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m Witteman\Documents\"/>
    </mc:Choice>
  </mc:AlternateContent>
  <xr:revisionPtr revIDLastSave="0" documentId="8_{1C481C02-A7DF-48EF-A2F0-820A98950BA1}" xr6:coauthVersionLast="44" xr6:coauthVersionMax="44" xr10:uidLastSave="{00000000-0000-0000-0000-000000000000}"/>
  <bookViews>
    <workbookView xWindow="-38520" yWindow="-120" windowWidth="38640" windowHeight="21240" xr2:uid="{AF26A6F3-6EF7-4598-817A-E7760BE0D164}"/>
  </bookViews>
  <sheets>
    <sheet name="Year round H2" sheetId="1" r:id="rId1"/>
  </sheets>
  <definedNames>
    <definedName name="solver_adj" localSheetId="0" hidden="1">'Year round H2'!$V$2:$V$3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'Year round H2'!$V$40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</definedName>
    <definedName name="solver_nwt" localSheetId="0" hidden="1">1</definedName>
    <definedName name="solver_opt" localSheetId="0" hidden="1">'Year round H2'!$Q$8763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hs1" localSheetId="0" hidden="1">200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" l="1"/>
  <c r="F2" i="1"/>
  <c r="G2" i="1"/>
  <c r="H2" i="1"/>
  <c r="I2" i="1"/>
  <c r="J2" i="1"/>
  <c r="K2" i="1"/>
  <c r="L2" i="1"/>
  <c r="M2" i="1"/>
  <c r="N2" i="1"/>
  <c r="Q2" i="1"/>
  <c r="R2" i="1"/>
  <c r="H3" i="1"/>
  <c r="E3" i="1"/>
  <c r="F3" i="1"/>
  <c r="G3" i="1"/>
  <c r="I3" i="1"/>
  <c r="H4" i="1"/>
  <c r="E4" i="1"/>
  <c r="F4" i="1"/>
  <c r="G4" i="1"/>
  <c r="I4" i="1"/>
  <c r="H5" i="1"/>
  <c r="E5" i="1"/>
  <c r="F5" i="1"/>
  <c r="G5" i="1"/>
  <c r="I5" i="1"/>
  <c r="H6" i="1"/>
  <c r="E6" i="1"/>
  <c r="F6" i="1"/>
  <c r="G6" i="1"/>
  <c r="I6" i="1"/>
  <c r="H7" i="1"/>
  <c r="E7" i="1"/>
  <c r="F7" i="1"/>
  <c r="G7" i="1"/>
  <c r="I7" i="1"/>
  <c r="H8" i="1"/>
  <c r="E8" i="1"/>
  <c r="F8" i="1"/>
  <c r="G8" i="1"/>
  <c r="I8" i="1"/>
  <c r="H9" i="1"/>
  <c r="E9" i="1"/>
  <c r="F9" i="1"/>
  <c r="G9" i="1"/>
  <c r="I9" i="1"/>
  <c r="H10" i="1"/>
  <c r="E10" i="1"/>
  <c r="F10" i="1"/>
  <c r="G10" i="1"/>
  <c r="I10" i="1"/>
  <c r="H11" i="1"/>
  <c r="E11" i="1"/>
  <c r="F11" i="1"/>
  <c r="G11" i="1"/>
  <c r="I11" i="1"/>
  <c r="H12" i="1"/>
  <c r="E12" i="1"/>
  <c r="F12" i="1"/>
  <c r="G12" i="1"/>
  <c r="I12" i="1"/>
  <c r="H13" i="1"/>
  <c r="E13" i="1"/>
  <c r="F13" i="1"/>
  <c r="G13" i="1"/>
  <c r="I13" i="1"/>
  <c r="H14" i="1"/>
  <c r="E14" i="1"/>
  <c r="F14" i="1"/>
  <c r="G14" i="1"/>
  <c r="I14" i="1"/>
  <c r="H15" i="1"/>
  <c r="E15" i="1"/>
  <c r="F15" i="1"/>
  <c r="G15" i="1"/>
  <c r="I15" i="1"/>
  <c r="H16" i="1"/>
  <c r="E16" i="1"/>
  <c r="F16" i="1"/>
  <c r="G16" i="1"/>
  <c r="I16" i="1"/>
  <c r="H17" i="1"/>
  <c r="E17" i="1"/>
  <c r="F17" i="1"/>
  <c r="G17" i="1"/>
  <c r="I17" i="1"/>
  <c r="H18" i="1"/>
  <c r="E18" i="1"/>
  <c r="F18" i="1"/>
  <c r="G18" i="1"/>
  <c r="I18" i="1"/>
  <c r="H19" i="1"/>
  <c r="E19" i="1"/>
  <c r="F19" i="1"/>
  <c r="G19" i="1"/>
  <c r="I19" i="1"/>
  <c r="H20" i="1"/>
  <c r="E20" i="1"/>
  <c r="F20" i="1"/>
  <c r="G20" i="1"/>
  <c r="I20" i="1"/>
  <c r="H21" i="1"/>
  <c r="E21" i="1"/>
  <c r="F21" i="1"/>
  <c r="G21" i="1"/>
  <c r="I21" i="1"/>
  <c r="H22" i="1"/>
  <c r="E22" i="1"/>
  <c r="F22" i="1"/>
  <c r="G22" i="1"/>
  <c r="I22" i="1"/>
  <c r="H23" i="1"/>
  <c r="E23" i="1"/>
  <c r="F23" i="1"/>
  <c r="G23" i="1"/>
  <c r="I23" i="1"/>
  <c r="H24" i="1"/>
  <c r="E24" i="1"/>
  <c r="F24" i="1"/>
  <c r="G24" i="1"/>
  <c r="I24" i="1"/>
  <c r="H25" i="1"/>
  <c r="E25" i="1"/>
  <c r="F25" i="1"/>
  <c r="G25" i="1"/>
  <c r="I25" i="1"/>
  <c r="H26" i="1"/>
  <c r="E26" i="1"/>
  <c r="F26" i="1"/>
  <c r="G26" i="1"/>
  <c r="I26" i="1"/>
  <c r="H27" i="1"/>
  <c r="E27" i="1"/>
  <c r="F27" i="1"/>
  <c r="G27" i="1"/>
  <c r="I27" i="1"/>
  <c r="H28" i="1"/>
  <c r="E28" i="1"/>
  <c r="F28" i="1"/>
  <c r="G28" i="1"/>
  <c r="I28" i="1"/>
  <c r="H29" i="1"/>
  <c r="E29" i="1"/>
  <c r="F29" i="1"/>
  <c r="G29" i="1"/>
  <c r="I29" i="1"/>
  <c r="H30" i="1"/>
  <c r="E30" i="1"/>
  <c r="F30" i="1"/>
  <c r="G30" i="1"/>
  <c r="I30" i="1"/>
  <c r="H31" i="1"/>
  <c r="E31" i="1"/>
  <c r="F31" i="1"/>
  <c r="G31" i="1"/>
  <c r="I31" i="1"/>
  <c r="H32" i="1"/>
  <c r="E32" i="1"/>
  <c r="F32" i="1"/>
  <c r="G32" i="1"/>
  <c r="I32" i="1"/>
  <c r="H33" i="1"/>
  <c r="E33" i="1"/>
  <c r="F33" i="1"/>
  <c r="G33" i="1"/>
  <c r="I33" i="1"/>
  <c r="H34" i="1"/>
  <c r="E34" i="1"/>
  <c r="F34" i="1"/>
  <c r="G34" i="1"/>
  <c r="I34" i="1"/>
  <c r="H35" i="1"/>
  <c r="E35" i="1"/>
  <c r="F35" i="1"/>
  <c r="G35" i="1"/>
  <c r="I35" i="1"/>
  <c r="H36" i="1"/>
  <c r="E36" i="1"/>
  <c r="F36" i="1"/>
  <c r="G36" i="1"/>
  <c r="I36" i="1"/>
  <c r="H37" i="1"/>
  <c r="E37" i="1"/>
  <c r="F37" i="1"/>
  <c r="G37" i="1"/>
  <c r="I37" i="1"/>
  <c r="H38" i="1"/>
  <c r="E38" i="1"/>
  <c r="F38" i="1"/>
  <c r="G38" i="1"/>
  <c r="I38" i="1"/>
  <c r="H39" i="1"/>
  <c r="E39" i="1"/>
  <c r="F39" i="1"/>
  <c r="G39" i="1"/>
  <c r="I39" i="1"/>
  <c r="H40" i="1"/>
  <c r="E40" i="1"/>
  <c r="F40" i="1"/>
  <c r="G40" i="1"/>
  <c r="I40" i="1"/>
  <c r="H41" i="1"/>
  <c r="E41" i="1"/>
  <c r="F41" i="1"/>
  <c r="G41" i="1"/>
  <c r="I41" i="1"/>
  <c r="H42" i="1"/>
  <c r="E42" i="1"/>
  <c r="F42" i="1"/>
  <c r="G42" i="1"/>
  <c r="I42" i="1"/>
  <c r="H43" i="1"/>
  <c r="E43" i="1"/>
  <c r="F43" i="1"/>
  <c r="G43" i="1"/>
  <c r="I43" i="1"/>
  <c r="H44" i="1"/>
  <c r="E44" i="1"/>
  <c r="F44" i="1"/>
  <c r="G44" i="1"/>
  <c r="I44" i="1"/>
  <c r="H45" i="1"/>
  <c r="E45" i="1"/>
  <c r="F45" i="1"/>
  <c r="G45" i="1"/>
  <c r="I45" i="1"/>
  <c r="H46" i="1"/>
  <c r="E46" i="1"/>
  <c r="F46" i="1"/>
  <c r="G46" i="1"/>
  <c r="I46" i="1"/>
  <c r="H47" i="1"/>
  <c r="E47" i="1"/>
  <c r="F47" i="1"/>
  <c r="G47" i="1"/>
  <c r="I47" i="1"/>
  <c r="H48" i="1"/>
  <c r="E48" i="1"/>
  <c r="F48" i="1"/>
  <c r="G48" i="1"/>
  <c r="I48" i="1"/>
  <c r="H49" i="1"/>
  <c r="E49" i="1"/>
  <c r="F49" i="1"/>
  <c r="G49" i="1"/>
  <c r="I49" i="1"/>
  <c r="H50" i="1"/>
  <c r="E50" i="1"/>
  <c r="F50" i="1"/>
  <c r="G50" i="1"/>
  <c r="I50" i="1"/>
  <c r="H51" i="1"/>
  <c r="E51" i="1"/>
  <c r="F51" i="1"/>
  <c r="G51" i="1"/>
  <c r="I51" i="1"/>
  <c r="H52" i="1"/>
  <c r="E52" i="1"/>
  <c r="F52" i="1"/>
  <c r="G52" i="1"/>
  <c r="I52" i="1"/>
  <c r="H53" i="1"/>
  <c r="E53" i="1"/>
  <c r="F53" i="1"/>
  <c r="G53" i="1"/>
  <c r="I53" i="1"/>
  <c r="H54" i="1"/>
  <c r="E54" i="1"/>
  <c r="F54" i="1"/>
  <c r="G54" i="1"/>
  <c r="I54" i="1"/>
  <c r="H55" i="1"/>
  <c r="E55" i="1"/>
  <c r="F55" i="1"/>
  <c r="G55" i="1"/>
  <c r="I55" i="1"/>
  <c r="H56" i="1"/>
  <c r="E56" i="1"/>
  <c r="F56" i="1"/>
  <c r="G56" i="1"/>
  <c r="I56" i="1"/>
  <c r="H57" i="1"/>
  <c r="E57" i="1"/>
  <c r="F57" i="1"/>
  <c r="G57" i="1"/>
  <c r="I57" i="1"/>
  <c r="H58" i="1"/>
  <c r="E58" i="1"/>
  <c r="F58" i="1"/>
  <c r="G58" i="1"/>
  <c r="I58" i="1"/>
  <c r="H59" i="1"/>
  <c r="E59" i="1"/>
  <c r="F59" i="1"/>
  <c r="G59" i="1"/>
  <c r="I59" i="1"/>
  <c r="H60" i="1"/>
  <c r="E60" i="1"/>
  <c r="F60" i="1"/>
  <c r="G60" i="1"/>
  <c r="I60" i="1"/>
  <c r="H61" i="1"/>
  <c r="E61" i="1"/>
  <c r="F61" i="1"/>
  <c r="G61" i="1"/>
  <c r="I61" i="1"/>
  <c r="H62" i="1"/>
  <c r="E62" i="1"/>
  <c r="F62" i="1"/>
  <c r="G62" i="1"/>
  <c r="I62" i="1"/>
  <c r="H63" i="1"/>
  <c r="E63" i="1"/>
  <c r="F63" i="1"/>
  <c r="G63" i="1"/>
  <c r="I63" i="1"/>
  <c r="H64" i="1"/>
  <c r="E64" i="1"/>
  <c r="F64" i="1"/>
  <c r="G64" i="1"/>
  <c r="I64" i="1"/>
  <c r="H65" i="1"/>
  <c r="E65" i="1"/>
  <c r="F65" i="1"/>
  <c r="G65" i="1"/>
  <c r="I65" i="1"/>
  <c r="H66" i="1"/>
  <c r="E66" i="1"/>
  <c r="F66" i="1"/>
  <c r="G66" i="1"/>
  <c r="I66" i="1"/>
  <c r="H67" i="1"/>
  <c r="E67" i="1"/>
  <c r="F67" i="1"/>
  <c r="G67" i="1"/>
  <c r="I67" i="1"/>
  <c r="H68" i="1"/>
  <c r="E68" i="1"/>
  <c r="F68" i="1"/>
  <c r="G68" i="1"/>
  <c r="I68" i="1"/>
  <c r="H69" i="1"/>
  <c r="E69" i="1"/>
  <c r="F69" i="1"/>
  <c r="G69" i="1"/>
  <c r="I69" i="1"/>
  <c r="H70" i="1"/>
  <c r="E70" i="1"/>
  <c r="F70" i="1"/>
  <c r="G70" i="1"/>
  <c r="I70" i="1"/>
  <c r="H71" i="1"/>
  <c r="E71" i="1"/>
  <c r="F71" i="1"/>
  <c r="G71" i="1"/>
  <c r="I71" i="1"/>
  <c r="H72" i="1"/>
  <c r="E72" i="1"/>
  <c r="F72" i="1"/>
  <c r="G72" i="1"/>
  <c r="I72" i="1"/>
  <c r="H73" i="1"/>
  <c r="E73" i="1"/>
  <c r="F73" i="1"/>
  <c r="G73" i="1"/>
  <c r="I73" i="1"/>
  <c r="H74" i="1"/>
  <c r="E74" i="1"/>
  <c r="F74" i="1"/>
  <c r="G74" i="1"/>
  <c r="I74" i="1"/>
  <c r="H75" i="1"/>
  <c r="E75" i="1"/>
  <c r="F75" i="1"/>
  <c r="G75" i="1"/>
  <c r="I75" i="1"/>
  <c r="H76" i="1"/>
  <c r="E76" i="1"/>
  <c r="F76" i="1"/>
  <c r="G76" i="1"/>
  <c r="I76" i="1"/>
  <c r="H77" i="1"/>
  <c r="E77" i="1"/>
  <c r="F77" i="1"/>
  <c r="G77" i="1"/>
  <c r="I77" i="1"/>
  <c r="H78" i="1"/>
  <c r="E78" i="1"/>
  <c r="F78" i="1"/>
  <c r="G78" i="1"/>
  <c r="I78" i="1"/>
  <c r="H79" i="1"/>
  <c r="E79" i="1"/>
  <c r="F79" i="1"/>
  <c r="G79" i="1"/>
  <c r="I79" i="1"/>
  <c r="H80" i="1"/>
  <c r="E80" i="1"/>
  <c r="F80" i="1"/>
  <c r="G80" i="1"/>
  <c r="I80" i="1"/>
  <c r="H81" i="1"/>
  <c r="E81" i="1"/>
  <c r="F81" i="1"/>
  <c r="G81" i="1"/>
  <c r="I81" i="1"/>
  <c r="H82" i="1"/>
  <c r="E82" i="1"/>
  <c r="F82" i="1"/>
  <c r="G82" i="1"/>
  <c r="I82" i="1"/>
  <c r="H83" i="1"/>
  <c r="E83" i="1"/>
  <c r="F83" i="1"/>
  <c r="G83" i="1"/>
  <c r="I83" i="1"/>
  <c r="H84" i="1"/>
  <c r="E84" i="1"/>
  <c r="F84" i="1"/>
  <c r="G84" i="1"/>
  <c r="I84" i="1"/>
  <c r="H85" i="1"/>
  <c r="E85" i="1"/>
  <c r="F85" i="1"/>
  <c r="G85" i="1"/>
  <c r="I85" i="1"/>
  <c r="H86" i="1"/>
  <c r="E86" i="1"/>
  <c r="F86" i="1"/>
  <c r="G86" i="1"/>
  <c r="I86" i="1"/>
  <c r="H87" i="1"/>
  <c r="E87" i="1"/>
  <c r="F87" i="1"/>
  <c r="G87" i="1"/>
  <c r="I87" i="1"/>
  <c r="H88" i="1"/>
  <c r="E88" i="1"/>
  <c r="F88" i="1"/>
  <c r="G88" i="1"/>
  <c r="I88" i="1"/>
  <c r="H89" i="1"/>
  <c r="E89" i="1"/>
  <c r="F89" i="1"/>
  <c r="G89" i="1"/>
  <c r="I89" i="1"/>
  <c r="H90" i="1"/>
  <c r="E90" i="1"/>
  <c r="F90" i="1"/>
  <c r="G90" i="1"/>
  <c r="I90" i="1"/>
  <c r="H91" i="1"/>
  <c r="E91" i="1"/>
  <c r="F91" i="1"/>
  <c r="G91" i="1"/>
  <c r="I91" i="1"/>
  <c r="H92" i="1"/>
  <c r="E92" i="1"/>
  <c r="F92" i="1"/>
  <c r="G92" i="1"/>
  <c r="I92" i="1"/>
  <c r="H93" i="1"/>
  <c r="E93" i="1"/>
  <c r="F93" i="1"/>
  <c r="G93" i="1"/>
  <c r="I93" i="1"/>
  <c r="H94" i="1"/>
  <c r="E94" i="1"/>
  <c r="F94" i="1"/>
  <c r="G94" i="1"/>
  <c r="I94" i="1"/>
  <c r="H95" i="1"/>
  <c r="E95" i="1"/>
  <c r="F95" i="1"/>
  <c r="G95" i="1"/>
  <c r="I95" i="1"/>
  <c r="H96" i="1"/>
  <c r="E96" i="1"/>
  <c r="F96" i="1"/>
  <c r="G96" i="1"/>
  <c r="I96" i="1"/>
  <c r="H97" i="1"/>
  <c r="E97" i="1"/>
  <c r="F97" i="1"/>
  <c r="G97" i="1"/>
  <c r="I97" i="1"/>
  <c r="H98" i="1"/>
  <c r="E98" i="1"/>
  <c r="F98" i="1"/>
  <c r="G98" i="1"/>
  <c r="I98" i="1"/>
  <c r="H99" i="1"/>
  <c r="E99" i="1"/>
  <c r="F99" i="1"/>
  <c r="G99" i="1"/>
  <c r="I99" i="1"/>
  <c r="H100" i="1"/>
  <c r="E100" i="1"/>
  <c r="F100" i="1"/>
  <c r="G100" i="1"/>
  <c r="I100" i="1"/>
  <c r="H101" i="1"/>
  <c r="E101" i="1"/>
  <c r="F101" i="1"/>
  <c r="G101" i="1"/>
  <c r="I101" i="1"/>
  <c r="H102" i="1"/>
  <c r="E102" i="1"/>
  <c r="F102" i="1"/>
  <c r="G102" i="1"/>
  <c r="I102" i="1"/>
  <c r="H103" i="1"/>
  <c r="E103" i="1"/>
  <c r="F103" i="1"/>
  <c r="G103" i="1"/>
  <c r="I103" i="1"/>
  <c r="H104" i="1"/>
  <c r="E104" i="1"/>
  <c r="F104" i="1"/>
  <c r="G104" i="1"/>
  <c r="I104" i="1"/>
  <c r="H105" i="1"/>
  <c r="E105" i="1"/>
  <c r="F105" i="1"/>
  <c r="G105" i="1"/>
  <c r="I105" i="1"/>
  <c r="H106" i="1"/>
  <c r="E106" i="1"/>
  <c r="F106" i="1"/>
  <c r="G106" i="1"/>
  <c r="I106" i="1"/>
  <c r="H107" i="1"/>
  <c r="E107" i="1"/>
  <c r="F107" i="1"/>
  <c r="G107" i="1"/>
  <c r="I107" i="1"/>
  <c r="H108" i="1"/>
  <c r="E108" i="1"/>
  <c r="F108" i="1"/>
  <c r="G108" i="1"/>
  <c r="I108" i="1"/>
  <c r="H109" i="1"/>
  <c r="E109" i="1"/>
  <c r="F109" i="1"/>
  <c r="G109" i="1"/>
  <c r="I109" i="1"/>
  <c r="H110" i="1"/>
  <c r="E110" i="1"/>
  <c r="F110" i="1"/>
  <c r="G110" i="1"/>
  <c r="I110" i="1"/>
  <c r="H111" i="1"/>
  <c r="E111" i="1"/>
  <c r="F111" i="1"/>
  <c r="G111" i="1"/>
  <c r="I111" i="1"/>
  <c r="H112" i="1"/>
  <c r="E112" i="1"/>
  <c r="F112" i="1"/>
  <c r="G112" i="1"/>
  <c r="I112" i="1"/>
  <c r="H113" i="1"/>
  <c r="E113" i="1"/>
  <c r="F113" i="1"/>
  <c r="G113" i="1"/>
  <c r="I113" i="1"/>
  <c r="H114" i="1"/>
  <c r="E114" i="1"/>
  <c r="F114" i="1"/>
  <c r="G114" i="1"/>
  <c r="I114" i="1"/>
  <c r="H115" i="1"/>
  <c r="E115" i="1"/>
  <c r="F115" i="1"/>
  <c r="G115" i="1"/>
  <c r="I115" i="1"/>
  <c r="H116" i="1"/>
  <c r="E116" i="1"/>
  <c r="F116" i="1"/>
  <c r="G116" i="1"/>
  <c r="I116" i="1"/>
  <c r="H117" i="1"/>
  <c r="E117" i="1"/>
  <c r="F117" i="1"/>
  <c r="G117" i="1"/>
  <c r="I117" i="1"/>
  <c r="H118" i="1"/>
  <c r="E118" i="1"/>
  <c r="F118" i="1"/>
  <c r="G118" i="1"/>
  <c r="I118" i="1"/>
  <c r="H119" i="1"/>
  <c r="E119" i="1"/>
  <c r="F119" i="1"/>
  <c r="G119" i="1"/>
  <c r="I119" i="1"/>
  <c r="H120" i="1"/>
  <c r="E120" i="1"/>
  <c r="F120" i="1"/>
  <c r="G120" i="1"/>
  <c r="I120" i="1"/>
  <c r="H121" i="1"/>
  <c r="E121" i="1"/>
  <c r="F121" i="1"/>
  <c r="G121" i="1"/>
  <c r="I121" i="1"/>
  <c r="H122" i="1"/>
  <c r="E122" i="1"/>
  <c r="F122" i="1"/>
  <c r="G122" i="1"/>
  <c r="I122" i="1"/>
  <c r="H123" i="1"/>
  <c r="E123" i="1"/>
  <c r="F123" i="1"/>
  <c r="G123" i="1"/>
  <c r="I123" i="1"/>
  <c r="H124" i="1"/>
  <c r="E124" i="1"/>
  <c r="F124" i="1"/>
  <c r="G124" i="1"/>
  <c r="I124" i="1"/>
  <c r="H125" i="1"/>
  <c r="E125" i="1"/>
  <c r="F125" i="1"/>
  <c r="G125" i="1"/>
  <c r="I125" i="1"/>
  <c r="H126" i="1"/>
  <c r="E126" i="1"/>
  <c r="F126" i="1"/>
  <c r="G126" i="1"/>
  <c r="I126" i="1"/>
  <c r="H127" i="1"/>
  <c r="E127" i="1"/>
  <c r="F127" i="1"/>
  <c r="G127" i="1"/>
  <c r="I127" i="1"/>
  <c r="H128" i="1"/>
  <c r="E128" i="1"/>
  <c r="F128" i="1"/>
  <c r="G128" i="1"/>
  <c r="I128" i="1"/>
  <c r="H129" i="1"/>
  <c r="E129" i="1"/>
  <c r="F129" i="1"/>
  <c r="G129" i="1"/>
  <c r="I129" i="1"/>
  <c r="H130" i="1"/>
  <c r="E130" i="1"/>
  <c r="F130" i="1"/>
  <c r="G130" i="1"/>
  <c r="I130" i="1"/>
  <c r="H131" i="1"/>
  <c r="E131" i="1"/>
  <c r="F131" i="1"/>
  <c r="G131" i="1"/>
  <c r="I131" i="1"/>
  <c r="H132" i="1"/>
  <c r="E132" i="1"/>
  <c r="F132" i="1"/>
  <c r="G132" i="1"/>
  <c r="I132" i="1"/>
  <c r="H133" i="1"/>
  <c r="E133" i="1"/>
  <c r="F133" i="1"/>
  <c r="G133" i="1"/>
  <c r="I133" i="1"/>
  <c r="H134" i="1"/>
  <c r="E134" i="1"/>
  <c r="F134" i="1"/>
  <c r="G134" i="1"/>
  <c r="I134" i="1"/>
  <c r="H135" i="1"/>
  <c r="E135" i="1"/>
  <c r="F135" i="1"/>
  <c r="G135" i="1"/>
  <c r="I135" i="1"/>
  <c r="H136" i="1"/>
  <c r="E136" i="1"/>
  <c r="F136" i="1"/>
  <c r="G136" i="1"/>
  <c r="I136" i="1"/>
  <c r="H137" i="1"/>
  <c r="E137" i="1"/>
  <c r="F137" i="1"/>
  <c r="G137" i="1"/>
  <c r="I137" i="1"/>
  <c r="H138" i="1"/>
  <c r="E138" i="1"/>
  <c r="F138" i="1"/>
  <c r="G138" i="1"/>
  <c r="I138" i="1"/>
  <c r="H139" i="1"/>
  <c r="E139" i="1"/>
  <c r="F139" i="1"/>
  <c r="G139" i="1"/>
  <c r="I139" i="1"/>
  <c r="H140" i="1"/>
  <c r="E140" i="1"/>
  <c r="F140" i="1"/>
  <c r="G140" i="1"/>
  <c r="I140" i="1"/>
  <c r="H141" i="1"/>
  <c r="E141" i="1"/>
  <c r="F141" i="1"/>
  <c r="G141" i="1"/>
  <c r="I141" i="1"/>
  <c r="H142" i="1"/>
  <c r="E142" i="1"/>
  <c r="F142" i="1"/>
  <c r="G142" i="1"/>
  <c r="I142" i="1"/>
  <c r="H143" i="1"/>
  <c r="E143" i="1"/>
  <c r="F143" i="1"/>
  <c r="G143" i="1"/>
  <c r="I143" i="1"/>
  <c r="H144" i="1"/>
  <c r="E144" i="1"/>
  <c r="F144" i="1"/>
  <c r="G144" i="1"/>
  <c r="I144" i="1"/>
  <c r="H145" i="1"/>
  <c r="E145" i="1"/>
  <c r="F145" i="1"/>
  <c r="G145" i="1"/>
  <c r="I145" i="1"/>
  <c r="H146" i="1"/>
  <c r="E146" i="1"/>
  <c r="F146" i="1"/>
  <c r="G146" i="1"/>
  <c r="I146" i="1"/>
  <c r="H147" i="1"/>
  <c r="E147" i="1"/>
  <c r="F147" i="1"/>
  <c r="G147" i="1"/>
  <c r="I147" i="1"/>
  <c r="H148" i="1"/>
  <c r="E148" i="1"/>
  <c r="F148" i="1"/>
  <c r="G148" i="1"/>
  <c r="I148" i="1"/>
  <c r="H149" i="1"/>
  <c r="E149" i="1"/>
  <c r="F149" i="1"/>
  <c r="G149" i="1"/>
  <c r="I149" i="1"/>
  <c r="H150" i="1"/>
  <c r="E150" i="1"/>
  <c r="F150" i="1"/>
  <c r="G150" i="1"/>
  <c r="I150" i="1"/>
  <c r="H151" i="1"/>
  <c r="E151" i="1"/>
  <c r="F151" i="1"/>
  <c r="G151" i="1"/>
  <c r="I151" i="1"/>
  <c r="H152" i="1"/>
  <c r="E152" i="1"/>
  <c r="F152" i="1"/>
  <c r="G152" i="1"/>
  <c r="I152" i="1"/>
  <c r="H153" i="1"/>
  <c r="E153" i="1"/>
  <c r="F153" i="1"/>
  <c r="G153" i="1"/>
  <c r="I153" i="1"/>
  <c r="H154" i="1"/>
  <c r="E154" i="1"/>
  <c r="F154" i="1"/>
  <c r="G154" i="1"/>
  <c r="I154" i="1"/>
  <c r="H155" i="1"/>
  <c r="E155" i="1"/>
  <c r="F155" i="1"/>
  <c r="G155" i="1"/>
  <c r="I155" i="1"/>
  <c r="H156" i="1"/>
  <c r="E156" i="1"/>
  <c r="F156" i="1"/>
  <c r="G156" i="1"/>
  <c r="I156" i="1"/>
  <c r="H157" i="1"/>
  <c r="E157" i="1"/>
  <c r="F157" i="1"/>
  <c r="G157" i="1"/>
  <c r="I157" i="1"/>
  <c r="H158" i="1"/>
  <c r="E158" i="1"/>
  <c r="F158" i="1"/>
  <c r="G158" i="1"/>
  <c r="I158" i="1"/>
  <c r="H159" i="1"/>
  <c r="E159" i="1"/>
  <c r="F159" i="1"/>
  <c r="G159" i="1"/>
  <c r="I159" i="1"/>
  <c r="H160" i="1"/>
  <c r="E160" i="1"/>
  <c r="F160" i="1"/>
  <c r="G160" i="1"/>
  <c r="I160" i="1"/>
  <c r="H161" i="1"/>
  <c r="E161" i="1"/>
  <c r="F161" i="1"/>
  <c r="G161" i="1"/>
  <c r="I161" i="1"/>
  <c r="H162" i="1"/>
  <c r="E162" i="1"/>
  <c r="F162" i="1"/>
  <c r="G162" i="1"/>
  <c r="I162" i="1"/>
  <c r="H163" i="1"/>
  <c r="E163" i="1"/>
  <c r="F163" i="1"/>
  <c r="G163" i="1"/>
  <c r="I163" i="1"/>
  <c r="H164" i="1"/>
  <c r="E164" i="1"/>
  <c r="F164" i="1"/>
  <c r="G164" i="1"/>
  <c r="I164" i="1"/>
  <c r="H165" i="1"/>
  <c r="E165" i="1"/>
  <c r="F165" i="1"/>
  <c r="G165" i="1"/>
  <c r="I165" i="1"/>
  <c r="H166" i="1"/>
  <c r="E166" i="1"/>
  <c r="F166" i="1"/>
  <c r="G166" i="1"/>
  <c r="I166" i="1"/>
  <c r="H167" i="1"/>
  <c r="E167" i="1"/>
  <c r="F167" i="1"/>
  <c r="G167" i="1"/>
  <c r="I167" i="1"/>
  <c r="H168" i="1"/>
  <c r="E168" i="1"/>
  <c r="F168" i="1"/>
  <c r="G168" i="1"/>
  <c r="I168" i="1"/>
  <c r="H169" i="1"/>
  <c r="E169" i="1"/>
  <c r="F169" i="1"/>
  <c r="G169" i="1"/>
  <c r="I169" i="1"/>
  <c r="V1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V14" i="1"/>
  <c r="V15" i="1"/>
  <c r="K3" i="1"/>
  <c r="L3" i="1"/>
  <c r="Q3" i="1"/>
  <c r="K4" i="1"/>
  <c r="L4" i="1"/>
  <c r="Q4" i="1"/>
  <c r="K5" i="1"/>
  <c r="L5" i="1"/>
  <c r="Q5" i="1"/>
  <c r="K6" i="1"/>
  <c r="L6" i="1"/>
  <c r="Q6" i="1"/>
  <c r="K7" i="1"/>
  <c r="L7" i="1"/>
  <c r="Q7" i="1"/>
  <c r="K8" i="1"/>
  <c r="L8" i="1"/>
  <c r="Q8" i="1"/>
  <c r="K9" i="1"/>
  <c r="L9" i="1"/>
  <c r="Q9" i="1"/>
  <c r="K10" i="1"/>
  <c r="L10" i="1"/>
  <c r="Q10" i="1"/>
  <c r="K11" i="1"/>
  <c r="L11" i="1"/>
  <c r="Q11" i="1"/>
  <c r="K12" i="1"/>
  <c r="L12" i="1"/>
  <c r="Q12" i="1"/>
  <c r="K13" i="1"/>
  <c r="L13" i="1"/>
  <c r="Q13" i="1"/>
  <c r="K14" i="1"/>
  <c r="L14" i="1"/>
  <c r="Q14" i="1"/>
  <c r="K15" i="1"/>
  <c r="L15" i="1"/>
  <c r="Q15" i="1"/>
  <c r="K16" i="1"/>
  <c r="L16" i="1"/>
  <c r="Q16" i="1"/>
  <c r="K17" i="1"/>
  <c r="L17" i="1"/>
  <c r="Q17" i="1"/>
  <c r="K18" i="1"/>
  <c r="L18" i="1"/>
  <c r="Q18" i="1"/>
  <c r="K19" i="1"/>
  <c r="L19" i="1"/>
  <c r="Q19" i="1"/>
  <c r="K20" i="1"/>
  <c r="L20" i="1"/>
  <c r="Q20" i="1"/>
  <c r="K21" i="1"/>
  <c r="L21" i="1"/>
  <c r="Q21" i="1"/>
  <c r="K22" i="1"/>
  <c r="L22" i="1"/>
  <c r="Q22" i="1"/>
  <c r="K23" i="1"/>
  <c r="L23" i="1"/>
  <c r="Q23" i="1"/>
  <c r="K24" i="1"/>
  <c r="L24" i="1"/>
  <c r="Q24" i="1"/>
  <c r="K25" i="1"/>
  <c r="L25" i="1"/>
  <c r="Q25" i="1"/>
  <c r="K26" i="1"/>
  <c r="L26" i="1"/>
  <c r="Q26" i="1"/>
  <c r="K27" i="1"/>
  <c r="L27" i="1"/>
  <c r="Q27" i="1"/>
  <c r="K28" i="1"/>
  <c r="L28" i="1"/>
  <c r="Q28" i="1"/>
  <c r="K29" i="1"/>
  <c r="L29" i="1"/>
  <c r="Q29" i="1"/>
  <c r="K30" i="1"/>
  <c r="L30" i="1"/>
  <c r="Q30" i="1"/>
  <c r="K31" i="1"/>
  <c r="L31" i="1"/>
  <c r="Q31" i="1"/>
  <c r="K32" i="1"/>
  <c r="L32" i="1"/>
  <c r="Q32" i="1"/>
  <c r="K33" i="1"/>
  <c r="L33" i="1"/>
  <c r="Q33" i="1"/>
  <c r="K34" i="1"/>
  <c r="L34" i="1"/>
  <c r="Q34" i="1"/>
  <c r="K35" i="1"/>
  <c r="L35" i="1"/>
  <c r="Q35" i="1"/>
  <c r="K36" i="1"/>
  <c r="L36" i="1"/>
  <c r="Q36" i="1"/>
  <c r="K37" i="1"/>
  <c r="L37" i="1"/>
  <c r="Q37" i="1"/>
  <c r="K38" i="1"/>
  <c r="L38" i="1"/>
  <c r="Q38" i="1"/>
  <c r="K39" i="1"/>
  <c r="L39" i="1"/>
  <c r="Q39" i="1"/>
  <c r="K40" i="1"/>
  <c r="L40" i="1"/>
  <c r="Q40" i="1"/>
  <c r="K41" i="1"/>
  <c r="L41" i="1"/>
  <c r="Q41" i="1"/>
  <c r="K42" i="1"/>
  <c r="L42" i="1"/>
  <c r="Q42" i="1"/>
  <c r="K43" i="1"/>
  <c r="L43" i="1"/>
  <c r="Q43" i="1"/>
  <c r="K44" i="1"/>
  <c r="L44" i="1"/>
  <c r="Q44" i="1"/>
  <c r="K45" i="1"/>
  <c r="L45" i="1"/>
  <c r="Q45" i="1"/>
  <c r="K46" i="1"/>
  <c r="L46" i="1"/>
  <c r="Q46" i="1"/>
  <c r="K47" i="1"/>
  <c r="L47" i="1"/>
  <c r="Q47" i="1"/>
  <c r="K48" i="1"/>
  <c r="L48" i="1"/>
  <c r="Q48" i="1"/>
  <c r="K49" i="1"/>
  <c r="L49" i="1"/>
  <c r="Q49" i="1"/>
  <c r="K50" i="1"/>
  <c r="L50" i="1"/>
  <c r="Q50" i="1"/>
  <c r="K51" i="1"/>
  <c r="L51" i="1"/>
  <c r="Q51" i="1"/>
  <c r="K52" i="1"/>
  <c r="L52" i="1"/>
  <c r="Q52" i="1"/>
  <c r="K53" i="1"/>
  <c r="L53" i="1"/>
  <c r="Q53" i="1"/>
  <c r="K54" i="1"/>
  <c r="L54" i="1"/>
  <c r="Q54" i="1"/>
  <c r="K55" i="1"/>
  <c r="L55" i="1"/>
  <c r="Q55" i="1"/>
  <c r="K56" i="1"/>
  <c r="L56" i="1"/>
  <c r="Q56" i="1"/>
  <c r="K57" i="1"/>
  <c r="L57" i="1"/>
  <c r="Q57" i="1"/>
  <c r="K58" i="1"/>
  <c r="L58" i="1"/>
  <c r="Q58" i="1"/>
  <c r="K59" i="1"/>
  <c r="L59" i="1"/>
  <c r="Q59" i="1"/>
  <c r="K60" i="1"/>
  <c r="L60" i="1"/>
  <c r="Q60" i="1"/>
  <c r="K61" i="1"/>
  <c r="L61" i="1"/>
  <c r="Q61" i="1"/>
  <c r="K62" i="1"/>
  <c r="L62" i="1"/>
  <c r="Q62" i="1"/>
  <c r="K63" i="1"/>
  <c r="L63" i="1"/>
  <c r="Q63" i="1"/>
  <c r="K64" i="1"/>
  <c r="L64" i="1"/>
  <c r="Q64" i="1"/>
  <c r="K65" i="1"/>
  <c r="L65" i="1"/>
  <c r="Q65" i="1"/>
  <c r="K66" i="1"/>
  <c r="L66" i="1"/>
  <c r="Q66" i="1"/>
  <c r="K67" i="1"/>
  <c r="L67" i="1"/>
  <c r="Q67" i="1"/>
  <c r="K68" i="1"/>
  <c r="L68" i="1"/>
  <c r="Q68" i="1"/>
  <c r="K69" i="1"/>
  <c r="L69" i="1"/>
  <c r="Q69" i="1"/>
  <c r="K70" i="1"/>
  <c r="L70" i="1"/>
  <c r="Q70" i="1"/>
  <c r="K71" i="1"/>
  <c r="L71" i="1"/>
  <c r="Q71" i="1"/>
  <c r="K72" i="1"/>
  <c r="L72" i="1"/>
  <c r="Q72" i="1"/>
  <c r="K73" i="1"/>
  <c r="L73" i="1"/>
  <c r="Q73" i="1"/>
  <c r="K74" i="1"/>
  <c r="L74" i="1"/>
  <c r="Q74" i="1"/>
  <c r="K75" i="1"/>
  <c r="L75" i="1"/>
  <c r="Q75" i="1"/>
  <c r="K76" i="1"/>
  <c r="L76" i="1"/>
  <c r="Q76" i="1"/>
  <c r="K77" i="1"/>
  <c r="L77" i="1"/>
  <c r="Q77" i="1"/>
  <c r="K78" i="1"/>
  <c r="L78" i="1"/>
  <c r="Q78" i="1"/>
  <c r="K79" i="1"/>
  <c r="L79" i="1"/>
  <c r="Q79" i="1"/>
  <c r="K80" i="1"/>
  <c r="L80" i="1"/>
  <c r="Q80" i="1"/>
  <c r="K81" i="1"/>
  <c r="L81" i="1"/>
  <c r="Q81" i="1"/>
  <c r="K82" i="1"/>
  <c r="L82" i="1"/>
  <c r="Q82" i="1"/>
  <c r="K83" i="1"/>
  <c r="L83" i="1"/>
  <c r="Q83" i="1"/>
  <c r="K84" i="1"/>
  <c r="L84" i="1"/>
  <c r="Q84" i="1"/>
  <c r="K85" i="1"/>
  <c r="L85" i="1"/>
  <c r="Q85" i="1"/>
  <c r="K86" i="1"/>
  <c r="L86" i="1"/>
  <c r="Q86" i="1"/>
  <c r="K87" i="1"/>
  <c r="L87" i="1"/>
  <c r="Q87" i="1"/>
  <c r="K88" i="1"/>
  <c r="L88" i="1"/>
  <c r="Q88" i="1"/>
  <c r="K89" i="1"/>
  <c r="L89" i="1"/>
  <c r="Q89" i="1"/>
  <c r="K90" i="1"/>
  <c r="L90" i="1"/>
  <c r="Q90" i="1"/>
  <c r="K91" i="1"/>
  <c r="L91" i="1"/>
  <c r="Q91" i="1"/>
  <c r="K92" i="1"/>
  <c r="L92" i="1"/>
  <c r="Q92" i="1"/>
  <c r="K93" i="1"/>
  <c r="L93" i="1"/>
  <c r="Q93" i="1"/>
  <c r="K94" i="1"/>
  <c r="L94" i="1"/>
  <c r="Q94" i="1"/>
  <c r="K95" i="1"/>
  <c r="L95" i="1"/>
  <c r="Q95" i="1"/>
  <c r="K96" i="1"/>
  <c r="L96" i="1"/>
  <c r="Q96" i="1"/>
  <c r="K97" i="1"/>
  <c r="L97" i="1"/>
  <c r="Q97" i="1"/>
  <c r="K98" i="1"/>
  <c r="L98" i="1"/>
  <c r="Q98" i="1"/>
  <c r="K99" i="1"/>
  <c r="L99" i="1"/>
  <c r="Q99" i="1"/>
  <c r="K100" i="1"/>
  <c r="L100" i="1"/>
  <c r="Q100" i="1"/>
  <c r="K101" i="1"/>
  <c r="L101" i="1"/>
  <c r="Q101" i="1"/>
  <c r="K102" i="1"/>
  <c r="L102" i="1"/>
  <c r="Q102" i="1"/>
  <c r="K103" i="1"/>
  <c r="L103" i="1"/>
  <c r="Q103" i="1"/>
  <c r="K104" i="1"/>
  <c r="L104" i="1"/>
  <c r="Q104" i="1"/>
  <c r="K105" i="1"/>
  <c r="L105" i="1"/>
  <c r="Q105" i="1"/>
  <c r="K106" i="1"/>
  <c r="L106" i="1"/>
  <c r="Q106" i="1"/>
  <c r="K107" i="1"/>
  <c r="L107" i="1"/>
  <c r="Q107" i="1"/>
  <c r="K108" i="1"/>
  <c r="L108" i="1"/>
  <c r="Q108" i="1"/>
  <c r="K109" i="1"/>
  <c r="L109" i="1"/>
  <c r="Q109" i="1"/>
  <c r="K110" i="1"/>
  <c r="L110" i="1"/>
  <c r="Q110" i="1"/>
  <c r="K111" i="1"/>
  <c r="L111" i="1"/>
  <c r="Q111" i="1"/>
  <c r="K112" i="1"/>
  <c r="L112" i="1"/>
  <c r="Q112" i="1"/>
  <c r="K113" i="1"/>
  <c r="L113" i="1"/>
  <c r="Q113" i="1"/>
  <c r="K114" i="1"/>
  <c r="L114" i="1"/>
  <c r="Q114" i="1"/>
  <c r="K115" i="1"/>
  <c r="L115" i="1"/>
  <c r="Q115" i="1"/>
  <c r="K116" i="1"/>
  <c r="L116" i="1"/>
  <c r="Q116" i="1"/>
  <c r="K117" i="1"/>
  <c r="L117" i="1"/>
  <c r="Q117" i="1"/>
  <c r="K118" i="1"/>
  <c r="L118" i="1"/>
  <c r="Q118" i="1"/>
  <c r="K119" i="1"/>
  <c r="L119" i="1"/>
  <c r="Q119" i="1"/>
  <c r="K120" i="1"/>
  <c r="L120" i="1"/>
  <c r="Q120" i="1"/>
  <c r="K121" i="1"/>
  <c r="L121" i="1"/>
  <c r="Q121" i="1"/>
  <c r="K122" i="1"/>
  <c r="L122" i="1"/>
  <c r="Q122" i="1"/>
  <c r="K123" i="1"/>
  <c r="L123" i="1"/>
  <c r="Q123" i="1"/>
  <c r="K124" i="1"/>
  <c r="L124" i="1"/>
  <c r="Q124" i="1"/>
  <c r="K125" i="1"/>
  <c r="L125" i="1"/>
  <c r="Q125" i="1"/>
  <c r="K126" i="1"/>
  <c r="L126" i="1"/>
  <c r="Q126" i="1"/>
  <c r="K127" i="1"/>
  <c r="L127" i="1"/>
  <c r="Q127" i="1"/>
  <c r="K128" i="1"/>
  <c r="L128" i="1"/>
  <c r="Q128" i="1"/>
  <c r="K129" i="1"/>
  <c r="L129" i="1"/>
  <c r="Q129" i="1"/>
  <c r="K130" i="1"/>
  <c r="L130" i="1"/>
  <c r="Q130" i="1"/>
  <c r="K131" i="1"/>
  <c r="L131" i="1"/>
  <c r="Q131" i="1"/>
  <c r="K132" i="1"/>
  <c r="L132" i="1"/>
  <c r="Q132" i="1"/>
  <c r="K133" i="1"/>
  <c r="L133" i="1"/>
  <c r="Q133" i="1"/>
  <c r="K134" i="1"/>
  <c r="L134" i="1"/>
  <c r="Q134" i="1"/>
  <c r="K135" i="1"/>
  <c r="L135" i="1"/>
  <c r="Q135" i="1"/>
  <c r="K136" i="1"/>
  <c r="L136" i="1"/>
  <c r="Q136" i="1"/>
  <c r="K137" i="1"/>
  <c r="L137" i="1"/>
  <c r="Q137" i="1"/>
  <c r="K138" i="1"/>
  <c r="L138" i="1"/>
  <c r="Q138" i="1"/>
  <c r="K139" i="1"/>
  <c r="L139" i="1"/>
  <c r="Q139" i="1"/>
  <c r="K140" i="1"/>
  <c r="L140" i="1"/>
  <c r="Q140" i="1"/>
  <c r="K141" i="1"/>
  <c r="L141" i="1"/>
  <c r="Q141" i="1"/>
  <c r="K142" i="1"/>
  <c r="L142" i="1"/>
  <c r="Q142" i="1"/>
  <c r="K143" i="1"/>
  <c r="L143" i="1"/>
  <c r="Q143" i="1"/>
  <c r="K144" i="1"/>
  <c r="L144" i="1"/>
  <c r="Q144" i="1"/>
  <c r="K145" i="1"/>
  <c r="L145" i="1"/>
  <c r="Q145" i="1"/>
  <c r="K146" i="1"/>
  <c r="L146" i="1"/>
  <c r="Q146" i="1"/>
  <c r="K147" i="1"/>
  <c r="L147" i="1"/>
  <c r="Q147" i="1"/>
  <c r="K148" i="1"/>
  <c r="L148" i="1"/>
  <c r="Q148" i="1"/>
  <c r="K149" i="1"/>
  <c r="L149" i="1"/>
  <c r="Q149" i="1"/>
  <c r="K150" i="1"/>
  <c r="L150" i="1"/>
  <c r="Q150" i="1"/>
  <c r="K151" i="1"/>
  <c r="L151" i="1"/>
  <c r="Q151" i="1"/>
  <c r="K152" i="1"/>
  <c r="L152" i="1"/>
  <c r="Q152" i="1"/>
  <c r="K153" i="1"/>
  <c r="L153" i="1"/>
  <c r="Q153" i="1"/>
  <c r="K154" i="1"/>
  <c r="L154" i="1"/>
  <c r="Q154" i="1"/>
  <c r="K155" i="1"/>
  <c r="L155" i="1"/>
  <c r="Q155" i="1"/>
  <c r="K156" i="1"/>
  <c r="L156" i="1"/>
  <c r="Q156" i="1"/>
  <c r="K157" i="1"/>
  <c r="L157" i="1"/>
  <c r="Q157" i="1"/>
  <c r="K158" i="1"/>
  <c r="L158" i="1"/>
  <c r="Q158" i="1"/>
  <c r="K159" i="1"/>
  <c r="L159" i="1"/>
  <c r="Q159" i="1"/>
  <c r="K160" i="1"/>
  <c r="L160" i="1"/>
  <c r="Q160" i="1"/>
  <c r="K161" i="1"/>
  <c r="L161" i="1"/>
  <c r="Q161" i="1"/>
  <c r="K162" i="1"/>
  <c r="L162" i="1"/>
  <c r="Q162" i="1"/>
  <c r="K163" i="1"/>
  <c r="L163" i="1"/>
  <c r="Q163" i="1"/>
  <c r="K164" i="1"/>
  <c r="L164" i="1"/>
  <c r="Q164" i="1"/>
  <c r="K165" i="1"/>
  <c r="L165" i="1"/>
  <c r="Q165" i="1"/>
  <c r="K166" i="1"/>
  <c r="L166" i="1"/>
  <c r="Q166" i="1"/>
  <c r="K167" i="1"/>
  <c r="L167" i="1"/>
  <c r="Q167" i="1"/>
  <c r="K168" i="1"/>
  <c r="L168" i="1"/>
  <c r="Q168" i="1"/>
  <c r="K169" i="1"/>
  <c r="L169" i="1"/>
  <c r="Q169" i="1"/>
  <c r="H170" i="1"/>
  <c r="E170" i="1"/>
  <c r="F170" i="1"/>
  <c r="G170" i="1"/>
  <c r="I170" i="1"/>
  <c r="K170" i="1"/>
  <c r="J170" i="1"/>
  <c r="L170" i="1"/>
  <c r="Q170" i="1"/>
  <c r="H171" i="1"/>
  <c r="E171" i="1"/>
  <c r="F171" i="1"/>
  <c r="G171" i="1"/>
  <c r="I171" i="1"/>
  <c r="K171" i="1"/>
  <c r="J171" i="1"/>
  <c r="L171" i="1"/>
  <c r="Q171" i="1"/>
  <c r="H172" i="1"/>
  <c r="E172" i="1"/>
  <c r="F172" i="1"/>
  <c r="G172" i="1"/>
  <c r="I172" i="1"/>
  <c r="K172" i="1"/>
  <c r="J172" i="1"/>
  <c r="L172" i="1"/>
  <c r="Q172" i="1"/>
  <c r="H173" i="1"/>
  <c r="E173" i="1"/>
  <c r="F173" i="1"/>
  <c r="G173" i="1"/>
  <c r="I173" i="1"/>
  <c r="K173" i="1"/>
  <c r="J173" i="1"/>
  <c r="L173" i="1"/>
  <c r="Q173" i="1"/>
  <c r="H174" i="1"/>
  <c r="E174" i="1"/>
  <c r="F174" i="1"/>
  <c r="G174" i="1"/>
  <c r="I174" i="1"/>
  <c r="K174" i="1"/>
  <c r="J174" i="1"/>
  <c r="L174" i="1"/>
  <c r="Q174" i="1"/>
  <c r="H175" i="1"/>
  <c r="E175" i="1"/>
  <c r="F175" i="1"/>
  <c r="G175" i="1"/>
  <c r="I175" i="1"/>
  <c r="K175" i="1"/>
  <c r="J175" i="1"/>
  <c r="L175" i="1"/>
  <c r="Q175" i="1"/>
  <c r="H176" i="1"/>
  <c r="E176" i="1"/>
  <c r="F176" i="1"/>
  <c r="G176" i="1"/>
  <c r="I176" i="1"/>
  <c r="K176" i="1"/>
  <c r="J176" i="1"/>
  <c r="L176" i="1"/>
  <c r="Q176" i="1"/>
  <c r="H177" i="1"/>
  <c r="E177" i="1"/>
  <c r="F177" i="1"/>
  <c r="G177" i="1"/>
  <c r="I177" i="1"/>
  <c r="K177" i="1"/>
  <c r="J177" i="1"/>
  <c r="L177" i="1"/>
  <c r="Q177" i="1"/>
  <c r="H178" i="1"/>
  <c r="E178" i="1"/>
  <c r="F178" i="1"/>
  <c r="G178" i="1"/>
  <c r="I178" i="1"/>
  <c r="K178" i="1"/>
  <c r="J178" i="1"/>
  <c r="L178" i="1"/>
  <c r="Q178" i="1"/>
  <c r="H179" i="1"/>
  <c r="E179" i="1"/>
  <c r="F179" i="1"/>
  <c r="G179" i="1"/>
  <c r="I179" i="1"/>
  <c r="K179" i="1"/>
  <c r="J179" i="1"/>
  <c r="L179" i="1"/>
  <c r="Q179" i="1"/>
  <c r="H180" i="1"/>
  <c r="E180" i="1"/>
  <c r="F180" i="1"/>
  <c r="G180" i="1"/>
  <c r="I180" i="1"/>
  <c r="K180" i="1"/>
  <c r="J180" i="1"/>
  <c r="L180" i="1"/>
  <c r="Q180" i="1"/>
  <c r="H181" i="1"/>
  <c r="E181" i="1"/>
  <c r="F181" i="1"/>
  <c r="G181" i="1"/>
  <c r="I181" i="1"/>
  <c r="K181" i="1"/>
  <c r="J181" i="1"/>
  <c r="L181" i="1"/>
  <c r="Q181" i="1"/>
  <c r="H182" i="1"/>
  <c r="E182" i="1"/>
  <c r="F182" i="1"/>
  <c r="G182" i="1"/>
  <c r="I182" i="1"/>
  <c r="K182" i="1"/>
  <c r="J182" i="1"/>
  <c r="L182" i="1"/>
  <c r="Q182" i="1"/>
  <c r="H183" i="1"/>
  <c r="E183" i="1"/>
  <c r="F183" i="1"/>
  <c r="G183" i="1"/>
  <c r="I183" i="1"/>
  <c r="K183" i="1"/>
  <c r="J183" i="1"/>
  <c r="L183" i="1"/>
  <c r="Q183" i="1"/>
  <c r="H184" i="1"/>
  <c r="E184" i="1"/>
  <c r="F184" i="1"/>
  <c r="G184" i="1"/>
  <c r="I184" i="1"/>
  <c r="K184" i="1"/>
  <c r="J184" i="1"/>
  <c r="L184" i="1"/>
  <c r="Q184" i="1"/>
  <c r="H185" i="1"/>
  <c r="E185" i="1"/>
  <c r="F185" i="1"/>
  <c r="G185" i="1"/>
  <c r="I185" i="1"/>
  <c r="K185" i="1"/>
  <c r="J185" i="1"/>
  <c r="L185" i="1"/>
  <c r="Q185" i="1"/>
  <c r="H186" i="1"/>
  <c r="E186" i="1"/>
  <c r="F186" i="1"/>
  <c r="G186" i="1"/>
  <c r="I186" i="1"/>
  <c r="K186" i="1"/>
  <c r="J186" i="1"/>
  <c r="L186" i="1"/>
  <c r="Q186" i="1"/>
  <c r="H187" i="1"/>
  <c r="E187" i="1"/>
  <c r="F187" i="1"/>
  <c r="G187" i="1"/>
  <c r="I187" i="1"/>
  <c r="K187" i="1"/>
  <c r="J187" i="1"/>
  <c r="L187" i="1"/>
  <c r="Q187" i="1"/>
  <c r="H188" i="1"/>
  <c r="E188" i="1"/>
  <c r="F188" i="1"/>
  <c r="G188" i="1"/>
  <c r="I188" i="1"/>
  <c r="K188" i="1"/>
  <c r="J188" i="1"/>
  <c r="L188" i="1"/>
  <c r="Q188" i="1"/>
  <c r="H189" i="1"/>
  <c r="E189" i="1"/>
  <c r="F189" i="1"/>
  <c r="G189" i="1"/>
  <c r="I189" i="1"/>
  <c r="K189" i="1"/>
  <c r="J189" i="1"/>
  <c r="L189" i="1"/>
  <c r="Q189" i="1"/>
  <c r="H190" i="1"/>
  <c r="E190" i="1"/>
  <c r="F190" i="1"/>
  <c r="G190" i="1"/>
  <c r="I190" i="1"/>
  <c r="K190" i="1"/>
  <c r="J190" i="1"/>
  <c r="L190" i="1"/>
  <c r="Q190" i="1"/>
  <c r="H191" i="1"/>
  <c r="E191" i="1"/>
  <c r="F191" i="1"/>
  <c r="G191" i="1"/>
  <c r="I191" i="1"/>
  <c r="K191" i="1"/>
  <c r="J191" i="1"/>
  <c r="L191" i="1"/>
  <c r="Q191" i="1"/>
  <c r="H192" i="1"/>
  <c r="E192" i="1"/>
  <c r="F192" i="1"/>
  <c r="G192" i="1"/>
  <c r="I192" i="1"/>
  <c r="K192" i="1"/>
  <c r="J192" i="1"/>
  <c r="L192" i="1"/>
  <c r="Q192" i="1"/>
  <c r="H193" i="1"/>
  <c r="E193" i="1"/>
  <c r="F193" i="1"/>
  <c r="G193" i="1"/>
  <c r="I193" i="1"/>
  <c r="K193" i="1"/>
  <c r="J193" i="1"/>
  <c r="L193" i="1"/>
  <c r="Q193" i="1"/>
  <c r="H194" i="1"/>
  <c r="E194" i="1"/>
  <c r="F194" i="1"/>
  <c r="G194" i="1"/>
  <c r="I194" i="1"/>
  <c r="K194" i="1"/>
  <c r="J194" i="1"/>
  <c r="L194" i="1"/>
  <c r="Q194" i="1"/>
  <c r="H195" i="1"/>
  <c r="E195" i="1"/>
  <c r="F195" i="1"/>
  <c r="G195" i="1"/>
  <c r="I195" i="1"/>
  <c r="K195" i="1"/>
  <c r="J195" i="1"/>
  <c r="L195" i="1"/>
  <c r="Q195" i="1"/>
  <c r="H196" i="1"/>
  <c r="E196" i="1"/>
  <c r="F196" i="1"/>
  <c r="G196" i="1"/>
  <c r="I196" i="1"/>
  <c r="K196" i="1"/>
  <c r="J196" i="1"/>
  <c r="L196" i="1"/>
  <c r="Q196" i="1"/>
  <c r="H197" i="1"/>
  <c r="E197" i="1"/>
  <c r="F197" i="1"/>
  <c r="G197" i="1"/>
  <c r="I197" i="1"/>
  <c r="K197" i="1"/>
  <c r="J197" i="1"/>
  <c r="L197" i="1"/>
  <c r="Q197" i="1"/>
  <c r="H198" i="1"/>
  <c r="E198" i="1"/>
  <c r="F198" i="1"/>
  <c r="G198" i="1"/>
  <c r="I198" i="1"/>
  <c r="K198" i="1"/>
  <c r="J198" i="1"/>
  <c r="L198" i="1"/>
  <c r="Q198" i="1"/>
  <c r="H199" i="1"/>
  <c r="E199" i="1"/>
  <c r="F199" i="1"/>
  <c r="G199" i="1"/>
  <c r="I199" i="1"/>
  <c r="K199" i="1"/>
  <c r="J199" i="1"/>
  <c r="L199" i="1"/>
  <c r="Q199" i="1"/>
  <c r="H200" i="1"/>
  <c r="E200" i="1"/>
  <c r="F200" i="1"/>
  <c r="G200" i="1"/>
  <c r="I200" i="1"/>
  <c r="K200" i="1"/>
  <c r="J200" i="1"/>
  <c r="L200" i="1"/>
  <c r="Q200" i="1"/>
  <c r="H201" i="1"/>
  <c r="E201" i="1"/>
  <c r="F201" i="1"/>
  <c r="G201" i="1"/>
  <c r="I201" i="1"/>
  <c r="K201" i="1"/>
  <c r="J201" i="1"/>
  <c r="L201" i="1"/>
  <c r="Q201" i="1"/>
  <c r="H202" i="1"/>
  <c r="E202" i="1"/>
  <c r="F202" i="1"/>
  <c r="G202" i="1"/>
  <c r="I202" i="1"/>
  <c r="K202" i="1"/>
  <c r="J202" i="1"/>
  <c r="L202" i="1"/>
  <c r="Q202" i="1"/>
  <c r="H203" i="1"/>
  <c r="E203" i="1"/>
  <c r="F203" i="1"/>
  <c r="G203" i="1"/>
  <c r="I203" i="1"/>
  <c r="K203" i="1"/>
  <c r="J203" i="1"/>
  <c r="L203" i="1"/>
  <c r="Q203" i="1"/>
  <c r="H204" i="1"/>
  <c r="E204" i="1"/>
  <c r="F204" i="1"/>
  <c r="G204" i="1"/>
  <c r="I204" i="1"/>
  <c r="K204" i="1"/>
  <c r="J204" i="1"/>
  <c r="L204" i="1"/>
  <c r="Q204" i="1"/>
  <c r="H205" i="1"/>
  <c r="E205" i="1"/>
  <c r="F205" i="1"/>
  <c r="G205" i="1"/>
  <c r="I205" i="1"/>
  <c r="K205" i="1"/>
  <c r="J205" i="1"/>
  <c r="L205" i="1"/>
  <c r="Q205" i="1"/>
  <c r="H206" i="1"/>
  <c r="E206" i="1"/>
  <c r="F206" i="1"/>
  <c r="G206" i="1"/>
  <c r="I206" i="1"/>
  <c r="K206" i="1"/>
  <c r="J206" i="1"/>
  <c r="L206" i="1"/>
  <c r="Q206" i="1"/>
  <c r="H207" i="1"/>
  <c r="E207" i="1"/>
  <c r="F207" i="1"/>
  <c r="G207" i="1"/>
  <c r="I207" i="1"/>
  <c r="K207" i="1"/>
  <c r="J207" i="1"/>
  <c r="L207" i="1"/>
  <c r="Q207" i="1"/>
  <c r="H208" i="1"/>
  <c r="E208" i="1"/>
  <c r="F208" i="1"/>
  <c r="G208" i="1"/>
  <c r="I208" i="1"/>
  <c r="K208" i="1"/>
  <c r="J208" i="1"/>
  <c r="L208" i="1"/>
  <c r="Q208" i="1"/>
  <c r="H209" i="1"/>
  <c r="E209" i="1"/>
  <c r="F209" i="1"/>
  <c r="G209" i="1"/>
  <c r="I209" i="1"/>
  <c r="K209" i="1"/>
  <c r="J209" i="1"/>
  <c r="L209" i="1"/>
  <c r="Q209" i="1"/>
  <c r="H210" i="1"/>
  <c r="E210" i="1"/>
  <c r="F210" i="1"/>
  <c r="G210" i="1"/>
  <c r="I210" i="1"/>
  <c r="K210" i="1"/>
  <c r="J210" i="1"/>
  <c r="L210" i="1"/>
  <c r="Q210" i="1"/>
  <c r="H211" i="1"/>
  <c r="E211" i="1"/>
  <c r="F211" i="1"/>
  <c r="G211" i="1"/>
  <c r="I211" i="1"/>
  <c r="K211" i="1"/>
  <c r="J211" i="1"/>
  <c r="L211" i="1"/>
  <c r="Q211" i="1"/>
  <c r="H212" i="1"/>
  <c r="E212" i="1"/>
  <c r="F212" i="1"/>
  <c r="G212" i="1"/>
  <c r="I212" i="1"/>
  <c r="K212" i="1"/>
  <c r="J212" i="1"/>
  <c r="L212" i="1"/>
  <c r="Q212" i="1"/>
  <c r="H213" i="1"/>
  <c r="E213" i="1"/>
  <c r="F213" i="1"/>
  <c r="G213" i="1"/>
  <c r="I213" i="1"/>
  <c r="K213" i="1"/>
  <c r="J213" i="1"/>
  <c r="L213" i="1"/>
  <c r="Q213" i="1"/>
  <c r="H214" i="1"/>
  <c r="E214" i="1"/>
  <c r="F214" i="1"/>
  <c r="G214" i="1"/>
  <c r="I214" i="1"/>
  <c r="K214" i="1"/>
  <c r="J214" i="1"/>
  <c r="L214" i="1"/>
  <c r="Q214" i="1"/>
  <c r="H215" i="1"/>
  <c r="E215" i="1"/>
  <c r="F215" i="1"/>
  <c r="G215" i="1"/>
  <c r="I215" i="1"/>
  <c r="K215" i="1"/>
  <c r="J215" i="1"/>
  <c r="L215" i="1"/>
  <c r="Q215" i="1"/>
  <c r="H216" i="1"/>
  <c r="E216" i="1"/>
  <c r="F216" i="1"/>
  <c r="G216" i="1"/>
  <c r="I216" i="1"/>
  <c r="K216" i="1"/>
  <c r="J216" i="1"/>
  <c r="L216" i="1"/>
  <c r="Q216" i="1"/>
  <c r="H217" i="1"/>
  <c r="E217" i="1"/>
  <c r="F217" i="1"/>
  <c r="G217" i="1"/>
  <c r="I217" i="1"/>
  <c r="K217" i="1"/>
  <c r="J217" i="1"/>
  <c r="L217" i="1"/>
  <c r="Q217" i="1"/>
  <c r="H218" i="1"/>
  <c r="E218" i="1"/>
  <c r="F218" i="1"/>
  <c r="G218" i="1"/>
  <c r="I218" i="1"/>
  <c r="K218" i="1"/>
  <c r="J218" i="1"/>
  <c r="L218" i="1"/>
  <c r="Q218" i="1"/>
  <c r="H219" i="1"/>
  <c r="E219" i="1"/>
  <c r="F219" i="1"/>
  <c r="G219" i="1"/>
  <c r="I219" i="1"/>
  <c r="K219" i="1"/>
  <c r="J219" i="1"/>
  <c r="L219" i="1"/>
  <c r="Q219" i="1"/>
  <c r="H220" i="1"/>
  <c r="E220" i="1"/>
  <c r="F220" i="1"/>
  <c r="G220" i="1"/>
  <c r="I220" i="1"/>
  <c r="K220" i="1"/>
  <c r="J220" i="1"/>
  <c r="L220" i="1"/>
  <c r="Q220" i="1"/>
  <c r="H221" i="1"/>
  <c r="E221" i="1"/>
  <c r="F221" i="1"/>
  <c r="G221" i="1"/>
  <c r="I221" i="1"/>
  <c r="K221" i="1"/>
  <c r="J221" i="1"/>
  <c r="L221" i="1"/>
  <c r="Q221" i="1"/>
  <c r="H222" i="1"/>
  <c r="E222" i="1"/>
  <c r="F222" i="1"/>
  <c r="G222" i="1"/>
  <c r="I222" i="1"/>
  <c r="K222" i="1"/>
  <c r="J222" i="1"/>
  <c r="L222" i="1"/>
  <c r="Q222" i="1"/>
  <c r="H223" i="1"/>
  <c r="E223" i="1"/>
  <c r="F223" i="1"/>
  <c r="G223" i="1"/>
  <c r="I223" i="1"/>
  <c r="K223" i="1"/>
  <c r="J223" i="1"/>
  <c r="L223" i="1"/>
  <c r="Q223" i="1"/>
  <c r="H224" i="1"/>
  <c r="E224" i="1"/>
  <c r="F224" i="1"/>
  <c r="G224" i="1"/>
  <c r="I224" i="1"/>
  <c r="K224" i="1"/>
  <c r="J224" i="1"/>
  <c r="L224" i="1"/>
  <c r="Q224" i="1"/>
  <c r="H225" i="1"/>
  <c r="E225" i="1"/>
  <c r="F225" i="1"/>
  <c r="G225" i="1"/>
  <c r="I225" i="1"/>
  <c r="K225" i="1"/>
  <c r="J225" i="1"/>
  <c r="L225" i="1"/>
  <c r="Q225" i="1"/>
  <c r="H226" i="1"/>
  <c r="E226" i="1"/>
  <c r="F226" i="1"/>
  <c r="G226" i="1"/>
  <c r="I226" i="1"/>
  <c r="K226" i="1"/>
  <c r="J226" i="1"/>
  <c r="L226" i="1"/>
  <c r="Q226" i="1"/>
  <c r="H227" i="1"/>
  <c r="E227" i="1"/>
  <c r="F227" i="1"/>
  <c r="G227" i="1"/>
  <c r="I227" i="1"/>
  <c r="K227" i="1"/>
  <c r="J227" i="1"/>
  <c r="L227" i="1"/>
  <c r="Q227" i="1"/>
  <c r="H228" i="1"/>
  <c r="E228" i="1"/>
  <c r="F228" i="1"/>
  <c r="G228" i="1"/>
  <c r="I228" i="1"/>
  <c r="K228" i="1"/>
  <c r="J228" i="1"/>
  <c r="L228" i="1"/>
  <c r="Q228" i="1"/>
  <c r="H229" i="1"/>
  <c r="E229" i="1"/>
  <c r="F229" i="1"/>
  <c r="G229" i="1"/>
  <c r="I229" i="1"/>
  <c r="K229" i="1"/>
  <c r="J229" i="1"/>
  <c r="L229" i="1"/>
  <c r="Q229" i="1"/>
  <c r="H230" i="1"/>
  <c r="E230" i="1"/>
  <c r="F230" i="1"/>
  <c r="G230" i="1"/>
  <c r="I230" i="1"/>
  <c r="K230" i="1"/>
  <c r="J230" i="1"/>
  <c r="L230" i="1"/>
  <c r="Q230" i="1"/>
  <c r="H231" i="1"/>
  <c r="E231" i="1"/>
  <c r="F231" i="1"/>
  <c r="G231" i="1"/>
  <c r="I231" i="1"/>
  <c r="K231" i="1"/>
  <c r="J231" i="1"/>
  <c r="L231" i="1"/>
  <c r="Q231" i="1"/>
  <c r="H232" i="1"/>
  <c r="E232" i="1"/>
  <c r="F232" i="1"/>
  <c r="G232" i="1"/>
  <c r="I232" i="1"/>
  <c r="K232" i="1"/>
  <c r="J232" i="1"/>
  <c r="L232" i="1"/>
  <c r="Q232" i="1"/>
  <c r="H233" i="1"/>
  <c r="E233" i="1"/>
  <c r="F233" i="1"/>
  <c r="G233" i="1"/>
  <c r="I233" i="1"/>
  <c r="K233" i="1"/>
  <c r="J233" i="1"/>
  <c r="L233" i="1"/>
  <c r="Q233" i="1"/>
  <c r="H234" i="1"/>
  <c r="E234" i="1"/>
  <c r="F234" i="1"/>
  <c r="G234" i="1"/>
  <c r="I234" i="1"/>
  <c r="K234" i="1"/>
  <c r="J234" i="1"/>
  <c r="L234" i="1"/>
  <c r="Q234" i="1"/>
  <c r="H235" i="1"/>
  <c r="E235" i="1"/>
  <c r="F235" i="1"/>
  <c r="G235" i="1"/>
  <c r="I235" i="1"/>
  <c r="K235" i="1"/>
  <c r="J235" i="1"/>
  <c r="L235" i="1"/>
  <c r="Q235" i="1"/>
  <c r="H236" i="1"/>
  <c r="E236" i="1"/>
  <c r="F236" i="1"/>
  <c r="G236" i="1"/>
  <c r="I236" i="1"/>
  <c r="K236" i="1"/>
  <c r="J236" i="1"/>
  <c r="L236" i="1"/>
  <c r="Q236" i="1"/>
  <c r="H237" i="1"/>
  <c r="E237" i="1"/>
  <c r="F237" i="1"/>
  <c r="G237" i="1"/>
  <c r="I237" i="1"/>
  <c r="K237" i="1"/>
  <c r="J237" i="1"/>
  <c r="L237" i="1"/>
  <c r="Q237" i="1"/>
  <c r="H238" i="1"/>
  <c r="E238" i="1"/>
  <c r="F238" i="1"/>
  <c r="G238" i="1"/>
  <c r="I238" i="1"/>
  <c r="K238" i="1"/>
  <c r="J238" i="1"/>
  <c r="L238" i="1"/>
  <c r="Q238" i="1"/>
  <c r="H239" i="1"/>
  <c r="E239" i="1"/>
  <c r="F239" i="1"/>
  <c r="G239" i="1"/>
  <c r="I239" i="1"/>
  <c r="K239" i="1"/>
  <c r="J239" i="1"/>
  <c r="L239" i="1"/>
  <c r="Q239" i="1"/>
  <c r="H240" i="1"/>
  <c r="E240" i="1"/>
  <c r="F240" i="1"/>
  <c r="G240" i="1"/>
  <c r="I240" i="1"/>
  <c r="K240" i="1"/>
  <c r="J240" i="1"/>
  <c r="L240" i="1"/>
  <c r="Q240" i="1"/>
  <c r="H241" i="1"/>
  <c r="E241" i="1"/>
  <c r="F241" i="1"/>
  <c r="G241" i="1"/>
  <c r="I241" i="1"/>
  <c r="K241" i="1"/>
  <c r="J241" i="1"/>
  <c r="L241" i="1"/>
  <c r="Q241" i="1"/>
  <c r="H242" i="1"/>
  <c r="E242" i="1"/>
  <c r="F242" i="1"/>
  <c r="G242" i="1"/>
  <c r="I242" i="1"/>
  <c r="K242" i="1"/>
  <c r="J242" i="1"/>
  <c r="L242" i="1"/>
  <c r="Q242" i="1"/>
  <c r="H243" i="1"/>
  <c r="E243" i="1"/>
  <c r="F243" i="1"/>
  <c r="G243" i="1"/>
  <c r="I243" i="1"/>
  <c r="K243" i="1"/>
  <c r="J243" i="1"/>
  <c r="L243" i="1"/>
  <c r="Q243" i="1"/>
  <c r="H244" i="1"/>
  <c r="E244" i="1"/>
  <c r="F244" i="1"/>
  <c r="G244" i="1"/>
  <c r="I244" i="1"/>
  <c r="K244" i="1"/>
  <c r="J244" i="1"/>
  <c r="L244" i="1"/>
  <c r="Q244" i="1"/>
  <c r="H245" i="1"/>
  <c r="E245" i="1"/>
  <c r="F245" i="1"/>
  <c r="G245" i="1"/>
  <c r="I245" i="1"/>
  <c r="K245" i="1"/>
  <c r="J245" i="1"/>
  <c r="L245" i="1"/>
  <c r="Q245" i="1"/>
  <c r="H246" i="1"/>
  <c r="E246" i="1"/>
  <c r="F246" i="1"/>
  <c r="G246" i="1"/>
  <c r="I246" i="1"/>
  <c r="K246" i="1"/>
  <c r="J246" i="1"/>
  <c r="L246" i="1"/>
  <c r="Q246" i="1"/>
  <c r="H247" i="1"/>
  <c r="E247" i="1"/>
  <c r="F247" i="1"/>
  <c r="G247" i="1"/>
  <c r="I247" i="1"/>
  <c r="K247" i="1"/>
  <c r="J247" i="1"/>
  <c r="L247" i="1"/>
  <c r="Q247" i="1"/>
  <c r="H248" i="1"/>
  <c r="E248" i="1"/>
  <c r="F248" i="1"/>
  <c r="G248" i="1"/>
  <c r="I248" i="1"/>
  <c r="K248" i="1"/>
  <c r="J248" i="1"/>
  <c r="L248" i="1"/>
  <c r="Q248" i="1"/>
  <c r="H249" i="1"/>
  <c r="E249" i="1"/>
  <c r="F249" i="1"/>
  <c r="G249" i="1"/>
  <c r="I249" i="1"/>
  <c r="K249" i="1"/>
  <c r="J249" i="1"/>
  <c r="L249" i="1"/>
  <c r="Q249" i="1"/>
  <c r="H250" i="1"/>
  <c r="E250" i="1"/>
  <c r="F250" i="1"/>
  <c r="G250" i="1"/>
  <c r="I250" i="1"/>
  <c r="K250" i="1"/>
  <c r="J250" i="1"/>
  <c r="L250" i="1"/>
  <c r="Q250" i="1"/>
  <c r="H251" i="1"/>
  <c r="E251" i="1"/>
  <c r="F251" i="1"/>
  <c r="G251" i="1"/>
  <c r="I251" i="1"/>
  <c r="K251" i="1"/>
  <c r="J251" i="1"/>
  <c r="L251" i="1"/>
  <c r="Q251" i="1"/>
  <c r="H252" i="1"/>
  <c r="E252" i="1"/>
  <c r="F252" i="1"/>
  <c r="G252" i="1"/>
  <c r="I252" i="1"/>
  <c r="K252" i="1"/>
  <c r="J252" i="1"/>
  <c r="L252" i="1"/>
  <c r="Q252" i="1"/>
  <c r="H253" i="1"/>
  <c r="E253" i="1"/>
  <c r="F253" i="1"/>
  <c r="G253" i="1"/>
  <c r="I253" i="1"/>
  <c r="K253" i="1"/>
  <c r="J253" i="1"/>
  <c r="L253" i="1"/>
  <c r="Q253" i="1"/>
  <c r="H254" i="1"/>
  <c r="E254" i="1"/>
  <c r="F254" i="1"/>
  <c r="G254" i="1"/>
  <c r="I254" i="1"/>
  <c r="K254" i="1"/>
  <c r="J254" i="1"/>
  <c r="L254" i="1"/>
  <c r="Q254" i="1"/>
  <c r="H255" i="1"/>
  <c r="E255" i="1"/>
  <c r="F255" i="1"/>
  <c r="G255" i="1"/>
  <c r="I255" i="1"/>
  <c r="K255" i="1"/>
  <c r="J255" i="1"/>
  <c r="L255" i="1"/>
  <c r="Q255" i="1"/>
  <c r="H256" i="1"/>
  <c r="E256" i="1"/>
  <c r="F256" i="1"/>
  <c r="G256" i="1"/>
  <c r="I256" i="1"/>
  <c r="K256" i="1"/>
  <c r="J256" i="1"/>
  <c r="L256" i="1"/>
  <c r="Q256" i="1"/>
  <c r="H257" i="1"/>
  <c r="E257" i="1"/>
  <c r="F257" i="1"/>
  <c r="G257" i="1"/>
  <c r="I257" i="1"/>
  <c r="K257" i="1"/>
  <c r="J257" i="1"/>
  <c r="L257" i="1"/>
  <c r="Q257" i="1"/>
  <c r="H258" i="1"/>
  <c r="E258" i="1"/>
  <c r="F258" i="1"/>
  <c r="G258" i="1"/>
  <c r="I258" i="1"/>
  <c r="K258" i="1"/>
  <c r="J258" i="1"/>
  <c r="L258" i="1"/>
  <c r="Q258" i="1"/>
  <c r="H259" i="1"/>
  <c r="E259" i="1"/>
  <c r="F259" i="1"/>
  <c r="G259" i="1"/>
  <c r="I259" i="1"/>
  <c r="K259" i="1"/>
  <c r="J259" i="1"/>
  <c r="L259" i="1"/>
  <c r="Q259" i="1"/>
  <c r="H260" i="1"/>
  <c r="E260" i="1"/>
  <c r="F260" i="1"/>
  <c r="G260" i="1"/>
  <c r="I260" i="1"/>
  <c r="K260" i="1"/>
  <c r="J260" i="1"/>
  <c r="L260" i="1"/>
  <c r="Q260" i="1"/>
  <c r="H261" i="1"/>
  <c r="E261" i="1"/>
  <c r="F261" i="1"/>
  <c r="G261" i="1"/>
  <c r="I261" i="1"/>
  <c r="K261" i="1"/>
  <c r="J261" i="1"/>
  <c r="L261" i="1"/>
  <c r="Q261" i="1"/>
  <c r="H262" i="1"/>
  <c r="E262" i="1"/>
  <c r="F262" i="1"/>
  <c r="G262" i="1"/>
  <c r="I262" i="1"/>
  <c r="K262" i="1"/>
  <c r="J262" i="1"/>
  <c r="L262" i="1"/>
  <c r="Q262" i="1"/>
  <c r="H263" i="1"/>
  <c r="E263" i="1"/>
  <c r="F263" i="1"/>
  <c r="G263" i="1"/>
  <c r="I263" i="1"/>
  <c r="K263" i="1"/>
  <c r="J263" i="1"/>
  <c r="L263" i="1"/>
  <c r="Q263" i="1"/>
  <c r="H264" i="1"/>
  <c r="E264" i="1"/>
  <c r="F264" i="1"/>
  <c r="G264" i="1"/>
  <c r="I264" i="1"/>
  <c r="K264" i="1"/>
  <c r="J264" i="1"/>
  <c r="L264" i="1"/>
  <c r="Q264" i="1"/>
  <c r="H265" i="1"/>
  <c r="E265" i="1"/>
  <c r="F265" i="1"/>
  <c r="G265" i="1"/>
  <c r="I265" i="1"/>
  <c r="K265" i="1"/>
  <c r="J265" i="1"/>
  <c r="L265" i="1"/>
  <c r="Q265" i="1"/>
  <c r="H266" i="1"/>
  <c r="E266" i="1"/>
  <c r="F266" i="1"/>
  <c r="G266" i="1"/>
  <c r="I266" i="1"/>
  <c r="K266" i="1"/>
  <c r="J266" i="1"/>
  <c r="L266" i="1"/>
  <c r="Q266" i="1"/>
  <c r="H267" i="1"/>
  <c r="E267" i="1"/>
  <c r="F267" i="1"/>
  <c r="G267" i="1"/>
  <c r="I267" i="1"/>
  <c r="K267" i="1"/>
  <c r="J267" i="1"/>
  <c r="L267" i="1"/>
  <c r="Q267" i="1"/>
  <c r="H268" i="1"/>
  <c r="E268" i="1"/>
  <c r="F268" i="1"/>
  <c r="G268" i="1"/>
  <c r="I268" i="1"/>
  <c r="K268" i="1"/>
  <c r="J268" i="1"/>
  <c r="L268" i="1"/>
  <c r="Q268" i="1"/>
  <c r="H269" i="1"/>
  <c r="E269" i="1"/>
  <c r="F269" i="1"/>
  <c r="G269" i="1"/>
  <c r="I269" i="1"/>
  <c r="K269" i="1"/>
  <c r="J269" i="1"/>
  <c r="L269" i="1"/>
  <c r="Q269" i="1"/>
  <c r="H270" i="1"/>
  <c r="E270" i="1"/>
  <c r="F270" i="1"/>
  <c r="G270" i="1"/>
  <c r="I270" i="1"/>
  <c r="K270" i="1"/>
  <c r="J270" i="1"/>
  <c r="L270" i="1"/>
  <c r="Q270" i="1"/>
  <c r="H271" i="1"/>
  <c r="E271" i="1"/>
  <c r="F271" i="1"/>
  <c r="G271" i="1"/>
  <c r="I271" i="1"/>
  <c r="K271" i="1"/>
  <c r="J271" i="1"/>
  <c r="L271" i="1"/>
  <c r="Q271" i="1"/>
  <c r="H272" i="1"/>
  <c r="E272" i="1"/>
  <c r="F272" i="1"/>
  <c r="G272" i="1"/>
  <c r="I272" i="1"/>
  <c r="K272" i="1"/>
  <c r="J272" i="1"/>
  <c r="L272" i="1"/>
  <c r="Q272" i="1"/>
  <c r="H273" i="1"/>
  <c r="E273" i="1"/>
  <c r="F273" i="1"/>
  <c r="G273" i="1"/>
  <c r="I273" i="1"/>
  <c r="K273" i="1"/>
  <c r="J273" i="1"/>
  <c r="L273" i="1"/>
  <c r="Q273" i="1"/>
  <c r="H274" i="1"/>
  <c r="E274" i="1"/>
  <c r="F274" i="1"/>
  <c r="G274" i="1"/>
  <c r="I274" i="1"/>
  <c r="K274" i="1"/>
  <c r="J274" i="1"/>
  <c r="L274" i="1"/>
  <c r="Q274" i="1"/>
  <c r="H275" i="1"/>
  <c r="E275" i="1"/>
  <c r="F275" i="1"/>
  <c r="G275" i="1"/>
  <c r="I275" i="1"/>
  <c r="K275" i="1"/>
  <c r="J275" i="1"/>
  <c r="L275" i="1"/>
  <c r="Q275" i="1"/>
  <c r="H276" i="1"/>
  <c r="E276" i="1"/>
  <c r="F276" i="1"/>
  <c r="G276" i="1"/>
  <c r="I276" i="1"/>
  <c r="K276" i="1"/>
  <c r="J276" i="1"/>
  <c r="L276" i="1"/>
  <c r="Q276" i="1"/>
  <c r="H277" i="1"/>
  <c r="E277" i="1"/>
  <c r="F277" i="1"/>
  <c r="G277" i="1"/>
  <c r="I277" i="1"/>
  <c r="K277" i="1"/>
  <c r="J277" i="1"/>
  <c r="L277" i="1"/>
  <c r="Q277" i="1"/>
  <c r="H278" i="1"/>
  <c r="E278" i="1"/>
  <c r="F278" i="1"/>
  <c r="G278" i="1"/>
  <c r="I278" i="1"/>
  <c r="K278" i="1"/>
  <c r="J278" i="1"/>
  <c r="L278" i="1"/>
  <c r="Q278" i="1"/>
  <c r="H279" i="1"/>
  <c r="E279" i="1"/>
  <c r="F279" i="1"/>
  <c r="G279" i="1"/>
  <c r="I279" i="1"/>
  <c r="K279" i="1"/>
  <c r="J279" i="1"/>
  <c r="L279" i="1"/>
  <c r="Q279" i="1"/>
  <c r="H280" i="1"/>
  <c r="E280" i="1"/>
  <c r="F280" i="1"/>
  <c r="G280" i="1"/>
  <c r="I280" i="1"/>
  <c r="K280" i="1"/>
  <c r="J280" i="1"/>
  <c r="L280" i="1"/>
  <c r="Q280" i="1"/>
  <c r="H281" i="1"/>
  <c r="E281" i="1"/>
  <c r="F281" i="1"/>
  <c r="G281" i="1"/>
  <c r="I281" i="1"/>
  <c r="K281" i="1"/>
  <c r="J281" i="1"/>
  <c r="L281" i="1"/>
  <c r="Q281" i="1"/>
  <c r="H282" i="1"/>
  <c r="E282" i="1"/>
  <c r="F282" i="1"/>
  <c r="G282" i="1"/>
  <c r="I282" i="1"/>
  <c r="K282" i="1"/>
  <c r="J282" i="1"/>
  <c r="L282" i="1"/>
  <c r="Q282" i="1"/>
  <c r="H283" i="1"/>
  <c r="E283" i="1"/>
  <c r="F283" i="1"/>
  <c r="G283" i="1"/>
  <c r="I283" i="1"/>
  <c r="K283" i="1"/>
  <c r="J283" i="1"/>
  <c r="L283" i="1"/>
  <c r="Q283" i="1"/>
  <c r="H284" i="1"/>
  <c r="E284" i="1"/>
  <c r="F284" i="1"/>
  <c r="G284" i="1"/>
  <c r="I284" i="1"/>
  <c r="K284" i="1"/>
  <c r="J284" i="1"/>
  <c r="L284" i="1"/>
  <c r="Q284" i="1"/>
  <c r="H285" i="1"/>
  <c r="E285" i="1"/>
  <c r="F285" i="1"/>
  <c r="G285" i="1"/>
  <c r="I285" i="1"/>
  <c r="K285" i="1"/>
  <c r="J285" i="1"/>
  <c r="L285" i="1"/>
  <c r="Q285" i="1"/>
  <c r="H286" i="1"/>
  <c r="E286" i="1"/>
  <c r="F286" i="1"/>
  <c r="G286" i="1"/>
  <c r="I286" i="1"/>
  <c r="K286" i="1"/>
  <c r="J286" i="1"/>
  <c r="L286" i="1"/>
  <c r="Q286" i="1"/>
  <c r="H287" i="1"/>
  <c r="E287" i="1"/>
  <c r="F287" i="1"/>
  <c r="G287" i="1"/>
  <c r="I287" i="1"/>
  <c r="K287" i="1"/>
  <c r="J287" i="1"/>
  <c r="L287" i="1"/>
  <c r="Q287" i="1"/>
  <c r="H288" i="1"/>
  <c r="E288" i="1"/>
  <c r="F288" i="1"/>
  <c r="G288" i="1"/>
  <c r="I288" i="1"/>
  <c r="K288" i="1"/>
  <c r="J288" i="1"/>
  <c r="L288" i="1"/>
  <c r="Q288" i="1"/>
  <c r="H289" i="1"/>
  <c r="E289" i="1"/>
  <c r="F289" i="1"/>
  <c r="G289" i="1"/>
  <c r="I289" i="1"/>
  <c r="K289" i="1"/>
  <c r="J289" i="1"/>
  <c r="L289" i="1"/>
  <c r="Q289" i="1"/>
  <c r="H290" i="1"/>
  <c r="E290" i="1"/>
  <c r="F290" i="1"/>
  <c r="G290" i="1"/>
  <c r="I290" i="1"/>
  <c r="K290" i="1"/>
  <c r="J290" i="1"/>
  <c r="L290" i="1"/>
  <c r="Q290" i="1"/>
  <c r="H291" i="1"/>
  <c r="E291" i="1"/>
  <c r="F291" i="1"/>
  <c r="G291" i="1"/>
  <c r="I291" i="1"/>
  <c r="K291" i="1"/>
  <c r="J291" i="1"/>
  <c r="L291" i="1"/>
  <c r="Q291" i="1"/>
  <c r="H292" i="1"/>
  <c r="E292" i="1"/>
  <c r="F292" i="1"/>
  <c r="G292" i="1"/>
  <c r="I292" i="1"/>
  <c r="K292" i="1"/>
  <c r="J292" i="1"/>
  <c r="L292" i="1"/>
  <c r="Q292" i="1"/>
  <c r="H293" i="1"/>
  <c r="E293" i="1"/>
  <c r="F293" i="1"/>
  <c r="G293" i="1"/>
  <c r="I293" i="1"/>
  <c r="K293" i="1"/>
  <c r="J293" i="1"/>
  <c r="L293" i="1"/>
  <c r="Q293" i="1"/>
  <c r="H294" i="1"/>
  <c r="E294" i="1"/>
  <c r="F294" i="1"/>
  <c r="G294" i="1"/>
  <c r="I294" i="1"/>
  <c r="K294" i="1"/>
  <c r="J294" i="1"/>
  <c r="L294" i="1"/>
  <c r="Q294" i="1"/>
  <c r="H295" i="1"/>
  <c r="E295" i="1"/>
  <c r="F295" i="1"/>
  <c r="G295" i="1"/>
  <c r="I295" i="1"/>
  <c r="K295" i="1"/>
  <c r="J295" i="1"/>
  <c r="L295" i="1"/>
  <c r="Q295" i="1"/>
  <c r="H296" i="1"/>
  <c r="E296" i="1"/>
  <c r="F296" i="1"/>
  <c r="G296" i="1"/>
  <c r="I296" i="1"/>
  <c r="K296" i="1"/>
  <c r="J296" i="1"/>
  <c r="L296" i="1"/>
  <c r="Q296" i="1"/>
  <c r="H297" i="1"/>
  <c r="E297" i="1"/>
  <c r="F297" i="1"/>
  <c r="G297" i="1"/>
  <c r="I297" i="1"/>
  <c r="K297" i="1"/>
  <c r="J297" i="1"/>
  <c r="L297" i="1"/>
  <c r="Q297" i="1"/>
  <c r="H298" i="1"/>
  <c r="E298" i="1"/>
  <c r="F298" i="1"/>
  <c r="G298" i="1"/>
  <c r="I298" i="1"/>
  <c r="K298" i="1"/>
  <c r="J298" i="1"/>
  <c r="L298" i="1"/>
  <c r="Q298" i="1"/>
  <c r="H299" i="1"/>
  <c r="E299" i="1"/>
  <c r="F299" i="1"/>
  <c r="G299" i="1"/>
  <c r="I299" i="1"/>
  <c r="K299" i="1"/>
  <c r="J299" i="1"/>
  <c r="L299" i="1"/>
  <c r="Q299" i="1"/>
  <c r="H300" i="1"/>
  <c r="E300" i="1"/>
  <c r="F300" i="1"/>
  <c r="G300" i="1"/>
  <c r="I300" i="1"/>
  <c r="K300" i="1"/>
  <c r="J300" i="1"/>
  <c r="L300" i="1"/>
  <c r="Q300" i="1"/>
  <c r="H301" i="1"/>
  <c r="E301" i="1"/>
  <c r="F301" i="1"/>
  <c r="G301" i="1"/>
  <c r="I301" i="1"/>
  <c r="K301" i="1"/>
  <c r="J301" i="1"/>
  <c r="L301" i="1"/>
  <c r="Q301" i="1"/>
  <c r="H302" i="1"/>
  <c r="E302" i="1"/>
  <c r="F302" i="1"/>
  <c r="G302" i="1"/>
  <c r="I302" i="1"/>
  <c r="K302" i="1"/>
  <c r="J302" i="1"/>
  <c r="L302" i="1"/>
  <c r="Q302" i="1"/>
  <c r="H303" i="1"/>
  <c r="E303" i="1"/>
  <c r="F303" i="1"/>
  <c r="G303" i="1"/>
  <c r="I303" i="1"/>
  <c r="K303" i="1"/>
  <c r="J303" i="1"/>
  <c r="L303" i="1"/>
  <c r="Q303" i="1"/>
  <c r="H304" i="1"/>
  <c r="E304" i="1"/>
  <c r="F304" i="1"/>
  <c r="G304" i="1"/>
  <c r="I304" i="1"/>
  <c r="K304" i="1"/>
  <c r="J304" i="1"/>
  <c r="L304" i="1"/>
  <c r="Q304" i="1"/>
  <c r="H305" i="1"/>
  <c r="E305" i="1"/>
  <c r="F305" i="1"/>
  <c r="G305" i="1"/>
  <c r="I305" i="1"/>
  <c r="K305" i="1"/>
  <c r="J305" i="1"/>
  <c r="L305" i="1"/>
  <c r="Q305" i="1"/>
  <c r="H306" i="1"/>
  <c r="E306" i="1"/>
  <c r="F306" i="1"/>
  <c r="G306" i="1"/>
  <c r="I306" i="1"/>
  <c r="K306" i="1"/>
  <c r="J306" i="1"/>
  <c r="L306" i="1"/>
  <c r="Q306" i="1"/>
  <c r="H307" i="1"/>
  <c r="E307" i="1"/>
  <c r="F307" i="1"/>
  <c r="G307" i="1"/>
  <c r="I307" i="1"/>
  <c r="K307" i="1"/>
  <c r="J307" i="1"/>
  <c r="L307" i="1"/>
  <c r="Q307" i="1"/>
  <c r="H308" i="1"/>
  <c r="E308" i="1"/>
  <c r="F308" i="1"/>
  <c r="G308" i="1"/>
  <c r="I308" i="1"/>
  <c r="K308" i="1"/>
  <c r="J308" i="1"/>
  <c r="L308" i="1"/>
  <c r="Q308" i="1"/>
  <c r="H309" i="1"/>
  <c r="E309" i="1"/>
  <c r="F309" i="1"/>
  <c r="G309" i="1"/>
  <c r="I309" i="1"/>
  <c r="K309" i="1"/>
  <c r="J309" i="1"/>
  <c r="L309" i="1"/>
  <c r="Q309" i="1"/>
  <c r="H310" i="1"/>
  <c r="E310" i="1"/>
  <c r="F310" i="1"/>
  <c r="G310" i="1"/>
  <c r="I310" i="1"/>
  <c r="K310" i="1"/>
  <c r="J310" i="1"/>
  <c r="L310" i="1"/>
  <c r="Q310" i="1"/>
  <c r="H311" i="1"/>
  <c r="E311" i="1"/>
  <c r="F311" i="1"/>
  <c r="G311" i="1"/>
  <c r="I311" i="1"/>
  <c r="K311" i="1"/>
  <c r="J311" i="1"/>
  <c r="L311" i="1"/>
  <c r="Q311" i="1"/>
  <c r="H312" i="1"/>
  <c r="E312" i="1"/>
  <c r="F312" i="1"/>
  <c r="G312" i="1"/>
  <c r="I312" i="1"/>
  <c r="K312" i="1"/>
  <c r="J312" i="1"/>
  <c r="L312" i="1"/>
  <c r="Q312" i="1"/>
  <c r="H313" i="1"/>
  <c r="E313" i="1"/>
  <c r="F313" i="1"/>
  <c r="G313" i="1"/>
  <c r="I313" i="1"/>
  <c r="K313" i="1"/>
  <c r="J313" i="1"/>
  <c r="L313" i="1"/>
  <c r="Q313" i="1"/>
  <c r="H314" i="1"/>
  <c r="E314" i="1"/>
  <c r="F314" i="1"/>
  <c r="G314" i="1"/>
  <c r="I314" i="1"/>
  <c r="K314" i="1"/>
  <c r="J314" i="1"/>
  <c r="L314" i="1"/>
  <c r="Q314" i="1"/>
  <c r="H315" i="1"/>
  <c r="E315" i="1"/>
  <c r="F315" i="1"/>
  <c r="G315" i="1"/>
  <c r="I315" i="1"/>
  <c r="K315" i="1"/>
  <c r="J315" i="1"/>
  <c r="L315" i="1"/>
  <c r="Q315" i="1"/>
  <c r="H316" i="1"/>
  <c r="E316" i="1"/>
  <c r="F316" i="1"/>
  <c r="G316" i="1"/>
  <c r="I316" i="1"/>
  <c r="K316" i="1"/>
  <c r="J316" i="1"/>
  <c r="L316" i="1"/>
  <c r="Q316" i="1"/>
  <c r="H317" i="1"/>
  <c r="E317" i="1"/>
  <c r="F317" i="1"/>
  <c r="G317" i="1"/>
  <c r="I317" i="1"/>
  <c r="K317" i="1"/>
  <c r="J317" i="1"/>
  <c r="L317" i="1"/>
  <c r="Q317" i="1"/>
  <c r="H318" i="1"/>
  <c r="E318" i="1"/>
  <c r="F318" i="1"/>
  <c r="G318" i="1"/>
  <c r="I318" i="1"/>
  <c r="K318" i="1"/>
  <c r="J318" i="1"/>
  <c r="L318" i="1"/>
  <c r="Q318" i="1"/>
  <c r="H319" i="1"/>
  <c r="E319" i="1"/>
  <c r="F319" i="1"/>
  <c r="G319" i="1"/>
  <c r="I319" i="1"/>
  <c r="K319" i="1"/>
  <c r="J319" i="1"/>
  <c r="L319" i="1"/>
  <c r="Q319" i="1"/>
  <c r="H320" i="1"/>
  <c r="E320" i="1"/>
  <c r="F320" i="1"/>
  <c r="G320" i="1"/>
  <c r="I320" i="1"/>
  <c r="K320" i="1"/>
  <c r="J320" i="1"/>
  <c r="L320" i="1"/>
  <c r="Q320" i="1"/>
  <c r="H321" i="1"/>
  <c r="E321" i="1"/>
  <c r="F321" i="1"/>
  <c r="G321" i="1"/>
  <c r="I321" i="1"/>
  <c r="K321" i="1"/>
  <c r="J321" i="1"/>
  <c r="L321" i="1"/>
  <c r="Q321" i="1"/>
  <c r="H322" i="1"/>
  <c r="E322" i="1"/>
  <c r="F322" i="1"/>
  <c r="G322" i="1"/>
  <c r="I322" i="1"/>
  <c r="K322" i="1"/>
  <c r="J322" i="1"/>
  <c r="L322" i="1"/>
  <c r="Q322" i="1"/>
  <c r="H323" i="1"/>
  <c r="E323" i="1"/>
  <c r="F323" i="1"/>
  <c r="G323" i="1"/>
  <c r="I323" i="1"/>
  <c r="K323" i="1"/>
  <c r="J323" i="1"/>
  <c r="L323" i="1"/>
  <c r="Q323" i="1"/>
  <c r="H324" i="1"/>
  <c r="E324" i="1"/>
  <c r="F324" i="1"/>
  <c r="G324" i="1"/>
  <c r="I324" i="1"/>
  <c r="K324" i="1"/>
  <c r="J324" i="1"/>
  <c r="L324" i="1"/>
  <c r="Q324" i="1"/>
  <c r="H325" i="1"/>
  <c r="E325" i="1"/>
  <c r="F325" i="1"/>
  <c r="G325" i="1"/>
  <c r="I325" i="1"/>
  <c r="K325" i="1"/>
  <c r="J325" i="1"/>
  <c r="L325" i="1"/>
  <c r="Q325" i="1"/>
  <c r="H326" i="1"/>
  <c r="E326" i="1"/>
  <c r="F326" i="1"/>
  <c r="G326" i="1"/>
  <c r="I326" i="1"/>
  <c r="K326" i="1"/>
  <c r="J326" i="1"/>
  <c r="L326" i="1"/>
  <c r="Q326" i="1"/>
  <c r="H327" i="1"/>
  <c r="E327" i="1"/>
  <c r="F327" i="1"/>
  <c r="G327" i="1"/>
  <c r="I327" i="1"/>
  <c r="K327" i="1"/>
  <c r="J327" i="1"/>
  <c r="L327" i="1"/>
  <c r="Q327" i="1"/>
  <c r="H328" i="1"/>
  <c r="E328" i="1"/>
  <c r="F328" i="1"/>
  <c r="G328" i="1"/>
  <c r="I328" i="1"/>
  <c r="K328" i="1"/>
  <c r="J328" i="1"/>
  <c r="L328" i="1"/>
  <c r="Q328" i="1"/>
  <c r="H329" i="1"/>
  <c r="E329" i="1"/>
  <c r="F329" i="1"/>
  <c r="G329" i="1"/>
  <c r="I329" i="1"/>
  <c r="K329" i="1"/>
  <c r="J329" i="1"/>
  <c r="L329" i="1"/>
  <c r="Q329" i="1"/>
  <c r="H330" i="1"/>
  <c r="E330" i="1"/>
  <c r="F330" i="1"/>
  <c r="G330" i="1"/>
  <c r="I330" i="1"/>
  <c r="K330" i="1"/>
  <c r="J330" i="1"/>
  <c r="L330" i="1"/>
  <c r="Q330" i="1"/>
  <c r="H331" i="1"/>
  <c r="E331" i="1"/>
  <c r="F331" i="1"/>
  <c r="G331" i="1"/>
  <c r="I331" i="1"/>
  <c r="K331" i="1"/>
  <c r="J331" i="1"/>
  <c r="L331" i="1"/>
  <c r="Q331" i="1"/>
  <c r="H332" i="1"/>
  <c r="E332" i="1"/>
  <c r="F332" i="1"/>
  <c r="G332" i="1"/>
  <c r="I332" i="1"/>
  <c r="K332" i="1"/>
  <c r="J332" i="1"/>
  <c r="L332" i="1"/>
  <c r="Q332" i="1"/>
  <c r="H333" i="1"/>
  <c r="E333" i="1"/>
  <c r="F333" i="1"/>
  <c r="G333" i="1"/>
  <c r="I333" i="1"/>
  <c r="K333" i="1"/>
  <c r="J333" i="1"/>
  <c r="L333" i="1"/>
  <c r="Q333" i="1"/>
  <c r="H334" i="1"/>
  <c r="E334" i="1"/>
  <c r="F334" i="1"/>
  <c r="G334" i="1"/>
  <c r="I334" i="1"/>
  <c r="K334" i="1"/>
  <c r="J334" i="1"/>
  <c r="L334" i="1"/>
  <c r="Q334" i="1"/>
  <c r="H335" i="1"/>
  <c r="E335" i="1"/>
  <c r="F335" i="1"/>
  <c r="G335" i="1"/>
  <c r="I335" i="1"/>
  <c r="K335" i="1"/>
  <c r="J335" i="1"/>
  <c r="L335" i="1"/>
  <c r="Q335" i="1"/>
  <c r="H336" i="1"/>
  <c r="E336" i="1"/>
  <c r="F336" i="1"/>
  <c r="G336" i="1"/>
  <c r="I336" i="1"/>
  <c r="K336" i="1"/>
  <c r="J336" i="1"/>
  <c r="L336" i="1"/>
  <c r="Q336" i="1"/>
  <c r="H337" i="1"/>
  <c r="E337" i="1"/>
  <c r="F337" i="1"/>
  <c r="G337" i="1"/>
  <c r="I337" i="1"/>
  <c r="K337" i="1"/>
  <c r="J337" i="1"/>
  <c r="L337" i="1"/>
  <c r="Q337" i="1"/>
  <c r="H338" i="1"/>
  <c r="E338" i="1"/>
  <c r="F338" i="1"/>
  <c r="G338" i="1"/>
  <c r="I338" i="1"/>
  <c r="K338" i="1"/>
  <c r="J338" i="1"/>
  <c r="L338" i="1"/>
  <c r="Q338" i="1"/>
  <c r="H339" i="1"/>
  <c r="E339" i="1"/>
  <c r="F339" i="1"/>
  <c r="G339" i="1"/>
  <c r="I339" i="1"/>
  <c r="K339" i="1"/>
  <c r="J339" i="1"/>
  <c r="L339" i="1"/>
  <c r="Q339" i="1"/>
  <c r="H340" i="1"/>
  <c r="E340" i="1"/>
  <c r="F340" i="1"/>
  <c r="G340" i="1"/>
  <c r="I340" i="1"/>
  <c r="K340" i="1"/>
  <c r="J340" i="1"/>
  <c r="L340" i="1"/>
  <c r="Q340" i="1"/>
  <c r="H341" i="1"/>
  <c r="E341" i="1"/>
  <c r="F341" i="1"/>
  <c r="G341" i="1"/>
  <c r="I341" i="1"/>
  <c r="K341" i="1"/>
  <c r="J341" i="1"/>
  <c r="L341" i="1"/>
  <c r="Q341" i="1"/>
  <c r="H342" i="1"/>
  <c r="E342" i="1"/>
  <c r="F342" i="1"/>
  <c r="G342" i="1"/>
  <c r="I342" i="1"/>
  <c r="K342" i="1"/>
  <c r="J342" i="1"/>
  <c r="L342" i="1"/>
  <c r="Q342" i="1"/>
  <c r="H343" i="1"/>
  <c r="E343" i="1"/>
  <c r="F343" i="1"/>
  <c r="G343" i="1"/>
  <c r="I343" i="1"/>
  <c r="K343" i="1"/>
  <c r="J343" i="1"/>
  <c r="L343" i="1"/>
  <c r="Q343" i="1"/>
  <c r="H344" i="1"/>
  <c r="E344" i="1"/>
  <c r="F344" i="1"/>
  <c r="G344" i="1"/>
  <c r="I344" i="1"/>
  <c r="K344" i="1"/>
  <c r="J344" i="1"/>
  <c r="L344" i="1"/>
  <c r="Q344" i="1"/>
  <c r="H345" i="1"/>
  <c r="E345" i="1"/>
  <c r="F345" i="1"/>
  <c r="G345" i="1"/>
  <c r="I345" i="1"/>
  <c r="K345" i="1"/>
  <c r="J345" i="1"/>
  <c r="L345" i="1"/>
  <c r="Q345" i="1"/>
  <c r="H346" i="1"/>
  <c r="E346" i="1"/>
  <c r="F346" i="1"/>
  <c r="G346" i="1"/>
  <c r="I346" i="1"/>
  <c r="K346" i="1"/>
  <c r="J346" i="1"/>
  <c r="L346" i="1"/>
  <c r="Q346" i="1"/>
  <c r="H347" i="1"/>
  <c r="E347" i="1"/>
  <c r="F347" i="1"/>
  <c r="G347" i="1"/>
  <c r="I347" i="1"/>
  <c r="K347" i="1"/>
  <c r="J347" i="1"/>
  <c r="L347" i="1"/>
  <c r="Q347" i="1"/>
  <c r="H348" i="1"/>
  <c r="E348" i="1"/>
  <c r="F348" i="1"/>
  <c r="G348" i="1"/>
  <c r="I348" i="1"/>
  <c r="K348" i="1"/>
  <c r="J348" i="1"/>
  <c r="L348" i="1"/>
  <c r="Q348" i="1"/>
  <c r="H349" i="1"/>
  <c r="E349" i="1"/>
  <c r="F349" i="1"/>
  <c r="G349" i="1"/>
  <c r="I349" i="1"/>
  <c r="K349" i="1"/>
  <c r="J349" i="1"/>
  <c r="L349" i="1"/>
  <c r="Q349" i="1"/>
  <c r="H350" i="1"/>
  <c r="E350" i="1"/>
  <c r="F350" i="1"/>
  <c r="G350" i="1"/>
  <c r="I350" i="1"/>
  <c r="K350" i="1"/>
  <c r="J350" i="1"/>
  <c r="L350" i="1"/>
  <c r="Q350" i="1"/>
  <c r="H351" i="1"/>
  <c r="E351" i="1"/>
  <c r="F351" i="1"/>
  <c r="G351" i="1"/>
  <c r="I351" i="1"/>
  <c r="K351" i="1"/>
  <c r="J351" i="1"/>
  <c r="L351" i="1"/>
  <c r="Q351" i="1"/>
  <c r="H352" i="1"/>
  <c r="E352" i="1"/>
  <c r="F352" i="1"/>
  <c r="G352" i="1"/>
  <c r="I352" i="1"/>
  <c r="K352" i="1"/>
  <c r="J352" i="1"/>
  <c r="L352" i="1"/>
  <c r="Q352" i="1"/>
  <c r="H353" i="1"/>
  <c r="E353" i="1"/>
  <c r="F353" i="1"/>
  <c r="G353" i="1"/>
  <c r="I353" i="1"/>
  <c r="K353" i="1"/>
  <c r="J353" i="1"/>
  <c r="L353" i="1"/>
  <c r="Q353" i="1"/>
  <c r="H354" i="1"/>
  <c r="E354" i="1"/>
  <c r="F354" i="1"/>
  <c r="G354" i="1"/>
  <c r="I354" i="1"/>
  <c r="K354" i="1"/>
  <c r="J354" i="1"/>
  <c r="L354" i="1"/>
  <c r="Q354" i="1"/>
  <c r="H355" i="1"/>
  <c r="E355" i="1"/>
  <c r="F355" i="1"/>
  <c r="G355" i="1"/>
  <c r="I355" i="1"/>
  <c r="K355" i="1"/>
  <c r="J355" i="1"/>
  <c r="L355" i="1"/>
  <c r="Q355" i="1"/>
  <c r="H356" i="1"/>
  <c r="E356" i="1"/>
  <c r="F356" i="1"/>
  <c r="G356" i="1"/>
  <c r="I356" i="1"/>
  <c r="K356" i="1"/>
  <c r="J356" i="1"/>
  <c r="L356" i="1"/>
  <c r="Q356" i="1"/>
  <c r="H357" i="1"/>
  <c r="E357" i="1"/>
  <c r="F357" i="1"/>
  <c r="G357" i="1"/>
  <c r="I357" i="1"/>
  <c r="K357" i="1"/>
  <c r="J357" i="1"/>
  <c r="L357" i="1"/>
  <c r="Q357" i="1"/>
  <c r="H358" i="1"/>
  <c r="E358" i="1"/>
  <c r="F358" i="1"/>
  <c r="G358" i="1"/>
  <c r="I358" i="1"/>
  <c r="K358" i="1"/>
  <c r="J358" i="1"/>
  <c r="L358" i="1"/>
  <c r="Q358" i="1"/>
  <c r="H359" i="1"/>
  <c r="E359" i="1"/>
  <c r="F359" i="1"/>
  <c r="G359" i="1"/>
  <c r="I359" i="1"/>
  <c r="K359" i="1"/>
  <c r="J359" i="1"/>
  <c r="L359" i="1"/>
  <c r="Q359" i="1"/>
  <c r="H360" i="1"/>
  <c r="E360" i="1"/>
  <c r="F360" i="1"/>
  <c r="G360" i="1"/>
  <c r="I360" i="1"/>
  <c r="K360" i="1"/>
  <c r="J360" i="1"/>
  <c r="L360" i="1"/>
  <c r="Q360" i="1"/>
  <c r="H361" i="1"/>
  <c r="E361" i="1"/>
  <c r="F361" i="1"/>
  <c r="G361" i="1"/>
  <c r="I361" i="1"/>
  <c r="K361" i="1"/>
  <c r="J361" i="1"/>
  <c r="L361" i="1"/>
  <c r="Q361" i="1"/>
  <c r="H362" i="1"/>
  <c r="E362" i="1"/>
  <c r="F362" i="1"/>
  <c r="G362" i="1"/>
  <c r="I362" i="1"/>
  <c r="K362" i="1"/>
  <c r="J362" i="1"/>
  <c r="L362" i="1"/>
  <c r="Q362" i="1"/>
  <c r="H363" i="1"/>
  <c r="E363" i="1"/>
  <c r="F363" i="1"/>
  <c r="G363" i="1"/>
  <c r="I363" i="1"/>
  <c r="K363" i="1"/>
  <c r="J363" i="1"/>
  <c r="L363" i="1"/>
  <c r="Q363" i="1"/>
  <c r="H364" i="1"/>
  <c r="E364" i="1"/>
  <c r="F364" i="1"/>
  <c r="G364" i="1"/>
  <c r="I364" i="1"/>
  <c r="K364" i="1"/>
  <c r="J364" i="1"/>
  <c r="L364" i="1"/>
  <c r="Q364" i="1"/>
  <c r="H365" i="1"/>
  <c r="E365" i="1"/>
  <c r="F365" i="1"/>
  <c r="G365" i="1"/>
  <c r="I365" i="1"/>
  <c r="K365" i="1"/>
  <c r="J365" i="1"/>
  <c r="L365" i="1"/>
  <c r="Q365" i="1"/>
  <c r="H366" i="1"/>
  <c r="E366" i="1"/>
  <c r="F366" i="1"/>
  <c r="G366" i="1"/>
  <c r="I366" i="1"/>
  <c r="K366" i="1"/>
  <c r="J366" i="1"/>
  <c r="L366" i="1"/>
  <c r="Q366" i="1"/>
  <c r="H367" i="1"/>
  <c r="E367" i="1"/>
  <c r="F367" i="1"/>
  <c r="G367" i="1"/>
  <c r="I367" i="1"/>
  <c r="K367" i="1"/>
  <c r="J367" i="1"/>
  <c r="L367" i="1"/>
  <c r="Q367" i="1"/>
  <c r="H368" i="1"/>
  <c r="E368" i="1"/>
  <c r="F368" i="1"/>
  <c r="G368" i="1"/>
  <c r="I368" i="1"/>
  <c r="K368" i="1"/>
  <c r="J368" i="1"/>
  <c r="L368" i="1"/>
  <c r="Q368" i="1"/>
  <c r="H369" i="1"/>
  <c r="E369" i="1"/>
  <c r="F369" i="1"/>
  <c r="G369" i="1"/>
  <c r="I369" i="1"/>
  <c r="K369" i="1"/>
  <c r="J369" i="1"/>
  <c r="L369" i="1"/>
  <c r="Q369" i="1"/>
  <c r="H370" i="1"/>
  <c r="E370" i="1"/>
  <c r="F370" i="1"/>
  <c r="G370" i="1"/>
  <c r="I370" i="1"/>
  <c r="K370" i="1"/>
  <c r="J370" i="1"/>
  <c r="L370" i="1"/>
  <c r="Q370" i="1"/>
  <c r="H371" i="1"/>
  <c r="E371" i="1"/>
  <c r="F371" i="1"/>
  <c r="G371" i="1"/>
  <c r="I371" i="1"/>
  <c r="K371" i="1"/>
  <c r="J371" i="1"/>
  <c r="L371" i="1"/>
  <c r="Q371" i="1"/>
  <c r="H372" i="1"/>
  <c r="E372" i="1"/>
  <c r="F372" i="1"/>
  <c r="G372" i="1"/>
  <c r="I372" i="1"/>
  <c r="K372" i="1"/>
  <c r="J372" i="1"/>
  <c r="L372" i="1"/>
  <c r="Q372" i="1"/>
  <c r="H373" i="1"/>
  <c r="E373" i="1"/>
  <c r="F373" i="1"/>
  <c r="G373" i="1"/>
  <c r="I373" i="1"/>
  <c r="K373" i="1"/>
  <c r="J373" i="1"/>
  <c r="L373" i="1"/>
  <c r="Q373" i="1"/>
  <c r="H374" i="1"/>
  <c r="E374" i="1"/>
  <c r="F374" i="1"/>
  <c r="G374" i="1"/>
  <c r="I374" i="1"/>
  <c r="K374" i="1"/>
  <c r="J374" i="1"/>
  <c r="L374" i="1"/>
  <c r="Q374" i="1"/>
  <c r="H375" i="1"/>
  <c r="E375" i="1"/>
  <c r="F375" i="1"/>
  <c r="G375" i="1"/>
  <c r="I375" i="1"/>
  <c r="K375" i="1"/>
  <c r="J375" i="1"/>
  <c r="L375" i="1"/>
  <c r="Q375" i="1"/>
  <c r="H376" i="1"/>
  <c r="E376" i="1"/>
  <c r="F376" i="1"/>
  <c r="G376" i="1"/>
  <c r="I376" i="1"/>
  <c r="K376" i="1"/>
  <c r="J376" i="1"/>
  <c r="L376" i="1"/>
  <c r="Q376" i="1"/>
  <c r="H377" i="1"/>
  <c r="E377" i="1"/>
  <c r="F377" i="1"/>
  <c r="G377" i="1"/>
  <c r="I377" i="1"/>
  <c r="K377" i="1"/>
  <c r="J377" i="1"/>
  <c r="L377" i="1"/>
  <c r="Q377" i="1"/>
  <c r="H378" i="1"/>
  <c r="E378" i="1"/>
  <c r="F378" i="1"/>
  <c r="G378" i="1"/>
  <c r="I378" i="1"/>
  <c r="K378" i="1"/>
  <c r="J378" i="1"/>
  <c r="L378" i="1"/>
  <c r="Q378" i="1"/>
  <c r="H379" i="1"/>
  <c r="E379" i="1"/>
  <c r="F379" i="1"/>
  <c r="G379" i="1"/>
  <c r="I379" i="1"/>
  <c r="K379" i="1"/>
  <c r="J379" i="1"/>
  <c r="L379" i="1"/>
  <c r="Q379" i="1"/>
  <c r="H380" i="1"/>
  <c r="E380" i="1"/>
  <c r="F380" i="1"/>
  <c r="G380" i="1"/>
  <c r="I380" i="1"/>
  <c r="K380" i="1"/>
  <c r="J380" i="1"/>
  <c r="L380" i="1"/>
  <c r="Q380" i="1"/>
  <c r="H381" i="1"/>
  <c r="E381" i="1"/>
  <c r="F381" i="1"/>
  <c r="G381" i="1"/>
  <c r="I381" i="1"/>
  <c r="K381" i="1"/>
  <c r="J381" i="1"/>
  <c r="L381" i="1"/>
  <c r="Q381" i="1"/>
  <c r="H382" i="1"/>
  <c r="E382" i="1"/>
  <c r="F382" i="1"/>
  <c r="G382" i="1"/>
  <c r="I382" i="1"/>
  <c r="K382" i="1"/>
  <c r="J382" i="1"/>
  <c r="L382" i="1"/>
  <c r="Q382" i="1"/>
  <c r="H383" i="1"/>
  <c r="E383" i="1"/>
  <c r="F383" i="1"/>
  <c r="G383" i="1"/>
  <c r="I383" i="1"/>
  <c r="K383" i="1"/>
  <c r="J383" i="1"/>
  <c r="L383" i="1"/>
  <c r="Q383" i="1"/>
  <c r="H384" i="1"/>
  <c r="E384" i="1"/>
  <c r="F384" i="1"/>
  <c r="G384" i="1"/>
  <c r="I384" i="1"/>
  <c r="K384" i="1"/>
  <c r="J384" i="1"/>
  <c r="L384" i="1"/>
  <c r="Q384" i="1"/>
  <c r="H385" i="1"/>
  <c r="E385" i="1"/>
  <c r="F385" i="1"/>
  <c r="G385" i="1"/>
  <c r="I385" i="1"/>
  <c r="K385" i="1"/>
  <c r="J385" i="1"/>
  <c r="L385" i="1"/>
  <c r="Q385" i="1"/>
  <c r="H386" i="1"/>
  <c r="E386" i="1"/>
  <c r="F386" i="1"/>
  <c r="G386" i="1"/>
  <c r="I386" i="1"/>
  <c r="K386" i="1"/>
  <c r="J386" i="1"/>
  <c r="L386" i="1"/>
  <c r="Q386" i="1"/>
  <c r="H387" i="1"/>
  <c r="E387" i="1"/>
  <c r="F387" i="1"/>
  <c r="G387" i="1"/>
  <c r="I387" i="1"/>
  <c r="K387" i="1"/>
  <c r="J387" i="1"/>
  <c r="L387" i="1"/>
  <c r="Q387" i="1"/>
  <c r="H388" i="1"/>
  <c r="E388" i="1"/>
  <c r="F388" i="1"/>
  <c r="G388" i="1"/>
  <c r="I388" i="1"/>
  <c r="K388" i="1"/>
  <c r="J388" i="1"/>
  <c r="L388" i="1"/>
  <c r="Q388" i="1"/>
  <c r="H389" i="1"/>
  <c r="E389" i="1"/>
  <c r="F389" i="1"/>
  <c r="G389" i="1"/>
  <c r="I389" i="1"/>
  <c r="K389" i="1"/>
  <c r="J389" i="1"/>
  <c r="L389" i="1"/>
  <c r="Q389" i="1"/>
  <c r="H390" i="1"/>
  <c r="E390" i="1"/>
  <c r="F390" i="1"/>
  <c r="G390" i="1"/>
  <c r="I390" i="1"/>
  <c r="K390" i="1"/>
  <c r="J390" i="1"/>
  <c r="L390" i="1"/>
  <c r="Q390" i="1"/>
  <c r="H391" i="1"/>
  <c r="E391" i="1"/>
  <c r="F391" i="1"/>
  <c r="G391" i="1"/>
  <c r="I391" i="1"/>
  <c r="K391" i="1"/>
  <c r="J391" i="1"/>
  <c r="L391" i="1"/>
  <c r="Q391" i="1"/>
  <c r="H392" i="1"/>
  <c r="E392" i="1"/>
  <c r="F392" i="1"/>
  <c r="G392" i="1"/>
  <c r="I392" i="1"/>
  <c r="K392" i="1"/>
  <c r="J392" i="1"/>
  <c r="L392" i="1"/>
  <c r="Q392" i="1"/>
  <c r="H393" i="1"/>
  <c r="E393" i="1"/>
  <c r="F393" i="1"/>
  <c r="G393" i="1"/>
  <c r="I393" i="1"/>
  <c r="K393" i="1"/>
  <c r="J393" i="1"/>
  <c r="L393" i="1"/>
  <c r="Q393" i="1"/>
  <c r="H394" i="1"/>
  <c r="E394" i="1"/>
  <c r="F394" i="1"/>
  <c r="G394" i="1"/>
  <c r="I394" i="1"/>
  <c r="K394" i="1"/>
  <c r="J394" i="1"/>
  <c r="L394" i="1"/>
  <c r="Q394" i="1"/>
  <c r="H395" i="1"/>
  <c r="E395" i="1"/>
  <c r="F395" i="1"/>
  <c r="G395" i="1"/>
  <c r="I395" i="1"/>
  <c r="K395" i="1"/>
  <c r="J395" i="1"/>
  <c r="L395" i="1"/>
  <c r="Q395" i="1"/>
  <c r="H396" i="1"/>
  <c r="E396" i="1"/>
  <c r="F396" i="1"/>
  <c r="G396" i="1"/>
  <c r="I396" i="1"/>
  <c r="K396" i="1"/>
  <c r="J396" i="1"/>
  <c r="L396" i="1"/>
  <c r="Q396" i="1"/>
  <c r="H397" i="1"/>
  <c r="E397" i="1"/>
  <c r="F397" i="1"/>
  <c r="G397" i="1"/>
  <c r="I397" i="1"/>
  <c r="K397" i="1"/>
  <c r="J397" i="1"/>
  <c r="L397" i="1"/>
  <c r="Q397" i="1"/>
  <c r="H398" i="1"/>
  <c r="E398" i="1"/>
  <c r="F398" i="1"/>
  <c r="G398" i="1"/>
  <c r="I398" i="1"/>
  <c r="K398" i="1"/>
  <c r="J398" i="1"/>
  <c r="L398" i="1"/>
  <c r="Q398" i="1"/>
  <c r="H399" i="1"/>
  <c r="E399" i="1"/>
  <c r="F399" i="1"/>
  <c r="G399" i="1"/>
  <c r="I399" i="1"/>
  <c r="K399" i="1"/>
  <c r="J399" i="1"/>
  <c r="L399" i="1"/>
  <c r="Q399" i="1"/>
  <c r="H400" i="1"/>
  <c r="E400" i="1"/>
  <c r="F400" i="1"/>
  <c r="G400" i="1"/>
  <c r="I400" i="1"/>
  <c r="K400" i="1"/>
  <c r="J400" i="1"/>
  <c r="L400" i="1"/>
  <c r="Q400" i="1"/>
  <c r="H401" i="1"/>
  <c r="E401" i="1"/>
  <c r="F401" i="1"/>
  <c r="G401" i="1"/>
  <c r="I401" i="1"/>
  <c r="K401" i="1"/>
  <c r="J401" i="1"/>
  <c r="L401" i="1"/>
  <c r="Q401" i="1"/>
  <c r="H402" i="1"/>
  <c r="E402" i="1"/>
  <c r="F402" i="1"/>
  <c r="G402" i="1"/>
  <c r="I402" i="1"/>
  <c r="K402" i="1"/>
  <c r="J402" i="1"/>
  <c r="L402" i="1"/>
  <c r="Q402" i="1"/>
  <c r="H403" i="1"/>
  <c r="E403" i="1"/>
  <c r="F403" i="1"/>
  <c r="G403" i="1"/>
  <c r="I403" i="1"/>
  <c r="K403" i="1"/>
  <c r="J403" i="1"/>
  <c r="L403" i="1"/>
  <c r="Q403" i="1"/>
  <c r="H404" i="1"/>
  <c r="E404" i="1"/>
  <c r="F404" i="1"/>
  <c r="G404" i="1"/>
  <c r="I404" i="1"/>
  <c r="K404" i="1"/>
  <c r="J404" i="1"/>
  <c r="L404" i="1"/>
  <c r="Q404" i="1"/>
  <c r="H405" i="1"/>
  <c r="E405" i="1"/>
  <c r="F405" i="1"/>
  <c r="G405" i="1"/>
  <c r="I405" i="1"/>
  <c r="K405" i="1"/>
  <c r="J405" i="1"/>
  <c r="L405" i="1"/>
  <c r="Q405" i="1"/>
  <c r="H406" i="1"/>
  <c r="E406" i="1"/>
  <c r="F406" i="1"/>
  <c r="G406" i="1"/>
  <c r="I406" i="1"/>
  <c r="K406" i="1"/>
  <c r="J406" i="1"/>
  <c r="L406" i="1"/>
  <c r="Q406" i="1"/>
  <c r="H407" i="1"/>
  <c r="E407" i="1"/>
  <c r="F407" i="1"/>
  <c r="G407" i="1"/>
  <c r="I407" i="1"/>
  <c r="K407" i="1"/>
  <c r="J407" i="1"/>
  <c r="L407" i="1"/>
  <c r="Q407" i="1"/>
  <c r="H408" i="1"/>
  <c r="E408" i="1"/>
  <c r="F408" i="1"/>
  <c r="G408" i="1"/>
  <c r="I408" i="1"/>
  <c r="K408" i="1"/>
  <c r="J408" i="1"/>
  <c r="L408" i="1"/>
  <c r="Q408" i="1"/>
  <c r="H409" i="1"/>
  <c r="E409" i="1"/>
  <c r="F409" i="1"/>
  <c r="G409" i="1"/>
  <c r="I409" i="1"/>
  <c r="K409" i="1"/>
  <c r="J409" i="1"/>
  <c r="L409" i="1"/>
  <c r="Q409" i="1"/>
  <c r="H410" i="1"/>
  <c r="E410" i="1"/>
  <c r="F410" i="1"/>
  <c r="G410" i="1"/>
  <c r="I410" i="1"/>
  <c r="K410" i="1"/>
  <c r="J410" i="1"/>
  <c r="L410" i="1"/>
  <c r="Q410" i="1"/>
  <c r="H411" i="1"/>
  <c r="E411" i="1"/>
  <c r="F411" i="1"/>
  <c r="G411" i="1"/>
  <c r="I411" i="1"/>
  <c r="K411" i="1"/>
  <c r="J411" i="1"/>
  <c r="L411" i="1"/>
  <c r="Q411" i="1"/>
  <c r="H412" i="1"/>
  <c r="E412" i="1"/>
  <c r="F412" i="1"/>
  <c r="G412" i="1"/>
  <c r="I412" i="1"/>
  <c r="K412" i="1"/>
  <c r="J412" i="1"/>
  <c r="L412" i="1"/>
  <c r="Q412" i="1"/>
  <c r="H413" i="1"/>
  <c r="E413" i="1"/>
  <c r="F413" i="1"/>
  <c r="G413" i="1"/>
  <c r="I413" i="1"/>
  <c r="K413" i="1"/>
  <c r="J413" i="1"/>
  <c r="L413" i="1"/>
  <c r="Q413" i="1"/>
  <c r="H414" i="1"/>
  <c r="E414" i="1"/>
  <c r="F414" i="1"/>
  <c r="G414" i="1"/>
  <c r="I414" i="1"/>
  <c r="K414" i="1"/>
  <c r="J414" i="1"/>
  <c r="L414" i="1"/>
  <c r="Q414" i="1"/>
  <c r="H415" i="1"/>
  <c r="E415" i="1"/>
  <c r="F415" i="1"/>
  <c r="G415" i="1"/>
  <c r="I415" i="1"/>
  <c r="K415" i="1"/>
  <c r="J415" i="1"/>
  <c r="L415" i="1"/>
  <c r="Q415" i="1"/>
  <c r="H416" i="1"/>
  <c r="E416" i="1"/>
  <c r="F416" i="1"/>
  <c r="G416" i="1"/>
  <c r="I416" i="1"/>
  <c r="K416" i="1"/>
  <c r="J416" i="1"/>
  <c r="L416" i="1"/>
  <c r="Q416" i="1"/>
  <c r="H417" i="1"/>
  <c r="E417" i="1"/>
  <c r="F417" i="1"/>
  <c r="G417" i="1"/>
  <c r="I417" i="1"/>
  <c r="K417" i="1"/>
  <c r="J417" i="1"/>
  <c r="L417" i="1"/>
  <c r="Q417" i="1"/>
  <c r="H418" i="1"/>
  <c r="E418" i="1"/>
  <c r="F418" i="1"/>
  <c r="G418" i="1"/>
  <c r="I418" i="1"/>
  <c r="K418" i="1"/>
  <c r="J418" i="1"/>
  <c r="L418" i="1"/>
  <c r="Q418" i="1"/>
  <c r="H419" i="1"/>
  <c r="E419" i="1"/>
  <c r="F419" i="1"/>
  <c r="G419" i="1"/>
  <c r="I419" i="1"/>
  <c r="K419" i="1"/>
  <c r="J419" i="1"/>
  <c r="L419" i="1"/>
  <c r="Q419" i="1"/>
  <c r="H420" i="1"/>
  <c r="E420" i="1"/>
  <c r="F420" i="1"/>
  <c r="G420" i="1"/>
  <c r="I420" i="1"/>
  <c r="K420" i="1"/>
  <c r="J420" i="1"/>
  <c r="L420" i="1"/>
  <c r="Q420" i="1"/>
  <c r="H421" i="1"/>
  <c r="E421" i="1"/>
  <c r="F421" i="1"/>
  <c r="G421" i="1"/>
  <c r="I421" i="1"/>
  <c r="K421" i="1"/>
  <c r="J421" i="1"/>
  <c r="L421" i="1"/>
  <c r="Q421" i="1"/>
  <c r="H422" i="1"/>
  <c r="E422" i="1"/>
  <c r="F422" i="1"/>
  <c r="G422" i="1"/>
  <c r="I422" i="1"/>
  <c r="K422" i="1"/>
  <c r="J422" i="1"/>
  <c r="L422" i="1"/>
  <c r="Q422" i="1"/>
  <c r="H423" i="1"/>
  <c r="E423" i="1"/>
  <c r="F423" i="1"/>
  <c r="G423" i="1"/>
  <c r="I423" i="1"/>
  <c r="K423" i="1"/>
  <c r="J423" i="1"/>
  <c r="L423" i="1"/>
  <c r="Q423" i="1"/>
  <c r="H424" i="1"/>
  <c r="E424" i="1"/>
  <c r="F424" i="1"/>
  <c r="G424" i="1"/>
  <c r="I424" i="1"/>
  <c r="K424" i="1"/>
  <c r="J424" i="1"/>
  <c r="L424" i="1"/>
  <c r="Q424" i="1"/>
  <c r="H425" i="1"/>
  <c r="E425" i="1"/>
  <c r="F425" i="1"/>
  <c r="G425" i="1"/>
  <c r="I425" i="1"/>
  <c r="K425" i="1"/>
  <c r="J425" i="1"/>
  <c r="L425" i="1"/>
  <c r="Q425" i="1"/>
  <c r="H426" i="1"/>
  <c r="E426" i="1"/>
  <c r="F426" i="1"/>
  <c r="G426" i="1"/>
  <c r="I426" i="1"/>
  <c r="K426" i="1"/>
  <c r="J426" i="1"/>
  <c r="L426" i="1"/>
  <c r="Q426" i="1"/>
  <c r="H427" i="1"/>
  <c r="E427" i="1"/>
  <c r="F427" i="1"/>
  <c r="G427" i="1"/>
  <c r="I427" i="1"/>
  <c r="K427" i="1"/>
  <c r="J427" i="1"/>
  <c r="L427" i="1"/>
  <c r="Q427" i="1"/>
  <c r="H428" i="1"/>
  <c r="E428" i="1"/>
  <c r="F428" i="1"/>
  <c r="G428" i="1"/>
  <c r="I428" i="1"/>
  <c r="K428" i="1"/>
  <c r="J428" i="1"/>
  <c r="L428" i="1"/>
  <c r="Q428" i="1"/>
  <c r="H429" i="1"/>
  <c r="E429" i="1"/>
  <c r="F429" i="1"/>
  <c r="G429" i="1"/>
  <c r="I429" i="1"/>
  <c r="K429" i="1"/>
  <c r="J429" i="1"/>
  <c r="L429" i="1"/>
  <c r="Q429" i="1"/>
  <c r="H430" i="1"/>
  <c r="E430" i="1"/>
  <c r="F430" i="1"/>
  <c r="G430" i="1"/>
  <c r="I430" i="1"/>
  <c r="K430" i="1"/>
  <c r="J430" i="1"/>
  <c r="L430" i="1"/>
  <c r="Q430" i="1"/>
  <c r="H431" i="1"/>
  <c r="E431" i="1"/>
  <c r="F431" i="1"/>
  <c r="G431" i="1"/>
  <c r="I431" i="1"/>
  <c r="K431" i="1"/>
  <c r="J431" i="1"/>
  <c r="L431" i="1"/>
  <c r="Q431" i="1"/>
  <c r="H432" i="1"/>
  <c r="E432" i="1"/>
  <c r="F432" i="1"/>
  <c r="G432" i="1"/>
  <c r="I432" i="1"/>
  <c r="K432" i="1"/>
  <c r="J432" i="1"/>
  <c r="L432" i="1"/>
  <c r="Q432" i="1"/>
  <c r="H433" i="1"/>
  <c r="E433" i="1"/>
  <c r="F433" i="1"/>
  <c r="G433" i="1"/>
  <c r="I433" i="1"/>
  <c r="K433" i="1"/>
  <c r="J433" i="1"/>
  <c r="L433" i="1"/>
  <c r="Q433" i="1"/>
  <c r="H434" i="1"/>
  <c r="E434" i="1"/>
  <c r="F434" i="1"/>
  <c r="G434" i="1"/>
  <c r="I434" i="1"/>
  <c r="K434" i="1"/>
  <c r="J434" i="1"/>
  <c r="L434" i="1"/>
  <c r="Q434" i="1"/>
  <c r="H435" i="1"/>
  <c r="E435" i="1"/>
  <c r="F435" i="1"/>
  <c r="G435" i="1"/>
  <c r="I435" i="1"/>
  <c r="K435" i="1"/>
  <c r="J435" i="1"/>
  <c r="L435" i="1"/>
  <c r="Q435" i="1"/>
  <c r="H436" i="1"/>
  <c r="E436" i="1"/>
  <c r="F436" i="1"/>
  <c r="G436" i="1"/>
  <c r="I436" i="1"/>
  <c r="K436" i="1"/>
  <c r="J436" i="1"/>
  <c r="L436" i="1"/>
  <c r="Q436" i="1"/>
  <c r="H437" i="1"/>
  <c r="E437" i="1"/>
  <c r="F437" i="1"/>
  <c r="G437" i="1"/>
  <c r="I437" i="1"/>
  <c r="K437" i="1"/>
  <c r="J437" i="1"/>
  <c r="L437" i="1"/>
  <c r="Q437" i="1"/>
  <c r="H438" i="1"/>
  <c r="E438" i="1"/>
  <c r="F438" i="1"/>
  <c r="G438" i="1"/>
  <c r="I438" i="1"/>
  <c r="K438" i="1"/>
  <c r="J438" i="1"/>
  <c r="L438" i="1"/>
  <c r="Q438" i="1"/>
  <c r="H439" i="1"/>
  <c r="E439" i="1"/>
  <c r="F439" i="1"/>
  <c r="G439" i="1"/>
  <c r="I439" i="1"/>
  <c r="K439" i="1"/>
  <c r="J439" i="1"/>
  <c r="L439" i="1"/>
  <c r="Q439" i="1"/>
  <c r="H440" i="1"/>
  <c r="E440" i="1"/>
  <c r="F440" i="1"/>
  <c r="G440" i="1"/>
  <c r="I440" i="1"/>
  <c r="K440" i="1"/>
  <c r="J440" i="1"/>
  <c r="L440" i="1"/>
  <c r="Q440" i="1"/>
  <c r="H441" i="1"/>
  <c r="E441" i="1"/>
  <c r="F441" i="1"/>
  <c r="G441" i="1"/>
  <c r="I441" i="1"/>
  <c r="K441" i="1"/>
  <c r="J441" i="1"/>
  <c r="L441" i="1"/>
  <c r="Q441" i="1"/>
  <c r="H442" i="1"/>
  <c r="E442" i="1"/>
  <c r="F442" i="1"/>
  <c r="G442" i="1"/>
  <c r="I442" i="1"/>
  <c r="K442" i="1"/>
  <c r="J442" i="1"/>
  <c r="L442" i="1"/>
  <c r="Q442" i="1"/>
  <c r="H443" i="1"/>
  <c r="E443" i="1"/>
  <c r="F443" i="1"/>
  <c r="G443" i="1"/>
  <c r="I443" i="1"/>
  <c r="K443" i="1"/>
  <c r="J443" i="1"/>
  <c r="L443" i="1"/>
  <c r="Q443" i="1"/>
  <c r="H444" i="1"/>
  <c r="E444" i="1"/>
  <c r="F444" i="1"/>
  <c r="G444" i="1"/>
  <c r="I444" i="1"/>
  <c r="K444" i="1"/>
  <c r="J444" i="1"/>
  <c r="L444" i="1"/>
  <c r="Q444" i="1"/>
  <c r="H445" i="1"/>
  <c r="E445" i="1"/>
  <c r="F445" i="1"/>
  <c r="G445" i="1"/>
  <c r="I445" i="1"/>
  <c r="K445" i="1"/>
  <c r="J445" i="1"/>
  <c r="L445" i="1"/>
  <c r="Q445" i="1"/>
  <c r="H446" i="1"/>
  <c r="E446" i="1"/>
  <c r="F446" i="1"/>
  <c r="G446" i="1"/>
  <c r="I446" i="1"/>
  <c r="K446" i="1"/>
  <c r="J446" i="1"/>
  <c r="L446" i="1"/>
  <c r="Q446" i="1"/>
  <c r="H447" i="1"/>
  <c r="E447" i="1"/>
  <c r="F447" i="1"/>
  <c r="G447" i="1"/>
  <c r="I447" i="1"/>
  <c r="K447" i="1"/>
  <c r="J447" i="1"/>
  <c r="L447" i="1"/>
  <c r="Q447" i="1"/>
  <c r="H448" i="1"/>
  <c r="E448" i="1"/>
  <c r="F448" i="1"/>
  <c r="G448" i="1"/>
  <c r="I448" i="1"/>
  <c r="K448" i="1"/>
  <c r="J448" i="1"/>
  <c r="L448" i="1"/>
  <c r="Q448" i="1"/>
  <c r="H449" i="1"/>
  <c r="E449" i="1"/>
  <c r="F449" i="1"/>
  <c r="G449" i="1"/>
  <c r="I449" i="1"/>
  <c r="K449" i="1"/>
  <c r="J449" i="1"/>
  <c r="L449" i="1"/>
  <c r="Q449" i="1"/>
  <c r="H450" i="1"/>
  <c r="E450" i="1"/>
  <c r="F450" i="1"/>
  <c r="G450" i="1"/>
  <c r="I450" i="1"/>
  <c r="K450" i="1"/>
  <c r="J450" i="1"/>
  <c r="L450" i="1"/>
  <c r="Q450" i="1"/>
  <c r="H451" i="1"/>
  <c r="E451" i="1"/>
  <c r="F451" i="1"/>
  <c r="G451" i="1"/>
  <c r="I451" i="1"/>
  <c r="K451" i="1"/>
  <c r="J451" i="1"/>
  <c r="L451" i="1"/>
  <c r="Q451" i="1"/>
  <c r="H452" i="1"/>
  <c r="E452" i="1"/>
  <c r="F452" i="1"/>
  <c r="G452" i="1"/>
  <c r="I452" i="1"/>
  <c r="K452" i="1"/>
  <c r="J452" i="1"/>
  <c r="L452" i="1"/>
  <c r="Q452" i="1"/>
  <c r="H453" i="1"/>
  <c r="E453" i="1"/>
  <c r="F453" i="1"/>
  <c r="G453" i="1"/>
  <c r="I453" i="1"/>
  <c r="K453" i="1"/>
  <c r="J453" i="1"/>
  <c r="L453" i="1"/>
  <c r="Q453" i="1"/>
  <c r="H454" i="1"/>
  <c r="E454" i="1"/>
  <c r="F454" i="1"/>
  <c r="G454" i="1"/>
  <c r="I454" i="1"/>
  <c r="K454" i="1"/>
  <c r="J454" i="1"/>
  <c r="L454" i="1"/>
  <c r="Q454" i="1"/>
  <c r="H455" i="1"/>
  <c r="E455" i="1"/>
  <c r="F455" i="1"/>
  <c r="G455" i="1"/>
  <c r="I455" i="1"/>
  <c r="K455" i="1"/>
  <c r="J455" i="1"/>
  <c r="L455" i="1"/>
  <c r="Q455" i="1"/>
  <c r="H456" i="1"/>
  <c r="E456" i="1"/>
  <c r="F456" i="1"/>
  <c r="G456" i="1"/>
  <c r="I456" i="1"/>
  <c r="K456" i="1"/>
  <c r="J456" i="1"/>
  <c r="L456" i="1"/>
  <c r="Q456" i="1"/>
  <c r="H457" i="1"/>
  <c r="E457" i="1"/>
  <c r="F457" i="1"/>
  <c r="G457" i="1"/>
  <c r="I457" i="1"/>
  <c r="K457" i="1"/>
  <c r="J457" i="1"/>
  <c r="L457" i="1"/>
  <c r="Q457" i="1"/>
  <c r="H458" i="1"/>
  <c r="E458" i="1"/>
  <c r="F458" i="1"/>
  <c r="G458" i="1"/>
  <c r="I458" i="1"/>
  <c r="K458" i="1"/>
  <c r="J458" i="1"/>
  <c r="L458" i="1"/>
  <c r="Q458" i="1"/>
  <c r="H459" i="1"/>
  <c r="E459" i="1"/>
  <c r="F459" i="1"/>
  <c r="G459" i="1"/>
  <c r="I459" i="1"/>
  <c r="K459" i="1"/>
  <c r="J459" i="1"/>
  <c r="L459" i="1"/>
  <c r="Q459" i="1"/>
  <c r="H460" i="1"/>
  <c r="E460" i="1"/>
  <c r="F460" i="1"/>
  <c r="G460" i="1"/>
  <c r="I460" i="1"/>
  <c r="K460" i="1"/>
  <c r="J460" i="1"/>
  <c r="L460" i="1"/>
  <c r="Q460" i="1"/>
  <c r="H461" i="1"/>
  <c r="E461" i="1"/>
  <c r="F461" i="1"/>
  <c r="G461" i="1"/>
  <c r="I461" i="1"/>
  <c r="K461" i="1"/>
  <c r="J461" i="1"/>
  <c r="L461" i="1"/>
  <c r="Q461" i="1"/>
  <c r="H462" i="1"/>
  <c r="E462" i="1"/>
  <c r="F462" i="1"/>
  <c r="G462" i="1"/>
  <c r="I462" i="1"/>
  <c r="K462" i="1"/>
  <c r="J462" i="1"/>
  <c r="L462" i="1"/>
  <c r="Q462" i="1"/>
  <c r="H463" i="1"/>
  <c r="E463" i="1"/>
  <c r="F463" i="1"/>
  <c r="G463" i="1"/>
  <c r="I463" i="1"/>
  <c r="K463" i="1"/>
  <c r="J463" i="1"/>
  <c r="L463" i="1"/>
  <c r="Q463" i="1"/>
  <c r="H464" i="1"/>
  <c r="E464" i="1"/>
  <c r="F464" i="1"/>
  <c r="G464" i="1"/>
  <c r="I464" i="1"/>
  <c r="K464" i="1"/>
  <c r="J464" i="1"/>
  <c r="L464" i="1"/>
  <c r="Q464" i="1"/>
  <c r="H465" i="1"/>
  <c r="E465" i="1"/>
  <c r="F465" i="1"/>
  <c r="G465" i="1"/>
  <c r="I465" i="1"/>
  <c r="K465" i="1"/>
  <c r="J465" i="1"/>
  <c r="L465" i="1"/>
  <c r="Q465" i="1"/>
  <c r="H466" i="1"/>
  <c r="E466" i="1"/>
  <c r="F466" i="1"/>
  <c r="G466" i="1"/>
  <c r="I466" i="1"/>
  <c r="K466" i="1"/>
  <c r="J466" i="1"/>
  <c r="L466" i="1"/>
  <c r="Q466" i="1"/>
  <c r="H467" i="1"/>
  <c r="E467" i="1"/>
  <c r="F467" i="1"/>
  <c r="G467" i="1"/>
  <c r="I467" i="1"/>
  <c r="K467" i="1"/>
  <c r="J467" i="1"/>
  <c r="L467" i="1"/>
  <c r="Q467" i="1"/>
  <c r="H468" i="1"/>
  <c r="E468" i="1"/>
  <c r="F468" i="1"/>
  <c r="G468" i="1"/>
  <c r="I468" i="1"/>
  <c r="K468" i="1"/>
  <c r="J468" i="1"/>
  <c r="L468" i="1"/>
  <c r="Q468" i="1"/>
  <c r="H469" i="1"/>
  <c r="E469" i="1"/>
  <c r="F469" i="1"/>
  <c r="G469" i="1"/>
  <c r="I469" i="1"/>
  <c r="K469" i="1"/>
  <c r="J469" i="1"/>
  <c r="L469" i="1"/>
  <c r="Q469" i="1"/>
  <c r="H470" i="1"/>
  <c r="E470" i="1"/>
  <c r="F470" i="1"/>
  <c r="G470" i="1"/>
  <c r="I470" i="1"/>
  <c r="K470" i="1"/>
  <c r="J470" i="1"/>
  <c r="L470" i="1"/>
  <c r="Q470" i="1"/>
  <c r="H471" i="1"/>
  <c r="E471" i="1"/>
  <c r="F471" i="1"/>
  <c r="G471" i="1"/>
  <c r="I471" i="1"/>
  <c r="K471" i="1"/>
  <c r="J471" i="1"/>
  <c r="L471" i="1"/>
  <c r="Q471" i="1"/>
  <c r="H472" i="1"/>
  <c r="E472" i="1"/>
  <c r="F472" i="1"/>
  <c r="G472" i="1"/>
  <c r="I472" i="1"/>
  <c r="K472" i="1"/>
  <c r="J472" i="1"/>
  <c r="L472" i="1"/>
  <c r="Q472" i="1"/>
  <c r="H473" i="1"/>
  <c r="E473" i="1"/>
  <c r="F473" i="1"/>
  <c r="G473" i="1"/>
  <c r="I473" i="1"/>
  <c r="K473" i="1"/>
  <c r="J473" i="1"/>
  <c r="L473" i="1"/>
  <c r="Q473" i="1"/>
  <c r="H474" i="1"/>
  <c r="E474" i="1"/>
  <c r="F474" i="1"/>
  <c r="G474" i="1"/>
  <c r="I474" i="1"/>
  <c r="K474" i="1"/>
  <c r="J474" i="1"/>
  <c r="L474" i="1"/>
  <c r="Q474" i="1"/>
  <c r="H475" i="1"/>
  <c r="E475" i="1"/>
  <c r="F475" i="1"/>
  <c r="G475" i="1"/>
  <c r="I475" i="1"/>
  <c r="K475" i="1"/>
  <c r="J475" i="1"/>
  <c r="L475" i="1"/>
  <c r="Q475" i="1"/>
  <c r="H476" i="1"/>
  <c r="E476" i="1"/>
  <c r="F476" i="1"/>
  <c r="G476" i="1"/>
  <c r="I476" i="1"/>
  <c r="K476" i="1"/>
  <c r="J476" i="1"/>
  <c r="L476" i="1"/>
  <c r="Q476" i="1"/>
  <c r="H477" i="1"/>
  <c r="E477" i="1"/>
  <c r="F477" i="1"/>
  <c r="G477" i="1"/>
  <c r="I477" i="1"/>
  <c r="K477" i="1"/>
  <c r="J477" i="1"/>
  <c r="L477" i="1"/>
  <c r="Q477" i="1"/>
  <c r="H478" i="1"/>
  <c r="E478" i="1"/>
  <c r="F478" i="1"/>
  <c r="G478" i="1"/>
  <c r="I478" i="1"/>
  <c r="K478" i="1"/>
  <c r="J478" i="1"/>
  <c r="L478" i="1"/>
  <c r="Q478" i="1"/>
  <c r="H479" i="1"/>
  <c r="E479" i="1"/>
  <c r="F479" i="1"/>
  <c r="G479" i="1"/>
  <c r="I479" i="1"/>
  <c r="K479" i="1"/>
  <c r="J479" i="1"/>
  <c r="L479" i="1"/>
  <c r="Q479" i="1"/>
  <c r="H480" i="1"/>
  <c r="E480" i="1"/>
  <c r="F480" i="1"/>
  <c r="G480" i="1"/>
  <c r="I480" i="1"/>
  <c r="K480" i="1"/>
  <c r="J480" i="1"/>
  <c r="L480" i="1"/>
  <c r="Q480" i="1"/>
  <c r="H481" i="1"/>
  <c r="E481" i="1"/>
  <c r="F481" i="1"/>
  <c r="G481" i="1"/>
  <c r="I481" i="1"/>
  <c r="K481" i="1"/>
  <c r="J481" i="1"/>
  <c r="L481" i="1"/>
  <c r="Q481" i="1"/>
  <c r="H482" i="1"/>
  <c r="E482" i="1"/>
  <c r="F482" i="1"/>
  <c r="G482" i="1"/>
  <c r="I482" i="1"/>
  <c r="K482" i="1"/>
  <c r="J482" i="1"/>
  <c r="L482" i="1"/>
  <c r="Q482" i="1"/>
  <c r="H483" i="1"/>
  <c r="E483" i="1"/>
  <c r="F483" i="1"/>
  <c r="G483" i="1"/>
  <c r="I483" i="1"/>
  <c r="K483" i="1"/>
  <c r="J483" i="1"/>
  <c r="L483" i="1"/>
  <c r="Q483" i="1"/>
  <c r="H484" i="1"/>
  <c r="E484" i="1"/>
  <c r="F484" i="1"/>
  <c r="G484" i="1"/>
  <c r="I484" i="1"/>
  <c r="K484" i="1"/>
  <c r="J484" i="1"/>
  <c r="L484" i="1"/>
  <c r="Q484" i="1"/>
  <c r="H485" i="1"/>
  <c r="E485" i="1"/>
  <c r="F485" i="1"/>
  <c r="G485" i="1"/>
  <c r="I485" i="1"/>
  <c r="K485" i="1"/>
  <c r="J485" i="1"/>
  <c r="L485" i="1"/>
  <c r="Q485" i="1"/>
  <c r="H486" i="1"/>
  <c r="E486" i="1"/>
  <c r="F486" i="1"/>
  <c r="G486" i="1"/>
  <c r="I486" i="1"/>
  <c r="K486" i="1"/>
  <c r="J486" i="1"/>
  <c r="L486" i="1"/>
  <c r="Q486" i="1"/>
  <c r="H487" i="1"/>
  <c r="E487" i="1"/>
  <c r="F487" i="1"/>
  <c r="G487" i="1"/>
  <c r="I487" i="1"/>
  <c r="K487" i="1"/>
  <c r="J487" i="1"/>
  <c r="L487" i="1"/>
  <c r="Q487" i="1"/>
  <c r="H488" i="1"/>
  <c r="E488" i="1"/>
  <c r="F488" i="1"/>
  <c r="G488" i="1"/>
  <c r="I488" i="1"/>
  <c r="K488" i="1"/>
  <c r="J488" i="1"/>
  <c r="L488" i="1"/>
  <c r="Q488" i="1"/>
  <c r="H489" i="1"/>
  <c r="E489" i="1"/>
  <c r="F489" i="1"/>
  <c r="G489" i="1"/>
  <c r="I489" i="1"/>
  <c r="K489" i="1"/>
  <c r="J489" i="1"/>
  <c r="L489" i="1"/>
  <c r="Q489" i="1"/>
  <c r="H490" i="1"/>
  <c r="E490" i="1"/>
  <c r="F490" i="1"/>
  <c r="G490" i="1"/>
  <c r="I490" i="1"/>
  <c r="K490" i="1"/>
  <c r="J490" i="1"/>
  <c r="L490" i="1"/>
  <c r="Q490" i="1"/>
  <c r="H491" i="1"/>
  <c r="E491" i="1"/>
  <c r="F491" i="1"/>
  <c r="G491" i="1"/>
  <c r="I491" i="1"/>
  <c r="K491" i="1"/>
  <c r="J491" i="1"/>
  <c r="L491" i="1"/>
  <c r="Q491" i="1"/>
  <c r="H492" i="1"/>
  <c r="E492" i="1"/>
  <c r="F492" i="1"/>
  <c r="G492" i="1"/>
  <c r="I492" i="1"/>
  <c r="K492" i="1"/>
  <c r="J492" i="1"/>
  <c r="L492" i="1"/>
  <c r="Q492" i="1"/>
  <c r="H493" i="1"/>
  <c r="E493" i="1"/>
  <c r="F493" i="1"/>
  <c r="G493" i="1"/>
  <c r="I493" i="1"/>
  <c r="K493" i="1"/>
  <c r="J493" i="1"/>
  <c r="L493" i="1"/>
  <c r="Q493" i="1"/>
  <c r="H494" i="1"/>
  <c r="E494" i="1"/>
  <c r="F494" i="1"/>
  <c r="G494" i="1"/>
  <c r="I494" i="1"/>
  <c r="K494" i="1"/>
  <c r="J494" i="1"/>
  <c r="L494" i="1"/>
  <c r="Q494" i="1"/>
  <c r="H495" i="1"/>
  <c r="E495" i="1"/>
  <c r="F495" i="1"/>
  <c r="G495" i="1"/>
  <c r="I495" i="1"/>
  <c r="K495" i="1"/>
  <c r="J495" i="1"/>
  <c r="L495" i="1"/>
  <c r="Q495" i="1"/>
  <c r="H496" i="1"/>
  <c r="E496" i="1"/>
  <c r="F496" i="1"/>
  <c r="G496" i="1"/>
  <c r="I496" i="1"/>
  <c r="K496" i="1"/>
  <c r="J496" i="1"/>
  <c r="L496" i="1"/>
  <c r="Q496" i="1"/>
  <c r="H497" i="1"/>
  <c r="E497" i="1"/>
  <c r="F497" i="1"/>
  <c r="G497" i="1"/>
  <c r="I497" i="1"/>
  <c r="K497" i="1"/>
  <c r="J497" i="1"/>
  <c r="L497" i="1"/>
  <c r="Q497" i="1"/>
  <c r="H498" i="1"/>
  <c r="E498" i="1"/>
  <c r="F498" i="1"/>
  <c r="G498" i="1"/>
  <c r="I498" i="1"/>
  <c r="K498" i="1"/>
  <c r="J498" i="1"/>
  <c r="L498" i="1"/>
  <c r="Q498" i="1"/>
  <c r="H499" i="1"/>
  <c r="E499" i="1"/>
  <c r="F499" i="1"/>
  <c r="G499" i="1"/>
  <c r="I499" i="1"/>
  <c r="K499" i="1"/>
  <c r="J499" i="1"/>
  <c r="L499" i="1"/>
  <c r="Q499" i="1"/>
  <c r="H500" i="1"/>
  <c r="E500" i="1"/>
  <c r="F500" i="1"/>
  <c r="G500" i="1"/>
  <c r="I500" i="1"/>
  <c r="K500" i="1"/>
  <c r="J500" i="1"/>
  <c r="L500" i="1"/>
  <c r="Q500" i="1"/>
  <c r="H501" i="1"/>
  <c r="E501" i="1"/>
  <c r="F501" i="1"/>
  <c r="G501" i="1"/>
  <c r="I501" i="1"/>
  <c r="K501" i="1"/>
  <c r="J501" i="1"/>
  <c r="L501" i="1"/>
  <c r="Q501" i="1"/>
  <c r="H502" i="1"/>
  <c r="E502" i="1"/>
  <c r="F502" i="1"/>
  <c r="G502" i="1"/>
  <c r="I502" i="1"/>
  <c r="K502" i="1"/>
  <c r="J502" i="1"/>
  <c r="L502" i="1"/>
  <c r="Q502" i="1"/>
  <c r="H503" i="1"/>
  <c r="E503" i="1"/>
  <c r="F503" i="1"/>
  <c r="G503" i="1"/>
  <c r="I503" i="1"/>
  <c r="K503" i="1"/>
  <c r="J503" i="1"/>
  <c r="L503" i="1"/>
  <c r="Q503" i="1"/>
  <c r="H504" i="1"/>
  <c r="E504" i="1"/>
  <c r="F504" i="1"/>
  <c r="G504" i="1"/>
  <c r="I504" i="1"/>
  <c r="K504" i="1"/>
  <c r="J504" i="1"/>
  <c r="L504" i="1"/>
  <c r="Q504" i="1"/>
  <c r="H505" i="1"/>
  <c r="E505" i="1"/>
  <c r="F505" i="1"/>
  <c r="G505" i="1"/>
  <c r="I505" i="1"/>
  <c r="K505" i="1"/>
  <c r="J505" i="1"/>
  <c r="L505" i="1"/>
  <c r="Q505" i="1"/>
  <c r="H506" i="1"/>
  <c r="E506" i="1"/>
  <c r="F506" i="1"/>
  <c r="G506" i="1"/>
  <c r="I506" i="1"/>
  <c r="K506" i="1"/>
  <c r="J506" i="1"/>
  <c r="L506" i="1"/>
  <c r="Q506" i="1"/>
  <c r="H507" i="1"/>
  <c r="E507" i="1"/>
  <c r="F507" i="1"/>
  <c r="G507" i="1"/>
  <c r="I507" i="1"/>
  <c r="K507" i="1"/>
  <c r="J507" i="1"/>
  <c r="L507" i="1"/>
  <c r="Q507" i="1"/>
  <c r="H508" i="1"/>
  <c r="E508" i="1"/>
  <c r="F508" i="1"/>
  <c r="G508" i="1"/>
  <c r="I508" i="1"/>
  <c r="K508" i="1"/>
  <c r="J508" i="1"/>
  <c r="L508" i="1"/>
  <c r="Q508" i="1"/>
  <c r="H509" i="1"/>
  <c r="E509" i="1"/>
  <c r="F509" i="1"/>
  <c r="G509" i="1"/>
  <c r="I509" i="1"/>
  <c r="K509" i="1"/>
  <c r="J509" i="1"/>
  <c r="L509" i="1"/>
  <c r="Q509" i="1"/>
  <c r="H510" i="1"/>
  <c r="E510" i="1"/>
  <c r="F510" i="1"/>
  <c r="G510" i="1"/>
  <c r="I510" i="1"/>
  <c r="K510" i="1"/>
  <c r="J510" i="1"/>
  <c r="L510" i="1"/>
  <c r="Q510" i="1"/>
  <c r="H511" i="1"/>
  <c r="E511" i="1"/>
  <c r="F511" i="1"/>
  <c r="G511" i="1"/>
  <c r="I511" i="1"/>
  <c r="K511" i="1"/>
  <c r="J511" i="1"/>
  <c r="L511" i="1"/>
  <c r="Q511" i="1"/>
  <c r="H512" i="1"/>
  <c r="E512" i="1"/>
  <c r="F512" i="1"/>
  <c r="G512" i="1"/>
  <c r="I512" i="1"/>
  <c r="K512" i="1"/>
  <c r="J512" i="1"/>
  <c r="L512" i="1"/>
  <c r="Q512" i="1"/>
  <c r="H513" i="1"/>
  <c r="E513" i="1"/>
  <c r="F513" i="1"/>
  <c r="G513" i="1"/>
  <c r="I513" i="1"/>
  <c r="K513" i="1"/>
  <c r="J513" i="1"/>
  <c r="L513" i="1"/>
  <c r="Q513" i="1"/>
  <c r="H514" i="1"/>
  <c r="E514" i="1"/>
  <c r="F514" i="1"/>
  <c r="G514" i="1"/>
  <c r="I514" i="1"/>
  <c r="K514" i="1"/>
  <c r="J514" i="1"/>
  <c r="L514" i="1"/>
  <c r="Q514" i="1"/>
  <c r="H515" i="1"/>
  <c r="E515" i="1"/>
  <c r="F515" i="1"/>
  <c r="G515" i="1"/>
  <c r="I515" i="1"/>
  <c r="K515" i="1"/>
  <c r="J515" i="1"/>
  <c r="L515" i="1"/>
  <c r="Q515" i="1"/>
  <c r="H516" i="1"/>
  <c r="E516" i="1"/>
  <c r="F516" i="1"/>
  <c r="G516" i="1"/>
  <c r="I516" i="1"/>
  <c r="K516" i="1"/>
  <c r="J516" i="1"/>
  <c r="L516" i="1"/>
  <c r="Q516" i="1"/>
  <c r="H517" i="1"/>
  <c r="E517" i="1"/>
  <c r="F517" i="1"/>
  <c r="G517" i="1"/>
  <c r="I517" i="1"/>
  <c r="K517" i="1"/>
  <c r="J517" i="1"/>
  <c r="L517" i="1"/>
  <c r="Q517" i="1"/>
  <c r="H518" i="1"/>
  <c r="E518" i="1"/>
  <c r="F518" i="1"/>
  <c r="G518" i="1"/>
  <c r="I518" i="1"/>
  <c r="K518" i="1"/>
  <c r="J518" i="1"/>
  <c r="L518" i="1"/>
  <c r="Q518" i="1"/>
  <c r="H519" i="1"/>
  <c r="E519" i="1"/>
  <c r="F519" i="1"/>
  <c r="G519" i="1"/>
  <c r="I519" i="1"/>
  <c r="K519" i="1"/>
  <c r="J519" i="1"/>
  <c r="L519" i="1"/>
  <c r="Q519" i="1"/>
  <c r="H520" i="1"/>
  <c r="E520" i="1"/>
  <c r="F520" i="1"/>
  <c r="G520" i="1"/>
  <c r="I520" i="1"/>
  <c r="K520" i="1"/>
  <c r="J520" i="1"/>
  <c r="L520" i="1"/>
  <c r="Q520" i="1"/>
  <c r="H521" i="1"/>
  <c r="E521" i="1"/>
  <c r="F521" i="1"/>
  <c r="G521" i="1"/>
  <c r="I521" i="1"/>
  <c r="K521" i="1"/>
  <c r="J521" i="1"/>
  <c r="L521" i="1"/>
  <c r="Q521" i="1"/>
  <c r="H522" i="1"/>
  <c r="E522" i="1"/>
  <c r="F522" i="1"/>
  <c r="G522" i="1"/>
  <c r="I522" i="1"/>
  <c r="K522" i="1"/>
  <c r="J522" i="1"/>
  <c r="L522" i="1"/>
  <c r="Q522" i="1"/>
  <c r="H523" i="1"/>
  <c r="E523" i="1"/>
  <c r="F523" i="1"/>
  <c r="G523" i="1"/>
  <c r="I523" i="1"/>
  <c r="K523" i="1"/>
  <c r="J523" i="1"/>
  <c r="L523" i="1"/>
  <c r="Q523" i="1"/>
  <c r="H524" i="1"/>
  <c r="E524" i="1"/>
  <c r="F524" i="1"/>
  <c r="G524" i="1"/>
  <c r="I524" i="1"/>
  <c r="K524" i="1"/>
  <c r="J524" i="1"/>
  <c r="L524" i="1"/>
  <c r="Q524" i="1"/>
  <c r="H525" i="1"/>
  <c r="E525" i="1"/>
  <c r="F525" i="1"/>
  <c r="G525" i="1"/>
  <c r="I525" i="1"/>
  <c r="K525" i="1"/>
  <c r="J525" i="1"/>
  <c r="L525" i="1"/>
  <c r="Q525" i="1"/>
  <c r="H526" i="1"/>
  <c r="E526" i="1"/>
  <c r="F526" i="1"/>
  <c r="G526" i="1"/>
  <c r="I526" i="1"/>
  <c r="K526" i="1"/>
  <c r="J526" i="1"/>
  <c r="L526" i="1"/>
  <c r="Q526" i="1"/>
  <c r="H527" i="1"/>
  <c r="E527" i="1"/>
  <c r="F527" i="1"/>
  <c r="G527" i="1"/>
  <c r="I527" i="1"/>
  <c r="K527" i="1"/>
  <c r="J527" i="1"/>
  <c r="L527" i="1"/>
  <c r="Q527" i="1"/>
  <c r="H528" i="1"/>
  <c r="E528" i="1"/>
  <c r="F528" i="1"/>
  <c r="G528" i="1"/>
  <c r="I528" i="1"/>
  <c r="K528" i="1"/>
  <c r="J528" i="1"/>
  <c r="L528" i="1"/>
  <c r="Q528" i="1"/>
  <c r="H529" i="1"/>
  <c r="E529" i="1"/>
  <c r="F529" i="1"/>
  <c r="G529" i="1"/>
  <c r="I529" i="1"/>
  <c r="K529" i="1"/>
  <c r="J529" i="1"/>
  <c r="L529" i="1"/>
  <c r="Q529" i="1"/>
  <c r="H530" i="1"/>
  <c r="E530" i="1"/>
  <c r="F530" i="1"/>
  <c r="G530" i="1"/>
  <c r="I530" i="1"/>
  <c r="K530" i="1"/>
  <c r="J530" i="1"/>
  <c r="L530" i="1"/>
  <c r="Q530" i="1"/>
  <c r="H531" i="1"/>
  <c r="E531" i="1"/>
  <c r="F531" i="1"/>
  <c r="G531" i="1"/>
  <c r="I531" i="1"/>
  <c r="K531" i="1"/>
  <c r="J531" i="1"/>
  <c r="L531" i="1"/>
  <c r="Q531" i="1"/>
  <c r="H532" i="1"/>
  <c r="E532" i="1"/>
  <c r="F532" i="1"/>
  <c r="G532" i="1"/>
  <c r="I532" i="1"/>
  <c r="K532" i="1"/>
  <c r="J532" i="1"/>
  <c r="L532" i="1"/>
  <c r="Q532" i="1"/>
  <c r="H533" i="1"/>
  <c r="E533" i="1"/>
  <c r="F533" i="1"/>
  <c r="G533" i="1"/>
  <c r="I533" i="1"/>
  <c r="K533" i="1"/>
  <c r="J533" i="1"/>
  <c r="L533" i="1"/>
  <c r="Q533" i="1"/>
  <c r="H534" i="1"/>
  <c r="E534" i="1"/>
  <c r="F534" i="1"/>
  <c r="G534" i="1"/>
  <c r="I534" i="1"/>
  <c r="K534" i="1"/>
  <c r="J534" i="1"/>
  <c r="L534" i="1"/>
  <c r="Q534" i="1"/>
  <c r="H535" i="1"/>
  <c r="E535" i="1"/>
  <c r="F535" i="1"/>
  <c r="G535" i="1"/>
  <c r="I535" i="1"/>
  <c r="K535" i="1"/>
  <c r="J535" i="1"/>
  <c r="L535" i="1"/>
  <c r="Q535" i="1"/>
  <c r="H536" i="1"/>
  <c r="E536" i="1"/>
  <c r="F536" i="1"/>
  <c r="G536" i="1"/>
  <c r="I536" i="1"/>
  <c r="K536" i="1"/>
  <c r="J536" i="1"/>
  <c r="L536" i="1"/>
  <c r="Q536" i="1"/>
  <c r="H537" i="1"/>
  <c r="E537" i="1"/>
  <c r="F537" i="1"/>
  <c r="G537" i="1"/>
  <c r="I537" i="1"/>
  <c r="K537" i="1"/>
  <c r="J537" i="1"/>
  <c r="L537" i="1"/>
  <c r="Q537" i="1"/>
  <c r="H538" i="1"/>
  <c r="E538" i="1"/>
  <c r="F538" i="1"/>
  <c r="G538" i="1"/>
  <c r="I538" i="1"/>
  <c r="K538" i="1"/>
  <c r="J538" i="1"/>
  <c r="L538" i="1"/>
  <c r="Q538" i="1"/>
  <c r="H539" i="1"/>
  <c r="E539" i="1"/>
  <c r="F539" i="1"/>
  <c r="G539" i="1"/>
  <c r="I539" i="1"/>
  <c r="K539" i="1"/>
  <c r="J539" i="1"/>
  <c r="L539" i="1"/>
  <c r="Q539" i="1"/>
  <c r="H540" i="1"/>
  <c r="E540" i="1"/>
  <c r="F540" i="1"/>
  <c r="G540" i="1"/>
  <c r="I540" i="1"/>
  <c r="K540" i="1"/>
  <c r="J540" i="1"/>
  <c r="L540" i="1"/>
  <c r="Q540" i="1"/>
  <c r="H541" i="1"/>
  <c r="E541" i="1"/>
  <c r="F541" i="1"/>
  <c r="G541" i="1"/>
  <c r="I541" i="1"/>
  <c r="K541" i="1"/>
  <c r="J541" i="1"/>
  <c r="L541" i="1"/>
  <c r="Q541" i="1"/>
  <c r="H542" i="1"/>
  <c r="E542" i="1"/>
  <c r="F542" i="1"/>
  <c r="G542" i="1"/>
  <c r="I542" i="1"/>
  <c r="K542" i="1"/>
  <c r="J542" i="1"/>
  <c r="L542" i="1"/>
  <c r="Q542" i="1"/>
  <c r="H543" i="1"/>
  <c r="E543" i="1"/>
  <c r="F543" i="1"/>
  <c r="G543" i="1"/>
  <c r="I543" i="1"/>
  <c r="K543" i="1"/>
  <c r="J543" i="1"/>
  <c r="L543" i="1"/>
  <c r="Q543" i="1"/>
  <c r="H544" i="1"/>
  <c r="E544" i="1"/>
  <c r="F544" i="1"/>
  <c r="G544" i="1"/>
  <c r="I544" i="1"/>
  <c r="K544" i="1"/>
  <c r="J544" i="1"/>
  <c r="L544" i="1"/>
  <c r="Q544" i="1"/>
  <c r="H545" i="1"/>
  <c r="E545" i="1"/>
  <c r="F545" i="1"/>
  <c r="G545" i="1"/>
  <c r="I545" i="1"/>
  <c r="K545" i="1"/>
  <c r="J545" i="1"/>
  <c r="L545" i="1"/>
  <c r="Q545" i="1"/>
  <c r="H546" i="1"/>
  <c r="E546" i="1"/>
  <c r="F546" i="1"/>
  <c r="G546" i="1"/>
  <c r="I546" i="1"/>
  <c r="K546" i="1"/>
  <c r="J546" i="1"/>
  <c r="L546" i="1"/>
  <c r="Q546" i="1"/>
  <c r="H547" i="1"/>
  <c r="E547" i="1"/>
  <c r="F547" i="1"/>
  <c r="G547" i="1"/>
  <c r="I547" i="1"/>
  <c r="K547" i="1"/>
  <c r="J547" i="1"/>
  <c r="L547" i="1"/>
  <c r="Q547" i="1"/>
  <c r="H548" i="1"/>
  <c r="E548" i="1"/>
  <c r="F548" i="1"/>
  <c r="G548" i="1"/>
  <c r="I548" i="1"/>
  <c r="K548" i="1"/>
  <c r="J548" i="1"/>
  <c r="L548" i="1"/>
  <c r="Q548" i="1"/>
  <c r="H549" i="1"/>
  <c r="E549" i="1"/>
  <c r="F549" i="1"/>
  <c r="G549" i="1"/>
  <c r="I549" i="1"/>
  <c r="K549" i="1"/>
  <c r="J549" i="1"/>
  <c r="L549" i="1"/>
  <c r="Q549" i="1"/>
  <c r="H550" i="1"/>
  <c r="E550" i="1"/>
  <c r="F550" i="1"/>
  <c r="G550" i="1"/>
  <c r="I550" i="1"/>
  <c r="K550" i="1"/>
  <c r="J550" i="1"/>
  <c r="L550" i="1"/>
  <c r="Q550" i="1"/>
  <c r="H551" i="1"/>
  <c r="E551" i="1"/>
  <c r="F551" i="1"/>
  <c r="G551" i="1"/>
  <c r="I551" i="1"/>
  <c r="K551" i="1"/>
  <c r="J551" i="1"/>
  <c r="L551" i="1"/>
  <c r="Q551" i="1"/>
  <c r="H552" i="1"/>
  <c r="E552" i="1"/>
  <c r="F552" i="1"/>
  <c r="G552" i="1"/>
  <c r="I552" i="1"/>
  <c r="K552" i="1"/>
  <c r="J552" i="1"/>
  <c r="L552" i="1"/>
  <c r="Q552" i="1"/>
  <c r="H553" i="1"/>
  <c r="E553" i="1"/>
  <c r="F553" i="1"/>
  <c r="G553" i="1"/>
  <c r="I553" i="1"/>
  <c r="K553" i="1"/>
  <c r="J553" i="1"/>
  <c r="L553" i="1"/>
  <c r="Q553" i="1"/>
  <c r="H554" i="1"/>
  <c r="E554" i="1"/>
  <c r="F554" i="1"/>
  <c r="G554" i="1"/>
  <c r="I554" i="1"/>
  <c r="K554" i="1"/>
  <c r="J554" i="1"/>
  <c r="L554" i="1"/>
  <c r="Q554" i="1"/>
  <c r="H555" i="1"/>
  <c r="E555" i="1"/>
  <c r="F555" i="1"/>
  <c r="G555" i="1"/>
  <c r="I555" i="1"/>
  <c r="K555" i="1"/>
  <c r="J555" i="1"/>
  <c r="L555" i="1"/>
  <c r="Q555" i="1"/>
  <c r="H556" i="1"/>
  <c r="E556" i="1"/>
  <c r="F556" i="1"/>
  <c r="G556" i="1"/>
  <c r="I556" i="1"/>
  <c r="K556" i="1"/>
  <c r="J556" i="1"/>
  <c r="L556" i="1"/>
  <c r="Q556" i="1"/>
  <c r="H557" i="1"/>
  <c r="E557" i="1"/>
  <c r="F557" i="1"/>
  <c r="G557" i="1"/>
  <c r="I557" i="1"/>
  <c r="K557" i="1"/>
  <c r="J557" i="1"/>
  <c r="L557" i="1"/>
  <c r="Q557" i="1"/>
  <c r="H558" i="1"/>
  <c r="E558" i="1"/>
  <c r="F558" i="1"/>
  <c r="G558" i="1"/>
  <c r="I558" i="1"/>
  <c r="K558" i="1"/>
  <c r="J558" i="1"/>
  <c r="L558" i="1"/>
  <c r="Q558" i="1"/>
  <c r="H559" i="1"/>
  <c r="E559" i="1"/>
  <c r="F559" i="1"/>
  <c r="G559" i="1"/>
  <c r="I559" i="1"/>
  <c r="K559" i="1"/>
  <c r="J559" i="1"/>
  <c r="L559" i="1"/>
  <c r="Q559" i="1"/>
  <c r="H560" i="1"/>
  <c r="E560" i="1"/>
  <c r="F560" i="1"/>
  <c r="G560" i="1"/>
  <c r="I560" i="1"/>
  <c r="K560" i="1"/>
  <c r="J560" i="1"/>
  <c r="L560" i="1"/>
  <c r="Q560" i="1"/>
  <c r="H561" i="1"/>
  <c r="E561" i="1"/>
  <c r="F561" i="1"/>
  <c r="G561" i="1"/>
  <c r="I561" i="1"/>
  <c r="K561" i="1"/>
  <c r="J561" i="1"/>
  <c r="L561" i="1"/>
  <c r="Q561" i="1"/>
  <c r="H562" i="1"/>
  <c r="E562" i="1"/>
  <c r="F562" i="1"/>
  <c r="G562" i="1"/>
  <c r="I562" i="1"/>
  <c r="K562" i="1"/>
  <c r="J562" i="1"/>
  <c r="L562" i="1"/>
  <c r="Q562" i="1"/>
  <c r="H563" i="1"/>
  <c r="E563" i="1"/>
  <c r="F563" i="1"/>
  <c r="G563" i="1"/>
  <c r="I563" i="1"/>
  <c r="K563" i="1"/>
  <c r="J563" i="1"/>
  <c r="L563" i="1"/>
  <c r="Q563" i="1"/>
  <c r="H564" i="1"/>
  <c r="E564" i="1"/>
  <c r="F564" i="1"/>
  <c r="G564" i="1"/>
  <c r="I564" i="1"/>
  <c r="K564" i="1"/>
  <c r="J564" i="1"/>
  <c r="L564" i="1"/>
  <c r="Q564" i="1"/>
  <c r="H565" i="1"/>
  <c r="E565" i="1"/>
  <c r="F565" i="1"/>
  <c r="G565" i="1"/>
  <c r="I565" i="1"/>
  <c r="K565" i="1"/>
  <c r="J565" i="1"/>
  <c r="L565" i="1"/>
  <c r="Q565" i="1"/>
  <c r="H566" i="1"/>
  <c r="E566" i="1"/>
  <c r="F566" i="1"/>
  <c r="G566" i="1"/>
  <c r="I566" i="1"/>
  <c r="K566" i="1"/>
  <c r="J566" i="1"/>
  <c r="L566" i="1"/>
  <c r="Q566" i="1"/>
  <c r="H567" i="1"/>
  <c r="E567" i="1"/>
  <c r="F567" i="1"/>
  <c r="G567" i="1"/>
  <c r="I567" i="1"/>
  <c r="K567" i="1"/>
  <c r="J567" i="1"/>
  <c r="L567" i="1"/>
  <c r="Q567" i="1"/>
  <c r="H568" i="1"/>
  <c r="E568" i="1"/>
  <c r="F568" i="1"/>
  <c r="G568" i="1"/>
  <c r="I568" i="1"/>
  <c r="K568" i="1"/>
  <c r="J568" i="1"/>
  <c r="L568" i="1"/>
  <c r="Q568" i="1"/>
  <c r="H569" i="1"/>
  <c r="E569" i="1"/>
  <c r="F569" i="1"/>
  <c r="G569" i="1"/>
  <c r="I569" i="1"/>
  <c r="K569" i="1"/>
  <c r="J569" i="1"/>
  <c r="L569" i="1"/>
  <c r="Q569" i="1"/>
  <c r="H570" i="1"/>
  <c r="E570" i="1"/>
  <c r="F570" i="1"/>
  <c r="G570" i="1"/>
  <c r="I570" i="1"/>
  <c r="K570" i="1"/>
  <c r="J570" i="1"/>
  <c r="L570" i="1"/>
  <c r="Q570" i="1"/>
  <c r="H571" i="1"/>
  <c r="E571" i="1"/>
  <c r="F571" i="1"/>
  <c r="G571" i="1"/>
  <c r="I571" i="1"/>
  <c r="K571" i="1"/>
  <c r="J571" i="1"/>
  <c r="L571" i="1"/>
  <c r="Q571" i="1"/>
  <c r="H572" i="1"/>
  <c r="E572" i="1"/>
  <c r="F572" i="1"/>
  <c r="G572" i="1"/>
  <c r="I572" i="1"/>
  <c r="K572" i="1"/>
  <c r="J572" i="1"/>
  <c r="L572" i="1"/>
  <c r="Q572" i="1"/>
  <c r="H573" i="1"/>
  <c r="E573" i="1"/>
  <c r="F573" i="1"/>
  <c r="G573" i="1"/>
  <c r="I573" i="1"/>
  <c r="K573" i="1"/>
  <c r="J573" i="1"/>
  <c r="L573" i="1"/>
  <c r="Q573" i="1"/>
  <c r="H574" i="1"/>
  <c r="E574" i="1"/>
  <c r="F574" i="1"/>
  <c r="G574" i="1"/>
  <c r="I574" i="1"/>
  <c r="K574" i="1"/>
  <c r="J574" i="1"/>
  <c r="L574" i="1"/>
  <c r="Q574" i="1"/>
  <c r="H575" i="1"/>
  <c r="E575" i="1"/>
  <c r="F575" i="1"/>
  <c r="G575" i="1"/>
  <c r="I575" i="1"/>
  <c r="K575" i="1"/>
  <c r="J575" i="1"/>
  <c r="L575" i="1"/>
  <c r="Q575" i="1"/>
  <c r="H576" i="1"/>
  <c r="E576" i="1"/>
  <c r="F576" i="1"/>
  <c r="G576" i="1"/>
  <c r="I576" i="1"/>
  <c r="K576" i="1"/>
  <c r="J576" i="1"/>
  <c r="L576" i="1"/>
  <c r="Q576" i="1"/>
  <c r="H577" i="1"/>
  <c r="E577" i="1"/>
  <c r="F577" i="1"/>
  <c r="G577" i="1"/>
  <c r="I577" i="1"/>
  <c r="K577" i="1"/>
  <c r="J577" i="1"/>
  <c r="L577" i="1"/>
  <c r="Q577" i="1"/>
  <c r="H578" i="1"/>
  <c r="E578" i="1"/>
  <c r="F578" i="1"/>
  <c r="G578" i="1"/>
  <c r="I578" i="1"/>
  <c r="K578" i="1"/>
  <c r="J578" i="1"/>
  <c r="L578" i="1"/>
  <c r="Q578" i="1"/>
  <c r="H579" i="1"/>
  <c r="E579" i="1"/>
  <c r="F579" i="1"/>
  <c r="G579" i="1"/>
  <c r="I579" i="1"/>
  <c r="K579" i="1"/>
  <c r="J579" i="1"/>
  <c r="L579" i="1"/>
  <c r="Q579" i="1"/>
  <c r="H580" i="1"/>
  <c r="E580" i="1"/>
  <c r="F580" i="1"/>
  <c r="G580" i="1"/>
  <c r="I580" i="1"/>
  <c r="K580" i="1"/>
  <c r="J580" i="1"/>
  <c r="L580" i="1"/>
  <c r="Q580" i="1"/>
  <c r="H581" i="1"/>
  <c r="E581" i="1"/>
  <c r="F581" i="1"/>
  <c r="G581" i="1"/>
  <c r="I581" i="1"/>
  <c r="K581" i="1"/>
  <c r="J581" i="1"/>
  <c r="L581" i="1"/>
  <c r="Q581" i="1"/>
  <c r="H582" i="1"/>
  <c r="E582" i="1"/>
  <c r="F582" i="1"/>
  <c r="G582" i="1"/>
  <c r="I582" i="1"/>
  <c r="K582" i="1"/>
  <c r="J582" i="1"/>
  <c r="L582" i="1"/>
  <c r="Q582" i="1"/>
  <c r="H583" i="1"/>
  <c r="E583" i="1"/>
  <c r="F583" i="1"/>
  <c r="G583" i="1"/>
  <c r="I583" i="1"/>
  <c r="K583" i="1"/>
  <c r="J583" i="1"/>
  <c r="L583" i="1"/>
  <c r="Q583" i="1"/>
  <c r="H584" i="1"/>
  <c r="E584" i="1"/>
  <c r="F584" i="1"/>
  <c r="G584" i="1"/>
  <c r="I584" i="1"/>
  <c r="K584" i="1"/>
  <c r="J584" i="1"/>
  <c r="L584" i="1"/>
  <c r="Q584" i="1"/>
  <c r="H585" i="1"/>
  <c r="E585" i="1"/>
  <c r="F585" i="1"/>
  <c r="G585" i="1"/>
  <c r="I585" i="1"/>
  <c r="K585" i="1"/>
  <c r="J585" i="1"/>
  <c r="L585" i="1"/>
  <c r="Q585" i="1"/>
  <c r="H586" i="1"/>
  <c r="E586" i="1"/>
  <c r="F586" i="1"/>
  <c r="G586" i="1"/>
  <c r="I586" i="1"/>
  <c r="K586" i="1"/>
  <c r="J586" i="1"/>
  <c r="L586" i="1"/>
  <c r="Q586" i="1"/>
  <c r="H587" i="1"/>
  <c r="E587" i="1"/>
  <c r="F587" i="1"/>
  <c r="G587" i="1"/>
  <c r="I587" i="1"/>
  <c r="K587" i="1"/>
  <c r="J587" i="1"/>
  <c r="L587" i="1"/>
  <c r="Q587" i="1"/>
  <c r="H588" i="1"/>
  <c r="E588" i="1"/>
  <c r="F588" i="1"/>
  <c r="G588" i="1"/>
  <c r="I588" i="1"/>
  <c r="K588" i="1"/>
  <c r="J588" i="1"/>
  <c r="L588" i="1"/>
  <c r="Q588" i="1"/>
  <c r="H589" i="1"/>
  <c r="E589" i="1"/>
  <c r="F589" i="1"/>
  <c r="G589" i="1"/>
  <c r="I589" i="1"/>
  <c r="K589" i="1"/>
  <c r="J589" i="1"/>
  <c r="L589" i="1"/>
  <c r="Q589" i="1"/>
  <c r="H590" i="1"/>
  <c r="E590" i="1"/>
  <c r="F590" i="1"/>
  <c r="G590" i="1"/>
  <c r="I590" i="1"/>
  <c r="K590" i="1"/>
  <c r="J590" i="1"/>
  <c r="L590" i="1"/>
  <c r="Q590" i="1"/>
  <c r="H591" i="1"/>
  <c r="E591" i="1"/>
  <c r="F591" i="1"/>
  <c r="G591" i="1"/>
  <c r="I591" i="1"/>
  <c r="K591" i="1"/>
  <c r="J591" i="1"/>
  <c r="L591" i="1"/>
  <c r="Q591" i="1"/>
  <c r="H592" i="1"/>
  <c r="E592" i="1"/>
  <c r="F592" i="1"/>
  <c r="G592" i="1"/>
  <c r="I592" i="1"/>
  <c r="K592" i="1"/>
  <c r="J592" i="1"/>
  <c r="L592" i="1"/>
  <c r="Q592" i="1"/>
  <c r="H593" i="1"/>
  <c r="E593" i="1"/>
  <c r="F593" i="1"/>
  <c r="G593" i="1"/>
  <c r="I593" i="1"/>
  <c r="K593" i="1"/>
  <c r="J593" i="1"/>
  <c r="L593" i="1"/>
  <c r="Q593" i="1"/>
  <c r="H594" i="1"/>
  <c r="E594" i="1"/>
  <c r="F594" i="1"/>
  <c r="G594" i="1"/>
  <c r="I594" i="1"/>
  <c r="K594" i="1"/>
  <c r="J594" i="1"/>
  <c r="L594" i="1"/>
  <c r="Q594" i="1"/>
  <c r="H595" i="1"/>
  <c r="E595" i="1"/>
  <c r="F595" i="1"/>
  <c r="G595" i="1"/>
  <c r="I595" i="1"/>
  <c r="K595" i="1"/>
  <c r="J595" i="1"/>
  <c r="L595" i="1"/>
  <c r="Q595" i="1"/>
  <c r="H596" i="1"/>
  <c r="E596" i="1"/>
  <c r="F596" i="1"/>
  <c r="G596" i="1"/>
  <c r="I596" i="1"/>
  <c r="K596" i="1"/>
  <c r="J596" i="1"/>
  <c r="L596" i="1"/>
  <c r="Q596" i="1"/>
  <c r="H597" i="1"/>
  <c r="E597" i="1"/>
  <c r="F597" i="1"/>
  <c r="G597" i="1"/>
  <c r="I597" i="1"/>
  <c r="K597" i="1"/>
  <c r="J597" i="1"/>
  <c r="L597" i="1"/>
  <c r="Q597" i="1"/>
  <c r="H598" i="1"/>
  <c r="E598" i="1"/>
  <c r="F598" i="1"/>
  <c r="G598" i="1"/>
  <c r="I598" i="1"/>
  <c r="K598" i="1"/>
  <c r="J598" i="1"/>
  <c r="L598" i="1"/>
  <c r="Q598" i="1"/>
  <c r="H599" i="1"/>
  <c r="E599" i="1"/>
  <c r="F599" i="1"/>
  <c r="G599" i="1"/>
  <c r="I599" i="1"/>
  <c r="K599" i="1"/>
  <c r="J599" i="1"/>
  <c r="L599" i="1"/>
  <c r="Q599" i="1"/>
  <c r="H600" i="1"/>
  <c r="E600" i="1"/>
  <c r="F600" i="1"/>
  <c r="G600" i="1"/>
  <c r="I600" i="1"/>
  <c r="K600" i="1"/>
  <c r="J600" i="1"/>
  <c r="L600" i="1"/>
  <c r="Q600" i="1"/>
  <c r="H601" i="1"/>
  <c r="E601" i="1"/>
  <c r="F601" i="1"/>
  <c r="G601" i="1"/>
  <c r="I601" i="1"/>
  <c r="K601" i="1"/>
  <c r="J601" i="1"/>
  <c r="L601" i="1"/>
  <c r="Q601" i="1"/>
  <c r="H602" i="1"/>
  <c r="E602" i="1"/>
  <c r="F602" i="1"/>
  <c r="G602" i="1"/>
  <c r="I602" i="1"/>
  <c r="K602" i="1"/>
  <c r="J602" i="1"/>
  <c r="L602" i="1"/>
  <c r="Q602" i="1"/>
  <c r="H603" i="1"/>
  <c r="E603" i="1"/>
  <c r="F603" i="1"/>
  <c r="G603" i="1"/>
  <c r="I603" i="1"/>
  <c r="K603" i="1"/>
  <c r="J603" i="1"/>
  <c r="L603" i="1"/>
  <c r="Q603" i="1"/>
  <c r="H604" i="1"/>
  <c r="E604" i="1"/>
  <c r="F604" i="1"/>
  <c r="G604" i="1"/>
  <c r="I604" i="1"/>
  <c r="K604" i="1"/>
  <c r="J604" i="1"/>
  <c r="L604" i="1"/>
  <c r="Q604" i="1"/>
  <c r="H605" i="1"/>
  <c r="E605" i="1"/>
  <c r="F605" i="1"/>
  <c r="G605" i="1"/>
  <c r="I605" i="1"/>
  <c r="K605" i="1"/>
  <c r="J605" i="1"/>
  <c r="L605" i="1"/>
  <c r="Q605" i="1"/>
  <c r="H606" i="1"/>
  <c r="E606" i="1"/>
  <c r="F606" i="1"/>
  <c r="G606" i="1"/>
  <c r="I606" i="1"/>
  <c r="K606" i="1"/>
  <c r="J606" i="1"/>
  <c r="L606" i="1"/>
  <c r="Q606" i="1"/>
  <c r="H607" i="1"/>
  <c r="E607" i="1"/>
  <c r="F607" i="1"/>
  <c r="G607" i="1"/>
  <c r="I607" i="1"/>
  <c r="K607" i="1"/>
  <c r="J607" i="1"/>
  <c r="L607" i="1"/>
  <c r="Q607" i="1"/>
  <c r="H608" i="1"/>
  <c r="E608" i="1"/>
  <c r="F608" i="1"/>
  <c r="G608" i="1"/>
  <c r="I608" i="1"/>
  <c r="K608" i="1"/>
  <c r="J608" i="1"/>
  <c r="L608" i="1"/>
  <c r="Q608" i="1"/>
  <c r="H609" i="1"/>
  <c r="E609" i="1"/>
  <c r="F609" i="1"/>
  <c r="G609" i="1"/>
  <c r="I609" i="1"/>
  <c r="K609" i="1"/>
  <c r="J609" i="1"/>
  <c r="L609" i="1"/>
  <c r="Q609" i="1"/>
  <c r="H610" i="1"/>
  <c r="E610" i="1"/>
  <c r="F610" i="1"/>
  <c r="G610" i="1"/>
  <c r="I610" i="1"/>
  <c r="K610" i="1"/>
  <c r="J610" i="1"/>
  <c r="L610" i="1"/>
  <c r="Q610" i="1"/>
  <c r="H611" i="1"/>
  <c r="E611" i="1"/>
  <c r="F611" i="1"/>
  <c r="G611" i="1"/>
  <c r="I611" i="1"/>
  <c r="K611" i="1"/>
  <c r="J611" i="1"/>
  <c r="L611" i="1"/>
  <c r="Q611" i="1"/>
  <c r="H612" i="1"/>
  <c r="E612" i="1"/>
  <c r="F612" i="1"/>
  <c r="G612" i="1"/>
  <c r="I612" i="1"/>
  <c r="K612" i="1"/>
  <c r="J612" i="1"/>
  <c r="L612" i="1"/>
  <c r="Q612" i="1"/>
  <c r="H613" i="1"/>
  <c r="E613" i="1"/>
  <c r="F613" i="1"/>
  <c r="G613" i="1"/>
  <c r="I613" i="1"/>
  <c r="K613" i="1"/>
  <c r="J613" i="1"/>
  <c r="L613" i="1"/>
  <c r="Q613" i="1"/>
  <c r="H614" i="1"/>
  <c r="E614" i="1"/>
  <c r="F614" i="1"/>
  <c r="G614" i="1"/>
  <c r="I614" i="1"/>
  <c r="K614" i="1"/>
  <c r="J614" i="1"/>
  <c r="L614" i="1"/>
  <c r="Q614" i="1"/>
  <c r="H615" i="1"/>
  <c r="E615" i="1"/>
  <c r="F615" i="1"/>
  <c r="G615" i="1"/>
  <c r="I615" i="1"/>
  <c r="K615" i="1"/>
  <c r="J615" i="1"/>
  <c r="L615" i="1"/>
  <c r="Q615" i="1"/>
  <c r="H616" i="1"/>
  <c r="E616" i="1"/>
  <c r="F616" i="1"/>
  <c r="G616" i="1"/>
  <c r="I616" i="1"/>
  <c r="K616" i="1"/>
  <c r="J616" i="1"/>
  <c r="L616" i="1"/>
  <c r="Q616" i="1"/>
  <c r="H617" i="1"/>
  <c r="E617" i="1"/>
  <c r="F617" i="1"/>
  <c r="G617" i="1"/>
  <c r="I617" i="1"/>
  <c r="K617" i="1"/>
  <c r="J617" i="1"/>
  <c r="L617" i="1"/>
  <c r="Q617" i="1"/>
  <c r="H618" i="1"/>
  <c r="E618" i="1"/>
  <c r="F618" i="1"/>
  <c r="G618" i="1"/>
  <c r="I618" i="1"/>
  <c r="K618" i="1"/>
  <c r="J618" i="1"/>
  <c r="L618" i="1"/>
  <c r="Q618" i="1"/>
  <c r="H619" i="1"/>
  <c r="E619" i="1"/>
  <c r="F619" i="1"/>
  <c r="G619" i="1"/>
  <c r="I619" i="1"/>
  <c r="K619" i="1"/>
  <c r="J619" i="1"/>
  <c r="L619" i="1"/>
  <c r="Q619" i="1"/>
  <c r="H620" i="1"/>
  <c r="E620" i="1"/>
  <c r="F620" i="1"/>
  <c r="G620" i="1"/>
  <c r="I620" i="1"/>
  <c r="K620" i="1"/>
  <c r="J620" i="1"/>
  <c r="L620" i="1"/>
  <c r="Q620" i="1"/>
  <c r="H621" i="1"/>
  <c r="E621" i="1"/>
  <c r="F621" i="1"/>
  <c r="G621" i="1"/>
  <c r="I621" i="1"/>
  <c r="K621" i="1"/>
  <c r="J621" i="1"/>
  <c r="L621" i="1"/>
  <c r="Q621" i="1"/>
  <c r="H622" i="1"/>
  <c r="E622" i="1"/>
  <c r="F622" i="1"/>
  <c r="G622" i="1"/>
  <c r="I622" i="1"/>
  <c r="K622" i="1"/>
  <c r="J622" i="1"/>
  <c r="L622" i="1"/>
  <c r="Q622" i="1"/>
  <c r="H623" i="1"/>
  <c r="E623" i="1"/>
  <c r="F623" i="1"/>
  <c r="G623" i="1"/>
  <c r="I623" i="1"/>
  <c r="K623" i="1"/>
  <c r="J623" i="1"/>
  <c r="L623" i="1"/>
  <c r="Q623" i="1"/>
  <c r="H624" i="1"/>
  <c r="E624" i="1"/>
  <c r="F624" i="1"/>
  <c r="G624" i="1"/>
  <c r="I624" i="1"/>
  <c r="K624" i="1"/>
  <c r="J624" i="1"/>
  <c r="L624" i="1"/>
  <c r="Q624" i="1"/>
  <c r="H625" i="1"/>
  <c r="E625" i="1"/>
  <c r="F625" i="1"/>
  <c r="G625" i="1"/>
  <c r="I625" i="1"/>
  <c r="K625" i="1"/>
  <c r="J625" i="1"/>
  <c r="L625" i="1"/>
  <c r="Q625" i="1"/>
  <c r="H626" i="1"/>
  <c r="E626" i="1"/>
  <c r="F626" i="1"/>
  <c r="G626" i="1"/>
  <c r="I626" i="1"/>
  <c r="K626" i="1"/>
  <c r="J626" i="1"/>
  <c r="L626" i="1"/>
  <c r="Q626" i="1"/>
  <c r="H627" i="1"/>
  <c r="E627" i="1"/>
  <c r="F627" i="1"/>
  <c r="G627" i="1"/>
  <c r="I627" i="1"/>
  <c r="K627" i="1"/>
  <c r="J627" i="1"/>
  <c r="L627" i="1"/>
  <c r="Q627" i="1"/>
  <c r="H628" i="1"/>
  <c r="E628" i="1"/>
  <c r="F628" i="1"/>
  <c r="G628" i="1"/>
  <c r="I628" i="1"/>
  <c r="K628" i="1"/>
  <c r="J628" i="1"/>
  <c r="L628" i="1"/>
  <c r="Q628" i="1"/>
  <c r="H629" i="1"/>
  <c r="E629" i="1"/>
  <c r="F629" i="1"/>
  <c r="G629" i="1"/>
  <c r="I629" i="1"/>
  <c r="K629" i="1"/>
  <c r="J629" i="1"/>
  <c r="L629" i="1"/>
  <c r="Q629" i="1"/>
  <c r="H630" i="1"/>
  <c r="E630" i="1"/>
  <c r="F630" i="1"/>
  <c r="G630" i="1"/>
  <c r="I630" i="1"/>
  <c r="K630" i="1"/>
  <c r="J630" i="1"/>
  <c r="L630" i="1"/>
  <c r="Q630" i="1"/>
  <c r="H631" i="1"/>
  <c r="E631" i="1"/>
  <c r="F631" i="1"/>
  <c r="G631" i="1"/>
  <c r="I631" i="1"/>
  <c r="K631" i="1"/>
  <c r="J631" i="1"/>
  <c r="L631" i="1"/>
  <c r="Q631" i="1"/>
  <c r="H632" i="1"/>
  <c r="E632" i="1"/>
  <c r="F632" i="1"/>
  <c r="G632" i="1"/>
  <c r="I632" i="1"/>
  <c r="K632" i="1"/>
  <c r="J632" i="1"/>
  <c r="L632" i="1"/>
  <c r="Q632" i="1"/>
  <c r="H633" i="1"/>
  <c r="E633" i="1"/>
  <c r="F633" i="1"/>
  <c r="G633" i="1"/>
  <c r="I633" i="1"/>
  <c r="K633" i="1"/>
  <c r="J633" i="1"/>
  <c r="L633" i="1"/>
  <c r="Q633" i="1"/>
  <c r="H634" i="1"/>
  <c r="E634" i="1"/>
  <c r="F634" i="1"/>
  <c r="G634" i="1"/>
  <c r="I634" i="1"/>
  <c r="K634" i="1"/>
  <c r="J634" i="1"/>
  <c r="L634" i="1"/>
  <c r="Q634" i="1"/>
  <c r="H635" i="1"/>
  <c r="E635" i="1"/>
  <c r="F635" i="1"/>
  <c r="G635" i="1"/>
  <c r="I635" i="1"/>
  <c r="K635" i="1"/>
  <c r="J635" i="1"/>
  <c r="L635" i="1"/>
  <c r="Q635" i="1"/>
  <c r="H636" i="1"/>
  <c r="E636" i="1"/>
  <c r="F636" i="1"/>
  <c r="G636" i="1"/>
  <c r="I636" i="1"/>
  <c r="K636" i="1"/>
  <c r="J636" i="1"/>
  <c r="L636" i="1"/>
  <c r="Q636" i="1"/>
  <c r="H637" i="1"/>
  <c r="E637" i="1"/>
  <c r="F637" i="1"/>
  <c r="G637" i="1"/>
  <c r="I637" i="1"/>
  <c r="K637" i="1"/>
  <c r="J637" i="1"/>
  <c r="L637" i="1"/>
  <c r="Q637" i="1"/>
  <c r="H638" i="1"/>
  <c r="E638" i="1"/>
  <c r="F638" i="1"/>
  <c r="G638" i="1"/>
  <c r="I638" i="1"/>
  <c r="K638" i="1"/>
  <c r="J638" i="1"/>
  <c r="L638" i="1"/>
  <c r="Q638" i="1"/>
  <c r="H639" i="1"/>
  <c r="E639" i="1"/>
  <c r="F639" i="1"/>
  <c r="G639" i="1"/>
  <c r="I639" i="1"/>
  <c r="K639" i="1"/>
  <c r="J639" i="1"/>
  <c r="L639" i="1"/>
  <c r="Q639" i="1"/>
  <c r="H640" i="1"/>
  <c r="E640" i="1"/>
  <c r="F640" i="1"/>
  <c r="G640" i="1"/>
  <c r="I640" i="1"/>
  <c r="K640" i="1"/>
  <c r="J640" i="1"/>
  <c r="L640" i="1"/>
  <c r="Q640" i="1"/>
  <c r="H641" i="1"/>
  <c r="E641" i="1"/>
  <c r="F641" i="1"/>
  <c r="G641" i="1"/>
  <c r="I641" i="1"/>
  <c r="K641" i="1"/>
  <c r="J641" i="1"/>
  <c r="L641" i="1"/>
  <c r="Q641" i="1"/>
  <c r="H642" i="1"/>
  <c r="E642" i="1"/>
  <c r="F642" i="1"/>
  <c r="G642" i="1"/>
  <c r="I642" i="1"/>
  <c r="K642" i="1"/>
  <c r="J642" i="1"/>
  <c r="L642" i="1"/>
  <c r="Q642" i="1"/>
  <c r="H643" i="1"/>
  <c r="E643" i="1"/>
  <c r="F643" i="1"/>
  <c r="G643" i="1"/>
  <c r="I643" i="1"/>
  <c r="K643" i="1"/>
  <c r="J643" i="1"/>
  <c r="L643" i="1"/>
  <c r="Q643" i="1"/>
  <c r="H644" i="1"/>
  <c r="E644" i="1"/>
  <c r="F644" i="1"/>
  <c r="G644" i="1"/>
  <c r="I644" i="1"/>
  <c r="K644" i="1"/>
  <c r="J644" i="1"/>
  <c r="L644" i="1"/>
  <c r="Q644" i="1"/>
  <c r="H645" i="1"/>
  <c r="E645" i="1"/>
  <c r="F645" i="1"/>
  <c r="G645" i="1"/>
  <c r="I645" i="1"/>
  <c r="K645" i="1"/>
  <c r="J645" i="1"/>
  <c r="L645" i="1"/>
  <c r="Q645" i="1"/>
  <c r="H646" i="1"/>
  <c r="E646" i="1"/>
  <c r="F646" i="1"/>
  <c r="G646" i="1"/>
  <c r="I646" i="1"/>
  <c r="K646" i="1"/>
  <c r="J646" i="1"/>
  <c r="L646" i="1"/>
  <c r="Q646" i="1"/>
  <c r="H647" i="1"/>
  <c r="E647" i="1"/>
  <c r="F647" i="1"/>
  <c r="G647" i="1"/>
  <c r="I647" i="1"/>
  <c r="K647" i="1"/>
  <c r="J647" i="1"/>
  <c r="L647" i="1"/>
  <c r="Q647" i="1"/>
  <c r="H648" i="1"/>
  <c r="E648" i="1"/>
  <c r="F648" i="1"/>
  <c r="G648" i="1"/>
  <c r="I648" i="1"/>
  <c r="K648" i="1"/>
  <c r="J648" i="1"/>
  <c r="L648" i="1"/>
  <c r="Q648" i="1"/>
  <c r="H649" i="1"/>
  <c r="E649" i="1"/>
  <c r="F649" i="1"/>
  <c r="G649" i="1"/>
  <c r="I649" i="1"/>
  <c r="K649" i="1"/>
  <c r="J649" i="1"/>
  <c r="L649" i="1"/>
  <c r="Q649" i="1"/>
  <c r="H650" i="1"/>
  <c r="E650" i="1"/>
  <c r="F650" i="1"/>
  <c r="G650" i="1"/>
  <c r="I650" i="1"/>
  <c r="K650" i="1"/>
  <c r="J650" i="1"/>
  <c r="L650" i="1"/>
  <c r="Q650" i="1"/>
  <c r="H651" i="1"/>
  <c r="E651" i="1"/>
  <c r="F651" i="1"/>
  <c r="G651" i="1"/>
  <c r="I651" i="1"/>
  <c r="K651" i="1"/>
  <c r="J651" i="1"/>
  <c r="L651" i="1"/>
  <c r="Q651" i="1"/>
  <c r="H652" i="1"/>
  <c r="E652" i="1"/>
  <c r="F652" i="1"/>
  <c r="G652" i="1"/>
  <c r="I652" i="1"/>
  <c r="K652" i="1"/>
  <c r="J652" i="1"/>
  <c r="L652" i="1"/>
  <c r="Q652" i="1"/>
  <c r="H653" i="1"/>
  <c r="E653" i="1"/>
  <c r="F653" i="1"/>
  <c r="G653" i="1"/>
  <c r="I653" i="1"/>
  <c r="K653" i="1"/>
  <c r="J653" i="1"/>
  <c r="L653" i="1"/>
  <c r="Q653" i="1"/>
  <c r="H654" i="1"/>
  <c r="E654" i="1"/>
  <c r="F654" i="1"/>
  <c r="G654" i="1"/>
  <c r="I654" i="1"/>
  <c r="K654" i="1"/>
  <c r="J654" i="1"/>
  <c r="L654" i="1"/>
  <c r="Q654" i="1"/>
  <c r="H655" i="1"/>
  <c r="E655" i="1"/>
  <c r="F655" i="1"/>
  <c r="G655" i="1"/>
  <c r="I655" i="1"/>
  <c r="K655" i="1"/>
  <c r="J655" i="1"/>
  <c r="L655" i="1"/>
  <c r="Q655" i="1"/>
  <c r="H656" i="1"/>
  <c r="E656" i="1"/>
  <c r="F656" i="1"/>
  <c r="G656" i="1"/>
  <c r="I656" i="1"/>
  <c r="K656" i="1"/>
  <c r="J656" i="1"/>
  <c r="L656" i="1"/>
  <c r="Q656" i="1"/>
  <c r="H657" i="1"/>
  <c r="E657" i="1"/>
  <c r="F657" i="1"/>
  <c r="G657" i="1"/>
  <c r="I657" i="1"/>
  <c r="K657" i="1"/>
  <c r="J657" i="1"/>
  <c r="L657" i="1"/>
  <c r="Q657" i="1"/>
  <c r="H658" i="1"/>
  <c r="E658" i="1"/>
  <c r="F658" i="1"/>
  <c r="G658" i="1"/>
  <c r="I658" i="1"/>
  <c r="K658" i="1"/>
  <c r="J658" i="1"/>
  <c r="L658" i="1"/>
  <c r="Q658" i="1"/>
  <c r="H659" i="1"/>
  <c r="E659" i="1"/>
  <c r="F659" i="1"/>
  <c r="G659" i="1"/>
  <c r="I659" i="1"/>
  <c r="K659" i="1"/>
  <c r="J659" i="1"/>
  <c r="L659" i="1"/>
  <c r="Q659" i="1"/>
  <c r="H660" i="1"/>
  <c r="E660" i="1"/>
  <c r="F660" i="1"/>
  <c r="G660" i="1"/>
  <c r="I660" i="1"/>
  <c r="K660" i="1"/>
  <c r="J660" i="1"/>
  <c r="L660" i="1"/>
  <c r="Q660" i="1"/>
  <c r="H661" i="1"/>
  <c r="E661" i="1"/>
  <c r="F661" i="1"/>
  <c r="G661" i="1"/>
  <c r="I661" i="1"/>
  <c r="K661" i="1"/>
  <c r="J661" i="1"/>
  <c r="L661" i="1"/>
  <c r="Q661" i="1"/>
  <c r="H662" i="1"/>
  <c r="E662" i="1"/>
  <c r="F662" i="1"/>
  <c r="G662" i="1"/>
  <c r="I662" i="1"/>
  <c r="K662" i="1"/>
  <c r="J662" i="1"/>
  <c r="L662" i="1"/>
  <c r="Q662" i="1"/>
  <c r="H663" i="1"/>
  <c r="E663" i="1"/>
  <c r="F663" i="1"/>
  <c r="G663" i="1"/>
  <c r="I663" i="1"/>
  <c r="K663" i="1"/>
  <c r="J663" i="1"/>
  <c r="L663" i="1"/>
  <c r="Q663" i="1"/>
  <c r="H664" i="1"/>
  <c r="E664" i="1"/>
  <c r="F664" i="1"/>
  <c r="G664" i="1"/>
  <c r="I664" i="1"/>
  <c r="K664" i="1"/>
  <c r="J664" i="1"/>
  <c r="L664" i="1"/>
  <c r="Q664" i="1"/>
  <c r="H665" i="1"/>
  <c r="E665" i="1"/>
  <c r="F665" i="1"/>
  <c r="G665" i="1"/>
  <c r="I665" i="1"/>
  <c r="K665" i="1"/>
  <c r="J665" i="1"/>
  <c r="L665" i="1"/>
  <c r="Q665" i="1"/>
  <c r="H666" i="1"/>
  <c r="E666" i="1"/>
  <c r="F666" i="1"/>
  <c r="G666" i="1"/>
  <c r="I666" i="1"/>
  <c r="K666" i="1"/>
  <c r="J666" i="1"/>
  <c r="L666" i="1"/>
  <c r="Q666" i="1"/>
  <c r="H667" i="1"/>
  <c r="E667" i="1"/>
  <c r="F667" i="1"/>
  <c r="G667" i="1"/>
  <c r="I667" i="1"/>
  <c r="K667" i="1"/>
  <c r="J667" i="1"/>
  <c r="L667" i="1"/>
  <c r="Q667" i="1"/>
  <c r="H668" i="1"/>
  <c r="E668" i="1"/>
  <c r="F668" i="1"/>
  <c r="G668" i="1"/>
  <c r="I668" i="1"/>
  <c r="K668" i="1"/>
  <c r="J668" i="1"/>
  <c r="L668" i="1"/>
  <c r="Q668" i="1"/>
  <c r="H669" i="1"/>
  <c r="E669" i="1"/>
  <c r="F669" i="1"/>
  <c r="G669" i="1"/>
  <c r="I669" i="1"/>
  <c r="K669" i="1"/>
  <c r="J669" i="1"/>
  <c r="L669" i="1"/>
  <c r="Q669" i="1"/>
  <c r="H670" i="1"/>
  <c r="E670" i="1"/>
  <c r="F670" i="1"/>
  <c r="G670" i="1"/>
  <c r="I670" i="1"/>
  <c r="K670" i="1"/>
  <c r="J670" i="1"/>
  <c r="L670" i="1"/>
  <c r="Q670" i="1"/>
  <c r="H671" i="1"/>
  <c r="E671" i="1"/>
  <c r="F671" i="1"/>
  <c r="G671" i="1"/>
  <c r="I671" i="1"/>
  <c r="K671" i="1"/>
  <c r="J671" i="1"/>
  <c r="L671" i="1"/>
  <c r="Q671" i="1"/>
  <c r="H672" i="1"/>
  <c r="E672" i="1"/>
  <c r="F672" i="1"/>
  <c r="G672" i="1"/>
  <c r="I672" i="1"/>
  <c r="K672" i="1"/>
  <c r="J672" i="1"/>
  <c r="L672" i="1"/>
  <c r="Q672" i="1"/>
  <c r="H673" i="1"/>
  <c r="E673" i="1"/>
  <c r="F673" i="1"/>
  <c r="G673" i="1"/>
  <c r="I673" i="1"/>
  <c r="K673" i="1"/>
  <c r="J673" i="1"/>
  <c r="L673" i="1"/>
  <c r="Q673" i="1"/>
  <c r="H674" i="1"/>
  <c r="E674" i="1"/>
  <c r="F674" i="1"/>
  <c r="G674" i="1"/>
  <c r="I674" i="1"/>
  <c r="K674" i="1"/>
  <c r="J674" i="1"/>
  <c r="L674" i="1"/>
  <c r="Q674" i="1"/>
  <c r="H675" i="1"/>
  <c r="E675" i="1"/>
  <c r="F675" i="1"/>
  <c r="G675" i="1"/>
  <c r="I675" i="1"/>
  <c r="K675" i="1"/>
  <c r="J675" i="1"/>
  <c r="L675" i="1"/>
  <c r="Q675" i="1"/>
  <c r="H676" i="1"/>
  <c r="E676" i="1"/>
  <c r="F676" i="1"/>
  <c r="G676" i="1"/>
  <c r="I676" i="1"/>
  <c r="K676" i="1"/>
  <c r="J676" i="1"/>
  <c r="L676" i="1"/>
  <c r="Q676" i="1"/>
  <c r="H677" i="1"/>
  <c r="E677" i="1"/>
  <c r="F677" i="1"/>
  <c r="G677" i="1"/>
  <c r="I677" i="1"/>
  <c r="K677" i="1"/>
  <c r="J677" i="1"/>
  <c r="L677" i="1"/>
  <c r="Q677" i="1"/>
  <c r="H678" i="1"/>
  <c r="E678" i="1"/>
  <c r="F678" i="1"/>
  <c r="G678" i="1"/>
  <c r="I678" i="1"/>
  <c r="K678" i="1"/>
  <c r="J678" i="1"/>
  <c r="L678" i="1"/>
  <c r="Q678" i="1"/>
  <c r="H679" i="1"/>
  <c r="E679" i="1"/>
  <c r="F679" i="1"/>
  <c r="G679" i="1"/>
  <c r="I679" i="1"/>
  <c r="K679" i="1"/>
  <c r="J679" i="1"/>
  <c r="L679" i="1"/>
  <c r="Q679" i="1"/>
  <c r="H680" i="1"/>
  <c r="E680" i="1"/>
  <c r="F680" i="1"/>
  <c r="G680" i="1"/>
  <c r="I680" i="1"/>
  <c r="K680" i="1"/>
  <c r="J680" i="1"/>
  <c r="L680" i="1"/>
  <c r="Q680" i="1"/>
  <c r="H681" i="1"/>
  <c r="E681" i="1"/>
  <c r="F681" i="1"/>
  <c r="G681" i="1"/>
  <c r="I681" i="1"/>
  <c r="K681" i="1"/>
  <c r="J681" i="1"/>
  <c r="L681" i="1"/>
  <c r="Q681" i="1"/>
  <c r="H682" i="1"/>
  <c r="E682" i="1"/>
  <c r="F682" i="1"/>
  <c r="G682" i="1"/>
  <c r="I682" i="1"/>
  <c r="K682" i="1"/>
  <c r="J682" i="1"/>
  <c r="L682" i="1"/>
  <c r="Q682" i="1"/>
  <c r="H683" i="1"/>
  <c r="E683" i="1"/>
  <c r="F683" i="1"/>
  <c r="G683" i="1"/>
  <c r="I683" i="1"/>
  <c r="K683" i="1"/>
  <c r="J683" i="1"/>
  <c r="L683" i="1"/>
  <c r="Q683" i="1"/>
  <c r="H684" i="1"/>
  <c r="E684" i="1"/>
  <c r="F684" i="1"/>
  <c r="G684" i="1"/>
  <c r="I684" i="1"/>
  <c r="K684" i="1"/>
  <c r="J684" i="1"/>
  <c r="L684" i="1"/>
  <c r="Q684" i="1"/>
  <c r="H685" i="1"/>
  <c r="E685" i="1"/>
  <c r="F685" i="1"/>
  <c r="G685" i="1"/>
  <c r="I685" i="1"/>
  <c r="K685" i="1"/>
  <c r="J685" i="1"/>
  <c r="L685" i="1"/>
  <c r="Q685" i="1"/>
  <c r="H686" i="1"/>
  <c r="E686" i="1"/>
  <c r="F686" i="1"/>
  <c r="G686" i="1"/>
  <c r="I686" i="1"/>
  <c r="K686" i="1"/>
  <c r="J686" i="1"/>
  <c r="L686" i="1"/>
  <c r="Q686" i="1"/>
  <c r="H687" i="1"/>
  <c r="E687" i="1"/>
  <c r="F687" i="1"/>
  <c r="G687" i="1"/>
  <c r="I687" i="1"/>
  <c r="K687" i="1"/>
  <c r="J687" i="1"/>
  <c r="L687" i="1"/>
  <c r="Q687" i="1"/>
  <c r="H688" i="1"/>
  <c r="E688" i="1"/>
  <c r="F688" i="1"/>
  <c r="G688" i="1"/>
  <c r="I688" i="1"/>
  <c r="K688" i="1"/>
  <c r="J688" i="1"/>
  <c r="L688" i="1"/>
  <c r="Q688" i="1"/>
  <c r="H689" i="1"/>
  <c r="E689" i="1"/>
  <c r="F689" i="1"/>
  <c r="G689" i="1"/>
  <c r="I689" i="1"/>
  <c r="K689" i="1"/>
  <c r="J689" i="1"/>
  <c r="L689" i="1"/>
  <c r="Q689" i="1"/>
  <c r="H690" i="1"/>
  <c r="E690" i="1"/>
  <c r="F690" i="1"/>
  <c r="G690" i="1"/>
  <c r="I690" i="1"/>
  <c r="K690" i="1"/>
  <c r="J690" i="1"/>
  <c r="L690" i="1"/>
  <c r="Q690" i="1"/>
  <c r="H691" i="1"/>
  <c r="E691" i="1"/>
  <c r="F691" i="1"/>
  <c r="G691" i="1"/>
  <c r="I691" i="1"/>
  <c r="K691" i="1"/>
  <c r="J691" i="1"/>
  <c r="L691" i="1"/>
  <c r="Q691" i="1"/>
  <c r="H692" i="1"/>
  <c r="E692" i="1"/>
  <c r="F692" i="1"/>
  <c r="G692" i="1"/>
  <c r="I692" i="1"/>
  <c r="K692" i="1"/>
  <c r="J692" i="1"/>
  <c r="L692" i="1"/>
  <c r="Q692" i="1"/>
  <c r="H693" i="1"/>
  <c r="E693" i="1"/>
  <c r="F693" i="1"/>
  <c r="G693" i="1"/>
  <c r="I693" i="1"/>
  <c r="K693" i="1"/>
  <c r="J693" i="1"/>
  <c r="L693" i="1"/>
  <c r="Q693" i="1"/>
  <c r="H694" i="1"/>
  <c r="E694" i="1"/>
  <c r="F694" i="1"/>
  <c r="G694" i="1"/>
  <c r="I694" i="1"/>
  <c r="K694" i="1"/>
  <c r="J694" i="1"/>
  <c r="L694" i="1"/>
  <c r="Q694" i="1"/>
  <c r="H695" i="1"/>
  <c r="E695" i="1"/>
  <c r="F695" i="1"/>
  <c r="G695" i="1"/>
  <c r="I695" i="1"/>
  <c r="K695" i="1"/>
  <c r="J695" i="1"/>
  <c r="L695" i="1"/>
  <c r="Q695" i="1"/>
  <c r="H696" i="1"/>
  <c r="E696" i="1"/>
  <c r="F696" i="1"/>
  <c r="G696" i="1"/>
  <c r="I696" i="1"/>
  <c r="K696" i="1"/>
  <c r="J696" i="1"/>
  <c r="L696" i="1"/>
  <c r="Q696" i="1"/>
  <c r="H697" i="1"/>
  <c r="E697" i="1"/>
  <c r="F697" i="1"/>
  <c r="G697" i="1"/>
  <c r="I697" i="1"/>
  <c r="K697" i="1"/>
  <c r="J697" i="1"/>
  <c r="L697" i="1"/>
  <c r="Q697" i="1"/>
  <c r="H698" i="1"/>
  <c r="E698" i="1"/>
  <c r="F698" i="1"/>
  <c r="G698" i="1"/>
  <c r="I698" i="1"/>
  <c r="K698" i="1"/>
  <c r="J698" i="1"/>
  <c r="L698" i="1"/>
  <c r="Q698" i="1"/>
  <c r="H699" i="1"/>
  <c r="E699" i="1"/>
  <c r="F699" i="1"/>
  <c r="G699" i="1"/>
  <c r="I699" i="1"/>
  <c r="K699" i="1"/>
  <c r="J699" i="1"/>
  <c r="L699" i="1"/>
  <c r="Q699" i="1"/>
  <c r="H700" i="1"/>
  <c r="E700" i="1"/>
  <c r="F700" i="1"/>
  <c r="G700" i="1"/>
  <c r="I700" i="1"/>
  <c r="K700" i="1"/>
  <c r="J700" i="1"/>
  <c r="L700" i="1"/>
  <c r="Q700" i="1"/>
  <c r="H701" i="1"/>
  <c r="E701" i="1"/>
  <c r="F701" i="1"/>
  <c r="G701" i="1"/>
  <c r="I701" i="1"/>
  <c r="K701" i="1"/>
  <c r="J701" i="1"/>
  <c r="L701" i="1"/>
  <c r="Q701" i="1"/>
  <c r="H702" i="1"/>
  <c r="E702" i="1"/>
  <c r="F702" i="1"/>
  <c r="G702" i="1"/>
  <c r="I702" i="1"/>
  <c r="K702" i="1"/>
  <c r="J702" i="1"/>
  <c r="L702" i="1"/>
  <c r="Q702" i="1"/>
  <c r="H703" i="1"/>
  <c r="E703" i="1"/>
  <c r="F703" i="1"/>
  <c r="G703" i="1"/>
  <c r="I703" i="1"/>
  <c r="K703" i="1"/>
  <c r="J703" i="1"/>
  <c r="L703" i="1"/>
  <c r="Q703" i="1"/>
  <c r="H704" i="1"/>
  <c r="E704" i="1"/>
  <c r="F704" i="1"/>
  <c r="G704" i="1"/>
  <c r="I704" i="1"/>
  <c r="K704" i="1"/>
  <c r="J704" i="1"/>
  <c r="L704" i="1"/>
  <c r="Q704" i="1"/>
  <c r="H705" i="1"/>
  <c r="E705" i="1"/>
  <c r="F705" i="1"/>
  <c r="G705" i="1"/>
  <c r="I705" i="1"/>
  <c r="K705" i="1"/>
  <c r="J705" i="1"/>
  <c r="L705" i="1"/>
  <c r="Q705" i="1"/>
  <c r="H706" i="1"/>
  <c r="E706" i="1"/>
  <c r="F706" i="1"/>
  <c r="G706" i="1"/>
  <c r="I706" i="1"/>
  <c r="K706" i="1"/>
  <c r="J706" i="1"/>
  <c r="L706" i="1"/>
  <c r="Q706" i="1"/>
  <c r="H707" i="1"/>
  <c r="E707" i="1"/>
  <c r="F707" i="1"/>
  <c r="G707" i="1"/>
  <c r="I707" i="1"/>
  <c r="K707" i="1"/>
  <c r="J707" i="1"/>
  <c r="L707" i="1"/>
  <c r="Q707" i="1"/>
  <c r="H708" i="1"/>
  <c r="E708" i="1"/>
  <c r="F708" i="1"/>
  <c r="G708" i="1"/>
  <c r="I708" i="1"/>
  <c r="K708" i="1"/>
  <c r="J708" i="1"/>
  <c r="L708" i="1"/>
  <c r="Q708" i="1"/>
  <c r="H709" i="1"/>
  <c r="E709" i="1"/>
  <c r="F709" i="1"/>
  <c r="G709" i="1"/>
  <c r="I709" i="1"/>
  <c r="K709" i="1"/>
  <c r="J709" i="1"/>
  <c r="L709" i="1"/>
  <c r="Q709" i="1"/>
  <c r="H710" i="1"/>
  <c r="E710" i="1"/>
  <c r="F710" i="1"/>
  <c r="G710" i="1"/>
  <c r="I710" i="1"/>
  <c r="K710" i="1"/>
  <c r="J710" i="1"/>
  <c r="L710" i="1"/>
  <c r="Q710" i="1"/>
  <c r="H711" i="1"/>
  <c r="E711" i="1"/>
  <c r="F711" i="1"/>
  <c r="G711" i="1"/>
  <c r="I711" i="1"/>
  <c r="K711" i="1"/>
  <c r="J711" i="1"/>
  <c r="L711" i="1"/>
  <c r="Q711" i="1"/>
  <c r="H712" i="1"/>
  <c r="E712" i="1"/>
  <c r="F712" i="1"/>
  <c r="G712" i="1"/>
  <c r="I712" i="1"/>
  <c r="K712" i="1"/>
  <c r="J712" i="1"/>
  <c r="L712" i="1"/>
  <c r="Q712" i="1"/>
  <c r="H713" i="1"/>
  <c r="E713" i="1"/>
  <c r="F713" i="1"/>
  <c r="G713" i="1"/>
  <c r="I713" i="1"/>
  <c r="K713" i="1"/>
  <c r="J713" i="1"/>
  <c r="L713" i="1"/>
  <c r="Q713" i="1"/>
  <c r="H714" i="1"/>
  <c r="E714" i="1"/>
  <c r="F714" i="1"/>
  <c r="G714" i="1"/>
  <c r="I714" i="1"/>
  <c r="K714" i="1"/>
  <c r="J714" i="1"/>
  <c r="L714" i="1"/>
  <c r="Q714" i="1"/>
  <c r="H715" i="1"/>
  <c r="E715" i="1"/>
  <c r="F715" i="1"/>
  <c r="G715" i="1"/>
  <c r="I715" i="1"/>
  <c r="K715" i="1"/>
  <c r="J715" i="1"/>
  <c r="L715" i="1"/>
  <c r="Q715" i="1"/>
  <c r="H716" i="1"/>
  <c r="E716" i="1"/>
  <c r="F716" i="1"/>
  <c r="G716" i="1"/>
  <c r="I716" i="1"/>
  <c r="K716" i="1"/>
  <c r="J716" i="1"/>
  <c r="L716" i="1"/>
  <c r="Q716" i="1"/>
  <c r="H717" i="1"/>
  <c r="E717" i="1"/>
  <c r="F717" i="1"/>
  <c r="G717" i="1"/>
  <c r="I717" i="1"/>
  <c r="K717" i="1"/>
  <c r="J717" i="1"/>
  <c r="L717" i="1"/>
  <c r="Q717" i="1"/>
  <c r="H718" i="1"/>
  <c r="E718" i="1"/>
  <c r="F718" i="1"/>
  <c r="G718" i="1"/>
  <c r="I718" i="1"/>
  <c r="K718" i="1"/>
  <c r="J718" i="1"/>
  <c r="L718" i="1"/>
  <c r="Q718" i="1"/>
  <c r="H719" i="1"/>
  <c r="E719" i="1"/>
  <c r="F719" i="1"/>
  <c r="G719" i="1"/>
  <c r="I719" i="1"/>
  <c r="K719" i="1"/>
  <c r="J719" i="1"/>
  <c r="L719" i="1"/>
  <c r="Q719" i="1"/>
  <c r="H720" i="1"/>
  <c r="E720" i="1"/>
  <c r="F720" i="1"/>
  <c r="G720" i="1"/>
  <c r="I720" i="1"/>
  <c r="K720" i="1"/>
  <c r="J720" i="1"/>
  <c r="L720" i="1"/>
  <c r="Q720" i="1"/>
  <c r="H721" i="1"/>
  <c r="E721" i="1"/>
  <c r="F721" i="1"/>
  <c r="G721" i="1"/>
  <c r="I721" i="1"/>
  <c r="K721" i="1"/>
  <c r="J721" i="1"/>
  <c r="L721" i="1"/>
  <c r="Q721" i="1"/>
  <c r="H722" i="1"/>
  <c r="E722" i="1"/>
  <c r="F722" i="1"/>
  <c r="G722" i="1"/>
  <c r="I722" i="1"/>
  <c r="K722" i="1"/>
  <c r="J722" i="1"/>
  <c r="L722" i="1"/>
  <c r="Q722" i="1"/>
  <c r="H723" i="1"/>
  <c r="E723" i="1"/>
  <c r="F723" i="1"/>
  <c r="G723" i="1"/>
  <c r="I723" i="1"/>
  <c r="K723" i="1"/>
  <c r="J723" i="1"/>
  <c r="L723" i="1"/>
  <c r="Q723" i="1"/>
  <c r="H724" i="1"/>
  <c r="E724" i="1"/>
  <c r="F724" i="1"/>
  <c r="G724" i="1"/>
  <c r="I724" i="1"/>
  <c r="K724" i="1"/>
  <c r="J724" i="1"/>
  <c r="L724" i="1"/>
  <c r="Q724" i="1"/>
  <c r="H725" i="1"/>
  <c r="E725" i="1"/>
  <c r="F725" i="1"/>
  <c r="G725" i="1"/>
  <c r="I725" i="1"/>
  <c r="K725" i="1"/>
  <c r="J725" i="1"/>
  <c r="L725" i="1"/>
  <c r="Q725" i="1"/>
  <c r="H726" i="1"/>
  <c r="E726" i="1"/>
  <c r="F726" i="1"/>
  <c r="G726" i="1"/>
  <c r="I726" i="1"/>
  <c r="K726" i="1"/>
  <c r="J726" i="1"/>
  <c r="L726" i="1"/>
  <c r="Q726" i="1"/>
  <c r="H727" i="1"/>
  <c r="E727" i="1"/>
  <c r="F727" i="1"/>
  <c r="G727" i="1"/>
  <c r="I727" i="1"/>
  <c r="K727" i="1"/>
  <c r="J727" i="1"/>
  <c r="L727" i="1"/>
  <c r="Q727" i="1"/>
  <c r="H728" i="1"/>
  <c r="E728" i="1"/>
  <c r="F728" i="1"/>
  <c r="G728" i="1"/>
  <c r="I728" i="1"/>
  <c r="K728" i="1"/>
  <c r="J728" i="1"/>
  <c r="L728" i="1"/>
  <c r="Q728" i="1"/>
  <c r="H729" i="1"/>
  <c r="E729" i="1"/>
  <c r="F729" i="1"/>
  <c r="G729" i="1"/>
  <c r="I729" i="1"/>
  <c r="K729" i="1"/>
  <c r="J729" i="1"/>
  <c r="L729" i="1"/>
  <c r="Q729" i="1"/>
  <c r="H730" i="1"/>
  <c r="E730" i="1"/>
  <c r="F730" i="1"/>
  <c r="G730" i="1"/>
  <c r="I730" i="1"/>
  <c r="K730" i="1"/>
  <c r="J730" i="1"/>
  <c r="L730" i="1"/>
  <c r="Q730" i="1"/>
  <c r="H731" i="1"/>
  <c r="E731" i="1"/>
  <c r="F731" i="1"/>
  <c r="G731" i="1"/>
  <c r="I731" i="1"/>
  <c r="K731" i="1"/>
  <c r="J731" i="1"/>
  <c r="L731" i="1"/>
  <c r="Q731" i="1"/>
  <c r="H732" i="1"/>
  <c r="E732" i="1"/>
  <c r="F732" i="1"/>
  <c r="G732" i="1"/>
  <c r="I732" i="1"/>
  <c r="K732" i="1"/>
  <c r="J732" i="1"/>
  <c r="L732" i="1"/>
  <c r="Q732" i="1"/>
  <c r="H733" i="1"/>
  <c r="E733" i="1"/>
  <c r="F733" i="1"/>
  <c r="G733" i="1"/>
  <c r="I733" i="1"/>
  <c r="K733" i="1"/>
  <c r="J733" i="1"/>
  <c r="L733" i="1"/>
  <c r="Q733" i="1"/>
  <c r="H734" i="1"/>
  <c r="E734" i="1"/>
  <c r="F734" i="1"/>
  <c r="G734" i="1"/>
  <c r="I734" i="1"/>
  <c r="K734" i="1"/>
  <c r="J734" i="1"/>
  <c r="L734" i="1"/>
  <c r="Q734" i="1"/>
  <c r="H735" i="1"/>
  <c r="E735" i="1"/>
  <c r="F735" i="1"/>
  <c r="G735" i="1"/>
  <c r="I735" i="1"/>
  <c r="K735" i="1"/>
  <c r="J735" i="1"/>
  <c r="L735" i="1"/>
  <c r="Q735" i="1"/>
  <c r="H736" i="1"/>
  <c r="E736" i="1"/>
  <c r="F736" i="1"/>
  <c r="G736" i="1"/>
  <c r="I736" i="1"/>
  <c r="K736" i="1"/>
  <c r="J736" i="1"/>
  <c r="L736" i="1"/>
  <c r="Q736" i="1"/>
  <c r="H737" i="1"/>
  <c r="E737" i="1"/>
  <c r="F737" i="1"/>
  <c r="G737" i="1"/>
  <c r="I737" i="1"/>
  <c r="K737" i="1"/>
  <c r="J737" i="1"/>
  <c r="L737" i="1"/>
  <c r="Q737" i="1"/>
  <c r="H738" i="1"/>
  <c r="E738" i="1"/>
  <c r="F738" i="1"/>
  <c r="G738" i="1"/>
  <c r="I738" i="1"/>
  <c r="K738" i="1"/>
  <c r="J738" i="1"/>
  <c r="L738" i="1"/>
  <c r="Q738" i="1"/>
  <c r="H739" i="1"/>
  <c r="E739" i="1"/>
  <c r="F739" i="1"/>
  <c r="G739" i="1"/>
  <c r="I739" i="1"/>
  <c r="K739" i="1"/>
  <c r="J739" i="1"/>
  <c r="L739" i="1"/>
  <c r="Q739" i="1"/>
  <c r="H740" i="1"/>
  <c r="E740" i="1"/>
  <c r="F740" i="1"/>
  <c r="G740" i="1"/>
  <c r="I740" i="1"/>
  <c r="K740" i="1"/>
  <c r="J740" i="1"/>
  <c r="L740" i="1"/>
  <c r="Q740" i="1"/>
  <c r="H741" i="1"/>
  <c r="E741" i="1"/>
  <c r="F741" i="1"/>
  <c r="G741" i="1"/>
  <c r="I741" i="1"/>
  <c r="K741" i="1"/>
  <c r="J741" i="1"/>
  <c r="L741" i="1"/>
  <c r="Q741" i="1"/>
  <c r="H742" i="1"/>
  <c r="E742" i="1"/>
  <c r="F742" i="1"/>
  <c r="G742" i="1"/>
  <c r="I742" i="1"/>
  <c r="K742" i="1"/>
  <c r="J742" i="1"/>
  <c r="L742" i="1"/>
  <c r="Q742" i="1"/>
  <c r="H743" i="1"/>
  <c r="E743" i="1"/>
  <c r="F743" i="1"/>
  <c r="G743" i="1"/>
  <c r="I743" i="1"/>
  <c r="K743" i="1"/>
  <c r="J743" i="1"/>
  <c r="L743" i="1"/>
  <c r="Q743" i="1"/>
  <c r="H744" i="1"/>
  <c r="E744" i="1"/>
  <c r="F744" i="1"/>
  <c r="G744" i="1"/>
  <c r="I744" i="1"/>
  <c r="K744" i="1"/>
  <c r="J744" i="1"/>
  <c r="L744" i="1"/>
  <c r="Q744" i="1"/>
  <c r="H745" i="1"/>
  <c r="E745" i="1"/>
  <c r="F745" i="1"/>
  <c r="G745" i="1"/>
  <c r="I745" i="1"/>
  <c r="K745" i="1"/>
  <c r="J745" i="1"/>
  <c r="L745" i="1"/>
  <c r="Q745" i="1"/>
  <c r="H746" i="1"/>
  <c r="E746" i="1"/>
  <c r="F746" i="1"/>
  <c r="G746" i="1"/>
  <c r="I746" i="1"/>
  <c r="K746" i="1"/>
  <c r="J746" i="1"/>
  <c r="L746" i="1"/>
  <c r="Q746" i="1"/>
  <c r="H747" i="1"/>
  <c r="E747" i="1"/>
  <c r="F747" i="1"/>
  <c r="G747" i="1"/>
  <c r="I747" i="1"/>
  <c r="K747" i="1"/>
  <c r="J747" i="1"/>
  <c r="L747" i="1"/>
  <c r="Q747" i="1"/>
  <c r="H748" i="1"/>
  <c r="E748" i="1"/>
  <c r="F748" i="1"/>
  <c r="G748" i="1"/>
  <c r="I748" i="1"/>
  <c r="K748" i="1"/>
  <c r="J748" i="1"/>
  <c r="L748" i="1"/>
  <c r="Q748" i="1"/>
  <c r="H749" i="1"/>
  <c r="E749" i="1"/>
  <c r="F749" i="1"/>
  <c r="G749" i="1"/>
  <c r="I749" i="1"/>
  <c r="K749" i="1"/>
  <c r="J749" i="1"/>
  <c r="L749" i="1"/>
  <c r="Q749" i="1"/>
  <c r="H750" i="1"/>
  <c r="E750" i="1"/>
  <c r="F750" i="1"/>
  <c r="G750" i="1"/>
  <c r="I750" i="1"/>
  <c r="K750" i="1"/>
  <c r="J750" i="1"/>
  <c r="L750" i="1"/>
  <c r="Q750" i="1"/>
  <c r="H751" i="1"/>
  <c r="E751" i="1"/>
  <c r="F751" i="1"/>
  <c r="G751" i="1"/>
  <c r="I751" i="1"/>
  <c r="K751" i="1"/>
  <c r="J751" i="1"/>
  <c r="L751" i="1"/>
  <c r="Q751" i="1"/>
  <c r="H752" i="1"/>
  <c r="E752" i="1"/>
  <c r="F752" i="1"/>
  <c r="G752" i="1"/>
  <c r="I752" i="1"/>
  <c r="K752" i="1"/>
  <c r="J752" i="1"/>
  <c r="L752" i="1"/>
  <c r="Q752" i="1"/>
  <c r="H753" i="1"/>
  <c r="E753" i="1"/>
  <c r="F753" i="1"/>
  <c r="G753" i="1"/>
  <c r="I753" i="1"/>
  <c r="K753" i="1"/>
  <c r="J753" i="1"/>
  <c r="L753" i="1"/>
  <c r="Q753" i="1"/>
  <c r="H754" i="1"/>
  <c r="E754" i="1"/>
  <c r="F754" i="1"/>
  <c r="G754" i="1"/>
  <c r="I754" i="1"/>
  <c r="K754" i="1"/>
  <c r="J754" i="1"/>
  <c r="L754" i="1"/>
  <c r="Q754" i="1"/>
  <c r="H755" i="1"/>
  <c r="E755" i="1"/>
  <c r="F755" i="1"/>
  <c r="G755" i="1"/>
  <c r="I755" i="1"/>
  <c r="K755" i="1"/>
  <c r="J755" i="1"/>
  <c r="L755" i="1"/>
  <c r="Q755" i="1"/>
  <c r="H756" i="1"/>
  <c r="E756" i="1"/>
  <c r="F756" i="1"/>
  <c r="G756" i="1"/>
  <c r="I756" i="1"/>
  <c r="K756" i="1"/>
  <c r="J756" i="1"/>
  <c r="L756" i="1"/>
  <c r="Q756" i="1"/>
  <c r="H757" i="1"/>
  <c r="E757" i="1"/>
  <c r="F757" i="1"/>
  <c r="G757" i="1"/>
  <c r="I757" i="1"/>
  <c r="K757" i="1"/>
  <c r="J757" i="1"/>
  <c r="L757" i="1"/>
  <c r="Q757" i="1"/>
  <c r="H758" i="1"/>
  <c r="E758" i="1"/>
  <c r="F758" i="1"/>
  <c r="G758" i="1"/>
  <c r="I758" i="1"/>
  <c r="K758" i="1"/>
  <c r="J758" i="1"/>
  <c r="L758" i="1"/>
  <c r="Q758" i="1"/>
  <c r="H759" i="1"/>
  <c r="E759" i="1"/>
  <c r="F759" i="1"/>
  <c r="G759" i="1"/>
  <c r="I759" i="1"/>
  <c r="K759" i="1"/>
  <c r="J759" i="1"/>
  <c r="L759" i="1"/>
  <c r="Q759" i="1"/>
  <c r="H760" i="1"/>
  <c r="E760" i="1"/>
  <c r="F760" i="1"/>
  <c r="G760" i="1"/>
  <c r="I760" i="1"/>
  <c r="K760" i="1"/>
  <c r="J760" i="1"/>
  <c r="L760" i="1"/>
  <c r="Q760" i="1"/>
  <c r="H761" i="1"/>
  <c r="E761" i="1"/>
  <c r="F761" i="1"/>
  <c r="G761" i="1"/>
  <c r="I761" i="1"/>
  <c r="K761" i="1"/>
  <c r="J761" i="1"/>
  <c r="L761" i="1"/>
  <c r="Q761" i="1"/>
  <c r="H762" i="1"/>
  <c r="E762" i="1"/>
  <c r="F762" i="1"/>
  <c r="G762" i="1"/>
  <c r="I762" i="1"/>
  <c r="K762" i="1"/>
  <c r="J762" i="1"/>
  <c r="L762" i="1"/>
  <c r="Q762" i="1"/>
  <c r="H763" i="1"/>
  <c r="E763" i="1"/>
  <c r="F763" i="1"/>
  <c r="G763" i="1"/>
  <c r="I763" i="1"/>
  <c r="K763" i="1"/>
  <c r="J763" i="1"/>
  <c r="L763" i="1"/>
  <c r="Q763" i="1"/>
  <c r="H764" i="1"/>
  <c r="E764" i="1"/>
  <c r="F764" i="1"/>
  <c r="G764" i="1"/>
  <c r="I764" i="1"/>
  <c r="K764" i="1"/>
  <c r="J764" i="1"/>
  <c r="L764" i="1"/>
  <c r="Q764" i="1"/>
  <c r="H765" i="1"/>
  <c r="E765" i="1"/>
  <c r="F765" i="1"/>
  <c r="G765" i="1"/>
  <c r="I765" i="1"/>
  <c r="K765" i="1"/>
  <c r="J765" i="1"/>
  <c r="L765" i="1"/>
  <c r="Q765" i="1"/>
  <c r="H766" i="1"/>
  <c r="E766" i="1"/>
  <c r="F766" i="1"/>
  <c r="G766" i="1"/>
  <c r="I766" i="1"/>
  <c r="K766" i="1"/>
  <c r="J766" i="1"/>
  <c r="L766" i="1"/>
  <c r="Q766" i="1"/>
  <c r="H767" i="1"/>
  <c r="E767" i="1"/>
  <c r="F767" i="1"/>
  <c r="G767" i="1"/>
  <c r="I767" i="1"/>
  <c r="K767" i="1"/>
  <c r="J767" i="1"/>
  <c r="L767" i="1"/>
  <c r="Q767" i="1"/>
  <c r="H768" i="1"/>
  <c r="E768" i="1"/>
  <c r="F768" i="1"/>
  <c r="G768" i="1"/>
  <c r="I768" i="1"/>
  <c r="K768" i="1"/>
  <c r="J768" i="1"/>
  <c r="L768" i="1"/>
  <c r="Q768" i="1"/>
  <c r="H769" i="1"/>
  <c r="E769" i="1"/>
  <c r="F769" i="1"/>
  <c r="G769" i="1"/>
  <c r="I769" i="1"/>
  <c r="K769" i="1"/>
  <c r="J769" i="1"/>
  <c r="L769" i="1"/>
  <c r="Q769" i="1"/>
  <c r="H770" i="1"/>
  <c r="E770" i="1"/>
  <c r="F770" i="1"/>
  <c r="G770" i="1"/>
  <c r="I770" i="1"/>
  <c r="K770" i="1"/>
  <c r="J770" i="1"/>
  <c r="L770" i="1"/>
  <c r="Q770" i="1"/>
  <c r="H771" i="1"/>
  <c r="E771" i="1"/>
  <c r="F771" i="1"/>
  <c r="G771" i="1"/>
  <c r="I771" i="1"/>
  <c r="K771" i="1"/>
  <c r="J771" i="1"/>
  <c r="L771" i="1"/>
  <c r="Q771" i="1"/>
  <c r="H772" i="1"/>
  <c r="E772" i="1"/>
  <c r="F772" i="1"/>
  <c r="G772" i="1"/>
  <c r="I772" i="1"/>
  <c r="K772" i="1"/>
  <c r="J772" i="1"/>
  <c r="L772" i="1"/>
  <c r="Q772" i="1"/>
  <c r="H773" i="1"/>
  <c r="E773" i="1"/>
  <c r="F773" i="1"/>
  <c r="G773" i="1"/>
  <c r="I773" i="1"/>
  <c r="K773" i="1"/>
  <c r="J773" i="1"/>
  <c r="L773" i="1"/>
  <c r="Q773" i="1"/>
  <c r="H774" i="1"/>
  <c r="E774" i="1"/>
  <c r="F774" i="1"/>
  <c r="G774" i="1"/>
  <c r="I774" i="1"/>
  <c r="K774" i="1"/>
  <c r="J774" i="1"/>
  <c r="L774" i="1"/>
  <c r="Q774" i="1"/>
  <c r="H775" i="1"/>
  <c r="E775" i="1"/>
  <c r="F775" i="1"/>
  <c r="G775" i="1"/>
  <c r="I775" i="1"/>
  <c r="K775" i="1"/>
  <c r="J775" i="1"/>
  <c r="L775" i="1"/>
  <c r="Q775" i="1"/>
  <c r="H776" i="1"/>
  <c r="E776" i="1"/>
  <c r="F776" i="1"/>
  <c r="G776" i="1"/>
  <c r="I776" i="1"/>
  <c r="K776" i="1"/>
  <c r="J776" i="1"/>
  <c r="L776" i="1"/>
  <c r="Q776" i="1"/>
  <c r="H777" i="1"/>
  <c r="E777" i="1"/>
  <c r="F777" i="1"/>
  <c r="G777" i="1"/>
  <c r="I777" i="1"/>
  <c r="K777" i="1"/>
  <c r="J777" i="1"/>
  <c r="L777" i="1"/>
  <c r="Q777" i="1"/>
  <c r="H778" i="1"/>
  <c r="E778" i="1"/>
  <c r="F778" i="1"/>
  <c r="G778" i="1"/>
  <c r="I778" i="1"/>
  <c r="K778" i="1"/>
  <c r="J778" i="1"/>
  <c r="L778" i="1"/>
  <c r="Q778" i="1"/>
  <c r="H779" i="1"/>
  <c r="E779" i="1"/>
  <c r="F779" i="1"/>
  <c r="G779" i="1"/>
  <c r="I779" i="1"/>
  <c r="K779" i="1"/>
  <c r="J779" i="1"/>
  <c r="L779" i="1"/>
  <c r="Q779" i="1"/>
  <c r="H780" i="1"/>
  <c r="E780" i="1"/>
  <c r="F780" i="1"/>
  <c r="G780" i="1"/>
  <c r="I780" i="1"/>
  <c r="K780" i="1"/>
  <c r="J780" i="1"/>
  <c r="L780" i="1"/>
  <c r="Q780" i="1"/>
  <c r="H781" i="1"/>
  <c r="E781" i="1"/>
  <c r="F781" i="1"/>
  <c r="G781" i="1"/>
  <c r="I781" i="1"/>
  <c r="K781" i="1"/>
  <c r="J781" i="1"/>
  <c r="L781" i="1"/>
  <c r="Q781" i="1"/>
  <c r="H782" i="1"/>
  <c r="E782" i="1"/>
  <c r="F782" i="1"/>
  <c r="G782" i="1"/>
  <c r="I782" i="1"/>
  <c r="K782" i="1"/>
  <c r="J782" i="1"/>
  <c r="L782" i="1"/>
  <c r="Q782" i="1"/>
  <c r="H783" i="1"/>
  <c r="E783" i="1"/>
  <c r="F783" i="1"/>
  <c r="G783" i="1"/>
  <c r="I783" i="1"/>
  <c r="K783" i="1"/>
  <c r="J783" i="1"/>
  <c r="L783" i="1"/>
  <c r="Q783" i="1"/>
  <c r="H784" i="1"/>
  <c r="E784" i="1"/>
  <c r="F784" i="1"/>
  <c r="G784" i="1"/>
  <c r="I784" i="1"/>
  <c r="K784" i="1"/>
  <c r="J784" i="1"/>
  <c r="L784" i="1"/>
  <c r="Q784" i="1"/>
  <c r="H785" i="1"/>
  <c r="E785" i="1"/>
  <c r="F785" i="1"/>
  <c r="G785" i="1"/>
  <c r="I785" i="1"/>
  <c r="K785" i="1"/>
  <c r="J785" i="1"/>
  <c r="L785" i="1"/>
  <c r="Q785" i="1"/>
  <c r="H786" i="1"/>
  <c r="E786" i="1"/>
  <c r="F786" i="1"/>
  <c r="G786" i="1"/>
  <c r="I786" i="1"/>
  <c r="K786" i="1"/>
  <c r="J786" i="1"/>
  <c r="L786" i="1"/>
  <c r="Q786" i="1"/>
  <c r="H787" i="1"/>
  <c r="E787" i="1"/>
  <c r="F787" i="1"/>
  <c r="G787" i="1"/>
  <c r="I787" i="1"/>
  <c r="K787" i="1"/>
  <c r="J787" i="1"/>
  <c r="L787" i="1"/>
  <c r="Q787" i="1"/>
  <c r="H788" i="1"/>
  <c r="E788" i="1"/>
  <c r="F788" i="1"/>
  <c r="G788" i="1"/>
  <c r="I788" i="1"/>
  <c r="K788" i="1"/>
  <c r="J788" i="1"/>
  <c r="L788" i="1"/>
  <c r="Q788" i="1"/>
  <c r="H789" i="1"/>
  <c r="E789" i="1"/>
  <c r="F789" i="1"/>
  <c r="G789" i="1"/>
  <c r="I789" i="1"/>
  <c r="K789" i="1"/>
  <c r="J789" i="1"/>
  <c r="L789" i="1"/>
  <c r="Q789" i="1"/>
  <c r="H790" i="1"/>
  <c r="E790" i="1"/>
  <c r="F790" i="1"/>
  <c r="G790" i="1"/>
  <c r="I790" i="1"/>
  <c r="K790" i="1"/>
  <c r="J790" i="1"/>
  <c r="L790" i="1"/>
  <c r="Q790" i="1"/>
  <c r="H791" i="1"/>
  <c r="E791" i="1"/>
  <c r="F791" i="1"/>
  <c r="G791" i="1"/>
  <c r="I791" i="1"/>
  <c r="K791" i="1"/>
  <c r="J791" i="1"/>
  <c r="L791" i="1"/>
  <c r="Q791" i="1"/>
  <c r="H792" i="1"/>
  <c r="E792" i="1"/>
  <c r="F792" i="1"/>
  <c r="G792" i="1"/>
  <c r="I792" i="1"/>
  <c r="K792" i="1"/>
  <c r="J792" i="1"/>
  <c r="L792" i="1"/>
  <c r="Q792" i="1"/>
  <c r="H793" i="1"/>
  <c r="E793" i="1"/>
  <c r="F793" i="1"/>
  <c r="G793" i="1"/>
  <c r="I793" i="1"/>
  <c r="K793" i="1"/>
  <c r="J793" i="1"/>
  <c r="L793" i="1"/>
  <c r="Q793" i="1"/>
  <c r="H794" i="1"/>
  <c r="E794" i="1"/>
  <c r="F794" i="1"/>
  <c r="G794" i="1"/>
  <c r="I794" i="1"/>
  <c r="K794" i="1"/>
  <c r="J794" i="1"/>
  <c r="L794" i="1"/>
  <c r="Q794" i="1"/>
  <c r="H795" i="1"/>
  <c r="E795" i="1"/>
  <c r="F795" i="1"/>
  <c r="G795" i="1"/>
  <c r="I795" i="1"/>
  <c r="K795" i="1"/>
  <c r="J795" i="1"/>
  <c r="L795" i="1"/>
  <c r="Q795" i="1"/>
  <c r="H796" i="1"/>
  <c r="E796" i="1"/>
  <c r="F796" i="1"/>
  <c r="G796" i="1"/>
  <c r="I796" i="1"/>
  <c r="K796" i="1"/>
  <c r="J796" i="1"/>
  <c r="L796" i="1"/>
  <c r="Q796" i="1"/>
  <c r="H797" i="1"/>
  <c r="E797" i="1"/>
  <c r="F797" i="1"/>
  <c r="G797" i="1"/>
  <c r="I797" i="1"/>
  <c r="K797" i="1"/>
  <c r="J797" i="1"/>
  <c r="L797" i="1"/>
  <c r="Q797" i="1"/>
  <c r="H798" i="1"/>
  <c r="E798" i="1"/>
  <c r="F798" i="1"/>
  <c r="G798" i="1"/>
  <c r="I798" i="1"/>
  <c r="K798" i="1"/>
  <c r="J798" i="1"/>
  <c r="L798" i="1"/>
  <c r="Q798" i="1"/>
  <c r="H799" i="1"/>
  <c r="E799" i="1"/>
  <c r="F799" i="1"/>
  <c r="G799" i="1"/>
  <c r="I799" i="1"/>
  <c r="K799" i="1"/>
  <c r="J799" i="1"/>
  <c r="L799" i="1"/>
  <c r="Q799" i="1"/>
  <c r="H800" i="1"/>
  <c r="E800" i="1"/>
  <c r="F800" i="1"/>
  <c r="G800" i="1"/>
  <c r="I800" i="1"/>
  <c r="K800" i="1"/>
  <c r="J800" i="1"/>
  <c r="L800" i="1"/>
  <c r="Q800" i="1"/>
  <c r="H801" i="1"/>
  <c r="E801" i="1"/>
  <c r="F801" i="1"/>
  <c r="G801" i="1"/>
  <c r="I801" i="1"/>
  <c r="K801" i="1"/>
  <c r="J801" i="1"/>
  <c r="L801" i="1"/>
  <c r="Q801" i="1"/>
  <c r="H802" i="1"/>
  <c r="E802" i="1"/>
  <c r="F802" i="1"/>
  <c r="G802" i="1"/>
  <c r="I802" i="1"/>
  <c r="K802" i="1"/>
  <c r="J802" i="1"/>
  <c r="L802" i="1"/>
  <c r="Q802" i="1"/>
  <c r="H803" i="1"/>
  <c r="E803" i="1"/>
  <c r="F803" i="1"/>
  <c r="G803" i="1"/>
  <c r="I803" i="1"/>
  <c r="K803" i="1"/>
  <c r="J803" i="1"/>
  <c r="L803" i="1"/>
  <c r="Q803" i="1"/>
  <c r="H804" i="1"/>
  <c r="E804" i="1"/>
  <c r="F804" i="1"/>
  <c r="G804" i="1"/>
  <c r="I804" i="1"/>
  <c r="K804" i="1"/>
  <c r="J804" i="1"/>
  <c r="L804" i="1"/>
  <c r="Q804" i="1"/>
  <c r="H805" i="1"/>
  <c r="E805" i="1"/>
  <c r="F805" i="1"/>
  <c r="G805" i="1"/>
  <c r="I805" i="1"/>
  <c r="K805" i="1"/>
  <c r="J805" i="1"/>
  <c r="L805" i="1"/>
  <c r="Q805" i="1"/>
  <c r="H806" i="1"/>
  <c r="E806" i="1"/>
  <c r="F806" i="1"/>
  <c r="G806" i="1"/>
  <c r="I806" i="1"/>
  <c r="K806" i="1"/>
  <c r="J806" i="1"/>
  <c r="L806" i="1"/>
  <c r="Q806" i="1"/>
  <c r="H807" i="1"/>
  <c r="E807" i="1"/>
  <c r="F807" i="1"/>
  <c r="G807" i="1"/>
  <c r="I807" i="1"/>
  <c r="K807" i="1"/>
  <c r="J807" i="1"/>
  <c r="L807" i="1"/>
  <c r="Q807" i="1"/>
  <c r="H808" i="1"/>
  <c r="E808" i="1"/>
  <c r="F808" i="1"/>
  <c r="G808" i="1"/>
  <c r="I808" i="1"/>
  <c r="K808" i="1"/>
  <c r="J808" i="1"/>
  <c r="L808" i="1"/>
  <c r="Q808" i="1"/>
  <c r="H809" i="1"/>
  <c r="E809" i="1"/>
  <c r="F809" i="1"/>
  <c r="G809" i="1"/>
  <c r="I809" i="1"/>
  <c r="K809" i="1"/>
  <c r="J809" i="1"/>
  <c r="L809" i="1"/>
  <c r="Q809" i="1"/>
  <c r="H810" i="1"/>
  <c r="E810" i="1"/>
  <c r="F810" i="1"/>
  <c r="G810" i="1"/>
  <c r="I810" i="1"/>
  <c r="K810" i="1"/>
  <c r="J810" i="1"/>
  <c r="L810" i="1"/>
  <c r="Q810" i="1"/>
  <c r="H811" i="1"/>
  <c r="E811" i="1"/>
  <c r="F811" i="1"/>
  <c r="G811" i="1"/>
  <c r="I811" i="1"/>
  <c r="K811" i="1"/>
  <c r="J811" i="1"/>
  <c r="L811" i="1"/>
  <c r="Q811" i="1"/>
  <c r="H812" i="1"/>
  <c r="E812" i="1"/>
  <c r="F812" i="1"/>
  <c r="G812" i="1"/>
  <c r="I812" i="1"/>
  <c r="K812" i="1"/>
  <c r="J812" i="1"/>
  <c r="L812" i="1"/>
  <c r="Q812" i="1"/>
  <c r="H813" i="1"/>
  <c r="E813" i="1"/>
  <c r="F813" i="1"/>
  <c r="G813" i="1"/>
  <c r="I813" i="1"/>
  <c r="K813" i="1"/>
  <c r="J813" i="1"/>
  <c r="L813" i="1"/>
  <c r="Q813" i="1"/>
  <c r="H814" i="1"/>
  <c r="E814" i="1"/>
  <c r="F814" i="1"/>
  <c r="G814" i="1"/>
  <c r="I814" i="1"/>
  <c r="K814" i="1"/>
  <c r="J814" i="1"/>
  <c r="L814" i="1"/>
  <c r="Q814" i="1"/>
  <c r="H815" i="1"/>
  <c r="E815" i="1"/>
  <c r="F815" i="1"/>
  <c r="G815" i="1"/>
  <c r="I815" i="1"/>
  <c r="K815" i="1"/>
  <c r="J815" i="1"/>
  <c r="L815" i="1"/>
  <c r="Q815" i="1"/>
  <c r="H816" i="1"/>
  <c r="E816" i="1"/>
  <c r="F816" i="1"/>
  <c r="G816" i="1"/>
  <c r="I816" i="1"/>
  <c r="K816" i="1"/>
  <c r="J816" i="1"/>
  <c r="L816" i="1"/>
  <c r="Q816" i="1"/>
  <c r="H817" i="1"/>
  <c r="E817" i="1"/>
  <c r="F817" i="1"/>
  <c r="G817" i="1"/>
  <c r="I817" i="1"/>
  <c r="K817" i="1"/>
  <c r="J817" i="1"/>
  <c r="L817" i="1"/>
  <c r="Q817" i="1"/>
  <c r="H818" i="1"/>
  <c r="E818" i="1"/>
  <c r="F818" i="1"/>
  <c r="G818" i="1"/>
  <c r="I818" i="1"/>
  <c r="K818" i="1"/>
  <c r="J818" i="1"/>
  <c r="L818" i="1"/>
  <c r="Q818" i="1"/>
  <c r="H819" i="1"/>
  <c r="E819" i="1"/>
  <c r="F819" i="1"/>
  <c r="G819" i="1"/>
  <c r="I819" i="1"/>
  <c r="K819" i="1"/>
  <c r="J819" i="1"/>
  <c r="L819" i="1"/>
  <c r="Q819" i="1"/>
  <c r="H820" i="1"/>
  <c r="E820" i="1"/>
  <c r="F820" i="1"/>
  <c r="G820" i="1"/>
  <c r="I820" i="1"/>
  <c r="K820" i="1"/>
  <c r="J820" i="1"/>
  <c r="L820" i="1"/>
  <c r="Q820" i="1"/>
  <c r="H821" i="1"/>
  <c r="E821" i="1"/>
  <c r="F821" i="1"/>
  <c r="G821" i="1"/>
  <c r="I821" i="1"/>
  <c r="K821" i="1"/>
  <c r="J821" i="1"/>
  <c r="L821" i="1"/>
  <c r="Q821" i="1"/>
  <c r="H822" i="1"/>
  <c r="E822" i="1"/>
  <c r="F822" i="1"/>
  <c r="G822" i="1"/>
  <c r="I822" i="1"/>
  <c r="K822" i="1"/>
  <c r="J822" i="1"/>
  <c r="L822" i="1"/>
  <c r="Q822" i="1"/>
  <c r="H823" i="1"/>
  <c r="E823" i="1"/>
  <c r="F823" i="1"/>
  <c r="G823" i="1"/>
  <c r="I823" i="1"/>
  <c r="K823" i="1"/>
  <c r="J823" i="1"/>
  <c r="L823" i="1"/>
  <c r="Q823" i="1"/>
  <c r="H824" i="1"/>
  <c r="E824" i="1"/>
  <c r="F824" i="1"/>
  <c r="G824" i="1"/>
  <c r="I824" i="1"/>
  <c r="K824" i="1"/>
  <c r="J824" i="1"/>
  <c r="L824" i="1"/>
  <c r="Q824" i="1"/>
  <c r="H825" i="1"/>
  <c r="E825" i="1"/>
  <c r="F825" i="1"/>
  <c r="G825" i="1"/>
  <c r="I825" i="1"/>
  <c r="K825" i="1"/>
  <c r="J825" i="1"/>
  <c r="L825" i="1"/>
  <c r="Q825" i="1"/>
  <c r="H826" i="1"/>
  <c r="E826" i="1"/>
  <c r="F826" i="1"/>
  <c r="G826" i="1"/>
  <c r="I826" i="1"/>
  <c r="K826" i="1"/>
  <c r="J826" i="1"/>
  <c r="L826" i="1"/>
  <c r="Q826" i="1"/>
  <c r="H827" i="1"/>
  <c r="E827" i="1"/>
  <c r="F827" i="1"/>
  <c r="G827" i="1"/>
  <c r="I827" i="1"/>
  <c r="K827" i="1"/>
  <c r="J827" i="1"/>
  <c r="L827" i="1"/>
  <c r="Q827" i="1"/>
  <c r="H828" i="1"/>
  <c r="E828" i="1"/>
  <c r="F828" i="1"/>
  <c r="G828" i="1"/>
  <c r="I828" i="1"/>
  <c r="K828" i="1"/>
  <c r="J828" i="1"/>
  <c r="L828" i="1"/>
  <c r="Q828" i="1"/>
  <c r="H829" i="1"/>
  <c r="E829" i="1"/>
  <c r="F829" i="1"/>
  <c r="G829" i="1"/>
  <c r="I829" i="1"/>
  <c r="K829" i="1"/>
  <c r="J829" i="1"/>
  <c r="L829" i="1"/>
  <c r="Q829" i="1"/>
  <c r="H830" i="1"/>
  <c r="E830" i="1"/>
  <c r="F830" i="1"/>
  <c r="G830" i="1"/>
  <c r="I830" i="1"/>
  <c r="K830" i="1"/>
  <c r="J830" i="1"/>
  <c r="L830" i="1"/>
  <c r="Q830" i="1"/>
  <c r="H831" i="1"/>
  <c r="E831" i="1"/>
  <c r="F831" i="1"/>
  <c r="G831" i="1"/>
  <c r="I831" i="1"/>
  <c r="K831" i="1"/>
  <c r="J831" i="1"/>
  <c r="L831" i="1"/>
  <c r="Q831" i="1"/>
  <c r="H832" i="1"/>
  <c r="E832" i="1"/>
  <c r="F832" i="1"/>
  <c r="G832" i="1"/>
  <c r="I832" i="1"/>
  <c r="K832" i="1"/>
  <c r="J832" i="1"/>
  <c r="L832" i="1"/>
  <c r="Q832" i="1"/>
  <c r="H833" i="1"/>
  <c r="E833" i="1"/>
  <c r="F833" i="1"/>
  <c r="G833" i="1"/>
  <c r="I833" i="1"/>
  <c r="K833" i="1"/>
  <c r="J833" i="1"/>
  <c r="L833" i="1"/>
  <c r="Q833" i="1"/>
  <c r="H834" i="1"/>
  <c r="E834" i="1"/>
  <c r="F834" i="1"/>
  <c r="G834" i="1"/>
  <c r="I834" i="1"/>
  <c r="K834" i="1"/>
  <c r="J834" i="1"/>
  <c r="L834" i="1"/>
  <c r="Q834" i="1"/>
  <c r="H835" i="1"/>
  <c r="E835" i="1"/>
  <c r="F835" i="1"/>
  <c r="G835" i="1"/>
  <c r="I835" i="1"/>
  <c r="K835" i="1"/>
  <c r="J835" i="1"/>
  <c r="L835" i="1"/>
  <c r="Q835" i="1"/>
  <c r="H836" i="1"/>
  <c r="E836" i="1"/>
  <c r="F836" i="1"/>
  <c r="G836" i="1"/>
  <c r="I836" i="1"/>
  <c r="K836" i="1"/>
  <c r="J836" i="1"/>
  <c r="L836" i="1"/>
  <c r="Q836" i="1"/>
  <c r="H837" i="1"/>
  <c r="E837" i="1"/>
  <c r="F837" i="1"/>
  <c r="G837" i="1"/>
  <c r="I837" i="1"/>
  <c r="K837" i="1"/>
  <c r="J837" i="1"/>
  <c r="L837" i="1"/>
  <c r="Q837" i="1"/>
  <c r="H838" i="1"/>
  <c r="E838" i="1"/>
  <c r="F838" i="1"/>
  <c r="G838" i="1"/>
  <c r="I838" i="1"/>
  <c r="K838" i="1"/>
  <c r="J838" i="1"/>
  <c r="L838" i="1"/>
  <c r="Q838" i="1"/>
  <c r="H839" i="1"/>
  <c r="E839" i="1"/>
  <c r="F839" i="1"/>
  <c r="G839" i="1"/>
  <c r="I839" i="1"/>
  <c r="K839" i="1"/>
  <c r="J839" i="1"/>
  <c r="L839" i="1"/>
  <c r="Q839" i="1"/>
  <c r="H840" i="1"/>
  <c r="E840" i="1"/>
  <c r="F840" i="1"/>
  <c r="G840" i="1"/>
  <c r="I840" i="1"/>
  <c r="K840" i="1"/>
  <c r="J840" i="1"/>
  <c r="L840" i="1"/>
  <c r="Q840" i="1"/>
  <c r="H841" i="1"/>
  <c r="E841" i="1"/>
  <c r="F841" i="1"/>
  <c r="G841" i="1"/>
  <c r="I841" i="1"/>
  <c r="K841" i="1"/>
  <c r="J841" i="1"/>
  <c r="L841" i="1"/>
  <c r="Q841" i="1"/>
  <c r="H842" i="1"/>
  <c r="E842" i="1"/>
  <c r="F842" i="1"/>
  <c r="G842" i="1"/>
  <c r="I842" i="1"/>
  <c r="K842" i="1"/>
  <c r="J842" i="1"/>
  <c r="L842" i="1"/>
  <c r="Q842" i="1"/>
  <c r="H843" i="1"/>
  <c r="E843" i="1"/>
  <c r="F843" i="1"/>
  <c r="G843" i="1"/>
  <c r="I843" i="1"/>
  <c r="K843" i="1"/>
  <c r="J843" i="1"/>
  <c r="L843" i="1"/>
  <c r="Q843" i="1"/>
  <c r="H844" i="1"/>
  <c r="E844" i="1"/>
  <c r="F844" i="1"/>
  <c r="G844" i="1"/>
  <c r="I844" i="1"/>
  <c r="K844" i="1"/>
  <c r="J844" i="1"/>
  <c r="L844" i="1"/>
  <c r="Q844" i="1"/>
  <c r="H845" i="1"/>
  <c r="E845" i="1"/>
  <c r="F845" i="1"/>
  <c r="G845" i="1"/>
  <c r="I845" i="1"/>
  <c r="K845" i="1"/>
  <c r="J845" i="1"/>
  <c r="L845" i="1"/>
  <c r="Q845" i="1"/>
  <c r="H846" i="1"/>
  <c r="E846" i="1"/>
  <c r="F846" i="1"/>
  <c r="G846" i="1"/>
  <c r="I846" i="1"/>
  <c r="K846" i="1"/>
  <c r="J846" i="1"/>
  <c r="L846" i="1"/>
  <c r="Q846" i="1"/>
  <c r="H847" i="1"/>
  <c r="E847" i="1"/>
  <c r="F847" i="1"/>
  <c r="G847" i="1"/>
  <c r="I847" i="1"/>
  <c r="K847" i="1"/>
  <c r="J847" i="1"/>
  <c r="L847" i="1"/>
  <c r="Q847" i="1"/>
  <c r="H848" i="1"/>
  <c r="E848" i="1"/>
  <c r="F848" i="1"/>
  <c r="G848" i="1"/>
  <c r="I848" i="1"/>
  <c r="K848" i="1"/>
  <c r="J848" i="1"/>
  <c r="L848" i="1"/>
  <c r="Q848" i="1"/>
  <c r="H849" i="1"/>
  <c r="E849" i="1"/>
  <c r="F849" i="1"/>
  <c r="G849" i="1"/>
  <c r="I849" i="1"/>
  <c r="K849" i="1"/>
  <c r="J849" i="1"/>
  <c r="L849" i="1"/>
  <c r="Q849" i="1"/>
  <c r="H850" i="1"/>
  <c r="E850" i="1"/>
  <c r="F850" i="1"/>
  <c r="G850" i="1"/>
  <c r="I850" i="1"/>
  <c r="K850" i="1"/>
  <c r="J850" i="1"/>
  <c r="L850" i="1"/>
  <c r="Q850" i="1"/>
  <c r="H851" i="1"/>
  <c r="E851" i="1"/>
  <c r="F851" i="1"/>
  <c r="G851" i="1"/>
  <c r="I851" i="1"/>
  <c r="K851" i="1"/>
  <c r="J851" i="1"/>
  <c r="L851" i="1"/>
  <c r="Q851" i="1"/>
  <c r="H852" i="1"/>
  <c r="E852" i="1"/>
  <c r="F852" i="1"/>
  <c r="G852" i="1"/>
  <c r="I852" i="1"/>
  <c r="K852" i="1"/>
  <c r="J852" i="1"/>
  <c r="L852" i="1"/>
  <c r="Q852" i="1"/>
  <c r="H853" i="1"/>
  <c r="E853" i="1"/>
  <c r="F853" i="1"/>
  <c r="G853" i="1"/>
  <c r="I853" i="1"/>
  <c r="K853" i="1"/>
  <c r="J853" i="1"/>
  <c r="L853" i="1"/>
  <c r="Q853" i="1"/>
  <c r="H854" i="1"/>
  <c r="E854" i="1"/>
  <c r="F854" i="1"/>
  <c r="G854" i="1"/>
  <c r="I854" i="1"/>
  <c r="K854" i="1"/>
  <c r="J854" i="1"/>
  <c r="L854" i="1"/>
  <c r="Q854" i="1"/>
  <c r="H855" i="1"/>
  <c r="E855" i="1"/>
  <c r="F855" i="1"/>
  <c r="G855" i="1"/>
  <c r="I855" i="1"/>
  <c r="K855" i="1"/>
  <c r="J855" i="1"/>
  <c r="L855" i="1"/>
  <c r="Q855" i="1"/>
  <c r="H856" i="1"/>
  <c r="E856" i="1"/>
  <c r="F856" i="1"/>
  <c r="G856" i="1"/>
  <c r="I856" i="1"/>
  <c r="K856" i="1"/>
  <c r="J856" i="1"/>
  <c r="L856" i="1"/>
  <c r="Q856" i="1"/>
  <c r="H857" i="1"/>
  <c r="E857" i="1"/>
  <c r="F857" i="1"/>
  <c r="G857" i="1"/>
  <c r="I857" i="1"/>
  <c r="K857" i="1"/>
  <c r="J857" i="1"/>
  <c r="L857" i="1"/>
  <c r="Q857" i="1"/>
  <c r="H858" i="1"/>
  <c r="E858" i="1"/>
  <c r="F858" i="1"/>
  <c r="G858" i="1"/>
  <c r="I858" i="1"/>
  <c r="K858" i="1"/>
  <c r="J858" i="1"/>
  <c r="L858" i="1"/>
  <c r="Q858" i="1"/>
  <c r="H859" i="1"/>
  <c r="E859" i="1"/>
  <c r="F859" i="1"/>
  <c r="G859" i="1"/>
  <c r="I859" i="1"/>
  <c r="K859" i="1"/>
  <c r="J859" i="1"/>
  <c r="L859" i="1"/>
  <c r="Q859" i="1"/>
  <c r="H860" i="1"/>
  <c r="E860" i="1"/>
  <c r="F860" i="1"/>
  <c r="G860" i="1"/>
  <c r="I860" i="1"/>
  <c r="K860" i="1"/>
  <c r="J860" i="1"/>
  <c r="L860" i="1"/>
  <c r="Q860" i="1"/>
  <c r="H861" i="1"/>
  <c r="E861" i="1"/>
  <c r="F861" i="1"/>
  <c r="G861" i="1"/>
  <c r="I861" i="1"/>
  <c r="K861" i="1"/>
  <c r="J861" i="1"/>
  <c r="L861" i="1"/>
  <c r="Q861" i="1"/>
  <c r="H862" i="1"/>
  <c r="E862" i="1"/>
  <c r="F862" i="1"/>
  <c r="G862" i="1"/>
  <c r="I862" i="1"/>
  <c r="K862" i="1"/>
  <c r="J862" i="1"/>
  <c r="L862" i="1"/>
  <c r="Q862" i="1"/>
  <c r="H863" i="1"/>
  <c r="E863" i="1"/>
  <c r="F863" i="1"/>
  <c r="G863" i="1"/>
  <c r="I863" i="1"/>
  <c r="K863" i="1"/>
  <c r="J863" i="1"/>
  <c r="L863" i="1"/>
  <c r="Q863" i="1"/>
  <c r="H864" i="1"/>
  <c r="E864" i="1"/>
  <c r="F864" i="1"/>
  <c r="G864" i="1"/>
  <c r="I864" i="1"/>
  <c r="K864" i="1"/>
  <c r="J864" i="1"/>
  <c r="L864" i="1"/>
  <c r="Q864" i="1"/>
  <c r="H865" i="1"/>
  <c r="E865" i="1"/>
  <c r="F865" i="1"/>
  <c r="G865" i="1"/>
  <c r="I865" i="1"/>
  <c r="K865" i="1"/>
  <c r="J865" i="1"/>
  <c r="L865" i="1"/>
  <c r="Q865" i="1"/>
  <c r="H866" i="1"/>
  <c r="E866" i="1"/>
  <c r="F866" i="1"/>
  <c r="G866" i="1"/>
  <c r="I866" i="1"/>
  <c r="K866" i="1"/>
  <c r="J866" i="1"/>
  <c r="L866" i="1"/>
  <c r="Q866" i="1"/>
  <c r="H867" i="1"/>
  <c r="E867" i="1"/>
  <c r="F867" i="1"/>
  <c r="G867" i="1"/>
  <c r="I867" i="1"/>
  <c r="K867" i="1"/>
  <c r="J867" i="1"/>
  <c r="L867" i="1"/>
  <c r="Q867" i="1"/>
  <c r="H868" i="1"/>
  <c r="E868" i="1"/>
  <c r="F868" i="1"/>
  <c r="G868" i="1"/>
  <c r="I868" i="1"/>
  <c r="K868" i="1"/>
  <c r="J868" i="1"/>
  <c r="L868" i="1"/>
  <c r="Q868" i="1"/>
  <c r="H869" i="1"/>
  <c r="E869" i="1"/>
  <c r="F869" i="1"/>
  <c r="G869" i="1"/>
  <c r="I869" i="1"/>
  <c r="K869" i="1"/>
  <c r="J869" i="1"/>
  <c r="L869" i="1"/>
  <c r="Q869" i="1"/>
  <c r="H870" i="1"/>
  <c r="E870" i="1"/>
  <c r="F870" i="1"/>
  <c r="G870" i="1"/>
  <c r="I870" i="1"/>
  <c r="K870" i="1"/>
  <c r="J870" i="1"/>
  <c r="L870" i="1"/>
  <c r="Q870" i="1"/>
  <c r="H871" i="1"/>
  <c r="E871" i="1"/>
  <c r="F871" i="1"/>
  <c r="G871" i="1"/>
  <c r="I871" i="1"/>
  <c r="K871" i="1"/>
  <c r="J871" i="1"/>
  <c r="L871" i="1"/>
  <c r="Q871" i="1"/>
  <c r="H872" i="1"/>
  <c r="E872" i="1"/>
  <c r="F872" i="1"/>
  <c r="G872" i="1"/>
  <c r="I872" i="1"/>
  <c r="K872" i="1"/>
  <c r="J872" i="1"/>
  <c r="L872" i="1"/>
  <c r="Q872" i="1"/>
  <c r="H873" i="1"/>
  <c r="E873" i="1"/>
  <c r="F873" i="1"/>
  <c r="G873" i="1"/>
  <c r="I873" i="1"/>
  <c r="K873" i="1"/>
  <c r="J873" i="1"/>
  <c r="L873" i="1"/>
  <c r="Q873" i="1"/>
  <c r="H874" i="1"/>
  <c r="E874" i="1"/>
  <c r="F874" i="1"/>
  <c r="G874" i="1"/>
  <c r="I874" i="1"/>
  <c r="K874" i="1"/>
  <c r="J874" i="1"/>
  <c r="L874" i="1"/>
  <c r="Q874" i="1"/>
  <c r="H875" i="1"/>
  <c r="E875" i="1"/>
  <c r="F875" i="1"/>
  <c r="G875" i="1"/>
  <c r="I875" i="1"/>
  <c r="K875" i="1"/>
  <c r="J875" i="1"/>
  <c r="L875" i="1"/>
  <c r="Q875" i="1"/>
  <c r="H876" i="1"/>
  <c r="E876" i="1"/>
  <c r="F876" i="1"/>
  <c r="G876" i="1"/>
  <c r="I876" i="1"/>
  <c r="K876" i="1"/>
  <c r="J876" i="1"/>
  <c r="L876" i="1"/>
  <c r="Q876" i="1"/>
  <c r="H877" i="1"/>
  <c r="E877" i="1"/>
  <c r="F877" i="1"/>
  <c r="G877" i="1"/>
  <c r="I877" i="1"/>
  <c r="K877" i="1"/>
  <c r="J877" i="1"/>
  <c r="L877" i="1"/>
  <c r="Q877" i="1"/>
  <c r="H878" i="1"/>
  <c r="E878" i="1"/>
  <c r="F878" i="1"/>
  <c r="G878" i="1"/>
  <c r="I878" i="1"/>
  <c r="K878" i="1"/>
  <c r="J878" i="1"/>
  <c r="L878" i="1"/>
  <c r="Q878" i="1"/>
  <c r="H879" i="1"/>
  <c r="E879" i="1"/>
  <c r="F879" i="1"/>
  <c r="G879" i="1"/>
  <c r="I879" i="1"/>
  <c r="K879" i="1"/>
  <c r="J879" i="1"/>
  <c r="L879" i="1"/>
  <c r="Q879" i="1"/>
  <c r="H880" i="1"/>
  <c r="E880" i="1"/>
  <c r="F880" i="1"/>
  <c r="G880" i="1"/>
  <c r="I880" i="1"/>
  <c r="K880" i="1"/>
  <c r="J880" i="1"/>
  <c r="L880" i="1"/>
  <c r="Q880" i="1"/>
  <c r="H881" i="1"/>
  <c r="E881" i="1"/>
  <c r="F881" i="1"/>
  <c r="G881" i="1"/>
  <c r="I881" i="1"/>
  <c r="K881" i="1"/>
  <c r="J881" i="1"/>
  <c r="L881" i="1"/>
  <c r="Q881" i="1"/>
  <c r="H882" i="1"/>
  <c r="E882" i="1"/>
  <c r="F882" i="1"/>
  <c r="G882" i="1"/>
  <c r="I882" i="1"/>
  <c r="K882" i="1"/>
  <c r="J882" i="1"/>
  <c r="L882" i="1"/>
  <c r="Q882" i="1"/>
  <c r="H883" i="1"/>
  <c r="E883" i="1"/>
  <c r="F883" i="1"/>
  <c r="G883" i="1"/>
  <c r="I883" i="1"/>
  <c r="K883" i="1"/>
  <c r="J883" i="1"/>
  <c r="L883" i="1"/>
  <c r="Q883" i="1"/>
  <c r="H884" i="1"/>
  <c r="E884" i="1"/>
  <c r="F884" i="1"/>
  <c r="G884" i="1"/>
  <c r="I884" i="1"/>
  <c r="K884" i="1"/>
  <c r="J884" i="1"/>
  <c r="L884" i="1"/>
  <c r="Q884" i="1"/>
  <c r="H885" i="1"/>
  <c r="E885" i="1"/>
  <c r="F885" i="1"/>
  <c r="G885" i="1"/>
  <c r="I885" i="1"/>
  <c r="K885" i="1"/>
  <c r="J885" i="1"/>
  <c r="L885" i="1"/>
  <c r="Q885" i="1"/>
  <c r="H886" i="1"/>
  <c r="E886" i="1"/>
  <c r="F886" i="1"/>
  <c r="G886" i="1"/>
  <c r="I886" i="1"/>
  <c r="K886" i="1"/>
  <c r="J886" i="1"/>
  <c r="L886" i="1"/>
  <c r="Q886" i="1"/>
  <c r="H887" i="1"/>
  <c r="E887" i="1"/>
  <c r="F887" i="1"/>
  <c r="G887" i="1"/>
  <c r="I887" i="1"/>
  <c r="K887" i="1"/>
  <c r="J887" i="1"/>
  <c r="L887" i="1"/>
  <c r="Q887" i="1"/>
  <c r="H888" i="1"/>
  <c r="E888" i="1"/>
  <c r="F888" i="1"/>
  <c r="G888" i="1"/>
  <c r="I888" i="1"/>
  <c r="K888" i="1"/>
  <c r="J888" i="1"/>
  <c r="L888" i="1"/>
  <c r="Q888" i="1"/>
  <c r="H889" i="1"/>
  <c r="E889" i="1"/>
  <c r="F889" i="1"/>
  <c r="G889" i="1"/>
  <c r="I889" i="1"/>
  <c r="K889" i="1"/>
  <c r="J889" i="1"/>
  <c r="L889" i="1"/>
  <c r="Q889" i="1"/>
  <c r="H890" i="1"/>
  <c r="E890" i="1"/>
  <c r="F890" i="1"/>
  <c r="G890" i="1"/>
  <c r="I890" i="1"/>
  <c r="K890" i="1"/>
  <c r="J890" i="1"/>
  <c r="L890" i="1"/>
  <c r="Q890" i="1"/>
  <c r="H891" i="1"/>
  <c r="E891" i="1"/>
  <c r="F891" i="1"/>
  <c r="G891" i="1"/>
  <c r="I891" i="1"/>
  <c r="K891" i="1"/>
  <c r="J891" i="1"/>
  <c r="L891" i="1"/>
  <c r="Q891" i="1"/>
  <c r="H892" i="1"/>
  <c r="E892" i="1"/>
  <c r="F892" i="1"/>
  <c r="G892" i="1"/>
  <c r="I892" i="1"/>
  <c r="K892" i="1"/>
  <c r="J892" i="1"/>
  <c r="L892" i="1"/>
  <c r="Q892" i="1"/>
  <c r="H893" i="1"/>
  <c r="E893" i="1"/>
  <c r="F893" i="1"/>
  <c r="G893" i="1"/>
  <c r="I893" i="1"/>
  <c r="K893" i="1"/>
  <c r="J893" i="1"/>
  <c r="L893" i="1"/>
  <c r="Q893" i="1"/>
  <c r="H894" i="1"/>
  <c r="E894" i="1"/>
  <c r="F894" i="1"/>
  <c r="G894" i="1"/>
  <c r="I894" i="1"/>
  <c r="K894" i="1"/>
  <c r="J894" i="1"/>
  <c r="L894" i="1"/>
  <c r="Q894" i="1"/>
  <c r="H895" i="1"/>
  <c r="E895" i="1"/>
  <c r="F895" i="1"/>
  <c r="G895" i="1"/>
  <c r="I895" i="1"/>
  <c r="K895" i="1"/>
  <c r="J895" i="1"/>
  <c r="L895" i="1"/>
  <c r="Q895" i="1"/>
  <c r="H896" i="1"/>
  <c r="E896" i="1"/>
  <c r="F896" i="1"/>
  <c r="G896" i="1"/>
  <c r="I896" i="1"/>
  <c r="K896" i="1"/>
  <c r="J896" i="1"/>
  <c r="L896" i="1"/>
  <c r="Q896" i="1"/>
  <c r="H897" i="1"/>
  <c r="E897" i="1"/>
  <c r="F897" i="1"/>
  <c r="G897" i="1"/>
  <c r="I897" i="1"/>
  <c r="K897" i="1"/>
  <c r="J897" i="1"/>
  <c r="L897" i="1"/>
  <c r="Q897" i="1"/>
  <c r="H898" i="1"/>
  <c r="E898" i="1"/>
  <c r="F898" i="1"/>
  <c r="G898" i="1"/>
  <c r="I898" i="1"/>
  <c r="K898" i="1"/>
  <c r="J898" i="1"/>
  <c r="L898" i="1"/>
  <c r="Q898" i="1"/>
  <c r="H899" i="1"/>
  <c r="E899" i="1"/>
  <c r="F899" i="1"/>
  <c r="G899" i="1"/>
  <c r="I899" i="1"/>
  <c r="K899" i="1"/>
  <c r="J899" i="1"/>
  <c r="L899" i="1"/>
  <c r="Q899" i="1"/>
  <c r="H900" i="1"/>
  <c r="E900" i="1"/>
  <c r="F900" i="1"/>
  <c r="G900" i="1"/>
  <c r="I900" i="1"/>
  <c r="K900" i="1"/>
  <c r="J900" i="1"/>
  <c r="L900" i="1"/>
  <c r="Q900" i="1"/>
  <c r="H901" i="1"/>
  <c r="E901" i="1"/>
  <c r="F901" i="1"/>
  <c r="G901" i="1"/>
  <c r="I901" i="1"/>
  <c r="K901" i="1"/>
  <c r="J901" i="1"/>
  <c r="L901" i="1"/>
  <c r="Q901" i="1"/>
  <c r="H902" i="1"/>
  <c r="E902" i="1"/>
  <c r="F902" i="1"/>
  <c r="G902" i="1"/>
  <c r="I902" i="1"/>
  <c r="K902" i="1"/>
  <c r="J902" i="1"/>
  <c r="L902" i="1"/>
  <c r="Q902" i="1"/>
  <c r="H903" i="1"/>
  <c r="E903" i="1"/>
  <c r="F903" i="1"/>
  <c r="G903" i="1"/>
  <c r="I903" i="1"/>
  <c r="K903" i="1"/>
  <c r="J903" i="1"/>
  <c r="L903" i="1"/>
  <c r="Q903" i="1"/>
  <c r="H904" i="1"/>
  <c r="E904" i="1"/>
  <c r="F904" i="1"/>
  <c r="G904" i="1"/>
  <c r="I904" i="1"/>
  <c r="K904" i="1"/>
  <c r="J904" i="1"/>
  <c r="L904" i="1"/>
  <c r="Q904" i="1"/>
  <c r="H905" i="1"/>
  <c r="E905" i="1"/>
  <c r="F905" i="1"/>
  <c r="G905" i="1"/>
  <c r="I905" i="1"/>
  <c r="K905" i="1"/>
  <c r="J905" i="1"/>
  <c r="L905" i="1"/>
  <c r="Q905" i="1"/>
  <c r="H906" i="1"/>
  <c r="E906" i="1"/>
  <c r="F906" i="1"/>
  <c r="G906" i="1"/>
  <c r="I906" i="1"/>
  <c r="K906" i="1"/>
  <c r="J906" i="1"/>
  <c r="L906" i="1"/>
  <c r="Q906" i="1"/>
  <c r="H907" i="1"/>
  <c r="E907" i="1"/>
  <c r="F907" i="1"/>
  <c r="G907" i="1"/>
  <c r="I907" i="1"/>
  <c r="K907" i="1"/>
  <c r="J907" i="1"/>
  <c r="L907" i="1"/>
  <c r="Q907" i="1"/>
  <c r="H908" i="1"/>
  <c r="E908" i="1"/>
  <c r="F908" i="1"/>
  <c r="G908" i="1"/>
  <c r="I908" i="1"/>
  <c r="K908" i="1"/>
  <c r="J908" i="1"/>
  <c r="L908" i="1"/>
  <c r="Q908" i="1"/>
  <c r="H909" i="1"/>
  <c r="E909" i="1"/>
  <c r="F909" i="1"/>
  <c r="G909" i="1"/>
  <c r="I909" i="1"/>
  <c r="K909" i="1"/>
  <c r="J909" i="1"/>
  <c r="L909" i="1"/>
  <c r="Q909" i="1"/>
  <c r="H910" i="1"/>
  <c r="E910" i="1"/>
  <c r="F910" i="1"/>
  <c r="G910" i="1"/>
  <c r="I910" i="1"/>
  <c r="K910" i="1"/>
  <c r="J910" i="1"/>
  <c r="L910" i="1"/>
  <c r="Q910" i="1"/>
  <c r="H911" i="1"/>
  <c r="E911" i="1"/>
  <c r="F911" i="1"/>
  <c r="G911" i="1"/>
  <c r="I911" i="1"/>
  <c r="K911" i="1"/>
  <c r="J911" i="1"/>
  <c r="L911" i="1"/>
  <c r="Q911" i="1"/>
  <c r="H912" i="1"/>
  <c r="E912" i="1"/>
  <c r="F912" i="1"/>
  <c r="G912" i="1"/>
  <c r="I912" i="1"/>
  <c r="K912" i="1"/>
  <c r="J912" i="1"/>
  <c r="L912" i="1"/>
  <c r="Q912" i="1"/>
  <c r="H913" i="1"/>
  <c r="E913" i="1"/>
  <c r="F913" i="1"/>
  <c r="G913" i="1"/>
  <c r="I913" i="1"/>
  <c r="K913" i="1"/>
  <c r="J913" i="1"/>
  <c r="L913" i="1"/>
  <c r="Q913" i="1"/>
  <c r="H914" i="1"/>
  <c r="E914" i="1"/>
  <c r="F914" i="1"/>
  <c r="G914" i="1"/>
  <c r="I914" i="1"/>
  <c r="K914" i="1"/>
  <c r="J914" i="1"/>
  <c r="L914" i="1"/>
  <c r="Q914" i="1"/>
  <c r="H915" i="1"/>
  <c r="E915" i="1"/>
  <c r="F915" i="1"/>
  <c r="G915" i="1"/>
  <c r="I915" i="1"/>
  <c r="K915" i="1"/>
  <c r="J915" i="1"/>
  <c r="L915" i="1"/>
  <c r="Q915" i="1"/>
  <c r="H916" i="1"/>
  <c r="E916" i="1"/>
  <c r="F916" i="1"/>
  <c r="G916" i="1"/>
  <c r="I916" i="1"/>
  <c r="K916" i="1"/>
  <c r="J916" i="1"/>
  <c r="L916" i="1"/>
  <c r="Q916" i="1"/>
  <c r="H917" i="1"/>
  <c r="E917" i="1"/>
  <c r="F917" i="1"/>
  <c r="G917" i="1"/>
  <c r="I917" i="1"/>
  <c r="K917" i="1"/>
  <c r="J917" i="1"/>
  <c r="L917" i="1"/>
  <c r="Q917" i="1"/>
  <c r="H918" i="1"/>
  <c r="E918" i="1"/>
  <c r="F918" i="1"/>
  <c r="G918" i="1"/>
  <c r="I918" i="1"/>
  <c r="K918" i="1"/>
  <c r="J918" i="1"/>
  <c r="L918" i="1"/>
  <c r="Q918" i="1"/>
  <c r="H919" i="1"/>
  <c r="E919" i="1"/>
  <c r="F919" i="1"/>
  <c r="G919" i="1"/>
  <c r="I919" i="1"/>
  <c r="K919" i="1"/>
  <c r="J919" i="1"/>
  <c r="L919" i="1"/>
  <c r="Q919" i="1"/>
  <c r="H920" i="1"/>
  <c r="E920" i="1"/>
  <c r="F920" i="1"/>
  <c r="G920" i="1"/>
  <c r="I920" i="1"/>
  <c r="K920" i="1"/>
  <c r="J920" i="1"/>
  <c r="L920" i="1"/>
  <c r="Q920" i="1"/>
  <c r="H921" i="1"/>
  <c r="E921" i="1"/>
  <c r="F921" i="1"/>
  <c r="G921" i="1"/>
  <c r="I921" i="1"/>
  <c r="K921" i="1"/>
  <c r="J921" i="1"/>
  <c r="L921" i="1"/>
  <c r="Q921" i="1"/>
  <c r="H922" i="1"/>
  <c r="E922" i="1"/>
  <c r="F922" i="1"/>
  <c r="G922" i="1"/>
  <c r="I922" i="1"/>
  <c r="K922" i="1"/>
  <c r="J922" i="1"/>
  <c r="L922" i="1"/>
  <c r="Q922" i="1"/>
  <c r="H923" i="1"/>
  <c r="E923" i="1"/>
  <c r="F923" i="1"/>
  <c r="G923" i="1"/>
  <c r="I923" i="1"/>
  <c r="K923" i="1"/>
  <c r="J923" i="1"/>
  <c r="L923" i="1"/>
  <c r="Q923" i="1"/>
  <c r="H924" i="1"/>
  <c r="E924" i="1"/>
  <c r="F924" i="1"/>
  <c r="G924" i="1"/>
  <c r="I924" i="1"/>
  <c r="K924" i="1"/>
  <c r="J924" i="1"/>
  <c r="L924" i="1"/>
  <c r="Q924" i="1"/>
  <c r="H925" i="1"/>
  <c r="E925" i="1"/>
  <c r="F925" i="1"/>
  <c r="G925" i="1"/>
  <c r="I925" i="1"/>
  <c r="K925" i="1"/>
  <c r="J925" i="1"/>
  <c r="L925" i="1"/>
  <c r="Q925" i="1"/>
  <c r="H926" i="1"/>
  <c r="E926" i="1"/>
  <c r="F926" i="1"/>
  <c r="G926" i="1"/>
  <c r="I926" i="1"/>
  <c r="K926" i="1"/>
  <c r="J926" i="1"/>
  <c r="L926" i="1"/>
  <c r="Q926" i="1"/>
  <c r="H927" i="1"/>
  <c r="E927" i="1"/>
  <c r="F927" i="1"/>
  <c r="G927" i="1"/>
  <c r="I927" i="1"/>
  <c r="K927" i="1"/>
  <c r="J927" i="1"/>
  <c r="L927" i="1"/>
  <c r="Q927" i="1"/>
  <c r="H928" i="1"/>
  <c r="E928" i="1"/>
  <c r="F928" i="1"/>
  <c r="G928" i="1"/>
  <c r="I928" i="1"/>
  <c r="K928" i="1"/>
  <c r="J928" i="1"/>
  <c r="L928" i="1"/>
  <c r="Q928" i="1"/>
  <c r="H929" i="1"/>
  <c r="E929" i="1"/>
  <c r="F929" i="1"/>
  <c r="G929" i="1"/>
  <c r="I929" i="1"/>
  <c r="K929" i="1"/>
  <c r="J929" i="1"/>
  <c r="L929" i="1"/>
  <c r="Q929" i="1"/>
  <c r="H930" i="1"/>
  <c r="E930" i="1"/>
  <c r="F930" i="1"/>
  <c r="G930" i="1"/>
  <c r="I930" i="1"/>
  <c r="K930" i="1"/>
  <c r="J930" i="1"/>
  <c r="L930" i="1"/>
  <c r="Q930" i="1"/>
  <c r="H931" i="1"/>
  <c r="E931" i="1"/>
  <c r="F931" i="1"/>
  <c r="G931" i="1"/>
  <c r="I931" i="1"/>
  <c r="K931" i="1"/>
  <c r="J931" i="1"/>
  <c r="L931" i="1"/>
  <c r="Q931" i="1"/>
  <c r="H932" i="1"/>
  <c r="E932" i="1"/>
  <c r="F932" i="1"/>
  <c r="G932" i="1"/>
  <c r="I932" i="1"/>
  <c r="K932" i="1"/>
  <c r="J932" i="1"/>
  <c r="L932" i="1"/>
  <c r="Q932" i="1"/>
  <c r="H933" i="1"/>
  <c r="E933" i="1"/>
  <c r="F933" i="1"/>
  <c r="G933" i="1"/>
  <c r="I933" i="1"/>
  <c r="K933" i="1"/>
  <c r="J933" i="1"/>
  <c r="L933" i="1"/>
  <c r="Q933" i="1"/>
  <c r="H934" i="1"/>
  <c r="E934" i="1"/>
  <c r="F934" i="1"/>
  <c r="G934" i="1"/>
  <c r="I934" i="1"/>
  <c r="K934" i="1"/>
  <c r="J934" i="1"/>
  <c r="L934" i="1"/>
  <c r="Q934" i="1"/>
  <c r="H935" i="1"/>
  <c r="E935" i="1"/>
  <c r="F935" i="1"/>
  <c r="G935" i="1"/>
  <c r="I935" i="1"/>
  <c r="K935" i="1"/>
  <c r="J935" i="1"/>
  <c r="L935" i="1"/>
  <c r="Q935" i="1"/>
  <c r="H936" i="1"/>
  <c r="E936" i="1"/>
  <c r="F936" i="1"/>
  <c r="G936" i="1"/>
  <c r="I936" i="1"/>
  <c r="K936" i="1"/>
  <c r="J936" i="1"/>
  <c r="L936" i="1"/>
  <c r="Q936" i="1"/>
  <c r="H937" i="1"/>
  <c r="E937" i="1"/>
  <c r="F937" i="1"/>
  <c r="G937" i="1"/>
  <c r="I937" i="1"/>
  <c r="K937" i="1"/>
  <c r="J937" i="1"/>
  <c r="L937" i="1"/>
  <c r="Q937" i="1"/>
  <c r="H938" i="1"/>
  <c r="E938" i="1"/>
  <c r="F938" i="1"/>
  <c r="G938" i="1"/>
  <c r="I938" i="1"/>
  <c r="K938" i="1"/>
  <c r="J938" i="1"/>
  <c r="L938" i="1"/>
  <c r="Q938" i="1"/>
  <c r="H939" i="1"/>
  <c r="E939" i="1"/>
  <c r="F939" i="1"/>
  <c r="G939" i="1"/>
  <c r="I939" i="1"/>
  <c r="K939" i="1"/>
  <c r="J939" i="1"/>
  <c r="L939" i="1"/>
  <c r="Q939" i="1"/>
  <c r="H940" i="1"/>
  <c r="E940" i="1"/>
  <c r="F940" i="1"/>
  <c r="G940" i="1"/>
  <c r="I940" i="1"/>
  <c r="K940" i="1"/>
  <c r="J940" i="1"/>
  <c r="L940" i="1"/>
  <c r="Q940" i="1"/>
  <c r="H941" i="1"/>
  <c r="E941" i="1"/>
  <c r="F941" i="1"/>
  <c r="G941" i="1"/>
  <c r="I941" i="1"/>
  <c r="K941" i="1"/>
  <c r="J941" i="1"/>
  <c r="L941" i="1"/>
  <c r="Q941" i="1"/>
  <c r="H942" i="1"/>
  <c r="E942" i="1"/>
  <c r="F942" i="1"/>
  <c r="G942" i="1"/>
  <c r="I942" i="1"/>
  <c r="K942" i="1"/>
  <c r="J942" i="1"/>
  <c r="L942" i="1"/>
  <c r="Q942" i="1"/>
  <c r="H943" i="1"/>
  <c r="E943" i="1"/>
  <c r="F943" i="1"/>
  <c r="G943" i="1"/>
  <c r="I943" i="1"/>
  <c r="K943" i="1"/>
  <c r="J943" i="1"/>
  <c r="L943" i="1"/>
  <c r="Q943" i="1"/>
  <c r="H944" i="1"/>
  <c r="E944" i="1"/>
  <c r="F944" i="1"/>
  <c r="G944" i="1"/>
  <c r="I944" i="1"/>
  <c r="K944" i="1"/>
  <c r="J944" i="1"/>
  <c r="L944" i="1"/>
  <c r="Q944" i="1"/>
  <c r="H945" i="1"/>
  <c r="E945" i="1"/>
  <c r="F945" i="1"/>
  <c r="G945" i="1"/>
  <c r="I945" i="1"/>
  <c r="K945" i="1"/>
  <c r="J945" i="1"/>
  <c r="L945" i="1"/>
  <c r="Q945" i="1"/>
  <c r="H946" i="1"/>
  <c r="E946" i="1"/>
  <c r="F946" i="1"/>
  <c r="G946" i="1"/>
  <c r="I946" i="1"/>
  <c r="K946" i="1"/>
  <c r="J946" i="1"/>
  <c r="L946" i="1"/>
  <c r="Q946" i="1"/>
  <c r="H947" i="1"/>
  <c r="E947" i="1"/>
  <c r="F947" i="1"/>
  <c r="G947" i="1"/>
  <c r="I947" i="1"/>
  <c r="K947" i="1"/>
  <c r="J947" i="1"/>
  <c r="L947" i="1"/>
  <c r="Q947" i="1"/>
  <c r="H948" i="1"/>
  <c r="E948" i="1"/>
  <c r="F948" i="1"/>
  <c r="G948" i="1"/>
  <c r="I948" i="1"/>
  <c r="K948" i="1"/>
  <c r="J948" i="1"/>
  <c r="L948" i="1"/>
  <c r="Q948" i="1"/>
  <c r="H949" i="1"/>
  <c r="E949" i="1"/>
  <c r="F949" i="1"/>
  <c r="G949" i="1"/>
  <c r="I949" i="1"/>
  <c r="K949" i="1"/>
  <c r="J949" i="1"/>
  <c r="L949" i="1"/>
  <c r="Q949" i="1"/>
  <c r="H950" i="1"/>
  <c r="E950" i="1"/>
  <c r="F950" i="1"/>
  <c r="G950" i="1"/>
  <c r="I950" i="1"/>
  <c r="K950" i="1"/>
  <c r="J950" i="1"/>
  <c r="L950" i="1"/>
  <c r="Q950" i="1"/>
  <c r="H951" i="1"/>
  <c r="E951" i="1"/>
  <c r="F951" i="1"/>
  <c r="G951" i="1"/>
  <c r="I951" i="1"/>
  <c r="K951" i="1"/>
  <c r="J951" i="1"/>
  <c r="L951" i="1"/>
  <c r="Q951" i="1"/>
  <c r="H952" i="1"/>
  <c r="E952" i="1"/>
  <c r="F952" i="1"/>
  <c r="G952" i="1"/>
  <c r="I952" i="1"/>
  <c r="K952" i="1"/>
  <c r="J952" i="1"/>
  <c r="L952" i="1"/>
  <c r="Q952" i="1"/>
  <c r="H953" i="1"/>
  <c r="E953" i="1"/>
  <c r="F953" i="1"/>
  <c r="G953" i="1"/>
  <c r="I953" i="1"/>
  <c r="K953" i="1"/>
  <c r="J953" i="1"/>
  <c r="L953" i="1"/>
  <c r="Q953" i="1"/>
  <c r="H954" i="1"/>
  <c r="E954" i="1"/>
  <c r="F954" i="1"/>
  <c r="G954" i="1"/>
  <c r="I954" i="1"/>
  <c r="K954" i="1"/>
  <c r="J954" i="1"/>
  <c r="L954" i="1"/>
  <c r="Q954" i="1"/>
  <c r="H955" i="1"/>
  <c r="E955" i="1"/>
  <c r="F955" i="1"/>
  <c r="G955" i="1"/>
  <c r="I955" i="1"/>
  <c r="K955" i="1"/>
  <c r="J955" i="1"/>
  <c r="L955" i="1"/>
  <c r="Q955" i="1"/>
  <c r="H956" i="1"/>
  <c r="E956" i="1"/>
  <c r="F956" i="1"/>
  <c r="G956" i="1"/>
  <c r="I956" i="1"/>
  <c r="K956" i="1"/>
  <c r="J956" i="1"/>
  <c r="L956" i="1"/>
  <c r="Q956" i="1"/>
  <c r="H957" i="1"/>
  <c r="E957" i="1"/>
  <c r="F957" i="1"/>
  <c r="G957" i="1"/>
  <c r="I957" i="1"/>
  <c r="K957" i="1"/>
  <c r="J957" i="1"/>
  <c r="L957" i="1"/>
  <c r="Q957" i="1"/>
  <c r="H958" i="1"/>
  <c r="E958" i="1"/>
  <c r="F958" i="1"/>
  <c r="G958" i="1"/>
  <c r="I958" i="1"/>
  <c r="K958" i="1"/>
  <c r="J958" i="1"/>
  <c r="L958" i="1"/>
  <c r="Q958" i="1"/>
  <c r="H959" i="1"/>
  <c r="E959" i="1"/>
  <c r="F959" i="1"/>
  <c r="G959" i="1"/>
  <c r="I959" i="1"/>
  <c r="K959" i="1"/>
  <c r="J959" i="1"/>
  <c r="L959" i="1"/>
  <c r="Q959" i="1"/>
  <c r="H960" i="1"/>
  <c r="E960" i="1"/>
  <c r="F960" i="1"/>
  <c r="G960" i="1"/>
  <c r="I960" i="1"/>
  <c r="K960" i="1"/>
  <c r="J960" i="1"/>
  <c r="L960" i="1"/>
  <c r="Q960" i="1"/>
  <c r="H961" i="1"/>
  <c r="E961" i="1"/>
  <c r="F961" i="1"/>
  <c r="G961" i="1"/>
  <c r="I961" i="1"/>
  <c r="K961" i="1"/>
  <c r="J961" i="1"/>
  <c r="L961" i="1"/>
  <c r="Q961" i="1"/>
  <c r="H962" i="1"/>
  <c r="E962" i="1"/>
  <c r="F962" i="1"/>
  <c r="G962" i="1"/>
  <c r="I962" i="1"/>
  <c r="K962" i="1"/>
  <c r="J962" i="1"/>
  <c r="L962" i="1"/>
  <c r="Q962" i="1"/>
  <c r="H963" i="1"/>
  <c r="E963" i="1"/>
  <c r="F963" i="1"/>
  <c r="G963" i="1"/>
  <c r="I963" i="1"/>
  <c r="K963" i="1"/>
  <c r="J963" i="1"/>
  <c r="L963" i="1"/>
  <c r="Q963" i="1"/>
  <c r="H964" i="1"/>
  <c r="E964" i="1"/>
  <c r="F964" i="1"/>
  <c r="G964" i="1"/>
  <c r="I964" i="1"/>
  <c r="K964" i="1"/>
  <c r="J964" i="1"/>
  <c r="L964" i="1"/>
  <c r="Q964" i="1"/>
  <c r="H965" i="1"/>
  <c r="E965" i="1"/>
  <c r="F965" i="1"/>
  <c r="G965" i="1"/>
  <c r="I965" i="1"/>
  <c r="K965" i="1"/>
  <c r="J965" i="1"/>
  <c r="L965" i="1"/>
  <c r="Q965" i="1"/>
  <c r="H966" i="1"/>
  <c r="E966" i="1"/>
  <c r="F966" i="1"/>
  <c r="G966" i="1"/>
  <c r="I966" i="1"/>
  <c r="K966" i="1"/>
  <c r="J966" i="1"/>
  <c r="L966" i="1"/>
  <c r="Q966" i="1"/>
  <c r="H967" i="1"/>
  <c r="E967" i="1"/>
  <c r="F967" i="1"/>
  <c r="G967" i="1"/>
  <c r="I967" i="1"/>
  <c r="K967" i="1"/>
  <c r="J967" i="1"/>
  <c r="L967" i="1"/>
  <c r="Q967" i="1"/>
  <c r="H968" i="1"/>
  <c r="E968" i="1"/>
  <c r="F968" i="1"/>
  <c r="G968" i="1"/>
  <c r="I968" i="1"/>
  <c r="K968" i="1"/>
  <c r="J968" i="1"/>
  <c r="L968" i="1"/>
  <c r="Q968" i="1"/>
  <c r="H969" i="1"/>
  <c r="E969" i="1"/>
  <c r="F969" i="1"/>
  <c r="G969" i="1"/>
  <c r="I969" i="1"/>
  <c r="K969" i="1"/>
  <c r="J969" i="1"/>
  <c r="L969" i="1"/>
  <c r="Q969" i="1"/>
  <c r="H970" i="1"/>
  <c r="E970" i="1"/>
  <c r="F970" i="1"/>
  <c r="G970" i="1"/>
  <c r="I970" i="1"/>
  <c r="K970" i="1"/>
  <c r="J970" i="1"/>
  <c r="L970" i="1"/>
  <c r="Q970" i="1"/>
  <c r="H971" i="1"/>
  <c r="E971" i="1"/>
  <c r="F971" i="1"/>
  <c r="G971" i="1"/>
  <c r="I971" i="1"/>
  <c r="K971" i="1"/>
  <c r="J971" i="1"/>
  <c r="L971" i="1"/>
  <c r="Q971" i="1"/>
  <c r="H972" i="1"/>
  <c r="E972" i="1"/>
  <c r="F972" i="1"/>
  <c r="G972" i="1"/>
  <c r="I972" i="1"/>
  <c r="K972" i="1"/>
  <c r="J972" i="1"/>
  <c r="L972" i="1"/>
  <c r="Q972" i="1"/>
  <c r="H973" i="1"/>
  <c r="E973" i="1"/>
  <c r="F973" i="1"/>
  <c r="G973" i="1"/>
  <c r="I973" i="1"/>
  <c r="K973" i="1"/>
  <c r="J973" i="1"/>
  <c r="L973" i="1"/>
  <c r="Q973" i="1"/>
  <c r="H974" i="1"/>
  <c r="E974" i="1"/>
  <c r="F974" i="1"/>
  <c r="G974" i="1"/>
  <c r="I974" i="1"/>
  <c r="K974" i="1"/>
  <c r="J974" i="1"/>
  <c r="L974" i="1"/>
  <c r="Q974" i="1"/>
  <c r="H975" i="1"/>
  <c r="E975" i="1"/>
  <c r="F975" i="1"/>
  <c r="G975" i="1"/>
  <c r="I975" i="1"/>
  <c r="K975" i="1"/>
  <c r="J975" i="1"/>
  <c r="L975" i="1"/>
  <c r="Q975" i="1"/>
  <c r="H976" i="1"/>
  <c r="E976" i="1"/>
  <c r="F976" i="1"/>
  <c r="G976" i="1"/>
  <c r="I976" i="1"/>
  <c r="K976" i="1"/>
  <c r="J976" i="1"/>
  <c r="L976" i="1"/>
  <c r="Q976" i="1"/>
  <c r="H977" i="1"/>
  <c r="E977" i="1"/>
  <c r="F977" i="1"/>
  <c r="G977" i="1"/>
  <c r="I977" i="1"/>
  <c r="K977" i="1"/>
  <c r="J977" i="1"/>
  <c r="L977" i="1"/>
  <c r="Q977" i="1"/>
  <c r="H978" i="1"/>
  <c r="E978" i="1"/>
  <c r="F978" i="1"/>
  <c r="G978" i="1"/>
  <c r="I978" i="1"/>
  <c r="K978" i="1"/>
  <c r="J978" i="1"/>
  <c r="L978" i="1"/>
  <c r="Q978" i="1"/>
  <c r="H979" i="1"/>
  <c r="E979" i="1"/>
  <c r="F979" i="1"/>
  <c r="G979" i="1"/>
  <c r="I979" i="1"/>
  <c r="K979" i="1"/>
  <c r="J979" i="1"/>
  <c r="L979" i="1"/>
  <c r="Q979" i="1"/>
  <c r="H980" i="1"/>
  <c r="E980" i="1"/>
  <c r="F980" i="1"/>
  <c r="G980" i="1"/>
  <c r="I980" i="1"/>
  <c r="K980" i="1"/>
  <c r="J980" i="1"/>
  <c r="L980" i="1"/>
  <c r="Q980" i="1"/>
  <c r="H981" i="1"/>
  <c r="E981" i="1"/>
  <c r="F981" i="1"/>
  <c r="G981" i="1"/>
  <c r="I981" i="1"/>
  <c r="K981" i="1"/>
  <c r="J981" i="1"/>
  <c r="L981" i="1"/>
  <c r="Q981" i="1"/>
  <c r="H982" i="1"/>
  <c r="E982" i="1"/>
  <c r="F982" i="1"/>
  <c r="G982" i="1"/>
  <c r="I982" i="1"/>
  <c r="K982" i="1"/>
  <c r="J982" i="1"/>
  <c r="L982" i="1"/>
  <c r="Q982" i="1"/>
  <c r="H983" i="1"/>
  <c r="E983" i="1"/>
  <c r="F983" i="1"/>
  <c r="G983" i="1"/>
  <c r="I983" i="1"/>
  <c r="K983" i="1"/>
  <c r="J983" i="1"/>
  <c r="L983" i="1"/>
  <c r="Q983" i="1"/>
  <c r="H984" i="1"/>
  <c r="E984" i="1"/>
  <c r="F984" i="1"/>
  <c r="G984" i="1"/>
  <c r="I984" i="1"/>
  <c r="K984" i="1"/>
  <c r="J984" i="1"/>
  <c r="L984" i="1"/>
  <c r="Q984" i="1"/>
  <c r="H985" i="1"/>
  <c r="E985" i="1"/>
  <c r="F985" i="1"/>
  <c r="G985" i="1"/>
  <c r="I985" i="1"/>
  <c r="K985" i="1"/>
  <c r="J985" i="1"/>
  <c r="L985" i="1"/>
  <c r="Q985" i="1"/>
  <c r="H986" i="1"/>
  <c r="E986" i="1"/>
  <c r="F986" i="1"/>
  <c r="G986" i="1"/>
  <c r="I986" i="1"/>
  <c r="K986" i="1"/>
  <c r="J986" i="1"/>
  <c r="L986" i="1"/>
  <c r="Q986" i="1"/>
  <c r="H987" i="1"/>
  <c r="E987" i="1"/>
  <c r="F987" i="1"/>
  <c r="G987" i="1"/>
  <c r="I987" i="1"/>
  <c r="K987" i="1"/>
  <c r="J987" i="1"/>
  <c r="L987" i="1"/>
  <c r="Q987" i="1"/>
  <c r="H988" i="1"/>
  <c r="E988" i="1"/>
  <c r="F988" i="1"/>
  <c r="G988" i="1"/>
  <c r="I988" i="1"/>
  <c r="K988" i="1"/>
  <c r="J988" i="1"/>
  <c r="L988" i="1"/>
  <c r="Q988" i="1"/>
  <c r="H989" i="1"/>
  <c r="E989" i="1"/>
  <c r="F989" i="1"/>
  <c r="G989" i="1"/>
  <c r="I989" i="1"/>
  <c r="K989" i="1"/>
  <c r="J989" i="1"/>
  <c r="L989" i="1"/>
  <c r="Q989" i="1"/>
  <c r="H990" i="1"/>
  <c r="E990" i="1"/>
  <c r="F990" i="1"/>
  <c r="G990" i="1"/>
  <c r="I990" i="1"/>
  <c r="K990" i="1"/>
  <c r="J990" i="1"/>
  <c r="L990" i="1"/>
  <c r="Q990" i="1"/>
  <c r="H991" i="1"/>
  <c r="E991" i="1"/>
  <c r="F991" i="1"/>
  <c r="G991" i="1"/>
  <c r="I991" i="1"/>
  <c r="K991" i="1"/>
  <c r="J991" i="1"/>
  <c r="L991" i="1"/>
  <c r="Q991" i="1"/>
  <c r="H992" i="1"/>
  <c r="E992" i="1"/>
  <c r="F992" i="1"/>
  <c r="G992" i="1"/>
  <c r="I992" i="1"/>
  <c r="K992" i="1"/>
  <c r="J992" i="1"/>
  <c r="L992" i="1"/>
  <c r="Q992" i="1"/>
  <c r="H993" i="1"/>
  <c r="E993" i="1"/>
  <c r="F993" i="1"/>
  <c r="G993" i="1"/>
  <c r="I993" i="1"/>
  <c r="K993" i="1"/>
  <c r="J993" i="1"/>
  <c r="L993" i="1"/>
  <c r="Q993" i="1"/>
  <c r="H994" i="1"/>
  <c r="E994" i="1"/>
  <c r="F994" i="1"/>
  <c r="G994" i="1"/>
  <c r="I994" i="1"/>
  <c r="K994" i="1"/>
  <c r="J994" i="1"/>
  <c r="L994" i="1"/>
  <c r="Q994" i="1"/>
  <c r="H995" i="1"/>
  <c r="E995" i="1"/>
  <c r="F995" i="1"/>
  <c r="G995" i="1"/>
  <c r="I995" i="1"/>
  <c r="K995" i="1"/>
  <c r="J995" i="1"/>
  <c r="L995" i="1"/>
  <c r="Q995" i="1"/>
  <c r="H996" i="1"/>
  <c r="E996" i="1"/>
  <c r="F996" i="1"/>
  <c r="G996" i="1"/>
  <c r="I996" i="1"/>
  <c r="K996" i="1"/>
  <c r="J996" i="1"/>
  <c r="L996" i="1"/>
  <c r="Q996" i="1"/>
  <c r="H997" i="1"/>
  <c r="E997" i="1"/>
  <c r="F997" i="1"/>
  <c r="G997" i="1"/>
  <c r="I997" i="1"/>
  <c r="K997" i="1"/>
  <c r="J997" i="1"/>
  <c r="L997" i="1"/>
  <c r="Q997" i="1"/>
  <c r="H998" i="1"/>
  <c r="E998" i="1"/>
  <c r="F998" i="1"/>
  <c r="G998" i="1"/>
  <c r="I998" i="1"/>
  <c r="K998" i="1"/>
  <c r="J998" i="1"/>
  <c r="L998" i="1"/>
  <c r="Q998" i="1"/>
  <c r="H999" i="1"/>
  <c r="E999" i="1"/>
  <c r="F999" i="1"/>
  <c r="G999" i="1"/>
  <c r="I999" i="1"/>
  <c r="K999" i="1"/>
  <c r="J999" i="1"/>
  <c r="L999" i="1"/>
  <c r="Q999" i="1"/>
  <c r="H1000" i="1"/>
  <c r="E1000" i="1"/>
  <c r="F1000" i="1"/>
  <c r="G1000" i="1"/>
  <c r="I1000" i="1"/>
  <c r="K1000" i="1"/>
  <c r="J1000" i="1"/>
  <c r="L1000" i="1"/>
  <c r="Q1000" i="1"/>
  <c r="H1001" i="1"/>
  <c r="E1001" i="1"/>
  <c r="F1001" i="1"/>
  <c r="G1001" i="1"/>
  <c r="I1001" i="1"/>
  <c r="K1001" i="1"/>
  <c r="J1001" i="1"/>
  <c r="L1001" i="1"/>
  <c r="Q1001" i="1"/>
  <c r="H1002" i="1"/>
  <c r="E1002" i="1"/>
  <c r="F1002" i="1"/>
  <c r="G1002" i="1"/>
  <c r="I1002" i="1"/>
  <c r="K1002" i="1"/>
  <c r="J1002" i="1"/>
  <c r="L1002" i="1"/>
  <c r="Q1002" i="1"/>
  <c r="H1003" i="1"/>
  <c r="E1003" i="1"/>
  <c r="F1003" i="1"/>
  <c r="G1003" i="1"/>
  <c r="I1003" i="1"/>
  <c r="K1003" i="1"/>
  <c r="J1003" i="1"/>
  <c r="L1003" i="1"/>
  <c r="Q1003" i="1"/>
  <c r="H1004" i="1"/>
  <c r="E1004" i="1"/>
  <c r="F1004" i="1"/>
  <c r="G1004" i="1"/>
  <c r="I1004" i="1"/>
  <c r="K1004" i="1"/>
  <c r="J1004" i="1"/>
  <c r="L1004" i="1"/>
  <c r="Q1004" i="1"/>
  <c r="H1005" i="1"/>
  <c r="E1005" i="1"/>
  <c r="F1005" i="1"/>
  <c r="G1005" i="1"/>
  <c r="I1005" i="1"/>
  <c r="K1005" i="1"/>
  <c r="J1005" i="1"/>
  <c r="L1005" i="1"/>
  <c r="Q1005" i="1"/>
  <c r="H1006" i="1"/>
  <c r="E1006" i="1"/>
  <c r="F1006" i="1"/>
  <c r="G1006" i="1"/>
  <c r="I1006" i="1"/>
  <c r="K1006" i="1"/>
  <c r="J1006" i="1"/>
  <c r="L1006" i="1"/>
  <c r="Q1006" i="1"/>
  <c r="H1007" i="1"/>
  <c r="E1007" i="1"/>
  <c r="F1007" i="1"/>
  <c r="G1007" i="1"/>
  <c r="I1007" i="1"/>
  <c r="K1007" i="1"/>
  <c r="J1007" i="1"/>
  <c r="L1007" i="1"/>
  <c r="Q1007" i="1"/>
  <c r="H1008" i="1"/>
  <c r="E1008" i="1"/>
  <c r="F1008" i="1"/>
  <c r="G1008" i="1"/>
  <c r="I1008" i="1"/>
  <c r="K1008" i="1"/>
  <c r="J1008" i="1"/>
  <c r="L1008" i="1"/>
  <c r="Q1008" i="1"/>
  <c r="H1009" i="1"/>
  <c r="E1009" i="1"/>
  <c r="F1009" i="1"/>
  <c r="G1009" i="1"/>
  <c r="I1009" i="1"/>
  <c r="K1009" i="1"/>
  <c r="J1009" i="1"/>
  <c r="L1009" i="1"/>
  <c r="Q1009" i="1"/>
  <c r="H1010" i="1"/>
  <c r="E1010" i="1"/>
  <c r="F1010" i="1"/>
  <c r="G1010" i="1"/>
  <c r="I1010" i="1"/>
  <c r="K1010" i="1"/>
  <c r="J1010" i="1"/>
  <c r="L1010" i="1"/>
  <c r="Q1010" i="1"/>
  <c r="H1011" i="1"/>
  <c r="E1011" i="1"/>
  <c r="F1011" i="1"/>
  <c r="G1011" i="1"/>
  <c r="I1011" i="1"/>
  <c r="K1011" i="1"/>
  <c r="J1011" i="1"/>
  <c r="L1011" i="1"/>
  <c r="Q1011" i="1"/>
  <c r="H1012" i="1"/>
  <c r="E1012" i="1"/>
  <c r="F1012" i="1"/>
  <c r="G1012" i="1"/>
  <c r="I1012" i="1"/>
  <c r="K1012" i="1"/>
  <c r="J1012" i="1"/>
  <c r="L1012" i="1"/>
  <c r="Q1012" i="1"/>
  <c r="H1013" i="1"/>
  <c r="E1013" i="1"/>
  <c r="F1013" i="1"/>
  <c r="G1013" i="1"/>
  <c r="I1013" i="1"/>
  <c r="K1013" i="1"/>
  <c r="J1013" i="1"/>
  <c r="L1013" i="1"/>
  <c r="Q1013" i="1"/>
  <c r="H1014" i="1"/>
  <c r="E1014" i="1"/>
  <c r="F1014" i="1"/>
  <c r="G1014" i="1"/>
  <c r="I1014" i="1"/>
  <c r="K1014" i="1"/>
  <c r="J1014" i="1"/>
  <c r="L1014" i="1"/>
  <c r="Q1014" i="1"/>
  <c r="H1015" i="1"/>
  <c r="E1015" i="1"/>
  <c r="F1015" i="1"/>
  <c r="G1015" i="1"/>
  <c r="I1015" i="1"/>
  <c r="K1015" i="1"/>
  <c r="J1015" i="1"/>
  <c r="L1015" i="1"/>
  <c r="Q1015" i="1"/>
  <c r="H1016" i="1"/>
  <c r="E1016" i="1"/>
  <c r="F1016" i="1"/>
  <c r="G1016" i="1"/>
  <c r="I1016" i="1"/>
  <c r="K1016" i="1"/>
  <c r="J1016" i="1"/>
  <c r="L1016" i="1"/>
  <c r="Q1016" i="1"/>
  <c r="H1017" i="1"/>
  <c r="E1017" i="1"/>
  <c r="F1017" i="1"/>
  <c r="G1017" i="1"/>
  <c r="I1017" i="1"/>
  <c r="K1017" i="1"/>
  <c r="J1017" i="1"/>
  <c r="L1017" i="1"/>
  <c r="Q1017" i="1"/>
  <c r="H1018" i="1"/>
  <c r="E1018" i="1"/>
  <c r="F1018" i="1"/>
  <c r="G1018" i="1"/>
  <c r="I1018" i="1"/>
  <c r="K1018" i="1"/>
  <c r="J1018" i="1"/>
  <c r="L1018" i="1"/>
  <c r="Q1018" i="1"/>
  <c r="H1019" i="1"/>
  <c r="E1019" i="1"/>
  <c r="F1019" i="1"/>
  <c r="G1019" i="1"/>
  <c r="I1019" i="1"/>
  <c r="K1019" i="1"/>
  <c r="J1019" i="1"/>
  <c r="L1019" i="1"/>
  <c r="Q1019" i="1"/>
  <c r="H1020" i="1"/>
  <c r="E1020" i="1"/>
  <c r="F1020" i="1"/>
  <c r="G1020" i="1"/>
  <c r="I1020" i="1"/>
  <c r="K1020" i="1"/>
  <c r="J1020" i="1"/>
  <c r="L1020" i="1"/>
  <c r="Q1020" i="1"/>
  <c r="H1021" i="1"/>
  <c r="E1021" i="1"/>
  <c r="F1021" i="1"/>
  <c r="G1021" i="1"/>
  <c r="I1021" i="1"/>
  <c r="K1021" i="1"/>
  <c r="J1021" i="1"/>
  <c r="L1021" i="1"/>
  <c r="Q1021" i="1"/>
  <c r="H1022" i="1"/>
  <c r="E1022" i="1"/>
  <c r="F1022" i="1"/>
  <c r="G1022" i="1"/>
  <c r="I1022" i="1"/>
  <c r="K1022" i="1"/>
  <c r="J1022" i="1"/>
  <c r="L1022" i="1"/>
  <c r="Q1022" i="1"/>
  <c r="H1023" i="1"/>
  <c r="E1023" i="1"/>
  <c r="F1023" i="1"/>
  <c r="G1023" i="1"/>
  <c r="I1023" i="1"/>
  <c r="K1023" i="1"/>
  <c r="J1023" i="1"/>
  <c r="L1023" i="1"/>
  <c r="Q1023" i="1"/>
  <c r="H1024" i="1"/>
  <c r="E1024" i="1"/>
  <c r="F1024" i="1"/>
  <c r="G1024" i="1"/>
  <c r="I1024" i="1"/>
  <c r="K1024" i="1"/>
  <c r="J1024" i="1"/>
  <c r="L1024" i="1"/>
  <c r="Q1024" i="1"/>
  <c r="H1025" i="1"/>
  <c r="E1025" i="1"/>
  <c r="F1025" i="1"/>
  <c r="G1025" i="1"/>
  <c r="I1025" i="1"/>
  <c r="K1025" i="1"/>
  <c r="J1025" i="1"/>
  <c r="L1025" i="1"/>
  <c r="Q1025" i="1"/>
  <c r="H1026" i="1"/>
  <c r="E1026" i="1"/>
  <c r="F1026" i="1"/>
  <c r="G1026" i="1"/>
  <c r="I1026" i="1"/>
  <c r="K1026" i="1"/>
  <c r="J1026" i="1"/>
  <c r="L1026" i="1"/>
  <c r="Q1026" i="1"/>
  <c r="H1027" i="1"/>
  <c r="E1027" i="1"/>
  <c r="F1027" i="1"/>
  <c r="G1027" i="1"/>
  <c r="I1027" i="1"/>
  <c r="K1027" i="1"/>
  <c r="J1027" i="1"/>
  <c r="L1027" i="1"/>
  <c r="Q1027" i="1"/>
  <c r="H1028" i="1"/>
  <c r="E1028" i="1"/>
  <c r="F1028" i="1"/>
  <c r="G1028" i="1"/>
  <c r="I1028" i="1"/>
  <c r="K1028" i="1"/>
  <c r="J1028" i="1"/>
  <c r="L1028" i="1"/>
  <c r="Q1028" i="1"/>
  <c r="H1029" i="1"/>
  <c r="E1029" i="1"/>
  <c r="F1029" i="1"/>
  <c r="G1029" i="1"/>
  <c r="I1029" i="1"/>
  <c r="K1029" i="1"/>
  <c r="J1029" i="1"/>
  <c r="L1029" i="1"/>
  <c r="Q1029" i="1"/>
  <c r="H1030" i="1"/>
  <c r="E1030" i="1"/>
  <c r="F1030" i="1"/>
  <c r="G1030" i="1"/>
  <c r="I1030" i="1"/>
  <c r="K1030" i="1"/>
  <c r="J1030" i="1"/>
  <c r="L1030" i="1"/>
  <c r="Q1030" i="1"/>
  <c r="H1031" i="1"/>
  <c r="E1031" i="1"/>
  <c r="F1031" i="1"/>
  <c r="G1031" i="1"/>
  <c r="I1031" i="1"/>
  <c r="K1031" i="1"/>
  <c r="J1031" i="1"/>
  <c r="L1031" i="1"/>
  <c r="Q1031" i="1"/>
  <c r="H1032" i="1"/>
  <c r="E1032" i="1"/>
  <c r="F1032" i="1"/>
  <c r="G1032" i="1"/>
  <c r="I1032" i="1"/>
  <c r="K1032" i="1"/>
  <c r="J1032" i="1"/>
  <c r="L1032" i="1"/>
  <c r="Q1032" i="1"/>
  <c r="H1033" i="1"/>
  <c r="E1033" i="1"/>
  <c r="F1033" i="1"/>
  <c r="G1033" i="1"/>
  <c r="I1033" i="1"/>
  <c r="K1033" i="1"/>
  <c r="J1033" i="1"/>
  <c r="L1033" i="1"/>
  <c r="Q1033" i="1"/>
  <c r="H1034" i="1"/>
  <c r="E1034" i="1"/>
  <c r="F1034" i="1"/>
  <c r="G1034" i="1"/>
  <c r="I1034" i="1"/>
  <c r="K1034" i="1"/>
  <c r="J1034" i="1"/>
  <c r="L1034" i="1"/>
  <c r="Q1034" i="1"/>
  <c r="H1035" i="1"/>
  <c r="E1035" i="1"/>
  <c r="F1035" i="1"/>
  <c r="G1035" i="1"/>
  <c r="I1035" i="1"/>
  <c r="K1035" i="1"/>
  <c r="J1035" i="1"/>
  <c r="L1035" i="1"/>
  <c r="Q1035" i="1"/>
  <c r="H1036" i="1"/>
  <c r="E1036" i="1"/>
  <c r="F1036" i="1"/>
  <c r="G1036" i="1"/>
  <c r="I1036" i="1"/>
  <c r="K1036" i="1"/>
  <c r="J1036" i="1"/>
  <c r="L1036" i="1"/>
  <c r="Q1036" i="1"/>
  <c r="H1037" i="1"/>
  <c r="E1037" i="1"/>
  <c r="F1037" i="1"/>
  <c r="G1037" i="1"/>
  <c r="I1037" i="1"/>
  <c r="K1037" i="1"/>
  <c r="J1037" i="1"/>
  <c r="L1037" i="1"/>
  <c r="Q1037" i="1"/>
  <c r="H1038" i="1"/>
  <c r="E1038" i="1"/>
  <c r="F1038" i="1"/>
  <c r="G1038" i="1"/>
  <c r="I1038" i="1"/>
  <c r="K1038" i="1"/>
  <c r="J1038" i="1"/>
  <c r="L1038" i="1"/>
  <c r="Q1038" i="1"/>
  <c r="H1039" i="1"/>
  <c r="E1039" i="1"/>
  <c r="F1039" i="1"/>
  <c r="G1039" i="1"/>
  <c r="I1039" i="1"/>
  <c r="K1039" i="1"/>
  <c r="J1039" i="1"/>
  <c r="L1039" i="1"/>
  <c r="Q1039" i="1"/>
  <c r="H1040" i="1"/>
  <c r="E1040" i="1"/>
  <c r="F1040" i="1"/>
  <c r="G1040" i="1"/>
  <c r="I1040" i="1"/>
  <c r="K1040" i="1"/>
  <c r="J1040" i="1"/>
  <c r="L1040" i="1"/>
  <c r="Q1040" i="1"/>
  <c r="H1041" i="1"/>
  <c r="E1041" i="1"/>
  <c r="F1041" i="1"/>
  <c r="G1041" i="1"/>
  <c r="I1041" i="1"/>
  <c r="K1041" i="1"/>
  <c r="J1041" i="1"/>
  <c r="L1041" i="1"/>
  <c r="Q1041" i="1"/>
  <c r="H1042" i="1"/>
  <c r="E1042" i="1"/>
  <c r="F1042" i="1"/>
  <c r="G1042" i="1"/>
  <c r="I1042" i="1"/>
  <c r="K1042" i="1"/>
  <c r="J1042" i="1"/>
  <c r="L1042" i="1"/>
  <c r="Q1042" i="1"/>
  <c r="H1043" i="1"/>
  <c r="E1043" i="1"/>
  <c r="F1043" i="1"/>
  <c r="G1043" i="1"/>
  <c r="I1043" i="1"/>
  <c r="K1043" i="1"/>
  <c r="J1043" i="1"/>
  <c r="L1043" i="1"/>
  <c r="Q1043" i="1"/>
  <c r="H1044" i="1"/>
  <c r="E1044" i="1"/>
  <c r="F1044" i="1"/>
  <c r="G1044" i="1"/>
  <c r="I1044" i="1"/>
  <c r="K1044" i="1"/>
  <c r="J1044" i="1"/>
  <c r="L1044" i="1"/>
  <c r="Q1044" i="1"/>
  <c r="H1045" i="1"/>
  <c r="E1045" i="1"/>
  <c r="F1045" i="1"/>
  <c r="G1045" i="1"/>
  <c r="I1045" i="1"/>
  <c r="K1045" i="1"/>
  <c r="J1045" i="1"/>
  <c r="L1045" i="1"/>
  <c r="Q1045" i="1"/>
  <c r="H1046" i="1"/>
  <c r="E1046" i="1"/>
  <c r="F1046" i="1"/>
  <c r="G1046" i="1"/>
  <c r="I1046" i="1"/>
  <c r="K1046" i="1"/>
  <c r="J1046" i="1"/>
  <c r="L1046" i="1"/>
  <c r="Q1046" i="1"/>
  <c r="H1047" i="1"/>
  <c r="E1047" i="1"/>
  <c r="F1047" i="1"/>
  <c r="G1047" i="1"/>
  <c r="I1047" i="1"/>
  <c r="K1047" i="1"/>
  <c r="J1047" i="1"/>
  <c r="L1047" i="1"/>
  <c r="Q1047" i="1"/>
  <c r="H1048" i="1"/>
  <c r="E1048" i="1"/>
  <c r="F1048" i="1"/>
  <c r="G1048" i="1"/>
  <c r="I1048" i="1"/>
  <c r="K1048" i="1"/>
  <c r="J1048" i="1"/>
  <c r="L1048" i="1"/>
  <c r="Q1048" i="1"/>
  <c r="H1049" i="1"/>
  <c r="E1049" i="1"/>
  <c r="F1049" i="1"/>
  <c r="G1049" i="1"/>
  <c r="I1049" i="1"/>
  <c r="K1049" i="1"/>
  <c r="J1049" i="1"/>
  <c r="L1049" i="1"/>
  <c r="Q1049" i="1"/>
  <c r="H1050" i="1"/>
  <c r="E1050" i="1"/>
  <c r="F1050" i="1"/>
  <c r="G1050" i="1"/>
  <c r="I1050" i="1"/>
  <c r="K1050" i="1"/>
  <c r="J1050" i="1"/>
  <c r="L1050" i="1"/>
  <c r="Q1050" i="1"/>
  <c r="H1051" i="1"/>
  <c r="E1051" i="1"/>
  <c r="F1051" i="1"/>
  <c r="G1051" i="1"/>
  <c r="I1051" i="1"/>
  <c r="K1051" i="1"/>
  <c r="J1051" i="1"/>
  <c r="L1051" i="1"/>
  <c r="Q1051" i="1"/>
  <c r="H1052" i="1"/>
  <c r="E1052" i="1"/>
  <c r="F1052" i="1"/>
  <c r="G1052" i="1"/>
  <c r="I1052" i="1"/>
  <c r="K1052" i="1"/>
  <c r="J1052" i="1"/>
  <c r="L1052" i="1"/>
  <c r="Q1052" i="1"/>
  <c r="H1053" i="1"/>
  <c r="E1053" i="1"/>
  <c r="F1053" i="1"/>
  <c r="G1053" i="1"/>
  <c r="I1053" i="1"/>
  <c r="K1053" i="1"/>
  <c r="J1053" i="1"/>
  <c r="L1053" i="1"/>
  <c r="Q1053" i="1"/>
  <c r="H1054" i="1"/>
  <c r="E1054" i="1"/>
  <c r="F1054" i="1"/>
  <c r="G1054" i="1"/>
  <c r="I1054" i="1"/>
  <c r="K1054" i="1"/>
  <c r="J1054" i="1"/>
  <c r="L1054" i="1"/>
  <c r="Q1054" i="1"/>
  <c r="H1055" i="1"/>
  <c r="E1055" i="1"/>
  <c r="F1055" i="1"/>
  <c r="G1055" i="1"/>
  <c r="I1055" i="1"/>
  <c r="K1055" i="1"/>
  <c r="J1055" i="1"/>
  <c r="L1055" i="1"/>
  <c r="Q1055" i="1"/>
  <c r="H1056" i="1"/>
  <c r="E1056" i="1"/>
  <c r="F1056" i="1"/>
  <c r="G1056" i="1"/>
  <c r="I1056" i="1"/>
  <c r="K1056" i="1"/>
  <c r="J1056" i="1"/>
  <c r="L1056" i="1"/>
  <c r="Q1056" i="1"/>
  <c r="H1057" i="1"/>
  <c r="E1057" i="1"/>
  <c r="F1057" i="1"/>
  <c r="G1057" i="1"/>
  <c r="I1057" i="1"/>
  <c r="K1057" i="1"/>
  <c r="J1057" i="1"/>
  <c r="L1057" i="1"/>
  <c r="Q1057" i="1"/>
  <c r="H1058" i="1"/>
  <c r="E1058" i="1"/>
  <c r="F1058" i="1"/>
  <c r="G1058" i="1"/>
  <c r="I1058" i="1"/>
  <c r="K1058" i="1"/>
  <c r="J1058" i="1"/>
  <c r="L1058" i="1"/>
  <c r="Q1058" i="1"/>
  <c r="H1059" i="1"/>
  <c r="E1059" i="1"/>
  <c r="F1059" i="1"/>
  <c r="G1059" i="1"/>
  <c r="I1059" i="1"/>
  <c r="K1059" i="1"/>
  <c r="J1059" i="1"/>
  <c r="L1059" i="1"/>
  <c r="Q1059" i="1"/>
  <c r="H1060" i="1"/>
  <c r="E1060" i="1"/>
  <c r="F1060" i="1"/>
  <c r="G1060" i="1"/>
  <c r="I1060" i="1"/>
  <c r="K1060" i="1"/>
  <c r="J1060" i="1"/>
  <c r="L1060" i="1"/>
  <c r="Q1060" i="1"/>
  <c r="H1061" i="1"/>
  <c r="E1061" i="1"/>
  <c r="F1061" i="1"/>
  <c r="G1061" i="1"/>
  <c r="I1061" i="1"/>
  <c r="K1061" i="1"/>
  <c r="J1061" i="1"/>
  <c r="L1061" i="1"/>
  <c r="Q1061" i="1"/>
  <c r="H1062" i="1"/>
  <c r="E1062" i="1"/>
  <c r="F1062" i="1"/>
  <c r="G1062" i="1"/>
  <c r="I1062" i="1"/>
  <c r="K1062" i="1"/>
  <c r="J1062" i="1"/>
  <c r="L1062" i="1"/>
  <c r="Q1062" i="1"/>
  <c r="H1063" i="1"/>
  <c r="E1063" i="1"/>
  <c r="F1063" i="1"/>
  <c r="G1063" i="1"/>
  <c r="I1063" i="1"/>
  <c r="K1063" i="1"/>
  <c r="J1063" i="1"/>
  <c r="L1063" i="1"/>
  <c r="Q1063" i="1"/>
  <c r="H1064" i="1"/>
  <c r="E1064" i="1"/>
  <c r="F1064" i="1"/>
  <c r="G1064" i="1"/>
  <c r="I1064" i="1"/>
  <c r="K1064" i="1"/>
  <c r="J1064" i="1"/>
  <c r="L1064" i="1"/>
  <c r="Q1064" i="1"/>
  <c r="H1065" i="1"/>
  <c r="E1065" i="1"/>
  <c r="F1065" i="1"/>
  <c r="G1065" i="1"/>
  <c r="I1065" i="1"/>
  <c r="K1065" i="1"/>
  <c r="J1065" i="1"/>
  <c r="L1065" i="1"/>
  <c r="Q1065" i="1"/>
  <c r="H1066" i="1"/>
  <c r="E1066" i="1"/>
  <c r="F1066" i="1"/>
  <c r="G1066" i="1"/>
  <c r="I1066" i="1"/>
  <c r="K1066" i="1"/>
  <c r="J1066" i="1"/>
  <c r="L1066" i="1"/>
  <c r="Q1066" i="1"/>
  <c r="H1067" i="1"/>
  <c r="E1067" i="1"/>
  <c r="F1067" i="1"/>
  <c r="G1067" i="1"/>
  <c r="I1067" i="1"/>
  <c r="K1067" i="1"/>
  <c r="J1067" i="1"/>
  <c r="L1067" i="1"/>
  <c r="Q1067" i="1"/>
  <c r="H1068" i="1"/>
  <c r="E1068" i="1"/>
  <c r="F1068" i="1"/>
  <c r="G1068" i="1"/>
  <c r="I1068" i="1"/>
  <c r="K1068" i="1"/>
  <c r="J1068" i="1"/>
  <c r="L1068" i="1"/>
  <c r="Q1068" i="1"/>
  <c r="H1069" i="1"/>
  <c r="E1069" i="1"/>
  <c r="F1069" i="1"/>
  <c r="G1069" i="1"/>
  <c r="I1069" i="1"/>
  <c r="K1069" i="1"/>
  <c r="J1069" i="1"/>
  <c r="L1069" i="1"/>
  <c r="Q1069" i="1"/>
  <c r="H1070" i="1"/>
  <c r="E1070" i="1"/>
  <c r="F1070" i="1"/>
  <c r="G1070" i="1"/>
  <c r="I1070" i="1"/>
  <c r="K1070" i="1"/>
  <c r="J1070" i="1"/>
  <c r="L1070" i="1"/>
  <c r="Q1070" i="1"/>
  <c r="H1071" i="1"/>
  <c r="E1071" i="1"/>
  <c r="F1071" i="1"/>
  <c r="G1071" i="1"/>
  <c r="I1071" i="1"/>
  <c r="K1071" i="1"/>
  <c r="J1071" i="1"/>
  <c r="L1071" i="1"/>
  <c r="Q1071" i="1"/>
  <c r="H1072" i="1"/>
  <c r="E1072" i="1"/>
  <c r="F1072" i="1"/>
  <c r="G1072" i="1"/>
  <c r="I1072" i="1"/>
  <c r="K1072" i="1"/>
  <c r="J1072" i="1"/>
  <c r="L1072" i="1"/>
  <c r="Q1072" i="1"/>
  <c r="H1073" i="1"/>
  <c r="E1073" i="1"/>
  <c r="F1073" i="1"/>
  <c r="G1073" i="1"/>
  <c r="I1073" i="1"/>
  <c r="K1073" i="1"/>
  <c r="J1073" i="1"/>
  <c r="L1073" i="1"/>
  <c r="Q1073" i="1"/>
  <c r="H1074" i="1"/>
  <c r="E1074" i="1"/>
  <c r="F1074" i="1"/>
  <c r="G1074" i="1"/>
  <c r="I1074" i="1"/>
  <c r="K1074" i="1"/>
  <c r="J1074" i="1"/>
  <c r="L1074" i="1"/>
  <c r="Q1074" i="1"/>
  <c r="H1075" i="1"/>
  <c r="E1075" i="1"/>
  <c r="F1075" i="1"/>
  <c r="G1075" i="1"/>
  <c r="I1075" i="1"/>
  <c r="K1075" i="1"/>
  <c r="J1075" i="1"/>
  <c r="L1075" i="1"/>
  <c r="Q1075" i="1"/>
  <c r="H1076" i="1"/>
  <c r="E1076" i="1"/>
  <c r="F1076" i="1"/>
  <c r="G1076" i="1"/>
  <c r="I1076" i="1"/>
  <c r="K1076" i="1"/>
  <c r="J1076" i="1"/>
  <c r="L1076" i="1"/>
  <c r="Q1076" i="1"/>
  <c r="H1077" i="1"/>
  <c r="E1077" i="1"/>
  <c r="F1077" i="1"/>
  <c r="G1077" i="1"/>
  <c r="I1077" i="1"/>
  <c r="K1077" i="1"/>
  <c r="J1077" i="1"/>
  <c r="L1077" i="1"/>
  <c r="Q1077" i="1"/>
  <c r="H1078" i="1"/>
  <c r="E1078" i="1"/>
  <c r="F1078" i="1"/>
  <c r="G1078" i="1"/>
  <c r="I1078" i="1"/>
  <c r="K1078" i="1"/>
  <c r="J1078" i="1"/>
  <c r="L1078" i="1"/>
  <c r="Q1078" i="1"/>
  <c r="H1079" i="1"/>
  <c r="E1079" i="1"/>
  <c r="F1079" i="1"/>
  <c r="G1079" i="1"/>
  <c r="I1079" i="1"/>
  <c r="K1079" i="1"/>
  <c r="J1079" i="1"/>
  <c r="L1079" i="1"/>
  <c r="Q1079" i="1"/>
  <c r="H1080" i="1"/>
  <c r="E1080" i="1"/>
  <c r="F1080" i="1"/>
  <c r="G1080" i="1"/>
  <c r="I1080" i="1"/>
  <c r="K1080" i="1"/>
  <c r="J1080" i="1"/>
  <c r="L1080" i="1"/>
  <c r="Q1080" i="1"/>
  <c r="H1081" i="1"/>
  <c r="E1081" i="1"/>
  <c r="F1081" i="1"/>
  <c r="G1081" i="1"/>
  <c r="I1081" i="1"/>
  <c r="K1081" i="1"/>
  <c r="J1081" i="1"/>
  <c r="L1081" i="1"/>
  <c r="Q1081" i="1"/>
  <c r="H1082" i="1"/>
  <c r="E1082" i="1"/>
  <c r="F1082" i="1"/>
  <c r="G1082" i="1"/>
  <c r="I1082" i="1"/>
  <c r="K1082" i="1"/>
  <c r="J1082" i="1"/>
  <c r="L1082" i="1"/>
  <c r="Q1082" i="1"/>
  <c r="H1083" i="1"/>
  <c r="E1083" i="1"/>
  <c r="F1083" i="1"/>
  <c r="G1083" i="1"/>
  <c r="I1083" i="1"/>
  <c r="K1083" i="1"/>
  <c r="J1083" i="1"/>
  <c r="L1083" i="1"/>
  <c r="Q1083" i="1"/>
  <c r="H1084" i="1"/>
  <c r="E1084" i="1"/>
  <c r="F1084" i="1"/>
  <c r="G1084" i="1"/>
  <c r="I1084" i="1"/>
  <c r="K1084" i="1"/>
  <c r="J1084" i="1"/>
  <c r="L1084" i="1"/>
  <c r="Q1084" i="1"/>
  <c r="H1085" i="1"/>
  <c r="E1085" i="1"/>
  <c r="F1085" i="1"/>
  <c r="G1085" i="1"/>
  <c r="I1085" i="1"/>
  <c r="K1085" i="1"/>
  <c r="J1085" i="1"/>
  <c r="L1085" i="1"/>
  <c r="Q1085" i="1"/>
  <c r="H1086" i="1"/>
  <c r="E1086" i="1"/>
  <c r="F1086" i="1"/>
  <c r="G1086" i="1"/>
  <c r="I1086" i="1"/>
  <c r="K1086" i="1"/>
  <c r="J1086" i="1"/>
  <c r="L1086" i="1"/>
  <c r="Q1086" i="1"/>
  <c r="H1087" i="1"/>
  <c r="E1087" i="1"/>
  <c r="F1087" i="1"/>
  <c r="G1087" i="1"/>
  <c r="I1087" i="1"/>
  <c r="K1087" i="1"/>
  <c r="J1087" i="1"/>
  <c r="L1087" i="1"/>
  <c r="Q1087" i="1"/>
  <c r="H1088" i="1"/>
  <c r="E1088" i="1"/>
  <c r="F1088" i="1"/>
  <c r="G1088" i="1"/>
  <c r="I1088" i="1"/>
  <c r="K1088" i="1"/>
  <c r="J1088" i="1"/>
  <c r="L1088" i="1"/>
  <c r="Q1088" i="1"/>
  <c r="H1089" i="1"/>
  <c r="E1089" i="1"/>
  <c r="F1089" i="1"/>
  <c r="G1089" i="1"/>
  <c r="I1089" i="1"/>
  <c r="K1089" i="1"/>
  <c r="J1089" i="1"/>
  <c r="L1089" i="1"/>
  <c r="Q1089" i="1"/>
  <c r="H1090" i="1"/>
  <c r="E1090" i="1"/>
  <c r="F1090" i="1"/>
  <c r="G1090" i="1"/>
  <c r="I1090" i="1"/>
  <c r="K1090" i="1"/>
  <c r="J1090" i="1"/>
  <c r="L1090" i="1"/>
  <c r="Q1090" i="1"/>
  <c r="H1091" i="1"/>
  <c r="E1091" i="1"/>
  <c r="F1091" i="1"/>
  <c r="G1091" i="1"/>
  <c r="I1091" i="1"/>
  <c r="K1091" i="1"/>
  <c r="J1091" i="1"/>
  <c r="L1091" i="1"/>
  <c r="Q1091" i="1"/>
  <c r="H1092" i="1"/>
  <c r="E1092" i="1"/>
  <c r="F1092" i="1"/>
  <c r="G1092" i="1"/>
  <c r="I1092" i="1"/>
  <c r="K1092" i="1"/>
  <c r="J1092" i="1"/>
  <c r="L1092" i="1"/>
  <c r="Q1092" i="1"/>
  <c r="H1093" i="1"/>
  <c r="E1093" i="1"/>
  <c r="F1093" i="1"/>
  <c r="G1093" i="1"/>
  <c r="I1093" i="1"/>
  <c r="K1093" i="1"/>
  <c r="J1093" i="1"/>
  <c r="L1093" i="1"/>
  <c r="Q1093" i="1"/>
  <c r="H1094" i="1"/>
  <c r="E1094" i="1"/>
  <c r="F1094" i="1"/>
  <c r="G1094" i="1"/>
  <c r="I1094" i="1"/>
  <c r="K1094" i="1"/>
  <c r="J1094" i="1"/>
  <c r="L1094" i="1"/>
  <c r="Q1094" i="1"/>
  <c r="H1095" i="1"/>
  <c r="E1095" i="1"/>
  <c r="F1095" i="1"/>
  <c r="G1095" i="1"/>
  <c r="I1095" i="1"/>
  <c r="K1095" i="1"/>
  <c r="J1095" i="1"/>
  <c r="L1095" i="1"/>
  <c r="Q1095" i="1"/>
  <c r="H1096" i="1"/>
  <c r="E1096" i="1"/>
  <c r="F1096" i="1"/>
  <c r="G1096" i="1"/>
  <c r="I1096" i="1"/>
  <c r="K1096" i="1"/>
  <c r="J1096" i="1"/>
  <c r="L1096" i="1"/>
  <c r="Q1096" i="1"/>
  <c r="H1097" i="1"/>
  <c r="E1097" i="1"/>
  <c r="F1097" i="1"/>
  <c r="G1097" i="1"/>
  <c r="I1097" i="1"/>
  <c r="K1097" i="1"/>
  <c r="J1097" i="1"/>
  <c r="L1097" i="1"/>
  <c r="Q1097" i="1"/>
  <c r="H1098" i="1"/>
  <c r="E1098" i="1"/>
  <c r="F1098" i="1"/>
  <c r="G1098" i="1"/>
  <c r="I1098" i="1"/>
  <c r="K1098" i="1"/>
  <c r="J1098" i="1"/>
  <c r="L1098" i="1"/>
  <c r="Q1098" i="1"/>
  <c r="H1099" i="1"/>
  <c r="E1099" i="1"/>
  <c r="F1099" i="1"/>
  <c r="G1099" i="1"/>
  <c r="I1099" i="1"/>
  <c r="K1099" i="1"/>
  <c r="J1099" i="1"/>
  <c r="L1099" i="1"/>
  <c r="Q1099" i="1"/>
  <c r="H1100" i="1"/>
  <c r="E1100" i="1"/>
  <c r="F1100" i="1"/>
  <c r="G1100" i="1"/>
  <c r="I1100" i="1"/>
  <c r="K1100" i="1"/>
  <c r="J1100" i="1"/>
  <c r="L1100" i="1"/>
  <c r="Q1100" i="1"/>
  <c r="H1101" i="1"/>
  <c r="E1101" i="1"/>
  <c r="F1101" i="1"/>
  <c r="G1101" i="1"/>
  <c r="I1101" i="1"/>
  <c r="K1101" i="1"/>
  <c r="J1101" i="1"/>
  <c r="L1101" i="1"/>
  <c r="Q1101" i="1"/>
  <c r="H1102" i="1"/>
  <c r="E1102" i="1"/>
  <c r="F1102" i="1"/>
  <c r="G1102" i="1"/>
  <c r="I1102" i="1"/>
  <c r="K1102" i="1"/>
  <c r="J1102" i="1"/>
  <c r="L1102" i="1"/>
  <c r="Q1102" i="1"/>
  <c r="H1103" i="1"/>
  <c r="E1103" i="1"/>
  <c r="F1103" i="1"/>
  <c r="G1103" i="1"/>
  <c r="I1103" i="1"/>
  <c r="K1103" i="1"/>
  <c r="J1103" i="1"/>
  <c r="L1103" i="1"/>
  <c r="Q1103" i="1"/>
  <c r="H1104" i="1"/>
  <c r="E1104" i="1"/>
  <c r="F1104" i="1"/>
  <c r="G1104" i="1"/>
  <c r="I1104" i="1"/>
  <c r="K1104" i="1"/>
  <c r="J1104" i="1"/>
  <c r="L1104" i="1"/>
  <c r="Q1104" i="1"/>
  <c r="H1105" i="1"/>
  <c r="E1105" i="1"/>
  <c r="F1105" i="1"/>
  <c r="G1105" i="1"/>
  <c r="I1105" i="1"/>
  <c r="K1105" i="1"/>
  <c r="J1105" i="1"/>
  <c r="L1105" i="1"/>
  <c r="Q1105" i="1"/>
  <c r="H1106" i="1"/>
  <c r="E1106" i="1"/>
  <c r="F1106" i="1"/>
  <c r="G1106" i="1"/>
  <c r="I1106" i="1"/>
  <c r="K1106" i="1"/>
  <c r="J1106" i="1"/>
  <c r="L1106" i="1"/>
  <c r="Q1106" i="1"/>
  <c r="H1107" i="1"/>
  <c r="E1107" i="1"/>
  <c r="F1107" i="1"/>
  <c r="G1107" i="1"/>
  <c r="I1107" i="1"/>
  <c r="K1107" i="1"/>
  <c r="J1107" i="1"/>
  <c r="L1107" i="1"/>
  <c r="Q1107" i="1"/>
  <c r="H1108" i="1"/>
  <c r="E1108" i="1"/>
  <c r="F1108" i="1"/>
  <c r="G1108" i="1"/>
  <c r="I1108" i="1"/>
  <c r="K1108" i="1"/>
  <c r="J1108" i="1"/>
  <c r="L1108" i="1"/>
  <c r="Q1108" i="1"/>
  <c r="H1109" i="1"/>
  <c r="E1109" i="1"/>
  <c r="F1109" i="1"/>
  <c r="G1109" i="1"/>
  <c r="I1109" i="1"/>
  <c r="K1109" i="1"/>
  <c r="J1109" i="1"/>
  <c r="L1109" i="1"/>
  <c r="Q1109" i="1"/>
  <c r="H1110" i="1"/>
  <c r="E1110" i="1"/>
  <c r="F1110" i="1"/>
  <c r="G1110" i="1"/>
  <c r="I1110" i="1"/>
  <c r="K1110" i="1"/>
  <c r="J1110" i="1"/>
  <c r="L1110" i="1"/>
  <c r="Q1110" i="1"/>
  <c r="H1111" i="1"/>
  <c r="E1111" i="1"/>
  <c r="F1111" i="1"/>
  <c r="G1111" i="1"/>
  <c r="I1111" i="1"/>
  <c r="K1111" i="1"/>
  <c r="J1111" i="1"/>
  <c r="L1111" i="1"/>
  <c r="Q1111" i="1"/>
  <c r="H1112" i="1"/>
  <c r="E1112" i="1"/>
  <c r="F1112" i="1"/>
  <c r="G1112" i="1"/>
  <c r="I1112" i="1"/>
  <c r="K1112" i="1"/>
  <c r="J1112" i="1"/>
  <c r="L1112" i="1"/>
  <c r="Q1112" i="1"/>
  <c r="H1113" i="1"/>
  <c r="E1113" i="1"/>
  <c r="F1113" i="1"/>
  <c r="G1113" i="1"/>
  <c r="I1113" i="1"/>
  <c r="K1113" i="1"/>
  <c r="J1113" i="1"/>
  <c r="L1113" i="1"/>
  <c r="Q1113" i="1"/>
  <c r="H1114" i="1"/>
  <c r="E1114" i="1"/>
  <c r="F1114" i="1"/>
  <c r="G1114" i="1"/>
  <c r="I1114" i="1"/>
  <c r="K1114" i="1"/>
  <c r="J1114" i="1"/>
  <c r="L1114" i="1"/>
  <c r="Q1114" i="1"/>
  <c r="H1115" i="1"/>
  <c r="E1115" i="1"/>
  <c r="F1115" i="1"/>
  <c r="G1115" i="1"/>
  <c r="I1115" i="1"/>
  <c r="K1115" i="1"/>
  <c r="J1115" i="1"/>
  <c r="L1115" i="1"/>
  <c r="Q1115" i="1"/>
  <c r="H1116" i="1"/>
  <c r="E1116" i="1"/>
  <c r="F1116" i="1"/>
  <c r="G1116" i="1"/>
  <c r="I1116" i="1"/>
  <c r="K1116" i="1"/>
  <c r="J1116" i="1"/>
  <c r="L1116" i="1"/>
  <c r="Q1116" i="1"/>
  <c r="H1117" i="1"/>
  <c r="E1117" i="1"/>
  <c r="F1117" i="1"/>
  <c r="G1117" i="1"/>
  <c r="I1117" i="1"/>
  <c r="K1117" i="1"/>
  <c r="J1117" i="1"/>
  <c r="L1117" i="1"/>
  <c r="Q1117" i="1"/>
  <c r="H1118" i="1"/>
  <c r="E1118" i="1"/>
  <c r="F1118" i="1"/>
  <c r="G1118" i="1"/>
  <c r="I1118" i="1"/>
  <c r="K1118" i="1"/>
  <c r="J1118" i="1"/>
  <c r="L1118" i="1"/>
  <c r="Q1118" i="1"/>
  <c r="H1119" i="1"/>
  <c r="E1119" i="1"/>
  <c r="F1119" i="1"/>
  <c r="G1119" i="1"/>
  <c r="I1119" i="1"/>
  <c r="K1119" i="1"/>
  <c r="J1119" i="1"/>
  <c r="L1119" i="1"/>
  <c r="Q1119" i="1"/>
  <c r="H1120" i="1"/>
  <c r="E1120" i="1"/>
  <c r="F1120" i="1"/>
  <c r="G1120" i="1"/>
  <c r="I1120" i="1"/>
  <c r="K1120" i="1"/>
  <c r="J1120" i="1"/>
  <c r="L1120" i="1"/>
  <c r="Q1120" i="1"/>
  <c r="H1121" i="1"/>
  <c r="E1121" i="1"/>
  <c r="F1121" i="1"/>
  <c r="G1121" i="1"/>
  <c r="I1121" i="1"/>
  <c r="K1121" i="1"/>
  <c r="J1121" i="1"/>
  <c r="L1121" i="1"/>
  <c r="Q1121" i="1"/>
  <c r="H1122" i="1"/>
  <c r="E1122" i="1"/>
  <c r="F1122" i="1"/>
  <c r="G1122" i="1"/>
  <c r="I1122" i="1"/>
  <c r="K1122" i="1"/>
  <c r="J1122" i="1"/>
  <c r="L1122" i="1"/>
  <c r="Q1122" i="1"/>
  <c r="H1123" i="1"/>
  <c r="E1123" i="1"/>
  <c r="F1123" i="1"/>
  <c r="G1123" i="1"/>
  <c r="I1123" i="1"/>
  <c r="K1123" i="1"/>
  <c r="J1123" i="1"/>
  <c r="L1123" i="1"/>
  <c r="Q1123" i="1"/>
  <c r="H1124" i="1"/>
  <c r="E1124" i="1"/>
  <c r="F1124" i="1"/>
  <c r="G1124" i="1"/>
  <c r="I1124" i="1"/>
  <c r="K1124" i="1"/>
  <c r="J1124" i="1"/>
  <c r="L1124" i="1"/>
  <c r="Q1124" i="1"/>
  <c r="H1125" i="1"/>
  <c r="E1125" i="1"/>
  <c r="F1125" i="1"/>
  <c r="G1125" i="1"/>
  <c r="I1125" i="1"/>
  <c r="K1125" i="1"/>
  <c r="J1125" i="1"/>
  <c r="L1125" i="1"/>
  <c r="Q1125" i="1"/>
  <c r="H1126" i="1"/>
  <c r="E1126" i="1"/>
  <c r="F1126" i="1"/>
  <c r="G1126" i="1"/>
  <c r="I1126" i="1"/>
  <c r="K1126" i="1"/>
  <c r="J1126" i="1"/>
  <c r="L1126" i="1"/>
  <c r="Q1126" i="1"/>
  <c r="H1127" i="1"/>
  <c r="E1127" i="1"/>
  <c r="F1127" i="1"/>
  <c r="G1127" i="1"/>
  <c r="I1127" i="1"/>
  <c r="K1127" i="1"/>
  <c r="J1127" i="1"/>
  <c r="L1127" i="1"/>
  <c r="Q1127" i="1"/>
  <c r="H1128" i="1"/>
  <c r="E1128" i="1"/>
  <c r="F1128" i="1"/>
  <c r="G1128" i="1"/>
  <c r="I1128" i="1"/>
  <c r="K1128" i="1"/>
  <c r="J1128" i="1"/>
  <c r="L1128" i="1"/>
  <c r="Q1128" i="1"/>
  <c r="H1129" i="1"/>
  <c r="E1129" i="1"/>
  <c r="F1129" i="1"/>
  <c r="G1129" i="1"/>
  <c r="I1129" i="1"/>
  <c r="K1129" i="1"/>
  <c r="J1129" i="1"/>
  <c r="L1129" i="1"/>
  <c r="Q1129" i="1"/>
  <c r="H1130" i="1"/>
  <c r="E1130" i="1"/>
  <c r="F1130" i="1"/>
  <c r="G1130" i="1"/>
  <c r="I1130" i="1"/>
  <c r="K1130" i="1"/>
  <c r="J1130" i="1"/>
  <c r="L1130" i="1"/>
  <c r="Q1130" i="1"/>
  <c r="H1131" i="1"/>
  <c r="E1131" i="1"/>
  <c r="F1131" i="1"/>
  <c r="G1131" i="1"/>
  <c r="I1131" i="1"/>
  <c r="K1131" i="1"/>
  <c r="J1131" i="1"/>
  <c r="L1131" i="1"/>
  <c r="Q1131" i="1"/>
  <c r="H1132" i="1"/>
  <c r="E1132" i="1"/>
  <c r="F1132" i="1"/>
  <c r="G1132" i="1"/>
  <c r="I1132" i="1"/>
  <c r="K1132" i="1"/>
  <c r="J1132" i="1"/>
  <c r="L1132" i="1"/>
  <c r="Q1132" i="1"/>
  <c r="H1133" i="1"/>
  <c r="E1133" i="1"/>
  <c r="F1133" i="1"/>
  <c r="G1133" i="1"/>
  <c r="I1133" i="1"/>
  <c r="K1133" i="1"/>
  <c r="J1133" i="1"/>
  <c r="L1133" i="1"/>
  <c r="Q1133" i="1"/>
  <c r="H1134" i="1"/>
  <c r="E1134" i="1"/>
  <c r="F1134" i="1"/>
  <c r="G1134" i="1"/>
  <c r="I1134" i="1"/>
  <c r="K1134" i="1"/>
  <c r="J1134" i="1"/>
  <c r="L1134" i="1"/>
  <c r="Q1134" i="1"/>
  <c r="H1135" i="1"/>
  <c r="E1135" i="1"/>
  <c r="F1135" i="1"/>
  <c r="G1135" i="1"/>
  <c r="I1135" i="1"/>
  <c r="K1135" i="1"/>
  <c r="J1135" i="1"/>
  <c r="L1135" i="1"/>
  <c r="Q1135" i="1"/>
  <c r="H1136" i="1"/>
  <c r="E1136" i="1"/>
  <c r="F1136" i="1"/>
  <c r="G1136" i="1"/>
  <c r="I1136" i="1"/>
  <c r="K1136" i="1"/>
  <c r="J1136" i="1"/>
  <c r="L1136" i="1"/>
  <c r="Q1136" i="1"/>
  <c r="H1137" i="1"/>
  <c r="E1137" i="1"/>
  <c r="F1137" i="1"/>
  <c r="G1137" i="1"/>
  <c r="I1137" i="1"/>
  <c r="K1137" i="1"/>
  <c r="J1137" i="1"/>
  <c r="L1137" i="1"/>
  <c r="Q1137" i="1"/>
  <c r="H1138" i="1"/>
  <c r="E1138" i="1"/>
  <c r="F1138" i="1"/>
  <c r="G1138" i="1"/>
  <c r="I1138" i="1"/>
  <c r="K1138" i="1"/>
  <c r="J1138" i="1"/>
  <c r="L1138" i="1"/>
  <c r="Q1138" i="1"/>
  <c r="H1139" i="1"/>
  <c r="E1139" i="1"/>
  <c r="F1139" i="1"/>
  <c r="G1139" i="1"/>
  <c r="I1139" i="1"/>
  <c r="K1139" i="1"/>
  <c r="J1139" i="1"/>
  <c r="L1139" i="1"/>
  <c r="Q1139" i="1"/>
  <c r="H1140" i="1"/>
  <c r="E1140" i="1"/>
  <c r="F1140" i="1"/>
  <c r="G1140" i="1"/>
  <c r="I1140" i="1"/>
  <c r="K1140" i="1"/>
  <c r="J1140" i="1"/>
  <c r="L1140" i="1"/>
  <c r="Q1140" i="1"/>
  <c r="H1141" i="1"/>
  <c r="E1141" i="1"/>
  <c r="F1141" i="1"/>
  <c r="G1141" i="1"/>
  <c r="I1141" i="1"/>
  <c r="K1141" i="1"/>
  <c r="J1141" i="1"/>
  <c r="L1141" i="1"/>
  <c r="Q1141" i="1"/>
  <c r="H1142" i="1"/>
  <c r="E1142" i="1"/>
  <c r="F1142" i="1"/>
  <c r="G1142" i="1"/>
  <c r="I1142" i="1"/>
  <c r="K1142" i="1"/>
  <c r="J1142" i="1"/>
  <c r="L1142" i="1"/>
  <c r="Q1142" i="1"/>
  <c r="H1143" i="1"/>
  <c r="E1143" i="1"/>
  <c r="F1143" i="1"/>
  <c r="G1143" i="1"/>
  <c r="I1143" i="1"/>
  <c r="K1143" i="1"/>
  <c r="J1143" i="1"/>
  <c r="L1143" i="1"/>
  <c r="Q1143" i="1"/>
  <c r="H1144" i="1"/>
  <c r="E1144" i="1"/>
  <c r="F1144" i="1"/>
  <c r="G1144" i="1"/>
  <c r="I1144" i="1"/>
  <c r="K1144" i="1"/>
  <c r="J1144" i="1"/>
  <c r="L1144" i="1"/>
  <c r="Q1144" i="1"/>
  <c r="H1145" i="1"/>
  <c r="E1145" i="1"/>
  <c r="F1145" i="1"/>
  <c r="G1145" i="1"/>
  <c r="I1145" i="1"/>
  <c r="K1145" i="1"/>
  <c r="J1145" i="1"/>
  <c r="L1145" i="1"/>
  <c r="Q1145" i="1"/>
  <c r="H1146" i="1"/>
  <c r="E1146" i="1"/>
  <c r="F1146" i="1"/>
  <c r="G1146" i="1"/>
  <c r="I1146" i="1"/>
  <c r="K1146" i="1"/>
  <c r="J1146" i="1"/>
  <c r="L1146" i="1"/>
  <c r="Q1146" i="1"/>
  <c r="H1147" i="1"/>
  <c r="E1147" i="1"/>
  <c r="F1147" i="1"/>
  <c r="G1147" i="1"/>
  <c r="I1147" i="1"/>
  <c r="K1147" i="1"/>
  <c r="J1147" i="1"/>
  <c r="L1147" i="1"/>
  <c r="Q1147" i="1"/>
  <c r="H1148" i="1"/>
  <c r="E1148" i="1"/>
  <c r="F1148" i="1"/>
  <c r="G1148" i="1"/>
  <c r="I1148" i="1"/>
  <c r="K1148" i="1"/>
  <c r="J1148" i="1"/>
  <c r="L1148" i="1"/>
  <c r="Q1148" i="1"/>
  <c r="H1149" i="1"/>
  <c r="E1149" i="1"/>
  <c r="F1149" i="1"/>
  <c r="G1149" i="1"/>
  <c r="I1149" i="1"/>
  <c r="K1149" i="1"/>
  <c r="J1149" i="1"/>
  <c r="L1149" i="1"/>
  <c r="Q1149" i="1"/>
  <c r="H1150" i="1"/>
  <c r="E1150" i="1"/>
  <c r="F1150" i="1"/>
  <c r="G1150" i="1"/>
  <c r="I1150" i="1"/>
  <c r="K1150" i="1"/>
  <c r="J1150" i="1"/>
  <c r="L1150" i="1"/>
  <c r="Q1150" i="1"/>
  <c r="H1151" i="1"/>
  <c r="E1151" i="1"/>
  <c r="F1151" i="1"/>
  <c r="G1151" i="1"/>
  <c r="I1151" i="1"/>
  <c r="K1151" i="1"/>
  <c r="J1151" i="1"/>
  <c r="L1151" i="1"/>
  <c r="Q1151" i="1"/>
  <c r="H1152" i="1"/>
  <c r="E1152" i="1"/>
  <c r="F1152" i="1"/>
  <c r="G1152" i="1"/>
  <c r="I1152" i="1"/>
  <c r="K1152" i="1"/>
  <c r="J1152" i="1"/>
  <c r="L1152" i="1"/>
  <c r="Q1152" i="1"/>
  <c r="H1153" i="1"/>
  <c r="E1153" i="1"/>
  <c r="F1153" i="1"/>
  <c r="G1153" i="1"/>
  <c r="I1153" i="1"/>
  <c r="K1153" i="1"/>
  <c r="J1153" i="1"/>
  <c r="L1153" i="1"/>
  <c r="Q1153" i="1"/>
  <c r="H1154" i="1"/>
  <c r="E1154" i="1"/>
  <c r="F1154" i="1"/>
  <c r="G1154" i="1"/>
  <c r="I1154" i="1"/>
  <c r="K1154" i="1"/>
  <c r="J1154" i="1"/>
  <c r="L1154" i="1"/>
  <c r="Q1154" i="1"/>
  <c r="H1155" i="1"/>
  <c r="E1155" i="1"/>
  <c r="F1155" i="1"/>
  <c r="G1155" i="1"/>
  <c r="I1155" i="1"/>
  <c r="K1155" i="1"/>
  <c r="J1155" i="1"/>
  <c r="L1155" i="1"/>
  <c r="Q1155" i="1"/>
  <c r="H1156" i="1"/>
  <c r="E1156" i="1"/>
  <c r="F1156" i="1"/>
  <c r="G1156" i="1"/>
  <c r="I1156" i="1"/>
  <c r="K1156" i="1"/>
  <c r="J1156" i="1"/>
  <c r="L1156" i="1"/>
  <c r="Q1156" i="1"/>
  <c r="H1157" i="1"/>
  <c r="E1157" i="1"/>
  <c r="F1157" i="1"/>
  <c r="G1157" i="1"/>
  <c r="I1157" i="1"/>
  <c r="K1157" i="1"/>
  <c r="J1157" i="1"/>
  <c r="L1157" i="1"/>
  <c r="Q1157" i="1"/>
  <c r="H1158" i="1"/>
  <c r="E1158" i="1"/>
  <c r="F1158" i="1"/>
  <c r="G1158" i="1"/>
  <c r="I1158" i="1"/>
  <c r="K1158" i="1"/>
  <c r="J1158" i="1"/>
  <c r="L1158" i="1"/>
  <c r="Q1158" i="1"/>
  <c r="H1159" i="1"/>
  <c r="E1159" i="1"/>
  <c r="F1159" i="1"/>
  <c r="G1159" i="1"/>
  <c r="I1159" i="1"/>
  <c r="K1159" i="1"/>
  <c r="J1159" i="1"/>
  <c r="L1159" i="1"/>
  <c r="Q1159" i="1"/>
  <c r="H1160" i="1"/>
  <c r="E1160" i="1"/>
  <c r="F1160" i="1"/>
  <c r="G1160" i="1"/>
  <c r="I1160" i="1"/>
  <c r="K1160" i="1"/>
  <c r="J1160" i="1"/>
  <c r="L1160" i="1"/>
  <c r="Q1160" i="1"/>
  <c r="H1161" i="1"/>
  <c r="E1161" i="1"/>
  <c r="F1161" i="1"/>
  <c r="G1161" i="1"/>
  <c r="I1161" i="1"/>
  <c r="K1161" i="1"/>
  <c r="J1161" i="1"/>
  <c r="L1161" i="1"/>
  <c r="Q1161" i="1"/>
  <c r="H1162" i="1"/>
  <c r="E1162" i="1"/>
  <c r="F1162" i="1"/>
  <c r="G1162" i="1"/>
  <c r="I1162" i="1"/>
  <c r="K1162" i="1"/>
  <c r="J1162" i="1"/>
  <c r="L1162" i="1"/>
  <c r="Q1162" i="1"/>
  <c r="H1163" i="1"/>
  <c r="E1163" i="1"/>
  <c r="F1163" i="1"/>
  <c r="G1163" i="1"/>
  <c r="I1163" i="1"/>
  <c r="K1163" i="1"/>
  <c r="J1163" i="1"/>
  <c r="L1163" i="1"/>
  <c r="Q1163" i="1"/>
  <c r="H1164" i="1"/>
  <c r="E1164" i="1"/>
  <c r="F1164" i="1"/>
  <c r="G1164" i="1"/>
  <c r="I1164" i="1"/>
  <c r="K1164" i="1"/>
  <c r="J1164" i="1"/>
  <c r="L1164" i="1"/>
  <c r="Q1164" i="1"/>
  <c r="H1165" i="1"/>
  <c r="E1165" i="1"/>
  <c r="F1165" i="1"/>
  <c r="G1165" i="1"/>
  <c r="I1165" i="1"/>
  <c r="K1165" i="1"/>
  <c r="J1165" i="1"/>
  <c r="L1165" i="1"/>
  <c r="Q1165" i="1"/>
  <c r="H1166" i="1"/>
  <c r="E1166" i="1"/>
  <c r="F1166" i="1"/>
  <c r="G1166" i="1"/>
  <c r="I1166" i="1"/>
  <c r="K1166" i="1"/>
  <c r="J1166" i="1"/>
  <c r="L1166" i="1"/>
  <c r="Q1166" i="1"/>
  <c r="H1167" i="1"/>
  <c r="E1167" i="1"/>
  <c r="F1167" i="1"/>
  <c r="G1167" i="1"/>
  <c r="I1167" i="1"/>
  <c r="K1167" i="1"/>
  <c r="J1167" i="1"/>
  <c r="L1167" i="1"/>
  <c r="Q1167" i="1"/>
  <c r="H1168" i="1"/>
  <c r="E1168" i="1"/>
  <c r="F1168" i="1"/>
  <c r="G1168" i="1"/>
  <c r="I1168" i="1"/>
  <c r="K1168" i="1"/>
  <c r="J1168" i="1"/>
  <c r="L1168" i="1"/>
  <c r="Q1168" i="1"/>
  <c r="H1169" i="1"/>
  <c r="E1169" i="1"/>
  <c r="F1169" i="1"/>
  <c r="G1169" i="1"/>
  <c r="I1169" i="1"/>
  <c r="K1169" i="1"/>
  <c r="J1169" i="1"/>
  <c r="L1169" i="1"/>
  <c r="Q1169" i="1"/>
  <c r="H1170" i="1"/>
  <c r="E1170" i="1"/>
  <c r="F1170" i="1"/>
  <c r="G1170" i="1"/>
  <c r="I1170" i="1"/>
  <c r="K1170" i="1"/>
  <c r="J1170" i="1"/>
  <c r="L1170" i="1"/>
  <c r="Q1170" i="1"/>
  <c r="H1171" i="1"/>
  <c r="E1171" i="1"/>
  <c r="F1171" i="1"/>
  <c r="G1171" i="1"/>
  <c r="I1171" i="1"/>
  <c r="K1171" i="1"/>
  <c r="J1171" i="1"/>
  <c r="L1171" i="1"/>
  <c r="Q1171" i="1"/>
  <c r="H1172" i="1"/>
  <c r="E1172" i="1"/>
  <c r="F1172" i="1"/>
  <c r="G1172" i="1"/>
  <c r="I1172" i="1"/>
  <c r="K1172" i="1"/>
  <c r="J1172" i="1"/>
  <c r="L1172" i="1"/>
  <c r="Q1172" i="1"/>
  <c r="H1173" i="1"/>
  <c r="E1173" i="1"/>
  <c r="F1173" i="1"/>
  <c r="G1173" i="1"/>
  <c r="I1173" i="1"/>
  <c r="K1173" i="1"/>
  <c r="J1173" i="1"/>
  <c r="L1173" i="1"/>
  <c r="Q1173" i="1"/>
  <c r="H1174" i="1"/>
  <c r="E1174" i="1"/>
  <c r="F1174" i="1"/>
  <c r="G1174" i="1"/>
  <c r="I1174" i="1"/>
  <c r="K1174" i="1"/>
  <c r="J1174" i="1"/>
  <c r="L1174" i="1"/>
  <c r="Q1174" i="1"/>
  <c r="H1175" i="1"/>
  <c r="E1175" i="1"/>
  <c r="F1175" i="1"/>
  <c r="G1175" i="1"/>
  <c r="I1175" i="1"/>
  <c r="K1175" i="1"/>
  <c r="J1175" i="1"/>
  <c r="L1175" i="1"/>
  <c r="Q1175" i="1"/>
  <c r="H1176" i="1"/>
  <c r="E1176" i="1"/>
  <c r="F1176" i="1"/>
  <c r="G1176" i="1"/>
  <c r="I1176" i="1"/>
  <c r="K1176" i="1"/>
  <c r="J1176" i="1"/>
  <c r="L1176" i="1"/>
  <c r="Q1176" i="1"/>
  <c r="H1177" i="1"/>
  <c r="E1177" i="1"/>
  <c r="F1177" i="1"/>
  <c r="G1177" i="1"/>
  <c r="I1177" i="1"/>
  <c r="K1177" i="1"/>
  <c r="J1177" i="1"/>
  <c r="L1177" i="1"/>
  <c r="Q1177" i="1"/>
  <c r="H1178" i="1"/>
  <c r="E1178" i="1"/>
  <c r="F1178" i="1"/>
  <c r="G1178" i="1"/>
  <c r="I1178" i="1"/>
  <c r="K1178" i="1"/>
  <c r="J1178" i="1"/>
  <c r="L1178" i="1"/>
  <c r="Q1178" i="1"/>
  <c r="H1179" i="1"/>
  <c r="E1179" i="1"/>
  <c r="F1179" i="1"/>
  <c r="G1179" i="1"/>
  <c r="I1179" i="1"/>
  <c r="K1179" i="1"/>
  <c r="J1179" i="1"/>
  <c r="L1179" i="1"/>
  <c r="Q1179" i="1"/>
  <c r="H1180" i="1"/>
  <c r="E1180" i="1"/>
  <c r="F1180" i="1"/>
  <c r="G1180" i="1"/>
  <c r="I1180" i="1"/>
  <c r="K1180" i="1"/>
  <c r="J1180" i="1"/>
  <c r="L1180" i="1"/>
  <c r="Q1180" i="1"/>
  <c r="H1181" i="1"/>
  <c r="E1181" i="1"/>
  <c r="F1181" i="1"/>
  <c r="G1181" i="1"/>
  <c r="I1181" i="1"/>
  <c r="K1181" i="1"/>
  <c r="J1181" i="1"/>
  <c r="L1181" i="1"/>
  <c r="Q1181" i="1"/>
  <c r="H1182" i="1"/>
  <c r="E1182" i="1"/>
  <c r="F1182" i="1"/>
  <c r="G1182" i="1"/>
  <c r="I1182" i="1"/>
  <c r="K1182" i="1"/>
  <c r="J1182" i="1"/>
  <c r="L1182" i="1"/>
  <c r="Q1182" i="1"/>
  <c r="H1183" i="1"/>
  <c r="E1183" i="1"/>
  <c r="F1183" i="1"/>
  <c r="G1183" i="1"/>
  <c r="I1183" i="1"/>
  <c r="K1183" i="1"/>
  <c r="J1183" i="1"/>
  <c r="L1183" i="1"/>
  <c r="Q1183" i="1"/>
  <c r="H1184" i="1"/>
  <c r="E1184" i="1"/>
  <c r="F1184" i="1"/>
  <c r="G1184" i="1"/>
  <c r="I1184" i="1"/>
  <c r="K1184" i="1"/>
  <c r="J1184" i="1"/>
  <c r="L1184" i="1"/>
  <c r="Q1184" i="1"/>
  <c r="H1185" i="1"/>
  <c r="E1185" i="1"/>
  <c r="F1185" i="1"/>
  <c r="G1185" i="1"/>
  <c r="I1185" i="1"/>
  <c r="K1185" i="1"/>
  <c r="J1185" i="1"/>
  <c r="L1185" i="1"/>
  <c r="Q1185" i="1"/>
  <c r="H1186" i="1"/>
  <c r="E1186" i="1"/>
  <c r="F1186" i="1"/>
  <c r="G1186" i="1"/>
  <c r="I1186" i="1"/>
  <c r="K1186" i="1"/>
  <c r="J1186" i="1"/>
  <c r="L1186" i="1"/>
  <c r="Q1186" i="1"/>
  <c r="H1187" i="1"/>
  <c r="E1187" i="1"/>
  <c r="F1187" i="1"/>
  <c r="G1187" i="1"/>
  <c r="I1187" i="1"/>
  <c r="K1187" i="1"/>
  <c r="J1187" i="1"/>
  <c r="L1187" i="1"/>
  <c r="Q1187" i="1"/>
  <c r="H1188" i="1"/>
  <c r="E1188" i="1"/>
  <c r="F1188" i="1"/>
  <c r="G1188" i="1"/>
  <c r="I1188" i="1"/>
  <c r="K1188" i="1"/>
  <c r="J1188" i="1"/>
  <c r="L1188" i="1"/>
  <c r="Q1188" i="1"/>
  <c r="H1189" i="1"/>
  <c r="E1189" i="1"/>
  <c r="F1189" i="1"/>
  <c r="G1189" i="1"/>
  <c r="I1189" i="1"/>
  <c r="K1189" i="1"/>
  <c r="J1189" i="1"/>
  <c r="L1189" i="1"/>
  <c r="Q1189" i="1"/>
  <c r="H1190" i="1"/>
  <c r="E1190" i="1"/>
  <c r="F1190" i="1"/>
  <c r="G1190" i="1"/>
  <c r="I1190" i="1"/>
  <c r="K1190" i="1"/>
  <c r="J1190" i="1"/>
  <c r="L1190" i="1"/>
  <c r="Q1190" i="1"/>
  <c r="H1191" i="1"/>
  <c r="E1191" i="1"/>
  <c r="F1191" i="1"/>
  <c r="G1191" i="1"/>
  <c r="I1191" i="1"/>
  <c r="K1191" i="1"/>
  <c r="J1191" i="1"/>
  <c r="L1191" i="1"/>
  <c r="Q1191" i="1"/>
  <c r="H1192" i="1"/>
  <c r="E1192" i="1"/>
  <c r="F1192" i="1"/>
  <c r="G1192" i="1"/>
  <c r="I1192" i="1"/>
  <c r="K1192" i="1"/>
  <c r="J1192" i="1"/>
  <c r="L1192" i="1"/>
  <c r="Q1192" i="1"/>
  <c r="H1193" i="1"/>
  <c r="E1193" i="1"/>
  <c r="F1193" i="1"/>
  <c r="G1193" i="1"/>
  <c r="I1193" i="1"/>
  <c r="K1193" i="1"/>
  <c r="J1193" i="1"/>
  <c r="L1193" i="1"/>
  <c r="Q1193" i="1"/>
  <c r="H1194" i="1"/>
  <c r="E1194" i="1"/>
  <c r="F1194" i="1"/>
  <c r="G1194" i="1"/>
  <c r="I1194" i="1"/>
  <c r="K1194" i="1"/>
  <c r="J1194" i="1"/>
  <c r="L1194" i="1"/>
  <c r="Q1194" i="1"/>
  <c r="H1195" i="1"/>
  <c r="E1195" i="1"/>
  <c r="F1195" i="1"/>
  <c r="G1195" i="1"/>
  <c r="I1195" i="1"/>
  <c r="K1195" i="1"/>
  <c r="J1195" i="1"/>
  <c r="L1195" i="1"/>
  <c r="Q1195" i="1"/>
  <c r="H1196" i="1"/>
  <c r="E1196" i="1"/>
  <c r="F1196" i="1"/>
  <c r="G1196" i="1"/>
  <c r="I1196" i="1"/>
  <c r="K1196" i="1"/>
  <c r="J1196" i="1"/>
  <c r="L1196" i="1"/>
  <c r="Q1196" i="1"/>
  <c r="H1197" i="1"/>
  <c r="E1197" i="1"/>
  <c r="F1197" i="1"/>
  <c r="G1197" i="1"/>
  <c r="I1197" i="1"/>
  <c r="K1197" i="1"/>
  <c r="J1197" i="1"/>
  <c r="L1197" i="1"/>
  <c r="Q1197" i="1"/>
  <c r="H1198" i="1"/>
  <c r="E1198" i="1"/>
  <c r="F1198" i="1"/>
  <c r="G1198" i="1"/>
  <c r="I1198" i="1"/>
  <c r="K1198" i="1"/>
  <c r="J1198" i="1"/>
  <c r="L1198" i="1"/>
  <c r="Q1198" i="1"/>
  <c r="H1199" i="1"/>
  <c r="E1199" i="1"/>
  <c r="F1199" i="1"/>
  <c r="G1199" i="1"/>
  <c r="I1199" i="1"/>
  <c r="K1199" i="1"/>
  <c r="J1199" i="1"/>
  <c r="L1199" i="1"/>
  <c r="Q1199" i="1"/>
  <c r="H1200" i="1"/>
  <c r="E1200" i="1"/>
  <c r="F1200" i="1"/>
  <c r="G1200" i="1"/>
  <c r="I1200" i="1"/>
  <c r="K1200" i="1"/>
  <c r="J1200" i="1"/>
  <c r="L1200" i="1"/>
  <c r="Q1200" i="1"/>
  <c r="H1201" i="1"/>
  <c r="E1201" i="1"/>
  <c r="F1201" i="1"/>
  <c r="G1201" i="1"/>
  <c r="I1201" i="1"/>
  <c r="K1201" i="1"/>
  <c r="J1201" i="1"/>
  <c r="L1201" i="1"/>
  <c r="Q1201" i="1"/>
  <c r="H1202" i="1"/>
  <c r="E1202" i="1"/>
  <c r="F1202" i="1"/>
  <c r="G1202" i="1"/>
  <c r="I1202" i="1"/>
  <c r="K1202" i="1"/>
  <c r="J1202" i="1"/>
  <c r="L1202" i="1"/>
  <c r="Q1202" i="1"/>
  <c r="H1203" i="1"/>
  <c r="E1203" i="1"/>
  <c r="F1203" i="1"/>
  <c r="G1203" i="1"/>
  <c r="I1203" i="1"/>
  <c r="K1203" i="1"/>
  <c r="J1203" i="1"/>
  <c r="L1203" i="1"/>
  <c r="Q1203" i="1"/>
  <c r="H1204" i="1"/>
  <c r="E1204" i="1"/>
  <c r="F1204" i="1"/>
  <c r="G1204" i="1"/>
  <c r="I1204" i="1"/>
  <c r="K1204" i="1"/>
  <c r="J1204" i="1"/>
  <c r="L1204" i="1"/>
  <c r="Q1204" i="1"/>
  <c r="H1205" i="1"/>
  <c r="E1205" i="1"/>
  <c r="F1205" i="1"/>
  <c r="G1205" i="1"/>
  <c r="I1205" i="1"/>
  <c r="K1205" i="1"/>
  <c r="J1205" i="1"/>
  <c r="L1205" i="1"/>
  <c r="Q1205" i="1"/>
  <c r="H1206" i="1"/>
  <c r="E1206" i="1"/>
  <c r="F1206" i="1"/>
  <c r="G1206" i="1"/>
  <c r="I1206" i="1"/>
  <c r="K1206" i="1"/>
  <c r="J1206" i="1"/>
  <c r="L1206" i="1"/>
  <c r="Q1206" i="1"/>
  <c r="H1207" i="1"/>
  <c r="E1207" i="1"/>
  <c r="F1207" i="1"/>
  <c r="G1207" i="1"/>
  <c r="I1207" i="1"/>
  <c r="K1207" i="1"/>
  <c r="J1207" i="1"/>
  <c r="L1207" i="1"/>
  <c r="Q1207" i="1"/>
  <c r="H1208" i="1"/>
  <c r="E1208" i="1"/>
  <c r="F1208" i="1"/>
  <c r="G1208" i="1"/>
  <c r="I1208" i="1"/>
  <c r="K1208" i="1"/>
  <c r="J1208" i="1"/>
  <c r="L1208" i="1"/>
  <c r="Q1208" i="1"/>
  <c r="H1209" i="1"/>
  <c r="E1209" i="1"/>
  <c r="F1209" i="1"/>
  <c r="G1209" i="1"/>
  <c r="I1209" i="1"/>
  <c r="K1209" i="1"/>
  <c r="J1209" i="1"/>
  <c r="L1209" i="1"/>
  <c r="Q1209" i="1"/>
  <c r="H1210" i="1"/>
  <c r="E1210" i="1"/>
  <c r="F1210" i="1"/>
  <c r="G1210" i="1"/>
  <c r="I1210" i="1"/>
  <c r="K1210" i="1"/>
  <c r="J1210" i="1"/>
  <c r="L1210" i="1"/>
  <c r="Q1210" i="1"/>
  <c r="H1211" i="1"/>
  <c r="E1211" i="1"/>
  <c r="F1211" i="1"/>
  <c r="G1211" i="1"/>
  <c r="I1211" i="1"/>
  <c r="K1211" i="1"/>
  <c r="J1211" i="1"/>
  <c r="L1211" i="1"/>
  <c r="Q1211" i="1"/>
  <c r="H1212" i="1"/>
  <c r="E1212" i="1"/>
  <c r="F1212" i="1"/>
  <c r="G1212" i="1"/>
  <c r="I1212" i="1"/>
  <c r="K1212" i="1"/>
  <c r="J1212" i="1"/>
  <c r="L1212" i="1"/>
  <c r="Q1212" i="1"/>
  <c r="H1213" i="1"/>
  <c r="E1213" i="1"/>
  <c r="F1213" i="1"/>
  <c r="G1213" i="1"/>
  <c r="I1213" i="1"/>
  <c r="K1213" i="1"/>
  <c r="J1213" i="1"/>
  <c r="L1213" i="1"/>
  <c r="Q1213" i="1"/>
  <c r="H1214" i="1"/>
  <c r="E1214" i="1"/>
  <c r="F1214" i="1"/>
  <c r="G1214" i="1"/>
  <c r="I1214" i="1"/>
  <c r="K1214" i="1"/>
  <c r="J1214" i="1"/>
  <c r="L1214" i="1"/>
  <c r="Q1214" i="1"/>
  <c r="H1215" i="1"/>
  <c r="E1215" i="1"/>
  <c r="F1215" i="1"/>
  <c r="G1215" i="1"/>
  <c r="I1215" i="1"/>
  <c r="K1215" i="1"/>
  <c r="J1215" i="1"/>
  <c r="L1215" i="1"/>
  <c r="Q1215" i="1"/>
  <c r="H1216" i="1"/>
  <c r="E1216" i="1"/>
  <c r="F1216" i="1"/>
  <c r="G1216" i="1"/>
  <c r="I1216" i="1"/>
  <c r="K1216" i="1"/>
  <c r="J1216" i="1"/>
  <c r="L1216" i="1"/>
  <c r="Q1216" i="1"/>
  <c r="H1217" i="1"/>
  <c r="E1217" i="1"/>
  <c r="F1217" i="1"/>
  <c r="G1217" i="1"/>
  <c r="I1217" i="1"/>
  <c r="K1217" i="1"/>
  <c r="J1217" i="1"/>
  <c r="L1217" i="1"/>
  <c r="Q1217" i="1"/>
  <c r="H1218" i="1"/>
  <c r="E1218" i="1"/>
  <c r="F1218" i="1"/>
  <c r="G1218" i="1"/>
  <c r="I1218" i="1"/>
  <c r="K1218" i="1"/>
  <c r="J1218" i="1"/>
  <c r="L1218" i="1"/>
  <c r="Q1218" i="1"/>
  <c r="H1219" i="1"/>
  <c r="E1219" i="1"/>
  <c r="F1219" i="1"/>
  <c r="G1219" i="1"/>
  <c r="I1219" i="1"/>
  <c r="K1219" i="1"/>
  <c r="J1219" i="1"/>
  <c r="L1219" i="1"/>
  <c r="Q1219" i="1"/>
  <c r="H1220" i="1"/>
  <c r="E1220" i="1"/>
  <c r="F1220" i="1"/>
  <c r="G1220" i="1"/>
  <c r="I1220" i="1"/>
  <c r="K1220" i="1"/>
  <c r="J1220" i="1"/>
  <c r="L1220" i="1"/>
  <c r="Q1220" i="1"/>
  <c r="H1221" i="1"/>
  <c r="E1221" i="1"/>
  <c r="F1221" i="1"/>
  <c r="G1221" i="1"/>
  <c r="I1221" i="1"/>
  <c r="K1221" i="1"/>
  <c r="J1221" i="1"/>
  <c r="L1221" i="1"/>
  <c r="Q1221" i="1"/>
  <c r="H1222" i="1"/>
  <c r="E1222" i="1"/>
  <c r="F1222" i="1"/>
  <c r="G1222" i="1"/>
  <c r="I1222" i="1"/>
  <c r="K1222" i="1"/>
  <c r="J1222" i="1"/>
  <c r="L1222" i="1"/>
  <c r="Q1222" i="1"/>
  <c r="H1223" i="1"/>
  <c r="E1223" i="1"/>
  <c r="F1223" i="1"/>
  <c r="G1223" i="1"/>
  <c r="I1223" i="1"/>
  <c r="K1223" i="1"/>
  <c r="J1223" i="1"/>
  <c r="L1223" i="1"/>
  <c r="Q1223" i="1"/>
  <c r="H1224" i="1"/>
  <c r="E1224" i="1"/>
  <c r="F1224" i="1"/>
  <c r="G1224" i="1"/>
  <c r="I1224" i="1"/>
  <c r="K1224" i="1"/>
  <c r="J1224" i="1"/>
  <c r="L1224" i="1"/>
  <c r="Q1224" i="1"/>
  <c r="H1225" i="1"/>
  <c r="E1225" i="1"/>
  <c r="F1225" i="1"/>
  <c r="G1225" i="1"/>
  <c r="I1225" i="1"/>
  <c r="K1225" i="1"/>
  <c r="J1225" i="1"/>
  <c r="L1225" i="1"/>
  <c r="Q1225" i="1"/>
  <c r="H1226" i="1"/>
  <c r="E1226" i="1"/>
  <c r="F1226" i="1"/>
  <c r="G1226" i="1"/>
  <c r="I1226" i="1"/>
  <c r="K1226" i="1"/>
  <c r="J1226" i="1"/>
  <c r="L1226" i="1"/>
  <c r="Q1226" i="1"/>
  <c r="H1227" i="1"/>
  <c r="E1227" i="1"/>
  <c r="F1227" i="1"/>
  <c r="G1227" i="1"/>
  <c r="I1227" i="1"/>
  <c r="K1227" i="1"/>
  <c r="J1227" i="1"/>
  <c r="L1227" i="1"/>
  <c r="Q1227" i="1"/>
  <c r="H1228" i="1"/>
  <c r="E1228" i="1"/>
  <c r="F1228" i="1"/>
  <c r="G1228" i="1"/>
  <c r="I1228" i="1"/>
  <c r="K1228" i="1"/>
  <c r="J1228" i="1"/>
  <c r="L1228" i="1"/>
  <c r="Q1228" i="1"/>
  <c r="H1229" i="1"/>
  <c r="E1229" i="1"/>
  <c r="F1229" i="1"/>
  <c r="G1229" i="1"/>
  <c r="I1229" i="1"/>
  <c r="K1229" i="1"/>
  <c r="J1229" i="1"/>
  <c r="L1229" i="1"/>
  <c r="Q1229" i="1"/>
  <c r="H1230" i="1"/>
  <c r="E1230" i="1"/>
  <c r="F1230" i="1"/>
  <c r="G1230" i="1"/>
  <c r="I1230" i="1"/>
  <c r="K1230" i="1"/>
  <c r="J1230" i="1"/>
  <c r="L1230" i="1"/>
  <c r="Q1230" i="1"/>
  <c r="H1231" i="1"/>
  <c r="E1231" i="1"/>
  <c r="F1231" i="1"/>
  <c r="G1231" i="1"/>
  <c r="I1231" i="1"/>
  <c r="K1231" i="1"/>
  <c r="J1231" i="1"/>
  <c r="L1231" i="1"/>
  <c r="Q1231" i="1"/>
  <c r="H1232" i="1"/>
  <c r="E1232" i="1"/>
  <c r="F1232" i="1"/>
  <c r="G1232" i="1"/>
  <c r="I1232" i="1"/>
  <c r="K1232" i="1"/>
  <c r="J1232" i="1"/>
  <c r="L1232" i="1"/>
  <c r="Q1232" i="1"/>
  <c r="H1233" i="1"/>
  <c r="E1233" i="1"/>
  <c r="F1233" i="1"/>
  <c r="G1233" i="1"/>
  <c r="I1233" i="1"/>
  <c r="K1233" i="1"/>
  <c r="J1233" i="1"/>
  <c r="L1233" i="1"/>
  <c r="Q1233" i="1"/>
  <c r="H1234" i="1"/>
  <c r="E1234" i="1"/>
  <c r="F1234" i="1"/>
  <c r="G1234" i="1"/>
  <c r="I1234" i="1"/>
  <c r="K1234" i="1"/>
  <c r="J1234" i="1"/>
  <c r="L1234" i="1"/>
  <c r="Q1234" i="1"/>
  <c r="H1235" i="1"/>
  <c r="E1235" i="1"/>
  <c r="F1235" i="1"/>
  <c r="G1235" i="1"/>
  <c r="I1235" i="1"/>
  <c r="K1235" i="1"/>
  <c r="J1235" i="1"/>
  <c r="L1235" i="1"/>
  <c r="Q1235" i="1"/>
  <c r="H1236" i="1"/>
  <c r="E1236" i="1"/>
  <c r="F1236" i="1"/>
  <c r="G1236" i="1"/>
  <c r="I1236" i="1"/>
  <c r="K1236" i="1"/>
  <c r="J1236" i="1"/>
  <c r="L1236" i="1"/>
  <c r="Q1236" i="1"/>
  <c r="H1237" i="1"/>
  <c r="E1237" i="1"/>
  <c r="F1237" i="1"/>
  <c r="G1237" i="1"/>
  <c r="I1237" i="1"/>
  <c r="K1237" i="1"/>
  <c r="J1237" i="1"/>
  <c r="L1237" i="1"/>
  <c r="Q1237" i="1"/>
  <c r="H1238" i="1"/>
  <c r="E1238" i="1"/>
  <c r="F1238" i="1"/>
  <c r="G1238" i="1"/>
  <c r="I1238" i="1"/>
  <c r="K1238" i="1"/>
  <c r="J1238" i="1"/>
  <c r="L1238" i="1"/>
  <c r="Q1238" i="1"/>
  <c r="H1239" i="1"/>
  <c r="E1239" i="1"/>
  <c r="F1239" i="1"/>
  <c r="G1239" i="1"/>
  <c r="I1239" i="1"/>
  <c r="K1239" i="1"/>
  <c r="J1239" i="1"/>
  <c r="L1239" i="1"/>
  <c r="Q1239" i="1"/>
  <c r="H1240" i="1"/>
  <c r="E1240" i="1"/>
  <c r="F1240" i="1"/>
  <c r="G1240" i="1"/>
  <c r="I1240" i="1"/>
  <c r="K1240" i="1"/>
  <c r="J1240" i="1"/>
  <c r="L1240" i="1"/>
  <c r="Q1240" i="1"/>
  <c r="H1241" i="1"/>
  <c r="E1241" i="1"/>
  <c r="F1241" i="1"/>
  <c r="G1241" i="1"/>
  <c r="I1241" i="1"/>
  <c r="K1241" i="1"/>
  <c r="J1241" i="1"/>
  <c r="L1241" i="1"/>
  <c r="Q1241" i="1"/>
  <c r="H1242" i="1"/>
  <c r="E1242" i="1"/>
  <c r="F1242" i="1"/>
  <c r="G1242" i="1"/>
  <c r="I1242" i="1"/>
  <c r="K1242" i="1"/>
  <c r="J1242" i="1"/>
  <c r="L1242" i="1"/>
  <c r="Q1242" i="1"/>
  <c r="H1243" i="1"/>
  <c r="E1243" i="1"/>
  <c r="F1243" i="1"/>
  <c r="G1243" i="1"/>
  <c r="I1243" i="1"/>
  <c r="K1243" i="1"/>
  <c r="J1243" i="1"/>
  <c r="L1243" i="1"/>
  <c r="Q1243" i="1"/>
  <c r="H1244" i="1"/>
  <c r="E1244" i="1"/>
  <c r="F1244" i="1"/>
  <c r="G1244" i="1"/>
  <c r="I1244" i="1"/>
  <c r="K1244" i="1"/>
  <c r="J1244" i="1"/>
  <c r="L1244" i="1"/>
  <c r="Q1244" i="1"/>
  <c r="H1245" i="1"/>
  <c r="E1245" i="1"/>
  <c r="F1245" i="1"/>
  <c r="G1245" i="1"/>
  <c r="I1245" i="1"/>
  <c r="K1245" i="1"/>
  <c r="J1245" i="1"/>
  <c r="L1245" i="1"/>
  <c r="Q1245" i="1"/>
  <c r="H1246" i="1"/>
  <c r="E1246" i="1"/>
  <c r="F1246" i="1"/>
  <c r="G1246" i="1"/>
  <c r="I1246" i="1"/>
  <c r="K1246" i="1"/>
  <c r="J1246" i="1"/>
  <c r="L1246" i="1"/>
  <c r="Q1246" i="1"/>
  <c r="H1247" i="1"/>
  <c r="E1247" i="1"/>
  <c r="F1247" i="1"/>
  <c r="G1247" i="1"/>
  <c r="I1247" i="1"/>
  <c r="K1247" i="1"/>
  <c r="J1247" i="1"/>
  <c r="L1247" i="1"/>
  <c r="Q1247" i="1"/>
  <c r="H1248" i="1"/>
  <c r="E1248" i="1"/>
  <c r="F1248" i="1"/>
  <c r="G1248" i="1"/>
  <c r="I1248" i="1"/>
  <c r="K1248" i="1"/>
  <c r="J1248" i="1"/>
  <c r="L1248" i="1"/>
  <c r="Q1248" i="1"/>
  <c r="H1249" i="1"/>
  <c r="E1249" i="1"/>
  <c r="F1249" i="1"/>
  <c r="G1249" i="1"/>
  <c r="I1249" i="1"/>
  <c r="K1249" i="1"/>
  <c r="J1249" i="1"/>
  <c r="L1249" i="1"/>
  <c r="Q1249" i="1"/>
  <c r="H1250" i="1"/>
  <c r="E1250" i="1"/>
  <c r="F1250" i="1"/>
  <c r="G1250" i="1"/>
  <c r="I1250" i="1"/>
  <c r="K1250" i="1"/>
  <c r="J1250" i="1"/>
  <c r="L1250" i="1"/>
  <c r="Q1250" i="1"/>
  <c r="H1251" i="1"/>
  <c r="E1251" i="1"/>
  <c r="F1251" i="1"/>
  <c r="G1251" i="1"/>
  <c r="I1251" i="1"/>
  <c r="K1251" i="1"/>
  <c r="J1251" i="1"/>
  <c r="L1251" i="1"/>
  <c r="Q1251" i="1"/>
  <c r="H1252" i="1"/>
  <c r="E1252" i="1"/>
  <c r="F1252" i="1"/>
  <c r="G1252" i="1"/>
  <c r="I1252" i="1"/>
  <c r="K1252" i="1"/>
  <c r="J1252" i="1"/>
  <c r="L1252" i="1"/>
  <c r="Q1252" i="1"/>
  <c r="H1253" i="1"/>
  <c r="E1253" i="1"/>
  <c r="F1253" i="1"/>
  <c r="G1253" i="1"/>
  <c r="I1253" i="1"/>
  <c r="K1253" i="1"/>
  <c r="J1253" i="1"/>
  <c r="L1253" i="1"/>
  <c r="Q1253" i="1"/>
  <c r="H1254" i="1"/>
  <c r="E1254" i="1"/>
  <c r="F1254" i="1"/>
  <c r="G1254" i="1"/>
  <c r="I1254" i="1"/>
  <c r="K1254" i="1"/>
  <c r="J1254" i="1"/>
  <c r="L1254" i="1"/>
  <c r="Q1254" i="1"/>
  <c r="H1255" i="1"/>
  <c r="E1255" i="1"/>
  <c r="F1255" i="1"/>
  <c r="G1255" i="1"/>
  <c r="I1255" i="1"/>
  <c r="K1255" i="1"/>
  <c r="J1255" i="1"/>
  <c r="L1255" i="1"/>
  <c r="Q1255" i="1"/>
  <c r="H1256" i="1"/>
  <c r="E1256" i="1"/>
  <c r="F1256" i="1"/>
  <c r="G1256" i="1"/>
  <c r="I1256" i="1"/>
  <c r="K1256" i="1"/>
  <c r="J1256" i="1"/>
  <c r="L1256" i="1"/>
  <c r="Q1256" i="1"/>
  <c r="H1257" i="1"/>
  <c r="E1257" i="1"/>
  <c r="F1257" i="1"/>
  <c r="G1257" i="1"/>
  <c r="I1257" i="1"/>
  <c r="K1257" i="1"/>
  <c r="J1257" i="1"/>
  <c r="L1257" i="1"/>
  <c r="Q1257" i="1"/>
  <c r="H1258" i="1"/>
  <c r="E1258" i="1"/>
  <c r="F1258" i="1"/>
  <c r="G1258" i="1"/>
  <c r="I1258" i="1"/>
  <c r="K1258" i="1"/>
  <c r="J1258" i="1"/>
  <c r="L1258" i="1"/>
  <c r="Q1258" i="1"/>
  <c r="H1259" i="1"/>
  <c r="E1259" i="1"/>
  <c r="F1259" i="1"/>
  <c r="G1259" i="1"/>
  <c r="I1259" i="1"/>
  <c r="K1259" i="1"/>
  <c r="J1259" i="1"/>
  <c r="L1259" i="1"/>
  <c r="Q1259" i="1"/>
  <c r="H1260" i="1"/>
  <c r="E1260" i="1"/>
  <c r="F1260" i="1"/>
  <c r="G1260" i="1"/>
  <c r="I1260" i="1"/>
  <c r="K1260" i="1"/>
  <c r="J1260" i="1"/>
  <c r="L1260" i="1"/>
  <c r="Q1260" i="1"/>
  <c r="H1261" i="1"/>
  <c r="E1261" i="1"/>
  <c r="F1261" i="1"/>
  <c r="G1261" i="1"/>
  <c r="I1261" i="1"/>
  <c r="K1261" i="1"/>
  <c r="J1261" i="1"/>
  <c r="L1261" i="1"/>
  <c r="Q1261" i="1"/>
  <c r="H1262" i="1"/>
  <c r="E1262" i="1"/>
  <c r="F1262" i="1"/>
  <c r="G1262" i="1"/>
  <c r="I1262" i="1"/>
  <c r="K1262" i="1"/>
  <c r="J1262" i="1"/>
  <c r="L1262" i="1"/>
  <c r="Q1262" i="1"/>
  <c r="H1263" i="1"/>
  <c r="E1263" i="1"/>
  <c r="F1263" i="1"/>
  <c r="G1263" i="1"/>
  <c r="I1263" i="1"/>
  <c r="K1263" i="1"/>
  <c r="J1263" i="1"/>
  <c r="L1263" i="1"/>
  <c r="Q1263" i="1"/>
  <c r="H1264" i="1"/>
  <c r="E1264" i="1"/>
  <c r="F1264" i="1"/>
  <c r="G1264" i="1"/>
  <c r="I1264" i="1"/>
  <c r="K1264" i="1"/>
  <c r="J1264" i="1"/>
  <c r="L1264" i="1"/>
  <c r="Q1264" i="1"/>
  <c r="H1265" i="1"/>
  <c r="E1265" i="1"/>
  <c r="F1265" i="1"/>
  <c r="G1265" i="1"/>
  <c r="I1265" i="1"/>
  <c r="K1265" i="1"/>
  <c r="J1265" i="1"/>
  <c r="L1265" i="1"/>
  <c r="Q1265" i="1"/>
  <c r="H1266" i="1"/>
  <c r="E1266" i="1"/>
  <c r="F1266" i="1"/>
  <c r="G1266" i="1"/>
  <c r="I1266" i="1"/>
  <c r="K1266" i="1"/>
  <c r="J1266" i="1"/>
  <c r="L1266" i="1"/>
  <c r="Q1266" i="1"/>
  <c r="H1267" i="1"/>
  <c r="E1267" i="1"/>
  <c r="F1267" i="1"/>
  <c r="G1267" i="1"/>
  <c r="I1267" i="1"/>
  <c r="K1267" i="1"/>
  <c r="J1267" i="1"/>
  <c r="L1267" i="1"/>
  <c r="Q1267" i="1"/>
  <c r="H1268" i="1"/>
  <c r="E1268" i="1"/>
  <c r="F1268" i="1"/>
  <c r="G1268" i="1"/>
  <c r="I1268" i="1"/>
  <c r="K1268" i="1"/>
  <c r="J1268" i="1"/>
  <c r="L1268" i="1"/>
  <c r="Q1268" i="1"/>
  <c r="H1269" i="1"/>
  <c r="E1269" i="1"/>
  <c r="F1269" i="1"/>
  <c r="G1269" i="1"/>
  <c r="I1269" i="1"/>
  <c r="K1269" i="1"/>
  <c r="J1269" i="1"/>
  <c r="L1269" i="1"/>
  <c r="Q1269" i="1"/>
  <c r="H1270" i="1"/>
  <c r="E1270" i="1"/>
  <c r="F1270" i="1"/>
  <c r="G1270" i="1"/>
  <c r="I1270" i="1"/>
  <c r="K1270" i="1"/>
  <c r="J1270" i="1"/>
  <c r="L1270" i="1"/>
  <c r="Q1270" i="1"/>
  <c r="H1271" i="1"/>
  <c r="E1271" i="1"/>
  <c r="F1271" i="1"/>
  <c r="G1271" i="1"/>
  <c r="I1271" i="1"/>
  <c r="K1271" i="1"/>
  <c r="J1271" i="1"/>
  <c r="L1271" i="1"/>
  <c r="Q1271" i="1"/>
  <c r="H1272" i="1"/>
  <c r="E1272" i="1"/>
  <c r="F1272" i="1"/>
  <c r="G1272" i="1"/>
  <c r="I1272" i="1"/>
  <c r="K1272" i="1"/>
  <c r="J1272" i="1"/>
  <c r="L1272" i="1"/>
  <c r="Q1272" i="1"/>
  <c r="H1273" i="1"/>
  <c r="E1273" i="1"/>
  <c r="F1273" i="1"/>
  <c r="G1273" i="1"/>
  <c r="I1273" i="1"/>
  <c r="K1273" i="1"/>
  <c r="J1273" i="1"/>
  <c r="L1273" i="1"/>
  <c r="Q1273" i="1"/>
  <c r="H1274" i="1"/>
  <c r="E1274" i="1"/>
  <c r="F1274" i="1"/>
  <c r="G1274" i="1"/>
  <c r="I1274" i="1"/>
  <c r="K1274" i="1"/>
  <c r="J1274" i="1"/>
  <c r="L1274" i="1"/>
  <c r="Q1274" i="1"/>
  <c r="H1275" i="1"/>
  <c r="E1275" i="1"/>
  <c r="F1275" i="1"/>
  <c r="G1275" i="1"/>
  <c r="I1275" i="1"/>
  <c r="K1275" i="1"/>
  <c r="J1275" i="1"/>
  <c r="L1275" i="1"/>
  <c r="Q1275" i="1"/>
  <c r="H1276" i="1"/>
  <c r="E1276" i="1"/>
  <c r="F1276" i="1"/>
  <c r="G1276" i="1"/>
  <c r="I1276" i="1"/>
  <c r="K1276" i="1"/>
  <c r="J1276" i="1"/>
  <c r="L1276" i="1"/>
  <c r="Q1276" i="1"/>
  <c r="H1277" i="1"/>
  <c r="E1277" i="1"/>
  <c r="F1277" i="1"/>
  <c r="G1277" i="1"/>
  <c r="I1277" i="1"/>
  <c r="K1277" i="1"/>
  <c r="J1277" i="1"/>
  <c r="L1277" i="1"/>
  <c r="Q1277" i="1"/>
  <c r="H1278" i="1"/>
  <c r="E1278" i="1"/>
  <c r="F1278" i="1"/>
  <c r="G1278" i="1"/>
  <c r="I1278" i="1"/>
  <c r="K1278" i="1"/>
  <c r="J1278" i="1"/>
  <c r="L1278" i="1"/>
  <c r="Q1278" i="1"/>
  <c r="H1279" i="1"/>
  <c r="E1279" i="1"/>
  <c r="F1279" i="1"/>
  <c r="G1279" i="1"/>
  <c r="I1279" i="1"/>
  <c r="K1279" i="1"/>
  <c r="J1279" i="1"/>
  <c r="L1279" i="1"/>
  <c r="Q1279" i="1"/>
  <c r="H1280" i="1"/>
  <c r="E1280" i="1"/>
  <c r="F1280" i="1"/>
  <c r="G1280" i="1"/>
  <c r="I1280" i="1"/>
  <c r="K1280" i="1"/>
  <c r="J1280" i="1"/>
  <c r="L1280" i="1"/>
  <c r="Q1280" i="1"/>
  <c r="H1281" i="1"/>
  <c r="E1281" i="1"/>
  <c r="F1281" i="1"/>
  <c r="G1281" i="1"/>
  <c r="I1281" i="1"/>
  <c r="K1281" i="1"/>
  <c r="J1281" i="1"/>
  <c r="L1281" i="1"/>
  <c r="Q1281" i="1"/>
  <c r="H1282" i="1"/>
  <c r="E1282" i="1"/>
  <c r="F1282" i="1"/>
  <c r="G1282" i="1"/>
  <c r="I1282" i="1"/>
  <c r="K1282" i="1"/>
  <c r="J1282" i="1"/>
  <c r="L1282" i="1"/>
  <c r="Q1282" i="1"/>
  <c r="H1283" i="1"/>
  <c r="E1283" i="1"/>
  <c r="F1283" i="1"/>
  <c r="G1283" i="1"/>
  <c r="I1283" i="1"/>
  <c r="K1283" i="1"/>
  <c r="J1283" i="1"/>
  <c r="L1283" i="1"/>
  <c r="Q1283" i="1"/>
  <c r="H1284" i="1"/>
  <c r="E1284" i="1"/>
  <c r="F1284" i="1"/>
  <c r="G1284" i="1"/>
  <c r="I1284" i="1"/>
  <c r="K1284" i="1"/>
  <c r="J1284" i="1"/>
  <c r="L1284" i="1"/>
  <c r="Q1284" i="1"/>
  <c r="H1285" i="1"/>
  <c r="E1285" i="1"/>
  <c r="F1285" i="1"/>
  <c r="G1285" i="1"/>
  <c r="I1285" i="1"/>
  <c r="K1285" i="1"/>
  <c r="J1285" i="1"/>
  <c r="L1285" i="1"/>
  <c r="Q1285" i="1"/>
  <c r="H1286" i="1"/>
  <c r="E1286" i="1"/>
  <c r="F1286" i="1"/>
  <c r="G1286" i="1"/>
  <c r="I1286" i="1"/>
  <c r="K1286" i="1"/>
  <c r="J1286" i="1"/>
  <c r="L1286" i="1"/>
  <c r="Q1286" i="1"/>
  <c r="H1287" i="1"/>
  <c r="E1287" i="1"/>
  <c r="F1287" i="1"/>
  <c r="G1287" i="1"/>
  <c r="I1287" i="1"/>
  <c r="K1287" i="1"/>
  <c r="J1287" i="1"/>
  <c r="L1287" i="1"/>
  <c r="Q1287" i="1"/>
  <c r="H1288" i="1"/>
  <c r="E1288" i="1"/>
  <c r="F1288" i="1"/>
  <c r="G1288" i="1"/>
  <c r="I1288" i="1"/>
  <c r="K1288" i="1"/>
  <c r="J1288" i="1"/>
  <c r="L1288" i="1"/>
  <c r="Q1288" i="1"/>
  <c r="H1289" i="1"/>
  <c r="E1289" i="1"/>
  <c r="F1289" i="1"/>
  <c r="G1289" i="1"/>
  <c r="I1289" i="1"/>
  <c r="K1289" i="1"/>
  <c r="J1289" i="1"/>
  <c r="L1289" i="1"/>
  <c r="Q1289" i="1"/>
  <c r="H1290" i="1"/>
  <c r="E1290" i="1"/>
  <c r="F1290" i="1"/>
  <c r="G1290" i="1"/>
  <c r="I1290" i="1"/>
  <c r="K1290" i="1"/>
  <c r="J1290" i="1"/>
  <c r="L1290" i="1"/>
  <c r="Q1290" i="1"/>
  <c r="H1291" i="1"/>
  <c r="E1291" i="1"/>
  <c r="F1291" i="1"/>
  <c r="G1291" i="1"/>
  <c r="I1291" i="1"/>
  <c r="K1291" i="1"/>
  <c r="J1291" i="1"/>
  <c r="L1291" i="1"/>
  <c r="Q1291" i="1"/>
  <c r="H1292" i="1"/>
  <c r="E1292" i="1"/>
  <c r="F1292" i="1"/>
  <c r="G1292" i="1"/>
  <c r="I1292" i="1"/>
  <c r="K1292" i="1"/>
  <c r="J1292" i="1"/>
  <c r="L1292" i="1"/>
  <c r="Q1292" i="1"/>
  <c r="H1293" i="1"/>
  <c r="E1293" i="1"/>
  <c r="F1293" i="1"/>
  <c r="G1293" i="1"/>
  <c r="I1293" i="1"/>
  <c r="K1293" i="1"/>
  <c r="J1293" i="1"/>
  <c r="L1293" i="1"/>
  <c r="Q1293" i="1"/>
  <c r="H1294" i="1"/>
  <c r="E1294" i="1"/>
  <c r="F1294" i="1"/>
  <c r="G1294" i="1"/>
  <c r="I1294" i="1"/>
  <c r="K1294" i="1"/>
  <c r="J1294" i="1"/>
  <c r="L1294" i="1"/>
  <c r="Q1294" i="1"/>
  <c r="H1295" i="1"/>
  <c r="E1295" i="1"/>
  <c r="F1295" i="1"/>
  <c r="G1295" i="1"/>
  <c r="I1295" i="1"/>
  <c r="K1295" i="1"/>
  <c r="J1295" i="1"/>
  <c r="L1295" i="1"/>
  <c r="Q1295" i="1"/>
  <c r="H1296" i="1"/>
  <c r="E1296" i="1"/>
  <c r="F1296" i="1"/>
  <c r="G1296" i="1"/>
  <c r="I1296" i="1"/>
  <c r="K1296" i="1"/>
  <c r="J1296" i="1"/>
  <c r="L1296" i="1"/>
  <c r="Q1296" i="1"/>
  <c r="H1297" i="1"/>
  <c r="E1297" i="1"/>
  <c r="F1297" i="1"/>
  <c r="G1297" i="1"/>
  <c r="I1297" i="1"/>
  <c r="K1297" i="1"/>
  <c r="J1297" i="1"/>
  <c r="L1297" i="1"/>
  <c r="Q1297" i="1"/>
  <c r="H1298" i="1"/>
  <c r="E1298" i="1"/>
  <c r="F1298" i="1"/>
  <c r="G1298" i="1"/>
  <c r="I1298" i="1"/>
  <c r="K1298" i="1"/>
  <c r="J1298" i="1"/>
  <c r="L1298" i="1"/>
  <c r="Q1298" i="1"/>
  <c r="H1299" i="1"/>
  <c r="E1299" i="1"/>
  <c r="F1299" i="1"/>
  <c r="G1299" i="1"/>
  <c r="I1299" i="1"/>
  <c r="K1299" i="1"/>
  <c r="J1299" i="1"/>
  <c r="L1299" i="1"/>
  <c r="Q1299" i="1"/>
  <c r="H1300" i="1"/>
  <c r="E1300" i="1"/>
  <c r="F1300" i="1"/>
  <c r="G1300" i="1"/>
  <c r="I1300" i="1"/>
  <c r="K1300" i="1"/>
  <c r="J1300" i="1"/>
  <c r="L1300" i="1"/>
  <c r="Q1300" i="1"/>
  <c r="H1301" i="1"/>
  <c r="E1301" i="1"/>
  <c r="F1301" i="1"/>
  <c r="G1301" i="1"/>
  <c r="I1301" i="1"/>
  <c r="K1301" i="1"/>
  <c r="J1301" i="1"/>
  <c r="L1301" i="1"/>
  <c r="Q1301" i="1"/>
  <c r="H1302" i="1"/>
  <c r="E1302" i="1"/>
  <c r="F1302" i="1"/>
  <c r="G1302" i="1"/>
  <c r="I1302" i="1"/>
  <c r="K1302" i="1"/>
  <c r="J1302" i="1"/>
  <c r="L1302" i="1"/>
  <c r="Q1302" i="1"/>
  <c r="H1303" i="1"/>
  <c r="E1303" i="1"/>
  <c r="F1303" i="1"/>
  <c r="G1303" i="1"/>
  <c r="I1303" i="1"/>
  <c r="K1303" i="1"/>
  <c r="J1303" i="1"/>
  <c r="L1303" i="1"/>
  <c r="Q1303" i="1"/>
  <c r="H1304" i="1"/>
  <c r="E1304" i="1"/>
  <c r="F1304" i="1"/>
  <c r="G1304" i="1"/>
  <c r="I1304" i="1"/>
  <c r="K1304" i="1"/>
  <c r="J1304" i="1"/>
  <c r="L1304" i="1"/>
  <c r="Q1304" i="1"/>
  <c r="H1305" i="1"/>
  <c r="E1305" i="1"/>
  <c r="F1305" i="1"/>
  <c r="G1305" i="1"/>
  <c r="I1305" i="1"/>
  <c r="K1305" i="1"/>
  <c r="J1305" i="1"/>
  <c r="L1305" i="1"/>
  <c r="Q1305" i="1"/>
  <c r="H1306" i="1"/>
  <c r="E1306" i="1"/>
  <c r="F1306" i="1"/>
  <c r="G1306" i="1"/>
  <c r="I1306" i="1"/>
  <c r="K1306" i="1"/>
  <c r="J1306" i="1"/>
  <c r="L1306" i="1"/>
  <c r="Q1306" i="1"/>
  <c r="H1307" i="1"/>
  <c r="E1307" i="1"/>
  <c r="F1307" i="1"/>
  <c r="G1307" i="1"/>
  <c r="I1307" i="1"/>
  <c r="K1307" i="1"/>
  <c r="J1307" i="1"/>
  <c r="L1307" i="1"/>
  <c r="Q1307" i="1"/>
  <c r="H1308" i="1"/>
  <c r="E1308" i="1"/>
  <c r="F1308" i="1"/>
  <c r="G1308" i="1"/>
  <c r="I1308" i="1"/>
  <c r="K1308" i="1"/>
  <c r="J1308" i="1"/>
  <c r="L1308" i="1"/>
  <c r="Q1308" i="1"/>
  <c r="H1309" i="1"/>
  <c r="E1309" i="1"/>
  <c r="F1309" i="1"/>
  <c r="G1309" i="1"/>
  <c r="I1309" i="1"/>
  <c r="K1309" i="1"/>
  <c r="J1309" i="1"/>
  <c r="L1309" i="1"/>
  <c r="Q1309" i="1"/>
  <c r="H1310" i="1"/>
  <c r="E1310" i="1"/>
  <c r="F1310" i="1"/>
  <c r="G1310" i="1"/>
  <c r="I1310" i="1"/>
  <c r="K1310" i="1"/>
  <c r="J1310" i="1"/>
  <c r="L1310" i="1"/>
  <c r="Q1310" i="1"/>
  <c r="H1311" i="1"/>
  <c r="E1311" i="1"/>
  <c r="F1311" i="1"/>
  <c r="G1311" i="1"/>
  <c r="I1311" i="1"/>
  <c r="K1311" i="1"/>
  <c r="J1311" i="1"/>
  <c r="L1311" i="1"/>
  <c r="Q1311" i="1"/>
  <c r="H1312" i="1"/>
  <c r="E1312" i="1"/>
  <c r="F1312" i="1"/>
  <c r="G1312" i="1"/>
  <c r="I1312" i="1"/>
  <c r="K1312" i="1"/>
  <c r="J1312" i="1"/>
  <c r="L1312" i="1"/>
  <c r="Q1312" i="1"/>
  <c r="H1313" i="1"/>
  <c r="E1313" i="1"/>
  <c r="F1313" i="1"/>
  <c r="G1313" i="1"/>
  <c r="I1313" i="1"/>
  <c r="K1313" i="1"/>
  <c r="J1313" i="1"/>
  <c r="L1313" i="1"/>
  <c r="Q1313" i="1"/>
  <c r="H1314" i="1"/>
  <c r="E1314" i="1"/>
  <c r="F1314" i="1"/>
  <c r="G1314" i="1"/>
  <c r="I1314" i="1"/>
  <c r="K1314" i="1"/>
  <c r="J1314" i="1"/>
  <c r="L1314" i="1"/>
  <c r="Q1314" i="1"/>
  <c r="H1315" i="1"/>
  <c r="E1315" i="1"/>
  <c r="F1315" i="1"/>
  <c r="G1315" i="1"/>
  <c r="I1315" i="1"/>
  <c r="K1315" i="1"/>
  <c r="J1315" i="1"/>
  <c r="L1315" i="1"/>
  <c r="Q1315" i="1"/>
  <c r="H1316" i="1"/>
  <c r="E1316" i="1"/>
  <c r="F1316" i="1"/>
  <c r="G1316" i="1"/>
  <c r="I1316" i="1"/>
  <c r="K1316" i="1"/>
  <c r="J1316" i="1"/>
  <c r="L1316" i="1"/>
  <c r="Q1316" i="1"/>
  <c r="H1317" i="1"/>
  <c r="E1317" i="1"/>
  <c r="F1317" i="1"/>
  <c r="G1317" i="1"/>
  <c r="I1317" i="1"/>
  <c r="K1317" i="1"/>
  <c r="J1317" i="1"/>
  <c r="L1317" i="1"/>
  <c r="Q1317" i="1"/>
  <c r="H1318" i="1"/>
  <c r="E1318" i="1"/>
  <c r="F1318" i="1"/>
  <c r="G1318" i="1"/>
  <c r="I1318" i="1"/>
  <c r="K1318" i="1"/>
  <c r="J1318" i="1"/>
  <c r="L1318" i="1"/>
  <c r="Q1318" i="1"/>
  <c r="H1319" i="1"/>
  <c r="E1319" i="1"/>
  <c r="F1319" i="1"/>
  <c r="G1319" i="1"/>
  <c r="I1319" i="1"/>
  <c r="K1319" i="1"/>
  <c r="J1319" i="1"/>
  <c r="L1319" i="1"/>
  <c r="Q1319" i="1"/>
  <c r="H1320" i="1"/>
  <c r="E1320" i="1"/>
  <c r="F1320" i="1"/>
  <c r="G1320" i="1"/>
  <c r="I1320" i="1"/>
  <c r="K1320" i="1"/>
  <c r="J1320" i="1"/>
  <c r="L1320" i="1"/>
  <c r="Q1320" i="1"/>
  <c r="H1321" i="1"/>
  <c r="E1321" i="1"/>
  <c r="F1321" i="1"/>
  <c r="G1321" i="1"/>
  <c r="I1321" i="1"/>
  <c r="K1321" i="1"/>
  <c r="J1321" i="1"/>
  <c r="L1321" i="1"/>
  <c r="Q1321" i="1"/>
  <c r="H1322" i="1"/>
  <c r="E1322" i="1"/>
  <c r="F1322" i="1"/>
  <c r="G1322" i="1"/>
  <c r="I1322" i="1"/>
  <c r="K1322" i="1"/>
  <c r="J1322" i="1"/>
  <c r="L1322" i="1"/>
  <c r="Q1322" i="1"/>
  <c r="H1323" i="1"/>
  <c r="E1323" i="1"/>
  <c r="F1323" i="1"/>
  <c r="G1323" i="1"/>
  <c r="I1323" i="1"/>
  <c r="K1323" i="1"/>
  <c r="J1323" i="1"/>
  <c r="L1323" i="1"/>
  <c r="Q1323" i="1"/>
  <c r="H1324" i="1"/>
  <c r="E1324" i="1"/>
  <c r="F1324" i="1"/>
  <c r="G1324" i="1"/>
  <c r="I1324" i="1"/>
  <c r="K1324" i="1"/>
  <c r="J1324" i="1"/>
  <c r="L1324" i="1"/>
  <c r="Q1324" i="1"/>
  <c r="H1325" i="1"/>
  <c r="E1325" i="1"/>
  <c r="F1325" i="1"/>
  <c r="G1325" i="1"/>
  <c r="I1325" i="1"/>
  <c r="K1325" i="1"/>
  <c r="J1325" i="1"/>
  <c r="L1325" i="1"/>
  <c r="Q1325" i="1"/>
  <c r="H1326" i="1"/>
  <c r="E1326" i="1"/>
  <c r="F1326" i="1"/>
  <c r="G1326" i="1"/>
  <c r="I1326" i="1"/>
  <c r="K1326" i="1"/>
  <c r="J1326" i="1"/>
  <c r="L1326" i="1"/>
  <c r="Q1326" i="1"/>
  <c r="H1327" i="1"/>
  <c r="E1327" i="1"/>
  <c r="F1327" i="1"/>
  <c r="G1327" i="1"/>
  <c r="I1327" i="1"/>
  <c r="K1327" i="1"/>
  <c r="J1327" i="1"/>
  <c r="L1327" i="1"/>
  <c r="Q1327" i="1"/>
  <c r="H1328" i="1"/>
  <c r="E1328" i="1"/>
  <c r="F1328" i="1"/>
  <c r="G1328" i="1"/>
  <c r="I1328" i="1"/>
  <c r="K1328" i="1"/>
  <c r="J1328" i="1"/>
  <c r="L1328" i="1"/>
  <c r="Q1328" i="1"/>
  <c r="H1329" i="1"/>
  <c r="E1329" i="1"/>
  <c r="F1329" i="1"/>
  <c r="G1329" i="1"/>
  <c r="I1329" i="1"/>
  <c r="K1329" i="1"/>
  <c r="J1329" i="1"/>
  <c r="L1329" i="1"/>
  <c r="Q1329" i="1"/>
  <c r="H1330" i="1"/>
  <c r="E1330" i="1"/>
  <c r="F1330" i="1"/>
  <c r="G1330" i="1"/>
  <c r="I1330" i="1"/>
  <c r="K1330" i="1"/>
  <c r="J1330" i="1"/>
  <c r="L1330" i="1"/>
  <c r="Q1330" i="1"/>
  <c r="H1331" i="1"/>
  <c r="E1331" i="1"/>
  <c r="F1331" i="1"/>
  <c r="G1331" i="1"/>
  <c r="I1331" i="1"/>
  <c r="K1331" i="1"/>
  <c r="J1331" i="1"/>
  <c r="L1331" i="1"/>
  <c r="Q1331" i="1"/>
  <c r="H1332" i="1"/>
  <c r="E1332" i="1"/>
  <c r="F1332" i="1"/>
  <c r="G1332" i="1"/>
  <c r="I1332" i="1"/>
  <c r="K1332" i="1"/>
  <c r="J1332" i="1"/>
  <c r="L1332" i="1"/>
  <c r="Q1332" i="1"/>
  <c r="H1333" i="1"/>
  <c r="E1333" i="1"/>
  <c r="F1333" i="1"/>
  <c r="G1333" i="1"/>
  <c r="I1333" i="1"/>
  <c r="K1333" i="1"/>
  <c r="J1333" i="1"/>
  <c r="L1333" i="1"/>
  <c r="Q1333" i="1"/>
  <c r="H1334" i="1"/>
  <c r="E1334" i="1"/>
  <c r="F1334" i="1"/>
  <c r="G1334" i="1"/>
  <c r="I1334" i="1"/>
  <c r="K1334" i="1"/>
  <c r="J1334" i="1"/>
  <c r="L1334" i="1"/>
  <c r="Q1334" i="1"/>
  <c r="H1335" i="1"/>
  <c r="E1335" i="1"/>
  <c r="F1335" i="1"/>
  <c r="G1335" i="1"/>
  <c r="I1335" i="1"/>
  <c r="K1335" i="1"/>
  <c r="J1335" i="1"/>
  <c r="L1335" i="1"/>
  <c r="Q1335" i="1"/>
  <c r="H1336" i="1"/>
  <c r="E1336" i="1"/>
  <c r="F1336" i="1"/>
  <c r="G1336" i="1"/>
  <c r="I1336" i="1"/>
  <c r="K1336" i="1"/>
  <c r="J1336" i="1"/>
  <c r="L1336" i="1"/>
  <c r="Q1336" i="1"/>
  <c r="H1337" i="1"/>
  <c r="E1337" i="1"/>
  <c r="F1337" i="1"/>
  <c r="G1337" i="1"/>
  <c r="I1337" i="1"/>
  <c r="K1337" i="1"/>
  <c r="J1337" i="1"/>
  <c r="L1337" i="1"/>
  <c r="Q1337" i="1"/>
  <c r="H1338" i="1"/>
  <c r="E1338" i="1"/>
  <c r="F1338" i="1"/>
  <c r="G1338" i="1"/>
  <c r="I1338" i="1"/>
  <c r="K1338" i="1"/>
  <c r="J1338" i="1"/>
  <c r="L1338" i="1"/>
  <c r="Q1338" i="1"/>
  <c r="H1339" i="1"/>
  <c r="E1339" i="1"/>
  <c r="F1339" i="1"/>
  <c r="G1339" i="1"/>
  <c r="I1339" i="1"/>
  <c r="K1339" i="1"/>
  <c r="J1339" i="1"/>
  <c r="L1339" i="1"/>
  <c r="Q1339" i="1"/>
  <c r="H1340" i="1"/>
  <c r="E1340" i="1"/>
  <c r="F1340" i="1"/>
  <c r="G1340" i="1"/>
  <c r="I1340" i="1"/>
  <c r="K1340" i="1"/>
  <c r="J1340" i="1"/>
  <c r="L1340" i="1"/>
  <c r="Q1340" i="1"/>
  <c r="H1341" i="1"/>
  <c r="E1341" i="1"/>
  <c r="F1341" i="1"/>
  <c r="G1341" i="1"/>
  <c r="I1341" i="1"/>
  <c r="K1341" i="1"/>
  <c r="J1341" i="1"/>
  <c r="L1341" i="1"/>
  <c r="Q1341" i="1"/>
  <c r="H1342" i="1"/>
  <c r="E1342" i="1"/>
  <c r="F1342" i="1"/>
  <c r="G1342" i="1"/>
  <c r="I1342" i="1"/>
  <c r="K1342" i="1"/>
  <c r="J1342" i="1"/>
  <c r="L1342" i="1"/>
  <c r="Q1342" i="1"/>
  <c r="H1343" i="1"/>
  <c r="E1343" i="1"/>
  <c r="F1343" i="1"/>
  <c r="G1343" i="1"/>
  <c r="I1343" i="1"/>
  <c r="K1343" i="1"/>
  <c r="J1343" i="1"/>
  <c r="L1343" i="1"/>
  <c r="Q1343" i="1"/>
  <c r="H1344" i="1"/>
  <c r="E1344" i="1"/>
  <c r="F1344" i="1"/>
  <c r="G1344" i="1"/>
  <c r="I1344" i="1"/>
  <c r="K1344" i="1"/>
  <c r="J1344" i="1"/>
  <c r="L1344" i="1"/>
  <c r="Q1344" i="1"/>
  <c r="H1345" i="1"/>
  <c r="E1345" i="1"/>
  <c r="F1345" i="1"/>
  <c r="G1345" i="1"/>
  <c r="I1345" i="1"/>
  <c r="K1345" i="1"/>
  <c r="J1345" i="1"/>
  <c r="L1345" i="1"/>
  <c r="Q1345" i="1"/>
  <c r="H1346" i="1"/>
  <c r="E1346" i="1"/>
  <c r="F1346" i="1"/>
  <c r="G1346" i="1"/>
  <c r="I1346" i="1"/>
  <c r="K1346" i="1"/>
  <c r="J1346" i="1"/>
  <c r="L1346" i="1"/>
  <c r="Q1346" i="1"/>
  <c r="H1347" i="1"/>
  <c r="E1347" i="1"/>
  <c r="F1347" i="1"/>
  <c r="G1347" i="1"/>
  <c r="I1347" i="1"/>
  <c r="K1347" i="1"/>
  <c r="J1347" i="1"/>
  <c r="L1347" i="1"/>
  <c r="Q1347" i="1"/>
  <c r="H1348" i="1"/>
  <c r="E1348" i="1"/>
  <c r="F1348" i="1"/>
  <c r="G1348" i="1"/>
  <c r="I1348" i="1"/>
  <c r="K1348" i="1"/>
  <c r="J1348" i="1"/>
  <c r="L1348" i="1"/>
  <c r="Q1348" i="1"/>
  <c r="H1349" i="1"/>
  <c r="E1349" i="1"/>
  <c r="F1349" i="1"/>
  <c r="G1349" i="1"/>
  <c r="I1349" i="1"/>
  <c r="K1349" i="1"/>
  <c r="J1349" i="1"/>
  <c r="L1349" i="1"/>
  <c r="Q1349" i="1"/>
  <c r="H1350" i="1"/>
  <c r="E1350" i="1"/>
  <c r="F1350" i="1"/>
  <c r="G1350" i="1"/>
  <c r="I1350" i="1"/>
  <c r="K1350" i="1"/>
  <c r="J1350" i="1"/>
  <c r="L1350" i="1"/>
  <c r="Q1350" i="1"/>
  <c r="H1351" i="1"/>
  <c r="E1351" i="1"/>
  <c r="F1351" i="1"/>
  <c r="G1351" i="1"/>
  <c r="I1351" i="1"/>
  <c r="K1351" i="1"/>
  <c r="J1351" i="1"/>
  <c r="L1351" i="1"/>
  <c r="Q1351" i="1"/>
  <c r="H1352" i="1"/>
  <c r="E1352" i="1"/>
  <c r="F1352" i="1"/>
  <c r="G1352" i="1"/>
  <c r="I1352" i="1"/>
  <c r="K1352" i="1"/>
  <c r="J1352" i="1"/>
  <c r="L1352" i="1"/>
  <c r="Q1352" i="1"/>
  <c r="H1353" i="1"/>
  <c r="E1353" i="1"/>
  <c r="F1353" i="1"/>
  <c r="G1353" i="1"/>
  <c r="I1353" i="1"/>
  <c r="K1353" i="1"/>
  <c r="J1353" i="1"/>
  <c r="L1353" i="1"/>
  <c r="Q1353" i="1"/>
  <c r="H1354" i="1"/>
  <c r="E1354" i="1"/>
  <c r="F1354" i="1"/>
  <c r="G1354" i="1"/>
  <c r="I1354" i="1"/>
  <c r="K1354" i="1"/>
  <c r="J1354" i="1"/>
  <c r="L1354" i="1"/>
  <c r="Q1354" i="1"/>
  <c r="H1355" i="1"/>
  <c r="E1355" i="1"/>
  <c r="F1355" i="1"/>
  <c r="G1355" i="1"/>
  <c r="I1355" i="1"/>
  <c r="K1355" i="1"/>
  <c r="J1355" i="1"/>
  <c r="L1355" i="1"/>
  <c r="Q1355" i="1"/>
  <c r="H1356" i="1"/>
  <c r="E1356" i="1"/>
  <c r="F1356" i="1"/>
  <c r="G1356" i="1"/>
  <c r="I1356" i="1"/>
  <c r="K1356" i="1"/>
  <c r="J1356" i="1"/>
  <c r="L1356" i="1"/>
  <c r="Q1356" i="1"/>
  <c r="H1357" i="1"/>
  <c r="E1357" i="1"/>
  <c r="F1357" i="1"/>
  <c r="G1357" i="1"/>
  <c r="I1357" i="1"/>
  <c r="K1357" i="1"/>
  <c r="J1357" i="1"/>
  <c r="L1357" i="1"/>
  <c r="Q1357" i="1"/>
  <c r="H1358" i="1"/>
  <c r="E1358" i="1"/>
  <c r="F1358" i="1"/>
  <c r="G1358" i="1"/>
  <c r="I1358" i="1"/>
  <c r="K1358" i="1"/>
  <c r="J1358" i="1"/>
  <c r="L1358" i="1"/>
  <c r="Q1358" i="1"/>
  <c r="H1359" i="1"/>
  <c r="E1359" i="1"/>
  <c r="F1359" i="1"/>
  <c r="G1359" i="1"/>
  <c r="I1359" i="1"/>
  <c r="K1359" i="1"/>
  <c r="J1359" i="1"/>
  <c r="L1359" i="1"/>
  <c r="Q1359" i="1"/>
  <c r="H1360" i="1"/>
  <c r="E1360" i="1"/>
  <c r="F1360" i="1"/>
  <c r="G1360" i="1"/>
  <c r="I1360" i="1"/>
  <c r="K1360" i="1"/>
  <c r="J1360" i="1"/>
  <c r="L1360" i="1"/>
  <c r="Q1360" i="1"/>
  <c r="H1361" i="1"/>
  <c r="E1361" i="1"/>
  <c r="F1361" i="1"/>
  <c r="G1361" i="1"/>
  <c r="I1361" i="1"/>
  <c r="K1361" i="1"/>
  <c r="J1361" i="1"/>
  <c r="L1361" i="1"/>
  <c r="Q1361" i="1"/>
  <c r="H1362" i="1"/>
  <c r="E1362" i="1"/>
  <c r="F1362" i="1"/>
  <c r="G1362" i="1"/>
  <c r="I1362" i="1"/>
  <c r="K1362" i="1"/>
  <c r="J1362" i="1"/>
  <c r="L1362" i="1"/>
  <c r="Q1362" i="1"/>
  <c r="H1363" i="1"/>
  <c r="E1363" i="1"/>
  <c r="F1363" i="1"/>
  <c r="G1363" i="1"/>
  <c r="I1363" i="1"/>
  <c r="K1363" i="1"/>
  <c r="J1363" i="1"/>
  <c r="L1363" i="1"/>
  <c r="Q1363" i="1"/>
  <c r="H1364" i="1"/>
  <c r="E1364" i="1"/>
  <c r="F1364" i="1"/>
  <c r="G1364" i="1"/>
  <c r="I1364" i="1"/>
  <c r="K1364" i="1"/>
  <c r="J1364" i="1"/>
  <c r="L1364" i="1"/>
  <c r="Q1364" i="1"/>
  <c r="H1365" i="1"/>
  <c r="E1365" i="1"/>
  <c r="F1365" i="1"/>
  <c r="G1365" i="1"/>
  <c r="I1365" i="1"/>
  <c r="K1365" i="1"/>
  <c r="J1365" i="1"/>
  <c r="L1365" i="1"/>
  <c r="Q1365" i="1"/>
  <c r="H1366" i="1"/>
  <c r="E1366" i="1"/>
  <c r="F1366" i="1"/>
  <c r="G1366" i="1"/>
  <c r="I1366" i="1"/>
  <c r="K1366" i="1"/>
  <c r="J1366" i="1"/>
  <c r="L1366" i="1"/>
  <c r="Q1366" i="1"/>
  <c r="H1367" i="1"/>
  <c r="E1367" i="1"/>
  <c r="F1367" i="1"/>
  <c r="G1367" i="1"/>
  <c r="I1367" i="1"/>
  <c r="K1367" i="1"/>
  <c r="J1367" i="1"/>
  <c r="L1367" i="1"/>
  <c r="Q1367" i="1"/>
  <c r="H1368" i="1"/>
  <c r="E1368" i="1"/>
  <c r="F1368" i="1"/>
  <c r="G1368" i="1"/>
  <c r="I1368" i="1"/>
  <c r="K1368" i="1"/>
  <c r="J1368" i="1"/>
  <c r="L1368" i="1"/>
  <c r="Q1368" i="1"/>
  <c r="H1369" i="1"/>
  <c r="E1369" i="1"/>
  <c r="F1369" i="1"/>
  <c r="G1369" i="1"/>
  <c r="I1369" i="1"/>
  <c r="K1369" i="1"/>
  <c r="J1369" i="1"/>
  <c r="L1369" i="1"/>
  <c r="Q1369" i="1"/>
  <c r="H1370" i="1"/>
  <c r="E1370" i="1"/>
  <c r="F1370" i="1"/>
  <c r="G1370" i="1"/>
  <c r="I1370" i="1"/>
  <c r="K1370" i="1"/>
  <c r="J1370" i="1"/>
  <c r="L1370" i="1"/>
  <c r="Q1370" i="1"/>
  <c r="H1371" i="1"/>
  <c r="E1371" i="1"/>
  <c r="F1371" i="1"/>
  <c r="G1371" i="1"/>
  <c r="I1371" i="1"/>
  <c r="K1371" i="1"/>
  <c r="J1371" i="1"/>
  <c r="L1371" i="1"/>
  <c r="Q1371" i="1"/>
  <c r="H1372" i="1"/>
  <c r="E1372" i="1"/>
  <c r="F1372" i="1"/>
  <c r="G1372" i="1"/>
  <c r="I1372" i="1"/>
  <c r="K1372" i="1"/>
  <c r="J1372" i="1"/>
  <c r="L1372" i="1"/>
  <c r="Q1372" i="1"/>
  <c r="H1373" i="1"/>
  <c r="E1373" i="1"/>
  <c r="F1373" i="1"/>
  <c r="G1373" i="1"/>
  <c r="I1373" i="1"/>
  <c r="K1373" i="1"/>
  <c r="J1373" i="1"/>
  <c r="L1373" i="1"/>
  <c r="Q1373" i="1"/>
  <c r="H1374" i="1"/>
  <c r="E1374" i="1"/>
  <c r="F1374" i="1"/>
  <c r="G1374" i="1"/>
  <c r="I1374" i="1"/>
  <c r="K1374" i="1"/>
  <c r="J1374" i="1"/>
  <c r="L1374" i="1"/>
  <c r="Q1374" i="1"/>
  <c r="H1375" i="1"/>
  <c r="E1375" i="1"/>
  <c r="F1375" i="1"/>
  <c r="G1375" i="1"/>
  <c r="I1375" i="1"/>
  <c r="K1375" i="1"/>
  <c r="J1375" i="1"/>
  <c r="L1375" i="1"/>
  <c r="Q1375" i="1"/>
  <c r="H1376" i="1"/>
  <c r="E1376" i="1"/>
  <c r="F1376" i="1"/>
  <c r="G1376" i="1"/>
  <c r="I1376" i="1"/>
  <c r="K1376" i="1"/>
  <c r="J1376" i="1"/>
  <c r="L1376" i="1"/>
  <c r="Q1376" i="1"/>
  <c r="H1377" i="1"/>
  <c r="E1377" i="1"/>
  <c r="F1377" i="1"/>
  <c r="G1377" i="1"/>
  <c r="I1377" i="1"/>
  <c r="K1377" i="1"/>
  <c r="J1377" i="1"/>
  <c r="L1377" i="1"/>
  <c r="Q1377" i="1"/>
  <c r="H1378" i="1"/>
  <c r="E1378" i="1"/>
  <c r="F1378" i="1"/>
  <c r="G1378" i="1"/>
  <c r="I1378" i="1"/>
  <c r="K1378" i="1"/>
  <c r="J1378" i="1"/>
  <c r="L1378" i="1"/>
  <c r="Q1378" i="1"/>
  <c r="H1379" i="1"/>
  <c r="E1379" i="1"/>
  <c r="F1379" i="1"/>
  <c r="G1379" i="1"/>
  <c r="I1379" i="1"/>
  <c r="K1379" i="1"/>
  <c r="J1379" i="1"/>
  <c r="L1379" i="1"/>
  <c r="Q1379" i="1"/>
  <c r="H1380" i="1"/>
  <c r="E1380" i="1"/>
  <c r="F1380" i="1"/>
  <c r="G1380" i="1"/>
  <c r="I1380" i="1"/>
  <c r="K1380" i="1"/>
  <c r="J1380" i="1"/>
  <c r="L1380" i="1"/>
  <c r="Q1380" i="1"/>
  <c r="H1381" i="1"/>
  <c r="E1381" i="1"/>
  <c r="F1381" i="1"/>
  <c r="G1381" i="1"/>
  <c r="I1381" i="1"/>
  <c r="K1381" i="1"/>
  <c r="J1381" i="1"/>
  <c r="L1381" i="1"/>
  <c r="Q1381" i="1"/>
  <c r="H1382" i="1"/>
  <c r="E1382" i="1"/>
  <c r="F1382" i="1"/>
  <c r="G1382" i="1"/>
  <c r="I1382" i="1"/>
  <c r="K1382" i="1"/>
  <c r="J1382" i="1"/>
  <c r="L1382" i="1"/>
  <c r="Q1382" i="1"/>
  <c r="H1383" i="1"/>
  <c r="E1383" i="1"/>
  <c r="F1383" i="1"/>
  <c r="G1383" i="1"/>
  <c r="I1383" i="1"/>
  <c r="K1383" i="1"/>
  <c r="J1383" i="1"/>
  <c r="L1383" i="1"/>
  <c r="Q1383" i="1"/>
  <c r="H1384" i="1"/>
  <c r="E1384" i="1"/>
  <c r="F1384" i="1"/>
  <c r="G1384" i="1"/>
  <c r="I1384" i="1"/>
  <c r="K1384" i="1"/>
  <c r="J1384" i="1"/>
  <c r="L1384" i="1"/>
  <c r="Q1384" i="1"/>
  <c r="H1385" i="1"/>
  <c r="E1385" i="1"/>
  <c r="F1385" i="1"/>
  <c r="G1385" i="1"/>
  <c r="I1385" i="1"/>
  <c r="K1385" i="1"/>
  <c r="J1385" i="1"/>
  <c r="L1385" i="1"/>
  <c r="Q1385" i="1"/>
  <c r="H1386" i="1"/>
  <c r="E1386" i="1"/>
  <c r="F1386" i="1"/>
  <c r="G1386" i="1"/>
  <c r="I1386" i="1"/>
  <c r="K1386" i="1"/>
  <c r="J1386" i="1"/>
  <c r="L1386" i="1"/>
  <c r="Q1386" i="1"/>
  <c r="H1387" i="1"/>
  <c r="E1387" i="1"/>
  <c r="F1387" i="1"/>
  <c r="G1387" i="1"/>
  <c r="I1387" i="1"/>
  <c r="K1387" i="1"/>
  <c r="J1387" i="1"/>
  <c r="L1387" i="1"/>
  <c r="Q1387" i="1"/>
  <c r="H1388" i="1"/>
  <c r="E1388" i="1"/>
  <c r="F1388" i="1"/>
  <c r="G1388" i="1"/>
  <c r="I1388" i="1"/>
  <c r="K1388" i="1"/>
  <c r="J1388" i="1"/>
  <c r="L1388" i="1"/>
  <c r="Q1388" i="1"/>
  <c r="H1389" i="1"/>
  <c r="E1389" i="1"/>
  <c r="F1389" i="1"/>
  <c r="G1389" i="1"/>
  <c r="I1389" i="1"/>
  <c r="K1389" i="1"/>
  <c r="J1389" i="1"/>
  <c r="L1389" i="1"/>
  <c r="Q1389" i="1"/>
  <c r="H1390" i="1"/>
  <c r="E1390" i="1"/>
  <c r="F1390" i="1"/>
  <c r="G1390" i="1"/>
  <c r="I1390" i="1"/>
  <c r="K1390" i="1"/>
  <c r="J1390" i="1"/>
  <c r="L1390" i="1"/>
  <c r="Q1390" i="1"/>
  <c r="H1391" i="1"/>
  <c r="E1391" i="1"/>
  <c r="F1391" i="1"/>
  <c r="G1391" i="1"/>
  <c r="I1391" i="1"/>
  <c r="K1391" i="1"/>
  <c r="J1391" i="1"/>
  <c r="L1391" i="1"/>
  <c r="Q1391" i="1"/>
  <c r="H1392" i="1"/>
  <c r="E1392" i="1"/>
  <c r="F1392" i="1"/>
  <c r="G1392" i="1"/>
  <c r="I1392" i="1"/>
  <c r="K1392" i="1"/>
  <c r="J1392" i="1"/>
  <c r="L1392" i="1"/>
  <c r="Q1392" i="1"/>
  <c r="H1393" i="1"/>
  <c r="E1393" i="1"/>
  <c r="F1393" i="1"/>
  <c r="G1393" i="1"/>
  <c r="I1393" i="1"/>
  <c r="K1393" i="1"/>
  <c r="J1393" i="1"/>
  <c r="L1393" i="1"/>
  <c r="Q1393" i="1"/>
  <c r="H1394" i="1"/>
  <c r="E1394" i="1"/>
  <c r="F1394" i="1"/>
  <c r="G1394" i="1"/>
  <c r="I1394" i="1"/>
  <c r="K1394" i="1"/>
  <c r="J1394" i="1"/>
  <c r="L1394" i="1"/>
  <c r="Q1394" i="1"/>
  <c r="H1395" i="1"/>
  <c r="E1395" i="1"/>
  <c r="F1395" i="1"/>
  <c r="G1395" i="1"/>
  <c r="I1395" i="1"/>
  <c r="K1395" i="1"/>
  <c r="J1395" i="1"/>
  <c r="L1395" i="1"/>
  <c r="Q1395" i="1"/>
  <c r="H1396" i="1"/>
  <c r="E1396" i="1"/>
  <c r="F1396" i="1"/>
  <c r="G1396" i="1"/>
  <c r="I1396" i="1"/>
  <c r="K1396" i="1"/>
  <c r="J1396" i="1"/>
  <c r="L1396" i="1"/>
  <c r="Q1396" i="1"/>
  <c r="H1397" i="1"/>
  <c r="E1397" i="1"/>
  <c r="F1397" i="1"/>
  <c r="G1397" i="1"/>
  <c r="I1397" i="1"/>
  <c r="K1397" i="1"/>
  <c r="J1397" i="1"/>
  <c r="L1397" i="1"/>
  <c r="Q1397" i="1"/>
  <c r="H1398" i="1"/>
  <c r="E1398" i="1"/>
  <c r="F1398" i="1"/>
  <c r="G1398" i="1"/>
  <c r="I1398" i="1"/>
  <c r="K1398" i="1"/>
  <c r="J1398" i="1"/>
  <c r="L1398" i="1"/>
  <c r="Q1398" i="1"/>
  <c r="H1399" i="1"/>
  <c r="E1399" i="1"/>
  <c r="F1399" i="1"/>
  <c r="G1399" i="1"/>
  <c r="I1399" i="1"/>
  <c r="K1399" i="1"/>
  <c r="J1399" i="1"/>
  <c r="L1399" i="1"/>
  <c r="Q1399" i="1"/>
  <c r="H1400" i="1"/>
  <c r="E1400" i="1"/>
  <c r="F1400" i="1"/>
  <c r="G1400" i="1"/>
  <c r="I1400" i="1"/>
  <c r="K1400" i="1"/>
  <c r="J1400" i="1"/>
  <c r="L1400" i="1"/>
  <c r="Q1400" i="1"/>
  <c r="H1401" i="1"/>
  <c r="E1401" i="1"/>
  <c r="F1401" i="1"/>
  <c r="G1401" i="1"/>
  <c r="I1401" i="1"/>
  <c r="K1401" i="1"/>
  <c r="J1401" i="1"/>
  <c r="L1401" i="1"/>
  <c r="Q1401" i="1"/>
  <c r="H1402" i="1"/>
  <c r="E1402" i="1"/>
  <c r="F1402" i="1"/>
  <c r="G1402" i="1"/>
  <c r="I1402" i="1"/>
  <c r="K1402" i="1"/>
  <c r="J1402" i="1"/>
  <c r="L1402" i="1"/>
  <c r="Q1402" i="1"/>
  <c r="H1403" i="1"/>
  <c r="E1403" i="1"/>
  <c r="F1403" i="1"/>
  <c r="G1403" i="1"/>
  <c r="I1403" i="1"/>
  <c r="K1403" i="1"/>
  <c r="J1403" i="1"/>
  <c r="L1403" i="1"/>
  <c r="Q1403" i="1"/>
  <c r="H1404" i="1"/>
  <c r="E1404" i="1"/>
  <c r="F1404" i="1"/>
  <c r="G1404" i="1"/>
  <c r="I1404" i="1"/>
  <c r="K1404" i="1"/>
  <c r="J1404" i="1"/>
  <c r="L1404" i="1"/>
  <c r="Q1404" i="1"/>
  <c r="H1405" i="1"/>
  <c r="E1405" i="1"/>
  <c r="F1405" i="1"/>
  <c r="G1405" i="1"/>
  <c r="I1405" i="1"/>
  <c r="K1405" i="1"/>
  <c r="J1405" i="1"/>
  <c r="L1405" i="1"/>
  <c r="Q1405" i="1"/>
  <c r="H1406" i="1"/>
  <c r="E1406" i="1"/>
  <c r="F1406" i="1"/>
  <c r="G1406" i="1"/>
  <c r="I1406" i="1"/>
  <c r="K1406" i="1"/>
  <c r="J1406" i="1"/>
  <c r="L1406" i="1"/>
  <c r="Q1406" i="1"/>
  <c r="H1407" i="1"/>
  <c r="E1407" i="1"/>
  <c r="F1407" i="1"/>
  <c r="G1407" i="1"/>
  <c r="I1407" i="1"/>
  <c r="K1407" i="1"/>
  <c r="J1407" i="1"/>
  <c r="L1407" i="1"/>
  <c r="Q1407" i="1"/>
  <c r="H1408" i="1"/>
  <c r="E1408" i="1"/>
  <c r="F1408" i="1"/>
  <c r="G1408" i="1"/>
  <c r="I1408" i="1"/>
  <c r="K1408" i="1"/>
  <c r="J1408" i="1"/>
  <c r="L1408" i="1"/>
  <c r="Q1408" i="1"/>
  <c r="H1409" i="1"/>
  <c r="E1409" i="1"/>
  <c r="F1409" i="1"/>
  <c r="G1409" i="1"/>
  <c r="I1409" i="1"/>
  <c r="K1409" i="1"/>
  <c r="J1409" i="1"/>
  <c r="L1409" i="1"/>
  <c r="Q1409" i="1"/>
  <c r="H1410" i="1"/>
  <c r="E1410" i="1"/>
  <c r="F1410" i="1"/>
  <c r="G1410" i="1"/>
  <c r="I1410" i="1"/>
  <c r="K1410" i="1"/>
  <c r="J1410" i="1"/>
  <c r="L1410" i="1"/>
  <c r="Q1410" i="1"/>
  <c r="H1411" i="1"/>
  <c r="E1411" i="1"/>
  <c r="F1411" i="1"/>
  <c r="G1411" i="1"/>
  <c r="I1411" i="1"/>
  <c r="K1411" i="1"/>
  <c r="J1411" i="1"/>
  <c r="L1411" i="1"/>
  <c r="Q1411" i="1"/>
  <c r="H1412" i="1"/>
  <c r="E1412" i="1"/>
  <c r="F1412" i="1"/>
  <c r="G1412" i="1"/>
  <c r="I1412" i="1"/>
  <c r="K1412" i="1"/>
  <c r="J1412" i="1"/>
  <c r="L1412" i="1"/>
  <c r="Q1412" i="1"/>
  <c r="H1413" i="1"/>
  <c r="E1413" i="1"/>
  <c r="F1413" i="1"/>
  <c r="G1413" i="1"/>
  <c r="I1413" i="1"/>
  <c r="K1413" i="1"/>
  <c r="J1413" i="1"/>
  <c r="L1413" i="1"/>
  <c r="Q1413" i="1"/>
  <c r="H1414" i="1"/>
  <c r="E1414" i="1"/>
  <c r="F1414" i="1"/>
  <c r="G1414" i="1"/>
  <c r="I1414" i="1"/>
  <c r="K1414" i="1"/>
  <c r="J1414" i="1"/>
  <c r="L1414" i="1"/>
  <c r="Q1414" i="1"/>
  <c r="H1415" i="1"/>
  <c r="E1415" i="1"/>
  <c r="F1415" i="1"/>
  <c r="G1415" i="1"/>
  <c r="I1415" i="1"/>
  <c r="K1415" i="1"/>
  <c r="J1415" i="1"/>
  <c r="L1415" i="1"/>
  <c r="Q1415" i="1"/>
  <c r="H1416" i="1"/>
  <c r="E1416" i="1"/>
  <c r="F1416" i="1"/>
  <c r="G1416" i="1"/>
  <c r="I1416" i="1"/>
  <c r="K1416" i="1"/>
  <c r="J1416" i="1"/>
  <c r="L1416" i="1"/>
  <c r="Q1416" i="1"/>
  <c r="H1417" i="1"/>
  <c r="E1417" i="1"/>
  <c r="F1417" i="1"/>
  <c r="G1417" i="1"/>
  <c r="I1417" i="1"/>
  <c r="K1417" i="1"/>
  <c r="J1417" i="1"/>
  <c r="L1417" i="1"/>
  <c r="Q1417" i="1"/>
  <c r="H1418" i="1"/>
  <c r="E1418" i="1"/>
  <c r="F1418" i="1"/>
  <c r="G1418" i="1"/>
  <c r="I1418" i="1"/>
  <c r="K1418" i="1"/>
  <c r="J1418" i="1"/>
  <c r="L1418" i="1"/>
  <c r="Q1418" i="1"/>
  <c r="H1419" i="1"/>
  <c r="E1419" i="1"/>
  <c r="F1419" i="1"/>
  <c r="G1419" i="1"/>
  <c r="I1419" i="1"/>
  <c r="K1419" i="1"/>
  <c r="J1419" i="1"/>
  <c r="L1419" i="1"/>
  <c r="Q1419" i="1"/>
  <c r="H1420" i="1"/>
  <c r="E1420" i="1"/>
  <c r="F1420" i="1"/>
  <c r="G1420" i="1"/>
  <c r="I1420" i="1"/>
  <c r="K1420" i="1"/>
  <c r="J1420" i="1"/>
  <c r="L1420" i="1"/>
  <c r="Q1420" i="1"/>
  <c r="H1421" i="1"/>
  <c r="E1421" i="1"/>
  <c r="F1421" i="1"/>
  <c r="G1421" i="1"/>
  <c r="I1421" i="1"/>
  <c r="K1421" i="1"/>
  <c r="J1421" i="1"/>
  <c r="L1421" i="1"/>
  <c r="Q1421" i="1"/>
  <c r="H1422" i="1"/>
  <c r="E1422" i="1"/>
  <c r="F1422" i="1"/>
  <c r="G1422" i="1"/>
  <c r="I1422" i="1"/>
  <c r="K1422" i="1"/>
  <c r="J1422" i="1"/>
  <c r="L1422" i="1"/>
  <c r="Q1422" i="1"/>
  <c r="H1423" i="1"/>
  <c r="E1423" i="1"/>
  <c r="F1423" i="1"/>
  <c r="G1423" i="1"/>
  <c r="I1423" i="1"/>
  <c r="K1423" i="1"/>
  <c r="J1423" i="1"/>
  <c r="L1423" i="1"/>
  <c r="Q1423" i="1"/>
  <c r="H1424" i="1"/>
  <c r="E1424" i="1"/>
  <c r="F1424" i="1"/>
  <c r="G1424" i="1"/>
  <c r="I1424" i="1"/>
  <c r="K1424" i="1"/>
  <c r="J1424" i="1"/>
  <c r="L1424" i="1"/>
  <c r="Q1424" i="1"/>
  <c r="H1425" i="1"/>
  <c r="E1425" i="1"/>
  <c r="F1425" i="1"/>
  <c r="G1425" i="1"/>
  <c r="I1425" i="1"/>
  <c r="K1425" i="1"/>
  <c r="J1425" i="1"/>
  <c r="L1425" i="1"/>
  <c r="Q1425" i="1"/>
  <c r="H1426" i="1"/>
  <c r="E1426" i="1"/>
  <c r="F1426" i="1"/>
  <c r="G1426" i="1"/>
  <c r="I1426" i="1"/>
  <c r="K1426" i="1"/>
  <c r="J1426" i="1"/>
  <c r="L1426" i="1"/>
  <c r="Q1426" i="1"/>
  <c r="H1427" i="1"/>
  <c r="E1427" i="1"/>
  <c r="F1427" i="1"/>
  <c r="G1427" i="1"/>
  <c r="I1427" i="1"/>
  <c r="K1427" i="1"/>
  <c r="J1427" i="1"/>
  <c r="L1427" i="1"/>
  <c r="Q1427" i="1"/>
  <c r="H1428" i="1"/>
  <c r="E1428" i="1"/>
  <c r="F1428" i="1"/>
  <c r="G1428" i="1"/>
  <c r="I1428" i="1"/>
  <c r="K1428" i="1"/>
  <c r="J1428" i="1"/>
  <c r="L1428" i="1"/>
  <c r="Q1428" i="1"/>
  <c r="H1429" i="1"/>
  <c r="E1429" i="1"/>
  <c r="F1429" i="1"/>
  <c r="G1429" i="1"/>
  <c r="I1429" i="1"/>
  <c r="K1429" i="1"/>
  <c r="J1429" i="1"/>
  <c r="L1429" i="1"/>
  <c r="Q1429" i="1"/>
  <c r="H1430" i="1"/>
  <c r="E1430" i="1"/>
  <c r="F1430" i="1"/>
  <c r="G1430" i="1"/>
  <c r="I1430" i="1"/>
  <c r="K1430" i="1"/>
  <c r="J1430" i="1"/>
  <c r="L1430" i="1"/>
  <c r="Q1430" i="1"/>
  <c r="H1431" i="1"/>
  <c r="E1431" i="1"/>
  <c r="F1431" i="1"/>
  <c r="G1431" i="1"/>
  <c r="I1431" i="1"/>
  <c r="K1431" i="1"/>
  <c r="J1431" i="1"/>
  <c r="L1431" i="1"/>
  <c r="Q1431" i="1"/>
  <c r="H1432" i="1"/>
  <c r="E1432" i="1"/>
  <c r="F1432" i="1"/>
  <c r="G1432" i="1"/>
  <c r="I1432" i="1"/>
  <c r="K1432" i="1"/>
  <c r="J1432" i="1"/>
  <c r="L1432" i="1"/>
  <c r="Q1432" i="1"/>
  <c r="H1433" i="1"/>
  <c r="E1433" i="1"/>
  <c r="F1433" i="1"/>
  <c r="G1433" i="1"/>
  <c r="I1433" i="1"/>
  <c r="K1433" i="1"/>
  <c r="J1433" i="1"/>
  <c r="L1433" i="1"/>
  <c r="Q1433" i="1"/>
  <c r="H1434" i="1"/>
  <c r="E1434" i="1"/>
  <c r="F1434" i="1"/>
  <c r="G1434" i="1"/>
  <c r="I1434" i="1"/>
  <c r="K1434" i="1"/>
  <c r="J1434" i="1"/>
  <c r="L1434" i="1"/>
  <c r="Q1434" i="1"/>
  <c r="H1435" i="1"/>
  <c r="E1435" i="1"/>
  <c r="F1435" i="1"/>
  <c r="G1435" i="1"/>
  <c r="I1435" i="1"/>
  <c r="K1435" i="1"/>
  <c r="J1435" i="1"/>
  <c r="L1435" i="1"/>
  <c r="Q1435" i="1"/>
  <c r="H1436" i="1"/>
  <c r="E1436" i="1"/>
  <c r="F1436" i="1"/>
  <c r="G1436" i="1"/>
  <c r="I1436" i="1"/>
  <c r="K1436" i="1"/>
  <c r="J1436" i="1"/>
  <c r="L1436" i="1"/>
  <c r="Q1436" i="1"/>
  <c r="H1437" i="1"/>
  <c r="E1437" i="1"/>
  <c r="F1437" i="1"/>
  <c r="G1437" i="1"/>
  <c r="I1437" i="1"/>
  <c r="K1437" i="1"/>
  <c r="J1437" i="1"/>
  <c r="L1437" i="1"/>
  <c r="Q1437" i="1"/>
  <c r="H1438" i="1"/>
  <c r="E1438" i="1"/>
  <c r="F1438" i="1"/>
  <c r="G1438" i="1"/>
  <c r="I1438" i="1"/>
  <c r="K1438" i="1"/>
  <c r="J1438" i="1"/>
  <c r="L1438" i="1"/>
  <c r="Q1438" i="1"/>
  <c r="H1439" i="1"/>
  <c r="E1439" i="1"/>
  <c r="F1439" i="1"/>
  <c r="G1439" i="1"/>
  <c r="I1439" i="1"/>
  <c r="K1439" i="1"/>
  <c r="J1439" i="1"/>
  <c r="L1439" i="1"/>
  <c r="Q1439" i="1"/>
  <c r="H1440" i="1"/>
  <c r="E1440" i="1"/>
  <c r="F1440" i="1"/>
  <c r="G1440" i="1"/>
  <c r="I1440" i="1"/>
  <c r="K1440" i="1"/>
  <c r="J1440" i="1"/>
  <c r="L1440" i="1"/>
  <c r="Q1440" i="1"/>
  <c r="H1441" i="1"/>
  <c r="E1441" i="1"/>
  <c r="F1441" i="1"/>
  <c r="G1441" i="1"/>
  <c r="I1441" i="1"/>
  <c r="K1441" i="1"/>
  <c r="J1441" i="1"/>
  <c r="L1441" i="1"/>
  <c r="Q1441" i="1"/>
  <c r="H1442" i="1"/>
  <c r="E1442" i="1"/>
  <c r="F1442" i="1"/>
  <c r="G1442" i="1"/>
  <c r="I1442" i="1"/>
  <c r="K1442" i="1"/>
  <c r="J1442" i="1"/>
  <c r="L1442" i="1"/>
  <c r="Q1442" i="1"/>
  <c r="H1443" i="1"/>
  <c r="E1443" i="1"/>
  <c r="F1443" i="1"/>
  <c r="G1443" i="1"/>
  <c r="I1443" i="1"/>
  <c r="K1443" i="1"/>
  <c r="J1443" i="1"/>
  <c r="L1443" i="1"/>
  <c r="Q1443" i="1"/>
  <c r="H1444" i="1"/>
  <c r="E1444" i="1"/>
  <c r="F1444" i="1"/>
  <c r="G1444" i="1"/>
  <c r="I1444" i="1"/>
  <c r="K1444" i="1"/>
  <c r="J1444" i="1"/>
  <c r="L1444" i="1"/>
  <c r="Q1444" i="1"/>
  <c r="H1445" i="1"/>
  <c r="E1445" i="1"/>
  <c r="F1445" i="1"/>
  <c r="G1445" i="1"/>
  <c r="I1445" i="1"/>
  <c r="K1445" i="1"/>
  <c r="J1445" i="1"/>
  <c r="L1445" i="1"/>
  <c r="Q1445" i="1"/>
  <c r="H1446" i="1"/>
  <c r="E1446" i="1"/>
  <c r="F1446" i="1"/>
  <c r="G1446" i="1"/>
  <c r="I1446" i="1"/>
  <c r="K1446" i="1"/>
  <c r="J1446" i="1"/>
  <c r="L1446" i="1"/>
  <c r="Q1446" i="1"/>
  <c r="H1447" i="1"/>
  <c r="E1447" i="1"/>
  <c r="F1447" i="1"/>
  <c r="G1447" i="1"/>
  <c r="I1447" i="1"/>
  <c r="K1447" i="1"/>
  <c r="J1447" i="1"/>
  <c r="L1447" i="1"/>
  <c r="Q1447" i="1"/>
  <c r="H1448" i="1"/>
  <c r="E1448" i="1"/>
  <c r="F1448" i="1"/>
  <c r="G1448" i="1"/>
  <c r="I1448" i="1"/>
  <c r="K1448" i="1"/>
  <c r="J1448" i="1"/>
  <c r="L1448" i="1"/>
  <c r="Q1448" i="1"/>
  <c r="H1449" i="1"/>
  <c r="E1449" i="1"/>
  <c r="F1449" i="1"/>
  <c r="G1449" i="1"/>
  <c r="I1449" i="1"/>
  <c r="K1449" i="1"/>
  <c r="J1449" i="1"/>
  <c r="L1449" i="1"/>
  <c r="Q1449" i="1"/>
  <c r="H1450" i="1"/>
  <c r="E1450" i="1"/>
  <c r="F1450" i="1"/>
  <c r="G1450" i="1"/>
  <c r="I1450" i="1"/>
  <c r="K1450" i="1"/>
  <c r="J1450" i="1"/>
  <c r="L1450" i="1"/>
  <c r="Q1450" i="1"/>
  <c r="H1451" i="1"/>
  <c r="E1451" i="1"/>
  <c r="F1451" i="1"/>
  <c r="G1451" i="1"/>
  <c r="I1451" i="1"/>
  <c r="K1451" i="1"/>
  <c r="J1451" i="1"/>
  <c r="L1451" i="1"/>
  <c r="Q1451" i="1"/>
  <c r="H1452" i="1"/>
  <c r="E1452" i="1"/>
  <c r="F1452" i="1"/>
  <c r="G1452" i="1"/>
  <c r="I1452" i="1"/>
  <c r="K1452" i="1"/>
  <c r="J1452" i="1"/>
  <c r="L1452" i="1"/>
  <c r="Q1452" i="1"/>
  <c r="H1453" i="1"/>
  <c r="E1453" i="1"/>
  <c r="F1453" i="1"/>
  <c r="G1453" i="1"/>
  <c r="I1453" i="1"/>
  <c r="K1453" i="1"/>
  <c r="J1453" i="1"/>
  <c r="L1453" i="1"/>
  <c r="Q1453" i="1"/>
  <c r="H1454" i="1"/>
  <c r="E1454" i="1"/>
  <c r="F1454" i="1"/>
  <c r="G1454" i="1"/>
  <c r="I1454" i="1"/>
  <c r="K1454" i="1"/>
  <c r="J1454" i="1"/>
  <c r="L1454" i="1"/>
  <c r="Q1454" i="1"/>
  <c r="H1455" i="1"/>
  <c r="E1455" i="1"/>
  <c r="F1455" i="1"/>
  <c r="G1455" i="1"/>
  <c r="I1455" i="1"/>
  <c r="K1455" i="1"/>
  <c r="J1455" i="1"/>
  <c r="L1455" i="1"/>
  <c r="Q1455" i="1"/>
  <c r="H1456" i="1"/>
  <c r="E1456" i="1"/>
  <c r="F1456" i="1"/>
  <c r="G1456" i="1"/>
  <c r="I1456" i="1"/>
  <c r="K1456" i="1"/>
  <c r="J1456" i="1"/>
  <c r="L1456" i="1"/>
  <c r="Q1456" i="1"/>
  <c r="H1457" i="1"/>
  <c r="E1457" i="1"/>
  <c r="F1457" i="1"/>
  <c r="G1457" i="1"/>
  <c r="I1457" i="1"/>
  <c r="K1457" i="1"/>
  <c r="J1457" i="1"/>
  <c r="L1457" i="1"/>
  <c r="Q1457" i="1"/>
  <c r="H1458" i="1"/>
  <c r="E1458" i="1"/>
  <c r="F1458" i="1"/>
  <c r="G1458" i="1"/>
  <c r="I1458" i="1"/>
  <c r="K1458" i="1"/>
  <c r="J1458" i="1"/>
  <c r="L1458" i="1"/>
  <c r="Q1458" i="1"/>
  <c r="H1459" i="1"/>
  <c r="E1459" i="1"/>
  <c r="F1459" i="1"/>
  <c r="G1459" i="1"/>
  <c r="I1459" i="1"/>
  <c r="K1459" i="1"/>
  <c r="J1459" i="1"/>
  <c r="L1459" i="1"/>
  <c r="Q1459" i="1"/>
  <c r="H1460" i="1"/>
  <c r="E1460" i="1"/>
  <c r="F1460" i="1"/>
  <c r="G1460" i="1"/>
  <c r="I1460" i="1"/>
  <c r="K1460" i="1"/>
  <c r="J1460" i="1"/>
  <c r="L1460" i="1"/>
  <c r="Q1460" i="1"/>
  <c r="H1461" i="1"/>
  <c r="E1461" i="1"/>
  <c r="F1461" i="1"/>
  <c r="G1461" i="1"/>
  <c r="I1461" i="1"/>
  <c r="K1461" i="1"/>
  <c r="J1461" i="1"/>
  <c r="L1461" i="1"/>
  <c r="Q1461" i="1"/>
  <c r="H1462" i="1"/>
  <c r="E1462" i="1"/>
  <c r="F1462" i="1"/>
  <c r="G1462" i="1"/>
  <c r="I1462" i="1"/>
  <c r="K1462" i="1"/>
  <c r="J1462" i="1"/>
  <c r="L1462" i="1"/>
  <c r="Q1462" i="1"/>
  <c r="H1463" i="1"/>
  <c r="E1463" i="1"/>
  <c r="F1463" i="1"/>
  <c r="G1463" i="1"/>
  <c r="I1463" i="1"/>
  <c r="K1463" i="1"/>
  <c r="J1463" i="1"/>
  <c r="L1463" i="1"/>
  <c r="Q1463" i="1"/>
  <c r="H1464" i="1"/>
  <c r="E1464" i="1"/>
  <c r="F1464" i="1"/>
  <c r="G1464" i="1"/>
  <c r="I1464" i="1"/>
  <c r="K1464" i="1"/>
  <c r="J1464" i="1"/>
  <c r="L1464" i="1"/>
  <c r="Q1464" i="1"/>
  <c r="H1465" i="1"/>
  <c r="E1465" i="1"/>
  <c r="F1465" i="1"/>
  <c r="G1465" i="1"/>
  <c r="I1465" i="1"/>
  <c r="K1465" i="1"/>
  <c r="J1465" i="1"/>
  <c r="L1465" i="1"/>
  <c r="Q1465" i="1"/>
  <c r="H1466" i="1"/>
  <c r="E1466" i="1"/>
  <c r="F1466" i="1"/>
  <c r="G1466" i="1"/>
  <c r="I1466" i="1"/>
  <c r="K1466" i="1"/>
  <c r="J1466" i="1"/>
  <c r="L1466" i="1"/>
  <c r="Q1466" i="1"/>
  <c r="H1467" i="1"/>
  <c r="E1467" i="1"/>
  <c r="F1467" i="1"/>
  <c r="G1467" i="1"/>
  <c r="I1467" i="1"/>
  <c r="K1467" i="1"/>
  <c r="J1467" i="1"/>
  <c r="L1467" i="1"/>
  <c r="Q1467" i="1"/>
  <c r="H1468" i="1"/>
  <c r="E1468" i="1"/>
  <c r="F1468" i="1"/>
  <c r="G1468" i="1"/>
  <c r="I1468" i="1"/>
  <c r="K1468" i="1"/>
  <c r="J1468" i="1"/>
  <c r="L1468" i="1"/>
  <c r="Q1468" i="1"/>
  <c r="H1469" i="1"/>
  <c r="E1469" i="1"/>
  <c r="F1469" i="1"/>
  <c r="G1469" i="1"/>
  <c r="I1469" i="1"/>
  <c r="K1469" i="1"/>
  <c r="J1469" i="1"/>
  <c r="L1469" i="1"/>
  <c r="Q1469" i="1"/>
  <c r="H1470" i="1"/>
  <c r="E1470" i="1"/>
  <c r="F1470" i="1"/>
  <c r="G1470" i="1"/>
  <c r="I1470" i="1"/>
  <c r="K1470" i="1"/>
  <c r="J1470" i="1"/>
  <c r="L1470" i="1"/>
  <c r="Q1470" i="1"/>
  <c r="H1471" i="1"/>
  <c r="E1471" i="1"/>
  <c r="F1471" i="1"/>
  <c r="G1471" i="1"/>
  <c r="I1471" i="1"/>
  <c r="K1471" i="1"/>
  <c r="J1471" i="1"/>
  <c r="L1471" i="1"/>
  <c r="Q1471" i="1"/>
  <c r="H1472" i="1"/>
  <c r="E1472" i="1"/>
  <c r="F1472" i="1"/>
  <c r="G1472" i="1"/>
  <c r="I1472" i="1"/>
  <c r="K1472" i="1"/>
  <c r="J1472" i="1"/>
  <c r="L1472" i="1"/>
  <c r="Q1472" i="1"/>
  <c r="H1473" i="1"/>
  <c r="E1473" i="1"/>
  <c r="F1473" i="1"/>
  <c r="G1473" i="1"/>
  <c r="I1473" i="1"/>
  <c r="K1473" i="1"/>
  <c r="J1473" i="1"/>
  <c r="L1473" i="1"/>
  <c r="Q1473" i="1"/>
  <c r="H1474" i="1"/>
  <c r="E1474" i="1"/>
  <c r="F1474" i="1"/>
  <c r="G1474" i="1"/>
  <c r="I1474" i="1"/>
  <c r="K1474" i="1"/>
  <c r="J1474" i="1"/>
  <c r="L1474" i="1"/>
  <c r="Q1474" i="1"/>
  <c r="H1475" i="1"/>
  <c r="E1475" i="1"/>
  <c r="F1475" i="1"/>
  <c r="G1475" i="1"/>
  <c r="I1475" i="1"/>
  <c r="K1475" i="1"/>
  <c r="J1475" i="1"/>
  <c r="L1475" i="1"/>
  <c r="Q1475" i="1"/>
  <c r="H1476" i="1"/>
  <c r="E1476" i="1"/>
  <c r="F1476" i="1"/>
  <c r="G1476" i="1"/>
  <c r="I1476" i="1"/>
  <c r="K1476" i="1"/>
  <c r="J1476" i="1"/>
  <c r="L1476" i="1"/>
  <c r="Q1476" i="1"/>
  <c r="H1477" i="1"/>
  <c r="E1477" i="1"/>
  <c r="F1477" i="1"/>
  <c r="G1477" i="1"/>
  <c r="I1477" i="1"/>
  <c r="K1477" i="1"/>
  <c r="J1477" i="1"/>
  <c r="L1477" i="1"/>
  <c r="Q1477" i="1"/>
  <c r="H1478" i="1"/>
  <c r="E1478" i="1"/>
  <c r="F1478" i="1"/>
  <c r="G1478" i="1"/>
  <c r="I1478" i="1"/>
  <c r="K1478" i="1"/>
  <c r="J1478" i="1"/>
  <c r="L1478" i="1"/>
  <c r="Q1478" i="1"/>
  <c r="H1479" i="1"/>
  <c r="E1479" i="1"/>
  <c r="F1479" i="1"/>
  <c r="G1479" i="1"/>
  <c r="I1479" i="1"/>
  <c r="K1479" i="1"/>
  <c r="J1479" i="1"/>
  <c r="L1479" i="1"/>
  <c r="Q1479" i="1"/>
  <c r="H1480" i="1"/>
  <c r="E1480" i="1"/>
  <c r="F1480" i="1"/>
  <c r="G1480" i="1"/>
  <c r="I1480" i="1"/>
  <c r="K1480" i="1"/>
  <c r="J1480" i="1"/>
  <c r="L1480" i="1"/>
  <c r="Q1480" i="1"/>
  <c r="H1481" i="1"/>
  <c r="E1481" i="1"/>
  <c r="F1481" i="1"/>
  <c r="G1481" i="1"/>
  <c r="I1481" i="1"/>
  <c r="K1481" i="1"/>
  <c r="J1481" i="1"/>
  <c r="L1481" i="1"/>
  <c r="Q1481" i="1"/>
  <c r="H1482" i="1"/>
  <c r="E1482" i="1"/>
  <c r="F1482" i="1"/>
  <c r="G1482" i="1"/>
  <c r="I1482" i="1"/>
  <c r="K1482" i="1"/>
  <c r="J1482" i="1"/>
  <c r="L1482" i="1"/>
  <c r="Q1482" i="1"/>
  <c r="H1483" i="1"/>
  <c r="E1483" i="1"/>
  <c r="F1483" i="1"/>
  <c r="G1483" i="1"/>
  <c r="I1483" i="1"/>
  <c r="K1483" i="1"/>
  <c r="J1483" i="1"/>
  <c r="L1483" i="1"/>
  <c r="Q1483" i="1"/>
  <c r="H1484" i="1"/>
  <c r="E1484" i="1"/>
  <c r="F1484" i="1"/>
  <c r="G1484" i="1"/>
  <c r="I1484" i="1"/>
  <c r="K1484" i="1"/>
  <c r="J1484" i="1"/>
  <c r="L1484" i="1"/>
  <c r="Q1484" i="1"/>
  <c r="H1485" i="1"/>
  <c r="E1485" i="1"/>
  <c r="F1485" i="1"/>
  <c r="G1485" i="1"/>
  <c r="I1485" i="1"/>
  <c r="K1485" i="1"/>
  <c r="J1485" i="1"/>
  <c r="L1485" i="1"/>
  <c r="Q1485" i="1"/>
  <c r="H1486" i="1"/>
  <c r="E1486" i="1"/>
  <c r="F1486" i="1"/>
  <c r="G1486" i="1"/>
  <c r="I1486" i="1"/>
  <c r="K1486" i="1"/>
  <c r="J1486" i="1"/>
  <c r="L1486" i="1"/>
  <c r="Q1486" i="1"/>
  <c r="H1487" i="1"/>
  <c r="E1487" i="1"/>
  <c r="F1487" i="1"/>
  <c r="G1487" i="1"/>
  <c r="I1487" i="1"/>
  <c r="K1487" i="1"/>
  <c r="J1487" i="1"/>
  <c r="L1487" i="1"/>
  <c r="Q1487" i="1"/>
  <c r="H1488" i="1"/>
  <c r="E1488" i="1"/>
  <c r="F1488" i="1"/>
  <c r="G1488" i="1"/>
  <c r="I1488" i="1"/>
  <c r="K1488" i="1"/>
  <c r="J1488" i="1"/>
  <c r="L1488" i="1"/>
  <c r="Q1488" i="1"/>
  <c r="H1489" i="1"/>
  <c r="E1489" i="1"/>
  <c r="F1489" i="1"/>
  <c r="G1489" i="1"/>
  <c r="I1489" i="1"/>
  <c r="K1489" i="1"/>
  <c r="J1489" i="1"/>
  <c r="L1489" i="1"/>
  <c r="Q1489" i="1"/>
  <c r="H1490" i="1"/>
  <c r="E1490" i="1"/>
  <c r="F1490" i="1"/>
  <c r="G1490" i="1"/>
  <c r="I1490" i="1"/>
  <c r="K1490" i="1"/>
  <c r="J1490" i="1"/>
  <c r="L1490" i="1"/>
  <c r="Q1490" i="1"/>
  <c r="H1491" i="1"/>
  <c r="E1491" i="1"/>
  <c r="F1491" i="1"/>
  <c r="G1491" i="1"/>
  <c r="I1491" i="1"/>
  <c r="K1491" i="1"/>
  <c r="J1491" i="1"/>
  <c r="L1491" i="1"/>
  <c r="Q1491" i="1"/>
  <c r="H1492" i="1"/>
  <c r="E1492" i="1"/>
  <c r="F1492" i="1"/>
  <c r="G1492" i="1"/>
  <c r="I1492" i="1"/>
  <c r="K1492" i="1"/>
  <c r="J1492" i="1"/>
  <c r="L1492" i="1"/>
  <c r="Q1492" i="1"/>
  <c r="H1493" i="1"/>
  <c r="E1493" i="1"/>
  <c r="F1493" i="1"/>
  <c r="G1493" i="1"/>
  <c r="I1493" i="1"/>
  <c r="K1493" i="1"/>
  <c r="J1493" i="1"/>
  <c r="L1493" i="1"/>
  <c r="Q1493" i="1"/>
  <c r="H1494" i="1"/>
  <c r="E1494" i="1"/>
  <c r="F1494" i="1"/>
  <c r="G1494" i="1"/>
  <c r="I1494" i="1"/>
  <c r="K1494" i="1"/>
  <c r="J1494" i="1"/>
  <c r="L1494" i="1"/>
  <c r="Q1494" i="1"/>
  <c r="H1495" i="1"/>
  <c r="E1495" i="1"/>
  <c r="F1495" i="1"/>
  <c r="G1495" i="1"/>
  <c r="I1495" i="1"/>
  <c r="K1495" i="1"/>
  <c r="J1495" i="1"/>
  <c r="L1495" i="1"/>
  <c r="Q1495" i="1"/>
  <c r="H1496" i="1"/>
  <c r="E1496" i="1"/>
  <c r="F1496" i="1"/>
  <c r="G1496" i="1"/>
  <c r="I1496" i="1"/>
  <c r="K1496" i="1"/>
  <c r="J1496" i="1"/>
  <c r="L1496" i="1"/>
  <c r="Q1496" i="1"/>
  <c r="H1497" i="1"/>
  <c r="E1497" i="1"/>
  <c r="F1497" i="1"/>
  <c r="G1497" i="1"/>
  <c r="I1497" i="1"/>
  <c r="K1497" i="1"/>
  <c r="J1497" i="1"/>
  <c r="L1497" i="1"/>
  <c r="Q1497" i="1"/>
  <c r="H1498" i="1"/>
  <c r="E1498" i="1"/>
  <c r="F1498" i="1"/>
  <c r="G1498" i="1"/>
  <c r="I1498" i="1"/>
  <c r="K1498" i="1"/>
  <c r="J1498" i="1"/>
  <c r="L1498" i="1"/>
  <c r="Q1498" i="1"/>
  <c r="H1499" i="1"/>
  <c r="E1499" i="1"/>
  <c r="F1499" i="1"/>
  <c r="G1499" i="1"/>
  <c r="I1499" i="1"/>
  <c r="K1499" i="1"/>
  <c r="J1499" i="1"/>
  <c r="L1499" i="1"/>
  <c r="Q1499" i="1"/>
  <c r="H1500" i="1"/>
  <c r="E1500" i="1"/>
  <c r="F1500" i="1"/>
  <c r="G1500" i="1"/>
  <c r="I1500" i="1"/>
  <c r="K1500" i="1"/>
  <c r="J1500" i="1"/>
  <c r="L1500" i="1"/>
  <c r="Q1500" i="1"/>
  <c r="H1501" i="1"/>
  <c r="E1501" i="1"/>
  <c r="F1501" i="1"/>
  <c r="G1501" i="1"/>
  <c r="I1501" i="1"/>
  <c r="K1501" i="1"/>
  <c r="J1501" i="1"/>
  <c r="L1501" i="1"/>
  <c r="Q1501" i="1"/>
  <c r="H1502" i="1"/>
  <c r="E1502" i="1"/>
  <c r="F1502" i="1"/>
  <c r="G1502" i="1"/>
  <c r="I1502" i="1"/>
  <c r="K1502" i="1"/>
  <c r="J1502" i="1"/>
  <c r="L1502" i="1"/>
  <c r="Q1502" i="1"/>
  <c r="H1503" i="1"/>
  <c r="E1503" i="1"/>
  <c r="F1503" i="1"/>
  <c r="G1503" i="1"/>
  <c r="I1503" i="1"/>
  <c r="K1503" i="1"/>
  <c r="J1503" i="1"/>
  <c r="L1503" i="1"/>
  <c r="Q1503" i="1"/>
  <c r="H1504" i="1"/>
  <c r="E1504" i="1"/>
  <c r="F1504" i="1"/>
  <c r="G1504" i="1"/>
  <c r="I1504" i="1"/>
  <c r="K1504" i="1"/>
  <c r="J1504" i="1"/>
  <c r="L1504" i="1"/>
  <c r="Q1504" i="1"/>
  <c r="H1505" i="1"/>
  <c r="E1505" i="1"/>
  <c r="F1505" i="1"/>
  <c r="G1505" i="1"/>
  <c r="I1505" i="1"/>
  <c r="K1505" i="1"/>
  <c r="J1505" i="1"/>
  <c r="L1505" i="1"/>
  <c r="Q1505" i="1"/>
  <c r="H1506" i="1"/>
  <c r="E1506" i="1"/>
  <c r="F1506" i="1"/>
  <c r="G1506" i="1"/>
  <c r="I1506" i="1"/>
  <c r="K1506" i="1"/>
  <c r="J1506" i="1"/>
  <c r="L1506" i="1"/>
  <c r="Q1506" i="1"/>
  <c r="H1507" i="1"/>
  <c r="E1507" i="1"/>
  <c r="F1507" i="1"/>
  <c r="G1507" i="1"/>
  <c r="I1507" i="1"/>
  <c r="K1507" i="1"/>
  <c r="J1507" i="1"/>
  <c r="L1507" i="1"/>
  <c r="Q1507" i="1"/>
  <c r="H1508" i="1"/>
  <c r="E1508" i="1"/>
  <c r="F1508" i="1"/>
  <c r="G1508" i="1"/>
  <c r="I1508" i="1"/>
  <c r="K1508" i="1"/>
  <c r="J1508" i="1"/>
  <c r="L1508" i="1"/>
  <c r="Q1508" i="1"/>
  <c r="H1509" i="1"/>
  <c r="E1509" i="1"/>
  <c r="F1509" i="1"/>
  <c r="G1509" i="1"/>
  <c r="I1509" i="1"/>
  <c r="K1509" i="1"/>
  <c r="J1509" i="1"/>
  <c r="L1509" i="1"/>
  <c r="Q1509" i="1"/>
  <c r="H1510" i="1"/>
  <c r="E1510" i="1"/>
  <c r="F1510" i="1"/>
  <c r="G1510" i="1"/>
  <c r="I1510" i="1"/>
  <c r="K1510" i="1"/>
  <c r="J1510" i="1"/>
  <c r="L1510" i="1"/>
  <c r="Q1510" i="1"/>
  <c r="H1511" i="1"/>
  <c r="E1511" i="1"/>
  <c r="F1511" i="1"/>
  <c r="G1511" i="1"/>
  <c r="I1511" i="1"/>
  <c r="K1511" i="1"/>
  <c r="J1511" i="1"/>
  <c r="L1511" i="1"/>
  <c r="Q1511" i="1"/>
  <c r="H1512" i="1"/>
  <c r="E1512" i="1"/>
  <c r="F1512" i="1"/>
  <c r="G1512" i="1"/>
  <c r="I1512" i="1"/>
  <c r="K1512" i="1"/>
  <c r="J1512" i="1"/>
  <c r="L1512" i="1"/>
  <c r="Q1512" i="1"/>
  <c r="H1513" i="1"/>
  <c r="E1513" i="1"/>
  <c r="F1513" i="1"/>
  <c r="G1513" i="1"/>
  <c r="I1513" i="1"/>
  <c r="K1513" i="1"/>
  <c r="J1513" i="1"/>
  <c r="L1513" i="1"/>
  <c r="Q1513" i="1"/>
  <c r="H1514" i="1"/>
  <c r="E1514" i="1"/>
  <c r="F1514" i="1"/>
  <c r="G1514" i="1"/>
  <c r="I1514" i="1"/>
  <c r="K1514" i="1"/>
  <c r="J1514" i="1"/>
  <c r="L1514" i="1"/>
  <c r="Q1514" i="1"/>
  <c r="H1515" i="1"/>
  <c r="E1515" i="1"/>
  <c r="F1515" i="1"/>
  <c r="G1515" i="1"/>
  <c r="I1515" i="1"/>
  <c r="K1515" i="1"/>
  <c r="J1515" i="1"/>
  <c r="L1515" i="1"/>
  <c r="Q1515" i="1"/>
  <c r="H1516" i="1"/>
  <c r="E1516" i="1"/>
  <c r="F1516" i="1"/>
  <c r="G1516" i="1"/>
  <c r="I1516" i="1"/>
  <c r="K1516" i="1"/>
  <c r="J1516" i="1"/>
  <c r="L1516" i="1"/>
  <c r="Q1516" i="1"/>
  <c r="H1517" i="1"/>
  <c r="E1517" i="1"/>
  <c r="F1517" i="1"/>
  <c r="G1517" i="1"/>
  <c r="I1517" i="1"/>
  <c r="K1517" i="1"/>
  <c r="J1517" i="1"/>
  <c r="L1517" i="1"/>
  <c r="Q1517" i="1"/>
  <c r="H1518" i="1"/>
  <c r="E1518" i="1"/>
  <c r="F1518" i="1"/>
  <c r="G1518" i="1"/>
  <c r="I1518" i="1"/>
  <c r="K1518" i="1"/>
  <c r="J1518" i="1"/>
  <c r="L1518" i="1"/>
  <c r="Q1518" i="1"/>
  <c r="H1519" i="1"/>
  <c r="E1519" i="1"/>
  <c r="F1519" i="1"/>
  <c r="G1519" i="1"/>
  <c r="I1519" i="1"/>
  <c r="K1519" i="1"/>
  <c r="J1519" i="1"/>
  <c r="L1519" i="1"/>
  <c r="Q1519" i="1"/>
  <c r="H1520" i="1"/>
  <c r="E1520" i="1"/>
  <c r="F1520" i="1"/>
  <c r="G1520" i="1"/>
  <c r="I1520" i="1"/>
  <c r="K1520" i="1"/>
  <c r="J1520" i="1"/>
  <c r="L1520" i="1"/>
  <c r="Q1520" i="1"/>
  <c r="H1521" i="1"/>
  <c r="E1521" i="1"/>
  <c r="F1521" i="1"/>
  <c r="G1521" i="1"/>
  <c r="I1521" i="1"/>
  <c r="K1521" i="1"/>
  <c r="J1521" i="1"/>
  <c r="L1521" i="1"/>
  <c r="Q1521" i="1"/>
  <c r="H1522" i="1"/>
  <c r="E1522" i="1"/>
  <c r="F1522" i="1"/>
  <c r="G1522" i="1"/>
  <c r="I1522" i="1"/>
  <c r="K1522" i="1"/>
  <c r="J1522" i="1"/>
  <c r="L1522" i="1"/>
  <c r="Q1522" i="1"/>
  <c r="H1523" i="1"/>
  <c r="E1523" i="1"/>
  <c r="F1523" i="1"/>
  <c r="G1523" i="1"/>
  <c r="I1523" i="1"/>
  <c r="K1523" i="1"/>
  <c r="J1523" i="1"/>
  <c r="L1523" i="1"/>
  <c r="Q1523" i="1"/>
  <c r="H1524" i="1"/>
  <c r="E1524" i="1"/>
  <c r="F1524" i="1"/>
  <c r="G1524" i="1"/>
  <c r="I1524" i="1"/>
  <c r="K1524" i="1"/>
  <c r="J1524" i="1"/>
  <c r="L1524" i="1"/>
  <c r="Q1524" i="1"/>
  <c r="H1525" i="1"/>
  <c r="E1525" i="1"/>
  <c r="F1525" i="1"/>
  <c r="G1525" i="1"/>
  <c r="I1525" i="1"/>
  <c r="K1525" i="1"/>
  <c r="J1525" i="1"/>
  <c r="L1525" i="1"/>
  <c r="Q1525" i="1"/>
  <c r="H1526" i="1"/>
  <c r="E1526" i="1"/>
  <c r="F1526" i="1"/>
  <c r="G1526" i="1"/>
  <c r="I1526" i="1"/>
  <c r="K1526" i="1"/>
  <c r="J1526" i="1"/>
  <c r="L1526" i="1"/>
  <c r="Q1526" i="1"/>
  <c r="H1527" i="1"/>
  <c r="E1527" i="1"/>
  <c r="F1527" i="1"/>
  <c r="G1527" i="1"/>
  <c r="I1527" i="1"/>
  <c r="K1527" i="1"/>
  <c r="J1527" i="1"/>
  <c r="L1527" i="1"/>
  <c r="Q1527" i="1"/>
  <c r="H1528" i="1"/>
  <c r="E1528" i="1"/>
  <c r="F1528" i="1"/>
  <c r="G1528" i="1"/>
  <c r="I1528" i="1"/>
  <c r="K1528" i="1"/>
  <c r="J1528" i="1"/>
  <c r="L1528" i="1"/>
  <c r="Q1528" i="1"/>
  <c r="H1529" i="1"/>
  <c r="E1529" i="1"/>
  <c r="F1529" i="1"/>
  <c r="G1529" i="1"/>
  <c r="I1529" i="1"/>
  <c r="K1529" i="1"/>
  <c r="J1529" i="1"/>
  <c r="L1529" i="1"/>
  <c r="Q1529" i="1"/>
  <c r="H1530" i="1"/>
  <c r="E1530" i="1"/>
  <c r="F1530" i="1"/>
  <c r="G1530" i="1"/>
  <c r="I1530" i="1"/>
  <c r="K1530" i="1"/>
  <c r="J1530" i="1"/>
  <c r="L1530" i="1"/>
  <c r="Q1530" i="1"/>
  <c r="H1531" i="1"/>
  <c r="E1531" i="1"/>
  <c r="F1531" i="1"/>
  <c r="G1531" i="1"/>
  <c r="I1531" i="1"/>
  <c r="K1531" i="1"/>
  <c r="J1531" i="1"/>
  <c r="L1531" i="1"/>
  <c r="Q1531" i="1"/>
  <c r="H1532" i="1"/>
  <c r="E1532" i="1"/>
  <c r="F1532" i="1"/>
  <c r="G1532" i="1"/>
  <c r="I1532" i="1"/>
  <c r="K1532" i="1"/>
  <c r="J1532" i="1"/>
  <c r="L1532" i="1"/>
  <c r="Q1532" i="1"/>
  <c r="H1533" i="1"/>
  <c r="E1533" i="1"/>
  <c r="F1533" i="1"/>
  <c r="G1533" i="1"/>
  <c r="I1533" i="1"/>
  <c r="K1533" i="1"/>
  <c r="J1533" i="1"/>
  <c r="L1533" i="1"/>
  <c r="Q1533" i="1"/>
  <c r="H1534" i="1"/>
  <c r="E1534" i="1"/>
  <c r="F1534" i="1"/>
  <c r="G1534" i="1"/>
  <c r="I1534" i="1"/>
  <c r="K1534" i="1"/>
  <c r="J1534" i="1"/>
  <c r="L1534" i="1"/>
  <c r="Q1534" i="1"/>
  <c r="H1535" i="1"/>
  <c r="E1535" i="1"/>
  <c r="F1535" i="1"/>
  <c r="G1535" i="1"/>
  <c r="I1535" i="1"/>
  <c r="K1535" i="1"/>
  <c r="J1535" i="1"/>
  <c r="L1535" i="1"/>
  <c r="Q1535" i="1"/>
  <c r="H1536" i="1"/>
  <c r="E1536" i="1"/>
  <c r="F1536" i="1"/>
  <c r="G1536" i="1"/>
  <c r="I1536" i="1"/>
  <c r="K1536" i="1"/>
  <c r="J1536" i="1"/>
  <c r="L1536" i="1"/>
  <c r="Q1536" i="1"/>
  <c r="H1537" i="1"/>
  <c r="E1537" i="1"/>
  <c r="F1537" i="1"/>
  <c r="G1537" i="1"/>
  <c r="I1537" i="1"/>
  <c r="K1537" i="1"/>
  <c r="J1537" i="1"/>
  <c r="L1537" i="1"/>
  <c r="Q1537" i="1"/>
  <c r="H1538" i="1"/>
  <c r="E1538" i="1"/>
  <c r="F1538" i="1"/>
  <c r="G1538" i="1"/>
  <c r="I1538" i="1"/>
  <c r="K1538" i="1"/>
  <c r="J1538" i="1"/>
  <c r="L1538" i="1"/>
  <c r="Q1538" i="1"/>
  <c r="H1539" i="1"/>
  <c r="E1539" i="1"/>
  <c r="F1539" i="1"/>
  <c r="G1539" i="1"/>
  <c r="I1539" i="1"/>
  <c r="K1539" i="1"/>
  <c r="J1539" i="1"/>
  <c r="L1539" i="1"/>
  <c r="Q1539" i="1"/>
  <c r="H1540" i="1"/>
  <c r="E1540" i="1"/>
  <c r="F1540" i="1"/>
  <c r="G1540" i="1"/>
  <c r="I1540" i="1"/>
  <c r="K1540" i="1"/>
  <c r="J1540" i="1"/>
  <c r="L1540" i="1"/>
  <c r="Q1540" i="1"/>
  <c r="H1541" i="1"/>
  <c r="E1541" i="1"/>
  <c r="F1541" i="1"/>
  <c r="G1541" i="1"/>
  <c r="I1541" i="1"/>
  <c r="K1541" i="1"/>
  <c r="J1541" i="1"/>
  <c r="L1541" i="1"/>
  <c r="Q1541" i="1"/>
  <c r="H1542" i="1"/>
  <c r="E1542" i="1"/>
  <c r="F1542" i="1"/>
  <c r="G1542" i="1"/>
  <c r="I1542" i="1"/>
  <c r="K1542" i="1"/>
  <c r="J1542" i="1"/>
  <c r="L1542" i="1"/>
  <c r="Q1542" i="1"/>
  <c r="H1543" i="1"/>
  <c r="E1543" i="1"/>
  <c r="F1543" i="1"/>
  <c r="G1543" i="1"/>
  <c r="I1543" i="1"/>
  <c r="K1543" i="1"/>
  <c r="J1543" i="1"/>
  <c r="L1543" i="1"/>
  <c r="Q1543" i="1"/>
  <c r="H1544" i="1"/>
  <c r="E1544" i="1"/>
  <c r="F1544" i="1"/>
  <c r="G1544" i="1"/>
  <c r="I1544" i="1"/>
  <c r="K1544" i="1"/>
  <c r="J1544" i="1"/>
  <c r="L1544" i="1"/>
  <c r="Q1544" i="1"/>
  <c r="H1545" i="1"/>
  <c r="E1545" i="1"/>
  <c r="F1545" i="1"/>
  <c r="G1545" i="1"/>
  <c r="I1545" i="1"/>
  <c r="K1545" i="1"/>
  <c r="J1545" i="1"/>
  <c r="L1545" i="1"/>
  <c r="Q1545" i="1"/>
  <c r="H1546" i="1"/>
  <c r="E1546" i="1"/>
  <c r="F1546" i="1"/>
  <c r="G1546" i="1"/>
  <c r="I1546" i="1"/>
  <c r="K1546" i="1"/>
  <c r="J1546" i="1"/>
  <c r="L1546" i="1"/>
  <c r="Q1546" i="1"/>
  <c r="H1547" i="1"/>
  <c r="E1547" i="1"/>
  <c r="F1547" i="1"/>
  <c r="G1547" i="1"/>
  <c r="I1547" i="1"/>
  <c r="K1547" i="1"/>
  <c r="J1547" i="1"/>
  <c r="L1547" i="1"/>
  <c r="Q1547" i="1"/>
  <c r="H1548" i="1"/>
  <c r="E1548" i="1"/>
  <c r="F1548" i="1"/>
  <c r="G1548" i="1"/>
  <c r="I1548" i="1"/>
  <c r="K1548" i="1"/>
  <c r="J1548" i="1"/>
  <c r="L1548" i="1"/>
  <c r="Q1548" i="1"/>
  <c r="H1549" i="1"/>
  <c r="E1549" i="1"/>
  <c r="F1549" i="1"/>
  <c r="G1549" i="1"/>
  <c r="I1549" i="1"/>
  <c r="K1549" i="1"/>
  <c r="J1549" i="1"/>
  <c r="L1549" i="1"/>
  <c r="Q1549" i="1"/>
  <c r="H1550" i="1"/>
  <c r="E1550" i="1"/>
  <c r="F1550" i="1"/>
  <c r="G1550" i="1"/>
  <c r="I1550" i="1"/>
  <c r="K1550" i="1"/>
  <c r="J1550" i="1"/>
  <c r="L1550" i="1"/>
  <c r="Q1550" i="1"/>
  <c r="H1551" i="1"/>
  <c r="E1551" i="1"/>
  <c r="F1551" i="1"/>
  <c r="G1551" i="1"/>
  <c r="I1551" i="1"/>
  <c r="K1551" i="1"/>
  <c r="J1551" i="1"/>
  <c r="L1551" i="1"/>
  <c r="Q1551" i="1"/>
  <c r="H1552" i="1"/>
  <c r="E1552" i="1"/>
  <c r="F1552" i="1"/>
  <c r="G1552" i="1"/>
  <c r="I1552" i="1"/>
  <c r="K1552" i="1"/>
  <c r="J1552" i="1"/>
  <c r="L1552" i="1"/>
  <c r="Q1552" i="1"/>
  <c r="H1553" i="1"/>
  <c r="E1553" i="1"/>
  <c r="F1553" i="1"/>
  <c r="G1553" i="1"/>
  <c r="I1553" i="1"/>
  <c r="K1553" i="1"/>
  <c r="J1553" i="1"/>
  <c r="L1553" i="1"/>
  <c r="Q1553" i="1"/>
  <c r="H1554" i="1"/>
  <c r="E1554" i="1"/>
  <c r="F1554" i="1"/>
  <c r="G1554" i="1"/>
  <c r="I1554" i="1"/>
  <c r="K1554" i="1"/>
  <c r="J1554" i="1"/>
  <c r="L1554" i="1"/>
  <c r="Q1554" i="1"/>
  <c r="H1555" i="1"/>
  <c r="E1555" i="1"/>
  <c r="F1555" i="1"/>
  <c r="G1555" i="1"/>
  <c r="I1555" i="1"/>
  <c r="K1555" i="1"/>
  <c r="J1555" i="1"/>
  <c r="L1555" i="1"/>
  <c r="Q1555" i="1"/>
  <c r="H1556" i="1"/>
  <c r="E1556" i="1"/>
  <c r="F1556" i="1"/>
  <c r="G1556" i="1"/>
  <c r="I1556" i="1"/>
  <c r="K1556" i="1"/>
  <c r="J1556" i="1"/>
  <c r="L1556" i="1"/>
  <c r="Q1556" i="1"/>
  <c r="H1557" i="1"/>
  <c r="E1557" i="1"/>
  <c r="F1557" i="1"/>
  <c r="G1557" i="1"/>
  <c r="I1557" i="1"/>
  <c r="K1557" i="1"/>
  <c r="J1557" i="1"/>
  <c r="L1557" i="1"/>
  <c r="Q1557" i="1"/>
  <c r="H1558" i="1"/>
  <c r="E1558" i="1"/>
  <c r="F1558" i="1"/>
  <c r="G1558" i="1"/>
  <c r="I1558" i="1"/>
  <c r="K1558" i="1"/>
  <c r="J1558" i="1"/>
  <c r="L1558" i="1"/>
  <c r="Q1558" i="1"/>
  <c r="H1559" i="1"/>
  <c r="E1559" i="1"/>
  <c r="F1559" i="1"/>
  <c r="G1559" i="1"/>
  <c r="I1559" i="1"/>
  <c r="K1559" i="1"/>
  <c r="J1559" i="1"/>
  <c r="L1559" i="1"/>
  <c r="Q1559" i="1"/>
  <c r="H1560" i="1"/>
  <c r="E1560" i="1"/>
  <c r="F1560" i="1"/>
  <c r="G1560" i="1"/>
  <c r="I1560" i="1"/>
  <c r="K1560" i="1"/>
  <c r="J1560" i="1"/>
  <c r="L1560" i="1"/>
  <c r="Q1560" i="1"/>
  <c r="H1561" i="1"/>
  <c r="E1561" i="1"/>
  <c r="F1561" i="1"/>
  <c r="G1561" i="1"/>
  <c r="I1561" i="1"/>
  <c r="K1561" i="1"/>
  <c r="J1561" i="1"/>
  <c r="L1561" i="1"/>
  <c r="Q1561" i="1"/>
  <c r="H1562" i="1"/>
  <c r="E1562" i="1"/>
  <c r="F1562" i="1"/>
  <c r="G1562" i="1"/>
  <c r="I1562" i="1"/>
  <c r="K1562" i="1"/>
  <c r="J1562" i="1"/>
  <c r="L1562" i="1"/>
  <c r="Q1562" i="1"/>
  <c r="H1563" i="1"/>
  <c r="E1563" i="1"/>
  <c r="F1563" i="1"/>
  <c r="G1563" i="1"/>
  <c r="I1563" i="1"/>
  <c r="K1563" i="1"/>
  <c r="J1563" i="1"/>
  <c r="L1563" i="1"/>
  <c r="Q1563" i="1"/>
  <c r="H1564" i="1"/>
  <c r="E1564" i="1"/>
  <c r="F1564" i="1"/>
  <c r="G1564" i="1"/>
  <c r="I1564" i="1"/>
  <c r="K1564" i="1"/>
  <c r="J1564" i="1"/>
  <c r="L1564" i="1"/>
  <c r="Q1564" i="1"/>
  <c r="H1565" i="1"/>
  <c r="E1565" i="1"/>
  <c r="F1565" i="1"/>
  <c r="G1565" i="1"/>
  <c r="I1565" i="1"/>
  <c r="K1565" i="1"/>
  <c r="J1565" i="1"/>
  <c r="L1565" i="1"/>
  <c r="Q1565" i="1"/>
  <c r="H1566" i="1"/>
  <c r="E1566" i="1"/>
  <c r="F1566" i="1"/>
  <c r="G1566" i="1"/>
  <c r="I1566" i="1"/>
  <c r="K1566" i="1"/>
  <c r="J1566" i="1"/>
  <c r="L1566" i="1"/>
  <c r="Q1566" i="1"/>
  <c r="H1567" i="1"/>
  <c r="E1567" i="1"/>
  <c r="F1567" i="1"/>
  <c r="G1567" i="1"/>
  <c r="I1567" i="1"/>
  <c r="K1567" i="1"/>
  <c r="J1567" i="1"/>
  <c r="L1567" i="1"/>
  <c r="Q1567" i="1"/>
  <c r="H1568" i="1"/>
  <c r="E1568" i="1"/>
  <c r="F1568" i="1"/>
  <c r="G1568" i="1"/>
  <c r="I1568" i="1"/>
  <c r="K1568" i="1"/>
  <c r="J1568" i="1"/>
  <c r="L1568" i="1"/>
  <c r="Q1568" i="1"/>
  <c r="H1569" i="1"/>
  <c r="E1569" i="1"/>
  <c r="F1569" i="1"/>
  <c r="G1569" i="1"/>
  <c r="I1569" i="1"/>
  <c r="K1569" i="1"/>
  <c r="J1569" i="1"/>
  <c r="L1569" i="1"/>
  <c r="Q1569" i="1"/>
  <c r="H1570" i="1"/>
  <c r="E1570" i="1"/>
  <c r="F1570" i="1"/>
  <c r="G1570" i="1"/>
  <c r="I1570" i="1"/>
  <c r="K1570" i="1"/>
  <c r="J1570" i="1"/>
  <c r="L1570" i="1"/>
  <c r="Q1570" i="1"/>
  <c r="H1571" i="1"/>
  <c r="E1571" i="1"/>
  <c r="F1571" i="1"/>
  <c r="G1571" i="1"/>
  <c r="I1571" i="1"/>
  <c r="K1571" i="1"/>
  <c r="J1571" i="1"/>
  <c r="L1571" i="1"/>
  <c r="Q1571" i="1"/>
  <c r="H1572" i="1"/>
  <c r="E1572" i="1"/>
  <c r="F1572" i="1"/>
  <c r="G1572" i="1"/>
  <c r="I1572" i="1"/>
  <c r="K1572" i="1"/>
  <c r="J1572" i="1"/>
  <c r="L1572" i="1"/>
  <c r="Q1572" i="1"/>
  <c r="H1573" i="1"/>
  <c r="E1573" i="1"/>
  <c r="F1573" i="1"/>
  <c r="G1573" i="1"/>
  <c r="I1573" i="1"/>
  <c r="K1573" i="1"/>
  <c r="J1573" i="1"/>
  <c r="L1573" i="1"/>
  <c r="Q1573" i="1"/>
  <c r="H1574" i="1"/>
  <c r="E1574" i="1"/>
  <c r="F1574" i="1"/>
  <c r="G1574" i="1"/>
  <c r="I1574" i="1"/>
  <c r="K1574" i="1"/>
  <c r="J1574" i="1"/>
  <c r="L1574" i="1"/>
  <c r="Q1574" i="1"/>
  <c r="H1575" i="1"/>
  <c r="E1575" i="1"/>
  <c r="F1575" i="1"/>
  <c r="G1575" i="1"/>
  <c r="I1575" i="1"/>
  <c r="K1575" i="1"/>
  <c r="J1575" i="1"/>
  <c r="L1575" i="1"/>
  <c r="Q1575" i="1"/>
  <c r="H1576" i="1"/>
  <c r="E1576" i="1"/>
  <c r="F1576" i="1"/>
  <c r="G1576" i="1"/>
  <c r="I1576" i="1"/>
  <c r="K1576" i="1"/>
  <c r="J1576" i="1"/>
  <c r="L1576" i="1"/>
  <c r="Q1576" i="1"/>
  <c r="H1577" i="1"/>
  <c r="E1577" i="1"/>
  <c r="F1577" i="1"/>
  <c r="G1577" i="1"/>
  <c r="I1577" i="1"/>
  <c r="K1577" i="1"/>
  <c r="J1577" i="1"/>
  <c r="L1577" i="1"/>
  <c r="Q1577" i="1"/>
  <c r="H1578" i="1"/>
  <c r="E1578" i="1"/>
  <c r="F1578" i="1"/>
  <c r="G1578" i="1"/>
  <c r="I1578" i="1"/>
  <c r="K1578" i="1"/>
  <c r="J1578" i="1"/>
  <c r="L1578" i="1"/>
  <c r="Q1578" i="1"/>
  <c r="H1579" i="1"/>
  <c r="E1579" i="1"/>
  <c r="F1579" i="1"/>
  <c r="G1579" i="1"/>
  <c r="I1579" i="1"/>
  <c r="K1579" i="1"/>
  <c r="J1579" i="1"/>
  <c r="L1579" i="1"/>
  <c r="Q1579" i="1"/>
  <c r="H1580" i="1"/>
  <c r="E1580" i="1"/>
  <c r="F1580" i="1"/>
  <c r="G1580" i="1"/>
  <c r="I1580" i="1"/>
  <c r="K1580" i="1"/>
  <c r="J1580" i="1"/>
  <c r="L1580" i="1"/>
  <c r="Q1580" i="1"/>
  <c r="H1581" i="1"/>
  <c r="E1581" i="1"/>
  <c r="F1581" i="1"/>
  <c r="G1581" i="1"/>
  <c r="I1581" i="1"/>
  <c r="K1581" i="1"/>
  <c r="J1581" i="1"/>
  <c r="L1581" i="1"/>
  <c r="Q1581" i="1"/>
  <c r="H1582" i="1"/>
  <c r="E1582" i="1"/>
  <c r="F1582" i="1"/>
  <c r="G1582" i="1"/>
  <c r="I1582" i="1"/>
  <c r="K1582" i="1"/>
  <c r="J1582" i="1"/>
  <c r="L1582" i="1"/>
  <c r="Q1582" i="1"/>
  <c r="H1583" i="1"/>
  <c r="E1583" i="1"/>
  <c r="F1583" i="1"/>
  <c r="G1583" i="1"/>
  <c r="I1583" i="1"/>
  <c r="K1583" i="1"/>
  <c r="J1583" i="1"/>
  <c r="L1583" i="1"/>
  <c r="Q1583" i="1"/>
  <c r="H1584" i="1"/>
  <c r="E1584" i="1"/>
  <c r="F1584" i="1"/>
  <c r="G1584" i="1"/>
  <c r="I1584" i="1"/>
  <c r="K1584" i="1"/>
  <c r="J1584" i="1"/>
  <c r="L1584" i="1"/>
  <c r="Q1584" i="1"/>
  <c r="H1585" i="1"/>
  <c r="E1585" i="1"/>
  <c r="F1585" i="1"/>
  <c r="G1585" i="1"/>
  <c r="I1585" i="1"/>
  <c r="K1585" i="1"/>
  <c r="J1585" i="1"/>
  <c r="L1585" i="1"/>
  <c r="Q1585" i="1"/>
  <c r="H1586" i="1"/>
  <c r="E1586" i="1"/>
  <c r="F1586" i="1"/>
  <c r="G1586" i="1"/>
  <c r="I1586" i="1"/>
  <c r="K1586" i="1"/>
  <c r="J1586" i="1"/>
  <c r="L1586" i="1"/>
  <c r="Q1586" i="1"/>
  <c r="H1587" i="1"/>
  <c r="E1587" i="1"/>
  <c r="F1587" i="1"/>
  <c r="G1587" i="1"/>
  <c r="I1587" i="1"/>
  <c r="K1587" i="1"/>
  <c r="J1587" i="1"/>
  <c r="L1587" i="1"/>
  <c r="Q1587" i="1"/>
  <c r="H1588" i="1"/>
  <c r="E1588" i="1"/>
  <c r="F1588" i="1"/>
  <c r="G1588" i="1"/>
  <c r="I1588" i="1"/>
  <c r="K1588" i="1"/>
  <c r="J1588" i="1"/>
  <c r="L1588" i="1"/>
  <c r="Q1588" i="1"/>
  <c r="H1589" i="1"/>
  <c r="E1589" i="1"/>
  <c r="F1589" i="1"/>
  <c r="G1589" i="1"/>
  <c r="I1589" i="1"/>
  <c r="K1589" i="1"/>
  <c r="J1589" i="1"/>
  <c r="L1589" i="1"/>
  <c r="Q1589" i="1"/>
  <c r="H1590" i="1"/>
  <c r="E1590" i="1"/>
  <c r="F1590" i="1"/>
  <c r="G1590" i="1"/>
  <c r="I1590" i="1"/>
  <c r="K1590" i="1"/>
  <c r="J1590" i="1"/>
  <c r="L1590" i="1"/>
  <c r="Q1590" i="1"/>
  <c r="H1591" i="1"/>
  <c r="E1591" i="1"/>
  <c r="F1591" i="1"/>
  <c r="G1591" i="1"/>
  <c r="I1591" i="1"/>
  <c r="K1591" i="1"/>
  <c r="J1591" i="1"/>
  <c r="L1591" i="1"/>
  <c r="Q1591" i="1"/>
  <c r="H1592" i="1"/>
  <c r="E1592" i="1"/>
  <c r="F1592" i="1"/>
  <c r="G1592" i="1"/>
  <c r="I1592" i="1"/>
  <c r="K1592" i="1"/>
  <c r="J1592" i="1"/>
  <c r="L1592" i="1"/>
  <c r="Q1592" i="1"/>
  <c r="H1593" i="1"/>
  <c r="E1593" i="1"/>
  <c r="F1593" i="1"/>
  <c r="G1593" i="1"/>
  <c r="I1593" i="1"/>
  <c r="K1593" i="1"/>
  <c r="J1593" i="1"/>
  <c r="L1593" i="1"/>
  <c r="Q1593" i="1"/>
  <c r="H1594" i="1"/>
  <c r="E1594" i="1"/>
  <c r="F1594" i="1"/>
  <c r="G1594" i="1"/>
  <c r="I1594" i="1"/>
  <c r="K1594" i="1"/>
  <c r="J1594" i="1"/>
  <c r="L1594" i="1"/>
  <c r="Q1594" i="1"/>
  <c r="H1595" i="1"/>
  <c r="E1595" i="1"/>
  <c r="F1595" i="1"/>
  <c r="G1595" i="1"/>
  <c r="I1595" i="1"/>
  <c r="K1595" i="1"/>
  <c r="J1595" i="1"/>
  <c r="L1595" i="1"/>
  <c r="Q1595" i="1"/>
  <c r="H1596" i="1"/>
  <c r="E1596" i="1"/>
  <c r="F1596" i="1"/>
  <c r="G1596" i="1"/>
  <c r="I1596" i="1"/>
  <c r="K1596" i="1"/>
  <c r="J1596" i="1"/>
  <c r="L1596" i="1"/>
  <c r="Q1596" i="1"/>
  <c r="H1597" i="1"/>
  <c r="E1597" i="1"/>
  <c r="F1597" i="1"/>
  <c r="G1597" i="1"/>
  <c r="I1597" i="1"/>
  <c r="K1597" i="1"/>
  <c r="J1597" i="1"/>
  <c r="L1597" i="1"/>
  <c r="Q1597" i="1"/>
  <c r="H1598" i="1"/>
  <c r="E1598" i="1"/>
  <c r="F1598" i="1"/>
  <c r="G1598" i="1"/>
  <c r="I1598" i="1"/>
  <c r="K1598" i="1"/>
  <c r="J1598" i="1"/>
  <c r="L1598" i="1"/>
  <c r="Q1598" i="1"/>
  <c r="H1599" i="1"/>
  <c r="E1599" i="1"/>
  <c r="F1599" i="1"/>
  <c r="G1599" i="1"/>
  <c r="I1599" i="1"/>
  <c r="K1599" i="1"/>
  <c r="J1599" i="1"/>
  <c r="L1599" i="1"/>
  <c r="Q1599" i="1"/>
  <c r="H1600" i="1"/>
  <c r="E1600" i="1"/>
  <c r="F1600" i="1"/>
  <c r="G1600" i="1"/>
  <c r="I1600" i="1"/>
  <c r="K1600" i="1"/>
  <c r="J1600" i="1"/>
  <c r="L1600" i="1"/>
  <c r="Q1600" i="1"/>
  <c r="H1601" i="1"/>
  <c r="E1601" i="1"/>
  <c r="F1601" i="1"/>
  <c r="G1601" i="1"/>
  <c r="I1601" i="1"/>
  <c r="K1601" i="1"/>
  <c r="J1601" i="1"/>
  <c r="L1601" i="1"/>
  <c r="Q1601" i="1"/>
  <c r="H1602" i="1"/>
  <c r="E1602" i="1"/>
  <c r="F1602" i="1"/>
  <c r="G1602" i="1"/>
  <c r="I1602" i="1"/>
  <c r="K1602" i="1"/>
  <c r="J1602" i="1"/>
  <c r="L1602" i="1"/>
  <c r="Q1602" i="1"/>
  <c r="H1603" i="1"/>
  <c r="E1603" i="1"/>
  <c r="F1603" i="1"/>
  <c r="G1603" i="1"/>
  <c r="I1603" i="1"/>
  <c r="K1603" i="1"/>
  <c r="J1603" i="1"/>
  <c r="L1603" i="1"/>
  <c r="Q1603" i="1"/>
  <c r="H1604" i="1"/>
  <c r="E1604" i="1"/>
  <c r="F1604" i="1"/>
  <c r="G1604" i="1"/>
  <c r="I1604" i="1"/>
  <c r="K1604" i="1"/>
  <c r="J1604" i="1"/>
  <c r="L1604" i="1"/>
  <c r="Q1604" i="1"/>
  <c r="H1605" i="1"/>
  <c r="E1605" i="1"/>
  <c r="F1605" i="1"/>
  <c r="G1605" i="1"/>
  <c r="I1605" i="1"/>
  <c r="K1605" i="1"/>
  <c r="J1605" i="1"/>
  <c r="L1605" i="1"/>
  <c r="Q1605" i="1"/>
  <c r="H1606" i="1"/>
  <c r="E1606" i="1"/>
  <c r="F1606" i="1"/>
  <c r="G1606" i="1"/>
  <c r="I1606" i="1"/>
  <c r="K1606" i="1"/>
  <c r="J1606" i="1"/>
  <c r="L1606" i="1"/>
  <c r="Q1606" i="1"/>
  <c r="H1607" i="1"/>
  <c r="E1607" i="1"/>
  <c r="F1607" i="1"/>
  <c r="G1607" i="1"/>
  <c r="I1607" i="1"/>
  <c r="K1607" i="1"/>
  <c r="J1607" i="1"/>
  <c r="L1607" i="1"/>
  <c r="Q1607" i="1"/>
  <c r="H1608" i="1"/>
  <c r="E1608" i="1"/>
  <c r="F1608" i="1"/>
  <c r="G1608" i="1"/>
  <c r="I1608" i="1"/>
  <c r="K1608" i="1"/>
  <c r="J1608" i="1"/>
  <c r="L1608" i="1"/>
  <c r="Q1608" i="1"/>
  <c r="H1609" i="1"/>
  <c r="E1609" i="1"/>
  <c r="F1609" i="1"/>
  <c r="G1609" i="1"/>
  <c r="I1609" i="1"/>
  <c r="K1609" i="1"/>
  <c r="J1609" i="1"/>
  <c r="L1609" i="1"/>
  <c r="Q1609" i="1"/>
  <c r="H1610" i="1"/>
  <c r="E1610" i="1"/>
  <c r="F1610" i="1"/>
  <c r="G1610" i="1"/>
  <c r="I1610" i="1"/>
  <c r="K1610" i="1"/>
  <c r="J1610" i="1"/>
  <c r="L1610" i="1"/>
  <c r="Q1610" i="1"/>
  <c r="H1611" i="1"/>
  <c r="E1611" i="1"/>
  <c r="F1611" i="1"/>
  <c r="G1611" i="1"/>
  <c r="I1611" i="1"/>
  <c r="K1611" i="1"/>
  <c r="J1611" i="1"/>
  <c r="L1611" i="1"/>
  <c r="Q1611" i="1"/>
  <c r="H1612" i="1"/>
  <c r="E1612" i="1"/>
  <c r="F1612" i="1"/>
  <c r="G1612" i="1"/>
  <c r="I1612" i="1"/>
  <c r="K1612" i="1"/>
  <c r="J1612" i="1"/>
  <c r="L1612" i="1"/>
  <c r="Q1612" i="1"/>
  <c r="H1613" i="1"/>
  <c r="E1613" i="1"/>
  <c r="F1613" i="1"/>
  <c r="G1613" i="1"/>
  <c r="I1613" i="1"/>
  <c r="K1613" i="1"/>
  <c r="J1613" i="1"/>
  <c r="L1613" i="1"/>
  <c r="Q1613" i="1"/>
  <c r="H1614" i="1"/>
  <c r="E1614" i="1"/>
  <c r="F1614" i="1"/>
  <c r="G1614" i="1"/>
  <c r="I1614" i="1"/>
  <c r="K1614" i="1"/>
  <c r="J1614" i="1"/>
  <c r="L1614" i="1"/>
  <c r="Q1614" i="1"/>
  <c r="H1615" i="1"/>
  <c r="E1615" i="1"/>
  <c r="F1615" i="1"/>
  <c r="G1615" i="1"/>
  <c r="I1615" i="1"/>
  <c r="K1615" i="1"/>
  <c r="J1615" i="1"/>
  <c r="L1615" i="1"/>
  <c r="Q1615" i="1"/>
  <c r="H1616" i="1"/>
  <c r="E1616" i="1"/>
  <c r="F1616" i="1"/>
  <c r="G1616" i="1"/>
  <c r="I1616" i="1"/>
  <c r="K1616" i="1"/>
  <c r="J1616" i="1"/>
  <c r="L1616" i="1"/>
  <c r="Q1616" i="1"/>
  <c r="H1617" i="1"/>
  <c r="E1617" i="1"/>
  <c r="F1617" i="1"/>
  <c r="G1617" i="1"/>
  <c r="I1617" i="1"/>
  <c r="K1617" i="1"/>
  <c r="J1617" i="1"/>
  <c r="L1617" i="1"/>
  <c r="Q1617" i="1"/>
  <c r="H1618" i="1"/>
  <c r="E1618" i="1"/>
  <c r="F1618" i="1"/>
  <c r="G1618" i="1"/>
  <c r="I1618" i="1"/>
  <c r="K1618" i="1"/>
  <c r="J1618" i="1"/>
  <c r="L1618" i="1"/>
  <c r="Q1618" i="1"/>
  <c r="H1619" i="1"/>
  <c r="E1619" i="1"/>
  <c r="F1619" i="1"/>
  <c r="G1619" i="1"/>
  <c r="I1619" i="1"/>
  <c r="K1619" i="1"/>
  <c r="J1619" i="1"/>
  <c r="L1619" i="1"/>
  <c r="Q1619" i="1"/>
  <c r="H1620" i="1"/>
  <c r="E1620" i="1"/>
  <c r="F1620" i="1"/>
  <c r="G1620" i="1"/>
  <c r="I1620" i="1"/>
  <c r="K1620" i="1"/>
  <c r="J1620" i="1"/>
  <c r="L1620" i="1"/>
  <c r="Q1620" i="1"/>
  <c r="H1621" i="1"/>
  <c r="E1621" i="1"/>
  <c r="F1621" i="1"/>
  <c r="G1621" i="1"/>
  <c r="I1621" i="1"/>
  <c r="K1621" i="1"/>
  <c r="J1621" i="1"/>
  <c r="L1621" i="1"/>
  <c r="Q1621" i="1"/>
  <c r="H1622" i="1"/>
  <c r="E1622" i="1"/>
  <c r="F1622" i="1"/>
  <c r="G1622" i="1"/>
  <c r="I1622" i="1"/>
  <c r="K1622" i="1"/>
  <c r="J1622" i="1"/>
  <c r="L1622" i="1"/>
  <c r="Q1622" i="1"/>
  <c r="H1623" i="1"/>
  <c r="E1623" i="1"/>
  <c r="F1623" i="1"/>
  <c r="G1623" i="1"/>
  <c r="I1623" i="1"/>
  <c r="K1623" i="1"/>
  <c r="J1623" i="1"/>
  <c r="L1623" i="1"/>
  <c r="Q1623" i="1"/>
  <c r="H1624" i="1"/>
  <c r="E1624" i="1"/>
  <c r="F1624" i="1"/>
  <c r="G1624" i="1"/>
  <c r="I1624" i="1"/>
  <c r="K1624" i="1"/>
  <c r="J1624" i="1"/>
  <c r="L1624" i="1"/>
  <c r="Q1624" i="1"/>
  <c r="H1625" i="1"/>
  <c r="E1625" i="1"/>
  <c r="F1625" i="1"/>
  <c r="G1625" i="1"/>
  <c r="I1625" i="1"/>
  <c r="K1625" i="1"/>
  <c r="J1625" i="1"/>
  <c r="L1625" i="1"/>
  <c r="Q1625" i="1"/>
  <c r="H1626" i="1"/>
  <c r="E1626" i="1"/>
  <c r="F1626" i="1"/>
  <c r="G1626" i="1"/>
  <c r="I1626" i="1"/>
  <c r="K1626" i="1"/>
  <c r="J1626" i="1"/>
  <c r="L1626" i="1"/>
  <c r="Q1626" i="1"/>
  <c r="H1627" i="1"/>
  <c r="E1627" i="1"/>
  <c r="F1627" i="1"/>
  <c r="G1627" i="1"/>
  <c r="I1627" i="1"/>
  <c r="K1627" i="1"/>
  <c r="J1627" i="1"/>
  <c r="L1627" i="1"/>
  <c r="Q1627" i="1"/>
  <c r="H1628" i="1"/>
  <c r="E1628" i="1"/>
  <c r="F1628" i="1"/>
  <c r="G1628" i="1"/>
  <c r="I1628" i="1"/>
  <c r="K1628" i="1"/>
  <c r="J1628" i="1"/>
  <c r="L1628" i="1"/>
  <c r="Q1628" i="1"/>
  <c r="H1629" i="1"/>
  <c r="E1629" i="1"/>
  <c r="F1629" i="1"/>
  <c r="G1629" i="1"/>
  <c r="I1629" i="1"/>
  <c r="K1629" i="1"/>
  <c r="J1629" i="1"/>
  <c r="L1629" i="1"/>
  <c r="Q1629" i="1"/>
  <c r="H1630" i="1"/>
  <c r="E1630" i="1"/>
  <c r="F1630" i="1"/>
  <c r="G1630" i="1"/>
  <c r="I1630" i="1"/>
  <c r="K1630" i="1"/>
  <c r="J1630" i="1"/>
  <c r="L1630" i="1"/>
  <c r="Q1630" i="1"/>
  <c r="H1631" i="1"/>
  <c r="E1631" i="1"/>
  <c r="F1631" i="1"/>
  <c r="G1631" i="1"/>
  <c r="I1631" i="1"/>
  <c r="K1631" i="1"/>
  <c r="J1631" i="1"/>
  <c r="L1631" i="1"/>
  <c r="Q1631" i="1"/>
  <c r="H1632" i="1"/>
  <c r="E1632" i="1"/>
  <c r="F1632" i="1"/>
  <c r="G1632" i="1"/>
  <c r="I1632" i="1"/>
  <c r="K1632" i="1"/>
  <c r="J1632" i="1"/>
  <c r="L1632" i="1"/>
  <c r="Q1632" i="1"/>
  <c r="H1633" i="1"/>
  <c r="E1633" i="1"/>
  <c r="F1633" i="1"/>
  <c r="G1633" i="1"/>
  <c r="I1633" i="1"/>
  <c r="K1633" i="1"/>
  <c r="J1633" i="1"/>
  <c r="L1633" i="1"/>
  <c r="Q1633" i="1"/>
  <c r="H1634" i="1"/>
  <c r="E1634" i="1"/>
  <c r="F1634" i="1"/>
  <c r="G1634" i="1"/>
  <c r="I1634" i="1"/>
  <c r="K1634" i="1"/>
  <c r="J1634" i="1"/>
  <c r="L1634" i="1"/>
  <c r="Q1634" i="1"/>
  <c r="H1635" i="1"/>
  <c r="E1635" i="1"/>
  <c r="F1635" i="1"/>
  <c r="G1635" i="1"/>
  <c r="I1635" i="1"/>
  <c r="K1635" i="1"/>
  <c r="J1635" i="1"/>
  <c r="L1635" i="1"/>
  <c r="Q1635" i="1"/>
  <c r="H1636" i="1"/>
  <c r="E1636" i="1"/>
  <c r="F1636" i="1"/>
  <c r="G1636" i="1"/>
  <c r="I1636" i="1"/>
  <c r="K1636" i="1"/>
  <c r="J1636" i="1"/>
  <c r="L1636" i="1"/>
  <c r="Q1636" i="1"/>
  <c r="H1637" i="1"/>
  <c r="E1637" i="1"/>
  <c r="F1637" i="1"/>
  <c r="G1637" i="1"/>
  <c r="I1637" i="1"/>
  <c r="K1637" i="1"/>
  <c r="J1637" i="1"/>
  <c r="L1637" i="1"/>
  <c r="Q1637" i="1"/>
  <c r="H1638" i="1"/>
  <c r="E1638" i="1"/>
  <c r="F1638" i="1"/>
  <c r="G1638" i="1"/>
  <c r="I1638" i="1"/>
  <c r="K1638" i="1"/>
  <c r="J1638" i="1"/>
  <c r="L1638" i="1"/>
  <c r="Q1638" i="1"/>
  <c r="H1639" i="1"/>
  <c r="E1639" i="1"/>
  <c r="F1639" i="1"/>
  <c r="G1639" i="1"/>
  <c r="I1639" i="1"/>
  <c r="K1639" i="1"/>
  <c r="J1639" i="1"/>
  <c r="L1639" i="1"/>
  <c r="Q1639" i="1"/>
  <c r="H1640" i="1"/>
  <c r="E1640" i="1"/>
  <c r="F1640" i="1"/>
  <c r="G1640" i="1"/>
  <c r="I1640" i="1"/>
  <c r="K1640" i="1"/>
  <c r="J1640" i="1"/>
  <c r="L1640" i="1"/>
  <c r="Q1640" i="1"/>
  <c r="H1641" i="1"/>
  <c r="E1641" i="1"/>
  <c r="F1641" i="1"/>
  <c r="G1641" i="1"/>
  <c r="I1641" i="1"/>
  <c r="K1641" i="1"/>
  <c r="J1641" i="1"/>
  <c r="L1641" i="1"/>
  <c r="Q1641" i="1"/>
  <c r="H1642" i="1"/>
  <c r="E1642" i="1"/>
  <c r="F1642" i="1"/>
  <c r="G1642" i="1"/>
  <c r="I1642" i="1"/>
  <c r="K1642" i="1"/>
  <c r="J1642" i="1"/>
  <c r="L1642" i="1"/>
  <c r="Q1642" i="1"/>
  <c r="H1643" i="1"/>
  <c r="E1643" i="1"/>
  <c r="F1643" i="1"/>
  <c r="G1643" i="1"/>
  <c r="I1643" i="1"/>
  <c r="K1643" i="1"/>
  <c r="J1643" i="1"/>
  <c r="L1643" i="1"/>
  <c r="Q1643" i="1"/>
  <c r="H1644" i="1"/>
  <c r="E1644" i="1"/>
  <c r="F1644" i="1"/>
  <c r="G1644" i="1"/>
  <c r="I1644" i="1"/>
  <c r="K1644" i="1"/>
  <c r="J1644" i="1"/>
  <c r="L1644" i="1"/>
  <c r="Q1644" i="1"/>
  <c r="H1645" i="1"/>
  <c r="E1645" i="1"/>
  <c r="F1645" i="1"/>
  <c r="G1645" i="1"/>
  <c r="I1645" i="1"/>
  <c r="K1645" i="1"/>
  <c r="J1645" i="1"/>
  <c r="L1645" i="1"/>
  <c r="Q1645" i="1"/>
  <c r="H1646" i="1"/>
  <c r="E1646" i="1"/>
  <c r="F1646" i="1"/>
  <c r="G1646" i="1"/>
  <c r="I1646" i="1"/>
  <c r="K1646" i="1"/>
  <c r="J1646" i="1"/>
  <c r="L1646" i="1"/>
  <c r="Q1646" i="1"/>
  <c r="H1647" i="1"/>
  <c r="E1647" i="1"/>
  <c r="F1647" i="1"/>
  <c r="G1647" i="1"/>
  <c r="I1647" i="1"/>
  <c r="K1647" i="1"/>
  <c r="J1647" i="1"/>
  <c r="L1647" i="1"/>
  <c r="Q1647" i="1"/>
  <c r="H1648" i="1"/>
  <c r="E1648" i="1"/>
  <c r="F1648" i="1"/>
  <c r="G1648" i="1"/>
  <c r="I1648" i="1"/>
  <c r="K1648" i="1"/>
  <c r="J1648" i="1"/>
  <c r="L1648" i="1"/>
  <c r="Q1648" i="1"/>
  <c r="H1649" i="1"/>
  <c r="E1649" i="1"/>
  <c r="F1649" i="1"/>
  <c r="G1649" i="1"/>
  <c r="I1649" i="1"/>
  <c r="K1649" i="1"/>
  <c r="J1649" i="1"/>
  <c r="L1649" i="1"/>
  <c r="Q1649" i="1"/>
  <c r="H1650" i="1"/>
  <c r="E1650" i="1"/>
  <c r="F1650" i="1"/>
  <c r="G1650" i="1"/>
  <c r="I1650" i="1"/>
  <c r="K1650" i="1"/>
  <c r="J1650" i="1"/>
  <c r="L1650" i="1"/>
  <c r="Q1650" i="1"/>
  <c r="H1651" i="1"/>
  <c r="E1651" i="1"/>
  <c r="F1651" i="1"/>
  <c r="G1651" i="1"/>
  <c r="I1651" i="1"/>
  <c r="K1651" i="1"/>
  <c r="J1651" i="1"/>
  <c r="L1651" i="1"/>
  <c r="Q1651" i="1"/>
  <c r="H1652" i="1"/>
  <c r="E1652" i="1"/>
  <c r="F1652" i="1"/>
  <c r="G1652" i="1"/>
  <c r="I1652" i="1"/>
  <c r="K1652" i="1"/>
  <c r="J1652" i="1"/>
  <c r="L1652" i="1"/>
  <c r="Q1652" i="1"/>
  <c r="H1653" i="1"/>
  <c r="E1653" i="1"/>
  <c r="F1653" i="1"/>
  <c r="G1653" i="1"/>
  <c r="I1653" i="1"/>
  <c r="K1653" i="1"/>
  <c r="J1653" i="1"/>
  <c r="L1653" i="1"/>
  <c r="Q1653" i="1"/>
  <c r="H1654" i="1"/>
  <c r="E1654" i="1"/>
  <c r="F1654" i="1"/>
  <c r="G1654" i="1"/>
  <c r="I1654" i="1"/>
  <c r="K1654" i="1"/>
  <c r="J1654" i="1"/>
  <c r="L1654" i="1"/>
  <c r="Q1654" i="1"/>
  <c r="H1655" i="1"/>
  <c r="E1655" i="1"/>
  <c r="F1655" i="1"/>
  <c r="G1655" i="1"/>
  <c r="I1655" i="1"/>
  <c r="K1655" i="1"/>
  <c r="J1655" i="1"/>
  <c r="L1655" i="1"/>
  <c r="Q1655" i="1"/>
  <c r="H1656" i="1"/>
  <c r="E1656" i="1"/>
  <c r="F1656" i="1"/>
  <c r="G1656" i="1"/>
  <c r="I1656" i="1"/>
  <c r="K1656" i="1"/>
  <c r="J1656" i="1"/>
  <c r="L1656" i="1"/>
  <c r="Q1656" i="1"/>
  <c r="H1657" i="1"/>
  <c r="E1657" i="1"/>
  <c r="F1657" i="1"/>
  <c r="G1657" i="1"/>
  <c r="I1657" i="1"/>
  <c r="K1657" i="1"/>
  <c r="J1657" i="1"/>
  <c r="L1657" i="1"/>
  <c r="Q1657" i="1"/>
  <c r="H1658" i="1"/>
  <c r="E1658" i="1"/>
  <c r="F1658" i="1"/>
  <c r="G1658" i="1"/>
  <c r="I1658" i="1"/>
  <c r="K1658" i="1"/>
  <c r="J1658" i="1"/>
  <c r="L1658" i="1"/>
  <c r="Q1658" i="1"/>
  <c r="H1659" i="1"/>
  <c r="E1659" i="1"/>
  <c r="F1659" i="1"/>
  <c r="G1659" i="1"/>
  <c r="I1659" i="1"/>
  <c r="K1659" i="1"/>
  <c r="J1659" i="1"/>
  <c r="L1659" i="1"/>
  <c r="Q1659" i="1"/>
  <c r="H1660" i="1"/>
  <c r="E1660" i="1"/>
  <c r="F1660" i="1"/>
  <c r="G1660" i="1"/>
  <c r="I1660" i="1"/>
  <c r="K1660" i="1"/>
  <c r="J1660" i="1"/>
  <c r="L1660" i="1"/>
  <c r="Q1660" i="1"/>
  <c r="H1661" i="1"/>
  <c r="E1661" i="1"/>
  <c r="F1661" i="1"/>
  <c r="G1661" i="1"/>
  <c r="I1661" i="1"/>
  <c r="K1661" i="1"/>
  <c r="J1661" i="1"/>
  <c r="L1661" i="1"/>
  <c r="Q1661" i="1"/>
  <c r="H1662" i="1"/>
  <c r="E1662" i="1"/>
  <c r="F1662" i="1"/>
  <c r="G1662" i="1"/>
  <c r="I1662" i="1"/>
  <c r="K1662" i="1"/>
  <c r="J1662" i="1"/>
  <c r="L1662" i="1"/>
  <c r="Q1662" i="1"/>
  <c r="H1663" i="1"/>
  <c r="E1663" i="1"/>
  <c r="F1663" i="1"/>
  <c r="G1663" i="1"/>
  <c r="I1663" i="1"/>
  <c r="K1663" i="1"/>
  <c r="J1663" i="1"/>
  <c r="L1663" i="1"/>
  <c r="Q1663" i="1"/>
  <c r="H1664" i="1"/>
  <c r="E1664" i="1"/>
  <c r="F1664" i="1"/>
  <c r="G1664" i="1"/>
  <c r="I1664" i="1"/>
  <c r="K1664" i="1"/>
  <c r="J1664" i="1"/>
  <c r="L1664" i="1"/>
  <c r="Q1664" i="1"/>
  <c r="H1665" i="1"/>
  <c r="E1665" i="1"/>
  <c r="F1665" i="1"/>
  <c r="G1665" i="1"/>
  <c r="I1665" i="1"/>
  <c r="K1665" i="1"/>
  <c r="J1665" i="1"/>
  <c r="L1665" i="1"/>
  <c r="Q1665" i="1"/>
  <c r="H1666" i="1"/>
  <c r="E1666" i="1"/>
  <c r="F1666" i="1"/>
  <c r="G1666" i="1"/>
  <c r="I1666" i="1"/>
  <c r="K1666" i="1"/>
  <c r="J1666" i="1"/>
  <c r="L1666" i="1"/>
  <c r="Q1666" i="1"/>
  <c r="H1667" i="1"/>
  <c r="E1667" i="1"/>
  <c r="F1667" i="1"/>
  <c r="G1667" i="1"/>
  <c r="I1667" i="1"/>
  <c r="K1667" i="1"/>
  <c r="J1667" i="1"/>
  <c r="L1667" i="1"/>
  <c r="Q1667" i="1"/>
  <c r="H1668" i="1"/>
  <c r="E1668" i="1"/>
  <c r="F1668" i="1"/>
  <c r="G1668" i="1"/>
  <c r="I1668" i="1"/>
  <c r="K1668" i="1"/>
  <c r="J1668" i="1"/>
  <c r="L1668" i="1"/>
  <c r="Q1668" i="1"/>
  <c r="H1669" i="1"/>
  <c r="E1669" i="1"/>
  <c r="F1669" i="1"/>
  <c r="G1669" i="1"/>
  <c r="I1669" i="1"/>
  <c r="K1669" i="1"/>
  <c r="J1669" i="1"/>
  <c r="L1669" i="1"/>
  <c r="Q1669" i="1"/>
  <c r="H1670" i="1"/>
  <c r="E1670" i="1"/>
  <c r="F1670" i="1"/>
  <c r="G1670" i="1"/>
  <c r="I1670" i="1"/>
  <c r="K1670" i="1"/>
  <c r="J1670" i="1"/>
  <c r="L1670" i="1"/>
  <c r="Q1670" i="1"/>
  <c r="H1671" i="1"/>
  <c r="E1671" i="1"/>
  <c r="F1671" i="1"/>
  <c r="G1671" i="1"/>
  <c r="I1671" i="1"/>
  <c r="K1671" i="1"/>
  <c r="J1671" i="1"/>
  <c r="L1671" i="1"/>
  <c r="Q1671" i="1"/>
  <c r="H1672" i="1"/>
  <c r="E1672" i="1"/>
  <c r="F1672" i="1"/>
  <c r="G1672" i="1"/>
  <c r="I1672" i="1"/>
  <c r="K1672" i="1"/>
  <c r="J1672" i="1"/>
  <c r="L1672" i="1"/>
  <c r="Q1672" i="1"/>
  <c r="H1673" i="1"/>
  <c r="E1673" i="1"/>
  <c r="F1673" i="1"/>
  <c r="G1673" i="1"/>
  <c r="I1673" i="1"/>
  <c r="K1673" i="1"/>
  <c r="J1673" i="1"/>
  <c r="L1673" i="1"/>
  <c r="Q1673" i="1"/>
  <c r="H1674" i="1"/>
  <c r="E1674" i="1"/>
  <c r="F1674" i="1"/>
  <c r="G1674" i="1"/>
  <c r="I1674" i="1"/>
  <c r="K1674" i="1"/>
  <c r="J1674" i="1"/>
  <c r="L1674" i="1"/>
  <c r="Q1674" i="1"/>
  <c r="H1675" i="1"/>
  <c r="E1675" i="1"/>
  <c r="F1675" i="1"/>
  <c r="G1675" i="1"/>
  <c r="I1675" i="1"/>
  <c r="K1675" i="1"/>
  <c r="J1675" i="1"/>
  <c r="L1675" i="1"/>
  <c r="Q1675" i="1"/>
  <c r="H1676" i="1"/>
  <c r="E1676" i="1"/>
  <c r="F1676" i="1"/>
  <c r="G1676" i="1"/>
  <c r="I1676" i="1"/>
  <c r="K1676" i="1"/>
  <c r="J1676" i="1"/>
  <c r="L1676" i="1"/>
  <c r="Q1676" i="1"/>
  <c r="H1677" i="1"/>
  <c r="E1677" i="1"/>
  <c r="F1677" i="1"/>
  <c r="G1677" i="1"/>
  <c r="I1677" i="1"/>
  <c r="K1677" i="1"/>
  <c r="J1677" i="1"/>
  <c r="L1677" i="1"/>
  <c r="Q1677" i="1"/>
  <c r="H1678" i="1"/>
  <c r="E1678" i="1"/>
  <c r="F1678" i="1"/>
  <c r="G1678" i="1"/>
  <c r="I1678" i="1"/>
  <c r="K1678" i="1"/>
  <c r="J1678" i="1"/>
  <c r="L1678" i="1"/>
  <c r="Q1678" i="1"/>
  <c r="H1679" i="1"/>
  <c r="E1679" i="1"/>
  <c r="F1679" i="1"/>
  <c r="G1679" i="1"/>
  <c r="I1679" i="1"/>
  <c r="K1679" i="1"/>
  <c r="J1679" i="1"/>
  <c r="L1679" i="1"/>
  <c r="Q1679" i="1"/>
  <c r="H1680" i="1"/>
  <c r="E1680" i="1"/>
  <c r="F1680" i="1"/>
  <c r="G1680" i="1"/>
  <c r="I1680" i="1"/>
  <c r="K1680" i="1"/>
  <c r="J1680" i="1"/>
  <c r="L1680" i="1"/>
  <c r="Q1680" i="1"/>
  <c r="H1681" i="1"/>
  <c r="E1681" i="1"/>
  <c r="F1681" i="1"/>
  <c r="G1681" i="1"/>
  <c r="I1681" i="1"/>
  <c r="K1681" i="1"/>
  <c r="J1681" i="1"/>
  <c r="L1681" i="1"/>
  <c r="Q1681" i="1"/>
  <c r="H1682" i="1"/>
  <c r="E1682" i="1"/>
  <c r="F1682" i="1"/>
  <c r="G1682" i="1"/>
  <c r="I1682" i="1"/>
  <c r="K1682" i="1"/>
  <c r="J1682" i="1"/>
  <c r="L1682" i="1"/>
  <c r="Q1682" i="1"/>
  <c r="H1683" i="1"/>
  <c r="E1683" i="1"/>
  <c r="F1683" i="1"/>
  <c r="G1683" i="1"/>
  <c r="I1683" i="1"/>
  <c r="K1683" i="1"/>
  <c r="J1683" i="1"/>
  <c r="L1683" i="1"/>
  <c r="Q1683" i="1"/>
  <c r="H1684" i="1"/>
  <c r="E1684" i="1"/>
  <c r="F1684" i="1"/>
  <c r="G1684" i="1"/>
  <c r="I1684" i="1"/>
  <c r="K1684" i="1"/>
  <c r="J1684" i="1"/>
  <c r="L1684" i="1"/>
  <c r="Q1684" i="1"/>
  <c r="H1685" i="1"/>
  <c r="E1685" i="1"/>
  <c r="F1685" i="1"/>
  <c r="G1685" i="1"/>
  <c r="I1685" i="1"/>
  <c r="K1685" i="1"/>
  <c r="J1685" i="1"/>
  <c r="L1685" i="1"/>
  <c r="Q1685" i="1"/>
  <c r="H1686" i="1"/>
  <c r="E1686" i="1"/>
  <c r="F1686" i="1"/>
  <c r="G1686" i="1"/>
  <c r="I1686" i="1"/>
  <c r="K1686" i="1"/>
  <c r="J1686" i="1"/>
  <c r="L1686" i="1"/>
  <c r="Q1686" i="1"/>
  <c r="H1687" i="1"/>
  <c r="E1687" i="1"/>
  <c r="F1687" i="1"/>
  <c r="G1687" i="1"/>
  <c r="I1687" i="1"/>
  <c r="K1687" i="1"/>
  <c r="J1687" i="1"/>
  <c r="L1687" i="1"/>
  <c r="Q1687" i="1"/>
  <c r="H1688" i="1"/>
  <c r="E1688" i="1"/>
  <c r="F1688" i="1"/>
  <c r="G1688" i="1"/>
  <c r="I1688" i="1"/>
  <c r="K1688" i="1"/>
  <c r="J1688" i="1"/>
  <c r="L1688" i="1"/>
  <c r="Q1688" i="1"/>
  <c r="H1689" i="1"/>
  <c r="E1689" i="1"/>
  <c r="F1689" i="1"/>
  <c r="G1689" i="1"/>
  <c r="I1689" i="1"/>
  <c r="K1689" i="1"/>
  <c r="J1689" i="1"/>
  <c r="L1689" i="1"/>
  <c r="Q1689" i="1"/>
  <c r="H1690" i="1"/>
  <c r="E1690" i="1"/>
  <c r="F1690" i="1"/>
  <c r="G1690" i="1"/>
  <c r="I1690" i="1"/>
  <c r="K1690" i="1"/>
  <c r="J1690" i="1"/>
  <c r="L1690" i="1"/>
  <c r="Q1690" i="1"/>
  <c r="H1691" i="1"/>
  <c r="E1691" i="1"/>
  <c r="F1691" i="1"/>
  <c r="G1691" i="1"/>
  <c r="I1691" i="1"/>
  <c r="K1691" i="1"/>
  <c r="J1691" i="1"/>
  <c r="L1691" i="1"/>
  <c r="Q1691" i="1"/>
  <c r="H1692" i="1"/>
  <c r="E1692" i="1"/>
  <c r="F1692" i="1"/>
  <c r="G1692" i="1"/>
  <c r="I1692" i="1"/>
  <c r="K1692" i="1"/>
  <c r="J1692" i="1"/>
  <c r="L1692" i="1"/>
  <c r="Q1692" i="1"/>
  <c r="H1693" i="1"/>
  <c r="E1693" i="1"/>
  <c r="F1693" i="1"/>
  <c r="G1693" i="1"/>
  <c r="I1693" i="1"/>
  <c r="K1693" i="1"/>
  <c r="J1693" i="1"/>
  <c r="L1693" i="1"/>
  <c r="Q1693" i="1"/>
  <c r="H1694" i="1"/>
  <c r="E1694" i="1"/>
  <c r="F1694" i="1"/>
  <c r="G1694" i="1"/>
  <c r="I1694" i="1"/>
  <c r="K1694" i="1"/>
  <c r="J1694" i="1"/>
  <c r="L1694" i="1"/>
  <c r="Q1694" i="1"/>
  <c r="H1695" i="1"/>
  <c r="E1695" i="1"/>
  <c r="F1695" i="1"/>
  <c r="G1695" i="1"/>
  <c r="I1695" i="1"/>
  <c r="K1695" i="1"/>
  <c r="J1695" i="1"/>
  <c r="L1695" i="1"/>
  <c r="Q1695" i="1"/>
  <c r="H1696" i="1"/>
  <c r="E1696" i="1"/>
  <c r="F1696" i="1"/>
  <c r="G1696" i="1"/>
  <c r="I1696" i="1"/>
  <c r="K1696" i="1"/>
  <c r="J1696" i="1"/>
  <c r="L1696" i="1"/>
  <c r="Q1696" i="1"/>
  <c r="H1697" i="1"/>
  <c r="E1697" i="1"/>
  <c r="F1697" i="1"/>
  <c r="G1697" i="1"/>
  <c r="I1697" i="1"/>
  <c r="K1697" i="1"/>
  <c r="J1697" i="1"/>
  <c r="L1697" i="1"/>
  <c r="Q1697" i="1"/>
  <c r="H1698" i="1"/>
  <c r="E1698" i="1"/>
  <c r="F1698" i="1"/>
  <c r="G1698" i="1"/>
  <c r="I1698" i="1"/>
  <c r="K1698" i="1"/>
  <c r="J1698" i="1"/>
  <c r="L1698" i="1"/>
  <c r="Q1698" i="1"/>
  <c r="H1699" i="1"/>
  <c r="E1699" i="1"/>
  <c r="F1699" i="1"/>
  <c r="G1699" i="1"/>
  <c r="I1699" i="1"/>
  <c r="K1699" i="1"/>
  <c r="J1699" i="1"/>
  <c r="L1699" i="1"/>
  <c r="Q1699" i="1"/>
  <c r="H1700" i="1"/>
  <c r="E1700" i="1"/>
  <c r="F1700" i="1"/>
  <c r="G1700" i="1"/>
  <c r="I1700" i="1"/>
  <c r="K1700" i="1"/>
  <c r="J1700" i="1"/>
  <c r="L1700" i="1"/>
  <c r="Q1700" i="1"/>
  <c r="H1701" i="1"/>
  <c r="E1701" i="1"/>
  <c r="F1701" i="1"/>
  <c r="G1701" i="1"/>
  <c r="I1701" i="1"/>
  <c r="K1701" i="1"/>
  <c r="J1701" i="1"/>
  <c r="L1701" i="1"/>
  <c r="Q1701" i="1"/>
  <c r="H1702" i="1"/>
  <c r="E1702" i="1"/>
  <c r="F1702" i="1"/>
  <c r="G1702" i="1"/>
  <c r="I1702" i="1"/>
  <c r="K1702" i="1"/>
  <c r="J1702" i="1"/>
  <c r="L1702" i="1"/>
  <c r="Q1702" i="1"/>
  <c r="H1703" i="1"/>
  <c r="E1703" i="1"/>
  <c r="F1703" i="1"/>
  <c r="G1703" i="1"/>
  <c r="I1703" i="1"/>
  <c r="K1703" i="1"/>
  <c r="J1703" i="1"/>
  <c r="L1703" i="1"/>
  <c r="Q1703" i="1"/>
  <c r="H1704" i="1"/>
  <c r="E1704" i="1"/>
  <c r="F1704" i="1"/>
  <c r="G1704" i="1"/>
  <c r="I1704" i="1"/>
  <c r="K1704" i="1"/>
  <c r="J1704" i="1"/>
  <c r="L1704" i="1"/>
  <c r="Q1704" i="1"/>
  <c r="H1705" i="1"/>
  <c r="E1705" i="1"/>
  <c r="F1705" i="1"/>
  <c r="G1705" i="1"/>
  <c r="I1705" i="1"/>
  <c r="K1705" i="1"/>
  <c r="J1705" i="1"/>
  <c r="L1705" i="1"/>
  <c r="Q1705" i="1"/>
  <c r="H1706" i="1"/>
  <c r="E1706" i="1"/>
  <c r="F1706" i="1"/>
  <c r="G1706" i="1"/>
  <c r="I1706" i="1"/>
  <c r="K1706" i="1"/>
  <c r="J1706" i="1"/>
  <c r="L1706" i="1"/>
  <c r="Q1706" i="1"/>
  <c r="H1707" i="1"/>
  <c r="E1707" i="1"/>
  <c r="F1707" i="1"/>
  <c r="G1707" i="1"/>
  <c r="I1707" i="1"/>
  <c r="K1707" i="1"/>
  <c r="J1707" i="1"/>
  <c r="L1707" i="1"/>
  <c r="Q1707" i="1"/>
  <c r="H1708" i="1"/>
  <c r="E1708" i="1"/>
  <c r="F1708" i="1"/>
  <c r="G1708" i="1"/>
  <c r="I1708" i="1"/>
  <c r="K1708" i="1"/>
  <c r="J1708" i="1"/>
  <c r="L1708" i="1"/>
  <c r="Q1708" i="1"/>
  <c r="H1709" i="1"/>
  <c r="E1709" i="1"/>
  <c r="F1709" i="1"/>
  <c r="G1709" i="1"/>
  <c r="I1709" i="1"/>
  <c r="K1709" i="1"/>
  <c r="J1709" i="1"/>
  <c r="L1709" i="1"/>
  <c r="Q1709" i="1"/>
  <c r="H1710" i="1"/>
  <c r="E1710" i="1"/>
  <c r="F1710" i="1"/>
  <c r="G1710" i="1"/>
  <c r="I1710" i="1"/>
  <c r="K1710" i="1"/>
  <c r="J1710" i="1"/>
  <c r="L1710" i="1"/>
  <c r="Q1710" i="1"/>
  <c r="H1711" i="1"/>
  <c r="E1711" i="1"/>
  <c r="F1711" i="1"/>
  <c r="G1711" i="1"/>
  <c r="I1711" i="1"/>
  <c r="K1711" i="1"/>
  <c r="J1711" i="1"/>
  <c r="L1711" i="1"/>
  <c r="Q1711" i="1"/>
  <c r="H1712" i="1"/>
  <c r="E1712" i="1"/>
  <c r="F1712" i="1"/>
  <c r="G1712" i="1"/>
  <c r="I1712" i="1"/>
  <c r="K1712" i="1"/>
  <c r="J1712" i="1"/>
  <c r="L1712" i="1"/>
  <c r="Q1712" i="1"/>
  <c r="H1713" i="1"/>
  <c r="E1713" i="1"/>
  <c r="F1713" i="1"/>
  <c r="G1713" i="1"/>
  <c r="I1713" i="1"/>
  <c r="K1713" i="1"/>
  <c r="J1713" i="1"/>
  <c r="L1713" i="1"/>
  <c r="Q1713" i="1"/>
  <c r="H1714" i="1"/>
  <c r="E1714" i="1"/>
  <c r="F1714" i="1"/>
  <c r="G1714" i="1"/>
  <c r="I1714" i="1"/>
  <c r="K1714" i="1"/>
  <c r="J1714" i="1"/>
  <c r="L1714" i="1"/>
  <c r="Q1714" i="1"/>
  <c r="H1715" i="1"/>
  <c r="E1715" i="1"/>
  <c r="F1715" i="1"/>
  <c r="G1715" i="1"/>
  <c r="I1715" i="1"/>
  <c r="K1715" i="1"/>
  <c r="J1715" i="1"/>
  <c r="L1715" i="1"/>
  <c r="Q1715" i="1"/>
  <c r="H1716" i="1"/>
  <c r="E1716" i="1"/>
  <c r="F1716" i="1"/>
  <c r="G1716" i="1"/>
  <c r="I1716" i="1"/>
  <c r="K1716" i="1"/>
  <c r="J1716" i="1"/>
  <c r="L1716" i="1"/>
  <c r="Q1716" i="1"/>
  <c r="H1717" i="1"/>
  <c r="E1717" i="1"/>
  <c r="F1717" i="1"/>
  <c r="G1717" i="1"/>
  <c r="I1717" i="1"/>
  <c r="K1717" i="1"/>
  <c r="J1717" i="1"/>
  <c r="L1717" i="1"/>
  <c r="Q1717" i="1"/>
  <c r="H1718" i="1"/>
  <c r="E1718" i="1"/>
  <c r="F1718" i="1"/>
  <c r="G1718" i="1"/>
  <c r="I1718" i="1"/>
  <c r="K1718" i="1"/>
  <c r="J1718" i="1"/>
  <c r="L1718" i="1"/>
  <c r="Q1718" i="1"/>
  <c r="H1719" i="1"/>
  <c r="E1719" i="1"/>
  <c r="F1719" i="1"/>
  <c r="G1719" i="1"/>
  <c r="I1719" i="1"/>
  <c r="K1719" i="1"/>
  <c r="J1719" i="1"/>
  <c r="L1719" i="1"/>
  <c r="Q1719" i="1"/>
  <c r="H1720" i="1"/>
  <c r="E1720" i="1"/>
  <c r="F1720" i="1"/>
  <c r="G1720" i="1"/>
  <c r="I1720" i="1"/>
  <c r="K1720" i="1"/>
  <c r="J1720" i="1"/>
  <c r="L1720" i="1"/>
  <c r="Q1720" i="1"/>
  <c r="H1721" i="1"/>
  <c r="E1721" i="1"/>
  <c r="F1721" i="1"/>
  <c r="G1721" i="1"/>
  <c r="I1721" i="1"/>
  <c r="K1721" i="1"/>
  <c r="J1721" i="1"/>
  <c r="L1721" i="1"/>
  <c r="Q1721" i="1"/>
  <c r="H1722" i="1"/>
  <c r="E1722" i="1"/>
  <c r="F1722" i="1"/>
  <c r="G1722" i="1"/>
  <c r="I1722" i="1"/>
  <c r="K1722" i="1"/>
  <c r="J1722" i="1"/>
  <c r="L1722" i="1"/>
  <c r="Q1722" i="1"/>
  <c r="H1723" i="1"/>
  <c r="E1723" i="1"/>
  <c r="F1723" i="1"/>
  <c r="G1723" i="1"/>
  <c r="I1723" i="1"/>
  <c r="K1723" i="1"/>
  <c r="J1723" i="1"/>
  <c r="L1723" i="1"/>
  <c r="Q1723" i="1"/>
  <c r="H1724" i="1"/>
  <c r="E1724" i="1"/>
  <c r="F1724" i="1"/>
  <c r="G1724" i="1"/>
  <c r="I1724" i="1"/>
  <c r="K1724" i="1"/>
  <c r="J1724" i="1"/>
  <c r="L1724" i="1"/>
  <c r="Q1724" i="1"/>
  <c r="H1725" i="1"/>
  <c r="E1725" i="1"/>
  <c r="F1725" i="1"/>
  <c r="G1725" i="1"/>
  <c r="I1725" i="1"/>
  <c r="K1725" i="1"/>
  <c r="J1725" i="1"/>
  <c r="L1725" i="1"/>
  <c r="Q1725" i="1"/>
  <c r="H1726" i="1"/>
  <c r="E1726" i="1"/>
  <c r="F1726" i="1"/>
  <c r="G1726" i="1"/>
  <c r="I1726" i="1"/>
  <c r="K1726" i="1"/>
  <c r="J1726" i="1"/>
  <c r="L1726" i="1"/>
  <c r="Q1726" i="1"/>
  <c r="H1727" i="1"/>
  <c r="E1727" i="1"/>
  <c r="F1727" i="1"/>
  <c r="G1727" i="1"/>
  <c r="I1727" i="1"/>
  <c r="K1727" i="1"/>
  <c r="J1727" i="1"/>
  <c r="L1727" i="1"/>
  <c r="Q1727" i="1"/>
  <c r="H1728" i="1"/>
  <c r="E1728" i="1"/>
  <c r="F1728" i="1"/>
  <c r="G1728" i="1"/>
  <c r="I1728" i="1"/>
  <c r="K1728" i="1"/>
  <c r="J1728" i="1"/>
  <c r="L1728" i="1"/>
  <c r="Q1728" i="1"/>
  <c r="H1729" i="1"/>
  <c r="E1729" i="1"/>
  <c r="F1729" i="1"/>
  <c r="G1729" i="1"/>
  <c r="I1729" i="1"/>
  <c r="K1729" i="1"/>
  <c r="J1729" i="1"/>
  <c r="L1729" i="1"/>
  <c r="Q1729" i="1"/>
  <c r="H1730" i="1"/>
  <c r="E1730" i="1"/>
  <c r="F1730" i="1"/>
  <c r="G1730" i="1"/>
  <c r="I1730" i="1"/>
  <c r="K1730" i="1"/>
  <c r="J1730" i="1"/>
  <c r="L1730" i="1"/>
  <c r="Q1730" i="1"/>
  <c r="H1731" i="1"/>
  <c r="E1731" i="1"/>
  <c r="F1731" i="1"/>
  <c r="G1731" i="1"/>
  <c r="I1731" i="1"/>
  <c r="K1731" i="1"/>
  <c r="J1731" i="1"/>
  <c r="L1731" i="1"/>
  <c r="Q1731" i="1"/>
  <c r="H1732" i="1"/>
  <c r="E1732" i="1"/>
  <c r="F1732" i="1"/>
  <c r="G1732" i="1"/>
  <c r="I1732" i="1"/>
  <c r="K1732" i="1"/>
  <c r="J1732" i="1"/>
  <c r="L1732" i="1"/>
  <c r="Q1732" i="1"/>
  <c r="H1733" i="1"/>
  <c r="E1733" i="1"/>
  <c r="F1733" i="1"/>
  <c r="G1733" i="1"/>
  <c r="I1733" i="1"/>
  <c r="K1733" i="1"/>
  <c r="J1733" i="1"/>
  <c r="L1733" i="1"/>
  <c r="Q1733" i="1"/>
  <c r="H1734" i="1"/>
  <c r="E1734" i="1"/>
  <c r="F1734" i="1"/>
  <c r="G1734" i="1"/>
  <c r="I1734" i="1"/>
  <c r="K1734" i="1"/>
  <c r="J1734" i="1"/>
  <c r="L1734" i="1"/>
  <c r="Q1734" i="1"/>
  <c r="H1735" i="1"/>
  <c r="E1735" i="1"/>
  <c r="F1735" i="1"/>
  <c r="G1735" i="1"/>
  <c r="I1735" i="1"/>
  <c r="K1735" i="1"/>
  <c r="J1735" i="1"/>
  <c r="L1735" i="1"/>
  <c r="Q1735" i="1"/>
  <c r="H1736" i="1"/>
  <c r="E1736" i="1"/>
  <c r="F1736" i="1"/>
  <c r="G1736" i="1"/>
  <c r="I1736" i="1"/>
  <c r="K1736" i="1"/>
  <c r="J1736" i="1"/>
  <c r="L1736" i="1"/>
  <c r="Q1736" i="1"/>
  <c r="H1737" i="1"/>
  <c r="E1737" i="1"/>
  <c r="F1737" i="1"/>
  <c r="G1737" i="1"/>
  <c r="I1737" i="1"/>
  <c r="K1737" i="1"/>
  <c r="J1737" i="1"/>
  <c r="L1737" i="1"/>
  <c r="Q1737" i="1"/>
  <c r="H1738" i="1"/>
  <c r="E1738" i="1"/>
  <c r="F1738" i="1"/>
  <c r="G1738" i="1"/>
  <c r="I1738" i="1"/>
  <c r="K1738" i="1"/>
  <c r="J1738" i="1"/>
  <c r="L1738" i="1"/>
  <c r="Q1738" i="1"/>
  <c r="H1739" i="1"/>
  <c r="E1739" i="1"/>
  <c r="F1739" i="1"/>
  <c r="G1739" i="1"/>
  <c r="I1739" i="1"/>
  <c r="K1739" i="1"/>
  <c r="J1739" i="1"/>
  <c r="L1739" i="1"/>
  <c r="Q1739" i="1"/>
  <c r="H1740" i="1"/>
  <c r="E1740" i="1"/>
  <c r="F1740" i="1"/>
  <c r="G1740" i="1"/>
  <c r="I1740" i="1"/>
  <c r="K1740" i="1"/>
  <c r="J1740" i="1"/>
  <c r="L1740" i="1"/>
  <c r="Q1740" i="1"/>
  <c r="H1741" i="1"/>
  <c r="E1741" i="1"/>
  <c r="F1741" i="1"/>
  <c r="G1741" i="1"/>
  <c r="I1741" i="1"/>
  <c r="K1741" i="1"/>
  <c r="J1741" i="1"/>
  <c r="L1741" i="1"/>
  <c r="Q1741" i="1"/>
  <c r="H1742" i="1"/>
  <c r="E1742" i="1"/>
  <c r="F1742" i="1"/>
  <c r="G1742" i="1"/>
  <c r="I1742" i="1"/>
  <c r="K1742" i="1"/>
  <c r="J1742" i="1"/>
  <c r="L1742" i="1"/>
  <c r="Q1742" i="1"/>
  <c r="H1743" i="1"/>
  <c r="E1743" i="1"/>
  <c r="F1743" i="1"/>
  <c r="G1743" i="1"/>
  <c r="I1743" i="1"/>
  <c r="K1743" i="1"/>
  <c r="J1743" i="1"/>
  <c r="L1743" i="1"/>
  <c r="Q1743" i="1"/>
  <c r="H1744" i="1"/>
  <c r="E1744" i="1"/>
  <c r="F1744" i="1"/>
  <c r="G1744" i="1"/>
  <c r="I1744" i="1"/>
  <c r="K1744" i="1"/>
  <c r="J1744" i="1"/>
  <c r="L1744" i="1"/>
  <c r="Q1744" i="1"/>
  <c r="H1745" i="1"/>
  <c r="E1745" i="1"/>
  <c r="F1745" i="1"/>
  <c r="G1745" i="1"/>
  <c r="I1745" i="1"/>
  <c r="K1745" i="1"/>
  <c r="J1745" i="1"/>
  <c r="L1745" i="1"/>
  <c r="Q1745" i="1"/>
  <c r="H1746" i="1"/>
  <c r="E1746" i="1"/>
  <c r="F1746" i="1"/>
  <c r="G1746" i="1"/>
  <c r="I1746" i="1"/>
  <c r="K1746" i="1"/>
  <c r="J1746" i="1"/>
  <c r="L1746" i="1"/>
  <c r="Q1746" i="1"/>
  <c r="H1747" i="1"/>
  <c r="E1747" i="1"/>
  <c r="F1747" i="1"/>
  <c r="G1747" i="1"/>
  <c r="I1747" i="1"/>
  <c r="K1747" i="1"/>
  <c r="J1747" i="1"/>
  <c r="L1747" i="1"/>
  <c r="Q1747" i="1"/>
  <c r="H1748" i="1"/>
  <c r="E1748" i="1"/>
  <c r="F1748" i="1"/>
  <c r="G1748" i="1"/>
  <c r="I1748" i="1"/>
  <c r="K1748" i="1"/>
  <c r="J1748" i="1"/>
  <c r="L1748" i="1"/>
  <c r="Q1748" i="1"/>
  <c r="H1749" i="1"/>
  <c r="E1749" i="1"/>
  <c r="F1749" i="1"/>
  <c r="G1749" i="1"/>
  <c r="I1749" i="1"/>
  <c r="K1749" i="1"/>
  <c r="J1749" i="1"/>
  <c r="L1749" i="1"/>
  <c r="Q1749" i="1"/>
  <c r="H1750" i="1"/>
  <c r="E1750" i="1"/>
  <c r="F1750" i="1"/>
  <c r="G1750" i="1"/>
  <c r="I1750" i="1"/>
  <c r="K1750" i="1"/>
  <c r="J1750" i="1"/>
  <c r="L1750" i="1"/>
  <c r="Q1750" i="1"/>
  <c r="H1751" i="1"/>
  <c r="E1751" i="1"/>
  <c r="F1751" i="1"/>
  <c r="G1751" i="1"/>
  <c r="I1751" i="1"/>
  <c r="K1751" i="1"/>
  <c r="J1751" i="1"/>
  <c r="L1751" i="1"/>
  <c r="Q1751" i="1"/>
  <c r="H1752" i="1"/>
  <c r="E1752" i="1"/>
  <c r="F1752" i="1"/>
  <c r="G1752" i="1"/>
  <c r="I1752" i="1"/>
  <c r="K1752" i="1"/>
  <c r="J1752" i="1"/>
  <c r="L1752" i="1"/>
  <c r="Q1752" i="1"/>
  <c r="H1753" i="1"/>
  <c r="E1753" i="1"/>
  <c r="F1753" i="1"/>
  <c r="G1753" i="1"/>
  <c r="I1753" i="1"/>
  <c r="K1753" i="1"/>
  <c r="J1753" i="1"/>
  <c r="L1753" i="1"/>
  <c r="Q1753" i="1"/>
  <c r="H1754" i="1"/>
  <c r="E1754" i="1"/>
  <c r="F1754" i="1"/>
  <c r="G1754" i="1"/>
  <c r="I1754" i="1"/>
  <c r="K1754" i="1"/>
  <c r="J1754" i="1"/>
  <c r="L1754" i="1"/>
  <c r="Q1754" i="1"/>
  <c r="H1755" i="1"/>
  <c r="E1755" i="1"/>
  <c r="F1755" i="1"/>
  <c r="G1755" i="1"/>
  <c r="I1755" i="1"/>
  <c r="K1755" i="1"/>
  <c r="J1755" i="1"/>
  <c r="L1755" i="1"/>
  <c r="Q1755" i="1"/>
  <c r="H1756" i="1"/>
  <c r="E1756" i="1"/>
  <c r="F1756" i="1"/>
  <c r="G1756" i="1"/>
  <c r="I1756" i="1"/>
  <c r="K1756" i="1"/>
  <c r="J1756" i="1"/>
  <c r="L1756" i="1"/>
  <c r="Q1756" i="1"/>
  <c r="H1757" i="1"/>
  <c r="E1757" i="1"/>
  <c r="F1757" i="1"/>
  <c r="G1757" i="1"/>
  <c r="I1757" i="1"/>
  <c r="K1757" i="1"/>
  <c r="J1757" i="1"/>
  <c r="L1757" i="1"/>
  <c r="Q1757" i="1"/>
  <c r="H1758" i="1"/>
  <c r="E1758" i="1"/>
  <c r="F1758" i="1"/>
  <c r="G1758" i="1"/>
  <c r="I1758" i="1"/>
  <c r="K1758" i="1"/>
  <c r="J1758" i="1"/>
  <c r="L1758" i="1"/>
  <c r="Q1758" i="1"/>
  <c r="H1759" i="1"/>
  <c r="E1759" i="1"/>
  <c r="F1759" i="1"/>
  <c r="G1759" i="1"/>
  <c r="I1759" i="1"/>
  <c r="K1759" i="1"/>
  <c r="J1759" i="1"/>
  <c r="L1759" i="1"/>
  <c r="Q1759" i="1"/>
  <c r="H1760" i="1"/>
  <c r="E1760" i="1"/>
  <c r="F1760" i="1"/>
  <c r="G1760" i="1"/>
  <c r="I1760" i="1"/>
  <c r="K1760" i="1"/>
  <c r="J1760" i="1"/>
  <c r="L1760" i="1"/>
  <c r="Q1760" i="1"/>
  <c r="H1761" i="1"/>
  <c r="E1761" i="1"/>
  <c r="F1761" i="1"/>
  <c r="G1761" i="1"/>
  <c r="I1761" i="1"/>
  <c r="K1761" i="1"/>
  <c r="J1761" i="1"/>
  <c r="L1761" i="1"/>
  <c r="Q1761" i="1"/>
  <c r="H1762" i="1"/>
  <c r="E1762" i="1"/>
  <c r="F1762" i="1"/>
  <c r="G1762" i="1"/>
  <c r="I1762" i="1"/>
  <c r="K1762" i="1"/>
  <c r="J1762" i="1"/>
  <c r="L1762" i="1"/>
  <c r="Q1762" i="1"/>
  <c r="H1763" i="1"/>
  <c r="E1763" i="1"/>
  <c r="F1763" i="1"/>
  <c r="G1763" i="1"/>
  <c r="I1763" i="1"/>
  <c r="K1763" i="1"/>
  <c r="J1763" i="1"/>
  <c r="L1763" i="1"/>
  <c r="Q1763" i="1"/>
  <c r="H1764" i="1"/>
  <c r="E1764" i="1"/>
  <c r="F1764" i="1"/>
  <c r="G1764" i="1"/>
  <c r="I1764" i="1"/>
  <c r="K1764" i="1"/>
  <c r="J1764" i="1"/>
  <c r="L1764" i="1"/>
  <c r="Q1764" i="1"/>
  <c r="H1765" i="1"/>
  <c r="E1765" i="1"/>
  <c r="F1765" i="1"/>
  <c r="G1765" i="1"/>
  <c r="I1765" i="1"/>
  <c r="K1765" i="1"/>
  <c r="J1765" i="1"/>
  <c r="L1765" i="1"/>
  <c r="Q1765" i="1"/>
  <c r="H1766" i="1"/>
  <c r="E1766" i="1"/>
  <c r="F1766" i="1"/>
  <c r="G1766" i="1"/>
  <c r="I1766" i="1"/>
  <c r="K1766" i="1"/>
  <c r="J1766" i="1"/>
  <c r="L1766" i="1"/>
  <c r="Q1766" i="1"/>
  <c r="H1767" i="1"/>
  <c r="E1767" i="1"/>
  <c r="F1767" i="1"/>
  <c r="G1767" i="1"/>
  <c r="I1767" i="1"/>
  <c r="K1767" i="1"/>
  <c r="J1767" i="1"/>
  <c r="L1767" i="1"/>
  <c r="Q1767" i="1"/>
  <c r="H1768" i="1"/>
  <c r="E1768" i="1"/>
  <c r="F1768" i="1"/>
  <c r="G1768" i="1"/>
  <c r="I1768" i="1"/>
  <c r="K1768" i="1"/>
  <c r="J1768" i="1"/>
  <c r="L1768" i="1"/>
  <c r="Q1768" i="1"/>
  <c r="H1769" i="1"/>
  <c r="E1769" i="1"/>
  <c r="F1769" i="1"/>
  <c r="G1769" i="1"/>
  <c r="I1769" i="1"/>
  <c r="K1769" i="1"/>
  <c r="J1769" i="1"/>
  <c r="L1769" i="1"/>
  <c r="Q1769" i="1"/>
  <c r="H1770" i="1"/>
  <c r="E1770" i="1"/>
  <c r="F1770" i="1"/>
  <c r="G1770" i="1"/>
  <c r="I1770" i="1"/>
  <c r="K1770" i="1"/>
  <c r="J1770" i="1"/>
  <c r="L1770" i="1"/>
  <c r="Q1770" i="1"/>
  <c r="H1771" i="1"/>
  <c r="E1771" i="1"/>
  <c r="F1771" i="1"/>
  <c r="G1771" i="1"/>
  <c r="I1771" i="1"/>
  <c r="K1771" i="1"/>
  <c r="J1771" i="1"/>
  <c r="L1771" i="1"/>
  <c r="Q1771" i="1"/>
  <c r="H1772" i="1"/>
  <c r="E1772" i="1"/>
  <c r="F1772" i="1"/>
  <c r="G1772" i="1"/>
  <c r="I1772" i="1"/>
  <c r="K1772" i="1"/>
  <c r="J1772" i="1"/>
  <c r="L1772" i="1"/>
  <c r="Q1772" i="1"/>
  <c r="H1773" i="1"/>
  <c r="E1773" i="1"/>
  <c r="F1773" i="1"/>
  <c r="G1773" i="1"/>
  <c r="I1773" i="1"/>
  <c r="K1773" i="1"/>
  <c r="J1773" i="1"/>
  <c r="L1773" i="1"/>
  <c r="Q1773" i="1"/>
  <c r="H1774" i="1"/>
  <c r="E1774" i="1"/>
  <c r="F1774" i="1"/>
  <c r="G1774" i="1"/>
  <c r="I1774" i="1"/>
  <c r="K1774" i="1"/>
  <c r="J1774" i="1"/>
  <c r="L1774" i="1"/>
  <c r="Q1774" i="1"/>
  <c r="H1775" i="1"/>
  <c r="E1775" i="1"/>
  <c r="F1775" i="1"/>
  <c r="G1775" i="1"/>
  <c r="I1775" i="1"/>
  <c r="K1775" i="1"/>
  <c r="J1775" i="1"/>
  <c r="L1775" i="1"/>
  <c r="Q1775" i="1"/>
  <c r="H1776" i="1"/>
  <c r="E1776" i="1"/>
  <c r="F1776" i="1"/>
  <c r="G1776" i="1"/>
  <c r="I1776" i="1"/>
  <c r="K1776" i="1"/>
  <c r="J1776" i="1"/>
  <c r="L1776" i="1"/>
  <c r="Q1776" i="1"/>
  <c r="H1777" i="1"/>
  <c r="E1777" i="1"/>
  <c r="F1777" i="1"/>
  <c r="G1777" i="1"/>
  <c r="I1777" i="1"/>
  <c r="K1777" i="1"/>
  <c r="J1777" i="1"/>
  <c r="L1777" i="1"/>
  <c r="Q1777" i="1"/>
  <c r="H1778" i="1"/>
  <c r="E1778" i="1"/>
  <c r="F1778" i="1"/>
  <c r="G1778" i="1"/>
  <c r="I1778" i="1"/>
  <c r="K1778" i="1"/>
  <c r="J1778" i="1"/>
  <c r="L1778" i="1"/>
  <c r="Q1778" i="1"/>
  <c r="H1779" i="1"/>
  <c r="E1779" i="1"/>
  <c r="F1779" i="1"/>
  <c r="G1779" i="1"/>
  <c r="I1779" i="1"/>
  <c r="K1779" i="1"/>
  <c r="J1779" i="1"/>
  <c r="L1779" i="1"/>
  <c r="Q1779" i="1"/>
  <c r="H1780" i="1"/>
  <c r="E1780" i="1"/>
  <c r="F1780" i="1"/>
  <c r="G1780" i="1"/>
  <c r="I1780" i="1"/>
  <c r="K1780" i="1"/>
  <c r="J1780" i="1"/>
  <c r="L1780" i="1"/>
  <c r="Q1780" i="1"/>
  <c r="H1781" i="1"/>
  <c r="E1781" i="1"/>
  <c r="F1781" i="1"/>
  <c r="G1781" i="1"/>
  <c r="I1781" i="1"/>
  <c r="K1781" i="1"/>
  <c r="J1781" i="1"/>
  <c r="L1781" i="1"/>
  <c r="Q1781" i="1"/>
  <c r="H1782" i="1"/>
  <c r="E1782" i="1"/>
  <c r="F1782" i="1"/>
  <c r="G1782" i="1"/>
  <c r="I1782" i="1"/>
  <c r="K1782" i="1"/>
  <c r="J1782" i="1"/>
  <c r="L1782" i="1"/>
  <c r="Q1782" i="1"/>
  <c r="H1783" i="1"/>
  <c r="E1783" i="1"/>
  <c r="F1783" i="1"/>
  <c r="G1783" i="1"/>
  <c r="I1783" i="1"/>
  <c r="K1783" i="1"/>
  <c r="J1783" i="1"/>
  <c r="L1783" i="1"/>
  <c r="Q1783" i="1"/>
  <c r="H1784" i="1"/>
  <c r="E1784" i="1"/>
  <c r="F1784" i="1"/>
  <c r="G1784" i="1"/>
  <c r="I1784" i="1"/>
  <c r="K1784" i="1"/>
  <c r="J1784" i="1"/>
  <c r="L1784" i="1"/>
  <c r="Q1784" i="1"/>
  <c r="H1785" i="1"/>
  <c r="E1785" i="1"/>
  <c r="F1785" i="1"/>
  <c r="G1785" i="1"/>
  <c r="I1785" i="1"/>
  <c r="K1785" i="1"/>
  <c r="J1785" i="1"/>
  <c r="L1785" i="1"/>
  <c r="Q1785" i="1"/>
  <c r="H1786" i="1"/>
  <c r="E1786" i="1"/>
  <c r="F1786" i="1"/>
  <c r="G1786" i="1"/>
  <c r="I1786" i="1"/>
  <c r="K1786" i="1"/>
  <c r="J1786" i="1"/>
  <c r="L1786" i="1"/>
  <c r="Q1786" i="1"/>
  <c r="H1787" i="1"/>
  <c r="E1787" i="1"/>
  <c r="F1787" i="1"/>
  <c r="G1787" i="1"/>
  <c r="I1787" i="1"/>
  <c r="K1787" i="1"/>
  <c r="J1787" i="1"/>
  <c r="L1787" i="1"/>
  <c r="Q1787" i="1"/>
  <c r="H1788" i="1"/>
  <c r="E1788" i="1"/>
  <c r="F1788" i="1"/>
  <c r="G1788" i="1"/>
  <c r="I1788" i="1"/>
  <c r="K1788" i="1"/>
  <c r="J1788" i="1"/>
  <c r="L1788" i="1"/>
  <c r="Q1788" i="1"/>
  <c r="H1789" i="1"/>
  <c r="E1789" i="1"/>
  <c r="F1789" i="1"/>
  <c r="G1789" i="1"/>
  <c r="I1789" i="1"/>
  <c r="K1789" i="1"/>
  <c r="J1789" i="1"/>
  <c r="L1789" i="1"/>
  <c r="Q1789" i="1"/>
  <c r="H1790" i="1"/>
  <c r="E1790" i="1"/>
  <c r="F1790" i="1"/>
  <c r="G1790" i="1"/>
  <c r="I1790" i="1"/>
  <c r="K1790" i="1"/>
  <c r="J1790" i="1"/>
  <c r="L1790" i="1"/>
  <c r="Q1790" i="1"/>
  <c r="H1791" i="1"/>
  <c r="E1791" i="1"/>
  <c r="F1791" i="1"/>
  <c r="G1791" i="1"/>
  <c r="I1791" i="1"/>
  <c r="K1791" i="1"/>
  <c r="J1791" i="1"/>
  <c r="L1791" i="1"/>
  <c r="Q1791" i="1"/>
  <c r="H1792" i="1"/>
  <c r="E1792" i="1"/>
  <c r="F1792" i="1"/>
  <c r="G1792" i="1"/>
  <c r="I1792" i="1"/>
  <c r="K1792" i="1"/>
  <c r="J1792" i="1"/>
  <c r="L1792" i="1"/>
  <c r="Q1792" i="1"/>
  <c r="H1793" i="1"/>
  <c r="E1793" i="1"/>
  <c r="F1793" i="1"/>
  <c r="G1793" i="1"/>
  <c r="I1793" i="1"/>
  <c r="K1793" i="1"/>
  <c r="J1793" i="1"/>
  <c r="L1793" i="1"/>
  <c r="Q1793" i="1"/>
  <c r="H1794" i="1"/>
  <c r="E1794" i="1"/>
  <c r="F1794" i="1"/>
  <c r="G1794" i="1"/>
  <c r="I1794" i="1"/>
  <c r="K1794" i="1"/>
  <c r="J1794" i="1"/>
  <c r="L1794" i="1"/>
  <c r="Q1794" i="1"/>
  <c r="H1795" i="1"/>
  <c r="E1795" i="1"/>
  <c r="F1795" i="1"/>
  <c r="G1795" i="1"/>
  <c r="I1795" i="1"/>
  <c r="K1795" i="1"/>
  <c r="J1795" i="1"/>
  <c r="L1795" i="1"/>
  <c r="Q1795" i="1"/>
  <c r="H1796" i="1"/>
  <c r="E1796" i="1"/>
  <c r="F1796" i="1"/>
  <c r="G1796" i="1"/>
  <c r="I1796" i="1"/>
  <c r="K1796" i="1"/>
  <c r="J1796" i="1"/>
  <c r="L1796" i="1"/>
  <c r="Q1796" i="1"/>
  <c r="H1797" i="1"/>
  <c r="E1797" i="1"/>
  <c r="F1797" i="1"/>
  <c r="G1797" i="1"/>
  <c r="I1797" i="1"/>
  <c r="K1797" i="1"/>
  <c r="J1797" i="1"/>
  <c r="L1797" i="1"/>
  <c r="Q1797" i="1"/>
  <c r="H1798" i="1"/>
  <c r="E1798" i="1"/>
  <c r="F1798" i="1"/>
  <c r="G1798" i="1"/>
  <c r="I1798" i="1"/>
  <c r="K1798" i="1"/>
  <c r="J1798" i="1"/>
  <c r="L1798" i="1"/>
  <c r="Q1798" i="1"/>
  <c r="H1799" i="1"/>
  <c r="E1799" i="1"/>
  <c r="F1799" i="1"/>
  <c r="G1799" i="1"/>
  <c r="I1799" i="1"/>
  <c r="K1799" i="1"/>
  <c r="J1799" i="1"/>
  <c r="L1799" i="1"/>
  <c r="Q1799" i="1"/>
  <c r="H1800" i="1"/>
  <c r="E1800" i="1"/>
  <c r="F1800" i="1"/>
  <c r="G1800" i="1"/>
  <c r="I1800" i="1"/>
  <c r="K1800" i="1"/>
  <c r="J1800" i="1"/>
  <c r="L1800" i="1"/>
  <c r="Q1800" i="1"/>
  <c r="H1801" i="1"/>
  <c r="E1801" i="1"/>
  <c r="F1801" i="1"/>
  <c r="G1801" i="1"/>
  <c r="I1801" i="1"/>
  <c r="K1801" i="1"/>
  <c r="J1801" i="1"/>
  <c r="L1801" i="1"/>
  <c r="Q1801" i="1"/>
  <c r="H1802" i="1"/>
  <c r="E1802" i="1"/>
  <c r="F1802" i="1"/>
  <c r="G1802" i="1"/>
  <c r="I1802" i="1"/>
  <c r="K1802" i="1"/>
  <c r="J1802" i="1"/>
  <c r="L1802" i="1"/>
  <c r="Q1802" i="1"/>
  <c r="H1803" i="1"/>
  <c r="E1803" i="1"/>
  <c r="F1803" i="1"/>
  <c r="G1803" i="1"/>
  <c r="I1803" i="1"/>
  <c r="K1803" i="1"/>
  <c r="J1803" i="1"/>
  <c r="L1803" i="1"/>
  <c r="Q1803" i="1"/>
  <c r="H1804" i="1"/>
  <c r="E1804" i="1"/>
  <c r="F1804" i="1"/>
  <c r="G1804" i="1"/>
  <c r="I1804" i="1"/>
  <c r="K1804" i="1"/>
  <c r="J1804" i="1"/>
  <c r="L1804" i="1"/>
  <c r="Q1804" i="1"/>
  <c r="H1805" i="1"/>
  <c r="E1805" i="1"/>
  <c r="F1805" i="1"/>
  <c r="G1805" i="1"/>
  <c r="I1805" i="1"/>
  <c r="K1805" i="1"/>
  <c r="J1805" i="1"/>
  <c r="L1805" i="1"/>
  <c r="Q1805" i="1"/>
  <c r="H1806" i="1"/>
  <c r="E1806" i="1"/>
  <c r="F1806" i="1"/>
  <c r="G1806" i="1"/>
  <c r="I1806" i="1"/>
  <c r="K1806" i="1"/>
  <c r="J1806" i="1"/>
  <c r="L1806" i="1"/>
  <c r="Q1806" i="1"/>
  <c r="H1807" i="1"/>
  <c r="E1807" i="1"/>
  <c r="F1807" i="1"/>
  <c r="G1807" i="1"/>
  <c r="I1807" i="1"/>
  <c r="K1807" i="1"/>
  <c r="J1807" i="1"/>
  <c r="L1807" i="1"/>
  <c r="Q1807" i="1"/>
  <c r="H1808" i="1"/>
  <c r="E1808" i="1"/>
  <c r="F1808" i="1"/>
  <c r="G1808" i="1"/>
  <c r="I1808" i="1"/>
  <c r="K1808" i="1"/>
  <c r="J1808" i="1"/>
  <c r="L1808" i="1"/>
  <c r="Q1808" i="1"/>
  <c r="H1809" i="1"/>
  <c r="E1809" i="1"/>
  <c r="F1809" i="1"/>
  <c r="G1809" i="1"/>
  <c r="I1809" i="1"/>
  <c r="K1809" i="1"/>
  <c r="J1809" i="1"/>
  <c r="L1809" i="1"/>
  <c r="Q1809" i="1"/>
  <c r="H1810" i="1"/>
  <c r="E1810" i="1"/>
  <c r="F1810" i="1"/>
  <c r="G1810" i="1"/>
  <c r="I1810" i="1"/>
  <c r="K1810" i="1"/>
  <c r="J1810" i="1"/>
  <c r="L1810" i="1"/>
  <c r="Q1810" i="1"/>
  <c r="H1811" i="1"/>
  <c r="E1811" i="1"/>
  <c r="F1811" i="1"/>
  <c r="G1811" i="1"/>
  <c r="I1811" i="1"/>
  <c r="K1811" i="1"/>
  <c r="J1811" i="1"/>
  <c r="L1811" i="1"/>
  <c r="Q1811" i="1"/>
  <c r="H1812" i="1"/>
  <c r="E1812" i="1"/>
  <c r="F1812" i="1"/>
  <c r="G1812" i="1"/>
  <c r="I1812" i="1"/>
  <c r="K1812" i="1"/>
  <c r="J1812" i="1"/>
  <c r="L1812" i="1"/>
  <c r="Q1812" i="1"/>
  <c r="H1813" i="1"/>
  <c r="E1813" i="1"/>
  <c r="F1813" i="1"/>
  <c r="G1813" i="1"/>
  <c r="I1813" i="1"/>
  <c r="K1813" i="1"/>
  <c r="J1813" i="1"/>
  <c r="L1813" i="1"/>
  <c r="Q1813" i="1"/>
  <c r="H1814" i="1"/>
  <c r="E1814" i="1"/>
  <c r="F1814" i="1"/>
  <c r="G1814" i="1"/>
  <c r="I1814" i="1"/>
  <c r="K1814" i="1"/>
  <c r="J1814" i="1"/>
  <c r="L1814" i="1"/>
  <c r="Q1814" i="1"/>
  <c r="H1815" i="1"/>
  <c r="E1815" i="1"/>
  <c r="F1815" i="1"/>
  <c r="G1815" i="1"/>
  <c r="I1815" i="1"/>
  <c r="K1815" i="1"/>
  <c r="J1815" i="1"/>
  <c r="L1815" i="1"/>
  <c r="Q1815" i="1"/>
  <c r="H1816" i="1"/>
  <c r="E1816" i="1"/>
  <c r="F1816" i="1"/>
  <c r="G1816" i="1"/>
  <c r="I1816" i="1"/>
  <c r="K1816" i="1"/>
  <c r="J1816" i="1"/>
  <c r="L1816" i="1"/>
  <c r="Q1816" i="1"/>
  <c r="H1817" i="1"/>
  <c r="E1817" i="1"/>
  <c r="F1817" i="1"/>
  <c r="G1817" i="1"/>
  <c r="I1817" i="1"/>
  <c r="K1817" i="1"/>
  <c r="J1817" i="1"/>
  <c r="L1817" i="1"/>
  <c r="Q1817" i="1"/>
  <c r="H1818" i="1"/>
  <c r="E1818" i="1"/>
  <c r="F1818" i="1"/>
  <c r="G1818" i="1"/>
  <c r="I1818" i="1"/>
  <c r="K1818" i="1"/>
  <c r="J1818" i="1"/>
  <c r="L1818" i="1"/>
  <c r="Q1818" i="1"/>
  <c r="H1819" i="1"/>
  <c r="E1819" i="1"/>
  <c r="F1819" i="1"/>
  <c r="G1819" i="1"/>
  <c r="I1819" i="1"/>
  <c r="K1819" i="1"/>
  <c r="J1819" i="1"/>
  <c r="L1819" i="1"/>
  <c r="Q1819" i="1"/>
  <c r="H1820" i="1"/>
  <c r="E1820" i="1"/>
  <c r="F1820" i="1"/>
  <c r="G1820" i="1"/>
  <c r="I1820" i="1"/>
  <c r="K1820" i="1"/>
  <c r="J1820" i="1"/>
  <c r="L1820" i="1"/>
  <c r="Q1820" i="1"/>
  <c r="H1821" i="1"/>
  <c r="E1821" i="1"/>
  <c r="F1821" i="1"/>
  <c r="G1821" i="1"/>
  <c r="I1821" i="1"/>
  <c r="K1821" i="1"/>
  <c r="J1821" i="1"/>
  <c r="L1821" i="1"/>
  <c r="Q1821" i="1"/>
  <c r="H1822" i="1"/>
  <c r="E1822" i="1"/>
  <c r="F1822" i="1"/>
  <c r="G1822" i="1"/>
  <c r="I1822" i="1"/>
  <c r="K1822" i="1"/>
  <c r="J1822" i="1"/>
  <c r="L1822" i="1"/>
  <c r="Q1822" i="1"/>
  <c r="H1823" i="1"/>
  <c r="E1823" i="1"/>
  <c r="F1823" i="1"/>
  <c r="G1823" i="1"/>
  <c r="I1823" i="1"/>
  <c r="K1823" i="1"/>
  <c r="J1823" i="1"/>
  <c r="L1823" i="1"/>
  <c r="Q1823" i="1"/>
  <c r="H1824" i="1"/>
  <c r="E1824" i="1"/>
  <c r="F1824" i="1"/>
  <c r="G1824" i="1"/>
  <c r="I1824" i="1"/>
  <c r="K1824" i="1"/>
  <c r="J1824" i="1"/>
  <c r="L1824" i="1"/>
  <c r="Q1824" i="1"/>
  <c r="H1825" i="1"/>
  <c r="E1825" i="1"/>
  <c r="F1825" i="1"/>
  <c r="G1825" i="1"/>
  <c r="I1825" i="1"/>
  <c r="K1825" i="1"/>
  <c r="J1825" i="1"/>
  <c r="L1825" i="1"/>
  <c r="Q1825" i="1"/>
  <c r="H1826" i="1"/>
  <c r="E1826" i="1"/>
  <c r="F1826" i="1"/>
  <c r="G1826" i="1"/>
  <c r="I1826" i="1"/>
  <c r="K1826" i="1"/>
  <c r="J1826" i="1"/>
  <c r="L1826" i="1"/>
  <c r="Q1826" i="1"/>
  <c r="H1827" i="1"/>
  <c r="E1827" i="1"/>
  <c r="F1827" i="1"/>
  <c r="G1827" i="1"/>
  <c r="I1827" i="1"/>
  <c r="K1827" i="1"/>
  <c r="J1827" i="1"/>
  <c r="L1827" i="1"/>
  <c r="Q1827" i="1"/>
  <c r="H1828" i="1"/>
  <c r="E1828" i="1"/>
  <c r="F1828" i="1"/>
  <c r="G1828" i="1"/>
  <c r="I1828" i="1"/>
  <c r="K1828" i="1"/>
  <c r="J1828" i="1"/>
  <c r="L1828" i="1"/>
  <c r="Q1828" i="1"/>
  <c r="H1829" i="1"/>
  <c r="E1829" i="1"/>
  <c r="F1829" i="1"/>
  <c r="G1829" i="1"/>
  <c r="I1829" i="1"/>
  <c r="K1829" i="1"/>
  <c r="J1829" i="1"/>
  <c r="L1829" i="1"/>
  <c r="Q1829" i="1"/>
  <c r="H1830" i="1"/>
  <c r="E1830" i="1"/>
  <c r="F1830" i="1"/>
  <c r="G1830" i="1"/>
  <c r="I1830" i="1"/>
  <c r="K1830" i="1"/>
  <c r="J1830" i="1"/>
  <c r="L1830" i="1"/>
  <c r="Q1830" i="1"/>
  <c r="H1831" i="1"/>
  <c r="E1831" i="1"/>
  <c r="F1831" i="1"/>
  <c r="G1831" i="1"/>
  <c r="I1831" i="1"/>
  <c r="K1831" i="1"/>
  <c r="J1831" i="1"/>
  <c r="L1831" i="1"/>
  <c r="Q1831" i="1"/>
  <c r="H1832" i="1"/>
  <c r="E1832" i="1"/>
  <c r="F1832" i="1"/>
  <c r="G1832" i="1"/>
  <c r="I1832" i="1"/>
  <c r="K1832" i="1"/>
  <c r="J1832" i="1"/>
  <c r="L1832" i="1"/>
  <c r="Q1832" i="1"/>
  <c r="H1833" i="1"/>
  <c r="E1833" i="1"/>
  <c r="F1833" i="1"/>
  <c r="G1833" i="1"/>
  <c r="I1833" i="1"/>
  <c r="K1833" i="1"/>
  <c r="J1833" i="1"/>
  <c r="L1833" i="1"/>
  <c r="Q1833" i="1"/>
  <c r="H1834" i="1"/>
  <c r="E1834" i="1"/>
  <c r="F1834" i="1"/>
  <c r="G1834" i="1"/>
  <c r="I1834" i="1"/>
  <c r="K1834" i="1"/>
  <c r="J1834" i="1"/>
  <c r="L1834" i="1"/>
  <c r="Q1834" i="1"/>
  <c r="H1835" i="1"/>
  <c r="E1835" i="1"/>
  <c r="F1835" i="1"/>
  <c r="G1835" i="1"/>
  <c r="I1835" i="1"/>
  <c r="K1835" i="1"/>
  <c r="J1835" i="1"/>
  <c r="L1835" i="1"/>
  <c r="Q1835" i="1"/>
  <c r="H1836" i="1"/>
  <c r="E1836" i="1"/>
  <c r="F1836" i="1"/>
  <c r="G1836" i="1"/>
  <c r="I1836" i="1"/>
  <c r="K1836" i="1"/>
  <c r="J1836" i="1"/>
  <c r="L1836" i="1"/>
  <c r="Q1836" i="1"/>
  <c r="H1837" i="1"/>
  <c r="E1837" i="1"/>
  <c r="F1837" i="1"/>
  <c r="G1837" i="1"/>
  <c r="I1837" i="1"/>
  <c r="K1837" i="1"/>
  <c r="J1837" i="1"/>
  <c r="L1837" i="1"/>
  <c r="Q1837" i="1"/>
  <c r="H1838" i="1"/>
  <c r="E1838" i="1"/>
  <c r="F1838" i="1"/>
  <c r="G1838" i="1"/>
  <c r="I1838" i="1"/>
  <c r="K1838" i="1"/>
  <c r="J1838" i="1"/>
  <c r="L1838" i="1"/>
  <c r="Q1838" i="1"/>
  <c r="H1839" i="1"/>
  <c r="E1839" i="1"/>
  <c r="F1839" i="1"/>
  <c r="G1839" i="1"/>
  <c r="I1839" i="1"/>
  <c r="K1839" i="1"/>
  <c r="J1839" i="1"/>
  <c r="L1839" i="1"/>
  <c r="Q1839" i="1"/>
  <c r="H1840" i="1"/>
  <c r="E1840" i="1"/>
  <c r="F1840" i="1"/>
  <c r="G1840" i="1"/>
  <c r="I1840" i="1"/>
  <c r="K1840" i="1"/>
  <c r="J1840" i="1"/>
  <c r="L1840" i="1"/>
  <c r="Q1840" i="1"/>
  <c r="H1841" i="1"/>
  <c r="E1841" i="1"/>
  <c r="F1841" i="1"/>
  <c r="G1841" i="1"/>
  <c r="I1841" i="1"/>
  <c r="K1841" i="1"/>
  <c r="J1841" i="1"/>
  <c r="L1841" i="1"/>
  <c r="Q1841" i="1"/>
  <c r="H1842" i="1"/>
  <c r="E1842" i="1"/>
  <c r="F1842" i="1"/>
  <c r="G1842" i="1"/>
  <c r="I1842" i="1"/>
  <c r="K1842" i="1"/>
  <c r="J1842" i="1"/>
  <c r="L1842" i="1"/>
  <c r="Q1842" i="1"/>
  <c r="H1843" i="1"/>
  <c r="E1843" i="1"/>
  <c r="F1843" i="1"/>
  <c r="G1843" i="1"/>
  <c r="I1843" i="1"/>
  <c r="K1843" i="1"/>
  <c r="J1843" i="1"/>
  <c r="L1843" i="1"/>
  <c r="Q1843" i="1"/>
  <c r="H1844" i="1"/>
  <c r="E1844" i="1"/>
  <c r="F1844" i="1"/>
  <c r="G1844" i="1"/>
  <c r="I1844" i="1"/>
  <c r="K1844" i="1"/>
  <c r="J1844" i="1"/>
  <c r="L1844" i="1"/>
  <c r="Q1844" i="1"/>
  <c r="H1845" i="1"/>
  <c r="E1845" i="1"/>
  <c r="F1845" i="1"/>
  <c r="G1845" i="1"/>
  <c r="I1845" i="1"/>
  <c r="K1845" i="1"/>
  <c r="J1845" i="1"/>
  <c r="L1845" i="1"/>
  <c r="Q1845" i="1"/>
  <c r="H1846" i="1"/>
  <c r="E1846" i="1"/>
  <c r="F1846" i="1"/>
  <c r="G1846" i="1"/>
  <c r="I1846" i="1"/>
  <c r="K1846" i="1"/>
  <c r="J1846" i="1"/>
  <c r="L1846" i="1"/>
  <c r="Q1846" i="1"/>
  <c r="H1847" i="1"/>
  <c r="E1847" i="1"/>
  <c r="F1847" i="1"/>
  <c r="G1847" i="1"/>
  <c r="I1847" i="1"/>
  <c r="K1847" i="1"/>
  <c r="J1847" i="1"/>
  <c r="L1847" i="1"/>
  <c r="Q1847" i="1"/>
  <c r="H1848" i="1"/>
  <c r="E1848" i="1"/>
  <c r="F1848" i="1"/>
  <c r="G1848" i="1"/>
  <c r="I1848" i="1"/>
  <c r="K1848" i="1"/>
  <c r="J1848" i="1"/>
  <c r="L1848" i="1"/>
  <c r="Q1848" i="1"/>
  <c r="H1849" i="1"/>
  <c r="E1849" i="1"/>
  <c r="F1849" i="1"/>
  <c r="G1849" i="1"/>
  <c r="I1849" i="1"/>
  <c r="K1849" i="1"/>
  <c r="J1849" i="1"/>
  <c r="L1849" i="1"/>
  <c r="Q1849" i="1"/>
  <c r="H1850" i="1"/>
  <c r="E1850" i="1"/>
  <c r="F1850" i="1"/>
  <c r="G1850" i="1"/>
  <c r="I1850" i="1"/>
  <c r="K1850" i="1"/>
  <c r="J1850" i="1"/>
  <c r="L1850" i="1"/>
  <c r="Q1850" i="1"/>
  <c r="H1851" i="1"/>
  <c r="E1851" i="1"/>
  <c r="F1851" i="1"/>
  <c r="G1851" i="1"/>
  <c r="I1851" i="1"/>
  <c r="K1851" i="1"/>
  <c r="J1851" i="1"/>
  <c r="L1851" i="1"/>
  <c r="Q1851" i="1"/>
  <c r="H1852" i="1"/>
  <c r="E1852" i="1"/>
  <c r="F1852" i="1"/>
  <c r="G1852" i="1"/>
  <c r="I1852" i="1"/>
  <c r="K1852" i="1"/>
  <c r="J1852" i="1"/>
  <c r="L1852" i="1"/>
  <c r="Q1852" i="1"/>
  <c r="H1853" i="1"/>
  <c r="E1853" i="1"/>
  <c r="F1853" i="1"/>
  <c r="G1853" i="1"/>
  <c r="I1853" i="1"/>
  <c r="K1853" i="1"/>
  <c r="J1853" i="1"/>
  <c r="L1853" i="1"/>
  <c r="Q1853" i="1"/>
  <c r="H1854" i="1"/>
  <c r="E1854" i="1"/>
  <c r="F1854" i="1"/>
  <c r="G1854" i="1"/>
  <c r="I1854" i="1"/>
  <c r="K1854" i="1"/>
  <c r="J1854" i="1"/>
  <c r="L1854" i="1"/>
  <c r="Q1854" i="1"/>
  <c r="H1855" i="1"/>
  <c r="E1855" i="1"/>
  <c r="F1855" i="1"/>
  <c r="G1855" i="1"/>
  <c r="I1855" i="1"/>
  <c r="K1855" i="1"/>
  <c r="J1855" i="1"/>
  <c r="L1855" i="1"/>
  <c r="Q1855" i="1"/>
  <c r="H1856" i="1"/>
  <c r="E1856" i="1"/>
  <c r="F1856" i="1"/>
  <c r="G1856" i="1"/>
  <c r="I1856" i="1"/>
  <c r="K1856" i="1"/>
  <c r="J1856" i="1"/>
  <c r="L1856" i="1"/>
  <c r="Q1856" i="1"/>
  <c r="H1857" i="1"/>
  <c r="E1857" i="1"/>
  <c r="F1857" i="1"/>
  <c r="G1857" i="1"/>
  <c r="I1857" i="1"/>
  <c r="K1857" i="1"/>
  <c r="J1857" i="1"/>
  <c r="L1857" i="1"/>
  <c r="Q1857" i="1"/>
  <c r="H1858" i="1"/>
  <c r="E1858" i="1"/>
  <c r="F1858" i="1"/>
  <c r="G1858" i="1"/>
  <c r="I1858" i="1"/>
  <c r="K1858" i="1"/>
  <c r="J1858" i="1"/>
  <c r="L1858" i="1"/>
  <c r="Q1858" i="1"/>
  <c r="H1859" i="1"/>
  <c r="E1859" i="1"/>
  <c r="F1859" i="1"/>
  <c r="G1859" i="1"/>
  <c r="I1859" i="1"/>
  <c r="K1859" i="1"/>
  <c r="J1859" i="1"/>
  <c r="L1859" i="1"/>
  <c r="Q1859" i="1"/>
  <c r="H1860" i="1"/>
  <c r="E1860" i="1"/>
  <c r="F1860" i="1"/>
  <c r="G1860" i="1"/>
  <c r="I1860" i="1"/>
  <c r="K1860" i="1"/>
  <c r="J1860" i="1"/>
  <c r="L1860" i="1"/>
  <c r="Q1860" i="1"/>
  <c r="H1861" i="1"/>
  <c r="E1861" i="1"/>
  <c r="F1861" i="1"/>
  <c r="G1861" i="1"/>
  <c r="I1861" i="1"/>
  <c r="K1861" i="1"/>
  <c r="J1861" i="1"/>
  <c r="L1861" i="1"/>
  <c r="Q1861" i="1"/>
  <c r="H1862" i="1"/>
  <c r="E1862" i="1"/>
  <c r="F1862" i="1"/>
  <c r="G1862" i="1"/>
  <c r="I1862" i="1"/>
  <c r="K1862" i="1"/>
  <c r="J1862" i="1"/>
  <c r="L1862" i="1"/>
  <c r="Q1862" i="1"/>
  <c r="H1863" i="1"/>
  <c r="E1863" i="1"/>
  <c r="F1863" i="1"/>
  <c r="G1863" i="1"/>
  <c r="I1863" i="1"/>
  <c r="K1863" i="1"/>
  <c r="J1863" i="1"/>
  <c r="L1863" i="1"/>
  <c r="Q1863" i="1"/>
  <c r="H1864" i="1"/>
  <c r="E1864" i="1"/>
  <c r="F1864" i="1"/>
  <c r="G1864" i="1"/>
  <c r="I1864" i="1"/>
  <c r="K1864" i="1"/>
  <c r="J1864" i="1"/>
  <c r="L1864" i="1"/>
  <c r="Q1864" i="1"/>
  <c r="H1865" i="1"/>
  <c r="E1865" i="1"/>
  <c r="F1865" i="1"/>
  <c r="G1865" i="1"/>
  <c r="I1865" i="1"/>
  <c r="K1865" i="1"/>
  <c r="J1865" i="1"/>
  <c r="L1865" i="1"/>
  <c r="Q1865" i="1"/>
  <c r="H1866" i="1"/>
  <c r="E1866" i="1"/>
  <c r="F1866" i="1"/>
  <c r="G1866" i="1"/>
  <c r="I1866" i="1"/>
  <c r="K1866" i="1"/>
  <c r="J1866" i="1"/>
  <c r="L1866" i="1"/>
  <c r="Q1866" i="1"/>
  <c r="H1867" i="1"/>
  <c r="E1867" i="1"/>
  <c r="F1867" i="1"/>
  <c r="G1867" i="1"/>
  <c r="I1867" i="1"/>
  <c r="K1867" i="1"/>
  <c r="J1867" i="1"/>
  <c r="L1867" i="1"/>
  <c r="Q1867" i="1"/>
  <c r="H1868" i="1"/>
  <c r="E1868" i="1"/>
  <c r="F1868" i="1"/>
  <c r="G1868" i="1"/>
  <c r="I1868" i="1"/>
  <c r="K1868" i="1"/>
  <c r="J1868" i="1"/>
  <c r="L1868" i="1"/>
  <c r="Q1868" i="1"/>
  <c r="H1869" i="1"/>
  <c r="E1869" i="1"/>
  <c r="F1869" i="1"/>
  <c r="G1869" i="1"/>
  <c r="I1869" i="1"/>
  <c r="K1869" i="1"/>
  <c r="J1869" i="1"/>
  <c r="L1869" i="1"/>
  <c r="Q1869" i="1"/>
  <c r="H1870" i="1"/>
  <c r="E1870" i="1"/>
  <c r="F1870" i="1"/>
  <c r="G1870" i="1"/>
  <c r="I1870" i="1"/>
  <c r="K1870" i="1"/>
  <c r="J1870" i="1"/>
  <c r="L1870" i="1"/>
  <c r="Q1870" i="1"/>
  <c r="H1871" i="1"/>
  <c r="E1871" i="1"/>
  <c r="F1871" i="1"/>
  <c r="G1871" i="1"/>
  <c r="I1871" i="1"/>
  <c r="K1871" i="1"/>
  <c r="J1871" i="1"/>
  <c r="L1871" i="1"/>
  <c r="Q1871" i="1"/>
  <c r="H1872" i="1"/>
  <c r="E1872" i="1"/>
  <c r="F1872" i="1"/>
  <c r="G1872" i="1"/>
  <c r="I1872" i="1"/>
  <c r="K1872" i="1"/>
  <c r="J1872" i="1"/>
  <c r="L1872" i="1"/>
  <c r="Q1872" i="1"/>
  <c r="H1873" i="1"/>
  <c r="E1873" i="1"/>
  <c r="F1873" i="1"/>
  <c r="G1873" i="1"/>
  <c r="I1873" i="1"/>
  <c r="K1873" i="1"/>
  <c r="J1873" i="1"/>
  <c r="L1873" i="1"/>
  <c r="Q1873" i="1"/>
  <c r="H1874" i="1"/>
  <c r="E1874" i="1"/>
  <c r="F1874" i="1"/>
  <c r="G1874" i="1"/>
  <c r="I1874" i="1"/>
  <c r="K1874" i="1"/>
  <c r="J1874" i="1"/>
  <c r="L1874" i="1"/>
  <c r="Q1874" i="1"/>
  <c r="H1875" i="1"/>
  <c r="E1875" i="1"/>
  <c r="F1875" i="1"/>
  <c r="G1875" i="1"/>
  <c r="I1875" i="1"/>
  <c r="K1875" i="1"/>
  <c r="J1875" i="1"/>
  <c r="L1875" i="1"/>
  <c r="Q1875" i="1"/>
  <c r="H1876" i="1"/>
  <c r="E1876" i="1"/>
  <c r="F1876" i="1"/>
  <c r="G1876" i="1"/>
  <c r="I1876" i="1"/>
  <c r="K1876" i="1"/>
  <c r="J1876" i="1"/>
  <c r="L1876" i="1"/>
  <c r="Q1876" i="1"/>
  <c r="H1877" i="1"/>
  <c r="E1877" i="1"/>
  <c r="F1877" i="1"/>
  <c r="G1877" i="1"/>
  <c r="I1877" i="1"/>
  <c r="K1877" i="1"/>
  <c r="J1877" i="1"/>
  <c r="L1877" i="1"/>
  <c r="Q1877" i="1"/>
  <c r="H1878" i="1"/>
  <c r="E1878" i="1"/>
  <c r="F1878" i="1"/>
  <c r="G1878" i="1"/>
  <c r="I1878" i="1"/>
  <c r="K1878" i="1"/>
  <c r="J1878" i="1"/>
  <c r="L1878" i="1"/>
  <c r="Q1878" i="1"/>
  <c r="H1879" i="1"/>
  <c r="E1879" i="1"/>
  <c r="F1879" i="1"/>
  <c r="G1879" i="1"/>
  <c r="I1879" i="1"/>
  <c r="K1879" i="1"/>
  <c r="J1879" i="1"/>
  <c r="L1879" i="1"/>
  <c r="Q1879" i="1"/>
  <c r="H1880" i="1"/>
  <c r="E1880" i="1"/>
  <c r="F1880" i="1"/>
  <c r="G1880" i="1"/>
  <c r="I1880" i="1"/>
  <c r="K1880" i="1"/>
  <c r="J1880" i="1"/>
  <c r="L1880" i="1"/>
  <c r="Q1880" i="1"/>
  <c r="H1881" i="1"/>
  <c r="E1881" i="1"/>
  <c r="F1881" i="1"/>
  <c r="G1881" i="1"/>
  <c r="I1881" i="1"/>
  <c r="K1881" i="1"/>
  <c r="J1881" i="1"/>
  <c r="L1881" i="1"/>
  <c r="Q1881" i="1"/>
  <c r="H1882" i="1"/>
  <c r="E1882" i="1"/>
  <c r="F1882" i="1"/>
  <c r="G1882" i="1"/>
  <c r="I1882" i="1"/>
  <c r="K1882" i="1"/>
  <c r="J1882" i="1"/>
  <c r="L1882" i="1"/>
  <c r="Q1882" i="1"/>
  <c r="H1883" i="1"/>
  <c r="E1883" i="1"/>
  <c r="F1883" i="1"/>
  <c r="G1883" i="1"/>
  <c r="I1883" i="1"/>
  <c r="K1883" i="1"/>
  <c r="J1883" i="1"/>
  <c r="L1883" i="1"/>
  <c r="Q1883" i="1"/>
  <c r="H1884" i="1"/>
  <c r="E1884" i="1"/>
  <c r="F1884" i="1"/>
  <c r="G1884" i="1"/>
  <c r="I1884" i="1"/>
  <c r="K1884" i="1"/>
  <c r="J1884" i="1"/>
  <c r="L1884" i="1"/>
  <c r="Q1884" i="1"/>
  <c r="H1885" i="1"/>
  <c r="E1885" i="1"/>
  <c r="F1885" i="1"/>
  <c r="G1885" i="1"/>
  <c r="I1885" i="1"/>
  <c r="K1885" i="1"/>
  <c r="J1885" i="1"/>
  <c r="L1885" i="1"/>
  <c r="Q1885" i="1"/>
  <c r="H1886" i="1"/>
  <c r="E1886" i="1"/>
  <c r="F1886" i="1"/>
  <c r="G1886" i="1"/>
  <c r="I1886" i="1"/>
  <c r="K1886" i="1"/>
  <c r="J1886" i="1"/>
  <c r="L1886" i="1"/>
  <c r="Q1886" i="1"/>
  <c r="H1887" i="1"/>
  <c r="E1887" i="1"/>
  <c r="F1887" i="1"/>
  <c r="G1887" i="1"/>
  <c r="I1887" i="1"/>
  <c r="K1887" i="1"/>
  <c r="J1887" i="1"/>
  <c r="L1887" i="1"/>
  <c r="Q1887" i="1"/>
  <c r="H1888" i="1"/>
  <c r="E1888" i="1"/>
  <c r="F1888" i="1"/>
  <c r="G1888" i="1"/>
  <c r="I1888" i="1"/>
  <c r="K1888" i="1"/>
  <c r="J1888" i="1"/>
  <c r="L1888" i="1"/>
  <c r="Q1888" i="1"/>
  <c r="H1889" i="1"/>
  <c r="E1889" i="1"/>
  <c r="F1889" i="1"/>
  <c r="G1889" i="1"/>
  <c r="I1889" i="1"/>
  <c r="K1889" i="1"/>
  <c r="J1889" i="1"/>
  <c r="L1889" i="1"/>
  <c r="Q1889" i="1"/>
  <c r="H1890" i="1"/>
  <c r="E1890" i="1"/>
  <c r="F1890" i="1"/>
  <c r="G1890" i="1"/>
  <c r="I1890" i="1"/>
  <c r="K1890" i="1"/>
  <c r="J1890" i="1"/>
  <c r="L1890" i="1"/>
  <c r="Q1890" i="1"/>
  <c r="H1891" i="1"/>
  <c r="E1891" i="1"/>
  <c r="F1891" i="1"/>
  <c r="G1891" i="1"/>
  <c r="I1891" i="1"/>
  <c r="K1891" i="1"/>
  <c r="J1891" i="1"/>
  <c r="L1891" i="1"/>
  <c r="Q1891" i="1"/>
  <c r="H1892" i="1"/>
  <c r="E1892" i="1"/>
  <c r="F1892" i="1"/>
  <c r="G1892" i="1"/>
  <c r="I1892" i="1"/>
  <c r="K1892" i="1"/>
  <c r="J1892" i="1"/>
  <c r="L1892" i="1"/>
  <c r="Q1892" i="1"/>
  <c r="H1893" i="1"/>
  <c r="E1893" i="1"/>
  <c r="F1893" i="1"/>
  <c r="G1893" i="1"/>
  <c r="I1893" i="1"/>
  <c r="K1893" i="1"/>
  <c r="J1893" i="1"/>
  <c r="L1893" i="1"/>
  <c r="Q1893" i="1"/>
  <c r="H1894" i="1"/>
  <c r="E1894" i="1"/>
  <c r="F1894" i="1"/>
  <c r="G1894" i="1"/>
  <c r="I1894" i="1"/>
  <c r="K1894" i="1"/>
  <c r="J1894" i="1"/>
  <c r="L1894" i="1"/>
  <c r="Q1894" i="1"/>
  <c r="H1895" i="1"/>
  <c r="E1895" i="1"/>
  <c r="F1895" i="1"/>
  <c r="G1895" i="1"/>
  <c r="I1895" i="1"/>
  <c r="K1895" i="1"/>
  <c r="J1895" i="1"/>
  <c r="L1895" i="1"/>
  <c r="Q1895" i="1"/>
  <c r="H1896" i="1"/>
  <c r="E1896" i="1"/>
  <c r="F1896" i="1"/>
  <c r="G1896" i="1"/>
  <c r="I1896" i="1"/>
  <c r="K1896" i="1"/>
  <c r="J1896" i="1"/>
  <c r="L1896" i="1"/>
  <c r="Q1896" i="1"/>
  <c r="H1897" i="1"/>
  <c r="E1897" i="1"/>
  <c r="F1897" i="1"/>
  <c r="G1897" i="1"/>
  <c r="I1897" i="1"/>
  <c r="K1897" i="1"/>
  <c r="J1897" i="1"/>
  <c r="L1897" i="1"/>
  <c r="Q1897" i="1"/>
  <c r="H1898" i="1"/>
  <c r="E1898" i="1"/>
  <c r="F1898" i="1"/>
  <c r="G1898" i="1"/>
  <c r="I1898" i="1"/>
  <c r="K1898" i="1"/>
  <c r="J1898" i="1"/>
  <c r="L1898" i="1"/>
  <c r="Q1898" i="1"/>
  <c r="H1899" i="1"/>
  <c r="E1899" i="1"/>
  <c r="F1899" i="1"/>
  <c r="G1899" i="1"/>
  <c r="I1899" i="1"/>
  <c r="K1899" i="1"/>
  <c r="J1899" i="1"/>
  <c r="L1899" i="1"/>
  <c r="Q1899" i="1"/>
  <c r="H1900" i="1"/>
  <c r="E1900" i="1"/>
  <c r="F1900" i="1"/>
  <c r="G1900" i="1"/>
  <c r="I1900" i="1"/>
  <c r="K1900" i="1"/>
  <c r="J1900" i="1"/>
  <c r="L1900" i="1"/>
  <c r="Q1900" i="1"/>
  <c r="H1901" i="1"/>
  <c r="E1901" i="1"/>
  <c r="F1901" i="1"/>
  <c r="G1901" i="1"/>
  <c r="I1901" i="1"/>
  <c r="K1901" i="1"/>
  <c r="J1901" i="1"/>
  <c r="L1901" i="1"/>
  <c r="Q1901" i="1"/>
  <c r="H1902" i="1"/>
  <c r="E1902" i="1"/>
  <c r="F1902" i="1"/>
  <c r="G1902" i="1"/>
  <c r="I1902" i="1"/>
  <c r="K1902" i="1"/>
  <c r="J1902" i="1"/>
  <c r="L1902" i="1"/>
  <c r="Q1902" i="1"/>
  <c r="H1903" i="1"/>
  <c r="E1903" i="1"/>
  <c r="F1903" i="1"/>
  <c r="G1903" i="1"/>
  <c r="I1903" i="1"/>
  <c r="K1903" i="1"/>
  <c r="J1903" i="1"/>
  <c r="L1903" i="1"/>
  <c r="Q1903" i="1"/>
  <c r="H1904" i="1"/>
  <c r="E1904" i="1"/>
  <c r="F1904" i="1"/>
  <c r="G1904" i="1"/>
  <c r="I1904" i="1"/>
  <c r="K1904" i="1"/>
  <c r="J1904" i="1"/>
  <c r="L1904" i="1"/>
  <c r="Q1904" i="1"/>
  <c r="H1905" i="1"/>
  <c r="E1905" i="1"/>
  <c r="F1905" i="1"/>
  <c r="G1905" i="1"/>
  <c r="I1905" i="1"/>
  <c r="K1905" i="1"/>
  <c r="J1905" i="1"/>
  <c r="L1905" i="1"/>
  <c r="Q1905" i="1"/>
  <c r="H1906" i="1"/>
  <c r="E1906" i="1"/>
  <c r="F1906" i="1"/>
  <c r="G1906" i="1"/>
  <c r="I1906" i="1"/>
  <c r="K1906" i="1"/>
  <c r="J1906" i="1"/>
  <c r="L1906" i="1"/>
  <c r="Q1906" i="1"/>
  <c r="H1907" i="1"/>
  <c r="E1907" i="1"/>
  <c r="F1907" i="1"/>
  <c r="G1907" i="1"/>
  <c r="I1907" i="1"/>
  <c r="K1907" i="1"/>
  <c r="J1907" i="1"/>
  <c r="L1907" i="1"/>
  <c r="Q1907" i="1"/>
  <c r="H1908" i="1"/>
  <c r="E1908" i="1"/>
  <c r="F1908" i="1"/>
  <c r="G1908" i="1"/>
  <c r="I1908" i="1"/>
  <c r="K1908" i="1"/>
  <c r="J1908" i="1"/>
  <c r="L1908" i="1"/>
  <c r="Q1908" i="1"/>
  <c r="H1909" i="1"/>
  <c r="E1909" i="1"/>
  <c r="F1909" i="1"/>
  <c r="G1909" i="1"/>
  <c r="I1909" i="1"/>
  <c r="K1909" i="1"/>
  <c r="J1909" i="1"/>
  <c r="L1909" i="1"/>
  <c r="Q1909" i="1"/>
  <c r="H1910" i="1"/>
  <c r="E1910" i="1"/>
  <c r="F1910" i="1"/>
  <c r="G1910" i="1"/>
  <c r="I1910" i="1"/>
  <c r="K1910" i="1"/>
  <c r="J1910" i="1"/>
  <c r="L1910" i="1"/>
  <c r="Q1910" i="1"/>
  <c r="H1911" i="1"/>
  <c r="E1911" i="1"/>
  <c r="F1911" i="1"/>
  <c r="G1911" i="1"/>
  <c r="I1911" i="1"/>
  <c r="K1911" i="1"/>
  <c r="J1911" i="1"/>
  <c r="L1911" i="1"/>
  <c r="Q1911" i="1"/>
  <c r="H1912" i="1"/>
  <c r="E1912" i="1"/>
  <c r="F1912" i="1"/>
  <c r="G1912" i="1"/>
  <c r="I1912" i="1"/>
  <c r="K1912" i="1"/>
  <c r="J1912" i="1"/>
  <c r="L1912" i="1"/>
  <c r="Q1912" i="1"/>
  <c r="H1913" i="1"/>
  <c r="E1913" i="1"/>
  <c r="F1913" i="1"/>
  <c r="G1913" i="1"/>
  <c r="I1913" i="1"/>
  <c r="K1913" i="1"/>
  <c r="J1913" i="1"/>
  <c r="L1913" i="1"/>
  <c r="Q1913" i="1"/>
  <c r="H1914" i="1"/>
  <c r="E1914" i="1"/>
  <c r="F1914" i="1"/>
  <c r="G1914" i="1"/>
  <c r="I1914" i="1"/>
  <c r="K1914" i="1"/>
  <c r="J1914" i="1"/>
  <c r="L1914" i="1"/>
  <c r="Q1914" i="1"/>
  <c r="H1915" i="1"/>
  <c r="E1915" i="1"/>
  <c r="F1915" i="1"/>
  <c r="G1915" i="1"/>
  <c r="I1915" i="1"/>
  <c r="K1915" i="1"/>
  <c r="J1915" i="1"/>
  <c r="L1915" i="1"/>
  <c r="Q1915" i="1"/>
  <c r="H1916" i="1"/>
  <c r="E1916" i="1"/>
  <c r="F1916" i="1"/>
  <c r="G1916" i="1"/>
  <c r="I1916" i="1"/>
  <c r="K1916" i="1"/>
  <c r="J1916" i="1"/>
  <c r="L1916" i="1"/>
  <c r="Q1916" i="1"/>
  <c r="H1917" i="1"/>
  <c r="E1917" i="1"/>
  <c r="F1917" i="1"/>
  <c r="G1917" i="1"/>
  <c r="I1917" i="1"/>
  <c r="K1917" i="1"/>
  <c r="J1917" i="1"/>
  <c r="L1917" i="1"/>
  <c r="Q1917" i="1"/>
  <c r="H1918" i="1"/>
  <c r="E1918" i="1"/>
  <c r="F1918" i="1"/>
  <c r="G1918" i="1"/>
  <c r="I1918" i="1"/>
  <c r="K1918" i="1"/>
  <c r="J1918" i="1"/>
  <c r="L1918" i="1"/>
  <c r="Q1918" i="1"/>
  <c r="H1919" i="1"/>
  <c r="E1919" i="1"/>
  <c r="F1919" i="1"/>
  <c r="G1919" i="1"/>
  <c r="I1919" i="1"/>
  <c r="K1919" i="1"/>
  <c r="J1919" i="1"/>
  <c r="L1919" i="1"/>
  <c r="Q1919" i="1"/>
  <c r="H1920" i="1"/>
  <c r="E1920" i="1"/>
  <c r="F1920" i="1"/>
  <c r="G1920" i="1"/>
  <c r="I1920" i="1"/>
  <c r="K1920" i="1"/>
  <c r="J1920" i="1"/>
  <c r="L1920" i="1"/>
  <c r="Q1920" i="1"/>
  <c r="H1921" i="1"/>
  <c r="E1921" i="1"/>
  <c r="F1921" i="1"/>
  <c r="G1921" i="1"/>
  <c r="I1921" i="1"/>
  <c r="K1921" i="1"/>
  <c r="J1921" i="1"/>
  <c r="L1921" i="1"/>
  <c r="Q1921" i="1"/>
  <c r="H1922" i="1"/>
  <c r="E1922" i="1"/>
  <c r="F1922" i="1"/>
  <c r="G1922" i="1"/>
  <c r="I1922" i="1"/>
  <c r="K1922" i="1"/>
  <c r="J1922" i="1"/>
  <c r="L1922" i="1"/>
  <c r="Q1922" i="1"/>
  <c r="H1923" i="1"/>
  <c r="E1923" i="1"/>
  <c r="F1923" i="1"/>
  <c r="G1923" i="1"/>
  <c r="I1923" i="1"/>
  <c r="K1923" i="1"/>
  <c r="J1923" i="1"/>
  <c r="L1923" i="1"/>
  <c r="Q1923" i="1"/>
  <c r="H1924" i="1"/>
  <c r="E1924" i="1"/>
  <c r="F1924" i="1"/>
  <c r="G1924" i="1"/>
  <c r="I1924" i="1"/>
  <c r="K1924" i="1"/>
  <c r="J1924" i="1"/>
  <c r="L1924" i="1"/>
  <c r="Q1924" i="1"/>
  <c r="H1925" i="1"/>
  <c r="E1925" i="1"/>
  <c r="F1925" i="1"/>
  <c r="G1925" i="1"/>
  <c r="I1925" i="1"/>
  <c r="K1925" i="1"/>
  <c r="J1925" i="1"/>
  <c r="L1925" i="1"/>
  <c r="Q1925" i="1"/>
  <c r="H1926" i="1"/>
  <c r="E1926" i="1"/>
  <c r="F1926" i="1"/>
  <c r="G1926" i="1"/>
  <c r="I1926" i="1"/>
  <c r="K1926" i="1"/>
  <c r="J1926" i="1"/>
  <c r="L1926" i="1"/>
  <c r="Q1926" i="1"/>
  <c r="H1927" i="1"/>
  <c r="E1927" i="1"/>
  <c r="F1927" i="1"/>
  <c r="G1927" i="1"/>
  <c r="I1927" i="1"/>
  <c r="K1927" i="1"/>
  <c r="J1927" i="1"/>
  <c r="L1927" i="1"/>
  <c r="Q1927" i="1"/>
  <c r="H1928" i="1"/>
  <c r="E1928" i="1"/>
  <c r="F1928" i="1"/>
  <c r="G1928" i="1"/>
  <c r="I1928" i="1"/>
  <c r="K1928" i="1"/>
  <c r="J1928" i="1"/>
  <c r="L1928" i="1"/>
  <c r="Q1928" i="1"/>
  <c r="H1929" i="1"/>
  <c r="E1929" i="1"/>
  <c r="F1929" i="1"/>
  <c r="G1929" i="1"/>
  <c r="I1929" i="1"/>
  <c r="K1929" i="1"/>
  <c r="J1929" i="1"/>
  <c r="L1929" i="1"/>
  <c r="Q1929" i="1"/>
  <c r="H1930" i="1"/>
  <c r="E1930" i="1"/>
  <c r="F1930" i="1"/>
  <c r="G1930" i="1"/>
  <c r="I1930" i="1"/>
  <c r="K1930" i="1"/>
  <c r="J1930" i="1"/>
  <c r="L1930" i="1"/>
  <c r="Q1930" i="1"/>
  <c r="H1931" i="1"/>
  <c r="E1931" i="1"/>
  <c r="F1931" i="1"/>
  <c r="G1931" i="1"/>
  <c r="I1931" i="1"/>
  <c r="K1931" i="1"/>
  <c r="J1931" i="1"/>
  <c r="L1931" i="1"/>
  <c r="Q1931" i="1"/>
  <c r="H1932" i="1"/>
  <c r="E1932" i="1"/>
  <c r="F1932" i="1"/>
  <c r="G1932" i="1"/>
  <c r="I1932" i="1"/>
  <c r="K1932" i="1"/>
  <c r="J1932" i="1"/>
  <c r="L1932" i="1"/>
  <c r="Q1932" i="1"/>
  <c r="H1933" i="1"/>
  <c r="E1933" i="1"/>
  <c r="F1933" i="1"/>
  <c r="G1933" i="1"/>
  <c r="I1933" i="1"/>
  <c r="K1933" i="1"/>
  <c r="J1933" i="1"/>
  <c r="L1933" i="1"/>
  <c r="Q1933" i="1"/>
  <c r="H1934" i="1"/>
  <c r="E1934" i="1"/>
  <c r="F1934" i="1"/>
  <c r="G1934" i="1"/>
  <c r="I1934" i="1"/>
  <c r="K1934" i="1"/>
  <c r="J1934" i="1"/>
  <c r="L1934" i="1"/>
  <c r="Q1934" i="1"/>
  <c r="H1935" i="1"/>
  <c r="E1935" i="1"/>
  <c r="F1935" i="1"/>
  <c r="G1935" i="1"/>
  <c r="I1935" i="1"/>
  <c r="K1935" i="1"/>
  <c r="J1935" i="1"/>
  <c r="L1935" i="1"/>
  <c r="Q1935" i="1"/>
  <c r="H1936" i="1"/>
  <c r="E1936" i="1"/>
  <c r="F1936" i="1"/>
  <c r="G1936" i="1"/>
  <c r="I1936" i="1"/>
  <c r="K1936" i="1"/>
  <c r="J1936" i="1"/>
  <c r="L1936" i="1"/>
  <c r="Q1936" i="1"/>
  <c r="H1937" i="1"/>
  <c r="E1937" i="1"/>
  <c r="F1937" i="1"/>
  <c r="G1937" i="1"/>
  <c r="I1937" i="1"/>
  <c r="K1937" i="1"/>
  <c r="J1937" i="1"/>
  <c r="L1937" i="1"/>
  <c r="Q1937" i="1"/>
  <c r="H1938" i="1"/>
  <c r="E1938" i="1"/>
  <c r="F1938" i="1"/>
  <c r="G1938" i="1"/>
  <c r="I1938" i="1"/>
  <c r="K1938" i="1"/>
  <c r="J1938" i="1"/>
  <c r="L1938" i="1"/>
  <c r="Q1938" i="1"/>
  <c r="H1939" i="1"/>
  <c r="E1939" i="1"/>
  <c r="F1939" i="1"/>
  <c r="G1939" i="1"/>
  <c r="I1939" i="1"/>
  <c r="K1939" i="1"/>
  <c r="J1939" i="1"/>
  <c r="L1939" i="1"/>
  <c r="Q1939" i="1"/>
  <c r="H1940" i="1"/>
  <c r="E1940" i="1"/>
  <c r="F1940" i="1"/>
  <c r="G1940" i="1"/>
  <c r="I1940" i="1"/>
  <c r="K1940" i="1"/>
  <c r="J1940" i="1"/>
  <c r="L1940" i="1"/>
  <c r="Q1940" i="1"/>
  <c r="H1941" i="1"/>
  <c r="E1941" i="1"/>
  <c r="F1941" i="1"/>
  <c r="G1941" i="1"/>
  <c r="I1941" i="1"/>
  <c r="K1941" i="1"/>
  <c r="J1941" i="1"/>
  <c r="L1941" i="1"/>
  <c r="Q1941" i="1"/>
  <c r="H1942" i="1"/>
  <c r="E1942" i="1"/>
  <c r="F1942" i="1"/>
  <c r="G1942" i="1"/>
  <c r="I1942" i="1"/>
  <c r="K1942" i="1"/>
  <c r="J1942" i="1"/>
  <c r="L1942" i="1"/>
  <c r="Q1942" i="1"/>
  <c r="H1943" i="1"/>
  <c r="E1943" i="1"/>
  <c r="F1943" i="1"/>
  <c r="G1943" i="1"/>
  <c r="I1943" i="1"/>
  <c r="K1943" i="1"/>
  <c r="J1943" i="1"/>
  <c r="L1943" i="1"/>
  <c r="Q1943" i="1"/>
  <c r="H1944" i="1"/>
  <c r="E1944" i="1"/>
  <c r="F1944" i="1"/>
  <c r="G1944" i="1"/>
  <c r="I1944" i="1"/>
  <c r="K1944" i="1"/>
  <c r="J1944" i="1"/>
  <c r="L1944" i="1"/>
  <c r="Q1944" i="1"/>
  <c r="H1945" i="1"/>
  <c r="E1945" i="1"/>
  <c r="F1945" i="1"/>
  <c r="G1945" i="1"/>
  <c r="I1945" i="1"/>
  <c r="K1945" i="1"/>
  <c r="J1945" i="1"/>
  <c r="L1945" i="1"/>
  <c r="Q1945" i="1"/>
  <c r="H1946" i="1"/>
  <c r="E1946" i="1"/>
  <c r="F1946" i="1"/>
  <c r="G1946" i="1"/>
  <c r="I1946" i="1"/>
  <c r="K1946" i="1"/>
  <c r="J1946" i="1"/>
  <c r="L1946" i="1"/>
  <c r="Q1946" i="1"/>
  <c r="H1947" i="1"/>
  <c r="E1947" i="1"/>
  <c r="F1947" i="1"/>
  <c r="G1947" i="1"/>
  <c r="I1947" i="1"/>
  <c r="K1947" i="1"/>
  <c r="J1947" i="1"/>
  <c r="L1947" i="1"/>
  <c r="Q1947" i="1"/>
  <c r="H1948" i="1"/>
  <c r="E1948" i="1"/>
  <c r="F1948" i="1"/>
  <c r="G1948" i="1"/>
  <c r="I1948" i="1"/>
  <c r="K1948" i="1"/>
  <c r="J1948" i="1"/>
  <c r="L1948" i="1"/>
  <c r="Q1948" i="1"/>
  <c r="H1949" i="1"/>
  <c r="E1949" i="1"/>
  <c r="F1949" i="1"/>
  <c r="G1949" i="1"/>
  <c r="I1949" i="1"/>
  <c r="K1949" i="1"/>
  <c r="J1949" i="1"/>
  <c r="L1949" i="1"/>
  <c r="Q1949" i="1"/>
  <c r="H1950" i="1"/>
  <c r="E1950" i="1"/>
  <c r="F1950" i="1"/>
  <c r="G1950" i="1"/>
  <c r="I1950" i="1"/>
  <c r="K1950" i="1"/>
  <c r="J1950" i="1"/>
  <c r="L1950" i="1"/>
  <c r="Q1950" i="1"/>
  <c r="H1951" i="1"/>
  <c r="E1951" i="1"/>
  <c r="F1951" i="1"/>
  <c r="G1951" i="1"/>
  <c r="I1951" i="1"/>
  <c r="K1951" i="1"/>
  <c r="J1951" i="1"/>
  <c r="L1951" i="1"/>
  <c r="Q1951" i="1"/>
  <c r="H1952" i="1"/>
  <c r="E1952" i="1"/>
  <c r="F1952" i="1"/>
  <c r="G1952" i="1"/>
  <c r="I1952" i="1"/>
  <c r="K1952" i="1"/>
  <c r="J1952" i="1"/>
  <c r="L1952" i="1"/>
  <c r="Q1952" i="1"/>
  <c r="H1953" i="1"/>
  <c r="E1953" i="1"/>
  <c r="F1953" i="1"/>
  <c r="G1953" i="1"/>
  <c r="I1953" i="1"/>
  <c r="K1953" i="1"/>
  <c r="J1953" i="1"/>
  <c r="L1953" i="1"/>
  <c r="Q1953" i="1"/>
  <c r="H1954" i="1"/>
  <c r="E1954" i="1"/>
  <c r="F1954" i="1"/>
  <c r="G1954" i="1"/>
  <c r="I1954" i="1"/>
  <c r="K1954" i="1"/>
  <c r="J1954" i="1"/>
  <c r="L1954" i="1"/>
  <c r="Q1954" i="1"/>
  <c r="H1955" i="1"/>
  <c r="E1955" i="1"/>
  <c r="F1955" i="1"/>
  <c r="G1955" i="1"/>
  <c r="I1955" i="1"/>
  <c r="K1955" i="1"/>
  <c r="J1955" i="1"/>
  <c r="L1955" i="1"/>
  <c r="Q1955" i="1"/>
  <c r="H1956" i="1"/>
  <c r="E1956" i="1"/>
  <c r="F1956" i="1"/>
  <c r="G1956" i="1"/>
  <c r="I1956" i="1"/>
  <c r="K1956" i="1"/>
  <c r="J1956" i="1"/>
  <c r="L1956" i="1"/>
  <c r="Q1956" i="1"/>
  <c r="H1957" i="1"/>
  <c r="E1957" i="1"/>
  <c r="F1957" i="1"/>
  <c r="G1957" i="1"/>
  <c r="I1957" i="1"/>
  <c r="K1957" i="1"/>
  <c r="J1957" i="1"/>
  <c r="L1957" i="1"/>
  <c r="Q1957" i="1"/>
  <c r="H1958" i="1"/>
  <c r="E1958" i="1"/>
  <c r="F1958" i="1"/>
  <c r="G1958" i="1"/>
  <c r="I1958" i="1"/>
  <c r="K1958" i="1"/>
  <c r="J1958" i="1"/>
  <c r="L1958" i="1"/>
  <c r="Q1958" i="1"/>
  <c r="H1959" i="1"/>
  <c r="E1959" i="1"/>
  <c r="F1959" i="1"/>
  <c r="G1959" i="1"/>
  <c r="I1959" i="1"/>
  <c r="K1959" i="1"/>
  <c r="J1959" i="1"/>
  <c r="L1959" i="1"/>
  <c r="Q1959" i="1"/>
  <c r="H1960" i="1"/>
  <c r="E1960" i="1"/>
  <c r="F1960" i="1"/>
  <c r="G1960" i="1"/>
  <c r="I1960" i="1"/>
  <c r="K1960" i="1"/>
  <c r="J1960" i="1"/>
  <c r="L1960" i="1"/>
  <c r="Q1960" i="1"/>
  <c r="H1961" i="1"/>
  <c r="E1961" i="1"/>
  <c r="F1961" i="1"/>
  <c r="G1961" i="1"/>
  <c r="I1961" i="1"/>
  <c r="K1961" i="1"/>
  <c r="J1961" i="1"/>
  <c r="L1961" i="1"/>
  <c r="Q1961" i="1"/>
  <c r="H1962" i="1"/>
  <c r="E1962" i="1"/>
  <c r="F1962" i="1"/>
  <c r="G1962" i="1"/>
  <c r="I1962" i="1"/>
  <c r="K1962" i="1"/>
  <c r="J1962" i="1"/>
  <c r="L1962" i="1"/>
  <c r="Q1962" i="1"/>
  <c r="H1963" i="1"/>
  <c r="E1963" i="1"/>
  <c r="F1963" i="1"/>
  <c r="G1963" i="1"/>
  <c r="I1963" i="1"/>
  <c r="K1963" i="1"/>
  <c r="J1963" i="1"/>
  <c r="L1963" i="1"/>
  <c r="Q1963" i="1"/>
  <c r="H1964" i="1"/>
  <c r="E1964" i="1"/>
  <c r="F1964" i="1"/>
  <c r="G1964" i="1"/>
  <c r="I1964" i="1"/>
  <c r="K1964" i="1"/>
  <c r="J1964" i="1"/>
  <c r="L1964" i="1"/>
  <c r="Q1964" i="1"/>
  <c r="H1965" i="1"/>
  <c r="E1965" i="1"/>
  <c r="F1965" i="1"/>
  <c r="G1965" i="1"/>
  <c r="I1965" i="1"/>
  <c r="K1965" i="1"/>
  <c r="J1965" i="1"/>
  <c r="L1965" i="1"/>
  <c r="Q1965" i="1"/>
  <c r="H1966" i="1"/>
  <c r="E1966" i="1"/>
  <c r="F1966" i="1"/>
  <c r="G1966" i="1"/>
  <c r="I1966" i="1"/>
  <c r="K1966" i="1"/>
  <c r="J1966" i="1"/>
  <c r="L1966" i="1"/>
  <c r="Q1966" i="1"/>
  <c r="H1967" i="1"/>
  <c r="E1967" i="1"/>
  <c r="F1967" i="1"/>
  <c r="G1967" i="1"/>
  <c r="I1967" i="1"/>
  <c r="K1967" i="1"/>
  <c r="J1967" i="1"/>
  <c r="L1967" i="1"/>
  <c r="Q1967" i="1"/>
  <c r="H1968" i="1"/>
  <c r="E1968" i="1"/>
  <c r="F1968" i="1"/>
  <c r="G1968" i="1"/>
  <c r="I1968" i="1"/>
  <c r="K1968" i="1"/>
  <c r="J1968" i="1"/>
  <c r="L1968" i="1"/>
  <c r="Q1968" i="1"/>
  <c r="H1969" i="1"/>
  <c r="E1969" i="1"/>
  <c r="F1969" i="1"/>
  <c r="G1969" i="1"/>
  <c r="I1969" i="1"/>
  <c r="K1969" i="1"/>
  <c r="J1969" i="1"/>
  <c r="L1969" i="1"/>
  <c r="Q1969" i="1"/>
  <c r="H1970" i="1"/>
  <c r="E1970" i="1"/>
  <c r="F1970" i="1"/>
  <c r="G1970" i="1"/>
  <c r="I1970" i="1"/>
  <c r="K1970" i="1"/>
  <c r="J1970" i="1"/>
  <c r="L1970" i="1"/>
  <c r="Q1970" i="1"/>
  <c r="H1971" i="1"/>
  <c r="E1971" i="1"/>
  <c r="F1971" i="1"/>
  <c r="G1971" i="1"/>
  <c r="I1971" i="1"/>
  <c r="K1971" i="1"/>
  <c r="J1971" i="1"/>
  <c r="L1971" i="1"/>
  <c r="Q1971" i="1"/>
  <c r="H1972" i="1"/>
  <c r="E1972" i="1"/>
  <c r="F1972" i="1"/>
  <c r="G1972" i="1"/>
  <c r="I1972" i="1"/>
  <c r="K1972" i="1"/>
  <c r="J1972" i="1"/>
  <c r="L1972" i="1"/>
  <c r="Q1972" i="1"/>
  <c r="H1973" i="1"/>
  <c r="E1973" i="1"/>
  <c r="F1973" i="1"/>
  <c r="G1973" i="1"/>
  <c r="I1973" i="1"/>
  <c r="K1973" i="1"/>
  <c r="J1973" i="1"/>
  <c r="L1973" i="1"/>
  <c r="Q1973" i="1"/>
  <c r="H1974" i="1"/>
  <c r="E1974" i="1"/>
  <c r="F1974" i="1"/>
  <c r="G1974" i="1"/>
  <c r="I1974" i="1"/>
  <c r="K1974" i="1"/>
  <c r="J1974" i="1"/>
  <c r="L1974" i="1"/>
  <c r="Q1974" i="1"/>
  <c r="H1975" i="1"/>
  <c r="E1975" i="1"/>
  <c r="F1975" i="1"/>
  <c r="G1975" i="1"/>
  <c r="I1975" i="1"/>
  <c r="K1975" i="1"/>
  <c r="J1975" i="1"/>
  <c r="L1975" i="1"/>
  <c r="Q1975" i="1"/>
  <c r="H1976" i="1"/>
  <c r="E1976" i="1"/>
  <c r="F1976" i="1"/>
  <c r="G1976" i="1"/>
  <c r="I1976" i="1"/>
  <c r="K1976" i="1"/>
  <c r="J1976" i="1"/>
  <c r="L1976" i="1"/>
  <c r="Q1976" i="1"/>
  <c r="H1977" i="1"/>
  <c r="E1977" i="1"/>
  <c r="F1977" i="1"/>
  <c r="G1977" i="1"/>
  <c r="I1977" i="1"/>
  <c r="K1977" i="1"/>
  <c r="J1977" i="1"/>
  <c r="L1977" i="1"/>
  <c r="Q1977" i="1"/>
  <c r="H1978" i="1"/>
  <c r="E1978" i="1"/>
  <c r="F1978" i="1"/>
  <c r="G1978" i="1"/>
  <c r="I1978" i="1"/>
  <c r="K1978" i="1"/>
  <c r="J1978" i="1"/>
  <c r="L1978" i="1"/>
  <c r="Q1978" i="1"/>
  <c r="H1979" i="1"/>
  <c r="E1979" i="1"/>
  <c r="F1979" i="1"/>
  <c r="G1979" i="1"/>
  <c r="I1979" i="1"/>
  <c r="K1979" i="1"/>
  <c r="J1979" i="1"/>
  <c r="L1979" i="1"/>
  <c r="Q1979" i="1"/>
  <c r="H1980" i="1"/>
  <c r="E1980" i="1"/>
  <c r="F1980" i="1"/>
  <c r="G1980" i="1"/>
  <c r="I1980" i="1"/>
  <c r="K1980" i="1"/>
  <c r="J1980" i="1"/>
  <c r="L1980" i="1"/>
  <c r="Q1980" i="1"/>
  <c r="H1981" i="1"/>
  <c r="E1981" i="1"/>
  <c r="F1981" i="1"/>
  <c r="G1981" i="1"/>
  <c r="I1981" i="1"/>
  <c r="K1981" i="1"/>
  <c r="J1981" i="1"/>
  <c r="L1981" i="1"/>
  <c r="Q1981" i="1"/>
  <c r="H1982" i="1"/>
  <c r="E1982" i="1"/>
  <c r="F1982" i="1"/>
  <c r="G1982" i="1"/>
  <c r="I1982" i="1"/>
  <c r="K1982" i="1"/>
  <c r="J1982" i="1"/>
  <c r="L1982" i="1"/>
  <c r="Q1982" i="1"/>
  <c r="H1983" i="1"/>
  <c r="E1983" i="1"/>
  <c r="F1983" i="1"/>
  <c r="G1983" i="1"/>
  <c r="I1983" i="1"/>
  <c r="K1983" i="1"/>
  <c r="J1983" i="1"/>
  <c r="L1983" i="1"/>
  <c r="Q1983" i="1"/>
  <c r="H1984" i="1"/>
  <c r="E1984" i="1"/>
  <c r="F1984" i="1"/>
  <c r="G1984" i="1"/>
  <c r="I1984" i="1"/>
  <c r="K1984" i="1"/>
  <c r="J1984" i="1"/>
  <c r="L1984" i="1"/>
  <c r="Q1984" i="1"/>
  <c r="H1985" i="1"/>
  <c r="E1985" i="1"/>
  <c r="F1985" i="1"/>
  <c r="G1985" i="1"/>
  <c r="I1985" i="1"/>
  <c r="K1985" i="1"/>
  <c r="J1985" i="1"/>
  <c r="L1985" i="1"/>
  <c r="Q1985" i="1"/>
  <c r="H1986" i="1"/>
  <c r="E1986" i="1"/>
  <c r="F1986" i="1"/>
  <c r="G1986" i="1"/>
  <c r="I1986" i="1"/>
  <c r="K1986" i="1"/>
  <c r="J1986" i="1"/>
  <c r="L1986" i="1"/>
  <c r="Q1986" i="1"/>
  <c r="H1987" i="1"/>
  <c r="E1987" i="1"/>
  <c r="F1987" i="1"/>
  <c r="G1987" i="1"/>
  <c r="I1987" i="1"/>
  <c r="K1987" i="1"/>
  <c r="J1987" i="1"/>
  <c r="L1987" i="1"/>
  <c r="Q1987" i="1"/>
  <c r="H1988" i="1"/>
  <c r="E1988" i="1"/>
  <c r="F1988" i="1"/>
  <c r="G1988" i="1"/>
  <c r="I1988" i="1"/>
  <c r="K1988" i="1"/>
  <c r="J1988" i="1"/>
  <c r="L1988" i="1"/>
  <c r="Q1988" i="1"/>
  <c r="H1989" i="1"/>
  <c r="E1989" i="1"/>
  <c r="F1989" i="1"/>
  <c r="G1989" i="1"/>
  <c r="I1989" i="1"/>
  <c r="K1989" i="1"/>
  <c r="J1989" i="1"/>
  <c r="L1989" i="1"/>
  <c r="Q1989" i="1"/>
  <c r="H1990" i="1"/>
  <c r="E1990" i="1"/>
  <c r="F1990" i="1"/>
  <c r="G1990" i="1"/>
  <c r="I1990" i="1"/>
  <c r="K1990" i="1"/>
  <c r="J1990" i="1"/>
  <c r="L1990" i="1"/>
  <c r="Q1990" i="1"/>
  <c r="H1991" i="1"/>
  <c r="E1991" i="1"/>
  <c r="F1991" i="1"/>
  <c r="G1991" i="1"/>
  <c r="I1991" i="1"/>
  <c r="K1991" i="1"/>
  <c r="J1991" i="1"/>
  <c r="L1991" i="1"/>
  <c r="Q1991" i="1"/>
  <c r="H1992" i="1"/>
  <c r="E1992" i="1"/>
  <c r="F1992" i="1"/>
  <c r="G1992" i="1"/>
  <c r="I1992" i="1"/>
  <c r="K1992" i="1"/>
  <c r="J1992" i="1"/>
  <c r="L1992" i="1"/>
  <c r="Q1992" i="1"/>
  <c r="H1993" i="1"/>
  <c r="E1993" i="1"/>
  <c r="F1993" i="1"/>
  <c r="G1993" i="1"/>
  <c r="I1993" i="1"/>
  <c r="K1993" i="1"/>
  <c r="J1993" i="1"/>
  <c r="L1993" i="1"/>
  <c r="Q1993" i="1"/>
  <c r="H1994" i="1"/>
  <c r="E1994" i="1"/>
  <c r="F1994" i="1"/>
  <c r="G1994" i="1"/>
  <c r="I1994" i="1"/>
  <c r="K1994" i="1"/>
  <c r="J1994" i="1"/>
  <c r="L1994" i="1"/>
  <c r="Q1994" i="1"/>
  <c r="H1995" i="1"/>
  <c r="E1995" i="1"/>
  <c r="F1995" i="1"/>
  <c r="G1995" i="1"/>
  <c r="I1995" i="1"/>
  <c r="K1995" i="1"/>
  <c r="J1995" i="1"/>
  <c r="L1995" i="1"/>
  <c r="Q1995" i="1"/>
  <c r="H1996" i="1"/>
  <c r="E1996" i="1"/>
  <c r="F1996" i="1"/>
  <c r="G1996" i="1"/>
  <c r="I1996" i="1"/>
  <c r="K1996" i="1"/>
  <c r="J1996" i="1"/>
  <c r="L1996" i="1"/>
  <c r="Q1996" i="1"/>
  <c r="H1997" i="1"/>
  <c r="E1997" i="1"/>
  <c r="F1997" i="1"/>
  <c r="G1997" i="1"/>
  <c r="I1997" i="1"/>
  <c r="K1997" i="1"/>
  <c r="J1997" i="1"/>
  <c r="L1997" i="1"/>
  <c r="Q1997" i="1"/>
  <c r="H1998" i="1"/>
  <c r="E1998" i="1"/>
  <c r="F1998" i="1"/>
  <c r="G1998" i="1"/>
  <c r="I1998" i="1"/>
  <c r="K1998" i="1"/>
  <c r="J1998" i="1"/>
  <c r="L1998" i="1"/>
  <c r="Q1998" i="1"/>
  <c r="H1999" i="1"/>
  <c r="E1999" i="1"/>
  <c r="F1999" i="1"/>
  <c r="G1999" i="1"/>
  <c r="I1999" i="1"/>
  <c r="K1999" i="1"/>
  <c r="J1999" i="1"/>
  <c r="L1999" i="1"/>
  <c r="Q1999" i="1"/>
  <c r="H2000" i="1"/>
  <c r="E2000" i="1"/>
  <c r="F2000" i="1"/>
  <c r="G2000" i="1"/>
  <c r="I2000" i="1"/>
  <c r="K2000" i="1"/>
  <c r="J2000" i="1"/>
  <c r="L2000" i="1"/>
  <c r="Q2000" i="1"/>
  <c r="H2001" i="1"/>
  <c r="E2001" i="1"/>
  <c r="F2001" i="1"/>
  <c r="G2001" i="1"/>
  <c r="I2001" i="1"/>
  <c r="K2001" i="1"/>
  <c r="J2001" i="1"/>
  <c r="L2001" i="1"/>
  <c r="Q2001" i="1"/>
  <c r="H2002" i="1"/>
  <c r="E2002" i="1"/>
  <c r="F2002" i="1"/>
  <c r="G2002" i="1"/>
  <c r="I2002" i="1"/>
  <c r="K2002" i="1"/>
  <c r="J2002" i="1"/>
  <c r="L2002" i="1"/>
  <c r="Q2002" i="1"/>
  <c r="H2003" i="1"/>
  <c r="E2003" i="1"/>
  <c r="F2003" i="1"/>
  <c r="G2003" i="1"/>
  <c r="I2003" i="1"/>
  <c r="K2003" i="1"/>
  <c r="J2003" i="1"/>
  <c r="L2003" i="1"/>
  <c r="Q2003" i="1"/>
  <c r="H2004" i="1"/>
  <c r="E2004" i="1"/>
  <c r="F2004" i="1"/>
  <c r="G2004" i="1"/>
  <c r="I2004" i="1"/>
  <c r="K2004" i="1"/>
  <c r="J2004" i="1"/>
  <c r="L2004" i="1"/>
  <c r="Q2004" i="1"/>
  <c r="H2005" i="1"/>
  <c r="E2005" i="1"/>
  <c r="F2005" i="1"/>
  <c r="G2005" i="1"/>
  <c r="I2005" i="1"/>
  <c r="K2005" i="1"/>
  <c r="J2005" i="1"/>
  <c r="L2005" i="1"/>
  <c r="Q2005" i="1"/>
  <c r="H2006" i="1"/>
  <c r="E2006" i="1"/>
  <c r="F2006" i="1"/>
  <c r="G2006" i="1"/>
  <c r="I2006" i="1"/>
  <c r="K2006" i="1"/>
  <c r="J2006" i="1"/>
  <c r="L2006" i="1"/>
  <c r="Q2006" i="1"/>
  <c r="H2007" i="1"/>
  <c r="E2007" i="1"/>
  <c r="F2007" i="1"/>
  <c r="G2007" i="1"/>
  <c r="I2007" i="1"/>
  <c r="K2007" i="1"/>
  <c r="J2007" i="1"/>
  <c r="L2007" i="1"/>
  <c r="Q2007" i="1"/>
  <c r="H2008" i="1"/>
  <c r="E2008" i="1"/>
  <c r="F2008" i="1"/>
  <c r="G2008" i="1"/>
  <c r="I2008" i="1"/>
  <c r="K2008" i="1"/>
  <c r="J2008" i="1"/>
  <c r="L2008" i="1"/>
  <c r="Q2008" i="1"/>
  <c r="H2009" i="1"/>
  <c r="E2009" i="1"/>
  <c r="F2009" i="1"/>
  <c r="G2009" i="1"/>
  <c r="I2009" i="1"/>
  <c r="K2009" i="1"/>
  <c r="J2009" i="1"/>
  <c r="L2009" i="1"/>
  <c r="Q2009" i="1"/>
  <c r="H2010" i="1"/>
  <c r="E2010" i="1"/>
  <c r="F2010" i="1"/>
  <c r="G2010" i="1"/>
  <c r="I2010" i="1"/>
  <c r="K2010" i="1"/>
  <c r="J2010" i="1"/>
  <c r="L2010" i="1"/>
  <c r="Q2010" i="1"/>
  <c r="H2011" i="1"/>
  <c r="E2011" i="1"/>
  <c r="F2011" i="1"/>
  <c r="G2011" i="1"/>
  <c r="I2011" i="1"/>
  <c r="K2011" i="1"/>
  <c r="J2011" i="1"/>
  <c r="L2011" i="1"/>
  <c r="Q2011" i="1"/>
  <c r="H2012" i="1"/>
  <c r="E2012" i="1"/>
  <c r="F2012" i="1"/>
  <c r="G2012" i="1"/>
  <c r="I2012" i="1"/>
  <c r="K2012" i="1"/>
  <c r="J2012" i="1"/>
  <c r="L2012" i="1"/>
  <c r="Q2012" i="1"/>
  <c r="H2013" i="1"/>
  <c r="E2013" i="1"/>
  <c r="F2013" i="1"/>
  <c r="G2013" i="1"/>
  <c r="I2013" i="1"/>
  <c r="K2013" i="1"/>
  <c r="J2013" i="1"/>
  <c r="L2013" i="1"/>
  <c r="Q2013" i="1"/>
  <c r="H2014" i="1"/>
  <c r="E2014" i="1"/>
  <c r="F2014" i="1"/>
  <c r="G2014" i="1"/>
  <c r="I2014" i="1"/>
  <c r="K2014" i="1"/>
  <c r="J2014" i="1"/>
  <c r="L2014" i="1"/>
  <c r="Q2014" i="1"/>
  <c r="H2015" i="1"/>
  <c r="E2015" i="1"/>
  <c r="F2015" i="1"/>
  <c r="G2015" i="1"/>
  <c r="I2015" i="1"/>
  <c r="K2015" i="1"/>
  <c r="J2015" i="1"/>
  <c r="L2015" i="1"/>
  <c r="Q2015" i="1"/>
  <c r="H2016" i="1"/>
  <c r="E2016" i="1"/>
  <c r="F2016" i="1"/>
  <c r="G2016" i="1"/>
  <c r="I2016" i="1"/>
  <c r="K2016" i="1"/>
  <c r="J2016" i="1"/>
  <c r="L2016" i="1"/>
  <c r="Q2016" i="1"/>
  <c r="H2017" i="1"/>
  <c r="E2017" i="1"/>
  <c r="F2017" i="1"/>
  <c r="G2017" i="1"/>
  <c r="I2017" i="1"/>
  <c r="K2017" i="1"/>
  <c r="J2017" i="1"/>
  <c r="L2017" i="1"/>
  <c r="Q2017" i="1"/>
  <c r="H2018" i="1"/>
  <c r="E2018" i="1"/>
  <c r="F2018" i="1"/>
  <c r="G2018" i="1"/>
  <c r="I2018" i="1"/>
  <c r="K2018" i="1"/>
  <c r="J2018" i="1"/>
  <c r="L2018" i="1"/>
  <c r="Q2018" i="1"/>
  <c r="H2019" i="1"/>
  <c r="E2019" i="1"/>
  <c r="F2019" i="1"/>
  <c r="G2019" i="1"/>
  <c r="I2019" i="1"/>
  <c r="K2019" i="1"/>
  <c r="J2019" i="1"/>
  <c r="L2019" i="1"/>
  <c r="Q2019" i="1"/>
  <c r="H2020" i="1"/>
  <c r="E2020" i="1"/>
  <c r="F2020" i="1"/>
  <c r="G2020" i="1"/>
  <c r="I2020" i="1"/>
  <c r="K2020" i="1"/>
  <c r="J2020" i="1"/>
  <c r="L2020" i="1"/>
  <c r="Q2020" i="1"/>
  <c r="H2021" i="1"/>
  <c r="E2021" i="1"/>
  <c r="F2021" i="1"/>
  <c r="G2021" i="1"/>
  <c r="I2021" i="1"/>
  <c r="K2021" i="1"/>
  <c r="J2021" i="1"/>
  <c r="L2021" i="1"/>
  <c r="Q2021" i="1"/>
  <c r="H2022" i="1"/>
  <c r="E2022" i="1"/>
  <c r="F2022" i="1"/>
  <c r="G2022" i="1"/>
  <c r="I2022" i="1"/>
  <c r="K2022" i="1"/>
  <c r="J2022" i="1"/>
  <c r="L2022" i="1"/>
  <c r="Q2022" i="1"/>
  <c r="H2023" i="1"/>
  <c r="E2023" i="1"/>
  <c r="F2023" i="1"/>
  <c r="G2023" i="1"/>
  <c r="I2023" i="1"/>
  <c r="K2023" i="1"/>
  <c r="J2023" i="1"/>
  <c r="L2023" i="1"/>
  <c r="Q2023" i="1"/>
  <c r="H2024" i="1"/>
  <c r="E2024" i="1"/>
  <c r="F2024" i="1"/>
  <c r="G2024" i="1"/>
  <c r="I2024" i="1"/>
  <c r="K2024" i="1"/>
  <c r="J2024" i="1"/>
  <c r="L2024" i="1"/>
  <c r="Q2024" i="1"/>
  <c r="H2025" i="1"/>
  <c r="E2025" i="1"/>
  <c r="F2025" i="1"/>
  <c r="G2025" i="1"/>
  <c r="I2025" i="1"/>
  <c r="K2025" i="1"/>
  <c r="J2025" i="1"/>
  <c r="L2025" i="1"/>
  <c r="Q2025" i="1"/>
  <c r="H2026" i="1"/>
  <c r="E2026" i="1"/>
  <c r="F2026" i="1"/>
  <c r="G2026" i="1"/>
  <c r="I2026" i="1"/>
  <c r="K2026" i="1"/>
  <c r="J2026" i="1"/>
  <c r="L2026" i="1"/>
  <c r="Q2026" i="1"/>
  <c r="H2027" i="1"/>
  <c r="E2027" i="1"/>
  <c r="F2027" i="1"/>
  <c r="G2027" i="1"/>
  <c r="I2027" i="1"/>
  <c r="K2027" i="1"/>
  <c r="J2027" i="1"/>
  <c r="L2027" i="1"/>
  <c r="Q2027" i="1"/>
  <c r="H2028" i="1"/>
  <c r="E2028" i="1"/>
  <c r="F2028" i="1"/>
  <c r="G2028" i="1"/>
  <c r="I2028" i="1"/>
  <c r="K2028" i="1"/>
  <c r="J2028" i="1"/>
  <c r="L2028" i="1"/>
  <c r="Q2028" i="1"/>
  <c r="H2029" i="1"/>
  <c r="E2029" i="1"/>
  <c r="F2029" i="1"/>
  <c r="G2029" i="1"/>
  <c r="I2029" i="1"/>
  <c r="K2029" i="1"/>
  <c r="J2029" i="1"/>
  <c r="L2029" i="1"/>
  <c r="Q2029" i="1"/>
  <c r="H2030" i="1"/>
  <c r="E2030" i="1"/>
  <c r="F2030" i="1"/>
  <c r="G2030" i="1"/>
  <c r="I2030" i="1"/>
  <c r="K2030" i="1"/>
  <c r="J2030" i="1"/>
  <c r="L2030" i="1"/>
  <c r="Q2030" i="1"/>
  <c r="H2031" i="1"/>
  <c r="E2031" i="1"/>
  <c r="F2031" i="1"/>
  <c r="G2031" i="1"/>
  <c r="I2031" i="1"/>
  <c r="K2031" i="1"/>
  <c r="J2031" i="1"/>
  <c r="L2031" i="1"/>
  <c r="Q2031" i="1"/>
  <c r="H2032" i="1"/>
  <c r="E2032" i="1"/>
  <c r="F2032" i="1"/>
  <c r="G2032" i="1"/>
  <c r="I2032" i="1"/>
  <c r="K2032" i="1"/>
  <c r="J2032" i="1"/>
  <c r="L2032" i="1"/>
  <c r="Q2032" i="1"/>
  <c r="H2033" i="1"/>
  <c r="E2033" i="1"/>
  <c r="F2033" i="1"/>
  <c r="G2033" i="1"/>
  <c r="I2033" i="1"/>
  <c r="K2033" i="1"/>
  <c r="J2033" i="1"/>
  <c r="L2033" i="1"/>
  <c r="Q2033" i="1"/>
  <c r="H2034" i="1"/>
  <c r="E2034" i="1"/>
  <c r="F2034" i="1"/>
  <c r="G2034" i="1"/>
  <c r="I2034" i="1"/>
  <c r="K2034" i="1"/>
  <c r="J2034" i="1"/>
  <c r="L2034" i="1"/>
  <c r="Q2034" i="1"/>
  <c r="H2035" i="1"/>
  <c r="E2035" i="1"/>
  <c r="F2035" i="1"/>
  <c r="G2035" i="1"/>
  <c r="I2035" i="1"/>
  <c r="K2035" i="1"/>
  <c r="J2035" i="1"/>
  <c r="L2035" i="1"/>
  <c r="Q2035" i="1"/>
  <c r="H2036" i="1"/>
  <c r="E2036" i="1"/>
  <c r="F2036" i="1"/>
  <c r="G2036" i="1"/>
  <c r="I2036" i="1"/>
  <c r="K2036" i="1"/>
  <c r="J2036" i="1"/>
  <c r="L2036" i="1"/>
  <c r="Q2036" i="1"/>
  <c r="H2037" i="1"/>
  <c r="E2037" i="1"/>
  <c r="F2037" i="1"/>
  <c r="G2037" i="1"/>
  <c r="I2037" i="1"/>
  <c r="K2037" i="1"/>
  <c r="J2037" i="1"/>
  <c r="L2037" i="1"/>
  <c r="Q2037" i="1"/>
  <c r="H2038" i="1"/>
  <c r="E2038" i="1"/>
  <c r="F2038" i="1"/>
  <c r="G2038" i="1"/>
  <c r="I2038" i="1"/>
  <c r="K2038" i="1"/>
  <c r="J2038" i="1"/>
  <c r="L2038" i="1"/>
  <c r="Q2038" i="1"/>
  <c r="H2039" i="1"/>
  <c r="E2039" i="1"/>
  <c r="F2039" i="1"/>
  <c r="G2039" i="1"/>
  <c r="I2039" i="1"/>
  <c r="K2039" i="1"/>
  <c r="J2039" i="1"/>
  <c r="L2039" i="1"/>
  <c r="Q2039" i="1"/>
  <c r="H2040" i="1"/>
  <c r="E2040" i="1"/>
  <c r="F2040" i="1"/>
  <c r="G2040" i="1"/>
  <c r="I2040" i="1"/>
  <c r="K2040" i="1"/>
  <c r="J2040" i="1"/>
  <c r="L2040" i="1"/>
  <c r="Q2040" i="1"/>
  <c r="H2041" i="1"/>
  <c r="E2041" i="1"/>
  <c r="F2041" i="1"/>
  <c r="G2041" i="1"/>
  <c r="I2041" i="1"/>
  <c r="K2041" i="1"/>
  <c r="J2041" i="1"/>
  <c r="L2041" i="1"/>
  <c r="Q2041" i="1"/>
  <c r="H2042" i="1"/>
  <c r="E2042" i="1"/>
  <c r="F2042" i="1"/>
  <c r="G2042" i="1"/>
  <c r="I2042" i="1"/>
  <c r="K2042" i="1"/>
  <c r="J2042" i="1"/>
  <c r="L2042" i="1"/>
  <c r="Q2042" i="1"/>
  <c r="H2043" i="1"/>
  <c r="E2043" i="1"/>
  <c r="F2043" i="1"/>
  <c r="G2043" i="1"/>
  <c r="I2043" i="1"/>
  <c r="K2043" i="1"/>
  <c r="J2043" i="1"/>
  <c r="L2043" i="1"/>
  <c r="Q2043" i="1"/>
  <c r="H2044" i="1"/>
  <c r="E2044" i="1"/>
  <c r="F2044" i="1"/>
  <c r="G2044" i="1"/>
  <c r="I2044" i="1"/>
  <c r="K2044" i="1"/>
  <c r="J2044" i="1"/>
  <c r="L2044" i="1"/>
  <c r="Q2044" i="1"/>
  <c r="H2045" i="1"/>
  <c r="E2045" i="1"/>
  <c r="F2045" i="1"/>
  <c r="G2045" i="1"/>
  <c r="I2045" i="1"/>
  <c r="K2045" i="1"/>
  <c r="J2045" i="1"/>
  <c r="L2045" i="1"/>
  <c r="Q2045" i="1"/>
  <c r="H2046" i="1"/>
  <c r="E2046" i="1"/>
  <c r="F2046" i="1"/>
  <c r="G2046" i="1"/>
  <c r="I2046" i="1"/>
  <c r="K2046" i="1"/>
  <c r="J2046" i="1"/>
  <c r="L2046" i="1"/>
  <c r="Q2046" i="1"/>
  <c r="H2047" i="1"/>
  <c r="E2047" i="1"/>
  <c r="F2047" i="1"/>
  <c r="G2047" i="1"/>
  <c r="I2047" i="1"/>
  <c r="K2047" i="1"/>
  <c r="J2047" i="1"/>
  <c r="L2047" i="1"/>
  <c r="Q2047" i="1"/>
  <c r="H2048" i="1"/>
  <c r="E2048" i="1"/>
  <c r="F2048" i="1"/>
  <c r="G2048" i="1"/>
  <c r="I2048" i="1"/>
  <c r="K2048" i="1"/>
  <c r="J2048" i="1"/>
  <c r="L2048" i="1"/>
  <c r="Q2048" i="1"/>
  <c r="H2049" i="1"/>
  <c r="E2049" i="1"/>
  <c r="F2049" i="1"/>
  <c r="G2049" i="1"/>
  <c r="I2049" i="1"/>
  <c r="K2049" i="1"/>
  <c r="J2049" i="1"/>
  <c r="L2049" i="1"/>
  <c r="Q2049" i="1"/>
  <c r="H2050" i="1"/>
  <c r="E2050" i="1"/>
  <c r="F2050" i="1"/>
  <c r="G2050" i="1"/>
  <c r="I2050" i="1"/>
  <c r="K2050" i="1"/>
  <c r="J2050" i="1"/>
  <c r="L2050" i="1"/>
  <c r="Q2050" i="1"/>
  <c r="H2051" i="1"/>
  <c r="E2051" i="1"/>
  <c r="F2051" i="1"/>
  <c r="G2051" i="1"/>
  <c r="I2051" i="1"/>
  <c r="K2051" i="1"/>
  <c r="J2051" i="1"/>
  <c r="L2051" i="1"/>
  <c r="Q2051" i="1"/>
  <c r="H2052" i="1"/>
  <c r="E2052" i="1"/>
  <c r="F2052" i="1"/>
  <c r="G2052" i="1"/>
  <c r="I2052" i="1"/>
  <c r="K2052" i="1"/>
  <c r="J2052" i="1"/>
  <c r="L2052" i="1"/>
  <c r="Q2052" i="1"/>
  <c r="H2053" i="1"/>
  <c r="E2053" i="1"/>
  <c r="F2053" i="1"/>
  <c r="G2053" i="1"/>
  <c r="I2053" i="1"/>
  <c r="K2053" i="1"/>
  <c r="J2053" i="1"/>
  <c r="L2053" i="1"/>
  <c r="Q2053" i="1"/>
  <c r="H2054" i="1"/>
  <c r="E2054" i="1"/>
  <c r="F2054" i="1"/>
  <c r="G2054" i="1"/>
  <c r="I2054" i="1"/>
  <c r="K2054" i="1"/>
  <c r="J2054" i="1"/>
  <c r="L2054" i="1"/>
  <c r="Q2054" i="1"/>
  <c r="H2055" i="1"/>
  <c r="E2055" i="1"/>
  <c r="F2055" i="1"/>
  <c r="G2055" i="1"/>
  <c r="I2055" i="1"/>
  <c r="K2055" i="1"/>
  <c r="J2055" i="1"/>
  <c r="L2055" i="1"/>
  <c r="Q2055" i="1"/>
  <c r="H2056" i="1"/>
  <c r="E2056" i="1"/>
  <c r="F2056" i="1"/>
  <c r="G2056" i="1"/>
  <c r="I2056" i="1"/>
  <c r="K2056" i="1"/>
  <c r="J2056" i="1"/>
  <c r="L2056" i="1"/>
  <c r="Q2056" i="1"/>
  <c r="H2057" i="1"/>
  <c r="E2057" i="1"/>
  <c r="F2057" i="1"/>
  <c r="G2057" i="1"/>
  <c r="I2057" i="1"/>
  <c r="K2057" i="1"/>
  <c r="J2057" i="1"/>
  <c r="L2057" i="1"/>
  <c r="Q2057" i="1"/>
  <c r="H2058" i="1"/>
  <c r="E2058" i="1"/>
  <c r="F2058" i="1"/>
  <c r="G2058" i="1"/>
  <c r="I2058" i="1"/>
  <c r="K2058" i="1"/>
  <c r="J2058" i="1"/>
  <c r="L2058" i="1"/>
  <c r="Q2058" i="1"/>
  <c r="H2059" i="1"/>
  <c r="E2059" i="1"/>
  <c r="F2059" i="1"/>
  <c r="G2059" i="1"/>
  <c r="I2059" i="1"/>
  <c r="K2059" i="1"/>
  <c r="J2059" i="1"/>
  <c r="L2059" i="1"/>
  <c r="Q2059" i="1"/>
  <c r="H2060" i="1"/>
  <c r="E2060" i="1"/>
  <c r="F2060" i="1"/>
  <c r="G2060" i="1"/>
  <c r="I2060" i="1"/>
  <c r="K2060" i="1"/>
  <c r="J2060" i="1"/>
  <c r="L2060" i="1"/>
  <c r="Q2060" i="1"/>
  <c r="H2061" i="1"/>
  <c r="E2061" i="1"/>
  <c r="F2061" i="1"/>
  <c r="G2061" i="1"/>
  <c r="I2061" i="1"/>
  <c r="K2061" i="1"/>
  <c r="J2061" i="1"/>
  <c r="L2061" i="1"/>
  <c r="Q2061" i="1"/>
  <c r="H2062" i="1"/>
  <c r="E2062" i="1"/>
  <c r="F2062" i="1"/>
  <c r="G2062" i="1"/>
  <c r="I2062" i="1"/>
  <c r="K2062" i="1"/>
  <c r="J2062" i="1"/>
  <c r="L2062" i="1"/>
  <c r="Q2062" i="1"/>
  <c r="H2063" i="1"/>
  <c r="E2063" i="1"/>
  <c r="F2063" i="1"/>
  <c r="G2063" i="1"/>
  <c r="I2063" i="1"/>
  <c r="K2063" i="1"/>
  <c r="J2063" i="1"/>
  <c r="L2063" i="1"/>
  <c r="Q2063" i="1"/>
  <c r="H2064" i="1"/>
  <c r="E2064" i="1"/>
  <c r="F2064" i="1"/>
  <c r="G2064" i="1"/>
  <c r="I2064" i="1"/>
  <c r="K2064" i="1"/>
  <c r="J2064" i="1"/>
  <c r="L2064" i="1"/>
  <c r="Q2064" i="1"/>
  <c r="H2065" i="1"/>
  <c r="E2065" i="1"/>
  <c r="F2065" i="1"/>
  <c r="G2065" i="1"/>
  <c r="I2065" i="1"/>
  <c r="K2065" i="1"/>
  <c r="J2065" i="1"/>
  <c r="L2065" i="1"/>
  <c r="Q2065" i="1"/>
  <c r="H2066" i="1"/>
  <c r="E2066" i="1"/>
  <c r="F2066" i="1"/>
  <c r="G2066" i="1"/>
  <c r="I2066" i="1"/>
  <c r="K2066" i="1"/>
  <c r="J2066" i="1"/>
  <c r="L2066" i="1"/>
  <c r="Q2066" i="1"/>
  <c r="H2067" i="1"/>
  <c r="E2067" i="1"/>
  <c r="F2067" i="1"/>
  <c r="G2067" i="1"/>
  <c r="I2067" i="1"/>
  <c r="K2067" i="1"/>
  <c r="J2067" i="1"/>
  <c r="L2067" i="1"/>
  <c r="Q2067" i="1"/>
  <c r="H2068" i="1"/>
  <c r="E2068" i="1"/>
  <c r="F2068" i="1"/>
  <c r="G2068" i="1"/>
  <c r="I2068" i="1"/>
  <c r="K2068" i="1"/>
  <c r="J2068" i="1"/>
  <c r="L2068" i="1"/>
  <c r="Q2068" i="1"/>
  <c r="H2069" i="1"/>
  <c r="E2069" i="1"/>
  <c r="F2069" i="1"/>
  <c r="G2069" i="1"/>
  <c r="I2069" i="1"/>
  <c r="K2069" i="1"/>
  <c r="J2069" i="1"/>
  <c r="L2069" i="1"/>
  <c r="Q2069" i="1"/>
  <c r="H2070" i="1"/>
  <c r="E2070" i="1"/>
  <c r="F2070" i="1"/>
  <c r="G2070" i="1"/>
  <c r="I2070" i="1"/>
  <c r="K2070" i="1"/>
  <c r="J2070" i="1"/>
  <c r="L2070" i="1"/>
  <c r="Q2070" i="1"/>
  <c r="H2071" i="1"/>
  <c r="E2071" i="1"/>
  <c r="F2071" i="1"/>
  <c r="G2071" i="1"/>
  <c r="I2071" i="1"/>
  <c r="K2071" i="1"/>
  <c r="J2071" i="1"/>
  <c r="L2071" i="1"/>
  <c r="Q2071" i="1"/>
  <c r="H2072" i="1"/>
  <c r="E2072" i="1"/>
  <c r="F2072" i="1"/>
  <c r="G2072" i="1"/>
  <c r="I2072" i="1"/>
  <c r="K2072" i="1"/>
  <c r="J2072" i="1"/>
  <c r="L2072" i="1"/>
  <c r="Q2072" i="1"/>
  <c r="H2073" i="1"/>
  <c r="E2073" i="1"/>
  <c r="F2073" i="1"/>
  <c r="G2073" i="1"/>
  <c r="I2073" i="1"/>
  <c r="K2073" i="1"/>
  <c r="J2073" i="1"/>
  <c r="L2073" i="1"/>
  <c r="Q2073" i="1"/>
  <c r="H2074" i="1"/>
  <c r="E2074" i="1"/>
  <c r="F2074" i="1"/>
  <c r="G2074" i="1"/>
  <c r="I2074" i="1"/>
  <c r="K2074" i="1"/>
  <c r="J2074" i="1"/>
  <c r="L2074" i="1"/>
  <c r="Q2074" i="1"/>
  <c r="H2075" i="1"/>
  <c r="E2075" i="1"/>
  <c r="F2075" i="1"/>
  <c r="G2075" i="1"/>
  <c r="I2075" i="1"/>
  <c r="K2075" i="1"/>
  <c r="J2075" i="1"/>
  <c r="L2075" i="1"/>
  <c r="Q2075" i="1"/>
  <c r="H2076" i="1"/>
  <c r="E2076" i="1"/>
  <c r="F2076" i="1"/>
  <c r="G2076" i="1"/>
  <c r="I2076" i="1"/>
  <c r="K2076" i="1"/>
  <c r="J2076" i="1"/>
  <c r="L2076" i="1"/>
  <c r="Q2076" i="1"/>
  <c r="H2077" i="1"/>
  <c r="E2077" i="1"/>
  <c r="F2077" i="1"/>
  <c r="G2077" i="1"/>
  <c r="I2077" i="1"/>
  <c r="K2077" i="1"/>
  <c r="J2077" i="1"/>
  <c r="L2077" i="1"/>
  <c r="Q2077" i="1"/>
  <c r="H2078" i="1"/>
  <c r="E2078" i="1"/>
  <c r="F2078" i="1"/>
  <c r="G2078" i="1"/>
  <c r="I2078" i="1"/>
  <c r="K2078" i="1"/>
  <c r="J2078" i="1"/>
  <c r="L2078" i="1"/>
  <c r="Q2078" i="1"/>
  <c r="H2079" i="1"/>
  <c r="E2079" i="1"/>
  <c r="F2079" i="1"/>
  <c r="G2079" i="1"/>
  <c r="I2079" i="1"/>
  <c r="K2079" i="1"/>
  <c r="J2079" i="1"/>
  <c r="L2079" i="1"/>
  <c r="Q2079" i="1"/>
  <c r="H2080" i="1"/>
  <c r="E2080" i="1"/>
  <c r="F2080" i="1"/>
  <c r="G2080" i="1"/>
  <c r="I2080" i="1"/>
  <c r="K2080" i="1"/>
  <c r="J2080" i="1"/>
  <c r="L2080" i="1"/>
  <c r="Q2080" i="1"/>
  <c r="H2081" i="1"/>
  <c r="E2081" i="1"/>
  <c r="F2081" i="1"/>
  <c r="G2081" i="1"/>
  <c r="I2081" i="1"/>
  <c r="K2081" i="1"/>
  <c r="J2081" i="1"/>
  <c r="L2081" i="1"/>
  <c r="Q2081" i="1"/>
  <c r="H2082" i="1"/>
  <c r="E2082" i="1"/>
  <c r="F2082" i="1"/>
  <c r="G2082" i="1"/>
  <c r="I2082" i="1"/>
  <c r="K2082" i="1"/>
  <c r="J2082" i="1"/>
  <c r="L2082" i="1"/>
  <c r="Q2082" i="1"/>
  <c r="H2083" i="1"/>
  <c r="E2083" i="1"/>
  <c r="F2083" i="1"/>
  <c r="G2083" i="1"/>
  <c r="I2083" i="1"/>
  <c r="K2083" i="1"/>
  <c r="J2083" i="1"/>
  <c r="L2083" i="1"/>
  <c r="Q2083" i="1"/>
  <c r="H2084" i="1"/>
  <c r="E2084" i="1"/>
  <c r="F2084" i="1"/>
  <c r="G2084" i="1"/>
  <c r="I2084" i="1"/>
  <c r="K2084" i="1"/>
  <c r="J2084" i="1"/>
  <c r="L2084" i="1"/>
  <c r="Q2084" i="1"/>
  <c r="H2085" i="1"/>
  <c r="E2085" i="1"/>
  <c r="F2085" i="1"/>
  <c r="G2085" i="1"/>
  <c r="I2085" i="1"/>
  <c r="K2085" i="1"/>
  <c r="J2085" i="1"/>
  <c r="L2085" i="1"/>
  <c r="Q2085" i="1"/>
  <c r="H2086" i="1"/>
  <c r="E2086" i="1"/>
  <c r="F2086" i="1"/>
  <c r="G2086" i="1"/>
  <c r="I2086" i="1"/>
  <c r="K2086" i="1"/>
  <c r="J2086" i="1"/>
  <c r="L2086" i="1"/>
  <c r="Q2086" i="1"/>
  <c r="H2087" i="1"/>
  <c r="E2087" i="1"/>
  <c r="F2087" i="1"/>
  <c r="G2087" i="1"/>
  <c r="I2087" i="1"/>
  <c r="K2087" i="1"/>
  <c r="J2087" i="1"/>
  <c r="L2087" i="1"/>
  <c r="Q2087" i="1"/>
  <c r="H2088" i="1"/>
  <c r="E2088" i="1"/>
  <c r="F2088" i="1"/>
  <c r="G2088" i="1"/>
  <c r="I2088" i="1"/>
  <c r="K2088" i="1"/>
  <c r="J2088" i="1"/>
  <c r="L2088" i="1"/>
  <c r="Q2088" i="1"/>
  <c r="H2089" i="1"/>
  <c r="E2089" i="1"/>
  <c r="F2089" i="1"/>
  <c r="G2089" i="1"/>
  <c r="I2089" i="1"/>
  <c r="K2089" i="1"/>
  <c r="J2089" i="1"/>
  <c r="L2089" i="1"/>
  <c r="Q2089" i="1"/>
  <c r="H2090" i="1"/>
  <c r="E2090" i="1"/>
  <c r="F2090" i="1"/>
  <c r="G2090" i="1"/>
  <c r="I2090" i="1"/>
  <c r="K2090" i="1"/>
  <c r="J2090" i="1"/>
  <c r="L2090" i="1"/>
  <c r="Q2090" i="1"/>
  <c r="H2091" i="1"/>
  <c r="E2091" i="1"/>
  <c r="F2091" i="1"/>
  <c r="G2091" i="1"/>
  <c r="I2091" i="1"/>
  <c r="K2091" i="1"/>
  <c r="J2091" i="1"/>
  <c r="L2091" i="1"/>
  <c r="Q2091" i="1"/>
  <c r="H2092" i="1"/>
  <c r="E2092" i="1"/>
  <c r="F2092" i="1"/>
  <c r="G2092" i="1"/>
  <c r="I2092" i="1"/>
  <c r="K2092" i="1"/>
  <c r="J2092" i="1"/>
  <c r="L2092" i="1"/>
  <c r="Q2092" i="1"/>
  <c r="H2093" i="1"/>
  <c r="E2093" i="1"/>
  <c r="F2093" i="1"/>
  <c r="G2093" i="1"/>
  <c r="I2093" i="1"/>
  <c r="K2093" i="1"/>
  <c r="J2093" i="1"/>
  <c r="L2093" i="1"/>
  <c r="Q2093" i="1"/>
  <c r="H2094" i="1"/>
  <c r="E2094" i="1"/>
  <c r="F2094" i="1"/>
  <c r="G2094" i="1"/>
  <c r="I2094" i="1"/>
  <c r="K2094" i="1"/>
  <c r="J2094" i="1"/>
  <c r="L2094" i="1"/>
  <c r="Q2094" i="1"/>
  <c r="H2095" i="1"/>
  <c r="E2095" i="1"/>
  <c r="F2095" i="1"/>
  <c r="G2095" i="1"/>
  <c r="I2095" i="1"/>
  <c r="K2095" i="1"/>
  <c r="J2095" i="1"/>
  <c r="L2095" i="1"/>
  <c r="Q2095" i="1"/>
  <c r="H2096" i="1"/>
  <c r="E2096" i="1"/>
  <c r="F2096" i="1"/>
  <c r="G2096" i="1"/>
  <c r="I2096" i="1"/>
  <c r="K2096" i="1"/>
  <c r="J2096" i="1"/>
  <c r="L2096" i="1"/>
  <c r="Q2096" i="1"/>
  <c r="H2097" i="1"/>
  <c r="E2097" i="1"/>
  <c r="F2097" i="1"/>
  <c r="G2097" i="1"/>
  <c r="I2097" i="1"/>
  <c r="K2097" i="1"/>
  <c r="J2097" i="1"/>
  <c r="L2097" i="1"/>
  <c r="Q2097" i="1"/>
  <c r="H2098" i="1"/>
  <c r="E2098" i="1"/>
  <c r="F2098" i="1"/>
  <c r="G2098" i="1"/>
  <c r="I2098" i="1"/>
  <c r="K2098" i="1"/>
  <c r="J2098" i="1"/>
  <c r="L2098" i="1"/>
  <c r="Q2098" i="1"/>
  <c r="H2099" i="1"/>
  <c r="E2099" i="1"/>
  <c r="F2099" i="1"/>
  <c r="G2099" i="1"/>
  <c r="I2099" i="1"/>
  <c r="K2099" i="1"/>
  <c r="J2099" i="1"/>
  <c r="L2099" i="1"/>
  <c r="Q2099" i="1"/>
  <c r="H2100" i="1"/>
  <c r="E2100" i="1"/>
  <c r="F2100" i="1"/>
  <c r="G2100" i="1"/>
  <c r="I2100" i="1"/>
  <c r="K2100" i="1"/>
  <c r="J2100" i="1"/>
  <c r="L2100" i="1"/>
  <c r="Q2100" i="1"/>
  <c r="H2101" i="1"/>
  <c r="E2101" i="1"/>
  <c r="F2101" i="1"/>
  <c r="G2101" i="1"/>
  <c r="I2101" i="1"/>
  <c r="K2101" i="1"/>
  <c r="J2101" i="1"/>
  <c r="L2101" i="1"/>
  <c r="Q2101" i="1"/>
  <c r="H2102" i="1"/>
  <c r="E2102" i="1"/>
  <c r="F2102" i="1"/>
  <c r="G2102" i="1"/>
  <c r="I2102" i="1"/>
  <c r="K2102" i="1"/>
  <c r="J2102" i="1"/>
  <c r="L2102" i="1"/>
  <c r="Q2102" i="1"/>
  <c r="H2103" i="1"/>
  <c r="E2103" i="1"/>
  <c r="F2103" i="1"/>
  <c r="G2103" i="1"/>
  <c r="I2103" i="1"/>
  <c r="K2103" i="1"/>
  <c r="J2103" i="1"/>
  <c r="L2103" i="1"/>
  <c r="Q2103" i="1"/>
  <c r="H2104" i="1"/>
  <c r="E2104" i="1"/>
  <c r="F2104" i="1"/>
  <c r="G2104" i="1"/>
  <c r="I2104" i="1"/>
  <c r="K2104" i="1"/>
  <c r="J2104" i="1"/>
  <c r="L2104" i="1"/>
  <c r="Q2104" i="1"/>
  <c r="H2105" i="1"/>
  <c r="E2105" i="1"/>
  <c r="F2105" i="1"/>
  <c r="G2105" i="1"/>
  <c r="I2105" i="1"/>
  <c r="K2105" i="1"/>
  <c r="J2105" i="1"/>
  <c r="L2105" i="1"/>
  <c r="Q2105" i="1"/>
  <c r="H2106" i="1"/>
  <c r="E2106" i="1"/>
  <c r="F2106" i="1"/>
  <c r="G2106" i="1"/>
  <c r="I2106" i="1"/>
  <c r="K2106" i="1"/>
  <c r="J2106" i="1"/>
  <c r="L2106" i="1"/>
  <c r="Q2106" i="1"/>
  <c r="H2107" i="1"/>
  <c r="E2107" i="1"/>
  <c r="F2107" i="1"/>
  <c r="G2107" i="1"/>
  <c r="I2107" i="1"/>
  <c r="K2107" i="1"/>
  <c r="J2107" i="1"/>
  <c r="L2107" i="1"/>
  <c r="Q2107" i="1"/>
  <c r="H2108" i="1"/>
  <c r="E2108" i="1"/>
  <c r="F2108" i="1"/>
  <c r="G2108" i="1"/>
  <c r="I2108" i="1"/>
  <c r="K2108" i="1"/>
  <c r="J2108" i="1"/>
  <c r="L2108" i="1"/>
  <c r="Q2108" i="1"/>
  <c r="H2109" i="1"/>
  <c r="E2109" i="1"/>
  <c r="F2109" i="1"/>
  <c r="G2109" i="1"/>
  <c r="I2109" i="1"/>
  <c r="K2109" i="1"/>
  <c r="J2109" i="1"/>
  <c r="L2109" i="1"/>
  <c r="Q2109" i="1"/>
  <c r="H2110" i="1"/>
  <c r="E2110" i="1"/>
  <c r="F2110" i="1"/>
  <c r="G2110" i="1"/>
  <c r="I2110" i="1"/>
  <c r="K2110" i="1"/>
  <c r="J2110" i="1"/>
  <c r="L2110" i="1"/>
  <c r="Q2110" i="1"/>
  <c r="H2111" i="1"/>
  <c r="E2111" i="1"/>
  <c r="F2111" i="1"/>
  <c r="G2111" i="1"/>
  <c r="I2111" i="1"/>
  <c r="K2111" i="1"/>
  <c r="J2111" i="1"/>
  <c r="L2111" i="1"/>
  <c r="Q2111" i="1"/>
  <c r="H2112" i="1"/>
  <c r="E2112" i="1"/>
  <c r="F2112" i="1"/>
  <c r="G2112" i="1"/>
  <c r="I2112" i="1"/>
  <c r="K2112" i="1"/>
  <c r="J2112" i="1"/>
  <c r="L2112" i="1"/>
  <c r="Q2112" i="1"/>
  <c r="H2113" i="1"/>
  <c r="E2113" i="1"/>
  <c r="F2113" i="1"/>
  <c r="G2113" i="1"/>
  <c r="I2113" i="1"/>
  <c r="K2113" i="1"/>
  <c r="J2113" i="1"/>
  <c r="L2113" i="1"/>
  <c r="Q2113" i="1"/>
  <c r="H2114" i="1"/>
  <c r="E2114" i="1"/>
  <c r="F2114" i="1"/>
  <c r="G2114" i="1"/>
  <c r="I2114" i="1"/>
  <c r="K2114" i="1"/>
  <c r="J2114" i="1"/>
  <c r="L2114" i="1"/>
  <c r="Q2114" i="1"/>
  <c r="H2115" i="1"/>
  <c r="E2115" i="1"/>
  <c r="F2115" i="1"/>
  <c r="G2115" i="1"/>
  <c r="I2115" i="1"/>
  <c r="K2115" i="1"/>
  <c r="J2115" i="1"/>
  <c r="L2115" i="1"/>
  <c r="Q2115" i="1"/>
  <c r="H2116" i="1"/>
  <c r="E2116" i="1"/>
  <c r="F2116" i="1"/>
  <c r="G2116" i="1"/>
  <c r="I2116" i="1"/>
  <c r="K2116" i="1"/>
  <c r="J2116" i="1"/>
  <c r="L2116" i="1"/>
  <c r="Q2116" i="1"/>
  <c r="H2117" i="1"/>
  <c r="E2117" i="1"/>
  <c r="F2117" i="1"/>
  <c r="G2117" i="1"/>
  <c r="I2117" i="1"/>
  <c r="K2117" i="1"/>
  <c r="J2117" i="1"/>
  <c r="L2117" i="1"/>
  <c r="Q2117" i="1"/>
  <c r="H2118" i="1"/>
  <c r="E2118" i="1"/>
  <c r="F2118" i="1"/>
  <c r="G2118" i="1"/>
  <c r="I2118" i="1"/>
  <c r="K2118" i="1"/>
  <c r="J2118" i="1"/>
  <c r="L2118" i="1"/>
  <c r="Q2118" i="1"/>
  <c r="H2119" i="1"/>
  <c r="E2119" i="1"/>
  <c r="F2119" i="1"/>
  <c r="G2119" i="1"/>
  <c r="I2119" i="1"/>
  <c r="K2119" i="1"/>
  <c r="J2119" i="1"/>
  <c r="L2119" i="1"/>
  <c r="Q2119" i="1"/>
  <c r="H2120" i="1"/>
  <c r="E2120" i="1"/>
  <c r="F2120" i="1"/>
  <c r="G2120" i="1"/>
  <c r="I2120" i="1"/>
  <c r="K2120" i="1"/>
  <c r="J2120" i="1"/>
  <c r="L2120" i="1"/>
  <c r="Q2120" i="1"/>
  <c r="H2121" i="1"/>
  <c r="E2121" i="1"/>
  <c r="F2121" i="1"/>
  <c r="G2121" i="1"/>
  <c r="I2121" i="1"/>
  <c r="K2121" i="1"/>
  <c r="J2121" i="1"/>
  <c r="L2121" i="1"/>
  <c r="Q2121" i="1"/>
  <c r="H2122" i="1"/>
  <c r="E2122" i="1"/>
  <c r="F2122" i="1"/>
  <c r="G2122" i="1"/>
  <c r="I2122" i="1"/>
  <c r="K2122" i="1"/>
  <c r="J2122" i="1"/>
  <c r="L2122" i="1"/>
  <c r="Q2122" i="1"/>
  <c r="H2123" i="1"/>
  <c r="E2123" i="1"/>
  <c r="F2123" i="1"/>
  <c r="G2123" i="1"/>
  <c r="I2123" i="1"/>
  <c r="K2123" i="1"/>
  <c r="J2123" i="1"/>
  <c r="L2123" i="1"/>
  <c r="Q2123" i="1"/>
  <c r="H2124" i="1"/>
  <c r="E2124" i="1"/>
  <c r="F2124" i="1"/>
  <c r="G2124" i="1"/>
  <c r="I2124" i="1"/>
  <c r="K2124" i="1"/>
  <c r="J2124" i="1"/>
  <c r="L2124" i="1"/>
  <c r="Q2124" i="1"/>
  <c r="H2125" i="1"/>
  <c r="E2125" i="1"/>
  <c r="F2125" i="1"/>
  <c r="G2125" i="1"/>
  <c r="I2125" i="1"/>
  <c r="K2125" i="1"/>
  <c r="J2125" i="1"/>
  <c r="L2125" i="1"/>
  <c r="Q2125" i="1"/>
  <c r="H2126" i="1"/>
  <c r="E2126" i="1"/>
  <c r="F2126" i="1"/>
  <c r="G2126" i="1"/>
  <c r="I2126" i="1"/>
  <c r="K2126" i="1"/>
  <c r="J2126" i="1"/>
  <c r="L2126" i="1"/>
  <c r="Q2126" i="1"/>
  <c r="H2127" i="1"/>
  <c r="E2127" i="1"/>
  <c r="F2127" i="1"/>
  <c r="G2127" i="1"/>
  <c r="I2127" i="1"/>
  <c r="K2127" i="1"/>
  <c r="J2127" i="1"/>
  <c r="L2127" i="1"/>
  <c r="Q2127" i="1"/>
  <c r="H2128" i="1"/>
  <c r="E2128" i="1"/>
  <c r="F2128" i="1"/>
  <c r="G2128" i="1"/>
  <c r="I2128" i="1"/>
  <c r="K2128" i="1"/>
  <c r="J2128" i="1"/>
  <c r="L2128" i="1"/>
  <c r="Q2128" i="1"/>
  <c r="H2129" i="1"/>
  <c r="E2129" i="1"/>
  <c r="F2129" i="1"/>
  <c r="G2129" i="1"/>
  <c r="I2129" i="1"/>
  <c r="K2129" i="1"/>
  <c r="J2129" i="1"/>
  <c r="L2129" i="1"/>
  <c r="Q2129" i="1"/>
  <c r="H2130" i="1"/>
  <c r="E2130" i="1"/>
  <c r="F2130" i="1"/>
  <c r="G2130" i="1"/>
  <c r="I2130" i="1"/>
  <c r="K2130" i="1"/>
  <c r="J2130" i="1"/>
  <c r="L2130" i="1"/>
  <c r="Q2130" i="1"/>
  <c r="H2131" i="1"/>
  <c r="E2131" i="1"/>
  <c r="F2131" i="1"/>
  <c r="G2131" i="1"/>
  <c r="I2131" i="1"/>
  <c r="K2131" i="1"/>
  <c r="J2131" i="1"/>
  <c r="L2131" i="1"/>
  <c r="Q2131" i="1"/>
  <c r="H2132" i="1"/>
  <c r="E2132" i="1"/>
  <c r="F2132" i="1"/>
  <c r="G2132" i="1"/>
  <c r="I2132" i="1"/>
  <c r="K2132" i="1"/>
  <c r="J2132" i="1"/>
  <c r="L2132" i="1"/>
  <c r="Q2132" i="1"/>
  <c r="H2133" i="1"/>
  <c r="E2133" i="1"/>
  <c r="F2133" i="1"/>
  <c r="G2133" i="1"/>
  <c r="I2133" i="1"/>
  <c r="K2133" i="1"/>
  <c r="J2133" i="1"/>
  <c r="L2133" i="1"/>
  <c r="Q2133" i="1"/>
  <c r="H2134" i="1"/>
  <c r="E2134" i="1"/>
  <c r="F2134" i="1"/>
  <c r="G2134" i="1"/>
  <c r="I2134" i="1"/>
  <c r="K2134" i="1"/>
  <c r="J2134" i="1"/>
  <c r="L2134" i="1"/>
  <c r="Q2134" i="1"/>
  <c r="H2135" i="1"/>
  <c r="E2135" i="1"/>
  <c r="F2135" i="1"/>
  <c r="G2135" i="1"/>
  <c r="I2135" i="1"/>
  <c r="K2135" i="1"/>
  <c r="J2135" i="1"/>
  <c r="L2135" i="1"/>
  <c r="Q2135" i="1"/>
  <c r="H2136" i="1"/>
  <c r="E2136" i="1"/>
  <c r="F2136" i="1"/>
  <c r="G2136" i="1"/>
  <c r="I2136" i="1"/>
  <c r="K2136" i="1"/>
  <c r="J2136" i="1"/>
  <c r="L2136" i="1"/>
  <c r="Q2136" i="1"/>
  <c r="H2137" i="1"/>
  <c r="E2137" i="1"/>
  <c r="F2137" i="1"/>
  <c r="G2137" i="1"/>
  <c r="I2137" i="1"/>
  <c r="K2137" i="1"/>
  <c r="J2137" i="1"/>
  <c r="L2137" i="1"/>
  <c r="Q2137" i="1"/>
  <c r="H2138" i="1"/>
  <c r="E2138" i="1"/>
  <c r="F2138" i="1"/>
  <c r="G2138" i="1"/>
  <c r="I2138" i="1"/>
  <c r="K2138" i="1"/>
  <c r="J2138" i="1"/>
  <c r="L2138" i="1"/>
  <c r="Q2138" i="1"/>
  <c r="H2139" i="1"/>
  <c r="E2139" i="1"/>
  <c r="F2139" i="1"/>
  <c r="G2139" i="1"/>
  <c r="I2139" i="1"/>
  <c r="K2139" i="1"/>
  <c r="J2139" i="1"/>
  <c r="L2139" i="1"/>
  <c r="Q2139" i="1"/>
  <c r="H2140" i="1"/>
  <c r="E2140" i="1"/>
  <c r="F2140" i="1"/>
  <c r="G2140" i="1"/>
  <c r="I2140" i="1"/>
  <c r="K2140" i="1"/>
  <c r="J2140" i="1"/>
  <c r="L2140" i="1"/>
  <c r="Q2140" i="1"/>
  <c r="H2141" i="1"/>
  <c r="E2141" i="1"/>
  <c r="F2141" i="1"/>
  <c r="G2141" i="1"/>
  <c r="I2141" i="1"/>
  <c r="K2141" i="1"/>
  <c r="J2141" i="1"/>
  <c r="L2141" i="1"/>
  <c r="Q2141" i="1"/>
  <c r="H2142" i="1"/>
  <c r="E2142" i="1"/>
  <c r="F2142" i="1"/>
  <c r="G2142" i="1"/>
  <c r="I2142" i="1"/>
  <c r="K2142" i="1"/>
  <c r="J2142" i="1"/>
  <c r="L2142" i="1"/>
  <c r="Q2142" i="1"/>
  <c r="H2143" i="1"/>
  <c r="E2143" i="1"/>
  <c r="F2143" i="1"/>
  <c r="G2143" i="1"/>
  <c r="I2143" i="1"/>
  <c r="K2143" i="1"/>
  <c r="J2143" i="1"/>
  <c r="L2143" i="1"/>
  <c r="Q2143" i="1"/>
  <c r="H2144" i="1"/>
  <c r="E2144" i="1"/>
  <c r="F2144" i="1"/>
  <c r="G2144" i="1"/>
  <c r="I2144" i="1"/>
  <c r="K2144" i="1"/>
  <c r="J2144" i="1"/>
  <c r="L2144" i="1"/>
  <c r="Q2144" i="1"/>
  <c r="H2145" i="1"/>
  <c r="E2145" i="1"/>
  <c r="F2145" i="1"/>
  <c r="G2145" i="1"/>
  <c r="I2145" i="1"/>
  <c r="K2145" i="1"/>
  <c r="J2145" i="1"/>
  <c r="L2145" i="1"/>
  <c r="Q2145" i="1"/>
  <c r="H2146" i="1"/>
  <c r="E2146" i="1"/>
  <c r="F2146" i="1"/>
  <c r="G2146" i="1"/>
  <c r="I2146" i="1"/>
  <c r="K2146" i="1"/>
  <c r="J2146" i="1"/>
  <c r="L2146" i="1"/>
  <c r="Q2146" i="1"/>
  <c r="H2147" i="1"/>
  <c r="E2147" i="1"/>
  <c r="F2147" i="1"/>
  <c r="G2147" i="1"/>
  <c r="I2147" i="1"/>
  <c r="K2147" i="1"/>
  <c r="J2147" i="1"/>
  <c r="L2147" i="1"/>
  <c r="Q2147" i="1"/>
  <c r="H2148" i="1"/>
  <c r="E2148" i="1"/>
  <c r="F2148" i="1"/>
  <c r="G2148" i="1"/>
  <c r="I2148" i="1"/>
  <c r="K2148" i="1"/>
  <c r="J2148" i="1"/>
  <c r="L2148" i="1"/>
  <c r="Q2148" i="1"/>
  <c r="H2149" i="1"/>
  <c r="E2149" i="1"/>
  <c r="F2149" i="1"/>
  <c r="G2149" i="1"/>
  <c r="I2149" i="1"/>
  <c r="K2149" i="1"/>
  <c r="J2149" i="1"/>
  <c r="L2149" i="1"/>
  <c r="Q2149" i="1"/>
  <c r="H2150" i="1"/>
  <c r="E2150" i="1"/>
  <c r="F2150" i="1"/>
  <c r="G2150" i="1"/>
  <c r="I2150" i="1"/>
  <c r="K2150" i="1"/>
  <c r="J2150" i="1"/>
  <c r="L2150" i="1"/>
  <c r="Q2150" i="1"/>
  <c r="H2151" i="1"/>
  <c r="E2151" i="1"/>
  <c r="F2151" i="1"/>
  <c r="G2151" i="1"/>
  <c r="I2151" i="1"/>
  <c r="K2151" i="1"/>
  <c r="J2151" i="1"/>
  <c r="L2151" i="1"/>
  <c r="Q2151" i="1"/>
  <c r="H2152" i="1"/>
  <c r="E2152" i="1"/>
  <c r="F2152" i="1"/>
  <c r="G2152" i="1"/>
  <c r="I2152" i="1"/>
  <c r="K2152" i="1"/>
  <c r="J2152" i="1"/>
  <c r="L2152" i="1"/>
  <c r="Q2152" i="1"/>
  <c r="H2153" i="1"/>
  <c r="E2153" i="1"/>
  <c r="F2153" i="1"/>
  <c r="G2153" i="1"/>
  <c r="I2153" i="1"/>
  <c r="K2153" i="1"/>
  <c r="J2153" i="1"/>
  <c r="L2153" i="1"/>
  <c r="Q2153" i="1"/>
  <c r="H2154" i="1"/>
  <c r="E2154" i="1"/>
  <c r="F2154" i="1"/>
  <c r="G2154" i="1"/>
  <c r="I2154" i="1"/>
  <c r="K2154" i="1"/>
  <c r="J2154" i="1"/>
  <c r="L2154" i="1"/>
  <c r="Q2154" i="1"/>
  <c r="H2155" i="1"/>
  <c r="E2155" i="1"/>
  <c r="F2155" i="1"/>
  <c r="G2155" i="1"/>
  <c r="I2155" i="1"/>
  <c r="K2155" i="1"/>
  <c r="J2155" i="1"/>
  <c r="L2155" i="1"/>
  <c r="Q2155" i="1"/>
  <c r="H2156" i="1"/>
  <c r="E2156" i="1"/>
  <c r="F2156" i="1"/>
  <c r="G2156" i="1"/>
  <c r="I2156" i="1"/>
  <c r="K2156" i="1"/>
  <c r="J2156" i="1"/>
  <c r="L2156" i="1"/>
  <c r="Q2156" i="1"/>
  <c r="H2157" i="1"/>
  <c r="E2157" i="1"/>
  <c r="F2157" i="1"/>
  <c r="G2157" i="1"/>
  <c r="I2157" i="1"/>
  <c r="K2157" i="1"/>
  <c r="J2157" i="1"/>
  <c r="L2157" i="1"/>
  <c r="Q2157" i="1"/>
  <c r="H2158" i="1"/>
  <c r="E2158" i="1"/>
  <c r="F2158" i="1"/>
  <c r="G2158" i="1"/>
  <c r="I2158" i="1"/>
  <c r="K2158" i="1"/>
  <c r="J2158" i="1"/>
  <c r="L2158" i="1"/>
  <c r="Q2158" i="1"/>
  <c r="H2159" i="1"/>
  <c r="E2159" i="1"/>
  <c r="F2159" i="1"/>
  <c r="G2159" i="1"/>
  <c r="I2159" i="1"/>
  <c r="K2159" i="1"/>
  <c r="J2159" i="1"/>
  <c r="L2159" i="1"/>
  <c r="Q2159" i="1"/>
  <c r="H2160" i="1"/>
  <c r="E2160" i="1"/>
  <c r="F2160" i="1"/>
  <c r="G2160" i="1"/>
  <c r="I2160" i="1"/>
  <c r="K2160" i="1"/>
  <c r="J2160" i="1"/>
  <c r="L2160" i="1"/>
  <c r="Q2160" i="1"/>
  <c r="H2161" i="1"/>
  <c r="E2161" i="1"/>
  <c r="F2161" i="1"/>
  <c r="G2161" i="1"/>
  <c r="I2161" i="1"/>
  <c r="K2161" i="1"/>
  <c r="J2161" i="1"/>
  <c r="L2161" i="1"/>
  <c r="Q2161" i="1"/>
  <c r="H2162" i="1"/>
  <c r="E2162" i="1"/>
  <c r="F2162" i="1"/>
  <c r="G2162" i="1"/>
  <c r="I2162" i="1"/>
  <c r="K2162" i="1"/>
  <c r="J2162" i="1"/>
  <c r="L2162" i="1"/>
  <c r="Q2162" i="1"/>
  <c r="H2163" i="1"/>
  <c r="E2163" i="1"/>
  <c r="F2163" i="1"/>
  <c r="G2163" i="1"/>
  <c r="I2163" i="1"/>
  <c r="K2163" i="1"/>
  <c r="J2163" i="1"/>
  <c r="L2163" i="1"/>
  <c r="Q2163" i="1"/>
  <c r="H2164" i="1"/>
  <c r="E2164" i="1"/>
  <c r="F2164" i="1"/>
  <c r="G2164" i="1"/>
  <c r="I2164" i="1"/>
  <c r="K2164" i="1"/>
  <c r="J2164" i="1"/>
  <c r="L2164" i="1"/>
  <c r="Q2164" i="1"/>
  <c r="H2165" i="1"/>
  <c r="E2165" i="1"/>
  <c r="F2165" i="1"/>
  <c r="G2165" i="1"/>
  <c r="I2165" i="1"/>
  <c r="K2165" i="1"/>
  <c r="J2165" i="1"/>
  <c r="L2165" i="1"/>
  <c r="Q2165" i="1"/>
  <c r="H2166" i="1"/>
  <c r="E2166" i="1"/>
  <c r="F2166" i="1"/>
  <c r="G2166" i="1"/>
  <c r="I2166" i="1"/>
  <c r="K2166" i="1"/>
  <c r="J2166" i="1"/>
  <c r="L2166" i="1"/>
  <c r="Q2166" i="1"/>
  <c r="H2167" i="1"/>
  <c r="E2167" i="1"/>
  <c r="F2167" i="1"/>
  <c r="G2167" i="1"/>
  <c r="I2167" i="1"/>
  <c r="K2167" i="1"/>
  <c r="J2167" i="1"/>
  <c r="L2167" i="1"/>
  <c r="Q2167" i="1"/>
  <c r="H2168" i="1"/>
  <c r="E2168" i="1"/>
  <c r="F2168" i="1"/>
  <c r="G2168" i="1"/>
  <c r="I2168" i="1"/>
  <c r="K2168" i="1"/>
  <c r="J2168" i="1"/>
  <c r="L2168" i="1"/>
  <c r="Q2168" i="1"/>
  <c r="H2169" i="1"/>
  <c r="E2169" i="1"/>
  <c r="F2169" i="1"/>
  <c r="G2169" i="1"/>
  <c r="I2169" i="1"/>
  <c r="K2169" i="1"/>
  <c r="J2169" i="1"/>
  <c r="L2169" i="1"/>
  <c r="Q2169" i="1"/>
  <c r="H2170" i="1"/>
  <c r="E2170" i="1"/>
  <c r="F2170" i="1"/>
  <c r="G2170" i="1"/>
  <c r="I2170" i="1"/>
  <c r="K2170" i="1"/>
  <c r="J2170" i="1"/>
  <c r="L2170" i="1"/>
  <c r="Q2170" i="1"/>
  <c r="H2171" i="1"/>
  <c r="E2171" i="1"/>
  <c r="F2171" i="1"/>
  <c r="G2171" i="1"/>
  <c r="I2171" i="1"/>
  <c r="K2171" i="1"/>
  <c r="J2171" i="1"/>
  <c r="L2171" i="1"/>
  <c r="Q2171" i="1"/>
  <c r="H2172" i="1"/>
  <c r="E2172" i="1"/>
  <c r="F2172" i="1"/>
  <c r="G2172" i="1"/>
  <c r="I2172" i="1"/>
  <c r="K2172" i="1"/>
  <c r="J2172" i="1"/>
  <c r="L2172" i="1"/>
  <c r="Q2172" i="1"/>
  <c r="H2173" i="1"/>
  <c r="E2173" i="1"/>
  <c r="F2173" i="1"/>
  <c r="G2173" i="1"/>
  <c r="I2173" i="1"/>
  <c r="K2173" i="1"/>
  <c r="J2173" i="1"/>
  <c r="L2173" i="1"/>
  <c r="Q2173" i="1"/>
  <c r="H2174" i="1"/>
  <c r="E2174" i="1"/>
  <c r="F2174" i="1"/>
  <c r="G2174" i="1"/>
  <c r="I2174" i="1"/>
  <c r="K2174" i="1"/>
  <c r="J2174" i="1"/>
  <c r="L2174" i="1"/>
  <c r="Q2174" i="1"/>
  <c r="H2175" i="1"/>
  <c r="E2175" i="1"/>
  <c r="F2175" i="1"/>
  <c r="G2175" i="1"/>
  <c r="I2175" i="1"/>
  <c r="K2175" i="1"/>
  <c r="J2175" i="1"/>
  <c r="L2175" i="1"/>
  <c r="Q2175" i="1"/>
  <c r="H2176" i="1"/>
  <c r="E2176" i="1"/>
  <c r="F2176" i="1"/>
  <c r="G2176" i="1"/>
  <c r="I2176" i="1"/>
  <c r="K2176" i="1"/>
  <c r="J2176" i="1"/>
  <c r="L2176" i="1"/>
  <c r="Q2176" i="1"/>
  <c r="H2177" i="1"/>
  <c r="E2177" i="1"/>
  <c r="F2177" i="1"/>
  <c r="G2177" i="1"/>
  <c r="I2177" i="1"/>
  <c r="K2177" i="1"/>
  <c r="J2177" i="1"/>
  <c r="L2177" i="1"/>
  <c r="Q2177" i="1"/>
  <c r="H2178" i="1"/>
  <c r="E2178" i="1"/>
  <c r="F2178" i="1"/>
  <c r="G2178" i="1"/>
  <c r="I2178" i="1"/>
  <c r="K2178" i="1"/>
  <c r="J2178" i="1"/>
  <c r="L2178" i="1"/>
  <c r="Q2178" i="1"/>
  <c r="H2179" i="1"/>
  <c r="E2179" i="1"/>
  <c r="F2179" i="1"/>
  <c r="G2179" i="1"/>
  <c r="I2179" i="1"/>
  <c r="K2179" i="1"/>
  <c r="J2179" i="1"/>
  <c r="L2179" i="1"/>
  <c r="Q2179" i="1"/>
  <c r="H2180" i="1"/>
  <c r="E2180" i="1"/>
  <c r="F2180" i="1"/>
  <c r="G2180" i="1"/>
  <c r="I2180" i="1"/>
  <c r="K2180" i="1"/>
  <c r="J2180" i="1"/>
  <c r="L2180" i="1"/>
  <c r="Q2180" i="1"/>
  <c r="H2181" i="1"/>
  <c r="E2181" i="1"/>
  <c r="F2181" i="1"/>
  <c r="G2181" i="1"/>
  <c r="I2181" i="1"/>
  <c r="K2181" i="1"/>
  <c r="J2181" i="1"/>
  <c r="L2181" i="1"/>
  <c r="Q2181" i="1"/>
  <c r="H2182" i="1"/>
  <c r="E2182" i="1"/>
  <c r="F2182" i="1"/>
  <c r="G2182" i="1"/>
  <c r="I2182" i="1"/>
  <c r="K2182" i="1"/>
  <c r="J2182" i="1"/>
  <c r="L2182" i="1"/>
  <c r="Q2182" i="1"/>
  <c r="H2183" i="1"/>
  <c r="E2183" i="1"/>
  <c r="F2183" i="1"/>
  <c r="G2183" i="1"/>
  <c r="I2183" i="1"/>
  <c r="K2183" i="1"/>
  <c r="J2183" i="1"/>
  <c r="L2183" i="1"/>
  <c r="Q2183" i="1"/>
  <c r="H2184" i="1"/>
  <c r="E2184" i="1"/>
  <c r="F2184" i="1"/>
  <c r="G2184" i="1"/>
  <c r="I2184" i="1"/>
  <c r="K2184" i="1"/>
  <c r="J2184" i="1"/>
  <c r="L2184" i="1"/>
  <c r="Q2184" i="1"/>
  <c r="H2185" i="1"/>
  <c r="E2185" i="1"/>
  <c r="F2185" i="1"/>
  <c r="G2185" i="1"/>
  <c r="I2185" i="1"/>
  <c r="K2185" i="1"/>
  <c r="J2185" i="1"/>
  <c r="L2185" i="1"/>
  <c r="Q2185" i="1"/>
  <c r="H2186" i="1"/>
  <c r="E2186" i="1"/>
  <c r="F2186" i="1"/>
  <c r="G2186" i="1"/>
  <c r="I2186" i="1"/>
  <c r="K2186" i="1"/>
  <c r="J2186" i="1"/>
  <c r="L2186" i="1"/>
  <c r="Q2186" i="1"/>
  <c r="H2187" i="1"/>
  <c r="E2187" i="1"/>
  <c r="F2187" i="1"/>
  <c r="G2187" i="1"/>
  <c r="I2187" i="1"/>
  <c r="K2187" i="1"/>
  <c r="J2187" i="1"/>
  <c r="L2187" i="1"/>
  <c r="Q2187" i="1"/>
  <c r="H2188" i="1"/>
  <c r="E2188" i="1"/>
  <c r="F2188" i="1"/>
  <c r="G2188" i="1"/>
  <c r="I2188" i="1"/>
  <c r="K2188" i="1"/>
  <c r="J2188" i="1"/>
  <c r="L2188" i="1"/>
  <c r="Q2188" i="1"/>
  <c r="H2189" i="1"/>
  <c r="E2189" i="1"/>
  <c r="F2189" i="1"/>
  <c r="G2189" i="1"/>
  <c r="I2189" i="1"/>
  <c r="K2189" i="1"/>
  <c r="J2189" i="1"/>
  <c r="L2189" i="1"/>
  <c r="Q2189" i="1"/>
  <c r="H2190" i="1"/>
  <c r="E2190" i="1"/>
  <c r="F2190" i="1"/>
  <c r="G2190" i="1"/>
  <c r="I2190" i="1"/>
  <c r="K2190" i="1"/>
  <c r="J2190" i="1"/>
  <c r="L2190" i="1"/>
  <c r="Q2190" i="1"/>
  <c r="H2191" i="1"/>
  <c r="E2191" i="1"/>
  <c r="F2191" i="1"/>
  <c r="G2191" i="1"/>
  <c r="I2191" i="1"/>
  <c r="K2191" i="1"/>
  <c r="J2191" i="1"/>
  <c r="L2191" i="1"/>
  <c r="Q2191" i="1"/>
  <c r="H2192" i="1"/>
  <c r="E2192" i="1"/>
  <c r="F2192" i="1"/>
  <c r="G2192" i="1"/>
  <c r="I2192" i="1"/>
  <c r="K2192" i="1"/>
  <c r="J2192" i="1"/>
  <c r="L2192" i="1"/>
  <c r="Q2192" i="1"/>
  <c r="H2193" i="1"/>
  <c r="E2193" i="1"/>
  <c r="F2193" i="1"/>
  <c r="G2193" i="1"/>
  <c r="I2193" i="1"/>
  <c r="K2193" i="1"/>
  <c r="J2193" i="1"/>
  <c r="L2193" i="1"/>
  <c r="Q2193" i="1"/>
  <c r="H2194" i="1"/>
  <c r="E2194" i="1"/>
  <c r="F2194" i="1"/>
  <c r="G2194" i="1"/>
  <c r="I2194" i="1"/>
  <c r="K2194" i="1"/>
  <c r="J2194" i="1"/>
  <c r="L2194" i="1"/>
  <c r="Q2194" i="1"/>
  <c r="H2195" i="1"/>
  <c r="E2195" i="1"/>
  <c r="F2195" i="1"/>
  <c r="G2195" i="1"/>
  <c r="I2195" i="1"/>
  <c r="K2195" i="1"/>
  <c r="J2195" i="1"/>
  <c r="L2195" i="1"/>
  <c r="Q2195" i="1"/>
  <c r="H2196" i="1"/>
  <c r="E2196" i="1"/>
  <c r="F2196" i="1"/>
  <c r="G2196" i="1"/>
  <c r="I2196" i="1"/>
  <c r="K2196" i="1"/>
  <c r="J2196" i="1"/>
  <c r="L2196" i="1"/>
  <c r="Q2196" i="1"/>
  <c r="H2197" i="1"/>
  <c r="E2197" i="1"/>
  <c r="F2197" i="1"/>
  <c r="G2197" i="1"/>
  <c r="I2197" i="1"/>
  <c r="K2197" i="1"/>
  <c r="J2197" i="1"/>
  <c r="L2197" i="1"/>
  <c r="Q2197" i="1"/>
  <c r="H2198" i="1"/>
  <c r="E2198" i="1"/>
  <c r="F2198" i="1"/>
  <c r="G2198" i="1"/>
  <c r="I2198" i="1"/>
  <c r="K2198" i="1"/>
  <c r="J2198" i="1"/>
  <c r="L2198" i="1"/>
  <c r="Q2198" i="1"/>
  <c r="H2199" i="1"/>
  <c r="E2199" i="1"/>
  <c r="F2199" i="1"/>
  <c r="G2199" i="1"/>
  <c r="I2199" i="1"/>
  <c r="K2199" i="1"/>
  <c r="J2199" i="1"/>
  <c r="L2199" i="1"/>
  <c r="Q2199" i="1"/>
  <c r="H2200" i="1"/>
  <c r="E2200" i="1"/>
  <c r="F2200" i="1"/>
  <c r="G2200" i="1"/>
  <c r="I2200" i="1"/>
  <c r="K2200" i="1"/>
  <c r="J2200" i="1"/>
  <c r="L2200" i="1"/>
  <c r="Q2200" i="1"/>
  <c r="H2201" i="1"/>
  <c r="E2201" i="1"/>
  <c r="F2201" i="1"/>
  <c r="G2201" i="1"/>
  <c r="I2201" i="1"/>
  <c r="K2201" i="1"/>
  <c r="J2201" i="1"/>
  <c r="L2201" i="1"/>
  <c r="Q2201" i="1"/>
  <c r="H2202" i="1"/>
  <c r="E2202" i="1"/>
  <c r="F2202" i="1"/>
  <c r="G2202" i="1"/>
  <c r="I2202" i="1"/>
  <c r="K2202" i="1"/>
  <c r="J2202" i="1"/>
  <c r="L2202" i="1"/>
  <c r="Q2202" i="1"/>
  <c r="H2203" i="1"/>
  <c r="E2203" i="1"/>
  <c r="F2203" i="1"/>
  <c r="G2203" i="1"/>
  <c r="I2203" i="1"/>
  <c r="K2203" i="1"/>
  <c r="J2203" i="1"/>
  <c r="L2203" i="1"/>
  <c r="Q2203" i="1"/>
  <c r="H2204" i="1"/>
  <c r="E2204" i="1"/>
  <c r="F2204" i="1"/>
  <c r="G2204" i="1"/>
  <c r="I2204" i="1"/>
  <c r="K2204" i="1"/>
  <c r="J2204" i="1"/>
  <c r="L2204" i="1"/>
  <c r="Q2204" i="1"/>
  <c r="H2205" i="1"/>
  <c r="E2205" i="1"/>
  <c r="F2205" i="1"/>
  <c r="G2205" i="1"/>
  <c r="I2205" i="1"/>
  <c r="K2205" i="1"/>
  <c r="J2205" i="1"/>
  <c r="L2205" i="1"/>
  <c r="Q2205" i="1"/>
  <c r="H2206" i="1"/>
  <c r="E2206" i="1"/>
  <c r="F2206" i="1"/>
  <c r="G2206" i="1"/>
  <c r="I2206" i="1"/>
  <c r="K2206" i="1"/>
  <c r="J2206" i="1"/>
  <c r="L2206" i="1"/>
  <c r="Q2206" i="1"/>
  <c r="H2207" i="1"/>
  <c r="E2207" i="1"/>
  <c r="F2207" i="1"/>
  <c r="G2207" i="1"/>
  <c r="I2207" i="1"/>
  <c r="K2207" i="1"/>
  <c r="J2207" i="1"/>
  <c r="L2207" i="1"/>
  <c r="Q2207" i="1"/>
  <c r="H2208" i="1"/>
  <c r="E2208" i="1"/>
  <c r="F2208" i="1"/>
  <c r="G2208" i="1"/>
  <c r="I2208" i="1"/>
  <c r="K2208" i="1"/>
  <c r="J2208" i="1"/>
  <c r="L2208" i="1"/>
  <c r="Q2208" i="1"/>
  <c r="H2209" i="1"/>
  <c r="E2209" i="1"/>
  <c r="F2209" i="1"/>
  <c r="G2209" i="1"/>
  <c r="I2209" i="1"/>
  <c r="K2209" i="1"/>
  <c r="J2209" i="1"/>
  <c r="L2209" i="1"/>
  <c r="Q2209" i="1"/>
  <c r="H2210" i="1"/>
  <c r="E2210" i="1"/>
  <c r="F2210" i="1"/>
  <c r="G2210" i="1"/>
  <c r="I2210" i="1"/>
  <c r="K2210" i="1"/>
  <c r="J2210" i="1"/>
  <c r="L2210" i="1"/>
  <c r="Q2210" i="1"/>
  <c r="H2211" i="1"/>
  <c r="E2211" i="1"/>
  <c r="F2211" i="1"/>
  <c r="G2211" i="1"/>
  <c r="I2211" i="1"/>
  <c r="K2211" i="1"/>
  <c r="J2211" i="1"/>
  <c r="L2211" i="1"/>
  <c r="Q2211" i="1"/>
  <c r="H2212" i="1"/>
  <c r="E2212" i="1"/>
  <c r="F2212" i="1"/>
  <c r="G2212" i="1"/>
  <c r="I2212" i="1"/>
  <c r="K2212" i="1"/>
  <c r="J2212" i="1"/>
  <c r="L2212" i="1"/>
  <c r="Q2212" i="1"/>
  <c r="H2213" i="1"/>
  <c r="E2213" i="1"/>
  <c r="F2213" i="1"/>
  <c r="G2213" i="1"/>
  <c r="I2213" i="1"/>
  <c r="K2213" i="1"/>
  <c r="J2213" i="1"/>
  <c r="L2213" i="1"/>
  <c r="Q2213" i="1"/>
  <c r="H2214" i="1"/>
  <c r="E2214" i="1"/>
  <c r="F2214" i="1"/>
  <c r="G2214" i="1"/>
  <c r="I2214" i="1"/>
  <c r="K2214" i="1"/>
  <c r="J2214" i="1"/>
  <c r="L2214" i="1"/>
  <c r="Q2214" i="1"/>
  <c r="H2215" i="1"/>
  <c r="E2215" i="1"/>
  <c r="F2215" i="1"/>
  <c r="G2215" i="1"/>
  <c r="I2215" i="1"/>
  <c r="K2215" i="1"/>
  <c r="J2215" i="1"/>
  <c r="L2215" i="1"/>
  <c r="Q2215" i="1"/>
  <c r="H2216" i="1"/>
  <c r="E2216" i="1"/>
  <c r="F2216" i="1"/>
  <c r="G2216" i="1"/>
  <c r="I2216" i="1"/>
  <c r="K2216" i="1"/>
  <c r="J2216" i="1"/>
  <c r="L2216" i="1"/>
  <c r="Q2216" i="1"/>
  <c r="H2217" i="1"/>
  <c r="E2217" i="1"/>
  <c r="F2217" i="1"/>
  <c r="G2217" i="1"/>
  <c r="I2217" i="1"/>
  <c r="K2217" i="1"/>
  <c r="J2217" i="1"/>
  <c r="L2217" i="1"/>
  <c r="Q2217" i="1"/>
  <c r="H2218" i="1"/>
  <c r="E2218" i="1"/>
  <c r="F2218" i="1"/>
  <c r="G2218" i="1"/>
  <c r="I2218" i="1"/>
  <c r="K2218" i="1"/>
  <c r="J2218" i="1"/>
  <c r="L2218" i="1"/>
  <c r="Q2218" i="1"/>
  <c r="H2219" i="1"/>
  <c r="E2219" i="1"/>
  <c r="F2219" i="1"/>
  <c r="G2219" i="1"/>
  <c r="I2219" i="1"/>
  <c r="K2219" i="1"/>
  <c r="J2219" i="1"/>
  <c r="L2219" i="1"/>
  <c r="Q2219" i="1"/>
  <c r="H2220" i="1"/>
  <c r="E2220" i="1"/>
  <c r="F2220" i="1"/>
  <c r="G2220" i="1"/>
  <c r="I2220" i="1"/>
  <c r="K2220" i="1"/>
  <c r="J2220" i="1"/>
  <c r="L2220" i="1"/>
  <c r="Q2220" i="1"/>
  <c r="H2221" i="1"/>
  <c r="E2221" i="1"/>
  <c r="F2221" i="1"/>
  <c r="G2221" i="1"/>
  <c r="I2221" i="1"/>
  <c r="K2221" i="1"/>
  <c r="J2221" i="1"/>
  <c r="L2221" i="1"/>
  <c r="Q2221" i="1"/>
  <c r="H2222" i="1"/>
  <c r="E2222" i="1"/>
  <c r="F2222" i="1"/>
  <c r="G2222" i="1"/>
  <c r="I2222" i="1"/>
  <c r="K2222" i="1"/>
  <c r="J2222" i="1"/>
  <c r="L2222" i="1"/>
  <c r="Q2222" i="1"/>
  <c r="H2223" i="1"/>
  <c r="E2223" i="1"/>
  <c r="F2223" i="1"/>
  <c r="G2223" i="1"/>
  <c r="I2223" i="1"/>
  <c r="K2223" i="1"/>
  <c r="J2223" i="1"/>
  <c r="L2223" i="1"/>
  <c r="Q2223" i="1"/>
  <c r="H2224" i="1"/>
  <c r="E2224" i="1"/>
  <c r="F2224" i="1"/>
  <c r="G2224" i="1"/>
  <c r="I2224" i="1"/>
  <c r="K2224" i="1"/>
  <c r="J2224" i="1"/>
  <c r="L2224" i="1"/>
  <c r="Q2224" i="1"/>
  <c r="H2225" i="1"/>
  <c r="E2225" i="1"/>
  <c r="F2225" i="1"/>
  <c r="G2225" i="1"/>
  <c r="I2225" i="1"/>
  <c r="K2225" i="1"/>
  <c r="J2225" i="1"/>
  <c r="L2225" i="1"/>
  <c r="Q2225" i="1"/>
  <c r="H2226" i="1"/>
  <c r="E2226" i="1"/>
  <c r="F2226" i="1"/>
  <c r="G2226" i="1"/>
  <c r="I2226" i="1"/>
  <c r="K2226" i="1"/>
  <c r="J2226" i="1"/>
  <c r="L2226" i="1"/>
  <c r="Q2226" i="1"/>
  <c r="H2227" i="1"/>
  <c r="E2227" i="1"/>
  <c r="F2227" i="1"/>
  <c r="G2227" i="1"/>
  <c r="I2227" i="1"/>
  <c r="K2227" i="1"/>
  <c r="J2227" i="1"/>
  <c r="L2227" i="1"/>
  <c r="Q2227" i="1"/>
  <c r="H2228" i="1"/>
  <c r="E2228" i="1"/>
  <c r="F2228" i="1"/>
  <c r="G2228" i="1"/>
  <c r="I2228" i="1"/>
  <c r="K2228" i="1"/>
  <c r="J2228" i="1"/>
  <c r="L2228" i="1"/>
  <c r="Q2228" i="1"/>
  <c r="H2229" i="1"/>
  <c r="E2229" i="1"/>
  <c r="F2229" i="1"/>
  <c r="G2229" i="1"/>
  <c r="I2229" i="1"/>
  <c r="K2229" i="1"/>
  <c r="J2229" i="1"/>
  <c r="L2229" i="1"/>
  <c r="Q2229" i="1"/>
  <c r="H2230" i="1"/>
  <c r="E2230" i="1"/>
  <c r="F2230" i="1"/>
  <c r="G2230" i="1"/>
  <c r="I2230" i="1"/>
  <c r="K2230" i="1"/>
  <c r="J2230" i="1"/>
  <c r="L2230" i="1"/>
  <c r="Q2230" i="1"/>
  <c r="H2231" i="1"/>
  <c r="E2231" i="1"/>
  <c r="F2231" i="1"/>
  <c r="G2231" i="1"/>
  <c r="I2231" i="1"/>
  <c r="K2231" i="1"/>
  <c r="J2231" i="1"/>
  <c r="L2231" i="1"/>
  <c r="Q2231" i="1"/>
  <c r="H2232" i="1"/>
  <c r="E2232" i="1"/>
  <c r="F2232" i="1"/>
  <c r="G2232" i="1"/>
  <c r="I2232" i="1"/>
  <c r="K2232" i="1"/>
  <c r="J2232" i="1"/>
  <c r="L2232" i="1"/>
  <c r="Q2232" i="1"/>
  <c r="H2233" i="1"/>
  <c r="E2233" i="1"/>
  <c r="F2233" i="1"/>
  <c r="G2233" i="1"/>
  <c r="I2233" i="1"/>
  <c r="K2233" i="1"/>
  <c r="J2233" i="1"/>
  <c r="L2233" i="1"/>
  <c r="Q2233" i="1"/>
  <c r="H2234" i="1"/>
  <c r="E2234" i="1"/>
  <c r="F2234" i="1"/>
  <c r="G2234" i="1"/>
  <c r="I2234" i="1"/>
  <c r="K2234" i="1"/>
  <c r="J2234" i="1"/>
  <c r="L2234" i="1"/>
  <c r="Q2234" i="1"/>
  <c r="H2235" i="1"/>
  <c r="E2235" i="1"/>
  <c r="F2235" i="1"/>
  <c r="G2235" i="1"/>
  <c r="I2235" i="1"/>
  <c r="K2235" i="1"/>
  <c r="J2235" i="1"/>
  <c r="L2235" i="1"/>
  <c r="Q2235" i="1"/>
  <c r="H2236" i="1"/>
  <c r="E2236" i="1"/>
  <c r="F2236" i="1"/>
  <c r="G2236" i="1"/>
  <c r="I2236" i="1"/>
  <c r="K2236" i="1"/>
  <c r="J2236" i="1"/>
  <c r="L2236" i="1"/>
  <c r="Q2236" i="1"/>
  <c r="H2237" i="1"/>
  <c r="E2237" i="1"/>
  <c r="F2237" i="1"/>
  <c r="G2237" i="1"/>
  <c r="I2237" i="1"/>
  <c r="K2237" i="1"/>
  <c r="J2237" i="1"/>
  <c r="L2237" i="1"/>
  <c r="Q2237" i="1"/>
  <c r="H2238" i="1"/>
  <c r="E2238" i="1"/>
  <c r="F2238" i="1"/>
  <c r="G2238" i="1"/>
  <c r="I2238" i="1"/>
  <c r="K2238" i="1"/>
  <c r="J2238" i="1"/>
  <c r="L2238" i="1"/>
  <c r="Q2238" i="1"/>
  <c r="H2239" i="1"/>
  <c r="E2239" i="1"/>
  <c r="F2239" i="1"/>
  <c r="G2239" i="1"/>
  <c r="I2239" i="1"/>
  <c r="K2239" i="1"/>
  <c r="J2239" i="1"/>
  <c r="L2239" i="1"/>
  <c r="Q2239" i="1"/>
  <c r="H2240" i="1"/>
  <c r="E2240" i="1"/>
  <c r="F2240" i="1"/>
  <c r="G2240" i="1"/>
  <c r="I2240" i="1"/>
  <c r="K2240" i="1"/>
  <c r="J2240" i="1"/>
  <c r="L2240" i="1"/>
  <c r="Q2240" i="1"/>
  <c r="H2241" i="1"/>
  <c r="E2241" i="1"/>
  <c r="F2241" i="1"/>
  <c r="G2241" i="1"/>
  <c r="I2241" i="1"/>
  <c r="K2241" i="1"/>
  <c r="J2241" i="1"/>
  <c r="L2241" i="1"/>
  <c r="Q2241" i="1"/>
  <c r="H2242" i="1"/>
  <c r="E2242" i="1"/>
  <c r="F2242" i="1"/>
  <c r="G2242" i="1"/>
  <c r="I2242" i="1"/>
  <c r="K2242" i="1"/>
  <c r="J2242" i="1"/>
  <c r="L2242" i="1"/>
  <c r="Q2242" i="1"/>
  <c r="H2243" i="1"/>
  <c r="E2243" i="1"/>
  <c r="F2243" i="1"/>
  <c r="G2243" i="1"/>
  <c r="I2243" i="1"/>
  <c r="K2243" i="1"/>
  <c r="J2243" i="1"/>
  <c r="L2243" i="1"/>
  <c r="Q2243" i="1"/>
  <c r="H2244" i="1"/>
  <c r="E2244" i="1"/>
  <c r="F2244" i="1"/>
  <c r="G2244" i="1"/>
  <c r="I2244" i="1"/>
  <c r="K2244" i="1"/>
  <c r="J2244" i="1"/>
  <c r="L2244" i="1"/>
  <c r="Q2244" i="1"/>
  <c r="H2245" i="1"/>
  <c r="E2245" i="1"/>
  <c r="F2245" i="1"/>
  <c r="G2245" i="1"/>
  <c r="I2245" i="1"/>
  <c r="K2245" i="1"/>
  <c r="J2245" i="1"/>
  <c r="L2245" i="1"/>
  <c r="Q2245" i="1"/>
  <c r="H2246" i="1"/>
  <c r="E2246" i="1"/>
  <c r="F2246" i="1"/>
  <c r="G2246" i="1"/>
  <c r="I2246" i="1"/>
  <c r="K2246" i="1"/>
  <c r="J2246" i="1"/>
  <c r="L2246" i="1"/>
  <c r="Q2246" i="1"/>
  <c r="H2247" i="1"/>
  <c r="E2247" i="1"/>
  <c r="F2247" i="1"/>
  <c r="G2247" i="1"/>
  <c r="I2247" i="1"/>
  <c r="K2247" i="1"/>
  <c r="J2247" i="1"/>
  <c r="L2247" i="1"/>
  <c r="Q2247" i="1"/>
  <c r="H2248" i="1"/>
  <c r="E2248" i="1"/>
  <c r="F2248" i="1"/>
  <c r="G2248" i="1"/>
  <c r="I2248" i="1"/>
  <c r="K2248" i="1"/>
  <c r="J2248" i="1"/>
  <c r="L2248" i="1"/>
  <c r="Q2248" i="1"/>
  <c r="H2249" i="1"/>
  <c r="E2249" i="1"/>
  <c r="F2249" i="1"/>
  <c r="G2249" i="1"/>
  <c r="I2249" i="1"/>
  <c r="K2249" i="1"/>
  <c r="J2249" i="1"/>
  <c r="L2249" i="1"/>
  <c r="Q2249" i="1"/>
  <c r="H2250" i="1"/>
  <c r="E2250" i="1"/>
  <c r="F2250" i="1"/>
  <c r="G2250" i="1"/>
  <c r="I2250" i="1"/>
  <c r="K2250" i="1"/>
  <c r="J2250" i="1"/>
  <c r="L2250" i="1"/>
  <c r="Q2250" i="1"/>
  <c r="H2251" i="1"/>
  <c r="E2251" i="1"/>
  <c r="F2251" i="1"/>
  <c r="G2251" i="1"/>
  <c r="I2251" i="1"/>
  <c r="K2251" i="1"/>
  <c r="J2251" i="1"/>
  <c r="L2251" i="1"/>
  <c r="Q2251" i="1"/>
  <c r="H2252" i="1"/>
  <c r="E2252" i="1"/>
  <c r="F2252" i="1"/>
  <c r="G2252" i="1"/>
  <c r="I2252" i="1"/>
  <c r="K2252" i="1"/>
  <c r="J2252" i="1"/>
  <c r="L2252" i="1"/>
  <c r="Q2252" i="1"/>
  <c r="H2253" i="1"/>
  <c r="E2253" i="1"/>
  <c r="F2253" i="1"/>
  <c r="G2253" i="1"/>
  <c r="I2253" i="1"/>
  <c r="K2253" i="1"/>
  <c r="J2253" i="1"/>
  <c r="L2253" i="1"/>
  <c r="Q2253" i="1"/>
  <c r="H2254" i="1"/>
  <c r="E2254" i="1"/>
  <c r="F2254" i="1"/>
  <c r="G2254" i="1"/>
  <c r="I2254" i="1"/>
  <c r="K2254" i="1"/>
  <c r="J2254" i="1"/>
  <c r="L2254" i="1"/>
  <c r="Q2254" i="1"/>
  <c r="H2255" i="1"/>
  <c r="E2255" i="1"/>
  <c r="F2255" i="1"/>
  <c r="G2255" i="1"/>
  <c r="I2255" i="1"/>
  <c r="K2255" i="1"/>
  <c r="J2255" i="1"/>
  <c r="L2255" i="1"/>
  <c r="Q2255" i="1"/>
  <c r="H2256" i="1"/>
  <c r="E2256" i="1"/>
  <c r="F2256" i="1"/>
  <c r="G2256" i="1"/>
  <c r="I2256" i="1"/>
  <c r="K2256" i="1"/>
  <c r="J2256" i="1"/>
  <c r="L2256" i="1"/>
  <c r="Q2256" i="1"/>
  <c r="H2257" i="1"/>
  <c r="E2257" i="1"/>
  <c r="F2257" i="1"/>
  <c r="G2257" i="1"/>
  <c r="I2257" i="1"/>
  <c r="K2257" i="1"/>
  <c r="J2257" i="1"/>
  <c r="L2257" i="1"/>
  <c r="Q2257" i="1"/>
  <c r="H2258" i="1"/>
  <c r="E2258" i="1"/>
  <c r="F2258" i="1"/>
  <c r="G2258" i="1"/>
  <c r="I2258" i="1"/>
  <c r="K2258" i="1"/>
  <c r="J2258" i="1"/>
  <c r="L2258" i="1"/>
  <c r="Q2258" i="1"/>
  <c r="H2259" i="1"/>
  <c r="E2259" i="1"/>
  <c r="F2259" i="1"/>
  <c r="G2259" i="1"/>
  <c r="I2259" i="1"/>
  <c r="K2259" i="1"/>
  <c r="J2259" i="1"/>
  <c r="L2259" i="1"/>
  <c r="Q2259" i="1"/>
  <c r="H2260" i="1"/>
  <c r="E2260" i="1"/>
  <c r="F2260" i="1"/>
  <c r="G2260" i="1"/>
  <c r="I2260" i="1"/>
  <c r="K2260" i="1"/>
  <c r="J2260" i="1"/>
  <c r="L2260" i="1"/>
  <c r="Q2260" i="1"/>
  <c r="H2261" i="1"/>
  <c r="E2261" i="1"/>
  <c r="F2261" i="1"/>
  <c r="G2261" i="1"/>
  <c r="I2261" i="1"/>
  <c r="K2261" i="1"/>
  <c r="J2261" i="1"/>
  <c r="L2261" i="1"/>
  <c r="Q2261" i="1"/>
  <c r="H2262" i="1"/>
  <c r="E2262" i="1"/>
  <c r="F2262" i="1"/>
  <c r="G2262" i="1"/>
  <c r="I2262" i="1"/>
  <c r="K2262" i="1"/>
  <c r="J2262" i="1"/>
  <c r="L2262" i="1"/>
  <c r="Q2262" i="1"/>
  <c r="H2263" i="1"/>
  <c r="E2263" i="1"/>
  <c r="F2263" i="1"/>
  <c r="G2263" i="1"/>
  <c r="I2263" i="1"/>
  <c r="K2263" i="1"/>
  <c r="J2263" i="1"/>
  <c r="L2263" i="1"/>
  <c r="Q2263" i="1"/>
  <c r="H2264" i="1"/>
  <c r="E2264" i="1"/>
  <c r="F2264" i="1"/>
  <c r="G2264" i="1"/>
  <c r="I2264" i="1"/>
  <c r="K2264" i="1"/>
  <c r="J2264" i="1"/>
  <c r="L2264" i="1"/>
  <c r="Q2264" i="1"/>
  <c r="H2265" i="1"/>
  <c r="E2265" i="1"/>
  <c r="F2265" i="1"/>
  <c r="G2265" i="1"/>
  <c r="I2265" i="1"/>
  <c r="K2265" i="1"/>
  <c r="J2265" i="1"/>
  <c r="L2265" i="1"/>
  <c r="Q2265" i="1"/>
  <c r="H2266" i="1"/>
  <c r="E2266" i="1"/>
  <c r="F2266" i="1"/>
  <c r="G2266" i="1"/>
  <c r="I2266" i="1"/>
  <c r="K2266" i="1"/>
  <c r="J2266" i="1"/>
  <c r="L2266" i="1"/>
  <c r="Q2266" i="1"/>
  <c r="H2267" i="1"/>
  <c r="E2267" i="1"/>
  <c r="F2267" i="1"/>
  <c r="G2267" i="1"/>
  <c r="I2267" i="1"/>
  <c r="K2267" i="1"/>
  <c r="J2267" i="1"/>
  <c r="L2267" i="1"/>
  <c r="Q2267" i="1"/>
  <c r="H2268" i="1"/>
  <c r="E2268" i="1"/>
  <c r="F2268" i="1"/>
  <c r="G2268" i="1"/>
  <c r="I2268" i="1"/>
  <c r="K2268" i="1"/>
  <c r="J2268" i="1"/>
  <c r="L2268" i="1"/>
  <c r="Q2268" i="1"/>
  <c r="H2269" i="1"/>
  <c r="E2269" i="1"/>
  <c r="F2269" i="1"/>
  <c r="G2269" i="1"/>
  <c r="I2269" i="1"/>
  <c r="K2269" i="1"/>
  <c r="J2269" i="1"/>
  <c r="L2269" i="1"/>
  <c r="Q2269" i="1"/>
  <c r="H2270" i="1"/>
  <c r="E2270" i="1"/>
  <c r="F2270" i="1"/>
  <c r="G2270" i="1"/>
  <c r="I2270" i="1"/>
  <c r="K2270" i="1"/>
  <c r="J2270" i="1"/>
  <c r="L2270" i="1"/>
  <c r="Q2270" i="1"/>
  <c r="H2271" i="1"/>
  <c r="E2271" i="1"/>
  <c r="F2271" i="1"/>
  <c r="G2271" i="1"/>
  <c r="I2271" i="1"/>
  <c r="K2271" i="1"/>
  <c r="J2271" i="1"/>
  <c r="L2271" i="1"/>
  <c r="Q2271" i="1"/>
  <c r="H2272" i="1"/>
  <c r="E2272" i="1"/>
  <c r="F2272" i="1"/>
  <c r="G2272" i="1"/>
  <c r="I2272" i="1"/>
  <c r="K2272" i="1"/>
  <c r="J2272" i="1"/>
  <c r="L2272" i="1"/>
  <c r="Q2272" i="1"/>
  <c r="H2273" i="1"/>
  <c r="E2273" i="1"/>
  <c r="F2273" i="1"/>
  <c r="G2273" i="1"/>
  <c r="I2273" i="1"/>
  <c r="K2273" i="1"/>
  <c r="J2273" i="1"/>
  <c r="L2273" i="1"/>
  <c r="Q2273" i="1"/>
  <c r="H2274" i="1"/>
  <c r="E2274" i="1"/>
  <c r="F2274" i="1"/>
  <c r="G2274" i="1"/>
  <c r="I2274" i="1"/>
  <c r="K2274" i="1"/>
  <c r="J2274" i="1"/>
  <c r="L2274" i="1"/>
  <c r="Q2274" i="1"/>
  <c r="H2275" i="1"/>
  <c r="E2275" i="1"/>
  <c r="F2275" i="1"/>
  <c r="G2275" i="1"/>
  <c r="I2275" i="1"/>
  <c r="K2275" i="1"/>
  <c r="J2275" i="1"/>
  <c r="L2275" i="1"/>
  <c r="Q2275" i="1"/>
  <c r="H2276" i="1"/>
  <c r="E2276" i="1"/>
  <c r="F2276" i="1"/>
  <c r="G2276" i="1"/>
  <c r="I2276" i="1"/>
  <c r="K2276" i="1"/>
  <c r="J2276" i="1"/>
  <c r="L2276" i="1"/>
  <c r="Q2276" i="1"/>
  <c r="H2277" i="1"/>
  <c r="E2277" i="1"/>
  <c r="F2277" i="1"/>
  <c r="G2277" i="1"/>
  <c r="I2277" i="1"/>
  <c r="K2277" i="1"/>
  <c r="J2277" i="1"/>
  <c r="L2277" i="1"/>
  <c r="Q2277" i="1"/>
  <c r="H2278" i="1"/>
  <c r="E2278" i="1"/>
  <c r="F2278" i="1"/>
  <c r="G2278" i="1"/>
  <c r="I2278" i="1"/>
  <c r="K2278" i="1"/>
  <c r="J2278" i="1"/>
  <c r="L2278" i="1"/>
  <c r="Q2278" i="1"/>
  <c r="H2279" i="1"/>
  <c r="E2279" i="1"/>
  <c r="F2279" i="1"/>
  <c r="G2279" i="1"/>
  <c r="I2279" i="1"/>
  <c r="K2279" i="1"/>
  <c r="J2279" i="1"/>
  <c r="L2279" i="1"/>
  <c r="Q2279" i="1"/>
  <c r="H2280" i="1"/>
  <c r="E2280" i="1"/>
  <c r="F2280" i="1"/>
  <c r="G2280" i="1"/>
  <c r="I2280" i="1"/>
  <c r="K2280" i="1"/>
  <c r="J2280" i="1"/>
  <c r="L2280" i="1"/>
  <c r="Q2280" i="1"/>
  <c r="H2281" i="1"/>
  <c r="E2281" i="1"/>
  <c r="F2281" i="1"/>
  <c r="G2281" i="1"/>
  <c r="I2281" i="1"/>
  <c r="K2281" i="1"/>
  <c r="J2281" i="1"/>
  <c r="L2281" i="1"/>
  <c r="Q2281" i="1"/>
  <c r="H2282" i="1"/>
  <c r="E2282" i="1"/>
  <c r="F2282" i="1"/>
  <c r="G2282" i="1"/>
  <c r="I2282" i="1"/>
  <c r="K2282" i="1"/>
  <c r="J2282" i="1"/>
  <c r="L2282" i="1"/>
  <c r="Q2282" i="1"/>
  <c r="H2283" i="1"/>
  <c r="E2283" i="1"/>
  <c r="F2283" i="1"/>
  <c r="G2283" i="1"/>
  <c r="I2283" i="1"/>
  <c r="K2283" i="1"/>
  <c r="J2283" i="1"/>
  <c r="L2283" i="1"/>
  <c r="Q2283" i="1"/>
  <c r="H2284" i="1"/>
  <c r="E2284" i="1"/>
  <c r="F2284" i="1"/>
  <c r="G2284" i="1"/>
  <c r="I2284" i="1"/>
  <c r="K2284" i="1"/>
  <c r="J2284" i="1"/>
  <c r="L2284" i="1"/>
  <c r="Q2284" i="1"/>
  <c r="H2285" i="1"/>
  <c r="E2285" i="1"/>
  <c r="F2285" i="1"/>
  <c r="G2285" i="1"/>
  <c r="I2285" i="1"/>
  <c r="K2285" i="1"/>
  <c r="J2285" i="1"/>
  <c r="L2285" i="1"/>
  <c r="Q2285" i="1"/>
  <c r="H2286" i="1"/>
  <c r="E2286" i="1"/>
  <c r="F2286" i="1"/>
  <c r="G2286" i="1"/>
  <c r="I2286" i="1"/>
  <c r="K2286" i="1"/>
  <c r="J2286" i="1"/>
  <c r="L2286" i="1"/>
  <c r="Q2286" i="1"/>
  <c r="H2287" i="1"/>
  <c r="E2287" i="1"/>
  <c r="F2287" i="1"/>
  <c r="G2287" i="1"/>
  <c r="I2287" i="1"/>
  <c r="K2287" i="1"/>
  <c r="J2287" i="1"/>
  <c r="L2287" i="1"/>
  <c r="Q2287" i="1"/>
  <c r="H2288" i="1"/>
  <c r="E2288" i="1"/>
  <c r="F2288" i="1"/>
  <c r="G2288" i="1"/>
  <c r="I2288" i="1"/>
  <c r="K2288" i="1"/>
  <c r="J2288" i="1"/>
  <c r="L2288" i="1"/>
  <c r="Q2288" i="1"/>
  <c r="H2289" i="1"/>
  <c r="E2289" i="1"/>
  <c r="F2289" i="1"/>
  <c r="G2289" i="1"/>
  <c r="I2289" i="1"/>
  <c r="K2289" i="1"/>
  <c r="J2289" i="1"/>
  <c r="L2289" i="1"/>
  <c r="Q2289" i="1"/>
  <c r="H2290" i="1"/>
  <c r="E2290" i="1"/>
  <c r="F2290" i="1"/>
  <c r="G2290" i="1"/>
  <c r="I2290" i="1"/>
  <c r="K2290" i="1"/>
  <c r="J2290" i="1"/>
  <c r="L2290" i="1"/>
  <c r="Q2290" i="1"/>
  <c r="H2291" i="1"/>
  <c r="E2291" i="1"/>
  <c r="F2291" i="1"/>
  <c r="G2291" i="1"/>
  <c r="I2291" i="1"/>
  <c r="K2291" i="1"/>
  <c r="J2291" i="1"/>
  <c r="L2291" i="1"/>
  <c r="Q2291" i="1"/>
  <c r="H2292" i="1"/>
  <c r="E2292" i="1"/>
  <c r="F2292" i="1"/>
  <c r="G2292" i="1"/>
  <c r="I2292" i="1"/>
  <c r="K2292" i="1"/>
  <c r="J2292" i="1"/>
  <c r="L2292" i="1"/>
  <c r="Q2292" i="1"/>
  <c r="H2293" i="1"/>
  <c r="E2293" i="1"/>
  <c r="F2293" i="1"/>
  <c r="G2293" i="1"/>
  <c r="I2293" i="1"/>
  <c r="K2293" i="1"/>
  <c r="J2293" i="1"/>
  <c r="L2293" i="1"/>
  <c r="Q2293" i="1"/>
  <c r="H2294" i="1"/>
  <c r="E2294" i="1"/>
  <c r="F2294" i="1"/>
  <c r="G2294" i="1"/>
  <c r="I2294" i="1"/>
  <c r="K2294" i="1"/>
  <c r="J2294" i="1"/>
  <c r="L2294" i="1"/>
  <c r="Q2294" i="1"/>
  <c r="H2295" i="1"/>
  <c r="E2295" i="1"/>
  <c r="F2295" i="1"/>
  <c r="G2295" i="1"/>
  <c r="I2295" i="1"/>
  <c r="K2295" i="1"/>
  <c r="J2295" i="1"/>
  <c r="L2295" i="1"/>
  <c r="Q2295" i="1"/>
  <c r="H2296" i="1"/>
  <c r="E2296" i="1"/>
  <c r="F2296" i="1"/>
  <c r="G2296" i="1"/>
  <c r="I2296" i="1"/>
  <c r="K2296" i="1"/>
  <c r="J2296" i="1"/>
  <c r="L2296" i="1"/>
  <c r="Q2296" i="1"/>
  <c r="H2297" i="1"/>
  <c r="E2297" i="1"/>
  <c r="F2297" i="1"/>
  <c r="G2297" i="1"/>
  <c r="I2297" i="1"/>
  <c r="K2297" i="1"/>
  <c r="J2297" i="1"/>
  <c r="L2297" i="1"/>
  <c r="Q2297" i="1"/>
  <c r="H2298" i="1"/>
  <c r="E2298" i="1"/>
  <c r="F2298" i="1"/>
  <c r="G2298" i="1"/>
  <c r="I2298" i="1"/>
  <c r="K2298" i="1"/>
  <c r="J2298" i="1"/>
  <c r="L2298" i="1"/>
  <c r="Q2298" i="1"/>
  <c r="H2299" i="1"/>
  <c r="E2299" i="1"/>
  <c r="F2299" i="1"/>
  <c r="G2299" i="1"/>
  <c r="I2299" i="1"/>
  <c r="K2299" i="1"/>
  <c r="J2299" i="1"/>
  <c r="L2299" i="1"/>
  <c r="Q2299" i="1"/>
  <c r="H2300" i="1"/>
  <c r="E2300" i="1"/>
  <c r="F2300" i="1"/>
  <c r="G2300" i="1"/>
  <c r="I2300" i="1"/>
  <c r="K2300" i="1"/>
  <c r="J2300" i="1"/>
  <c r="L2300" i="1"/>
  <c r="Q2300" i="1"/>
  <c r="H2301" i="1"/>
  <c r="E2301" i="1"/>
  <c r="F2301" i="1"/>
  <c r="G2301" i="1"/>
  <c r="I2301" i="1"/>
  <c r="K2301" i="1"/>
  <c r="J2301" i="1"/>
  <c r="L2301" i="1"/>
  <c r="Q2301" i="1"/>
  <c r="H2302" i="1"/>
  <c r="E2302" i="1"/>
  <c r="F2302" i="1"/>
  <c r="G2302" i="1"/>
  <c r="I2302" i="1"/>
  <c r="K2302" i="1"/>
  <c r="J2302" i="1"/>
  <c r="L2302" i="1"/>
  <c r="Q2302" i="1"/>
  <c r="H2303" i="1"/>
  <c r="E2303" i="1"/>
  <c r="F2303" i="1"/>
  <c r="G2303" i="1"/>
  <c r="I2303" i="1"/>
  <c r="K2303" i="1"/>
  <c r="J2303" i="1"/>
  <c r="L2303" i="1"/>
  <c r="Q2303" i="1"/>
  <c r="H2304" i="1"/>
  <c r="E2304" i="1"/>
  <c r="F2304" i="1"/>
  <c r="G2304" i="1"/>
  <c r="I2304" i="1"/>
  <c r="K2304" i="1"/>
  <c r="J2304" i="1"/>
  <c r="L2304" i="1"/>
  <c r="Q2304" i="1"/>
  <c r="H2305" i="1"/>
  <c r="E2305" i="1"/>
  <c r="F2305" i="1"/>
  <c r="G2305" i="1"/>
  <c r="I2305" i="1"/>
  <c r="K2305" i="1"/>
  <c r="J2305" i="1"/>
  <c r="L2305" i="1"/>
  <c r="Q2305" i="1"/>
  <c r="H2306" i="1"/>
  <c r="E2306" i="1"/>
  <c r="F2306" i="1"/>
  <c r="G2306" i="1"/>
  <c r="I2306" i="1"/>
  <c r="K2306" i="1"/>
  <c r="J2306" i="1"/>
  <c r="L2306" i="1"/>
  <c r="Q2306" i="1"/>
  <c r="H2307" i="1"/>
  <c r="E2307" i="1"/>
  <c r="F2307" i="1"/>
  <c r="G2307" i="1"/>
  <c r="I2307" i="1"/>
  <c r="K2307" i="1"/>
  <c r="J2307" i="1"/>
  <c r="L2307" i="1"/>
  <c r="Q2307" i="1"/>
  <c r="H2308" i="1"/>
  <c r="E2308" i="1"/>
  <c r="F2308" i="1"/>
  <c r="G2308" i="1"/>
  <c r="I2308" i="1"/>
  <c r="K2308" i="1"/>
  <c r="J2308" i="1"/>
  <c r="L2308" i="1"/>
  <c r="Q2308" i="1"/>
  <c r="H2309" i="1"/>
  <c r="E2309" i="1"/>
  <c r="F2309" i="1"/>
  <c r="G2309" i="1"/>
  <c r="I2309" i="1"/>
  <c r="K2309" i="1"/>
  <c r="J2309" i="1"/>
  <c r="L2309" i="1"/>
  <c r="Q2309" i="1"/>
  <c r="H2310" i="1"/>
  <c r="E2310" i="1"/>
  <c r="F2310" i="1"/>
  <c r="G2310" i="1"/>
  <c r="I2310" i="1"/>
  <c r="K2310" i="1"/>
  <c r="J2310" i="1"/>
  <c r="L2310" i="1"/>
  <c r="Q2310" i="1"/>
  <c r="H2311" i="1"/>
  <c r="E2311" i="1"/>
  <c r="F2311" i="1"/>
  <c r="G2311" i="1"/>
  <c r="I2311" i="1"/>
  <c r="K2311" i="1"/>
  <c r="J2311" i="1"/>
  <c r="L2311" i="1"/>
  <c r="Q2311" i="1"/>
  <c r="H2312" i="1"/>
  <c r="E2312" i="1"/>
  <c r="F2312" i="1"/>
  <c r="G2312" i="1"/>
  <c r="I2312" i="1"/>
  <c r="K2312" i="1"/>
  <c r="J2312" i="1"/>
  <c r="L2312" i="1"/>
  <c r="Q2312" i="1"/>
  <c r="H2313" i="1"/>
  <c r="E2313" i="1"/>
  <c r="F2313" i="1"/>
  <c r="G2313" i="1"/>
  <c r="I2313" i="1"/>
  <c r="K2313" i="1"/>
  <c r="J2313" i="1"/>
  <c r="L2313" i="1"/>
  <c r="Q2313" i="1"/>
  <c r="H2314" i="1"/>
  <c r="E2314" i="1"/>
  <c r="F2314" i="1"/>
  <c r="G2314" i="1"/>
  <c r="I2314" i="1"/>
  <c r="K2314" i="1"/>
  <c r="J2314" i="1"/>
  <c r="L2314" i="1"/>
  <c r="Q2314" i="1"/>
  <c r="H2315" i="1"/>
  <c r="E2315" i="1"/>
  <c r="F2315" i="1"/>
  <c r="G2315" i="1"/>
  <c r="I2315" i="1"/>
  <c r="K2315" i="1"/>
  <c r="J2315" i="1"/>
  <c r="L2315" i="1"/>
  <c r="Q2315" i="1"/>
  <c r="H2316" i="1"/>
  <c r="E2316" i="1"/>
  <c r="F2316" i="1"/>
  <c r="G2316" i="1"/>
  <c r="I2316" i="1"/>
  <c r="K2316" i="1"/>
  <c r="J2316" i="1"/>
  <c r="L2316" i="1"/>
  <c r="Q2316" i="1"/>
  <c r="H2317" i="1"/>
  <c r="E2317" i="1"/>
  <c r="F2317" i="1"/>
  <c r="G2317" i="1"/>
  <c r="I2317" i="1"/>
  <c r="K2317" i="1"/>
  <c r="J2317" i="1"/>
  <c r="L2317" i="1"/>
  <c r="Q2317" i="1"/>
  <c r="H2318" i="1"/>
  <c r="E2318" i="1"/>
  <c r="F2318" i="1"/>
  <c r="G2318" i="1"/>
  <c r="I2318" i="1"/>
  <c r="K2318" i="1"/>
  <c r="J2318" i="1"/>
  <c r="L2318" i="1"/>
  <c r="Q2318" i="1"/>
  <c r="H2319" i="1"/>
  <c r="E2319" i="1"/>
  <c r="F2319" i="1"/>
  <c r="G2319" i="1"/>
  <c r="I2319" i="1"/>
  <c r="K2319" i="1"/>
  <c r="J2319" i="1"/>
  <c r="L2319" i="1"/>
  <c r="Q2319" i="1"/>
  <c r="H2320" i="1"/>
  <c r="E2320" i="1"/>
  <c r="F2320" i="1"/>
  <c r="G2320" i="1"/>
  <c r="I2320" i="1"/>
  <c r="K2320" i="1"/>
  <c r="J2320" i="1"/>
  <c r="L2320" i="1"/>
  <c r="Q2320" i="1"/>
  <c r="H2321" i="1"/>
  <c r="E2321" i="1"/>
  <c r="F2321" i="1"/>
  <c r="G2321" i="1"/>
  <c r="I2321" i="1"/>
  <c r="K2321" i="1"/>
  <c r="J2321" i="1"/>
  <c r="L2321" i="1"/>
  <c r="Q2321" i="1"/>
  <c r="H2322" i="1"/>
  <c r="E2322" i="1"/>
  <c r="F2322" i="1"/>
  <c r="G2322" i="1"/>
  <c r="I2322" i="1"/>
  <c r="K2322" i="1"/>
  <c r="J2322" i="1"/>
  <c r="L2322" i="1"/>
  <c r="Q2322" i="1"/>
  <c r="H2323" i="1"/>
  <c r="E2323" i="1"/>
  <c r="F2323" i="1"/>
  <c r="G2323" i="1"/>
  <c r="I2323" i="1"/>
  <c r="K2323" i="1"/>
  <c r="J2323" i="1"/>
  <c r="L2323" i="1"/>
  <c r="Q2323" i="1"/>
  <c r="H2324" i="1"/>
  <c r="E2324" i="1"/>
  <c r="F2324" i="1"/>
  <c r="G2324" i="1"/>
  <c r="I2324" i="1"/>
  <c r="K2324" i="1"/>
  <c r="J2324" i="1"/>
  <c r="L2324" i="1"/>
  <c r="Q2324" i="1"/>
  <c r="H2325" i="1"/>
  <c r="E2325" i="1"/>
  <c r="F2325" i="1"/>
  <c r="G2325" i="1"/>
  <c r="I2325" i="1"/>
  <c r="K2325" i="1"/>
  <c r="J2325" i="1"/>
  <c r="L2325" i="1"/>
  <c r="Q2325" i="1"/>
  <c r="H2326" i="1"/>
  <c r="E2326" i="1"/>
  <c r="F2326" i="1"/>
  <c r="G2326" i="1"/>
  <c r="I2326" i="1"/>
  <c r="K2326" i="1"/>
  <c r="J2326" i="1"/>
  <c r="L2326" i="1"/>
  <c r="Q2326" i="1"/>
  <c r="H2327" i="1"/>
  <c r="E2327" i="1"/>
  <c r="F2327" i="1"/>
  <c r="G2327" i="1"/>
  <c r="I2327" i="1"/>
  <c r="K2327" i="1"/>
  <c r="J2327" i="1"/>
  <c r="L2327" i="1"/>
  <c r="Q2327" i="1"/>
  <c r="H2328" i="1"/>
  <c r="E2328" i="1"/>
  <c r="F2328" i="1"/>
  <c r="G2328" i="1"/>
  <c r="I2328" i="1"/>
  <c r="K2328" i="1"/>
  <c r="J2328" i="1"/>
  <c r="L2328" i="1"/>
  <c r="Q2328" i="1"/>
  <c r="H2329" i="1"/>
  <c r="E2329" i="1"/>
  <c r="F2329" i="1"/>
  <c r="G2329" i="1"/>
  <c r="I2329" i="1"/>
  <c r="K2329" i="1"/>
  <c r="J2329" i="1"/>
  <c r="L2329" i="1"/>
  <c r="Q2329" i="1"/>
  <c r="H2330" i="1"/>
  <c r="E2330" i="1"/>
  <c r="F2330" i="1"/>
  <c r="G2330" i="1"/>
  <c r="I2330" i="1"/>
  <c r="K2330" i="1"/>
  <c r="J2330" i="1"/>
  <c r="L2330" i="1"/>
  <c r="Q2330" i="1"/>
  <c r="H2331" i="1"/>
  <c r="E2331" i="1"/>
  <c r="F2331" i="1"/>
  <c r="G2331" i="1"/>
  <c r="I2331" i="1"/>
  <c r="K2331" i="1"/>
  <c r="J2331" i="1"/>
  <c r="L2331" i="1"/>
  <c r="Q2331" i="1"/>
  <c r="H2332" i="1"/>
  <c r="E2332" i="1"/>
  <c r="F2332" i="1"/>
  <c r="G2332" i="1"/>
  <c r="I2332" i="1"/>
  <c r="K2332" i="1"/>
  <c r="J2332" i="1"/>
  <c r="L2332" i="1"/>
  <c r="Q2332" i="1"/>
  <c r="H2333" i="1"/>
  <c r="E2333" i="1"/>
  <c r="F2333" i="1"/>
  <c r="G2333" i="1"/>
  <c r="I2333" i="1"/>
  <c r="K2333" i="1"/>
  <c r="J2333" i="1"/>
  <c r="L2333" i="1"/>
  <c r="Q2333" i="1"/>
  <c r="H2334" i="1"/>
  <c r="E2334" i="1"/>
  <c r="F2334" i="1"/>
  <c r="G2334" i="1"/>
  <c r="I2334" i="1"/>
  <c r="K2334" i="1"/>
  <c r="J2334" i="1"/>
  <c r="L2334" i="1"/>
  <c r="Q2334" i="1"/>
  <c r="H2335" i="1"/>
  <c r="E2335" i="1"/>
  <c r="F2335" i="1"/>
  <c r="G2335" i="1"/>
  <c r="I2335" i="1"/>
  <c r="K2335" i="1"/>
  <c r="J2335" i="1"/>
  <c r="L2335" i="1"/>
  <c r="Q2335" i="1"/>
  <c r="H2336" i="1"/>
  <c r="E2336" i="1"/>
  <c r="F2336" i="1"/>
  <c r="G2336" i="1"/>
  <c r="I2336" i="1"/>
  <c r="K2336" i="1"/>
  <c r="J2336" i="1"/>
  <c r="L2336" i="1"/>
  <c r="Q2336" i="1"/>
  <c r="H2337" i="1"/>
  <c r="E2337" i="1"/>
  <c r="F2337" i="1"/>
  <c r="G2337" i="1"/>
  <c r="I2337" i="1"/>
  <c r="K2337" i="1"/>
  <c r="J2337" i="1"/>
  <c r="L2337" i="1"/>
  <c r="Q2337" i="1"/>
  <c r="H2338" i="1"/>
  <c r="E2338" i="1"/>
  <c r="F2338" i="1"/>
  <c r="G2338" i="1"/>
  <c r="I2338" i="1"/>
  <c r="K2338" i="1"/>
  <c r="J2338" i="1"/>
  <c r="L2338" i="1"/>
  <c r="Q2338" i="1"/>
  <c r="H2339" i="1"/>
  <c r="E2339" i="1"/>
  <c r="F2339" i="1"/>
  <c r="G2339" i="1"/>
  <c r="I2339" i="1"/>
  <c r="K2339" i="1"/>
  <c r="J2339" i="1"/>
  <c r="L2339" i="1"/>
  <c r="Q2339" i="1"/>
  <c r="H2340" i="1"/>
  <c r="E2340" i="1"/>
  <c r="F2340" i="1"/>
  <c r="G2340" i="1"/>
  <c r="I2340" i="1"/>
  <c r="K2340" i="1"/>
  <c r="J2340" i="1"/>
  <c r="L2340" i="1"/>
  <c r="Q2340" i="1"/>
  <c r="H2341" i="1"/>
  <c r="E2341" i="1"/>
  <c r="F2341" i="1"/>
  <c r="G2341" i="1"/>
  <c r="I2341" i="1"/>
  <c r="K2341" i="1"/>
  <c r="J2341" i="1"/>
  <c r="L2341" i="1"/>
  <c r="Q2341" i="1"/>
  <c r="H2342" i="1"/>
  <c r="E2342" i="1"/>
  <c r="F2342" i="1"/>
  <c r="G2342" i="1"/>
  <c r="I2342" i="1"/>
  <c r="K2342" i="1"/>
  <c r="J2342" i="1"/>
  <c r="L2342" i="1"/>
  <c r="Q2342" i="1"/>
  <c r="H2343" i="1"/>
  <c r="E2343" i="1"/>
  <c r="F2343" i="1"/>
  <c r="G2343" i="1"/>
  <c r="I2343" i="1"/>
  <c r="K2343" i="1"/>
  <c r="J2343" i="1"/>
  <c r="L2343" i="1"/>
  <c r="Q2343" i="1"/>
  <c r="H2344" i="1"/>
  <c r="E2344" i="1"/>
  <c r="F2344" i="1"/>
  <c r="G2344" i="1"/>
  <c r="I2344" i="1"/>
  <c r="K2344" i="1"/>
  <c r="J2344" i="1"/>
  <c r="L2344" i="1"/>
  <c r="Q2344" i="1"/>
  <c r="H2345" i="1"/>
  <c r="E2345" i="1"/>
  <c r="F2345" i="1"/>
  <c r="G2345" i="1"/>
  <c r="I2345" i="1"/>
  <c r="K2345" i="1"/>
  <c r="J2345" i="1"/>
  <c r="L2345" i="1"/>
  <c r="Q2345" i="1"/>
  <c r="H2346" i="1"/>
  <c r="E2346" i="1"/>
  <c r="F2346" i="1"/>
  <c r="G2346" i="1"/>
  <c r="I2346" i="1"/>
  <c r="K2346" i="1"/>
  <c r="J2346" i="1"/>
  <c r="L2346" i="1"/>
  <c r="Q2346" i="1"/>
  <c r="H2347" i="1"/>
  <c r="E2347" i="1"/>
  <c r="F2347" i="1"/>
  <c r="G2347" i="1"/>
  <c r="I2347" i="1"/>
  <c r="K2347" i="1"/>
  <c r="J2347" i="1"/>
  <c r="L2347" i="1"/>
  <c r="Q2347" i="1"/>
  <c r="H2348" i="1"/>
  <c r="E2348" i="1"/>
  <c r="F2348" i="1"/>
  <c r="G2348" i="1"/>
  <c r="I2348" i="1"/>
  <c r="K2348" i="1"/>
  <c r="J2348" i="1"/>
  <c r="L2348" i="1"/>
  <c r="Q2348" i="1"/>
  <c r="H2349" i="1"/>
  <c r="E2349" i="1"/>
  <c r="F2349" i="1"/>
  <c r="G2349" i="1"/>
  <c r="I2349" i="1"/>
  <c r="K2349" i="1"/>
  <c r="J2349" i="1"/>
  <c r="L2349" i="1"/>
  <c r="Q2349" i="1"/>
  <c r="H2350" i="1"/>
  <c r="E2350" i="1"/>
  <c r="F2350" i="1"/>
  <c r="G2350" i="1"/>
  <c r="I2350" i="1"/>
  <c r="K2350" i="1"/>
  <c r="J2350" i="1"/>
  <c r="L2350" i="1"/>
  <c r="Q2350" i="1"/>
  <c r="H2351" i="1"/>
  <c r="E2351" i="1"/>
  <c r="F2351" i="1"/>
  <c r="G2351" i="1"/>
  <c r="I2351" i="1"/>
  <c r="K2351" i="1"/>
  <c r="J2351" i="1"/>
  <c r="L2351" i="1"/>
  <c r="Q2351" i="1"/>
  <c r="H2352" i="1"/>
  <c r="E2352" i="1"/>
  <c r="F2352" i="1"/>
  <c r="G2352" i="1"/>
  <c r="I2352" i="1"/>
  <c r="K2352" i="1"/>
  <c r="J2352" i="1"/>
  <c r="L2352" i="1"/>
  <c r="Q2352" i="1"/>
  <c r="H2353" i="1"/>
  <c r="E2353" i="1"/>
  <c r="F2353" i="1"/>
  <c r="G2353" i="1"/>
  <c r="I2353" i="1"/>
  <c r="K2353" i="1"/>
  <c r="J2353" i="1"/>
  <c r="L2353" i="1"/>
  <c r="Q2353" i="1"/>
  <c r="H2354" i="1"/>
  <c r="E2354" i="1"/>
  <c r="F2354" i="1"/>
  <c r="G2354" i="1"/>
  <c r="I2354" i="1"/>
  <c r="K2354" i="1"/>
  <c r="J2354" i="1"/>
  <c r="L2354" i="1"/>
  <c r="Q2354" i="1"/>
  <c r="H2355" i="1"/>
  <c r="E2355" i="1"/>
  <c r="F2355" i="1"/>
  <c r="G2355" i="1"/>
  <c r="I2355" i="1"/>
  <c r="K2355" i="1"/>
  <c r="J2355" i="1"/>
  <c r="L2355" i="1"/>
  <c r="Q2355" i="1"/>
  <c r="H2356" i="1"/>
  <c r="E2356" i="1"/>
  <c r="F2356" i="1"/>
  <c r="G2356" i="1"/>
  <c r="I2356" i="1"/>
  <c r="K2356" i="1"/>
  <c r="J2356" i="1"/>
  <c r="L2356" i="1"/>
  <c r="Q2356" i="1"/>
  <c r="H2357" i="1"/>
  <c r="E2357" i="1"/>
  <c r="F2357" i="1"/>
  <c r="G2357" i="1"/>
  <c r="I2357" i="1"/>
  <c r="K2357" i="1"/>
  <c r="J2357" i="1"/>
  <c r="L2357" i="1"/>
  <c r="Q2357" i="1"/>
  <c r="H2358" i="1"/>
  <c r="E2358" i="1"/>
  <c r="F2358" i="1"/>
  <c r="G2358" i="1"/>
  <c r="I2358" i="1"/>
  <c r="K2358" i="1"/>
  <c r="J2358" i="1"/>
  <c r="L2358" i="1"/>
  <c r="Q2358" i="1"/>
  <c r="H2359" i="1"/>
  <c r="E2359" i="1"/>
  <c r="F2359" i="1"/>
  <c r="G2359" i="1"/>
  <c r="I2359" i="1"/>
  <c r="K2359" i="1"/>
  <c r="J2359" i="1"/>
  <c r="L2359" i="1"/>
  <c r="Q2359" i="1"/>
  <c r="H2360" i="1"/>
  <c r="E2360" i="1"/>
  <c r="F2360" i="1"/>
  <c r="G2360" i="1"/>
  <c r="I2360" i="1"/>
  <c r="K2360" i="1"/>
  <c r="J2360" i="1"/>
  <c r="L2360" i="1"/>
  <c r="Q2360" i="1"/>
  <c r="H2361" i="1"/>
  <c r="E2361" i="1"/>
  <c r="F2361" i="1"/>
  <c r="G2361" i="1"/>
  <c r="I2361" i="1"/>
  <c r="K2361" i="1"/>
  <c r="J2361" i="1"/>
  <c r="L2361" i="1"/>
  <c r="Q2361" i="1"/>
  <c r="H2362" i="1"/>
  <c r="E2362" i="1"/>
  <c r="F2362" i="1"/>
  <c r="G2362" i="1"/>
  <c r="I2362" i="1"/>
  <c r="K2362" i="1"/>
  <c r="J2362" i="1"/>
  <c r="L2362" i="1"/>
  <c r="Q2362" i="1"/>
  <c r="H2363" i="1"/>
  <c r="E2363" i="1"/>
  <c r="F2363" i="1"/>
  <c r="G2363" i="1"/>
  <c r="I2363" i="1"/>
  <c r="K2363" i="1"/>
  <c r="J2363" i="1"/>
  <c r="L2363" i="1"/>
  <c r="Q2363" i="1"/>
  <c r="H2364" i="1"/>
  <c r="E2364" i="1"/>
  <c r="F2364" i="1"/>
  <c r="G2364" i="1"/>
  <c r="I2364" i="1"/>
  <c r="K2364" i="1"/>
  <c r="J2364" i="1"/>
  <c r="L2364" i="1"/>
  <c r="Q2364" i="1"/>
  <c r="H2365" i="1"/>
  <c r="E2365" i="1"/>
  <c r="F2365" i="1"/>
  <c r="G2365" i="1"/>
  <c r="I2365" i="1"/>
  <c r="K2365" i="1"/>
  <c r="J2365" i="1"/>
  <c r="L2365" i="1"/>
  <c r="Q2365" i="1"/>
  <c r="H2366" i="1"/>
  <c r="E2366" i="1"/>
  <c r="F2366" i="1"/>
  <c r="G2366" i="1"/>
  <c r="I2366" i="1"/>
  <c r="K2366" i="1"/>
  <c r="J2366" i="1"/>
  <c r="L2366" i="1"/>
  <c r="Q2366" i="1"/>
  <c r="H2367" i="1"/>
  <c r="E2367" i="1"/>
  <c r="F2367" i="1"/>
  <c r="G2367" i="1"/>
  <c r="I2367" i="1"/>
  <c r="K2367" i="1"/>
  <c r="J2367" i="1"/>
  <c r="L2367" i="1"/>
  <c r="Q2367" i="1"/>
  <c r="H2368" i="1"/>
  <c r="E2368" i="1"/>
  <c r="F2368" i="1"/>
  <c r="G2368" i="1"/>
  <c r="I2368" i="1"/>
  <c r="K2368" i="1"/>
  <c r="J2368" i="1"/>
  <c r="L2368" i="1"/>
  <c r="Q2368" i="1"/>
  <c r="H2369" i="1"/>
  <c r="E2369" i="1"/>
  <c r="F2369" i="1"/>
  <c r="G2369" i="1"/>
  <c r="I2369" i="1"/>
  <c r="K2369" i="1"/>
  <c r="J2369" i="1"/>
  <c r="L2369" i="1"/>
  <c r="Q2369" i="1"/>
  <c r="H2370" i="1"/>
  <c r="E2370" i="1"/>
  <c r="F2370" i="1"/>
  <c r="G2370" i="1"/>
  <c r="I2370" i="1"/>
  <c r="K2370" i="1"/>
  <c r="J2370" i="1"/>
  <c r="L2370" i="1"/>
  <c r="Q2370" i="1"/>
  <c r="H2371" i="1"/>
  <c r="E2371" i="1"/>
  <c r="F2371" i="1"/>
  <c r="G2371" i="1"/>
  <c r="I2371" i="1"/>
  <c r="K2371" i="1"/>
  <c r="J2371" i="1"/>
  <c r="L2371" i="1"/>
  <c r="Q2371" i="1"/>
  <c r="H2372" i="1"/>
  <c r="E2372" i="1"/>
  <c r="F2372" i="1"/>
  <c r="G2372" i="1"/>
  <c r="I2372" i="1"/>
  <c r="K2372" i="1"/>
  <c r="J2372" i="1"/>
  <c r="L2372" i="1"/>
  <c r="Q2372" i="1"/>
  <c r="H2373" i="1"/>
  <c r="E2373" i="1"/>
  <c r="F2373" i="1"/>
  <c r="G2373" i="1"/>
  <c r="I2373" i="1"/>
  <c r="K2373" i="1"/>
  <c r="J2373" i="1"/>
  <c r="L2373" i="1"/>
  <c r="Q2373" i="1"/>
  <c r="H2374" i="1"/>
  <c r="E2374" i="1"/>
  <c r="F2374" i="1"/>
  <c r="G2374" i="1"/>
  <c r="I2374" i="1"/>
  <c r="K2374" i="1"/>
  <c r="J2374" i="1"/>
  <c r="L2374" i="1"/>
  <c r="Q2374" i="1"/>
  <c r="H2375" i="1"/>
  <c r="E2375" i="1"/>
  <c r="F2375" i="1"/>
  <c r="G2375" i="1"/>
  <c r="I2375" i="1"/>
  <c r="K2375" i="1"/>
  <c r="J2375" i="1"/>
  <c r="L2375" i="1"/>
  <c r="Q2375" i="1"/>
  <c r="H2376" i="1"/>
  <c r="E2376" i="1"/>
  <c r="F2376" i="1"/>
  <c r="G2376" i="1"/>
  <c r="I2376" i="1"/>
  <c r="K2376" i="1"/>
  <c r="J2376" i="1"/>
  <c r="L2376" i="1"/>
  <c r="Q2376" i="1"/>
  <c r="H2377" i="1"/>
  <c r="E2377" i="1"/>
  <c r="F2377" i="1"/>
  <c r="G2377" i="1"/>
  <c r="I2377" i="1"/>
  <c r="K2377" i="1"/>
  <c r="J2377" i="1"/>
  <c r="L2377" i="1"/>
  <c r="Q2377" i="1"/>
  <c r="H2378" i="1"/>
  <c r="E2378" i="1"/>
  <c r="F2378" i="1"/>
  <c r="G2378" i="1"/>
  <c r="I2378" i="1"/>
  <c r="K2378" i="1"/>
  <c r="J2378" i="1"/>
  <c r="L2378" i="1"/>
  <c r="Q2378" i="1"/>
  <c r="H2379" i="1"/>
  <c r="E2379" i="1"/>
  <c r="F2379" i="1"/>
  <c r="G2379" i="1"/>
  <c r="I2379" i="1"/>
  <c r="K2379" i="1"/>
  <c r="J2379" i="1"/>
  <c r="L2379" i="1"/>
  <c r="Q2379" i="1"/>
  <c r="H2380" i="1"/>
  <c r="E2380" i="1"/>
  <c r="F2380" i="1"/>
  <c r="G2380" i="1"/>
  <c r="I2380" i="1"/>
  <c r="K2380" i="1"/>
  <c r="J2380" i="1"/>
  <c r="L2380" i="1"/>
  <c r="Q2380" i="1"/>
  <c r="H2381" i="1"/>
  <c r="E2381" i="1"/>
  <c r="F2381" i="1"/>
  <c r="G2381" i="1"/>
  <c r="I2381" i="1"/>
  <c r="K2381" i="1"/>
  <c r="J2381" i="1"/>
  <c r="L2381" i="1"/>
  <c r="Q2381" i="1"/>
  <c r="H2382" i="1"/>
  <c r="E2382" i="1"/>
  <c r="F2382" i="1"/>
  <c r="G2382" i="1"/>
  <c r="I2382" i="1"/>
  <c r="K2382" i="1"/>
  <c r="J2382" i="1"/>
  <c r="L2382" i="1"/>
  <c r="Q2382" i="1"/>
  <c r="H2383" i="1"/>
  <c r="E2383" i="1"/>
  <c r="F2383" i="1"/>
  <c r="G2383" i="1"/>
  <c r="I2383" i="1"/>
  <c r="K2383" i="1"/>
  <c r="J2383" i="1"/>
  <c r="L2383" i="1"/>
  <c r="Q2383" i="1"/>
  <c r="H2384" i="1"/>
  <c r="E2384" i="1"/>
  <c r="F2384" i="1"/>
  <c r="G2384" i="1"/>
  <c r="I2384" i="1"/>
  <c r="K2384" i="1"/>
  <c r="J2384" i="1"/>
  <c r="L2384" i="1"/>
  <c r="Q2384" i="1"/>
  <c r="H2385" i="1"/>
  <c r="E2385" i="1"/>
  <c r="F2385" i="1"/>
  <c r="G2385" i="1"/>
  <c r="I2385" i="1"/>
  <c r="K2385" i="1"/>
  <c r="J2385" i="1"/>
  <c r="L2385" i="1"/>
  <c r="Q2385" i="1"/>
  <c r="H2386" i="1"/>
  <c r="E2386" i="1"/>
  <c r="F2386" i="1"/>
  <c r="G2386" i="1"/>
  <c r="I2386" i="1"/>
  <c r="K2386" i="1"/>
  <c r="J2386" i="1"/>
  <c r="L2386" i="1"/>
  <c r="Q2386" i="1"/>
  <c r="H2387" i="1"/>
  <c r="E2387" i="1"/>
  <c r="F2387" i="1"/>
  <c r="G2387" i="1"/>
  <c r="I2387" i="1"/>
  <c r="K2387" i="1"/>
  <c r="J2387" i="1"/>
  <c r="L2387" i="1"/>
  <c r="Q2387" i="1"/>
  <c r="H2388" i="1"/>
  <c r="E2388" i="1"/>
  <c r="F2388" i="1"/>
  <c r="G2388" i="1"/>
  <c r="I2388" i="1"/>
  <c r="K2388" i="1"/>
  <c r="J2388" i="1"/>
  <c r="L2388" i="1"/>
  <c r="Q2388" i="1"/>
  <c r="H2389" i="1"/>
  <c r="E2389" i="1"/>
  <c r="F2389" i="1"/>
  <c r="G2389" i="1"/>
  <c r="I2389" i="1"/>
  <c r="K2389" i="1"/>
  <c r="J2389" i="1"/>
  <c r="L2389" i="1"/>
  <c r="Q2389" i="1"/>
  <c r="H2390" i="1"/>
  <c r="E2390" i="1"/>
  <c r="F2390" i="1"/>
  <c r="G2390" i="1"/>
  <c r="I2390" i="1"/>
  <c r="K2390" i="1"/>
  <c r="J2390" i="1"/>
  <c r="L2390" i="1"/>
  <c r="Q2390" i="1"/>
  <c r="H2391" i="1"/>
  <c r="E2391" i="1"/>
  <c r="F2391" i="1"/>
  <c r="G2391" i="1"/>
  <c r="I2391" i="1"/>
  <c r="K2391" i="1"/>
  <c r="J2391" i="1"/>
  <c r="L2391" i="1"/>
  <c r="Q2391" i="1"/>
  <c r="H2392" i="1"/>
  <c r="E2392" i="1"/>
  <c r="F2392" i="1"/>
  <c r="G2392" i="1"/>
  <c r="I2392" i="1"/>
  <c r="K2392" i="1"/>
  <c r="J2392" i="1"/>
  <c r="L2392" i="1"/>
  <c r="Q2392" i="1"/>
  <c r="H2393" i="1"/>
  <c r="E2393" i="1"/>
  <c r="F2393" i="1"/>
  <c r="G2393" i="1"/>
  <c r="I2393" i="1"/>
  <c r="K2393" i="1"/>
  <c r="J2393" i="1"/>
  <c r="L2393" i="1"/>
  <c r="Q2393" i="1"/>
  <c r="H2394" i="1"/>
  <c r="E2394" i="1"/>
  <c r="F2394" i="1"/>
  <c r="G2394" i="1"/>
  <c r="I2394" i="1"/>
  <c r="K2394" i="1"/>
  <c r="J2394" i="1"/>
  <c r="L2394" i="1"/>
  <c r="Q2394" i="1"/>
  <c r="H2395" i="1"/>
  <c r="E2395" i="1"/>
  <c r="F2395" i="1"/>
  <c r="G2395" i="1"/>
  <c r="I2395" i="1"/>
  <c r="K2395" i="1"/>
  <c r="J2395" i="1"/>
  <c r="L2395" i="1"/>
  <c r="Q2395" i="1"/>
  <c r="H2396" i="1"/>
  <c r="E2396" i="1"/>
  <c r="F2396" i="1"/>
  <c r="G2396" i="1"/>
  <c r="I2396" i="1"/>
  <c r="K2396" i="1"/>
  <c r="J2396" i="1"/>
  <c r="L2396" i="1"/>
  <c r="Q2396" i="1"/>
  <c r="H2397" i="1"/>
  <c r="E2397" i="1"/>
  <c r="F2397" i="1"/>
  <c r="G2397" i="1"/>
  <c r="I2397" i="1"/>
  <c r="K2397" i="1"/>
  <c r="J2397" i="1"/>
  <c r="L2397" i="1"/>
  <c r="Q2397" i="1"/>
  <c r="H2398" i="1"/>
  <c r="E2398" i="1"/>
  <c r="F2398" i="1"/>
  <c r="G2398" i="1"/>
  <c r="I2398" i="1"/>
  <c r="K2398" i="1"/>
  <c r="J2398" i="1"/>
  <c r="L2398" i="1"/>
  <c r="Q2398" i="1"/>
  <c r="H2399" i="1"/>
  <c r="E2399" i="1"/>
  <c r="F2399" i="1"/>
  <c r="G2399" i="1"/>
  <c r="I2399" i="1"/>
  <c r="K2399" i="1"/>
  <c r="J2399" i="1"/>
  <c r="L2399" i="1"/>
  <c r="Q2399" i="1"/>
  <c r="H2400" i="1"/>
  <c r="E2400" i="1"/>
  <c r="F2400" i="1"/>
  <c r="G2400" i="1"/>
  <c r="I2400" i="1"/>
  <c r="K2400" i="1"/>
  <c r="J2400" i="1"/>
  <c r="L2400" i="1"/>
  <c r="Q2400" i="1"/>
  <c r="H2401" i="1"/>
  <c r="E2401" i="1"/>
  <c r="F2401" i="1"/>
  <c r="G2401" i="1"/>
  <c r="I2401" i="1"/>
  <c r="K2401" i="1"/>
  <c r="J2401" i="1"/>
  <c r="L2401" i="1"/>
  <c r="Q2401" i="1"/>
  <c r="H2402" i="1"/>
  <c r="E2402" i="1"/>
  <c r="F2402" i="1"/>
  <c r="G2402" i="1"/>
  <c r="I2402" i="1"/>
  <c r="K2402" i="1"/>
  <c r="J2402" i="1"/>
  <c r="L2402" i="1"/>
  <c r="Q2402" i="1"/>
  <c r="H2403" i="1"/>
  <c r="E2403" i="1"/>
  <c r="F2403" i="1"/>
  <c r="G2403" i="1"/>
  <c r="I2403" i="1"/>
  <c r="K2403" i="1"/>
  <c r="J2403" i="1"/>
  <c r="L2403" i="1"/>
  <c r="Q2403" i="1"/>
  <c r="H2404" i="1"/>
  <c r="E2404" i="1"/>
  <c r="F2404" i="1"/>
  <c r="G2404" i="1"/>
  <c r="I2404" i="1"/>
  <c r="K2404" i="1"/>
  <c r="J2404" i="1"/>
  <c r="L2404" i="1"/>
  <c r="Q2404" i="1"/>
  <c r="H2405" i="1"/>
  <c r="E2405" i="1"/>
  <c r="F2405" i="1"/>
  <c r="G2405" i="1"/>
  <c r="I2405" i="1"/>
  <c r="K2405" i="1"/>
  <c r="J2405" i="1"/>
  <c r="L2405" i="1"/>
  <c r="Q2405" i="1"/>
  <c r="H2406" i="1"/>
  <c r="E2406" i="1"/>
  <c r="F2406" i="1"/>
  <c r="G2406" i="1"/>
  <c r="I2406" i="1"/>
  <c r="K2406" i="1"/>
  <c r="J2406" i="1"/>
  <c r="L2406" i="1"/>
  <c r="Q2406" i="1"/>
  <c r="H2407" i="1"/>
  <c r="E2407" i="1"/>
  <c r="F2407" i="1"/>
  <c r="G2407" i="1"/>
  <c r="I2407" i="1"/>
  <c r="K2407" i="1"/>
  <c r="J2407" i="1"/>
  <c r="L2407" i="1"/>
  <c r="Q2407" i="1"/>
  <c r="H2408" i="1"/>
  <c r="E2408" i="1"/>
  <c r="F2408" i="1"/>
  <c r="G2408" i="1"/>
  <c r="I2408" i="1"/>
  <c r="K2408" i="1"/>
  <c r="J2408" i="1"/>
  <c r="L2408" i="1"/>
  <c r="Q2408" i="1"/>
  <c r="H2409" i="1"/>
  <c r="E2409" i="1"/>
  <c r="F2409" i="1"/>
  <c r="G2409" i="1"/>
  <c r="I2409" i="1"/>
  <c r="K2409" i="1"/>
  <c r="J2409" i="1"/>
  <c r="L2409" i="1"/>
  <c r="Q2409" i="1"/>
  <c r="H2410" i="1"/>
  <c r="E2410" i="1"/>
  <c r="F2410" i="1"/>
  <c r="G2410" i="1"/>
  <c r="I2410" i="1"/>
  <c r="K2410" i="1"/>
  <c r="J2410" i="1"/>
  <c r="L2410" i="1"/>
  <c r="Q2410" i="1"/>
  <c r="H2411" i="1"/>
  <c r="E2411" i="1"/>
  <c r="F2411" i="1"/>
  <c r="G2411" i="1"/>
  <c r="I2411" i="1"/>
  <c r="K2411" i="1"/>
  <c r="J2411" i="1"/>
  <c r="L2411" i="1"/>
  <c r="Q2411" i="1"/>
  <c r="H2412" i="1"/>
  <c r="E2412" i="1"/>
  <c r="F2412" i="1"/>
  <c r="G2412" i="1"/>
  <c r="I2412" i="1"/>
  <c r="K2412" i="1"/>
  <c r="J2412" i="1"/>
  <c r="L2412" i="1"/>
  <c r="Q2412" i="1"/>
  <c r="H2413" i="1"/>
  <c r="E2413" i="1"/>
  <c r="F2413" i="1"/>
  <c r="G2413" i="1"/>
  <c r="I2413" i="1"/>
  <c r="K2413" i="1"/>
  <c r="J2413" i="1"/>
  <c r="L2413" i="1"/>
  <c r="Q2413" i="1"/>
  <c r="H2414" i="1"/>
  <c r="E2414" i="1"/>
  <c r="F2414" i="1"/>
  <c r="G2414" i="1"/>
  <c r="I2414" i="1"/>
  <c r="K2414" i="1"/>
  <c r="J2414" i="1"/>
  <c r="L2414" i="1"/>
  <c r="Q2414" i="1"/>
  <c r="H2415" i="1"/>
  <c r="E2415" i="1"/>
  <c r="F2415" i="1"/>
  <c r="G2415" i="1"/>
  <c r="I2415" i="1"/>
  <c r="K2415" i="1"/>
  <c r="J2415" i="1"/>
  <c r="L2415" i="1"/>
  <c r="Q2415" i="1"/>
  <c r="H2416" i="1"/>
  <c r="E2416" i="1"/>
  <c r="F2416" i="1"/>
  <c r="G2416" i="1"/>
  <c r="I2416" i="1"/>
  <c r="K2416" i="1"/>
  <c r="J2416" i="1"/>
  <c r="L2416" i="1"/>
  <c r="Q2416" i="1"/>
  <c r="H2417" i="1"/>
  <c r="E2417" i="1"/>
  <c r="F2417" i="1"/>
  <c r="G2417" i="1"/>
  <c r="I2417" i="1"/>
  <c r="K2417" i="1"/>
  <c r="J2417" i="1"/>
  <c r="L2417" i="1"/>
  <c r="Q2417" i="1"/>
  <c r="H2418" i="1"/>
  <c r="E2418" i="1"/>
  <c r="F2418" i="1"/>
  <c r="G2418" i="1"/>
  <c r="I2418" i="1"/>
  <c r="K2418" i="1"/>
  <c r="J2418" i="1"/>
  <c r="L2418" i="1"/>
  <c r="Q2418" i="1"/>
  <c r="H2419" i="1"/>
  <c r="E2419" i="1"/>
  <c r="F2419" i="1"/>
  <c r="G2419" i="1"/>
  <c r="I2419" i="1"/>
  <c r="K2419" i="1"/>
  <c r="J2419" i="1"/>
  <c r="L2419" i="1"/>
  <c r="Q2419" i="1"/>
  <c r="H2420" i="1"/>
  <c r="E2420" i="1"/>
  <c r="F2420" i="1"/>
  <c r="G2420" i="1"/>
  <c r="I2420" i="1"/>
  <c r="K2420" i="1"/>
  <c r="J2420" i="1"/>
  <c r="L2420" i="1"/>
  <c r="Q2420" i="1"/>
  <c r="H2421" i="1"/>
  <c r="E2421" i="1"/>
  <c r="F2421" i="1"/>
  <c r="G2421" i="1"/>
  <c r="I2421" i="1"/>
  <c r="K2421" i="1"/>
  <c r="J2421" i="1"/>
  <c r="L2421" i="1"/>
  <c r="Q2421" i="1"/>
  <c r="H2422" i="1"/>
  <c r="E2422" i="1"/>
  <c r="F2422" i="1"/>
  <c r="G2422" i="1"/>
  <c r="I2422" i="1"/>
  <c r="K2422" i="1"/>
  <c r="J2422" i="1"/>
  <c r="L2422" i="1"/>
  <c r="Q2422" i="1"/>
  <c r="H2423" i="1"/>
  <c r="E2423" i="1"/>
  <c r="F2423" i="1"/>
  <c r="G2423" i="1"/>
  <c r="I2423" i="1"/>
  <c r="K2423" i="1"/>
  <c r="J2423" i="1"/>
  <c r="L2423" i="1"/>
  <c r="Q2423" i="1"/>
  <c r="H2424" i="1"/>
  <c r="E2424" i="1"/>
  <c r="F2424" i="1"/>
  <c r="G2424" i="1"/>
  <c r="I2424" i="1"/>
  <c r="K2424" i="1"/>
  <c r="J2424" i="1"/>
  <c r="L2424" i="1"/>
  <c r="Q2424" i="1"/>
  <c r="H2425" i="1"/>
  <c r="E2425" i="1"/>
  <c r="F2425" i="1"/>
  <c r="G2425" i="1"/>
  <c r="I2425" i="1"/>
  <c r="K2425" i="1"/>
  <c r="J2425" i="1"/>
  <c r="L2425" i="1"/>
  <c r="Q2425" i="1"/>
  <c r="H2426" i="1"/>
  <c r="E2426" i="1"/>
  <c r="F2426" i="1"/>
  <c r="G2426" i="1"/>
  <c r="I2426" i="1"/>
  <c r="K2426" i="1"/>
  <c r="J2426" i="1"/>
  <c r="L2426" i="1"/>
  <c r="Q2426" i="1"/>
  <c r="H2427" i="1"/>
  <c r="E2427" i="1"/>
  <c r="F2427" i="1"/>
  <c r="G2427" i="1"/>
  <c r="I2427" i="1"/>
  <c r="K2427" i="1"/>
  <c r="J2427" i="1"/>
  <c r="L2427" i="1"/>
  <c r="Q2427" i="1"/>
  <c r="H2428" i="1"/>
  <c r="E2428" i="1"/>
  <c r="F2428" i="1"/>
  <c r="G2428" i="1"/>
  <c r="I2428" i="1"/>
  <c r="K2428" i="1"/>
  <c r="J2428" i="1"/>
  <c r="L2428" i="1"/>
  <c r="Q2428" i="1"/>
  <c r="H2429" i="1"/>
  <c r="E2429" i="1"/>
  <c r="F2429" i="1"/>
  <c r="G2429" i="1"/>
  <c r="I2429" i="1"/>
  <c r="K2429" i="1"/>
  <c r="J2429" i="1"/>
  <c r="L2429" i="1"/>
  <c r="Q2429" i="1"/>
  <c r="H2430" i="1"/>
  <c r="E2430" i="1"/>
  <c r="F2430" i="1"/>
  <c r="G2430" i="1"/>
  <c r="I2430" i="1"/>
  <c r="K2430" i="1"/>
  <c r="J2430" i="1"/>
  <c r="L2430" i="1"/>
  <c r="Q2430" i="1"/>
  <c r="H2431" i="1"/>
  <c r="E2431" i="1"/>
  <c r="F2431" i="1"/>
  <c r="G2431" i="1"/>
  <c r="I2431" i="1"/>
  <c r="K2431" i="1"/>
  <c r="J2431" i="1"/>
  <c r="L2431" i="1"/>
  <c r="Q2431" i="1"/>
  <c r="H2432" i="1"/>
  <c r="E2432" i="1"/>
  <c r="F2432" i="1"/>
  <c r="G2432" i="1"/>
  <c r="I2432" i="1"/>
  <c r="K2432" i="1"/>
  <c r="J2432" i="1"/>
  <c r="L2432" i="1"/>
  <c r="Q2432" i="1"/>
  <c r="H2433" i="1"/>
  <c r="E2433" i="1"/>
  <c r="F2433" i="1"/>
  <c r="G2433" i="1"/>
  <c r="I2433" i="1"/>
  <c r="K2433" i="1"/>
  <c r="J2433" i="1"/>
  <c r="L2433" i="1"/>
  <c r="Q2433" i="1"/>
  <c r="H2434" i="1"/>
  <c r="E2434" i="1"/>
  <c r="F2434" i="1"/>
  <c r="G2434" i="1"/>
  <c r="I2434" i="1"/>
  <c r="K2434" i="1"/>
  <c r="J2434" i="1"/>
  <c r="L2434" i="1"/>
  <c r="Q2434" i="1"/>
  <c r="H2435" i="1"/>
  <c r="E2435" i="1"/>
  <c r="F2435" i="1"/>
  <c r="G2435" i="1"/>
  <c r="I2435" i="1"/>
  <c r="K2435" i="1"/>
  <c r="J2435" i="1"/>
  <c r="L2435" i="1"/>
  <c r="Q2435" i="1"/>
  <c r="H2436" i="1"/>
  <c r="E2436" i="1"/>
  <c r="F2436" i="1"/>
  <c r="G2436" i="1"/>
  <c r="I2436" i="1"/>
  <c r="K2436" i="1"/>
  <c r="J2436" i="1"/>
  <c r="L2436" i="1"/>
  <c r="Q2436" i="1"/>
  <c r="H2437" i="1"/>
  <c r="E2437" i="1"/>
  <c r="F2437" i="1"/>
  <c r="G2437" i="1"/>
  <c r="I2437" i="1"/>
  <c r="K2437" i="1"/>
  <c r="J2437" i="1"/>
  <c r="L2437" i="1"/>
  <c r="Q2437" i="1"/>
  <c r="H2438" i="1"/>
  <c r="E2438" i="1"/>
  <c r="F2438" i="1"/>
  <c r="G2438" i="1"/>
  <c r="I2438" i="1"/>
  <c r="K2438" i="1"/>
  <c r="J2438" i="1"/>
  <c r="L2438" i="1"/>
  <c r="Q2438" i="1"/>
  <c r="H2439" i="1"/>
  <c r="E2439" i="1"/>
  <c r="F2439" i="1"/>
  <c r="G2439" i="1"/>
  <c r="I2439" i="1"/>
  <c r="K2439" i="1"/>
  <c r="J2439" i="1"/>
  <c r="L2439" i="1"/>
  <c r="Q2439" i="1"/>
  <c r="H2440" i="1"/>
  <c r="E2440" i="1"/>
  <c r="F2440" i="1"/>
  <c r="G2440" i="1"/>
  <c r="I2440" i="1"/>
  <c r="K2440" i="1"/>
  <c r="J2440" i="1"/>
  <c r="L2440" i="1"/>
  <c r="Q2440" i="1"/>
  <c r="H2441" i="1"/>
  <c r="E2441" i="1"/>
  <c r="F2441" i="1"/>
  <c r="G2441" i="1"/>
  <c r="I2441" i="1"/>
  <c r="K2441" i="1"/>
  <c r="J2441" i="1"/>
  <c r="L2441" i="1"/>
  <c r="Q2441" i="1"/>
  <c r="H2442" i="1"/>
  <c r="E2442" i="1"/>
  <c r="F2442" i="1"/>
  <c r="G2442" i="1"/>
  <c r="I2442" i="1"/>
  <c r="K2442" i="1"/>
  <c r="J2442" i="1"/>
  <c r="L2442" i="1"/>
  <c r="Q2442" i="1"/>
  <c r="H2443" i="1"/>
  <c r="E2443" i="1"/>
  <c r="F2443" i="1"/>
  <c r="G2443" i="1"/>
  <c r="I2443" i="1"/>
  <c r="K2443" i="1"/>
  <c r="J2443" i="1"/>
  <c r="L2443" i="1"/>
  <c r="Q2443" i="1"/>
  <c r="H2444" i="1"/>
  <c r="E2444" i="1"/>
  <c r="F2444" i="1"/>
  <c r="G2444" i="1"/>
  <c r="I2444" i="1"/>
  <c r="K2444" i="1"/>
  <c r="J2444" i="1"/>
  <c r="L2444" i="1"/>
  <c r="Q2444" i="1"/>
  <c r="H2445" i="1"/>
  <c r="E2445" i="1"/>
  <c r="F2445" i="1"/>
  <c r="G2445" i="1"/>
  <c r="I2445" i="1"/>
  <c r="K2445" i="1"/>
  <c r="J2445" i="1"/>
  <c r="L2445" i="1"/>
  <c r="Q2445" i="1"/>
  <c r="H2446" i="1"/>
  <c r="E2446" i="1"/>
  <c r="F2446" i="1"/>
  <c r="G2446" i="1"/>
  <c r="I2446" i="1"/>
  <c r="K2446" i="1"/>
  <c r="J2446" i="1"/>
  <c r="L2446" i="1"/>
  <c r="Q2446" i="1"/>
  <c r="H2447" i="1"/>
  <c r="E2447" i="1"/>
  <c r="F2447" i="1"/>
  <c r="G2447" i="1"/>
  <c r="I2447" i="1"/>
  <c r="K2447" i="1"/>
  <c r="J2447" i="1"/>
  <c r="L2447" i="1"/>
  <c r="Q2447" i="1"/>
  <c r="H2448" i="1"/>
  <c r="E2448" i="1"/>
  <c r="F2448" i="1"/>
  <c r="G2448" i="1"/>
  <c r="I2448" i="1"/>
  <c r="K2448" i="1"/>
  <c r="J2448" i="1"/>
  <c r="L2448" i="1"/>
  <c r="Q2448" i="1"/>
  <c r="H2449" i="1"/>
  <c r="E2449" i="1"/>
  <c r="F2449" i="1"/>
  <c r="G2449" i="1"/>
  <c r="I2449" i="1"/>
  <c r="K2449" i="1"/>
  <c r="J2449" i="1"/>
  <c r="L2449" i="1"/>
  <c r="Q2449" i="1"/>
  <c r="H2450" i="1"/>
  <c r="E2450" i="1"/>
  <c r="F2450" i="1"/>
  <c r="G2450" i="1"/>
  <c r="I2450" i="1"/>
  <c r="K2450" i="1"/>
  <c r="J2450" i="1"/>
  <c r="L2450" i="1"/>
  <c r="Q2450" i="1"/>
  <c r="H2451" i="1"/>
  <c r="E2451" i="1"/>
  <c r="F2451" i="1"/>
  <c r="G2451" i="1"/>
  <c r="I2451" i="1"/>
  <c r="K2451" i="1"/>
  <c r="J2451" i="1"/>
  <c r="L2451" i="1"/>
  <c r="Q2451" i="1"/>
  <c r="H2452" i="1"/>
  <c r="E2452" i="1"/>
  <c r="F2452" i="1"/>
  <c r="G2452" i="1"/>
  <c r="I2452" i="1"/>
  <c r="K2452" i="1"/>
  <c r="J2452" i="1"/>
  <c r="L2452" i="1"/>
  <c r="Q2452" i="1"/>
  <c r="H2453" i="1"/>
  <c r="E2453" i="1"/>
  <c r="F2453" i="1"/>
  <c r="G2453" i="1"/>
  <c r="I2453" i="1"/>
  <c r="K2453" i="1"/>
  <c r="J2453" i="1"/>
  <c r="L2453" i="1"/>
  <c r="Q2453" i="1"/>
  <c r="H2454" i="1"/>
  <c r="E2454" i="1"/>
  <c r="F2454" i="1"/>
  <c r="G2454" i="1"/>
  <c r="I2454" i="1"/>
  <c r="K2454" i="1"/>
  <c r="J2454" i="1"/>
  <c r="L2454" i="1"/>
  <c r="Q2454" i="1"/>
  <c r="H2455" i="1"/>
  <c r="E2455" i="1"/>
  <c r="F2455" i="1"/>
  <c r="G2455" i="1"/>
  <c r="I2455" i="1"/>
  <c r="K2455" i="1"/>
  <c r="J2455" i="1"/>
  <c r="L2455" i="1"/>
  <c r="Q2455" i="1"/>
  <c r="H2456" i="1"/>
  <c r="E2456" i="1"/>
  <c r="F2456" i="1"/>
  <c r="G2456" i="1"/>
  <c r="I2456" i="1"/>
  <c r="K2456" i="1"/>
  <c r="J2456" i="1"/>
  <c r="L2456" i="1"/>
  <c r="Q2456" i="1"/>
  <c r="H2457" i="1"/>
  <c r="E2457" i="1"/>
  <c r="F2457" i="1"/>
  <c r="G2457" i="1"/>
  <c r="I2457" i="1"/>
  <c r="K2457" i="1"/>
  <c r="J2457" i="1"/>
  <c r="L2457" i="1"/>
  <c r="Q2457" i="1"/>
  <c r="H2458" i="1"/>
  <c r="E2458" i="1"/>
  <c r="F2458" i="1"/>
  <c r="G2458" i="1"/>
  <c r="I2458" i="1"/>
  <c r="K2458" i="1"/>
  <c r="J2458" i="1"/>
  <c r="L2458" i="1"/>
  <c r="Q2458" i="1"/>
  <c r="H2459" i="1"/>
  <c r="E2459" i="1"/>
  <c r="F2459" i="1"/>
  <c r="G2459" i="1"/>
  <c r="I2459" i="1"/>
  <c r="K2459" i="1"/>
  <c r="J2459" i="1"/>
  <c r="L2459" i="1"/>
  <c r="Q2459" i="1"/>
  <c r="H2460" i="1"/>
  <c r="E2460" i="1"/>
  <c r="F2460" i="1"/>
  <c r="G2460" i="1"/>
  <c r="I2460" i="1"/>
  <c r="K2460" i="1"/>
  <c r="J2460" i="1"/>
  <c r="L2460" i="1"/>
  <c r="Q2460" i="1"/>
  <c r="H2461" i="1"/>
  <c r="E2461" i="1"/>
  <c r="F2461" i="1"/>
  <c r="G2461" i="1"/>
  <c r="I2461" i="1"/>
  <c r="K2461" i="1"/>
  <c r="J2461" i="1"/>
  <c r="L2461" i="1"/>
  <c r="Q2461" i="1"/>
  <c r="H2462" i="1"/>
  <c r="E2462" i="1"/>
  <c r="F2462" i="1"/>
  <c r="G2462" i="1"/>
  <c r="I2462" i="1"/>
  <c r="K2462" i="1"/>
  <c r="J2462" i="1"/>
  <c r="L2462" i="1"/>
  <c r="Q2462" i="1"/>
  <c r="H2463" i="1"/>
  <c r="E2463" i="1"/>
  <c r="F2463" i="1"/>
  <c r="G2463" i="1"/>
  <c r="I2463" i="1"/>
  <c r="K2463" i="1"/>
  <c r="J2463" i="1"/>
  <c r="L2463" i="1"/>
  <c r="Q2463" i="1"/>
  <c r="H2464" i="1"/>
  <c r="E2464" i="1"/>
  <c r="F2464" i="1"/>
  <c r="G2464" i="1"/>
  <c r="I2464" i="1"/>
  <c r="K2464" i="1"/>
  <c r="J2464" i="1"/>
  <c r="L2464" i="1"/>
  <c r="Q2464" i="1"/>
  <c r="H2465" i="1"/>
  <c r="E2465" i="1"/>
  <c r="F2465" i="1"/>
  <c r="G2465" i="1"/>
  <c r="I2465" i="1"/>
  <c r="K2465" i="1"/>
  <c r="J2465" i="1"/>
  <c r="L2465" i="1"/>
  <c r="Q2465" i="1"/>
  <c r="H2466" i="1"/>
  <c r="E2466" i="1"/>
  <c r="F2466" i="1"/>
  <c r="G2466" i="1"/>
  <c r="I2466" i="1"/>
  <c r="K2466" i="1"/>
  <c r="J2466" i="1"/>
  <c r="L2466" i="1"/>
  <c r="Q2466" i="1"/>
  <c r="H2467" i="1"/>
  <c r="E2467" i="1"/>
  <c r="F2467" i="1"/>
  <c r="G2467" i="1"/>
  <c r="I2467" i="1"/>
  <c r="K2467" i="1"/>
  <c r="J2467" i="1"/>
  <c r="L2467" i="1"/>
  <c r="Q2467" i="1"/>
  <c r="H2468" i="1"/>
  <c r="E2468" i="1"/>
  <c r="F2468" i="1"/>
  <c r="G2468" i="1"/>
  <c r="I2468" i="1"/>
  <c r="K2468" i="1"/>
  <c r="J2468" i="1"/>
  <c r="L2468" i="1"/>
  <c r="Q2468" i="1"/>
  <c r="H2469" i="1"/>
  <c r="E2469" i="1"/>
  <c r="F2469" i="1"/>
  <c r="G2469" i="1"/>
  <c r="I2469" i="1"/>
  <c r="K2469" i="1"/>
  <c r="J2469" i="1"/>
  <c r="L2469" i="1"/>
  <c r="Q2469" i="1"/>
  <c r="H2470" i="1"/>
  <c r="E2470" i="1"/>
  <c r="F2470" i="1"/>
  <c r="G2470" i="1"/>
  <c r="I2470" i="1"/>
  <c r="K2470" i="1"/>
  <c r="J2470" i="1"/>
  <c r="L2470" i="1"/>
  <c r="Q2470" i="1"/>
  <c r="H2471" i="1"/>
  <c r="E2471" i="1"/>
  <c r="F2471" i="1"/>
  <c r="G2471" i="1"/>
  <c r="I2471" i="1"/>
  <c r="K2471" i="1"/>
  <c r="J2471" i="1"/>
  <c r="L2471" i="1"/>
  <c r="Q2471" i="1"/>
  <c r="H2472" i="1"/>
  <c r="E2472" i="1"/>
  <c r="F2472" i="1"/>
  <c r="G2472" i="1"/>
  <c r="I2472" i="1"/>
  <c r="K2472" i="1"/>
  <c r="J2472" i="1"/>
  <c r="L2472" i="1"/>
  <c r="Q2472" i="1"/>
  <c r="H2473" i="1"/>
  <c r="E2473" i="1"/>
  <c r="F2473" i="1"/>
  <c r="G2473" i="1"/>
  <c r="I2473" i="1"/>
  <c r="K2473" i="1"/>
  <c r="J2473" i="1"/>
  <c r="L2473" i="1"/>
  <c r="Q2473" i="1"/>
  <c r="H2474" i="1"/>
  <c r="E2474" i="1"/>
  <c r="F2474" i="1"/>
  <c r="G2474" i="1"/>
  <c r="I2474" i="1"/>
  <c r="K2474" i="1"/>
  <c r="J2474" i="1"/>
  <c r="L2474" i="1"/>
  <c r="Q2474" i="1"/>
  <c r="H2475" i="1"/>
  <c r="E2475" i="1"/>
  <c r="F2475" i="1"/>
  <c r="G2475" i="1"/>
  <c r="I2475" i="1"/>
  <c r="K2475" i="1"/>
  <c r="J2475" i="1"/>
  <c r="L2475" i="1"/>
  <c r="Q2475" i="1"/>
  <c r="H2476" i="1"/>
  <c r="E2476" i="1"/>
  <c r="F2476" i="1"/>
  <c r="G2476" i="1"/>
  <c r="I2476" i="1"/>
  <c r="K2476" i="1"/>
  <c r="J2476" i="1"/>
  <c r="L2476" i="1"/>
  <c r="Q2476" i="1"/>
  <c r="H2477" i="1"/>
  <c r="E2477" i="1"/>
  <c r="F2477" i="1"/>
  <c r="G2477" i="1"/>
  <c r="I2477" i="1"/>
  <c r="K2477" i="1"/>
  <c r="J2477" i="1"/>
  <c r="L2477" i="1"/>
  <c r="Q2477" i="1"/>
  <c r="H2478" i="1"/>
  <c r="E2478" i="1"/>
  <c r="F2478" i="1"/>
  <c r="G2478" i="1"/>
  <c r="I2478" i="1"/>
  <c r="K2478" i="1"/>
  <c r="J2478" i="1"/>
  <c r="L2478" i="1"/>
  <c r="Q2478" i="1"/>
  <c r="H2479" i="1"/>
  <c r="E2479" i="1"/>
  <c r="F2479" i="1"/>
  <c r="G2479" i="1"/>
  <c r="I2479" i="1"/>
  <c r="K2479" i="1"/>
  <c r="J2479" i="1"/>
  <c r="L2479" i="1"/>
  <c r="Q2479" i="1"/>
  <c r="H2480" i="1"/>
  <c r="E2480" i="1"/>
  <c r="F2480" i="1"/>
  <c r="G2480" i="1"/>
  <c r="I2480" i="1"/>
  <c r="K2480" i="1"/>
  <c r="J2480" i="1"/>
  <c r="L2480" i="1"/>
  <c r="Q2480" i="1"/>
  <c r="H2481" i="1"/>
  <c r="E2481" i="1"/>
  <c r="F2481" i="1"/>
  <c r="G2481" i="1"/>
  <c r="I2481" i="1"/>
  <c r="K2481" i="1"/>
  <c r="J2481" i="1"/>
  <c r="L2481" i="1"/>
  <c r="Q2481" i="1"/>
  <c r="H2482" i="1"/>
  <c r="E2482" i="1"/>
  <c r="F2482" i="1"/>
  <c r="G2482" i="1"/>
  <c r="I2482" i="1"/>
  <c r="K2482" i="1"/>
  <c r="J2482" i="1"/>
  <c r="L2482" i="1"/>
  <c r="Q2482" i="1"/>
  <c r="H2483" i="1"/>
  <c r="E2483" i="1"/>
  <c r="F2483" i="1"/>
  <c r="G2483" i="1"/>
  <c r="I2483" i="1"/>
  <c r="K2483" i="1"/>
  <c r="J2483" i="1"/>
  <c r="L2483" i="1"/>
  <c r="Q2483" i="1"/>
  <c r="H2484" i="1"/>
  <c r="E2484" i="1"/>
  <c r="F2484" i="1"/>
  <c r="G2484" i="1"/>
  <c r="I2484" i="1"/>
  <c r="K2484" i="1"/>
  <c r="J2484" i="1"/>
  <c r="L2484" i="1"/>
  <c r="Q2484" i="1"/>
  <c r="H2485" i="1"/>
  <c r="E2485" i="1"/>
  <c r="F2485" i="1"/>
  <c r="G2485" i="1"/>
  <c r="I2485" i="1"/>
  <c r="K2485" i="1"/>
  <c r="J2485" i="1"/>
  <c r="L2485" i="1"/>
  <c r="Q2485" i="1"/>
  <c r="H2486" i="1"/>
  <c r="E2486" i="1"/>
  <c r="F2486" i="1"/>
  <c r="G2486" i="1"/>
  <c r="I2486" i="1"/>
  <c r="K2486" i="1"/>
  <c r="J2486" i="1"/>
  <c r="L2486" i="1"/>
  <c r="Q2486" i="1"/>
  <c r="H2487" i="1"/>
  <c r="E2487" i="1"/>
  <c r="F2487" i="1"/>
  <c r="G2487" i="1"/>
  <c r="I2487" i="1"/>
  <c r="K2487" i="1"/>
  <c r="J2487" i="1"/>
  <c r="L2487" i="1"/>
  <c r="Q2487" i="1"/>
  <c r="H2488" i="1"/>
  <c r="E2488" i="1"/>
  <c r="F2488" i="1"/>
  <c r="G2488" i="1"/>
  <c r="I2488" i="1"/>
  <c r="K2488" i="1"/>
  <c r="J2488" i="1"/>
  <c r="L2488" i="1"/>
  <c r="Q2488" i="1"/>
  <c r="H2489" i="1"/>
  <c r="E2489" i="1"/>
  <c r="F2489" i="1"/>
  <c r="G2489" i="1"/>
  <c r="I2489" i="1"/>
  <c r="K2489" i="1"/>
  <c r="J2489" i="1"/>
  <c r="L2489" i="1"/>
  <c r="Q2489" i="1"/>
  <c r="H2490" i="1"/>
  <c r="E2490" i="1"/>
  <c r="F2490" i="1"/>
  <c r="G2490" i="1"/>
  <c r="I2490" i="1"/>
  <c r="K2490" i="1"/>
  <c r="J2490" i="1"/>
  <c r="L2490" i="1"/>
  <c r="Q2490" i="1"/>
  <c r="H2491" i="1"/>
  <c r="E2491" i="1"/>
  <c r="F2491" i="1"/>
  <c r="G2491" i="1"/>
  <c r="I2491" i="1"/>
  <c r="K2491" i="1"/>
  <c r="J2491" i="1"/>
  <c r="L2491" i="1"/>
  <c r="Q2491" i="1"/>
  <c r="H2492" i="1"/>
  <c r="E2492" i="1"/>
  <c r="F2492" i="1"/>
  <c r="G2492" i="1"/>
  <c r="I2492" i="1"/>
  <c r="K2492" i="1"/>
  <c r="J2492" i="1"/>
  <c r="L2492" i="1"/>
  <c r="Q2492" i="1"/>
  <c r="H2493" i="1"/>
  <c r="E2493" i="1"/>
  <c r="F2493" i="1"/>
  <c r="G2493" i="1"/>
  <c r="I2493" i="1"/>
  <c r="K2493" i="1"/>
  <c r="J2493" i="1"/>
  <c r="L2493" i="1"/>
  <c r="Q2493" i="1"/>
  <c r="H2494" i="1"/>
  <c r="E2494" i="1"/>
  <c r="F2494" i="1"/>
  <c r="G2494" i="1"/>
  <c r="I2494" i="1"/>
  <c r="K2494" i="1"/>
  <c r="J2494" i="1"/>
  <c r="L2494" i="1"/>
  <c r="Q2494" i="1"/>
  <c r="H2495" i="1"/>
  <c r="E2495" i="1"/>
  <c r="F2495" i="1"/>
  <c r="G2495" i="1"/>
  <c r="I2495" i="1"/>
  <c r="K2495" i="1"/>
  <c r="J2495" i="1"/>
  <c r="L2495" i="1"/>
  <c r="Q2495" i="1"/>
  <c r="H2496" i="1"/>
  <c r="E2496" i="1"/>
  <c r="F2496" i="1"/>
  <c r="G2496" i="1"/>
  <c r="I2496" i="1"/>
  <c r="K2496" i="1"/>
  <c r="J2496" i="1"/>
  <c r="L2496" i="1"/>
  <c r="Q2496" i="1"/>
  <c r="H2497" i="1"/>
  <c r="E2497" i="1"/>
  <c r="F2497" i="1"/>
  <c r="G2497" i="1"/>
  <c r="I2497" i="1"/>
  <c r="K2497" i="1"/>
  <c r="J2497" i="1"/>
  <c r="L2497" i="1"/>
  <c r="Q2497" i="1"/>
  <c r="H2498" i="1"/>
  <c r="E2498" i="1"/>
  <c r="F2498" i="1"/>
  <c r="G2498" i="1"/>
  <c r="I2498" i="1"/>
  <c r="K2498" i="1"/>
  <c r="J2498" i="1"/>
  <c r="L2498" i="1"/>
  <c r="Q2498" i="1"/>
  <c r="H2499" i="1"/>
  <c r="E2499" i="1"/>
  <c r="F2499" i="1"/>
  <c r="G2499" i="1"/>
  <c r="I2499" i="1"/>
  <c r="K2499" i="1"/>
  <c r="J2499" i="1"/>
  <c r="L2499" i="1"/>
  <c r="Q2499" i="1"/>
  <c r="H2500" i="1"/>
  <c r="E2500" i="1"/>
  <c r="F2500" i="1"/>
  <c r="G2500" i="1"/>
  <c r="I2500" i="1"/>
  <c r="K2500" i="1"/>
  <c r="J2500" i="1"/>
  <c r="L2500" i="1"/>
  <c r="Q2500" i="1"/>
  <c r="H2501" i="1"/>
  <c r="E2501" i="1"/>
  <c r="F2501" i="1"/>
  <c r="G2501" i="1"/>
  <c r="I2501" i="1"/>
  <c r="K2501" i="1"/>
  <c r="J2501" i="1"/>
  <c r="L2501" i="1"/>
  <c r="Q2501" i="1"/>
  <c r="H2502" i="1"/>
  <c r="E2502" i="1"/>
  <c r="F2502" i="1"/>
  <c r="G2502" i="1"/>
  <c r="I2502" i="1"/>
  <c r="K2502" i="1"/>
  <c r="J2502" i="1"/>
  <c r="L2502" i="1"/>
  <c r="Q2502" i="1"/>
  <c r="H2503" i="1"/>
  <c r="E2503" i="1"/>
  <c r="F2503" i="1"/>
  <c r="G2503" i="1"/>
  <c r="I2503" i="1"/>
  <c r="K2503" i="1"/>
  <c r="J2503" i="1"/>
  <c r="L2503" i="1"/>
  <c r="Q2503" i="1"/>
  <c r="H2504" i="1"/>
  <c r="E2504" i="1"/>
  <c r="F2504" i="1"/>
  <c r="G2504" i="1"/>
  <c r="I2504" i="1"/>
  <c r="K2504" i="1"/>
  <c r="J2504" i="1"/>
  <c r="L2504" i="1"/>
  <c r="Q2504" i="1"/>
  <c r="H2505" i="1"/>
  <c r="E2505" i="1"/>
  <c r="F2505" i="1"/>
  <c r="G2505" i="1"/>
  <c r="I2505" i="1"/>
  <c r="K2505" i="1"/>
  <c r="J2505" i="1"/>
  <c r="L2505" i="1"/>
  <c r="Q2505" i="1"/>
  <c r="H2506" i="1"/>
  <c r="E2506" i="1"/>
  <c r="F2506" i="1"/>
  <c r="G2506" i="1"/>
  <c r="I2506" i="1"/>
  <c r="K2506" i="1"/>
  <c r="J2506" i="1"/>
  <c r="L2506" i="1"/>
  <c r="Q2506" i="1"/>
  <c r="H2507" i="1"/>
  <c r="E2507" i="1"/>
  <c r="F2507" i="1"/>
  <c r="G2507" i="1"/>
  <c r="I2507" i="1"/>
  <c r="K2507" i="1"/>
  <c r="J2507" i="1"/>
  <c r="L2507" i="1"/>
  <c r="Q2507" i="1"/>
  <c r="H2508" i="1"/>
  <c r="E2508" i="1"/>
  <c r="F2508" i="1"/>
  <c r="G2508" i="1"/>
  <c r="I2508" i="1"/>
  <c r="K2508" i="1"/>
  <c r="J2508" i="1"/>
  <c r="L2508" i="1"/>
  <c r="Q2508" i="1"/>
  <c r="H2509" i="1"/>
  <c r="E2509" i="1"/>
  <c r="F2509" i="1"/>
  <c r="G2509" i="1"/>
  <c r="I2509" i="1"/>
  <c r="K2509" i="1"/>
  <c r="J2509" i="1"/>
  <c r="L2509" i="1"/>
  <c r="Q2509" i="1"/>
  <c r="H2510" i="1"/>
  <c r="E2510" i="1"/>
  <c r="F2510" i="1"/>
  <c r="G2510" i="1"/>
  <c r="I2510" i="1"/>
  <c r="K2510" i="1"/>
  <c r="J2510" i="1"/>
  <c r="L2510" i="1"/>
  <c r="Q2510" i="1"/>
  <c r="H2511" i="1"/>
  <c r="E2511" i="1"/>
  <c r="F2511" i="1"/>
  <c r="G2511" i="1"/>
  <c r="I2511" i="1"/>
  <c r="K2511" i="1"/>
  <c r="J2511" i="1"/>
  <c r="L2511" i="1"/>
  <c r="Q2511" i="1"/>
  <c r="H2512" i="1"/>
  <c r="E2512" i="1"/>
  <c r="F2512" i="1"/>
  <c r="G2512" i="1"/>
  <c r="I2512" i="1"/>
  <c r="K2512" i="1"/>
  <c r="J2512" i="1"/>
  <c r="L2512" i="1"/>
  <c r="Q2512" i="1"/>
  <c r="H2513" i="1"/>
  <c r="E2513" i="1"/>
  <c r="F2513" i="1"/>
  <c r="G2513" i="1"/>
  <c r="I2513" i="1"/>
  <c r="K2513" i="1"/>
  <c r="J2513" i="1"/>
  <c r="L2513" i="1"/>
  <c r="Q2513" i="1"/>
  <c r="H2514" i="1"/>
  <c r="E2514" i="1"/>
  <c r="F2514" i="1"/>
  <c r="G2514" i="1"/>
  <c r="I2514" i="1"/>
  <c r="K2514" i="1"/>
  <c r="J2514" i="1"/>
  <c r="L2514" i="1"/>
  <c r="Q2514" i="1"/>
  <c r="H2515" i="1"/>
  <c r="E2515" i="1"/>
  <c r="F2515" i="1"/>
  <c r="G2515" i="1"/>
  <c r="I2515" i="1"/>
  <c r="K2515" i="1"/>
  <c r="J2515" i="1"/>
  <c r="L2515" i="1"/>
  <c r="Q2515" i="1"/>
  <c r="H2516" i="1"/>
  <c r="E2516" i="1"/>
  <c r="F2516" i="1"/>
  <c r="G2516" i="1"/>
  <c r="I2516" i="1"/>
  <c r="K2516" i="1"/>
  <c r="J2516" i="1"/>
  <c r="L2516" i="1"/>
  <c r="Q2516" i="1"/>
  <c r="H2517" i="1"/>
  <c r="E2517" i="1"/>
  <c r="F2517" i="1"/>
  <c r="G2517" i="1"/>
  <c r="I2517" i="1"/>
  <c r="K2517" i="1"/>
  <c r="J2517" i="1"/>
  <c r="L2517" i="1"/>
  <c r="Q2517" i="1"/>
  <c r="H2518" i="1"/>
  <c r="E2518" i="1"/>
  <c r="F2518" i="1"/>
  <c r="G2518" i="1"/>
  <c r="I2518" i="1"/>
  <c r="K2518" i="1"/>
  <c r="J2518" i="1"/>
  <c r="L2518" i="1"/>
  <c r="Q2518" i="1"/>
  <c r="H2519" i="1"/>
  <c r="E2519" i="1"/>
  <c r="F2519" i="1"/>
  <c r="G2519" i="1"/>
  <c r="I2519" i="1"/>
  <c r="K2519" i="1"/>
  <c r="J2519" i="1"/>
  <c r="L2519" i="1"/>
  <c r="Q2519" i="1"/>
  <c r="H2520" i="1"/>
  <c r="E2520" i="1"/>
  <c r="F2520" i="1"/>
  <c r="G2520" i="1"/>
  <c r="I2520" i="1"/>
  <c r="K2520" i="1"/>
  <c r="J2520" i="1"/>
  <c r="L2520" i="1"/>
  <c r="Q2520" i="1"/>
  <c r="H2521" i="1"/>
  <c r="E2521" i="1"/>
  <c r="F2521" i="1"/>
  <c r="G2521" i="1"/>
  <c r="I2521" i="1"/>
  <c r="K2521" i="1"/>
  <c r="J2521" i="1"/>
  <c r="L2521" i="1"/>
  <c r="Q2521" i="1"/>
  <c r="H2522" i="1"/>
  <c r="E2522" i="1"/>
  <c r="F2522" i="1"/>
  <c r="G2522" i="1"/>
  <c r="I2522" i="1"/>
  <c r="K2522" i="1"/>
  <c r="J2522" i="1"/>
  <c r="L2522" i="1"/>
  <c r="Q2522" i="1"/>
  <c r="H2523" i="1"/>
  <c r="E2523" i="1"/>
  <c r="F2523" i="1"/>
  <c r="G2523" i="1"/>
  <c r="I2523" i="1"/>
  <c r="K2523" i="1"/>
  <c r="J2523" i="1"/>
  <c r="L2523" i="1"/>
  <c r="Q2523" i="1"/>
  <c r="H2524" i="1"/>
  <c r="E2524" i="1"/>
  <c r="F2524" i="1"/>
  <c r="G2524" i="1"/>
  <c r="I2524" i="1"/>
  <c r="K2524" i="1"/>
  <c r="J2524" i="1"/>
  <c r="L2524" i="1"/>
  <c r="Q2524" i="1"/>
  <c r="H2525" i="1"/>
  <c r="E2525" i="1"/>
  <c r="F2525" i="1"/>
  <c r="G2525" i="1"/>
  <c r="I2525" i="1"/>
  <c r="K2525" i="1"/>
  <c r="J2525" i="1"/>
  <c r="L2525" i="1"/>
  <c r="Q2525" i="1"/>
  <c r="H2526" i="1"/>
  <c r="E2526" i="1"/>
  <c r="F2526" i="1"/>
  <c r="G2526" i="1"/>
  <c r="I2526" i="1"/>
  <c r="K2526" i="1"/>
  <c r="J2526" i="1"/>
  <c r="L2526" i="1"/>
  <c r="Q2526" i="1"/>
  <c r="H2527" i="1"/>
  <c r="E2527" i="1"/>
  <c r="F2527" i="1"/>
  <c r="G2527" i="1"/>
  <c r="I2527" i="1"/>
  <c r="K2527" i="1"/>
  <c r="J2527" i="1"/>
  <c r="L2527" i="1"/>
  <c r="Q2527" i="1"/>
  <c r="H2528" i="1"/>
  <c r="E2528" i="1"/>
  <c r="F2528" i="1"/>
  <c r="G2528" i="1"/>
  <c r="I2528" i="1"/>
  <c r="K2528" i="1"/>
  <c r="J2528" i="1"/>
  <c r="L2528" i="1"/>
  <c r="Q2528" i="1"/>
  <c r="H2529" i="1"/>
  <c r="E2529" i="1"/>
  <c r="F2529" i="1"/>
  <c r="G2529" i="1"/>
  <c r="I2529" i="1"/>
  <c r="K2529" i="1"/>
  <c r="J2529" i="1"/>
  <c r="L2529" i="1"/>
  <c r="Q2529" i="1"/>
  <c r="H2530" i="1"/>
  <c r="E2530" i="1"/>
  <c r="F2530" i="1"/>
  <c r="G2530" i="1"/>
  <c r="I2530" i="1"/>
  <c r="K2530" i="1"/>
  <c r="J2530" i="1"/>
  <c r="L2530" i="1"/>
  <c r="Q2530" i="1"/>
  <c r="H2531" i="1"/>
  <c r="E2531" i="1"/>
  <c r="F2531" i="1"/>
  <c r="G2531" i="1"/>
  <c r="I2531" i="1"/>
  <c r="K2531" i="1"/>
  <c r="J2531" i="1"/>
  <c r="L2531" i="1"/>
  <c r="Q2531" i="1"/>
  <c r="H2532" i="1"/>
  <c r="E2532" i="1"/>
  <c r="F2532" i="1"/>
  <c r="G2532" i="1"/>
  <c r="I2532" i="1"/>
  <c r="K2532" i="1"/>
  <c r="J2532" i="1"/>
  <c r="L2532" i="1"/>
  <c r="Q2532" i="1"/>
  <c r="H2533" i="1"/>
  <c r="E2533" i="1"/>
  <c r="F2533" i="1"/>
  <c r="G2533" i="1"/>
  <c r="I2533" i="1"/>
  <c r="K2533" i="1"/>
  <c r="J2533" i="1"/>
  <c r="L2533" i="1"/>
  <c r="Q2533" i="1"/>
  <c r="H2534" i="1"/>
  <c r="E2534" i="1"/>
  <c r="F2534" i="1"/>
  <c r="G2534" i="1"/>
  <c r="I2534" i="1"/>
  <c r="K2534" i="1"/>
  <c r="J2534" i="1"/>
  <c r="L2534" i="1"/>
  <c r="Q2534" i="1"/>
  <c r="H2535" i="1"/>
  <c r="E2535" i="1"/>
  <c r="F2535" i="1"/>
  <c r="G2535" i="1"/>
  <c r="I2535" i="1"/>
  <c r="K2535" i="1"/>
  <c r="J2535" i="1"/>
  <c r="L2535" i="1"/>
  <c r="Q2535" i="1"/>
  <c r="H2536" i="1"/>
  <c r="E2536" i="1"/>
  <c r="F2536" i="1"/>
  <c r="G2536" i="1"/>
  <c r="I2536" i="1"/>
  <c r="K2536" i="1"/>
  <c r="J2536" i="1"/>
  <c r="L2536" i="1"/>
  <c r="Q2536" i="1"/>
  <c r="H2537" i="1"/>
  <c r="E2537" i="1"/>
  <c r="F2537" i="1"/>
  <c r="G2537" i="1"/>
  <c r="I2537" i="1"/>
  <c r="K2537" i="1"/>
  <c r="J2537" i="1"/>
  <c r="L2537" i="1"/>
  <c r="Q2537" i="1"/>
  <c r="H2538" i="1"/>
  <c r="E2538" i="1"/>
  <c r="F2538" i="1"/>
  <c r="G2538" i="1"/>
  <c r="I2538" i="1"/>
  <c r="K2538" i="1"/>
  <c r="J2538" i="1"/>
  <c r="L2538" i="1"/>
  <c r="Q2538" i="1"/>
  <c r="H2539" i="1"/>
  <c r="E2539" i="1"/>
  <c r="F2539" i="1"/>
  <c r="G2539" i="1"/>
  <c r="I2539" i="1"/>
  <c r="K2539" i="1"/>
  <c r="J2539" i="1"/>
  <c r="L2539" i="1"/>
  <c r="Q2539" i="1"/>
  <c r="H2540" i="1"/>
  <c r="E2540" i="1"/>
  <c r="F2540" i="1"/>
  <c r="G2540" i="1"/>
  <c r="I2540" i="1"/>
  <c r="K2540" i="1"/>
  <c r="J2540" i="1"/>
  <c r="L2540" i="1"/>
  <c r="Q2540" i="1"/>
  <c r="H2541" i="1"/>
  <c r="E2541" i="1"/>
  <c r="F2541" i="1"/>
  <c r="G2541" i="1"/>
  <c r="I2541" i="1"/>
  <c r="K2541" i="1"/>
  <c r="J2541" i="1"/>
  <c r="L2541" i="1"/>
  <c r="Q2541" i="1"/>
  <c r="H2542" i="1"/>
  <c r="E2542" i="1"/>
  <c r="F2542" i="1"/>
  <c r="G2542" i="1"/>
  <c r="I2542" i="1"/>
  <c r="K2542" i="1"/>
  <c r="J2542" i="1"/>
  <c r="L2542" i="1"/>
  <c r="Q2542" i="1"/>
  <c r="H2543" i="1"/>
  <c r="E2543" i="1"/>
  <c r="F2543" i="1"/>
  <c r="G2543" i="1"/>
  <c r="I2543" i="1"/>
  <c r="K2543" i="1"/>
  <c r="J2543" i="1"/>
  <c r="L2543" i="1"/>
  <c r="Q2543" i="1"/>
  <c r="H2544" i="1"/>
  <c r="E2544" i="1"/>
  <c r="F2544" i="1"/>
  <c r="G2544" i="1"/>
  <c r="I2544" i="1"/>
  <c r="K2544" i="1"/>
  <c r="J2544" i="1"/>
  <c r="L2544" i="1"/>
  <c r="Q2544" i="1"/>
  <c r="H2545" i="1"/>
  <c r="E2545" i="1"/>
  <c r="F2545" i="1"/>
  <c r="G2545" i="1"/>
  <c r="I2545" i="1"/>
  <c r="K2545" i="1"/>
  <c r="J2545" i="1"/>
  <c r="L2545" i="1"/>
  <c r="Q2545" i="1"/>
  <c r="H2546" i="1"/>
  <c r="E2546" i="1"/>
  <c r="F2546" i="1"/>
  <c r="G2546" i="1"/>
  <c r="I2546" i="1"/>
  <c r="K2546" i="1"/>
  <c r="J2546" i="1"/>
  <c r="L2546" i="1"/>
  <c r="Q2546" i="1"/>
  <c r="H2547" i="1"/>
  <c r="E2547" i="1"/>
  <c r="F2547" i="1"/>
  <c r="G2547" i="1"/>
  <c r="I2547" i="1"/>
  <c r="K2547" i="1"/>
  <c r="J2547" i="1"/>
  <c r="L2547" i="1"/>
  <c r="Q2547" i="1"/>
  <c r="H2548" i="1"/>
  <c r="E2548" i="1"/>
  <c r="F2548" i="1"/>
  <c r="G2548" i="1"/>
  <c r="I2548" i="1"/>
  <c r="K2548" i="1"/>
  <c r="J2548" i="1"/>
  <c r="L2548" i="1"/>
  <c r="Q2548" i="1"/>
  <c r="H2549" i="1"/>
  <c r="E2549" i="1"/>
  <c r="F2549" i="1"/>
  <c r="G2549" i="1"/>
  <c r="I2549" i="1"/>
  <c r="K2549" i="1"/>
  <c r="J2549" i="1"/>
  <c r="L2549" i="1"/>
  <c r="Q2549" i="1"/>
  <c r="H2550" i="1"/>
  <c r="E2550" i="1"/>
  <c r="F2550" i="1"/>
  <c r="G2550" i="1"/>
  <c r="I2550" i="1"/>
  <c r="K2550" i="1"/>
  <c r="J2550" i="1"/>
  <c r="L2550" i="1"/>
  <c r="Q2550" i="1"/>
  <c r="H2551" i="1"/>
  <c r="E2551" i="1"/>
  <c r="F2551" i="1"/>
  <c r="G2551" i="1"/>
  <c r="I2551" i="1"/>
  <c r="K2551" i="1"/>
  <c r="J2551" i="1"/>
  <c r="L2551" i="1"/>
  <c r="Q2551" i="1"/>
  <c r="H2552" i="1"/>
  <c r="E2552" i="1"/>
  <c r="F2552" i="1"/>
  <c r="G2552" i="1"/>
  <c r="I2552" i="1"/>
  <c r="K2552" i="1"/>
  <c r="J2552" i="1"/>
  <c r="L2552" i="1"/>
  <c r="Q2552" i="1"/>
  <c r="H2553" i="1"/>
  <c r="E2553" i="1"/>
  <c r="F2553" i="1"/>
  <c r="G2553" i="1"/>
  <c r="I2553" i="1"/>
  <c r="K2553" i="1"/>
  <c r="J2553" i="1"/>
  <c r="L2553" i="1"/>
  <c r="Q2553" i="1"/>
  <c r="H2554" i="1"/>
  <c r="E2554" i="1"/>
  <c r="F2554" i="1"/>
  <c r="G2554" i="1"/>
  <c r="I2554" i="1"/>
  <c r="K2554" i="1"/>
  <c r="J2554" i="1"/>
  <c r="L2554" i="1"/>
  <c r="Q2554" i="1"/>
  <c r="H2555" i="1"/>
  <c r="E2555" i="1"/>
  <c r="F2555" i="1"/>
  <c r="G2555" i="1"/>
  <c r="I2555" i="1"/>
  <c r="K2555" i="1"/>
  <c r="J2555" i="1"/>
  <c r="L2555" i="1"/>
  <c r="Q2555" i="1"/>
  <c r="H2556" i="1"/>
  <c r="E2556" i="1"/>
  <c r="F2556" i="1"/>
  <c r="G2556" i="1"/>
  <c r="I2556" i="1"/>
  <c r="K2556" i="1"/>
  <c r="J2556" i="1"/>
  <c r="L2556" i="1"/>
  <c r="Q2556" i="1"/>
  <c r="H2557" i="1"/>
  <c r="E2557" i="1"/>
  <c r="F2557" i="1"/>
  <c r="G2557" i="1"/>
  <c r="I2557" i="1"/>
  <c r="K2557" i="1"/>
  <c r="J2557" i="1"/>
  <c r="L2557" i="1"/>
  <c r="Q2557" i="1"/>
  <c r="H2558" i="1"/>
  <c r="E2558" i="1"/>
  <c r="F2558" i="1"/>
  <c r="G2558" i="1"/>
  <c r="I2558" i="1"/>
  <c r="K2558" i="1"/>
  <c r="J2558" i="1"/>
  <c r="L2558" i="1"/>
  <c r="Q2558" i="1"/>
  <c r="H2559" i="1"/>
  <c r="E2559" i="1"/>
  <c r="F2559" i="1"/>
  <c r="G2559" i="1"/>
  <c r="I2559" i="1"/>
  <c r="K2559" i="1"/>
  <c r="J2559" i="1"/>
  <c r="L2559" i="1"/>
  <c r="Q2559" i="1"/>
  <c r="H2560" i="1"/>
  <c r="E2560" i="1"/>
  <c r="F2560" i="1"/>
  <c r="G2560" i="1"/>
  <c r="I2560" i="1"/>
  <c r="K2560" i="1"/>
  <c r="J2560" i="1"/>
  <c r="L2560" i="1"/>
  <c r="Q2560" i="1"/>
  <c r="H2561" i="1"/>
  <c r="E2561" i="1"/>
  <c r="F2561" i="1"/>
  <c r="G2561" i="1"/>
  <c r="I2561" i="1"/>
  <c r="K2561" i="1"/>
  <c r="J2561" i="1"/>
  <c r="L2561" i="1"/>
  <c r="Q2561" i="1"/>
  <c r="H2562" i="1"/>
  <c r="E2562" i="1"/>
  <c r="F2562" i="1"/>
  <c r="G2562" i="1"/>
  <c r="I2562" i="1"/>
  <c r="K2562" i="1"/>
  <c r="J2562" i="1"/>
  <c r="L2562" i="1"/>
  <c r="Q2562" i="1"/>
  <c r="H2563" i="1"/>
  <c r="E2563" i="1"/>
  <c r="F2563" i="1"/>
  <c r="G2563" i="1"/>
  <c r="I2563" i="1"/>
  <c r="K2563" i="1"/>
  <c r="J2563" i="1"/>
  <c r="L2563" i="1"/>
  <c r="Q2563" i="1"/>
  <c r="H2564" i="1"/>
  <c r="E2564" i="1"/>
  <c r="F2564" i="1"/>
  <c r="G2564" i="1"/>
  <c r="I2564" i="1"/>
  <c r="K2564" i="1"/>
  <c r="J2564" i="1"/>
  <c r="L2564" i="1"/>
  <c r="Q2564" i="1"/>
  <c r="H2565" i="1"/>
  <c r="E2565" i="1"/>
  <c r="F2565" i="1"/>
  <c r="G2565" i="1"/>
  <c r="I2565" i="1"/>
  <c r="K2565" i="1"/>
  <c r="J2565" i="1"/>
  <c r="L2565" i="1"/>
  <c r="Q2565" i="1"/>
  <c r="H2566" i="1"/>
  <c r="E2566" i="1"/>
  <c r="F2566" i="1"/>
  <c r="G2566" i="1"/>
  <c r="I2566" i="1"/>
  <c r="K2566" i="1"/>
  <c r="J2566" i="1"/>
  <c r="L2566" i="1"/>
  <c r="Q2566" i="1"/>
  <c r="H2567" i="1"/>
  <c r="E2567" i="1"/>
  <c r="F2567" i="1"/>
  <c r="G2567" i="1"/>
  <c r="I2567" i="1"/>
  <c r="K2567" i="1"/>
  <c r="J2567" i="1"/>
  <c r="L2567" i="1"/>
  <c r="Q2567" i="1"/>
  <c r="H2568" i="1"/>
  <c r="E2568" i="1"/>
  <c r="F2568" i="1"/>
  <c r="G2568" i="1"/>
  <c r="I2568" i="1"/>
  <c r="K2568" i="1"/>
  <c r="J2568" i="1"/>
  <c r="L2568" i="1"/>
  <c r="Q2568" i="1"/>
  <c r="H2569" i="1"/>
  <c r="E2569" i="1"/>
  <c r="F2569" i="1"/>
  <c r="G2569" i="1"/>
  <c r="I2569" i="1"/>
  <c r="K2569" i="1"/>
  <c r="J2569" i="1"/>
  <c r="L2569" i="1"/>
  <c r="Q2569" i="1"/>
  <c r="H2570" i="1"/>
  <c r="E2570" i="1"/>
  <c r="F2570" i="1"/>
  <c r="G2570" i="1"/>
  <c r="I2570" i="1"/>
  <c r="K2570" i="1"/>
  <c r="J2570" i="1"/>
  <c r="L2570" i="1"/>
  <c r="Q2570" i="1"/>
  <c r="H2571" i="1"/>
  <c r="E2571" i="1"/>
  <c r="F2571" i="1"/>
  <c r="G2571" i="1"/>
  <c r="I2571" i="1"/>
  <c r="K2571" i="1"/>
  <c r="J2571" i="1"/>
  <c r="L2571" i="1"/>
  <c r="Q2571" i="1"/>
  <c r="H2572" i="1"/>
  <c r="E2572" i="1"/>
  <c r="F2572" i="1"/>
  <c r="G2572" i="1"/>
  <c r="I2572" i="1"/>
  <c r="K2572" i="1"/>
  <c r="J2572" i="1"/>
  <c r="L2572" i="1"/>
  <c r="Q2572" i="1"/>
  <c r="H2573" i="1"/>
  <c r="E2573" i="1"/>
  <c r="F2573" i="1"/>
  <c r="G2573" i="1"/>
  <c r="I2573" i="1"/>
  <c r="K2573" i="1"/>
  <c r="J2573" i="1"/>
  <c r="L2573" i="1"/>
  <c r="Q2573" i="1"/>
  <c r="H2574" i="1"/>
  <c r="E2574" i="1"/>
  <c r="F2574" i="1"/>
  <c r="G2574" i="1"/>
  <c r="I2574" i="1"/>
  <c r="K2574" i="1"/>
  <c r="J2574" i="1"/>
  <c r="L2574" i="1"/>
  <c r="Q2574" i="1"/>
  <c r="H2575" i="1"/>
  <c r="E2575" i="1"/>
  <c r="F2575" i="1"/>
  <c r="G2575" i="1"/>
  <c r="I2575" i="1"/>
  <c r="K2575" i="1"/>
  <c r="J2575" i="1"/>
  <c r="L2575" i="1"/>
  <c r="Q2575" i="1"/>
  <c r="H2576" i="1"/>
  <c r="E2576" i="1"/>
  <c r="F2576" i="1"/>
  <c r="G2576" i="1"/>
  <c r="I2576" i="1"/>
  <c r="K2576" i="1"/>
  <c r="J2576" i="1"/>
  <c r="L2576" i="1"/>
  <c r="Q2576" i="1"/>
  <c r="H2577" i="1"/>
  <c r="E2577" i="1"/>
  <c r="F2577" i="1"/>
  <c r="G2577" i="1"/>
  <c r="I2577" i="1"/>
  <c r="K2577" i="1"/>
  <c r="J2577" i="1"/>
  <c r="L2577" i="1"/>
  <c r="Q2577" i="1"/>
  <c r="H2578" i="1"/>
  <c r="E2578" i="1"/>
  <c r="F2578" i="1"/>
  <c r="G2578" i="1"/>
  <c r="I2578" i="1"/>
  <c r="K2578" i="1"/>
  <c r="J2578" i="1"/>
  <c r="L2578" i="1"/>
  <c r="Q2578" i="1"/>
  <c r="H2579" i="1"/>
  <c r="E2579" i="1"/>
  <c r="F2579" i="1"/>
  <c r="G2579" i="1"/>
  <c r="I2579" i="1"/>
  <c r="K2579" i="1"/>
  <c r="J2579" i="1"/>
  <c r="L2579" i="1"/>
  <c r="Q2579" i="1"/>
  <c r="H2580" i="1"/>
  <c r="E2580" i="1"/>
  <c r="F2580" i="1"/>
  <c r="G2580" i="1"/>
  <c r="I2580" i="1"/>
  <c r="K2580" i="1"/>
  <c r="J2580" i="1"/>
  <c r="L2580" i="1"/>
  <c r="Q2580" i="1"/>
  <c r="H2581" i="1"/>
  <c r="E2581" i="1"/>
  <c r="F2581" i="1"/>
  <c r="G2581" i="1"/>
  <c r="I2581" i="1"/>
  <c r="K2581" i="1"/>
  <c r="J2581" i="1"/>
  <c r="L2581" i="1"/>
  <c r="Q2581" i="1"/>
  <c r="H2582" i="1"/>
  <c r="E2582" i="1"/>
  <c r="F2582" i="1"/>
  <c r="G2582" i="1"/>
  <c r="I2582" i="1"/>
  <c r="K2582" i="1"/>
  <c r="J2582" i="1"/>
  <c r="L2582" i="1"/>
  <c r="Q2582" i="1"/>
  <c r="H2583" i="1"/>
  <c r="E2583" i="1"/>
  <c r="F2583" i="1"/>
  <c r="G2583" i="1"/>
  <c r="I2583" i="1"/>
  <c r="K2583" i="1"/>
  <c r="J2583" i="1"/>
  <c r="L2583" i="1"/>
  <c r="Q2583" i="1"/>
  <c r="H2584" i="1"/>
  <c r="E2584" i="1"/>
  <c r="F2584" i="1"/>
  <c r="G2584" i="1"/>
  <c r="I2584" i="1"/>
  <c r="K2584" i="1"/>
  <c r="J2584" i="1"/>
  <c r="L2584" i="1"/>
  <c r="Q2584" i="1"/>
  <c r="H2585" i="1"/>
  <c r="E2585" i="1"/>
  <c r="F2585" i="1"/>
  <c r="G2585" i="1"/>
  <c r="I2585" i="1"/>
  <c r="K2585" i="1"/>
  <c r="J2585" i="1"/>
  <c r="L2585" i="1"/>
  <c r="Q2585" i="1"/>
  <c r="H2586" i="1"/>
  <c r="E2586" i="1"/>
  <c r="F2586" i="1"/>
  <c r="G2586" i="1"/>
  <c r="I2586" i="1"/>
  <c r="K2586" i="1"/>
  <c r="J2586" i="1"/>
  <c r="L2586" i="1"/>
  <c r="Q2586" i="1"/>
  <c r="H2587" i="1"/>
  <c r="E2587" i="1"/>
  <c r="F2587" i="1"/>
  <c r="G2587" i="1"/>
  <c r="I2587" i="1"/>
  <c r="K2587" i="1"/>
  <c r="J2587" i="1"/>
  <c r="L2587" i="1"/>
  <c r="Q2587" i="1"/>
  <c r="H2588" i="1"/>
  <c r="E2588" i="1"/>
  <c r="F2588" i="1"/>
  <c r="G2588" i="1"/>
  <c r="I2588" i="1"/>
  <c r="K2588" i="1"/>
  <c r="J2588" i="1"/>
  <c r="L2588" i="1"/>
  <c r="Q2588" i="1"/>
  <c r="H2589" i="1"/>
  <c r="E2589" i="1"/>
  <c r="F2589" i="1"/>
  <c r="G2589" i="1"/>
  <c r="I2589" i="1"/>
  <c r="K2589" i="1"/>
  <c r="J2589" i="1"/>
  <c r="L2589" i="1"/>
  <c r="Q2589" i="1"/>
  <c r="H2590" i="1"/>
  <c r="E2590" i="1"/>
  <c r="F2590" i="1"/>
  <c r="G2590" i="1"/>
  <c r="I2590" i="1"/>
  <c r="K2590" i="1"/>
  <c r="J2590" i="1"/>
  <c r="L2590" i="1"/>
  <c r="Q2590" i="1"/>
  <c r="H2591" i="1"/>
  <c r="E2591" i="1"/>
  <c r="F2591" i="1"/>
  <c r="G2591" i="1"/>
  <c r="I2591" i="1"/>
  <c r="K2591" i="1"/>
  <c r="J2591" i="1"/>
  <c r="L2591" i="1"/>
  <c r="Q2591" i="1"/>
  <c r="H2592" i="1"/>
  <c r="E2592" i="1"/>
  <c r="F2592" i="1"/>
  <c r="G2592" i="1"/>
  <c r="I2592" i="1"/>
  <c r="K2592" i="1"/>
  <c r="J2592" i="1"/>
  <c r="L2592" i="1"/>
  <c r="Q2592" i="1"/>
  <c r="H2593" i="1"/>
  <c r="E2593" i="1"/>
  <c r="F2593" i="1"/>
  <c r="G2593" i="1"/>
  <c r="I2593" i="1"/>
  <c r="K2593" i="1"/>
  <c r="J2593" i="1"/>
  <c r="L2593" i="1"/>
  <c r="Q2593" i="1"/>
  <c r="H2594" i="1"/>
  <c r="E2594" i="1"/>
  <c r="F2594" i="1"/>
  <c r="G2594" i="1"/>
  <c r="I2594" i="1"/>
  <c r="K2594" i="1"/>
  <c r="J2594" i="1"/>
  <c r="L2594" i="1"/>
  <c r="Q2594" i="1"/>
  <c r="H2595" i="1"/>
  <c r="E2595" i="1"/>
  <c r="F2595" i="1"/>
  <c r="G2595" i="1"/>
  <c r="I2595" i="1"/>
  <c r="K2595" i="1"/>
  <c r="J2595" i="1"/>
  <c r="L2595" i="1"/>
  <c r="Q2595" i="1"/>
  <c r="H2596" i="1"/>
  <c r="E2596" i="1"/>
  <c r="F2596" i="1"/>
  <c r="G2596" i="1"/>
  <c r="I2596" i="1"/>
  <c r="K2596" i="1"/>
  <c r="J2596" i="1"/>
  <c r="L2596" i="1"/>
  <c r="Q2596" i="1"/>
  <c r="H2597" i="1"/>
  <c r="E2597" i="1"/>
  <c r="F2597" i="1"/>
  <c r="G2597" i="1"/>
  <c r="I2597" i="1"/>
  <c r="K2597" i="1"/>
  <c r="J2597" i="1"/>
  <c r="L2597" i="1"/>
  <c r="Q2597" i="1"/>
  <c r="H2598" i="1"/>
  <c r="E2598" i="1"/>
  <c r="F2598" i="1"/>
  <c r="G2598" i="1"/>
  <c r="I2598" i="1"/>
  <c r="K2598" i="1"/>
  <c r="J2598" i="1"/>
  <c r="L2598" i="1"/>
  <c r="Q2598" i="1"/>
  <c r="H2599" i="1"/>
  <c r="E2599" i="1"/>
  <c r="F2599" i="1"/>
  <c r="G2599" i="1"/>
  <c r="I2599" i="1"/>
  <c r="K2599" i="1"/>
  <c r="J2599" i="1"/>
  <c r="L2599" i="1"/>
  <c r="Q2599" i="1"/>
  <c r="H2600" i="1"/>
  <c r="E2600" i="1"/>
  <c r="F2600" i="1"/>
  <c r="G2600" i="1"/>
  <c r="I2600" i="1"/>
  <c r="K2600" i="1"/>
  <c r="J2600" i="1"/>
  <c r="L2600" i="1"/>
  <c r="Q2600" i="1"/>
  <c r="H2601" i="1"/>
  <c r="E2601" i="1"/>
  <c r="F2601" i="1"/>
  <c r="G2601" i="1"/>
  <c r="I2601" i="1"/>
  <c r="K2601" i="1"/>
  <c r="J2601" i="1"/>
  <c r="L2601" i="1"/>
  <c r="Q2601" i="1"/>
  <c r="H2602" i="1"/>
  <c r="E2602" i="1"/>
  <c r="F2602" i="1"/>
  <c r="G2602" i="1"/>
  <c r="I2602" i="1"/>
  <c r="K2602" i="1"/>
  <c r="J2602" i="1"/>
  <c r="L2602" i="1"/>
  <c r="Q2602" i="1"/>
  <c r="H2603" i="1"/>
  <c r="E2603" i="1"/>
  <c r="F2603" i="1"/>
  <c r="G2603" i="1"/>
  <c r="I2603" i="1"/>
  <c r="K2603" i="1"/>
  <c r="J2603" i="1"/>
  <c r="L2603" i="1"/>
  <c r="Q2603" i="1"/>
  <c r="H2604" i="1"/>
  <c r="E2604" i="1"/>
  <c r="F2604" i="1"/>
  <c r="G2604" i="1"/>
  <c r="I2604" i="1"/>
  <c r="K2604" i="1"/>
  <c r="J2604" i="1"/>
  <c r="L2604" i="1"/>
  <c r="Q2604" i="1"/>
  <c r="H2605" i="1"/>
  <c r="E2605" i="1"/>
  <c r="F2605" i="1"/>
  <c r="G2605" i="1"/>
  <c r="I2605" i="1"/>
  <c r="K2605" i="1"/>
  <c r="J2605" i="1"/>
  <c r="L2605" i="1"/>
  <c r="Q2605" i="1"/>
  <c r="H2606" i="1"/>
  <c r="E2606" i="1"/>
  <c r="F2606" i="1"/>
  <c r="G2606" i="1"/>
  <c r="I2606" i="1"/>
  <c r="K2606" i="1"/>
  <c r="J2606" i="1"/>
  <c r="L2606" i="1"/>
  <c r="Q2606" i="1"/>
  <c r="H2607" i="1"/>
  <c r="E2607" i="1"/>
  <c r="F2607" i="1"/>
  <c r="G2607" i="1"/>
  <c r="I2607" i="1"/>
  <c r="K2607" i="1"/>
  <c r="J2607" i="1"/>
  <c r="L2607" i="1"/>
  <c r="Q2607" i="1"/>
  <c r="H2608" i="1"/>
  <c r="E2608" i="1"/>
  <c r="F2608" i="1"/>
  <c r="G2608" i="1"/>
  <c r="I2608" i="1"/>
  <c r="K2608" i="1"/>
  <c r="J2608" i="1"/>
  <c r="L2608" i="1"/>
  <c r="Q2608" i="1"/>
  <c r="H2609" i="1"/>
  <c r="E2609" i="1"/>
  <c r="F2609" i="1"/>
  <c r="G2609" i="1"/>
  <c r="I2609" i="1"/>
  <c r="K2609" i="1"/>
  <c r="J2609" i="1"/>
  <c r="L2609" i="1"/>
  <c r="Q2609" i="1"/>
  <c r="H2610" i="1"/>
  <c r="E2610" i="1"/>
  <c r="F2610" i="1"/>
  <c r="G2610" i="1"/>
  <c r="I2610" i="1"/>
  <c r="K2610" i="1"/>
  <c r="J2610" i="1"/>
  <c r="L2610" i="1"/>
  <c r="Q2610" i="1"/>
  <c r="H2611" i="1"/>
  <c r="E2611" i="1"/>
  <c r="F2611" i="1"/>
  <c r="G2611" i="1"/>
  <c r="I2611" i="1"/>
  <c r="K2611" i="1"/>
  <c r="J2611" i="1"/>
  <c r="L2611" i="1"/>
  <c r="Q2611" i="1"/>
  <c r="H2612" i="1"/>
  <c r="E2612" i="1"/>
  <c r="F2612" i="1"/>
  <c r="G2612" i="1"/>
  <c r="I2612" i="1"/>
  <c r="K2612" i="1"/>
  <c r="J2612" i="1"/>
  <c r="L2612" i="1"/>
  <c r="Q2612" i="1"/>
  <c r="H2613" i="1"/>
  <c r="E2613" i="1"/>
  <c r="F2613" i="1"/>
  <c r="G2613" i="1"/>
  <c r="I2613" i="1"/>
  <c r="K2613" i="1"/>
  <c r="J2613" i="1"/>
  <c r="L2613" i="1"/>
  <c r="Q2613" i="1"/>
  <c r="H2614" i="1"/>
  <c r="E2614" i="1"/>
  <c r="F2614" i="1"/>
  <c r="G2614" i="1"/>
  <c r="I2614" i="1"/>
  <c r="K2614" i="1"/>
  <c r="J2614" i="1"/>
  <c r="L2614" i="1"/>
  <c r="Q2614" i="1"/>
  <c r="H2615" i="1"/>
  <c r="E2615" i="1"/>
  <c r="F2615" i="1"/>
  <c r="G2615" i="1"/>
  <c r="I2615" i="1"/>
  <c r="K2615" i="1"/>
  <c r="J2615" i="1"/>
  <c r="L2615" i="1"/>
  <c r="Q2615" i="1"/>
  <c r="H2616" i="1"/>
  <c r="E2616" i="1"/>
  <c r="F2616" i="1"/>
  <c r="G2616" i="1"/>
  <c r="I2616" i="1"/>
  <c r="K2616" i="1"/>
  <c r="J2616" i="1"/>
  <c r="L2616" i="1"/>
  <c r="Q2616" i="1"/>
  <c r="H2617" i="1"/>
  <c r="E2617" i="1"/>
  <c r="F2617" i="1"/>
  <c r="G2617" i="1"/>
  <c r="I2617" i="1"/>
  <c r="K2617" i="1"/>
  <c r="J2617" i="1"/>
  <c r="L2617" i="1"/>
  <c r="Q2617" i="1"/>
  <c r="H2618" i="1"/>
  <c r="E2618" i="1"/>
  <c r="F2618" i="1"/>
  <c r="G2618" i="1"/>
  <c r="I2618" i="1"/>
  <c r="K2618" i="1"/>
  <c r="J2618" i="1"/>
  <c r="L2618" i="1"/>
  <c r="Q2618" i="1"/>
  <c r="H2619" i="1"/>
  <c r="E2619" i="1"/>
  <c r="F2619" i="1"/>
  <c r="G2619" i="1"/>
  <c r="I2619" i="1"/>
  <c r="K2619" i="1"/>
  <c r="J2619" i="1"/>
  <c r="L2619" i="1"/>
  <c r="Q2619" i="1"/>
  <c r="H2620" i="1"/>
  <c r="E2620" i="1"/>
  <c r="F2620" i="1"/>
  <c r="G2620" i="1"/>
  <c r="I2620" i="1"/>
  <c r="K2620" i="1"/>
  <c r="J2620" i="1"/>
  <c r="L2620" i="1"/>
  <c r="Q2620" i="1"/>
  <c r="H2621" i="1"/>
  <c r="E2621" i="1"/>
  <c r="F2621" i="1"/>
  <c r="G2621" i="1"/>
  <c r="I2621" i="1"/>
  <c r="K2621" i="1"/>
  <c r="J2621" i="1"/>
  <c r="L2621" i="1"/>
  <c r="Q2621" i="1"/>
  <c r="H2622" i="1"/>
  <c r="E2622" i="1"/>
  <c r="F2622" i="1"/>
  <c r="G2622" i="1"/>
  <c r="I2622" i="1"/>
  <c r="K2622" i="1"/>
  <c r="J2622" i="1"/>
  <c r="L2622" i="1"/>
  <c r="Q2622" i="1"/>
  <c r="H2623" i="1"/>
  <c r="E2623" i="1"/>
  <c r="F2623" i="1"/>
  <c r="G2623" i="1"/>
  <c r="I2623" i="1"/>
  <c r="K2623" i="1"/>
  <c r="J2623" i="1"/>
  <c r="L2623" i="1"/>
  <c r="Q2623" i="1"/>
  <c r="H2624" i="1"/>
  <c r="E2624" i="1"/>
  <c r="F2624" i="1"/>
  <c r="G2624" i="1"/>
  <c r="I2624" i="1"/>
  <c r="K2624" i="1"/>
  <c r="J2624" i="1"/>
  <c r="L2624" i="1"/>
  <c r="Q2624" i="1"/>
  <c r="H2625" i="1"/>
  <c r="E2625" i="1"/>
  <c r="F2625" i="1"/>
  <c r="G2625" i="1"/>
  <c r="I2625" i="1"/>
  <c r="K2625" i="1"/>
  <c r="J2625" i="1"/>
  <c r="L2625" i="1"/>
  <c r="Q2625" i="1"/>
  <c r="H2626" i="1"/>
  <c r="E2626" i="1"/>
  <c r="F2626" i="1"/>
  <c r="G2626" i="1"/>
  <c r="I2626" i="1"/>
  <c r="K2626" i="1"/>
  <c r="J2626" i="1"/>
  <c r="L2626" i="1"/>
  <c r="Q2626" i="1"/>
  <c r="H2627" i="1"/>
  <c r="E2627" i="1"/>
  <c r="F2627" i="1"/>
  <c r="G2627" i="1"/>
  <c r="I2627" i="1"/>
  <c r="K2627" i="1"/>
  <c r="J2627" i="1"/>
  <c r="L2627" i="1"/>
  <c r="Q2627" i="1"/>
  <c r="H2628" i="1"/>
  <c r="E2628" i="1"/>
  <c r="F2628" i="1"/>
  <c r="G2628" i="1"/>
  <c r="I2628" i="1"/>
  <c r="K2628" i="1"/>
  <c r="J2628" i="1"/>
  <c r="L2628" i="1"/>
  <c r="Q2628" i="1"/>
  <c r="H2629" i="1"/>
  <c r="E2629" i="1"/>
  <c r="F2629" i="1"/>
  <c r="G2629" i="1"/>
  <c r="I2629" i="1"/>
  <c r="K2629" i="1"/>
  <c r="J2629" i="1"/>
  <c r="L2629" i="1"/>
  <c r="Q2629" i="1"/>
  <c r="H2630" i="1"/>
  <c r="E2630" i="1"/>
  <c r="F2630" i="1"/>
  <c r="G2630" i="1"/>
  <c r="I2630" i="1"/>
  <c r="K2630" i="1"/>
  <c r="J2630" i="1"/>
  <c r="L2630" i="1"/>
  <c r="Q2630" i="1"/>
  <c r="H2631" i="1"/>
  <c r="E2631" i="1"/>
  <c r="F2631" i="1"/>
  <c r="G2631" i="1"/>
  <c r="I2631" i="1"/>
  <c r="K2631" i="1"/>
  <c r="J2631" i="1"/>
  <c r="L2631" i="1"/>
  <c r="Q2631" i="1"/>
  <c r="H2632" i="1"/>
  <c r="E2632" i="1"/>
  <c r="F2632" i="1"/>
  <c r="G2632" i="1"/>
  <c r="I2632" i="1"/>
  <c r="K2632" i="1"/>
  <c r="J2632" i="1"/>
  <c r="L2632" i="1"/>
  <c r="Q2632" i="1"/>
  <c r="H2633" i="1"/>
  <c r="E2633" i="1"/>
  <c r="F2633" i="1"/>
  <c r="G2633" i="1"/>
  <c r="I2633" i="1"/>
  <c r="K2633" i="1"/>
  <c r="J2633" i="1"/>
  <c r="L2633" i="1"/>
  <c r="Q2633" i="1"/>
  <c r="H2634" i="1"/>
  <c r="E2634" i="1"/>
  <c r="F2634" i="1"/>
  <c r="G2634" i="1"/>
  <c r="I2634" i="1"/>
  <c r="K2634" i="1"/>
  <c r="J2634" i="1"/>
  <c r="L2634" i="1"/>
  <c r="Q2634" i="1"/>
  <c r="H2635" i="1"/>
  <c r="E2635" i="1"/>
  <c r="F2635" i="1"/>
  <c r="G2635" i="1"/>
  <c r="I2635" i="1"/>
  <c r="K2635" i="1"/>
  <c r="J2635" i="1"/>
  <c r="L2635" i="1"/>
  <c r="Q2635" i="1"/>
  <c r="H2636" i="1"/>
  <c r="E2636" i="1"/>
  <c r="F2636" i="1"/>
  <c r="G2636" i="1"/>
  <c r="I2636" i="1"/>
  <c r="K2636" i="1"/>
  <c r="J2636" i="1"/>
  <c r="L2636" i="1"/>
  <c r="Q2636" i="1"/>
  <c r="H2637" i="1"/>
  <c r="E2637" i="1"/>
  <c r="F2637" i="1"/>
  <c r="G2637" i="1"/>
  <c r="I2637" i="1"/>
  <c r="K2637" i="1"/>
  <c r="J2637" i="1"/>
  <c r="L2637" i="1"/>
  <c r="Q2637" i="1"/>
  <c r="H2638" i="1"/>
  <c r="E2638" i="1"/>
  <c r="F2638" i="1"/>
  <c r="G2638" i="1"/>
  <c r="I2638" i="1"/>
  <c r="K2638" i="1"/>
  <c r="J2638" i="1"/>
  <c r="L2638" i="1"/>
  <c r="Q2638" i="1"/>
  <c r="H2639" i="1"/>
  <c r="E2639" i="1"/>
  <c r="F2639" i="1"/>
  <c r="G2639" i="1"/>
  <c r="I2639" i="1"/>
  <c r="K2639" i="1"/>
  <c r="J2639" i="1"/>
  <c r="L2639" i="1"/>
  <c r="Q2639" i="1"/>
  <c r="H2640" i="1"/>
  <c r="E2640" i="1"/>
  <c r="F2640" i="1"/>
  <c r="G2640" i="1"/>
  <c r="I2640" i="1"/>
  <c r="K2640" i="1"/>
  <c r="J2640" i="1"/>
  <c r="L2640" i="1"/>
  <c r="Q2640" i="1"/>
  <c r="H2641" i="1"/>
  <c r="E2641" i="1"/>
  <c r="F2641" i="1"/>
  <c r="G2641" i="1"/>
  <c r="I2641" i="1"/>
  <c r="K2641" i="1"/>
  <c r="J2641" i="1"/>
  <c r="L2641" i="1"/>
  <c r="Q2641" i="1"/>
  <c r="H2642" i="1"/>
  <c r="E2642" i="1"/>
  <c r="F2642" i="1"/>
  <c r="G2642" i="1"/>
  <c r="I2642" i="1"/>
  <c r="K2642" i="1"/>
  <c r="J2642" i="1"/>
  <c r="L2642" i="1"/>
  <c r="Q2642" i="1"/>
  <c r="H2643" i="1"/>
  <c r="E2643" i="1"/>
  <c r="F2643" i="1"/>
  <c r="G2643" i="1"/>
  <c r="I2643" i="1"/>
  <c r="K2643" i="1"/>
  <c r="J2643" i="1"/>
  <c r="L2643" i="1"/>
  <c r="Q2643" i="1"/>
  <c r="H2644" i="1"/>
  <c r="E2644" i="1"/>
  <c r="F2644" i="1"/>
  <c r="G2644" i="1"/>
  <c r="I2644" i="1"/>
  <c r="K2644" i="1"/>
  <c r="J2644" i="1"/>
  <c r="L2644" i="1"/>
  <c r="Q2644" i="1"/>
  <c r="H2645" i="1"/>
  <c r="E2645" i="1"/>
  <c r="F2645" i="1"/>
  <c r="G2645" i="1"/>
  <c r="I2645" i="1"/>
  <c r="K2645" i="1"/>
  <c r="J2645" i="1"/>
  <c r="L2645" i="1"/>
  <c r="Q2645" i="1"/>
  <c r="H2646" i="1"/>
  <c r="E2646" i="1"/>
  <c r="F2646" i="1"/>
  <c r="G2646" i="1"/>
  <c r="I2646" i="1"/>
  <c r="K2646" i="1"/>
  <c r="J2646" i="1"/>
  <c r="L2646" i="1"/>
  <c r="Q2646" i="1"/>
  <c r="H2647" i="1"/>
  <c r="E2647" i="1"/>
  <c r="F2647" i="1"/>
  <c r="G2647" i="1"/>
  <c r="I2647" i="1"/>
  <c r="K2647" i="1"/>
  <c r="J2647" i="1"/>
  <c r="L2647" i="1"/>
  <c r="Q2647" i="1"/>
  <c r="H2648" i="1"/>
  <c r="E2648" i="1"/>
  <c r="F2648" i="1"/>
  <c r="G2648" i="1"/>
  <c r="I2648" i="1"/>
  <c r="K2648" i="1"/>
  <c r="J2648" i="1"/>
  <c r="L2648" i="1"/>
  <c r="Q2648" i="1"/>
  <c r="H2649" i="1"/>
  <c r="E2649" i="1"/>
  <c r="F2649" i="1"/>
  <c r="G2649" i="1"/>
  <c r="I2649" i="1"/>
  <c r="K2649" i="1"/>
  <c r="J2649" i="1"/>
  <c r="L2649" i="1"/>
  <c r="Q2649" i="1"/>
  <c r="H2650" i="1"/>
  <c r="E2650" i="1"/>
  <c r="F2650" i="1"/>
  <c r="G2650" i="1"/>
  <c r="I2650" i="1"/>
  <c r="K2650" i="1"/>
  <c r="J2650" i="1"/>
  <c r="L2650" i="1"/>
  <c r="Q2650" i="1"/>
  <c r="H2651" i="1"/>
  <c r="E2651" i="1"/>
  <c r="F2651" i="1"/>
  <c r="G2651" i="1"/>
  <c r="I2651" i="1"/>
  <c r="K2651" i="1"/>
  <c r="J2651" i="1"/>
  <c r="L2651" i="1"/>
  <c r="Q2651" i="1"/>
  <c r="H2652" i="1"/>
  <c r="E2652" i="1"/>
  <c r="F2652" i="1"/>
  <c r="G2652" i="1"/>
  <c r="I2652" i="1"/>
  <c r="K2652" i="1"/>
  <c r="J2652" i="1"/>
  <c r="L2652" i="1"/>
  <c r="Q2652" i="1"/>
  <c r="H2653" i="1"/>
  <c r="E2653" i="1"/>
  <c r="F2653" i="1"/>
  <c r="G2653" i="1"/>
  <c r="I2653" i="1"/>
  <c r="K2653" i="1"/>
  <c r="J2653" i="1"/>
  <c r="L2653" i="1"/>
  <c r="Q2653" i="1"/>
  <c r="H2654" i="1"/>
  <c r="E2654" i="1"/>
  <c r="F2654" i="1"/>
  <c r="G2654" i="1"/>
  <c r="I2654" i="1"/>
  <c r="K2654" i="1"/>
  <c r="J2654" i="1"/>
  <c r="L2654" i="1"/>
  <c r="Q2654" i="1"/>
  <c r="H2655" i="1"/>
  <c r="E2655" i="1"/>
  <c r="F2655" i="1"/>
  <c r="G2655" i="1"/>
  <c r="I2655" i="1"/>
  <c r="K2655" i="1"/>
  <c r="J2655" i="1"/>
  <c r="L2655" i="1"/>
  <c r="Q2655" i="1"/>
  <c r="H2656" i="1"/>
  <c r="E2656" i="1"/>
  <c r="F2656" i="1"/>
  <c r="G2656" i="1"/>
  <c r="I2656" i="1"/>
  <c r="K2656" i="1"/>
  <c r="J2656" i="1"/>
  <c r="L2656" i="1"/>
  <c r="Q2656" i="1"/>
  <c r="H2657" i="1"/>
  <c r="E2657" i="1"/>
  <c r="F2657" i="1"/>
  <c r="G2657" i="1"/>
  <c r="I2657" i="1"/>
  <c r="K2657" i="1"/>
  <c r="J2657" i="1"/>
  <c r="L2657" i="1"/>
  <c r="Q2657" i="1"/>
  <c r="H2658" i="1"/>
  <c r="E2658" i="1"/>
  <c r="F2658" i="1"/>
  <c r="G2658" i="1"/>
  <c r="I2658" i="1"/>
  <c r="K2658" i="1"/>
  <c r="J2658" i="1"/>
  <c r="L2658" i="1"/>
  <c r="Q2658" i="1"/>
  <c r="H2659" i="1"/>
  <c r="E2659" i="1"/>
  <c r="F2659" i="1"/>
  <c r="G2659" i="1"/>
  <c r="I2659" i="1"/>
  <c r="K2659" i="1"/>
  <c r="J2659" i="1"/>
  <c r="L2659" i="1"/>
  <c r="Q2659" i="1"/>
  <c r="H2660" i="1"/>
  <c r="E2660" i="1"/>
  <c r="F2660" i="1"/>
  <c r="G2660" i="1"/>
  <c r="I2660" i="1"/>
  <c r="K2660" i="1"/>
  <c r="J2660" i="1"/>
  <c r="L2660" i="1"/>
  <c r="Q2660" i="1"/>
  <c r="H2661" i="1"/>
  <c r="E2661" i="1"/>
  <c r="F2661" i="1"/>
  <c r="G2661" i="1"/>
  <c r="I2661" i="1"/>
  <c r="K2661" i="1"/>
  <c r="J2661" i="1"/>
  <c r="L2661" i="1"/>
  <c r="Q2661" i="1"/>
  <c r="H2662" i="1"/>
  <c r="E2662" i="1"/>
  <c r="F2662" i="1"/>
  <c r="G2662" i="1"/>
  <c r="I2662" i="1"/>
  <c r="K2662" i="1"/>
  <c r="J2662" i="1"/>
  <c r="L2662" i="1"/>
  <c r="Q2662" i="1"/>
  <c r="H2663" i="1"/>
  <c r="E2663" i="1"/>
  <c r="F2663" i="1"/>
  <c r="G2663" i="1"/>
  <c r="I2663" i="1"/>
  <c r="K2663" i="1"/>
  <c r="J2663" i="1"/>
  <c r="L2663" i="1"/>
  <c r="Q2663" i="1"/>
  <c r="H2664" i="1"/>
  <c r="E2664" i="1"/>
  <c r="F2664" i="1"/>
  <c r="G2664" i="1"/>
  <c r="I2664" i="1"/>
  <c r="K2664" i="1"/>
  <c r="J2664" i="1"/>
  <c r="L2664" i="1"/>
  <c r="Q2664" i="1"/>
  <c r="H2665" i="1"/>
  <c r="E2665" i="1"/>
  <c r="F2665" i="1"/>
  <c r="G2665" i="1"/>
  <c r="I2665" i="1"/>
  <c r="K2665" i="1"/>
  <c r="J2665" i="1"/>
  <c r="L2665" i="1"/>
  <c r="Q2665" i="1"/>
  <c r="H2666" i="1"/>
  <c r="E2666" i="1"/>
  <c r="F2666" i="1"/>
  <c r="G2666" i="1"/>
  <c r="I2666" i="1"/>
  <c r="K2666" i="1"/>
  <c r="J2666" i="1"/>
  <c r="L2666" i="1"/>
  <c r="Q2666" i="1"/>
  <c r="H2667" i="1"/>
  <c r="E2667" i="1"/>
  <c r="F2667" i="1"/>
  <c r="G2667" i="1"/>
  <c r="I2667" i="1"/>
  <c r="K2667" i="1"/>
  <c r="J2667" i="1"/>
  <c r="L2667" i="1"/>
  <c r="Q2667" i="1"/>
  <c r="H2668" i="1"/>
  <c r="E2668" i="1"/>
  <c r="F2668" i="1"/>
  <c r="G2668" i="1"/>
  <c r="I2668" i="1"/>
  <c r="K2668" i="1"/>
  <c r="J2668" i="1"/>
  <c r="L2668" i="1"/>
  <c r="Q2668" i="1"/>
  <c r="H2669" i="1"/>
  <c r="E2669" i="1"/>
  <c r="F2669" i="1"/>
  <c r="G2669" i="1"/>
  <c r="I2669" i="1"/>
  <c r="K2669" i="1"/>
  <c r="J2669" i="1"/>
  <c r="L2669" i="1"/>
  <c r="Q2669" i="1"/>
  <c r="H2670" i="1"/>
  <c r="E2670" i="1"/>
  <c r="F2670" i="1"/>
  <c r="G2670" i="1"/>
  <c r="I2670" i="1"/>
  <c r="K2670" i="1"/>
  <c r="J2670" i="1"/>
  <c r="L2670" i="1"/>
  <c r="Q2670" i="1"/>
  <c r="H2671" i="1"/>
  <c r="E2671" i="1"/>
  <c r="F2671" i="1"/>
  <c r="G2671" i="1"/>
  <c r="I2671" i="1"/>
  <c r="K2671" i="1"/>
  <c r="J2671" i="1"/>
  <c r="L2671" i="1"/>
  <c r="Q2671" i="1"/>
  <c r="H2672" i="1"/>
  <c r="E2672" i="1"/>
  <c r="F2672" i="1"/>
  <c r="G2672" i="1"/>
  <c r="I2672" i="1"/>
  <c r="K2672" i="1"/>
  <c r="J2672" i="1"/>
  <c r="L2672" i="1"/>
  <c r="Q2672" i="1"/>
  <c r="H2673" i="1"/>
  <c r="E2673" i="1"/>
  <c r="F2673" i="1"/>
  <c r="G2673" i="1"/>
  <c r="I2673" i="1"/>
  <c r="K2673" i="1"/>
  <c r="J2673" i="1"/>
  <c r="L2673" i="1"/>
  <c r="Q2673" i="1"/>
  <c r="H2674" i="1"/>
  <c r="E2674" i="1"/>
  <c r="F2674" i="1"/>
  <c r="G2674" i="1"/>
  <c r="I2674" i="1"/>
  <c r="K2674" i="1"/>
  <c r="J2674" i="1"/>
  <c r="L2674" i="1"/>
  <c r="Q2674" i="1"/>
  <c r="H2675" i="1"/>
  <c r="E2675" i="1"/>
  <c r="F2675" i="1"/>
  <c r="G2675" i="1"/>
  <c r="I2675" i="1"/>
  <c r="K2675" i="1"/>
  <c r="J2675" i="1"/>
  <c r="L2675" i="1"/>
  <c r="Q2675" i="1"/>
  <c r="H2676" i="1"/>
  <c r="E2676" i="1"/>
  <c r="F2676" i="1"/>
  <c r="G2676" i="1"/>
  <c r="I2676" i="1"/>
  <c r="K2676" i="1"/>
  <c r="J2676" i="1"/>
  <c r="L2676" i="1"/>
  <c r="Q2676" i="1"/>
  <c r="H2677" i="1"/>
  <c r="E2677" i="1"/>
  <c r="F2677" i="1"/>
  <c r="G2677" i="1"/>
  <c r="I2677" i="1"/>
  <c r="K2677" i="1"/>
  <c r="J2677" i="1"/>
  <c r="L2677" i="1"/>
  <c r="Q2677" i="1"/>
  <c r="H2678" i="1"/>
  <c r="E2678" i="1"/>
  <c r="F2678" i="1"/>
  <c r="G2678" i="1"/>
  <c r="I2678" i="1"/>
  <c r="K2678" i="1"/>
  <c r="J2678" i="1"/>
  <c r="L2678" i="1"/>
  <c r="Q2678" i="1"/>
  <c r="H2679" i="1"/>
  <c r="E2679" i="1"/>
  <c r="F2679" i="1"/>
  <c r="G2679" i="1"/>
  <c r="I2679" i="1"/>
  <c r="K2679" i="1"/>
  <c r="J2679" i="1"/>
  <c r="L2679" i="1"/>
  <c r="Q2679" i="1"/>
  <c r="H2680" i="1"/>
  <c r="E2680" i="1"/>
  <c r="F2680" i="1"/>
  <c r="G2680" i="1"/>
  <c r="I2680" i="1"/>
  <c r="K2680" i="1"/>
  <c r="J2680" i="1"/>
  <c r="L2680" i="1"/>
  <c r="Q2680" i="1"/>
  <c r="H2681" i="1"/>
  <c r="E2681" i="1"/>
  <c r="F2681" i="1"/>
  <c r="G2681" i="1"/>
  <c r="I2681" i="1"/>
  <c r="K2681" i="1"/>
  <c r="J2681" i="1"/>
  <c r="L2681" i="1"/>
  <c r="Q2681" i="1"/>
  <c r="H2682" i="1"/>
  <c r="E2682" i="1"/>
  <c r="F2682" i="1"/>
  <c r="G2682" i="1"/>
  <c r="I2682" i="1"/>
  <c r="K2682" i="1"/>
  <c r="J2682" i="1"/>
  <c r="L2682" i="1"/>
  <c r="Q2682" i="1"/>
  <c r="H2683" i="1"/>
  <c r="E2683" i="1"/>
  <c r="F2683" i="1"/>
  <c r="G2683" i="1"/>
  <c r="I2683" i="1"/>
  <c r="K2683" i="1"/>
  <c r="J2683" i="1"/>
  <c r="L2683" i="1"/>
  <c r="Q2683" i="1"/>
  <c r="H2684" i="1"/>
  <c r="E2684" i="1"/>
  <c r="F2684" i="1"/>
  <c r="G2684" i="1"/>
  <c r="I2684" i="1"/>
  <c r="K2684" i="1"/>
  <c r="J2684" i="1"/>
  <c r="L2684" i="1"/>
  <c r="Q2684" i="1"/>
  <c r="H2685" i="1"/>
  <c r="E2685" i="1"/>
  <c r="F2685" i="1"/>
  <c r="G2685" i="1"/>
  <c r="I2685" i="1"/>
  <c r="K2685" i="1"/>
  <c r="J2685" i="1"/>
  <c r="L2685" i="1"/>
  <c r="Q2685" i="1"/>
  <c r="H2686" i="1"/>
  <c r="E2686" i="1"/>
  <c r="F2686" i="1"/>
  <c r="G2686" i="1"/>
  <c r="I2686" i="1"/>
  <c r="K2686" i="1"/>
  <c r="J2686" i="1"/>
  <c r="L2686" i="1"/>
  <c r="Q2686" i="1"/>
  <c r="H2687" i="1"/>
  <c r="E2687" i="1"/>
  <c r="F2687" i="1"/>
  <c r="G2687" i="1"/>
  <c r="I2687" i="1"/>
  <c r="K2687" i="1"/>
  <c r="J2687" i="1"/>
  <c r="L2687" i="1"/>
  <c r="Q2687" i="1"/>
  <c r="H2688" i="1"/>
  <c r="E2688" i="1"/>
  <c r="F2688" i="1"/>
  <c r="G2688" i="1"/>
  <c r="I2688" i="1"/>
  <c r="K2688" i="1"/>
  <c r="J2688" i="1"/>
  <c r="L2688" i="1"/>
  <c r="Q2688" i="1"/>
  <c r="H2689" i="1"/>
  <c r="E2689" i="1"/>
  <c r="F2689" i="1"/>
  <c r="G2689" i="1"/>
  <c r="I2689" i="1"/>
  <c r="K2689" i="1"/>
  <c r="J2689" i="1"/>
  <c r="L2689" i="1"/>
  <c r="Q2689" i="1"/>
  <c r="H2690" i="1"/>
  <c r="E2690" i="1"/>
  <c r="F2690" i="1"/>
  <c r="G2690" i="1"/>
  <c r="I2690" i="1"/>
  <c r="K2690" i="1"/>
  <c r="J2690" i="1"/>
  <c r="L2690" i="1"/>
  <c r="Q2690" i="1"/>
  <c r="H2691" i="1"/>
  <c r="E2691" i="1"/>
  <c r="F2691" i="1"/>
  <c r="G2691" i="1"/>
  <c r="I2691" i="1"/>
  <c r="K2691" i="1"/>
  <c r="J2691" i="1"/>
  <c r="L2691" i="1"/>
  <c r="Q2691" i="1"/>
  <c r="H2692" i="1"/>
  <c r="E2692" i="1"/>
  <c r="F2692" i="1"/>
  <c r="G2692" i="1"/>
  <c r="I2692" i="1"/>
  <c r="K2692" i="1"/>
  <c r="J2692" i="1"/>
  <c r="L2692" i="1"/>
  <c r="Q2692" i="1"/>
  <c r="H2693" i="1"/>
  <c r="E2693" i="1"/>
  <c r="F2693" i="1"/>
  <c r="G2693" i="1"/>
  <c r="I2693" i="1"/>
  <c r="K2693" i="1"/>
  <c r="J2693" i="1"/>
  <c r="L2693" i="1"/>
  <c r="Q2693" i="1"/>
  <c r="H2694" i="1"/>
  <c r="E2694" i="1"/>
  <c r="F2694" i="1"/>
  <c r="G2694" i="1"/>
  <c r="I2694" i="1"/>
  <c r="K2694" i="1"/>
  <c r="J2694" i="1"/>
  <c r="L2694" i="1"/>
  <c r="Q2694" i="1"/>
  <c r="H2695" i="1"/>
  <c r="E2695" i="1"/>
  <c r="F2695" i="1"/>
  <c r="G2695" i="1"/>
  <c r="I2695" i="1"/>
  <c r="K2695" i="1"/>
  <c r="J2695" i="1"/>
  <c r="L2695" i="1"/>
  <c r="Q2695" i="1"/>
  <c r="H2696" i="1"/>
  <c r="E2696" i="1"/>
  <c r="F2696" i="1"/>
  <c r="G2696" i="1"/>
  <c r="I2696" i="1"/>
  <c r="K2696" i="1"/>
  <c r="J2696" i="1"/>
  <c r="L2696" i="1"/>
  <c r="Q2696" i="1"/>
  <c r="H2697" i="1"/>
  <c r="E2697" i="1"/>
  <c r="F2697" i="1"/>
  <c r="G2697" i="1"/>
  <c r="I2697" i="1"/>
  <c r="K2697" i="1"/>
  <c r="J2697" i="1"/>
  <c r="L2697" i="1"/>
  <c r="Q2697" i="1"/>
  <c r="H2698" i="1"/>
  <c r="E2698" i="1"/>
  <c r="F2698" i="1"/>
  <c r="G2698" i="1"/>
  <c r="I2698" i="1"/>
  <c r="K2698" i="1"/>
  <c r="J2698" i="1"/>
  <c r="L2698" i="1"/>
  <c r="Q2698" i="1"/>
  <c r="H2699" i="1"/>
  <c r="E2699" i="1"/>
  <c r="F2699" i="1"/>
  <c r="G2699" i="1"/>
  <c r="I2699" i="1"/>
  <c r="K2699" i="1"/>
  <c r="J2699" i="1"/>
  <c r="L2699" i="1"/>
  <c r="Q2699" i="1"/>
  <c r="H2700" i="1"/>
  <c r="E2700" i="1"/>
  <c r="F2700" i="1"/>
  <c r="G2700" i="1"/>
  <c r="I2700" i="1"/>
  <c r="K2700" i="1"/>
  <c r="J2700" i="1"/>
  <c r="L2700" i="1"/>
  <c r="Q2700" i="1"/>
  <c r="H2701" i="1"/>
  <c r="E2701" i="1"/>
  <c r="F2701" i="1"/>
  <c r="G2701" i="1"/>
  <c r="I2701" i="1"/>
  <c r="K2701" i="1"/>
  <c r="J2701" i="1"/>
  <c r="L2701" i="1"/>
  <c r="Q2701" i="1"/>
  <c r="H2702" i="1"/>
  <c r="E2702" i="1"/>
  <c r="F2702" i="1"/>
  <c r="G2702" i="1"/>
  <c r="I2702" i="1"/>
  <c r="K2702" i="1"/>
  <c r="J2702" i="1"/>
  <c r="L2702" i="1"/>
  <c r="Q2702" i="1"/>
  <c r="H2703" i="1"/>
  <c r="E2703" i="1"/>
  <c r="F2703" i="1"/>
  <c r="G2703" i="1"/>
  <c r="I2703" i="1"/>
  <c r="K2703" i="1"/>
  <c r="J2703" i="1"/>
  <c r="L2703" i="1"/>
  <c r="Q2703" i="1"/>
  <c r="H2704" i="1"/>
  <c r="E2704" i="1"/>
  <c r="F2704" i="1"/>
  <c r="G2704" i="1"/>
  <c r="I2704" i="1"/>
  <c r="K2704" i="1"/>
  <c r="J2704" i="1"/>
  <c r="L2704" i="1"/>
  <c r="Q2704" i="1"/>
  <c r="H2705" i="1"/>
  <c r="E2705" i="1"/>
  <c r="F2705" i="1"/>
  <c r="G2705" i="1"/>
  <c r="I2705" i="1"/>
  <c r="K2705" i="1"/>
  <c r="J2705" i="1"/>
  <c r="L2705" i="1"/>
  <c r="Q2705" i="1"/>
  <c r="H2706" i="1"/>
  <c r="E2706" i="1"/>
  <c r="F2706" i="1"/>
  <c r="G2706" i="1"/>
  <c r="I2706" i="1"/>
  <c r="K2706" i="1"/>
  <c r="J2706" i="1"/>
  <c r="L2706" i="1"/>
  <c r="Q2706" i="1"/>
  <c r="H2707" i="1"/>
  <c r="E2707" i="1"/>
  <c r="F2707" i="1"/>
  <c r="G2707" i="1"/>
  <c r="I2707" i="1"/>
  <c r="K2707" i="1"/>
  <c r="J2707" i="1"/>
  <c r="L2707" i="1"/>
  <c r="Q2707" i="1"/>
  <c r="H2708" i="1"/>
  <c r="E2708" i="1"/>
  <c r="F2708" i="1"/>
  <c r="G2708" i="1"/>
  <c r="I2708" i="1"/>
  <c r="K2708" i="1"/>
  <c r="J2708" i="1"/>
  <c r="L2708" i="1"/>
  <c r="Q2708" i="1"/>
  <c r="H2709" i="1"/>
  <c r="E2709" i="1"/>
  <c r="F2709" i="1"/>
  <c r="G2709" i="1"/>
  <c r="I2709" i="1"/>
  <c r="K2709" i="1"/>
  <c r="J2709" i="1"/>
  <c r="L2709" i="1"/>
  <c r="Q2709" i="1"/>
  <c r="H2710" i="1"/>
  <c r="E2710" i="1"/>
  <c r="F2710" i="1"/>
  <c r="G2710" i="1"/>
  <c r="I2710" i="1"/>
  <c r="K2710" i="1"/>
  <c r="J2710" i="1"/>
  <c r="L2710" i="1"/>
  <c r="Q2710" i="1"/>
  <c r="H2711" i="1"/>
  <c r="E2711" i="1"/>
  <c r="F2711" i="1"/>
  <c r="G2711" i="1"/>
  <c r="I2711" i="1"/>
  <c r="K2711" i="1"/>
  <c r="J2711" i="1"/>
  <c r="L2711" i="1"/>
  <c r="Q2711" i="1"/>
  <c r="H2712" i="1"/>
  <c r="E2712" i="1"/>
  <c r="F2712" i="1"/>
  <c r="G2712" i="1"/>
  <c r="I2712" i="1"/>
  <c r="K2712" i="1"/>
  <c r="J2712" i="1"/>
  <c r="L2712" i="1"/>
  <c r="Q2712" i="1"/>
  <c r="H2713" i="1"/>
  <c r="E2713" i="1"/>
  <c r="F2713" i="1"/>
  <c r="G2713" i="1"/>
  <c r="I2713" i="1"/>
  <c r="K2713" i="1"/>
  <c r="J2713" i="1"/>
  <c r="L2713" i="1"/>
  <c r="Q2713" i="1"/>
  <c r="H2714" i="1"/>
  <c r="E2714" i="1"/>
  <c r="F2714" i="1"/>
  <c r="G2714" i="1"/>
  <c r="I2714" i="1"/>
  <c r="K2714" i="1"/>
  <c r="J2714" i="1"/>
  <c r="L2714" i="1"/>
  <c r="Q2714" i="1"/>
  <c r="H2715" i="1"/>
  <c r="E2715" i="1"/>
  <c r="F2715" i="1"/>
  <c r="G2715" i="1"/>
  <c r="I2715" i="1"/>
  <c r="K2715" i="1"/>
  <c r="J2715" i="1"/>
  <c r="L2715" i="1"/>
  <c r="Q2715" i="1"/>
  <c r="H2716" i="1"/>
  <c r="E2716" i="1"/>
  <c r="F2716" i="1"/>
  <c r="G2716" i="1"/>
  <c r="I2716" i="1"/>
  <c r="K2716" i="1"/>
  <c r="J2716" i="1"/>
  <c r="L2716" i="1"/>
  <c r="Q2716" i="1"/>
  <c r="H2717" i="1"/>
  <c r="E2717" i="1"/>
  <c r="F2717" i="1"/>
  <c r="G2717" i="1"/>
  <c r="I2717" i="1"/>
  <c r="K2717" i="1"/>
  <c r="J2717" i="1"/>
  <c r="L2717" i="1"/>
  <c r="Q2717" i="1"/>
  <c r="H2718" i="1"/>
  <c r="E2718" i="1"/>
  <c r="F2718" i="1"/>
  <c r="G2718" i="1"/>
  <c r="I2718" i="1"/>
  <c r="K2718" i="1"/>
  <c r="J2718" i="1"/>
  <c r="L2718" i="1"/>
  <c r="Q2718" i="1"/>
  <c r="H2719" i="1"/>
  <c r="E2719" i="1"/>
  <c r="F2719" i="1"/>
  <c r="G2719" i="1"/>
  <c r="I2719" i="1"/>
  <c r="K2719" i="1"/>
  <c r="J2719" i="1"/>
  <c r="L2719" i="1"/>
  <c r="Q2719" i="1"/>
  <c r="H2720" i="1"/>
  <c r="E2720" i="1"/>
  <c r="F2720" i="1"/>
  <c r="G2720" i="1"/>
  <c r="I2720" i="1"/>
  <c r="K2720" i="1"/>
  <c r="J2720" i="1"/>
  <c r="L2720" i="1"/>
  <c r="Q2720" i="1"/>
  <c r="H2721" i="1"/>
  <c r="E2721" i="1"/>
  <c r="F2721" i="1"/>
  <c r="G2721" i="1"/>
  <c r="I2721" i="1"/>
  <c r="K2721" i="1"/>
  <c r="J2721" i="1"/>
  <c r="L2721" i="1"/>
  <c r="Q2721" i="1"/>
  <c r="H2722" i="1"/>
  <c r="E2722" i="1"/>
  <c r="F2722" i="1"/>
  <c r="G2722" i="1"/>
  <c r="I2722" i="1"/>
  <c r="K2722" i="1"/>
  <c r="J2722" i="1"/>
  <c r="L2722" i="1"/>
  <c r="Q2722" i="1"/>
  <c r="H2723" i="1"/>
  <c r="E2723" i="1"/>
  <c r="F2723" i="1"/>
  <c r="G2723" i="1"/>
  <c r="I2723" i="1"/>
  <c r="K2723" i="1"/>
  <c r="J2723" i="1"/>
  <c r="L2723" i="1"/>
  <c r="Q2723" i="1"/>
  <c r="H2724" i="1"/>
  <c r="E2724" i="1"/>
  <c r="F2724" i="1"/>
  <c r="G2724" i="1"/>
  <c r="I2724" i="1"/>
  <c r="K2724" i="1"/>
  <c r="J2724" i="1"/>
  <c r="L2724" i="1"/>
  <c r="Q2724" i="1"/>
  <c r="H2725" i="1"/>
  <c r="E2725" i="1"/>
  <c r="F2725" i="1"/>
  <c r="G2725" i="1"/>
  <c r="I2725" i="1"/>
  <c r="K2725" i="1"/>
  <c r="J2725" i="1"/>
  <c r="L2725" i="1"/>
  <c r="Q2725" i="1"/>
  <c r="H2726" i="1"/>
  <c r="E2726" i="1"/>
  <c r="F2726" i="1"/>
  <c r="G2726" i="1"/>
  <c r="I2726" i="1"/>
  <c r="K2726" i="1"/>
  <c r="J2726" i="1"/>
  <c r="L2726" i="1"/>
  <c r="Q2726" i="1"/>
  <c r="H2727" i="1"/>
  <c r="E2727" i="1"/>
  <c r="F2727" i="1"/>
  <c r="G2727" i="1"/>
  <c r="I2727" i="1"/>
  <c r="K2727" i="1"/>
  <c r="J2727" i="1"/>
  <c r="L2727" i="1"/>
  <c r="Q2727" i="1"/>
  <c r="H2728" i="1"/>
  <c r="E2728" i="1"/>
  <c r="F2728" i="1"/>
  <c r="G2728" i="1"/>
  <c r="I2728" i="1"/>
  <c r="K2728" i="1"/>
  <c r="J2728" i="1"/>
  <c r="L2728" i="1"/>
  <c r="Q2728" i="1"/>
  <c r="H2729" i="1"/>
  <c r="E2729" i="1"/>
  <c r="F2729" i="1"/>
  <c r="G2729" i="1"/>
  <c r="I2729" i="1"/>
  <c r="K2729" i="1"/>
  <c r="J2729" i="1"/>
  <c r="L2729" i="1"/>
  <c r="Q2729" i="1"/>
  <c r="H2730" i="1"/>
  <c r="E2730" i="1"/>
  <c r="F2730" i="1"/>
  <c r="G2730" i="1"/>
  <c r="I2730" i="1"/>
  <c r="K2730" i="1"/>
  <c r="J2730" i="1"/>
  <c r="L2730" i="1"/>
  <c r="Q2730" i="1"/>
  <c r="H2731" i="1"/>
  <c r="E2731" i="1"/>
  <c r="F2731" i="1"/>
  <c r="G2731" i="1"/>
  <c r="I2731" i="1"/>
  <c r="K2731" i="1"/>
  <c r="J2731" i="1"/>
  <c r="L2731" i="1"/>
  <c r="Q2731" i="1"/>
  <c r="H2732" i="1"/>
  <c r="E2732" i="1"/>
  <c r="F2732" i="1"/>
  <c r="G2732" i="1"/>
  <c r="I2732" i="1"/>
  <c r="K2732" i="1"/>
  <c r="J2732" i="1"/>
  <c r="L2732" i="1"/>
  <c r="Q2732" i="1"/>
  <c r="H2733" i="1"/>
  <c r="E2733" i="1"/>
  <c r="F2733" i="1"/>
  <c r="G2733" i="1"/>
  <c r="I2733" i="1"/>
  <c r="K2733" i="1"/>
  <c r="J2733" i="1"/>
  <c r="L2733" i="1"/>
  <c r="Q2733" i="1"/>
  <c r="H2734" i="1"/>
  <c r="E2734" i="1"/>
  <c r="F2734" i="1"/>
  <c r="G2734" i="1"/>
  <c r="I2734" i="1"/>
  <c r="K2734" i="1"/>
  <c r="J2734" i="1"/>
  <c r="L2734" i="1"/>
  <c r="Q2734" i="1"/>
  <c r="H2735" i="1"/>
  <c r="E2735" i="1"/>
  <c r="F2735" i="1"/>
  <c r="G2735" i="1"/>
  <c r="I2735" i="1"/>
  <c r="K2735" i="1"/>
  <c r="J2735" i="1"/>
  <c r="L2735" i="1"/>
  <c r="Q2735" i="1"/>
  <c r="H2736" i="1"/>
  <c r="E2736" i="1"/>
  <c r="F2736" i="1"/>
  <c r="G2736" i="1"/>
  <c r="I2736" i="1"/>
  <c r="K2736" i="1"/>
  <c r="J2736" i="1"/>
  <c r="L2736" i="1"/>
  <c r="Q2736" i="1"/>
  <c r="H2737" i="1"/>
  <c r="E2737" i="1"/>
  <c r="F2737" i="1"/>
  <c r="G2737" i="1"/>
  <c r="I2737" i="1"/>
  <c r="K2737" i="1"/>
  <c r="J2737" i="1"/>
  <c r="L2737" i="1"/>
  <c r="Q2737" i="1"/>
  <c r="H2738" i="1"/>
  <c r="E2738" i="1"/>
  <c r="F2738" i="1"/>
  <c r="G2738" i="1"/>
  <c r="I2738" i="1"/>
  <c r="K2738" i="1"/>
  <c r="J2738" i="1"/>
  <c r="L2738" i="1"/>
  <c r="Q2738" i="1"/>
  <c r="H2739" i="1"/>
  <c r="E2739" i="1"/>
  <c r="F2739" i="1"/>
  <c r="G2739" i="1"/>
  <c r="I2739" i="1"/>
  <c r="K2739" i="1"/>
  <c r="J2739" i="1"/>
  <c r="L2739" i="1"/>
  <c r="Q2739" i="1"/>
  <c r="H2740" i="1"/>
  <c r="E2740" i="1"/>
  <c r="F2740" i="1"/>
  <c r="G2740" i="1"/>
  <c r="I2740" i="1"/>
  <c r="K2740" i="1"/>
  <c r="J2740" i="1"/>
  <c r="L2740" i="1"/>
  <c r="Q2740" i="1"/>
  <c r="H2741" i="1"/>
  <c r="E2741" i="1"/>
  <c r="F2741" i="1"/>
  <c r="G2741" i="1"/>
  <c r="I2741" i="1"/>
  <c r="K2741" i="1"/>
  <c r="J2741" i="1"/>
  <c r="L2741" i="1"/>
  <c r="Q2741" i="1"/>
  <c r="H2742" i="1"/>
  <c r="E2742" i="1"/>
  <c r="F2742" i="1"/>
  <c r="G2742" i="1"/>
  <c r="I2742" i="1"/>
  <c r="K2742" i="1"/>
  <c r="J2742" i="1"/>
  <c r="L2742" i="1"/>
  <c r="Q2742" i="1"/>
  <c r="H2743" i="1"/>
  <c r="E2743" i="1"/>
  <c r="F2743" i="1"/>
  <c r="G2743" i="1"/>
  <c r="I2743" i="1"/>
  <c r="K2743" i="1"/>
  <c r="J2743" i="1"/>
  <c r="L2743" i="1"/>
  <c r="Q2743" i="1"/>
  <c r="H2744" i="1"/>
  <c r="E2744" i="1"/>
  <c r="F2744" i="1"/>
  <c r="G2744" i="1"/>
  <c r="I2744" i="1"/>
  <c r="K2744" i="1"/>
  <c r="J2744" i="1"/>
  <c r="L2744" i="1"/>
  <c r="Q2744" i="1"/>
  <c r="H2745" i="1"/>
  <c r="E2745" i="1"/>
  <c r="F2745" i="1"/>
  <c r="G2745" i="1"/>
  <c r="I2745" i="1"/>
  <c r="K2745" i="1"/>
  <c r="J2745" i="1"/>
  <c r="L2745" i="1"/>
  <c r="Q2745" i="1"/>
  <c r="H2746" i="1"/>
  <c r="E2746" i="1"/>
  <c r="F2746" i="1"/>
  <c r="G2746" i="1"/>
  <c r="I2746" i="1"/>
  <c r="K2746" i="1"/>
  <c r="J2746" i="1"/>
  <c r="L2746" i="1"/>
  <c r="Q2746" i="1"/>
  <c r="H2747" i="1"/>
  <c r="E2747" i="1"/>
  <c r="F2747" i="1"/>
  <c r="G2747" i="1"/>
  <c r="I2747" i="1"/>
  <c r="K2747" i="1"/>
  <c r="J2747" i="1"/>
  <c r="L2747" i="1"/>
  <c r="Q2747" i="1"/>
  <c r="H2748" i="1"/>
  <c r="E2748" i="1"/>
  <c r="F2748" i="1"/>
  <c r="G2748" i="1"/>
  <c r="I2748" i="1"/>
  <c r="K2748" i="1"/>
  <c r="J2748" i="1"/>
  <c r="L2748" i="1"/>
  <c r="Q2748" i="1"/>
  <c r="H2749" i="1"/>
  <c r="E2749" i="1"/>
  <c r="F2749" i="1"/>
  <c r="G2749" i="1"/>
  <c r="I2749" i="1"/>
  <c r="K2749" i="1"/>
  <c r="J2749" i="1"/>
  <c r="L2749" i="1"/>
  <c r="Q2749" i="1"/>
  <c r="H2750" i="1"/>
  <c r="E2750" i="1"/>
  <c r="F2750" i="1"/>
  <c r="G2750" i="1"/>
  <c r="I2750" i="1"/>
  <c r="K2750" i="1"/>
  <c r="J2750" i="1"/>
  <c r="L2750" i="1"/>
  <c r="Q2750" i="1"/>
  <c r="H2751" i="1"/>
  <c r="E2751" i="1"/>
  <c r="F2751" i="1"/>
  <c r="G2751" i="1"/>
  <c r="I2751" i="1"/>
  <c r="K2751" i="1"/>
  <c r="J2751" i="1"/>
  <c r="L2751" i="1"/>
  <c r="Q2751" i="1"/>
  <c r="H2752" i="1"/>
  <c r="E2752" i="1"/>
  <c r="F2752" i="1"/>
  <c r="G2752" i="1"/>
  <c r="I2752" i="1"/>
  <c r="K2752" i="1"/>
  <c r="J2752" i="1"/>
  <c r="L2752" i="1"/>
  <c r="Q2752" i="1"/>
  <c r="H2753" i="1"/>
  <c r="E2753" i="1"/>
  <c r="F2753" i="1"/>
  <c r="G2753" i="1"/>
  <c r="I2753" i="1"/>
  <c r="K2753" i="1"/>
  <c r="J2753" i="1"/>
  <c r="L2753" i="1"/>
  <c r="Q2753" i="1"/>
  <c r="H2754" i="1"/>
  <c r="E2754" i="1"/>
  <c r="F2754" i="1"/>
  <c r="G2754" i="1"/>
  <c r="I2754" i="1"/>
  <c r="K2754" i="1"/>
  <c r="J2754" i="1"/>
  <c r="L2754" i="1"/>
  <c r="Q2754" i="1"/>
  <c r="H2755" i="1"/>
  <c r="E2755" i="1"/>
  <c r="F2755" i="1"/>
  <c r="G2755" i="1"/>
  <c r="I2755" i="1"/>
  <c r="K2755" i="1"/>
  <c r="J2755" i="1"/>
  <c r="L2755" i="1"/>
  <c r="Q2755" i="1"/>
  <c r="H2756" i="1"/>
  <c r="E2756" i="1"/>
  <c r="F2756" i="1"/>
  <c r="G2756" i="1"/>
  <c r="I2756" i="1"/>
  <c r="K2756" i="1"/>
  <c r="J2756" i="1"/>
  <c r="L2756" i="1"/>
  <c r="Q2756" i="1"/>
  <c r="H2757" i="1"/>
  <c r="E2757" i="1"/>
  <c r="F2757" i="1"/>
  <c r="G2757" i="1"/>
  <c r="I2757" i="1"/>
  <c r="K2757" i="1"/>
  <c r="J2757" i="1"/>
  <c r="L2757" i="1"/>
  <c r="Q2757" i="1"/>
  <c r="H2758" i="1"/>
  <c r="E2758" i="1"/>
  <c r="F2758" i="1"/>
  <c r="G2758" i="1"/>
  <c r="I2758" i="1"/>
  <c r="K2758" i="1"/>
  <c r="J2758" i="1"/>
  <c r="L2758" i="1"/>
  <c r="Q2758" i="1"/>
  <c r="H2759" i="1"/>
  <c r="E2759" i="1"/>
  <c r="F2759" i="1"/>
  <c r="G2759" i="1"/>
  <c r="I2759" i="1"/>
  <c r="K2759" i="1"/>
  <c r="J2759" i="1"/>
  <c r="L2759" i="1"/>
  <c r="Q2759" i="1"/>
  <c r="H2760" i="1"/>
  <c r="E2760" i="1"/>
  <c r="F2760" i="1"/>
  <c r="G2760" i="1"/>
  <c r="I2760" i="1"/>
  <c r="K2760" i="1"/>
  <c r="J2760" i="1"/>
  <c r="L2760" i="1"/>
  <c r="Q2760" i="1"/>
  <c r="H2761" i="1"/>
  <c r="E2761" i="1"/>
  <c r="F2761" i="1"/>
  <c r="G2761" i="1"/>
  <c r="I2761" i="1"/>
  <c r="K2761" i="1"/>
  <c r="J2761" i="1"/>
  <c r="L2761" i="1"/>
  <c r="Q2761" i="1"/>
  <c r="H2762" i="1"/>
  <c r="E2762" i="1"/>
  <c r="F2762" i="1"/>
  <c r="G2762" i="1"/>
  <c r="I2762" i="1"/>
  <c r="K2762" i="1"/>
  <c r="J2762" i="1"/>
  <c r="L2762" i="1"/>
  <c r="Q2762" i="1"/>
  <c r="H2763" i="1"/>
  <c r="E2763" i="1"/>
  <c r="F2763" i="1"/>
  <c r="G2763" i="1"/>
  <c r="I2763" i="1"/>
  <c r="K2763" i="1"/>
  <c r="J2763" i="1"/>
  <c r="L2763" i="1"/>
  <c r="Q2763" i="1"/>
  <c r="H2764" i="1"/>
  <c r="E2764" i="1"/>
  <c r="F2764" i="1"/>
  <c r="G2764" i="1"/>
  <c r="I2764" i="1"/>
  <c r="K2764" i="1"/>
  <c r="J2764" i="1"/>
  <c r="L2764" i="1"/>
  <c r="Q2764" i="1"/>
  <c r="H2765" i="1"/>
  <c r="E2765" i="1"/>
  <c r="F2765" i="1"/>
  <c r="G2765" i="1"/>
  <c r="I2765" i="1"/>
  <c r="K2765" i="1"/>
  <c r="J2765" i="1"/>
  <c r="L2765" i="1"/>
  <c r="Q2765" i="1"/>
  <c r="H2766" i="1"/>
  <c r="E2766" i="1"/>
  <c r="F2766" i="1"/>
  <c r="G2766" i="1"/>
  <c r="I2766" i="1"/>
  <c r="K2766" i="1"/>
  <c r="J2766" i="1"/>
  <c r="L2766" i="1"/>
  <c r="Q2766" i="1"/>
  <c r="H2767" i="1"/>
  <c r="E2767" i="1"/>
  <c r="F2767" i="1"/>
  <c r="G2767" i="1"/>
  <c r="I2767" i="1"/>
  <c r="K2767" i="1"/>
  <c r="J2767" i="1"/>
  <c r="L2767" i="1"/>
  <c r="Q2767" i="1"/>
  <c r="H2768" i="1"/>
  <c r="E2768" i="1"/>
  <c r="F2768" i="1"/>
  <c r="G2768" i="1"/>
  <c r="I2768" i="1"/>
  <c r="K2768" i="1"/>
  <c r="J2768" i="1"/>
  <c r="L2768" i="1"/>
  <c r="Q2768" i="1"/>
  <c r="H2769" i="1"/>
  <c r="E2769" i="1"/>
  <c r="F2769" i="1"/>
  <c r="G2769" i="1"/>
  <c r="I2769" i="1"/>
  <c r="K2769" i="1"/>
  <c r="J2769" i="1"/>
  <c r="L2769" i="1"/>
  <c r="Q2769" i="1"/>
  <c r="H2770" i="1"/>
  <c r="E2770" i="1"/>
  <c r="F2770" i="1"/>
  <c r="G2770" i="1"/>
  <c r="I2770" i="1"/>
  <c r="K2770" i="1"/>
  <c r="J2770" i="1"/>
  <c r="L2770" i="1"/>
  <c r="Q2770" i="1"/>
  <c r="H2771" i="1"/>
  <c r="E2771" i="1"/>
  <c r="F2771" i="1"/>
  <c r="G2771" i="1"/>
  <c r="I2771" i="1"/>
  <c r="K2771" i="1"/>
  <c r="J2771" i="1"/>
  <c r="L2771" i="1"/>
  <c r="Q2771" i="1"/>
  <c r="H2772" i="1"/>
  <c r="E2772" i="1"/>
  <c r="F2772" i="1"/>
  <c r="G2772" i="1"/>
  <c r="I2772" i="1"/>
  <c r="K2772" i="1"/>
  <c r="J2772" i="1"/>
  <c r="L2772" i="1"/>
  <c r="Q2772" i="1"/>
  <c r="H2773" i="1"/>
  <c r="E2773" i="1"/>
  <c r="F2773" i="1"/>
  <c r="G2773" i="1"/>
  <c r="I2773" i="1"/>
  <c r="K2773" i="1"/>
  <c r="J2773" i="1"/>
  <c r="L2773" i="1"/>
  <c r="Q2773" i="1"/>
  <c r="H2774" i="1"/>
  <c r="E2774" i="1"/>
  <c r="F2774" i="1"/>
  <c r="G2774" i="1"/>
  <c r="I2774" i="1"/>
  <c r="K2774" i="1"/>
  <c r="J2774" i="1"/>
  <c r="L2774" i="1"/>
  <c r="Q2774" i="1"/>
  <c r="H2775" i="1"/>
  <c r="E2775" i="1"/>
  <c r="F2775" i="1"/>
  <c r="G2775" i="1"/>
  <c r="I2775" i="1"/>
  <c r="K2775" i="1"/>
  <c r="J2775" i="1"/>
  <c r="L2775" i="1"/>
  <c r="Q2775" i="1"/>
  <c r="H2776" i="1"/>
  <c r="E2776" i="1"/>
  <c r="F2776" i="1"/>
  <c r="G2776" i="1"/>
  <c r="I2776" i="1"/>
  <c r="K2776" i="1"/>
  <c r="J2776" i="1"/>
  <c r="L2776" i="1"/>
  <c r="Q2776" i="1"/>
  <c r="H2777" i="1"/>
  <c r="E2777" i="1"/>
  <c r="F2777" i="1"/>
  <c r="G2777" i="1"/>
  <c r="I2777" i="1"/>
  <c r="K2777" i="1"/>
  <c r="J2777" i="1"/>
  <c r="L2777" i="1"/>
  <c r="Q2777" i="1"/>
  <c r="H2778" i="1"/>
  <c r="E2778" i="1"/>
  <c r="F2778" i="1"/>
  <c r="G2778" i="1"/>
  <c r="I2778" i="1"/>
  <c r="K2778" i="1"/>
  <c r="J2778" i="1"/>
  <c r="L2778" i="1"/>
  <c r="Q2778" i="1"/>
  <c r="H2779" i="1"/>
  <c r="E2779" i="1"/>
  <c r="F2779" i="1"/>
  <c r="G2779" i="1"/>
  <c r="I2779" i="1"/>
  <c r="K2779" i="1"/>
  <c r="J2779" i="1"/>
  <c r="L2779" i="1"/>
  <c r="Q2779" i="1"/>
  <c r="H2780" i="1"/>
  <c r="E2780" i="1"/>
  <c r="F2780" i="1"/>
  <c r="G2780" i="1"/>
  <c r="I2780" i="1"/>
  <c r="K2780" i="1"/>
  <c r="J2780" i="1"/>
  <c r="L2780" i="1"/>
  <c r="Q2780" i="1"/>
  <c r="H2781" i="1"/>
  <c r="E2781" i="1"/>
  <c r="F2781" i="1"/>
  <c r="G2781" i="1"/>
  <c r="I2781" i="1"/>
  <c r="K2781" i="1"/>
  <c r="J2781" i="1"/>
  <c r="L2781" i="1"/>
  <c r="Q2781" i="1"/>
  <c r="H2782" i="1"/>
  <c r="E2782" i="1"/>
  <c r="F2782" i="1"/>
  <c r="G2782" i="1"/>
  <c r="I2782" i="1"/>
  <c r="K2782" i="1"/>
  <c r="J2782" i="1"/>
  <c r="L2782" i="1"/>
  <c r="Q2782" i="1"/>
  <c r="H2783" i="1"/>
  <c r="E2783" i="1"/>
  <c r="F2783" i="1"/>
  <c r="G2783" i="1"/>
  <c r="I2783" i="1"/>
  <c r="K2783" i="1"/>
  <c r="J2783" i="1"/>
  <c r="L2783" i="1"/>
  <c r="Q2783" i="1"/>
  <c r="H2784" i="1"/>
  <c r="E2784" i="1"/>
  <c r="F2784" i="1"/>
  <c r="G2784" i="1"/>
  <c r="I2784" i="1"/>
  <c r="K2784" i="1"/>
  <c r="J2784" i="1"/>
  <c r="L2784" i="1"/>
  <c r="Q2784" i="1"/>
  <c r="H2785" i="1"/>
  <c r="E2785" i="1"/>
  <c r="F2785" i="1"/>
  <c r="G2785" i="1"/>
  <c r="I2785" i="1"/>
  <c r="K2785" i="1"/>
  <c r="J2785" i="1"/>
  <c r="L2785" i="1"/>
  <c r="Q2785" i="1"/>
  <c r="H2786" i="1"/>
  <c r="E2786" i="1"/>
  <c r="F2786" i="1"/>
  <c r="G2786" i="1"/>
  <c r="I2786" i="1"/>
  <c r="K2786" i="1"/>
  <c r="J2786" i="1"/>
  <c r="L2786" i="1"/>
  <c r="Q2786" i="1"/>
  <c r="H2787" i="1"/>
  <c r="E2787" i="1"/>
  <c r="F2787" i="1"/>
  <c r="G2787" i="1"/>
  <c r="I2787" i="1"/>
  <c r="K2787" i="1"/>
  <c r="J2787" i="1"/>
  <c r="L2787" i="1"/>
  <c r="Q2787" i="1"/>
  <c r="H2788" i="1"/>
  <c r="E2788" i="1"/>
  <c r="F2788" i="1"/>
  <c r="G2788" i="1"/>
  <c r="I2788" i="1"/>
  <c r="K2788" i="1"/>
  <c r="J2788" i="1"/>
  <c r="L2788" i="1"/>
  <c r="Q2788" i="1"/>
  <c r="H2789" i="1"/>
  <c r="E2789" i="1"/>
  <c r="F2789" i="1"/>
  <c r="G2789" i="1"/>
  <c r="I2789" i="1"/>
  <c r="K2789" i="1"/>
  <c r="J2789" i="1"/>
  <c r="L2789" i="1"/>
  <c r="Q2789" i="1"/>
  <c r="H2790" i="1"/>
  <c r="E2790" i="1"/>
  <c r="F2790" i="1"/>
  <c r="G2790" i="1"/>
  <c r="I2790" i="1"/>
  <c r="K2790" i="1"/>
  <c r="J2790" i="1"/>
  <c r="L2790" i="1"/>
  <c r="Q2790" i="1"/>
  <c r="H2791" i="1"/>
  <c r="E2791" i="1"/>
  <c r="F2791" i="1"/>
  <c r="G2791" i="1"/>
  <c r="I2791" i="1"/>
  <c r="K2791" i="1"/>
  <c r="J2791" i="1"/>
  <c r="L2791" i="1"/>
  <c r="Q2791" i="1"/>
  <c r="H2792" i="1"/>
  <c r="E2792" i="1"/>
  <c r="F2792" i="1"/>
  <c r="G2792" i="1"/>
  <c r="I2792" i="1"/>
  <c r="K2792" i="1"/>
  <c r="J2792" i="1"/>
  <c r="L2792" i="1"/>
  <c r="Q2792" i="1"/>
  <c r="H2793" i="1"/>
  <c r="E2793" i="1"/>
  <c r="F2793" i="1"/>
  <c r="G2793" i="1"/>
  <c r="I2793" i="1"/>
  <c r="K2793" i="1"/>
  <c r="J2793" i="1"/>
  <c r="L2793" i="1"/>
  <c r="Q2793" i="1"/>
  <c r="H2794" i="1"/>
  <c r="E2794" i="1"/>
  <c r="F2794" i="1"/>
  <c r="G2794" i="1"/>
  <c r="I2794" i="1"/>
  <c r="K2794" i="1"/>
  <c r="J2794" i="1"/>
  <c r="L2794" i="1"/>
  <c r="Q2794" i="1"/>
  <c r="H2795" i="1"/>
  <c r="E2795" i="1"/>
  <c r="F2795" i="1"/>
  <c r="G2795" i="1"/>
  <c r="I2795" i="1"/>
  <c r="K2795" i="1"/>
  <c r="J2795" i="1"/>
  <c r="L2795" i="1"/>
  <c r="Q2795" i="1"/>
  <c r="H2796" i="1"/>
  <c r="E2796" i="1"/>
  <c r="F2796" i="1"/>
  <c r="G2796" i="1"/>
  <c r="I2796" i="1"/>
  <c r="K2796" i="1"/>
  <c r="J2796" i="1"/>
  <c r="L2796" i="1"/>
  <c r="Q2796" i="1"/>
  <c r="H2797" i="1"/>
  <c r="E2797" i="1"/>
  <c r="F2797" i="1"/>
  <c r="G2797" i="1"/>
  <c r="I2797" i="1"/>
  <c r="K2797" i="1"/>
  <c r="J2797" i="1"/>
  <c r="L2797" i="1"/>
  <c r="Q2797" i="1"/>
  <c r="H2798" i="1"/>
  <c r="E2798" i="1"/>
  <c r="F2798" i="1"/>
  <c r="G2798" i="1"/>
  <c r="I2798" i="1"/>
  <c r="K2798" i="1"/>
  <c r="J2798" i="1"/>
  <c r="L2798" i="1"/>
  <c r="Q2798" i="1"/>
  <c r="H2799" i="1"/>
  <c r="E2799" i="1"/>
  <c r="F2799" i="1"/>
  <c r="G2799" i="1"/>
  <c r="I2799" i="1"/>
  <c r="K2799" i="1"/>
  <c r="J2799" i="1"/>
  <c r="L2799" i="1"/>
  <c r="Q2799" i="1"/>
  <c r="H2800" i="1"/>
  <c r="E2800" i="1"/>
  <c r="F2800" i="1"/>
  <c r="G2800" i="1"/>
  <c r="I2800" i="1"/>
  <c r="K2800" i="1"/>
  <c r="J2800" i="1"/>
  <c r="L2800" i="1"/>
  <c r="Q2800" i="1"/>
  <c r="H2801" i="1"/>
  <c r="E2801" i="1"/>
  <c r="F2801" i="1"/>
  <c r="G2801" i="1"/>
  <c r="I2801" i="1"/>
  <c r="K2801" i="1"/>
  <c r="J2801" i="1"/>
  <c r="L2801" i="1"/>
  <c r="Q2801" i="1"/>
  <c r="H2802" i="1"/>
  <c r="E2802" i="1"/>
  <c r="F2802" i="1"/>
  <c r="G2802" i="1"/>
  <c r="I2802" i="1"/>
  <c r="K2802" i="1"/>
  <c r="J2802" i="1"/>
  <c r="L2802" i="1"/>
  <c r="Q2802" i="1"/>
  <c r="H2803" i="1"/>
  <c r="E2803" i="1"/>
  <c r="F2803" i="1"/>
  <c r="G2803" i="1"/>
  <c r="I2803" i="1"/>
  <c r="K2803" i="1"/>
  <c r="J2803" i="1"/>
  <c r="L2803" i="1"/>
  <c r="Q2803" i="1"/>
  <c r="H2804" i="1"/>
  <c r="E2804" i="1"/>
  <c r="F2804" i="1"/>
  <c r="G2804" i="1"/>
  <c r="I2804" i="1"/>
  <c r="K2804" i="1"/>
  <c r="J2804" i="1"/>
  <c r="L2804" i="1"/>
  <c r="Q2804" i="1"/>
  <c r="H2805" i="1"/>
  <c r="E2805" i="1"/>
  <c r="F2805" i="1"/>
  <c r="G2805" i="1"/>
  <c r="I2805" i="1"/>
  <c r="K2805" i="1"/>
  <c r="J2805" i="1"/>
  <c r="L2805" i="1"/>
  <c r="Q2805" i="1"/>
  <c r="H2806" i="1"/>
  <c r="E2806" i="1"/>
  <c r="F2806" i="1"/>
  <c r="G2806" i="1"/>
  <c r="I2806" i="1"/>
  <c r="K2806" i="1"/>
  <c r="J2806" i="1"/>
  <c r="L2806" i="1"/>
  <c r="Q2806" i="1"/>
  <c r="H2807" i="1"/>
  <c r="E2807" i="1"/>
  <c r="F2807" i="1"/>
  <c r="G2807" i="1"/>
  <c r="I2807" i="1"/>
  <c r="K2807" i="1"/>
  <c r="J2807" i="1"/>
  <c r="L2807" i="1"/>
  <c r="Q2807" i="1"/>
  <c r="H2808" i="1"/>
  <c r="E2808" i="1"/>
  <c r="F2808" i="1"/>
  <c r="G2808" i="1"/>
  <c r="I2808" i="1"/>
  <c r="K2808" i="1"/>
  <c r="J2808" i="1"/>
  <c r="L2808" i="1"/>
  <c r="Q2808" i="1"/>
  <c r="H2809" i="1"/>
  <c r="E2809" i="1"/>
  <c r="F2809" i="1"/>
  <c r="G2809" i="1"/>
  <c r="I2809" i="1"/>
  <c r="K2809" i="1"/>
  <c r="J2809" i="1"/>
  <c r="L2809" i="1"/>
  <c r="Q2809" i="1"/>
  <c r="H2810" i="1"/>
  <c r="E2810" i="1"/>
  <c r="F2810" i="1"/>
  <c r="G2810" i="1"/>
  <c r="I2810" i="1"/>
  <c r="K2810" i="1"/>
  <c r="J2810" i="1"/>
  <c r="L2810" i="1"/>
  <c r="Q2810" i="1"/>
  <c r="H2811" i="1"/>
  <c r="E2811" i="1"/>
  <c r="F2811" i="1"/>
  <c r="G2811" i="1"/>
  <c r="I2811" i="1"/>
  <c r="K2811" i="1"/>
  <c r="J2811" i="1"/>
  <c r="L2811" i="1"/>
  <c r="Q2811" i="1"/>
  <c r="H2812" i="1"/>
  <c r="E2812" i="1"/>
  <c r="F2812" i="1"/>
  <c r="G2812" i="1"/>
  <c r="I2812" i="1"/>
  <c r="K2812" i="1"/>
  <c r="J2812" i="1"/>
  <c r="L2812" i="1"/>
  <c r="Q2812" i="1"/>
  <c r="H2813" i="1"/>
  <c r="E2813" i="1"/>
  <c r="F2813" i="1"/>
  <c r="G2813" i="1"/>
  <c r="I2813" i="1"/>
  <c r="K2813" i="1"/>
  <c r="J2813" i="1"/>
  <c r="L2813" i="1"/>
  <c r="Q2813" i="1"/>
  <c r="H2814" i="1"/>
  <c r="E2814" i="1"/>
  <c r="F2814" i="1"/>
  <c r="G2814" i="1"/>
  <c r="I2814" i="1"/>
  <c r="K2814" i="1"/>
  <c r="J2814" i="1"/>
  <c r="L2814" i="1"/>
  <c r="Q2814" i="1"/>
  <c r="H2815" i="1"/>
  <c r="E2815" i="1"/>
  <c r="F2815" i="1"/>
  <c r="G2815" i="1"/>
  <c r="I2815" i="1"/>
  <c r="K2815" i="1"/>
  <c r="J2815" i="1"/>
  <c r="L2815" i="1"/>
  <c r="Q2815" i="1"/>
  <c r="H2816" i="1"/>
  <c r="E2816" i="1"/>
  <c r="F2816" i="1"/>
  <c r="G2816" i="1"/>
  <c r="I2816" i="1"/>
  <c r="K2816" i="1"/>
  <c r="J2816" i="1"/>
  <c r="L2816" i="1"/>
  <c r="Q2816" i="1"/>
  <c r="H2817" i="1"/>
  <c r="E2817" i="1"/>
  <c r="F2817" i="1"/>
  <c r="G2817" i="1"/>
  <c r="I2817" i="1"/>
  <c r="K2817" i="1"/>
  <c r="J2817" i="1"/>
  <c r="L2817" i="1"/>
  <c r="Q2817" i="1"/>
  <c r="H2818" i="1"/>
  <c r="E2818" i="1"/>
  <c r="F2818" i="1"/>
  <c r="G2818" i="1"/>
  <c r="I2818" i="1"/>
  <c r="K2818" i="1"/>
  <c r="J2818" i="1"/>
  <c r="L2818" i="1"/>
  <c r="Q2818" i="1"/>
  <c r="H2819" i="1"/>
  <c r="E2819" i="1"/>
  <c r="F2819" i="1"/>
  <c r="G2819" i="1"/>
  <c r="I2819" i="1"/>
  <c r="K2819" i="1"/>
  <c r="J2819" i="1"/>
  <c r="L2819" i="1"/>
  <c r="Q2819" i="1"/>
  <c r="H2820" i="1"/>
  <c r="E2820" i="1"/>
  <c r="F2820" i="1"/>
  <c r="G2820" i="1"/>
  <c r="I2820" i="1"/>
  <c r="K2820" i="1"/>
  <c r="J2820" i="1"/>
  <c r="L2820" i="1"/>
  <c r="Q2820" i="1"/>
  <c r="H2821" i="1"/>
  <c r="E2821" i="1"/>
  <c r="F2821" i="1"/>
  <c r="G2821" i="1"/>
  <c r="I2821" i="1"/>
  <c r="K2821" i="1"/>
  <c r="J2821" i="1"/>
  <c r="L2821" i="1"/>
  <c r="Q2821" i="1"/>
  <c r="H2822" i="1"/>
  <c r="E2822" i="1"/>
  <c r="F2822" i="1"/>
  <c r="G2822" i="1"/>
  <c r="I2822" i="1"/>
  <c r="K2822" i="1"/>
  <c r="J2822" i="1"/>
  <c r="L2822" i="1"/>
  <c r="Q2822" i="1"/>
  <c r="H2823" i="1"/>
  <c r="E2823" i="1"/>
  <c r="F2823" i="1"/>
  <c r="G2823" i="1"/>
  <c r="I2823" i="1"/>
  <c r="K2823" i="1"/>
  <c r="J2823" i="1"/>
  <c r="L2823" i="1"/>
  <c r="Q2823" i="1"/>
  <c r="H2824" i="1"/>
  <c r="E2824" i="1"/>
  <c r="F2824" i="1"/>
  <c r="G2824" i="1"/>
  <c r="I2824" i="1"/>
  <c r="K2824" i="1"/>
  <c r="J2824" i="1"/>
  <c r="L2824" i="1"/>
  <c r="Q2824" i="1"/>
  <c r="H2825" i="1"/>
  <c r="E2825" i="1"/>
  <c r="F2825" i="1"/>
  <c r="G2825" i="1"/>
  <c r="I2825" i="1"/>
  <c r="K2825" i="1"/>
  <c r="J2825" i="1"/>
  <c r="L2825" i="1"/>
  <c r="Q2825" i="1"/>
  <c r="H2826" i="1"/>
  <c r="E2826" i="1"/>
  <c r="F2826" i="1"/>
  <c r="G2826" i="1"/>
  <c r="I2826" i="1"/>
  <c r="K2826" i="1"/>
  <c r="J2826" i="1"/>
  <c r="L2826" i="1"/>
  <c r="Q2826" i="1"/>
  <c r="H2827" i="1"/>
  <c r="E2827" i="1"/>
  <c r="F2827" i="1"/>
  <c r="G2827" i="1"/>
  <c r="I2827" i="1"/>
  <c r="K2827" i="1"/>
  <c r="J2827" i="1"/>
  <c r="L2827" i="1"/>
  <c r="Q2827" i="1"/>
  <c r="H2828" i="1"/>
  <c r="E2828" i="1"/>
  <c r="F2828" i="1"/>
  <c r="G2828" i="1"/>
  <c r="I2828" i="1"/>
  <c r="K2828" i="1"/>
  <c r="J2828" i="1"/>
  <c r="L2828" i="1"/>
  <c r="Q2828" i="1"/>
  <c r="H2829" i="1"/>
  <c r="E2829" i="1"/>
  <c r="F2829" i="1"/>
  <c r="G2829" i="1"/>
  <c r="I2829" i="1"/>
  <c r="K2829" i="1"/>
  <c r="J2829" i="1"/>
  <c r="L2829" i="1"/>
  <c r="Q2829" i="1"/>
  <c r="H2830" i="1"/>
  <c r="E2830" i="1"/>
  <c r="F2830" i="1"/>
  <c r="G2830" i="1"/>
  <c r="I2830" i="1"/>
  <c r="K2830" i="1"/>
  <c r="J2830" i="1"/>
  <c r="L2830" i="1"/>
  <c r="Q2830" i="1"/>
  <c r="H2831" i="1"/>
  <c r="E2831" i="1"/>
  <c r="F2831" i="1"/>
  <c r="G2831" i="1"/>
  <c r="I2831" i="1"/>
  <c r="K2831" i="1"/>
  <c r="J2831" i="1"/>
  <c r="L2831" i="1"/>
  <c r="Q2831" i="1"/>
  <c r="H2832" i="1"/>
  <c r="E2832" i="1"/>
  <c r="F2832" i="1"/>
  <c r="G2832" i="1"/>
  <c r="I2832" i="1"/>
  <c r="K2832" i="1"/>
  <c r="J2832" i="1"/>
  <c r="L2832" i="1"/>
  <c r="Q2832" i="1"/>
  <c r="H2833" i="1"/>
  <c r="E2833" i="1"/>
  <c r="F2833" i="1"/>
  <c r="G2833" i="1"/>
  <c r="I2833" i="1"/>
  <c r="K2833" i="1"/>
  <c r="J2833" i="1"/>
  <c r="L2833" i="1"/>
  <c r="Q2833" i="1"/>
  <c r="H2834" i="1"/>
  <c r="E2834" i="1"/>
  <c r="F2834" i="1"/>
  <c r="G2834" i="1"/>
  <c r="I2834" i="1"/>
  <c r="K2834" i="1"/>
  <c r="J2834" i="1"/>
  <c r="L2834" i="1"/>
  <c r="Q2834" i="1"/>
  <c r="H2835" i="1"/>
  <c r="E2835" i="1"/>
  <c r="F2835" i="1"/>
  <c r="G2835" i="1"/>
  <c r="I2835" i="1"/>
  <c r="K2835" i="1"/>
  <c r="J2835" i="1"/>
  <c r="L2835" i="1"/>
  <c r="Q2835" i="1"/>
  <c r="H2836" i="1"/>
  <c r="E2836" i="1"/>
  <c r="F2836" i="1"/>
  <c r="G2836" i="1"/>
  <c r="I2836" i="1"/>
  <c r="K2836" i="1"/>
  <c r="J2836" i="1"/>
  <c r="L2836" i="1"/>
  <c r="Q2836" i="1"/>
  <c r="H2837" i="1"/>
  <c r="E2837" i="1"/>
  <c r="F2837" i="1"/>
  <c r="G2837" i="1"/>
  <c r="I2837" i="1"/>
  <c r="K2837" i="1"/>
  <c r="J2837" i="1"/>
  <c r="L2837" i="1"/>
  <c r="Q2837" i="1"/>
  <c r="H2838" i="1"/>
  <c r="E2838" i="1"/>
  <c r="F2838" i="1"/>
  <c r="G2838" i="1"/>
  <c r="I2838" i="1"/>
  <c r="K2838" i="1"/>
  <c r="J2838" i="1"/>
  <c r="L2838" i="1"/>
  <c r="Q2838" i="1"/>
  <c r="H2839" i="1"/>
  <c r="E2839" i="1"/>
  <c r="F2839" i="1"/>
  <c r="G2839" i="1"/>
  <c r="I2839" i="1"/>
  <c r="K2839" i="1"/>
  <c r="J2839" i="1"/>
  <c r="L2839" i="1"/>
  <c r="Q2839" i="1"/>
  <c r="H2840" i="1"/>
  <c r="E2840" i="1"/>
  <c r="F2840" i="1"/>
  <c r="G2840" i="1"/>
  <c r="I2840" i="1"/>
  <c r="K2840" i="1"/>
  <c r="J2840" i="1"/>
  <c r="L2840" i="1"/>
  <c r="Q2840" i="1"/>
  <c r="H2841" i="1"/>
  <c r="E2841" i="1"/>
  <c r="F2841" i="1"/>
  <c r="G2841" i="1"/>
  <c r="I2841" i="1"/>
  <c r="K2841" i="1"/>
  <c r="J2841" i="1"/>
  <c r="L2841" i="1"/>
  <c r="Q2841" i="1"/>
  <c r="H2842" i="1"/>
  <c r="E2842" i="1"/>
  <c r="F2842" i="1"/>
  <c r="G2842" i="1"/>
  <c r="I2842" i="1"/>
  <c r="K2842" i="1"/>
  <c r="J2842" i="1"/>
  <c r="L2842" i="1"/>
  <c r="Q2842" i="1"/>
  <c r="H2843" i="1"/>
  <c r="E2843" i="1"/>
  <c r="F2843" i="1"/>
  <c r="G2843" i="1"/>
  <c r="I2843" i="1"/>
  <c r="K2843" i="1"/>
  <c r="J2843" i="1"/>
  <c r="L2843" i="1"/>
  <c r="Q2843" i="1"/>
  <c r="H2844" i="1"/>
  <c r="E2844" i="1"/>
  <c r="F2844" i="1"/>
  <c r="G2844" i="1"/>
  <c r="I2844" i="1"/>
  <c r="K2844" i="1"/>
  <c r="J2844" i="1"/>
  <c r="L2844" i="1"/>
  <c r="Q2844" i="1"/>
  <c r="H2845" i="1"/>
  <c r="E2845" i="1"/>
  <c r="F2845" i="1"/>
  <c r="G2845" i="1"/>
  <c r="I2845" i="1"/>
  <c r="K2845" i="1"/>
  <c r="J2845" i="1"/>
  <c r="L2845" i="1"/>
  <c r="Q2845" i="1"/>
  <c r="H2846" i="1"/>
  <c r="E2846" i="1"/>
  <c r="F2846" i="1"/>
  <c r="G2846" i="1"/>
  <c r="I2846" i="1"/>
  <c r="K2846" i="1"/>
  <c r="J2846" i="1"/>
  <c r="L2846" i="1"/>
  <c r="Q2846" i="1"/>
  <c r="H2847" i="1"/>
  <c r="E2847" i="1"/>
  <c r="F2847" i="1"/>
  <c r="G2847" i="1"/>
  <c r="I2847" i="1"/>
  <c r="K2847" i="1"/>
  <c r="J2847" i="1"/>
  <c r="L2847" i="1"/>
  <c r="Q2847" i="1"/>
  <c r="H2848" i="1"/>
  <c r="E2848" i="1"/>
  <c r="F2848" i="1"/>
  <c r="G2848" i="1"/>
  <c r="I2848" i="1"/>
  <c r="K2848" i="1"/>
  <c r="J2848" i="1"/>
  <c r="L2848" i="1"/>
  <c r="Q2848" i="1"/>
  <c r="H2849" i="1"/>
  <c r="E2849" i="1"/>
  <c r="F2849" i="1"/>
  <c r="G2849" i="1"/>
  <c r="I2849" i="1"/>
  <c r="K2849" i="1"/>
  <c r="J2849" i="1"/>
  <c r="L2849" i="1"/>
  <c r="Q2849" i="1"/>
  <c r="H2850" i="1"/>
  <c r="E2850" i="1"/>
  <c r="F2850" i="1"/>
  <c r="G2850" i="1"/>
  <c r="I2850" i="1"/>
  <c r="K2850" i="1"/>
  <c r="J2850" i="1"/>
  <c r="L2850" i="1"/>
  <c r="Q2850" i="1"/>
  <c r="H2851" i="1"/>
  <c r="E2851" i="1"/>
  <c r="F2851" i="1"/>
  <c r="G2851" i="1"/>
  <c r="I2851" i="1"/>
  <c r="K2851" i="1"/>
  <c r="J2851" i="1"/>
  <c r="L2851" i="1"/>
  <c r="Q2851" i="1"/>
  <c r="H2852" i="1"/>
  <c r="E2852" i="1"/>
  <c r="F2852" i="1"/>
  <c r="G2852" i="1"/>
  <c r="I2852" i="1"/>
  <c r="K2852" i="1"/>
  <c r="J2852" i="1"/>
  <c r="L2852" i="1"/>
  <c r="Q2852" i="1"/>
  <c r="H2853" i="1"/>
  <c r="E2853" i="1"/>
  <c r="F2853" i="1"/>
  <c r="G2853" i="1"/>
  <c r="I2853" i="1"/>
  <c r="K2853" i="1"/>
  <c r="J2853" i="1"/>
  <c r="L2853" i="1"/>
  <c r="Q2853" i="1"/>
  <c r="H2854" i="1"/>
  <c r="E2854" i="1"/>
  <c r="F2854" i="1"/>
  <c r="G2854" i="1"/>
  <c r="I2854" i="1"/>
  <c r="K2854" i="1"/>
  <c r="J2854" i="1"/>
  <c r="L2854" i="1"/>
  <c r="Q2854" i="1"/>
  <c r="H2855" i="1"/>
  <c r="E2855" i="1"/>
  <c r="F2855" i="1"/>
  <c r="G2855" i="1"/>
  <c r="I2855" i="1"/>
  <c r="K2855" i="1"/>
  <c r="J2855" i="1"/>
  <c r="L2855" i="1"/>
  <c r="Q2855" i="1"/>
  <c r="H2856" i="1"/>
  <c r="E2856" i="1"/>
  <c r="F2856" i="1"/>
  <c r="G2856" i="1"/>
  <c r="I2856" i="1"/>
  <c r="K2856" i="1"/>
  <c r="J2856" i="1"/>
  <c r="L2856" i="1"/>
  <c r="Q2856" i="1"/>
  <c r="H2857" i="1"/>
  <c r="E2857" i="1"/>
  <c r="F2857" i="1"/>
  <c r="G2857" i="1"/>
  <c r="I2857" i="1"/>
  <c r="K2857" i="1"/>
  <c r="J2857" i="1"/>
  <c r="L2857" i="1"/>
  <c r="Q2857" i="1"/>
  <c r="H2858" i="1"/>
  <c r="E2858" i="1"/>
  <c r="F2858" i="1"/>
  <c r="G2858" i="1"/>
  <c r="I2858" i="1"/>
  <c r="K2858" i="1"/>
  <c r="J2858" i="1"/>
  <c r="L2858" i="1"/>
  <c r="Q2858" i="1"/>
  <c r="H2859" i="1"/>
  <c r="E2859" i="1"/>
  <c r="F2859" i="1"/>
  <c r="G2859" i="1"/>
  <c r="I2859" i="1"/>
  <c r="K2859" i="1"/>
  <c r="J2859" i="1"/>
  <c r="L2859" i="1"/>
  <c r="Q2859" i="1"/>
  <c r="H2860" i="1"/>
  <c r="E2860" i="1"/>
  <c r="F2860" i="1"/>
  <c r="G2860" i="1"/>
  <c r="I2860" i="1"/>
  <c r="K2860" i="1"/>
  <c r="J2860" i="1"/>
  <c r="L2860" i="1"/>
  <c r="Q2860" i="1"/>
  <c r="H2861" i="1"/>
  <c r="E2861" i="1"/>
  <c r="F2861" i="1"/>
  <c r="G2861" i="1"/>
  <c r="I2861" i="1"/>
  <c r="K2861" i="1"/>
  <c r="J2861" i="1"/>
  <c r="L2861" i="1"/>
  <c r="Q2861" i="1"/>
  <c r="H2862" i="1"/>
  <c r="E2862" i="1"/>
  <c r="F2862" i="1"/>
  <c r="G2862" i="1"/>
  <c r="I2862" i="1"/>
  <c r="K2862" i="1"/>
  <c r="J2862" i="1"/>
  <c r="L2862" i="1"/>
  <c r="Q2862" i="1"/>
  <c r="H2863" i="1"/>
  <c r="E2863" i="1"/>
  <c r="F2863" i="1"/>
  <c r="G2863" i="1"/>
  <c r="I2863" i="1"/>
  <c r="K2863" i="1"/>
  <c r="J2863" i="1"/>
  <c r="L2863" i="1"/>
  <c r="Q2863" i="1"/>
  <c r="H2864" i="1"/>
  <c r="E2864" i="1"/>
  <c r="F2864" i="1"/>
  <c r="G2864" i="1"/>
  <c r="I2864" i="1"/>
  <c r="K2864" i="1"/>
  <c r="J2864" i="1"/>
  <c r="L2864" i="1"/>
  <c r="Q2864" i="1"/>
  <c r="H2865" i="1"/>
  <c r="E2865" i="1"/>
  <c r="F2865" i="1"/>
  <c r="G2865" i="1"/>
  <c r="I2865" i="1"/>
  <c r="K2865" i="1"/>
  <c r="J2865" i="1"/>
  <c r="L2865" i="1"/>
  <c r="Q2865" i="1"/>
  <c r="H2866" i="1"/>
  <c r="E2866" i="1"/>
  <c r="F2866" i="1"/>
  <c r="G2866" i="1"/>
  <c r="I2866" i="1"/>
  <c r="K2866" i="1"/>
  <c r="J2866" i="1"/>
  <c r="L2866" i="1"/>
  <c r="Q2866" i="1"/>
  <c r="H2867" i="1"/>
  <c r="E2867" i="1"/>
  <c r="F2867" i="1"/>
  <c r="G2867" i="1"/>
  <c r="I2867" i="1"/>
  <c r="K2867" i="1"/>
  <c r="J2867" i="1"/>
  <c r="L2867" i="1"/>
  <c r="Q2867" i="1"/>
  <c r="H2868" i="1"/>
  <c r="E2868" i="1"/>
  <c r="F2868" i="1"/>
  <c r="G2868" i="1"/>
  <c r="I2868" i="1"/>
  <c r="K2868" i="1"/>
  <c r="J2868" i="1"/>
  <c r="L2868" i="1"/>
  <c r="Q2868" i="1"/>
  <c r="H2869" i="1"/>
  <c r="E2869" i="1"/>
  <c r="F2869" i="1"/>
  <c r="G2869" i="1"/>
  <c r="I2869" i="1"/>
  <c r="K2869" i="1"/>
  <c r="J2869" i="1"/>
  <c r="L2869" i="1"/>
  <c r="Q2869" i="1"/>
  <c r="H2870" i="1"/>
  <c r="E2870" i="1"/>
  <c r="F2870" i="1"/>
  <c r="G2870" i="1"/>
  <c r="I2870" i="1"/>
  <c r="K2870" i="1"/>
  <c r="J2870" i="1"/>
  <c r="L2870" i="1"/>
  <c r="Q2870" i="1"/>
  <c r="H2871" i="1"/>
  <c r="E2871" i="1"/>
  <c r="F2871" i="1"/>
  <c r="G2871" i="1"/>
  <c r="I2871" i="1"/>
  <c r="K2871" i="1"/>
  <c r="J2871" i="1"/>
  <c r="L2871" i="1"/>
  <c r="Q2871" i="1"/>
  <c r="H2872" i="1"/>
  <c r="E2872" i="1"/>
  <c r="F2872" i="1"/>
  <c r="G2872" i="1"/>
  <c r="I2872" i="1"/>
  <c r="K2872" i="1"/>
  <c r="J2872" i="1"/>
  <c r="L2872" i="1"/>
  <c r="Q2872" i="1"/>
  <c r="H2873" i="1"/>
  <c r="E2873" i="1"/>
  <c r="F2873" i="1"/>
  <c r="G2873" i="1"/>
  <c r="I2873" i="1"/>
  <c r="K2873" i="1"/>
  <c r="J2873" i="1"/>
  <c r="L2873" i="1"/>
  <c r="Q2873" i="1"/>
  <c r="H2874" i="1"/>
  <c r="E2874" i="1"/>
  <c r="F2874" i="1"/>
  <c r="G2874" i="1"/>
  <c r="I2874" i="1"/>
  <c r="K2874" i="1"/>
  <c r="J2874" i="1"/>
  <c r="L2874" i="1"/>
  <c r="Q2874" i="1"/>
  <c r="H2875" i="1"/>
  <c r="E2875" i="1"/>
  <c r="F2875" i="1"/>
  <c r="G2875" i="1"/>
  <c r="I2875" i="1"/>
  <c r="K2875" i="1"/>
  <c r="J2875" i="1"/>
  <c r="L2875" i="1"/>
  <c r="Q2875" i="1"/>
  <c r="H2876" i="1"/>
  <c r="E2876" i="1"/>
  <c r="F2876" i="1"/>
  <c r="G2876" i="1"/>
  <c r="I2876" i="1"/>
  <c r="K2876" i="1"/>
  <c r="J2876" i="1"/>
  <c r="L2876" i="1"/>
  <c r="Q2876" i="1"/>
  <c r="H2877" i="1"/>
  <c r="E2877" i="1"/>
  <c r="F2877" i="1"/>
  <c r="G2877" i="1"/>
  <c r="I2877" i="1"/>
  <c r="K2877" i="1"/>
  <c r="J2877" i="1"/>
  <c r="L2877" i="1"/>
  <c r="Q2877" i="1"/>
  <c r="H2878" i="1"/>
  <c r="E2878" i="1"/>
  <c r="F2878" i="1"/>
  <c r="G2878" i="1"/>
  <c r="I2878" i="1"/>
  <c r="K2878" i="1"/>
  <c r="J2878" i="1"/>
  <c r="L2878" i="1"/>
  <c r="Q2878" i="1"/>
  <c r="H2879" i="1"/>
  <c r="E2879" i="1"/>
  <c r="F2879" i="1"/>
  <c r="G2879" i="1"/>
  <c r="I2879" i="1"/>
  <c r="K2879" i="1"/>
  <c r="J2879" i="1"/>
  <c r="L2879" i="1"/>
  <c r="Q2879" i="1"/>
  <c r="H2880" i="1"/>
  <c r="E2880" i="1"/>
  <c r="F2880" i="1"/>
  <c r="G2880" i="1"/>
  <c r="I2880" i="1"/>
  <c r="K2880" i="1"/>
  <c r="J2880" i="1"/>
  <c r="L2880" i="1"/>
  <c r="Q2880" i="1"/>
  <c r="H2881" i="1"/>
  <c r="E2881" i="1"/>
  <c r="F2881" i="1"/>
  <c r="G2881" i="1"/>
  <c r="I2881" i="1"/>
  <c r="K2881" i="1"/>
  <c r="J2881" i="1"/>
  <c r="L2881" i="1"/>
  <c r="Q2881" i="1"/>
  <c r="H2882" i="1"/>
  <c r="E2882" i="1"/>
  <c r="F2882" i="1"/>
  <c r="G2882" i="1"/>
  <c r="I2882" i="1"/>
  <c r="K2882" i="1"/>
  <c r="J2882" i="1"/>
  <c r="L2882" i="1"/>
  <c r="Q2882" i="1"/>
  <c r="H2883" i="1"/>
  <c r="E2883" i="1"/>
  <c r="F2883" i="1"/>
  <c r="G2883" i="1"/>
  <c r="I2883" i="1"/>
  <c r="K2883" i="1"/>
  <c r="J2883" i="1"/>
  <c r="L2883" i="1"/>
  <c r="Q2883" i="1"/>
  <c r="H2884" i="1"/>
  <c r="E2884" i="1"/>
  <c r="F2884" i="1"/>
  <c r="G2884" i="1"/>
  <c r="I2884" i="1"/>
  <c r="K2884" i="1"/>
  <c r="J2884" i="1"/>
  <c r="L2884" i="1"/>
  <c r="Q2884" i="1"/>
  <c r="H2885" i="1"/>
  <c r="E2885" i="1"/>
  <c r="F2885" i="1"/>
  <c r="G2885" i="1"/>
  <c r="I2885" i="1"/>
  <c r="K2885" i="1"/>
  <c r="J2885" i="1"/>
  <c r="L2885" i="1"/>
  <c r="Q2885" i="1"/>
  <c r="H2886" i="1"/>
  <c r="E2886" i="1"/>
  <c r="F2886" i="1"/>
  <c r="G2886" i="1"/>
  <c r="I2886" i="1"/>
  <c r="K2886" i="1"/>
  <c r="J2886" i="1"/>
  <c r="L2886" i="1"/>
  <c r="Q2886" i="1"/>
  <c r="H2887" i="1"/>
  <c r="E2887" i="1"/>
  <c r="F2887" i="1"/>
  <c r="G2887" i="1"/>
  <c r="I2887" i="1"/>
  <c r="K2887" i="1"/>
  <c r="J2887" i="1"/>
  <c r="L2887" i="1"/>
  <c r="Q2887" i="1"/>
  <c r="H2888" i="1"/>
  <c r="E2888" i="1"/>
  <c r="F2888" i="1"/>
  <c r="G2888" i="1"/>
  <c r="I2888" i="1"/>
  <c r="K2888" i="1"/>
  <c r="J2888" i="1"/>
  <c r="L2888" i="1"/>
  <c r="Q2888" i="1"/>
  <c r="H2889" i="1"/>
  <c r="E2889" i="1"/>
  <c r="F2889" i="1"/>
  <c r="G2889" i="1"/>
  <c r="I2889" i="1"/>
  <c r="K2889" i="1"/>
  <c r="J2889" i="1"/>
  <c r="L2889" i="1"/>
  <c r="Q2889" i="1"/>
  <c r="H2890" i="1"/>
  <c r="E2890" i="1"/>
  <c r="F2890" i="1"/>
  <c r="G2890" i="1"/>
  <c r="I2890" i="1"/>
  <c r="K2890" i="1"/>
  <c r="J2890" i="1"/>
  <c r="L2890" i="1"/>
  <c r="Q2890" i="1"/>
  <c r="H2891" i="1"/>
  <c r="E2891" i="1"/>
  <c r="F2891" i="1"/>
  <c r="G2891" i="1"/>
  <c r="I2891" i="1"/>
  <c r="K2891" i="1"/>
  <c r="J2891" i="1"/>
  <c r="L2891" i="1"/>
  <c r="Q2891" i="1"/>
  <c r="H2892" i="1"/>
  <c r="E2892" i="1"/>
  <c r="F2892" i="1"/>
  <c r="G2892" i="1"/>
  <c r="I2892" i="1"/>
  <c r="K2892" i="1"/>
  <c r="J2892" i="1"/>
  <c r="L2892" i="1"/>
  <c r="Q2892" i="1"/>
  <c r="H2893" i="1"/>
  <c r="E2893" i="1"/>
  <c r="F2893" i="1"/>
  <c r="G2893" i="1"/>
  <c r="I2893" i="1"/>
  <c r="K2893" i="1"/>
  <c r="J2893" i="1"/>
  <c r="L2893" i="1"/>
  <c r="Q2893" i="1"/>
  <c r="H2894" i="1"/>
  <c r="E2894" i="1"/>
  <c r="F2894" i="1"/>
  <c r="G2894" i="1"/>
  <c r="I2894" i="1"/>
  <c r="K2894" i="1"/>
  <c r="J2894" i="1"/>
  <c r="L2894" i="1"/>
  <c r="Q2894" i="1"/>
  <c r="H2895" i="1"/>
  <c r="E2895" i="1"/>
  <c r="F2895" i="1"/>
  <c r="G2895" i="1"/>
  <c r="I2895" i="1"/>
  <c r="K2895" i="1"/>
  <c r="J2895" i="1"/>
  <c r="L2895" i="1"/>
  <c r="Q2895" i="1"/>
  <c r="H2896" i="1"/>
  <c r="E2896" i="1"/>
  <c r="F2896" i="1"/>
  <c r="G2896" i="1"/>
  <c r="I2896" i="1"/>
  <c r="K2896" i="1"/>
  <c r="J2896" i="1"/>
  <c r="L2896" i="1"/>
  <c r="Q2896" i="1"/>
  <c r="H2897" i="1"/>
  <c r="E2897" i="1"/>
  <c r="F2897" i="1"/>
  <c r="G2897" i="1"/>
  <c r="I2897" i="1"/>
  <c r="K2897" i="1"/>
  <c r="J2897" i="1"/>
  <c r="L2897" i="1"/>
  <c r="Q2897" i="1"/>
  <c r="H2898" i="1"/>
  <c r="E2898" i="1"/>
  <c r="F2898" i="1"/>
  <c r="G2898" i="1"/>
  <c r="I2898" i="1"/>
  <c r="K2898" i="1"/>
  <c r="J2898" i="1"/>
  <c r="L2898" i="1"/>
  <c r="Q2898" i="1"/>
  <c r="H2899" i="1"/>
  <c r="E2899" i="1"/>
  <c r="F2899" i="1"/>
  <c r="G2899" i="1"/>
  <c r="I2899" i="1"/>
  <c r="K2899" i="1"/>
  <c r="J2899" i="1"/>
  <c r="L2899" i="1"/>
  <c r="Q2899" i="1"/>
  <c r="H2900" i="1"/>
  <c r="E2900" i="1"/>
  <c r="F2900" i="1"/>
  <c r="G2900" i="1"/>
  <c r="I2900" i="1"/>
  <c r="K2900" i="1"/>
  <c r="J2900" i="1"/>
  <c r="L2900" i="1"/>
  <c r="Q2900" i="1"/>
  <c r="H2901" i="1"/>
  <c r="E2901" i="1"/>
  <c r="F2901" i="1"/>
  <c r="G2901" i="1"/>
  <c r="I2901" i="1"/>
  <c r="K2901" i="1"/>
  <c r="J2901" i="1"/>
  <c r="L2901" i="1"/>
  <c r="Q2901" i="1"/>
  <c r="H2902" i="1"/>
  <c r="E2902" i="1"/>
  <c r="F2902" i="1"/>
  <c r="G2902" i="1"/>
  <c r="I2902" i="1"/>
  <c r="K2902" i="1"/>
  <c r="J2902" i="1"/>
  <c r="L2902" i="1"/>
  <c r="Q2902" i="1"/>
  <c r="H2903" i="1"/>
  <c r="E2903" i="1"/>
  <c r="F2903" i="1"/>
  <c r="G2903" i="1"/>
  <c r="I2903" i="1"/>
  <c r="K2903" i="1"/>
  <c r="J2903" i="1"/>
  <c r="L2903" i="1"/>
  <c r="Q2903" i="1"/>
  <c r="H2904" i="1"/>
  <c r="E2904" i="1"/>
  <c r="F2904" i="1"/>
  <c r="G2904" i="1"/>
  <c r="I2904" i="1"/>
  <c r="K2904" i="1"/>
  <c r="J2904" i="1"/>
  <c r="L2904" i="1"/>
  <c r="Q2904" i="1"/>
  <c r="H2905" i="1"/>
  <c r="E2905" i="1"/>
  <c r="F2905" i="1"/>
  <c r="G2905" i="1"/>
  <c r="I2905" i="1"/>
  <c r="K2905" i="1"/>
  <c r="J2905" i="1"/>
  <c r="L2905" i="1"/>
  <c r="Q2905" i="1"/>
  <c r="H2906" i="1"/>
  <c r="E2906" i="1"/>
  <c r="F2906" i="1"/>
  <c r="G2906" i="1"/>
  <c r="I2906" i="1"/>
  <c r="K2906" i="1"/>
  <c r="J2906" i="1"/>
  <c r="L2906" i="1"/>
  <c r="Q2906" i="1"/>
  <c r="H2907" i="1"/>
  <c r="E2907" i="1"/>
  <c r="F2907" i="1"/>
  <c r="G2907" i="1"/>
  <c r="I2907" i="1"/>
  <c r="K2907" i="1"/>
  <c r="J2907" i="1"/>
  <c r="L2907" i="1"/>
  <c r="Q2907" i="1"/>
  <c r="H2908" i="1"/>
  <c r="E2908" i="1"/>
  <c r="F2908" i="1"/>
  <c r="G2908" i="1"/>
  <c r="I2908" i="1"/>
  <c r="K2908" i="1"/>
  <c r="J2908" i="1"/>
  <c r="L2908" i="1"/>
  <c r="Q2908" i="1"/>
  <c r="H2909" i="1"/>
  <c r="E2909" i="1"/>
  <c r="F2909" i="1"/>
  <c r="G2909" i="1"/>
  <c r="I2909" i="1"/>
  <c r="K2909" i="1"/>
  <c r="J2909" i="1"/>
  <c r="L2909" i="1"/>
  <c r="Q2909" i="1"/>
  <c r="H2910" i="1"/>
  <c r="E2910" i="1"/>
  <c r="F2910" i="1"/>
  <c r="G2910" i="1"/>
  <c r="I2910" i="1"/>
  <c r="K2910" i="1"/>
  <c r="J2910" i="1"/>
  <c r="L2910" i="1"/>
  <c r="Q2910" i="1"/>
  <c r="H2911" i="1"/>
  <c r="E2911" i="1"/>
  <c r="F2911" i="1"/>
  <c r="G2911" i="1"/>
  <c r="I2911" i="1"/>
  <c r="K2911" i="1"/>
  <c r="J2911" i="1"/>
  <c r="L2911" i="1"/>
  <c r="Q2911" i="1"/>
  <c r="H2912" i="1"/>
  <c r="E2912" i="1"/>
  <c r="F2912" i="1"/>
  <c r="G2912" i="1"/>
  <c r="I2912" i="1"/>
  <c r="K2912" i="1"/>
  <c r="J2912" i="1"/>
  <c r="L2912" i="1"/>
  <c r="Q2912" i="1"/>
  <c r="H2913" i="1"/>
  <c r="E2913" i="1"/>
  <c r="F2913" i="1"/>
  <c r="G2913" i="1"/>
  <c r="I2913" i="1"/>
  <c r="K2913" i="1"/>
  <c r="J2913" i="1"/>
  <c r="L2913" i="1"/>
  <c r="Q2913" i="1"/>
  <c r="H2914" i="1"/>
  <c r="E2914" i="1"/>
  <c r="F2914" i="1"/>
  <c r="G2914" i="1"/>
  <c r="I2914" i="1"/>
  <c r="K2914" i="1"/>
  <c r="J2914" i="1"/>
  <c r="L2914" i="1"/>
  <c r="Q2914" i="1"/>
  <c r="H2915" i="1"/>
  <c r="E2915" i="1"/>
  <c r="F2915" i="1"/>
  <c r="G2915" i="1"/>
  <c r="I2915" i="1"/>
  <c r="K2915" i="1"/>
  <c r="J2915" i="1"/>
  <c r="L2915" i="1"/>
  <c r="Q2915" i="1"/>
  <c r="H2916" i="1"/>
  <c r="E2916" i="1"/>
  <c r="F2916" i="1"/>
  <c r="G2916" i="1"/>
  <c r="I2916" i="1"/>
  <c r="K2916" i="1"/>
  <c r="J2916" i="1"/>
  <c r="L2916" i="1"/>
  <c r="Q2916" i="1"/>
  <c r="H2917" i="1"/>
  <c r="E2917" i="1"/>
  <c r="F2917" i="1"/>
  <c r="G2917" i="1"/>
  <c r="I2917" i="1"/>
  <c r="K2917" i="1"/>
  <c r="J2917" i="1"/>
  <c r="L2917" i="1"/>
  <c r="Q2917" i="1"/>
  <c r="H2918" i="1"/>
  <c r="E2918" i="1"/>
  <c r="F2918" i="1"/>
  <c r="G2918" i="1"/>
  <c r="I2918" i="1"/>
  <c r="K2918" i="1"/>
  <c r="J2918" i="1"/>
  <c r="L2918" i="1"/>
  <c r="Q2918" i="1"/>
  <c r="H2919" i="1"/>
  <c r="E2919" i="1"/>
  <c r="F2919" i="1"/>
  <c r="G2919" i="1"/>
  <c r="I2919" i="1"/>
  <c r="K2919" i="1"/>
  <c r="J2919" i="1"/>
  <c r="L2919" i="1"/>
  <c r="Q2919" i="1"/>
  <c r="H2920" i="1"/>
  <c r="E2920" i="1"/>
  <c r="F2920" i="1"/>
  <c r="G2920" i="1"/>
  <c r="I2920" i="1"/>
  <c r="K2920" i="1"/>
  <c r="J2920" i="1"/>
  <c r="L2920" i="1"/>
  <c r="Q2920" i="1"/>
  <c r="H2921" i="1"/>
  <c r="E2921" i="1"/>
  <c r="F2921" i="1"/>
  <c r="G2921" i="1"/>
  <c r="I2921" i="1"/>
  <c r="K2921" i="1"/>
  <c r="J2921" i="1"/>
  <c r="L2921" i="1"/>
  <c r="Q2921" i="1"/>
  <c r="H2922" i="1"/>
  <c r="E2922" i="1"/>
  <c r="F2922" i="1"/>
  <c r="G2922" i="1"/>
  <c r="I2922" i="1"/>
  <c r="K2922" i="1"/>
  <c r="J2922" i="1"/>
  <c r="L2922" i="1"/>
  <c r="Q2922" i="1"/>
  <c r="H2923" i="1"/>
  <c r="E2923" i="1"/>
  <c r="F2923" i="1"/>
  <c r="G2923" i="1"/>
  <c r="I2923" i="1"/>
  <c r="K2923" i="1"/>
  <c r="J2923" i="1"/>
  <c r="L2923" i="1"/>
  <c r="Q2923" i="1"/>
  <c r="H2924" i="1"/>
  <c r="E2924" i="1"/>
  <c r="F2924" i="1"/>
  <c r="G2924" i="1"/>
  <c r="I2924" i="1"/>
  <c r="K2924" i="1"/>
  <c r="J2924" i="1"/>
  <c r="L2924" i="1"/>
  <c r="Q2924" i="1"/>
  <c r="H2925" i="1"/>
  <c r="E2925" i="1"/>
  <c r="F2925" i="1"/>
  <c r="G2925" i="1"/>
  <c r="I2925" i="1"/>
  <c r="K2925" i="1"/>
  <c r="J2925" i="1"/>
  <c r="L2925" i="1"/>
  <c r="Q2925" i="1"/>
  <c r="H2926" i="1"/>
  <c r="E2926" i="1"/>
  <c r="F2926" i="1"/>
  <c r="G2926" i="1"/>
  <c r="I2926" i="1"/>
  <c r="K2926" i="1"/>
  <c r="J2926" i="1"/>
  <c r="L2926" i="1"/>
  <c r="Q2926" i="1"/>
  <c r="H2927" i="1"/>
  <c r="E2927" i="1"/>
  <c r="F2927" i="1"/>
  <c r="G2927" i="1"/>
  <c r="I2927" i="1"/>
  <c r="K2927" i="1"/>
  <c r="J2927" i="1"/>
  <c r="L2927" i="1"/>
  <c r="Q2927" i="1"/>
  <c r="H2928" i="1"/>
  <c r="E2928" i="1"/>
  <c r="F2928" i="1"/>
  <c r="G2928" i="1"/>
  <c r="I2928" i="1"/>
  <c r="K2928" i="1"/>
  <c r="J2928" i="1"/>
  <c r="L2928" i="1"/>
  <c r="Q2928" i="1"/>
  <c r="H2929" i="1"/>
  <c r="E2929" i="1"/>
  <c r="F2929" i="1"/>
  <c r="G2929" i="1"/>
  <c r="I2929" i="1"/>
  <c r="K2929" i="1"/>
  <c r="J2929" i="1"/>
  <c r="L2929" i="1"/>
  <c r="Q2929" i="1"/>
  <c r="H2930" i="1"/>
  <c r="E2930" i="1"/>
  <c r="F2930" i="1"/>
  <c r="G2930" i="1"/>
  <c r="I2930" i="1"/>
  <c r="K2930" i="1"/>
  <c r="J2930" i="1"/>
  <c r="L2930" i="1"/>
  <c r="Q2930" i="1"/>
  <c r="H2931" i="1"/>
  <c r="E2931" i="1"/>
  <c r="F2931" i="1"/>
  <c r="G2931" i="1"/>
  <c r="I2931" i="1"/>
  <c r="K2931" i="1"/>
  <c r="J2931" i="1"/>
  <c r="L2931" i="1"/>
  <c r="Q2931" i="1"/>
  <c r="H2932" i="1"/>
  <c r="E2932" i="1"/>
  <c r="F2932" i="1"/>
  <c r="G2932" i="1"/>
  <c r="I2932" i="1"/>
  <c r="K2932" i="1"/>
  <c r="J2932" i="1"/>
  <c r="L2932" i="1"/>
  <c r="Q2932" i="1"/>
  <c r="H2933" i="1"/>
  <c r="E2933" i="1"/>
  <c r="F2933" i="1"/>
  <c r="G2933" i="1"/>
  <c r="I2933" i="1"/>
  <c r="K2933" i="1"/>
  <c r="J2933" i="1"/>
  <c r="L2933" i="1"/>
  <c r="Q2933" i="1"/>
  <c r="H2934" i="1"/>
  <c r="E2934" i="1"/>
  <c r="F2934" i="1"/>
  <c r="G2934" i="1"/>
  <c r="I2934" i="1"/>
  <c r="K2934" i="1"/>
  <c r="J2934" i="1"/>
  <c r="L2934" i="1"/>
  <c r="Q2934" i="1"/>
  <c r="H2935" i="1"/>
  <c r="E2935" i="1"/>
  <c r="F2935" i="1"/>
  <c r="G2935" i="1"/>
  <c r="I2935" i="1"/>
  <c r="K2935" i="1"/>
  <c r="J2935" i="1"/>
  <c r="L2935" i="1"/>
  <c r="Q2935" i="1"/>
  <c r="H2936" i="1"/>
  <c r="E2936" i="1"/>
  <c r="F2936" i="1"/>
  <c r="G2936" i="1"/>
  <c r="I2936" i="1"/>
  <c r="K2936" i="1"/>
  <c r="J2936" i="1"/>
  <c r="L2936" i="1"/>
  <c r="Q2936" i="1"/>
  <c r="H2937" i="1"/>
  <c r="E2937" i="1"/>
  <c r="F2937" i="1"/>
  <c r="G2937" i="1"/>
  <c r="I2937" i="1"/>
  <c r="K2937" i="1"/>
  <c r="J2937" i="1"/>
  <c r="L2937" i="1"/>
  <c r="Q2937" i="1"/>
  <c r="H2938" i="1"/>
  <c r="E2938" i="1"/>
  <c r="F2938" i="1"/>
  <c r="G2938" i="1"/>
  <c r="I2938" i="1"/>
  <c r="K2938" i="1"/>
  <c r="J2938" i="1"/>
  <c r="L2938" i="1"/>
  <c r="Q2938" i="1"/>
  <c r="H2939" i="1"/>
  <c r="E2939" i="1"/>
  <c r="F2939" i="1"/>
  <c r="G2939" i="1"/>
  <c r="I2939" i="1"/>
  <c r="K2939" i="1"/>
  <c r="J2939" i="1"/>
  <c r="L2939" i="1"/>
  <c r="Q2939" i="1"/>
  <c r="H2940" i="1"/>
  <c r="E2940" i="1"/>
  <c r="F2940" i="1"/>
  <c r="G2940" i="1"/>
  <c r="I2940" i="1"/>
  <c r="K2940" i="1"/>
  <c r="J2940" i="1"/>
  <c r="L2940" i="1"/>
  <c r="Q2940" i="1"/>
  <c r="H2941" i="1"/>
  <c r="E2941" i="1"/>
  <c r="F2941" i="1"/>
  <c r="G2941" i="1"/>
  <c r="I2941" i="1"/>
  <c r="K2941" i="1"/>
  <c r="J2941" i="1"/>
  <c r="L2941" i="1"/>
  <c r="Q2941" i="1"/>
  <c r="H2942" i="1"/>
  <c r="E2942" i="1"/>
  <c r="F2942" i="1"/>
  <c r="G2942" i="1"/>
  <c r="I2942" i="1"/>
  <c r="K2942" i="1"/>
  <c r="J2942" i="1"/>
  <c r="L2942" i="1"/>
  <c r="Q2942" i="1"/>
  <c r="H2943" i="1"/>
  <c r="E2943" i="1"/>
  <c r="F2943" i="1"/>
  <c r="G2943" i="1"/>
  <c r="I2943" i="1"/>
  <c r="K2943" i="1"/>
  <c r="J2943" i="1"/>
  <c r="L2943" i="1"/>
  <c r="Q2943" i="1"/>
  <c r="H2944" i="1"/>
  <c r="E2944" i="1"/>
  <c r="F2944" i="1"/>
  <c r="G2944" i="1"/>
  <c r="I2944" i="1"/>
  <c r="K2944" i="1"/>
  <c r="J2944" i="1"/>
  <c r="L2944" i="1"/>
  <c r="Q2944" i="1"/>
  <c r="H2945" i="1"/>
  <c r="E2945" i="1"/>
  <c r="F2945" i="1"/>
  <c r="G2945" i="1"/>
  <c r="I2945" i="1"/>
  <c r="K2945" i="1"/>
  <c r="J2945" i="1"/>
  <c r="L2945" i="1"/>
  <c r="Q2945" i="1"/>
  <c r="H2946" i="1"/>
  <c r="E2946" i="1"/>
  <c r="F2946" i="1"/>
  <c r="G2946" i="1"/>
  <c r="I2946" i="1"/>
  <c r="K2946" i="1"/>
  <c r="J2946" i="1"/>
  <c r="L2946" i="1"/>
  <c r="Q2946" i="1"/>
  <c r="H2947" i="1"/>
  <c r="E2947" i="1"/>
  <c r="F2947" i="1"/>
  <c r="G2947" i="1"/>
  <c r="I2947" i="1"/>
  <c r="K2947" i="1"/>
  <c r="J2947" i="1"/>
  <c r="L2947" i="1"/>
  <c r="Q2947" i="1"/>
  <c r="H2948" i="1"/>
  <c r="E2948" i="1"/>
  <c r="F2948" i="1"/>
  <c r="G2948" i="1"/>
  <c r="I2948" i="1"/>
  <c r="K2948" i="1"/>
  <c r="J2948" i="1"/>
  <c r="L2948" i="1"/>
  <c r="Q2948" i="1"/>
  <c r="H2949" i="1"/>
  <c r="E2949" i="1"/>
  <c r="F2949" i="1"/>
  <c r="G2949" i="1"/>
  <c r="I2949" i="1"/>
  <c r="K2949" i="1"/>
  <c r="J2949" i="1"/>
  <c r="L2949" i="1"/>
  <c r="Q2949" i="1"/>
  <c r="H2950" i="1"/>
  <c r="E2950" i="1"/>
  <c r="F2950" i="1"/>
  <c r="G2950" i="1"/>
  <c r="I2950" i="1"/>
  <c r="K2950" i="1"/>
  <c r="J2950" i="1"/>
  <c r="L2950" i="1"/>
  <c r="Q2950" i="1"/>
  <c r="H2951" i="1"/>
  <c r="E2951" i="1"/>
  <c r="F2951" i="1"/>
  <c r="G2951" i="1"/>
  <c r="I2951" i="1"/>
  <c r="K2951" i="1"/>
  <c r="J2951" i="1"/>
  <c r="L2951" i="1"/>
  <c r="Q2951" i="1"/>
  <c r="H2952" i="1"/>
  <c r="E2952" i="1"/>
  <c r="F2952" i="1"/>
  <c r="G2952" i="1"/>
  <c r="I2952" i="1"/>
  <c r="K2952" i="1"/>
  <c r="J2952" i="1"/>
  <c r="L2952" i="1"/>
  <c r="Q2952" i="1"/>
  <c r="H2953" i="1"/>
  <c r="E2953" i="1"/>
  <c r="F2953" i="1"/>
  <c r="G2953" i="1"/>
  <c r="I2953" i="1"/>
  <c r="K2953" i="1"/>
  <c r="J2953" i="1"/>
  <c r="L2953" i="1"/>
  <c r="Q2953" i="1"/>
  <c r="H2954" i="1"/>
  <c r="E2954" i="1"/>
  <c r="F2954" i="1"/>
  <c r="G2954" i="1"/>
  <c r="I2954" i="1"/>
  <c r="K2954" i="1"/>
  <c r="J2954" i="1"/>
  <c r="L2954" i="1"/>
  <c r="Q2954" i="1"/>
  <c r="H2955" i="1"/>
  <c r="E2955" i="1"/>
  <c r="F2955" i="1"/>
  <c r="G2955" i="1"/>
  <c r="I2955" i="1"/>
  <c r="K2955" i="1"/>
  <c r="J2955" i="1"/>
  <c r="L2955" i="1"/>
  <c r="Q2955" i="1"/>
  <c r="H2956" i="1"/>
  <c r="E2956" i="1"/>
  <c r="F2956" i="1"/>
  <c r="G2956" i="1"/>
  <c r="I2956" i="1"/>
  <c r="K2956" i="1"/>
  <c r="J2956" i="1"/>
  <c r="L2956" i="1"/>
  <c r="Q2956" i="1"/>
  <c r="H2957" i="1"/>
  <c r="E2957" i="1"/>
  <c r="F2957" i="1"/>
  <c r="G2957" i="1"/>
  <c r="I2957" i="1"/>
  <c r="K2957" i="1"/>
  <c r="J2957" i="1"/>
  <c r="L2957" i="1"/>
  <c r="Q2957" i="1"/>
  <c r="H2958" i="1"/>
  <c r="E2958" i="1"/>
  <c r="F2958" i="1"/>
  <c r="G2958" i="1"/>
  <c r="I2958" i="1"/>
  <c r="K2958" i="1"/>
  <c r="J2958" i="1"/>
  <c r="L2958" i="1"/>
  <c r="Q2958" i="1"/>
  <c r="H2959" i="1"/>
  <c r="E2959" i="1"/>
  <c r="F2959" i="1"/>
  <c r="G2959" i="1"/>
  <c r="I2959" i="1"/>
  <c r="K2959" i="1"/>
  <c r="J2959" i="1"/>
  <c r="L2959" i="1"/>
  <c r="Q2959" i="1"/>
  <c r="H2960" i="1"/>
  <c r="E2960" i="1"/>
  <c r="F2960" i="1"/>
  <c r="G2960" i="1"/>
  <c r="I2960" i="1"/>
  <c r="K2960" i="1"/>
  <c r="J2960" i="1"/>
  <c r="L2960" i="1"/>
  <c r="Q2960" i="1"/>
  <c r="H2961" i="1"/>
  <c r="E2961" i="1"/>
  <c r="F2961" i="1"/>
  <c r="G2961" i="1"/>
  <c r="I2961" i="1"/>
  <c r="K2961" i="1"/>
  <c r="J2961" i="1"/>
  <c r="L2961" i="1"/>
  <c r="Q2961" i="1"/>
  <c r="H2962" i="1"/>
  <c r="E2962" i="1"/>
  <c r="F2962" i="1"/>
  <c r="G2962" i="1"/>
  <c r="I2962" i="1"/>
  <c r="K2962" i="1"/>
  <c r="J2962" i="1"/>
  <c r="L2962" i="1"/>
  <c r="Q2962" i="1"/>
  <c r="H2963" i="1"/>
  <c r="E2963" i="1"/>
  <c r="F2963" i="1"/>
  <c r="G2963" i="1"/>
  <c r="I2963" i="1"/>
  <c r="K2963" i="1"/>
  <c r="J2963" i="1"/>
  <c r="L2963" i="1"/>
  <c r="Q2963" i="1"/>
  <c r="H2964" i="1"/>
  <c r="E2964" i="1"/>
  <c r="F2964" i="1"/>
  <c r="G2964" i="1"/>
  <c r="I2964" i="1"/>
  <c r="K2964" i="1"/>
  <c r="J2964" i="1"/>
  <c r="L2964" i="1"/>
  <c r="Q2964" i="1"/>
  <c r="H2965" i="1"/>
  <c r="E2965" i="1"/>
  <c r="F2965" i="1"/>
  <c r="G2965" i="1"/>
  <c r="I2965" i="1"/>
  <c r="K2965" i="1"/>
  <c r="J2965" i="1"/>
  <c r="L2965" i="1"/>
  <c r="Q2965" i="1"/>
  <c r="H2966" i="1"/>
  <c r="E2966" i="1"/>
  <c r="F2966" i="1"/>
  <c r="G2966" i="1"/>
  <c r="I2966" i="1"/>
  <c r="K2966" i="1"/>
  <c r="J2966" i="1"/>
  <c r="L2966" i="1"/>
  <c r="Q2966" i="1"/>
  <c r="H2967" i="1"/>
  <c r="E2967" i="1"/>
  <c r="F2967" i="1"/>
  <c r="G2967" i="1"/>
  <c r="I2967" i="1"/>
  <c r="K2967" i="1"/>
  <c r="J2967" i="1"/>
  <c r="L2967" i="1"/>
  <c r="Q2967" i="1"/>
  <c r="H2968" i="1"/>
  <c r="E2968" i="1"/>
  <c r="F2968" i="1"/>
  <c r="G2968" i="1"/>
  <c r="I2968" i="1"/>
  <c r="K2968" i="1"/>
  <c r="J2968" i="1"/>
  <c r="L2968" i="1"/>
  <c r="Q2968" i="1"/>
  <c r="H2969" i="1"/>
  <c r="E2969" i="1"/>
  <c r="F2969" i="1"/>
  <c r="G2969" i="1"/>
  <c r="I2969" i="1"/>
  <c r="K2969" i="1"/>
  <c r="J2969" i="1"/>
  <c r="L2969" i="1"/>
  <c r="Q2969" i="1"/>
  <c r="H2970" i="1"/>
  <c r="E2970" i="1"/>
  <c r="F2970" i="1"/>
  <c r="G2970" i="1"/>
  <c r="I2970" i="1"/>
  <c r="K2970" i="1"/>
  <c r="J2970" i="1"/>
  <c r="L2970" i="1"/>
  <c r="Q2970" i="1"/>
  <c r="H2971" i="1"/>
  <c r="E2971" i="1"/>
  <c r="F2971" i="1"/>
  <c r="G2971" i="1"/>
  <c r="I2971" i="1"/>
  <c r="K2971" i="1"/>
  <c r="J2971" i="1"/>
  <c r="L2971" i="1"/>
  <c r="Q2971" i="1"/>
  <c r="H2972" i="1"/>
  <c r="E2972" i="1"/>
  <c r="F2972" i="1"/>
  <c r="G2972" i="1"/>
  <c r="I2972" i="1"/>
  <c r="K2972" i="1"/>
  <c r="J2972" i="1"/>
  <c r="L2972" i="1"/>
  <c r="Q2972" i="1"/>
  <c r="H2973" i="1"/>
  <c r="E2973" i="1"/>
  <c r="F2973" i="1"/>
  <c r="G2973" i="1"/>
  <c r="I2973" i="1"/>
  <c r="K2973" i="1"/>
  <c r="J2973" i="1"/>
  <c r="L2973" i="1"/>
  <c r="Q2973" i="1"/>
  <c r="H2974" i="1"/>
  <c r="E2974" i="1"/>
  <c r="F2974" i="1"/>
  <c r="G2974" i="1"/>
  <c r="I2974" i="1"/>
  <c r="K2974" i="1"/>
  <c r="J2974" i="1"/>
  <c r="L2974" i="1"/>
  <c r="Q2974" i="1"/>
  <c r="H2975" i="1"/>
  <c r="E2975" i="1"/>
  <c r="F2975" i="1"/>
  <c r="G2975" i="1"/>
  <c r="I2975" i="1"/>
  <c r="K2975" i="1"/>
  <c r="J2975" i="1"/>
  <c r="L2975" i="1"/>
  <c r="Q2975" i="1"/>
  <c r="H2976" i="1"/>
  <c r="E2976" i="1"/>
  <c r="F2976" i="1"/>
  <c r="G2976" i="1"/>
  <c r="I2976" i="1"/>
  <c r="K2976" i="1"/>
  <c r="J2976" i="1"/>
  <c r="L2976" i="1"/>
  <c r="Q2976" i="1"/>
  <c r="H2977" i="1"/>
  <c r="E2977" i="1"/>
  <c r="F2977" i="1"/>
  <c r="G2977" i="1"/>
  <c r="I2977" i="1"/>
  <c r="K2977" i="1"/>
  <c r="J2977" i="1"/>
  <c r="L2977" i="1"/>
  <c r="Q2977" i="1"/>
  <c r="H2978" i="1"/>
  <c r="E2978" i="1"/>
  <c r="F2978" i="1"/>
  <c r="G2978" i="1"/>
  <c r="I2978" i="1"/>
  <c r="K2978" i="1"/>
  <c r="J2978" i="1"/>
  <c r="L2978" i="1"/>
  <c r="Q2978" i="1"/>
  <c r="H2979" i="1"/>
  <c r="E2979" i="1"/>
  <c r="F2979" i="1"/>
  <c r="G2979" i="1"/>
  <c r="I2979" i="1"/>
  <c r="K2979" i="1"/>
  <c r="J2979" i="1"/>
  <c r="L2979" i="1"/>
  <c r="Q2979" i="1"/>
  <c r="H2980" i="1"/>
  <c r="E2980" i="1"/>
  <c r="F2980" i="1"/>
  <c r="G2980" i="1"/>
  <c r="I2980" i="1"/>
  <c r="K2980" i="1"/>
  <c r="J2980" i="1"/>
  <c r="L2980" i="1"/>
  <c r="Q2980" i="1"/>
  <c r="H2981" i="1"/>
  <c r="E2981" i="1"/>
  <c r="F2981" i="1"/>
  <c r="G2981" i="1"/>
  <c r="I2981" i="1"/>
  <c r="K2981" i="1"/>
  <c r="J2981" i="1"/>
  <c r="L2981" i="1"/>
  <c r="Q2981" i="1"/>
  <c r="H2982" i="1"/>
  <c r="E2982" i="1"/>
  <c r="F2982" i="1"/>
  <c r="G2982" i="1"/>
  <c r="I2982" i="1"/>
  <c r="K2982" i="1"/>
  <c r="J2982" i="1"/>
  <c r="L2982" i="1"/>
  <c r="Q2982" i="1"/>
  <c r="H2983" i="1"/>
  <c r="E2983" i="1"/>
  <c r="F2983" i="1"/>
  <c r="G2983" i="1"/>
  <c r="I2983" i="1"/>
  <c r="K2983" i="1"/>
  <c r="J2983" i="1"/>
  <c r="L2983" i="1"/>
  <c r="Q2983" i="1"/>
  <c r="H2984" i="1"/>
  <c r="E2984" i="1"/>
  <c r="F2984" i="1"/>
  <c r="G2984" i="1"/>
  <c r="I2984" i="1"/>
  <c r="K2984" i="1"/>
  <c r="J2984" i="1"/>
  <c r="L2984" i="1"/>
  <c r="Q2984" i="1"/>
  <c r="H2985" i="1"/>
  <c r="E2985" i="1"/>
  <c r="F2985" i="1"/>
  <c r="G2985" i="1"/>
  <c r="I2985" i="1"/>
  <c r="K2985" i="1"/>
  <c r="J2985" i="1"/>
  <c r="L2985" i="1"/>
  <c r="Q2985" i="1"/>
  <c r="H2986" i="1"/>
  <c r="E2986" i="1"/>
  <c r="F2986" i="1"/>
  <c r="G2986" i="1"/>
  <c r="I2986" i="1"/>
  <c r="K2986" i="1"/>
  <c r="J2986" i="1"/>
  <c r="L2986" i="1"/>
  <c r="Q2986" i="1"/>
  <c r="H2987" i="1"/>
  <c r="E2987" i="1"/>
  <c r="F2987" i="1"/>
  <c r="G2987" i="1"/>
  <c r="I2987" i="1"/>
  <c r="K2987" i="1"/>
  <c r="J2987" i="1"/>
  <c r="L2987" i="1"/>
  <c r="Q2987" i="1"/>
  <c r="H2988" i="1"/>
  <c r="E2988" i="1"/>
  <c r="F2988" i="1"/>
  <c r="G2988" i="1"/>
  <c r="I2988" i="1"/>
  <c r="K2988" i="1"/>
  <c r="J2988" i="1"/>
  <c r="L2988" i="1"/>
  <c r="Q2988" i="1"/>
  <c r="H2989" i="1"/>
  <c r="E2989" i="1"/>
  <c r="F2989" i="1"/>
  <c r="G2989" i="1"/>
  <c r="I2989" i="1"/>
  <c r="K2989" i="1"/>
  <c r="J2989" i="1"/>
  <c r="L2989" i="1"/>
  <c r="Q2989" i="1"/>
  <c r="H2990" i="1"/>
  <c r="E2990" i="1"/>
  <c r="F2990" i="1"/>
  <c r="G2990" i="1"/>
  <c r="I2990" i="1"/>
  <c r="K2990" i="1"/>
  <c r="J2990" i="1"/>
  <c r="L2990" i="1"/>
  <c r="Q2990" i="1"/>
  <c r="H2991" i="1"/>
  <c r="E2991" i="1"/>
  <c r="F2991" i="1"/>
  <c r="G2991" i="1"/>
  <c r="I2991" i="1"/>
  <c r="K2991" i="1"/>
  <c r="J2991" i="1"/>
  <c r="L2991" i="1"/>
  <c r="Q2991" i="1"/>
  <c r="H2992" i="1"/>
  <c r="E2992" i="1"/>
  <c r="F2992" i="1"/>
  <c r="G2992" i="1"/>
  <c r="I2992" i="1"/>
  <c r="K2992" i="1"/>
  <c r="J2992" i="1"/>
  <c r="L2992" i="1"/>
  <c r="Q2992" i="1"/>
  <c r="H2993" i="1"/>
  <c r="E2993" i="1"/>
  <c r="F2993" i="1"/>
  <c r="G2993" i="1"/>
  <c r="I2993" i="1"/>
  <c r="K2993" i="1"/>
  <c r="J2993" i="1"/>
  <c r="L2993" i="1"/>
  <c r="Q2993" i="1"/>
  <c r="H2994" i="1"/>
  <c r="E2994" i="1"/>
  <c r="F2994" i="1"/>
  <c r="G2994" i="1"/>
  <c r="I2994" i="1"/>
  <c r="K2994" i="1"/>
  <c r="J2994" i="1"/>
  <c r="L2994" i="1"/>
  <c r="Q2994" i="1"/>
  <c r="H2995" i="1"/>
  <c r="E2995" i="1"/>
  <c r="F2995" i="1"/>
  <c r="G2995" i="1"/>
  <c r="I2995" i="1"/>
  <c r="K2995" i="1"/>
  <c r="J2995" i="1"/>
  <c r="L2995" i="1"/>
  <c r="Q2995" i="1"/>
  <c r="H2996" i="1"/>
  <c r="E2996" i="1"/>
  <c r="F2996" i="1"/>
  <c r="G2996" i="1"/>
  <c r="I2996" i="1"/>
  <c r="K2996" i="1"/>
  <c r="J2996" i="1"/>
  <c r="L2996" i="1"/>
  <c r="Q2996" i="1"/>
  <c r="H2997" i="1"/>
  <c r="E2997" i="1"/>
  <c r="F2997" i="1"/>
  <c r="G2997" i="1"/>
  <c r="I2997" i="1"/>
  <c r="K2997" i="1"/>
  <c r="J2997" i="1"/>
  <c r="L2997" i="1"/>
  <c r="Q2997" i="1"/>
  <c r="H2998" i="1"/>
  <c r="E2998" i="1"/>
  <c r="F2998" i="1"/>
  <c r="G2998" i="1"/>
  <c r="I2998" i="1"/>
  <c r="K2998" i="1"/>
  <c r="J2998" i="1"/>
  <c r="L2998" i="1"/>
  <c r="Q2998" i="1"/>
  <c r="H2999" i="1"/>
  <c r="E2999" i="1"/>
  <c r="F2999" i="1"/>
  <c r="G2999" i="1"/>
  <c r="I2999" i="1"/>
  <c r="K2999" i="1"/>
  <c r="J2999" i="1"/>
  <c r="L2999" i="1"/>
  <c r="Q2999" i="1"/>
  <c r="H3000" i="1"/>
  <c r="E3000" i="1"/>
  <c r="F3000" i="1"/>
  <c r="G3000" i="1"/>
  <c r="I3000" i="1"/>
  <c r="K3000" i="1"/>
  <c r="J3000" i="1"/>
  <c r="L3000" i="1"/>
  <c r="Q3000" i="1"/>
  <c r="H3001" i="1"/>
  <c r="E3001" i="1"/>
  <c r="F3001" i="1"/>
  <c r="G3001" i="1"/>
  <c r="I3001" i="1"/>
  <c r="K3001" i="1"/>
  <c r="J3001" i="1"/>
  <c r="L3001" i="1"/>
  <c r="Q3001" i="1"/>
  <c r="H3002" i="1"/>
  <c r="E3002" i="1"/>
  <c r="F3002" i="1"/>
  <c r="G3002" i="1"/>
  <c r="I3002" i="1"/>
  <c r="K3002" i="1"/>
  <c r="J3002" i="1"/>
  <c r="L3002" i="1"/>
  <c r="Q3002" i="1"/>
  <c r="H3003" i="1"/>
  <c r="E3003" i="1"/>
  <c r="F3003" i="1"/>
  <c r="G3003" i="1"/>
  <c r="I3003" i="1"/>
  <c r="K3003" i="1"/>
  <c r="J3003" i="1"/>
  <c r="L3003" i="1"/>
  <c r="Q3003" i="1"/>
  <c r="H3004" i="1"/>
  <c r="E3004" i="1"/>
  <c r="F3004" i="1"/>
  <c r="G3004" i="1"/>
  <c r="I3004" i="1"/>
  <c r="K3004" i="1"/>
  <c r="J3004" i="1"/>
  <c r="L3004" i="1"/>
  <c r="Q3004" i="1"/>
  <c r="H3005" i="1"/>
  <c r="E3005" i="1"/>
  <c r="F3005" i="1"/>
  <c r="G3005" i="1"/>
  <c r="I3005" i="1"/>
  <c r="K3005" i="1"/>
  <c r="J3005" i="1"/>
  <c r="L3005" i="1"/>
  <c r="Q3005" i="1"/>
  <c r="H3006" i="1"/>
  <c r="E3006" i="1"/>
  <c r="F3006" i="1"/>
  <c r="G3006" i="1"/>
  <c r="I3006" i="1"/>
  <c r="K3006" i="1"/>
  <c r="J3006" i="1"/>
  <c r="L3006" i="1"/>
  <c r="Q3006" i="1"/>
  <c r="H3007" i="1"/>
  <c r="E3007" i="1"/>
  <c r="F3007" i="1"/>
  <c r="G3007" i="1"/>
  <c r="I3007" i="1"/>
  <c r="K3007" i="1"/>
  <c r="J3007" i="1"/>
  <c r="L3007" i="1"/>
  <c r="Q3007" i="1"/>
  <c r="H3008" i="1"/>
  <c r="E3008" i="1"/>
  <c r="F3008" i="1"/>
  <c r="G3008" i="1"/>
  <c r="I3008" i="1"/>
  <c r="K3008" i="1"/>
  <c r="J3008" i="1"/>
  <c r="L3008" i="1"/>
  <c r="Q3008" i="1"/>
  <c r="H3009" i="1"/>
  <c r="E3009" i="1"/>
  <c r="F3009" i="1"/>
  <c r="G3009" i="1"/>
  <c r="I3009" i="1"/>
  <c r="K3009" i="1"/>
  <c r="J3009" i="1"/>
  <c r="L3009" i="1"/>
  <c r="Q3009" i="1"/>
  <c r="H3010" i="1"/>
  <c r="E3010" i="1"/>
  <c r="F3010" i="1"/>
  <c r="G3010" i="1"/>
  <c r="I3010" i="1"/>
  <c r="K3010" i="1"/>
  <c r="J3010" i="1"/>
  <c r="L3010" i="1"/>
  <c r="Q3010" i="1"/>
  <c r="H3011" i="1"/>
  <c r="E3011" i="1"/>
  <c r="F3011" i="1"/>
  <c r="G3011" i="1"/>
  <c r="I3011" i="1"/>
  <c r="K3011" i="1"/>
  <c r="J3011" i="1"/>
  <c r="L3011" i="1"/>
  <c r="Q3011" i="1"/>
  <c r="H3012" i="1"/>
  <c r="E3012" i="1"/>
  <c r="F3012" i="1"/>
  <c r="G3012" i="1"/>
  <c r="I3012" i="1"/>
  <c r="K3012" i="1"/>
  <c r="J3012" i="1"/>
  <c r="L3012" i="1"/>
  <c r="Q3012" i="1"/>
  <c r="H3013" i="1"/>
  <c r="E3013" i="1"/>
  <c r="F3013" i="1"/>
  <c r="G3013" i="1"/>
  <c r="I3013" i="1"/>
  <c r="K3013" i="1"/>
  <c r="J3013" i="1"/>
  <c r="L3013" i="1"/>
  <c r="Q3013" i="1"/>
  <c r="H3014" i="1"/>
  <c r="E3014" i="1"/>
  <c r="F3014" i="1"/>
  <c r="G3014" i="1"/>
  <c r="I3014" i="1"/>
  <c r="K3014" i="1"/>
  <c r="J3014" i="1"/>
  <c r="L3014" i="1"/>
  <c r="Q3014" i="1"/>
  <c r="H3015" i="1"/>
  <c r="E3015" i="1"/>
  <c r="F3015" i="1"/>
  <c r="G3015" i="1"/>
  <c r="I3015" i="1"/>
  <c r="K3015" i="1"/>
  <c r="J3015" i="1"/>
  <c r="L3015" i="1"/>
  <c r="Q3015" i="1"/>
  <c r="H3016" i="1"/>
  <c r="E3016" i="1"/>
  <c r="F3016" i="1"/>
  <c r="G3016" i="1"/>
  <c r="I3016" i="1"/>
  <c r="K3016" i="1"/>
  <c r="J3016" i="1"/>
  <c r="L3016" i="1"/>
  <c r="Q3016" i="1"/>
  <c r="H3017" i="1"/>
  <c r="E3017" i="1"/>
  <c r="F3017" i="1"/>
  <c r="G3017" i="1"/>
  <c r="I3017" i="1"/>
  <c r="K3017" i="1"/>
  <c r="J3017" i="1"/>
  <c r="L3017" i="1"/>
  <c r="Q3017" i="1"/>
  <c r="H3018" i="1"/>
  <c r="E3018" i="1"/>
  <c r="F3018" i="1"/>
  <c r="G3018" i="1"/>
  <c r="I3018" i="1"/>
  <c r="K3018" i="1"/>
  <c r="J3018" i="1"/>
  <c r="L3018" i="1"/>
  <c r="Q3018" i="1"/>
  <c r="H3019" i="1"/>
  <c r="E3019" i="1"/>
  <c r="F3019" i="1"/>
  <c r="G3019" i="1"/>
  <c r="I3019" i="1"/>
  <c r="K3019" i="1"/>
  <c r="J3019" i="1"/>
  <c r="L3019" i="1"/>
  <c r="Q3019" i="1"/>
  <c r="H3020" i="1"/>
  <c r="E3020" i="1"/>
  <c r="F3020" i="1"/>
  <c r="G3020" i="1"/>
  <c r="I3020" i="1"/>
  <c r="K3020" i="1"/>
  <c r="J3020" i="1"/>
  <c r="L3020" i="1"/>
  <c r="Q3020" i="1"/>
  <c r="H3021" i="1"/>
  <c r="E3021" i="1"/>
  <c r="F3021" i="1"/>
  <c r="G3021" i="1"/>
  <c r="I3021" i="1"/>
  <c r="K3021" i="1"/>
  <c r="J3021" i="1"/>
  <c r="L3021" i="1"/>
  <c r="Q3021" i="1"/>
  <c r="H3022" i="1"/>
  <c r="E3022" i="1"/>
  <c r="F3022" i="1"/>
  <c r="G3022" i="1"/>
  <c r="I3022" i="1"/>
  <c r="K3022" i="1"/>
  <c r="J3022" i="1"/>
  <c r="L3022" i="1"/>
  <c r="Q3022" i="1"/>
  <c r="H3023" i="1"/>
  <c r="E3023" i="1"/>
  <c r="F3023" i="1"/>
  <c r="G3023" i="1"/>
  <c r="I3023" i="1"/>
  <c r="K3023" i="1"/>
  <c r="J3023" i="1"/>
  <c r="L3023" i="1"/>
  <c r="Q3023" i="1"/>
  <c r="H3024" i="1"/>
  <c r="E3024" i="1"/>
  <c r="F3024" i="1"/>
  <c r="G3024" i="1"/>
  <c r="I3024" i="1"/>
  <c r="K3024" i="1"/>
  <c r="J3024" i="1"/>
  <c r="L3024" i="1"/>
  <c r="Q3024" i="1"/>
  <c r="H3025" i="1"/>
  <c r="E3025" i="1"/>
  <c r="F3025" i="1"/>
  <c r="G3025" i="1"/>
  <c r="I3025" i="1"/>
  <c r="K3025" i="1"/>
  <c r="J3025" i="1"/>
  <c r="L3025" i="1"/>
  <c r="Q3025" i="1"/>
  <c r="H3026" i="1"/>
  <c r="E3026" i="1"/>
  <c r="F3026" i="1"/>
  <c r="G3026" i="1"/>
  <c r="I3026" i="1"/>
  <c r="K3026" i="1"/>
  <c r="J3026" i="1"/>
  <c r="L3026" i="1"/>
  <c r="Q3026" i="1"/>
  <c r="H3027" i="1"/>
  <c r="E3027" i="1"/>
  <c r="F3027" i="1"/>
  <c r="G3027" i="1"/>
  <c r="I3027" i="1"/>
  <c r="K3027" i="1"/>
  <c r="J3027" i="1"/>
  <c r="L3027" i="1"/>
  <c r="Q3027" i="1"/>
  <c r="H3028" i="1"/>
  <c r="E3028" i="1"/>
  <c r="F3028" i="1"/>
  <c r="G3028" i="1"/>
  <c r="I3028" i="1"/>
  <c r="K3028" i="1"/>
  <c r="J3028" i="1"/>
  <c r="L3028" i="1"/>
  <c r="Q3028" i="1"/>
  <c r="H3029" i="1"/>
  <c r="E3029" i="1"/>
  <c r="F3029" i="1"/>
  <c r="G3029" i="1"/>
  <c r="I3029" i="1"/>
  <c r="K3029" i="1"/>
  <c r="J3029" i="1"/>
  <c r="L3029" i="1"/>
  <c r="Q3029" i="1"/>
  <c r="H3030" i="1"/>
  <c r="E3030" i="1"/>
  <c r="F3030" i="1"/>
  <c r="G3030" i="1"/>
  <c r="I3030" i="1"/>
  <c r="K3030" i="1"/>
  <c r="J3030" i="1"/>
  <c r="L3030" i="1"/>
  <c r="Q3030" i="1"/>
  <c r="H3031" i="1"/>
  <c r="E3031" i="1"/>
  <c r="F3031" i="1"/>
  <c r="G3031" i="1"/>
  <c r="I3031" i="1"/>
  <c r="K3031" i="1"/>
  <c r="J3031" i="1"/>
  <c r="L3031" i="1"/>
  <c r="Q3031" i="1"/>
  <c r="H3032" i="1"/>
  <c r="E3032" i="1"/>
  <c r="F3032" i="1"/>
  <c r="G3032" i="1"/>
  <c r="I3032" i="1"/>
  <c r="K3032" i="1"/>
  <c r="J3032" i="1"/>
  <c r="L3032" i="1"/>
  <c r="Q3032" i="1"/>
  <c r="H3033" i="1"/>
  <c r="E3033" i="1"/>
  <c r="F3033" i="1"/>
  <c r="G3033" i="1"/>
  <c r="I3033" i="1"/>
  <c r="K3033" i="1"/>
  <c r="J3033" i="1"/>
  <c r="L3033" i="1"/>
  <c r="Q3033" i="1"/>
  <c r="H3034" i="1"/>
  <c r="E3034" i="1"/>
  <c r="F3034" i="1"/>
  <c r="G3034" i="1"/>
  <c r="I3034" i="1"/>
  <c r="K3034" i="1"/>
  <c r="J3034" i="1"/>
  <c r="L3034" i="1"/>
  <c r="Q3034" i="1"/>
  <c r="H3035" i="1"/>
  <c r="E3035" i="1"/>
  <c r="F3035" i="1"/>
  <c r="G3035" i="1"/>
  <c r="I3035" i="1"/>
  <c r="K3035" i="1"/>
  <c r="J3035" i="1"/>
  <c r="L3035" i="1"/>
  <c r="Q3035" i="1"/>
  <c r="H3036" i="1"/>
  <c r="E3036" i="1"/>
  <c r="F3036" i="1"/>
  <c r="G3036" i="1"/>
  <c r="I3036" i="1"/>
  <c r="K3036" i="1"/>
  <c r="J3036" i="1"/>
  <c r="L3036" i="1"/>
  <c r="Q3036" i="1"/>
  <c r="H3037" i="1"/>
  <c r="E3037" i="1"/>
  <c r="F3037" i="1"/>
  <c r="G3037" i="1"/>
  <c r="I3037" i="1"/>
  <c r="K3037" i="1"/>
  <c r="J3037" i="1"/>
  <c r="L3037" i="1"/>
  <c r="Q3037" i="1"/>
  <c r="H3038" i="1"/>
  <c r="E3038" i="1"/>
  <c r="F3038" i="1"/>
  <c r="G3038" i="1"/>
  <c r="I3038" i="1"/>
  <c r="K3038" i="1"/>
  <c r="J3038" i="1"/>
  <c r="L3038" i="1"/>
  <c r="Q3038" i="1"/>
  <c r="H3039" i="1"/>
  <c r="E3039" i="1"/>
  <c r="F3039" i="1"/>
  <c r="G3039" i="1"/>
  <c r="I3039" i="1"/>
  <c r="K3039" i="1"/>
  <c r="J3039" i="1"/>
  <c r="L3039" i="1"/>
  <c r="Q3039" i="1"/>
  <c r="H3040" i="1"/>
  <c r="E3040" i="1"/>
  <c r="F3040" i="1"/>
  <c r="G3040" i="1"/>
  <c r="I3040" i="1"/>
  <c r="K3040" i="1"/>
  <c r="J3040" i="1"/>
  <c r="L3040" i="1"/>
  <c r="Q3040" i="1"/>
  <c r="H3041" i="1"/>
  <c r="E3041" i="1"/>
  <c r="F3041" i="1"/>
  <c r="G3041" i="1"/>
  <c r="I3041" i="1"/>
  <c r="K3041" i="1"/>
  <c r="J3041" i="1"/>
  <c r="L3041" i="1"/>
  <c r="Q3041" i="1"/>
  <c r="H3042" i="1"/>
  <c r="E3042" i="1"/>
  <c r="F3042" i="1"/>
  <c r="G3042" i="1"/>
  <c r="I3042" i="1"/>
  <c r="K3042" i="1"/>
  <c r="J3042" i="1"/>
  <c r="L3042" i="1"/>
  <c r="Q3042" i="1"/>
  <c r="H3043" i="1"/>
  <c r="E3043" i="1"/>
  <c r="F3043" i="1"/>
  <c r="G3043" i="1"/>
  <c r="I3043" i="1"/>
  <c r="K3043" i="1"/>
  <c r="J3043" i="1"/>
  <c r="L3043" i="1"/>
  <c r="Q3043" i="1"/>
  <c r="H3044" i="1"/>
  <c r="E3044" i="1"/>
  <c r="F3044" i="1"/>
  <c r="G3044" i="1"/>
  <c r="I3044" i="1"/>
  <c r="K3044" i="1"/>
  <c r="J3044" i="1"/>
  <c r="L3044" i="1"/>
  <c r="Q3044" i="1"/>
  <c r="H3045" i="1"/>
  <c r="E3045" i="1"/>
  <c r="F3045" i="1"/>
  <c r="G3045" i="1"/>
  <c r="I3045" i="1"/>
  <c r="K3045" i="1"/>
  <c r="J3045" i="1"/>
  <c r="L3045" i="1"/>
  <c r="Q3045" i="1"/>
  <c r="H3046" i="1"/>
  <c r="E3046" i="1"/>
  <c r="F3046" i="1"/>
  <c r="G3046" i="1"/>
  <c r="I3046" i="1"/>
  <c r="K3046" i="1"/>
  <c r="J3046" i="1"/>
  <c r="L3046" i="1"/>
  <c r="Q3046" i="1"/>
  <c r="H3047" i="1"/>
  <c r="E3047" i="1"/>
  <c r="F3047" i="1"/>
  <c r="G3047" i="1"/>
  <c r="I3047" i="1"/>
  <c r="K3047" i="1"/>
  <c r="J3047" i="1"/>
  <c r="L3047" i="1"/>
  <c r="Q3047" i="1"/>
  <c r="H3048" i="1"/>
  <c r="E3048" i="1"/>
  <c r="F3048" i="1"/>
  <c r="G3048" i="1"/>
  <c r="I3048" i="1"/>
  <c r="K3048" i="1"/>
  <c r="J3048" i="1"/>
  <c r="L3048" i="1"/>
  <c r="Q3048" i="1"/>
  <c r="H3049" i="1"/>
  <c r="E3049" i="1"/>
  <c r="F3049" i="1"/>
  <c r="G3049" i="1"/>
  <c r="I3049" i="1"/>
  <c r="K3049" i="1"/>
  <c r="J3049" i="1"/>
  <c r="L3049" i="1"/>
  <c r="Q3049" i="1"/>
  <c r="H3050" i="1"/>
  <c r="E3050" i="1"/>
  <c r="F3050" i="1"/>
  <c r="G3050" i="1"/>
  <c r="I3050" i="1"/>
  <c r="K3050" i="1"/>
  <c r="J3050" i="1"/>
  <c r="L3050" i="1"/>
  <c r="Q3050" i="1"/>
  <c r="H3051" i="1"/>
  <c r="E3051" i="1"/>
  <c r="F3051" i="1"/>
  <c r="G3051" i="1"/>
  <c r="I3051" i="1"/>
  <c r="K3051" i="1"/>
  <c r="J3051" i="1"/>
  <c r="L3051" i="1"/>
  <c r="Q3051" i="1"/>
  <c r="H3052" i="1"/>
  <c r="E3052" i="1"/>
  <c r="F3052" i="1"/>
  <c r="G3052" i="1"/>
  <c r="I3052" i="1"/>
  <c r="K3052" i="1"/>
  <c r="J3052" i="1"/>
  <c r="L3052" i="1"/>
  <c r="Q3052" i="1"/>
  <c r="H3053" i="1"/>
  <c r="E3053" i="1"/>
  <c r="F3053" i="1"/>
  <c r="G3053" i="1"/>
  <c r="I3053" i="1"/>
  <c r="K3053" i="1"/>
  <c r="J3053" i="1"/>
  <c r="L3053" i="1"/>
  <c r="Q3053" i="1"/>
  <c r="H3054" i="1"/>
  <c r="E3054" i="1"/>
  <c r="F3054" i="1"/>
  <c r="G3054" i="1"/>
  <c r="I3054" i="1"/>
  <c r="K3054" i="1"/>
  <c r="J3054" i="1"/>
  <c r="L3054" i="1"/>
  <c r="Q3054" i="1"/>
  <c r="H3055" i="1"/>
  <c r="E3055" i="1"/>
  <c r="F3055" i="1"/>
  <c r="G3055" i="1"/>
  <c r="I3055" i="1"/>
  <c r="K3055" i="1"/>
  <c r="J3055" i="1"/>
  <c r="L3055" i="1"/>
  <c r="Q3055" i="1"/>
  <c r="H3056" i="1"/>
  <c r="E3056" i="1"/>
  <c r="F3056" i="1"/>
  <c r="G3056" i="1"/>
  <c r="I3056" i="1"/>
  <c r="K3056" i="1"/>
  <c r="J3056" i="1"/>
  <c r="L3056" i="1"/>
  <c r="Q3056" i="1"/>
  <c r="H3057" i="1"/>
  <c r="E3057" i="1"/>
  <c r="F3057" i="1"/>
  <c r="G3057" i="1"/>
  <c r="I3057" i="1"/>
  <c r="K3057" i="1"/>
  <c r="J3057" i="1"/>
  <c r="L3057" i="1"/>
  <c r="Q3057" i="1"/>
  <c r="H3058" i="1"/>
  <c r="E3058" i="1"/>
  <c r="F3058" i="1"/>
  <c r="G3058" i="1"/>
  <c r="I3058" i="1"/>
  <c r="K3058" i="1"/>
  <c r="J3058" i="1"/>
  <c r="L3058" i="1"/>
  <c r="Q3058" i="1"/>
  <c r="H3059" i="1"/>
  <c r="E3059" i="1"/>
  <c r="F3059" i="1"/>
  <c r="G3059" i="1"/>
  <c r="I3059" i="1"/>
  <c r="K3059" i="1"/>
  <c r="J3059" i="1"/>
  <c r="L3059" i="1"/>
  <c r="Q3059" i="1"/>
  <c r="H3060" i="1"/>
  <c r="E3060" i="1"/>
  <c r="F3060" i="1"/>
  <c r="G3060" i="1"/>
  <c r="I3060" i="1"/>
  <c r="K3060" i="1"/>
  <c r="J3060" i="1"/>
  <c r="L3060" i="1"/>
  <c r="Q3060" i="1"/>
  <c r="H3061" i="1"/>
  <c r="E3061" i="1"/>
  <c r="F3061" i="1"/>
  <c r="G3061" i="1"/>
  <c r="I3061" i="1"/>
  <c r="K3061" i="1"/>
  <c r="J3061" i="1"/>
  <c r="L3061" i="1"/>
  <c r="Q3061" i="1"/>
  <c r="H3062" i="1"/>
  <c r="E3062" i="1"/>
  <c r="F3062" i="1"/>
  <c r="G3062" i="1"/>
  <c r="I3062" i="1"/>
  <c r="K3062" i="1"/>
  <c r="J3062" i="1"/>
  <c r="L3062" i="1"/>
  <c r="Q3062" i="1"/>
  <c r="H3063" i="1"/>
  <c r="E3063" i="1"/>
  <c r="F3063" i="1"/>
  <c r="G3063" i="1"/>
  <c r="I3063" i="1"/>
  <c r="K3063" i="1"/>
  <c r="J3063" i="1"/>
  <c r="L3063" i="1"/>
  <c r="Q3063" i="1"/>
  <c r="H3064" i="1"/>
  <c r="E3064" i="1"/>
  <c r="F3064" i="1"/>
  <c r="G3064" i="1"/>
  <c r="I3064" i="1"/>
  <c r="K3064" i="1"/>
  <c r="J3064" i="1"/>
  <c r="L3064" i="1"/>
  <c r="Q3064" i="1"/>
  <c r="H3065" i="1"/>
  <c r="E3065" i="1"/>
  <c r="F3065" i="1"/>
  <c r="G3065" i="1"/>
  <c r="I3065" i="1"/>
  <c r="K3065" i="1"/>
  <c r="J3065" i="1"/>
  <c r="L3065" i="1"/>
  <c r="Q3065" i="1"/>
  <c r="H3066" i="1"/>
  <c r="E3066" i="1"/>
  <c r="F3066" i="1"/>
  <c r="G3066" i="1"/>
  <c r="I3066" i="1"/>
  <c r="K3066" i="1"/>
  <c r="J3066" i="1"/>
  <c r="L3066" i="1"/>
  <c r="Q3066" i="1"/>
  <c r="H3067" i="1"/>
  <c r="E3067" i="1"/>
  <c r="F3067" i="1"/>
  <c r="G3067" i="1"/>
  <c r="I3067" i="1"/>
  <c r="K3067" i="1"/>
  <c r="J3067" i="1"/>
  <c r="L3067" i="1"/>
  <c r="Q3067" i="1"/>
  <c r="H3068" i="1"/>
  <c r="E3068" i="1"/>
  <c r="F3068" i="1"/>
  <c r="G3068" i="1"/>
  <c r="I3068" i="1"/>
  <c r="K3068" i="1"/>
  <c r="J3068" i="1"/>
  <c r="L3068" i="1"/>
  <c r="Q3068" i="1"/>
  <c r="H3069" i="1"/>
  <c r="E3069" i="1"/>
  <c r="F3069" i="1"/>
  <c r="G3069" i="1"/>
  <c r="I3069" i="1"/>
  <c r="K3069" i="1"/>
  <c r="J3069" i="1"/>
  <c r="L3069" i="1"/>
  <c r="Q3069" i="1"/>
  <c r="H3070" i="1"/>
  <c r="E3070" i="1"/>
  <c r="F3070" i="1"/>
  <c r="G3070" i="1"/>
  <c r="I3070" i="1"/>
  <c r="K3070" i="1"/>
  <c r="J3070" i="1"/>
  <c r="L3070" i="1"/>
  <c r="Q3070" i="1"/>
  <c r="H3071" i="1"/>
  <c r="E3071" i="1"/>
  <c r="F3071" i="1"/>
  <c r="G3071" i="1"/>
  <c r="I3071" i="1"/>
  <c r="K3071" i="1"/>
  <c r="J3071" i="1"/>
  <c r="L3071" i="1"/>
  <c r="Q3071" i="1"/>
  <c r="H3072" i="1"/>
  <c r="E3072" i="1"/>
  <c r="F3072" i="1"/>
  <c r="G3072" i="1"/>
  <c r="I3072" i="1"/>
  <c r="K3072" i="1"/>
  <c r="J3072" i="1"/>
  <c r="L3072" i="1"/>
  <c r="Q3072" i="1"/>
  <c r="H3073" i="1"/>
  <c r="E3073" i="1"/>
  <c r="F3073" i="1"/>
  <c r="G3073" i="1"/>
  <c r="I3073" i="1"/>
  <c r="K3073" i="1"/>
  <c r="J3073" i="1"/>
  <c r="L3073" i="1"/>
  <c r="Q3073" i="1"/>
  <c r="H3074" i="1"/>
  <c r="E3074" i="1"/>
  <c r="F3074" i="1"/>
  <c r="G3074" i="1"/>
  <c r="I3074" i="1"/>
  <c r="K3074" i="1"/>
  <c r="J3074" i="1"/>
  <c r="L3074" i="1"/>
  <c r="Q3074" i="1"/>
  <c r="H3075" i="1"/>
  <c r="E3075" i="1"/>
  <c r="F3075" i="1"/>
  <c r="G3075" i="1"/>
  <c r="I3075" i="1"/>
  <c r="K3075" i="1"/>
  <c r="J3075" i="1"/>
  <c r="L3075" i="1"/>
  <c r="Q3075" i="1"/>
  <c r="H3076" i="1"/>
  <c r="E3076" i="1"/>
  <c r="F3076" i="1"/>
  <c r="G3076" i="1"/>
  <c r="I3076" i="1"/>
  <c r="K3076" i="1"/>
  <c r="J3076" i="1"/>
  <c r="L3076" i="1"/>
  <c r="Q3076" i="1"/>
  <c r="H3077" i="1"/>
  <c r="E3077" i="1"/>
  <c r="F3077" i="1"/>
  <c r="G3077" i="1"/>
  <c r="I3077" i="1"/>
  <c r="K3077" i="1"/>
  <c r="J3077" i="1"/>
  <c r="L3077" i="1"/>
  <c r="Q3077" i="1"/>
  <c r="H3078" i="1"/>
  <c r="E3078" i="1"/>
  <c r="F3078" i="1"/>
  <c r="G3078" i="1"/>
  <c r="I3078" i="1"/>
  <c r="K3078" i="1"/>
  <c r="J3078" i="1"/>
  <c r="L3078" i="1"/>
  <c r="Q3078" i="1"/>
  <c r="H3079" i="1"/>
  <c r="E3079" i="1"/>
  <c r="F3079" i="1"/>
  <c r="G3079" i="1"/>
  <c r="I3079" i="1"/>
  <c r="K3079" i="1"/>
  <c r="J3079" i="1"/>
  <c r="L3079" i="1"/>
  <c r="Q3079" i="1"/>
  <c r="H3080" i="1"/>
  <c r="E3080" i="1"/>
  <c r="F3080" i="1"/>
  <c r="G3080" i="1"/>
  <c r="I3080" i="1"/>
  <c r="K3080" i="1"/>
  <c r="J3080" i="1"/>
  <c r="L3080" i="1"/>
  <c r="Q3080" i="1"/>
  <c r="H3081" i="1"/>
  <c r="E3081" i="1"/>
  <c r="F3081" i="1"/>
  <c r="G3081" i="1"/>
  <c r="I3081" i="1"/>
  <c r="K3081" i="1"/>
  <c r="J3081" i="1"/>
  <c r="L3081" i="1"/>
  <c r="Q3081" i="1"/>
  <c r="H3082" i="1"/>
  <c r="E3082" i="1"/>
  <c r="F3082" i="1"/>
  <c r="G3082" i="1"/>
  <c r="I3082" i="1"/>
  <c r="K3082" i="1"/>
  <c r="J3082" i="1"/>
  <c r="L3082" i="1"/>
  <c r="Q3082" i="1"/>
  <c r="H3083" i="1"/>
  <c r="E3083" i="1"/>
  <c r="F3083" i="1"/>
  <c r="G3083" i="1"/>
  <c r="I3083" i="1"/>
  <c r="K3083" i="1"/>
  <c r="J3083" i="1"/>
  <c r="L3083" i="1"/>
  <c r="Q3083" i="1"/>
  <c r="H3084" i="1"/>
  <c r="E3084" i="1"/>
  <c r="F3084" i="1"/>
  <c r="G3084" i="1"/>
  <c r="I3084" i="1"/>
  <c r="K3084" i="1"/>
  <c r="J3084" i="1"/>
  <c r="L3084" i="1"/>
  <c r="Q3084" i="1"/>
  <c r="H3085" i="1"/>
  <c r="E3085" i="1"/>
  <c r="F3085" i="1"/>
  <c r="G3085" i="1"/>
  <c r="I3085" i="1"/>
  <c r="K3085" i="1"/>
  <c r="J3085" i="1"/>
  <c r="L3085" i="1"/>
  <c r="Q3085" i="1"/>
  <c r="H3086" i="1"/>
  <c r="E3086" i="1"/>
  <c r="F3086" i="1"/>
  <c r="G3086" i="1"/>
  <c r="I3086" i="1"/>
  <c r="K3086" i="1"/>
  <c r="J3086" i="1"/>
  <c r="L3086" i="1"/>
  <c r="Q3086" i="1"/>
  <c r="H3087" i="1"/>
  <c r="E3087" i="1"/>
  <c r="F3087" i="1"/>
  <c r="G3087" i="1"/>
  <c r="I3087" i="1"/>
  <c r="K3087" i="1"/>
  <c r="J3087" i="1"/>
  <c r="L3087" i="1"/>
  <c r="Q3087" i="1"/>
  <c r="H3088" i="1"/>
  <c r="E3088" i="1"/>
  <c r="F3088" i="1"/>
  <c r="G3088" i="1"/>
  <c r="I3088" i="1"/>
  <c r="K3088" i="1"/>
  <c r="J3088" i="1"/>
  <c r="L3088" i="1"/>
  <c r="Q3088" i="1"/>
  <c r="H3089" i="1"/>
  <c r="E3089" i="1"/>
  <c r="F3089" i="1"/>
  <c r="G3089" i="1"/>
  <c r="I3089" i="1"/>
  <c r="K3089" i="1"/>
  <c r="J3089" i="1"/>
  <c r="L3089" i="1"/>
  <c r="Q3089" i="1"/>
  <c r="H3090" i="1"/>
  <c r="E3090" i="1"/>
  <c r="F3090" i="1"/>
  <c r="G3090" i="1"/>
  <c r="I3090" i="1"/>
  <c r="K3090" i="1"/>
  <c r="J3090" i="1"/>
  <c r="L3090" i="1"/>
  <c r="Q3090" i="1"/>
  <c r="H3091" i="1"/>
  <c r="E3091" i="1"/>
  <c r="F3091" i="1"/>
  <c r="G3091" i="1"/>
  <c r="I3091" i="1"/>
  <c r="K3091" i="1"/>
  <c r="J3091" i="1"/>
  <c r="L3091" i="1"/>
  <c r="Q3091" i="1"/>
  <c r="H3092" i="1"/>
  <c r="E3092" i="1"/>
  <c r="F3092" i="1"/>
  <c r="G3092" i="1"/>
  <c r="I3092" i="1"/>
  <c r="K3092" i="1"/>
  <c r="J3092" i="1"/>
  <c r="L3092" i="1"/>
  <c r="Q3092" i="1"/>
  <c r="H3093" i="1"/>
  <c r="E3093" i="1"/>
  <c r="F3093" i="1"/>
  <c r="G3093" i="1"/>
  <c r="I3093" i="1"/>
  <c r="K3093" i="1"/>
  <c r="J3093" i="1"/>
  <c r="L3093" i="1"/>
  <c r="Q3093" i="1"/>
  <c r="H3094" i="1"/>
  <c r="E3094" i="1"/>
  <c r="F3094" i="1"/>
  <c r="G3094" i="1"/>
  <c r="I3094" i="1"/>
  <c r="K3094" i="1"/>
  <c r="J3094" i="1"/>
  <c r="L3094" i="1"/>
  <c r="Q3094" i="1"/>
  <c r="H3095" i="1"/>
  <c r="E3095" i="1"/>
  <c r="F3095" i="1"/>
  <c r="G3095" i="1"/>
  <c r="I3095" i="1"/>
  <c r="K3095" i="1"/>
  <c r="J3095" i="1"/>
  <c r="L3095" i="1"/>
  <c r="Q3095" i="1"/>
  <c r="H3096" i="1"/>
  <c r="E3096" i="1"/>
  <c r="F3096" i="1"/>
  <c r="G3096" i="1"/>
  <c r="I3096" i="1"/>
  <c r="K3096" i="1"/>
  <c r="J3096" i="1"/>
  <c r="L3096" i="1"/>
  <c r="Q3096" i="1"/>
  <c r="H3097" i="1"/>
  <c r="E3097" i="1"/>
  <c r="F3097" i="1"/>
  <c r="G3097" i="1"/>
  <c r="I3097" i="1"/>
  <c r="K3097" i="1"/>
  <c r="J3097" i="1"/>
  <c r="L3097" i="1"/>
  <c r="Q3097" i="1"/>
  <c r="H3098" i="1"/>
  <c r="E3098" i="1"/>
  <c r="F3098" i="1"/>
  <c r="G3098" i="1"/>
  <c r="I3098" i="1"/>
  <c r="K3098" i="1"/>
  <c r="J3098" i="1"/>
  <c r="L3098" i="1"/>
  <c r="Q3098" i="1"/>
  <c r="H3099" i="1"/>
  <c r="E3099" i="1"/>
  <c r="F3099" i="1"/>
  <c r="G3099" i="1"/>
  <c r="I3099" i="1"/>
  <c r="K3099" i="1"/>
  <c r="J3099" i="1"/>
  <c r="L3099" i="1"/>
  <c r="Q3099" i="1"/>
  <c r="H3100" i="1"/>
  <c r="E3100" i="1"/>
  <c r="F3100" i="1"/>
  <c r="G3100" i="1"/>
  <c r="I3100" i="1"/>
  <c r="K3100" i="1"/>
  <c r="J3100" i="1"/>
  <c r="L3100" i="1"/>
  <c r="Q3100" i="1"/>
  <c r="H3101" i="1"/>
  <c r="E3101" i="1"/>
  <c r="F3101" i="1"/>
  <c r="G3101" i="1"/>
  <c r="I3101" i="1"/>
  <c r="K3101" i="1"/>
  <c r="J3101" i="1"/>
  <c r="L3101" i="1"/>
  <c r="Q3101" i="1"/>
  <c r="H3102" i="1"/>
  <c r="E3102" i="1"/>
  <c r="F3102" i="1"/>
  <c r="G3102" i="1"/>
  <c r="I3102" i="1"/>
  <c r="K3102" i="1"/>
  <c r="J3102" i="1"/>
  <c r="L3102" i="1"/>
  <c r="Q3102" i="1"/>
  <c r="H3103" i="1"/>
  <c r="E3103" i="1"/>
  <c r="F3103" i="1"/>
  <c r="G3103" i="1"/>
  <c r="I3103" i="1"/>
  <c r="K3103" i="1"/>
  <c r="J3103" i="1"/>
  <c r="L3103" i="1"/>
  <c r="Q3103" i="1"/>
  <c r="H3104" i="1"/>
  <c r="E3104" i="1"/>
  <c r="F3104" i="1"/>
  <c r="G3104" i="1"/>
  <c r="I3104" i="1"/>
  <c r="K3104" i="1"/>
  <c r="J3104" i="1"/>
  <c r="L3104" i="1"/>
  <c r="Q3104" i="1"/>
  <c r="H3105" i="1"/>
  <c r="E3105" i="1"/>
  <c r="F3105" i="1"/>
  <c r="G3105" i="1"/>
  <c r="I3105" i="1"/>
  <c r="K3105" i="1"/>
  <c r="J3105" i="1"/>
  <c r="L3105" i="1"/>
  <c r="Q3105" i="1"/>
  <c r="H3106" i="1"/>
  <c r="E3106" i="1"/>
  <c r="F3106" i="1"/>
  <c r="G3106" i="1"/>
  <c r="I3106" i="1"/>
  <c r="K3106" i="1"/>
  <c r="J3106" i="1"/>
  <c r="L3106" i="1"/>
  <c r="Q3106" i="1"/>
  <c r="H3107" i="1"/>
  <c r="E3107" i="1"/>
  <c r="F3107" i="1"/>
  <c r="G3107" i="1"/>
  <c r="I3107" i="1"/>
  <c r="K3107" i="1"/>
  <c r="J3107" i="1"/>
  <c r="L3107" i="1"/>
  <c r="Q3107" i="1"/>
  <c r="H3108" i="1"/>
  <c r="E3108" i="1"/>
  <c r="F3108" i="1"/>
  <c r="G3108" i="1"/>
  <c r="I3108" i="1"/>
  <c r="K3108" i="1"/>
  <c r="J3108" i="1"/>
  <c r="L3108" i="1"/>
  <c r="Q3108" i="1"/>
  <c r="H3109" i="1"/>
  <c r="E3109" i="1"/>
  <c r="F3109" i="1"/>
  <c r="G3109" i="1"/>
  <c r="I3109" i="1"/>
  <c r="K3109" i="1"/>
  <c r="J3109" i="1"/>
  <c r="L3109" i="1"/>
  <c r="Q3109" i="1"/>
  <c r="H3110" i="1"/>
  <c r="E3110" i="1"/>
  <c r="F3110" i="1"/>
  <c r="G3110" i="1"/>
  <c r="I3110" i="1"/>
  <c r="K3110" i="1"/>
  <c r="J3110" i="1"/>
  <c r="L3110" i="1"/>
  <c r="Q3110" i="1"/>
  <c r="H3111" i="1"/>
  <c r="E3111" i="1"/>
  <c r="F3111" i="1"/>
  <c r="G3111" i="1"/>
  <c r="I3111" i="1"/>
  <c r="K3111" i="1"/>
  <c r="J3111" i="1"/>
  <c r="L3111" i="1"/>
  <c r="Q3111" i="1"/>
  <c r="H3112" i="1"/>
  <c r="E3112" i="1"/>
  <c r="F3112" i="1"/>
  <c r="G3112" i="1"/>
  <c r="I3112" i="1"/>
  <c r="K3112" i="1"/>
  <c r="J3112" i="1"/>
  <c r="L3112" i="1"/>
  <c r="Q3112" i="1"/>
  <c r="H3113" i="1"/>
  <c r="E3113" i="1"/>
  <c r="F3113" i="1"/>
  <c r="G3113" i="1"/>
  <c r="I3113" i="1"/>
  <c r="K3113" i="1"/>
  <c r="J3113" i="1"/>
  <c r="L3113" i="1"/>
  <c r="Q3113" i="1"/>
  <c r="H3114" i="1"/>
  <c r="E3114" i="1"/>
  <c r="F3114" i="1"/>
  <c r="G3114" i="1"/>
  <c r="I3114" i="1"/>
  <c r="K3114" i="1"/>
  <c r="J3114" i="1"/>
  <c r="L3114" i="1"/>
  <c r="Q3114" i="1"/>
  <c r="H3115" i="1"/>
  <c r="E3115" i="1"/>
  <c r="F3115" i="1"/>
  <c r="G3115" i="1"/>
  <c r="I3115" i="1"/>
  <c r="K3115" i="1"/>
  <c r="J3115" i="1"/>
  <c r="L3115" i="1"/>
  <c r="Q3115" i="1"/>
  <c r="H3116" i="1"/>
  <c r="E3116" i="1"/>
  <c r="F3116" i="1"/>
  <c r="G3116" i="1"/>
  <c r="I3116" i="1"/>
  <c r="K3116" i="1"/>
  <c r="J3116" i="1"/>
  <c r="L3116" i="1"/>
  <c r="Q3116" i="1"/>
  <c r="H3117" i="1"/>
  <c r="E3117" i="1"/>
  <c r="F3117" i="1"/>
  <c r="G3117" i="1"/>
  <c r="I3117" i="1"/>
  <c r="K3117" i="1"/>
  <c r="J3117" i="1"/>
  <c r="L3117" i="1"/>
  <c r="Q3117" i="1"/>
  <c r="H3118" i="1"/>
  <c r="E3118" i="1"/>
  <c r="F3118" i="1"/>
  <c r="G3118" i="1"/>
  <c r="I3118" i="1"/>
  <c r="K3118" i="1"/>
  <c r="J3118" i="1"/>
  <c r="L3118" i="1"/>
  <c r="Q3118" i="1"/>
  <c r="H3119" i="1"/>
  <c r="E3119" i="1"/>
  <c r="F3119" i="1"/>
  <c r="G3119" i="1"/>
  <c r="I3119" i="1"/>
  <c r="K3119" i="1"/>
  <c r="J3119" i="1"/>
  <c r="L3119" i="1"/>
  <c r="Q3119" i="1"/>
  <c r="H3120" i="1"/>
  <c r="E3120" i="1"/>
  <c r="F3120" i="1"/>
  <c r="G3120" i="1"/>
  <c r="I3120" i="1"/>
  <c r="K3120" i="1"/>
  <c r="J3120" i="1"/>
  <c r="L3120" i="1"/>
  <c r="Q3120" i="1"/>
  <c r="H3121" i="1"/>
  <c r="E3121" i="1"/>
  <c r="F3121" i="1"/>
  <c r="G3121" i="1"/>
  <c r="I3121" i="1"/>
  <c r="K3121" i="1"/>
  <c r="J3121" i="1"/>
  <c r="L3121" i="1"/>
  <c r="Q3121" i="1"/>
  <c r="H3122" i="1"/>
  <c r="E3122" i="1"/>
  <c r="F3122" i="1"/>
  <c r="G3122" i="1"/>
  <c r="I3122" i="1"/>
  <c r="K3122" i="1"/>
  <c r="J3122" i="1"/>
  <c r="L3122" i="1"/>
  <c r="Q3122" i="1"/>
  <c r="H3123" i="1"/>
  <c r="E3123" i="1"/>
  <c r="F3123" i="1"/>
  <c r="G3123" i="1"/>
  <c r="I3123" i="1"/>
  <c r="K3123" i="1"/>
  <c r="J3123" i="1"/>
  <c r="L3123" i="1"/>
  <c r="Q3123" i="1"/>
  <c r="H3124" i="1"/>
  <c r="E3124" i="1"/>
  <c r="F3124" i="1"/>
  <c r="G3124" i="1"/>
  <c r="I3124" i="1"/>
  <c r="K3124" i="1"/>
  <c r="J3124" i="1"/>
  <c r="L3124" i="1"/>
  <c r="Q3124" i="1"/>
  <c r="H3125" i="1"/>
  <c r="E3125" i="1"/>
  <c r="F3125" i="1"/>
  <c r="G3125" i="1"/>
  <c r="I3125" i="1"/>
  <c r="K3125" i="1"/>
  <c r="J3125" i="1"/>
  <c r="L3125" i="1"/>
  <c r="Q3125" i="1"/>
  <c r="H3126" i="1"/>
  <c r="E3126" i="1"/>
  <c r="F3126" i="1"/>
  <c r="G3126" i="1"/>
  <c r="I3126" i="1"/>
  <c r="K3126" i="1"/>
  <c r="J3126" i="1"/>
  <c r="L3126" i="1"/>
  <c r="Q3126" i="1"/>
  <c r="H3127" i="1"/>
  <c r="E3127" i="1"/>
  <c r="F3127" i="1"/>
  <c r="G3127" i="1"/>
  <c r="I3127" i="1"/>
  <c r="K3127" i="1"/>
  <c r="J3127" i="1"/>
  <c r="L3127" i="1"/>
  <c r="Q3127" i="1"/>
  <c r="H3128" i="1"/>
  <c r="E3128" i="1"/>
  <c r="F3128" i="1"/>
  <c r="G3128" i="1"/>
  <c r="I3128" i="1"/>
  <c r="K3128" i="1"/>
  <c r="J3128" i="1"/>
  <c r="L3128" i="1"/>
  <c r="Q3128" i="1"/>
  <c r="H3129" i="1"/>
  <c r="E3129" i="1"/>
  <c r="F3129" i="1"/>
  <c r="G3129" i="1"/>
  <c r="I3129" i="1"/>
  <c r="K3129" i="1"/>
  <c r="J3129" i="1"/>
  <c r="L3129" i="1"/>
  <c r="Q3129" i="1"/>
  <c r="H3130" i="1"/>
  <c r="E3130" i="1"/>
  <c r="F3130" i="1"/>
  <c r="G3130" i="1"/>
  <c r="I3130" i="1"/>
  <c r="K3130" i="1"/>
  <c r="J3130" i="1"/>
  <c r="L3130" i="1"/>
  <c r="Q3130" i="1"/>
  <c r="H3131" i="1"/>
  <c r="E3131" i="1"/>
  <c r="F3131" i="1"/>
  <c r="G3131" i="1"/>
  <c r="I3131" i="1"/>
  <c r="K3131" i="1"/>
  <c r="J3131" i="1"/>
  <c r="L3131" i="1"/>
  <c r="Q3131" i="1"/>
  <c r="H3132" i="1"/>
  <c r="E3132" i="1"/>
  <c r="F3132" i="1"/>
  <c r="G3132" i="1"/>
  <c r="I3132" i="1"/>
  <c r="K3132" i="1"/>
  <c r="J3132" i="1"/>
  <c r="L3132" i="1"/>
  <c r="Q3132" i="1"/>
  <c r="H3133" i="1"/>
  <c r="E3133" i="1"/>
  <c r="F3133" i="1"/>
  <c r="G3133" i="1"/>
  <c r="I3133" i="1"/>
  <c r="K3133" i="1"/>
  <c r="J3133" i="1"/>
  <c r="L3133" i="1"/>
  <c r="Q3133" i="1"/>
  <c r="H3134" i="1"/>
  <c r="E3134" i="1"/>
  <c r="F3134" i="1"/>
  <c r="G3134" i="1"/>
  <c r="I3134" i="1"/>
  <c r="K3134" i="1"/>
  <c r="J3134" i="1"/>
  <c r="L3134" i="1"/>
  <c r="Q3134" i="1"/>
  <c r="H3135" i="1"/>
  <c r="E3135" i="1"/>
  <c r="F3135" i="1"/>
  <c r="G3135" i="1"/>
  <c r="I3135" i="1"/>
  <c r="K3135" i="1"/>
  <c r="J3135" i="1"/>
  <c r="L3135" i="1"/>
  <c r="Q3135" i="1"/>
  <c r="H3136" i="1"/>
  <c r="E3136" i="1"/>
  <c r="F3136" i="1"/>
  <c r="G3136" i="1"/>
  <c r="I3136" i="1"/>
  <c r="K3136" i="1"/>
  <c r="J3136" i="1"/>
  <c r="L3136" i="1"/>
  <c r="Q3136" i="1"/>
  <c r="H3137" i="1"/>
  <c r="E3137" i="1"/>
  <c r="F3137" i="1"/>
  <c r="G3137" i="1"/>
  <c r="I3137" i="1"/>
  <c r="K3137" i="1"/>
  <c r="J3137" i="1"/>
  <c r="L3137" i="1"/>
  <c r="Q3137" i="1"/>
  <c r="H3138" i="1"/>
  <c r="E3138" i="1"/>
  <c r="F3138" i="1"/>
  <c r="G3138" i="1"/>
  <c r="I3138" i="1"/>
  <c r="K3138" i="1"/>
  <c r="J3138" i="1"/>
  <c r="L3138" i="1"/>
  <c r="Q3138" i="1"/>
  <c r="H3139" i="1"/>
  <c r="E3139" i="1"/>
  <c r="F3139" i="1"/>
  <c r="G3139" i="1"/>
  <c r="I3139" i="1"/>
  <c r="K3139" i="1"/>
  <c r="J3139" i="1"/>
  <c r="L3139" i="1"/>
  <c r="Q3139" i="1"/>
  <c r="H3140" i="1"/>
  <c r="E3140" i="1"/>
  <c r="F3140" i="1"/>
  <c r="G3140" i="1"/>
  <c r="I3140" i="1"/>
  <c r="K3140" i="1"/>
  <c r="J3140" i="1"/>
  <c r="L3140" i="1"/>
  <c r="Q3140" i="1"/>
  <c r="H3141" i="1"/>
  <c r="E3141" i="1"/>
  <c r="F3141" i="1"/>
  <c r="G3141" i="1"/>
  <c r="I3141" i="1"/>
  <c r="K3141" i="1"/>
  <c r="J3141" i="1"/>
  <c r="L3141" i="1"/>
  <c r="Q3141" i="1"/>
  <c r="H3142" i="1"/>
  <c r="E3142" i="1"/>
  <c r="F3142" i="1"/>
  <c r="G3142" i="1"/>
  <c r="I3142" i="1"/>
  <c r="K3142" i="1"/>
  <c r="J3142" i="1"/>
  <c r="L3142" i="1"/>
  <c r="Q3142" i="1"/>
  <c r="H3143" i="1"/>
  <c r="E3143" i="1"/>
  <c r="F3143" i="1"/>
  <c r="G3143" i="1"/>
  <c r="I3143" i="1"/>
  <c r="K3143" i="1"/>
  <c r="J3143" i="1"/>
  <c r="L3143" i="1"/>
  <c r="Q3143" i="1"/>
  <c r="H3144" i="1"/>
  <c r="E3144" i="1"/>
  <c r="F3144" i="1"/>
  <c r="G3144" i="1"/>
  <c r="I3144" i="1"/>
  <c r="K3144" i="1"/>
  <c r="J3144" i="1"/>
  <c r="L3144" i="1"/>
  <c r="Q3144" i="1"/>
  <c r="H3145" i="1"/>
  <c r="E3145" i="1"/>
  <c r="F3145" i="1"/>
  <c r="G3145" i="1"/>
  <c r="I3145" i="1"/>
  <c r="K3145" i="1"/>
  <c r="J3145" i="1"/>
  <c r="L3145" i="1"/>
  <c r="Q3145" i="1"/>
  <c r="H3146" i="1"/>
  <c r="E3146" i="1"/>
  <c r="F3146" i="1"/>
  <c r="G3146" i="1"/>
  <c r="I3146" i="1"/>
  <c r="K3146" i="1"/>
  <c r="J3146" i="1"/>
  <c r="L3146" i="1"/>
  <c r="Q3146" i="1"/>
  <c r="H3147" i="1"/>
  <c r="E3147" i="1"/>
  <c r="F3147" i="1"/>
  <c r="G3147" i="1"/>
  <c r="I3147" i="1"/>
  <c r="K3147" i="1"/>
  <c r="J3147" i="1"/>
  <c r="L3147" i="1"/>
  <c r="Q3147" i="1"/>
  <c r="H3148" i="1"/>
  <c r="E3148" i="1"/>
  <c r="F3148" i="1"/>
  <c r="G3148" i="1"/>
  <c r="I3148" i="1"/>
  <c r="K3148" i="1"/>
  <c r="J3148" i="1"/>
  <c r="L3148" i="1"/>
  <c r="Q3148" i="1"/>
  <c r="H3149" i="1"/>
  <c r="E3149" i="1"/>
  <c r="F3149" i="1"/>
  <c r="G3149" i="1"/>
  <c r="I3149" i="1"/>
  <c r="K3149" i="1"/>
  <c r="J3149" i="1"/>
  <c r="L3149" i="1"/>
  <c r="Q3149" i="1"/>
  <c r="H3150" i="1"/>
  <c r="E3150" i="1"/>
  <c r="F3150" i="1"/>
  <c r="G3150" i="1"/>
  <c r="I3150" i="1"/>
  <c r="K3150" i="1"/>
  <c r="J3150" i="1"/>
  <c r="L3150" i="1"/>
  <c r="Q3150" i="1"/>
  <c r="H3151" i="1"/>
  <c r="E3151" i="1"/>
  <c r="F3151" i="1"/>
  <c r="G3151" i="1"/>
  <c r="I3151" i="1"/>
  <c r="K3151" i="1"/>
  <c r="J3151" i="1"/>
  <c r="L3151" i="1"/>
  <c r="Q3151" i="1"/>
  <c r="H3152" i="1"/>
  <c r="E3152" i="1"/>
  <c r="F3152" i="1"/>
  <c r="G3152" i="1"/>
  <c r="I3152" i="1"/>
  <c r="K3152" i="1"/>
  <c r="J3152" i="1"/>
  <c r="L3152" i="1"/>
  <c r="Q3152" i="1"/>
  <c r="H3153" i="1"/>
  <c r="E3153" i="1"/>
  <c r="F3153" i="1"/>
  <c r="G3153" i="1"/>
  <c r="I3153" i="1"/>
  <c r="K3153" i="1"/>
  <c r="J3153" i="1"/>
  <c r="L3153" i="1"/>
  <c r="Q3153" i="1"/>
  <c r="H3154" i="1"/>
  <c r="E3154" i="1"/>
  <c r="F3154" i="1"/>
  <c r="G3154" i="1"/>
  <c r="I3154" i="1"/>
  <c r="K3154" i="1"/>
  <c r="J3154" i="1"/>
  <c r="L3154" i="1"/>
  <c r="Q3154" i="1"/>
  <c r="H3155" i="1"/>
  <c r="E3155" i="1"/>
  <c r="F3155" i="1"/>
  <c r="G3155" i="1"/>
  <c r="I3155" i="1"/>
  <c r="K3155" i="1"/>
  <c r="J3155" i="1"/>
  <c r="L3155" i="1"/>
  <c r="Q3155" i="1"/>
  <c r="H3156" i="1"/>
  <c r="E3156" i="1"/>
  <c r="F3156" i="1"/>
  <c r="G3156" i="1"/>
  <c r="I3156" i="1"/>
  <c r="K3156" i="1"/>
  <c r="J3156" i="1"/>
  <c r="L3156" i="1"/>
  <c r="Q3156" i="1"/>
  <c r="H3157" i="1"/>
  <c r="E3157" i="1"/>
  <c r="F3157" i="1"/>
  <c r="G3157" i="1"/>
  <c r="I3157" i="1"/>
  <c r="K3157" i="1"/>
  <c r="J3157" i="1"/>
  <c r="L3157" i="1"/>
  <c r="Q3157" i="1"/>
  <c r="H3158" i="1"/>
  <c r="E3158" i="1"/>
  <c r="F3158" i="1"/>
  <c r="G3158" i="1"/>
  <c r="I3158" i="1"/>
  <c r="K3158" i="1"/>
  <c r="J3158" i="1"/>
  <c r="L3158" i="1"/>
  <c r="Q3158" i="1"/>
  <c r="H3159" i="1"/>
  <c r="E3159" i="1"/>
  <c r="F3159" i="1"/>
  <c r="G3159" i="1"/>
  <c r="I3159" i="1"/>
  <c r="K3159" i="1"/>
  <c r="J3159" i="1"/>
  <c r="L3159" i="1"/>
  <c r="Q3159" i="1"/>
  <c r="H3160" i="1"/>
  <c r="E3160" i="1"/>
  <c r="F3160" i="1"/>
  <c r="G3160" i="1"/>
  <c r="I3160" i="1"/>
  <c r="K3160" i="1"/>
  <c r="J3160" i="1"/>
  <c r="L3160" i="1"/>
  <c r="Q3160" i="1"/>
  <c r="H3161" i="1"/>
  <c r="E3161" i="1"/>
  <c r="F3161" i="1"/>
  <c r="G3161" i="1"/>
  <c r="I3161" i="1"/>
  <c r="K3161" i="1"/>
  <c r="J3161" i="1"/>
  <c r="L3161" i="1"/>
  <c r="Q3161" i="1"/>
  <c r="H3162" i="1"/>
  <c r="E3162" i="1"/>
  <c r="F3162" i="1"/>
  <c r="G3162" i="1"/>
  <c r="I3162" i="1"/>
  <c r="K3162" i="1"/>
  <c r="J3162" i="1"/>
  <c r="L3162" i="1"/>
  <c r="Q3162" i="1"/>
  <c r="H3163" i="1"/>
  <c r="E3163" i="1"/>
  <c r="F3163" i="1"/>
  <c r="G3163" i="1"/>
  <c r="I3163" i="1"/>
  <c r="K3163" i="1"/>
  <c r="J3163" i="1"/>
  <c r="L3163" i="1"/>
  <c r="Q3163" i="1"/>
  <c r="H3164" i="1"/>
  <c r="E3164" i="1"/>
  <c r="F3164" i="1"/>
  <c r="G3164" i="1"/>
  <c r="I3164" i="1"/>
  <c r="K3164" i="1"/>
  <c r="J3164" i="1"/>
  <c r="L3164" i="1"/>
  <c r="Q3164" i="1"/>
  <c r="H3165" i="1"/>
  <c r="E3165" i="1"/>
  <c r="F3165" i="1"/>
  <c r="G3165" i="1"/>
  <c r="I3165" i="1"/>
  <c r="K3165" i="1"/>
  <c r="J3165" i="1"/>
  <c r="L3165" i="1"/>
  <c r="Q3165" i="1"/>
  <c r="H3166" i="1"/>
  <c r="E3166" i="1"/>
  <c r="F3166" i="1"/>
  <c r="G3166" i="1"/>
  <c r="I3166" i="1"/>
  <c r="K3166" i="1"/>
  <c r="J3166" i="1"/>
  <c r="L3166" i="1"/>
  <c r="Q3166" i="1"/>
  <c r="H3167" i="1"/>
  <c r="E3167" i="1"/>
  <c r="F3167" i="1"/>
  <c r="G3167" i="1"/>
  <c r="I3167" i="1"/>
  <c r="K3167" i="1"/>
  <c r="J3167" i="1"/>
  <c r="L3167" i="1"/>
  <c r="Q3167" i="1"/>
  <c r="H3168" i="1"/>
  <c r="E3168" i="1"/>
  <c r="F3168" i="1"/>
  <c r="G3168" i="1"/>
  <c r="I3168" i="1"/>
  <c r="K3168" i="1"/>
  <c r="J3168" i="1"/>
  <c r="L3168" i="1"/>
  <c r="Q3168" i="1"/>
  <c r="H3169" i="1"/>
  <c r="E3169" i="1"/>
  <c r="F3169" i="1"/>
  <c r="G3169" i="1"/>
  <c r="I3169" i="1"/>
  <c r="K3169" i="1"/>
  <c r="J3169" i="1"/>
  <c r="L3169" i="1"/>
  <c r="Q3169" i="1"/>
  <c r="H3170" i="1"/>
  <c r="E3170" i="1"/>
  <c r="F3170" i="1"/>
  <c r="G3170" i="1"/>
  <c r="I3170" i="1"/>
  <c r="K3170" i="1"/>
  <c r="J3170" i="1"/>
  <c r="L3170" i="1"/>
  <c r="Q3170" i="1"/>
  <c r="H3171" i="1"/>
  <c r="E3171" i="1"/>
  <c r="F3171" i="1"/>
  <c r="G3171" i="1"/>
  <c r="I3171" i="1"/>
  <c r="K3171" i="1"/>
  <c r="J3171" i="1"/>
  <c r="L3171" i="1"/>
  <c r="Q3171" i="1"/>
  <c r="H3172" i="1"/>
  <c r="E3172" i="1"/>
  <c r="F3172" i="1"/>
  <c r="G3172" i="1"/>
  <c r="I3172" i="1"/>
  <c r="K3172" i="1"/>
  <c r="J3172" i="1"/>
  <c r="L3172" i="1"/>
  <c r="Q3172" i="1"/>
  <c r="H3173" i="1"/>
  <c r="E3173" i="1"/>
  <c r="F3173" i="1"/>
  <c r="G3173" i="1"/>
  <c r="I3173" i="1"/>
  <c r="K3173" i="1"/>
  <c r="J3173" i="1"/>
  <c r="L3173" i="1"/>
  <c r="Q3173" i="1"/>
  <c r="H3174" i="1"/>
  <c r="E3174" i="1"/>
  <c r="F3174" i="1"/>
  <c r="G3174" i="1"/>
  <c r="I3174" i="1"/>
  <c r="K3174" i="1"/>
  <c r="J3174" i="1"/>
  <c r="L3174" i="1"/>
  <c r="Q3174" i="1"/>
  <c r="H3175" i="1"/>
  <c r="E3175" i="1"/>
  <c r="F3175" i="1"/>
  <c r="G3175" i="1"/>
  <c r="I3175" i="1"/>
  <c r="K3175" i="1"/>
  <c r="J3175" i="1"/>
  <c r="L3175" i="1"/>
  <c r="Q3175" i="1"/>
  <c r="H3176" i="1"/>
  <c r="E3176" i="1"/>
  <c r="F3176" i="1"/>
  <c r="G3176" i="1"/>
  <c r="I3176" i="1"/>
  <c r="K3176" i="1"/>
  <c r="J3176" i="1"/>
  <c r="L3176" i="1"/>
  <c r="Q3176" i="1"/>
  <c r="H3177" i="1"/>
  <c r="E3177" i="1"/>
  <c r="F3177" i="1"/>
  <c r="G3177" i="1"/>
  <c r="I3177" i="1"/>
  <c r="K3177" i="1"/>
  <c r="J3177" i="1"/>
  <c r="L3177" i="1"/>
  <c r="Q3177" i="1"/>
  <c r="H3178" i="1"/>
  <c r="E3178" i="1"/>
  <c r="F3178" i="1"/>
  <c r="G3178" i="1"/>
  <c r="I3178" i="1"/>
  <c r="K3178" i="1"/>
  <c r="J3178" i="1"/>
  <c r="L3178" i="1"/>
  <c r="Q3178" i="1"/>
  <c r="H3179" i="1"/>
  <c r="E3179" i="1"/>
  <c r="F3179" i="1"/>
  <c r="G3179" i="1"/>
  <c r="I3179" i="1"/>
  <c r="K3179" i="1"/>
  <c r="J3179" i="1"/>
  <c r="L3179" i="1"/>
  <c r="Q3179" i="1"/>
  <c r="H3180" i="1"/>
  <c r="E3180" i="1"/>
  <c r="F3180" i="1"/>
  <c r="G3180" i="1"/>
  <c r="I3180" i="1"/>
  <c r="K3180" i="1"/>
  <c r="J3180" i="1"/>
  <c r="L3180" i="1"/>
  <c r="Q3180" i="1"/>
  <c r="H3181" i="1"/>
  <c r="E3181" i="1"/>
  <c r="F3181" i="1"/>
  <c r="G3181" i="1"/>
  <c r="I3181" i="1"/>
  <c r="K3181" i="1"/>
  <c r="J3181" i="1"/>
  <c r="L3181" i="1"/>
  <c r="Q3181" i="1"/>
  <c r="H3182" i="1"/>
  <c r="E3182" i="1"/>
  <c r="F3182" i="1"/>
  <c r="G3182" i="1"/>
  <c r="I3182" i="1"/>
  <c r="K3182" i="1"/>
  <c r="J3182" i="1"/>
  <c r="L3182" i="1"/>
  <c r="Q3182" i="1"/>
  <c r="H3183" i="1"/>
  <c r="E3183" i="1"/>
  <c r="F3183" i="1"/>
  <c r="G3183" i="1"/>
  <c r="I3183" i="1"/>
  <c r="K3183" i="1"/>
  <c r="J3183" i="1"/>
  <c r="L3183" i="1"/>
  <c r="Q3183" i="1"/>
  <c r="H3184" i="1"/>
  <c r="E3184" i="1"/>
  <c r="F3184" i="1"/>
  <c r="G3184" i="1"/>
  <c r="I3184" i="1"/>
  <c r="K3184" i="1"/>
  <c r="J3184" i="1"/>
  <c r="L3184" i="1"/>
  <c r="Q3184" i="1"/>
  <c r="H3185" i="1"/>
  <c r="E3185" i="1"/>
  <c r="F3185" i="1"/>
  <c r="G3185" i="1"/>
  <c r="I3185" i="1"/>
  <c r="K3185" i="1"/>
  <c r="J3185" i="1"/>
  <c r="L3185" i="1"/>
  <c r="Q3185" i="1"/>
  <c r="H3186" i="1"/>
  <c r="E3186" i="1"/>
  <c r="F3186" i="1"/>
  <c r="G3186" i="1"/>
  <c r="I3186" i="1"/>
  <c r="K3186" i="1"/>
  <c r="J3186" i="1"/>
  <c r="L3186" i="1"/>
  <c r="Q3186" i="1"/>
  <c r="H3187" i="1"/>
  <c r="E3187" i="1"/>
  <c r="F3187" i="1"/>
  <c r="G3187" i="1"/>
  <c r="I3187" i="1"/>
  <c r="K3187" i="1"/>
  <c r="J3187" i="1"/>
  <c r="L3187" i="1"/>
  <c r="Q3187" i="1"/>
  <c r="H3188" i="1"/>
  <c r="E3188" i="1"/>
  <c r="F3188" i="1"/>
  <c r="G3188" i="1"/>
  <c r="I3188" i="1"/>
  <c r="K3188" i="1"/>
  <c r="J3188" i="1"/>
  <c r="L3188" i="1"/>
  <c r="Q3188" i="1"/>
  <c r="H3189" i="1"/>
  <c r="E3189" i="1"/>
  <c r="F3189" i="1"/>
  <c r="G3189" i="1"/>
  <c r="I3189" i="1"/>
  <c r="K3189" i="1"/>
  <c r="J3189" i="1"/>
  <c r="L3189" i="1"/>
  <c r="Q3189" i="1"/>
  <c r="H3190" i="1"/>
  <c r="E3190" i="1"/>
  <c r="F3190" i="1"/>
  <c r="G3190" i="1"/>
  <c r="I3190" i="1"/>
  <c r="K3190" i="1"/>
  <c r="J3190" i="1"/>
  <c r="L3190" i="1"/>
  <c r="Q3190" i="1"/>
  <c r="H3191" i="1"/>
  <c r="E3191" i="1"/>
  <c r="F3191" i="1"/>
  <c r="G3191" i="1"/>
  <c r="I3191" i="1"/>
  <c r="K3191" i="1"/>
  <c r="J3191" i="1"/>
  <c r="L3191" i="1"/>
  <c r="Q3191" i="1"/>
  <c r="H3192" i="1"/>
  <c r="E3192" i="1"/>
  <c r="F3192" i="1"/>
  <c r="G3192" i="1"/>
  <c r="I3192" i="1"/>
  <c r="K3192" i="1"/>
  <c r="J3192" i="1"/>
  <c r="L3192" i="1"/>
  <c r="Q3192" i="1"/>
  <c r="H3193" i="1"/>
  <c r="E3193" i="1"/>
  <c r="F3193" i="1"/>
  <c r="G3193" i="1"/>
  <c r="I3193" i="1"/>
  <c r="K3193" i="1"/>
  <c r="J3193" i="1"/>
  <c r="L3193" i="1"/>
  <c r="Q3193" i="1"/>
  <c r="H3194" i="1"/>
  <c r="E3194" i="1"/>
  <c r="F3194" i="1"/>
  <c r="G3194" i="1"/>
  <c r="I3194" i="1"/>
  <c r="K3194" i="1"/>
  <c r="J3194" i="1"/>
  <c r="L3194" i="1"/>
  <c r="Q3194" i="1"/>
  <c r="H3195" i="1"/>
  <c r="E3195" i="1"/>
  <c r="F3195" i="1"/>
  <c r="G3195" i="1"/>
  <c r="I3195" i="1"/>
  <c r="K3195" i="1"/>
  <c r="J3195" i="1"/>
  <c r="L3195" i="1"/>
  <c r="Q3195" i="1"/>
  <c r="H3196" i="1"/>
  <c r="E3196" i="1"/>
  <c r="F3196" i="1"/>
  <c r="G3196" i="1"/>
  <c r="I3196" i="1"/>
  <c r="K3196" i="1"/>
  <c r="J3196" i="1"/>
  <c r="L3196" i="1"/>
  <c r="Q3196" i="1"/>
  <c r="H3197" i="1"/>
  <c r="E3197" i="1"/>
  <c r="F3197" i="1"/>
  <c r="G3197" i="1"/>
  <c r="I3197" i="1"/>
  <c r="K3197" i="1"/>
  <c r="J3197" i="1"/>
  <c r="L3197" i="1"/>
  <c r="Q3197" i="1"/>
  <c r="H3198" i="1"/>
  <c r="E3198" i="1"/>
  <c r="F3198" i="1"/>
  <c r="G3198" i="1"/>
  <c r="I3198" i="1"/>
  <c r="K3198" i="1"/>
  <c r="J3198" i="1"/>
  <c r="L3198" i="1"/>
  <c r="Q3198" i="1"/>
  <c r="H3199" i="1"/>
  <c r="E3199" i="1"/>
  <c r="F3199" i="1"/>
  <c r="G3199" i="1"/>
  <c r="I3199" i="1"/>
  <c r="K3199" i="1"/>
  <c r="J3199" i="1"/>
  <c r="L3199" i="1"/>
  <c r="Q3199" i="1"/>
  <c r="H3200" i="1"/>
  <c r="E3200" i="1"/>
  <c r="F3200" i="1"/>
  <c r="G3200" i="1"/>
  <c r="I3200" i="1"/>
  <c r="K3200" i="1"/>
  <c r="J3200" i="1"/>
  <c r="L3200" i="1"/>
  <c r="Q3200" i="1"/>
  <c r="H3201" i="1"/>
  <c r="E3201" i="1"/>
  <c r="F3201" i="1"/>
  <c r="G3201" i="1"/>
  <c r="I3201" i="1"/>
  <c r="K3201" i="1"/>
  <c r="J3201" i="1"/>
  <c r="L3201" i="1"/>
  <c r="Q3201" i="1"/>
  <c r="H3202" i="1"/>
  <c r="E3202" i="1"/>
  <c r="F3202" i="1"/>
  <c r="G3202" i="1"/>
  <c r="I3202" i="1"/>
  <c r="K3202" i="1"/>
  <c r="J3202" i="1"/>
  <c r="L3202" i="1"/>
  <c r="Q3202" i="1"/>
  <c r="H3203" i="1"/>
  <c r="E3203" i="1"/>
  <c r="F3203" i="1"/>
  <c r="G3203" i="1"/>
  <c r="I3203" i="1"/>
  <c r="K3203" i="1"/>
  <c r="J3203" i="1"/>
  <c r="L3203" i="1"/>
  <c r="Q3203" i="1"/>
  <c r="H3204" i="1"/>
  <c r="E3204" i="1"/>
  <c r="F3204" i="1"/>
  <c r="G3204" i="1"/>
  <c r="I3204" i="1"/>
  <c r="K3204" i="1"/>
  <c r="J3204" i="1"/>
  <c r="L3204" i="1"/>
  <c r="Q3204" i="1"/>
  <c r="H3205" i="1"/>
  <c r="E3205" i="1"/>
  <c r="F3205" i="1"/>
  <c r="G3205" i="1"/>
  <c r="I3205" i="1"/>
  <c r="K3205" i="1"/>
  <c r="J3205" i="1"/>
  <c r="L3205" i="1"/>
  <c r="Q3205" i="1"/>
  <c r="H3206" i="1"/>
  <c r="E3206" i="1"/>
  <c r="F3206" i="1"/>
  <c r="G3206" i="1"/>
  <c r="I3206" i="1"/>
  <c r="K3206" i="1"/>
  <c r="J3206" i="1"/>
  <c r="L3206" i="1"/>
  <c r="Q3206" i="1"/>
  <c r="H3207" i="1"/>
  <c r="E3207" i="1"/>
  <c r="F3207" i="1"/>
  <c r="G3207" i="1"/>
  <c r="I3207" i="1"/>
  <c r="K3207" i="1"/>
  <c r="J3207" i="1"/>
  <c r="L3207" i="1"/>
  <c r="Q3207" i="1"/>
  <c r="H3208" i="1"/>
  <c r="E3208" i="1"/>
  <c r="F3208" i="1"/>
  <c r="G3208" i="1"/>
  <c r="I3208" i="1"/>
  <c r="K3208" i="1"/>
  <c r="J3208" i="1"/>
  <c r="L3208" i="1"/>
  <c r="Q3208" i="1"/>
  <c r="H3209" i="1"/>
  <c r="E3209" i="1"/>
  <c r="F3209" i="1"/>
  <c r="G3209" i="1"/>
  <c r="I3209" i="1"/>
  <c r="K3209" i="1"/>
  <c r="J3209" i="1"/>
  <c r="L3209" i="1"/>
  <c r="Q3209" i="1"/>
  <c r="H3210" i="1"/>
  <c r="E3210" i="1"/>
  <c r="F3210" i="1"/>
  <c r="G3210" i="1"/>
  <c r="I3210" i="1"/>
  <c r="K3210" i="1"/>
  <c r="J3210" i="1"/>
  <c r="L3210" i="1"/>
  <c r="Q3210" i="1"/>
  <c r="H3211" i="1"/>
  <c r="E3211" i="1"/>
  <c r="F3211" i="1"/>
  <c r="G3211" i="1"/>
  <c r="I3211" i="1"/>
  <c r="K3211" i="1"/>
  <c r="J3211" i="1"/>
  <c r="L3211" i="1"/>
  <c r="Q3211" i="1"/>
  <c r="H3212" i="1"/>
  <c r="E3212" i="1"/>
  <c r="F3212" i="1"/>
  <c r="G3212" i="1"/>
  <c r="I3212" i="1"/>
  <c r="K3212" i="1"/>
  <c r="J3212" i="1"/>
  <c r="L3212" i="1"/>
  <c r="Q3212" i="1"/>
  <c r="H3213" i="1"/>
  <c r="E3213" i="1"/>
  <c r="F3213" i="1"/>
  <c r="G3213" i="1"/>
  <c r="I3213" i="1"/>
  <c r="K3213" i="1"/>
  <c r="J3213" i="1"/>
  <c r="L3213" i="1"/>
  <c r="Q3213" i="1"/>
  <c r="H3214" i="1"/>
  <c r="E3214" i="1"/>
  <c r="F3214" i="1"/>
  <c r="G3214" i="1"/>
  <c r="I3214" i="1"/>
  <c r="K3214" i="1"/>
  <c r="J3214" i="1"/>
  <c r="L3214" i="1"/>
  <c r="Q3214" i="1"/>
  <c r="H3215" i="1"/>
  <c r="E3215" i="1"/>
  <c r="F3215" i="1"/>
  <c r="G3215" i="1"/>
  <c r="I3215" i="1"/>
  <c r="K3215" i="1"/>
  <c r="J3215" i="1"/>
  <c r="L3215" i="1"/>
  <c r="Q3215" i="1"/>
  <c r="H3216" i="1"/>
  <c r="E3216" i="1"/>
  <c r="F3216" i="1"/>
  <c r="G3216" i="1"/>
  <c r="I3216" i="1"/>
  <c r="K3216" i="1"/>
  <c r="J3216" i="1"/>
  <c r="L3216" i="1"/>
  <c r="Q3216" i="1"/>
  <c r="H3217" i="1"/>
  <c r="E3217" i="1"/>
  <c r="F3217" i="1"/>
  <c r="G3217" i="1"/>
  <c r="I3217" i="1"/>
  <c r="K3217" i="1"/>
  <c r="J3217" i="1"/>
  <c r="L3217" i="1"/>
  <c r="Q3217" i="1"/>
  <c r="H3218" i="1"/>
  <c r="E3218" i="1"/>
  <c r="F3218" i="1"/>
  <c r="G3218" i="1"/>
  <c r="I3218" i="1"/>
  <c r="K3218" i="1"/>
  <c r="J3218" i="1"/>
  <c r="L3218" i="1"/>
  <c r="Q3218" i="1"/>
  <c r="H3219" i="1"/>
  <c r="E3219" i="1"/>
  <c r="F3219" i="1"/>
  <c r="G3219" i="1"/>
  <c r="I3219" i="1"/>
  <c r="K3219" i="1"/>
  <c r="J3219" i="1"/>
  <c r="L3219" i="1"/>
  <c r="Q3219" i="1"/>
  <c r="H3220" i="1"/>
  <c r="E3220" i="1"/>
  <c r="F3220" i="1"/>
  <c r="G3220" i="1"/>
  <c r="I3220" i="1"/>
  <c r="K3220" i="1"/>
  <c r="J3220" i="1"/>
  <c r="L3220" i="1"/>
  <c r="Q3220" i="1"/>
  <c r="H3221" i="1"/>
  <c r="E3221" i="1"/>
  <c r="F3221" i="1"/>
  <c r="G3221" i="1"/>
  <c r="I3221" i="1"/>
  <c r="K3221" i="1"/>
  <c r="J3221" i="1"/>
  <c r="L3221" i="1"/>
  <c r="Q3221" i="1"/>
  <c r="H3222" i="1"/>
  <c r="E3222" i="1"/>
  <c r="F3222" i="1"/>
  <c r="G3222" i="1"/>
  <c r="I3222" i="1"/>
  <c r="K3222" i="1"/>
  <c r="J3222" i="1"/>
  <c r="L3222" i="1"/>
  <c r="Q3222" i="1"/>
  <c r="H3223" i="1"/>
  <c r="E3223" i="1"/>
  <c r="F3223" i="1"/>
  <c r="G3223" i="1"/>
  <c r="I3223" i="1"/>
  <c r="K3223" i="1"/>
  <c r="J3223" i="1"/>
  <c r="L3223" i="1"/>
  <c r="Q3223" i="1"/>
  <c r="H3224" i="1"/>
  <c r="E3224" i="1"/>
  <c r="F3224" i="1"/>
  <c r="G3224" i="1"/>
  <c r="I3224" i="1"/>
  <c r="K3224" i="1"/>
  <c r="J3224" i="1"/>
  <c r="L3224" i="1"/>
  <c r="Q3224" i="1"/>
  <c r="H3225" i="1"/>
  <c r="E3225" i="1"/>
  <c r="F3225" i="1"/>
  <c r="G3225" i="1"/>
  <c r="I3225" i="1"/>
  <c r="K3225" i="1"/>
  <c r="J3225" i="1"/>
  <c r="L3225" i="1"/>
  <c r="Q3225" i="1"/>
  <c r="H3226" i="1"/>
  <c r="E3226" i="1"/>
  <c r="F3226" i="1"/>
  <c r="G3226" i="1"/>
  <c r="I3226" i="1"/>
  <c r="K3226" i="1"/>
  <c r="J3226" i="1"/>
  <c r="L3226" i="1"/>
  <c r="Q3226" i="1"/>
  <c r="H3227" i="1"/>
  <c r="E3227" i="1"/>
  <c r="F3227" i="1"/>
  <c r="G3227" i="1"/>
  <c r="I3227" i="1"/>
  <c r="K3227" i="1"/>
  <c r="J3227" i="1"/>
  <c r="L3227" i="1"/>
  <c r="Q3227" i="1"/>
  <c r="H3228" i="1"/>
  <c r="E3228" i="1"/>
  <c r="F3228" i="1"/>
  <c r="G3228" i="1"/>
  <c r="I3228" i="1"/>
  <c r="K3228" i="1"/>
  <c r="J3228" i="1"/>
  <c r="L3228" i="1"/>
  <c r="Q3228" i="1"/>
  <c r="H3229" i="1"/>
  <c r="E3229" i="1"/>
  <c r="F3229" i="1"/>
  <c r="G3229" i="1"/>
  <c r="I3229" i="1"/>
  <c r="K3229" i="1"/>
  <c r="J3229" i="1"/>
  <c r="L3229" i="1"/>
  <c r="Q3229" i="1"/>
  <c r="H3230" i="1"/>
  <c r="E3230" i="1"/>
  <c r="F3230" i="1"/>
  <c r="G3230" i="1"/>
  <c r="I3230" i="1"/>
  <c r="K3230" i="1"/>
  <c r="J3230" i="1"/>
  <c r="L3230" i="1"/>
  <c r="Q3230" i="1"/>
  <c r="H3231" i="1"/>
  <c r="E3231" i="1"/>
  <c r="F3231" i="1"/>
  <c r="G3231" i="1"/>
  <c r="I3231" i="1"/>
  <c r="K3231" i="1"/>
  <c r="J3231" i="1"/>
  <c r="L3231" i="1"/>
  <c r="Q3231" i="1"/>
  <c r="H3232" i="1"/>
  <c r="E3232" i="1"/>
  <c r="F3232" i="1"/>
  <c r="G3232" i="1"/>
  <c r="I3232" i="1"/>
  <c r="K3232" i="1"/>
  <c r="J3232" i="1"/>
  <c r="L3232" i="1"/>
  <c r="Q3232" i="1"/>
  <c r="H3233" i="1"/>
  <c r="E3233" i="1"/>
  <c r="F3233" i="1"/>
  <c r="G3233" i="1"/>
  <c r="I3233" i="1"/>
  <c r="K3233" i="1"/>
  <c r="J3233" i="1"/>
  <c r="L3233" i="1"/>
  <c r="Q3233" i="1"/>
  <c r="H3234" i="1"/>
  <c r="E3234" i="1"/>
  <c r="F3234" i="1"/>
  <c r="G3234" i="1"/>
  <c r="I3234" i="1"/>
  <c r="K3234" i="1"/>
  <c r="J3234" i="1"/>
  <c r="L3234" i="1"/>
  <c r="Q3234" i="1"/>
  <c r="H3235" i="1"/>
  <c r="E3235" i="1"/>
  <c r="F3235" i="1"/>
  <c r="G3235" i="1"/>
  <c r="I3235" i="1"/>
  <c r="K3235" i="1"/>
  <c r="J3235" i="1"/>
  <c r="L3235" i="1"/>
  <c r="Q3235" i="1"/>
  <c r="H3236" i="1"/>
  <c r="E3236" i="1"/>
  <c r="F3236" i="1"/>
  <c r="G3236" i="1"/>
  <c r="I3236" i="1"/>
  <c r="K3236" i="1"/>
  <c r="J3236" i="1"/>
  <c r="L3236" i="1"/>
  <c r="Q3236" i="1"/>
  <c r="H3237" i="1"/>
  <c r="E3237" i="1"/>
  <c r="F3237" i="1"/>
  <c r="G3237" i="1"/>
  <c r="I3237" i="1"/>
  <c r="K3237" i="1"/>
  <c r="J3237" i="1"/>
  <c r="L3237" i="1"/>
  <c r="Q3237" i="1"/>
  <c r="H3238" i="1"/>
  <c r="E3238" i="1"/>
  <c r="F3238" i="1"/>
  <c r="G3238" i="1"/>
  <c r="I3238" i="1"/>
  <c r="K3238" i="1"/>
  <c r="J3238" i="1"/>
  <c r="L3238" i="1"/>
  <c r="Q3238" i="1"/>
  <c r="H3239" i="1"/>
  <c r="E3239" i="1"/>
  <c r="F3239" i="1"/>
  <c r="G3239" i="1"/>
  <c r="I3239" i="1"/>
  <c r="K3239" i="1"/>
  <c r="J3239" i="1"/>
  <c r="L3239" i="1"/>
  <c r="Q3239" i="1"/>
  <c r="H3240" i="1"/>
  <c r="E3240" i="1"/>
  <c r="F3240" i="1"/>
  <c r="G3240" i="1"/>
  <c r="I3240" i="1"/>
  <c r="K3240" i="1"/>
  <c r="J3240" i="1"/>
  <c r="L3240" i="1"/>
  <c r="Q3240" i="1"/>
  <c r="H3241" i="1"/>
  <c r="E3241" i="1"/>
  <c r="F3241" i="1"/>
  <c r="G3241" i="1"/>
  <c r="I3241" i="1"/>
  <c r="K3241" i="1"/>
  <c r="J3241" i="1"/>
  <c r="L3241" i="1"/>
  <c r="Q3241" i="1"/>
  <c r="H3242" i="1"/>
  <c r="E3242" i="1"/>
  <c r="F3242" i="1"/>
  <c r="G3242" i="1"/>
  <c r="I3242" i="1"/>
  <c r="K3242" i="1"/>
  <c r="J3242" i="1"/>
  <c r="L3242" i="1"/>
  <c r="Q3242" i="1"/>
  <c r="H3243" i="1"/>
  <c r="E3243" i="1"/>
  <c r="F3243" i="1"/>
  <c r="G3243" i="1"/>
  <c r="I3243" i="1"/>
  <c r="K3243" i="1"/>
  <c r="J3243" i="1"/>
  <c r="L3243" i="1"/>
  <c r="Q3243" i="1"/>
  <c r="H3244" i="1"/>
  <c r="E3244" i="1"/>
  <c r="F3244" i="1"/>
  <c r="G3244" i="1"/>
  <c r="I3244" i="1"/>
  <c r="K3244" i="1"/>
  <c r="J3244" i="1"/>
  <c r="L3244" i="1"/>
  <c r="Q3244" i="1"/>
  <c r="H3245" i="1"/>
  <c r="E3245" i="1"/>
  <c r="F3245" i="1"/>
  <c r="G3245" i="1"/>
  <c r="I3245" i="1"/>
  <c r="K3245" i="1"/>
  <c r="J3245" i="1"/>
  <c r="L3245" i="1"/>
  <c r="Q3245" i="1"/>
  <c r="H3246" i="1"/>
  <c r="E3246" i="1"/>
  <c r="F3246" i="1"/>
  <c r="G3246" i="1"/>
  <c r="I3246" i="1"/>
  <c r="K3246" i="1"/>
  <c r="J3246" i="1"/>
  <c r="L3246" i="1"/>
  <c r="Q3246" i="1"/>
  <c r="H3247" i="1"/>
  <c r="E3247" i="1"/>
  <c r="F3247" i="1"/>
  <c r="G3247" i="1"/>
  <c r="I3247" i="1"/>
  <c r="K3247" i="1"/>
  <c r="J3247" i="1"/>
  <c r="L3247" i="1"/>
  <c r="Q3247" i="1"/>
  <c r="H3248" i="1"/>
  <c r="E3248" i="1"/>
  <c r="F3248" i="1"/>
  <c r="G3248" i="1"/>
  <c r="I3248" i="1"/>
  <c r="K3248" i="1"/>
  <c r="J3248" i="1"/>
  <c r="L3248" i="1"/>
  <c r="Q3248" i="1"/>
  <c r="H3249" i="1"/>
  <c r="E3249" i="1"/>
  <c r="F3249" i="1"/>
  <c r="G3249" i="1"/>
  <c r="I3249" i="1"/>
  <c r="K3249" i="1"/>
  <c r="J3249" i="1"/>
  <c r="L3249" i="1"/>
  <c r="Q3249" i="1"/>
  <c r="H3250" i="1"/>
  <c r="E3250" i="1"/>
  <c r="F3250" i="1"/>
  <c r="G3250" i="1"/>
  <c r="I3250" i="1"/>
  <c r="K3250" i="1"/>
  <c r="J3250" i="1"/>
  <c r="L3250" i="1"/>
  <c r="Q3250" i="1"/>
  <c r="H3251" i="1"/>
  <c r="E3251" i="1"/>
  <c r="F3251" i="1"/>
  <c r="G3251" i="1"/>
  <c r="I3251" i="1"/>
  <c r="K3251" i="1"/>
  <c r="J3251" i="1"/>
  <c r="L3251" i="1"/>
  <c r="Q3251" i="1"/>
  <c r="H3252" i="1"/>
  <c r="E3252" i="1"/>
  <c r="F3252" i="1"/>
  <c r="G3252" i="1"/>
  <c r="I3252" i="1"/>
  <c r="K3252" i="1"/>
  <c r="J3252" i="1"/>
  <c r="L3252" i="1"/>
  <c r="Q3252" i="1"/>
  <c r="H3253" i="1"/>
  <c r="E3253" i="1"/>
  <c r="F3253" i="1"/>
  <c r="G3253" i="1"/>
  <c r="I3253" i="1"/>
  <c r="K3253" i="1"/>
  <c r="J3253" i="1"/>
  <c r="L3253" i="1"/>
  <c r="Q3253" i="1"/>
  <c r="H3254" i="1"/>
  <c r="E3254" i="1"/>
  <c r="F3254" i="1"/>
  <c r="G3254" i="1"/>
  <c r="I3254" i="1"/>
  <c r="K3254" i="1"/>
  <c r="J3254" i="1"/>
  <c r="L3254" i="1"/>
  <c r="Q3254" i="1"/>
  <c r="H3255" i="1"/>
  <c r="E3255" i="1"/>
  <c r="F3255" i="1"/>
  <c r="G3255" i="1"/>
  <c r="I3255" i="1"/>
  <c r="K3255" i="1"/>
  <c r="J3255" i="1"/>
  <c r="L3255" i="1"/>
  <c r="Q3255" i="1"/>
  <c r="H3256" i="1"/>
  <c r="E3256" i="1"/>
  <c r="F3256" i="1"/>
  <c r="G3256" i="1"/>
  <c r="I3256" i="1"/>
  <c r="K3256" i="1"/>
  <c r="J3256" i="1"/>
  <c r="L3256" i="1"/>
  <c r="Q3256" i="1"/>
  <c r="H3257" i="1"/>
  <c r="E3257" i="1"/>
  <c r="F3257" i="1"/>
  <c r="G3257" i="1"/>
  <c r="I3257" i="1"/>
  <c r="K3257" i="1"/>
  <c r="J3257" i="1"/>
  <c r="L3257" i="1"/>
  <c r="Q3257" i="1"/>
  <c r="H3258" i="1"/>
  <c r="E3258" i="1"/>
  <c r="F3258" i="1"/>
  <c r="G3258" i="1"/>
  <c r="I3258" i="1"/>
  <c r="K3258" i="1"/>
  <c r="J3258" i="1"/>
  <c r="L3258" i="1"/>
  <c r="Q3258" i="1"/>
  <c r="H3259" i="1"/>
  <c r="E3259" i="1"/>
  <c r="F3259" i="1"/>
  <c r="G3259" i="1"/>
  <c r="I3259" i="1"/>
  <c r="K3259" i="1"/>
  <c r="J3259" i="1"/>
  <c r="L3259" i="1"/>
  <c r="Q3259" i="1"/>
  <c r="H3260" i="1"/>
  <c r="E3260" i="1"/>
  <c r="F3260" i="1"/>
  <c r="G3260" i="1"/>
  <c r="I3260" i="1"/>
  <c r="K3260" i="1"/>
  <c r="J3260" i="1"/>
  <c r="L3260" i="1"/>
  <c r="Q3260" i="1"/>
  <c r="H3261" i="1"/>
  <c r="E3261" i="1"/>
  <c r="F3261" i="1"/>
  <c r="G3261" i="1"/>
  <c r="I3261" i="1"/>
  <c r="K3261" i="1"/>
  <c r="J3261" i="1"/>
  <c r="L3261" i="1"/>
  <c r="Q3261" i="1"/>
  <c r="H3262" i="1"/>
  <c r="E3262" i="1"/>
  <c r="F3262" i="1"/>
  <c r="G3262" i="1"/>
  <c r="I3262" i="1"/>
  <c r="K3262" i="1"/>
  <c r="J3262" i="1"/>
  <c r="L3262" i="1"/>
  <c r="Q3262" i="1"/>
  <c r="H3263" i="1"/>
  <c r="E3263" i="1"/>
  <c r="F3263" i="1"/>
  <c r="G3263" i="1"/>
  <c r="I3263" i="1"/>
  <c r="K3263" i="1"/>
  <c r="J3263" i="1"/>
  <c r="L3263" i="1"/>
  <c r="Q3263" i="1"/>
  <c r="H3264" i="1"/>
  <c r="E3264" i="1"/>
  <c r="F3264" i="1"/>
  <c r="G3264" i="1"/>
  <c r="I3264" i="1"/>
  <c r="K3264" i="1"/>
  <c r="J3264" i="1"/>
  <c r="L3264" i="1"/>
  <c r="Q3264" i="1"/>
  <c r="H3265" i="1"/>
  <c r="E3265" i="1"/>
  <c r="F3265" i="1"/>
  <c r="G3265" i="1"/>
  <c r="I3265" i="1"/>
  <c r="K3265" i="1"/>
  <c r="J3265" i="1"/>
  <c r="L3265" i="1"/>
  <c r="Q3265" i="1"/>
  <c r="H3266" i="1"/>
  <c r="E3266" i="1"/>
  <c r="F3266" i="1"/>
  <c r="G3266" i="1"/>
  <c r="I3266" i="1"/>
  <c r="K3266" i="1"/>
  <c r="J3266" i="1"/>
  <c r="L3266" i="1"/>
  <c r="Q3266" i="1"/>
  <c r="H3267" i="1"/>
  <c r="E3267" i="1"/>
  <c r="F3267" i="1"/>
  <c r="G3267" i="1"/>
  <c r="I3267" i="1"/>
  <c r="K3267" i="1"/>
  <c r="J3267" i="1"/>
  <c r="L3267" i="1"/>
  <c r="Q3267" i="1"/>
  <c r="H3268" i="1"/>
  <c r="E3268" i="1"/>
  <c r="F3268" i="1"/>
  <c r="G3268" i="1"/>
  <c r="I3268" i="1"/>
  <c r="K3268" i="1"/>
  <c r="J3268" i="1"/>
  <c r="L3268" i="1"/>
  <c r="Q3268" i="1"/>
  <c r="H3269" i="1"/>
  <c r="E3269" i="1"/>
  <c r="F3269" i="1"/>
  <c r="G3269" i="1"/>
  <c r="I3269" i="1"/>
  <c r="K3269" i="1"/>
  <c r="J3269" i="1"/>
  <c r="L3269" i="1"/>
  <c r="Q3269" i="1"/>
  <c r="H3270" i="1"/>
  <c r="E3270" i="1"/>
  <c r="F3270" i="1"/>
  <c r="G3270" i="1"/>
  <c r="I3270" i="1"/>
  <c r="K3270" i="1"/>
  <c r="J3270" i="1"/>
  <c r="L3270" i="1"/>
  <c r="Q3270" i="1"/>
  <c r="H3271" i="1"/>
  <c r="E3271" i="1"/>
  <c r="F3271" i="1"/>
  <c r="G3271" i="1"/>
  <c r="I3271" i="1"/>
  <c r="K3271" i="1"/>
  <c r="J3271" i="1"/>
  <c r="L3271" i="1"/>
  <c r="Q3271" i="1"/>
  <c r="H3272" i="1"/>
  <c r="E3272" i="1"/>
  <c r="F3272" i="1"/>
  <c r="G3272" i="1"/>
  <c r="I3272" i="1"/>
  <c r="K3272" i="1"/>
  <c r="J3272" i="1"/>
  <c r="L3272" i="1"/>
  <c r="Q3272" i="1"/>
  <c r="H3273" i="1"/>
  <c r="E3273" i="1"/>
  <c r="F3273" i="1"/>
  <c r="G3273" i="1"/>
  <c r="I3273" i="1"/>
  <c r="K3273" i="1"/>
  <c r="J3273" i="1"/>
  <c r="L3273" i="1"/>
  <c r="Q3273" i="1"/>
  <c r="H3274" i="1"/>
  <c r="E3274" i="1"/>
  <c r="F3274" i="1"/>
  <c r="G3274" i="1"/>
  <c r="I3274" i="1"/>
  <c r="K3274" i="1"/>
  <c r="J3274" i="1"/>
  <c r="L3274" i="1"/>
  <c r="Q3274" i="1"/>
  <c r="H3275" i="1"/>
  <c r="E3275" i="1"/>
  <c r="F3275" i="1"/>
  <c r="G3275" i="1"/>
  <c r="I3275" i="1"/>
  <c r="K3275" i="1"/>
  <c r="J3275" i="1"/>
  <c r="L3275" i="1"/>
  <c r="Q3275" i="1"/>
  <c r="H3276" i="1"/>
  <c r="E3276" i="1"/>
  <c r="F3276" i="1"/>
  <c r="G3276" i="1"/>
  <c r="I3276" i="1"/>
  <c r="K3276" i="1"/>
  <c r="J3276" i="1"/>
  <c r="L3276" i="1"/>
  <c r="Q3276" i="1"/>
  <c r="H3277" i="1"/>
  <c r="E3277" i="1"/>
  <c r="F3277" i="1"/>
  <c r="G3277" i="1"/>
  <c r="I3277" i="1"/>
  <c r="K3277" i="1"/>
  <c r="J3277" i="1"/>
  <c r="L3277" i="1"/>
  <c r="Q3277" i="1"/>
  <c r="H3278" i="1"/>
  <c r="E3278" i="1"/>
  <c r="F3278" i="1"/>
  <c r="G3278" i="1"/>
  <c r="I3278" i="1"/>
  <c r="K3278" i="1"/>
  <c r="J3278" i="1"/>
  <c r="L3278" i="1"/>
  <c r="Q3278" i="1"/>
  <c r="H3279" i="1"/>
  <c r="E3279" i="1"/>
  <c r="F3279" i="1"/>
  <c r="G3279" i="1"/>
  <c r="I3279" i="1"/>
  <c r="K3279" i="1"/>
  <c r="J3279" i="1"/>
  <c r="L3279" i="1"/>
  <c r="Q3279" i="1"/>
  <c r="H3280" i="1"/>
  <c r="E3280" i="1"/>
  <c r="F3280" i="1"/>
  <c r="G3280" i="1"/>
  <c r="I3280" i="1"/>
  <c r="K3280" i="1"/>
  <c r="J3280" i="1"/>
  <c r="L3280" i="1"/>
  <c r="Q3280" i="1"/>
  <c r="H3281" i="1"/>
  <c r="E3281" i="1"/>
  <c r="F3281" i="1"/>
  <c r="G3281" i="1"/>
  <c r="I3281" i="1"/>
  <c r="K3281" i="1"/>
  <c r="J3281" i="1"/>
  <c r="L3281" i="1"/>
  <c r="Q3281" i="1"/>
  <c r="H3282" i="1"/>
  <c r="E3282" i="1"/>
  <c r="F3282" i="1"/>
  <c r="G3282" i="1"/>
  <c r="I3282" i="1"/>
  <c r="K3282" i="1"/>
  <c r="J3282" i="1"/>
  <c r="L3282" i="1"/>
  <c r="Q3282" i="1"/>
  <c r="H3283" i="1"/>
  <c r="E3283" i="1"/>
  <c r="F3283" i="1"/>
  <c r="G3283" i="1"/>
  <c r="I3283" i="1"/>
  <c r="K3283" i="1"/>
  <c r="J3283" i="1"/>
  <c r="L3283" i="1"/>
  <c r="Q3283" i="1"/>
  <c r="H3284" i="1"/>
  <c r="E3284" i="1"/>
  <c r="F3284" i="1"/>
  <c r="G3284" i="1"/>
  <c r="I3284" i="1"/>
  <c r="K3284" i="1"/>
  <c r="J3284" i="1"/>
  <c r="L3284" i="1"/>
  <c r="Q3284" i="1"/>
  <c r="H3285" i="1"/>
  <c r="E3285" i="1"/>
  <c r="F3285" i="1"/>
  <c r="G3285" i="1"/>
  <c r="I3285" i="1"/>
  <c r="K3285" i="1"/>
  <c r="J3285" i="1"/>
  <c r="L3285" i="1"/>
  <c r="Q3285" i="1"/>
  <c r="H3286" i="1"/>
  <c r="E3286" i="1"/>
  <c r="F3286" i="1"/>
  <c r="G3286" i="1"/>
  <c r="I3286" i="1"/>
  <c r="K3286" i="1"/>
  <c r="J3286" i="1"/>
  <c r="L3286" i="1"/>
  <c r="Q3286" i="1"/>
  <c r="H3287" i="1"/>
  <c r="E3287" i="1"/>
  <c r="F3287" i="1"/>
  <c r="G3287" i="1"/>
  <c r="I3287" i="1"/>
  <c r="K3287" i="1"/>
  <c r="J3287" i="1"/>
  <c r="L3287" i="1"/>
  <c r="Q3287" i="1"/>
  <c r="H3288" i="1"/>
  <c r="E3288" i="1"/>
  <c r="F3288" i="1"/>
  <c r="G3288" i="1"/>
  <c r="I3288" i="1"/>
  <c r="K3288" i="1"/>
  <c r="J3288" i="1"/>
  <c r="L3288" i="1"/>
  <c r="Q3288" i="1"/>
  <c r="H3289" i="1"/>
  <c r="E3289" i="1"/>
  <c r="F3289" i="1"/>
  <c r="G3289" i="1"/>
  <c r="I3289" i="1"/>
  <c r="K3289" i="1"/>
  <c r="J3289" i="1"/>
  <c r="L3289" i="1"/>
  <c r="Q3289" i="1"/>
  <c r="H3290" i="1"/>
  <c r="E3290" i="1"/>
  <c r="F3290" i="1"/>
  <c r="G3290" i="1"/>
  <c r="I3290" i="1"/>
  <c r="K3290" i="1"/>
  <c r="J3290" i="1"/>
  <c r="L3290" i="1"/>
  <c r="Q3290" i="1"/>
  <c r="H3291" i="1"/>
  <c r="E3291" i="1"/>
  <c r="F3291" i="1"/>
  <c r="G3291" i="1"/>
  <c r="I3291" i="1"/>
  <c r="K3291" i="1"/>
  <c r="J3291" i="1"/>
  <c r="L3291" i="1"/>
  <c r="Q3291" i="1"/>
  <c r="H3292" i="1"/>
  <c r="E3292" i="1"/>
  <c r="F3292" i="1"/>
  <c r="G3292" i="1"/>
  <c r="I3292" i="1"/>
  <c r="K3292" i="1"/>
  <c r="J3292" i="1"/>
  <c r="L3292" i="1"/>
  <c r="Q3292" i="1"/>
  <c r="H3293" i="1"/>
  <c r="E3293" i="1"/>
  <c r="F3293" i="1"/>
  <c r="G3293" i="1"/>
  <c r="I3293" i="1"/>
  <c r="K3293" i="1"/>
  <c r="J3293" i="1"/>
  <c r="L3293" i="1"/>
  <c r="Q3293" i="1"/>
  <c r="H3294" i="1"/>
  <c r="E3294" i="1"/>
  <c r="F3294" i="1"/>
  <c r="G3294" i="1"/>
  <c r="I3294" i="1"/>
  <c r="K3294" i="1"/>
  <c r="J3294" i="1"/>
  <c r="L3294" i="1"/>
  <c r="Q3294" i="1"/>
  <c r="H3295" i="1"/>
  <c r="E3295" i="1"/>
  <c r="F3295" i="1"/>
  <c r="G3295" i="1"/>
  <c r="I3295" i="1"/>
  <c r="K3295" i="1"/>
  <c r="J3295" i="1"/>
  <c r="L3295" i="1"/>
  <c r="Q3295" i="1"/>
  <c r="H3296" i="1"/>
  <c r="E3296" i="1"/>
  <c r="F3296" i="1"/>
  <c r="G3296" i="1"/>
  <c r="I3296" i="1"/>
  <c r="K3296" i="1"/>
  <c r="J3296" i="1"/>
  <c r="L3296" i="1"/>
  <c r="Q3296" i="1"/>
  <c r="H3297" i="1"/>
  <c r="E3297" i="1"/>
  <c r="F3297" i="1"/>
  <c r="G3297" i="1"/>
  <c r="I3297" i="1"/>
  <c r="K3297" i="1"/>
  <c r="J3297" i="1"/>
  <c r="L3297" i="1"/>
  <c r="Q3297" i="1"/>
  <c r="H3298" i="1"/>
  <c r="E3298" i="1"/>
  <c r="F3298" i="1"/>
  <c r="G3298" i="1"/>
  <c r="I3298" i="1"/>
  <c r="K3298" i="1"/>
  <c r="J3298" i="1"/>
  <c r="L3298" i="1"/>
  <c r="Q3298" i="1"/>
  <c r="H3299" i="1"/>
  <c r="E3299" i="1"/>
  <c r="F3299" i="1"/>
  <c r="G3299" i="1"/>
  <c r="I3299" i="1"/>
  <c r="K3299" i="1"/>
  <c r="J3299" i="1"/>
  <c r="L3299" i="1"/>
  <c r="Q3299" i="1"/>
  <c r="H3300" i="1"/>
  <c r="E3300" i="1"/>
  <c r="F3300" i="1"/>
  <c r="G3300" i="1"/>
  <c r="I3300" i="1"/>
  <c r="K3300" i="1"/>
  <c r="J3300" i="1"/>
  <c r="L3300" i="1"/>
  <c r="Q3300" i="1"/>
  <c r="H3301" i="1"/>
  <c r="E3301" i="1"/>
  <c r="F3301" i="1"/>
  <c r="G3301" i="1"/>
  <c r="I3301" i="1"/>
  <c r="K3301" i="1"/>
  <c r="J3301" i="1"/>
  <c r="L3301" i="1"/>
  <c r="Q3301" i="1"/>
  <c r="H3302" i="1"/>
  <c r="E3302" i="1"/>
  <c r="F3302" i="1"/>
  <c r="G3302" i="1"/>
  <c r="I3302" i="1"/>
  <c r="K3302" i="1"/>
  <c r="J3302" i="1"/>
  <c r="L3302" i="1"/>
  <c r="Q3302" i="1"/>
  <c r="H3303" i="1"/>
  <c r="E3303" i="1"/>
  <c r="F3303" i="1"/>
  <c r="G3303" i="1"/>
  <c r="I3303" i="1"/>
  <c r="K3303" i="1"/>
  <c r="J3303" i="1"/>
  <c r="L3303" i="1"/>
  <c r="Q3303" i="1"/>
  <c r="H3304" i="1"/>
  <c r="E3304" i="1"/>
  <c r="F3304" i="1"/>
  <c r="G3304" i="1"/>
  <c r="I3304" i="1"/>
  <c r="K3304" i="1"/>
  <c r="J3304" i="1"/>
  <c r="L3304" i="1"/>
  <c r="Q3304" i="1"/>
  <c r="H3305" i="1"/>
  <c r="E3305" i="1"/>
  <c r="F3305" i="1"/>
  <c r="G3305" i="1"/>
  <c r="I3305" i="1"/>
  <c r="K3305" i="1"/>
  <c r="J3305" i="1"/>
  <c r="L3305" i="1"/>
  <c r="Q3305" i="1"/>
  <c r="H3306" i="1"/>
  <c r="E3306" i="1"/>
  <c r="F3306" i="1"/>
  <c r="G3306" i="1"/>
  <c r="I3306" i="1"/>
  <c r="K3306" i="1"/>
  <c r="J3306" i="1"/>
  <c r="L3306" i="1"/>
  <c r="Q3306" i="1"/>
  <c r="H3307" i="1"/>
  <c r="E3307" i="1"/>
  <c r="F3307" i="1"/>
  <c r="G3307" i="1"/>
  <c r="I3307" i="1"/>
  <c r="K3307" i="1"/>
  <c r="J3307" i="1"/>
  <c r="L3307" i="1"/>
  <c r="Q3307" i="1"/>
  <c r="H3308" i="1"/>
  <c r="E3308" i="1"/>
  <c r="F3308" i="1"/>
  <c r="G3308" i="1"/>
  <c r="I3308" i="1"/>
  <c r="K3308" i="1"/>
  <c r="J3308" i="1"/>
  <c r="L3308" i="1"/>
  <c r="Q3308" i="1"/>
  <c r="H3309" i="1"/>
  <c r="E3309" i="1"/>
  <c r="F3309" i="1"/>
  <c r="G3309" i="1"/>
  <c r="I3309" i="1"/>
  <c r="K3309" i="1"/>
  <c r="J3309" i="1"/>
  <c r="L3309" i="1"/>
  <c r="Q3309" i="1"/>
  <c r="H3310" i="1"/>
  <c r="E3310" i="1"/>
  <c r="F3310" i="1"/>
  <c r="G3310" i="1"/>
  <c r="I3310" i="1"/>
  <c r="K3310" i="1"/>
  <c r="J3310" i="1"/>
  <c r="L3310" i="1"/>
  <c r="Q3310" i="1"/>
  <c r="H3311" i="1"/>
  <c r="E3311" i="1"/>
  <c r="F3311" i="1"/>
  <c r="G3311" i="1"/>
  <c r="I3311" i="1"/>
  <c r="K3311" i="1"/>
  <c r="J3311" i="1"/>
  <c r="L3311" i="1"/>
  <c r="Q3311" i="1"/>
  <c r="H3312" i="1"/>
  <c r="E3312" i="1"/>
  <c r="F3312" i="1"/>
  <c r="G3312" i="1"/>
  <c r="I3312" i="1"/>
  <c r="K3312" i="1"/>
  <c r="J3312" i="1"/>
  <c r="L3312" i="1"/>
  <c r="Q3312" i="1"/>
  <c r="H3313" i="1"/>
  <c r="E3313" i="1"/>
  <c r="F3313" i="1"/>
  <c r="G3313" i="1"/>
  <c r="I3313" i="1"/>
  <c r="K3313" i="1"/>
  <c r="J3313" i="1"/>
  <c r="L3313" i="1"/>
  <c r="Q3313" i="1"/>
  <c r="H3314" i="1"/>
  <c r="E3314" i="1"/>
  <c r="F3314" i="1"/>
  <c r="G3314" i="1"/>
  <c r="I3314" i="1"/>
  <c r="K3314" i="1"/>
  <c r="J3314" i="1"/>
  <c r="L3314" i="1"/>
  <c r="Q3314" i="1"/>
  <c r="H3315" i="1"/>
  <c r="E3315" i="1"/>
  <c r="F3315" i="1"/>
  <c r="G3315" i="1"/>
  <c r="I3315" i="1"/>
  <c r="K3315" i="1"/>
  <c r="J3315" i="1"/>
  <c r="L3315" i="1"/>
  <c r="Q3315" i="1"/>
  <c r="H3316" i="1"/>
  <c r="E3316" i="1"/>
  <c r="F3316" i="1"/>
  <c r="G3316" i="1"/>
  <c r="I3316" i="1"/>
  <c r="K3316" i="1"/>
  <c r="J3316" i="1"/>
  <c r="L3316" i="1"/>
  <c r="Q3316" i="1"/>
  <c r="H3317" i="1"/>
  <c r="E3317" i="1"/>
  <c r="F3317" i="1"/>
  <c r="G3317" i="1"/>
  <c r="I3317" i="1"/>
  <c r="K3317" i="1"/>
  <c r="J3317" i="1"/>
  <c r="L3317" i="1"/>
  <c r="Q3317" i="1"/>
  <c r="H3318" i="1"/>
  <c r="E3318" i="1"/>
  <c r="F3318" i="1"/>
  <c r="G3318" i="1"/>
  <c r="I3318" i="1"/>
  <c r="K3318" i="1"/>
  <c r="J3318" i="1"/>
  <c r="L3318" i="1"/>
  <c r="Q3318" i="1"/>
  <c r="H3319" i="1"/>
  <c r="E3319" i="1"/>
  <c r="F3319" i="1"/>
  <c r="G3319" i="1"/>
  <c r="I3319" i="1"/>
  <c r="K3319" i="1"/>
  <c r="J3319" i="1"/>
  <c r="L3319" i="1"/>
  <c r="Q3319" i="1"/>
  <c r="H3320" i="1"/>
  <c r="E3320" i="1"/>
  <c r="F3320" i="1"/>
  <c r="G3320" i="1"/>
  <c r="I3320" i="1"/>
  <c r="K3320" i="1"/>
  <c r="J3320" i="1"/>
  <c r="L3320" i="1"/>
  <c r="Q3320" i="1"/>
  <c r="H3321" i="1"/>
  <c r="E3321" i="1"/>
  <c r="F3321" i="1"/>
  <c r="G3321" i="1"/>
  <c r="I3321" i="1"/>
  <c r="K3321" i="1"/>
  <c r="J3321" i="1"/>
  <c r="L3321" i="1"/>
  <c r="Q3321" i="1"/>
  <c r="H3322" i="1"/>
  <c r="E3322" i="1"/>
  <c r="F3322" i="1"/>
  <c r="G3322" i="1"/>
  <c r="I3322" i="1"/>
  <c r="K3322" i="1"/>
  <c r="J3322" i="1"/>
  <c r="L3322" i="1"/>
  <c r="Q3322" i="1"/>
  <c r="H3323" i="1"/>
  <c r="E3323" i="1"/>
  <c r="F3323" i="1"/>
  <c r="G3323" i="1"/>
  <c r="I3323" i="1"/>
  <c r="K3323" i="1"/>
  <c r="J3323" i="1"/>
  <c r="L3323" i="1"/>
  <c r="Q3323" i="1"/>
  <c r="H3324" i="1"/>
  <c r="E3324" i="1"/>
  <c r="F3324" i="1"/>
  <c r="G3324" i="1"/>
  <c r="I3324" i="1"/>
  <c r="K3324" i="1"/>
  <c r="J3324" i="1"/>
  <c r="L3324" i="1"/>
  <c r="Q3324" i="1"/>
  <c r="H3325" i="1"/>
  <c r="E3325" i="1"/>
  <c r="F3325" i="1"/>
  <c r="G3325" i="1"/>
  <c r="I3325" i="1"/>
  <c r="K3325" i="1"/>
  <c r="J3325" i="1"/>
  <c r="L3325" i="1"/>
  <c r="Q3325" i="1"/>
  <c r="H3326" i="1"/>
  <c r="E3326" i="1"/>
  <c r="F3326" i="1"/>
  <c r="G3326" i="1"/>
  <c r="I3326" i="1"/>
  <c r="K3326" i="1"/>
  <c r="J3326" i="1"/>
  <c r="L3326" i="1"/>
  <c r="Q3326" i="1"/>
  <c r="H3327" i="1"/>
  <c r="E3327" i="1"/>
  <c r="F3327" i="1"/>
  <c r="G3327" i="1"/>
  <c r="I3327" i="1"/>
  <c r="K3327" i="1"/>
  <c r="J3327" i="1"/>
  <c r="L3327" i="1"/>
  <c r="Q3327" i="1"/>
  <c r="H3328" i="1"/>
  <c r="E3328" i="1"/>
  <c r="F3328" i="1"/>
  <c r="G3328" i="1"/>
  <c r="I3328" i="1"/>
  <c r="K3328" i="1"/>
  <c r="J3328" i="1"/>
  <c r="L3328" i="1"/>
  <c r="Q3328" i="1"/>
  <c r="H3329" i="1"/>
  <c r="E3329" i="1"/>
  <c r="F3329" i="1"/>
  <c r="G3329" i="1"/>
  <c r="I3329" i="1"/>
  <c r="K3329" i="1"/>
  <c r="J3329" i="1"/>
  <c r="L3329" i="1"/>
  <c r="Q3329" i="1"/>
  <c r="H3330" i="1"/>
  <c r="E3330" i="1"/>
  <c r="F3330" i="1"/>
  <c r="G3330" i="1"/>
  <c r="I3330" i="1"/>
  <c r="K3330" i="1"/>
  <c r="J3330" i="1"/>
  <c r="L3330" i="1"/>
  <c r="Q3330" i="1"/>
  <c r="H3331" i="1"/>
  <c r="E3331" i="1"/>
  <c r="F3331" i="1"/>
  <c r="G3331" i="1"/>
  <c r="I3331" i="1"/>
  <c r="K3331" i="1"/>
  <c r="J3331" i="1"/>
  <c r="L3331" i="1"/>
  <c r="Q3331" i="1"/>
  <c r="H3332" i="1"/>
  <c r="E3332" i="1"/>
  <c r="F3332" i="1"/>
  <c r="G3332" i="1"/>
  <c r="I3332" i="1"/>
  <c r="K3332" i="1"/>
  <c r="J3332" i="1"/>
  <c r="L3332" i="1"/>
  <c r="Q3332" i="1"/>
  <c r="H3333" i="1"/>
  <c r="E3333" i="1"/>
  <c r="F3333" i="1"/>
  <c r="G3333" i="1"/>
  <c r="I3333" i="1"/>
  <c r="K3333" i="1"/>
  <c r="J3333" i="1"/>
  <c r="L3333" i="1"/>
  <c r="Q3333" i="1"/>
  <c r="H3334" i="1"/>
  <c r="E3334" i="1"/>
  <c r="F3334" i="1"/>
  <c r="G3334" i="1"/>
  <c r="I3334" i="1"/>
  <c r="K3334" i="1"/>
  <c r="J3334" i="1"/>
  <c r="L3334" i="1"/>
  <c r="Q3334" i="1"/>
  <c r="H3335" i="1"/>
  <c r="E3335" i="1"/>
  <c r="F3335" i="1"/>
  <c r="G3335" i="1"/>
  <c r="I3335" i="1"/>
  <c r="K3335" i="1"/>
  <c r="J3335" i="1"/>
  <c r="L3335" i="1"/>
  <c r="Q3335" i="1"/>
  <c r="H3336" i="1"/>
  <c r="E3336" i="1"/>
  <c r="F3336" i="1"/>
  <c r="G3336" i="1"/>
  <c r="I3336" i="1"/>
  <c r="K3336" i="1"/>
  <c r="J3336" i="1"/>
  <c r="L3336" i="1"/>
  <c r="Q3336" i="1"/>
  <c r="H3337" i="1"/>
  <c r="E3337" i="1"/>
  <c r="F3337" i="1"/>
  <c r="G3337" i="1"/>
  <c r="I3337" i="1"/>
  <c r="K3337" i="1"/>
  <c r="J3337" i="1"/>
  <c r="L3337" i="1"/>
  <c r="Q3337" i="1"/>
  <c r="H3338" i="1"/>
  <c r="E3338" i="1"/>
  <c r="F3338" i="1"/>
  <c r="G3338" i="1"/>
  <c r="I3338" i="1"/>
  <c r="K3338" i="1"/>
  <c r="J3338" i="1"/>
  <c r="L3338" i="1"/>
  <c r="Q3338" i="1"/>
  <c r="H3339" i="1"/>
  <c r="E3339" i="1"/>
  <c r="F3339" i="1"/>
  <c r="G3339" i="1"/>
  <c r="I3339" i="1"/>
  <c r="K3339" i="1"/>
  <c r="J3339" i="1"/>
  <c r="L3339" i="1"/>
  <c r="Q3339" i="1"/>
  <c r="H3340" i="1"/>
  <c r="E3340" i="1"/>
  <c r="F3340" i="1"/>
  <c r="G3340" i="1"/>
  <c r="I3340" i="1"/>
  <c r="K3340" i="1"/>
  <c r="J3340" i="1"/>
  <c r="L3340" i="1"/>
  <c r="Q3340" i="1"/>
  <c r="H3341" i="1"/>
  <c r="E3341" i="1"/>
  <c r="F3341" i="1"/>
  <c r="G3341" i="1"/>
  <c r="I3341" i="1"/>
  <c r="K3341" i="1"/>
  <c r="J3341" i="1"/>
  <c r="L3341" i="1"/>
  <c r="Q3341" i="1"/>
  <c r="H3342" i="1"/>
  <c r="E3342" i="1"/>
  <c r="F3342" i="1"/>
  <c r="G3342" i="1"/>
  <c r="I3342" i="1"/>
  <c r="K3342" i="1"/>
  <c r="J3342" i="1"/>
  <c r="L3342" i="1"/>
  <c r="Q3342" i="1"/>
  <c r="H3343" i="1"/>
  <c r="E3343" i="1"/>
  <c r="F3343" i="1"/>
  <c r="G3343" i="1"/>
  <c r="I3343" i="1"/>
  <c r="K3343" i="1"/>
  <c r="J3343" i="1"/>
  <c r="L3343" i="1"/>
  <c r="Q3343" i="1"/>
  <c r="H3344" i="1"/>
  <c r="E3344" i="1"/>
  <c r="F3344" i="1"/>
  <c r="G3344" i="1"/>
  <c r="I3344" i="1"/>
  <c r="K3344" i="1"/>
  <c r="J3344" i="1"/>
  <c r="L3344" i="1"/>
  <c r="Q3344" i="1"/>
  <c r="H3345" i="1"/>
  <c r="E3345" i="1"/>
  <c r="F3345" i="1"/>
  <c r="G3345" i="1"/>
  <c r="I3345" i="1"/>
  <c r="K3345" i="1"/>
  <c r="J3345" i="1"/>
  <c r="L3345" i="1"/>
  <c r="Q3345" i="1"/>
  <c r="H3346" i="1"/>
  <c r="E3346" i="1"/>
  <c r="F3346" i="1"/>
  <c r="G3346" i="1"/>
  <c r="I3346" i="1"/>
  <c r="K3346" i="1"/>
  <c r="J3346" i="1"/>
  <c r="L3346" i="1"/>
  <c r="Q3346" i="1"/>
  <c r="H3347" i="1"/>
  <c r="E3347" i="1"/>
  <c r="F3347" i="1"/>
  <c r="G3347" i="1"/>
  <c r="I3347" i="1"/>
  <c r="K3347" i="1"/>
  <c r="J3347" i="1"/>
  <c r="L3347" i="1"/>
  <c r="Q3347" i="1"/>
  <c r="H3348" i="1"/>
  <c r="E3348" i="1"/>
  <c r="F3348" i="1"/>
  <c r="G3348" i="1"/>
  <c r="I3348" i="1"/>
  <c r="K3348" i="1"/>
  <c r="J3348" i="1"/>
  <c r="L3348" i="1"/>
  <c r="Q3348" i="1"/>
  <c r="H3349" i="1"/>
  <c r="E3349" i="1"/>
  <c r="F3349" i="1"/>
  <c r="G3349" i="1"/>
  <c r="I3349" i="1"/>
  <c r="K3349" i="1"/>
  <c r="J3349" i="1"/>
  <c r="L3349" i="1"/>
  <c r="Q3349" i="1"/>
  <c r="H3350" i="1"/>
  <c r="E3350" i="1"/>
  <c r="F3350" i="1"/>
  <c r="G3350" i="1"/>
  <c r="I3350" i="1"/>
  <c r="K3350" i="1"/>
  <c r="J3350" i="1"/>
  <c r="L3350" i="1"/>
  <c r="Q3350" i="1"/>
  <c r="H3351" i="1"/>
  <c r="E3351" i="1"/>
  <c r="F3351" i="1"/>
  <c r="G3351" i="1"/>
  <c r="I3351" i="1"/>
  <c r="K3351" i="1"/>
  <c r="J3351" i="1"/>
  <c r="L3351" i="1"/>
  <c r="Q3351" i="1"/>
  <c r="H3352" i="1"/>
  <c r="E3352" i="1"/>
  <c r="F3352" i="1"/>
  <c r="G3352" i="1"/>
  <c r="I3352" i="1"/>
  <c r="K3352" i="1"/>
  <c r="J3352" i="1"/>
  <c r="L3352" i="1"/>
  <c r="Q3352" i="1"/>
  <c r="H3353" i="1"/>
  <c r="E3353" i="1"/>
  <c r="F3353" i="1"/>
  <c r="G3353" i="1"/>
  <c r="I3353" i="1"/>
  <c r="K3353" i="1"/>
  <c r="J3353" i="1"/>
  <c r="L3353" i="1"/>
  <c r="Q3353" i="1"/>
  <c r="H3354" i="1"/>
  <c r="E3354" i="1"/>
  <c r="F3354" i="1"/>
  <c r="G3354" i="1"/>
  <c r="I3354" i="1"/>
  <c r="K3354" i="1"/>
  <c r="J3354" i="1"/>
  <c r="L3354" i="1"/>
  <c r="Q3354" i="1"/>
  <c r="H3355" i="1"/>
  <c r="E3355" i="1"/>
  <c r="F3355" i="1"/>
  <c r="G3355" i="1"/>
  <c r="I3355" i="1"/>
  <c r="K3355" i="1"/>
  <c r="J3355" i="1"/>
  <c r="L3355" i="1"/>
  <c r="Q3355" i="1"/>
  <c r="H3356" i="1"/>
  <c r="E3356" i="1"/>
  <c r="F3356" i="1"/>
  <c r="G3356" i="1"/>
  <c r="I3356" i="1"/>
  <c r="K3356" i="1"/>
  <c r="J3356" i="1"/>
  <c r="L3356" i="1"/>
  <c r="Q3356" i="1"/>
  <c r="H3357" i="1"/>
  <c r="E3357" i="1"/>
  <c r="F3357" i="1"/>
  <c r="G3357" i="1"/>
  <c r="I3357" i="1"/>
  <c r="K3357" i="1"/>
  <c r="J3357" i="1"/>
  <c r="L3357" i="1"/>
  <c r="Q3357" i="1"/>
  <c r="H3358" i="1"/>
  <c r="E3358" i="1"/>
  <c r="F3358" i="1"/>
  <c r="G3358" i="1"/>
  <c r="I3358" i="1"/>
  <c r="K3358" i="1"/>
  <c r="J3358" i="1"/>
  <c r="L3358" i="1"/>
  <c r="Q3358" i="1"/>
  <c r="H3359" i="1"/>
  <c r="E3359" i="1"/>
  <c r="F3359" i="1"/>
  <c r="G3359" i="1"/>
  <c r="I3359" i="1"/>
  <c r="K3359" i="1"/>
  <c r="J3359" i="1"/>
  <c r="L3359" i="1"/>
  <c r="Q3359" i="1"/>
  <c r="H3360" i="1"/>
  <c r="E3360" i="1"/>
  <c r="F3360" i="1"/>
  <c r="G3360" i="1"/>
  <c r="I3360" i="1"/>
  <c r="K3360" i="1"/>
  <c r="J3360" i="1"/>
  <c r="L3360" i="1"/>
  <c r="Q3360" i="1"/>
  <c r="H3361" i="1"/>
  <c r="E3361" i="1"/>
  <c r="F3361" i="1"/>
  <c r="G3361" i="1"/>
  <c r="I3361" i="1"/>
  <c r="K3361" i="1"/>
  <c r="J3361" i="1"/>
  <c r="L3361" i="1"/>
  <c r="Q3361" i="1"/>
  <c r="H3362" i="1"/>
  <c r="E3362" i="1"/>
  <c r="F3362" i="1"/>
  <c r="G3362" i="1"/>
  <c r="I3362" i="1"/>
  <c r="K3362" i="1"/>
  <c r="J3362" i="1"/>
  <c r="L3362" i="1"/>
  <c r="Q3362" i="1"/>
  <c r="H3363" i="1"/>
  <c r="E3363" i="1"/>
  <c r="F3363" i="1"/>
  <c r="G3363" i="1"/>
  <c r="I3363" i="1"/>
  <c r="K3363" i="1"/>
  <c r="J3363" i="1"/>
  <c r="L3363" i="1"/>
  <c r="Q3363" i="1"/>
  <c r="H3364" i="1"/>
  <c r="E3364" i="1"/>
  <c r="F3364" i="1"/>
  <c r="G3364" i="1"/>
  <c r="I3364" i="1"/>
  <c r="K3364" i="1"/>
  <c r="J3364" i="1"/>
  <c r="L3364" i="1"/>
  <c r="Q3364" i="1"/>
  <c r="H3365" i="1"/>
  <c r="E3365" i="1"/>
  <c r="F3365" i="1"/>
  <c r="G3365" i="1"/>
  <c r="I3365" i="1"/>
  <c r="K3365" i="1"/>
  <c r="J3365" i="1"/>
  <c r="L3365" i="1"/>
  <c r="Q3365" i="1"/>
  <c r="H3366" i="1"/>
  <c r="E3366" i="1"/>
  <c r="F3366" i="1"/>
  <c r="G3366" i="1"/>
  <c r="I3366" i="1"/>
  <c r="K3366" i="1"/>
  <c r="J3366" i="1"/>
  <c r="L3366" i="1"/>
  <c r="Q3366" i="1"/>
  <c r="H3367" i="1"/>
  <c r="E3367" i="1"/>
  <c r="F3367" i="1"/>
  <c r="G3367" i="1"/>
  <c r="I3367" i="1"/>
  <c r="K3367" i="1"/>
  <c r="J3367" i="1"/>
  <c r="L3367" i="1"/>
  <c r="Q3367" i="1"/>
  <c r="H3368" i="1"/>
  <c r="E3368" i="1"/>
  <c r="F3368" i="1"/>
  <c r="G3368" i="1"/>
  <c r="I3368" i="1"/>
  <c r="K3368" i="1"/>
  <c r="J3368" i="1"/>
  <c r="L3368" i="1"/>
  <c r="Q3368" i="1"/>
  <c r="H3369" i="1"/>
  <c r="E3369" i="1"/>
  <c r="F3369" i="1"/>
  <c r="G3369" i="1"/>
  <c r="I3369" i="1"/>
  <c r="K3369" i="1"/>
  <c r="J3369" i="1"/>
  <c r="L3369" i="1"/>
  <c r="Q3369" i="1"/>
  <c r="H3370" i="1"/>
  <c r="E3370" i="1"/>
  <c r="F3370" i="1"/>
  <c r="G3370" i="1"/>
  <c r="I3370" i="1"/>
  <c r="K3370" i="1"/>
  <c r="J3370" i="1"/>
  <c r="L3370" i="1"/>
  <c r="Q3370" i="1"/>
  <c r="H3371" i="1"/>
  <c r="E3371" i="1"/>
  <c r="F3371" i="1"/>
  <c r="G3371" i="1"/>
  <c r="I3371" i="1"/>
  <c r="K3371" i="1"/>
  <c r="J3371" i="1"/>
  <c r="L3371" i="1"/>
  <c r="Q3371" i="1"/>
  <c r="H3372" i="1"/>
  <c r="E3372" i="1"/>
  <c r="F3372" i="1"/>
  <c r="G3372" i="1"/>
  <c r="I3372" i="1"/>
  <c r="K3372" i="1"/>
  <c r="J3372" i="1"/>
  <c r="L3372" i="1"/>
  <c r="Q3372" i="1"/>
  <c r="H3373" i="1"/>
  <c r="E3373" i="1"/>
  <c r="F3373" i="1"/>
  <c r="G3373" i="1"/>
  <c r="I3373" i="1"/>
  <c r="K3373" i="1"/>
  <c r="J3373" i="1"/>
  <c r="L3373" i="1"/>
  <c r="Q3373" i="1"/>
  <c r="H3374" i="1"/>
  <c r="E3374" i="1"/>
  <c r="F3374" i="1"/>
  <c r="G3374" i="1"/>
  <c r="I3374" i="1"/>
  <c r="K3374" i="1"/>
  <c r="J3374" i="1"/>
  <c r="L3374" i="1"/>
  <c r="Q3374" i="1"/>
  <c r="H3375" i="1"/>
  <c r="E3375" i="1"/>
  <c r="F3375" i="1"/>
  <c r="G3375" i="1"/>
  <c r="I3375" i="1"/>
  <c r="K3375" i="1"/>
  <c r="J3375" i="1"/>
  <c r="L3375" i="1"/>
  <c r="Q3375" i="1"/>
  <c r="H3376" i="1"/>
  <c r="E3376" i="1"/>
  <c r="F3376" i="1"/>
  <c r="G3376" i="1"/>
  <c r="I3376" i="1"/>
  <c r="K3376" i="1"/>
  <c r="J3376" i="1"/>
  <c r="L3376" i="1"/>
  <c r="Q3376" i="1"/>
  <c r="H3377" i="1"/>
  <c r="E3377" i="1"/>
  <c r="F3377" i="1"/>
  <c r="G3377" i="1"/>
  <c r="I3377" i="1"/>
  <c r="K3377" i="1"/>
  <c r="J3377" i="1"/>
  <c r="L3377" i="1"/>
  <c r="Q3377" i="1"/>
  <c r="H3378" i="1"/>
  <c r="E3378" i="1"/>
  <c r="F3378" i="1"/>
  <c r="G3378" i="1"/>
  <c r="I3378" i="1"/>
  <c r="K3378" i="1"/>
  <c r="J3378" i="1"/>
  <c r="L3378" i="1"/>
  <c r="Q3378" i="1"/>
  <c r="H3379" i="1"/>
  <c r="E3379" i="1"/>
  <c r="F3379" i="1"/>
  <c r="G3379" i="1"/>
  <c r="I3379" i="1"/>
  <c r="K3379" i="1"/>
  <c r="J3379" i="1"/>
  <c r="L3379" i="1"/>
  <c r="Q3379" i="1"/>
  <c r="H3380" i="1"/>
  <c r="E3380" i="1"/>
  <c r="F3380" i="1"/>
  <c r="G3380" i="1"/>
  <c r="I3380" i="1"/>
  <c r="K3380" i="1"/>
  <c r="J3380" i="1"/>
  <c r="L3380" i="1"/>
  <c r="Q3380" i="1"/>
  <c r="H3381" i="1"/>
  <c r="E3381" i="1"/>
  <c r="F3381" i="1"/>
  <c r="G3381" i="1"/>
  <c r="I3381" i="1"/>
  <c r="K3381" i="1"/>
  <c r="J3381" i="1"/>
  <c r="L3381" i="1"/>
  <c r="Q3381" i="1"/>
  <c r="H3382" i="1"/>
  <c r="E3382" i="1"/>
  <c r="F3382" i="1"/>
  <c r="G3382" i="1"/>
  <c r="I3382" i="1"/>
  <c r="K3382" i="1"/>
  <c r="J3382" i="1"/>
  <c r="L3382" i="1"/>
  <c r="Q3382" i="1"/>
  <c r="H3383" i="1"/>
  <c r="E3383" i="1"/>
  <c r="F3383" i="1"/>
  <c r="G3383" i="1"/>
  <c r="I3383" i="1"/>
  <c r="K3383" i="1"/>
  <c r="J3383" i="1"/>
  <c r="L3383" i="1"/>
  <c r="Q3383" i="1"/>
  <c r="H3384" i="1"/>
  <c r="E3384" i="1"/>
  <c r="F3384" i="1"/>
  <c r="G3384" i="1"/>
  <c r="I3384" i="1"/>
  <c r="K3384" i="1"/>
  <c r="J3384" i="1"/>
  <c r="L3384" i="1"/>
  <c r="Q3384" i="1"/>
  <c r="H3385" i="1"/>
  <c r="E3385" i="1"/>
  <c r="F3385" i="1"/>
  <c r="G3385" i="1"/>
  <c r="I3385" i="1"/>
  <c r="K3385" i="1"/>
  <c r="J3385" i="1"/>
  <c r="L3385" i="1"/>
  <c r="Q3385" i="1"/>
  <c r="H3386" i="1"/>
  <c r="E3386" i="1"/>
  <c r="F3386" i="1"/>
  <c r="G3386" i="1"/>
  <c r="I3386" i="1"/>
  <c r="K3386" i="1"/>
  <c r="J3386" i="1"/>
  <c r="L3386" i="1"/>
  <c r="Q3386" i="1"/>
  <c r="H3387" i="1"/>
  <c r="E3387" i="1"/>
  <c r="F3387" i="1"/>
  <c r="G3387" i="1"/>
  <c r="I3387" i="1"/>
  <c r="K3387" i="1"/>
  <c r="J3387" i="1"/>
  <c r="L3387" i="1"/>
  <c r="Q3387" i="1"/>
  <c r="H3388" i="1"/>
  <c r="E3388" i="1"/>
  <c r="F3388" i="1"/>
  <c r="G3388" i="1"/>
  <c r="I3388" i="1"/>
  <c r="K3388" i="1"/>
  <c r="J3388" i="1"/>
  <c r="L3388" i="1"/>
  <c r="Q3388" i="1"/>
  <c r="H3389" i="1"/>
  <c r="E3389" i="1"/>
  <c r="F3389" i="1"/>
  <c r="G3389" i="1"/>
  <c r="I3389" i="1"/>
  <c r="K3389" i="1"/>
  <c r="J3389" i="1"/>
  <c r="L3389" i="1"/>
  <c r="Q3389" i="1"/>
  <c r="H3390" i="1"/>
  <c r="E3390" i="1"/>
  <c r="F3390" i="1"/>
  <c r="G3390" i="1"/>
  <c r="I3390" i="1"/>
  <c r="K3390" i="1"/>
  <c r="J3390" i="1"/>
  <c r="L3390" i="1"/>
  <c r="Q3390" i="1"/>
  <c r="H3391" i="1"/>
  <c r="E3391" i="1"/>
  <c r="F3391" i="1"/>
  <c r="G3391" i="1"/>
  <c r="I3391" i="1"/>
  <c r="K3391" i="1"/>
  <c r="J3391" i="1"/>
  <c r="L3391" i="1"/>
  <c r="Q3391" i="1"/>
  <c r="H3392" i="1"/>
  <c r="E3392" i="1"/>
  <c r="F3392" i="1"/>
  <c r="G3392" i="1"/>
  <c r="I3392" i="1"/>
  <c r="K3392" i="1"/>
  <c r="J3392" i="1"/>
  <c r="L3392" i="1"/>
  <c r="Q3392" i="1"/>
  <c r="H3393" i="1"/>
  <c r="E3393" i="1"/>
  <c r="F3393" i="1"/>
  <c r="G3393" i="1"/>
  <c r="I3393" i="1"/>
  <c r="K3393" i="1"/>
  <c r="J3393" i="1"/>
  <c r="L3393" i="1"/>
  <c r="Q3393" i="1"/>
  <c r="H3394" i="1"/>
  <c r="E3394" i="1"/>
  <c r="F3394" i="1"/>
  <c r="G3394" i="1"/>
  <c r="I3394" i="1"/>
  <c r="K3394" i="1"/>
  <c r="J3394" i="1"/>
  <c r="L3394" i="1"/>
  <c r="Q3394" i="1"/>
  <c r="H3395" i="1"/>
  <c r="E3395" i="1"/>
  <c r="F3395" i="1"/>
  <c r="G3395" i="1"/>
  <c r="I3395" i="1"/>
  <c r="K3395" i="1"/>
  <c r="J3395" i="1"/>
  <c r="L3395" i="1"/>
  <c r="Q3395" i="1"/>
  <c r="H3396" i="1"/>
  <c r="E3396" i="1"/>
  <c r="F3396" i="1"/>
  <c r="G3396" i="1"/>
  <c r="I3396" i="1"/>
  <c r="K3396" i="1"/>
  <c r="J3396" i="1"/>
  <c r="L3396" i="1"/>
  <c r="Q3396" i="1"/>
  <c r="H3397" i="1"/>
  <c r="E3397" i="1"/>
  <c r="F3397" i="1"/>
  <c r="G3397" i="1"/>
  <c r="I3397" i="1"/>
  <c r="K3397" i="1"/>
  <c r="J3397" i="1"/>
  <c r="L3397" i="1"/>
  <c r="Q3397" i="1"/>
  <c r="H3398" i="1"/>
  <c r="E3398" i="1"/>
  <c r="F3398" i="1"/>
  <c r="G3398" i="1"/>
  <c r="I3398" i="1"/>
  <c r="K3398" i="1"/>
  <c r="J3398" i="1"/>
  <c r="L3398" i="1"/>
  <c r="Q3398" i="1"/>
  <c r="H3399" i="1"/>
  <c r="E3399" i="1"/>
  <c r="F3399" i="1"/>
  <c r="G3399" i="1"/>
  <c r="I3399" i="1"/>
  <c r="K3399" i="1"/>
  <c r="J3399" i="1"/>
  <c r="L3399" i="1"/>
  <c r="Q3399" i="1"/>
  <c r="H3400" i="1"/>
  <c r="E3400" i="1"/>
  <c r="F3400" i="1"/>
  <c r="G3400" i="1"/>
  <c r="I3400" i="1"/>
  <c r="K3400" i="1"/>
  <c r="J3400" i="1"/>
  <c r="L3400" i="1"/>
  <c r="Q3400" i="1"/>
  <c r="H3401" i="1"/>
  <c r="E3401" i="1"/>
  <c r="F3401" i="1"/>
  <c r="G3401" i="1"/>
  <c r="I3401" i="1"/>
  <c r="K3401" i="1"/>
  <c r="J3401" i="1"/>
  <c r="L3401" i="1"/>
  <c r="Q3401" i="1"/>
  <c r="H3402" i="1"/>
  <c r="E3402" i="1"/>
  <c r="F3402" i="1"/>
  <c r="G3402" i="1"/>
  <c r="I3402" i="1"/>
  <c r="K3402" i="1"/>
  <c r="J3402" i="1"/>
  <c r="L3402" i="1"/>
  <c r="Q3402" i="1"/>
  <c r="H3403" i="1"/>
  <c r="E3403" i="1"/>
  <c r="F3403" i="1"/>
  <c r="G3403" i="1"/>
  <c r="I3403" i="1"/>
  <c r="K3403" i="1"/>
  <c r="J3403" i="1"/>
  <c r="L3403" i="1"/>
  <c r="Q3403" i="1"/>
  <c r="H3404" i="1"/>
  <c r="E3404" i="1"/>
  <c r="F3404" i="1"/>
  <c r="G3404" i="1"/>
  <c r="I3404" i="1"/>
  <c r="K3404" i="1"/>
  <c r="J3404" i="1"/>
  <c r="L3404" i="1"/>
  <c r="Q3404" i="1"/>
  <c r="H3405" i="1"/>
  <c r="E3405" i="1"/>
  <c r="F3405" i="1"/>
  <c r="G3405" i="1"/>
  <c r="I3405" i="1"/>
  <c r="K3405" i="1"/>
  <c r="J3405" i="1"/>
  <c r="L3405" i="1"/>
  <c r="Q3405" i="1"/>
  <c r="H3406" i="1"/>
  <c r="E3406" i="1"/>
  <c r="F3406" i="1"/>
  <c r="G3406" i="1"/>
  <c r="I3406" i="1"/>
  <c r="K3406" i="1"/>
  <c r="J3406" i="1"/>
  <c r="L3406" i="1"/>
  <c r="Q3406" i="1"/>
  <c r="H3407" i="1"/>
  <c r="E3407" i="1"/>
  <c r="F3407" i="1"/>
  <c r="G3407" i="1"/>
  <c r="I3407" i="1"/>
  <c r="K3407" i="1"/>
  <c r="J3407" i="1"/>
  <c r="L3407" i="1"/>
  <c r="Q3407" i="1"/>
  <c r="H3408" i="1"/>
  <c r="E3408" i="1"/>
  <c r="F3408" i="1"/>
  <c r="G3408" i="1"/>
  <c r="I3408" i="1"/>
  <c r="K3408" i="1"/>
  <c r="J3408" i="1"/>
  <c r="L3408" i="1"/>
  <c r="Q3408" i="1"/>
  <c r="H3409" i="1"/>
  <c r="E3409" i="1"/>
  <c r="F3409" i="1"/>
  <c r="G3409" i="1"/>
  <c r="I3409" i="1"/>
  <c r="K3409" i="1"/>
  <c r="J3409" i="1"/>
  <c r="L3409" i="1"/>
  <c r="Q3409" i="1"/>
  <c r="H3410" i="1"/>
  <c r="E3410" i="1"/>
  <c r="F3410" i="1"/>
  <c r="G3410" i="1"/>
  <c r="I3410" i="1"/>
  <c r="K3410" i="1"/>
  <c r="J3410" i="1"/>
  <c r="L3410" i="1"/>
  <c r="Q3410" i="1"/>
  <c r="H3411" i="1"/>
  <c r="E3411" i="1"/>
  <c r="F3411" i="1"/>
  <c r="G3411" i="1"/>
  <c r="I3411" i="1"/>
  <c r="K3411" i="1"/>
  <c r="J3411" i="1"/>
  <c r="L3411" i="1"/>
  <c r="Q3411" i="1"/>
  <c r="H3412" i="1"/>
  <c r="E3412" i="1"/>
  <c r="F3412" i="1"/>
  <c r="G3412" i="1"/>
  <c r="I3412" i="1"/>
  <c r="K3412" i="1"/>
  <c r="J3412" i="1"/>
  <c r="L3412" i="1"/>
  <c r="Q3412" i="1"/>
  <c r="H3413" i="1"/>
  <c r="E3413" i="1"/>
  <c r="F3413" i="1"/>
  <c r="G3413" i="1"/>
  <c r="I3413" i="1"/>
  <c r="K3413" i="1"/>
  <c r="J3413" i="1"/>
  <c r="L3413" i="1"/>
  <c r="Q3413" i="1"/>
  <c r="H3414" i="1"/>
  <c r="E3414" i="1"/>
  <c r="F3414" i="1"/>
  <c r="G3414" i="1"/>
  <c r="I3414" i="1"/>
  <c r="K3414" i="1"/>
  <c r="J3414" i="1"/>
  <c r="L3414" i="1"/>
  <c r="Q3414" i="1"/>
  <c r="H3415" i="1"/>
  <c r="E3415" i="1"/>
  <c r="F3415" i="1"/>
  <c r="G3415" i="1"/>
  <c r="I3415" i="1"/>
  <c r="K3415" i="1"/>
  <c r="J3415" i="1"/>
  <c r="L3415" i="1"/>
  <c r="Q3415" i="1"/>
  <c r="H3416" i="1"/>
  <c r="E3416" i="1"/>
  <c r="F3416" i="1"/>
  <c r="G3416" i="1"/>
  <c r="I3416" i="1"/>
  <c r="K3416" i="1"/>
  <c r="J3416" i="1"/>
  <c r="L3416" i="1"/>
  <c r="Q3416" i="1"/>
  <c r="H3417" i="1"/>
  <c r="E3417" i="1"/>
  <c r="F3417" i="1"/>
  <c r="G3417" i="1"/>
  <c r="I3417" i="1"/>
  <c r="K3417" i="1"/>
  <c r="J3417" i="1"/>
  <c r="L3417" i="1"/>
  <c r="Q3417" i="1"/>
  <c r="H3418" i="1"/>
  <c r="E3418" i="1"/>
  <c r="F3418" i="1"/>
  <c r="G3418" i="1"/>
  <c r="I3418" i="1"/>
  <c r="K3418" i="1"/>
  <c r="J3418" i="1"/>
  <c r="L3418" i="1"/>
  <c r="Q3418" i="1"/>
  <c r="H3419" i="1"/>
  <c r="E3419" i="1"/>
  <c r="F3419" i="1"/>
  <c r="G3419" i="1"/>
  <c r="I3419" i="1"/>
  <c r="K3419" i="1"/>
  <c r="J3419" i="1"/>
  <c r="L3419" i="1"/>
  <c r="Q3419" i="1"/>
  <c r="H3420" i="1"/>
  <c r="E3420" i="1"/>
  <c r="F3420" i="1"/>
  <c r="G3420" i="1"/>
  <c r="I3420" i="1"/>
  <c r="K3420" i="1"/>
  <c r="J3420" i="1"/>
  <c r="L3420" i="1"/>
  <c r="Q3420" i="1"/>
  <c r="H3421" i="1"/>
  <c r="E3421" i="1"/>
  <c r="F3421" i="1"/>
  <c r="G3421" i="1"/>
  <c r="I3421" i="1"/>
  <c r="K3421" i="1"/>
  <c r="J3421" i="1"/>
  <c r="L3421" i="1"/>
  <c r="Q3421" i="1"/>
  <c r="H3422" i="1"/>
  <c r="E3422" i="1"/>
  <c r="F3422" i="1"/>
  <c r="G3422" i="1"/>
  <c r="I3422" i="1"/>
  <c r="K3422" i="1"/>
  <c r="J3422" i="1"/>
  <c r="L3422" i="1"/>
  <c r="Q3422" i="1"/>
  <c r="H3423" i="1"/>
  <c r="E3423" i="1"/>
  <c r="F3423" i="1"/>
  <c r="G3423" i="1"/>
  <c r="I3423" i="1"/>
  <c r="K3423" i="1"/>
  <c r="J3423" i="1"/>
  <c r="L3423" i="1"/>
  <c r="Q3423" i="1"/>
  <c r="H3424" i="1"/>
  <c r="E3424" i="1"/>
  <c r="F3424" i="1"/>
  <c r="G3424" i="1"/>
  <c r="I3424" i="1"/>
  <c r="K3424" i="1"/>
  <c r="J3424" i="1"/>
  <c r="L3424" i="1"/>
  <c r="Q3424" i="1"/>
  <c r="H3425" i="1"/>
  <c r="E3425" i="1"/>
  <c r="F3425" i="1"/>
  <c r="G3425" i="1"/>
  <c r="I3425" i="1"/>
  <c r="K3425" i="1"/>
  <c r="J3425" i="1"/>
  <c r="L3425" i="1"/>
  <c r="Q3425" i="1"/>
  <c r="H3426" i="1"/>
  <c r="E3426" i="1"/>
  <c r="F3426" i="1"/>
  <c r="G3426" i="1"/>
  <c r="I3426" i="1"/>
  <c r="K3426" i="1"/>
  <c r="J3426" i="1"/>
  <c r="L3426" i="1"/>
  <c r="Q3426" i="1"/>
  <c r="H3427" i="1"/>
  <c r="E3427" i="1"/>
  <c r="F3427" i="1"/>
  <c r="G3427" i="1"/>
  <c r="I3427" i="1"/>
  <c r="K3427" i="1"/>
  <c r="J3427" i="1"/>
  <c r="L3427" i="1"/>
  <c r="Q3427" i="1"/>
  <c r="H3428" i="1"/>
  <c r="E3428" i="1"/>
  <c r="F3428" i="1"/>
  <c r="G3428" i="1"/>
  <c r="I3428" i="1"/>
  <c r="K3428" i="1"/>
  <c r="J3428" i="1"/>
  <c r="L3428" i="1"/>
  <c r="Q3428" i="1"/>
  <c r="H3429" i="1"/>
  <c r="E3429" i="1"/>
  <c r="F3429" i="1"/>
  <c r="G3429" i="1"/>
  <c r="I3429" i="1"/>
  <c r="K3429" i="1"/>
  <c r="J3429" i="1"/>
  <c r="L3429" i="1"/>
  <c r="Q3429" i="1"/>
  <c r="H3430" i="1"/>
  <c r="E3430" i="1"/>
  <c r="F3430" i="1"/>
  <c r="G3430" i="1"/>
  <c r="I3430" i="1"/>
  <c r="K3430" i="1"/>
  <c r="J3430" i="1"/>
  <c r="L3430" i="1"/>
  <c r="Q3430" i="1"/>
  <c r="H3431" i="1"/>
  <c r="E3431" i="1"/>
  <c r="F3431" i="1"/>
  <c r="G3431" i="1"/>
  <c r="I3431" i="1"/>
  <c r="K3431" i="1"/>
  <c r="J3431" i="1"/>
  <c r="L3431" i="1"/>
  <c r="Q3431" i="1"/>
  <c r="H3432" i="1"/>
  <c r="E3432" i="1"/>
  <c r="F3432" i="1"/>
  <c r="G3432" i="1"/>
  <c r="I3432" i="1"/>
  <c r="K3432" i="1"/>
  <c r="J3432" i="1"/>
  <c r="L3432" i="1"/>
  <c r="Q3432" i="1"/>
  <c r="H3433" i="1"/>
  <c r="E3433" i="1"/>
  <c r="F3433" i="1"/>
  <c r="G3433" i="1"/>
  <c r="I3433" i="1"/>
  <c r="K3433" i="1"/>
  <c r="J3433" i="1"/>
  <c r="L3433" i="1"/>
  <c r="Q3433" i="1"/>
  <c r="H3434" i="1"/>
  <c r="E3434" i="1"/>
  <c r="F3434" i="1"/>
  <c r="G3434" i="1"/>
  <c r="I3434" i="1"/>
  <c r="K3434" i="1"/>
  <c r="J3434" i="1"/>
  <c r="L3434" i="1"/>
  <c r="Q3434" i="1"/>
  <c r="H3435" i="1"/>
  <c r="E3435" i="1"/>
  <c r="F3435" i="1"/>
  <c r="G3435" i="1"/>
  <c r="I3435" i="1"/>
  <c r="K3435" i="1"/>
  <c r="J3435" i="1"/>
  <c r="L3435" i="1"/>
  <c r="Q3435" i="1"/>
  <c r="H3436" i="1"/>
  <c r="E3436" i="1"/>
  <c r="F3436" i="1"/>
  <c r="G3436" i="1"/>
  <c r="I3436" i="1"/>
  <c r="K3436" i="1"/>
  <c r="J3436" i="1"/>
  <c r="L3436" i="1"/>
  <c r="Q3436" i="1"/>
  <c r="H3437" i="1"/>
  <c r="E3437" i="1"/>
  <c r="F3437" i="1"/>
  <c r="G3437" i="1"/>
  <c r="I3437" i="1"/>
  <c r="K3437" i="1"/>
  <c r="J3437" i="1"/>
  <c r="L3437" i="1"/>
  <c r="Q3437" i="1"/>
  <c r="H3438" i="1"/>
  <c r="E3438" i="1"/>
  <c r="F3438" i="1"/>
  <c r="G3438" i="1"/>
  <c r="I3438" i="1"/>
  <c r="K3438" i="1"/>
  <c r="J3438" i="1"/>
  <c r="L3438" i="1"/>
  <c r="Q3438" i="1"/>
  <c r="H3439" i="1"/>
  <c r="E3439" i="1"/>
  <c r="F3439" i="1"/>
  <c r="G3439" i="1"/>
  <c r="I3439" i="1"/>
  <c r="K3439" i="1"/>
  <c r="J3439" i="1"/>
  <c r="L3439" i="1"/>
  <c r="Q3439" i="1"/>
  <c r="H3440" i="1"/>
  <c r="E3440" i="1"/>
  <c r="F3440" i="1"/>
  <c r="G3440" i="1"/>
  <c r="I3440" i="1"/>
  <c r="K3440" i="1"/>
  <c r="J3440" i="1"/>
  <c r="L3440" i="1"/>
  <c r="Q3440" i="1"/>
  <c r="H3441" i="1"/>
  <c r="E3441" i="1"/>
  <c r="F3441" i="1"/>
  <c r="G3441" i="1"/>
  <c r="I3441" i="1"/>
  <c r="K3441" i="1"/>
  <c r="J3441" i="1"/>
  <c r="L3441" i="1"/>
  <c r="Q3441" i="1"/>
  <c r="H3442" i="1"/>
  <c r="E3442" i="1"/>
  <c r="F3442" i="1"/>
  <c r="G3442" i="1"/>
  <c r="I3442" i="1"/>
  <c r="K3442" i="1"/>
  <c r="J3442" i="1"/>
  <c r="L3442" i="1"/>
  <c r="Q3442" i="1"/>
  <c r="H3443" i="1"/>
  <c r="E3443" i="1"/>
  <c r="F3443" i="1"/>
  <c r="G3443" i="1"/>
  <c r="I3443" i="1"/>
  <c r="K3443" i="1"/>
  <c r="J3443" i="1"/>
  <c r="L3443" i="1"/>
  <c r="Q3443" i="1"/>
  <c r="H3444" i="1"/>
  <c r="E3444" i="1"/>
  <c r="F3444" i="1"/>
  <c r="G3444" i="1"/>
  <c r="I3444" i="1"/>
  <c r="K3444" i="1"/>
  <c r="J3444" i="1"/>
  <c r="L3444" i="1"/>
  <c r="Q3444" i="1"/>
  <c r="H3445" i="1"/>
  <c r="E3445" i="1"/>
  <c r="F3445" i="1"/>
  <c r="G3445" i="1"/>
  <c r="I3445" i="1"/>
  <c r="K3445" i="1"/>
  <c r="J3445" i="1"/>
  <c r="L3445" i="1"/>
  <c r="Q3445" i="1"/>
  <c r="H3446" i="1"/>
  <c r="E3446" i="1"/>
  <c r="F3446" i="1"/>
  <c r="G3446" i="1"/>
  <c r="I3446" i="1"/>
  <c r="K3446" i="1"/>
  <c r="J3446" i="1"/>
  <c r="L3446" i="1"/>
  <c r="Q3446" i="1"/>
  <c r="H3447" i="1"/>
  <c r="E3447" i="1"/>
  <c r="F3447" i="1"/>
  <c r="G3447" i="1"/>
  <c r="I3447" i="1"/>
  <c r="K3447" i="1"/>
  <c r="J3447" i="1"/>
  <c r="L3447" i="1"/>
  <c r="Q3447" i="1"/>
  <c r="H3448" i="1"/>
  <c r="E3448" i="1"/>
  <c r="F3448" i="1"/>
  <c r="G3448" i="1"/>
  <c r="I3448" i="1"/>
  <c r="K3448" i="1"/>
  <c r="J3448" i="1"/>
  <c r="L3448" i="1"/>
  <c r="Q3448" i="1"/>
  <c r="H3449" i="1"/>
  <c r="E3449" i="1"/>
  <c r="F3449" i="1"/>
  <c r="G3449" i="1"/>
  <c r="I3449" i="1"/>
  <c r="K3449" i="1"/>
  <c r="J3449" i="1"/>
  <c r="L3449" i="1"/>
  <c r="Q3449" i="1"/>
  <c r="H3450" i="1"/>
  <c r="E3450" i="1"/>
  <c r="F3450" i="1"/>
  <c r="G3450" i="1"/>
  <c r="I3450" i="1"/>
  <c r="K3450" i="1"/>
  <c r="J3450" i="1"/>
  <c r="L3450" i="1"/>
  <c r="Q3450" i="1"/>
  <c r="H3451" i="1"/>
  <c r="E3451" i="1"/>
  <c r="F3451" i="1"/>
  <c r="G3451" i="1"/>
  <c r="I3451" i="1"/>
  <c r="K3451" i="1"/>
  <c r="J3451" i="1"/>
  <c r="L3451" i="1"/>
  <c r="Q3451" i="1"/>
  <c r="H3452" i="1"/>
  <c r="E3452" i="1"/>
  <c r="F3452" i="1"/>
  <c r="G3452" i="1"/>
  <c r="I3452" i="1"/>
  <c r="K3452" i="1"/>
  <c r="J3452" i="1"/>
  <c r="L3452" i="1"/>
  <c r="Q3452" i="1"/>
  <c r="H3453" i="1"/>
  <c r="E3453" i="1"/>
  <c r="F3453" i="1"/>
  <c r="G3453" i="1"/>
  <c r="I3453" i="1"/>
  <c r="K3453" i="1"/>
  <c r="J3453" i="1"/>
  <c r="L3453" i="1"/>
  <c r="Q3453" i="1"/>
  <c r="H3454" i="1"/>
  <c r="E3454" i="1"/>
  <c r="F3454" i="1"/>
  <c r="G3454" i="1"/>
  <c r="I3454" i="1"/>
  <c r="K3454" i="1"/>
  <c r="J3454" i="1"/>
  <c r="L3454" i="1"/>
  <c r="Q3454" i="1"/>
  <c r="H3455" i="1"/>
  <c r="E3455" i="1"/>
  <c r="F3455" i="1"/>
  <c r="G3455" i="1"/>
  <c r="I3455" i="1"/>
  <c r="K3455" i="1"/>
  <c r="J3455" i="1"/>
  <c r="L3455" i="1"/>
  <c r="Q3455" i="1"/>
  <c r="H3456" i="1"/>
  <c r="E3456" i="1"/>
  <c r="F3456" i="1"/>
  <c r="G3456" i="1"/>
  <c r="I3456" i="1"/>
  <c r="K3456" i="1"/>
  <c r="J3456" i="1"/>
  <c r="L3456" i="1"/>
  <c r="Q3456" i="1"/>
  <c r="H3457" i="1"/>
  <c r="E3457" i="1"/>
  <c r="F3457" i="1"/>
  <c r="G3457" i="1"/>
  <c r="I3457" i="1"/>
  <c r="K3457" i="1"/>
  <c r="J3457" i="1"/>
  <c r="L3457" i="1"/>
  <c r="Q3457" i="1"/>
  <c r="H3458" i="1"/>
  <c r="E3458" i="1"/>
  <c r="F3458" i="1"/>
  <c r="G3458" i="1"/>
  <c r="I3458" i="1"/>
  <c r="K3458" i="1"/>
  <c r="J3458" i="1"/>
  <c r="L3458" i="1"/>
  <c r="Q3458" i="1"/>
  <c r="H3459" i="1"/>
  <c r="E3459" i="1"/>
  <c r="F3459" i="1"/>
  <c r="G3459" i="1"/>
  <c r="I3459" i="1"/>
  <c r="K3459" i="1"/>
  <c r="J3459" i="1"/>
  <c r="L3459" i="1"/>
  <c r="Q3459" i="1"/>
  <c r="H3460" i="1"/>
  <c r="E3460" i="1"/>
  <c r="F3460" i="1"/>
  <c r="G3460" i="1"/>
  <c r="I3460" i="1"/>
  <c r="K3460" i="1"/>
  <c r="J3460" i="1"/>
  <c r="L3460" i="1"/>
  <c r="Q3460" i="1"/>
  <c r="H3461" i="1"/>
  <c r="E3461" i="1"/>
  <c r="F3461" i="1"/>
  <c r="G3461" i="1"/>
  <c r="I3461" i="1"/>
  <c r="K3461" i="1"/>
  <c r="J3461" i="1"/>
  <c r="L3461" i="1"/>
  <c r="Q3461" i="1"/>
  <c r="H3462" i="1"/>
  <c r="E3462" i="1"/>
  <c r="F3462" i="1"/>
  <c r="G3462" i="1"/>
  <c r="I3462" i="1"/>
  <c r="K3462" i="1"/>
  <c r="J3462" i="1"/>
  <c r="L3462" i="1"/>
  <c r="Q3462" i="1"/>
  <c r="H3463" i="1"/>
  <c r="E3463" i="1"/>
  <c r="F3463" i="1"/>
  <c r="G3463" i="1"/>
  <c r="I3463" i="1"/>
  <c r="K3463" i="1"/>
  <c r="J3463" i="1"/>
  <c r="L3463" i="1"/>
  <c r="Q3463" i="1"/>
  <c r="H3464" i="1"/>
  <c r="E3464" i="1"/>
  <c r="F3464" i="1"/>
  <c r="G3464" i="1"/>
  <c r="I3464" i="1"/>
  <c r="K3464" i="1"/>
  <c r="J3464" i="1"/>
  <c r="L3464" i="1"/>
  <c r="Q3464" i="1"/>
  <c r="H3465" i="1"/>
  <c r="E3465" i="1"/>
  <c r="F3465" i="1"/>
  <c r="G3465" i="1"/>
  <c r="I3465" i="1"/>
  <c r="K3465" i="1"/>
  <c r="J3465" i="1"/>
  <c r="L3465" i="1"/>
  <c r="Q3465" i="1"/>
  <c r="H3466" i="1"/>
  <c r="E3466" i="1"/>
  <c r="F3466" i="1"/>
  <c r="G3466" i="1"/>
  <c r="I3466" i="1"/>
  <c r="K3466" i="1"/>
  <c r="J3466" i="1"/>
  <c r="L3466" i="1"/>
  <c r="Q3466" i="1"/>
  <c r="H3467" i="1"/>
  <c r="E3467" i="1"/>
  <c r="F3467" i="1"/>
  <c r="G3467" i="1"/>
  <c r="I3467" i="1"/>
  <c r="K3467" i="1"/>
  <c r="J3467" i="1"/>
  <c r="L3467" i="1"/>
  <c r="Q3467" i="1"/>
  <c r="H3468" i="1"/>
  <c r="E3468" i="1"/>
  <c r="F3468" i="1"/>
  <c r="G3468" i="1"/>
  <c r="I3468" i="1"/>
  <c r="K3468" i="1"/>
  <c r="J3468" i="1"/>
  <c r="L3468" i="1"/>
  <c r="Q3468" i="1"/>
  <c r="H3469" i="1"/>
  <c r="E3469" i="1"/>
  <c r="F3469" i="1"/>
  <c r="G3469" i="1"/>
  <c r="I3469" i="1"/>
  <c r="K3469" i="1"/>
  <c r="J3469" i="1"/>
  <c r="L3469" i="1"/>
  <c r="Q3469" i="1"/>
  <c r="H3470" i="1"/>
  <c r="E3470" i="1"/>
  <c r="F3470" i="1"/>
  <c r="G3470" i="1"/>
  <c r="I3470" i="1"/>
  <c r="K3470" i="1"/>
  <c r="J3470" i="1"/>
  <c r="L3470" i="1"/>
  <c r="Q3470" i="1"/>
  <c r="H3471" i="1"/>
  <c r="E3471" i="1"/>
  <c r="F3471" i="1"/>
  <c r="G3471" i="1"/>
  <c r="I3471" i="1"/>
  <c r="K3471" i="1"/>
  <c r="J3471" i="1"/>
  <c r="L3471" i="1"/>
  <c r="Q3471" i="1"/>
  <c r="H3472" i="1"/>
  <c r="E3472" i="1"/>
  <c r="F3472" i="1"/>
  <c r="G3472" i="1"/>
  <c r="I3472" i="1"/>
  <c r="K3472" i="1"/>
  <c r="J3472" i="1"/>
  <c r="L3472" i="1"/>
  <c r="Q3472" i="1"/>
  <c r="H3473" i="1"/>
  <c r="E3473" i="1"/>
  <c r="F3473" i="1"/>
  <c r="G3473" i="1"/>
  <c r="I3473" i="1"/>
  <c r="K3473" i="1"/>
  <c r="J3473" i="1"/>
  <c r="L3473" i="1"/>
  <c r="Q3473" i="1"/>
  <c r="H3474" i="1"/>
  <c r="E3474" i="1"/>
  <c r="F3474" i="1"/>
  <c r="G3474" i="1"/>
  <c r="I3474" i="1"/>
  <c r="K3474" i="1"/>
  <c r="J3474" i="1"/>
  <c r="L3474" i="1"/>
  <c r="Q3474" i="1"/>
  <c r="H3475" i="1"/>
  <c r="E3475" i="1"/>
  <c r="F3475" i="1"/>
  <c r="G3475" i="1"/>
  <c r="I3475" i="1"/>
  <c r="K3475" i="1"/>
  <c r="J3475" i="1"/>
  <c r="L3475" i="1"/>
  <c r="Q3475" i="1"/>
  <c r="H3476" i="1"/>
  <c r="E3476" i="1"/>
  <c r="F3476" i="1"/>
  <c r="G3476" i="1"/>
  <c r="I3476" i="1"/>
  <c r="K3476" i="1"/>
  <c r="J3476" i="1"/>
  <c r="L3476" i="1"/>
  <c r="Q3476" i="1"/>
  <c r="H3477" i="1"/>
  <c r="E3477" i="1"/>
  <c r="F3477" i="1"/>
  <c r="G3477" i="1"/>
  <c r="I3477" i="1"/>
  <c r="K3477" i="1"/>
  <c r="J3477" i="1"/>
  <c r="L3477" i="1"/>
  <c r="Q3477" i="1"/>
  <c r="H3478" i="1"/>
  <c r="E3478" i="1"/>
  <c r="F3478" i="1"/>
  <c r="G3478" i="1"/>
  <c r="I3478" i="1"/>
  <c r="K3478" i="1"/>
  <c r="J3478" i="1"/>
  <c r="L3478" i="1"/>
  <c r="Q3478" i="1"/>
  <c r="H3479" i="1"/>
  <c r="E3479" i="1"/>
  <c r="F3479" i="1"/>
  <c r="G3479" i="1"/>
  <c r="I3479" i="1"/>
  <c r="K3479" i="1"/>
  <c r="J3479" i="1"/>
  <c r="L3479" i="1"/>
  <c r="Q3479" i="1"/>
  <c r="H3480" i="1"/>
  <c r="E3480" i="1"/>
  <c r="F3480" i="1"/>
  <c r="G3480" i="1"/>
  <c r="I3480" i="1"/>
  <c r="K3480" i="1"/>
  <c r="J3480" i="1"/>
  <c r="L3480" i="1"/>
  <c r="Q3480" i="1"/>
  <c r="H3481" i="1"/>
  <c r="E3481" i="1"/>
  <c r="F3481" i="1"/>
  <c r="G3481" i="1"/>
  <c r="I3481" i="1"/>
  <c r="K3481" i="1"/>
  <c r="J3481" i="1"/>
  <c r="L3481" i="1"/>
  <c r="Q3481" i="1"/>
  <c r="H3482" i="1"/>
  <c r="E3482" i="1"/>
  <c r="F3482" i="1"/>
  <c r="G3482" i="1"/>
  <c r="I3482" i="1"/>
  <c r="K3482" i="1"/>
  <c r="J3482" i="1"/>
  <c r="L3482" i="1"/>
  <c r="Q3482" i="1"/>
  <c r="H3483" i="1"/>
  <c r="E3483" i="1"/>
  <c r="F3483" i="1"/>
  <c r="G3483" i="1"/>
  <c r="I3483" i="1"/>
  <c r="K3483" i="1"/>
  <c r="J3483" i="1"/>
  <c r="L3483" i="1"/>
  <c r="Q3483" i="1"/>
  <c r="H3484" i="1"/>
  <c r="E3484" i="1"/>
  <c r="F3484" i="1"/>
  <c r="G3484" i="1"/>
  <c r="I3484" i="1"/>
  <c r="K3484" i="1"/>
  <c r="J3484" i="1"/>
  <c r="L3484" i="1"/>
  <c r="Q3484" i="1"/>
  <c r="H3485" i="1"/>
  <c r="E3485" i="1"/>
  <c r="F3485" i="1"/>
  <c r="G3485" i="1"/>
  <c r="I3485" i="1"/>
  <c r="K3485" i="1"/>
  <c r="J3485" i="1"/>
  <c r="L3485" i="1"/>
  <c r="Q3485" i="1"/>
  <c r="H3486" i="1"/>
  <c r="E3486" i="1"/>
  <c r="F3486" i="1"/>
  <c r="G3486" i="1"/>
  <c r="I3486" i="1"/>
  <c r="K3486" i="1"/>
  <c r="J3486" i="1"/>
  <c r="L3486" i="1"/>
  <c r="Q3486" i="1"/>
  <c r="H3487" i="1"/>
  <c r="E3487" i="1"/>
  <c r="F3487" i="1"/>
  <c r="G3487" i="1"/>
  <c r="I3487" i="1"/>
  <c r="K3487" i="1"/>
  <c r="J3487" i="1"/>
  <c r="L3487" i="1"/>
  <c r="Q3487" i="1"/>
  <c r="H3488" i="1"/>
  <c r="E3488" i="1"/>
  <c r="F3488" i="1"/>
  <c r="G3488" i="1"/>
  <c r="I3488" i="1"/>
  <c r="K3488" i="1"/>
  <c r="J3488" i="1"/>
  <c r="L3488" i="1"/>
  <c r="Q3488" i="1"/>
  <c r="H3489" i="1"/>
  <c r="E3489" i="1"/>
  <c r="F3489" i="1"/>
  <c r="G3489" i="1"/>
  <c r="I3489" i="1"/>
  <c r="K3489" i="1"/>
  <c r="J3489" i="1"/>
  <c r="L3489" i="1"/>
  <c r="Q3489" i="1"/>
  <c r="H3490" i="1"/>
  <c r="E3490" i="1"/>
  <c r="F3490" i="1"/>
  <c r="G3490" i="1"/>
  <c r="I3490" i="1"/>
  <c r="K3490" i="1"/>
  <c r="J3490" i="1"/>
  <c r="L3490" i="1"/>
  <c r="Q3490" i="1"/>
  <c r="H3491" i="1"/>
  <c r="E3491" i="1"/>
  <c r="F3491" i="1"/>
  <c r="G3491" i="1"/>
  <c r="I3491" i="1"/>
  <c r="K3491" i="1"/>
  <c r="J3491" i="1"/>
  <c r="L3491" i="1"/>
  <c r="Q3491" i="1"/>
  <c r="H3492" i="1"/>
  <c r="E3492" i="1"/>
  <c r="F3492" i="1"/>
  <c r="G3492" i="1"/>
  <c r="I3492" i="1"/>
  <c r="K3492" i="1"/>
  <c r="J3492" i="1"/>
  <c r="L3492" i="1"/>
  <c r="Q3492" i="1"/>
  <c r="H3493" i="1"/>
  <c r="E3493" i="1"/>
  <c r="F3493" i="1"/>
  <c r="G3493" i="1"/>
  <c r="I3493" i="1"/>
  <c r="K3493" i="1"/>
  <c r="J3493" i="1"/>
  <c r="L3493" i="1"/>
  <c r="Q3493" i="1"/>
  <c r="H3494" i="1"/>
  <c r="E3494" i="1"/>
  <c r="F3494" i="1"/>
  <c r="G3494" i="1"/>
  <c r="I3494" i="1"/>
  <c r="K3494" i="1"/>
  <c r="J3494" i="1"/>
  <c r="L3494" i="1"/>
  <c r="Q3494" i="1"/>
  <c r="H3495" i="1"/>
  <c r="E3495" i="1"/>
  <c r="F3495" i="1"/>
  <c r="G3495" i="1"/>
  <c r="I3495" i="1"/>
  <c r="K3495" i="1"/>
  <c r="J3495" i="1"/>
  <c r="L3495" i="1"/>
  <c r="Q3495" i="1"/>
  <c r="H3496" i="1"/>
  <c r="E3496" i="1"/>
  <c r="F3496" i="1"/>
  <c r="G3496" i="1"/>
  <c r="I3496" i="1"/>
  <c r="K3496" i="1"/>
  <c r="J3496" i="1"/>
  <c r="L3496" i="1"/>
  <c r="Q3496" i="1"/>
  <c r="H3497" i="1"/>
  <c r="E3497" i="1"/>
  <c r="F3497" i="1"/>
  <c r="G3497" i="1"/>
  <c r="I3497" i="1"/>
  <c r="K3497" i="1"/>
  <c r="J3497" i="1"/>
  <c r="L3497" i="1"/>
  <c r="Q3497" i="1"/>
  <c r="H3498" i="1"/>
  <c r="E3498" i="1"/>
  <c r="F3498" i="1"/>
  <c r="G3498" i="1"/>
  <c r="I3498" i="1"/>
  <c r="K3498" i="1"/>
  <c r="J3498" i="1"/>
  <c r="L3498" i="1"/>
  <c r="Q3498" i="1"/>
  <c r="H3499" i="1"/>
  <c r="E3499" i="1"/>
  <c r="F3499" i="1"/>
  <c r="G3499" i="1"/>
  <c r="I3499" i="1"/>
  <c r="K3499" i="1"/>
  <c r="J3499" i="1"/>
  <c r="L3499" i="1"/>
  <c r="Q3499" i="1"/>
  <c r="H3500" i="1"/>
  <c r="E3500" i="1"/>
  <c r="F3500" i="1"/>
  <c r="G3500" i="1"/>
  <c r="I3500" i="1"/>
  <c r="K3500" i="1"/>
  <c r="J3500" i="1"/>
  <c r="L3500" i="1"/>
  <c r="Q3500" i="1"/>
  <c r="H3501" i="1"/>
  <c r="E3501" i="1"/>
  <c r="F3501" i="1"/>
  <c r="G3501" i="1"/>
  <c r="I3501" i="1"/>
  <c r="K3501" i="1"/>
  <c r="J3501" i="1"/>
  <c r="L3501" i="1"/>
  <c r="Q3501" i="1"/>
  <c r="H3502" i="1"/>
  <c r="E3502" i="1"/>
  <c r="F3502" i="1"/>
  <c r="G3502" i="1"/>
  <c r="I3502" i="1"/>
  <c r="K3502" i="1"/>
  <c r="J3502" i="1"/>
  <c r="L3502" i="1"/>
  <c r="Q3502" i="1"/>
  <c r="H3503" i="1"/>
  <c r="E3503" i="1"/>
  <c r="F3503" i="1"/>
  <c r="G3503" i="1"/>
  <c r="I3503" i="1"/>
  <c r="K3503" i="1"/>
  <c r="J3503" i="1"/>
  <c r="L3503" i="1"/>
  <c r="Q3503" i="1"/>
  <c r="H3504" i="1"/>
  <c r="E3504" i="1"/>
  <c r="F3504" i="1"/>
  <c r="G3504" i="1"/>
  <c r="I3504" i="1"/>
  <c r="K3504" i="1"/>
  <c r="J3504" i="1"/>
  <c r="L3504" i="1"/>
  <c r="Q3504" i="1"/>
  <c r="H3505" i="1"/>
  <c r="E3505" i="1"/>
  <c r="F3505" i="1"/>
  <c r="G3505" i="1"/>
  <c r="I3505" i="1"/>
  <c r="K3505" i="1"/>
  <c r="J3505" i="1"/>
  <c r="L3505" i="1"/>
  <c r="Q3505" i="1"/>
  <c r="H3506" i="1"/>
  <c r="E3506" i="1"/>
  <c r="F3506" i="1"/>
  <c r="G3506" i="1"/>
  <c r="I3506" i="1"/>
  <c r="K3506" i="1"/>
  <c r="J3506" i="1"/>
  <c r="L3506" i="1"/>
  <c r="Q3506" i="1"/>
  <c r="H3507" i="1"/>
  <c r="E3507" i="1"/>
  <c r="F3507" i="1"/>
  <c r="G3507" i="1"/>
  <c r="I3507" i="1"/>
  <c r="K3507" i="1"/>
  <c r="J3507" i="1"/>
  <c r="L3507" i="1"/>
  <c r="Q3507" i="1"/>
  <c r="H3508" i="1"/>
  <c r="E3508" i="1"/>
  <c r="F3508" i="1"/>
  <c r="G3508" i="1"/>
  <c r="I3508" i="1"/>
  <c r="K3508" i="1"/>
  <c r="J3508" i="1"/>
  <c r="L3508" i="1"/>
  <c r="Q3508" i="1"/>
  <c r="H3509" i="1"/>
  <c r="E3509" i="1"/>
  <c r="F3509" i="1"/>
  <c r="G3509" i="1"/>
  <c r="I3509" i="1"/>
  <c r="K3509" i="1"/>
  <c r="J3509" i="1"/>
  <c r="L3509" i="1"/>
  <c r="Q3509" i="1"/>
  <c r="H3510" i="1"/>
  <c r="E3510" i="1"/>
  <c r="F3510" i="1"/>
  <c r="G3510" i="1"/>
  <c r="I3510" i="1"/>
  <c r="K3510" i="1"/>
  <c r="J3510" i="1"/>
  <c r="L3510" i="1"/>
  <c r="Q3510" i="1"/>
  <c r="H3511" i="1"/>
  <c r="E3511" i="1"/>
  <c r="F3511" i="1"/>
  <c r="G3511" i="1"/>
  <c r="I3511" i="1"/>
  <c r="K3511" i="1"/>
  <c r="J3511" i="1"/>
  <c r="L3511" i="1"/>
  <c r="Q3511" i="1"/>
  <c r="H3512" i="1"/>
  <c r="E3512" i="1"/>
  <c r="F3512" i="1"/>
  <c r="G3512" i="1"/>
  <c r="I3512" i="1"/>
  <c r="K3512" i="1"/>
  <c r="J3512" i="1"/>
  <c r="L3512" i="1"/>
  <c r="Q3512" i="1"/>
  <c r="H3513" i="1"/>
  <c r="E3513" i="1"/>
  <c r="F3513" i="1"/>
  <c r="G3513" i="1"/>
  <c r="I3513" i="1"/>
  <c r="K3513" i="1"/>
  <c r="J3513" i="1"/>
  <c r="L3513" i="1"/>
  <c r="Q3513" i="1"/>
  <c r="H3514" i="1"/>
  <c r="E3514" i="1"/>
  <c r="F3514" i="1"/>
  <c r="G3514" i="1"/>
  <c r="I3514" i="1"/>
  <c r="K3514" i="1"/>
  <c r="J3514" i="1"/>
  <c r="L3514" i="1"/>
  <c r="Q3514" i="1"/>
  <c r="H3515" i="1"/>
  <c r="E3515" i="1"/>
  <c r="F3515" i="1"/>
  <c r="G3515" i="1"/>
  <c r="I3515" i="1"/>
  <c r="K3515" i="1"/>
  <c r="J3515" i="1"/>
  <c r="L3515" i="1"/>
  <c r="Q3515" i="1"/>
  <c r="H3516" i="1"/>
  <c r="E3516" i="1"/>
  <c r="F3516" i="1"/>
  <c r="G3516" i="1"/>
  <c r="I3516" i="1"/>
  <c r="K3516" i="1"/>
  <c r="J3516" i="1"/>
  <c r="L3516" i="1"/>
  <c r="Q3516" i="1"/>
  <c r="H3517" i="1"/>
  <c r="E3517" i="1"/>
  <c r="F3517" i="1"/>
  <c r="G3517" i="1"/>
  <c r="I3517" i="1"/>
  <c r="K3517" i="1"/>
  <c r="J3517" i="1"/>
  <c r="L3517" i="1"/>
  <c r="Q3517" i="1"/>
  <c r="H3518" i="1"/>
  <c r="E3518" i="1"/>
  <c r="F3518" i="1"/>
  <c r="G3518" i="1"/>
  <c r="I3518" i="1"/>
  <c r="K3518" i="1"/>
  <c r="J3518" i="1"/>
  <c r="L3518" i="1"/>
  <c r="Q3518" i="1"/>
  <c r="H3519" i="1"/>
  <c r="E3519" i="1"/>
  <c r="F3519" i="1"/>
  <c r="G3519" i="1"/>
  <c r="I3519" i="1"/>
  <c r="K3519" i="1"/>
  <c r="J3519" i="1"/>
  <c r="L3519" i="1"/>
  <c r="Q3519" i="1"/>
  <c r="H3520" i="1"/>
  <c r="E3520" i="1"/>
  <c r="F3520" i="1"/>
  <c r="G3520" i="1"/>
  <c r="I3520" i="1"/>
  <c r="K3520" i="1"/>
  <c r="J3520" i="1"/>
  <c r="L3520" i="1"/>
  <c r="Q3520" i="1"/>
  <c r="H3521" i="1"/>
  <c r="E3521" i="1"/>
  <c r="F3521" i="1"/>
  <c r="G3521" i="1"/>
  <c r="I3521" i="1"/>
  <c r="K3521" i="1"/>
  <c r="J3521" i="1"/>
  <c r="L3521" i="1"/>
  <c r="Q3521" i="1"/>
  <c r="H3522" i="1"/>
  <c r="E3522" i="1"/>
  <c r="F3522" i="1"/>
  <c r="G3522" i="1"/>
  <c r="I3522" i="1"/>
  <c r="K3522" i="1"/>
  <c r="J3522" i="1"/>
  <c r="L3522" i="1"/>
  <c r="Q3522" i="1"/>
  <c r="H3523" i="1"/>
  <c r="E3523" i="1"/>
  <c r="F3523" i="1"/>
  <c r="G3523" i="1"/>
  <c r="I3523" i="1"/>
  <c r="K3523" i="1"/>
  <c r="J3523" i="1"/>
  <c r="L3523" i="1"/>
  <c r="Q3523" i="1"/>
  <c r="H3524" i="1"/>
  <c r="E3524" i="1"/>
  <c r="F3524" i="1"/>
  <c r="G3524" i="1"/>
  <c r="I3524" i="1"/>
  <c r="K3524" i="1"/>
  <c r="J3524" i="1"/>
  <c r="L3524" i="1"/>
  <c r="Q3524" i="1"/>
  <c r="H3525" i="1"/>
  <c r="E3525" i="1"/>
  <c r="F3525" i="1"/>
  <c r="G3525" i="1"/>
  <c r="I3525" i="1"/>
  <c r="K3525" i="1"/>
  <c r="J3525" i="1"/>
  <c r="L3525" i="1"/>
  <c r="Q3525" i="1"/>
  <c r="H3526" i="1"/>
  <c r="E3526" i="1"/>
  <c r="F3526" i="1"/>
  <c r="G3526" i="1"/>
  <c r="I3526" i="1"/>
  <c r="K3526" i="1"/>
  <c r="J3526" i="1"/>
  <c r="L3526" i="1"/>
  <c r="Q3526" i="1"/>
  <c r="H3527" i="1"/>
  <c r="E3527" i="1"/>
  <c r="F3527" i="1"/>
  <c r="G3527" i="1"/>
  <c r="I3527" i="1"/>
  <c r="K3527" i="1"/>
  <c r="J3527" i="1"/>
  <c r="L3527" i="1"/>
  <c r="Q3527" i="1"/>
  <c r="H3528" i="1"/>
  <c r="E3528" i="1"/>
  <c r="F3528" i="1"/>
  <c r="G3528" i="1"/>
  <c r="I3528" i="1"/>
  <c r="K3528" i="1"/>
  <c r="J3528" i="1"/>
  <c r="L3528" i="1"/>
  <c r="Q3528" i="1"/>
  <c r="H3529" i="1"/>
  <c r="E3529" i="1"/>
  <c r="F3529" i="1"/>
  <c r="G3529" i="1"/>
  <c r="I3529" i="1"/>
  <c r="K3529" i="1"/>
  <c r="J3529" i="1"/>
  <c r="L3529" i="1"/>
  <c r="Q3529" i="1"/>
  <c r="H3530" i="1"/>
  <c r="E3530" i="1"/>
  <c r="F3530" i="1"/>
  <c r="G3530" i="1"/>
  <c r="I3530" i="1"/>
  <c r="K3530" i="1"/>
  <c r="J3530" i="1"/>
  <c r="L3530" i="1"/>
  <c r="Q3530" i="1"/>
  <c r="H3531" i="1"/>
  <c r="E3531" i="1"/>
  <c r="F3531" i="1"/>
  <c r="G3531" i="1"/>
  <c r="I3531" i="1"/>
  <c r="K3531" i="1"/>
  <c r="J3531" i="1"/>
  <c r="L3531" i="1"/>
  <c r="Q3531" i="1"/>
  <c r="H3532" i="1"/>
  <c r="E3532" i="1"/>
  <c r="F3532" i="1"/>
  <c r="G3532" i="1"/>
  <c r="I3532" i="1"/>
  <c r="K3532" i="1"/>
  <c r="J3532" i="1"/>
  <c r="L3532" i="1"/>
  <c r="Q3532" i="1"/>
  <c r="H3533" i="1"/>
  <c r="E3533" i="1"/>
  <c r="F3533" i="1"/>
  <c r="G3533" i="1"/>
  <c r="I3533" i="1"/>
  <c r="K3533" i="1"/>
  <c r="J3533" i="1"/>
  <c r="L3533" i="1"/>
  <c r="Q3533" i="1"/>
  <c r="H3534" i="1"/>
  <c r="E3534" i="1"/>
  <c r="F3534" i="1"/>
  <c r="G3534" i="1"/>
  <c r="I3534" i="1"/>
  <c r="K3534" i="1"/>
  <c r="J3534" i="1"/>
  <c r="L3534" i="1"/>
  <c r="Q3534" i="1"/>
  <c r="H3535" i="1"/>
  <c r="E3535" i="1"/>
  <c r="F3535" i="1"/>
  <c r="G3535" i="1"/>
  <c r="I3535" i="1"/>
  <c r="K3535" i="1"/>
  <c r="J3535" i="1"/>
  <c r="L3535" i="1"/>
  <c r="Q3535" i="1"/>
  <c r="H3536" i="1"/>
  <c r="E3536" i="1"/>
  <c r="F3536" i="1"/>
  <c r="G3536" i="1"/>
  <c r="I3536" i="1"/>
  <c r="K3536" i="1"/>
  <c r="J3536" i="1"/>
  <c r="L3536" i="1"/>
  <c r="Q3536" i="1"/>
  <c r="H3537" i="1"/>
  <c r="E3537" i="1"/>
  <c r="F3537" i="1"/>
  <c r="G3537" i="1"/>
  <c r="I3537" i="1"/>
  <c r="K3537" i="1"/>
  <c r="J3537" i="1"/>
  <c r="L3537" i="1"/>
  <c r="Q3537" i="1"/>
  <c r="H3538" i="1"/>
  <c r="E3538" i="1"/>
  <c r="F3538" i="1"/>
  <c r="G3538" i="1"/>
  <c r="I3538" i="1"/>
  <c r="K3538" i="1"/>
  <c r="J3538" i="1"/>
  <c r="L3538" i="1"/>
  <c r="Q3538" i="1"/>
  <c r="H3539" i="1"/>
  <c r="E3539" i="1"/>
  <c r="F3539" i="1"/>
  <c r="G3539" i="1"/>
  <c r="I3539" i="1"/>
  <c r="K3539" i="1"/>
  <c r="J3539" i="1"/>
  <c r="L3539" i="1"/>
  <c r="Q3539" i="1"/>
  <c r="H3540" i="1"/>
  <c r="E3540" i="1"/>
  <c r="F3540" i="1"/>
  <c r="G3540" i="1"/>
  <c r="I3540" i="1"/>
  <c r="K3540" i="1"/>
  <c r="J3540" i="1"/>
  <c r="L3540" i="1"/>
  <c r="Q3540" i="1"/>
  <c r="H3541" i="1"/>
  <c r="E3541" i="1"/>
  <c r="F3541" i="1"/>
  <c r="G3541" i="1"/>
  <c r="I3541" i="1"/>
  <c r="K3541" i="1"/>
  <c r="J3541" i="1"/>
  <c r="L3541" i="1"/>
  <c r="Q3541" i="1"/>
  <c r="H3542" i="1"/>
  <c r="E3542" i="1"/>
  <c r="F3542" i="1"/>
  <c r="G3542" i="1"/>
  <c r="I3542" i="1"/>
  <c r="K3542" i="1"/>
  <c r="J3542" i="1"/>
  <c r="L3542" i="1"/>
  <c r="Q3542" i="1"/>
  <c r="H3543" i="1"/>
  <c r="E3543" i="1"/>
  <c r="F3543" i="1"/>
  <c r="G3543" i="1"/>
  <c r="I3543" i="1"/>
  <c r="K3543" i="1"/>
  <c r="J3543" i="1"/>
  <c r="L3543" i="1"/>
  <c r="Q3543" i="1"/>
  <c r="H3544" i="1"/>
  <c r="E3544" i="1"/>
  <c r="F3544" i="1"/>
  <c r="G3544" i="1"/>
  <c r="I3544" i="1"/>
  <c r="K3544" i="1"/>
  <c r="J3544" i="1"/>
  <c r="L3544" i="1"/>
  <c r="Q3544" i="1"/>
  <c r="H3545" i="1"/>
  <c r="E3545" i="1"/>
  <c r="F3545" i="1"/>
  <c r="G3545" i="1"/>
  <c r="I3545" i="1"/>
  <c r="K3545" i="1"/>
  <c r="J3545" i="1"/>
  <c r="L3545" i="1"/>
  <c r="Q3545" i="1"/>
  <c r="H3546" i="1"/>
  <c r="E3546" i="1"/>
  <c r="F3546" i="1"/>
  <c r="G3546" i="1"/>
  <c r="I3546" i="1"/>
  <c r="K3546" i="1"/>
  <c r="J3546" i="1"/>
  <c r="L3546" i="1"/>
  <c r="Q3546" i="1"/>
  <c r="H3547" i="1"/>
  <c r="E3547" i="1"/>
  <c r="F3547" i="1"/>
  <c r="G3547" i="1"/>
  <c r="I3547" i="1"/>
  <c r="K3547" i="1"/>
  <c r="J3547" i="1"/>
  <c r="L3547" i="1"/>
  <c r="Q3547" i="1"/>
  <c r="H3548" i="1"/>
  <c r="E3548" i="1"/>
  <c r="F3548" i="1"/>
  <c r="G3548" i="1"/>
  <c r="I3548" i="1"/>
  <c r="K3548" i="1"/>
  <c r="J3548" i="1"/>
  <c r="L3548" i="1"/>
  <c r="Q3548" i="1"/>
  <c r="H3549" i="1"/>
  <c r="E3549" i="1"/>
  <c r="F3549" i="1"/>
  <c r="G3549" i="1"/>
  <c r="I3549" i="1"/>
  <c r="K3549" i="1"/>
  <c r="J3549" i="1"/>
  <c r="L3549" i="1"/>
  <c r="Q3549" i="1"/>
  <c r="H3550" i="1"/>
  <c r="E3550" i="1"/>
  <c r="F3550" i="1"/>
  <c r="G3550" i="1"/>
  <c r="I3550" i="1"/>
  <c r="K3550" i="1"/>
  <c r="J3550" i="1"/>
  <c r="L3550" i="1"/>
  <c r="Q3550" i="1"/>
  <c r="H3551" i="1"/>
  <c r="E3551" i="1"/>
  <c r="F3551" i="1"/>
  <c r="G3551" i="1"/>
  <c r="I3551" i="1"/>
  <c r="K3551" i="1"/>
  <c r="J3551" i="1"/>
  <c r="L3551" i="1"/>
  <c r="Q3551" i="1"/>
  <c r="H3552" i="1"/>
  <c r="E3552" i="1"/>
  <c r="F3552" i="1"/>
  <c r="G3552" i="1"/>
  <c r="I3552" i="1"/>
  <c r="K3552" i="1"/>
  <c r="J3552" i="1"/>
  <c r="L3552" i="1"/>
  <c r="Q3552" i="1"/>
  <c r="H3553" i="1"/>
  <c r="E3553" i="1"/>
  <c r="F3553" i="1"/>
  <c r="G3553" i="1"/>
  <c r="I3553" i="1"/>
  <c r="K3553" i="1"/>
  <c r="J3553" i="1"/>
  <c r="L3553" i="1"/>
  <c r="Q3553" i="1"/>
  <c r="H3554" i="1"/>
  <c r="E3554" i="1"/>
  <c r="F3554" i="1"/>
  <c r="G3554" i="1"/>
  <c r="I3554" i="1"/>
  <c r="K3554" i="1"/>
  <c r="J3554" i="1"/>
  <c r="L3554" i="1"/>
  <c r="Q3554" i="1"/>
  <c r="H3555" i="1"/>
  <c r="E3555" i="1"/>
  <c r="F3555" i="1"/>
  <c r="G3555" i="1"/>
  <c r="I3555" i="1"/>
  <c r="K3555" i="1"/>
  <c r="J3555" i="1"/>
  <c r="L3555" i="1"/>
  <c r="Q3555" i="1"/>
  <c r="H3556" i="1"/>
  <c r="E3556" i="1"/>
  <c r="F3556" i="1"/>
  <c r="G3556" i="1"/>
  <c r="I3556" i="1"/>
  <c r="K3556" i="1"/>
  <c r="J3556" i="1"/>
  <c r="L3556" i="1"/>
  <c r="Q3556" i="1"/>
  <c r="H3557" i="1"/>
  <c r="E3557" i="1"/>
  <c r="F3557" i="1"/>
  <c r="G3557" i="1"/>
  <c r="I3557" i="1"/>
  <c r="K3557" i="1"/>
  <c r="J3557" i="1"/>
  <c r="L3557" i="1"/>
  <c r="Q3557" i="1"/>
  <c r="H3558" i="1"/>
  <c r="E3558" i="1"/>
  <c r="F3558" i="1"/>
  <c r="G3558" i="1"/>
  <c r="I3558" i="1"/>
  <c r="K3558" i="1"/>
  <c r="J3558" i="1"/>
  <c r="L3558" i="1"/>
  <c r="Q3558" i="1"/>
  <c r="H3559" i="1"/>
  <c r="E3559" i="1"/>
  <c r="F3559" i="1"/>
  <c r="G3559" i="1"/>
  <c r="I3559" i="1"/>
  <c r="K3559" i="1"/>
  <c r="J3559" i="1"/>
  <c r="L3559" i="1"/>
  <c r="Q3559" i="1"/>
  <c r="H3560" i="1"/>
  <c r="E3560" i="1"/>
  <c r="F3560" i="1"/>
  <c r="G3560" i="1"/>
  <c r="I3560" i="1"/>
  <c r="K3560" i="1"/>
  <c r="J3560" i="1"/>
  <c r="L3560" i="1"/>
  <c r="Q3560" i="1"/>
  <c r="H3561" i="1"/>
  <c r="E3561" i="1"/>
  <c r="F3561" i="1"/>
  <c r="G3561" i="1"/>
  <c r="I3561" i="1"/>
  <c r="K3561" i="1"/>
  <c r="J3561" i="1"/>
  <c r="L3561" i="1"/>
  <c r="Q3561" i="1"/>
  <c r="H3562" i="1"/>
  <c r="E3562" i="1"/>
  <c r="F3562" i="1"/>
  <c r="G3562" i="1"/>
  <c r="I3562" i="1"/>
  <c r="K3562" i="1"/>
  <c r="J3562" i="1"/>
  <c r="L3562" i="1"/>
  <c r="Q3562" i="1"/>
  <c r="H3563" i="1"/>
  <c r="E3563" i="1"/>
  <c r="F3563" i="1"/>
  <c r="G3563" i="1"/>
  <c r="I3563" i="1"/>
  <c r="K3563" i="1"/>
  <c r="J3563" i="1"/>
  <c r="L3563" i="1"/>
  <c r="Q3563" i="1"/>
  <c r="H3564" i="1"/>
  <c r="E3564" i="1"/>
  <c r="F3564" i="1"/>
  <c r="G3564" i="1"/>
  <c r="I3564" i="1"/>
  <c r="K3564" i="1"/>
  <c r="J3564" i="1"/>
  <c r="L3564" i="1"/>
  <c r="Q3564" i="1"/>
  <c r="H3565" i="1"/>
  <c r="E3565" i="1"/>
  <c r="F3565" i="1"/>
  <c r="G3565" i="1"/>
  <c r="I3565" i="1"/>
  <c r="K3565" i="1"/>
  <c r="J3565" i="1"/>
  <c r="L3565" i="1"/>
  <c r="Q3565" i="1"/>
  <c r="H3566" i="1"/>
  <c r="E3566" i="1"/>
  <c r="F3566" i="1"/>
  <c r="G3566" i="1"/>
  <c r="I3566" i="1"/>
  <c r="K3566" i="1"/>
  <c r="J3566" i="1"/>
  <c r="L3566" i="1"/>
  <c r="Q3566" i="1"/>
  <c r="H3567" i="1"/>
  <c r="E3567" i="1"/>
  <c r="F3567" i="1"/>
  <c r="G3567" i="1"/>
  <c r="I3567" i="1"/>
  <c r="K3567" i="1"/>
  <c r="J3567" i="1"/>
  <c r="L3567" i="1"/>
  <c r="Q3567" i="1"/>
  <c r="H3568" i="1"/>
  <c r="E3568" i="1"/>
  <c r="F3568" i="1"/>
  <c r="G3568" i="1"/>
  <c r="I3568" i="1"/>
  <c r="K3568" i="1"/>
  <c r="J3568" i="1"/>
  <c r="L3568" i="1"/>
  <c r="Q3568" i="1"/>
  <c r="H3569" i="1"/>
  <c r="E3569" i="1"/>
  <c r="F3569" i="1"/>
  <c r="G3569" i="1"/>
  <c r="I3569" i="1"/>
  <c r="K3569" i="1"/>
  <c r="J3569" i="1"/>
  <c r="L3569" i="1"/>
  <c r="Q3569" i="1"/>
  <c r="H3570" i="1"/>
  <c r="E3570" i="1"/>
  <c r="F3570" i="1"/>
  <c r="G3570" i="1"/>
  <c r="I3570" i="1"/>
  <c r="K3570" i="1"/>
  <c r="J3570" i="1"/>
  <c r="L3570" i="1"/>
  <c r="Q3570" i="1"/>
  <c r="H3571" i="1"/>
  <c r="E3571" i="1"/>
  <c r="F3571" i="1"/>
  <c r="G3571" i="1"/>
  <c r="I3571" i="1"/>
  <c r="K3571" i="1"/>
  <c r="J3571" i="1"/>
  <c r="L3571" i="1"/>
  <c r="Q3571" i="1"/>
  <c r="H3572" i="1"/>
  <c r="E3572" i="1"/>
  <c r="F3572" i="1"/>
  <c r="G3572" i="1"/>
  <c r="I3572" i="1"/>
  <c r="K3572" i="1"/>
  <c r="J3572" i="1"/>
  <c r="L3572" i="1"/>
  <c r="Q3572" i="1"/>
  <c r="H3573" i="1"/>
  <c r="E3573" i="1"/>
  <c r="F3573" i="1"/>
  <c r="G3573" i="1"/>
  <c r="I3573" i="1"/>
  <c r="K3573" i="1"/>
  <c r="J3573" i="1"/>
  <c r="L3573" i="1"/>
  <c r="Q3573" i="1"/>
  <c r="H3574" i="1"/>
  <c r="E3574" i="1"/>
  <c r="F3574" i="1"/>
  <c r="G3574" i="1"/>
  <c r="I3574" i="1"/>
  <c r="K3574" i="1"/>
  <c r="J3574" i="1"/>
  <c r="L3574" i="1"/>
  <c r="Q3574" i="1"/>
  <c r="H3575" i="1"/>
  <c r="E3575" i="1"/>
  <c r="F3575" i="1"/>
  <c r="G3575" i="1"/>
  <c r="I3575" i="1"/>
  <c r="K3575" i="1"/>
  <c r="J3575" i="1"/>
  <c r="L3575" i="1"/>
  <c r="Q3575" i="1"/>
  <c r="H3576" i="1"/>
  <c r="E3576" i="1"/>
  <c r="F3576" i="1"/>
  <c r="G3576" i="1"/>
  <c r="I3576" i="1"/>
  <c r="K3576" i="1"/>
  <c r="J3576" i="1"/>
  <c r="L3576" i="1"/>
  <c r="Q3576" i="1"/>
  <c r="H3577" i="1"/>
  <c r="E3577" i="1"/>
  <c r="F3577" i="1"/>
  <c r="G3577" i="1"/>
  <c r="I3577" i="1"/>
  <c r="K3577" i="1"/>
  <c r="J3577" i="1"/>
  <c r="L3577" i="1"/>
  <c r="Q3577" i="1"/>
  <c r="H3578" i="1"/>
  <c r="E3578" i="1"/>
  <c r="F3578" i="1"/>
  <c r="G3578" i="1"/>
  <c r="I3578" i="1"/>
  <c r="K3578" i="1"/>
  <c r="J3578" i="1"/>
  <c r="L3578" i="1"/>
  <c r="Q3578" i="1"/>
  <c r="H3579" i="1"/>
  <c r="E3579" i="1"/>
  <c r="F3579" i="1"/>
  <c r="G3579" i="1"/>
  <c r="I3579" i="1"/>
  <c r="K3579" i="1"/>
  <c r="J3579" i="1"/>
  <c r="L3579" i="1"/>
  <c r="Q3579" i="1"/>
  <c r="H3580" i="1"/>
  <c r="E3580" i="1"/>
  <c r="F3580" i="1"/>
  <c r="G3580" i="1"/>
  <c r="I3580" i="1"/>
  <c r="K3580" i="1"/>
  <c r="J3580" i="1"/>
  <c r="L3580" i="1"/>
  <c r="Q3580" i="1"/>
  <c r="H3581" i="1"/>
  <c r="E3581" i="1"/>
  <c r="F3581" i="1"/>
  <c r="G3581" i="1"/>
  <c r="I3581" i="1"/>
  <c r="K3581" i="1"/>
  <c r="J3581" i="1"/>
  <c r="L3581" i="1"/>
  <c r="Q3581" i="1"/>
  <c r="H3582" i="1"/>
  <c r="E3582" i="1"/>
  <c r="F3582" i="1"/>
  <c r="G3582" i="1"/>
  <c r="I3582" i="1"/>
  <c r="K3582" i="1"/>
  <c r="J3582" i="1"/>
  <c r="L3582" i="1"/>
  <c r="Q3582" i="1"/>
  <c r="H3583" i="1"/>
  <c r="E3583" i="1"/>
  <c r="F3583" i="1"/>
  <c r="G3583" i="1"/>
  <c r="I3583" i="1"/>
  <c r="K3583" i="1"/>
  <c r="J3583" i="1"/>
  <c r="L3583" i="1"/>
  <c r="Q3583" i="1"/>
  <c r="H3584" i="1"/>
  <c r="E3584" i="1"/>
  <c r="F3584" i="1"/>
  <c r="G3584" i="1"/>
  <c r="I3584" i="1"/>
  <c r="K3584" i="1"/>
  <c r="J3584" i="1"/>
  <c r="L3584" i="1"/>
  <c r="Q3584" i="1"/>
  <c r="H3585" i="1"/>
  <c r="E3585" i="1"/>
  <c r="F3585" i="1"/>
  <c r="G3585" i="1"/>
  <c r="I3585" i="1"/>
  <c r="K3585" i="1"/>
  <c r="J3585" i="1"/>
  <c r="L3585" i="1"/>
  <c r="Q3585" i="1"/>
  <c r="H3586" i="1"/>
  <c r="E3586" i="1"/>
  <c r="F3586" i="1"/>
  <c r="G3586" i="1"/>
  <c r="I3586" i="1"/>
  <c r="K3586" i="1"/>
  <c r="J3586" i="1"/>
  <c r="L3586" i="1"/>
  <c r="Q3586" i="1"/>
  <c r="H3587" i="1"/>
  <c r="E3587" i="1"/>
  <c r="F3587" i="1"/>
  <c r="G3587" i="1"/>
  <c r="I3587" i="1"/>
  <c r="K3587" i="1"/>
  <c r="J3587" i="1"/>
  <c r="L3587" i="1"/>
  <c r="Q3587" i="1"/>
  <c r="H3588" i="1"/>
  <c r="E3588" i="1"/>
  <c r="F3588" i="1"/>
  <c r="G3588" i="1"/>
  <c r="I3588" i="1"/>
  <c r="K3588" i="1"/>
  <c r="J3588" i="1"/>
  <c r="L3588" i="1"/>
  <c r="Q3588" i="1"/>
  <c r="H3589" i="1"/>
  <c r="E3589" i="1"/>
  <c r="F3589" i="1"/>
  <c r="G3589" i="1"/>
  <c r="I3589" i="1"/>
  <c r="K3589" i="1"/>
  <c r="J3589" i="1"/>
  <c r="L3589" i="1"/>
  <c r="Q3589" i="1"/>
  <c r="H3590" i="1"/>
  <c r="E3590" i="1"/>
  <c r="F3590" i="1"/>
  <c r="G3590" i="1"/>
  <c r="I3590" i="1"/>
  <c r="K3590" i="1"/>
  <c r="J3590" i="1"/>
  <c r="L3590" i="1"/>
  <c r="Q3590" i="1"/>
  <c r="H3591" i="1"/>
  <c r="E3591" i="1"/>
  <c r="F3591" i="1"/>
  <c r="G3591" i="1"/>
  <c r="I3591" i="1"/>
  <c r="K3591" i="1"/>
  <c r="J3591" i="1"/>
  <c r="L3591" i="1"/>
  <c r="Q3591" i="1"/>
  <c r="H3592" i="1"/>
  <c r="E3592" i="1"/>
  <c r="F3592" i="1"/>
  <c r="G3592" i="1"/>
  <c r="I3592" i="1"/>
  <c r="K3592" i="1"/>
  <c r="J3592" i="1"/>
  <c r="L3592" i="1"/>
  <c r="Q3592" i="1"/>
  <c r="H3593" i="1"/>
  <c r="E3593" i="1"/>
  <c r="F3593" i="1"/>
  <c r="G3593" i="1"/>
  <c r="I3593" i="1"/>
  <c r="K3593" i="1"/>
  <c r="J3593" i="1"/>
  <c r="L3593" i="1"/>
  <c r="Q3593" i="1"/>
  <c r="H3594" i="1"/>
  <c r="E3594" i="1"/>
  <c r="F3594" i="1"/>
  <c r="G3594" i="1"/>
  <c r="I3594" i="1"/>
  <c r="K3594" i="1"/>
  <c r="J3594" i="1"/>
  <c r="L3594" i="1"/>
  <c r="Q3594" i="1"/>
  <c r="H3595" i="1"/>
  <c r="E3595" i="1"/>
  <c r="F3595" i="1"/>
  <c r="G3595" i="1"/>
  <c r="I3595" i="1"/>
  <c r="K3595" i="1"/>
  <c r="J3595" i="1"/>
  <c r="L3595" i="1"/>
  <c r="Q3595" i="1"/>
  <c r="H3596" i="1"/>
  <c r="E3596" i="1"/>
  <c r="F3596" i="1"/>
  <c r="G3596" i="1"/>
  <c r="I3596" i="1"/>
  <c r="K3596" i="1"/>
  <c r="J3596" i="1"/>
  <c r="L3596" i="1"/>
  <c r="Q3596" i="1"/>
  <c r="H3597" i="1"/>
  <c r="E3597" i="1"/>
  <c r="F3597" i="1"/>
  <c r="G3597" i="1"/>
  <c r="I3597" i="1"/>
  <c r="K3597" i="1"/>
  <c r="J3597" i="1"/>
  <c r="L3597" i="1"/>
  <c r="Q3597" i="1"/>
  <c r="H3598" i="1"/>
  <c r="E3598" i="1"/>
  <c r="F3598" i="1"/>
  <c r="G3598" i="1"/>
  <c r="I3598" i="1"/>
  <c r="K3598" i="1"/>
  <c r="J3598" i="1"/>
  <c r="L3598" i="1"/>
  <c r="Q3598" i="1"/>
  <c r="H3599" i="1"/>
  <c r="E3599" i="1"/>
  <c r="F3599" i="1"/>
  <c r="G3599" i="1"/>
  <c r="I3599" i="1"/>
  <c r="K3599" i="1"/>
  <c r="J3599" i="1"/>
  <c r="L3599" i="1"/>
  <c r="Q3599" i="1"/>
  <c r="H3600" i="1"/>
  <c r="E3600" i="1"/>
  <c r="F3600" i="1"/>
  <c r="G3600" i="1"/>
  <c r="I3600" i="1"/>
  <c r="K3600" i="1"/>
  <c r="J3600" i="1"/>
  <c r="L3600" i="1"/>
  <c r="Q3600" i="1"/>
  <c r="H3601" i="1"/>
  <c r="E3601" i="1"/>
  <c r="F3601" i="1"/>
  <c r="G3601" i="1"/>
  <c r="I3601" i="1"/>
  <c r="K3601" i="1"/>
  <c r="J3601" i="1"/>
  <c r="L3601" i="1"/>
  <c r="Q3601" i="1"/>
  <c r="H3602" i="1"/>
  <c r="E3602" i="1"/>
  <c r="F3602" i="1"/>
  <c r="G3602" i="1"/>
  <c r="I3602" i="1"/>
  <c r="K3602" i="1"/>
  <c r="J3602" i="1"/>
  <c r="L3602" i="1"/>
  <c r="Q3602" i="1"/>
  <c r="H3603" i="1"/>
  <c r="E3603" i="1"/>
  <c r="F3603" i="1"/>
  <c r="G3603" i="1"/>
  <c r="I3603" i="1"/>
  <c r="K3603" i="1"/>
  <c r="J3603" i="1"/>
  <c r="L3603" i="1"/>
  <c r="Q3603" i="1"/>
  <c r="H3604" i="1"/>
  <c r="E3604" i="1"/>
  <c r="F3604" i="1"/>
  <c r="G3604" i="1"/>
  <c r="I3604" i="1"/>
  <c r="K3604" i="1"/>
  <c r="J3604" i="1"/>
  <c r="L3604" i="1"/>
  <c r="Q3604" i="1"/>
  <c r="H3605" i="1"/>
  <c r="E3605" i="1"/>
  <c r="F3605" i="1"/>
  <c r="G3605" i="1"/>
  <c r="I3605" i="1"/>
  <c r="K3605" i="1"/>
  <c r="J3605" i="1"/>
  <c r="L3605" i="1"/>
  <c r="Q3605" i="1"/>
  <c r="H3606" i="1"/>
  <c r="E3606" i="1"/>
  <c r="F3606" i="1"/>
  <c r="G3606" i="1"/>
  <c r="I3606" i="1"/>
  <c r="K3606" i="1"/>
  <c r="J3606" i="1"/>
  <c r="L3606" i="1"/>
  <c r="Q3606" i="1"/>
  <c r="H3607" i="1"/>
  <c r="E3607" i="1"/>
  <c r="F3607" i="1"/>
  <c r="G3607" i="1"/>
  <c r="I3607" i="1"/>
  <c r="K3607" i="1"/>
  <c r="J3607" i="1"/>
  <c r="L3607" i="1"/>
  <c r="Q3607" i="1"/>
  <c r="H3608" i="1"/>
  <c r="E3608" i="1"/>
  <c r="F3608" i="1"/>
  <c r="G3608" i="1"/>
  <c r="I3608" i="1"/>
  <c r="K3608" i="1"/>
  <c r="J3608" i="1"/>
  <c r="L3608" i="1"/>
  <c r="Q3608" i="1"/>
  <c r="H3609" i="1"/>
  <c r="E3609" i="1"/>
  <c r="F3609" i="1"/>
  <c r="G3609" i="1"/>
  <c r="I3609" i="1"/>
  <c r="K3609" i="1"/>
  <c r="J3609" i="1"/>
  <c r="L3609" i="1"/>
  <c r="Q3609" i="1"/>
  <c r="H3610" i="1"/>
  <c r="E3610" i="1"/>
  <c r="F3610" i="1"/>
  <c r="G3610" i="1"/>
  <c r="I3610" i="1"/>
  <c r="K3610" i="1"/>
  <c r="J3610" i="1"/>
  <c r="L3610" i="1"/>
  <c r="Q3610" i="1"/>
  <c r="H3611" i="1"/>
  <c r="E3611" i="1"/>
  <c r="F3611" i="1"/>
  <c r="G3611" i="1"/>
  <c r="I3611" i="1"/>
  <c r="K3611" i="1"/>
  <c r="J3611" i="1"/>
  <c r="L3611" i="1"/>
  <c r="Q3611" i="1"/>
  <c r="H3612" i="1"/>
  <c r="E3612" i="1"/>
  <c r="F3612" i="1"/>
  <c r="G3612" i="1"/>
  <c r="I3612" i="1"/>
  <c r="K3612" i="1"/>
  <c r="J3612" i="1"/>
  <c r="L3612" i="1"/>
  <c r="Q3612" i="1"/>
  <c r="H3613" i="1"/>
  <c r="E3613" i="1"/>
  <c r="F3613" i="1"/>
  <c r="G3613" i="1"/>
  <c r="I3613" i="1"/>
  <c r="K3613" i="1"/>
  <c r="J3613" i="1"/>
  <c r="L3613" i="1"/>
  <c r="Q3613" i="1"/>
  <c r="H3614" i="1"/>
  <c r="E3614" i="1"/>
  <c r="F3614" i="1"/>
  <c r="G3614" i="1"/>
  <c r="I3614" i="1"/>
  <c r="K3614" i="1"/>
  <c r="J3614" i="1"/>
  <c r="L3614" i="1"/>
  <c r="Q3614" i="1"/>
  <c r="H3615" i="1"/>
  <c r="E3615" i="1"/>
  <c r="F3615" i="1"/>
  <c r="G3615" i="1"/>
  <c r="I3615" i="1"/>
  <c r="K3615" i="1"/>
  <c r="J3615" i="1"/>
  <c r="L3615" i="1"/>
  <c r="Q3615" i="1"/>
  <c r="H3616" i="1"/>
  <c r="E3616" i="1"/>
  <c r="F3616" i="1"/>
  <c r="G3616" i="1"/>
  <c r="I3616" i="1"/>
  <c r="K3616" i="1"/>
  <c r="J3616" i="1"/>
  <c r="L3616" i="1"/>
  <c r="Q3616" i="1"/>
  <c r="H3617" i="1"/>
  <c r="E3617" i="1"/>
  <c r="F3617" i="1"/>
  <c r="G3617" i="1"/>
  <c r="I3617" i="1"/>
  <c r="K3617" i="1"/>
  <c r="J3617" i="1"/>
  <c r="L3617" i="1"/>
  <c r="Q3617" i="1"/>
  <c r="H3618" i="1"/>
  <c r="E3618" i="1"/>
  <c r="F3618" i="1"/>
  <c r="G3618" i="1"/>
  <c r="I3618" i="1"/>
  <c r="K3618" i="1"/>
  <c r="J3618" i="1"/>
  <c r="L3618" i="1"/>
  <c r="Q3618" i="1"/>
  <c r="H3619" i="1"/>
  <c r="E3619" i="1"/>
  <c r="F3619" i="1"/>
  <c r="G3619" i="1"/>
  <c r="I3619" i="1"/>
  <c r="K3619" i="1"/>
  <c r="J3619" i="1"/>
  <c r="L3619" i="1"/>
  <c r="Q3619" i="1"/>
  <c r="H3620" i="1"/>
  <c r="E3620" i="1"/>
  <c r="F3620" i="1"/>
  <c r="G3620" i="1"/>
  <c r="I3620" i="1"/>
  <c r="K3620" i="1"/>
  <c r="J3620" i="1"/>
  <c r="L3620" i="1"/>
  <c r="Q3620" i="1"/>
  <c r="H3621" i="1"/>
  <c r="E3621" i="1"/>
  <c r="F3621" i="1"/>
  <c r="G3621" i="1"/>
  <c r="I3621" i="1"/>
  <c r="K3621" i="1"/>
  <c r="J3621" i="1"/>
  <c r="L3621" i="1"/>
  <c r="Q3621" i="1"/>
  <c r="H3622" i="1"/>
  <c r="E3622" i="1"/>
  <c r="F3622" i="1"/>
  <c r="G3622" i="1"/>
  <c r="I3622" i="1"/>
  <c r="K3622" i="1"/>
  <c r="J3622" i="1"/>
  <c r="L3622" i="1"/>
  <c r="Q3622" i="1"/>
  <c r="H3623" i="1"/>
  <c r="E3623" i="1"/>
  <c r="F3623" i="1"/>
  <c r="G3623" i="1"/>
  <c r="I3623" i="1"/>
  <c r="K3623" i="1"/>
  <c r="J3623" i="1"/>
  <c r="L3623" i="1"/>
  <c r="Q3623" i="1"/>
  <c r="H3624" i="1"/>
  <c r="E3624" i="1"/>
  <c r="F3624" i="1"/>
  <c r="G3624" i="1"/>
  <c r="I3624" i="1"/>
  <c r="K3624" i="1"/>
  <c r="J3624" i="1"/>
  <c r="L3624" i="1"/>
  <c r="Q3624" i="1"/>
  <c r="H3625" i="1"/>
  <c r="E3625" i="1"/>
  <c r="F3625" i="1"/>
  <c r="G3625" i="1"/>
  <c r="I3625" i="1"/>
  <c r="K3625" i="1"/>
  <c r="J3625" i="1"/>
  <c r="L3625" i="1"/>
  <c r="Q3625" i="1"/>
  <c r="H3626" i="1"/>
  <c r="E3626" i="1"/>
  <c r="F3626" i="1"/>
  <c r="G3626" i="1"/>
  <c r="I3626" i="1"/>
  <c r="K3626" i="1"/>
  <c r="J3626" i="1"/>
  <c r="L3626" i="1"/>
  <c r="Q3626" i="1"/>
  <c r="H3627" i="1"/>
  <c r="E3627" i="1"/>
  <c r="F3627" i="1"/>
  <c r="G3627" i="1"/>
  <c r="I3627" i="1"/>
  <c r="K3627" i="1"/>
  <c r="J3627" i="1"/>
  <c r="L3627" i="1"/>
  <c r="Q3627" i="1"/>
  <c r="H3628" i="1"/>
  <c r="E3628" i="1"/>
  <c r="F3628" i="1"/>
  <c r="G3628" i="1"/>
  <c r="I3628" i="1"/>
  <c r="K3628" i="1"/>
  <c r="J3628" i="1"/>
  <c r="L3628" i="1"/>
  <c r="Q3628" i="1"/>
  <c r="H3629" i="1"/>
  <c r="E3629" i="1"/>
  <c r="F3629" i="1"/>
  <c r="G3629" i="1"/>
  <c r="I3629" i="1"/>
  <c r="K3629" i="1"/>
  <c r="J3629" i="1"/>
  <c r="L3629" i="1"/>
  <c r="Q3629" i="1"/>
  <c r="H3630" i="1"/>
  <c r="E3630" i="1"/>
  <c r="F3630" i="1"/>
  <c r="G3630" i="1"/>
  <c r="I3630" i="1"/>
  <c r="K3630" i="1"/>
  <c r="J3630" i="1"/>
  <c r="L3630" i="1"/>
  <c r="Q3630" i="1"/>
  <c r="H3631" i="1"/>
  <c r="E3631" i="1"/>
  <c r="F3631" i="1"/>
  <c r="G3631" i="1"/>
  <c r="I3631" i="1"/>
  <c r="K3631" i="1"/>
  <c r="J3631" i="1"/>
  <c r="L3631" i="1"/>
  <c r="Q3631" i="1"/>
  <c r="H3632" i="1"/>
  <c r="E3632" i="1"/>
  <c r="F3632" i="1"/>
  <c r="G3632" i="1"/>
  <c r="I3632" i="1"/>
  <c r="K3632" i="1"/>
  <c r="J3632" i="1"/>
  <c r="L3632" i="1"/>
  <c r="Q3632" i="1"/>
  <c r="H3633" i="1"/>
  <c r="E3633" i="1"/>
  <c r="F3633" i="1"/>
  <c r="G3633" i="1"/>
  <c r="I3633" i="1"/>
  <c r="K3633" i="1"/>
  <c r="J3633" i="1"/>
  <c r="L3633" i="1"/>
  <c r="Q3633" i="1"/>
  <c r="H3634" i="1"/>
  <c r="E3634" i="1"/>
  <c r="F3634" i="1"/>
  <c r="G3634" i="1"/>
  <c r="I3634" i="1"/>
  <c r="K3634" i="1"/>
  <c r="J3634" i="1"/>
  <c r="L3634" i="1"/>
  <c r="Q3634" i="1"/>
  <c r="H3635" i="1"/>
  <c r="E3635" i="1"/>
  <c r="F3635" i="1"/>
  <c r="G3635" i="1"/>
  <c r="I3635" i="1"/>
  <c r="K3635" i="1"/>
  <c r="J3635" i="1"/>
  <c r="L3635" i="1"/>
  <c r="Q3635" i="1"/>
  <c r="H3636" i="1"/>
  <c r="E3636" i="1"/>
  <c r="F3636" i="1"/>
  <c r="G3636" i="1"/>
  <c r="I3636" i="1"/>
  <c r="K3636" i="1"/>
  <c r="J3636" i="1"/>
  <c r="L3636" i="1"/>
  <c r="Q3636" i="1"/>
  <c r="H3637" i="1"/>
  <c r="E3637" i="1"/>
  <c r="F3637" i="1"/>
  <c r="G3637" i="1"/>
  <c r="I3637" i="1"/>
  <c r="K3637" i="1"/>
  <c r="J3637" i="1"/>
  <c r="L3637" i="1"/>
  <c r="Q3637" i="1"/>
  <c r="H3638" i="1"/>
  <c r="E3638" i="1"/>
  <c r="F3638" i="1"/>
  <c r="G3638" i="1"/>
  <c r="I3638" i="1"/>
  <c r="K3638" i="1"/>
  <c r="J3638" i="1"/>
  <c r="L3638" i="1"/>
  <c r="Q3638" i="1"/>
  <c r="H3639" i="1"/>
  <c r="E3639" i="1"/>
  <c r="F3639" i="1"/>
  <c r="G3639" i="1"/>
  <c r="I3639" i="1"/>
  <c r="K3639" i="1"/>
  <c r="J3639" i="1"/>
  <c r="L3639" i="1"/>
  <c r="Q3639" i="1"/>
  <c r="H3640" i="1"/>
  <c r="E3640" i="1"/>
  <c r="F3640" i="1"/>
  <c r="G3640" i="1"/>
  <c r="I3640" i="1"/>
  <c r="K3640" i="1"/>
  <c r="J3640" i="1"/>
  <c r="L3640" i="1"/>
  <c r="Q3640" i="1"/>
  <c r="H3641" i="1"/>
  <c r="E3641" i="1"/>
  <c r="F3641" i="1"/>
  <c r="G3641" i="1"/>
  <c r="I3641" i="1"/>
  <c r="K3641" i="1"/>
  <c r="J3641" i="1"/>
  <c r="L3641" i="1"/>
  <c r="Q3641" i="1"/>
  <c r="H3642" i="1"/>
  <c r="E3642" i="1"/>
  <c r="F3642" i="1"/>
  <c r="G3642" i="1"/>
  <c r="I3642" i="1"/>
  <c r="K3642" i="1"/>
  <c r="J3642" i="1"/>
  <c r="L3642" i="1"/>
  <c r="Q3642" i="1"/>
  <c r="H3643" i="1"/>
  <c r="E3643" i="1"/>
  <c r="F3643" i="1"/>
  <c r="G3643" i="1"/>
  <c r="I3643" i="1"/>
  <c r="K3643" i="1"/>
  <c r="J3643" i="1"/>
  <c r="L3643" i="1"/>
  <c r="Q3643" i="1"/>
  <c r="H3644" i="1"/>
  <c r="E3644" i="1"/>
  <c r="F3644" i="1"/>
  <c r="G3644" i="1"/>
  <c r="I3644" i="1"/>
  <c r="K3644" i="1"/>
  <c r="J3644" i="1"/>
  <c r="L3644" i="1"/>
  <c r="Q3644" i="1"/>
  <c r="H3645" i="1"/>
  <c r="E3645" i="1"/>
  <c r="F3645" i="1"/>
  <c r="G3645" i="1"/>
  <c r="I3645" i="1"/>
  <c r="K3645" i="1"/>
  <c r="J3645" i="1"/>
  <c r="L3645" i="1"/>
  <c r="Q3645" i="1"/>
  <c r="H3646" i="1"/>
  <c r="E3646" i="1"/>
  <c r="F3646" i="1"/>
  <c r="G3646" i="1"/>
  <c r="I3646" i="1"/>
  <c r="K3646" i="1"/>
  <c r="J3646" i="1"/>
  <c r="L3646" i="1"/>
  <c r="Q3646" i="1"/>
  <c r="H3647" i="1"/>
  <c r="E3647" i="1"/>
  <c r="F3647" i="1"/>
  <c r="G3647" i="1"/>
  <c r="I3647" i="1"/>
  <c r="K3647" i="1"/>
  <c r="J3647" i="1"/>
  <c r="L3647" i="1"/>
  <c r="Q3647" i="1"/>
  <c r="H3648" i="1"/>
  <c r="E3648" i="1"/>
  <c r="F3648" i="1"/>
  <c r="G3648" i="1"/>
  <c r="I3648" i="1"/>
  <c r="K3648" i="1"/>
  <c r="J3648" i="1"/>
  <c r="L3648" i="1"/>
  <c r="Q3648" i="1"/>
  <c r="H3649" i="1"/>
  <c r="E3649" i="1"/>
  <c r="F3649" i="1"/>
  <c r="G3649" i="1"/>
  <c r="I3649" i="1"/>
  <c r="K3649" i="1"/>
  <c r="J3649" i="1"/>
  <c r="L3649" i="1"/>
  <c r="Q3649" i="1"/>
  <c r="H3650" i="1"/>
  <c r="E3650" i="1"/>
  <c r="F3650" i="1"/>
  <c r="G3650" i="1"/>
  <c r="I3650" i="1"/>
  <c r="K3650" i="1"/>
  <c r="J3650" i="1"/>
  <c r="L3650" i="1"/>
  <c r="Q3650" i="1"/>
  <c r="H3651" i="1"/>
  <c r="E3651" i="1"/>
  <c r="F3651" i="1"/>
  <c r="G3651" i="1"/>
  <c r="I3651" i="1"/>
  <c r="K3651" i="1"/>
  <c r="J3651" i="1"/>
  <c r="L3651" i="1"/>
  <c r="Q3651" i="1"/>
  <c r="H3652" i="1"/>
  <c r="E3652" i="1"/>
  <c r="F3652" i="1"/>
  <c r="G3652" i="1"/>
  <c r="I3652" i="1"/>
  <c r="K3652" i="1"/>
  <c r="J3652" i="1"/>
  <c r="L3652" i="1"/>
  <c r="Q3652" i="1"/>
  <c r="H3653" i="1"/>
  <c r="E3653" i="1"/>
  <c r="F3653" i="1"/>
  <c r="G3653" i="1"/>
  <c r="I3653" i="1"/>
  <c r="K3653" i="1"/>
  <c r="J3653" i="1"/>
  <c r="L3653" i="1"/>
  <c r="Q3653" i="1"/>
  <c r="H3654" i="1"/>
  <c r="E3654" i="1"/>
  <c r="F3654" i="1"/>
  <c r="G3654" i="1"/>
  <c r="I3654" i="1"/>
  <c r="K3654" i="1"/>
  <c r="J3654" i="1"/>
  <c r="L3654" i="1"/>
  <c r="Q3654" i="1"/>
  <c r="H3655" i="1"/>
  <c r="E3655" i="1"/>
  <c r="F3655" i="1"/>
  <c r="G3655" i="1"/>
  <c r="I3655" i="1"/>
  <c r="K3655" i="1"/>
  <c r="J3655" i="1"/>
  <c r="L3655" i="1"/>
  <c r="Q3655" i="1"/>
  <c r="H3656" i="1"/>
  <c r="E3656" i="1"/>
  <c r="F3656" i="1"/>
  <c r="G3656" i="1"/>
  <c r="I3656" i="1"/>
  <c r="K3656" i="1"/>
  <c r="J3656" i="1"/>
  <c r="L3656" i="1"/>
  <c r="Q3656" i="1"/>
  <c r="H3657" i="1"/>
  <c r="E3657" i="1"/>
  <c r="F3657" i="1"/>
  <c r="G3657" i="1"/>
  <c r="I3657" i="1"/>
  <c r="K3657" i="1"/>
  <c r="J3657" i="1"/>
  <c r="L3657" i="1"/>
  <c r="Q3657" i="1"/>
  <c r="H3658" i="1"/>
  <c r="E3658" i="1"/>
  <c r="F3658" i="1"/>
  <c r="G3658" i="1"/>
  <c r="I3658" i="1"/>
  <c r="K3658" i="1"/>
  <c r="J3658" i="1"/>
  <c r="L3658" i="1"/>
  <c r="Q3658" i="1"/>
  <c r="H3659" i="1"/>
  <c r="E3659" i="1"/>
  <c r="F3659" i="1"/>
  <c r="G3659" i="1"/>
  <c r="I3659" i="1"/>
  <c r="K3659" i="1"/>
  <c r="J3659" i="1"/>
  <c r="L3659" i="1"/>
  <c r="Q3659" i="1"/>
  <c r="H3660" i="1"/>
  <c r="E3660" i="1"/>
  <c r="F3660" i="1"/>
  <c r="G3660" i="1"/>
  <c r="I3660" i="1"/>
  <c r="K3660" i="1"/>
  <c r="J3660" i="1"/>
  <c r="L3660" i="1"/>
  <c r="Q3660" i="1"/>
  <c r="H3661" i="1"/>
  <c r="E3661" i="1"/>
  <c r="F3661" i="1"/>
  <c r="G3661" i="1"/>
  <c r="I3661" i="1"/>
  <c r="K3661" i="1"/>
  <c r="J3661" i="1"/>
  <c r="L3661" i="1"/>
  <c r="Q3661" i="1"/>
  <c r="H3662" i="1"/>
  <c r="E3662" i="1"/>
  <c r="F3662" i="1"/>
  <c r="G3662" i="1"/>
  <c r="I3662" i="1"/>
  <c r="K3662" i="1"/>
  <c r="J3662" i="1"/>
  <c r="L3662" i="1"/>
  <c r="Q3662" i="1"/>
  <c r="H3663" i="1"/>
  <c r="E3663" i="1"/>
  <c r="F3663" i="1"/>
  <c r="G3663" i="1"/>
  <c r="I3663" i="1"/>
  <c r="K3663" i="1"/>
  <c r="J3663" i="1"/>
  <c r="L3663" i="1"/>
  <c r="Q3663" i="1"/>
  <c r="H3664" i="1"/>
  <c r="E3664" i="1"/>
  <c r="F3664" i="1"/>
  <c r="G3664" i="1"/>
  <c r="I3664" i="1"/>
  <c r="K3664" i="1"/>
  <c r="J3664" i="1"/>
  <c r="L3664" i="1"/>
  <c r="Q3664" i="1"/>
  <c r="H3665" i="1"/>
  <c r="E3665" i="1"/>
  <c r="F3665" i="1"/>
  <c r="G3665" i="1"/>
  <c r="I3665" i="1"/>
  <c r="K3665" i="1"/>
  <c r="J3665" i="1"/>
  <c r="L3665" i="1"/>
  <c r="Q3665" i="1"/>
  <c r="H3666" i="1"/>
  <c r="E3666" i="1"/>
  <c r="F3666" i="1"/>
  <c r="G3666" i="1"/>
  <c r="I3666" i="1"/>
  <c r="K3666" i="1"/>
  <c r="J3666" i="1"/>
  <c r="L3666" i="1"/>
  <c r="Q3666" i="1"/>
  <c r="H3667" i="1"/>
  <c r="E3667" i="1"/>
  <c r="F3667" i="1"/>
  <c r="G3667" i="1"/>
  <c r="I3667" i="1"/>
  <c r="K3667" i="1"/>
  <c r="J3667" i="1"/>
  <c r="L3667" i="1"/>
  <c r="Q3667" i="1"/>
  <c r="H3668" i="1"/>
  <c r="E3668" i="1"/>
  <c r="F3668" i="1"/>
  <c r="G3668" i="1"/>
  <c r="I3668" i="1"/>
  <c r="K3668" i="1"/>
  <c r="J3668" i="1"/>
  <c r="L3668" i="1"/>
  <c r="Q3668" i="1"/>
  <c r="H3669" i="1"/>
  <c r="E3669" i="1"/>
  <c r="F3669" i="1"/>
  <c r="G3669" i="1"/>
  <c r="I3669" i="1"/>
  <c r="K3669" i="1"/>
  <c r="J3669" i="1"/>
  <c r="L3669" i="1"/>
  <c r="Q3669" i="1"/>
  <c r="H3670" i="1"/>
  <c r="E3670" i="1"/>
  <c r="F3670" i="1"/>
  <c r="G3670" i="1"/>
  <c r="I3670" i="1"/>
  <c r="K3670" i="1"/>
  <c r="J3670" i="1"/>
  <c r="L3670" i="1"/>
  <c r="Q3670" i="1"/>
  <c r="H3671" i="1"/>
  <c r="E3671" i="1"/>
  <c r="F3671" i="1"/>
  <c r="G3671" i="1"/>
  <c r="I3671" i="1"/>
  <c r="K3671" i="1"/>
  <c r="J3671" i="1"/>
  <c r="L3671" i="1"/>
  <c r="Q3671" i="1"/>
  <c r="H3672" i="1"/>
  <c r="E3672" i="1"/>
  <c r="F3672" i="1"/>
  <c r="G3672" i="1"/>
  <c r="I3672" i="1"/>
  <c r="K3672" i="1"/>
  <c r="J3672" i="1"/>
  <c r="L3672" i="1"/>
  <c r="Q3672" i="1"/>
  <c r="H3673" i="1"/>
  <c r="E3673" i="1"/>
  <c r="F3673" i="1"/>
  <c r="G3673" i="1"/>
  <c r="I3673" i="1"/>
  <c r="K3673" i="1"/>
  <c r="J3673" i="1"/>
  <c r="L3673" i="1"/>
  <c r="Q3673" i="1"/>
  <c r="H3674" i="1"/>
  <c r="E3674" i="1"/>
  <c r="F3674" i="1"/>
  <c r="G3674" i="1"/>
  <c r="I3674" i="1"/>
  <c r="K3674" i="1"/>
  <c r="J3674" i="1"/>
  <c r="L3674" i="1"/>
  <c r="Q3674" i="1"/>
  <c r="H3675" i="1"/>
  <c r="E3675" i="1"/>
  <c r="F3675" i="1"/>
  <c r="G3675" i="1"/>
  <c r="I3675" i="1"/>
  <c r="K3675" i="1"/>
  <c r="J3675" i="1"/>
  <c r="L3675" i="1"/>
  <c r="Q3675" i="1"/>
  <c r="H3676" i="1"/>
  <c r="E3676" i="1"/>
  <c r="F3676" i="1"/>
  <c r="G3676" i="1"/>
  <c r="I3676" i="1"/>
  <c r="K3676" i="1"/>
  <c r="J3676" i="1"/>
  <c r="L3676" i="1"/>
  <c r="Q3676" i="1"/>
  <c r="H3677" i="1"/>
  <c r="E3677" i="1"/>
  <c r="F3677" i="1"/>
  <c r="G3677" i="1"/>
  <c r="I3677" i="1"/>
  <c r="K3677" i="1"/>
  <c r="J3677" i="1"/>
  <c r="L3677" i="1"/>
  <c r="Q3677" i="1"/>
  <c r="H3678" i="1"/>
  <c r="E3678" i="1"/>
  <c r="F3678" i="1"/>
  <c r="G3678" i="1"/>
  <c r="I3678" i="1"/>
  <c r="K3678" i="1"/>
  <c r="J3678" i="1"/>
  <c r="L3678" i="1"/>
  <c r="Q3678" i="1"/>
  <c r="H3679" i="1"/>
  <c r="E3679" i="1"/>
  <c r="F3679" i="1"/>
  <c r="G3679" i="1"/>
  <c r="I3679" i="1"/>
  <c r="K3679" i="1"/>
  <c r="J3679" i="1"/>
  <c r="L3679" i="1"/>
  <c r="Q3679" i="1"/>
  <c r="H3680" i="1"/>
  <c r="E3680" i="1"/>
  <c r="F3680" i="1"/>
  <c r="G3680" i="1"/>
  <c r="I3680" i="1"/>
  <c r="K3680" i="1"/>
  <c r="J3680" i="1"/>
  <c r="L3680" i="1"/>
  <c r="Q3680" i="1"/>
  <c r="H3681" i="1"/>
  <c r="E3681" i="1"/>
  <c r="F3681" i="1"/>
  <c r="G3681" i="1"/>
  <c r="I3681" i="1"/>
  <c r="K3681" i="1"/>
  <c r="J3681" i="1"/>
  <c r="L3681" i="1"/>
  <c r="Q3681" i="1"/>
  <c r="H3682" i="1"/>
  <c r="E3682" i="1"/>
  <c r="F3682" i="1"/>
  <c r="G3682" i="1"/>
  <c r="I3682" i="1"/>
  <c r="K3682" i="1"/>
  <c r="J3682" i="1"/>
  <c r="L3682" i="1"/>
  <c r="Q3682" i="1"/>
  <c r="H3683" i="1"/>
  <c r="E3683" i="1"/>
  <c r="F3683" i="1"/>
  <c r="G3683" i="1"/>
  <c r="I3683" i="1"/>
  <c r="K3683" i="1"/>
  <c r="J3683" i="1"/>
  <c r="L3683" i="1"/>
  <c r="Q3683" i="1"/>
  <c r="H3684" i="1"/>
  <c r="E3684" i="1"/>
  <c r="F3684" i="1"/>
  <c r="G3684" i="1"/>
  <c r="I3684" i="1"/>
  <c r="K3684" i="1"/>
  <c r="J3684" i="1"/>
  <c r="L3684" i="1"/>
  <c r="Q3684" i="1"/>
  <c r="H3685" i="1"/>
  <c r="E3685" i="1"/>
  <c r="F3685" i="1"/>
  <c r="G3685" i="1"/>
  <c r="I3685" i="1"/>
  <c r="K3685" i="1"/>
  <c r="J3685" i="1"/>
  <c r="L3685" i="1"/>
  <c r="Q3685" i="1"/>
  <c r="H3686" i="1"/>
  <c r="E3686" i="1"/>
  <c r="F3686" i="1"/>
  <c r="G3686" i="1"/>
  <c r="I3686" i="1"/>
  <c r="K3686" i="1"/>
  <c r="J3686" i="1"/>
  <c r="L3686" i="1"/>
  <c r="Q3686" i="1"/>
  <c r="H3687" i="1"/>
  <c r="E3687" i="1"/>
  <c r="F3687" i="1"/>
  <c r="G3687" i="1"/>
  <c r="I3687" i="1"/>
  <c r="K3687" i="1"/>
  <c r="J3687" i="1"/>
  <c r="L3687" i="1"/>
  <c r="Q3687" i="1"/>
  <c r="H3688" i="1"/>
  <c r="E3688" i="1"/>
  <c r="F3688" i="1"/>
  <c r="G3688" i="1"/>
  <c r="I3688" i="1"/>
  <c r="K3688" i="1"/>
  <c r="J3688" i="1"/>
  <c r="L3688" i="1"/>
  <c r="Q3688" i="1"/>
  <c r="H3689" i="1"/>
  <c r="E3689" i="1"/>
  <c r="F3689" i="1"/>
  <c r="G3689" i="1"/>
  <c r="I3689" i="1"/>
  <c r="K3689" i="1"/>
  <c r="J3689" i="1"/>
  <c r="L3689" i="1"/>
  <c r="Q3689" i="1"/>
  <c r="H3690" i="1"/>
  <c r="E3690" i="1"/>
  <c r="F3690" i="1"/>
  <c r="G3690" i="1"/>
  <c r="I3690" i="1"/>
  <c r="K3690" i="1"/>
  <c r="J3690" i="1"/>
  <c r="L3690" i="1"/>
  <c r="Q3690" i="1"/>
  <c r="H3691" i="1"/>
  <c r="E3691" i="1"/>
  <c r="F3691" i="1"/>
  <c r="G3691" i="1"/>
  <c r="I3691" i="1"/>
  <c r="K3691" i="1"/>
  <c r="J3691" i="1"/>
  <c r="L3691" i="1"/>
  <c r="Q3691" i="1"/>
  <c r="H3692" i="1"/>
  <c r="E3692" i="1"/>
  <c r="F3692" i="1"/>
  <c r="G3692" i="1"/>
  <c r="I3692" i="1"/>
  <c r="K3692" i="1"/>
  <c r="J3692" i="1"/>
  <c r="L3692" i="1"/>
  <c r="Q3692" i="1"/>
  <c r="H3693" i="1"/>
  <c r="E3693" i="1"/>
  <c r="F3693" i="1"/>
  <c r="G3693" i="1"/>
  <c r="I3693" i="1"/>
  <c r="K3693" i="1"/>
  <c r="J3693" i="1"/>
  <c r="L3693" i="1"/>
  <c r="Q3693" i="1"/>
  <c r="H3694" i="1"/>
  <c r="E3694" i="1"/>
  <c r="F3694" i="1"/>
  <c r="G3694" i="1"/>
  <c r="I3694" i="1"/>
  <c r="K3694" i="1"/>
  <c r="J3694" i="1"/>
  <c r="L3694" i="1"/>
  <c r="Q3694" i="1"/>
  <c r="H3695" i="1"/>
  <c r="E3695" i="1"/>
  <c r="F3695" i="1"/>
  <c r="G3695" i="1"/>
  <c r="I3695" i="1"/>
  <c r="K3695" i="1"/>
  <c r="J3695" i="1"/>
  <c r="L3695" i="1"/>
  <c r="Q3695" i="1"/>
  <c r="H3696" i="1"/>
  <c r="E3696" i="1"/>
  <c r="F3696" i="1"/>
  <c r="G3696" i="1"/>
  <c r="I3696" i="1"/>
  <c r="K3696" i="1"/>
  <c r="J3696" i="1"/>
  <c r="L3696" i="1"/>
  <c r="Q3696" i="1"/>
  <c r="H3697" i="1"/>
  <c r="E3697" i="1"/>
  <c r="F3697" i="1"/>
  <c r="G3697" i="1"/>
  <c r="I3697" i="1"/>
  <c r="K3697" i="1"/>
  <c r="J3697" i="1"/>
  <c r="L3697" i="1"/>
  <c r="Q3697" i="1"/>
  <c r="H3698" i="1"/>
  <c r="E3698" i="1"/>
  <c r="F3698" i="1"/>
  <c r="G3698" i="1"/>
  <c r="I3698" i="1"/>
  <c r="K3698" i="1"/>
  <c r="J3698" i="1"/>
  <c r="L3698" i="1"/>
  <c r="Q3698" i="1"/>
  <c r="H3699" i="1"/>
  <c r="E3699" i="1"/>
  <c r="F3699" i="1"/>
  <c r="G3699" i="1"/>
  <c r="I3699" i="1"/>
  <c r="K3699" i="1"/>
  <c r="J3699" i="1"/>
  <c r="L3699" i="1"/>
  <c r="Q3699" i="1"/>
  <c r="H3700" i="1"/>
  <c r="E3700" i="1"/>
  <c r="F3700" i="1"/>
  <c r="G3700" i="1"/>
  <c r="I3700" i="1"/>
  <c r="K3700" i="1"/>
  <c r="J3700" i="1"/>
  <c r="L3700" i="1"/>
  <c r="Q3700" i="1"/>
  <c r="H3701" i="1"/>
  <c r="E3701" i="1"/>
  <c r="F3701" i="1"/>
  <c r="G3701" i="1"/>
  <c r="I3701" i="1"/>
  <c r="K3701" i="1"/>
  <c r="J3701" i="1"/>
  <c r="L3701" i="1"/>
  <c r="Q3701" i="1"/>
  <c r="H3702" i="1"/>
  <c r="E3702" i="1"/>
  <c r="F3702" i="1"/>
  <c r="G3702" i="1"/>
  <c r="I3702" i="1"/>
  <c r="K3702" i="1"/>
  <c r="J3702" i="1"/>
  <c r="L3702" i="1"/>
  <c r="Q3702" i="1"/>
  <c r="H3703" i="1"/>
  <c r="E3703" i="1"/>
  <c r="F3703" i="1"/>
  <c r="G3703" i="1"/>
  <c r="I3703" i="1"/>
  <c r="K3703" i="1"/>
  <c r="J3703" i="1"/>
  <c r="L3703" i="1"/>
  <c r="Q3703" i="1"/>
  <c r="H3704" i="1"/>
  <c r="E3704" i="1"/>
  <c r="F3704" i="1"/>
  <c r="G3704" i="1"/>
  <c r="I3704" i="1"/>
  <c r="K3704" i="1"/>
  <c r="J3704" i="1"/>
  <c r="L3704" i="1"/>
  <c r="Q3704" i="1"/>
  <c r="H3705" i="1"/>
  <c r="E3705" i="1"/>
  <c r="F3705" i="1"/>
  <c r="G3705" i="1"/>
  <c r="I3705" i="1"/>
  <c r="K3705" i="1"/>
  <c r="J3705" i="1"/>
  <c r="L3705" i="1"/>
  <c r="Q3705" i="1"/>
  <c r="H3706" i="1"/>
  <c r="E3706" i="1"/>
  <c r="F3706" i="1"/>
  <c r="G3706" i="1"/>
  <c r="I3706" i="1"/>
  <c r="K3706" i="1"/>
  <c r="J3706" i="1"/>
  <c r="L3706" i="1"/>
  <c r="Q3706" i="1"/>
  <c r="H3707" i="1"/>
  <c r="E3707" i="1"/>
  <c r="F3707" i="1"/>
  <c r="G3707" i="1"/>
  <c r="I3707" i="1"/>
  <c r="K3707" i="1"/>
  <c r="J3707" i="1"/>
  <c r="L3707" i="1"/>
  <c r="Q3707" i="1"/>
  <c r="H3708" i="1"/>
  <c r="E3708" i="1"/>
  <c r="F3708" i="1"/>
  <c r="G3708" i="1"/>
  <c r="I3708" i="1"/>
  <c r="K3708" i="1"/>
  <c r="J3708" i="1"/>
  <c r="L3708" i="1"/>
  <c r="Q3708" i="1"/>
  <c r="H3709" i="1"/>
  <c r="E3709" i="1"/>
  <c r="F3709" i="1"/>
  <c r="G3709" i="1"/>
  <c r="I3709" i="1"/>
  <c r="K3709" i="1"/>
  <c r="J3709" i="1"/>
  <c r="L3709" i="1"/>
  <c r="Q3709" i="1"/>
  <c r="H3710" i="1"/>
  <c r="E3710" i="1"/>
  <c r="F3710" i="1"/>
  <c r="G3710" i="1"/>
  <c r="I3710" i="1"/>
  <c r="K3710" i="1"/>
  <c r="J3710" i="1"/>
  <c r="L3710" i="1"/>
  <c r="Q3710" i="1"/>
  <c r="H3711" i="1"/>
  <c r="E3711" i="1"/>
  <c r="F3711" i="1"/>
  <c r="G3711" i="1"/>
  <c r="I3711" i="1"/>
  <c r="K3711" i="1"/>
  <c r="J3711" i="1"/>
  <c r="L3711" i="1"/>
  <c r="Q3711" i="1"/>
  <c r="H3712" i="1"/>
  <c r="E3712" i="1"/>
  <c r="F3712" i="1"/>
  <c r="G3712" i="1"/>
  <c r="I3712" i="1"/>
  <c r="K3712" i="1"/>
  <c r="J3712" i="1"/>
  <c r="L3712" i="1"/>
  <c r="Q3712" i="1"/>
  <c r="H3713" i="1"/>
  <c r="E3713" i="1"/>
  <c r="F3713" i="1"/>
  <c r="G3713" i="1"/>
  <c r="I3713" i="1"/>
  <c r="K3713" i="1"/>
  <c r="J3713" i="1"/>
  <c r="L3713" i="1"/>
  <c r="Q3713" i="1"/>
  <c r="H3714" i="1"/>
  <c r="E3714" i="1"/>
  <c r="F3714" i="1"/>
  <c r="G3714" i="1"/>
  <c r="I3714" i="1"/>
  <c r="K3714" i="1"/>
  <c r="J3714" i="1"/>
  <c r="L3714" i="1"/>
  <c r="Q3714" i="1"/>
  <c r="H3715" i="1"/>
  <c r="E3715" i="1"/>
  <c r="F3715" i="1"/>
  <c r="G3715" i="1"/>
  <c r="I3715" i="1"/>
  <c r="K3715" i="1"/>
  <c r="J3715" i="1"/>
  <c r="L3715" i="1"/>
  <c r="Q3715" i="1"/>
  <c r="H3716" i="1"/>
  <c r="E3716" i="1"/>
  <c r="F3716" i="1"/>
  <c r="G3716" i="1"/>
  <c r="I3716" i="1"/>
  <c r="K3716" i="1"/>
  <c r="J3716" i="1"/>
  <c r="L3716" i="1"/>
  <c r="Q3716" i="1"/>
  <c r="H3717" i="1"/>
  <c r="E3717" i="1"/>
  <c r="F3717" i="1"/>
  <c r="G3717" i="1"/>
  <c r="I3717" i="1"/>
  <c r="K3717" i="1"/>
  <c r="J3717" i="1"/>
  <c r="L3717" i="1"/>
  <c r="Q3717" i="1"/>
  <c r="H3718" i="1"/>
  <c r="E3718" i="1"/>
  <c r="F3718" i="1"/>
  <c r="G3718" i="1"/>
  <c r="I3718" i="1"/>
  <c r="K3718" i="1"/>
  <c r="J3718" i="1"/>
  <c r="L3718" i="1"/>
  <c r="Q3718" i="1"/>
  <c r="H3719" i="1"/>
  <c r="E3719" i="1"/>
  <c r="F3719" i="1"/>
  <c r="G3719" i="1"/>
  <c r="I3719" i="1"/>
  <c r="K3719" i="1"/>
  <c r="J3719" i="1"/>
  <c r="L3719" i="1"/>
  <c r="Q3719" i="1"/>
  <c r="H3720" i="1"/>
  <c r="E3720" i="1"/>
  <c r="F3720" i="1"/>
  <c r="G3720" i="1"/>
  <c r="I3720" i="1"/>
  <c r="K3720" i="1"/>
  <c r="J3720" i="1"/>
  <c r="L3720" i="1"/>
  <c r="Q3720" i="1"/>
  <c r="H3721" i="1"/>
  <c r="E3721" i="1"/>
  <c r="F3721" i="1"/>
  <c r="G3721" i="1"/>
  <c r="I3721" i="1"/>
  <c r="K3721" i="1"/>
  <c r="J3721" i="1"/>
  <c r="L3721" i="1"/>
  <c r="Q3721" i="1"/>
  <c r="H3722" i="1"/>
  <c r="E3722" i="1"/>
  <c r="F3722" i="1"/>
  <c r="G3722" i="1"/>
  <c r="I3722" i="1"/>
  <c r="K3722" i="1"/>
  <c r="J3722" i="1"/>
  <c r="L3722" i="1"/>
  <c r="Q3722" i="1"/>
  <c r="H3723" i="1"/>
  <c r="E3723" i="1"/>
  <c r="F3723" i="1"/>
  <c r="G3723" i="1"/>
  <c r="I3723" i="1"/>
  <c r="K3723" i="1"/>
  <c r="J3723" i="1"/>
  <c r="L3723" i="1"/>
  <c r="Q3723" i="1"/>
  <c r="H3724" i="1"/>
  <c r="E3724" i="1"/>
  <c r="F3724" i="1"/>
  <c r="G3724" i="1"/>
  <c r="I3724" i="1"/>
  <c r="K3724" i="1"/>
  <c r="J3724" i="1"/>
  <c r="L3724" i="1"/>
  <c r="Q3724" i="1"/>
  <c r="H3725" i="1"/>
  <c r="E3725" i="1"/>
  <c r="F3725" i="1"/>
  <c r="G3725" i="1"/>
  <c r="I3725" i="1"/>
  <c r="K3725" i="1"/>
  <c r="J3725" i="1"/>
  <c r="L3725" i="1"/>
  <c r="Q3725" i="1"/>
  <c r="H3726" i="1"/>
  <c r="E3726" i="1"/>
  <c r="F3726" i="1"/>
  <c r="G3726" i="1"/>
  <c r="I3726" i="1"/>
  <c r="K3726" i="1"/>
  <c r="J3726" i="1"/>
  <c r="L3726" i="1"/>
  <c r="Q3726" i="1"/>
  <c r="H3727" i="1"/>
  <c r="E3727" i="1"/>
  <c r="F3727" i="1"/>
  <c r="G3727" i="1"/>
  <c r="I3727" i="1"/>
  <c r="K3727" i="1"/>
  <c r="J3727" i="1"/>
  <c r="L3727" i="1"/>
  <c r="Q3727" i="1"/>
  <c r="H3728" i="1"/>
  <c r="E3728" i="1"/>
  <c r="F3728" i="1"/>
  <c r="G3728" i="1"/>
  <c r="I3728" i="1"/>
  <c r="K3728" i="1"/>
  <c r="J3728" i="1"/>
  <c r="L3728" i="1"/>
  <c r="Q3728" i="1"/>
  <c r="H3729" i="1"/>
  <c r="E3729" i="1"/>
  <c r="F3729" i="1"/>
  <c r="G3729" i="1"/>
  <c r="I3729" i="1"/>
  <c r="K3729" i="1"/>
  <c r="J3729" i="1"/>
  <c r="L3729" i="1"/>
  <c r="Q3729" i="1"/>
  <c r="H3730" i="1"/>
  <c r="E3730" i="1"/>
  <c r="F3730" i="1"/>
  <c r="G3730" i="1"/>
  <c r="I3730" i="1"/>
  <c r="K3730" i="1"/>
  <c r="J3730" i="1"/>
  <c r="L3730" i="1"/>
  <c r="Q3730" i="1"/>
  <c r="H3731" i="1"/>
  <c r="E3731" i="1"/>
  <c r="F3731" i="1"/>
  <c r="G3731" i="1"/>
  <c r="I3731" i="1"/>
  <c r="K3731" i="1"/>
  <c r="J3731" i="1"/>
  <c r="L3731" i="1"/>
  <c r="Q3731" i="1"/>
  <c r="H3732" i="1"/>
  <c r="E3732" i="1"/>
  <c r="F3732" i="1"/>
  <c r="G3732" i="1"/>
  <c r="I3732" i="1"/>
  <c r="K3732" i="1"/>
  <c r="J3732" i="1"/>
  <c r="L3732" i="1"/>
  <c r="Q3732" i="1"/>
  <c r="H3733" i="1"/>
  <c r="E3733" i="1"/>
  <c r="F3733" i="1"/>
  <c r="G3733" i="1"/>
  <c r="I3733" i="1"/>
  <c r="K3733" i="1"/>
  <c r="J3733" i="1"/>
  <c r="L3733" i="1"/>
  <c r="Q3733" i="1"/>
  <c r="H3734" i="1"/>
  <c r="E3734" i="1"/>
  <c r="F3734" i="1"/>
  <c r="G3734" i="1"/>
  <c r="I3734" i="1"/>
  <c r="K3734" i="1"/>
  <c r="J3734" i="1"/>
  <c r="L3734" i="1"/>
  <c r="Q3734" i="1"/>
  <c r="H3735" i="1"/>
  <c r="E3735" i="1"/>
  <c r="F3735" i="1"/>
  <c r="G3735" i="1"/>
  <c r="I3735" i="1"/>
  <c r="K3735" i="1"/>
  <c r="J3735" i="1"/>
  <c r="L3735" i="1"/>
  <c r="Q3735" i="1"/>
  <c r="H3736" i="1"/>
  <c r="E3736" i="1"/>
  <c r="F3736" i="1"/>
  <c r="G3736" i="1"/>
  <c r="I3736" i="1"/>
  <c r="K3736" i="1"/>
  <c r="J3736" i="1"/>
  <c r="L3736" i="1"/>
  <c r="Q3736" i="1"/>
  <c r="H3737" i="1"/>
  <c r="E3737" i="1"/>
  <c r="F3737" i="1"/>
  <c r="G3737" i="1"/>
  <c r="I3737" i="1"/>
  <c r="K3737" i="1"/>
  <c r="J3737" i="1"/>
  <c r="L3737" i="1"/>
  <c r="Q3737" i="1"/>
  <c r="H3738" i="1"/>
  <c r="E3738" i="1"/>
  <c r="F3738" i="1"/>
  <c r="G3738" i="1"/>
  <c r="I3738" i="1"/>
  <c r="K3738" i="1"/>
  <c r="J3738" i="1"/>
  <c r="L3738" i="1"/>
  <c r="Q3738" i="1"/>
  <c r="H3739" i="1"/>
  <c r="E3739" i="1"/>
  <c r="F3739" i="1"/>
  <c r="G3739" i="1"/>
  <c r="I3739" i="1"/>
  <c r="K3739" i="1"/>
  <c r="J3739" i="1"/>
  <c r="L3739" i="1"/>
  <c r="Q3739" i="1"/>
  <c r="H3740" i="1"/>
  <c r="E3740" i="1"/>
  <c r="F3740" i="1"/>
  <c r="G3740" i="1"/>
  <c r="I3740" i="1"/>
  <c r="K3740" i="1"/>
  <c r="J3740" i="1"/>
  <c r="L3740" i="1"/>
  <c r="Q3740" i="1"/>
  <c r="H3741" i="1"/>
  <c r="E3741" i="1"/>
  <c r="F3741" i="1"/>
  <c r="G3741" i="1"/>
  <c r="I3741" i="1"/>
  <c r="K3741" i="1"/>
  <c r="J3741" i="1"/>
  <c r="L3741" i="1"/>
  <c r="Q3741" i="1"/>
  <c r="H3742" i="1"/>
  <c r="E3742" i="1"/>
  <c r="F3742" i="1"/>
  <c r="G3742" i="1"/>
  <c r="I3742" i="1"/>
  <c r="K3742" i="1"/>
  <c r="J3742" i="1"/>
  <c r="L3742" i="1"/>
  <c r="Q3742" i="1"/>
  <c r="H3743" i="1"/>
  <c r="E3743" i="1"/>
  <c r="F3743" i="1"/>
  <c r="G3743" i="1"/>
  <c r="I3743" i="1"/>
  <c r="K3743" i="1"/>
  <c r="J3743" i="1"/>
  <c r="L3743" i="1"/>
  <c r="Q3743" i="1"/>
  <c r="H3744" i="1"/>
  <c r="E3744" i="1"/>
  <c r="F3744" i="1"/>
  <c r="G3744" i="1"/>
  <c r="I3744" i="1"/>
  <c r="K3744" i="1"/>
  <c r="J3744" i="1"/>
  <c r="L3744" i="1"/>
  <c r="Q3744" i="1"/>
  <c r="H3745" i="1"/>
  <c r="E3745" i="1"/>
  <c r="F3745" i="1"/>
  <c r="G3745" i="1"/>
  <c r="I3745" i="1"/>
  <c r="K3745" i="1"/>
  <c r="J3745" i="1"/>
  <c r="L3745" i="1"/>
  <c r="Q3745" i="1"/>
  <c r="H3746" i="1"/>
  <c r="E3746" i="1"/>
  <c r="F3746" i="1"/>
  <c r="G3746" i="1"/>
  <c r="I3746" i="1"/>
  <c r="K3746" i="1"/>
  <c r="J3746" i="1"/>
  <c r="L3746" i="1"/>
  <c r="Q3746" i="1"/>
  <c r="H3747" i="1"/>
  <c r="E3747" i="1"/>
  <c r="F3747" i="1"/>
  <c r="G3747" i="1"/>
  <c r="I3747" i="1"/>
  <c r="K3747" i="1"/>
  <c r="J3747" i="1"/>
  <c r="L3747" i="1"/>
  <c r="Q3747" i="1"/>
  <c r="H3748" i="1"/>
  <c r="E3748" i="1"/>
  <c r="F3748" i="1"/>
  <c r="G3748" i="1"/>
  <c r="I3748" i="1"/>
  <c r="K3748" i="1"/>
  <c r="J3748" i="1"/>
  <c r="L3748" i="1"/>
  <c r="Q3748" i="1"/>
  <c r="H3749" i="1"/>
  <c r="E3749" i="1"/>
  <c r="F3749" i="1"/>
  <c r="G3749" i="1"/>
  <c r="I3749" i="1"/>
  <c r="K3749" i="1"/>
  <c r="J3749" i="1"/>
  <c r="L3749" i="1"/>
  <c r="Q3749" i="1"/>
  <c r="H3750" i="1"/>
  <c r="E3750" i="1"/>
  <c r="F3750" i="1"/>
  <c r="G3750" i="1"/>
  <c r="I3750" i="1"/>
  <c r="K3750" i="1"/>
  <c r="J3750" i="1"/>
  <c r="L3750" i="1"/>
  <c r="Q3750" i="1"/>
  <c r="H3751" i="1"/>
  <c r="E3751" i="1"/>
  <c r="F3751" i="1"/>
  <c r="G3751" i="1"/>
  <c r="I3751" i="1"/>
  <c r="K3751" i="1"/>
  <c r="J3751" i="1"/>
  <c r="L3751" i="1"/>
  <c r="Q3751" i="1"/>
  <c r="H3752" i="1"/>
  <c r="E3752" i="1"/>
  <c r="F3752" i="1"/>
  <c r="G3752" i="1"/>
  <c r="I3752" i="1"/>
  <c r="K3752" i="1"/>
  <c r="J3752" i="1"/>
  <c r="L3752" i="1"/>
  <c r="Q3752" i="1"/>
  <c r="H3753" i="1"/>
  <c r="E3753" i="1"/>
  <c r="F3753" i="1"/>
  <c r="G3753" i="1"/>
  <c r="I3753" i="1"/>
  <c r="K3753" i="1"/>
  <c r="J3753" i="1"/>
  <c r="L3753" i="1"/>
  <c r="Q3753" i="1"/>
  <c r="H3754" i="1"/>
  <c r="E3754" i="1"/>
  <c r="F3754" i="1"/>
  <c r="G3754" i="1"/>
  <c r="I3754" i="1"/>
  <c r="K3754" i="1"/>
  <c r="J3754" i="1"/>
  <c r="L3754" i="1"/>
  <c r="Q3754" i="1"/>
  <c r="H3755" i="1"/>
  <c r="E3755" i="1"/>
  <c r="F3755" i="1"/>
  <c r="G3755" i="1"/>
  <c r="I3755" i="1"/>
  <c r="K3755" i="1"/>
  <c r="J3755" i="1"/>
  <c r="L3755" i="1"/>
  <c r="Q3755" i="1"/>
  <c r="H3756" i="1"/>
  <c r="E3756" i="1"/>
  <c r="F3756" i="1"/>
  <c r="G3756" i="1"/>
  <c r="I3756" i="1"/>
  <c r="K3756" i="1"/>
  <c r="J3756" i="1"/>
  <c r="L3756" i="1"/>
  <c r="Q3756" i="1"/>
  <c r="H3757" i="1"/>
  <c r="E3757" i="1"/>
  <c r="F3757" i="1"/>
  <c r="G3757" i="1"/>
  <c r="I3757" i="1"/>
  <c r="K3757" i="1"/>
  <c r="J3757" i="1"/>
  <c r="L3757" i="1"/>
  <c r="Q3757" i="1"/>
  <c r="H3758" i="1"/>
  <c r="E3758" i="1"/>
  <c r="F3758" i="1"/>
  <c r="G3758" i="1"/>
  <c r="I3758" i="1"/>
  <c r="K3758" i="1"/>
  <c r="J3758" i="1"/>
  <c r="L3758" i="1"/>
  <c r="Q3758" i="1"/>
  <c r="H3759" i="1"/>
  <c r="E3759" i="1"/>
  <c r="F3759" i="1"/>
  <c r="G3759" i="1"/>
  <c r="I3759" i="1"/>
  <c r="K3759" i="1"/>
  <c r="J3759" i="1"/>
  <c r="L3759" i="1"/>
  <c r="Q3759" i="1"/>
  <c r="H3760" i="1"/>
  <c r="E3760" i="1"/>
  <c r="F3760" i="1"/>
  <c r="G3760" i="1"/>
  <c r="I3760" i="1"/>
  <c r="K3760" i="1"/>
  <c r="J3760" i="1"/>
  <c r="L3760" i="1"/>
  <c r="Q3760" i="1"/>
  <c r="H3761" i="1"/>
  <c r="E3761" i="1"/>
  <c r="F3761" i="1"/>
  <c r="G3761" i="1"/>
  <c r="I3761" i="1"/>
  <c r="K3761" i="1"/>
  <c r="J3761" i="1"/>
  <c r="L3761" i="1"/>
  <c r="Q3761" i="1"/>
  <c r="H3762" i="1"/>
  <c r="E3762" i="1"/>
  <c r="F3762" i="1"/>
  <c r="G3762" i="1"/>
  <c r="I3762" i="1"/>
  <c r="K3762" i="1"/>
  <c r="J3762" i="1"/>
  <c r="L3762" i="1"/>
  <c r="Q3762" i="1"/>
  <c r="H3763" i="1"/>
  <c r="E3763" i="1"/>
  <c r="F3763" i="1"/>
  <c r="G3763" i="1"/>
  <c r="I3763" i="1"/>
  <c r="K3763" i="1"/>
  <c r="J3763" i="1"/>
  <c r="L3763" i="1"/>
  <c r="Q3763" i="1"/>
  <c r="H3764" i="1"/>
  <c r="E3764" i="1"/>
  <c r="F3764" i="1"/>
  <c r="G3764" i="1"/>
  <c r="I3764" i="1"/>
  <c r="K3764" i="1"/>
  <c r="J3764" i="1"/>
  <c r="L3764" i="1"/>
  <c r="Q3764" i="1"/>
  <c r="H3765" i="1"/>
  <c r="E3765" i="1"/>
  <c r="F3765" i="1"/>
  <c r="G3765" i="1"/>
  <c r="I3765" i="1"/>
  <c r="K3765" i="1"/>
  <c r="J3765" i="1"/>
  <c r="L3765" i="1"/>
  <c r="Q3765" i="1"/>
  <c r="H3766" i="1"/>
  <c r="E3766" i="1"/>
  <c r="F3766" i="1"/>
  <c r="G3766" i="1"/>
  <c r="I3766" i="1"/>
  <c r="K3766" i="1"/>
  <c r="J3766" i="1"/>
  <c r="L3766" i="1"/>
  <c r="Q3766" i="1"/>
  <c r="H3767" i="1"/>
  <c r="E3767" i="1"/>
  <c r="F3767" i="1"/>
  <c r="G3767" i="1"/>
  <c r="I3767" i="1"/>
  <c r="K3767" i="1"/>
  <c r="J3767" i="1"/>
  <c r="L3767" i="1"/>
  <c r="Q3767" i="1"/>
  <c r="H3768" i="1"/>
  <c r="E3768" i="1"/>
  <c r="F3768" i="1"/>
  <c r="G3768" i="1"/>
  <c r="I3768" i="1"/>
  <c r="K3768" i="1"/>
  <c r="J3768" i="1"/>
  <c r="L3768" i="1"/>
  <c r="Q3768" i="1"/>
  <c r="H3769" i="1"/>
  <c r="E3769" i="1"/>
  <c r="F3769" i="1"/>
  <c r="G3769" i="1"/>
  <c r="I3769" i="1"/>
  <c r="K3769" i="1"/>
  <c r="J3769" i="1"/>
  <c r="L3769" i="1"/>
  <c r="Q3769" i="1"/>
  <c r="H3770" i="1"/>
  <c r="E3770" i="1"/>
  <c r="F3770" i="1"/>
  <c r="G3770" i="1"/>
  <c r="I3770" i="1"/>
  <c r="K3770" i="1"/>
  <c r="J3770" i="1"/>
  <c r="L3770" i="1"/>
  <c r="Q3770" i="1"/>
  <c r="H3771" i="1"/>
  <c r="E3771" i="1"/>
  <c r="F3771" i="1"/>
  <c r="G3771" i="1"/>
  <c r="I3771" i="1"/>
  <c r="K3771" i="1"/>
  <c r="J3771" i="1"/>
  <c r="L3771" i="1"/>
  <c r="Q3771" i="1"/>
  <c r="H3772" i="1"/>
  <c r="E3772" i="1"/>
  <c r="F3772" i="1"/>
  <c r="G3772" i="1"/>
  <c r="I3772" i="1"/>
  <c r="K3772" i="1"/>
  <c r="J3772" i="1"/>
  <c r="L3772" i="1"/>
  <c r="Q3772" i="1"/>
  <c r="H3773" i="1"/>
  <c r="E3773" i="1"/>
  <c r="F3773" i="1"/>
  <c r="G3773" i="1"/>
  <c r="I3773" i="1"/>
  <c r="K3773" i="1"/>
  <c r="J3773" i="1"/>
  <c r="L3773" i="1"/>
  <c r="Q3773" i="1"/>
  <c r="H3774" i="1"/>
  <c r="E3774" i="1"/>
  <c r="F3774" i="1"/>
  <c r="G3774" i="1"/>
  <c r="I3774" i="1"/>
  <c r="K3774" i="1"/>
  <c r="J3774" i="1"/>
  <c r="L3774" i="1"/>
  <c r="Q3774" i="1"/>
  <c r="H3775" i="1"/>
  <c r="E3775" i="1"/>
  <c r="F3775" i="1"/>
  <c r="G3775" i="1"/>
  <c r="I3775" i="1"/>
  <c r="K3775" i="1"/>
  <c r="J3775" i="1"/>
  <c r="L3775" i="1"/>
  <c r="Q3775" i="1"/>
  <c r="H3776" i="1"/>
  <c r="E3776" i="1"/>
  <c r="F3776" i="1"/>
  <c r="G3776" i="1"/>
  <c r="I3776" i="1"/>
  <c r="K3776" i="1"/>
  <c r="J3776" i="1"/>
  <c r="L3776" i="1"/>
  <c r="Q3776" i="1"/>
  <c r="H3777" i="1"/>
  <c r="E3777" i="1"/>
  <c r="F3777" i="1"/>
  <c r="G3777" i="1"/>
  <c r="I3777" i="1"/>
  <c r="K3777" i="1"/>
  <c r="J3777" i="1"/>
  <c r="L3777" i="1"/>
  <c r="Q3777" i="1"/>
  <c r="H3778" i="1"/>
  <c r="E3778" i="1"/>
  <c r="F3778" i="1"/>
  <c r="G3778" i="1"/>
  <c r="I3778" i="1"/>
  <c r="K3778" i="1"/>
  <c r="J3778" i="1"/>
  <c r="L3778" i="1"/>
  <c r="Q3778" i="1"/>
  <c r="H3779" i="1"/>
  <c r="E3779" i="1"/>
  <c r="F3779" i="1"/>
  <c r="G3779" i="1"/>
  <c r="I3779" i="1"/>
  <c r="K3779" i="1"/>
  <c r="J3779" i="1"/>
  <c r="L3779" i="1"/>
  <c r="Q3779" i="1"/>
  <c r="H3780" i="1"/>
  <c r="E3780" i="1"/>
  <c r="F3780" i="1"/>
  <c r="G3780" i="1"/>
  <c r="I3780" i="1"/>
  <c r="K3780" i="1"/>
  <c r="J3780" i="1"/>
  <c r="L3780" i="1"/>
  <c r="Q3780" i="1"/>
  <c r="H3781" i="1"/>
  <c r="E3781" i="1"/>
  <c r="F3781" i="1"/>
  <c r="G3781" i="1"/>
  <c r="I3781" i="1"/>
  <c r="K3781" i="1"/>
  <c r="J3781" i="1"/>
  <c r="L3781" i="1"/>
  <c r="Q3781" i="1"/>
  <c r="H3782" i="1"/>
  <c r="E3782" i="1"/>
  <c r="F3782" i="1"/>
  <c r="G3782" i="1"/>
  <c r="I3782" i="1"/>
  <c r="K3782" i="1"/>
  <c r="J3782" i="1"/>
  <c r="L3782" i="1"/>
  <c r="Q3782" i="1"/>
  <c r="H3783" i="1"/>
  <c r="E3783" i="1"/>
  <c r="F3783" i="1"/>
  <c r="G3783" i="1"/>
  <c r="I3783" i="1"/>
  <c r="K3783" i="1"/>
  <c r="J3783" i="1"/>
  <c r="L3783" i="1"/>
  <c r="Q3783" i="1"/>
  <c r="H3784" i="1"/>
  <c r="E3784" i="1"/>
  <c r="F3784" i="1"/>
  <c r="G3784" i="1"/>
  <c r="I3784" i="1"/>
  <c r="K3784" i="1"/>
  <c r="J3784" i="1"/>
  <c r="L3784" i="1"/>
  <c r="Q3784" i="1"/>
  <c r="H3785" i="1"/>
  <c r="E3785" i="1"/>
  <c r="F3785" i="1"/>
  <c r="G3785" i="1"/>
  <c r="I3785" i="1"/>
  <c r="K3785" i="1"/>
  <c r="J3785" i="1"/>
  <c r="L3785" i="1"/>
  <c r="Q3785" i="1"/>
  <c r="H3786" i="1"/>
  <c r="E3786" i="1"/>
  <c r="F3786" i="1"/>
  <c r="G3786" i="1"/>
  <c r="I3786" i="1"/>
  <c r="K3786" i="1"/>
  <c r="J3786" i="1"/>
  <c r="L3786" i="1"/>
  <c r="Q3786" i="1"/>
  <c r="H3787" i="1"/>
  <c r="E3787" i="1"/>
  <c r="F3787" i="1"/>
  <c r="G3787" i="1"/>
  <c r="I3787" i="1"/>
  <c r="K3787" i="1"/>
  <c r="J3787" i="1"/>
  <c r="L3787" i="1"/>
  <c r="Q3787" i="1"/>
  <c r="H3788" i="1"/>
  <c r="E3788" i="1"/>
  <c r="F3788" i="1"/>
  <c r="G3788" i="1"/>
  <c r="I3788" i="1"/>
  <c r="K3788" i="1"/>
  <c r="J3788" i="1"/>
  <c r="L3788" i="1"/>
  <c r="Q3788" i="1"/>
  <c r="H3789" i="1"/>
  <c r="E3789" i="1"/>
  <c r="F3789" i="1"/>
  <c r="G3789" i="1"/>
  <c r="I3789" i="1"/>
  <c r="K3789" i="1"/>
  <c r="J3789" i="1"/>
  <c r="L3789" i="1"/>
  <c r="Q3789" i="1"/>
  <c r="H3790" i="1"/>
  <c r="E3790" i="1"/>
  <c r="F3790" i="1"/>
  <c r="G3790" i="1"/>
  <c r="I3790" i="1"/>
  <c r="K3790" i="1"/>
  <c r="J3790" i="1"/>
  <c r="L3790" i="1"/>
  <c r="Q3790" i="1"/>
  <c r="H3791" i="1"/>
  <c r="E3791" i="1"/>
  <c r="F3791" i="1"/>
  <c r="G3791" i="1"/>
  <c r="I3791" i="1"/>
  <c r="K3791" i="1"/>
  <c r="J3791" i="1"/>
  <c r="L3791" i="1"/>
  <c r="Q3791" i="1"/>
  <c r="H3792" i="1"/>
  <c r="E3792" i="1"/>
  <c r="F3792" i="1"/>
  <c r="G3792" i="1"/>
  <c r="I3792" i="1"/>
  <c r="K3792" i="1"/>
  <c r="J3792" i="1"/>
  <c r="L3792" i="1"/>
  <c r="Q3792" i="1"/>
  <c r="H3793" i="1"/>
  <c r="E3793" i="1"/>
  <c r="F3793" i="1"/>
  <c r="G3793" i="1"/>
  <c r="I3793" i="1"/>
  <c r="K3793" i="1"/>
  <c r="J3793" i="1"/>
  <c r="L3793" i="1"/>
  <c r="Q3793" i="1"/>
  <c r="H3794" i="1"/>
  <c r="E3794" i="1"/>
  <c r="F3794" i="1"/>
  <c r="G3794" i="1"/>
  <c r="I3794" i="1"/>
  <c r="K3794" i="1"/>
  <c r="J3794" i="1"/>
  <c r="L3794" i="1"/>
  <c r="Q3794" i="1"/>
  <c r="H3795" i="1"/>
  <c r="E3795" i="1"/>
  <c r="F3795" i="1"/>
  <c r="G3795" i="1"/>
  <c r="I3795" i="1"/>
  <c r="K3795" i="1"/>
  <c r="J3795" i="1"/>
  <c r="L3795" i="1"/>
  <c r="Q3795" i="1"/>
  <c r="H3796" i="1"/>
  <c r="E3796" i="1"/>
  <c r="F3796" i="1"/>
  <c r="G3796" i="1"/>
  <c r="I3796" i="1"/>
  <c r="K3796" i="1"/>
  <c r="J3796" i="1"/>
  <c r="L3796" i="1"/>
  <c r="Q3796" i="1"/>
  <c r="H3797" i="1"/>
  <c r="E3797" i="1"/>
  <c r="F3797" i="1"/>
  <c r="G3797" i="1"/>
  <c r="I3797" i="1"/>
  <c r="K3797" i="1"/>
  <c r="J3797" i="1"/>
  <c r="L3797" i="1"/>
  <c r="Q3797" i="1"/>
  <c r="H3798" i="1"/>
  <c r="E3798" i="1"/>
  <c r="F3798" i="1"/>
  <c r="G3798" i="1"/>
  <c r="I3798" i="1"/>
  <c r="K3798" i="1"/>
  <c r="J3798" i="1"/>
  <c r="L3798" i="1"/>
  <c r="Q3798" i="1"/>
  <c r="H3799" i="1"/>
  <c r="E3799" i="1"/>
  <c r="F3799" i="1"/>
  <c r="G3799" i="1"/>
  <c r="I3799" i="1"/>
  <c r="K3799" i="1"/>
  <c r="J3799" i="1"/>
  <c r="L3799" i="1"/>
  <c r="Q3799" i="1"/>
  <c r="H3800" i="1"/>
  <c r="E3800" i="1"/>
  <c r="F3800" i="1"/>
  <c r="G3800" i="1"/>
  <c r="I3800" i="1"/>
  <c r="K3800" i="1"/>
  <c r="J3800" i="1"/>
  <c r="L3800" i="1"/>
  <c r="Q3800" i="1"/>
  <c r="H3801" i="1"/>
  <c r="E3801" i="1"/>
  <c r="F3801" i="1"/>
  <c r="G3801" i="1"/>
  <c r="I3801" i="1"/>
  <c r="K3801" i="1"/>
  <c r="J3801" i="1"/>
  <c r="L3801" i="1"/>
  <c r="Q3801" i="1"/>
  <c r="H3802" i="1"/>
  <c r="E3802" i="1"/>
  <c r="F3802" i="1"/>
  <c r="G3802" i="1"/>
  <c r="I3802" i="1"/>
  <c r="K3802" i="1"/>
  <c r="J3802" i="1"/>
  <c r="L3802" i="1"/>
  <c r="Q3802" i="1"/>
  <c r="H3803" i="1"/>
  <c r="E3803" i="1"/>
  <c r="F3803" i="1"/>
  <c r="G3803" i="1"/>
  <c r="I3803" i="1"/>
  <c r="K3803" i="1"/>
  <c r="J3803" i="1"/>
  <c r="L3803" i="1"/>
  <c r="Q3803" i="1"/>
  <c r="H3804" i="1"/>
  <c r="E3804" i="1"/>
  <c r="F3804" i="1"/>
  <c r="G3804" i="1"/>
  <c r="I3804" i="1"/>
  <c r="K3804" i="1"/>
  <c r="J3804" i="1"/>
  <c r="L3804" i="1"/>
  <c r="Q3804" i="1"/>
  <c r="H3805" i="1"/>
  <c r="E3805" i="1"/>
  <c r="F3805" i="1"/>
  <c r="G3805" i="1"/>
  <c r="I3805" i="1"/>
  <c r="K3805" i="1"/>
  <c r="J3805" i="1"/>
  <c r="L3805" i="1"/>
  <c r="Q3805" i="1"/>
  <c r="H3806" i="1"/>
  <c r="E3806" i="1"/>
  <c r="F3806" i="1"/>
  <c r="G3806" i="1"/>
  <c r="I3806" i="1"/>
  <c r="K3806" i="1"/>
  <c r="J3806" i="1"/>
  <c r="L3806" i="1"/>
  <c r="Q3806" i="1"/>
  <c r="H3807" i="1"/>
  <c r="E3807" i="1"/>
  <c r="F3807" i="1"/>
  <c r="G3807" i="1"/>
  <c r="I3807" i="1"/>
  <c r="K3807" i="1"/>
  <c r="J3807" i="1"/>
  <c r="L3807" i="1"/>
  <c r="Q3807" i="1"/>
  <c r="H3808" i="1"/>
  <c r="E3808" i="1"/>
  <c r="F3808" i="1"/>
  <c r="G3808" i="1"/>
  <c r="I3808" i="1"/>
  <c r="K3808" i="1"/>
  <c r="J3808" i="1"/>
  <c r="L3808" i="1"/>
  <c r="Q3808" i="1"/>
  <c r="H3809" i="1"/>
  <c r="E3809" i="1"/>
  <c r="F3809" i="1"/>
  <c r="G3809" i="1"/>
  <c r="I3809" i="1"/>
  <c r="K3809" i="1"/>
  <c r="J3809" i="1"/>
  <c r="L3809" i="1"/>
  <c r="Q3809" i="1"/>
  <c r="H3810" i="1"/>
  <c r="E3810" i="1"/>
  <c r="F3810" i="1"/>
  <c r="G3810" i="1"/>
  <c r="I3810" i="1"/>
  <c r="K3810" i="1"/>
  <c r="J3810" i="1"/>
  <c r="L3810" i="1"/>
  <c r="Q3810" i="1"/>
  <c r="H3811" i="1"/>
  <c r="E3811" i="1"/>
  <c r="F3811" i="1"/>
  <c r="G3811" i="1"/>
  <c r="I3811" i="1"/>
  <c r="K3811" i="1"/>
  <c r="J3811" i="1"/>
  <c r="L3811" i="1"/>
  <c r="Q3811" i="1"/>
  <c r="H3812" i="1"/>
  <c r="E3812" i="1"/>
  <c r="F3812" i="1"/>
  <c r="G3812" i="1"/>
  <c r="I3812" i="1"/>
  <c r="K3812" i="1"/>
  <c r="J3812" i="1"/>
  <c r="L3812" i="1"/>
  <c r="Q3812" i="1"/>
  <c r="H3813" i="1"/>
  <c r="E3813" i="1"/>
  <c r="F3813" i="1"/>
  <c r="G3813" i="1"/>
  <c r="I3813" i="1"/>
  <c r="K3813" i="1"/>
  <c r="J3813" i="1"/>
  <c r="L3813" i="1"/>
  <c r="Q3813" i="1"/>
  <c r="H3814" i="1"/>
  <c r="E3814" i="1"/>
  <c r="F3814" i="1"/>
  <c r="G3814" i="1"/>
  <c r="I3814" i="1"/>
  <c r="K3814" i="1"/>
  <c r="J3814" i="1"/>
  <c r="L3814" i="1"/>
  <c r="Q3814" i="1"/>
  <c r="H3815" i="1"/>
  <c r="E3815" i="1"/>
  <c r="F3815" i="1"/>
  <c r="G3815" i="1"/>
  <c r="I3815" i="1"/>
  <c r="K3815" i="1"/>
  <c r="J3815" i="1"/>
  <c r="L3815" i="1"/>
  <c r="Q3815" i="1"/>
  <c r="H3816" i="1"/>
  <c r="E3816" i="1"/>
  <c r="F3816" i="1"/>
  <c r="G3816" i="1"/>
  <c r="I3816" i="1"/>
  <c r="K3816" i="1"/>
  <c r="J3816" i="1"/>
  <c r="L3816" i="1"/>
  <c r="Q3816" i="1"/>
  <c r="H3817" i="1"/>
  <c r="E3817" i="1"/>
  <c r="F3817" i="1"/>
  <c r="G3817" i="1"/>
  <c r="I3817" i="1"/>
  <c r="K3817" i="1"/>
  <c r="J3817" i="1"/>
  <c r="L3817" i="1"/>
  <c r="Q3817" i="1"/>
  <c r="H3818" i="1"/>
  <c r="E3818" i="1"/>
  <c r="F3818" i="1"/>
  <c r="G3818" i="1"/>
  <c r="I3818" i="1"/>
  <c r="K3818" i="1"/>
  <c r="J3818" i="1"/>
  <c r="L3818" i="1"/>
  <c r="Q3818" i="1"/>
  <c r="H3819" i="1"/>
  <c r="E3819" i="1"/>
  <c r="F3819" i="1"/>
  <c r="G3819" i="1"/>
  <c r="I3819" i="1"/>
  <c r="K3819" i="1"/>
  <c r="J3819" i="1"/>
  <c r="L3819" i="1"/>
  <c r="Q3819" i="1"/>
  <c r="H3820" i="1"/>
  <c r="E3820" i="1"/>
  <c r="F3820" i="1"/>
  <c r="G3820" i="1"/>
  <c r="I3820" i="1"/>
  <c r="K3820" i="1"/>
  <c r="J3820" i="1"/>
  <c r="L3820" i="1"/>
  <c r="Q3820" i="1"/>
  <c r="H3821" i="1"/>
  <c r="E3821" i="1"/>
  <c r="F3821" i="1"/>
  <c r="G3821" i="1"/>
  <c r="I3821" i="1"/>
  <c r="K3821" i="1"/>
  <c r="J3821" i="1"/>
  <c r="L3821" i="1"/>
  <c r="Q3821" i="1"/>
  <c r="H3822" i="1"/>
  <c r="E3822" i="1"/>
  <c r="F3822" i="1"/>
  <c r="G3822" i="1"/>
  <c r="I3822" i="1"/>
  <c r="K3822" i="1"/>
  <c r="J3822" i="1"/>
  <c r="L3822" i="1"/>
  <c r="Q3822" i="1"/>
  <c r="H3823" i="1"/>
  <c r="E3823" i="1"/>
  <c r="F3823" i="1"/>
  <c r="G3823" i="1"/>
  <c r="I3823" i="1"/>
  <c r="K3823" i="1"/>
  <c r="J3823" i="1"/>
  <c r="L3823" i="1"/>
  <c r="Q3823" i="1"/>
  <c r="H3824" i="1"/>
  <c r="E3824" i="1"/>
  <c r="F3824" i="1"/>
  <c r="G3824" i="1"/>
  <c r="I3824" i="1"/>
  <c r="K3824" i="1"/>
  <c r="J3824" i="1"/>
  <c r="L3824" i="1"/>
  <c r="Q3824" i="1"/>
  <c r="H3825" i="1"/>
  <c r="E3825" i="1"/>
  <c r="F3825" i="1"/>
  <c r="G3825" i="1"/>
  <c r="I3825" i="1"/>
  <c r="K3825" i="1"/>
  <c r="J3825" i="1"/>
  <c r="L3825" i="1"/>
  <c r="Q3825" i="1"/>
  <c r="H3826" i="1"/>
  <c r="E3826" i="1"/>
  <c r="F3826" i="1"/>
  <c r="G3826" i="1"/>
  <c r="I3826" i="1"/>
  <c r="K3826" i="1"/>
  <c r="J3826" i="1"/>
  <c r="L3826" i="1"/>
  <c r="Q3826" i="1"/>
  <c r="H3827" i="1"/>
  <c r="E3827" i="1"/>
  <c r="F3827" i="1"/>
  <c r="G3827" i="1"/>
  <c r="I3827" i="1"/>
  <c r="K3827" i="1"/>
  <c r="J3827" i="1"/>
  <c r="L3827" i="1"/>
  <c r="Q3827" i="1"/>
  <c r="H3828" i="1"/>
  <c r="E3828" i="1"/>
  <c r="F3828" i="1"/>
  <c r="G3828" i="1"/>
  <c r="I3828" i="1"/>
  <c r="K3828" i="1"/>
  <c r="J3828" i="1"/>
  <c r="L3828" i="1"/>
  <c r="Q3828" i="1"/>
  <c r="H3829" i="1"/>
  <c r="E3829" i="1"/>
  <c r="F3829" i="1"/>
  <c r="G3829" i="1"/>
  <c r="I3829" i="1"/>
  <c r="K3829" i="1"/>
  <c r="J3829" i="1"/>
  <c r="L3829" i="1"/>
  <c r="Q3829" i="1"/>
  <c r="H3830" i="1"/>
  <c r="E3830" i="1"/>
  <c r="F3830" i="1"/>
  <c r="G3830" i="1"/>
  <c r="I3830" i="1"/>
  <c r="K3830" i="1"/>
  <c r="J3830" i="1"/>
  <c r="L3830" i="1"/>
  <c r="Q3830" i="1"/>
  <c r="H3831" i="1"/>
  <c r="E3831" i="1"/>
  <c r="F3831" i="1"/>
  <c r="G3831" i="1"/>
  <c r="I3831" i="1"/>
  <c r="K3831" i="1"/>
  <c r="J3831" i="1"/>
  <c r="L3831" i="1"/>
  <c r="Q3831" i="1"/>
  <c r="H3832" i="1"/>
  <c r="E3832" i="1"/>
  <c r="F3832" i="1"/>
  <c r="G3832" i="1"/>
  <c r="I3832" i="1"/>
  <c r="K3832" i="1"/>
  <c r="J3832" i="1"/>
  <c r="L3832" i="1"/>
  <c r="Q3832" i="1"/>
  <c r="H3833" i="1"/>
  <c r="E3833" i="1"/>
  <c r="F3833" i="1"/>
  <c r="G3833" i="1"/>
  <c r="I3833" i="1"/>
  <c r="K3833" i="1"/>
  <c r="J3833" i="1"/>
  <c r="L3833" i="1"/>
  <c r="Q3833" i="1"/>
  <c r="H3834" i="1"/>
  <c r="E3834" i="1"/>
  <c r="F3834" i="1"/>
  <c r="G3834" i="1"/>
  <c r="I3834" i="1"/>
  <c r="K3834" i="1"/>
  <c r="J3834" i="1"/>
  <c r="L3834" i="1"/>
  <c r="Q3834" i="1"/>
  <c r="H3835" i="1"/>
  <c r="E3835" i="1"/>
  <c r="F3835" i="1"/>
  <c r="G3835" i="1"/>
  <c r="I3835" i="1"/>
  <c r="K3835" i="1"/>
  <c r="J3835" i="1"/>
  <c r="L3835" i="1"/>
  <c r="Q3835" i="1"/>
  <c r="H3836" i="1"/>
  <c r="E3836" i="1"/>
  <c r="F3836" i="1"/>
  <c r="G3836" i="1"/>
  <c r="I3836" i="1"/>
  <c r="K3836" i="1"/>
  <c r="J3836" i="1"/>
  <c r="L3836" i="1"/>
  <c r="Q3836" i="1"/>
  <c r="H3837" i="1"/>
  <c r="E3837" i="1"/>
  <c r="F3837" i="1"/>
  <c r="G3837" i="1"/>
  <c r="I3837" i="1"/>
  <c r="K3837" i="1"/>
  <c r="J3837" i="1"/>
  <c r="L3837" i="1"/>
  <c r="Q3837" i="1"/>
  <c r="H3838" i="1"/>
  <c r="E3838" i="1"/>
  <c r="F3838" i="1"/>
  <c r="G3838" i="1"/>
  <c r="I3838" i="1"/>
  <c r="K3838" i="1"/>
  <c r="J3838" i="1"/>
  <c r="L3838" i="1"/>
  <c r="Q3838" i="1"/>
  <c r="H3839" i="1"/>
  <c r="E3839" i="1"/>
  <c r="F3839" i="1"/>
  <c r="G3839" i="1"/>
  <c r="I3839" i="1"/>
  <c r="K3839" i="1"/>
  <c r="J3839" i="1"/>
  <c r="L3839" i="1"/>
  <c r="Q3839" i="1"/>
  <c r="H3840" i="1"/>
  <c r="E3840" i="1"/>
  <c r="F3840" i="1"/>
  <c r="G3840" i="1"/>
  <c r="I3840" i="1"/>
  <c r="K3840" i="1"/>
  <c r="J3840" i="1"/>
  <c r="L3840" i="1"/>
  <c r="Q3840" i="1"/>
  <c r="H3841" i="1"/>
  <c r="E3841" i="1"/>
  <c r="F3841" i="1"/>
  <c r="G3841" i="1"/>
  <c r="I3841" i="1"/>
  <c r="K3841" i="1"/>
  <c r="J3841" i="1"/>
  <c r="L3841" i="1"/>
  <c r="Q3841" i="1"/>
  <c r="H3842" i="1"/>
  <c r="E3842" i="1"/>
  <c r="F3842" i="1"/>
  <c r="G3842" i="1"/>
  <c r="I3842" i="1"/>
  <c r="K3842" i="1"/>
  <c r="J3842" i="1"/>
  <c r="L3842" i="1"/>
  <c r="Q3842" i="1"/>
  <c r="H3843" i="1"/>
  <c r="E3843" i="1"/>
  <c r="F3843" i="1"/>
  <c r="G3843" i="1"/>
  <c r="I3843" i="1"/>
  <c r="K3843" i="1"/>
  <c r="J3843" i="1"/>
  <c r="L3843" i="1"/>
  <c r="Q3843" i="1"/>
  <c r="H3844" i="1"/>
  <c r="E3844" i="1"/>
  <c r="F3844" i="1"/>
  <c r="G3844" i="1"/>
  <c r="I3844" i="1"/>
  <c r="K3844" i="1"/>
  <c r="J3844" i="1"/>
  <c r="L3844" i="1"/>
  <c r="Q3844" i="1"/>
  <c r="H3845" i="1"/>
  <c r="E3845" i="1"/>
  <c r="F3845" i="1"/>
  <c r="G3845" i="1"/>
  <c r="I3845" i="1"/>
  <c r="K3845" i="1"/>
  <c r="J3845" i="1"/>
  <c r="L3845" i="1"/>
  <c r="Q3845" i="1"/>
  <c r="H3846" i="1"/>
  <c r="E3846" i="1"/>
  <c r="F3846" i="1"/>
  <c r="G3846" i="1"/>
  <c r="I3846" i="1"/>
  <c r="K3846" i="1"/>
  <c r="J3846" i="1"/>
  <c r="L3846" i="1"/>
  <c r="Q3846" i="1"/>
  <c r="H3847" i="1"/>
  <c r="E3847" i="1"/>
  <c r="F3847" i="1"/>
  <c r="G3847" i="1"/>
  <c r="I3847" i="1"/>
  <c r="K3847" i="1"/>
  <c r="J3847" i="1"/>
  <c r="L3847" i="1"/>
  <c r="Q3847" i="1"/>
  <c r="H3848" i="1"/>
  <c r="E3848" i="1"/>
  <c r="F3848" i="1"/>
  <c r="G3848" i="1"/>
  <c r="I3848" i="1"/>
  <c r="K3848" i="1"/>
  <c r="J3848" i="1"/>
  <c r="L3848" i="1"/>
  <c r="Q3848" i="1"/>
  <c r="H3849" i="1"/>
  <c r="E3849" i="1"/>
  <c r="F3849" i="1"/>
  <c r="G3849" i="1"/>
  <c r="I3849" i="1"/>
  <c r="K3849" i="1"/>
  <c r="J3849" i="1"/>
  <c r="L3849" i="1"/>
  <c r="Q3849" i="1"/>
  <c r="H3850" i="1"/>
  <c r="E3850" i="1"/>
  <c r="F3850" i="1"/>
  <c r="G3850" i="1"/>
  <c r="I3850" i="1"/>
  <c r="K3850" i="1"/>
  <c r="J3850" i="1"/>
  <c r="L3850" i="1"/>
  <c r="Q3850" i="1"/>
  <c r="H3851" i="1"/>
  <c r="E3851" i="1"/>
  <c r="F3851" i="1"/>
  <c r="G3851" i="1"/>
  <c r="I3851" i="1"/>
  <c r="K3851" i="1"/>
  <c r="J3851" i="1"/>
  <c r="L3851" i="1"/>
  <c r="Q3851" i="1"/>
  <c r="H3852" i="1"/>
  <c r="E3852" i="1"/>
  <c r="F3852" i="1"/>
  <c r="G3852" i="1"/>
  <c r="I3852" i="1"/>
  <c r="K3852" i="1"/>
  <c r="J3852" i="1"/>
  <c r="L3852" i="1"/>
  <c r="Q3852" i="1"/>
  <c r="H3853" i="1"/>
  <c r="E3853" i="1"/>
  <c r="F3853" i="1"/>
  <c r="G3853" i="1"/>
  <c r="I3853" i="1"/>
  <c r="K3853" i="1"/>
  <c r="J3853" i="1"/>
  <c r="L3853" i="1"/>
  <c r="Q3853" i="1"/>
  <c r="H3854" i="1"/>
  <c r="E3854" i="1"/>
  <c r="F3854" i="1"/>
  <c r="G3854" i="1"/>
  <c r="I3854" i="1"/>
  <c r="K3854" i="1"/>
  <c r="J3854" i="1"/>
  <c r="L3854" i="1"/>
  <c r="Q3854" i="1"/>
  <c r="H3855" i="1"/>
  <c r="E3855" i="1"/>
  <c r="F3855" i="1"/>
  <c r="G3855" i="1"/>
  <c r="I3855" i="1"/>
  <c r="K3855" i="1"/>
  <c r="J3855" i="1"/>
  <c r="L3855" i="1"/>
  <c r="Q3855" i="1"/>
  <c r="H3856" i="1"/>
  <c r="E3856" i="1"/>
  <c r="F3856" i="1"/>
  <c r="G3856" i="1"/>
  <c r="I3856" i="1"/>
  <c r="K3856" i="1"/>
  <c r="J3856" i="1"/>
  <c r="L3856" i="1"/>
  <c r="Q3856" i="1"/>
  <c r="H3857" i="1"/>
  <c r="E3857" i="1"/>
  <c r="F3857" i="1"/>
  <c r="G3857" i="1"/>
  <c r="I3857" i="1"/>
  <c r="K3857" i="1"/>
  <c r="J3857" i="1"/>
  <c r="L3857" i="1"/>
  <c r="Q3857" i="1"/>
  <c r="H3858" i="1"/>
  <c r="E3858" i="1"/>
  <c r="F3858" i="1"/>
  <c r="G3858" i="1"/>
  <c r="I3858" i="1"/>
  <c r="K3858" i="1"/>
  <c r="J3858" i="1"/>
  <c r="L3858" i="1"/>
  <c r="Q3858" i="1"/>
  <c r="H3859" i="1"/>
  <c r="E3859" i="1"/>
  <c r="F3859" i="1"/>
  <c r="G3859" i="1"/>
  <c r="I3859" i="1"/>
  <c r="K3859" i="1"/>
  <c r="J3859" i="1"/>
  <c r="L3859" i="1"/>
  <c r="Q3859" i="1"/>
  <c r="H3860" i="1"/>
  <c r="E3860" i="1"/>
  <c r="F3860" i="1"/>
  <c r="G3860" i="1"/>
  <c r="I3860" i="1"/>
  <c r="K3860" i="1"/>
  <c r="J3860" i="1"/>
  <c r="L3860" i="1"/>
  <c r="Q3860" i="1"/>
  <c r="H3861" i="1"/>
  <c r="E3861" i="1"/>
  <c r="F3861" i="1"/>
  <c r="G3861" i="1"/>
  <c r="I3861" i="1"/>
  <c r="K3861" i="1"/>
  <c r="J3861" i="1"/>
  <c r="L3861" i="1"/>
  <c r="Q3861" i="1"/>
  <c r="H3862" i="1"/>
  <c r="E3862" i="1"/>
  <c r="F3862" i="1"/>
  <c r="G3862" i="1"/>
  <c r="I3862" i="1"/>
  <c r="K3862" i="1"/>
  <c r="J3862" i="1"/>
  <c r="L3862" i="1"/>
  <c r="Q3862" i="1"/>
  <c r="H3863" i="1"/>
  <c r="E3863" i="1"/>
  <c r="F3863" i="1"/>
  <c r="G3863" i="1"/>
  <c r="I3863" i="1"/>
  <c r="K3863" i="1"/>
  <c r="J3863" i="1"/>
  <c r="L3863" i="1"/>
  <c r="Q3863" i="1"/>
  <c r="H3864" i="1"/>
  <c r="E3864" i="1"/>
  <c r="F3864" i="1"/>
  <c r="G3864" i="1"/>
  <c r="I3864" i="1"/>
  <c r="K3864" i="1"/>
  <c r="J3864" i="1"/>
  <c r="L3864" i="1"/>
  <c r="Q3864" i="1"/>
  <c r="H3865" i="1"/>
  <c r="E3865" i="1"/>
  <c r="F3865" i="1"/>
  <c r="G3865" i="1"/>
  <c r="I3865" i="1"/>
  <c r="K3865" i="1"/>
  <c r="J3865" i="1"/>
  <c r="L3865" i="1"/>
  <c r="Q3865" i="1"/>
  <c r="H3866" i="1"/>
  <c r="E3866" i="1"/>
  <c r="F3866" i="1"/>
  <c r="G3866" i="1"/>
  <c r="I3866" i="1"/>
  <c r="K3866" i="1"/>
  <c r="J3866" i="1"/>
  <c r="L3866" i="1"/>
  <c r="Q3866" i="1"/>
  <c r="H3867" i="1"/>
  <c r="E3867" i="1"/>
  <c r="F3867" i="1"/>
  <c r="G3867" i="1"/>
  <c r="I3867" i="1"/>
  <c r="K3867" i="1"/>
  <c r="J3867" i="1"/>
  <c r="L3867" i="1"/>
  <c r="Q3867" i="1"/>
  <c r="H3868" i="1"/>
  <c r="E3868" i="1"/>
  <c r="F3868" i="1"/>
  <c r="G3868" i="1"/>
  <c r="I3868" i="1"/>
  <c r="K3868" i="1"/>
  <c r="J3868" i="1"/>
  <c r="L3868" i="1"/>
  <c r="Q3868" i="1"/>
  <c r="H3869" i="1"/>
  <c r="E3869" i="1"/>
  <c r="F3869" i="1"/>
  <c r="G3869" i="1"/>
  <c r="I3869" i="1"/>
  <c r="K3869" i="1"/>
  <c r="J3869" i="1"/>
  <c r="L3869" i="1"/>
  <c r="Q3869" i="1"/>
  <c r="H3870" i="1"/>
  <c r="E3870" i="1"/>
  <c r="F3870" i="1"/>
  <c r="G3870" i="1"/>
  <c r="I3870" i="1"/>
  <c r="K3870" i="1"/>
  <c r="J3870" i="1"/>
  <c r="L3870" i="1"/>
  <c r="Q3870" i="1"/>
  <c r="H3871" i="1"/>
  <c r="E3871" i="1"/>
  <c r="F3871" i="1"/>
  <c r="G3871" i="1"/>
  <c r="I3871" i="1"/>
  <c r="K3871" i="1"/>
  <c r="J3871" i="1"/>
  <c r="L3871" i="1"/>
  <c r="Q3871" i="1"/>
  <c r="H3872" i="1"/>
  <c r="E3872" i="1"/>
  <c r="F3872" i="1"/>
  <c r="G3872" i="1"/>
  <c r="I3872" i="1"/>
  <c r="K3872" i="1"/>
  <c r="J3872" i="1"/>
  <c r="L3872" i="1"/>
  <c r="Q3872" i="1"/>
  <c r="H3873" i="1"/>
  <c r="E3873" i="1"/>
  <c r="F3873" i="1"/>
  <c r="G3873" i="1"/>
  <c r="I3873" i="1"/>
  <c r="K3873" i="1"/>
  <c r="J3873" i="1"/>
  <c r="L3873" i="1"/>
  <c r="Q3873" i="1"/>
  <c r="H3874" i="1"/>
  <c r="E3874" i="1"/>
  <c r="F3874" i="1"/>
  <c r="G3874" i="1"/>
  <c r="I3874" i="1"/>
  <c r="K3874" i="1"/>
  <c r="J3874" i="1"/>
  <c r="L3874" i="1"/>
  <c r="Q3874" i="1"/>
  <c r="H3875" i="1"/>
  <c r="E3875" i="1"/>
  <c r="F3875" i="1"/>
  <c r="G3875" i="1"/>
  <c r="I3875" i="1"/>
  <c r="K3875" i="1"/>
  <c r="J3875" i="1"/>
  <c r="L3875" i="1"/>
  <c r="Q3875" i="1"/>
  <c r="H3876" i="1"/>
  <c r="E3876" i="1"/>
  <c r="F3876" i="1"/>
  <c r="G3876" i="1"/>
  <c r="I3876" i="1"/>
  <c r="K3876" i="1"/>
  <c r="J3876" i="1"/>
  <c r="L3876" i="1"/>
  <c r="Q3876" i="1"/>
  <c r="H3877" i="1"/>
  <c r="E3877" i="1"/>
  <c r="F3877" i="1"/>
  <c r="G3877" i="1"/>
  <c r="I3877" i="1"/>
  <c r="K3877" i="1"/>
  <c r="J3877" i="1"/>
  <c r="L3877" i="1"/>
  <c r="Q3877" i="1"/>
  <c r="H3878" i="1"/>
  <c r="E3878" i="1"/>
  <c r="F3878" i="1"/>
  <c r="G3878" i="1"/>
  <c r="I3878" i="1"/>
  <c r="K3878" i="1"/>
  <c r="J3878" i="1"/>
  <c r="L3878" i="1"/>
  <c r="Q3878" i="1"/>
  <c r="H3879" i="1"/>
  <c r="E3879" i="1"/>
  <c r="F3879" i="1"/>
  <c r="G3879" i="1"/>
  <c r="I3879" i="1"/>
  <c r="K3879" i="1"/>
  <c r="J3879" i="1"/>
  <c r="L3879" i="1"/>
  <c r="Q3879" i="1"/>
  <c r="H3880" i="1"/>
  <c r="E3880" i="1"/>
  <c r="F3880" i="1"/>
  <c r="G3880" i="1"/>
  <c r="I3880" i="1"/>
  <c r="K3880" i="1"/>
  <c r="J3880" i="1"/>
  <c r="L3880" i="1"/>
  <c r="Q3880" i="1"/>
  <c r="H3881" i="1"/>
  <c r="E3881" i="1"/>
  <c r="F3881" i="1"/>
  <c r="G3881" i="1"/>
  <c r="I3881" i="1"/>
  <c r="K3881" i="1"/>
  <c r="J3881" i="1"/>
  <c r="L3881" i="1"/>
  <c r="Q3881" i="1"/>
  <c r="H3882" i="1"/>
  <c r="E3882" i="1"/>
  <c r="F3882" i="1"/>
  <c r="G3882" i="1"/>
  <c r="I3882" i="1"/>
  <c r="K3882" i="1"/>
  <c r="J3882" i="1"/>
  <c r="L3882" i="1"/>
  <c r="Q3882" i="1"/>
  <c r="H3883" i="1"/>
  <c r="E3883" i="1"/>
  <c r="F3883" i="1"/>
  <c r="G3883" i="1"/>
  <c r="I3883" i="1"/>
  <c r="K3883" i="1"/>
  <c r="J3883" i="1"/>
  <c r="L3883" i="1"/>
  <c r="Q3883" i="1"/>
  <c r="H3884" i="1"/>
  <c r="E3884" i="1"/>
  <c r="F3884" i="1"/>
  <c r="G3884" i="1"/>
  <c r="I3884" i="1"/>
  <c r="K3884" i="1"/>
  <c r="J3884" i="1"/>
  <c r="L3884" i="1"/>
  <c r="Q3884" i="1"/>
  <c r="H3885" i="1"/>
  <c r="E3885" i="1"/>
  <c r="F3885" i="1"/>
  <c r="G3885" i="1"/>
  <c r="I3885" i="1"/>
  <c r="K3885" i="1"/>
  <c r="J3885" i="1"/>
  <c r="L3885" i="1"/>
  <c r="Q3885" i="1"/>
  <c r="H3886" i="1"/>
  <c r="E3886" i="1"/>
  <c r="F3886" i="1"/>
  <c r="G3886" i="1"/>
  <c r="I3886" i="1"/>
  <c r="K3886" i="1"/>
  <c r="J3886" i="1"/>
  <c r="L3886" i="1"/>
  <c r="Q3886" i="1"/>
  <c r="H3887" i="1"/>
  <c r="E3887" i="1"/>
  <c r="F3887" i="1"/>
  <c r="G3887" i="1"/>
  <c r="I3887" i="1"/>
  <c r="K3887" i="1"/>
  <c r="J3887" i="1"/>
  <c r="L3887" i="1"/>
  <c r="Q3887" i="1"/>
  <c r="H3888" i="1"/>
  <c r="E3888" i="1"/>
  <c r="F3888" i="1"/>
  <c r="G3888" i="1"/>
  <c r="I3888" i="1"/>
  <c r="K3888" i="1"/>
  <c r="J3888" i="1"/>
  <c r="L3888" i="1"/>
  <c r="Q3888" i="1"/>
  <c r="H3889" i="1"/>
  <c r="E3889" i="1"/>
  <c r="F3889" i="1"/>
  <c r="G3889" i="1"/>
  <c r="I3889" i="1"/>
  <c r="K3889" i="1"/>
  <c r="J3889" i="1"/>
  <c r="L3889" i="1"/>
  <c r="Q3889" i="1"/>
  <c r="H3890" i="1"/>
  <c r="E3890" i="1"/>
  <c r="F3890" i="1"/>
  <c r="G3890" i="1"/>
  <c r="I3890" i="1"/>
  <c r="K3890" i="1"/>
  <c r="J3890" i="1"/>
  <c r="L3890" i="1"/>
  <c r="Q3890" i="1"/>
  <c r="H3891" i="1"/>
  <c r="E3891" i="1"/>
  <c r="F3891" i="1"/>
  <c r="G3891" i="1"/>
  <c r="I3891" i="1"/>
  <c r="K3891" i="1"/>
  <c r="J3891" i="1"/>
  <c r="L3891" i="1"/>
  <c r="Q3891" i="1"/>
  <c r="H3892" i="1"/>
  <c r="E3892" i="1"/>
  <c r="F3892" i="1"/>
  <c r="G3892" i="1"/>
  <c r="I3892" i="1"/>
  <c r="K3892" i="1"/>
  <c r="J3892" i="1"/>
  <c r="L3892" i="1"/>
  <c r="Q3892" i="1"/>
  <c r="H3893" i="1"/>
  <c r="E3893" i="1"/>
  <c r="F3893" i="1"/>
  <c r="G3893" i="1"/>
  <c r="I3893" i="1"/>
  <c r="K3893" i="1"/>
  <c r="J3893" i="1"/>
  <c r="L3893" i="1"/>
  <c r="Q3893" i="1"/>
  <c r="H3894" i="1"/>
  <c r="E3894" i="1"/>
  <c r="F3894" i="1"/>
  <c r="G3894" i="1"/>
  <c r="I3894" i="1"/>
  <c r="K3894" i="1"/>
  <c r="J3894" i="1"/>
  <c r="L3894" i="1"/>
  <c r="Q3894" i="1"/>
  <c r="H3895" i="1"/>
  <c r="E3895" i="1"/>
  <c r="F3895" i="1"/>
  <c r="G3895" i="1"/>
  <c r="I3895" i="1"/>
  <c r="K3895" i="1"/>
  <c r="J3895" i="1"/>
  <c r="L3895" i="1"/>
  <c r="Q3895" i="1"/>
  <c r="H3896" i="1"/>
  <c r="E3896" i="1"/>
  <c r="F3896" i="1"/>
  <c r="G3896" i="1"/>
  <c r="I3896" i="1"/>
  <c r="K3896" i="1"/>
  <c r="J3896" i="1"/>
  <c r="L3896" i="1"/>
  <c r="Q3896" i="1"/>
  <c r="H3897" i="1"/>
  <c r="E3897" i="1"/>
  <c r="F3897" i="1"/>
  <c r="G3897" i="1"/>
  <c r="I3897" i="1"/>
  <c r="K3897" i="1"/>
  <c r="J3897" i="1"/>
  <c r="L3897" i="1"/>
  <c r="Q3897" i="1"/>
  <c r="H3898" i="1"/>
  <c r="E3898" i="1"/>
  <c r="F3898" i="1"/>
  <c r="G3898" i="1"/>
  <c r="I3898" i="1"/>
  <c r="K3898" i="1"/>
  <c r="J3898" i="1"/>
  <c r="L3898" i="1"/>
  <c r="Q3898" i="1"/>
  <c r="H3899" i="1"/>
  <c r="E3899" i="1"/>
  <c r="F3899" i="1"/>
  <c r="G3899" i="1"/>
  <c r="I3899" i="1"/>
  <c r="K3899" i="1"/>
  <c r="J3899" i="1"/>
  <c r="L3899" i="1"/>
  <c r="Q3899" i="1"/>
  <c r="H3900" i="1"/>
  <c r="E3900" i="1"/>
  <c r="F3900" i="1"/>
  <c r="G3900" i="1"/>
  <c r="I3900" i="1"/>
  <c r="K3900" i="1"/>
  <c r="J3900" i="1"/>
  <c r="L3900" i="1"/>
  <c r="Q3900" i="1"/>
  <c r="H3901" i="1"/>
  <c r="E3901" i="1"/>
  <c r="F3901" i="1"/>
  <c r="G3901" i="1"/>
  <c r="I3901" i="1"/>
  <c r="K3901" i="1"/>
  <c r="J3901" i="1"/>
  <c r="L3901" i="1"/>
  <c r="Q3901" i="1"/>
  <c r="H3902" i="1"/>
  <c r="E3902" i="1"/>
  <c r="F3902" i="1"/>
  <c r="G3902" i="1"/>
  <c r="I3902" i="1"/>
  <c r="K3902" i="1"/>
  <c r="J3902" i="1"/>
  <c r="L3902" i="1"/>
  <c r="Q3902" i="1"/>
  <c r="H3903" i="1"/>
  <c r="E3903" i="1"/>
  <c r="F3903" i="1"/>
  <c r="G3903" i="1"/>
  <c r="I3903" i="1"/>
  <c r="K3903" i="1"/>
  <c r="J3903" i="1"/>
  <c r="L3903" i="1"/>
  <c r="Q3903" i="1"/>
  <c r="H3904" i="1"/>
  <c r="E3904" i="1"/>
  <c r="F3904" i="1"/>
  <c r="G3904" i="1"/>
  <c r="I3904" i="1"/>
  <c r="K3904" i="1"/>
  <c r="J3904" i="1"/>
  <c r="L3904" i="1"/>
  <c r="Q3904" i="1"/>
  <c r="H3905" i="1"/>
  <c r="E3905" i="1"/>
  <c r="F3905" i="1"/>
  <c r="G3905" i="1"/>
  <c r="I3905" i="1"/>
  <c r="K3905" i="1"/>
  <c r="J3905" i="1"/>
  <c r="L3905" i="1"/>
  <c r="Q3905" i="1"/>
  <c r="H3906" i="1"/>
  <c r="E3906" i="1"/>
  <c r="F3906" i="1"/>
  <c r="G3906" i="1"/>
  <c r="I3906" i="1"/>
  <c r="K3906" i="1"/>
  <c r="J3906" i="1"/>
  <c r="L3906" i="1"/>
  <c r="Q3906" i="1"/>
  <c r="H3907" i="1"/>
  <c r="E3907" i="1"/>
  <c r="F3907" i="1"/>
  <c r="G3907" i="1"/>
  <c r="I3907" i="1"/>
  <c r="K3907" i="1"/>
  <c r="J3907" i="1"/>
  <c r="L3907" i="1"/>
  <c r="Q3907" i="1"/>
  <c r="H3908" i="1"/>
  <c r="E3908" i="1"/>
  <c r="F3908" i="1"/>
  <c r="G3908" i="1"/>
  <c r="I3908" i="1"/>
  <c r="K3908" i="1"/>
  <c r="J3908" i="1"/>
  <c r="L3908" i="1"/>
  <c r="Q3908" i="1"/>
  <c r="H3909" i="1"/>
  <c r="E3909" i="1"/>
  <c r="F3909" i="1"/>
  <c r="G3909" i="1"/>
  <c r="I3909" i="1"/>
  <c r="K3909" i="1"/>
  <c r="J3909" i="1"/>
  <c r="L3909" i="1"/>
  <c r="Q3909" i="1"/>
  <c r="H3910" i="1"/>
  <c r="E3910" i="1"/>
  <c r="F3910" i="1"/>
  <c r="G3910" i="1"/>
  <c r="I3910" i="1"/>
  <c r="K3910" i="1"/>
  <c r="J3910" i="1"/>
  <c r="L3910" i="1"/>
  <c r="Q3910" i="1"/>
  <c r="H3911" i="1"/>
  <c r="E3911" i="1"/>
  <c r="F3911" i="1"/>
  <c r="G3911" i="1"/>
  <c r="I3911" i="1"/>
  <c r="K3911" i="1"/>
  <c r="J3911" i="1"/>
  <c r="L3911" i="1"/>
  <c r="Q3911" i="1"/>
  <c r="H3912" i="1"/>
  <c r="E3912" i="1"/>
  <c r="F3912" i="1"/>
  <c r="G3912" i="1"/>
  <c r="I3912" i="1"/>
  <c r="K3912" i="1"/>
  <c r="J3912" i="1"/>
  <c r="L3912" i="1"/>
  <c r="Q3912" i="1"/>
  <c r="H3913" i="1"/>
  <c r="E3913" i="1"/>
  <c r="F3913" i="1"/>
  <c r="G3913" i="1"/>
  <c r="I3913" i="1"/>
  <c r="K3913" i="1"/>
  <c r="J3913" i="1"/>
  <c r="L3913" i="1"/>
  <c r="Q3913" i="1"/>
  <c r="H3914" i="1"/>
  <c r="E3914" i="1"/>
  <c r="F3914" i="1"/>
  <c r="G3914" i="1"/>
  <c r="I3914" i="1"/>
  <c r="K3914" i="1"/>
  <c r="J3914" i="1"/>
  <c r="L3914" i="1"/>
  <c r="Q3914" i="1"/>
  <c r="H3915" i="1"/>
  <c r="E3915" i="1"/>
  <c r="F3915" i="1"/>
  <c r="G3915" i="1"/>
  <c r="I3915" i="1"/>
  <c r="K3915" i="1"/>
  <c r="J3915" i="1"/>
  <c r="L3915" i="1"/>
  <c r="Q3915" i="1"/>
  <c r="H3916" i="1"/>
  <c r="E3916" i="1"/>
  <c r="F3916" i="1"/>
  <c r="G3916" i="1"/>
  <c r="I3916" i="1"/>
  <c r="K3916" i="1"/>
  <c r="J3916" i="1"/>
  <c r="L3916" i="1"/>
  <c r="Q3916" i="1"/>
  <c r="H3917" i="1"/>
  <c r="E3917" i="1"/>
  <c r="F3917" i="1"/>
  <c r="G3917" i="1"/>
  <c r="I3917" i="1"/>
  <c r="K3917" i="1"/>
  <c r="J3917" i="1"/>
  <c r="L3917" i="1"/>
  <c r="Q3917" i="1"/>
  <c r="H3918" i="1"/>
  <c r="E3918" i="1"/>
  <c r="F3918" i="1"/>
  <c r="G3918" i="1"/>
  <c r="I3918" i="1"/>
  <c r="K3918" i="1"/>
  <c r="J3918" i="1"/>
  <c r="L3918" i="1"/>
  <c r="Q3918" i="1"/>
  <c r="H3919" i="1"/>
  <c r="E3919" i="1"/>
  <c r="F3919" i="1"/>
  <c r="G3919" i="1"/>
  <c r="I3919" i="1"/>
  <c r="K3919" i="1"/>
  <c r="J3919" i="1"/>
  <c r="L3919" i="1"/>
  <c r="Q3919" i="1"/>
  <c r="H3920" i="1"/>
  <c r="E3920" i="1"/>
  <c r="F3920" i="1"/>
  <c r="G3920" i="1"/>
  <c r="I3920" i="1"/>
  <c r="K3920" i="1"/>
  <c r="J3920" i="1"/>
  <c r="L3920" i="1"/>
  <c r="Q3920" i="1"/>
  <c r="H3921" i="1"/>
  <c r="E3921" i="1"/>
  <c r="F3921" i="1"/>
  <c r="G3921" i="1"/>
  <c r="I3921" i="1"/>
  <c r="K3921" i="1"/>
  <c r="J3921" i="1"/>
  <c r="L3921" i="1"/>
  <c r="Q3921" i="1"/>
  <c r="H3922" i="1"/>
  <c r="E3922" i="1"/>
  <c r="F3922" i="1"/>
  <c r="G3922" i="1"/>
  <c r="I3922" i="1"/>
  <c r="K3922" i="1"/>
  <c r="J3922" i="1"/>
  <c r="L3922" i="1"/>
  <c r="Q3922" i="1"/>
  <c r="H3923" i="1"/>
  <c r="E3923" i="1"/>
  <c r="F3923" i="1"/>
  <c r="G3923" i="1"/>
  <c r="I3923" i="1"/>
  <c r="K3923" i="1"/>
  <c r="J3923" i="1"/>
  <c r="L3923" i="1"/>
  <c r="Q3923" i="1"/>
  <c r="H3924" i="1"/>
  <c r="E3924" i="1"/>
  <c r="F3924" i="1"/>
  <c r="G3924" i="1"/>
  <c r="I3924" i="1"/>
  <c r="K3924" i="1"/>
  <c r="J3924" i="1"/>
  <c r="L3924" i="1"/>
  <c r="Q3924" i="1"/>
  <c r="H3925" i="1"/>
  <c r="E3925" i="1"/>
  <c r="F3925" i="1"/>
  <c r="G3925" i="1"/>
  <c r="I3925" i="1"/>
  <c r="K3925" i="1"/>
  <c r="J3925" i="1"/>
  <c r="L3925" i="1"/>
  <c r="Q3925" i="1"/>
  <c r="H3926" i="1"/>
  <c r="E3926" i="1"/>
  <c r="F3926" i="1"/>
  <c r="G3926" i="1"/>
  <c r="I3926" i="1"/>
  <c r="K3926" i="1"/>
  <c r="J3926" i="1"/>
  <c r="L3926" i="1"/>
  <c r="Q3926" i="1"/>
  <c r="H3927" i="1"/>
  <c r="E3927" i="1"/>
  <c r="F3927" i="1"/>
  <c r="G3927" i="1"/>
  <c r="I3927" i="1"/>
  <c r="K3927" i="1"/>
  <c r="J3927" i="1"/>
  <c r="L3927" i="1"/>
  <c r="Q3927" i="1"/>
  <c r="H3928" i="1"/>
  <c r="E3928" i="1"/>
  <c r="F3928" i="1"/>
  <c r="G3928" i="1"/>
  <c r="I3928" i="1"/>
  <c r="K3928" i="1"/>
  <c r="J3928" i="1"/>
  <c r="L3928" i="1"/>
  <c r="Q3928" i="1"/>
  <c r="H3929" i="1"/>
  <c r="E3929" i="1"/>
  <c r="F3929" i="1"/>
  <c r="G3929" i="1"/>
  <c r="I3929" i="1"/>
  <c r="K3929" i="1"/>
  <c r="J3929" i="1"/>
  <c r="L3929" i="1"/>
  <c r="Q3929" i="1"/>
  <c r="H3930" i="1"/>
  <c r="E3930" i="1"/>
  <c r="F3930" i="1"/>
  <c r="G3930" i="1"/>
  <c r="I3930" i="1"/>
  <c r="K3930" i="1"/>
  <c r="J3930" i="1"/>
  <c r="L3930" i="1"/>
  <c r="Q3930" i="1"/>
  <c r="H3931" i="1"/>
  <c r="E3931" i="1"/>
  <c r="F3931" i="1"/>
  <c r="G3931" i="1"/>
  <c r="I3931" i="1"/>
  <c r="K3931" i="1"/>
  <c r="J3931" i="1"/>
  <c r="L3931" i="1"/>
  <c r="Q3931" i="1"/>
  <c r="H3932" i="1"/>
  <c r="E3932" i="1"/>
  <c r="F3932" i="1"/>
  <c r="G3932" i="1"/>
  <c r="I3932" i="1"/>
  <c r="K3932" i="1"/>
  <c r="J3932" i="1"/>
  <c r="L3932" i="1"/>
  <c r="Q3932" i="1"/>
  <c r="H3933" i="1"/>
  <c r="E3933" i="1"/>
  <c r="F3933" i="1"/>
  <c r="G3933" i="1"/>
  <c r="I3933" i="1"/>
  <c r="K3933" i="1"/>
  <c r="J3933" i="1"/>
  <c r="L3933" i="1"/>
  <c r="Q3933" i="1"/>
  <c r="H3934" i="1"/>
  <c r="E3934" i="1"/>
  <c r="F3934" i="1"/>
  <c r="G3934" i="1"/>
  <c r="I3934" i="1"/>
  <c r="K3934" i="1"/>
  <c r="J3934" i="1"/>
  <c r="L3934" i="1"/>
  <c r="Q3934" i="1"/>
  <c r="H3935" i="1"/>
  <c r="E3935" i="1"/>
  <c r="F3935" i="1"/>
  <c r="G3935" i="1"/>
  <c r="I3935" i="1"/>
  <c r="K3935" i="1"/>
  <c r="J3935" i="1"/>
  <c r="L3935" i="1"/>
  <c r="Q3935" i="1"/>
  <c r="H3936" i="1"/>
  <c r="E3936" i="1"/>
  <c r="F3936" i="1"/>
  <c r="G3936" i="1"/>
  <c r="I3936" i="1"/>
  <c r="K3936" i="1"/>
  <c r="J3936" i="1"/>
  <c r="L3936" i="1"/>
  <c r="Q3936" i="1"/>
  <c r="H3937" i="1"/>
  <c r="E3937" i="1"/>
  <c r="F3937" i="1"/>
  <c r="G3937" i="1"/>
  <c r="I3937" i="1"/>
  <c r="K3937" i="1"/>
  <c r="J3937" i="1"/>
  <c r="L3937" i="1"/>
  <c r="Q3937" i="1"/>
  <c r="H3938" i="1"/>
  <c r="E3938" i="1"/>
  <c r="F3938" i="1"/>
  <c r="G3938" i="1"/>
  <c r="I3938" i="1"/>
  <c r="K3938" i="1"/>
  <c r="J3938" i="1"/>
  <c r="L3938" i="1"/>
  <c r="Q3938" i="1"/>
  <c r="H3939" i="1"/>
  <c r="E3939" i="1"/>
  <c r="F3939" i="1"/>
  <c r="G3939" i="1"/>
  <c r="I3939" i="1"/>
  <c r="K3939" i="1"/>
  <c r="J3939" i="1"/>
  <c r="L3939" i="1"/>
  <c r="Q3939" i="1"/>
  <c r="H3940" i="1"/>
  <c r="E3940" i="1"/>
  <c r="F3940" i="1"/>
  <c r="G3940" i="1"/>
  <c r="I3940" i="1"/>
  <c r="K3940" i="1"/>
  <c r="J3940" i="1"/>
  <c r="L3940" i="1"/>
  <c r="Q3940" i="1"/>
  <c r="H3941" i="1"/>
  <c r="E3941" i="1"/>
  <c r="F3941" i="1"/>
  <c r="G3941" i="1"/>
  <c r="I3941" i="1"/>
  <c r="K3941" i="1"/>
  <c r="J3941" i="1"/>
  <c r="L3941" i="1"/>
  <c r="Q3941" i="1"/>
  <c r="H3942" i="1"/>
  <c r="E3942" i="1"/>
  <c r="F3942" i="1"/>
  <c r="G3942" i="1"/>
  <c r="I3942" i="1"/>
  <c r="K3942" i="1"/>
  <c r="J3942" i="1"/>
  <c r="L3942" i="1"/>
  <c r="Q3942" i="1"/>
  <c r="H3943" i="1"/>
  <c r="E3943" i="1"/>
  <c r="F3943" i="1"/>
  <c r="G3943" i="1"/>
  <c r="I3943" i="1"/>
  <c r="K3943" i="1"/>
  <c r="J3943" i="1"/>
  <c r="L3943" i="1"/>
  <c r="Q3943" i="1"/>
  <c r="H3944" i="1"/>
  <c r="E3944" i="1"/>
  <c r="F3944" i="1"/>
  <c r="G3944" i="1"/>
  <c r="I3944" i="1"/>
  <c r="K3944" i="1"/>
  <c r="J3944" i="1"/>
  <c r="L3944" i="1"/>
  <c r="Q3944" i="1"/>
  <c r="H3945" i="1"/>
  <c r="E3945" i="1"/>
  <c r="F3945" i="1"/>
  <c r="G3945" i="1"/>
  <c r="I3945" i="1"/>
  <c r="K3945" i="1"/>
  <c r="J3945" i="1"/>
  <c r="L3945" i="1"/>
  <c r="Q3945" i="1"/>
  <c r="H3946" i="1"/>
  <c r="E3946" i="1"/>
  <c r="F3946" i="1"/>
  <c r="G3946" i="1"/>
  <c r="I3946" i="1"/>
  <c r="K3946" i="1"/>
  <c r="J3946" i="1"/>
  <c r="L3946" i="1"/>
  <c r="Q3946" i="1"/>
  <c r="H3947" i="1"/>
  <c r="E3947" i="1"/>
  <c r="F3947" i="1"/>
  <c r="G3947" i="1"/>
  <c r="I3947" i="1"/>
  <c r="K3947" i="1"/>
  <c r="J3947" i="1"/>
  <c r="L3947" i="1"/>
  <c r="Q3947" i="1"/>
  <c r="H3948" i="1"/>
  <c r="E3948" i="1"/>
  <c r="F3948" i="1"/>
  <c r="G3948" i="1"/>
  <c r="I3948" i="1"/>
  <c r="K3948" i="1"/>
  <c r="J3948" i="1"/>
  <c r="L3948" i="1"/>
  <c r="Q3948" i="1"/>
  <c r="H3949" i="1"/>
  <c r="E3949" i="1"/>
  <c r="F3949" i="1"/>
  <c r="G3949" i="1"/>
  <c r="I3949" i="1"/>
  <c r="K3949" i="1"/>
  <c r="J3949" i="1"/>
  <c r="L3949" i="1"/>
  <c r="Q3949" i="1"/>
  <c r="H3950" i="1"/>
  <c r="E3950" i="1"/>
  <c r="F3950" i="1"/>
  <c r="G3950" i="1"/>
  <c r="I3950" i="1"/>
  <c r="K3950" i="1"/>
  <c r="J3950" i="1"/>
  <c r="L3950" i="1"/>
  <c r="Q3950" i="1"/>
  <c r="H3951" i="1"/>
  <c r="E3951" i="1"/>
  <c r="F3951" i="1"/>
  <c r="G3951" i="1"/>
  <c r="I3951" i="1"/>
  <c r="K3951" i="1"/>
  <c r="J3951" i="1"/>
  <c r="L3951" i="1"/>
  <c r="Q3951" i="1"/>
  <c r="H3952" i="1"/>
  <c r="E3952" i="1"/>
  <c r="F3952" i="1"/>
  <c r="G3952" i="1"/>
  <c r="I3952" i="1"/>
  <c r="K3952" i="1"/>
  <c r="J3952" i="1"/>
  <c r="L3952" i="1"/>
  <c r="Q3952" i="1"/>
  <c r="H3953" i="1"/>
  <c r="E3953" i="1"/>
  <c r="F3953" i="1"/>
  <c r="G3953" i="1"/>
  <c r="I3953" i="1"/>
  <c r="K3953" i="1"/>
  <c r="J3953" i="1"/>
  <c r="L3953" i="1"/>
  <c r="Q3953" i="1"/>
  <c r="H3954" i="1"/>
  <c r="E3954" i="1"/>
  <c r="F3954" i="1"/>
  <c r="G3954" i="1"/>
  <c r="I3954" i="1"/>
  <c r="K3954" i="1"/>
  <c r="J3954" i="1"/>
  <c r="L3954" i="1"/>
  <c r="Q3954" i="1"/>
  <c r="H3955" i="1"/>
  <c r="E3955" i="1"/>
  <c r="F3955" i="1"/>
  <c r="G3955" i="1"/>
  <c r="I3955" i="1"/>
  <c r="K3955" i="1"/>
  <c r="J3955" i="1"/>
  <c r="L3955" i="1"/>
  <c r="Q3955" i="1"/>
  <c r="H3956" i="1"/>
  <c r="E3956" i="1"/>
  <c r="F3956" i="1"/>
  <c r="G3956" i="1"/>
  <c r="I3956" i="1"/>
  <c r="K3956" i="1"/>
  <c r="J3956" i="1"/>
  <c r="L3956" i="1"/>
  <c r="Q3956" i="1"/>
  <c r="H3957" i="1"/>
  <c r="E3957" i="1"/>
  <c r="F3957" i="1"/>
  <c r="G3957" i="1"/>
  <c r="I3957" i="1"/>
  <c r="K3957" i="1"/>
  <c r="J3957" i="1"/>
  <c r="L3957" i="1"/>
  <c r="Q3957" i="1"/>
  <c r="H3958" i="1"/>
  <c r="E3958" i="1"/>
  <c r="F3958" i="1"/>
  <c r="G3958" i="1"/>
  <c r="I3958" i="1"/>
  <c r="K3958" i="1"/>
  <c r="J3958" i="1"/>
  <c r="L3958" i="1"/>
  <c r="Q3958" i="1"/>
  <c r="H3959" i="1"/>
  <c r="E3959" i="1"/>
  <c r="F3959" i="1"/>
  <c r="G3959" i="1"/>
  <c r="I3959" i="1"/>
  <c r="K3959" i="1"/>
  <c r="J3959" i="1"/>
  <c r="L3959" i="1"/>
  <c r="Q3959" i="1"/>
  <c r="H3960" i="1"/>
  <c r="E3960" i="1"/>
  <c r="F3960" i="1"/>
  <c r="G3960" i="1"/>
  <c r="I3960" i="1"/>
  <c r="K3960" i="1"/>
  <c r="J3960" i="1"/>
  <c r="L3960" i="1"/>
  <c r="Q3960" i="1"/>
  <c r="H3961" i="1"/>
  <c r="E3961" i="1"/>
  <c r="F3961" i="1"/>
  <c r="G3961" i="1"/>
  <c r="I3961" i="1"/>
  <c r="K3961" i="1"/>
  <c r="J3961" i="1"/>
  <c r="L3961" i="1"/>
  <c r="Q3961" i="1"/>
  <c r="H3962" i="1"/>
  <c r="E3962" i="1"/>
  <c r="F3962" i="1"/>
  <c r="G3962" i="1"/>
  <c r="I3962" i="1"/>
  <c r="K3962" i="1"/>
  <c r="J3962" i="1"/>
  <c r="L3962" i="1"/>
  <c r="Q3962" i="1"/>
  <c r="H3963" i="1"/>
  <c r="E3963" i="1"/>
  <c r="F3963" i="1"/>
  <c r="G3963" i="1"/>
  <c r="I3963" i="1"/>
  <c r="K3963" i="1"/>
  <c r="J3963" i="1"/>
  <c r="L3963" i="1"/>
  <c r="Q3963" i="1"/>
  <c r="H3964" i="1"/>
  <c r="E3964" i="1"/>
  <c r="F3964" i="1"/>
  <c r="G3964" i="1"/>
  <c r="I3964" i="1"/>
  <c r="K3964" i="1"/>
  <c r="J3964" i="1"/>
  <c r="L3964" i="1"/>
  <c r="Q3964" i="1"/>
  <c r="H3965" i="1"/>
  <c r="E3965" i="1"/>
  <c r="F3965" i="1"/>
  <c r="G3965" i="1"/>
  <c r="I3965" i="1"/>
  <c r="K3965" i="1"/>
  <c r="J3965" i="1"/>
  <c r="L3965" i="1"/>
  <c r="Q3965" i="1"/>
  <c r="H3966" i="1"/>
  <c r="E3966" i="1"/>
  <c r="F3966" i="1"/>
  <c r="G3966" i="1"/>
  <c r="I3966" i="1"/>
  <c r="K3966" i="1"/>
  <c r="J3966" i="1"/>
  <c r="L3966" i="1"/>
  <c r="Q3966" i="1"/>
  <c r="H3967" i="1"/>
  <c r="E3967" i="1"/>
  <c r="F3967" i="1"/>
  <c r="G3967" i="1"/>
  <c r="I3967" i="1"/>
  <c r="K3967" i="1"/>
  <c r="J3967" i="1"/>
  <c r="L3967" i="1"/>
  <c r="Q3967" i="1"/>
  <c r="H3968" i="1"/>
  <c r="E3968" i="1"/>
  <c r="F3968" i="1"/>
  <c r="G3968" i="1"/>
  <c r="I3968" i="1"/>
  <c r="K3968" i="1"/>
  <c r="J3968" i="1"/>
  <c r="L3968" i="1"/>
  <c r="Q3968" i="1"/>
  <c r="H3969" i="1"/>
  <c r="E3969" i="1"/>
  <c r="F3969" i="1"/>
  <c r="G3969" i="1"/>
  <c r="I3969" i="1"/>
  <c r="K3969" i="1"/>
  <c r="J3969" i="1"/>
  <c r="L3969" i="1"/>
  <c r="Q3969" i="1"/>
  <c r="H3970" i="1"/>
  <c r="E3970" i="1"/>
  <c r="F3970" i="1"/>
  <c r="G3970" i="1"/>
  <c r="I3970" i="1"/>
  <c r="K3970" i="1"/>
  <c r="J3970" i="1"/>
  <c r="L3970" i="1"/>
  <c r="Q3970" i="1"/>
  <c r="H3971" i="1"/>
  <c r="E3971" i="1"/>
  <c r="F3971" i="1"/>
  <c r="G3971" i="1"/>
  <c r="I3971" i="1"/>
  <c r="K3971" i="1"/>
  <c r="J3971" i="1"/>
  <c r="L3971" i="1"/>
  <c r="Q3971" i="1"/>
  <c r="H3972" i="1"/>
  <c r="E3972" i="1"/>
  <c r="F3972" i="1"/>
  <c r="G3972" i="1"/>
  <c r="I3972" i="1"/>
  <c r="K3972" i="1"/>
  <c r="J3972" i="1"/>
  <c r="L3972" i="1"/>
  <c r="Q3972" i="1"/>
  <c r="H3973" i="1"/>
  <c r="E3973" i="1"/>
  <c r="F3973" i="1"/>
  <c r="G3973" i="1"/>
  <c r="I3973" i="1"/>
  <c r="K3973" i="1"/>
  <c r="J3973" i="1"/>
  <c r="L3973" i="1"/>
  <c r="Q3973" i="1"/>
  <c r="H3974" i="1"/>
  <c r="E3974" i="1"/>
  <c r="F3974" i="1"/>
  <c r="G3974" i="1"/>
  <c r="I3974" i="1"/>
  <c r="K3974" i="1"/>
  <c r="J3974" i="1"/>
  <c r="L3974" i="1"/>
  <c r="Q3974" i="1"/>
  <c r="H3975" i="1"/>
  <c r="E3975" i="1"/>
  <c r="F3975" i="1"/>
  <c r="G3975" i="1"/>
  <c r="I3975" i="1"/>
  <c r="K3975" i="1"/>
  <c r="J3975" i="1"/>
  <c r="L3975" i="1"/>
  <c r="Q3975" i="1"/>
  <c r="H3976" i="1"/>
  <c r="E3976" i="1"/>
  <c r="F3976" i="1"/>
  <c r="G3976" i="1"/>
  <c r="I3976" i="1"/>
  <c r="K3976" i="1"/>
  <c r="J3976" i="1"/>
  <c r="L3976" i="1"/>
  <c r="Q3976" i="1"/>
  <c r="H3977" i="1"/>
  <c r="E3977" i="1"/>
  <c r="F3977" i="1"/>
  <c r="G3977" i="1"/>
  <c r="I3977" i="1"/>
  <c r="K3977" i="1"/>
  <c r="J3977" i="1"/>
  <c r="L3977" i="1"/>
  <c r="Q3977" i="1"/>
  <c r="H3978" i="1"/>
  <c r="E3978" i="1"/>
  <c r="F3978" i="1"/>
  <c r="G3978" i="1"/>
  <c r="I3978" i="1"/>
  <c r="K3978" i="1"/>
  <c r="J3978" i="1"/>
  <c r="L3978" i="1"/>
  <c r="Q3978" i="1"/>
  <c r="H3979" i="1"/>
  <c r="E3979" i="1"/>
  <c r="F3979" i="1"/>
  <c r="G3979" i="1"/>
  <c r="I3979" i="1"/>
  <c r="K3979" i="1"/>
  <c r="J3979" i="1"/>
  <c r="L3979" i="1"/>
  <c r="Q3979" i="1"/>
  <c r="H3980" i="1"/>
  <c r="E3980" i="1"/>
  <c r="F3980" i="1"/>
  <c r="G3980" i="1"/>
  <c r="I3980" i="1"/>
  <c r="K3980" i="1"/>
  <c r="J3980" i="1"/>
  <c r="L3980" i="1"/>
  <c r="Q3980" i="1"/>
  <c r="H3981" i="1"/>
  <c r="E3981" i="1"/>
  <c r="F3981" i="1"/>
  <c r="G3981" i="1"/>
  <c r="I3981" i="1"/>
  <c r="K3981" i="1"/>
  <c r="J3981" i="1"/>
  <c r="L3981" i="1"/>
  <c r="Q3981" i="1"/>
  <c r="H3982" i="1"/>
  <c r="E3982" i="1"/>
  <c r="F3982" i="1"/>
  <c r="G3982" i="1"/>
  <c r="I3982" i="1"/>
  <c r="K3982" i="1"/>
  <c r="J3982" i="1"/>
  <c r="L3982" i="1"/>
  <c r="Q3982" i="1"/>
  <c r="H3983" i="1"/>
  <c r="E3983" i="1"/>
  <c r="F3983" i="1"/>
  <c r="G3983" i="1"/>
  <c r="I3983" i="1"/>
  <c r="K3983" i="1"/>
  <c r="J3983" i="1"/>
  <c r="L3983" i="1"/>
  <c r="Q3983" i="1"/>
  <c r="H3984" i="1"/>
  <c r="E3984" i="1"/>
  <c r="F3984" i="1"/>
  <c r="G3984" i="1"/>
  <c r="I3984" i="1"/>
  <c r="K3984" i="1"/>
  <c r="J3984" i="1"/>
  <c r="L3984" i="1"/>
  <c r="Q3984" i="1"/>
  <c r="H3985" i="1"/>
  <c r="E3985" i="1"/>
  <c r="F3985" i="1"/>
  <c r="G3985" i="1"/>
  <c r="I3985" i="1"/>
  <c r="K3985" i="1"/>
  <c r="J3985" i="1"/>
  <c r="L3985" i="1"/>
  <c r="Q3985" i="1"/>
  <c r="H3986" i="1"/>
  <c r="E3986" i="1"/>
  <c r="F3986" i="1"/>
  <c r="G3986" i="1"/>
  <c r="I3986" i="1"/>
  <c r="K3986" i="1"/>
  <c r="J3986" i="1"/>
  <c r="L3986" i="1"/>
  <c r="Q3986" i="1"/>
  <c r="H3987" i="1"/>
  <c r="E3987" i="1"/>
  <c r="F3987" i="1"/>
  <c r="G3987" i="1"/>
  <c r="I3987" i="1"/>
  <c r="K3987" i="1"/>
  <c r="J3987" i="1"/>
  <c r="L3987" i="1"/>
  <c r="Q3987" i="1"/>
  <c r="H3988" i="1"/>
  <c r="E3988" i="1"/>
  <c r="F3988" i="1"/>
  <c r="G3988" i="1"/>
  <c r="I3988" i="1"/>
  <c r="K3988" i="1"/>
  <c r="J3988" i="1"/>
  <c r="L3988" i="1"/>
  <c r="Q3988" i="1"/>
  <c r="H3989" i="1"/>
  <c r="E3989" i="1"/>
  <c r="F3989" i="1"/>
  <c r="G3989" i="1"/>
  <c r="I3989" i="1"/>
  <c r="K3989" i="1"/>
  <c r="J3989" i="1"/>
  <c r="L3989" i="1"/>
  <c r="Q3989" i="1"/>
  <c r="H3990" i="1"/>
  <c r="E3990" i="1"/>
  <c r="F3990" i="1"/>
  <c r="G3990" i="1"/>
  <c r="I3990" i="1"/>
  <c r="K3990" i="1"/>
  <c r="J3990" i="1"/>
  <c r="L3990" i="1"/>
  <c r="Q3990" i="1"/>
  <c r="H3991" i="1"/>
  <c r="E3991" i="1"/>
  <c r="F3991" i="1"/>
  <c r="G3991" i="1"/>
  <c r="I3991" i="1"/>
  <c r="K3991" i="1"/>
  <c r="J3991" i="1"/>
  <c r="L3991" i="1"/>
  <c r="Q3991" i="1"/>
  <c r="H3992" i="1"/>
  <c r="E3992" i="1"/>
  <c r="F3992" i="1"/>
  <c r="G3992" i="1"/>
  <c r="I3992" i="1"/>
  <c r="K3992" i="1"/>
  <c r="J3992" i="1"/>
  <c r="L3992" i="1"/>
  <c r="Q3992" i="1"/>
  <c r="H3993" i="1"/>
  <c r="E3993" i="1"/>
  <c r="F3993" i="1"/>
  <c r="G3993" i="1"/>
  <c r="I3993" i="1"/>
  <c r="K3993" i="1"/>
  <c r="J3993" i="1"/>
  <c r="L3993" i="1"/>
  <c r="Q3993" i="1"/>
  <c r="H3994" i="1"/>
  <c r="E3994" i="1"/>
  <c r="F3994" i="1"/>
  <c r="G3994" i="1"/>
  <c r="I3994" i="1"/>
  <c r="K3994" i="1"/>
  <c r="J3994" i="1"/>
  <c r="L3994" i="1"/>
  <c r="Q3994" i="1"/>
  <c r="H3995" i="1"/>
  <c r="E3995" i="1"/>
  <c r="F3995" i="1"/>
  <c r="G3995" i="1"/>
  <c r="I3995" i="1"/>
  <c r="K3995" i="1"/>
  <c r="J3995" i="1"/>
  <c r="L3995" i="1"/>
  <c r="Q3995" i="1"/>
  <c r="H3996" i="1"/>
  <c r="E3996" i="1"/>
  <c r="F3996" i="1"/>
  <c r="G3996" i="1"/>
  <c r="I3996" i="1"/>
  <c r="K3996" i="1"/>
  <c r="J3996" i="1"/>
  <c r="L3996" i="1"/>
  <c r="Q3996" i="1"/>
  <c r="H3997" i="1"/>
  <c r="E3997" i="1"/>
  <c r="F3997" i="1"/>
  <c r="G3997" i="1"/>
  <c r="I3997" i="1"/>
  <c r="K3997" i="1"/>
  <c r="J3997" i="1"/>
  <c r="L3997" i="1"/>
  <c r="Q3997" i="1"/>
  <c r="H3998" i="1"/>
  <c r="E3998" i="1"/>
  <c r="F3998" i="1"/>
  <c r="G3998" i="1"/>
  <c r="I3998" i="1"/>
  <c r="K3998" i="1"/>
  <c r="J3998" i="1"/>
  <c r="L3998" i="1"/>
  <c r="Q3998" i="1"/>
  <c r="H3999" i="1"/>
  <c r="E3999" i="1"/>
  <c r="F3999" i="1"/>
  <c r="G3999" i="1"/>
  <c r="I3999" i="1"/>
  <c r="K3999" i="1"/>
  <c r="J3999" i="1"/>
  <c r="L3999" i="1"/>
  <c r="Q3999" i="1"/>
  <c r="H4000" i="1"/>
  <c r="E4000" i="1"/>
  <c r="F4000" i="1"/>
  <c r="G4000" i="1"/>
  <c r="I4000" i="1"/>
  <c r="K4000" i="1"/>
  <c r="J4000" i="1"/>
  <c r="L4000" i="1"/>
  <c r="Q4000" i="1"/>
  <c r="H4001" i="1"/>
  <c r="E4001" i="1"/>
  <c r="F4001" i="1"/>
  <c r="G4001" i="1"/>
  <c r="I4001" i="1"/>
  <c r="K4001" i="1"/>
  <c r="J4001" i="1"/>
  <c r="L4001" i="1"/>
  <c r="Q4001" i="1"/>
  <c r="H4002" i="1"/>
  <c r="E4002" i="1"/>
  <c r="F4002" i="1"/>
  <c r="G4002" i="1"/>
  <c r="I4002" i="1"/>
  <c r="K4002" i="1"/>
  <c r="J4002" i="1"/>
  <c r="L4002" i="1"/>
  <c r="Q4002" i="1"/>
  <c r="H4003" i="1"/>
  <c r="E4003" i="1"/>
  <c r="F4003" i="1"/>
  <c r="G4003" i="1"/>
  <c r="I4003" i="1"/>
  <c r="K4003" i="1"/>
  <c r="J4003" i="1"/>
  <c r="L4003" i="1"/>
  <c r="Q4003" i="1"/>
  <c r="H4004" i="1"/>
  <c r="E4004" i="1"/>
  <c r="F4004" i="1"/>
  <c r="G4004" i="1"/>
  <c r="I4004" i="1"/>
  <c r="K4004" i="1"/>
  <c r="J4004" i="1"/>
  <c r="L4004" i="1"/>
  <c r="Q4004" i="1"/>
  <c r="H4005" i="1"/>
  <c r="E4005" i="1"/>
  <c r="F4005" i="1"/>
  <c r="G4005" i="1"/>
  <c r="I4005" i="1"/>
  <c r="K4005" i="1"/>
  <c r="J4005" i="1"/>
  <c r="L4005" i="1"/>
  <c r="Q4005" i="1"/>
  <c r="H4006" i="1"/>
  <c r="E4006" i="1"/>
  <c r="F4006" i="1"/>
  <c r="G4006" i="1"/>
  <c r="I4006" i="1"/>
  <c r="K4006" i="1"/>
  <c r="J4006" i="1"/>
  <c r="L4006" i="1"/>
  <c r="Q4006" i="1"/>
  <c r="H4007" i="1"/>
  <c r="E4007" i="1"/>
  <c r="F4007" i="1"/>
  <c r="G4007" i="1"/>
  <c r="I4007" i="1"/>
  <c r="K4007" i="1"/>
  <c r="J4007" i="1"/>
  <c r="L4007" i="1"/>
  <c r="Q4007" i="1"/>
  <c r="H4008" i="1"/>
  <c r="E4008" i="1"/>
  <c r="F4008" i="1"/>
  <c r="G4008" i="1"/>
  <c r="I4008" i="1"/>
  <c r="K4008" i="1"/>
  <c r="J4008" i="1"/>
  <c r="L4008" i="1"/>
  <c r="Q4008" i="1"/>
  <c r="H4009" i="1"/>
  <c r="E4009" i="1"/>
  <c r="F4009" i="1"/>
  <c r="G4009" i="1"/>
  <c r="I4009" i="1"/>
  <c r="K4009" i="1"/>
  <c r="J4009" i="1"/>
  <c r="L4009" i="1"/>
  <c r="Q4009" i="1"/>
  <c r="H4010" i="1"/>
  <c r="E4010" i="1"/>
  <c r="F4010" i="1"/>
  <c r="G4010" i="1"/>
  <c r="I4010" i="1"/>
  <c r="K4010" i="1"/>
  <c r="J4010" i="1"/>
  <c r="L4010" i="1"/>
  <c r="Q4010" i="1"/>
  <c r="H4011" i="1"/>
  <c r="E4011" i="1"/>
  <c r="F4011" i="1"/>
  <c r="G4011" i="1"/>
  <c r="I4011" i="1"/>
  <c r="K4011" i="1"/>
  <c r="J4011" i="1"/>
  <c r="L4011" i="1"/>
  <c r="Q4011" i="1"/>
  <c r="H4012" i="1"/>
  <c r="E4012" i="1"/>
  <c r="F4012" i="1"/>
  <c r="G4012" i="1"/>
  <c r="I4012" i="1"/>
  <c r="K4012" i="1"/>
  <c r="J4012" i="1"/>
  <c r="L4012" i="1"/>
  <c r="Q4012" i="1"/>
  <c r="H4013" i="1"/>
  <c r="E4013" i="1"/>
  <c r="F4013" i="1"/>
  <c r="G4013" i="1"/>
  <c r="I4013" i="1"/>
  <c r="K4013" i="1"/>
  <c r="J4013" i="1"/>
  <c r="L4013" i="1"/>
  <c r="Q4013" i="1"/>
  <c r="H4014" i="1"/>
  <c r="E4014" i="1"/>
  <c r="F4014" i="1"/>
  <c r="G4014" i="1"/>
  <c r="I4014" i="1"/>
  <c r="K4014" i="1"/>
  <c r="J4014" i="1"/>
  <c r="L4014" i="1"/>
  <c r="Q4014" i="1"/>
  <c r="H4015" i="1"/>
  <c r="E4015" i="1"/>
  <c r="F4015" i="1"/>
  <c r="G4015" i="1"/>
  <c r="I4015" i="1"/>
  <c r="K4015" i="1"/>
  <c r="J4015" i="1"/>
  <c r="L4015" i="1"/>
  <c r="Q4015" i="1"/>
  <c r="H4016" i="1"/>
  <c r="E4016" i="1"/>
  <c r="F4016" i="1"/>
  <c r="G4016" i="1"/>
  <c r="I4016" i="1"/>
  <c r="K4016" i="1"/>
  <c r="J4016" i="1"/>
  <c r="L4016" i="1"/>
  <c r="Q4016" i="1"/>
  <c r="H4017" i="1"/>
  <c r="E4017" i="1"/>
  <c r="F4017" i="1"/>
  <c r="G4017" i="1"/>
  <c r="I4017" i="1"/>
  <c r="K4017" i="1"/>
  <c r="J4017" i="1"/>
  <c r="L4017" i="1"/>
  <c r="Q4017" i="1"/>
  <c r="H4018" i="1"/>
  <c r="E4018" i="1"/>
  <c r="F4018" i="1"/>
  <c r="G4018" i="1"/>
  <c r="I4018" i="1"/>
  <c r="K4018" i="1"/>
  <c r="J4018" i="1"/>
  <c r="L4018" i="1"/>
  <c r="Q4018" i="1"/>
  <c r="H4019" i="1"/>
  <c r="E4019" i="1"/>
  <c r="F4019" i="1"/>
  <c r="G4019" i="1"/>
  <c r="I4019" i="1"/>
  <c r="K4019" i="1"/>
  <c r="J4019" i="1"/>
  <c r="L4019" i="1"/>
  <c r="Q4019" i="1"/>
  <c r="H4020" i="1"/>
  <c r="E4020" i="1"/>
  <c r="F4020" i="1"/>
  <c r="G4020" i="1"/>
  <c r="I4020" i="1"/>
  <c r="K4020" i="1"/>
  <c r="J4020" i="1"/>
  <c r="L4020" i="1"/>
  <c r="Q4020" i="1"/>
  <c r="H4021" i="1"/>
  <c r="E4021" i="1"/>
  <c r="F4021" i="1"/>
  <c r="G4021" i="1"/>
  <c r="I4021" i="1"/>
  <c r="K4021" i="1"/>
  <c r="J4021" i="1"/>
  <c r="L4021" i="1"/>
  <c r="Q4021" i="1"/>
  <c r="H4022" i="1"/>
  <c r="E4022" i="1"/>
  <c r="F4022" i="1"/>
  <c r="G4022" i="1"/>
  <c r="I4022" i="1"/>
  <c r="K4022" i="1"/>
  <c r="J4022" i="1"/>
  <c r="L4022" i="1"/>
  <c r="Q4022" i="1"/>
  <c r="H4023" i="1"/>
  <c r="E4023" i="1"/>
  <c r="F4023" i="1"/>
  <c r="G4023" i="1"/>
  <c r="I4023" i="1"/>
  <c r="K4023" i="1"/>
  <c r="J4023" i="1"/>
  <c r="L4023" i="1"/>
  <c r="Q4023" i="1"/>
  <c r="H4024" i="1"/>
  <c r="E4024" i="1"/>
  <c r="F4024" i="1"/>
  <c r="G4024" i="1"/>
  <c r="I4024" i="1"/>
  <c r="K4024" i="1"/>
  <c r="J4024" i="1"/>
  <c r="L4024" i="1"/>
  <c r="Q4024" i="1"/>
  <c r="H4025" i="1"/>
  <c r="E4025" i="1"/>
  <c r="F4025" i="1"/>
  <c r="G4025" i="1"/>
  <c r="I4025" i="1"/>
  <c r="K4025" i="1"/>
  <c r="J4025" i="1"/>
  <c r="L4025" i="1"/>
  <c r="Q4025" i="1"/>
  <c r="H4026" i="1"/>
  <c r="E4026" i="1"/>
  <c r="F4026" i="1"/>
  <c r="G4026" i="1"/>
  <c r="I4026" i="1"/>
  <c r="K4026" i="1"/>
  <c r="J4026" i="1"/>
  <c r="L4026" i="1"/>
  <c r="Q4026" i="1"/>
  <c r="H4027" i="1"/>
  <c r="E4027" i="1"/>
  <c r="F4027" i="1"/>
  <c r="G4027" i="1"/>
  <c r="I4027" i="1"/>
  <c r="K4027" i="1"/>
  <c r="J4027" i="1"/>
  <c r="L4027" i="1"/>
  <c r="Q4027" i="1"/>
  <c r="H4028" i="1"/>
  <c r="E4028" i="1"/>
  <c r="F4028" i="1"/>
  <c r="G4028" i="1"/>
  <c r="I4028" i="1"/>
  <c r="K4028" i="1"/>
  <c r="J4028" i="1"/>
  <c r="L4028" i="1"/>
  <c r="Q4028" i="1"/>
  <c r="H4029" i="1"/>
  <c r="E4029" i="1"/>
  <c r="F4029" i="1"/>
  <c r="G4029" i="1"/>
  <c r="I4029" i="1"/>
  <c r="K4029" i="1"/>
  <c r="J4029" i="1"/>
  <c r="L4029" i="1"/>
  <c r="Q4029" i="1"/>
  <c r="H4030" i="1"/>
  <c r="E4030" i="1"/>
  <c r="F4030" i="1"/>
  <c r="G4030" i="1"/>
  <c r="I4030" i="1"/>
  <c r="K4030" i="1"/>
  <c r="J4030" i="1"/>
  <c r="L4030" i="1"/>
  <c r="Q4030" i="1"/>
  <c r="H4031" i="1"/>
  <c r="E4031" i="1"/>
  <c r="F4031" i="1"/>
  <c r="G4031" i="1"/>
  <c r="I4031" i="1"/>
  <c r="K4031" i="1"/>
  <c r="J4031" i="1"/>
  <c r="L4031" i="1"/>
  <c r="Q4031" i="1"/>
  <c r="H4032" i="1"/>
  <c r="E4032" i="1"/>
  <c r="F4032" i="1"/>
  <c r="G4032" i="1"/>
  <c r="I4032" i="1"/>
  <c r="K4032" i="1"/>
  <c r="J4032" i="1"/>
  <c r="L4032" i="1"/>
  <c r="Q4032" i="1"/>
  <c r="H4033" i="1"/>
  <c r="E4033" i="1"/>
  <c r="F4033" i="1"/>
  <c r="G4033" i="1"/>
  <c r="I4033" i="1"/>
  <c r="K4033" i="1"/>
  <c r="J4033" i="1"/>
  <c r="L4033" i="1"/>
  <c r="Q4033" i="1"/>
  <c r="H4034" i="1"/>
  <c r="E4034" i="1"/>
  <c r="F4034" i="1"/>
  <c r="G4034" i="1"/>
  <c r="I4034" i="1"/>
  <c r="K4034" i="1"/>
  <c r="J4034" i="1"/>
  <c r="L4034" i="1"/>
  <c r="Q4034" i="1"/>
  <c r="H4035" i="1"/>
  <c r="E4035" i="1"/>
  <c r="F4035" i="1"/>
  <c r="G4035" i="1"/>
  <c r="I4035" i="1"/>
  <c r="K4035" i="1"/>
  <c r="J4035" i="1"/>
  <c r="L4035" i="1"/>
  <c r="Q4035" i="1"/>
  <c r="H4036" i="1"/>
  <c r="E4036" i="1"/>
  <c r="F4036" i="1"/>
  <c r="G4036" i="1"/>
  <c r="I4036" i="1"/>
  <c r="K4036" i="1"/>
  <c r="J4036" i="1"/>
  <c r="L4036" i="1"/>
  <c r="Q4036" i="1"/>
  <c r="H4037" i="1"/>
  <c r="E4037" i="1"/>
  <c r="F4037" i="1"/>
  <c r="G4037" i="1"/>
  <c r="I4037" i="1"/>
  <c r="K4037" i="1"/>
  <c r="J4037" i="1"/>
  <c r="L4037" i="1"/>
  <c r="Q4037" i="1"/>
  <c r="H4038" i="1"/>
  <c r="E4038" i="1"/>
  <c r="F4038" i="1"/>
  <c r="G4038" i="1"/>
  <c r="I4038" i="1"/>
  <c r="K4038" i="1"/>
  <c r="J4038" i="1"/>
  <c r="L4038" i="1"/>
  <c r="Q4038" i="1"/>
  <c r="H4039" i="1"/>
  <c r="E4039" i="1"/>
  <c r="F4039" i="1"/>
  <c r="G4039" i="1"/>
  <c r="I4039" i="1"/>
  <c r="K4039" i="1"/>
  <c r="J4039" i="1"/>
  <c r="L4039" i="1"/>
  <c r="Q4039" i="1"/>
  <c r="H4040" i="1"/>
  <c r="E4040" i="1"/>
  <c r="F4040" i="1"/>
  <c r="G4040" i="1"/>
  <c r="I4040" i="1"/>
  <c r="K4040" i="1"/>
  <c r="J4040" i="1"/>
  <c r="L4040" i="1"/>
  <c r="Q4040" i="1"/>
  <c r="H4041" i="1"/>
  <c r="E4041" i="1"/>
  <c r="F4041" i="1"/>
  <c r="G4041" i="1"/>
  <c r="I4041" i="1"/>
  <c r="K4041" i="1"/>
  <c r="J4041" i="1"/>
  <c r="L4041" i="1"/>
  <c r="Q4041" i="1"/>
  <c r="H4042" i="1"/>
  <c r="E4042" i="1"/>
  <c r="F4042" i="1"/>
  <c r="G4042" i="1"/>
  <c r="I4042" i="1"/>
  <c r="K4042" i="1"/>
  <c r="J4042" i="1"/>
  <c r="L4042" i="1"/>
  <c r="Q4042" i="1"/>
  <c r="H4043" i="1"/>
  <c r="E4043" i="1"/>
  <c r="F4043" i="1"/>
  <c r="G4043" i="1"/>
  <c r="I4043" i="1"/>
  <c r="K4043" i="1"/>
  <c r="J4043" i="1"/>
  <c r="L4043" i="1"/>
  <c r="Q4043" i="1"/>
  <c r="H4044" i="1"/>
  <c r="E4044" i="1"/>
  <c r="F4044" i="1"/>
  <c r="G4044" i="1"/>
  <c r="I4044" i="1"/>
  <c r="K4044" i="1"/>
  <c r="J4044" i="1"/>
  <c r="L4044" i="1"/>
  <c r="Q4044" i="1"/>
  <c r="H4045" i="1"/>
  <c r="E4045" i="1"/>
  <c r="F4045" i="1"/>
  <c r="G4045" i="1"/>
  <c r="I4045" i="1"/>
  <c r="K4045" i="1"/>
  <c r="J4045" i="1"/>
  <c r="L4045" i="1"/>
  <c r="Q4045" i="1"/>
  <c r="H4046" i="1"/>
  <c r="E4046" i="1"/>
  <c r="F4046" i="1"/>
  <c r="G4046" i="1"/>
  <c r="I4046" i="1"/>
  <c r="K4046" i="1"/>
  <c r="J4046" i="1"/>
  <c r="L4046" i="1"/>
  <c r="Q4046" i="1"/>
  <c r="H4047" i="1"/>
  <c r="E4047" i="1"/>
  <c r="F4047" i="1"/>
  <c r="G4047" i="1"/>
  <c r="I4047" i="1"/>
  <c r="K4047" i="1"/>
  <c r="J4047" i="1"/>
  <c r="L4047" i="1"/>
  <c r="Q4047" i="1"/>
  <c r="H4048" i="1"/>
  <c r="E4048" i="1"/>
  <c r="F4048" i="1"/>
  <c r="G4048" i="1"/>
  <c r="I4048" i="1"/>
  <c r="K4048" i="1"/>
  <c r="J4048" i="1"/>
  <c r="L4048" i="1"/>
  <c r="Q4048" i="1"/>
  <c r="H4049" i="1"/>
  <c r="E4049" i="1"/>
  <c r="F4049" i="1"/>
  <c r="G4049" i="1"/>
  <c r="I4049" i="1"/>
  <c r="K4049" i="1"/>
  <c r="J4049" i="1"/>
  <c r="L4049" i="1"/>
  <c r="Q4049" i="1"/>
  <c r="H4050" i="1"/>
  <c r="E4050" i="1"/>
  <c r="F4050" i="1"/>
  <c r="G4050" i="1"/>
  <c r="I4050" i="1"/>
  <c r="K4050" i="1"/>
  <c r="J4050" i="1"/>
  <c r="L4050" i="1"/>
  <c r="Q4050" i="1"/>
  <c r="H4051" i="1"/>
  <c r="E4051" i="1"/>
  <c r="F4051" i="1"/>
  <c r="G4051" i="1"/>
  <c r="I4051" i="1"/>
  <c r="K4051" i="1"/>
  <c r="J4051" i="1"/>
  <c r="L4051" i="1"/>
  <c r="Q4051" i="1"/>
  <c r="H4052" i="1"/>
  <c r="E4052" i="1"/>
  <c r="F4052" i="1"/>
  <c r="G4052" i="1"/>
  <c r="I4052" i="1"/>
  <c r="K4052" i="1"/>
  <c r="J4052" i="1"/>
  <c r="L4052" i="1"/>
  <c r="Q4052" i="1"/>
  <c r="H4053" i="1"/>
  <c r="E4053" i="1"/>
  <c r="F4053" i="1"/>
  <c r="G4053" i="1"/>
  <c r="I4053" i="1"/>
  <c r="K4053" i="1"/>
  <c r="J4053" i="1"/>
  <c r="L4053" i="1"/>
  <c r="Q4053" i="1"/>
  <c r="H4054" i="1"/>
  <c r="E4054" i="1"/>
  <c r="F4054" i="1"/>
  <c r="G4054" i="1"/>
  <c r="I4054" i="1"/>
  <c r="K4054" i="1"/>
  <c r="J4054" i="1"/>
  <c r="L4054" i="1"/>
  <c r="Q4054" i="1"/>
  <c r="H4055" i="1"/>
  <c r="E4055" i="1"/>
  <c r="F4055" i="1"/>
  <c r="G4055" i="1"/>
  <c r="I4055" i="1"/>
  <c r="K4055" i="1"/>
  <c r="J4055" i="1"/>
  <c r="L4055" i="1"/>
  <c r="Q4055" i="1"/>
  <c r="H4056" i="1"/>
  <c r="E4056" i="1"/>
  <c r="F4056" i="1"/>
  <c r="G4056" i="1"/>
  <c r="I4056" i="1"/>
  <c r="K4056" i="1"/>
  <c r="J4056" i="1"/>
  <c r="L4056" i="1"/>
  <c r="Q4056" i="1"/>
  <c r="H4057" i="1"/>
  <c r="E4057" i="1"/>
  <c r="F4057" i="1"/>
  <c r="G4057" i="1"/>
  <c r="I4057" i="1"/>
  <c r="K4057" i="1"/>
  <c r="J4057" i="1"/>
  <c r="L4057" i="1"/>
  <c r="Q4057" i="1"/>
  <c r="H4058" i="1"/>
  <c r="E4058" i="1"/>
  <c r="F4058" i="1"/>
  <c r="G4058" i="1"/>
  <c r="I4058" i="1"/>
  <c r="K4058" i="1"/>
  <c r="J4058" i="1"/>
  <c r="L4058" i="1"/>
  <c r="Q4058" i="1"/>
  <c r="H4059" i="1"/>
  <c r="E4059" i="1"/>
  <c r="F4059" i="1"/>
  <c r="G4059" i="1"/>
  <c r="I4059" i="1"/>
  <c r="K4059" i="1"/>
  <c r="J4059" i="1"/>
  <c r="L4059" i="1"/>
  <c r="Q4059" i="1"/>
  <c r="H4060" i="1"/>
  <c r="E4060" i="1"/>
  <c r="F4060" i="1"/>
  <c r="G4060" i="1"/>
  <c r="I4060" i="1"/>
  <c r="K4060" i="1"/>
  <c r="J4060" i="1"/>
  <c r="L4060" i="1"/>
  <c r="Q4060" i="1"/>
  <c r="H4061" i="1"/>
  <c r="E4061" i="1"/>
  <c r="F4061" i="1"/>
  <c r="G4061" i="1"/>
  <c r="I4061" i="1"/>
  <c r="K4061" i="1"/>
  <c r="J4061" i="1"/>
  <c r="L4061" i="1"/>
  <c r="Q4061" i="1"/>
  <c r="H4062" i="1"/>
  <c r="E4062" i="1"/>
  <c r="F4062" i="1"/>
  <c r="G4062" i="1"/>
  <c r="I4062" i="1"/>
  <c r="K4062" i="1"/>
  <c r="J4062" i="1"/>
  <c r="L4062" i="1"/>
  <c r="Q4062" i="1"/>
  <c r="H4063" i="1"/>
  <c r="E4063" i="1"/>
  <c r="F4063" i="1"/>
  <c r="G4063" i="1"/>
  <c r="I4063" i="1"/>
  <c r="K4063" i="1"/>
  <c r="J4063" i="1"/>
  <c r="L4063" i="1"/>
  <c r="Q4063" i="1"/>
  <c r="H4064" i="1"/>
  <c r="E4064" i="1"/>
  <c r="F4064" i="1"/>
  <c r="G4064" i="1"/>
  <c r="I4064" i="1"/>
  <c r="K4064" i="1"/>
  <c r="J4064" i="1"/>
  <c r="L4064" i="1"/>
  <c r="Q4064" i="1"/>
  <c r="H4065" i="1"/>
  <c r="E4065" i="1"/>
  <c r="F4065" i="1"/>
  <c r="G4065" i="1"/>
  <c r="I4065" i="1"/>
  <c r="K4065" i="1"/>
  <c r="J4065" i="1"/>
  <c r="L4065" i="1"/>
  <c r="Q4065" i="1"/>
  <c r="H4066" i="1"/>
  <c r="E4066" i="1"/>
  <c r="F4066" i="1"/>
  <c r="G4066" i="1"/>
  <c r="I4066" i="1"/>
  <c r="K4066" i="1"/>
  <c r="J4066" i="1"/>
  <c r="L4066" i="1"/>
  <c r="Q4066" i="1"/>
  <c r="H4067" i="1"/>
  <c r="E4067" i="1"/>
  <c r="F4067" i="1"/>
  <c r="G4067" i="1"/>
  <c r="I4067" i="1"/>
  <c r="K4067" i="1"/>
  <c r="J4067" i="1"/>
  <c r="L4067" i="1"/>
  <c r="Q4067" i="1"/>
  <c r="H4068" i="1"/>
  <c r="E4068" i="1"/>
  <c r="F4068" i="1"/>
  <c r="G4068" i="1"/>
  <c r="I4068" i="1"/>
  <c r="K4068" i="1"/>
  <c r="J4068" i="1"/>
  <c r="L4068" i="1"/>
  <c r="Q4068" i="1"/>
  <c r="H4069" i="1"/>
  <c r="E4069" i="1"/>
  <c r="F4069" i="1"/>
  <c r="G4069" i="1"/>
  <c r="I4069" i="1"/>
  <c r="K4069" i="1"/>
  <c r="J4069" i="1"/>
  <c r="L4069" i="1"/>
  <c r="Q4069" i="1"/>
  <c r="H4070" i="1"/>
  <c r="E4070" i="1"/>
  <c r="F4070" i="1"/>
  <c r="G4070" i="1"/>
  <c r="I4070" i="1"/>
  <c r="K4070" i="1"/>
  <c r="J4070" i="1"/>
  <c r="L4070" i="1"/>
  <c r="Q4070" i="1"/>
  <c r="H4071" i="1"/>
  <c r="E4071" i="1"/>
  <c r="F4071" i="1"/>
  <c r="G4071" i="1"/>
  <c r="I4071" i="1"/>
  <c r="K4071" i="1"/>
  <c r="J4071" i="1"/>
  <c r="L4071" i="1"/>
  <c r="Q4071" i="1"/>
  <c r="H4072" i="1"/>
  <c r="E4072" i="1"/>
  <c r="F4072" i="1"/>
  <c r="G4072" i="1"/>
  <c r="I4072" i="1"/>
  <c r="K4072" i="1"/>
  <c r="J4072" i="1"/>
  <c r="L4072" i="1"/>
  <c r="Q4072" i="1"/>
  <c r="H4073" i="1"/>
  <c r="E4073" i="1"/>
  <c r="F4073" i="1"/>
  <c r="G4073" i="1"/>
  <c r="I4073" i="1"/>
  <c r="K4073" i="1"/>
  <c r="J4073" i="1"/>
  <c r="L4073" i="1"/>
  <c r="Q4073" i="1"/>
  <c r="H4074" i="1"/>
  <c r="E4074" i="1"/>
  <c r="F4074" i="1"/>
  <c r="G4074" i="1"/>
  <c r="I4074" i="1"/>
  <c r="K4074" i="1"/>
  <c r="J4074" i="1"/>
  <c r="L4074" i="1"/>
  <c r="Q4074" i="1"/>
  <c r="H4075" i="1"/>
  <c r="E4075" i="1"/>
  <c r="F4075" i="1"/>
  <c r="G4075" i="1"/>
  <c r="I4075" i="1"/>
  <c r="K4075" i="1"/>
  <c r="J4075" i="1"/>
  <c r="L4075" i="1"/>
  <c r="Q4075" i="1"/>
  <c r="H4076" i="1"/>
  <c r="E4076" i="1"/>
  <c r="F4076" i="1"/>
  <c r="G4076" i="1"/>
  <c r="I4076" i="1"/>
  <c r="K4076" i="1"/>
  <c r="J4076" i="1"/>
  <c r="L4076" i="1"/>
  <c r="Q4076" i="1"/>
  <c r="H4077" i="1"/>
  <c r="E4077" i="1"/>
  <c r="F4077" i="1"/>
  <c r="G4077" i="1"/>
  <c r="I4077" i="1"/>
  <c r="K4077" i="1"/>
  <c r="J4077" i="1"/>
  <c r="L4077" i="1"/>
  <c r="Q4077" i="1"/>
  <c r="H4078" i="1"/>
  <c r="E4078" i="1"/>
  <c r="F4078" i="1"/>
  <c r="G4078" i="1"/>
  <c r="I4078" i="1"/>
  <c r="K4078" i="1"/>
  <c r="J4078" i="1"/>
  <c r="L4078" i="1"/>
  <c r="Q4078" i="1"/>
  <c r="H4079" i="1"/>
  <c r="E4079" i="1"/>
  <c r="F4079" i="1"/>
  <c r="G4079" i="1"/>
  <c r="I4079" i="1"/>
  <c r="K4079" i="1"/>
  <c r="J4079" i="1"/>
  <c r="L4079" i="1"/>
  <c r="Q4079" i="1"/>
  <c r="H4080" i="1"/>
  <c r="E4080" i="1"/>
  <c r="F4080" i="1"/>
  <c r="G4080" i="1"/>
  <c r="I4080" i="1"/>
  <c r="K4080" i="1"/>
  <c r="J4080" i="1"/>
  <c r="L4080" i="1"/>
  <c r="Q4080" i="1"/>
  <c r="H4081" i="1"/>
  <c r="E4081" i="1"/>
  <c r="F4081" i="1"/>
  <c r="G4081" i="1"/>
  <c r="I4081" i="1"/>
  <c r="K4081" i="1"/>
  <c r="J4081" i="1"/>
  <c r="L4081" i="1"/>
  <c r="Q4081" i="1"/>
  <c r="H4082" i="1"/>
  <c r="E4082" i="1"/>
  <c r="F4082" i="1"/>
  <c r="G4082" i="1"/>
  <c r="I4082" i="1"/>
  <c r="K4082" i="1"/>
  <c r="J4082" i="1"/>
  <c r="L4082" i="1"/>
  <c r="Q4082" i="1"/>
  <c r="H4083" i="1"/>
  <c r="E4083" i="1"/>
  <c r="F4083" i="1"/>
  <c r="G4083" i="1"/>
  <c r="I4083" i="1"/>
  <c r="K4083" i="1"/>
  <c r="J4083" i="1"/>
  <c r="L4083" i="1"/>
  <c r="Q4083" i="1"/>
  <c r="H4084" i="1"/>
  <c r="E4084" i="1"/>
  <c r="F4084" i="1"/>
  <c r="G4084" i="1"/>
  <c r="I4084" i="1"/>
  <c r="K4084" i="1"/>
  <c r="J4084" i="1"/>
  <c r="L4084" i="1"/>
  <c r="Q4084" i="1"/>
  <c r="H4085" i="1"/>
  <c r="E4085" i="1"/>
  <c r="F4085" i="1"/>
  <c r="G4085" i="1"/>
  <c r="I4085" i="1"/>
  <c r="K4085" i="1"/>
  <c r="J4085" i="1"/>
  <c r="L4085" i="1"/>
  <c r="Q4085" i="1"/>
  <c r="H4086" i="1"/>
  <c r="E4086" i="1"/>
  <c r="F4086" i="1"/>
  <c r="G4086" i="1"/>
  <c r="I4086" i="1"/>
  <c r="K4086" i="1"/>
  <c r="J4086" i="1"/>
  <c r="L4086" i="1"/>
  <c r="Q4086" i="1"/>
  <c r="H4087" i="1"/>
  <c r="E4087" i="1"/>
  <c r="F4087" i="1"/>
  <c r="G4087" i="1"/>
  <c r="I4087" i="1"/>
  <c r="K4087" i="1"/>
  <c r="J4087" i="1"/>
  <c r="L4087" i="1"/>
  <c r="Q4087" i="1"/>
  <c r="H4088" i="1"/>
  <c r="E4088" i="1"/>
  <c r="F4088" i="1"/>
  <c r="G4088" i="1"/>
  <c r="I4088" i="1"/>
  <c r="K4088" i="1"/>
  <c r="J4088" i="1"/>
  <c r="L4088" i="1"/>
  <c r="Q4088" i="1"/>
  <c r="H4089" i="1"/>
  <c r="E4089" i="1"/>
  <c r="F4089" i="1"/>
  <c r="G4089" i="1"/>
  <c r="I4089" i="1"/>
  <c r="K4089" i="1"/>
  <c r="J4089" i="1"/>
  <c r="L4089" i="1"/>
  <c r="Q4089" i="1"/>
  <c r="H4090" i="1"/>
  <c r="E4090" i="1"/>
  <c r="F4090" i="1"/>
  <c r="G4090" i="1"/>
  <c r="I4090" i="1"/>
  <c r="K4090" i="1"/>
  <c r="J4090" i="1"/>
  <c r="L4090" i="1"/>
  <c r="Q4090" i="1"/>
  <c r="H4091" i="1"/>
  <c r="E4091" i="1"/>
  <c r="F4091" i="1"/>
  <c r="G4091" i="1"/>
  <c r="I4091" i="1"/>
  <c r="K4091" i="1"/>
  <c r="J4091" i="1"/>
  <c r="L4091" i="1"/>
  <c r="Q4091" i="1"/>
  <c r="H4092" i="1"/>
  <c r="E4092" i="1"/>
  <c r="F4092" i="1"/>
  <c r="G4092" i="1"/>
  <c r="I4092" i="1"/>
  <c r="K4092" i="1"/>
  <c r="J4092" i="1"/>
  <c r="L4092" i="1"/>
  <c r="Q4092" i="1"/>
  <c r="H4093" i="1"/>
  <c r="E4093" i="1"/>
  <c r="F4093" i="1"/>
  <c r="G4093" i="1"/>
  <c r="I4093" i="1"/>
  <c r="K4093" i="1"/>
  <c r="J4093" i="1"/>
  <c r="L4093" i="1"/>
  <c r="Q4093" i="1"/>
  <c r="H4094" i="1"/>
  <c r="E4094" i="1"/>
  <c r="F4094" i="1"/>
  <c r="G4094" i="1"/>
  <c r="I4094" i="1"/>
  <c r="K4094" i="1"/>
  <c r="J4094" i="1"/>
  <c r="L4094" i="1"/>
  <c r="Q4094" i="1"/>
  <c r="H4095" i="1"/>
  <c r="E4095" i="1"/>
  <c r="F4095" i="1"/>
  <c r="G4095" i="1"/>
  <c r="I4095" i="1"/>
  <c r="K4095" i="1"/>
  <c r="J4095" i="1"/>
  <c r="L4095" i="1"/>
  <c r="Q4095" i="1"/>
  <c r="H4096" i="1"/>
  <c r="E4096" i="1"/>
  <c r="F4096" i="1"/>
  <c r="G4096" i="1"/>
  <c r="I4096" i="1"/>
  <c r="K4096" i="1"/>
  <c r="J4096" i="1"/>
  <c r="L4096" i="1"/>
  <c r="Q4096" i="1"/>
  <c r="H4097" i="1"/>
  <c r="E4097" i="1"/>
  <c r="F4097" i="1"/>
  <c r="G4097" i="1"/>
  <c r="I4097" i="1"/>
  <c r="K4097" i="1"/>
  <c r="J4097" i="1"/>
  <c r="L4097" i="1"/>
  <c r="Q4097" i="1"/>
  <c r="H4098" i="1"/>
  <c r="E4098" i="1"/>
  <c r="F4098" i="1"/>
  <c r="G4098" i="1"/>
  <c r="I4098" i="1"/>
  <c r="K4098" i="1"/>
  <c r="J4098" i="1"/>
  <c r="L4098" i="1"/>
  <c r="Q4098" i="1"/>
  <c r="H4099" i="1"/>
  <c r="E4099" i="1"/>
  <c r="F4099" i="1"/>
  <c r="G4099" i="1"/>
  <c r="I4099" i="1"/>
  <c r="K4099" i="1"/>
  <c r="J4099" i="1"/>
  <c r="L4099" i="1"/>
  <c r="Q4099" i="1"/>
  <c r="H4100" i="1"/>
  <c r="E4100" i="1"/>
  <c r="F4100" i="1"/>
  <c r="G4100" i="1"/>
  <c r="I4100" i="1"/>
  <c r="K4100" i="1"/>
  <c r="J4100" i="1"/>
  <c r="L4100" i="1"/>
  <c r="Q4100" i="1"/>
  <c r="H4101" i="1"/>
  <c r="E4101" i="1"/>
  <c r="F4101" i="1"/>
  <c r="G4101" i="1"/>
  <c r="I4101" i="1"/>
  <c r="K4101" i="1"/>
  <c r="J4101" i="1"/>
  <c r="L4101" i="1"/>
  <c r="Q4101" i="1"/>
  <c r="H4102" i="1"/>
  <c r="E4102" i="1"/>
  <c r="F4102" i="1"/>
  <c r="G4102" i="1"/>
  <c r="I4102" i="1"/>
  <c r="K4102" i="1"/>
  <c r="J4102" i="1"/>
  <c r="L4102" i="1"/>
  <c r="Q4102" i="1"/>
  <c r="H4103" i="1"/>
  <c r="E4103" i="1"/>
  <c r="F4103" i="1"/>
  <c r="G4103" i="1"/>
  <c r="I4103" i="1"/>
  <c r="K4103" i="1"/>
  <c r="J4103" i="1"/>
  <c r="L4103" i="1"/>
  <c r="Q4103" i="1"/>
  <c r="H4104" i="1"/>
  <c r="E4104" i="1"/>
  <c r="F4104" i="1"/>
  <c r="G4104" i="1"/>
  <c r="I4104" i="1"/>
  <c r="K4104" i="1"/>
  <c r="J4104" i="1"/>
  <c r="L4104" i="1"/>
  <c r="Q4104" i="1"/>
  <c r="H4105" i="1"/>
  <c r="E4105" i="1"/>
  <c r="F4105" i="1"/>
  <c r="G4105" i="1"/>
  <c r="I4105" i="1"/>
  <c r="K4105" i="1"/>
  <c r="J4105" i="1"/>
  <c r="L4105" i="1"/>
  <c r="Q4105" i="1"/>
  <c r="H4106" i="1"/>
  <c r="E4106" i="1"/>
  <c r="F4106" i="1"/>
  <c r="G4106" i="1"/>
  <c r="I4106" i="1"/>
  <c r="K4106" i="1"/>
  <c r="J4106" i="1"/>
  <c r="L4106" i="1"/>
  <c r="Q4106" i="1"/>
  <c r="H4107" i="1"/>
  <c r="E4107" i="1"/>
  <c r="F4107" i="1"/>
  <c r="G4107" i="1"/>
  <c r="I4107" i="1"/>
  <c r="K4107" i="1"/>
  <c r="J4107" i="1"/>
  <c r="L4107" i="1"/>
  <c r="Q4107" i="1"/>
  <c r="H4108" i="1"/>
  <c r="E4108" i="1"/>
  <c r="F4108" i="1"/>
  <c r="G4108" i="1"/>
  <c r="I4108" i="1"/>
  <c r="K4108" i="1"/>
  <c r="J4108" i="1"/>
  <c r="L4108" i="1"/>
  <c r="Q4108" i="1"/>
  <c r="H4109" i="1"/>
  <c r="E4109" i="1"/>
  <c r="F4109" i="1"/>
  <c r="G4109" i="1"/>
  <c r="I4109" i="1"/>
  <c r="K4109" i="1"/>
  <c r="J4109" i="1"/>
  <c r="L4109" i="1"/>
  <c r="Q4109" i="1"/>
  <c r="H4110" i="1"/>
  <c r="E4110" i="1"/>
  <c r="F4110" i="1"/>
  <c r="G4110" i="1"/>
  <c r="I4110" i="1"/>
  <c r="K4110" i="1"/>
  <c r="J4110" i="1"/>
  <c r="L4110" i="1"/>
  <c r="Q4110" i="1"/>
  <c r="H4111" i="1"/>
  <c r="E4111" i="1"/>
  <c r="F4111" i="1"/>
  <c r="G4111" i="1"/>
  <c r="I4111" i="1"/>
  <c r="K4111" i="1"/>
  <c r="J4111" i="1"/>
  <c r="L4111" i="1"/>
  <c r="Q4111" i="1"/>
  <c r="H4112" i="1"/>
  <c r="E4112" i="1"/>
  <c r="F4112" i="1"/>
  <c r="G4112" i="1"/>
  <c r="I4112" i="1"/>
  <c r="K4112" i="1"/>
  <c r="J4112" i="1"/>
  <c r="L4112" i="1"/>
  <c r="Q4112" i="1"/>
  <c r="H4113" i="1"/>
  <c r="E4113" i="1"/>
  <c r="F4113" i="1"/>
  <c r="G4113" i="1"/>
  <c r="I4113" i="1"/>
  <c r="K4113" i="1"/>
  <c r="J4113" i="1"/>
  <c r="L4113" i="1"/>
  <c r="Q4113" i="1"/>
  <c r="H4114" i="1"/>
  <c r="E4114" i="1"/>
  <c r="F4114" i="1"/>
  <c r="G4114" i="1"/>
  <c r="I4114" i="1"/>
  <c r="K4114" i="1"/>
  <c r="J4114" i="1"/>
  <c r="L4114" i="1"/>
  <c r="Q4114" i="1"/>
  <c r="H4115" i="1"/>
  <c r="E4115" i="1"/>
  <c r="F4115" i="1"/>
  <c r="G4115" i="1"/>
  <c r="I4115" i="1"/>
  <c r="K4115" i="1"/>
  <c r="J4115" i="1"/>
  <c r="L4115" i="1"/>
  <c r="Q4115" i="1"/>
  <c r="H4116" i="1"/>
  <c r="E4116" i="1"/>
  <c r="F4116" i="1"/>
  <c r="G4116" i="1"/>
  <c r="I4116" i="1"/>
  <c r="K4116" i="1"/>
  <c r="J4116" i="1"/>
  <c r="L4116" i="1"/>
  <c r="Q4116" i="1"/>
  <c r="H4117" i="1"/>
  <c r="E4117" i="1"/>
  <c r="F4117" i="1"/>
  <c r="G4117" i="1"/>
  <c r="I4117" i="1"/>
  <c r="K4117" i="1"/>
  <c r="J4117" i="1"/>
  <c r="L4117" i="1"/>
  <c r="Q4117" i="1"/>
  <c r="H4118" i="1"/>
  <c r="E4118" i="1"/>
  <c r="F4118" i="1"/>
  <c r="G4118" i="1"/>
  <c r="I4118" i="1"/>
  <c r="K4118" i="1"/>
  <c r="J4118" i="1"/>
  <c r="L4118" i="1"/>
  <c r="Q4118" i="1"/>
  <c r="H4119" i="1"/>
  <c r="E4119" i="1"/>
  <c r="F4119" i="1"/>
  <c r="G4119" i="1"/>
  <c r="I4119" i="1"/>
  <c r="K4119" i="1"/>
  <c r="J4119" i="1"/>
  <c r="L4119" i="1"/>
  <c r="Q4119" i="1"/>
  <c r="H4120" i="1"/>
  <c r="E4120" i="1"/>
  <c r="F4120" i="1"/>
  <c r="G4120" i="1"/>
  <c r="I4120" i="1"/>
  <c r="K4120" i="1"/>
  <c r="J4120" i="1"/>
  <c r="L4120" i="1"/>
  <c r="Q4120" i="1"/>
  <c r="H4121" i="1"/>
  <c r="E4121" i="1"/>
  <c r="F4121" i="1"/>
  <c r="G4121" i="1"/>
  <c r="I4121" i="1"/>
  <c r="K4121" i="1"/>
  <c r="J4121" i="1"/>
  <c r="L4121" i="1"/>
  <c r="Q4121" i="1"/>
  <c r="H4122" i="1"/>
  <c r="E4122" i="1"/>
  <c r="F4122" i="1"/>
  <c r="G4122" i="1"/>
  <c r="I4122" i="1"/>
  <c r="K4122" i="1"/>
  <c r="J4122" i="1"/>
  <c r="L4122" i="1"/>
  <c r="Q4122" i="1"/>
  <c r="H4123" i="1"/>
  <c r="E4123" i="1"/>
  <c r="F4123" i="1"/>
  <c r="G4123" i="1"/>
  <c r="I4123" i="1"/>
  <c r="K4123" i="1"/>
  <c r="J4123" i="1"/>
  <c r="L4123" i="1"/>
  <c r="Q4123" i="1"/>
  <c r="H4124" i="1"/>
  <c r="E4124" i="1"/>
  <c r="F4124" i="1"/>
  <c r="G4124" i="1"/>
  <c r="I4124" i="1"/>
  <c r="K4124" i="1"/>
  <c r="J4124" i="1"/>
  <c r="L4124" i="1"/>
  <c r="Q4124" i="1"/>
  <c r="H4125" i="1"/>
  <c r="E4125" i="1"/>
  <c r="F4125" i="1"/>
  <c r="G4125" i="1"/>
  <c r="I4125" i="1"/>
  <c r="K4125" i="1"/>
  <c r="J4125" i="1"/>
  <c r="L4125" i="1"/>
  <c r="Q4125" i="1"/>
  <c r="H4126" i="1"/>
  <c r="E4126" i="1"/>
  <c r="F4126" i="1"/>
  <c r="G4126" i="1"/>
  <c r="I4126" i="1"/>
  <c r="K4126" i="1"/>
  <c r="J4126" i="1"/>
  <c r="L4126" i="1"/>
  <c r="Q4126" i="1"/>
  <c r="H4127" i="1"/>
  <c r="E4127" i="1"/>
  <c r="F4127" i="1"/>
  <c r="G4127" i="1"/>
  <c r="I4127" i="1"/>
  <c r="K4127" i="1"/>
  <c r="J4127" i="1"/>
  <c r="L4127" i="1"/>
  <c r="Q4127" i="1"/>
  <c r="H4128" i="1"/>
  <c r="E4128" i="1"/>
  <c r="F4128" i="1"/>
  <c r="G4128" i="1"/>
  <c r="I4128" i="1"/>
  <c r="K4128" i="1"/>
  <c r="J4128" i="1"/>
  <c r="L4128" i="1"/>
  <c r="Q4128" i="1"/>
  <c r="H4129" i="1"/>
  <c r="E4129" i="1"/>
  <c r="F4129" i="1"/>
  <c r="G4129" i="1"/>
  <c r="I4129" i="1"/>
  <c r="K4129" i="1"/>
  <c r="J4129" i="1"/>
  <c r="L4129" i="1"/>
  <c r="Q4129" i="1"/>
  <c r="H4130" i="1"/>
  <c r="E4130" i="1"/>
  <c r="F4130" i="1"/>
  <c r="G4130" i="1"/>
  <c r="I4130" i="1"/>
  <c r="K4130" i="1"/>
  <c r="J4130" i="1"/>
  <c r="L4130" i="1"/>
  <c r="Q4130" i="1"/>
  <c r="H4131" i="1"/>
  <c r="E4131" i="1"/>
  <c r="F4131" i="1"/>
  <c r="G4131" i="1"/>
  <c r="I4131" i="1"/>
  <c r="K4131" i="1"/>
  <c r="J4131" i="1"/>
  <c r="L4131" i="1"/>
  <c r="Q4131" i="1"/>
  <c r="H4132" i="1"/>
  <c r="E4132" i="1"/>
  <c r="F4132" i="1"/>
  <c r="G4132" i="1"/>
  <c r="I4132" i="1"/>
  <c r="K4132" i="1"/>
  <c r="J4132" i="1"/>
  <c r="L4132" i="1"/>
  <c r="Q4132" i="1"/>
  <c r="H4133" i="1"/>
  <c r="E4133" i="1"/>
  <c r="F4133" i="1"/>
  <c r="G4133" i="1"/>
  <c r="I4133" i="1"/>
  <c r="K4133" i="1"/>
  <c r="J4133" i="1"/>
  <c r="L4133" i="1"/>
  <c r="Q4133" i="1"/>
  <c r="H4134" i="1"/>
  <c r="E4134" i="1"/>
  <c r="F4134" i="1"/>
  <c r="G4134" i="1"/>
  <c r="I4134" i="1"/>
  <c r="K4134" i="1"/>
  <c r="J4134" i="1"/>
  <c r="L4134" i="1"/>
  <c r="Q4134" i="1"/>
  <c r="H4135" i="1"/>
  <c r="E4135" i="1"/>
  <c r="F4135" i="1"/>
  <c r="G4135" i="1"/>
  <c r="I4135" i="1"/>
  <c r="K4135" i="1"/>
  <c r="J4135" i="1"/>
  <c r="L4135" i="1"/>
  <c r="Q4135" i="1"/>
  <c r="H4136" i="1"/>
  <c r="E4136" i="1"/>
  <c r="F4136" i="1"/>
  <c r="G4136" i="1"/>
  <c r="I4136" i="1"/>
  <c r="K4136" i="1"/>
  <c r="J4136" i="1"/>
  <c r="L4136" i="1"/>
  <c r="Q4136" i="1"/>
  <c r="H4137" i="1"/>
  <c r="E4137" i="1"/>
  <c r="F4137" i="1"/>
  <c r="G4137" i="1"/>
  <c r="I4137" i="1"/>
  <c r="K4137" i="1"/>
  <c r="J4137" i="1"/>
  <c r="L4137" i="1"/>
  <c r="Q4137" i="1"/>
  <c r="H4138" i="1"/>
  <c r="E4138" i="1"/>
  <c r="F4138" i="1"/>
  <c r="G4138" i="1"/>
  <c r="I4138" i="1"/>
  <c r="K4138" i="1"/>
  <c r="J4138" i="1"/>
  <c r="L4138" i="1"/>
  <c r="Q4138" i="1"/>
  <c r="H4139" i="1"/>
  <c r="E4139" i="1"/>
  <c r="F4139" i="1"/>
  <c r="G4139" i="1"/>
  <c r="I4139" i="1"/>
  <c r="K4139" i="1"/>
  <c r="J4139" i="1"/>
  <c r="L4139" i="1"/>
  <c r="Q4139" i="1"/>
  <c r="H4140" i="1"/>
  <c r="E4140" i="1"/>
  <c r="F4140" i="1"/>
  <c r="G4140" i="1"/>
  <c r="I4140" i="1"/>
  <c r="K4140" i="1"/>
  <c r="J4140" i="1"/>
  <c r="L4140" i="1"/>
  <c r="Q4140" i="1"/>
  <c r="H4141" i="1"/>
  <c r="E4141" i="1"/>
  <c r="F4141" i="1"/>
  <c r="G4141" i="1"/>
  <c r="I4141" i="1"/>
  <c r="K4141" i="1"/>
  <c r="J4141" i="1"/>
  <c r="L4141" i="1"/>
  <c r="Q4141" i="1"/>
  <c r="H4142" i="1"/>
  <c r="E4142" i="1"/>
  <c r="F4142" i="1"/>
  <c r="G4142" i="1"/>
  <c r="I4142" i="1"/>
  <c r="K4142" i="1"/>
  <c r="J4142" i="1"/>
  <c r="L4142" i="1"/>
  <c r="Q4142" i="1"/>
  <c r="H4143" i="1"/>
  <c r="E4143" i="1"/>
  <c r="F4143" i="1"/>
  <c r="G4143" i="1"/>
  <c r="I4143" i="1"/>
  <c r="K4143" i="1"/>
  <c r="J4143" i="1"/>
  <c r="L4143" i="1"/>
  <c r="Q4143" i="1"/>
  <c r="H4144" i="1"/>
  <c r="E4144" i="1"/>
  <c r="F4144" i="1"/>
  <c r="G4144" i="1"/>
  <c r="I4144" i="1"/>
  <c r="K4144" i="1"/>
  <c r="J4144" i="1"/>
  <c r="L4144" i="1"/>
  <c r="Q4144" i="1"/>
  <c r="H4145" i="1"/>
  <c r="E4145" i="1"/>
  <c r="F4145" i="1"/>
  <c r="G4145" i="1"/>
  <c r="I4145" i="1"/>
  <c r="K4145" i="1"/>
  <c r="J4145" i="1"/>
  <c r="L4145" i="1"/>
  <c r="Q4145" i="1"/>
  <c r="H4146" i="1"/>
  <c r="E4146" i="1"/>
  <c r="F4146" i="1"/>
  <c r="G4146" i="1"/>
  <c r="I4146" i="1"/>
  <c r="K4146" i="1"/>
  <c r="J4146" i="1"/>
  <c r="L4146" i="1"/>
  <c r="Q4146" i="1"/>
  <c r="H4147" i="1"/>
  <c r="E4147" i="1"/>
  <c r="F4147" i="1"/>
  <c r="G4147" i="1"/>
  <c r="I4147" i="1"/>
  <c r="K4147" i="1"/>
  <c r="J4147" i="1"/>
  <c r="L4147" i="1"/>
  <c r="Q4147" i="1"/>
  <c r="H4148" i="1"/>
  <c r="E4148" i="1"/>
  <c r="F4148" i="1"/>
  <c r="G4148" i="1"/>
  <c r="I4148" i="1"/>
  <c r="K4148" i="1"/>
  <c r="J4148" i="1"/>
  <c r="L4148" i="1"/>
  <c r="Q4148" i="1"/>
  <c r="H4149" i="1"/>
  <c r="E4149" i="1"/>
  <c r="F4149" i="1"/>
  <c r="G4149" i="1"/>
  <c r="I4149" i="1"/>
  <c r="K4149" i="1"/>
  <c r="J4149" i="1"/>
  <c r="L4149" i="1"/>
  <c r="Q4149" i="1"/>
  <c r="H4150" i="1"/>
  <c r="E4150" i="1"/>
  <c r="F4150" i="1"/>
  <c r="G4150" i="1"/>
  <c r="I4150" i="1"/>
  <c r="K4150" i="1"/>
  <c r="J4150" i="1"/>
  <c r="L4150" i="1"/>
  <c r="Q4150" i="1"/>
  <c r="H4151" i="1"/>
  <c r="E4151" i="1"/>
  <c r="F4151" i="1"/>
  <c r="G4151" i="1"/>
  <c r="I4151" i="1"/>
  <c r="K4151" i="1"/>
  <c r="J4151" i="1"/>
  <c r="L4151" i="1"/>
  <c r="Q4151" i="1"/>
  <c r="H4152" i="1"/>
  <c r="E4152" i="1"/>
  <c r="F4152" i="1"/>
  <c r="G4152" i="1"/>
  <c r="I4152" i="1"/>
  <c r="K4152" i="1"/>
  <c r="J4152" i="1"/>
  <c r="L4152" i="1"/>
  <c r="Q4152" i="1"/>
  <c r="H4153" i="1"/>
  <c r="E4153" i="1"/>
  <c r="F4153" i="1"/>
  <c r="G4153" i="1"/>
  <c r="I4153" i="1"/>
  <c r="K4153" i="1"/>
  <c r="J4153" i="1"/>
  <c r="L4153" i="1"/>
  <c r="Q4153" i="1"/>
  <c r="H4154" i="1"/>
  <c r="E4154" i="1"/>
  <c r="F4154" i="1"/>
  <c r="G4154" i="1"/>
  <c r="I4154" i="1"/>
  <c r="K4154" i="1"/>
  <c r="J4154" i="1"/>
  <c r="L4154" i="1"/>
  <c r="Q4154" i="1"/>
  <c r="H4155" i="1"/>
  <c r="E4155" i="1"/>
  <c r="F4155" i="1"/>
  <c r="G4155" i="1"/>
  <c r="I4155" i="1"/>
  <c r="K4155" i="1"/>
  <c r="J4155" i="1"/>
  <c r="L4155" i="1"/>
  <c r="Q4155" i="1"/>
  <c r="H4156" i="1"/>
  <c r="E4156" i="1"/>
  <c r="F4156" i="1"/>
  <c r="G4156" i="1"/>
  <c r="I4156" i="1"/>
  <c r="K4156" i="1"/>
  <c r="J4156" i="1"/>
  <c r="L4156" i="1"/>
  <c r="Q4156" i="1"/>
  <c r="H4157" i="1"/>
  <c r="E4157" i="1"/>
  <c r="F4157" i="1"/>
  <c r="G4157" i="1"/>
  <c r="I4157" i="1"/>
  <c r="K4157" i="1"/>
  <c r="J4157" i="1"/>
  <c r="L4157" i="1"/>
  <c r="Q4157" i="1"/>
  <c r="H4158" i="1"/>
  <c r="E4158" i="1"/>
  <c r="F4158" i="1"/>
  <c r="G4158" i="1"/>
  <c r="I4158" i="1"/>
  <c r="K4158" i="1"/>
  <c r="J4158" i="1"/>
  <c r="L4158" i="1"/>
  <c r="Q4158" i="1"/>
  <c r="H4159" i="1"/>
  <c r="E4159" i="1"/>
  <c r="F4159" i="1"/>
  <c r="G4159" i="1"/>
  <c r="I4159" i="1"/>
  <c r="K4159" i="1"/>
  <c r="J4159" i="1"/>
  <c r="L4159" i="1"/>
  <c r="Q4159" i="1"/>
  <c r="H4160" i="1"/>
  <c r="E4160" i="1"/>
  <c r="F4160" i="1"/>
  <c r="G4160" i="1"/>
  <c r="I4160" i="1"/>
  <c r="K4160" i="1"/>
  <c r="J4160" i="1"/>
  <c r="L4160" i="1"/>
  <c r="Q4160" i="1"/>
  <c r="H4161" i="1"/>
  <c r="E4161" i="1"/>
  <c r="F4161" i="1"/>
  <c r="G4161" i="1"/>
  <c r="I4161" i="1"/>
  <c r="K4161" i="1"/>
  <c r="J4161" i="1"/>
  <c r="L4161" i="1"/>
  <c r="Q4161" i="1"/>
  <c r="H4162" i="1"/>
  <c r="E4162" i="1"/>
  <c r="F4162" i="1"/>
  <c r="G4162" i="1"/>
  <c r="I4162" i="1"/>
  <c r="K4162" i="1"/>
  <c r="J4162" i="1"/>
  <c r="L4162" i="1"/>
  <c r="Q4162" i="1"/>
  <c r="H4163" i="1"/>
  <c r="E4163" i="1"/>
  <c r="F4163" i="1"/>
  <c r="G4163" i="1"/>
  <c r="I4163" i="1"/>
  <c r="K4163" i="1"/>
  <c r="J4163" i="1"/>
  <c r="L4163" i="1"/>
  <c r="Q4163" i="1"/>
  <c r="H4164" i="1"/>
  <c r="E4164" i="1"/>
  <c r="F4164" i="1"/>
  <c r="G4164" i="1"/>
  <c r="I4164" i="1"/>
  <c r="K4164" i="1"/>
  <c r="J4164" i="1"/>
  <c r="L4164" i="1"/>
  <c r="Q4164" i="1"/>
  <c r="H4165" i="1"/>
  <c r="E4165" i="1"/>
  <c r="F4165" i="1"/>
  <c r="G4165" i="1"/>
  <c r="I4165" i="1"/>
  <c r="K4165" i="1"/>
  <c r="J4165" i="1"/>
  <c r="L4165" i="1"/>
  <c r="Q4165" i="1"/>
  <c r="H4166" i="1"/>
  <c r="E4166" i="1"/>
  <c r="F4166" i="1"/>
  <c r="G4166" i="1"/>
  <c r="I4166" i="1"/>
  <c r="K4166" i="1"/>
  <c r="J4166" i="1"/>
  <c r="L4166" i="1"/>
  <c r="Q4166" i="1"/>
  <c r="H4167" i="1"/>
  <c r="E4167" i="1"/>
  <c r="F4167" i="1"/>
  <c r="G4167" i="1"/>
  <c r="I4167" i="1"/>
  <c r="K4167" i="1"/>
  <c r="J4167" i="1"/>
  <c r="L4167" i="1"/>
  <c r="Q4167" i="1"/>
  <c r="H4168" i="1"/>
  <c r="E4168" i="1"/>
  <c r="F4168" i="1"/>
  <c r="G4168" i="1"/>
  <c r="I4168" i="1"/>
  <c r="K4168" i="1"/>
  <c r="J4168" i="1"/>
  <c r="L4168" i="1"/>
  <c r="Q4168" i="1"/>
  <c r="H4169" i="1"/>
  <c r="E4169" i="1"/>
  <c r="F4169" i="1"/>
  <c r="G4169" i="1"/>
  <c r="I4169" i="1"/>
  <c r="K4169" i="1"/>
  <c r="J4169" i="1"/>
  <c r="L4169" i="1"/>
  <c r="Q4169" i="1"/>
  <c r="H4170" i="1"/>
  <c r="E4170" i="1"/>
  <c r="F4170" i="1"/>
  <c r="G4170" i="1"/>
  <c r="I4170" i="1"/>
  <c r="K4170" i="1"/>
  <c r="J4170" i="1"/>
  <c r="L4170" i="1"/>
  <c r="Q4170" i="1"/>
  <c r="H4171" i="1"/>
  <c r="E4171" i="1"/>
  <c r="F4171" i="1"/>
  <c r="G4171" i="1"/>
  <c r="I4171" i="1"/>
  <c r="K4171" i="1"/>
  <c r="J4171" i="1"/>
  <c r="L4171" i="1"/>
  <c r="Q4171" i="1"/>
  <c r="H4172" i="1"/>
  <c r="E4172" i="1"/>
  <c r="F4172" i="1"/>
  <c r="G4172" i="1"/>
  <c r="I4172" i="1"/>
  <c r="K4172" i="1"/>
  <c r="J4172" i="1"/>
  <c r="L4172" i="1"/>
  <c r="Q4172" i="1"/>
  <c r="H4173" i="1"/>
  <c r="E4173" i="1"/>
  <c r="F4173" i="1"/>
  <c r="G4173" i="1"/>
  <c r="I4173" i="1"/>
  <c r="K4173" i="1"/>
  <c r="J4173" i="1"/>
  <c r="L4173" i="1"/>
  <c r="Q4173" i="1"/>
  <c r="H4174" i="1"/>
  <c r="E4174" i="1"/>
  <c r="F4174" i="1"/>
  <c r="G4174" i="1"/>
  <c r="I4174" i="1"/>
  <c r="K4174" i="1"/>
  <c r="J4174" i="1"/>
  <c r="L4174" i="1"/>
  <c r="Q4174" i="1"/>
  <c r="H4175" i="1"/>
  <c r="E4175" i="1"/>
  <c r="F4175" i="1"/>
  <c r="G4175" i="1"/>
  <c r="I4175" i="1"/>
  <c r="K4175" i="1"/>
  <c r="J4175" i="1"/>
  <c r="L4175" i="1"/>
  <c r="Q4175" i="1"/>
  <c r="H4176" i="1"/>
  <c r="E4176" i="1"/>
  <c r="F4176" i="1"/>
  <c r="G4176" i="1"/>
  <c r="I4176" i="1"/>
  <c r="K4176" i="1"/>
  <c r="J4176" i="1"/>
  <c r="L4176" i="1"/>
  <c r="Q4176" i="1"/>
  <c r="H4177" i="1"/>
  <c r="E4177" i="1"/>
  <c r="F4177" i="1"/>
  <c r="G4177" i="1"/>
  <c r="I4177" i="1"/>
  <c r="K4177" i="1"/>
  <c r="J4177" i="1"/>
  <c r="L4177" i="1"/>
  <c r="Q4177" i="1"/>
  <c r="H4178" i="1"/>
  <c r="E4178" i="1"/>
  <c r="F4178" i="1"/>
  <c r="G4178" i="1"/>
  <c r="I4178" i="1"/>
  <c r="K4178" i="1"/>
  <c r="J4178" i="1"/>
  <c r="L4178" i="1"/>
  <c r="Q4178" i="1"/>
  <c r="H4179" i="1"/>
  <c r="E4179" i="1"/>
  <c r="F4179" i="1"/>
  <c r="G4179" i="1"/>
  <c r="I4179" i="1"/>
  <c r="K4179" i="1"/>
  <c r="J4179" i="1"/>
  <c r="L4179" i="1"/>
  <c r="Q4179" i="1"/>
  <c r="H4180" i="1"/>
  <c r="E4180" i="1"/>
  <c r="F4180" i="1"/>
  <c r="G4180" i="1"/>
  <c r="I4180" i="1"/>
  <c r="K4180" i="1"/>
  <c r="J4180" i="1"/>
  <c r="L4180" i="1"/>
  <c r="Q4180" i="1"/>
  <c r="H4181" i="1"/>
  <c r="E4181" i="1"/>
  <c r="F4181" i="1"/>
  <c r="G4181" i="1"/>
  <c r="I4181" i="1"/>
  <c r="K4181" i="1"/>
  <c r="J4181" i="1"/>
  <c r="L4181" i="1"/>
  <c r="Q4181" i="1"/>
  <c r="H4182" i="1"/>
  <c r="E4182" i="1"/>
  <c r="F4182" i="1"/>
  <c r="G4182" i="1"/>
  <c r="I4182" i="1"/>
  <c r="K4182" i="1"/>
  <c r="J4182" i="1"/>
  <c r="L4182" i="1"/>
  <c r="Q4182" i="1"/>
  <c r="H4183" i="1"/>
  <c r="E4183" i="1"/>
  <c r="F4183" i="1"/>
  <c r="G4183" i="1"/>
  <c r="I4183" i="1"/>
  <c r="K4183" i="1"/>
  <c r="J4183" i="1"/>
  <c r="L4183" i="1"/>
  <c r="Q4183" i="1"/>
  <c r="H4184" i="1"/>
  <c r="E4184" i="1"/>
  <c r="F4184" i="1"/>
  <c r="G4184" i="1"/>
  <c r="I4184" i="1"/>
  <c r="K4184" i="1"/>
  <c r="J4184" i="1"/>
  <c r="L4184" i="1"/>
  <c r="Q4184" i="1"/>
  <c r="H4185" i="1"/>
  <c r="E4185" i="1"/>
  <c r="F4185" i="1"/>
  <c r="G4185" i="1"/>
  <c r="I4185" i="1"/>
  <c r="K4185" i="1"/>
  <c r="J4185" i="1"/>
  <c r="L4185" i="1"/>
  <c r="Q4185" i="1"/>
  <c r="H4186" i="1"/>
  <c r="E4186" i="1"/>
  <c r="F4186" i="1"/>
  <c r="G4186" i="1"/>
  <c r="I4186" i="1"/>
  <c r="K4186" i="1"/>
  <c r="J4186" i="1"/>
  <c r="L4186" i="1"/>
  <c r="Q4186" i="1"/>
  <c r="H4187" i="1"/>
  <c r="E4187" i="1"/>
  <c r="F4187" i="1"/>
  <c r="G4187" i="1"/>
  <c r="I4187" i="1"/>
  <c r="K4187" i="1"/>
  <c r="J4187" i="1"/>
  <c r="L4187" i="1"/>
  <c r="Q4187" i="1"/>
  <c r="H4188" i="1"/>
  <c r="E4188" i="1"/>
  <c r="F4188" i="1"/>
  <c r="G4188" i="1"/>
  <c r="I4188" i="1"/>
  <c r="K4188" i="1"/>
  <c r="J4188" i="1"/>
  <c r="L4188" i="1"/>
  <c r="Q4188" i="1"/>
  <c r="H4189" i="1"/>
  <c r="E4189" i="1"/>
  <c r="F4189" i="1"/>
  <c r="G4189" i="1"/>
  <c r="I4189" i="1"/>
  <c r="K4189" i="1"/>
  <c r="J4189" i="1"/>
  <c r="L4189" i="1"/>
  <c r="Q4189" i="1"/>
  <c r="H4190" i="1"/>
  <c r="E4190" i="1"/>
  <c r="F4190" i="1"/>
  <c r="G4190" i="1"/>
  <c r="I4190" i="1"/>
  <c r="K4190" i="1"/>
  <c r="J4190" i="1"/>
  <c r="L4190" i="1"/>
  <c r="Q4190" i="1"/>
  <c r="H4191" i="1"/>
  <c r="E4191" i="1"/>
  <c r="F4191" i="1"/>
  <c r="G4191" i="1"/>
  <c r="I4191" i="1"/>
  <c r="K4191" i="1"/>
  <c r="J4191" i="1"/>
  <c r="L4191" i="1"/>
  <c r="Q4191" i="1"/>
  <c r="H4192" i="1"/>
  <c r="E4192" i="1"/>
  <c r="F4192" i="1"/>
  <c r="G4192" i="1"/>
  <c r="I4192" i="1"/>
  <c r="K4192" i="1"/>
  <c r="J4192" i="1"/>
  <c r="L4192" i="1"/>
  <c r="Q4192" i="1"/>
  <c r="H4193" i="1"/>
  <c r="E4193" i="1"/>
  <c r="F4193" i="1"/>
  <c r="G4193" i="1"/>
  <c r="I4193" i="1"/>
  <c r="K4193" i="1"/>
  <c r="J4193" i="1"/>
  <c r="L4193" i="1"/>
  <c r="Q4193" i="1"/>
  <c r="H4194" i="1"/>
  <c r="E4194" i="1"/>
  <c r="F4194" i="1"/>
  <c r="G4194" i="1"/>
  <c r="I4194" i="1"/>
  <c r="K4194" i="1"/>
  <c r="J4194" i="1"/>
  <c r="L4194" i="1"/>
  <c r="Q4194" i="1"/>
  <c r="H4195" i="1"/>
  <c r="E4195" i="1"/>
  <c r="F4195" i="1"/>
  <c r="G4195" i="1"/>
  <c r="I4195" i="1"/>
  <c r="K4195" i="1"/>
  <c r="J4195" i="1"/>
  <c r="L4195" i="1"/>
  <c r="Q4195" i="1"/>
  <c r="H4196" i="1"/>
  <c r="E4196" i="1"/>
  <c r="F4196" i="1"/>
  <c r="G4196" i="1"/>
  <c r="I4196" i="1"/>
  <c r="K4196" i="1"/>
  <c r="J4196" i="1"/>
  <c r="L4196" i="1"/>
  <c r="Q4196" i="1"/>
  <c r="H4197" i="1"/>
  <c r="E4197" i="1"/>
  <c r="F4197" i="1"/>
  <c r="G4197" i="1"/>
  <c r="I4197" i="1"/>
  <c r="K4197" i="1"/>
  <c r="J4197" i="1"/>
  <c r="L4197" i="1"/>
  <c r="Q4197" i="1"/>
  <c r="H4198" i="1"/>
  <c r="E4198" i="1"/>
  <c r="F4198" i="1"/>
  <c r="G4198" i="1"/>
  <c r="I4198" i="1"/>
  <c r="K4198" i="1"/>
  <c r="J4198" i="1"/>
  <c r="L4198" i="1"/>
  <c r="Q4198" i="1"/>
  <c r="H4199" i="1"/>
  <c r="E4199" i="1"/>
  <c r="F4199" i="1"/>
  <c r="G4199" i="1"/>
  <c r="I4199" i="1"/>
  <c r="K4199" i="1"/>
  <c r="J4199" i="1"/>
  <c r="L4199" i="1"/>
  <c r="Q4199" i="1"/>
  <c r="H4200" i="1"/>
  <c r="E4200" i="1"/>
  <c r="F4200" i="1"/>
  <c r="G4200" i="1"/>
  <c r="I4200" i="1"/>
  <c r="K4200" i="1"/>
  <c r="J4200" i="1"/>
  <c r="L4200" i="1"/>
  <c r="Q4200" i="1"/>
  <c r="H4201" i="1"/>
  <c r="E4201" i="1"/>
  <c r="F4201" i="1"/>
  <c r="G4201" i="1"/>
  <c r="I4201" i="1"/>
  <c r="K4201" i="1"/>
  <c r="J4201" i="1"/>
  <c r="L4201" i="1"/>
  <c r="Q4201" i="1"/>
  <c r="H4202" i="1"/>
  <c r="E4202" i="1"/>
  <c r="F4202" i="1"/>
  <c r="G4202" i="1"/>
  <c r="I4202" i="1"/>
  <c r="K4202" i="1"/>
  <c r="J4202" i="1"/>
  <c r="L4202" i="1"/>
  <c r="Q4202" i="1"/>
  <c r="H4203" i="1"/>
  <c r="E4203" i="1"/>
  <c r="F4203" i="1"/>
  <c r="G4203" i="1"/>
  <c r="I4203" i="1"/>
  <c r="K4203" i="1"/>
  <c r="J4203" i="1"/>
  <c r="L4203" i="1"/>
  <c r="Q4203" i="1"/>
  <c r="H4204" i="1"/>
  <c r="E4204" i="1"/>
  <c r="F4204" i="1"/>
  <c r="G4204" i="1"/>
  <c r="I4204" i="1"/>
  <c r="K4204" i="1"/>
  <c r="J4204" i="1"/>
  <c r="L4204" i="1"/>
  <c r="Q4204" i="1"/>
  <c r="H4205" i="1"/>
  <c r="E4205" i="1"/>
  <c r="F4205" i="1"/>
  <c r="G4205" i="1"/>
  <c r="I4205" i="1"/>
  <c r="K4205" i="1"/>
  <c r="J4205" i="1"/>
  <c r="L4205" i="1"/>
  <c r="Q4205" i="1"/>
  <c r="H4206" i="1"/>
  <c r="E4206" i="1"/>
  <c r="F4206" i="1"/>
  <c r="G4206" i="1"/>
  <c r="I4206" i="1"/>
  <c r="K4206" i="1"/>
  <c r="J4206" i="1"/>
  <c r="L4206" i="1"/>
  <c r="Q4206" i="1"/>
  <c r="H4207" i="1"/>
  <c r="E4207" i="1"/>
  <c r="F4207" i="1"/>
  <c r="G4207" i="1"/>
  <c r="I4207" i="1"/>
  <c r="K4207" i="1"/>
  <c r="J4207" i="1"/>
  <c r="L4207" i="1"/>
  <c r="Q4207" i="1"/>
  <c r="H4208" i="1"/>
  <c r="E4208" i="1"/>
  <c r="F4208" i="1"/>
  <c r="G4208" i="1"/>
  <c r="I4208" i="1"/>
  <c r="K4208" i="1"/>
  <c r="J4208" i="1"/>
  <c r="L4208" i="1"/>
  <c r="Q4208" i="1"/>
  <c r="H4209" i="1"/>
  <c r="E4209" i="1"/>
  <c r="F4209" i="1"/>
  <c r="G4209" i="1"/>
  <c r="I4209" i="1"/>
  <c r="K4209" i="1"/>
  <c r="J4209" i="1"/>
  <c r="L4209" i="1"/>
  <c r="Q4209" i="1"/>
  <c r="H4210" i="1"/>
  <c r="E4210" i="1"/>
  <c r="F4210" i="1"/>
  <c r="G4210" i="1"/>
  <c r="I4210" i="1"/>
  <c r="K4210" i="1"/>
  <c r="J4210" i="1"/>
  <c r="L4210" i="1"/>
  <c r="Q4210" i="1"/>
  <c r="H4211" i="1"/>
  <c r="E4211" i="1"/>
  <c r="F4211" i="1"/>
  <c r="G4211" i="1"/>
  <c r="I4211" i="1"/>
  <c r="K4211" i="1"/>
  <c r="J4211" i="1"/>
  <c r="L4211" i="1"/>
  <c r="Q4211" i="1"/>
  <c r="H4212" i="1"/>
  <c r="E4212" i="1"/>
  <c r="F4212" i="1"/>
  <c r="G4212" i="1"/>
  <c r="I4212" i="1"/>
  <c r="K4212" i="1"/>
  <c r="J4212" i="1"/>
  <c r="L4212" i="1"/>
  <c r="Q4212" i="1"/>
  <c r="H4213" i="1"/>
  <c r="E4213" i="1"/>
  <c r="F4213" i="1"/>
  <c r="G4213" i="1"/>
  <c r="I4213" i="1"/>
  <c r="K4213" i="1"/>
  <c r="J4213" i="1"/>
  <c r="L4213" i="1"/>
  <c r="Q4213" i="1"/>
  <c r="H4214" i="1"/>
  <c r="E4214" i="1"/>
  <c r="F4214" i="1"/>
  <c r="G4214" i="1"/>
  <c r="I4214" i="1"/>
  <c r="K4214" i="1"/>
  <c r="J4214" i="1"/>
  <c r="L4214" i="1"/>
  <c r="Q4214" i="1"/>
  <c r="H4215" i="1"/>
  <c r="E4215" i="1"/>
  <c r="F4215" i="1"/>
  <c r="G4215" i="1"/>
  <c r="I4215" i="1"/>
  <c r="K4215" i="1"/>
  <c r="J4215" i="1"/>
  <c r="L4215" i="1"/>
  <c r="Q4215" i="1"/>
  <c r="H4216" i="1"/>
  <c r="E4216" i="1"/>
  <c r="F4216" i="1"/>
  <c r="G4216" i="1"/>
  <c r="I4216" i="1"/>
  <c r="K4216" i="1"/>
  <c r="J4216" i="1"/>
  <c r="L4216" i="1"/>
  <c r="Q4216" i="1"/>
  <c r="H4217" i="1"/>
  <c r="E4217" i="1"/>
  <c r="F4217" i="1"/>
  <c r="G4217" i="1"/>
  <c r="I4217" i="1"/>
  <c r="K4217" i="1"/>
  <c r="J4217" i="1"/>
  <c r="L4217" i="1"/>
  <c r="Q4217" i="1"/>
  <c r="H4218" i="1"/>
  <c r="E4218" i="1"/>
  <c r="F4218" i="1"/>
  <c r="G4218" i="1"/>
  <c r="I4218" i="1"/>
  <c r="K4218" i="1"/>
  <c r="J4218" i="1"/>
  <c r="L4218" i="1"/>
  <c r="Q4218" i="1"/>
  <c r="H4219" i="1"/>
  <c r="E4219" i="1"/>
  <c r="F4219" i="1"/>
  <c r="G4219" i="1"/>
  <c r="I4219" i="1"/>
  <c r="K4219" i="1"/>
  <c r="J4219" i="1"/>
  <c r="L4219" i="1"/>
  <c r="Q4219" i="1"/>
  <c r="H4220" i="1"/>
  <c r="E4220" i="1"/>
  <c r="F4220" i="1"/>
  <c r="G4220" i="1"/>
  <c r="I4220" i="1"/>
  <c r="K4220" i="1"/>
  <c r="J4220" i="1"/>
  <c r="L4220" i="1"/>
  <c r="Q4220" i="1"/>
  <c r="H4221" i="1"/>
  <c r="E4221" i="1"/>
  <c r="F4221" i="1"/>
  <c r="G4221" i="1"/>
  <c r="I4221" i="1"/>
  <c r="K4221" i="1"/>
  <c r="J4221" i="1"/>
  <c r="L4221" i="1"/>
  <c r="Q4221" i="1"/>
  <c r="H4222" i="1"/>
  <c r="E4222" i="1"/>
  <c r="F4222" i="1"/>
  <c r="G4222" i="1"/>
  <c r="I4222" i="1"/>
  <c r="K4222" i="1"/>
  <c r="J4222" i="1"/>
  <c r="L4222" i="1"/>
  <c r="Q4222" i="1"/>
  <c r="H4223" i="1"/>
  <c r="E4223" i="1"/>
  <c r="F4223" i="1"/>
  <c r="G4223" i="1"/>
  <c r="I4223" i="1"/>
  <c r="K4223" i="1"/>
  <c r="J4223" i="1"/>
  <c r="L4223" i="1"/>
  <c r="Q4223" i="1"/>
  <c r="H4224" i="1"/>
  <c r="E4224" i="1"/>
  <c r="F4224" i="1"/>
  <c r="G4224" i="1"/>
  <c r="I4224" i="1"/>
  <c r="K4224" i="1"/>
  <c r="J4224" i="1"/>
  <c r="L4224" i="1"/>
  <c r="Q4224" i="1"/>
  <c r="H4225" i="1"/>
  <c r="E4225" i="1"/>
  <c r="F4225" i="1"/>
  <c r="G4225" i="1"/>
  <c r="I4225" i="1"/>
  <c r="K4225" i="1"/>
  <c r="J4225" i="1"/>
  <c r="L4225" i="1"/>
  <c r="Q4225" i="1"/>
  <c r="H4226" i="1"/>
  <c r="E4226" i="1"/>
  <c r="F4226" i="1"/>
  <c r="G4226" i="1"/>
  <c r="I4226" i="1"/>
  <c r="K4226" i="1"/>
  <c r="J4226" i="1"/>
  <c r="L4226" i="1"/>
  <c r="Q4226" i="1"/>
  <c r="H4227" i="1"/>
  <c r="E4227" i="1"/>
  <c r="F4227" i="1"/>
  <c r="G4227" i="1"/>
  <c r="I4227" i="1"/>
  <c r="K4227" i="1"/>
  <c r="J4227" i="1"/>
  <c r="L4227" i="1"/>
  <c r="Q4227" i="1"/>
  <c r="H4228" i="1"/>
  <c r="E4228" i="1"/>
  <c r="F4228" i="1"/>
  <c r="G4228" i="1"/>
  <c r="I4228" i="1"/>
  <c r="K4228" i="1"/>
  <c r="J4228" i="1"/>
  <c r="L4228" i="1"/>
  <c r="Q4228" i="1"/>
  <c r="H4229" i="1"/>
  <c r="E4229" i="1"/>
  <c r="F4229" i="1"/>
  <c r="G4229" i="1"/>
  <c r="I4229" i="1"/>
  <c r="K4229" i="1"/>
  <c r="J4229" i="1"/>
  <c r="L4229" i="1"/>
  <c r="Q4229" i="1"/>
  <c r="H4230" i="1"/>
  <c r="E4230" i="1"/>
  <c r="F4230" i="1"/>
  <c r="G4230" i="1"/>
  <c r="I4230" i="1"/>
  <c r="K4230" i="1"/>
  <c r="J4230" i="1"/>
  <c r="L4230" i="1"/>
  <c r="Q4230" i="1"/>
  <c r="H4231" i="1"/>
  <c r="E4231" i="1"/>
  <c r="F4231" i="1"/>
  <c r="G4231" i="1"/>
  <c r="I4231" i="1"/>
  <c r="K4231" i="1"/>
  <c r="J4231" i="1"/>
  <c r="L4231" i="1"/>
  <c r="Q4231" i="1"/>
  <c r="H4232" i="1"/>
  <c r="E4232" i="1"/>
  <c r="F4232" i="1"/>
  <c r="G4232" i="1"/>
  <c r="I4232" i="1"/>
  <c r="K4232" i="1"/>
  <c r="J4232" i="1"/>
  <c r="L4232" i="1"/>
  <c r="Q4232" i="1"/>
  <c r="H4233" i="1"/>
  <c r="E4233" i="1"/>
  <c r="F4233" i="1"/>
  <c r="G4233" i="1"/>
  <c r="I4233" i="1"/>
  <c r="K4233" i="1"/>
  <c r="J4233" i="1"/>
  <c r="L4233" i="1"/>
  <c r="Q4233" i="1"/>
  <c r="H4234" i="1"/>
  <c r="E4234" i="1"/>
  <c r="F4234" i="1"/>
  <c r="G4234" i="1"/>
  <c r="I4234" i="1"/>
  <c r="K4234" i="1"/>
  <c r="J4234" i="1"/>
  <c r="L4234" i="1"/>
  <c r="Q4234" i="1"/>
  <c r="H4235" i="1"/>
  <c r="E4235" i="1"/>
  <c r="F4235" i="1"/>
  <c r="G4235" i="1"/>
  <c r="I4235" i="1"/>
  <c r="K4235" i="1"/>
  <c r="J4235" i="1"/>
  <c r="L4235" i="1"/>
  <c r="Q4235" i="1"/>
  <c r="H4236" i="1"/>
  <c r="E4236" i="1"/>
  <c r="F4236" i="1"/>
  <c r="G4236" i="1"/>
  <c r="I4236" i="1"/>
  <c r="K4236" i="1"/>
  <c r="J4236" i="1"/>
  <c r="L4236" i="1"/>
  <c r="Q4236" i="1"/>
  <c r="H4237" i="1"/>
  <c r="E4237" i="1"/>
  <c r="F4237" i="1"/>
  <c r="G4237" i="1"/>
  <c r="I4237" i="1"/>
  <c r="K4237" i="1"/>
  <c r="J4237" i="1"/>
  <c r="L4237" i="1"/>
  <c r="Q4237" i="1"/>
  <c r="H4238" i="1"/>
  <c r="E4238" i="1"/>
  <c r="F4238" i="1"/>
  <c r="G4238" i="1"/>
  <c r="I4238" i="1"/>
  <c r="K4238" i="1"/>
  <c r="J4238" i="1"/>
  <c r="L4238" i="1"/>
  <c r="Q4238" i="1"/>
  <c r="H4239" i="1"/>
  <c r="E4239" i="1"/>
  <c r="F4239" i="1"/>
  <c r="G4239" i="1"/>
  <c r="I4239" i="1"/>
  <c r="K4239" i="1"/>
  <c r="J4239" i="1"/>
  <c r="L4239" i="1"/>
  <c r="Q4239" i="1"/>
  <c r="H4240" i="1"/>
  <c r="E4240" i="1"/>
  <c r="F4240" i="1"/>
  <c r="G4240" i="1"/>
  <c r="I4240" i="1"/>
  <c r="K4240" i="1"/>
  <c r="J4240" i="1"/>
  <c r="L4240" i="1"/>
  <c r="Q4240" i="1"/>
  <c r="H4241" i="1"/>
  <c r="E4241" i="1"/>
  <c r="F4241" i="1"/>
  <c r="G4241" i="1"/>
  <c r="I4241" i="1"/>
  <c r="K4241" i="1"/>
  <c r="J4241" i="1"/>
  <c r="L4241" i="1"/>
  <c r="Q4241" i="1"/>
  <c r="H4242" i="1"/>
  <c r="E4242" i="1"/>
  <c r="F4242" i="1"/>
  <c r="G4242" i="1"/>
  <c r="I4242" i="1"/>
  <c r="K4242" i="1"/>
  <c r="J4242" i="1"/>
  <c r="L4242" i="1"/>
  <c r="Q4242" i="1"/>
  <c r="H4243" i="1"/>
  <c r="E4243" i="1"/>
  <c r="F4243" i="1"/>
  <c r="G4243" i="1"/>
  <c r="I4243" i="1"/>
  <c r="K4243" i="1"/>
  <c r="J4243" i="1"/>
  <c r="L4243" i="1"/>
  <c r="Q4243" i="1"/>
  <c r="H4244" i="1"/>
  <c r="E4244" i="1"/>
  <c r="F4244" i="1"/>
  <c r="G4244" i="1"/>
  <c r="I4244" i="1"/>
  <c r="K4244" i="1"/>
  <c r="J4244" i="1"/>
  <c r="L4244" i="1"/>
  <c r="Q4244" i="1"/>
  <c r="H4245" i="1"/>
  <c r="E4245" i="1"/>
  <c r="F4245" i="1"/>
  <c r="G4245" i="1"/>
  <c r="I4245" i="1"/>
  <c r="K4245" i="1"/>
  <c r="J4245" i="1"/>
  <c r="L4245" i="1"/>
  <c r="Q4245" i="1"/>
  <c r="H4246" i="1"/>
  <c r="E4246" i="1"/>
  <c r="F4246" i="1"/>
  <c r="G4246" i="1"/>
  <c r="I4246" i="1"/>
  <c r="K4246" i="1"/>
  <c r="J4246" i="1"/>
  <c r="L4246" i="1"/>
  <c r="Q4246" i="1"/>
  <c r="H4247" i="1"/>
  <c r="E4247" i="1"/>
  <c r="F4247" i="1"/>
  <c r="G4247" i="1"/>
  <c r="I4247" i="1"/>
  <c r="K4247" i="1"/>
  <c r="J4247" i="1"/>
  <c r="L4247" i="1"/>
  <c r="Q4247" i="1"/>
  <c r="H4248" i="1"/>
  <c r="E4248" i="1"/>
  <c r="F4248" i="1"/>
  <c r="G4248" i="1"/>
  <c r="I4248" i="1"/>
  <c r="K4248" i="1"/>
  <c r="J4248" i="1"/>
  <c r="L4248" i="1"/>
  <c r="Q4248" i="1"/>
  <c r="H4249" i="1"/>
  <c r="E4249" i="1"/>
  <c r="F4249" i="1"/>
  <c r="G4249" i="1"/>
  <c r="I4249" i="1"/>
  <c r="K4249" i="1"/>
  <c r="J4249" i="1"/>
  <c r="L4249" i="1"/>
  <c r="Q4249" i="1"/>
  <c r="H4250" i="1"/>
  <c r="E4250" i="1"/>
  <c r="F4250" i="1"/>
  <c r="G4250" i="1"/>
  <c r="I4250" i="1"/>
  <c r="K4250" i="1"/>
  <c r="J4250" i="1"/>
  <c r="L4250" i="1"/>
  <c r="Q4250" i="1"/>
  <c r="H4251" i="1"/>
  <c r="E4251" i="1"/>
  <c r="F4251" i="1"/>
  <c r="G4251" i="1"/>
  <c r="I4251" i="1"/>
  <c r="K4251" i="1"/>
  <c r="J4251" i="1"/>
  <c r="L4251" i="1"/>
  <c r="Q4251" i="1"/>
  <c r="H4252" i="1"/>
  <c r="E4252" i="1"/>
  <c r="F4252" i="1"/>
  <c r="G4252" i="1"/>
  <c r="I4252" i="1"/>
  <c r="K4252" i="1"/>
  <c r="J4252" i="1"/>
  <c r="L4252" i="1"/>
  <c r="Q4252" i="1"/>
  <c r="H4253" i="1"/>
  <c r="E4253" i="1"/>
  <c r="F4253" i="1"/>
  <c r="G4253" i="1"/>
  <c r="I4253" i="1"/>
  <c r="K4253" i="1"/>
  <c r="J4253" i="1"/>
  <c r="L4253" i="1"/>
  <c r="Q4253" i="1"/>
  <c r="H4254" i="1"/>
  <c r="E4254" i="1"/>
  <c r="F4254" i="1"/>
  <c r="G4254" i="1"/>
  <c r="I4254" i="1"/>
  <c r="K4254" i="1"/>
  <c r="J4254" i="1"/>
  <c r="L4254" i="1"/>
  <c r="Q4254" i="1"/>
  <c r="H4255" i="1"/>
  <c r="E4255" i="1"/>
  <c r="F4255" i="1"/>
  <c r="G4255" i="1"/>
  <c r="I4255" i="1"/>
  <c r="K4255" i="1"/>
  <c r="J4255" i="1"/>
  <c r="L4255" i="1"/>
  <c r="Q4255" i="1"/>
  <c r="H4256" i="1"/>
  <c r="E4256" i="1"/>
  <c r="F4256" i="1"/>
  <c r="G4256" i="1"/>
  <c r="I4256" i="1"/>
  <c r="K4256" i="1"/>
  <c r="J4256" i="1"/>
  <c r="L4256" i="1"/>
  <c r="Q4256" i="1"/>
  <c r="H4257" i="1"/>
  <c r="E4257" i="1"/>
  <c r="F4257" i="1"/>
  <c r="G4257" i="1"/>
  <c r="I4257" i="1"/>
  <c r="K4257" i="1"/>
  <c r="J4257" i="1"/>
  <c r="L4257" i="1"/>
  <c r="Q4257" i="1"/>
  <c r="H4258" i="1"/>
  <c r="E4258" i="1"/>
  <c r="F4258" i="1"/>
  <c r="G4258" i="1"/>
  <c r="I4258" i="1"/>
  <c r="K4258" i="1"/>
  <c r="J4258" i="1"/>
  <c r="L4258" i="1"/>
  <c r="Q4258" i="1"/>
  <c r="H4259" i="1"/>
  <c r="E4259" i="1"/>
  <c r="F4259" i="1"/>
  <c r="G4259" i="1"/>
  <c r="I4259" i="1"/>
  <c r="K4259" i="1"/>
  <c r="J4259" i="1"/>
  <c r="L4259" i="1"/>
  <c r="Q4259" i="1"/>
  <c r="H4260" i="1"/>
  <c r="E4260" i="1"/>
  <c r="F4260" i="1"/>
  <c r="G4260" i="1"/>
  <c r="I4260" i="1"/>
  <c r="K4260" i="1"/>
  <c r="J4260" i="1"/>
  <c r="L4260" i="1"/>
  <c r="Q4260" i="1"/>
  <c r="H4261" i="1"/>
  <c r="E4261" i="1"/>
  <c r="F4261" i="1"/>
  <c r="G4261" i="1"/>
  <c r="I4261" i="1"/>
  <c r="K4261" i="1"/>
  <c r="J4261" i="1"/>
  <c r="L4261" i="1"/>
  <c r="Q4261" i="1"/>
  <c r="H4262" i="1"/>
  <c r="E4262" i="1"/>
  <c r="F4262" i="1"/>
  <c r="G4262" i="1"/>
  <c r="I4262" i="1"/>
  <c r="K4262" i="1"/>
  <c r="J4262" i="1"/>
  <c r="L4262" i="1"/>
  <c r="Q4262" i="1"/>
  <c r="H4263" i="1"/>
  <c r="E4263" i="1"/>
  <c r="F4263" i="1"/>
  <c r="G4263" i="1"/>
  <c r="I4263" i="1"/>
  <c r="K4263" i="1"/>
  <c r="J4263" i="1"/>
  <c r="L4263" i="1"/>
  <c r="Q4263" i="1"/>
  <c r="H4264" i="1"/>
  <c r="E4264" i="1"/>
  <c r="F4264" i="1"/>
  <c r="G4264" i="1"/>
  <c r="I4264" i="1"/>
  <c r="K4264" i="1"/>
  <c r="J4264" i="1"/>
  <c r="L4264" i="1"/>
  <c r="Q4264" i="1"/>
  <c r="H4265" i="1"/>
  <c r="E4265" i="1"/>
  <c r="F4265" i="1"/>
  <c r="G4265" i="1"/>
  <c r="I4265" i="1"/>
  <c r="K4265" i="1"/>
  <c r="J4265" i="1"/>
  <c r="L4265" i="1"/>
  <c r="Q4265" i="1"/>
  <c r="H4266" i="1"/>
  <c r="E4266" i="1"/>
  <c r="F4266" i="1"/>
  <c r="G4266" i="1"/>
  <c r="I4266" i="1"/>
  <c r="K4266" i="1"/>
  <c r="J4266" i="1"/>
  <c r="L4266" i="1"/>
  <c r="Q4266" i="1"/>
  <c r="H4267" i="1"/>
  <c r="E4267" i="1"/>
  <c r="F4267" i="1"/>
  <c r="G4267" i="1"/>
  <c r="I4267" i="1"/>
  <c r="K4267" i="1"/>
  <c r="J4267" i="1"/>
  <c r="L4267" i="1"/>
  <c r="Q4267" i="1"/>
  <c r="H4268" i="1"/>
  <c r="E4268" i="1"/>
  <c r="F4268" i="1"/>
  <c r="G4268" i="1"/>
  <c r="I4268" i="1"/>
  <c r="K4268" i="1"/>
  <c r="J4268" i="1"/>
  <c r="L4268" i="1"/>
  <c r="Q4268" i="1"/>
  <c r="H4269" i="1"/>
  <c r="E4269" i="1"/>
  <c r="F4269" i="1"/>
  <c r="G4269" i="1"/>
  <c r="I4269" i="1"/>
  <c r="K4269" i="1"/>
  <c r="J4269" i="1"/>
  <c r="L4269" i="1"/>
  <c r="Q4269" i="1"/>
  <c r="H4270" i="1"/>
  <c r="E4270" i="1"/>
  <c r="F4270" i="1"/>
  <c r="G4270" i="1"/>
  <c r="I4270" i="1"/>
  <c r="K4270" i="1"/>
  <c r="J4270" i="1"/>
  <c r="L4270" i="1"/>
  <c r="Q4270" i="1"/>
  <c r="H4271" i="1"/>
  <c r="E4271" i="1"/>
  <c r="F4271" i="1"/>
  <c r="G4271" i="1"/>
  <c r="I4271" i="1"/>
  <c r="K4271" i="1"/>
  <c r="J4271" i="1"/>
  <c r="L4271" i="1"/>
  <c r="Q4271" i="1"/>
  <c r="H4272" i="1"/>
  <c r="E4272" i="1"/>
  <c r="F4272" i="1"/>
  <c r="G4272" i="1"/>
  <c r="I4272" i="1"/>
  <c r="K4272" i="1"/>
  <c r="J4272" i="1"/>
  <c r="L4272" i="1"/>
  <c r="Q4272" i="1"/>
  <c r="H4273" i="1"/>
  <c r="E4273" i="1"/>
  <c r="F4273" i="1"/>
  <c r="G4273" i="1"/>
  <c r="I4273" i="1"/>
  <c r="K4273" i="1"/>
  <c r="J4273" i="1"/>
  <c r="L4273" i="1"/>
  <c r="Q4273" i="1"/>
  <c r="H4274" i="1"/>
  <c r="E4274" i="1"/>
  <c r="F4274" i="1"/>
  <c r="G4274" i="1"/>
  <c r="I4274" i="1"/>
  <c r="K4274" i="1"/>
  <c r="J4274" i="1"/>
  <c r="L4274" i="1"/>
  <c r="Q4274" i="1"/>
  <c r="H4275" i="1"/>
  <c r="E4275" i="1"/>
  <c r="F4275" i="1"/>
  <c r="G4275" i="1"/>
  <c r="I4275" i="1"/>
  <c r="K4275" i="1"/>
  <c r="J4275" i="1"/>
  <c r="L4275" i="1"/>
  <c r="Q4275" i="1"/>
  <c r="H4276" i="1"/>
  <c r="E4276" i="1"/>
  <c r="F4276" i="1"/>
  <c r="G4276" i="1"/>
  <c r="I4276" i="1"/>
  <c r="K4276" i="1"/>
  <c r="J4276" i="1"/>
  <c r="L4276" i="1"/>
  <c r="Q4276" i="1"/>
  <c r="H4277" i="1"/>
  <c r="E4277" i="1"/>
  <c r="F4277" i="1"/>
  <c r="G4277" i="1"/>
  <c r="I4277" i="1"/>
  <c r="K4277" i="1"/>
  <c r="J4277" i="1"/>
  <c r="L4277" i="1"/>
  <c r="Q4277" i="1"/>
  <c r="H4278" i="1"/>
  <c r="E4278" i="1"/>
  <c r="F4278" i="1"/>
  <c r="G4278" i="1"/>
  <c r="I4278" i="1"/>
  <c r="K4278" i="1"/>
  <c r="J4278" i="1"/>
  <c r="L4278" i="1"/>
  <c r="Q4278" i="1"/>
  <c r="H4279" i="1"/>
  <c r="E4279" i="1"/>
  <c r="F4279" i="1"/>
  <c r="G4279" i="1"/>
  <c r="I4279" i="1"/>
  <c r="K4279" i="1"/>
  <c r="J4279" i="1"/>
  <c r="L4279" i="1"/>
  <c r="Q4279" i="1"/>
  <c r="H4280" i="1"/>
  <c r="E4280" i="1"/>
  <c r="F4280" i="1"/>
  <c r="G4280" i="1"/>
  <c r="I4280" i="1"/>
  <c r="K4280" i="1"/>
  <c r="J4280" i="1"/>
  <c r="L4280" i="1"/>
  <c r="Q4280" i="1"/>
  <c r="H4281" i="1"/>
  <c r="E4281" i="1"/>
  <c r="F4281" i="1"/>
  <c r="G4281" i="1"/>
  <c r="I4281" i="1"/>
  <c r="K4281" i="1"/>
  <c r="J4281" i="1"/>
  <c r="L4281" i="1"/>
  <c r="Q4281" i="1"/>
  <c r="H4282" i="1"/>
  <c r="E4282" i="1"/>
  <c r="F4282" i="1"/>
  <c r="G4282" i="1"/>
  <c r="I4282" i="1"/>
  <c r="K4282" i="1"/>
  <c r="J4282" i="1"/>
  <c r="L4282" i="1"/>
  <c r="Q4282" i="1"/>
  <c r="H4283" i="1"/>
  <c r="E4283" i="1"/>
  <c r="F4283" i="1"/>
  <c r="G4283" i="1"/>
  <c r="I4283" i="1"/>
  <c r="K4283" i="1"/>
  <c r="J4283" i="1"/>
  <c r="L4283" i="1"/>
  <c r="Q4283" i="1"/>
  <c r="H4284" i="1"/>
  <c r="E4284" i="1"/>
  <c r="F4284" i="1"/>
  <c r="G4284" i="1"/>
  <c r="I4284" i="1"/>
  <c r="K4284" i="1"/>
  <c r="J4284" i="1"/>
  <c r="L4284" i="1"/>
  <c r="Q4284" i="1"/>
  <c r="H4285" i="1"/>
  <c r="E4285" i="1"/>
  <c r="F4285" i="1"/>
  <c r="G4285" i="1"/>
  <c r="I4285" i="1"/>
  <c r="K4285" i="1"/>
  <c r="J4285" i="1"/>
  <c r="L4285" i="1"/>
  <c r="Q4285" i="1"/>
  <c r="H4286" i="1"/>
  <c r="E4286" i="1"/>
  <c r="F4286" i="1"/>
  <c r="G4286" i="1"/>
  <c r="I4286" i="1"/>
  <c r="K4286" i="1"/>
  <c r="J4286" i="1"/>
  <c r="L4286" i="1"/>
  <c r="Q4286" i="1"/>
  <c r="H4287" i="1"/>
  <c r="E4287" i="1"/>
  <c r="F4287" i="1"/>
  <c r="G4287" i="1"/>
  <c r="I4287" i="1"/>
  <c r="K4287" i="1"/>
  <c r="J4287" i="1"/>
  <c r="L4287" i="1"/>
  <c r="Q4287" i="1"/>
  <c r="H4288" i="1"/>
  <c r="E4288" i="1"/>
  <c r="F4288" i="1"/>
  <c r="G4288" i="1"/>
  <c r="I4288" i="1"/>
  <c r="K4288" i="1"/>
  <c r="J4288" i="1"/>
  <c r="L4288" i="1"/>
  <c r="Q4288" i="1"/>
  <c r="H4289" i="1"/>
  <c r="E4289" i="1"/>
  <c r="F4289" i="1"/>
  <c r="G4289" i="1"/>
  <c r="I4289" i="1"/>
  <c r="K4289" i="1"/>
  <c r="J4289" i="1"/>
  <c r="L4289" i="1"/>
  <c r="Q4289" i="1"/>
  <c r="H4290" i="1"/>
  <c r="E4290" i="1"/>
  <c r="F4290" i="1"/>
  <c r="G4290" i="1"/>
  <c r="I4290" i="1"/>
  <c r="K4290" i="1"/>
  <c r="J4290" i="1"/>
  <c r="L4290" i="1"/>
  <c r="Q4290" i="1"/>
  <c r="H4291" i="1"/>
  <c r="E4291" i="1"/>
  <c r="F4291" i="1"/>
  <c r="G4291" i="1"/>
  <c r="I4291" i="1"/>
  <c r="K4291" i="1"/>
  <c r="J4291" i="1"/>
  <c r="L4291" i="1"/>
  <c r="Q4291" i="1"/>
  <c r="H4292" i="1"/>
  <c r="E4292" i="1"/>
  <c r="F4292" i="1"/>
  <c r="G4292" i="1"/>
  <c r="I4292" i="1"/>
  <c r="K4292" i="1"/>
  <c r="J4292" i="1"/>
  <c r="L4292" i="1"/>
  <c r="Q4292" i="1"/>
  <c r="H4293" i="1"/>
  <c r="E4293" i="1"/>
  <c r="F4293" i="1"/>
  <c r="G4293" i="1"/>
  <c r="I4293" i="1"/>
  <c r="K4293" i="1"/>
  <c r="J4293" i="1"/>
  <c r="L4293" i="1"/>
  <c r="Q4293" i="1"/>
  <c r="H4294" i="1"/>
  <c r="E4294" i="1"/>
  <c r="F4294" i="1"/>
  <c r="G4294" i="1"/>
  <c r="I4294" i="1"/>
  <c r="K4294" i="1"/>
  <c r="J4294" i="1"/>
  <c r="L4294" i="1"/>
  <c r="Q4294" i="1"/>
  <c r="H4295" i="1"/>
  <c r="E4295" i="1"/>
  <c r="F4295" i="1"/>
  <c r="G4295" i="1"/>
  <c r="I4295" i="1"/>
  <c r="K4295" i="1"/>
  <c r="J4295" i="1"/>
  <c r="L4295" i="1"/>
  <c r="Q4295" i="1"/>
  <c r="H4296" i="1"/>
  <c r="E4296" i="1"/>
  <c r="F4296" i="1"/>
  <c r="G4296" i="1"/>
  <c r="I4296" i="1"/>
  <c r="K4296" i="1"/>
  <c r="J4296" i="1"/>
  <c r="L4296" i="1"/>
  <c r="Q4296" i="1"/>
  <c r="H4297" i="1"/>
  <c r="E4297" i="1"/>
  <c r="F4297" i="1"/>
  <c r="G4297" i="1"/>
  <c r="I4297" i="1"/>
  <c r="K4297" i="1"/>
  <c r="J4297" i="1"/>
  <c r="L4297" i="1"/>
  <c r="Q4297" i="1"/>
  <c r="H4298" i="1"/>
  <c r="E4298" i="1"/>
  <c r="F4298" i="1"/>
  <c r="G4298" i="1"/>
  <c r="I4298" i="1"/>
  <c r="K4298" i="1"/>
  <c r="J4298" i="1"/>
  <c r="L4298" i="1"/>
  <c r="Q4298" i="1"/>
  <c r="H4299" i="1"/>
  <c r="E4299" i="1"/>
  <c r="F4299" i="1"/>
  <c r="G4299" i="1"/>
  <c r="I4299" i="1"/>
  <c r="K4299" i="1"/>
  <c r="J4299" i="1"/>
  <c r="L4299" i="1"/>
  <c r="Q4299" i="1"/>
  <c r="H4300" i="1"/>
  <c r="E4300" i="1"/>
  <c r="F4300" i="1"/>
  <c r="G4300" i="1"/>
  <c r="I4300" i="1"/>
  <c r="K4300" i="1"/>
  <c r="J4300" i="1"/>
  <c r="L4300" i="1"/>
  <c r="Q4300" i="1"/>
  <c r="H4301" i="1"/>
  <c r="E4301" i="1"/>
  <c r="F4301" i="1"/>
  <c r="G4301" i="1"/>
  <c r="I4301" i="1"/>
  <c r="K4301" i="1"/>
  <c r="J4301" i="1"/>
  <c r="L4301" i="1"/>
  <c r="Q4301" i="1"/>
  <c r="H4302" i="1"/>
  <c r="E4302" i="1"/>
  <c r="F4302" i="1"/>
  <c r="G4302" i="1"/>
  <c r="I4302" i="1"/>
  <c r="K4302" i="1"/>
  <c r="J4302" i="1"/>
  <c r="L4302" i="1"/>
  <c r="Q4302" i="1"/>
  <c r="H4303" i="1"/>
  <c r="E4303" i="1"/>
  <c r="F4303" i="1"/>
  <c r="G4303" i="1"/>
  <c r="I4303" i="1"/>
  <c r="K4303" i="1"/>
  <c r="J4303" i="1"/>
  <c r="L4303" i="1"/>
  <c r="Q4303" i="1"/>
  <c r="H4304" i="1"/>
  <c r="E4304" i="1"/>
  <c r="F4304" i="1"/>
  <c r="G4304" i="1"/>
  <c r="I4304" i="1"/>
  <c r="K4304" i="1"/>
  <c r="J4304" i="1"/>
  <c r="L4304" i="1"/>
  <c r="Q4304" i="1"/>
  <c r="H4305" i="1"/>
  <c r="E4305" i="1"/>
  <c r="F4305" i="1"/>
  <c r="G4305" i="1"/>
  <c r="I4305" i="1"/>
  <c r="K4305" i="1"/>
  <c r="J4305" i="1"/>
  <c r="L4305" i="1"/>
  <c r="Q4305" i="1"/>
  <c r="H4306" i="1"/>
  <c r="E4306" i="1"/>
  <c r="F4306" i="1"/>
  <c r="G4306" i="1"/>
  <c r="I4306" i="1"/>
  <c r="K4306" i="1"/>
  <c r="J4306" i="1"/>
  <c r="L4306" i="1"/>
  <c r="Q4306" i="1"/>
  <c r="H4307" i="1"/>
  <c r="E4307" i="1"/>
  <c r="F4307" i="1"/>
  <c r="G4307" i="1"/>
  <c r="I4307" i="1"/>
  <c r="K4307" i="1"/>
  <c r="J4307" i="1"/>
  <c r="L4307" i="1"/>
  <c r="Q4307" i="1"/>
  <c r="H4308" i="1"/>
  <c r="E4308" i="1"/>
  <c r="F4308" i="1"/>
  <c r="G4308" i="1"/>
  <c r="I4308" i="1"/>
  <c r="K4308" i="1"/>
  <c r="J4308" i="1"/>
  <c r="L4308" i="1"/>
  <c r="Q4308" i="1"/>
  <c r="H4309" i="1"/>
  <c r="E4309" i="1"/>
  <c r="F4309" i="1"/>
  <c r="G4309" i="1"/>
  <c r="I4309" i="1"/>
  <c r="K4309" i="1"/>
  <c r="J4309" i="1"/>
  <c r="L4309" i="1"/>
  <c r="Q4309" i="1"/>
  <c r="H4310" i="1"/>
  <c r="E4310" i="1"/>
  <c r="F4310" i="1"/>
  <c r="G4310" i="1"/>
  <c r="I4310" i="1"/>
  <c r="K4310" i="1"/>
  <c r="J4310" i="1"/>
  <c r="L4310" i="1"/>
  <c r="Q4310" i="1"/>
  <c r="H4311" i="1"/>
  <c r="E4311" i="1"/>
  <c r="F4311" i="1"/>
  <c r="G4311" i="1"/>
  <c r="I4311" i="1"/>
  <c r="K4311" i="1"/>
  <c r="J4311" i="1"/>
  <c r="L4311" i="1"/>
  <c r="Q4311" i="1"/>
  <c r="H4312" i="1"/>
  <c r="E4312" i="1"/>
  <c r="F4312" i="1"/>
  <c r="G4312" i="1"/>
  <c r="I4312" i="1"/>
  <c r="K4312" i="1"/>
  <c r="J4312" i="1"/>
  <c r="L4312" i="1"/>
  <c r="Q4312" i="1"/>
  <c r="H4313" i="1"/>
  <c r="E4313" i="1"/>
  <c r="F4313" i="1"/>
  <c r="G4313" i="1"/>
  <c r="I4313" i="1"/>
  <c r="K4313" i="1"/>
  <c r="J4313" i="1"/>
  <c r="L4313" i="1"/>
  <c r="Q4313" i="1"/>
  <c r="H4314" i="1"/>
  <c r="E4314" i="1"/>
  <c r="F4314" i="1"/>
  <c r="G4314" i="1"/>
  <c r="I4314" i="1"/>
  <c r="K4314" i="1"/>
  <c r="J4314" i="1"/>
  <c r="L4314" i="1"/>
  <c r="Q4314" i="1"/>
  <c r="H4315" i="1"/>
  <c r="E4315" i="1"/>
  <c r="F4315" i="1"/>
  <c r="G4315" i="1"/>
  <c r="I4315" i="1"/>
  <c r="K4315" i="1"/>
  <c r="J4315" i="1"/>
  <c r="L4315" i="1"/>
  <c r="Q4315" i="1"/>
  <c r="H4316" i="1"/>
  <c r="E4316" i="1"/>
  <c r="F4316" i="1"/>
  <c r="G4316" i="1"/>
  <c r="I4316" i="1"/>
  <c r="K4316" i="1"/>
  <c r="J4316" i="1"/>
  <c r="L4316" i="1"/>
  <c r="Q4316" i="1"/>
  <c r="H4317" i="1"/>
  <c r="E4317" i="1"/>
  <c r="F4317" i="1"/>
  <c r="G4317" i="1"/>
  <c r="I4317" i="1"/>
  <c r="K4317" i="1"/>
  <c r="J4317" i="1"/>
  <c r="L4317" i="1"/>
  <c r="Q4317" i="1"/>
  <c r="H4318" i="1"/>
  <c r="E4318" i="1"/>
  <c r="F4318" i="1"/>
  <c r="G4318" i="1"/>
  <c r="I4318" i="1"/>
  <c r="K4318" i="1"/>
  <c r="J4318" i="1"/>
  <c r="L4318" i="1"/>
  <c r="Q4318" i="1"/>
  <c r="H4319" i="1"/>
  <c r="E4319" i="1"/>
  <c r="F4319" i="1"/>
  <c r="G4319" i="1"/>
  <c r="I4319" i="1"/>
  <c r="K4319" i="1"/>
  <c r="J4319" i="1"/>
  <c r="L4319" i="1"/>
  <c r="Q4319" i="1"/>
  <c r="H4320" i="1"/>
  <c r="E4320" i="1"/>
  <c r="F4320" i="1"/>
  <c r="G4320" i="1"/>
  <c r="I4320" i="1"/>
  <c r="K4320" i="1"/>
  <c r="J4320" i="1"/>
  <c r="L4320" i="1"/>
  <c r="Q4320" i="1"/>
  <c r="H4321" i="1"/>
  <c r="E4321" i="1"/>
  <c r="F4321" i="1"/>
  <c r="G4321" i="1"/>
  <c r="I4321" i="1"/>
  <c r="K4321" i="1"/>
  <c r="J4321" i="1"/>
  <c r="L4321" i="1"/>
  <c r="Q4321" i="1"/>
  <c r="H4322" i="1"/>
  <c r="E4322" i="1"/>
  <c r="F4322" i="1"/>
  <c r="G4322" i="1"/>
  <c r="I4322" i="1"/>
  <c r="K4322" i="1"/>
  <c r="J4322" i="1"/>
  <c r="L4322" i="1"/>
  <c r="Q4322" i="1"/>
  <c r="H4323" i="1"/>
  <c r="E4323" i="1"/>
  <c r="F4323" i="1"/>
  <c r="G4323" i="1"/>
  <c r="I4323" i="1"/>
  <c r="K4323" i="1"/>
  <c r="J4323" i="1"/>
  <c r="L4323" i="1"/>
  <c r="Q4323" i="1"/>
  <c r="H4324" i="1"/>
  <c r="E4324" i="1"/>
  <c r="F4324" i="1"/>
  <c r="G4324" i="1"/>
  <c r="I4324" i="1"/>
  <c r="K4324" i="1"/>
  <c r="J4324" i="1"/>
  <c r="L4324" i="1"/>
  <c r="Q4324" i="1"/>
  <c r="H4325" i="1"/>
  <c r="E4325" i="1"/>
  <c r="F4325" i="1"/>
  <c r="G4325" i="1"/>
  <c r="I4325" i="1"/>
  <c r="K4325" i="1"/>
  <c r="J4325" i="1"/>
  <c r="L4325" i="1"/>
  <c r="Q4325" i="1"/>
  <c r="H4326" i="1"/>
  <c r="E4326" i="1"/>
  <c r="F4326" i="1"/>
  <c r="G4326" i="1"/>
  <c r="I4326" i="1"/>
  <c r="K4326" i="1"/>
  <c r="J4326" i="1"/>
  <c r="L4326" i="1"/>
  <c r="Q4326" i="1"/>
  <c r="H4327" i="1"/>
  <c r="E4327" i="1"/>
  <c r="F4327" i="1"/>
  <c r="G4327" i="1"/>
  <c r="I4327" i="1"/>
  <c r="K4327" i="1"/>
  <c r="J4327" i="1"/>
  <c r="L4327" i="1"/>
  <c r="Q4327" i="1"/>
  <c r="H4328" i="1"/>
  <c r="E4328" i="1"/>
  <c r="F4328" i="1"/>
  <c r="G4328" i="1"/>
  <c r="I4328" i="1"/>
  <c r="K4328" i="1"/>
  <c r="J4328" i="1"/>
  <c r="L4328" i="1"/>
  <c r="Q4328" i="1"/>
  <c r="H4329" i="1"/>
  <c r="E4329" i="1"/>
  <c r="F4329" i="1"/>
  <c r="G4329" i="1"/>
  <c r="I4329" i="1"/>
  <c r="K4329" i="1"/>
  <c r="J4329" i="1"/>
  <c r="L4329" i="1"/>
  <c r="Q4329" i="1"/>
  <c r="H4330" i="1"/>
  <c r="E4330" i="1"/>
  <c r="F4330" i="1"/>
  <c r="G4330" i="1"/>
  <c r="I4330" i="1"/>
  <c r="K4330" i="1"/>
  <c r="J4330" i="1"/>
  <c r="L4330" i="1"/>
  <c r="Q4330" i="1"/>
  <c r="H4331" i="1"/>
  <c r="E4331" i="1"/>
  <c r="F4331" i="1"/>
  <c r="G4331" i="1"/>
  <c r="I4331" i="1"/>
  <c r="K4331" i="1"/>
  <c r="J4331" i="1"/>
  <c r="L4331" i="1"/>
  <c r="Q4331" i="1"/>
  <c r="H4332" i="1"/>
  <c r="E4332" i="1"/>
  <c r="F4332" i="1"/>
  <c r="G4332" i="1"/>
  <c r="I4332" i="1"/>
  <c r="K4332" i="1"/>
  <c r="J4332" i="1"/>
  <c r="L4332" i="1"/>
  <c r="Q4332" i="1"/>
  <c r="H4333" i="1"/>
  <c r="E4333" i="1"/>
  <c r="F4333" i="1"/>
  <c r="G4333" i="1"/>
  <c r="I4333" i="1"/>
  <c r="K4333" i="1"/>
  <c r="J4333" i="1"/>
  <c r="L4333" i="1"/>
  <c r="Q4333" i="1"/>
  <c r="H4334" i="1"/>
  <c r="E4334" i="1"/>
  <c r="F4334" i="1"/>
  <c r="G4334" i="1"/>
  <c r="I4334" i="1"/>
  <c r="K4334" i="1"/>
  <c r="J4334" i="1"/>
  <c r="L4334" i="1"/>
  <c r="Q4334" i="1"/>
  <c r="H4335" i="1"/>
  <c r="E4335" i="1"/>
  <c r="F4335" i="1"/>
  <c r="G4335" i="1"/>
  <c r="I4335" i="1"/>
  <c r="K4335" i="1"/>
  <c r="J4335" i="1"/>
  <c r="L4335" i="1"/>
  <c r="Q4335" i="1"/>
  <c r="H4336" i="1"/>
  <c r="E4336" i="1"/>
  <c r="F4336" i="1"/>
  <c r="G4336" i="1"/>
  <c r="I4336" i="1"/>
  <c r="K4336" i="1"/>
  <c r="J4336" i="1"/>
  <c r="L4336" i="1"/>
  <c r="Q4336" i="1"/>
  <c r="H4337" i="1"/>
  <c r="E4337" i="1"/>
  <c r="F4337" i="1"/>
  <c r="G4337" i="1"/>
  <c r="I4337" i="1"/>
  <c r="K4337" i="1"/>
  <c r="J4337" i="1"/>
  <c r="L4337" i="1"/>
  <c r="Q4337" i="1"/>
  <c r="H4338" i="1"/>
  <c r="E4338" i="1"/>
  <c r="F4338" i="1"/>
  <c r="G4338" i="1"/>
  <c r="I4338" i="1"/>
  <c r="K4338" i="1"/>
  <c r="J4338" i="1"/>
  <c r="L4338" i="1"/>
  <c r="Q4338" i="1"/>
  <c r="H4339" i="1"/>
  <c r="E4339" i="1"/>
  <c r="F4339" i="1"/>
  <c r="G4339" i="1"/>
  <c r="I4339" i="1"/>
  <c r="K4339" i="1"/>
  <c r="J4339" i="1"/>
  <c r="L4339" i="1"/>
  <c r="Q4339" i="1"/>
  <c r="H4340" i="1"/>
  <c r="E4340" i="1"/>
  <c r="F4340" i="1"/>
  <c r="G4340" i="1"/>
  <c r="I4340" i="1"/>
  <c r="K4340" i="1"/>
  <c r="J4340" i="1"/>
  <c r="L4340" i="1"/>
  <c r="Q4340" i="1"/>
  <c r="H4341" i="1"/>
  <c r="E4341" i="1"/>
  <c r="F4341" i="1"/>
  <c r="G4341" i="1"/>
  <c r="I4341" i="1"/>
  <c r="K4341" i="1"/>
  <c r="J4341" i="1"/>
  <c r="L4341" i="1"/>
  <c r="Q4341" i="1"/>
  <c r="H4342" i="1"/>
  <c r="E4342" i="1"/>
  <c r="F4342" i="1"/>
  <c r="G4342" i="1"/>
  <c r="I4342" i="1"/>
  <c r="K4342" i="1"/>
  <c r="J4342" i="1"/>
  <c r="L4342" i="1"/>
  <c r="Q4342" i="1"/>
  <c r="H4343" i="1"/>
  <c r="E4343" i="1"/>
  <c r="F4343" i="1"/>
  <c r="G4343" i="1"/>
  <c r="I4343" i="1"/>
  <c r="K4343" i="1"/>
  <c r="J4343" i="1"/>
  <c r="L4343" i="1"/>
  <c r="Q4343" i="1"/>
  <c r="H4344" i="1"/>
  <c r="E4344" i="1"/>
  <c r="F4344" i="1"/>
  <c r="G4344" i="1"/>
  <c r="I4344" i="1"/>
  <c r="K4344" i="1"/>
  <c r="J4344" i="1"/>
  <c r="L4344" i="1"/>
  <c r="Q4344" i="1"/>
  <c r="H4345" i="1"/>
  <c r="E4345" i="1"/>
  <c r="F4345" i="1"/>
  <c r="G4345" i="1"/>
  <c r="I4345" i="1"/>
  <c r="K4345" i="1"/>
  <c r="J4345" i="1"/>
  <c r="L4345" i="1"/>
  <c r="Q4345" i="1"/>
  <c r="H4346" i="1"/>
  <c r="E4346" i="1"/>
  <c r="F4346" i="1"/>
  <c r="G4346" i="1"/>
  <c r="I4346" i="1"/>
  <c r="K4346" i="1"/>
  <c r="J4346" i="1"/>
  <c r="L4346" i="1"/>
  <c r="Q4346" i="1"/>
  <c r="H4347" i="1"/>
  <c r="E4347" i="1"/>
  <c r="F4347" i="1"/>
  <c r="G4347" i="1"/>
  <c r="I4347" i="1"/>
  <c r="K4347" i="1"/>
  <c r="J4347" i="1"/>
  <c r="L4347" i="1"/>
  <c r="Q4347" i="1"/>
  <c r="H4348" i="1"/>
  <c r="E4348" i="1"/>
  <c r="F4348" i="1"/>
  <c r="G4348" i="1"/>
  <c r="I4348" i="1"/>
  <c r="K4348" i="1"/>
  <c r="J4348" i="1"/>
  <c r="L4348" i="1"/>
  <c r="Q4348" i="1"/>
  <c r="H4349" i="1"/>
  <c r="E4349" i="1"/>
  <c r="F4349" i="1"/>
  <c r="G4349" i="1"/>
  <c r="I4349" i="1"/>
  <c r="K4349" i="1"/>
  <c r="J4349" i="1"/>
  <c r="L4349" i="1"/>
  <c r="Q4349" i="1"/>
  <c r="H4350" i="1"/>
  <c r="E4350" i="1"/>
  <c r="F4350" i="1"/>
  <c r="G4350" i="1"/>
  <c r="I4350" i="1"/>
  <c r="K4350" i="1"/>
  <c r="J4350" i="1"/>
  <c r="L4350" i="1"/>
  <c r="Q4350" i="1"/>
  <c r="H4351" i="1"/>
  <c r="E4351" i="1"/>
  <c r="F4351" i="1"/>
  <c r="G4351" i="1"/>
  <c r="I4351" i="1"/>
  <c r="K4351" i="1"/>
  <c r="J4351" i="1"/>
  <c r="L4351" i="1"/>
  <c r="Q4351" i="1"/>
  <c r="H4352" i="1"/>
  <c r="E4352" i="1"/>
  <c r="F4352" i="1"/>
  <c r="G4352" i="1"/>
  <c r="I4352" i="1"/>
  <c r="K4352" i="1"/>
  <c r="J4352" i="1"/>
  <c r="L4352" i="1"/>
  <c r="Q4352" i="1"/>
  <c r="H4353" i="1"/>
  <c r="E4353" i="1"/>
  <c r="F4353" i="1"/>
  <c r="G4353" i="1"/>
  <c r="I4353" i="1"/>
  <c r="K4353" i="1"/>
  <c r="J4353" i="1"/>
  <c r="L4353" i="1"/>
  <c r="Q4353" i="1"/>
  <c r="H4354" i="1"/>
  <c r="E4354" i="1"/>
  <c r="F4354" i="1"/>
  <c r="G4354" i="1"/>
  <c r="I4354" i="1"/>
  <c r="K4354" i="1"/>
  <c r="J4354" i="1"/>
  <c r="L4354" i="1"/>
  <c r="Q4354" i="1"/>
  <c r="H4355" i="1"/>
  <c r="E4355" i="1"/>
  <c r="F4355" i="1"/>
  <c r="G4355" i="1"/>
  <c r="I4355" i="1"/>
  <c r="K4355" i="1"/>
  <c r="J4355" i="1"/>
  <c r="L4355" i="1"/>
  <c r="Q4355" i="1"/>
  <c r="H4356" i="1"/>
  <c r="E4356" i="1"/>
  <c r="F4356" i="1"/>
  <c r="G4356" i="1"/>
  <c r="I4356" i="1"/>
  <c r="K4356" i="1"/>
  <c r="J4356" i="1"/>
  <c r="L4356" i="1"/>
  <c r="Q4356" i="1"/>
  <c r="H4357" i="1"/>
  <c r="E4357" i="1"/>
  <c r="F4357" i="1"/>
  <c r="G4357" i="1"/>
  <c r="I4357" i="1"/>
  <c r="K4357" i="1"/>
  <c r="J4357" i="1"/>
  <c r="L4357" i="1"/>
  <c r="Q4357" i="1"/>
  <c r="H4358" i="1"/>
  <c r="E4358" i="1"/>
  <c r="F4358" i="1"/>
  <c r="G4358" i="1"/>
  <c r="I4358" i="1"/>
  <c r="K4358" i="1"/>
  <c r="J4358" i="1"/>
  <c r="L4358" i="1"/>
  <c r="Q4358" i="1"/>
  <c r="H4359" i="1"/>
  <c r="E4359" i="1"/>
  <c r="F4359" i="1"/>
  <c r="G4359" i="1"/>
  <c r="I4359" i="1"/>
  <c r="K4359" i="1"/>
  <c r="J4359" i="1"/>
  <c r="L4359" i="1"/>
  <c r="Q4359" i="1"/>
  <c r="H4360" i="1"/>
  <c r="E4360" i="1"/>
  <c r="F4360" i="1"/>
  <c r="G4360" i="1"/>
  <c r="I4360" i="1"/>
  <c r="K4360" i="1"/>
  <c r="J4360" i="1"/>
  <c r="L4360" i="1"/>
  <c r="Q4360" i="1"/>
  <c r="H4361" i="1"/>
  <c r="E4361" i="1"/>
  <c r="F4361" i="1"/>
  <c r="G4361" i="1"/>
  <c r="I4361" i="1"/>
  <c r="K4361" i="1"/>
  <c r="J4361" i="1"/>
  <c r="L4361" i="1"/>
  <c r="Q4361" i="1"/>
  <c r="H4362" i="1"/>
  <c r="E4362" i="1"/>
  <c r="F4362" i="1"/>
  <c r="G4362" i="1"/>
  <c r="I4362" i="1"/>
  <c r="K4362" i="1"/>
  <c r="J4362" i="1"/>
  <c r="L4362" i="1"/>
  <c r="Q4362" i="1"/>
  <c r="H4363" i="1"/>
  <c r="E4363" i="1"/>
  <c r="F4363" i="1"/>
  <c r="G4363" i="1"/>
  <c r="I4363" i="1"/>
  <c r="K4363" i="1"/>
  <c r="J4363" i="1"/>
  <c r="L4363" i="1"/>
  <c r="Q4363" i="1"/>
  <c r="H4364" i="1"/>
  <c r="E4364" i="1"/>
  <c r="F4364" i="1"/>
  <c r="G4364" i="1"/>
  <c r="I4364" i="1"/>
  <c r="K4364" i="1"/>
  <c r="J4364" i="1"/>
  <c r="L4364" i="1"/>
  <c r="Q4364" i="1"/>
  <c r="H4365" i="1"/>
  <c r="E4365" i="1"/>
  <c r="F4365" i="1"/>
  <c r="G4365" i="1"/>
  <c r="I4365" i="1"/>
  <c r="K4365" i="1"/>
  <c r="J4365" i="1"/>
  <c r="L4365" i="1"/>
  <c r="Q4365" i="1"/>
  <c r="H4366" i="1"/>
  <c r="E4366" i="1"/>
  <c r="F4366" i="1"/>
  <c r="G4366" i="1"/>
  <c r="I4366" i="1"/>
  <c r="K4366" i="1"/>
  <c r="J4366" i="1"/>
  <c r="L4366" i="1"/>
  <c r="Q4366" i="1"/>
  <c r="H4367" i="1"/>
  <c r="E4367" i="1"/>
  <c r="F4367" i="1"/>
  <c r="G4367" i="1"/>
  <c r="I4367" i="1"/>
  <c r="K4367" i="1"/>
  <c r="J4367" i="1"/>
  <c r="L4367" i="1"/>
  <c r="Q4367" i="1"/>
  <c r="H4368" i="1"/>
  <c r="E4368" i="1"/>
  <c r="F4368" i="1"/>
  <c r="G4368" i="1"/>
  <c r="I4368" i="1"/>
  <c r="K4368" i="1"/>
  <c r="J4368" i="1"/>
  <c r="L4368" i="1"/>
  <c r="Q4368" i="1"/>
  <c r="H4369" i="1"/>
  <c r="E4369" i="1"/>
  <c r="F4369" i="1"/>
  <c r="G4369" i="1"/>
  <c r="I4369" i="1"/>
  <c r="K4369" i="1"/>
  <c r="J4369" i="1"/>
  <c r="L4369" i="1"/>
  <c r="Q4369" i="1"/>
  <c r="H4370" i="1"/>
  <c r="E4370" i="1"/>
  <c r="F4370" i="1"/>
  <c r="G4370" i="1"/>
  <c r="I4370" i="1"/>
  <c r="K4370" i="1"/>
  <c r="J4370" i="1"/>
  <c r="L4370" i="1"/>
  <c r="Q4370" i="1"/>
  <c r="H4371" i="1"/>
  <c r="E4371" i="1"/>
  <c r="F4371" i="1"/>
  <c r="G4371" i="1"/>
  <c r="I4371" i="1"/>
  <c r="K4371" i="1"/>
  <c r="J4371" i="1"/>
  <c r="L4371" i="1"/>
  <c r="Q4371" i="1"/>
  <c r="H4372" i="1"/>
  <c r="E4372" i="1"/>
  <c r="F4372" i="1"/>
  <c r="G4372" i="1"/>
  <c r="I4372" i="1"/>
  <c r="K4372" i="1"/>
  <c r="J4372" i="1"/>
  <c r="L4372" i="1"/>
  <c r="Q4372" i="1"/>
  <c r="H4373" i="1"/>
  <c r="E4373" i="1"/>
  <c r="F4373" i="1"/>
  <c r="G4373" i="1"/>
  <c r="I4373" i="1"/>
  <c r="K4373" i="1"/>
  <c r="J4373" i="1"/>
  <c r="L4373" i="1"/>
  <c r="Q4373" i="1"/>
  <c r="H4374" i="1"/>
  <c r="E4374" i="1"/>
  <c r="F4374" i="1"/>
  <c r="G4374" i="1"/>
  <c r="I4374" i="1"/>
  <c r="K4374" i="1"/>
  <c r="J4374" i="1"/>
  <c r="L4374" i="1"/>
  <c r="Q4374" i="1"/>
  <c r="H4375" i="1"/>
  <c r="E4375" i="1"/>
  <c r="F4375" i="1"/>
  <c r="G4375" i="1"/>
  <c r="I4375" i="1"/>
  <c r="K4375" i="1"/>
  <c r="J4375" i="1"/>
  <c r="L4375" i="1"/>
  <c r="Q4375" i="1"/>
  <c r="H4376" i="1"/>
  <c r="E4376" i="1"/>
  <c r="F4376" i="1"/>
  <c r="G4376" i="1"/>
  <c r="I4376" i="1"/>
  <c r="K4376" i="1"/>
  <c r="J4376" i="1"/>
  <c r="L4376" i="1"/>
  <c r="Q4376" i="1"/>
  <c r="H4377" i="1"/>
  <c r="E4377" i="1"/>
  <c r="F4377" i="1"/>
  <c r="G4377" i="1"/>
  <c r="I4377" i="1"/>
  <c r="K4377" i="1"/>
  <c r="J4377" i="1"/>
  <c r="L4377" i="1"/>
  <c r="Q4377" i="1"/>
  <c r="H4378" i="1"/>
  <c r="E4378" i="1"/>
  <c r="F4378" i="1"/>
  <c r="G4378" i="1"/>
  <c r="I4378" i="1"/>
  <c r="K4378" i="1"/>
  <c r="J4378" i="1"/>
  <c r="L4378" i="1"/>
  <c r="Q4378" i="1"/>
  <c r="H4379" i="1"/>
  <c r="E4379" i="1"/>
  <c r="F4379" i="1"/>
  <c r="G4379" i="1"/>
  <c r="I4379" i="1"/>
  <c r="K4379" i="1"/>
  <c r="J4379" i="1"/>
  <c r="L4379" i="1"/>
  <c r="Q4379" i="1"/>
  <c r="H4380" i="1"/>
  <c r="E4380" i="1"/>
  <c r="F4380" i="1"/>
  <c r="G4380" i="1"/>
  <c r="I4380" i="1"/>
  <c r="K4380" i="1"/>
  <c r="J4380" i="1"/>
  <c r="L4380" i="1"/>
  <c r="Q4380" i="1"/>
  <c r="H4381" i="1"/>
  <c r="E4381" i="1"/>
  <c r="F4381" i="1"/>
  <c r="G4381" i="1"/>
  <c r="I4381" i="1"/>
  <c r="K4381" i="1"/>
  <c r="J4381" i="1"/>
  <c r="L4381" i="1"/>
  <c r="Q4381" i="1"/>
  <c r="H4382" i="1"/>
  <c r="E4382" i="1"/>
  <c r="F4382" i="1"/>
  <c r="G4382" i="1"/>
  <c r="I4382" i="1"/>
  <c r="K4382" i="1"/>
  <c r="J4382" i="1"/>
  <c r="L4382" i="1"/>
  <c r="Q4382" i="1"/>
  <c r="H4383" i="1"/>
  <c r="E4383" i="1"/>
  <c r="F4383" i="1"/>
  <c r="G4383" i="1"/>
  <c r="I4383" i="1"/>
  <c r="K4383" i="1"/>
  <c r="J4383" i="1"/>
  <c r="L4383" i="1"/>
  <c r="Q4383" i="1"/>
  <c r="H4384" i="1"/>
  <c r="E4384" i="1"/>
  <c r="F4384" i="1"/>
  <c r="G4384" i="1"/>
  <c r="I4384" i="1"/>
  <c r="K4384" i="1"/>
  <c r="J4384" i="1"/>
  <c r="L4384" i="1"/>
  <c r="Q4384" i="1"/>
  <c r="H4385" i="1"/>
  <c r="E4385" i="1"/>
  <c r="F4385" i="1"/>
  <c r="G4385" i="1"/>
  <c r="I4385" i="1"/>
  <c r="K4385" i="1"/>
  <c r="J4385" i="1"/>
  <c r="L4385" i="1"/>
  <c r="Q4385" i="1"/>
  <c r="H4386" i="1"/>
  <c r="E4386" i="1"/>
  <c r="F4386" i="1"/>
  <c r="G4386" i="1"/>
  <c r="I4386" i="1"/>
  <c r="K4386" i="1"/>
  <c r="J4386" i="1"/>
  <c r="L4386" i="1"/>
  <c r="Q4386" i="1"/>
  <c r="H4387" i="1"/>
  <c r="E4387" i="1"/>
  <c r="F4387" i="1"/>
  <c r="G4387" i="1"/>
  <c r="I4387" i="1"/>
  <c r="K4387" i="1"/>
  <c r="J4387" i="1"/>
  <c r="L4387" i="1"/>
  <c r="Q4387" i="1"/>
  <c r="H4388" i="1"/>
  <c r="E4388" i="1"/>
  <c r="F4388" i="1"/>
  <c r="G4388" i="1"/>
  <c r="I4388" i="1"/>
  <c r="K4388" i="1"/>
  <c r="J4388" i="1"/>
  <c r="L4388" i="1"/>
  <c r="Q4388" i="1"/>
  <c r="H4389" i="1"/>
  <c r="E4389" i="1"/>
  <c r="F4389" i="1"/>
  <c r="G4389" i="1"/>
  <c r="I4389" i="1"/>
  <c r="K4389" i="1"/>
  <c r="J4389" i="1"/>
  <c r="L4389" i="1"/>
  <c r="Q4389" i="1"/>
  <c r="H4390" i="1"/>
  <c r="E4390" i="1"/>
  <c r="F4390" i="1"/>
  <c r="G4390" i="1"/>
  <c r="I4390" i="1"/>
  <c r="K4390" i="1"/>
  <c r="J4390" i="1"/>
  <c r="L4390" i="1"/>
  <c r="Q4390" i="1"/>
  <c r="H4391" i="1"/>
  <c r="E4391" i="1"/>
  <c r="F4391" i="1"/>
  <c r="G4391" i="1"/>
  <c r="I4391" i="1"/>
  <c r="K4391" i="1"/>
  <c r="J4391" i="1"/>
  <c r="L4391" i="1"/>
  <c r="Q4391" i="1"/>
  <c r="H4392" i="1"/>
  <c r="E4392" i="1"/>
  <c r="F4392" i="1"/>
  <c r="G4392" i="1"/>
  <c r="I4392" i="1"/>
  <c r="K4392" i="1"/>
  <c r="J4392" i="1"/>
  <c r="L4392" i="1"/>
  <c r="Q4392" i="1"/>
  <c r="H4393" i="1"/>
  <c r="E4393" i="1"/>
  <c r="F4393" i="1"/>
  <c r="G4393" i="1"/>
  <c r="I4393" i="1"/>
  <c r="K4393" i="1"/>
  <c r="J4393" i="1"/>
  <c r="L4393" i="1"/>
  <c r="Q4393" i="1"/>
  <c r="H4394" i="1"/>
  <c r="E4394" i="1"/>
  <c r="F4394" i="1"/>
  <c r="G4394" i="1"/>
  <c r="I4394" i="1"/>
  <c r="K4394" i="1"/>
  <c r="J4394" i="1"/>
  <c r="L4394" i="1"/>
  <c r="Q4394" i="1"/>
  <c r="H4395" i="1"/>
  <c r="E4395" i="1"/>
  <c r="F4395" i="1"/>
  <c r="G4395" i="1"/>
  <c r="I4395" i="1"/>
  <c r="K4395" i="1"/>
  <c r="J4395" i="1"/>
  <c r="L4395" i="1"/>
  <c r="Q4395" i="1"/>
  <c r="H4396" i="1"/>
  <c r="E4396" i="1"/>
  <c r="F4396" i="1"/>
  <c r="G4396" i="1"/>
  <c r="I4396" i="1"/>
  <c r="K4396" i="1"/>
  <c r="J4396" i="1"/>
  <c r="L4396" i="1"/>
  <c r="Q4396" i="1"/>
  <c r="H4397" i="1"/>
  <c r="E4397" i="1"/>
  <c r="F4397" i="1"/>
  <c r="G4397" i="1"/>
  <c r="I4397" i="1"/>
  <c r="K4397" i="1"/>
  <c r="J4397" i="1"/>
  <c r="L4397" i="1"/>
  <c r="Q4397" i="1"/>
  <c r="H4398" i="1"/>
  <c r="E4398" i="1"/>
  <c r="F4398" i="1"/>
  <c r="G4398" i="1"/>
  <c r="I4398" i="1"/>
  <c r="K4398" i="1"/>
  <c r="J4398" i="1"/>
  <c r="L4398" i="1"/>
  <c r="Q4398" i="1"/>
  <c r="H4399" i="1"/>
  <c r="E4399" i="1"/>
  <c r="F4399" i="1"/>
  <c r="G4399" i="1"/>
  <c r="I4399" i="1"/>
  <c r="K4399" i="1"/>
  <c r="J4399" i="1"/>
  <c r="L4399" i="1"/>
  <c r="Q4399" i="1"/>
  <c r="H4400" i="1"/>
  <c r="E4400" i="1"/>
  <c r="F4400" i="1"/>
  <c r="G4400" i="1"/>
  <c r="I4400" i="1"/>
  <c r="K4400" i="1"/>
  <c r="J4400" i="1"/>
  <c r="L4400" i="1"/>
  <c r="Q4400" i="1"/>
  <c r="H4401" i="1"/>
  <c r="E4401" i="1"/>
  <c r="F4401" i="1"/>
  <c r="G4401" i="1"/>
  <c r="I4401" i="1"/>
  <c r="K4401" i="1"/>
  <c r="J4401" i="1"/>
  <c r="L4401" i="1"/>
  <c r="Q4401" i="1"/>
  <c r="H4402" i="1"/>
  <c r="E4402" i="1"/>
  <c r="F4402" i="1"/>
  <c r="G4402" i="1"/>
  <c r="I4402" i="1"/>
  <c r="K4402" i="1"/>
  <c r="J4402" i="1"/>
  <c r="L4402" i="1"/>
  <c r="Q4402" i="1"/>
  <c r="H4403" i="1"/>
  <c r="E4403" i="1"/>
  <c r="F4403" i="1"/>
  <c r="G4403" i="1"/>
  <c r="I4403" i="1"/>
  <c r="K4403" i="1"/>
  <c r="J4403" i="1"/>
  <c r="L4403" i="1"/>
  <c r="Q4403" i="1"/>
  <c r="H4404" i="1"/>
  <c r="E4404" i="1"/>
  <c r="F4404" i="1"/>
  <c r="G4404" i="1"/>
  <c r="I4404" i="1"/>
  <c r="K4404" i="1"/>
  <c r="J4404" i="1"/>
  <c r="L4404" i="1"/>
  <c r="Q4404" i="1"/>
  <c r="H4405" i="1"/>
  <c r="E4405" i="1"/>
  <c r="F4405" i="1"/>
  <c r="G4405" i="1"/>
  <c r="I4405" i="1"/>
  <c r="K4405" i="1"/>
  <c r="J4405" i="1"/>
  <c r="L4405" i="1"/>
  <c r="Q4405" i="1"/>
  <c r="H4406" i="1"/>
  <c r="E4406" i="1"/>
  <c r="F4406" i="1"/>
  <c r="G4406" i="1"/>
  <c r="I4406" i="1"/>
  <c r="K4406" i="1"/>
  <c r="J4406" i="1"/>
  <c r="L4406" i="1"/>
  <c r="Q4406" i="1"/>
  <c r="H4407" i="1"/>
  <c r="E4407" i="1"/>
  <c r="F4407" i="1"/>
  <c r="G4407" i="1"/>
  <c r="I4407" i="1"/>
  <c r="K4407" i="1"/>
  <c r="J4407" i="1"/>
  <c r="L4407" i="1"/>
  <c r="Q4407" i="1"/>
  <c r="H4408" i="1"/>
  <c r="E4408" i="1"/>
  <c r="F4408" i="1"/>
  <c r="G4408" i="1"/>
  <c r="I4408" i="1"/>
  <c r="K4408" i="1"/>
  <c r="J4408" i="1"/>
  <c r="L4408" i="1"/>
  <c r="Q4408" i="1"/>
  <c r="H4409" i="1"/>
  <c r="E4409" i="1"/>
  <c r="F4409" i="1"/>
  <c r="G4409" i="1"/>
  <c r="I4409" i="1"/>
  <c r="K4409" i="1"/>
  <c r="J4409" i="1"/>
  <c r="L4409" i="1"/>
  <c r="Q4409" i="1"/>
  <c r="H4410" i="1"/>
  <c r="E4410" i="1"/>
  <c r="F4410" i="1"/>
  <c r="G4410" i="1"/>
  <c r="I4410" i="1"/>
  <c r="K4410" i="1"/>
  <c r="J4410" i="1"/>
  <c r="L4410" i="1"/>
  <c r="Q4410" i="1"/>
  <c r="H4411" i="1"/>
  <c r="E4411" i="1"/>
  <c r="F4411" i="1"/>
  <c r="G4411" i="1"/>
  <c r="I4411" i="1"/>
  <c r="K4411" i="1"/>
  <c r="J4411" i="1"/>
  <c r="L4411" i="1"/>
  <c r="Q4411" i="1"/>
  <c r="H4412" i="1"/>
  <c r="E4412" i="1"/>
  <c r="F4412" i="1"/>
  <c r="G4412" i="1"/>
  <c r="I4412" i="1"/>
  <c r="K4412" i="1"/>
  <c r="J4412" i="1"/>
  <c r="L4412" i="1"/>
  <c r="Q4412" i="1"/>
  <c r="H4413" i="1"/>
  <c r="E4413" i="1"/>
  <c r="F4413" i="1"/>
  <c r="G4413" i="1"/>
  <c r="I4413" i="1"/>
  <c r="K4413" i="1"/>
  <c r="J4413" i="1"/>
  <c r="L4413" i="1"/>
  <c r="Q4413" i="1"/>
  <c r="H4414" i="1"/>
  <c r="E4414" i="1"/>
  <c r="F4414" i="1"/>
  <c r="G4414" i="1"/>
  <c r="I4414" i="1"/>
  <c r="K4414" i="1"/>
  <c r="J4414" i="1"/>
  <c r="L4414" i="1"/>
  <c r="Q4414" i="1"/>
  <c r="H4415" i="1"/>
  <c r="E4415" i="1"/>
  <c r="F4415" i="1"/>
  <c r="G4415" i="1"/>
  <c r="I4415" i="1"/>
  <c r="K4415" i="1"/>
  <c r="J4415" i="1"/>
  <c r="L4415" i="1"/>
  <c r="Q4415" i="1"/>
  <c r="H4416" i="1"/>
  <c r="E4416" i="1"/>
  <c r="F4416" i="1"/>
  <c r="G4416" i="1"/>
  <c r="I4416" i="1"/>
  <c r="K4416" i="1"/>
  <c r="J4416" i="1"/>
  <c r="L4416" i="1"/>
  <c r="Q4416" i="1"/>
  <c r="H4417" i="1"/>
  <c r="E4417" i="1"/>
  <c r="F4417" i="1"/>
  <c r="G4417" i="1"/>
  <c r="I4417" i="1"/>
  <c r="K4417" i="1"/>
  <c r="J4417" i="1"/>
  <c r="L4417" i="1"/>
  <c r="Q4417" i="1"/>
  <c r="H4418" i="1"/>
  <c r="E4418" i="1"/>
  <c r="F4418" i="1"/>
  <c r="G4418" i="1"/>
  <c r="I4418" i="1"/>
  <c r="K4418" i="1"/>
  <c r="J4418" i="1"/>
  <c r="L4418" i="1"/>
  <c r="Q4418" i="1"/>
  <c r="H4419" i="1"/>
  <c r="E4419" i="1"/>
  <c r="F4419" i="1"/>
  <c r="G4419" i="1"/>
  <c r="I4419" i="1"/>
  <c r="K4419" i="1"/>
  <c r="J4419" i="1"/>
  <c r="L4419" i="1"/>
  <c r="Q4419" i="1"/>
  <c r="H4420" i="1"/>
  <c r="E4420" i="1"/>
  <c r="F4420" i="1"/>
  <c r="G4420" i="1"/>
  <c r="I4420" i="1"/>
  <c r="K4420" i="1"/>
  <c r="J4420" i="1"/>
  <c r="L4420" i="1"/>
  <c r="Q4420" i="1"/>
  <c r="H4421" i="1"/>
  <c r="E4421" i="1"/>
  <c r="F4421" i="1"/>
  <c r="G4421" i="1"/>
  <c r="I4421" i="1"/>
  <c r="K4421" i="1"/>
  <c r="J4421" i="1"/>
  <c r="L4421" i="1"/>
  <c r="Q4421" i="1"/>
  <c r="H4422" i="1"/>
  <c r="E4422" i="1"/>
  <c r="F4422" i="1"/>
  <c r="G4422" i="1"/>
  <c r="I4422" i="1"/>
  <c r="K4422" i="1"/>
  <c r="J4422" i="1"/>
  <c r="L4422" i="1"/>
  <c r="Q4422" i="1"/>
  <c r="H4423" i="1"/>
  <c r="E4423" i="1"/>
  <c r="F4423" i="1"/>
  <c r="G4423" i="1"/>
  <c r="I4423" i="1"/>
  <c r="K4423" i="1"/>
  <c r="J4423" i="1"/>
  <c r="L4423" i="1"/>
  <c r="Q4423" i="1"/>
  <c r="H4424" i="1"/>
  <c r="E4424" i="1"/>
  <c r="F4424" i="1"/>
  <c r="G4424" i="1"/>
  <c r="I4424" i="1"/>
  <c r="K4424" i="1"/>
  <c r="J4424" i="1"/>
  <c r="L4424" i="1"/>
  <c r="Q4424" i="1"/>
  <c r="H4425" i="1"/>
  <c r="E4425" i="1"/>
  <c r="F4425" i="1"/>
  <c r="G4425" i="1"/>
  <c r="I4425" i="1"/>
  <c r="K4425" i="1"/>
  <c r="J4425" i="1"/>
  <c r="L4425" i="1"/>
  <c r="Q4425" i="1"/>
  <c r="H4426" i="1"/>
  <c r="E4426" i="1"/>
  <c r="F4426" i="1"/>
  <c r="G4426" i="1"/>
  <c r="I4426" i="1"/>
  <c r="K4426" i="1"/>
  <c r="J4426" i="1"/>
  <c r="L4426" i="1"/>
  <c r="Q4426" i="1"/>
  <c r="H4427" i="1"/>
  <c r="E4427" i="1"/>
  <c r="F4427" i="1"/>
  <c r="G4427" i="1"/>
  <c r="I4427" i="1"/>
  <c r="K4427" i="1"/>
  <c r="J4427" i="1"/>
  <c r="L4427" i="1"/>
  <c r="Q4427" i="1"/>
  <c r="H4428" i="1"/>
  <c r="E4428" i="1"/>
  <c r="F4428" i="1"/>
  <c r="G4428" i="1"/>
  <c r="I4428" i="1"/>
  <c r="K4428" i="1"/>
  <c r="J4428" i="1"/>
  <c r="L4428" i="1"/>
  <c r="Q4428" i="1"/>
  <c r="H4429" i="1"/>
  <c r="E4429" i="1"/>
  <c r="F4429" i="1"/>
  <c r="G4429" i="1"/>
  <c r="I4429" i="1"/>
  <c r="K4429" i="1"/>
  <c r="J4429" i="1"/>
  <c r="L4429" i="1"/>
  <c r="Q4429" i="1"/>
  <c r="H4430" i="1"/>
  <c r="E4430" i="1"/>
  <c r="F4430" i="1"/>
  <c r="G4430" i="1"/>
  <c r="I4430" i="1"/>
  <c r="K4430" i="1"/>
  <c r="J4430" i="1"/>
  <c r="L4430" i="1"/>
  <c r="Q4430" i="1"/>
  <c r="H4431" i="1"/>
  <c r="E4431" i="1"/>
  <c r="F4431" i="1"/>
  <c r="G4431" i="1"/>
  <c r="I4431" i="1"/>
  <c r="K4431" i="1"/>
  <c r="J4431" i="1"/>
  <c r="L4431" i="1"/>
  <c r="Q4431" i="1"/>
  <c r="H4432" i="1"/>
  <c r="E4432" i="1"/>
  <c r="F4432" i="1"/>
  <c r="G4432" i="1"/>
  <c r="I4432" i="1"/>
  <c r="K4432" i="1"/>
  <c r="J4432" i="1"/>
  <c r="L4432" i="1"/>
  <c r="Q4432" i="1"/>
  <c r="H4433" i="1"/>
  <c r="E4433" i="1"/>
  <c r="F4433" i="1"/>
  <c r="G4433" i="1"/>
  <c r="I4433" i="1"/>
  <c r="K4433" i="1"/>
  <c r="J4433" i="1"/>
  <c r="L4433" i="1"/>
  <c r="Q4433" i="1"/>
  <c r="H4434" i="1"/>
  <c r="E4434" i="1"/>
  <c r="F4434" i="1"/>
  <c r="G4434" i="1"/>
  <c r="I4434" i="1"/>
  <c r="K4434" i="1"/>
  <c r="J4434" i="1"/>
  <c r="L4434" i="1"/>
  <c r="Q4434" i="1"/>
  <c r="H4435" i="1"/>
  <c r="E4435" i="1"/>
  <c r="F4435" i="1"/>
  <c r="G4435" i="1"/>
  <c r="I4435" i="1"/>
  <c r="K4435" i="1"/>
  <c r="J4435" i="1"/>
  <c r="L4435" i="1"/>
  <c r="Q4435" i="1"/>
  <c r="H4436" i="1"/>
  <c r="E4436" i="1"/>
  <c r="F4436" i="1"/>
  <c r="G4436" i="1"/>
  <c r="I4436" i="1"/>
  <c r="K4436" i="1"/>
  <c r="J4436" i="1"/>
  <c r="L4436" i="1"/>
  <c r="Q4436" i="1"/>
  <c r="H4437" i="1"/>
  <c r="E4437" i="1"/>
  <c r="F4437" i="1"/>
  <c r="G4437" i="1"/>
  <c r="I4437" i="1"/>
  <c r="K4437" i="1"/>
  <c r="J4437" i="1"/>
  <c r="L4437" i="1"/>
  <c r="Q4437" i="1"/>
  <c r="H4438" i="1"/>
  <c r="E4438" i="1"/>
  <c r="F4438" i="1"/>
  <c r="G4438" i="1"/>
  <c r="I4438" i="1"/>
  <c r="K4438" i="1"/>
  <c r="J4438" i="1"/>
  <c r="L4438" i="1"/>
  <c r="Q4438" i="1"/>
  <c r="H4439" i="1"/>
  <c r="E4439" i="1"/>
  <c r="F4439" i="1"/>
  <c r="G4439" i="1"/>
  <c r="I4439" i="1"/>
  <c r="K4439" i="1"/>
  <c r="J4439" i="1"/>
  <c r="L4439" i="1"/>
  <c r="Q4439" i="1"/>
  <c r="H4440" i="1"/>
  <c r="E4440" i="1"/>
  <c r="F4440" i="1"/>
  <c r="G4440" i="1"/>
  <c r="I4440" i="1"/>
  <c r="K4440" i="1"/>
  <c r="J4440" i="1"/>
  <c r="L4440" i="1"/>
  <c r="Q4440" i="1"/>
  <c r="H4441" i="1"/>
  <c r="E4441" i="1"/>
  <c r="F4441" i="1"/>
  <c r="G4441" i="1"/>
  <c r="I4441" i="1"/>
  <c r="K4441" i="1"/>
  <c r="J4441" i="1"/>
  <c r="L4441" i="1"/>
  <c r="Q4441" i="1"/>
  <c r="H4442" i="1"/>
  <c r="E4442" i="1"/>
  <c r="F4442" i="1"/>
  <c r="G4442" i="1"/>
  <c r="I4442" i="1"/>
  <c r="K4442" i="1"/>
  <c r="J4442" i="1"/>
  <c r="L4442" i="1"/>
  <c r="Q4442" i="1"/>
  <c r="H4443" i="1"/>
  <c r="E4443" i="1"/>
  <c r="F4443" i="1"/>
  <c r="G4443" i="1"/>
  <c r="I4443" i="1"/>
  <c r="K4443" i="1"/>
  <c r="J4443" i="1"/>
  <c r="L4443" i="1"/>
  <c r="Q4443" i="1"/>
  <c r="H4444" i="1"/>
  <c r="E4444" i="1"/>
  <c r="F4444" i="1"/>
  <c r="G4444" i="1"/>
  <c r="I4444" i="1"/>
  <c r="K4444" i="1"/>
  <c r="J4444" i="1"/>
  <c r="L4444" i="1"/>
  <c r="Q4444" i="1"/>
  <c r="H4445" i="1"/>
  <c r="E4445" i="1"/>
  <c r="F4445" i="1"/>
  <c r="G4445" i="1"/>
  <c r="I4445" i="1"/>
  <c r="K4445" i="1"/>
  <c r="J4445" i="1"/>
  <c r="L4445" i="1"/>
  <c r="Q4445" i="1"/>
  <c r="H4446" i="1"/>
  <c r="E4446" i="1"/>
  <c r="F4446" i="1"/>
  <c r="G4446" i="1"/>
  <c r="I4446" i="1"/>
  <c r="K4446" i="1"/>
  <c r="J4446" i="1"/>
  <c r="L4446" i="1"/>
  <c r="Q4446" i="1"/>
  <c r="H4447" i="1"/>
  <c r="E4447" i="1"/>
  <c r="F4447" i="1"/>
  <c r="G4447" i="1"/>
  <c r="I4447" i="1"/>
  <c r="K4447" i="1"/>
  <c r="J4447" i="1"/>
  <c r="L4447" i="1"/>
  <c r="Q4447" i="1"/>
  <c r="H4448" i="1"/>
  <c r="E4448" i="1"/>
  <c r="F4448" i="1"/>
  <c r="G4448" i="1"/>
  <c r="I4448" i="1"/>
  <c r="K4448" i="1"/>
  <c r="J4448" i="1"/>
  <c r="L4448" i="1"/>
  <c r="Q4448" i="1"/>
  <c r="H4449" i="1"/>
  <c r="E4449" i="1"/>
  <c r="F4449" i="1"/>
  <c r="G4449" i="1"/>
  <c r="I4449" i="1"/>
  <c r="K4449" i="1"/>
  <c r="J4449" i="1"/>
  <c r="L4449" i="1"/>
  <c r="Q4449" i="1"/>
  <c r="H4450" i="1"/>
  <c r="E4450" i="1"/>
  <c r="F4450" i="1"/>
  <c r="G4450" i="1"/>
  <c r="I4450" i="1"/>
  <c r="K4450" i="1"/>
  <c r="J4450" i="1"/>
  <c r="L4450" i="1"/>
  <c r="Q4450" i="1"/>
  <c r="H4451" i="1"/>
  <c r="E4451" i="1"/>
  <c r="F4451" i="1"/>
  <c r="G4451" i="1"/>
  <c r="I4451" i="1"/>
  <c r="K4451" i="1"/>
  <c r="J4451" i="1"/>
  <c r="L4451" i="1"/>
  <c r="Q4451" i="1"/>
  <c r="H4452" i="1"/>
  <c r="E4452" i="1"/>
  <c r="F4452" i="1"/>
  <c r="G4452" i="1"/>
  <c r="I4452" i="1"/>
  <c r="K4452" i="1"/>
  <c r="J4452" i="1"/>
  <c r="L4452" i="1"/>
  <c r="Q4452" i="1"/>
  <c r="H4453" i="1"/>
  <c r="E4453" i="1"/>
  <c r="F4453" i="1"/>
  <c r="G4453" i="1"/>
  <c r="I4453" i="1"/>
  <c r="K4453" i="1"/>
  <c r="J4453" i="1"/>
  <c r="L4453" i="1"/>
  <c r="Q4453" i="1"/>
  <c r="H4454" i="1"/>
  <c r="E4454" i="1"/>
  <c r="F4454" i="1"/>
  <c r="G4454" i="1"/>
  <c r="I4454" i="1"/>
  <c r="K4454" i="1"/>
  <c r="J4454" i="1"/>
  <c r="L4454" i="1"/>
  <c r="Q4454" i="1"/>
  <c r="H4455" i="1"/>
  <c r="E4455" i="1"/>
  <c r="F4455" i="1"/>
  <c r="G4455" i="1"/>
  <c r="I4455" i="1"/>
  <c r="K4455" i="1"/>
  <c r="J4455" i="1"/>
  <c r="L4455" i="1"/>
  <c r="Q4455" i="1"/>
  <c r="H4456" i="1"/>
  <c r="E4456" i="1"/>
  <c r="F4456" i="1"/>
  <c r="G4456" i="1"/>
  <c r="I4456" i="1"/>
  <c r="K4456" i="1"/>
  <c r="J4456" i="1"/>
  <c r="L4456" i="1"/>
  <c r="Q4456" i="1"/>
  <c r="H4457" i="1"/>
  <c r="E4457" i="1"/>
  <c r="F4457" i="1"/>
  <c r="G4457" i="1"/>
  <c r="I4457" i="1"/>
  <c r="K4457" i="1"/>
  <c r="J4457" i="1"/>
  <c r="L4457" i="1"/>
  <c r="Q4457" i="1"/>
  <c r="H4458" i="1"/>
  <c r="E4458" i="1"/>
  <c r="F4458" i="1"/>
  <c r="G4458" i="1"/>
  <c r="I4458" i="1"/>
  <c r="K4458" i="1"/>
  <c r="J4458" i="1"/>
  <c r="L4458" i="1"/>
  <c r="Q4458" i="1"/>
  <c r="H4459" i="1"/>
  <c r="E4459" i="1"/>
  <c r="F4459" i="1"/>
  <c r="G4459" i="1"/>
  <c r="I4459" i="1"/>
  <c r="K4459" i="1"/>
  <c r="J4459" i="1"/>
  <c r="L4459" i="1"/>
  <c r="Q4459" i="1"/>
  <c r="H4460" i="1"/>
  <c r="E4460" i="1"/>
  <c r="F4460" i="1"/>
  <c r="G4460" i="1"/>
  <c r="I4460" i="1"/>
  <c r="K4460" i="1"/>
  <c r="J4460" i="1"/>
  <c r="L4460" i="1"/>
  <c r="Q4460" i="1"/>
  <c r="H4461" i="1"/>
  <c r="E4461" i="1"/>
  <c r="F4461" i="1"/>
  <c r="G4461" i="1"/>
  <c r="I4461" i="1"/>
  <c r="K4461" i="1"/>
  <c r="J4461" i="1"/>
  <c r="L4461" i="1"/>
  <c r="Q4461" i="1"/>
  <c r="H4462" i="1"/>
  <c r="E4462" i="1"/>
  <c r="F4462" i="1"/>
  <c r="G4462" i="1"/>
  <c r="I4462" i="1"/>
  <c r="K4462" i="1"/>
  <c r="J4462" i="1"/>
  <c r="L4462" i="1"/>
  <c r="Q4462" i="1"/>
  <c r="H4463" i="1"/>
  <c r="E4463" i="1"/>
  <c r="F4463" i="1"/>
  <c r="G4463" i="1"/>
  <c r="I4463" i="1"/>
  <c r="K4463" i="1"/>
  <c r="J4463" i="1"/>
  <c r="L4463" i="1"/>
  <c r="Q4463" i="1"/>
  <c r="H4464" i="1"/>
  <c r="E4464" i="1"/>
  <c r="F4464" i="1"/>
  <c r="G4464" i="1"/>
  <c r="I4464" i="1"/>
  <c r="K4464" i="1"/>
  <c r="J4464" i="1"/>
  <c r="L4464" i="1"/>
  <c r="Q4464" i="1"/>
  <c r="H4465" i="1"/>
  <c r="E4465" i="1"/>
  <c r="F4465" i="1"/>
  <c r="G4465" i="1"/>
  <c r="I4465" i="1"/>
  <c r="K4465" i="1"/>
  <c r="J4465" i="1"/>
  <c r="L4465" i="1"/>
  <c r="Q4465" i="1"/>
  <c r="H4466" i="1"/>
  <c r="E4466" i="1"/>
  <c r="F4466" i="1"/>
  <c r="G4466" i="1"/>
  <c r="I4466" i="1"/>
  <c r="K4466" i="1"/>
  <c r="J4466" i="1"/>
  <c r="L4466" i="1"/>
  <c r="Q4466" i="1"/>
  <c r="H4467" i="1"/>
  <c r="E4467" i="1"/>
  <c r="F4467" i="1"/>
  <c r="G4467" i="1"/>
  <c r="I4467" i="1"/>
  <c r="K4467" i="1"/>
  <c r="J4467" i="1"/>
  <c r="L4467" i="1"/>
  <c r="Q4467" i="1"/>
  <c r="H4468" i="1"/>
  <c r="E4468" i="1"/>
  <c r="F4468" i="1"/>
  <c r="G4468" i="1"/>
  <c r="I4468" i="1"/>
  <c r="K4468" i="1"/>
  <c r="J4468" i="1"/>
  <c r="L4468" i="1"/>
  <c r="Q4468" i="1"/>
  <c r="H4469" i="1"/>
  <c r="E4469" i="1"/>
  <c r="F4469" i="1"/>
  <c r="G4469" i="1"/>
  <c r="I4469" i="1"/>
  <c r="K4469" i="1"/>
  <c r="J4469" i="1"/>
  <c r="L4469" i="1"/>
  <c r="Q4469" i="1"/>
  <c r="H4470" i="1"/>
  <c r="E4470" i="1"/>
  <c r="F4470" i="1"/>
  <c r="G4470" i="1"/>
  <c r="I4470" i="1"/>
  <c r="K4470" i="1"/>
  <c r="J4470" i="1"/>
  <c r="L4470" i="1"/>
  <c r="Q4470" i="1"/>
  <c r="H4471" i="1"/>
  <c r="E4471" i="1"/>
  <c r="F4471" i="1"/>
  <c r="G4471" i="1"/>
  <c r="I4471" i="1"/>
  <c r="K4471" i="1"/>
  <c r="J4471" i="1"/>
  <c r="L4471" i="1"/>
  <c r="Q4471" i="1"/>
  <c r="H4472" i="1"/>
  <c r="E4472" i="1"/>
  <c r="F4472" i="1"/>
  <c r="G4472" i="1"/>
  <c r="I4472" i="1"/>
  <c r="K4472" i="1"/>
  <c r="J4472" i="1"/>
  <c r="L4472" i="1"/>
  <c r="Q4472" i="1"/>
  <c r="H4473" i="1"/>
  <c r="E4473" i="1"/>
  <c r="F4473" i="1"/>
  <c r="G4473" i="1"/>
  <c r="I4473" i="1"/>
  <c r="K4473" i="1"/>
  <c r="J4473" i="1"/>
  <c r="L4473" i="1"/>
  <c r="Q4473" i="1"/>
  <c r="H4474" i="1"/>
  <c r="E4474" i="1"/>
  <c r="F4474" i="1"/>
  <c r="G4474" i="1"/>
  <c r="I4474" i="1"/>
  <c r="K4474" i="1"/>
  <c r="J4474" i="1"/>
  <c r="L4474" i="1"/>
  <c r="Q4474" i="1"/>
  <c r="H4475" i="1"/>
  <c r="E4475" i="1"/>
  <c r="F4475" i="1"/>
  <c r="G4475" i="1"/>
  <c r="I4475" i="1"/>
  <c r="K4475" i="1"/>
  <c r="J4475" i="1"/>
  <c r="L4475" i="1"/>
  <c r="Q4475" i="1"/>
  <c r="H4476" i="1"/>
  <c r="E4476" i="1"/>
  <c r="F4476" i="1"/>
  <c r="G4476" i="1"/>
  <c r="I4476" i="1"/>
  <c r="K4476" i="1"/>
  <c r="J4476" i="1"/>
  <c r="L4476" i="1"/>
  <c r="Q4476" i="1"/>
  <c r="H4477" i="1"/>
  <c r="E4477" i="1"/>
  <c r="F4477" i="1"/>
  <c r="G4477" i="1"/>
  <c r="I4477" i="1"/>
  <c r="K4477" i="1"/>
  <c r="J4477" i="1"/>
  <c r="L4477" i="1"/>
  <c r="Q4477" i="1"/>
  <c r="H4478" i="1"/>
  <c r="E4478" i="1"/>
  <c r="F4478" i="1"/>
  <c r="G4478" i="1"/>
  <c r="I4478" i="1"/>
  <c r="K4478" i="1"/>
  <c r="J4478" i="1"/>
  <c r="L4478" i="1"/>
  <c r="Q4478" i="1"/>
  <c r="H4479" i="1"/>
  <c r="E4479" i="1"/>
  <c r="F4479" i="1"/>
  <c r="G4479" i="1"/>
  <c r="I4479" i="1"/>
  <c r="K4479" i="1"/>
  <c r="J4479" i="1"/>
  <c r="L4479" i="1"/>
  <c r="Q4479" i="1"/>
  <c r="H4480" i="1"/>
  <c r="E4480" i="1"/>
  <c r="F4480" i="1"/>
  <c r="G4480" i="1"/>
  <c r="I4480" i="1"/>
  <c r="K4480" i="1"/>
  <c r="J4480" i="1"/>
  <c r="L4480" i="1"/>
  <c r="Q4480" i="1"/>
  <c r="H4481" i="1"/>
  <c r="E4481" i="1"/>
  <c r="F4481" i="1"/>
  <c r="G4481" i="1"/>
  <c r="I4481" i="1"/>
  <c r="K4481" i="1"/>
  <c r="J4481" i="1"/>
  <c r="L4481" i="1"/>
  <c r="Q4481" i="1"/>
  <c r="H4482" i="1"/>
  <c r="E4482" i="1"/>
  <c r="F4482" i="1"/>
  <c r="G4482" i="1"/>
  <c r="I4482" i="1"/>
  <c r="K4482" i="1"/>
  <c r="J4482" i="1"/>
  <c r="L4482" i="1"/>
  <c r="Q4482" i="1"/>
  <c r="H4483" i="1"/>
  <c r="E4483" i="1"/>
  <c r="F4483" i="1"/>
  <c r="G4483" i="1"/>
  <c r="I4483" i="1"/>
  <c r="K4483" i="1"/>
  <c r="J4483" i="1"/>
  <c r="L4483" i="1"/>
  <c r="Q4483" i="1"/>
  <c r="H4484" i="1"/>
  <c r="E4484" i="1"/>
  <c r="F4484" i="1"/>
  <c r="G4484" i="1"/>
  <c r="I4484" i="1"/>
  <c r="K4484" i="1"/>
  <c r="J4484" i="1"/>
  <c r="L4484" i="1"/>
  <c r="Q4484" i="1"/>
  <c r="H4485" i="1"/>
  <c r="E4485" i="1"/>
  <c r="F4485" i="1"/>
  <c r="G4485" i="1"/>
  <c r="I4485" i="1"/>
  <c r="K4485" i="1"/>
  <c r="J4485" i="1"/>
  <c r="L4485" i="1"/>
  <c r="Q4485" i="1"/>
  <c r="H4486" i="1"/>
  <c r="E4486" i="1"/>
  <c r="F4486" i="1"/>
  <c r="G4486" i="1"/>
  <c r="I4486" i="1"/>
  <c r="K4486" i="1"/>
  <c r="J4486" i="1"/>
  <c r="L4486" i="1"/>
  <c r="Q4486" i="1"/>
  <c r="H4487" i="1"/>
  <c r="E4487" i="1"/>
  <c r="F4487" i="1"/>
  <c r="G4487" i="1"/>
  <c r="I4487" i="1"/>
  <c r="K4487" i="1"/>
  <c r="J4487" i="1"/>
  <c r="L4487" i="1"/>
  <c r="Q4487" i="1"/>
  <c r="H4488" i="1"/>
  <c r="E4488" i="1"/>
  <c r="F4488" i="1"/>
  <c r="G4488" i="1"/>
  <c r="I4488" i="1"/>
  <c r="K4488" i="1"/>
  <c r="J4488" i="1"/>
  <c r="L4488" i="1"/>
  <c r="Q4488" i="1"/>
  <c r="H4489" i="1"/>
  <c r="E4489" i="1"/>
  <c r="F4489" i="1"/>
  <c r="G4489" i="1"/>
  <c r="I4489" i="1"/>
  <c r="K4489" i="1"/>
  <c r="J4489" i="1"/>
  <c r="L4489" i="1"/>
  <c r="Q4489" i="1"/>
  <c r="H4490" i="1"/>
  <c r="E4490" i="1"/>
  <c r="F4490" i="1"/>
  <c r="G4490" i="1"/>
  <c r="I4490" i="1"/>
  <c r="K4490" i="1"/>
  <c r="J4490" i="1"/>
  <c r="L4490" i="1"/>
  <c r="Q4490" i="1"/>
  <c r="H4491" i="1"/>
  <c r="E4491" i="1"/>
  <c r="F4491" i="1"/>
  <c r="G4491" i="1"/>
  <c r="I4491" i="1"/>
  <c r="K4491" i="1"/>
  <c r="J4491" i="1"/>
  <c r="L4491" i="1"/>
  <c r="Q4491" i="1"/>
  <c r="H4492" i="1"/>
  <c r="E4492" i="1"/>
  <c r="F4492" i="1"/>
  <c r="G4492" i="1"/>
  <c r="I4492" i="1"/>
  <c r="K4492" i="1"/>
  <c r="J4492" i="1"/>
  <c r="L4492" i="1"/>
  <c r="Q4492" i="1"/>
  <c r="H4493" i="1"/>
  <c r="E4493" i="1"/>
  <c r="F4493" i="1"/>
  <c r="G4493" i="1"/>
  <c r="I4493" i="1"/>
  <c r="K4493" i="1"/>
  <c r="J4493" i="1"/>
  <c r="L4493" i="1"/>
  <c r="Q4493" i="1"/>
  <c r="H4494" i="1"/>
  <c r="E4494" i="1"/>
  <c r="F4494" i="1"/>
  <c r="G4494" i="1"/>
  <c r="I4494" i="1"/>
  <c r="K4494" i="1"/>
  <c r="J4494" i="1"/>
  <c r="L4494" i="1"/>
  <c r="Q4494" i="1"/>
  <c r="H4495" i="1"/>
  <c r="E4495" i="1"/>
  <c r="F4495" i="1"/>
  <c r="G4495" i="1"/>
  <c r="I4495" i="1"/>
  <c r="K4495" i="1"/>
  <c r="J4495" i="1"/>
  <c r="L4495" i="1"/>
  <c r="Q4495" i="1"/>
  <c r="H4496" i="1"/>
  <c r="E4496" i="1"/>
  <c r="F4496" i="1"/>
  <c r="G4496" i="1"/>
  <c r="I4496" i="1"/>
  <c r="K4496" i="1"/>
  <c r="J4496" i="1"/>
  <c r="L4496" i="1"/>
  <c r="Q4496" i="1"/>
  <c r="H4497" i="1"/>
  <c r="E4497" i="1"/>
  <c r="F4497" i="1"/>
  <c r="G4497" i="1"/>
  <c r="I4497" i="1"/>
  <c r="K4497" i="1"/>
  <c r="J4497" i="1"/>
  <c r="L4497" i="1"/>
  <c r="Q4497" i="1"/>
  <c r="H4498" i="1"/>
  <c r="E4498" i="1"/>
  <c r="F4498" i="1"/>
  <c r="G4498" i="1"/>
  <c r="I4498" i="1"/>
  <c r="K4498" i="1"/>
  <c r="J4498" i="1"/>
  <c r="L4498" i="1"/>
  <c r="Q4498" i="1"/>
  <c r="H4499" i="1"/>
  <c r="E4499" i="1"/>
  <c r="F4499" i="1"/>
  <c r="G4499" i="1"/>
  <c r="I4499" i="1"/>
  <c r="K4499" i="1"/>
  <c r="J4499" i="1"/>
  <c r="L4499" i="1"/>
  <c r="Q4499" i="1"/>
  <c r="H4500" i="1"/>
  <c r="E4500" i="1"/>
  <c r="F4500" i="1"/>
  <c r="G4500" i="1"/>
  <c r="I4500" i="1"/>
  <c r="K4500" i="1"/>
  <c r="J4500" i="1"/>
  <c r="L4500" i="1"/>
  <c r="Q4500" i="1"/>
  <c r="H4501" i="1"/>
  <c r="E4501" i="1"/>
  <c r="F4501" i="1"/>
  <c r="G4501" i="1"/>
  <c r="I4501" i="1"/>
  <c r="K4501" i="1"/>
  <c r="J4501" i="1"/>
  <c r="L4501" i="1"/>
  <c r="Q4501" i="1"/>
  <c r="H4502" i="1"/>
  <c r="E4502" i="1"/>
  <c r="F4502" i="1"/>
  <c r="G4502" i="1"/>
  <c r="I4502" i="1"/>
  <c r="K4502" i="1"/>
  <c r="J4502" i="1"/>
  <c r="L4502" i="1"/>
  <c r="Q4502" i="1"/>
  <c r="H4503" i="1"/>
  <c r="E4503" i="1"/>
  <c r="F4503" i="1"/>
  <c r="G4503" i="1"/>
  <c r="I4503" i="1"/>
  <c r="K4503" i="1"/>
  <c r="J4503" i="1"/>
  <c r="L4503" i="1"/>
  <c r="Q4503" i="1"/>
  <c r="H4504" i="1"/>
  <c r="E4504" i="1"/>
  <c r="F4504" i="1"/>
  <c r="G4504" i="1"/>
  <c r="I4504" i="1"/>
  <c r="K4504" i="1"/>
  <c r="J4504" i="1"/>
  <c r="L4504" i="1"/>
  <c r="Q4504" i="1"/>
  <c r="H4505" i="1"/>
  <c r="E4505" i="1"/>
  <c r="F4505" i="1"/>
  <c r="G4505" i="1"/>
  <c r="I4505" i="1"/>
  <c r="K4505" i="1"/>
  <c r="J4505" i="1"/>
  <c r="L4505" i="1"/>
  <c r="Q4505" i="1"/>
  <c r="H4506" i="1"/>
  <c r="E4506" i="1"/>
  <c r="F4506" i="1"/>
  <c r="G4506" i="1"/>
  <c r="I4506" i="1"/>
  <c r="K4506" i="1"/>
  <c r="J4506" i="1"/>
  <c r="L4506" i="1"/>
  <c r="Q4506" i="1"/>
  <c r="H4507" i="1"/>
  <c r="E4507" i="1"/>
  <c r="F4507" i="1"/>
  <c r="G4507" i="1"/>
  <c r="I4507" i="1"/>
  <c r="K4507" i="1"/>
  <c r="J4507" i="1"/>
  <c r="L4507" i="1"/>
  <c r="Q4507" i="1"/>
  <c r="H4508" i="1"/>
  <c r="E4508" i="1"/>
  <c r="F4508" i="1"/>
  <c r="G4508" i="1"/>
  <c r="I4508" i="1"/>
  <c r="K4508" i="1"/>
  <c r="J4508" i="1"/>
  <c r="L4508" i="1"/>
  <c r="Q4508" i="1"/>
  <c r="H4509" i="1"/>
  <c r="E4509" i="1"/>
  <c r="F4509" i="1"/>
  <c r="G4509" i="1"/>
  <c r="I4509" i="1"/>
  <c r="K4509" i="1"/>
  <c r="J4509" i="1"/>
  <c r="L4509" i="1"/>
  <c r="Q4509" i="1"/>
  <c r="H4510" i="1"/>
  <c r="E4510" i="1"/>
  <c r="F4510" i="1"/>
  <c r="G4510" i="1"/>
  <c r="I4510" i="1"/>
  <c r="K4510" i="1"/>
  <c r="J4510" i="1"/>
  <c r="L4510" i="1"/>
  <c r="Q4510" i="1"/>
  <c r="H4511" i="1"/>
  <c r="E4511" i="1"/>
  <c r="F4511" i="1"/>
  <c r="G4511" i="1"/>
  <c r="I4511" i="1"/>
  <c r="K4511" i="1"/>
  <c r="J4511" i="1"/>
  <c r="L4511" i="1"/>
  <c r="Q4511" i="1"/>
  <c r="H4512" i="1"/>
  <c r="E4512" i="1"/>
  <c r="F4512" i="1"/>
  <c r="G4512" i="1"/>
  <c r="I4512" i="1"/>
  <c r="K4512" i="1"/>
  <c r="J4512" i="1"/>
  <c r="L4512" i="1"/>
  <c r="Q4512" i="1"/>
  <c r="H4513" i="1"/>
  <c r="E4513" i="1"/>
  <c r="F4513" i="1"/>
  <c r="G4513" i="1"/>
  <c r="I4513" i="1"/>
  <c r="K4513" i="1"/>
  <c r="J4513" i="1"/>
  <c r="L4513" i="1"/>
  <c r="Q4513" i="1"/>
  <c r="H4514" i="1"/>
  <c r="E4514" i="1"/>
  <c r="F4514" i="1"/>
  <c r="G4514" i="1"/>
  <c r="I4514" i="1"/>
  <c r="K4514" i="1"/>
  <c r="J4514" i="1"/>
  <c r="L4514" i="1"/>
  <c r="Q4514" i="1"/>
  <c r="H4515" i="1"/>
  <c r="E4515" i="1"/>
  <c r="F4515" i="1"/>
  <c r="G4515" i="1"/>
  <c r="I4515" i="1"/>
  <c r="K4515" i="1"/>
  <c r="J4515" i="1"/>
  <c r="L4515" i="1"/>
  <c r="Q4515" i="1"/>
  <c r="H4516" i="1"/>
  <c r="E4516" i="1"/>
  <c r="F4516" i="1"/>
  <c r="G4516" i="1"/>
  <c r="I4516" i="1"/>
  <c r="K4516" i="1"/>
  <c r="J4516" i="1"/>
  <c r="L4516" i="1"/>
  <c r="Q4516" i="1"/>
  <c r="H4517" i="1"/>
  <c r="E4517" i="1"/>
  <c r="F4517" i="1"/>
  <c r="G4517" i="1"/>
  <c r="I4517" i="1"/>
  <c r="K4517" i="1"/>
  <c r="J4517" i="1"/>
  <c r="L4517" i="1"/>
  <c r="Q4517" i="1"/>
  <c r="H4518" i="1"/>
  <c r="E4518" i="1"/>
  <c r="F4518" i="1"/>
  <c r="G4518" i="1"/>
  <c r="I4518" i="1"/>
  <c r="K4518" i="1"/>
  <c r="J4518" i="1"/>
  <c r="L4518" i="1"/>
  <c r="Q4518" i="1"/>
  <c r="H4519" i="1"/>
  <c r="E4519" i="1"/>
  <c r="F4519" i="1"/>
  <c r="G4519" i="1"/>
  <c r="I4519" i="1"/>
  <c r="K4519" i="1"/>
  <c r="J4519" i="1"/>
  <c r="L4519" i="1"/>
  <c r="Q4519" i="1"/>
  <c r="H4520" i="1"/>
  <c r="E4520" i="1"/>
  <c r="F4520" i="1"/>
  <c r="G4520" i="1"/>
  <c r="I4520" i="1"/>
  <c r="K4520" i="1"/>
  <c r="J4520" i="1"/>
  <c r="L4520" i="1"/>
  <c r="Q4520" i="1"/>
  <c r="H4521" i="1"/>
  <c r="E4521" i="1"/>
  <c r="F4521" i="1"/>
  <c r="G4521" i="1"/>
  <c r="I4521" i="1"/>
  <c r="K4521" i="1"/>
  <c r="J4521" i="1"/>
  <c r="L4521" i="1"/>
  <c r="Q4521" i="1"/>
  <c r="H4522" i="1"/>
  <c r="E4522" i="1"/>
  <c r="F4522" i="1"/>
  <c r="G4522" i="1"/>
  <c r="I4522" i="1"/>
  <c r="K4522" i="1"/>
  <c r="J4522" i="1"/>
  <c r="L4522" i="1"/>
  <c r="Q4522" i="1"/>
  <c r="H4523" i="1"/>
  <c r="E4523" i="1"/>
  <c r="F4523" i="1"/>
  <c r="G4523" i="1"/>
  <c r="I4523" i="1"/>
  <c r="K4523" i="1"/>
  <c r="J4523" i="1"/>
  <c r="L4523" i="1"/>
  <c r="Q4523" i="1"/>
  <c r="H4524" i="1"/>
  <c r="E4524" i="1"/>
  <c r="F4524" i="1"/>
  <c r="G4524" i="1"/>
  <c r="I4524" i="1"/>
  <c r="K4524" i="1"/>
  <c r="J4524" i="1"/>
  <c r="L4524" i="1"/>
  <c r="Q4524" i="1"/>
  <c r="H4525" i="1"/>
  <c r="E4525" i="1"/>
  <c r="F4525" i="1"/>
  <c r="G4525" i="1"/>
  <c r="I4525" i="1"/>
  <c r="K4525" i="1"/>
  <c r="J4525" i="1"/>
  <c r="L4525" i="1"/>
  <c r="Q4525" i="1"/>
  <c r="H4526" i="1"/>
  <c r="E4526" i="1"/>
  <c r="F4526" i="1"/>
  <c r="G4526" i="1"/>
  <c r="I4526" i="1"/>
  <c r="K4526" i="1"/>
  <c r="J4526" i="1"/>
  <c r="L4526" i="1"/>
  <c r="Q4526" i="1"/>
  <c r="H4527" i="1"/>
  <c r="E4527" i="1"/>
  <c r="F4527" i="1"/>
  <c r="G4527" i="1"/>
  <c r="I4527" i="1"/>
  <c r="K4527" i="1"/>
  <c r="J4527" i="1"/>
  <c r="L4527" i="1"/>
  <c r="Q4527" i="1"/>
  <c r="H4528" i="1"/>
  <c r="E4528" i="1"/>
  <c r="F4528" i="1"/>
  <c r="G4528" i="1"/>
  <c r="I4528" i="1"/>
  <c r="K4528" i="1"/>
  <c r="J4528" i="1"/>
  <c r="L4528" i="1"/>
  <c r="Q4528" i="1"/>
  <c r="H4529" i="1"/>
  <c r="E4529" i="1"/>
  <c r="F4529" i="1"/>
  <c r="G4529" i="1"/>
  <c r="I4529" i="1"/>
  <c r="K4529" i="1"/>
  <c r="J4529" i="1"/>
  <c r="L4529" i="1"/>
  <c r="Q4529" i="1"/>
  <c r="H4530" i="1"/>
  <c r="E4530" i="1"/>
  <c r="F4530" i="1"/>
  <c r="G4530" i="1"/>
  <c r="I4530" i="1"/>
  <c r="K4530" i="1"/>
  <c r="J4530" i="1"/>
  <c r="L4530" i="1"/>
  <c r="Q4530" i="1"/>
  <c r="H4531" i="1"/>
  <c r="E4531" i="1"/>
  <c r="F4531" i="1"/>
  <c r="G4531" i="1"/>
  <c r="I4531" i="1"/>
  <c r="K4531" i="1"/>
  <c r="J4531" i="1"/>
  <c r="L4531" i="1"/>
  <c r="Q4531" i="1"/>
  <c r="H4532" i="1"/>
  <c r="E4532" i="1"/>
  <c r="F4532" i="1"/>
  <c r="G4532" i="1"/>
  <c r="I4532" i="1"/>
  <c r="K4532" i="1"/>
  <c r="J4532" i="1"/>
  <c r="L4532" i="1"/>
  <c r="Q4532" i="1"/>
  <c r="H4533" i="1"/>
  <c r="E4533" i="1"/>
  <c r="F4533" i="1"/>
  <c r="G4533" i="1"/>
  <c r="I4533" i="1"/>
  <c r="K4533" i="1"/>
  <c r="J4533" i="1"/>
  <c r="L4533" i="1"/>
  <c r="Q4533" i="1"/>
  <c r="H4534" i="1"/>
  <c r="E4534" i="1"/>
  <c r="F4534" i="1"/>
  <c r="G4534" i="1"/>
  <c r="I4534" i="1"/>
  <c r="K4534" i="1"/>
  <c r="J4534" i="1"/>
  <c r="L4534" i="1"/>
  <c r="Q4534" i="1"/>
  <c r="H4535" i="1"/>
  <c r="E4535" i="1"/>
  <c r="F4535" i="1"/>
  <c r="G4535" i="1"/>
  <c r="I4535" i="1"/>
  <c r="K4535" i="1"/>
  <c r="J4535" i="1"/>
  <c r="L4535" i="1"/>
  <c r="Q4535" i="1"/>
  <c r="H4536" i="1"/>
  <c r="E4536" i="1"/>
  <c r="F4536" i="1"/>
  <c r="G4536" i="1"/>
  <c r="I4536" i="1"/>
  <c r="K4536" i="1"/>
  <c r="J4536" i="1"/>
  <c r="L4536" i="1"/>
  <c r="Q4536" i="1"/>
  <c r="H4537" i="1"/>
  <c r="E4537" i="1"/>
  <c r="F4537" i="1"/>
  <c r="G4537" i="1"/>
  <c r="I4537" i="1"/>
  <c r="K4537" i="1"/>
  <c r="J4537" i="1"/>
  <c r="L4537" i="1"/>
  <c r="Q4537" i="1"/>
  <c r="H4538" i="1"/>
  <c r="E4538" i="1"/>
  <c r="F4538" i="1"/>
  <c r="G4538" i="1"/>
  <c r="I4538" i="1"/>
  <c r="K4538" i="1"/>
  <c r="J4538" i="1"/>
  <c r="L4538" i="1"/>
  <c r="Q4538" i="1"/>
  <c r="H4539" i="1"/>
  <c r="E4539" i="1"/>
  <c r="F4539" i="1"/>
  <c r="G4539" i="1"/>
  <c r="I4539" i="1"/>
  <c r="K4539" i="1"/>
  <c r="J4539" i="1"/>
  <c r="L4539" i="1"/>
  <c r="Q4539" i="1"/>
  <c r="H4540" i="1"/>
  <c r="E4540" i="1"/>
  <c r="F4540" i="1"/>
  <c r="G4540" i="1"/>
  <c r="I4540" i="1"/>
  <c r="K4540" i="1"/>
  <c r="J4540" i="1"/>
  <c r="L4540" i="1"/>
  <c r="Q4540" i="1"/>
  <c r="H4541" i="1"/>
  <c r="E4541" i="1"/>
  <c r="F4541" i="1"/>
  <c r="G4541" i="1"/>
  <c r="I4541" i="1"/>
  <c r="K4541" i="1"/>
  <c r="J4541" i="1"/>
  <c r="L4541" i="1"/>
  <c r="Q4541" i="1"/>
  <c r="H4542" i="1"/>
  <c r="E4542" i="1"/>
  <c r="F4542" i="1"/>
  <c r="G4542" i="1"/>
  <c r="I4542" i="1"/>
  <c r="K4542" i="1"/>
  <c r="J4542" i="1"/>
  <c r="L4542" i="1"/>
  <c r="Q4542" i="1"/>
  <c r="H4543" i="1"/>
  <c r="E4543" i="1"/>
  <c r="F4543" i="1"/>
  <c r="G4543" i="1"/>
  <c r="I4543" i="1"/>
  <c r="K4543" i="1"/>
  <c r="J4543" i="1"/>
  <c r="L4543" i="1"/>
  <c r="Q4543" i="1"/>
  <c r="H4544" i="1"/>
  <c r="E4544" i="1"/>
  <c r="F4544" i="1"/>
  <c r="G4544" i="1"/>
  <c r="I4544" i="1"/>
  <c r="K4544" i="1"/>
  <c r="J4544" i="1"/>
  <c r="L4544" i="1"/>
  <c r="Q4544" i="1"/>
  <c r="H4545" i="1"/>
  <c r="E4545" i="1"/>
  <c r="F4545" i="1"/>
  <c r="G4545" i="1"/>
  <c r="I4545" i="1"/>
  <c r="K4545" i="1"/>
  <c r="J4545" i="1"/>
  <c r="L4545" i="1"/>
  <c r="Q4545" i="1"/>
  <c r="H4546" i="1"/>
  <c r="E4546" i="1"/>
  <c r="F4546" i="1"/>
  <c r="G4546" i="1"/>
  <c r="I4546" i="1"/>
  <c r="K4546" i="1"/>
  <c r="J4546" i="1"/>
  <c r="L4546" i="1"/>
  <c r="Q4546" i="1"/>
  <c r="H4547" i="1"/>
  <c r="E4547" i="1"/>
  <c r="F4547" i="1"/>
  <c r="G4547" i="1"/>
  <c r="I4547" i="1"/>
  <c r="K4547" i="1"/>
  <c r="J4547" i="1"/>
  <c r="L4547" i="1"/>
  <c r="Q4547" i="1"/>
  <c r="H4548" i="1"/>
  <c r="E4548" i="1"/>
  <c r="F4548" i="1"/>
  <c r="G4548" i="1"/>
  <c r="I4548" i="1"/>
  <c r="K4548" i="1"/>
  <c r="J4548" i="1"/>
  <c r="L4548" i="1"/>
  <c r="Q4548" i="1"/>
  <c r="H4549" i="1"/>
  <c r="E4549" i="1"/>
  <c r="F4549" i="1"/>
  <c r="G4549" i="1"/>
  <c r="I4549" i="1"/>
  <c r="K4549" i="1"/>
  <c r="J4549" i="1"/>
  <c r="L4549" i="1"/>
  <c r="Q4549" i="1"/>
  <c r="H4550" i="1"/>
  <c r="E4550" i="1"/>
  <c r="F4550" i="1"/>
  <c r="G4550" i="1"/>
  <c r="I4550" i="1"/>
  <c r="K4550" i="1"/>
  <c r="J4550" i="1"/>
  <c r="L4550" i="1"/>
  <c r="Q4550" i="1"/>
  <c r="H4551" i="1"/>
  <c r="E4551" i="1"/>
  <c r="F4551" i="1"/>
  <c r="G4551" i="1"/>
  <c r="I4551" i="1"/>
  <c r="K4551" i="1"/>
  <c r="J4551" i="1"/>
  <c r="L4551" i="1"/>
  <c r="Q4551" i="1"/>
  <c r="H4552" i="1"/>
  <c r="E4552" i="1"/>
  <c r="F4552" i="1"/>
  <c r="G4552" i="1"/>
  <c r="I4552" i="1"/>
  <c r="K4552" i="1"/>
  <c r="J4552" i="1"/>
  <c r="L4552" i="1"/>
  <c r="Q4552" i="1"/>
  <c r="H4553" i="1"/>
  <c r="E4553" i="1"/>
  <c r="F4553" i="1"/>
  <c r="G4553" i="1"/>
  <c r="I4553" i="1"/>
  <c r="K4553" i="1"/>
  <c r="J4553" i="1"/>
  <c r="L4553" i="1"/>
  <c r="Q4553" i="1"/>
  <c r="H4554" i="1"/>
  <c r="E4554" i="1"/>
  <c r="F4554" i="1"/>
  <c r="G4554" i="1"/>
  <c r="I4554" i="1"/>
  <c r="K4554" i="1"/>
  <c r="J4554" i="1"/>
  <c r="L4554" i="1"/>
  <c r="Q4554" i="1"/>
  <c r="H4555" i="1"/>
  <c r="E4555" i="1"/>
  <c r="F4555" i="1"/>
  <c r="G4555" i="1"/>
  <c r="I4555" i="1"/>
  <c r="K4555" i="1"/>
  <c r="J4555" i="1"/>
  <c r="L4555" i="1"/>
  <c r="Q4555" i="1"/>
  <c r="H4556" i="1"/>
  <c r="E4556" i="1"/>
  <c r="F4556" i="1"/>
  <c r="G4556" i="1"/>
  <c r="I4556" i="1"/>
  <c r="K4556" i="1"/>
  <c r="J4556" i="1"/>
  <c r="L4556" i="1"/>
  <c r="Q4556" i="1"/>
  <c r="H4557" i="1"/>
  <c r="E4557" i="1"/>
  <c r="F4557" i="1"/>
  <c r="G4557" i="1"/>
  <c r="I4557" i="1"/>
  <c r="K4557" i="1"/>
  <c r="J4557" i="1"/>
  <c r="L4557" i="1"/>
  <c r="Q4557" i="1"/>
  <c r="H4558" i="1"/>
  <c r="E4558" i="1"/>
  <c r="F4558" i="1"/>
  <c r="G4558" i="1"/>
  <c r="I4558" i="1"/>
  <c r="K4558" i="1"/>
  <c r="J4558" i="1"/>
  <c r="L4558" i="1"/>
  <c r="Q4558" i="1"/>
  <c r="H4559" i="1"/>
  <c r="E4559" i="1"/>
  <c r="F4559" i="1"/>
  <c r="G4559" i="1"/>
  <c r="I4559" i="1"/>
  <c r="K4559" i="1"/>
  <c r="J4559" i="1"/>
  <c r="L4559" i="1"/>
  <c r="Q4559" i="1"/>
  <c r="H4560" i="1"/>
  <c r="E4560" i="1"/>
  <c r="F4560" i="1"/>
  <c r="G4560" i="1"/>
  <c r="I4560" i="1"/>
  <c r="K4560" i="1"/>
  <c r="J4560" i="1"/>
  <c r="L4560" i="1"/>
  <c r="Q4560" i="1"/>
  <c r="H4561" i="1"/>
  <c r="E4561" i="1"/>
  <c r="F4561" i="1"/>
  <c r="G4561" i="1"/>
  <c r="I4561" i="1"/>
  <c r="K4561" i="1"/>
  <c r="J4561" i="1"/>
  <c r="L4561" i="1"/>
  <c r="Q4561" i="1"/>
  <c r="H4562" i="1"/>
  <c r="E4562" i="1"/>
  <c r="F4562" i="1"/>
  <c r="G4562" i="1"/>
  <c r="I4562" i="1"/>
  <c r="K4562" i="1"/>
  <c r="J4562" i="1"/>
  <c r="L4562" i="1"/>
  <c r="Q4562" i="1"/>
  <c r="H4563" i="1"/>
  <c r="E4563" i="1"/>
  <c r="F4563" i="1"/>
  <c r="G4563" i="1"/>
  <c r="I4563" i="1"/>
  <c r="K4563" i="1"/>
  <c r="J4563" i="1"/>
  <c r="L4563" i="1"/>
  <c r="Q4563" i="1"/>
  <c r="H4564" i="1"/>
  <c r="E4564" i="1"/>
  <c r="F4564" i="1"/>
  <c r="G4564" i="1"/>
  <c r="I4564" i="1"/>
  <c r="K4564" i="1"/>
  <c r="J4564" i="1"/>
  <c r="L4564" i="1"/>
  <c r="Q4564" i="1"/>
  <c r="H4565" i="1"/>
  <c r="E4565" i="1"/>
  <c r="F4565" i="1"/>
  <c r="G4565" i="1"/>
  <c r="I4565" i="1"/>
  <c r="K4565" i="1"/>
  <c r="J4565" i="1"/>
  <c r="L4565" i="1"/>
  <c r="Q4565" i="1"/>
  <c r="H4566" i="1"/>
  <c r="E4566" i="1"/>
  <c r="F4566" i="1"/>
  <c r="G4566" i="1"/>
  <c r="I4566" i="1"/>
  <c r="K4566" i="1"/>
  <c r="J4566" i="1"/>
  <c r="L4566" i="1"/>
  <c r="Q4566" i="1"/>
  <c r="H4567" i="1"/>
  <c r="E4567" i="1"/>
  <c r="F4567" i="1"/>
  <c r="G4567" i="1"/>
  <c r="I4567" i="1"/>
  <c r="K4567" i="1"/>
  <c r="J4567" i="1"/>
  <c r="L4567" i="1"/>
  <c r="Q4567" i="1"/>
  <c r="H4568" i="1"/>
  <c r="E4568" i="1"/>
  <c r="F4568" i="1"/>
  <c r="G4568" i="1"/>
  <c r="I4568" i="1"/>
  <c r="K4568" i="1"/>
  <c r="J4568" i="1"/>
  <c r="L4568" i="1"/>
  <c r="Q4568" i="1"/>
  <c r="H4569" i="1"/>
  <c r="E4569" i="1"/>
  <c r="F4569" i="1"/>
  <c r="G4569" i="1"/>
  <c r="I4569" i="1"/>
  <c r="K4569" i="1"/>
  <c r="J4569" i="1"/>
  <c r="L4569" i="1"/>
  <c r="Q4569" i="1"/>
  <c r="H4570" i="1"/>
  <c r="E4570" i="1"/>
  <c r="F4570" i="1"/>
  <c r="G4570" i="1"/>
  <c r="I4570" i="1"/>
  <c r="K4570" i="1"/>
  <c r="J4570" i="1"/>
  <c r="L4570" i="1"/>
  <c r="Q4570" i="1"/>
  <c r="H4571" i="1"/>
  <c r="E4571" i="1"/>
  <c r="F4571" i="1"/>
  <c r="G4571" i="1"/>
  <c r="I4571" i="1"/>
  <c r="K4571" i="1"/>
  <c r="J4571" i="1"/>
  <c r="L4571" i="1"/>
  <c r="Q4571" i="1"/>
  <c r="H4572" i="1"/>
  <c r="E4572" i="1"/>
  <c r="F4572" i="1"/>
  <c r="G4572" i="1"/>
  <c r="I4572" i="1"/>
  <c r="K4572" i="1"/>
  <c r="J4572" i="1"/>
  <c r="L4572" i="1"/>
  <c r="Q4572" i="1"/>
  <c r="H4573" i="1"/>
  <c r="E4573" i="1"/>
  <c r="F4573" i="1"/>
  <c r="G4573" i="1"/>
  <c r="I4573" i="1"/>
  <c r="K4573" i="1"/>
  <c r="J4573" i="1"/>
  <c r="L4573" i="1"/>
  <c r="Q4573" i="1"/>
  <c r="H4574" i="1"/>
  <c r="E4574" i="1"/>
  <c r="F4574" i="1"/>
  <c r="G4574" i="1"/>
  <c r="I4574" i="1"/>
  <c r="K4574" i="1"/>
  <c r="J4574" i="1"/>
  <c r="L4574" i="1"/>
  <c r="Q4574" i="1"/>
  <c r="H4575" i="1"/>
  <c r="E4575" i="1"/>
  <c r="F4575" i="1"/>
  <c r="G4575" i="1"/>
  <c r="I4575" i="1"/>
  <c r="K4575" i="1"/>
  <c r="J4575" i="1"/>
  <c r="L4575" i="1"/>
  <c r="Q4575" i="1"/>
  <c r="H4576" i="1"/>
  <c r="E4576" i="1"/>
  <c r="F4576" i="1"/>
  <c r="G4576" i="1"/>
  <c r="I4576" i="1"/>
  <c r="K4576" i="1"/>
  <c r="J4576" i="1"/>
  <c r="L4576" i="1"/>
  <c r="Q4576" i="1"/>
  <c r="H4577" i="1"/>
  <c r="E4577" i="1"/>
  <c r="F4577" i="1"/>
  <c r="G4577" i="1"/>
  <c r="I4577" i="1"/>
  <c r="K4577" i="1"/>
  <c r="J4577" i="1"/>
  <c r="L4577" i="1"/>
  <c r="Q4577" i="1"/>
  <c r="H4578" i="1"/>
  <c r="E4578" i="1"/>
  <c r="F4578" i="1"/>
  <c r="G4578" i="1"/>
  <c r="I4578" i="1"/>
  <c r="K4578" i="1"/>
  <c r="J4578" i="1"/>
  <c r="L4578" i="1"/>
  <c r="Q4578" i="1"/>
  <c r="H4579" i="1"/>
  <c r="E4579" i="1"/>
  <c r="F4579" i="1"/>
  <c r="G4579" i="1"/>
  <c r="I4579" i="1"/>
  <c r="K4579" i="1"/>
  <c r="J4579" i="1"/>
  <c r="L4579" i="1"/>
  <c r="Q4579" i="1"/>
  <c r="H4580" i="1"/>
  <c r="E4580" i="1"/>
  <c r="F4580" i="1"/>
  <c r="G4580" i="1"/>
  <c r="I4580" i="1"/>
  <c r="K4580" i="1"/>
  <c r="J4580" i="1"/>
  <c r="L4580" i="1"/>
  <c r="Q4580" i="1"/>
  <c r="H4581" i="1"/>
  <c r="E4581" i="1"/>
  <c r="F4581" i="1"/>
  <c r="G4581" i="1"/>
  <c r="I4581" i="1"/>
  <c r="K4581" i="1"/>
  <c r="J4581" i="1"/>
  <c r="L4581" i="1"/>
  <c r="Q4581" i="1"/>
  <c r="H4582" i="1"/>
  <c r="E4582" i="1"/>
  <c r="F4582" i="1"/>
  <c r="G4582" i="1"/>
  <c r="I4582" i="1"/>
  <c r="K4582" i="1"/>
  <c r="J4582" i="1"/>
  <c r="L4582" i="1"/>
  <c r="Q4582" i="1"/>
  <c r="H4583" i="1"/>
  <c r="E4583" i="1"/>
  <c r="F4583" i="1"/>
  <c r="G4583" i="1"/>
  <c r="I4583" i="1"/>
  <c r="K4583" i="1"/>
  <c r="J4583" i="1"/>
  <c r="L4583" i="1"/>
  <c r="Q4583" i="1"/>
  <c r="H4584" i="1"/>
  <c r="E4584" i="1"/>
  <c r="F4584" i="1"/>
  <c r="G4584" i="1"/>
  <c r="I4584" i="1"/>
  <c r="K4584" i="1"/>
  <c r="J4584" i="1"/>
  <c r="L4584" i="1"/>
  <c r="Q4584" i="1"/>
  <c r="H4585" i="1"/>
  <c r="E4585" i="1"/>
  <c r="F4585" i="1"/>
  <c r="G4585" i="1"/>
  <c r="I4585" i="1"/>
  <c r="K4585" i="1"/>
  <c r="J4585" i="1"/>
  <c r="L4585" i="1"/>
  <c r="Q4585" i="1"/>
  <c r="H4586" i="1"/>
  <c r="E4586" i="1"/>
  <c r="F4586" i="1"/>
  <c r="G4586" i="1"/>
  <c r="I4586" i="1"/>
  <c r="K4586" i="1"/>
  <c r="J4586" i="1"/>
  <c r="L4586" i="1"/>
  <c r="Q4586" i="1"/>
  <c r="H4587" i="1"/>
  <c r="E4587" i="1"/>
  <c r="F4587" i="1"/>
  <c r="G4587" i="1"/>
  <c r="I4587" i="1"/>
  <c r="K4587" i="1"/>
  <c r="J4587" i="1"/>
  <c r="L4587" i="1"/>
  <c r="Q4587" i="1"/>
  <c r="H4588" i="1"/>
  <c r="E4588" i="1"/>
  <c r="F4588" i="1"/>
  <c r="G4588" i="1"/>
  <c r="I4588" i="1"/>
  <c r="K4588" i="1"/>
  <c r="J4588" i="1"/>
  <c r="L4588" i="1"/>
  <c r="Q4588" i="1"/>
  <c r="H4589" i="1"/>
  <c r="E4589" i="1"/>
  <c r="F4589" i="1"/>
  <c r="G4589" i="1"/>
  <c r="I4589" i="1"/>
  <c r="K4589" i="1"/>
  <c r="J4589" i="1"/>
  <c r="L4589" i="1"/>
  <c r="Q4589" i="1"/>
  <c r="H4590" i="1"/>
  <c r="E4590" i="1"/>
  <c r="F4590" i="1"/>
  <c r="G4590" i="1"/>
  <c r="I4590" i="1"/>
  <c r="K4590" i="1"/>
  <c r="J4590" i="1"/>
  <c r="L4590" i="1"/>
  <c r="Q4590" i="1"/>
  <c r="H4591" i="1"/>
  <c r="E4591" i="1"/>
  <c r="F4591" i="1"/>
  <c r="G4591" i="1"/>
  <c r="I4591" i="1"/>
  <c r="K4591" i="1"/>
  <c r="J4591" i="1"/>
  <c r="L4591" i="1"/>
  <c r="Q4591" i="1"/>
  <c r="H4592" i="1"/>
  <c r="E4592" i="1"/>
  <c r="F4592" i="1"/>
  <c r="G4592" i="1"/>
  <c r="I4592" i="1"/>
  <c r="K4592" i="1"/>
  <c r="J4592" i="1"/>
  <c r="L4592" i="1"/>
  <c r="Q4592" i="1"/>
  <c r="H4593" i="1"/>
  <c r="E4593" i="1"/>
  <c r="F4593" i="1"/>
  <c r="G4593" i="1"/>
  <c r="I4593" i="1"/>
  <c r="K4593" i="1"/>
  <c r="J4593" i="1"/>
  <c r="L4593" i="1"/>
  <c r="Q4593" i="1"/>
  <c r="H4594" i="1"/>
  <c r="E4594" i="1"/>
  <c r="F4594" i="1"/>
  <c r="G4594" i="1"/>
  <c r="I4594" i="1"/>
  <c r="K4594" i="1"/>
  <c r="J4594" i="1"/>
  <c r="L4594" i="1"/>
  <c r="Q4594" i="1"/>
  <c r="H4595" i="1"/>
  <c r="E4595" i="1"/>
  <c r="F4595" i="1"/>
  <c r="G4595" i="1"/>
  <c r="I4595" i="1"/>
  <c r="K4595" i="1"/>
  <c r="J4595" i="1"/>
  <c r="L4595" i="1"/>
  <c r="Q4595" i="1"/>
  <c r="H4596" i="1"/>
  <c r="E4596" i="1"/>
  <c r="F4596" i="1"/>
  <c r="G4596" i="1"/>
  <c r="I4596" i="1"/>
  <c r="K4596" i="1"/>
  <c r="J4596" i="1"/>
  <c r="L4596" i="1"/>
  <c r="Q4596" i="1"/>
  <c r="H4597" i="1"/>
  <c r="E4597" i="1"/>
  <c r="F4597" i="1"/>
  <c r="G4597" i="1"/>
  <c r="I4597" i="1"/>
  <c r="K4597" i="1"/>
  <c r="J4597" i="1"/>
  <c r="L4597" i="1"/>
  <c r="Q4597" i="1"/>
  <c r="H4598" i="1"/>
  <c r="E4598" i="1"/>
  <c r="F4598" i="1"/>
  <c r="G4598" i="1"/>
  <c r="I4598" i="1"/>
  <c r="K4598" i="1"/>
  <c r="J4598" i="1"/>
  <c r="L4598" i="1"/>
  <c r="Q4598" i="1"/>
  <c r="H4599" i="1"/>
  <c r="E4599" i="1"/>
  <c r="F4599" i="1"/>
  <c r="G4599" i="1"/>
  <c r="I4599" i="1"/>
  <c r="K4599" i="1"/>
  <c r="J4599" i="1"/>
  <c r="L4599" i="1"/>
  <c r="Q4599" i="1"/>
  <c r="H4600" i="1"/>
  <c r="E4600" i="1"/>
  <c r="F4600" i="1"/>
  <c r="G4600" i="1"/>
  <c r="I4600" i="1"/>
  <c r="K4600" i="1"/>
  <c r="J4600" i="1"/>
  <c r="L4600" i="1"/>
  <c r="Q4600" i="1"/>
  <c r="H4601" i="1"/>
  <c r="E4601" i="1"/>
  <c r="F4601" i="1"/>
  <c r="G4601" i="1"/>
  <c r="I4601" i="1"/>
  <c r="K4601" i="1"/>
  <c r="J4601" i="1"/>
  <c r="L4601" i="1"/>
  <c r="Q4601" i="1"/>
  <c r="H4602" i="1"/>
  <c r="E4602" i="1"/>
  <c r="F4602" i="1"/>
  <c r="G4602" i="1"/>
  <c r="I4602" i="1"/>
  <c r="K4602" i="1"/>
  <c r="J4602" i="1"/>
  <c r="L4602" i="1"/>
  <c r="Q4602" i="1"/>
  <c r="H4603" i="1"/>
  <c r="E4603" i="1"/>
  <c r="F4603" i="1"/>
  <c r="G4603" i="1"/>
  <c r="I4603" i="1"/>
  <c r="K4603" i="1"/>
  <c r="J4603" i="1"/>
  <c r="L4603" i="1"/>
  <c r="Q4603" i="1"/>
  <c r="H4604" i="1"/>
  <c r="E4604" i="1"/>
  <c r="F4604" i="1"/>
  <c r="G4604" i="1"/>
  <c r="I4604" i="1"/>
  <c r="K4604" i="1"/>
  <c r="J4604" i="1"/>
  <c r="L4604" i="1"/>
  <c r="Q4604" i="1"/>
  <c r="H4605" i="1"/>
  <c r="E4605" i="1"/>
  <c r="F4605" i="1"/>
  <c r="G4605" i="1"/>
  <c r="I4605" i="1"/>
  <c r="K4605" i="1"/>
  <c r="J4605" i="1"/>
  <c r="L4605" i="1"/>
  <c r="Q4605" i="1"/>
  <c r="H4606" i="1"/>
  <c r="E4606" i="1"/>
  <c r="F4606" i="1"/>
  <c r="G4606" i="1"/>
  <c r="I4606" i="1"/>
  <c r="K4606" i="1"/>
  <c r="J4606" i="1"/>
  <c r="L4606" i="1"/>
  <c r="Q4606" i="1"/>
  <c r="H4607" i="1"/>
  <c r="E4607" i="1"/>
  <c r="F4607" i="1"/>
  <c r="G4607" i="1"/>
  <c r="I4607" i="1"/>
  <c r="K4607" i="1"/>
  <c r="J4607" i="1"/>
  <c r="L4607" i="1"/>
  <c r="Q4607" i="1"/>
  <c r="H4608" i="1"/>
  <c r="E4608" i="1"/>
  <c r="F4608" i="1"/>
  <c r="G4608" i="1"/>
  <c r="I4608" i="1"/>
  <c r="K4608" i="1"/>
  <c r="J4608" i="1"/>
  <c r="L4608" i="1"/>
  <c r="Q4608" i="1"/>
  <c r="H4609" i="1"/>
  <c r="E4609" i="1"/>
  <c r="F4609" i="1"/>
  <c r="G4609" i="1"/>
  <c r="I4609" i="1"/>
  <c r="K4609" i="1"/>
  <c r="J4609" i="1"/>
  <c r="L4609" i="1"/>
  <c r="Q4609" i="1"/>
  <c r="H4610" i="1"/>
  <c r="E4610" i="1"/>
  <c r="F4610" i="1"/>
  <c r="G4610" i="1"/>
  <c r="I4610" i="1"/>
  <c r="K4610" i="1"/>
  <c r="J4610" i="1"/>
  <c r="L4610" i="1"/>
  <c r="Q4610" i="1"/>
  <c r="H4611" i="1"/>
  <c r="E4611" i="1"/>
  <c r="F4611" i="1"/>
  <c r="G4611" i="1"/>
  <c r="I4611" i="1"/>
  <c r="K4611" i="1"/>
  <c r="J4611" i="1"/>
  <c r="L4611" i="1"/>
  <c r="Q4611" i="1"/>
  <c r="H4612" i="1"/>
  <c r="E4612" i="1"/>
  <c r="F4612" i="1"/>
  <c r="G4612" i="1"/>
  <c r="I4612" i="1"/>
  <c r="K4612" i="1"/>
  <c r="J4612" i="1"/>
  <c r="L4612" i="1"/>
  <c r="Q4612" i="1"/>
  <c r="H4613" i="1"/>
  <c r="E4613" i="1"/>
  <c r="F4613" i="1"/>
  <c r="G4613" i="1"/>
  <c r="I4613" i="1"/>
  <c r="K4613" i="1"/>
  <c r="J4613" i="1"/>
  <c r="L4613" i="1"/>
  <c r="Q4613" i="1"/>
  <c r="H4614" i="1"/>
  <c r="E4614" i="1"/>
  <c r="F4614" i="1"/>
  <c r="G4614" i="1"/>
  <c r="I4614" i="1"/>
  <c r="K4614" i="1"/>
  <c r="J4614" i="1"/>
  <c r="L4614" i="1"/>
  <c r="Q4614" i="1"/>
  <c r="H4615" i="1"/>
  <c r="E4615" i="1"/>
  <c r="F4615" i="1"/>
  <c r="G4615" i="1"/>
  <c r="I4615" i="1"/>
  <c r="K4615" i="1"/>
  <c r="J4615" i="1"/>
  <c r="L4615" i="1"/>
  <c r="Q4615" i="1"/>
  <c r="H4616" i="1"/>
  <c r="E4616" i="1"/>
  <c r="F4616" i="1"/>
  <c r="G4616" i="1"/>
  <c r="I4616" i="1"/>
  <c r="K4616" i="1"/>
  <c r="J4616" i="1"/>
  <c r="L4616" i="1"/>
  <c r="Q4616" i="1"/>
  <c r="H4617" i="1"/>
  <c r="E4617" i="1"/>
  <c r="F4617" i="1"/>
  <c r="G4617" i="1"/>
  <c r="I4617" i="1"/>
  <c r="K4617" i="1"/>
  <c r="J4617" i="1"/>
  <c r="L4617" i="1"/>
  <c r="Q4617" i="1"/>
  <c r="H4618" i="1"/>
  <c r="E4618" i="1"/>
  <c r="F4618" i="1"/>
  <c r="G4618" i="1"/>
  <c r="I4618" i="1"/>
  <c r="K4618" i="1"/>
  <c r="J4618" i="1"/>
  <c r="L4618" i="1"/>
  <c r="Q4618" i="1"/>
  <c r="H4619" i="1"/>
  <c r="E4619" i="1"/>
  <c r="F4619" i="1"/>
  <c r="G4619" i="1"/>
  <c r="I4619" i="1"/>
  <c r="K4619" i="1"/>
  <c r="J4619" i="1"/>
  <c r="L4619" i="1"/>
  <c r="Q4619" i="1"/>
  <c r="H4620" i="1"/>
  <c r="E4620" i="1"/>
  <c r="F4620" i="1"/>
  <c r="G4620" i="1"/>
  <c r="I4620" i="1"/>
  <c r="K4620" i="1"/>
  <c r="J4620" i="1"/>
  <c r="L4620" i="1"/>
  <c r="Q4620" i="1"/>
  <c r="H4621" i="1"/>
  <c r="E4621" i="1"/>
  <c r="F4621" i="1"/>
  <c r="G4621" i="1"/>
  <c r="I4621" i="1"/>
  <c r="K4621" i="1"/>
  <c r="J4621" i="1"/>
  <c r="L4621" i="1"/>
  <c r="Q4621" i="1"/>
  <c r="H4622" i="1"/>
  <c r="E4622" i="1"/>
  <c r="F4622" i="1"/>
  <c r="G4622" i="1"/>
  <c r="I4622" i="1"/>
  <c r="K4622" i="1"/>
  <c r="J4622" i="1"/>
  <c r="L4622" i="1"/>
  <c r="Q4622" i="1"/>
  <c r="H4623" i="1"/>
  <c r="E4623" i="1"/>
  <c r="F4623" i="1"/>
  <c r="G4623" i="1"/>
  <c r="I4623" i="1"/>
  <c r="K4623" i="1"/>
  <c r="J4623" i="1"/>
  <c r="L4623" i="1"/>
  <c r="Q4623" i="1"/>
  <c r="H4624" i="1"/>
  <c r="E4624" i="1"/>
  <c r="F4624" i="1"/>
  <c r="G4624" i="1"/>
  <c r="I4624" i="1"/>
  <c r="K4624" i="1"/>
  <c r="J4624" i="1"/>
  <c r="L4624" i="1"/>
  <c r="Q4624" i="1"/>
  <c r="H4625" i="1"/>
  <c r="E4625" i="1"/>
  <c r="F4625" i="1"/>
  <c r="G4625" i="1"/>
  <c r="I4625" i="1"/>
  <c r="K4625" i="1"/>
  <c r="J4625" i="1"/>
  <c r="L4625" i="1"/>
  <c r="Q4625" i="1"/>
  <c r="H4626" i="1"/>
  <c r="E4626" i="1"/>
  <c r="F4626" i="1"/>
  <c r="G4626" i="1"/>
  <c r="I4626" i="1"/>
  <c r="K4626" i="1"/>
  <c r="J4626" i="1"/>
  <c r="L4626" i="1"/>
  <c r="Q4626" i="1"/>
  <c r="H4627" i="1"/>
  <c r="E4627" i="1"/>
  <c r="F4627" i="1"/>
  <c r="G4627" i="1"/>
  <c r="I4627" i="1"/>
  <c r="K4627" i="1"/>
  <c r="J4627" i="1"/>
  <c r="L4627" i="1"/>
  <c r="Q4627" i="1"/>
  <c r="H4628" i="1"/>
  <c r="E4628" i="1"/>
  <c r="F4628" i="1"/>
  <c r="G4628" i="1"/>
  <c r="I4628" i="1"/>
  <c r="K4628" i="1"/>
  <c r="J4628" i="1"/>
  <c r="L4628" i="1"/>
  <c r="Q4628" i="1"/>
  <c r="H4629" i="1"/>
  <c r="E4629" i="1"/>
  <c r="F4629" i="1"/>
  <c r="G4629" i="1"/>
  <c r="I4629" i="1"/>
  <c r="K4629" i="1"/>
  <c r="J4629" i="1"/>
  <c r="L4629" i="1"/>
  <c r="Q4629" i="1"/>
  <c r="H4630" i="1"/>
  <c r="E4630" i="1"/>
  <c r="F4630" i="1"/>
  <c r="G4630" i="1"/>
  <c r="I4630" i="1"/>
  <c r="K4630" i="1"/>
  <c r="J4630" i="1"/>
  <c r="L4630" i="1"/>
  <c r="Q4630" i="1"/>
  <c r="H4631" i="1"/>
  <c r="E4631" i="1"/>
  <c r="F4631" i="1"/>
  <c r="G4631" i="1"/>
  <c r="I4631" i="1"/>
  <c r="K4631" i="1"/>
  <c r="J4631" i="1"/>
  <c r="L4631" i="1"/>
  <c r="Q4631" i="1"/>
  <c r="H4632" i="1"/>
  <c r="E4632" i="1"/>
  <c r="F4632" i="1"/>
  <c r="G4632" i="1"/>
  <c r="I4632" i="1"/>
  <c r="K4632" i="1"/>
  <c r="J4632" i="1"/>
  <c r="L4632" i="1"/>
  <c r="Q4632" i="1"/>
  <c r="H4633" i="1"/>
  <c r="E4633" i="1"/>
  <c r="F4633" i="1"/>
  <c r="G4633" i="1"/>
  <c r="I4633" i="1"/>
  <c r="K4633" i="1"/>
  <c r="J4633" i="1"/>
  <c r="L4633" i="1"/>
  <c r="Q4633" i="1"/>
  <c r="H4634" i="1"/>
  <c r="E4634" i="1"/>
  <c r="F4634" i="1"/>
  <c r="G4634" i="1"/>
  <c r="I4634" i="1"/>
  <c r="K4634" i="1"/>
  <c r="J4634" i="1"/>
  <c r="L4634" i="1"/>
  <c r="Q4634" i="1"/>
  <c r="H4635" i="1"/>
  <c r="E4635" i="1"/>
  <c r="F4635" i="1"/>
  <c r="G4635" i="1"/>
  <c r="I4635" i="1"/>
  <c r="K4635" i="1"/>
  <c r="J4635" i="1"/>
  <c r="L4635" i="1"/>
  <c r="Q4635" i="1"/>
  <c r="H4636" i="1"/>
  <c r="E4636" i="1"/>
  <c r="F4636" i="1"/>
  <c r="G4636" i="1"/>
  <c r="I4636" i="1"/>
  <c r="K4636" i="1"/>
  <c r="J4636" i="1"/>
  <c r="L4636" i="1"/>
  <c r="Q4636" i="1"/>
  <c r="H4637" i="1"/>
  <c r="E4637" i="1"/>
  <c r="F4637" i="1"/>
  <c r="G4637" i="1"/>
  <c r="I4637" i="1"/>
  <c r="K4637" i="1"/>
  <c r="J4637" i="1"/>
  <c r="L4637" i="1"/>
  <c r="Q4637" i="1"/>
  <c r="H4638" i="1"/>
  <c r="E4638" i="1"/>
  <c r="F4638" i="1"/>
  <c r="G4638" i="1"/>
  <c r="I4638" i="1"/>
  <c r="K4638" i="1"/>
  <c r="J4638" i="1"/>
  <c r="L4638" i="1"/>
  <c r="Q4638" i="1"/>
  <c r="H4639" i="1"/>
  <c r="E4639" i="1"/>
  <c r="F4639" i="1"/>
  <c r="G4639" i="1"/>
  <c r="I4639" i="1"/>
  <c r="K4639" i="1"/>
  <c r="J4639" i="1"/>
  <c r="L4639" i="1"/>
  <c r="Q4639" i="1"/>
  <c r="H4640" i="1"/>
  <c r="E4640" i="1"/>
  <c r="F4640" i="1"/>
  <c r="G4640" i="1"/>
  <c r="I4640" i="1"/>
  <c r="K4640" i="1"/>
  <c r="J4640" i="1"/>
  <c r="L4640" i="1"/>
  <c r="Q4640" i="1"/>
  <c r="H4641" i="1"/>
  <c r="E4641" i="1"/>
  <c r="F4641" i="1"/>
  <c r="G4641" i="1"/>
  <c r="I4641" i="1"/>
  <c r="K4641" i="1"/>
  <c r="J4641" i="1"/>
  <c r="L4641" i="1"/>
  <c r="Q4641" i="1"/>
  <c r="H4642" i="1"/>
  <c r="E4642" i="1"/>
  <c r="F4642" i="1"/>
  <c r="G4642" i="1"/>
  <c r="I4642" i="1"/>
  <c r="K4642" i="1"/>
  <c r="J4642" i="1"/>
  <c r="L4642" i="1"/>
  <c r="Q4642" i="1"/>
  <c r="H4643" i="1"/>
  <c r="E4643" i="1"/>
  <c r="F4643" i="1"/>
  <c r="G4643" i="1"/>
  <c r="I4643" i="1"/>
  <c r="K4643" i="1"/>
  <c r="J4643" i="1"/>
  <c r="L4643" i="1"/>
  <c r="Q4643" i="1"/>
  <c r="H4644" i="1"/>
  <c r="E4644" i="1"/>
  <c r="F4644" i="1"/>
  <c r="G4644" i="1"/>
  <c r="I4644" i="1"/>
  <c r="K4644" i="1"/>
  <c r="J4644" i="1"/>
  <c r="L4644" i="1"/>
  <c r="Q4644" i="1"/>
  <c r="H4645" i="1"/>
  <c r="E4645" i="1"/>
  <c r="F4645" i="1"/>
  <c r="G4645" i="1"/>
  <c r="I4645" i="1"/>
  <c r="K4645" i="1"/>
  <c r="J4645" i="1"/>
  <c r="L4645" i="1"/>
  <c r="Q4645" i="1"/>
  <c r="H4646" i="1"/>
  <c r="E4646" i="1"/>
  <c r="F4646" i="1"/>
  <c r="G4646" i="1"/>
  <c r="I4646" i="1"/>
  <c r="K4646" i="1"/>
  <c r="J4646" i="1"/>
  <c r="L4646" i="1"/>
  <c r="Q4646" i="1"/>
  <c r="H4647" i="1"/>
  <c r="E4647" i="1"/>
  <c r="F4647" i="1"/>
  <c r="G4647" i="1"/>
  <c r="I4647" i="1"/>
  <c r="K4647" i="1"/>
  <c r="J4647" i="1"/>
  <c r="L4647" i="1"/>
  <c r="Q4647" i="1"/>
  <c r="H4648" i="1"/>
  <c r="E4648" i="1"/>
  <c r="F4648" i="1"/>
  <c r="G4648" i="1"/>
  <c r="I4648" i="1"/>
  <c r="K4648" i="1"/>
  <c r="J4648" i="1"/>
  <c r="L4648" i="1"/>
  <c r="Q4648" i="1"/>
  <c r="H4649" i="1"/>
  <c r="E4649" i="1"/>
  <c r="F4649" i="1"/>
  <c r="G4649" i="1"/>
  <c r="I4649" i="1"/>
  <c r="K4649" i="1"/>
  <c r="J4649" i="1"/>
  <c r="L4649" i="1"/>
  <c r="Q4649" i="1"/>
  <c r="H4650" i="1"/>
  <c r="E4650" i="1"/>
  <c r="F4650" i="1"/>
  <c r="G4650" i="1"/>
  <c r="I4650" i="1"/>
  <c r="K4650" i="1"/>
  <c r="J4650" i="1"/>
  <c r="L4650" i="1"/>
  <c r="Q4650" i="1"/>
  <c r="H4651" i="1"/>
  <c r="E4651" i="1"/>
  <c r="F4651" i="1"/>
  <c r="G4651" i="1"/>
  <c r="I4651" i="1"/>
  <c r="K4651" i="1"/>
  <c r="J4651" i="1"/>
  <c r="L4651" i="1"/>
  <c r="Q4651" i="1"/>
  <c r="H4652" i="1"/>
  <c r="E4652" i="1"/>
  <c r="F4652" i="1"/>
  <c r="G4652" i="1"/>
  <c r="I4652" i="1"/>
  <c r="K4652" i="1"/>
  <c r="J4652" i="1"/>
  <c r="L4652" i="1"/>
  <c r="Q4652" i="1"/>
  <c r="H4653" i="1"/>
  <c r="E4653" i="1"/>
  <c r="F4653" i="1"/>
  <c r="G4653" i="1"/>
  <c r="I4653" i="1"/>
  <c r="K4653" i="1"/>
  <c r="J4653" i="1"/>
  <c r="L4653" i="1"/>
  <c r="Q4653" i="1"/>
  <c r="H4654" i="1"/>
  <c r="E4654" i="1"/>
  <c r="F4654" i="1"/>
  <c r="G4654" i="1"/>
  <c r="I4654" i="1"/>
  <c r="K4654" i="1"/>
  <c r="J4654" i="1"/>
  <c r="L4654" i="1"/>
  <c r="Q4654" i="1"/>
  <c r="H4655" i="1"/>
  <c r="E4655" i="1"/>
  <c r="F4655" i="1"/>
  <c r="G4655" i="1"/>
  <c r="I4655" i="1"/>
  <c r="K4655" i="1"/>
  <c r="J4655" i="1"/>
  <c r="L4655" i="1"/>
  <c r="Q4655" i="1"/>
  <c r="H4656" i="1"/>
  <c r="E4656" i="1"/>
  <c r="F4656" i="1"/>
  <c r="G4656" i="1"/>
  <c r="I4656" i="1"/>
  <c r="K4656" i="1"/>
  <c r="J4656" i="1"/>
  <c r="L4656" i="1"/>
  <c r="Q4656" i="1"/>
  <c r="H4657" i="1"/>
  <c r="E4657" i="1"/>
  <c r="F4657" i="1"/>
  <c r="G4657" i="1"/>
  <c r="I4657" i="1"/>
  <c r="K4657" i="1"/>
  <c r="J4657" i="1"/>
  <c r="L4657" i="1"/>
  <c r="Q4657" i="1"/>
  <c r="H4658" i="1"/>
  <c r="E4658" i="1"/>
  <c r="F4658" i="1"/>
  <c r="G4658" i="1"/>
  <c r="I4658" i="1"/>
  <c r="K4658" i="1"/>
  <c r="J4658" i="1"/>
  <c r="L4658" i="1"/>
  <c r="Q4658" i="1"/>
  <c r="H4659" i="1"/>
  <c r="E4659" i="1"/>
  <c r="F4659" i="1"/>
  <c r="G4659" i="1"/>
  <c r="I4659" i="1"/>
  <c r="K4659" i="1"/>
  <c r="J4659" i="1"/>
  <c r="L4659" i="1"/>
  <c r="Q4659" i="1"/>
  <c r="H4660" i="1"/>
  <c r="E4660" i="1"/>
  <c r="F4660" i="1"/>
  <c r="G4660" i="1"/>
  <c r="I4660" i="1"/>
  <c r="K4660" i="1"/>
  <c r="J4660" i="1"/>
  <c r="L4660" i="1"/>
  <c r="Q4660" i="1"/>
  <c r="H4661" i="1"/>
  <c r="E4661" i="1"/>
  <c r="F4661" i="1"/>
  <c r="G4661" i="1"/>
  <c r="I4661" i="1"/>
  <c r="K4661" i="1"/>
  <c r="J4661" i="1"/>
  <c r="L4661" i="1"/>
  <c r="Q4661" i="1"/>
  <c r="H4662" i="1"/>
  <c r="E4662" i="1"/>
  <c r="F4662" i="1"/>
  <c r="G4662" i="1"/>
  <c r="I4662" i="1"/>
  <c r="K4662" i="1"/>
  <c r="J4662" i="1"/>
  <c r="L4662" i="1"/>
  <c r="Q4662" i="1"/>
  <c r="H4663" i="1"/>
  <c r="E4663" i="1"/>
  <c r="F4663" i="1"/>
  <c r="G4663" i="1"/>
  <c r="I4663" i="1"/>
  <c r="K4663" i="1"/>
  <c r="J4663" i="1"/>
  <c r="L4663" i="1"/>
  <c r="Q4663" i="1"/>
  <c r="H4664" i="1"/>
  <c r="E4664" i="1"/>
  <c r="F4664" i="1"/>
  <c r="G4664" i="1"/>
  <c r="I4664" i="1"/>
  <c r="K4664" i="1"/>
  <c r="J4664" i="1"/>
  <c r="L4664" i="1"/>
  <c r="Q4664" i="1"/>
  <c r="H4665" i="1"/>
  <c r="E4665" i="1"/>
  <c r="F4665" i="1"/>
  <c r="G4665" i="1"/>
  <c r="I4665" i="1"/>
  <c r="K4665" i="1"/>
  <c r="J4665" i="1"/>
  <c r="L4665" i="1"/>
  <c r="Q4665" i="1"/>
  <c r="H4666" i="1"/>
  <c r="E4666" i="1"/>
  <c r="F4666" i="1"/>
  <c r="G4666" i="1"/>
  <c r="I4666" i="1"/>
  <c r="K4666" i="1"/>
  <c r="J4666" i="1"/>
  <c r="L4666" i="1"/>
  <c r="Q4666" i="1"/>
  <c r="H4667" i="1"/>
  <c r="E4667" i="1"/>
  <c r="F4667" i="1"/>
  <c r="G4667" i="1"/>
  <c r="I4667" i="1"/>
  <c r="K4667" i="1"/>
  <c r="J4667" i="1"/>
  <c r="L4667" i="1"/>
  <c r="Q4667" i="1"/>
  <c r="H4668" i="1"/>
  <c r="E4668" i="1"/>
  <c r="F4668" i="1"/>
  <c r="G4668" i="1"/>
  <c r="I4668" i="1"/>
  <c r="K4668" i="1"/>
  <c r="J4668" i="1"/>
  <c r="L4668" i="1"/>
  <c r="Q4668" i="1"/>
  <c r="H4669" i="1"/>
  <c r="E4669" i="1"/>
  <c r="F4669" i="1"/>
  <c r="G4669" i="1"/>
  <c r="I4669" i="1"/>
  <c r="K4669" i="1"/>
  <c r="J4669" i="1"/>
  <c r="L4669" i="1"/>
  <c r="Q4669" i="1"/>
  <c r="H4670" i="1"/>
  <c r="E4670" i="1"/>
  <c r="F4670" i="1"/>
  <c r="G4670" i="1"/>
  <c r="I4670" i="1"/>
  <c r="K4670" i="1"/>
  <c r="J4670" i="1"/>
  <c r="L4670" i="1"/>
  <c r="Q4670" i="1"/>
  <c r="H4671" i="1"/>
  <c r="E4671" i="1"/>
  <c r="F4671" i="1"/>
  <c r="G4671" i="1"/>
  <c r="I4671" i="1"/>
  <c r="K4671" i="1"/>
  <c r="J4671" i="1"/>
  <c r="L4671" i="1"/>
  <c r="Q4671" i="1"/>
  <c r="H4672" i="1"/>
  <c r="E4672" i="1"/>
  <c r="F4672" i="1"/>
  <c r="G4672" i="1"/>
  <c r="I4672" i="1"/>
  <c r="K4672" i="1"/>
  <c r="J4672" i="1"/>
  <c r="L4672" i="1"/>
  <c r="Q4672" i="1"/>
  <c r="H4673" i="1"/>
  <c r="E4673" i="1"/>
  <c r="F4673" i="1"/>
  <c r="G4673" i="1"/>
  <c r="I4673" i="1"/>
  <c r="K4673" i="1"/>
  <c r="J4673" i="1"/>
  <c r="L4673" i="1"/>
  <c r="Q4673" i="1"/>
  <c r="H4674" i="1"/>
  <c r="E4674" i="1"/>
  <c r="F4674" i="1"/>
  <c r="G4674" i="1"/>
  <c r="I4674" i="1"/>
  <c r="K4674" i="1"/>
  <c r="J4674" i="1"/>
  <c r="L4674" i="1"/>
  <c r="Q4674" i="1"/>
  <c r="H4675" i="1"/>
  <c r="E4675" i="1"/>
  <c r="F4675" i="1"/>
  <c r="G4675" i="1"/>
  <c r="I4675" i="1"/>
  <c r="K4675" i="1"/>
  <c r="J4675" i="1"/>
  <c r="L4675" i="1"/>
  <c r="Q4675" i="1"/>
  <c r="H4676" i="1"/>
  <c r="E4676" i="1"/>
  <c r="F4676" i="1"/>
  <c r="G4676" i="1"/>
  <c r="I4676" i="1"/>
  <c r="K4676" i="1"/>
  <c r="J4676" i="1"/>
  <c r="L4676" i="1"/>
  <c r="Q4676" i="1"/>
  <c r="H4677" i="1"/>
  <c r="E4677" i="1"/>
  <c r="F4677" i="1"/>
  <c r="G4677" i="1"/>
  <c r="I4677" i="1"/>
  <c r="K4677" i="1"/>
  <c r="J4677" i="1"/>
  <c r="L4677" i="1"/>
  <c r="Q4677" i="1"/>
  <c r="H4678" i="1"/>
  <c r="E4678" i="1"/>
  <c r="F4678" i="1"/>
  <c r="G4678" i="1"/>
  <c r="I4678" i="1"/>
  <c r="K4678" i="1"/>
  <c r="J4678" i="1"/>
  <c r="L4678" i="1"/>
  <c r="Q4678" i="1"/>
  <c r="H4679" i="1"/>
  <c r="E4679" i="1"/>
  <c r="F4679" i="1"/>
  <c r="G4679" i="1"/>
  <c r="I4679" i="1"/>
  <c r="K4679" i="1"/>
  <c r="J4679" i="1"/>
  <c r="L4679" i="1"/>
  <c r="Q4679" i="1"/>
  <c r="H4680" i="1"/>
  <c r="E4680" i="1"/>
  <c r="F4680" i="1"/>
  <c r="G4680" i="1"/>
  <c r="I4680" i="1"/>
  <c r="K4680" i="1"/>
  <c r="J4680" i="1"/>
  <c r="L4680" i="1"/>
  <c r="Q4680" i="1"/>
  <c r="H4681" i="1"/>
  <c r="E4681" i="1"/>
  <c r="F4681" i="1"/>
  <c r="G4681" i="1"/>
  <c r="I4681" i="1"/>
  <c r="K4681" i="1"/>
  <c r="J4681" i="1"/>
  <c r="L4681" i="1"/>
  <c r="Q4681" i="1"/>
  <c r="H4682" i="1"/>
  <c r="E4682" i="1"/>
  <c r="F4682" i="1"/>
  <c r="G4682" i="1"/>
  <c r="I4682" i="1"/>
  <c r="K4682" i="1"/>
  <c r="J4682" i="1"/>
  <c r="L4682" i="1"/>
  <c r="Q4682" i="1"/>
  <c r="H4683" i="1"/>
  <c r="E4683" i="1"/>
  <c r="F4683" i="1"/>
  <c r="G4683" i="1"/>
  <c r="I4683" i="1"/>
  <c r="K4683" i="1"/>
  <c r="J4683" i="1"/>
  <c r="L4683" i="1"/>
  <c r="Q4683" i="1"/>
  <c r="H4684" i="1"/>
  <c r="E4684" i="1"/>
  <c r="F4684" i="1"/>
  <c r="G4684" i="1"/>
  <c r="I4684" i="1"/>
  <c r="K4684" i="1"/>
  <c r="J4684" i="1"/>
  <c r="L4684" i="1"/>
  <c r="Q4684" i="1"/>
  <c r="H4685" i="1"/>
  <c r="E4685" i="1"/>
  <c r="F4685" i="1"/>
  <c r="G4685" i="1"/>
  <c r="I4685" i="1"/>
  <c r="K4685" i="1"/>
  <c r="J4685" i="1"/>
  <c r="L4685" i="1"/>
  <c r="Q4685" i="1"/>
  <c r="H4686" i="1"/>
  <c r="E4686" i="1"/>
  <c r="F4686" i="1"/>
  <c r="G4686" i="1"/>
  <c r="I4686" i="1"/>
  <c r="K4686" i="1"/>
  <c r="J4686" i="1"/>
  <c r="L4686" i="1"/>
  <c r="Q4686" i="1"/>
  <c r="H4687" i="1"/>
  <c r="E4687" i="1"/>
  <c r="F4687" i="1"/>
  <c r="G4687" i="1"/>
  <c r="I4687" i="1"/>
  <c r="K4687" i="1"/>
  <c r="J4687" i="1"/>
  <c r="L4687" i="1"/>
  <c r="Q4687" i="1"/>
  <c r="H4688" i="1"/>
  <c r="E4688" i="1"/>
  <c r="F4688" i="1"/>
  <c r="G4688" i="1"/>
  <c r="I4688" i="1"/>
  <c r="K4688" i="1"/>
  <c r="J4688" i="1"/>
  <c r="L4688" i="1"/>
  <c r="Q4688" i="1"/>
  <c r="H4689" i="1"/>
  <c r="E4689" i="1"/>
  <c r="F4689" i="1"/>
  <c r="G4689" i="1"/>
  <c r="I4689" i="1"/>
  <c r="K4689" i="1"/>
  <c r="J4689" i="1"/>
  <c r="L4689" i="1"/>
  <c r="Q4689" i="1"/>
  <c r="H4690" i="1"/>
  <c r="E4690" i="1"/>
  <c r="F4690" i="1"/>
  <c r="G4690" i="1"/>
  <c r="I4690" i="1"/>
  <c r="K4690" i="1"/>
  <c r="J4690" i="1"/>
  <c r="L4690" i="1"/>
  <c r="Q4690" i="1"/>
  <c r="H4691" i="1"/>
  <c r="E4691" i="1"/>
  <c r="F4691" i="1"/>
  <c r="G4691" i="1"/>
  <c r="I4691" i="1"/>
  <c r="K4691" i="1"/>
  <c r="J4691" i="1"/>
  <c r="L4691" i="1"/>
  <c r="Q4691" i="1"/>
  <c r="H4692" i="1"/>
  <c r="E4692" i="1"/>
  <c r="F4692" i="1"/>
  <c r="G4692" i="1"/>
  <c r="I4692" i="1"/>
  <c r="K4692" i="1"/>
  <c r="J4692" i="1"/>
  <c r="L4692" i="1"/>
  <c r="Q4692" i="1"/>
  <c r="H4693" i="1"/>
  <c r="E4693" i="1"/>
  <c r="F4693" i="1"/>
  <c r="G4693" i="1"/>
  <c r="I4693" i="1"/>
  <c r="K4693" i="1"/>
  <c r="J4693" i="1"/>
  <c r="L4693" i="1"/>
  <c r="Q4693" i="1"/>
  <c r="H4694" i="1"/>
  <c r="E4694" i="1"/>
  <c r="F4694" i="1"/>
  <c r="G4694" i="1"/>
  <c r="I4694" i="1"/>
  <c r="K4694" i="1"/>
  <c r="J4694" i="1"/>
  <c r="L4694" i="1"/>
  <c r="Q4694" i="1"/>
  <c r="H4695" i="1"/>
  <c r="E4695" i="1"/>
  <c r="F4695" i="1"/>
  <c r="G4695" i="1"/>
  <c r="I4695" i="1"/>
  <c r="K4695" i="1"/>
  <c r="J4695" i="1"/>
  <c r="L4695" i="1"/>
  <c r="Q4695" i="1"/>
  <c r="H4696" i="1"/>
  <c r="E4696" i="1"/>
  <c r="F4696" i="1"/>
  <c r="G4696" i="1"/>
  <c r="I4696" i="1"/>
  <c r="K4696" i="1"/>
  <c r="J4696" i="1"/>
  <c r="L4696" i="1"/>
  <c r="Q4696" i="1"/>
  <c r="H4697" i="1"/>
  <c r="E4697" i="1"/>
  <c r="F4697" i="1"/>
  <c r="G4697" i="1"/>
  <c r="I4697" i="1"/>
  <c r="K4697" i="1"/>
  <c r="J4697" i="1"/>
  <c r="L4697" i="1"/>
  <c r="Q4697" i="1"/>
  <c r="H4698" i="1"/>
  <c r="E4698" i="1"/>
  <c r="F4698" i="1"/>
  <c r="G4698" i="1"/>
  <c r="I4698" i="1"/>
  <c r="K4698" i="1"/>
  <c r="J4698" i="1"/>
  <c r="L4698" i="1"/>
  <c r="Q4698" i="1"/>
  <c r="H4699" i="1"/>
  <c r="E4699" i="1"/>
  <c r="F4699" i="1"/>
  <c r="G4699" i="1"/>
  <c r="I4699" i="1"/>
  <c r="K4699" i="1"/>
  <c r="J4699" i="1"/>
  <c r="L4699" i="1"/>
  <c r="Q4699" i="1"/>
  <c r="H4700" i="1"/>
  <c r="E4700" i="1"/>
  <c r="F4700" i="1"/>
  <c r="G4700" i="1"/>
  <c r="I4700" i="1"/>
  <c r="K4700" i="1"/>
  <c r="J4700" i="1"/>
  <c r="L4700" i="1"/>
  <c r="Q4700" i="1"/>
  <c r="H4701" i="1"/>
  <c r="E4701" i="1"/>
  <c r="F4701" i="1"/>
  <c r="G4701" i="1"/>
  <c r="I4701" i="1"/>
  <c r="K4701" i="1"/>
  <c r="J4701" i="1"/>
  <c r="L4701" i="1"/>
  <c r="Q4701" i="1"/>
  <c r="H4702" i="1"/>
  <c r="E4702" i="1"/>
  <c r="F4702" i="1"/>
  <c r="G4702" i="1"/>
  <c r="I4702" i="1"/>
  <c r="K4702" i="1"/>
  <c r="J4702" i="1"/>
  <c r="L4702" i="1"/>
  <c r="Q4702" i="1"/>
  <c r="H4703" i="1"/>
  <c r="E4703" i="1"/>
  <c r="F4703" i="1"/>
  <c r="G4703" i="1"/>
  <c r="I4703" i="1"/>
  <c r="K4703" i="1"/>
  <c r="J4703" i="1"/>
  <c r="L4703" i="1"/>
  <c r="Q4703" i="1"/>
  <c r="H4704" i="1"/>
  <c r="E4704" i="1"/>
  <c r="F4704" i="1"/>
  <c r="G4704" i="1"/>
  <c r="I4704" i="1"/>
  <c r="K4704" i="1"/>
  <c r="J4704" i="1"/>
  <c r="L4704" i="1"/>
  <c r="Q4704" i="1"/>
  <c r="H4705" i="1"/>
  <c r="E4705" i="1"/>
  <c r="F4705" i="1"/>
  <c r="G4705" i="1"/>
  <c r="I4705" i="1"/>
  <c r="K4705" i="1"/>
  <c r="J4705" i="1"/>
  <c r="L4705" i="1"/>
  <c r="Q4705" i="1"/>
  <c r="H4706" i="1"/>
  <c r="E4706" i="1"/>
  <c r="F4706" i="1"/>
  <c r="G4706" i="1"/>
  <c r="I4706" i="1"/>
  <c r="K4706" i="1"/>
  <c r="J4706" i="1"/>
  <c r="L4706" i="1"/>
  <c r="Q4706" i="1"/>
  <c r="H4707" i="1"/>
  <c r="E4707" i="1"/>
  <c r="F4707" i="1"/>
  <c r="G4707" i="1"/>
  <c r="I4707" i="1"/>
  <c r="K4707" i="1"/>
  <c r="J4707" i="1"/>
  <c r="L4707" i="1"/>
  <c r="Q4707" i="1"/>
  <c r="H4708" i="1"/>
  <c r="E4708" i="1"/>
  <c r="F4708" i="1"/>
  <c r="G4708" i="1"/>
  <c r="I4708" i="1"/>
  <c r="K4708" i="1"/>
  <c r="J4708" i="1"/>
  <c r="L4708" i="1"/>
  <c r="Q4708" i="1"/>
  <c r="H4709" i="1"/>
  <c r="E4709" i="1"/>
  <c r="F4709" i="1"/>
  <c r="G4709" i="1"/>
  <c r="I4709" i="1"/>
  <c r="K4709" i="1"/>
  <c r="J4709" i="1"/>
  <c r="L4709" i="1"/>
  <c r="Q4709" i="1"/>
  <c r="H4710" i="1"/>
  <c r="E4710" i="1"/>
  <c r="F4710" i="1"/>
  <c r="G4710" i="1"/>
  <c r="I4710" i="1"/>
  <c r="K4710" i="1"/>
  <c r="J4710" i="1"/>
  <c r="L4710" i="1"/>
  <c r="Q4710" i="1"/>
  <c r="H4711" i="1"/>
  <c r="E4711" i="1"/>
  <c r="F4711" i="1"/>
  <c r="G4711" i="1"/>
  <c r="I4711" i="1"/>
  <c r="K4711" i="1"/>
  <c r="J4711" i="1"/>
  <c r="L4711" i="1"/>
  <c r="Q4711" i="1"/>
  <c r="H4712" i="1"/>
  <c r="E4712" i="1"/>
  <c r="F4712" i="1"/>
  <c r="G4712" i="1"/>
  <c r="I4712" i="1"/>
  <c r="K4712" i="1"/>
  <c r="J4712" i="1"/>
  <c r="L4712" i="1"/>
  <c r="Q4712" i="1"/>
  <c r="H4713" i="1"/>
  <c r="E4713" i="1"/>
  <c r="F4713" i="1"/>
  <c r="G4713" i="1"/>
  <c r="I4713" i="1"/>
  <c r="K4713" i="1"/>
  <c r="J4713" i="1"/>
  <c r="L4713" i="1"/>
  <c r="Q4713" i="1"/>
  <c r="H4714" i="1"/>
  <c r="E4714" i="1"/>
  <c r="F4714" i="1"/>
  <c r="G4714" i="1"/>
  <c r="I4714" i="1"/>
  <c r="K4714" i="1"/>
  <c r="J4714" i="1"/>
  <c r="L4714" i="1"/>
  <c r="Q4714" i="1"/>
  <c r="H4715" i="1"/>
  <c r="E4715" i="1"/>
  <c r="F4715" i="1"/>
  <c r="G4715" i="1"/>
  <c r="I4715" i="1"/>
  <c r="K4715" i="1"/>
  <c r="J4715" i="1"/>
  <c r="L4715" i="1"/>
  <c r="Q4715" i="1"/>
  <c r="H4716" i="1"/>
  <c r="E4716" i="1"/>
  <c r="F4716" i="1"/>
  <c r="G4716" i="1"/>
  <c r="I4716" i="1"/>
  <c r="K4716" i="1"/>
  <c r="J4716" i="1"/>
  <c r="L4716" i="1"/>
  <c r="Q4716" i="1"/>
  <c r="H4717" i="1"/>
  <c r="E4717" i="1"/>
  <c r="F4717" i="1"/>
  <c r="G4717" i="1"/>
  <c r="I4717" i="1"/>
  <c r="K4717" i="1"/>
  <c r="J4717" i="1"/>
  <c r="L4717" i="1"/>
  <c r="Q4717" i="1"/>
  <c r="H4718" i="1"/>
  <c r="E4718" i="1"/>
  <c r="F4718" i="1"/>
  <c r="G4718" i="1"/>
  <c r="I4718" i="1"/>
  <c r="K4718" i="1"/>
  <c r="J4718" i="1"/>
  <c r="L4718" i="1"/>
  <c r="Q4718" i="1"/>
  <c r="H4719" i="1"/>
  <c r="E4719" i="1"/>
  <c r="F4719" i="1"/>
  <c r="G4719" i="1"/>
  <c r="I4719" i="1"/>
  <c r="K4719" i="1"/>
  <c r="J4719" i="1"/>
  <c r="L4719" i="1"/>
  <c r="Q4719" i="1"/>
  <c r="H4720" i="1"/>
  <c r="E4720" i="1"/>
  <c r="F4720" i="1"/>
  <c r="G4720" i="1"/>
  <c r="I4720" i="1"/>
  <c r="K4720" i="1"/>
  <c r="J4720" i="1"/>
  <c r="L4720" i="1"/>
  <c r="Q4720" i="1"/>
  <c r="H4721" i="1"/>
  <c r="E4721" i="1"/>
  <c r="F4721" i="1"/>
  <c r="G4721" i="1"/>
  <c r="I4721" i="1"/>
  <c r="K4721" i="1"/>
  <c r="J4721" i="1"/>
  <c r="L4721" i="1"/>
  <c r="Q4721" i="1"/>
  <c r="H4722" i="1"/>
  <c r="E4722" i="1"/>
  <c r="F4722" i="1"/>
  <c r="G4722" i="1"/>
  <c r="I4722" i="1"/>
  <c r="K4722" i="1"/>
  <c r="J4722" i="1"/>
  <c r="L4722" i="1"/>
  <c r="Q4722" i="1"/>
  <c r="H4723" i="1"/>
  <c r="E4723" i="1"/>
  <c r="F4723" i="1"/>
  <c r="G4723" i="1"/>
  <c r="I4723" i="1"/>
  <c r="K4723" i="1"/>
  <c r="J4723" i="1"/>
  <c r="L4723" i="1"/>
  <c r="Q4723" i="1"/>
  <c r="H4724" i="1"/>
  <c r="E4724" i="1"/>
  <c r="F4724" i="1"/>
  <c r="G4724" i="1"/>
  <c r="I4724" i="1"/>
  <c r="K4724" i="1"/>
  <c r="J4724" i="1"/>
  <c r="L4724" i="1"/>
  <c r="Q4724" i="1"/>
  <c r="H4725" i="1"/>
  <c r="E4725" i="1"/>
  <c r="F4725" i="1"/>
  <c r="G4725" i="1"/>
  <c r="I4725" i="1"/>
  <c r="K4725" i="1"/>
  <c r="J4725" i="1"/>
  <c r="L4725" i="1"/>
  <c r="Q4725" i="1"/>
  <c r="H4726" i="1"/>
  <c r="E4726" i="1"/>
  <c r="F4726" i="1"/>
  <c r="G4726" i="1"/>
  <c r="I4726" i="1"/>
  <c r="K4726" i="1"/>
  <c r="J4726" i="1"/>
  <c r="L4726" i="1"/>
  <c r="Q4726" i="1"/>
  <c r="H4727" i="1"/>
  <c r="E4727" i="1"/>
  <c r="F4727" i="1"/>
  <c r="G4727" i="1"/>
  <c r="I4727" i="1"/>
  <c r="K4727" i="1"/>
  <c r="J4727" i="1"/>
  <c r="L4727" i="1"/>
  <c r="Q4727" i="1"/>
  <c r="H4728" i="1"/>
  <c r="E4728" i="1"/>
  <c r="F4728" i="1"/>
  <c r="G4728" i="1"/>
  <c r="I4728" i="1"/>
  <c r="K4728" i="1"/>
  <c r="J4728" i="1"/>
  <c r="L4728" i="1"/>
  <c r="Q4728" i="1"/>
  <c r="H4729" i="1"/>
  <c r="E4729" i="1"/>
  <c r="F4729" i="1"/>
  <c r="G4729" i="1"/>
  <c r="I4729" i="1"/>
  <c r="K4729" i="1"/>
  <c r="J4729" i="1"/>
  <c r="L4729" i="1"/>
  <c r="Q4729" i="1"/>
  <c r="H4730" i="1"/>
  <c r="E4730" i="1"/>
  <c r="F4730" i="1"/>
  <c r="G4730" i="1"/>
  <c r="I4730" i="1"/>
  <c r="K4730" i="1"/>
  <c r="J4730" i="1"/>
  <c r="L4730" i="1"/>
  <c r="Q4730" i="1"/>
  <c r="H4731" i="1"/>
  <c r="E4731" i="1"/>
  <c r="F4731" i="1"/>
  <c r="G4731" i="1"/>
  <c r="I4731" i="1"/>
  <c r="K4731" i="1"/>
  <c r="J4731" i="1"/>
  <c r="L4731" i="1"/>
  <c r="Q4731" i="1"/>
  <c r="H4732" i="1"/>
  <c r="E4732" i="1"/>
  <c r="F4732" i="1"/>
  <c r="G4732" i="1"/>
  <c r="I4732" i="1"/>
  <c r="K4732" i="1"/>
  <c r="J4732" i="1"/>
  <c r="L4732" i="1"/>
  <c r="Q4732" i="1"/>
  <c r="H4733" i="1"/>
  <c r="E4733" i="1"/>
  <c r="F4733" i="1"/>
  <c r="G4733" i="1"/>
  <c r="I4733" i="1"/>
  <c r="K4733" i="1"/>
  <c r="J4733" i="1"/>
  <c r="L4733" i="1"/>
  <c r="Q4733" i="1"/>
  <c r="H4734" i="1"/>
  <c r="E4734" i="1"/>
  <c r="F4734" i="1"/>
  <c r="G4734" i="1"/>
  <c r="I4734" i="1"/>
  <c r="K4734" i="1"/>
  <c r="J4734" i="1"/>
  <c r="L4734" i="1"/>
  <c r="Q4734" i="1"/>
  <c r="H4735" i="1"/>
  <c r="E4735" i="1"/>
  <c r="F4735" i="1"/>
  <c r="G4735" i="1"/>
  <c r="I4735" i="1"/>
  <c r="K4735" i="1"/>
  <c r="J4735" i="1"/>
  <c r="L4735" i="1"/>
  <c r="Q4735" i="1"/>
  <c r="H4736" i="1"/>
  <c r="E4736" i="1"/>
  <c r="F4736" i="1"/>
  <c r="G4736" i="1"/>
  <c r="I4736" i="1"/>
  <c r="K4736" i="1"/>
  <c r="J4736" i="1"/>
  <c r="L4736" i="1"/>
  <c r="Q4736" i="1"/>
  <c r="H4737" i="1"/>
  <c r="E4737" i="1"/>
  <c r="F4737" i="1"/>
  <c r="G4737" i="1"/>
  <c r="I4737" i="1"/>
  <c r="K4737" i="1"/>
  <c r="J4737" i="1"/>
  <c r="L4737" i="1"/>
  <c r="Q4737" i="1"/>
  <c r="H4738" i="1"/>
  <c r="E4738" i="1"/>
  <c r="F4738" i="1"/>
  <c r="G4738" i="1"/>
  <c r="I4738" i="1"/>
  <c r="K4738" i="1"/>
  <c r="J4738" i="1"/>
  <c r="L4738" i="1"/>
  <c r="Q4738" i="1"/>
  <c r="H4739" i="1"/>
  <c r="E4739" i="1"/>
  <c r="F4739" i="1"/>
  <c r="G4739" i="1"/>
  <c r="I4739" i="1"/>
  <c r="K4739" i="1"/>
  <c r="J4739" i="1"/>
  <c r="L4739" i="1"/>
  <c r="Q4739" i="1"/>
  <c r="H4740" i="1"/>
  <c r="E4740" i="1"/>
  <c r="F4740" i="1"/>
  <c r="G4740" i="1"/>
  <c r="I4740" i="1"/>
  <c r="K4740" i="1"/>
  <c r="J4740" i="1"/>
  <c r="L4740" i="1"/>
  <c r="Q4740" i="1"/>
  <c r="H4741" i="1"/>
  <c r="E4741" i="1"/>
  <c r="F4741" i="1"/>
  <c r="G4741" i="1"/>
  <c r="I4741" i="1"/>
  <c r="K4741" i="1"/>
  <c r="J4741" i="1"/>
  <c r="L4741" i="1"/>
  <c r="Q4741" i="1"/>
  <c r="H4742" i="1"/>
  <c r="E4742" i="1"/>
  <c r="F4742" i="1"/>
  <c r="G4742" i="1"/>
  <c r="I4742" i="1"/>
  <c r="K4742" i="1"/>
  <c r="J4742" i="1"/>
  <c r="L4742" i="1"/>
  <c r="Q4742" i="1"/>
  <c r="H4743" i="1"/>
  <c r="E4743" i="1"/>
  <c r="F4743" i="1"/>
  <c r="G4743" i="1"/>
  <c r="I4743" i="1"/>
  <c r="K4743" i="1"/>
  <c r="J4743" i="1"/>
  <c r="L4743" i="1"/>
  <c r="Q4743" i="1"/>
  <c r="H4744" i="1"/>
  <c r="E4744" i="1"/>
  <c r="F4744" i="1"/>
  <c r="G4744" i="1"/>
  <c r="I4744" i="1"/>
  <c r="K4744" i="1"/>
  <c r="J4744" i="1"/>
  <c r="L4744" i="1"/>
  <c r="Q4744" i="1"/>
  <c r="H4745" i="1"/>
  <c r="E4745" i="1"/>
  <c r="F4745" i="1"/>
  <c r="G4745" i="1"/>
  <c r="I4745" i="1"/>
  <c r="K4745" i="1"/>
  <c r="J4745" i="1"/>
  <c r="L4745" i="1"/>
  <c r="Q4745" i="1"/>
  <c r="H4746" i="1"/>
  <c r="E4746" i="1"/>
  <c r="F4746" i="1"/>
  <c r="G4746" i="1"/>
  <c r="I4746" i="1"/>
  <c r="K4746" i="1"/>
  <c r="J4746" i="1"/>
  <c r="L4746" i="1"/>
  <c r="Q4746" i="1"/>
  <c r="H4747" i="1"/>
  <c r="E4747" i="1"/>
  <c r="F4747" i="1"/>
  <c r="G4747" i="1"/>
  <c r="I4747" i="1"/>
  <c r="K4747" i="1"/>
  <c r="J4747" i="1"/>
  <c r="L4747" i="1"/>
  <c r="Q4747" i="1"/>
  <c r="H4748" i="1"/>
  <c r="E4748" i="1"/>
  <c r="F4748" i="1"/>
  <c r="G4748" i="1"/>
  <c r="I4748" i="1"/>
  <c r="K4748" i="1"/>
  <c r="J4748" i="1"/>
  <c r="L4748" i="1"/>
  <c r="Q4748" i="1"/>
  <c r="H4749" i="1"/>
  <c r="E4749" i="1"/>
  <c r="F4749" i="1"/>
  <c r="G4749" i="1"/>
  <c r="I4749" i="1"/>
  <c r="K4749" i="1"/>
  <c r="J4749" i="1"/>
  <c r="L4749" i="1"/>
  <c r="Q4749" i="1"/>
  <c r="H4750" i="1"/>
  <c r="E4750" i="1"/>
  <c r="F4750" i="1"/>
  <c r="G4750" i="1"/>
  <c r="I4750" i="1"/>
  <c r="K4750" i="1"/>
  <c r="J4750" i="1"/>
  <c r="L4750" i="1"/>
  <c r="Q4750" i="1"/>
  <c r="H4751" i="1"/>
  <c r="E4751" i="1"/>
  <c r="F4751" i="1"/>
  <c r="G4751" i="1"/>
  <c r="I4751" i="1"/>
  <c r="K4751" i="1"/>
  <c r="J4751" i="1"/>
  <c r="L4751" i="1"/>
  <c r="Q4751" i="1"/>
  <c r="H4752" i="1"/>
  <c r="E4752" i="1"/>
  <c r="F4752" i="1"/>
  <c r="G4752" i="1"/>
  <c r="I4752" i="1"/>
  <c r="K4752" i="1"/>
  <c r="J4752" i="1"/>
  <c r="L4752" i="1"/>
  <c r="Q4752" i="1"/>
  <c r="H4753" i="1"/>
  <c r="E4753" i="1"/>
  <c r="F4753" i="1"/>
  <c r="G4753" i="1"/>
  <c r="I4753" i="1"/>
  <c r="K4753" i="1"/>
  <c r="J4753" i="1"/>
  <c r="L4753" i="1"/>
  <c r="Q4753" i="1"/>
  <c r="H4754" i="1"/>
  <c r="E4754" i="1"/>
  <c r="F4754" i="1"/>
  <c r="G4754" i="1"/>
  <c r="I4754" i="1"/>
  <c r="K4754" i="1"/>
  <c r="J4754" i="1"/>
  <c r="L4754" i="1"/>
  <c r="Q4754" i="1"/>
  <c r="H4755" i="1"/>
  <c r="E4755" i="1"/>
  <c r="F4755" i="1"/>
  <c r="G4755" i="1"/>
  <c r="I4755" i="1"/>
  <c r="K4755" i="1"/>
  <c r="J4755" i="1"/>
  <c r="L4755" i="1"/>
  <c r="Q4755" i="1"/>
  <c r="H4756" i="1"/>
  <c r="E4756" i="1"/>
  <c r="F4756" i="1"/>
  <c r="G4756" i="1"/>
  <c r="I4756" i="1"/>
  <c r="K4756" i="1"/>
  <c r="J4756" i="1"/>
  <c r="L4756" i="1"/>
  <c r="Q4756" i="1"/>
  <c r="H4757" i="1"/>
  <c r="E4757" i="1"/>
  <c r="F4757" i="1"/>
  <c r="G4757" i="1"/>
  <c r="I4757" i="1"/>
  <c r="K4757" i="1"/>
  <c r="J4757" i="1"/>
  <c r="L4757" i="1"/>
  <c r="Q4757" i="1"/>
  <c r="H4758" i="1"/>
  <c r="E4758" i="1"/>
  <c r="F4758" i="1"/>
  <c r="G4758" i="1"/>
  <c r="I4758" i="1"/>
  <c r="K4758" i="1"/>
  <c r="J4758" i="1"/>
  <c r="L4758" i="1"/>
  <c r="Q4758" i="1"/>
  <c r="H4759" i="1"/>
  <c r="E4759" i="1"/>
  <c r="F4759" i="1"/>
  <c r="G4759" i="1"/>
  <c r="I4759" i="1"/>
  <c r="K4759" i="1"/>
  <c r="J4759" i="1"/>
  <c r="L4759" i="1"/>
  <c r="Q4759" i="1"/>
  <c r="H4760" i="1"/>
  <c r="E4760" i="1"/>
  <c r="F4760" i="1"/>
  <c r="G4760" i="1"/>
  <c r="I4760" i="1"/>
  <c r="K4760" i="1"/>
  <c r="J4760" i="1"/>
  <c r="L4760" i="1"/>
  <c r="Q4760" i="1"/>
  <c r="H4761" i="1"/>
  <c r="E4761" i="1"/>
  <c r="F4761" i="1"/>
  <c r="G4761" i="1"/>
  <c r="I4761" i="1"/>
  <c r="K4761" i="1"/>
  <c r="J4761" i="1"/>
  <c r="L4761" i="1"/>
  <c r="Q4761" i="1"/>
  <c r="H4762" i="1"/>
  <c r="E4762" i="1"/>
  <c r="F4762" i="1"/>
  <c r="G4762" i="1"/>
  <c r="I4762" i="1"/>
  <c r="K4762" i="1"/>
  <c r="J4762" i="1"/>
  <c r="L4762" i="1"/>
  <c r="Q4762" i="1"/>
  <c r="H4763" i="1"/>
  <c r="E4763" i="1"/>
  <c r="F4763" i="1"/>
  <c r="G4763" i="1"/>
  <c r="I4763" i="1"/>
  <c r="K4763" i="1"/>
  <c r="J4763" i="1"/>
  <c r="L4763" i="1"/>
  <c r="Q4763" i="1"/>
  <c r="H4764" i="1"/>
  <c r="E4764" i="1"/>
  <c r="F4764" i="1"/>
  <c r="G4764" i="1"/>
  <c r="I4764" i="1"/>
  <c r="K4764" i="1"/>
  <c r="J4764" i="1"/>
  <c r="L4764" i="1"/>
  <c r="Q4764" i="1"/>
  <c r="H4765" i="1"/>
  <c r="E4765" i="1"/>
  <c r="F4765" i="1"/>
  <c r="G4765" i="1"/>
  <c r="I4765" i="1"/>
  <c r="K4765" i="1"/>
  <c r="J4765" i="1"/>
  <c r="L4765" i="1"/>
  <c r="Q4765" i="1"/>
  <c r="H4766" i="1"/>
  <c r="E4766" i="1"/>
  <c r="F4766" i="1"/>
  <c r="G4766" i="1"/>
  <c r="I4766" i="1"/>
  <c r="K4766" i="1"/>
  <c r="J4766" i="1"/>
  <c r="L4766" i="1"/>
  <c r="Q4766" i="1"/>
  <c r="H4767" i="1"/>
  <c r="E4767" i="1"/>
  <c r="F4767" i="1"/>
  <c r="G4767" i="1"/>
  <c r="I4767" i="1"/>
  <c r="K4767" i="1"/>
  <c r="J4767" i="1"/>
  <c r="L4767" i="1"/>
  <c r="Q4767" i="1"/>
  <c r="H4768" i="1"/>
  <c r="E4768" i="1"/>
  <c r="F4768" i="1"/>
  <c r="G4768" i="1"/>
  <c r="I4768" i="1"/>
  <c r="K4768" i="1"/>
  <c r="J4768" i="1"/>
  <c r="L4768" i="1"/>
  <c r="Q4768" i="1"/>
  <c r="H4769" i="1"/>
  <c r="E4769" i="1"/>
  <c r="F4769" i="1"/>
  <c r="G4769" i="1"/>
  <c r="I4769" i="1"/>
  <c r="K4769" i="1"/>
  <c r="J4769" i="1"/>
  <c r="L4769" i="1"/>
  <c r="Q4769" i="1"/>
  <c r="H4770" i="1"/>
  <c r="E4770" i="1"/>
  <c r="F4770" i="1"/>
  <c r="G4770" i="1"/>
  <c r="I4770" i="1"/>
  <c r="K4770" i="1"/>
  <c r="J4770" i="1"/>
  <c r="L4770" i="1"/>
  <c r="Q4770" i="1"/>
  <c r="H4771" i="1"/>
  <c r="E4771" i="1"/>
  <c r="F4771" i="1"/>
  <c r="G4771" i="1"/>
  <c r="I4771" i="1"/>
  <c r="K4771" i="1"/>
  <c r="J4771" i="1"/>
  <c r="L4771" i="1"/>
  <c r="Q4771" i="1"/>
  <c r="H4772" i="1"/>
  <c r="E4772" i="1"/>
  <c r="F4772" i="1"/>
  <c r="G4772" i="1"/>
  <c r="I4772" i="1"/>
  <c r="K4772" i="1"/>
  <c r="J4772" i="1"/>
  <c r="L4772" i="1"/>
  <c r="Q4772" i="1"/>
  <c r="H4773" i="1"/>
  <c r="E4773" i="1"/>
  <c r="F4773" i="1"/>
  <c r="G4773" i="1"/>
  <c r="I4773" i="1"/>
  <c r="K4773" i="1"/>
  <c r="J4773" i="1"/>
  <c r="L4773" i="1"/>
  <c r="Q4773" i="1"/>
  <c r="H4774" i="1"/>
  <c r="E4774" i="1"/>
  <c r="F4774" i="1"/>
  <c r="G4774" i="1"/>
  <c r="I4774" i="1"/>
  <c r="K4774" i="1"/>
  <c r="J4774" i="1"/>
  <c r="L4774" i="1"/>
  <c r="Q4774" i="1"/>
  <c r="H4775" i="1"/>
  <c r="E4775" i="1"/>
  <c r="F4775" i="1"/>
  <c r="G4775" i="1"/>
  <c r="I4775" i="1"/>
  <c r="K4775" i="1"/>
  <c r="J4775" i="1"/>
  <c r="L4775" i="1"/>
  <c r="Q4775" i="1"/>
  <c r="H4776" i="1"/>
  <c r="E4776" i="1"/>
  <c r="F4776" i="1"/>
  <c r="G4776" i="1"/>
  <c r="I4776" i="1"/>
  <c r="K4776" i="1"/>
  <c r="J4776" i="1"/>
  <c r="L4776" i="1"/>
  <c r="Q4776" i="1"/>
  <c r="H4777" i="1"/>
  <c r="E4777" i="1"/>
  <c r="F4777" i="1"/>
  <c r="G4777" i="1"/>
  <c r="I4777" i="1"/>
  <c r="K4777" i="1"/>
  <c r="J4777" i="1"/>
  <c r="L4777" i="1"/>
  <c r="Q4777" i="1"/>
  <c r="H4778" i="1"/>
  <c r="E4778" i="1"/>
  <c r="F4778" i="1"/>
  <c r="G4778" i="1"/>
  <c r="I4778" i="1"/>
  <c r="K4778" i="1"/>
  <c r="J4778" i="1"/>
  <c r="L4778" i="1"/>
  <c r="Q4778" i="1"/>
  <c r="H4779" i="1"/>
  <c r="E4779" i="1"/>
  <c r="F4779" i="1"/>
  <c r="G4779" i="1"/>
  <c r="I4779" i="1"/>
  <c r="K4779" i="1"/>
  <c r="J4779" i="1"/>
  <c r="L4779" i="1"/>
  <c r="Q4779" i="1"/>
  <c r="H4780" i="1"/>
  <c r="E4780" i="1"/>
  <c r="F4780" i="1"/>
  <c r="G4780" i="1"/>
  <c r="I4780" i="1"/>
  <c r="K4780" i="1"/>
  <c r="J4780" i="1"/>
  <c r="L4780" i="1"/>
  <c r="Q4780" i="1"/>
  <c r="H4781" i="1"/>
  <c r="E4781" i="1"/>
  <c r="F4781" i="1"/>
  <c r="G4781" i="1"/>
  <c r="I4781" i="1"/>
  <c r="K4781" i="1"/>
  <c r="J4781" i="1"/>
  <c r="L4781" i="1"/>
  <c r="Q4781" i="1"/>
  <c r="H4782" i="1"/>
  <c r="E4782" i="1"/>
  <c r="F4782" i="1"/>
  <c r="G4782" i="1"/>
  <c r="I4782" i="1"/>
  <c r="K4782" i="1"/>
  <c r="J4782" i="1"/>
  <c r="L4782" i="1"/>
  <c r="Q4782" i="1"/>
  <c r="H4783" i="1"/>
  <c r="E4783" i="1"/>
  <c r="F4783" i="1"/>
  <c r="G4783" i="1"/>
  <c r="I4783" i="1"/>
  <c r="K4783" i="1"/>
  <c r="J4783" i="1"/>
  <c r="L4783" i="1"/>
  <c r="Q4783" i="1"/>
  <c r="H4784" i="1"/>
  <c r="E4784" i="1"/>
  <c r="F4784" i="1"/>
  <c r="G4784" i="1"/>
  <c r="I4784" i="1"/>
  <c r="K4784" i="1"/>
  <c r="J4784" i="1"/>
  <c r="L4784" i="1"/>
  <c r="Q4784" i="1"/>
  <c r="H4785" i="1"/>
  <c r="E4785" i="1"/>
  <c r="F4785" i="1"/>
  <c r="G4785" i="1"/>
  <c r="I4785" i="1"/>
  <c r="K4785" i="1"/>
  <c r="J4785" i="1"/>
  <c r="L4785" i="1"/>
  <c r="Q4785" i="1"/>
  <c r="H4786" i="1"/>
  <c r="E4786" i="1"/>
  <c r="F4786" i="1"/>
  <c r="G4786" i="1"/>
  <c r="I4786" i="1"/>
  <c r="K4786" i="1"/>
  <c r="J4786" i="1"/>
  <c r="L4786" i="1"/>
  <c r="Q4786" i="1"/>
  <c r="H4787" i="1"/>
  <c r="E4787" i="1"/>
  <c r="F4787" i="1"/>
  <c r="G4787" i="1"/>
  <c r="I4787" i="1"/>
  <c r="K4787" i="1"/>
  <c r="J4787" i="1"/>
  <c r="L4787" i="1"/>
  <c r="Q4787" i="1"/>
  <c r="H4788" i="1"/>
  <c r="E4788" i="1"/>
  <c r="F4788" i="1"/>
  <c r="G4788" i="1"/>
  <c r="I4788" i="1"/>
  <c r="K4788" i="1"/>
  <c r="J4788" i="1"/>
  <c r="L4788" i="1"/>
  <c r="Q4788" i="1"/>
  <c r="H4789" i="1"/>
  <c r="E4789" i="1"/>
  <c r="F4789" i="1"/>
  <c r="G4789" i="1"/>
  <c r="I4789" i="1"/>
  <c r="K4789" i="1"/>
  <c r="J4789" i="1"/>
  <c r="L4789" i="1"/>
  <c r="Q4789" i="1"/>
  <c r="H4790" i="1"/>
  <c r="E4790" i="1"/>
  <c r="F4790" i="1"/>
  <c r="G4790" i="1"/>
  <c r="I4790" i="1"/>
  <c r="K4790" i="1"/>
  <c r="J4790" i="1"/>
  <c r="L4790" i="1"/>
  <c r="Q4790" i="1"/>
  <c r="H4791" i="1"/>
  <c r="E4791" i="1"/>
  <c r="F4791" i="1"/>
  <c r="G4791" i="1"/>
  <c r="I4791" i="1"/>
  <c r="K4791" i="1"/>
  <c r="J4791" i="1"/>
  <c r="L4791" i="1"/>
  <c r="Q4791" i="1"/>
  <c r="H4792" i="1"/>
  <c r="E4792" i="1"/>
  <c r="F4792" i="1"/>
  <c r="G4792" i="1"/>
  <c r="I4792" i="1"/>
  <c r="K4792" i="1"/>
  <c r="J4792" i="1"/>
  <c r="L4792" i="1"/>
  <c r="Q4792" i="1"/>
  <c r="H4793" i="1"/>
  <c r="E4793" i="1"/>
  <c r="F4793" i="1"/>
  <c r="G4793" i="1"/>
  <c r="I4793" i="1"/>
  <c r="K4793" i="1"/>
  <c r="J4793" i="1"/>
  <c r="L4793" i="1"/>
  <c r="Q4793" i="1"/>
  <c r="H4794" i="1"/>
  <c r="E4794" i="1"/>
  <c r="F4794" i="1"/>
  <c r="G4794" i="1"/>
  <c r="I4794" i="1"/>
  <c r="K4794" i="1"/>
  <c r="J4794" i="1"/>
  <c r="L4794" i="1"/>
  <c r="Q4794" i="1"/>
  <c r="H4795" i="1"/>
  <c r="E4795" i="1"/>
  <c r="F4795" i="1"/>
  <c r="G4795" i="1"/>
  <c r="I4795" i="1"/>
  <c r="K4795" i="1"/>
  <c r="J4795" i="1"/>
  <c r="L4795" i="1"/>
  <c r="Q4795" i="1"/>
  <c r="H4796" i="1"/>
  <c r="E4796" i="1"/>
  <c r="F4796" i="1"/>
  <c r="G4796" i="1"/>
  <c r="I4796" i="1"/>
  <c r="K4796" i="1"/>
  <c r="J4796" i="1"/>
  <c r="L4796" i="1"/>
  <c r="Q4796" i="1"/>
  <c r="H4797" i="1"/>
  <c r="E4797" i="1"/>
  <c r="F4797" i="1"/>
  <c r="G4797" i="1"/>
  <c r="I4797" i="1"/>
  <c r="K4797" i="1"/>
  <c r="J4797" i="1"/>
  <c r="L4797" i="1"/>
  <c r="Q4797" i="1"/>
  <c r="H4798" i="1"/>
  <c r="E4798" i="1"/>
  <c r="F4798" i="1"/>
  <c r="G4798" i="1"/>
  <c r="I4798" i="1"/>
  <c r="K4798" i="1"/>
  <c r="J4798" i="1"/>
  <c r="L4798" i="1"/>
  <c r="Q4798" i="1"/>
  <c r="H4799" i="1"/>
  <c r="E4799" i="1"/>
  <c r="F4799" i="1"/>
  <c r="G4799" i="1"/>
  <c r="I4799" i="1"/>
  <c r="K4799" i="1"/>
  <c r="J4799" i="1"/>
  <c r="L4799" i="1"/>
  <c r="Q4799" i="1"/>
  <c r="H4800" i="1"/>
  <c r="E4800" i="1"/>
  <c r="F4800" i="1"/>
  <c r="G4800" i="1"/>
  <c r="I4800" i="1"/>
  <c r="K4800" i="1"/>
  <c r="J4800" i="1"/>
  <c r="L4800" i="1"/>
  <c r="Q4800" i="1"/>
  <c r="H4801" i="1"/>
  <c r="E4801" i="1"/>
  <c r="F4801" i="1"/>
  <c r="G4801" i="1"/>
  <c r="I4801" i="1"/>
  <c r="K4801" i="1"/>
  <c r="J4801" i="1"/>
  <c r="L4801" i="1"/>
  <c r="Q4801" i="1"/>
  <c r="H4802" i="1"/>
  <c r="E4802" i="1"/>
  <c r="F4802" i="1"/>
  <c r="G4802" i="1"/>
  <c r="I4802" i="1"/>
  <c r="K4802" i="1"/>
  <c r="J4802" i="1"/>
  <c r="L4802" i="1"/>
  <c r="Q4802" i="1"/>
  <c r="H4803" i="1"/>
  <c r="E4803" i="1"/>
  <c r="F4803" i="1"/>
  <c r="G4803" i="1"/>
  <c r="I4803" i="1"/>
  <c r="K4803" i="1"/>
  <c r="J4803" i="1"/>
  <c r="L4803" i="1"/>
  <c r="Q4803" i="1"/>
  <c r="H4804" i="1"/>
  <c r="E4804" i="1"/>
  <c r="F4804" i="1"/>
  <c r="G4804" i="1"/>
  <c r="I4804" i="1"/>
  <c r="K4804" i="1"/>
  <c r="J4804" i="1"/>
  <c r="L4804" i="1"/>
  <c r="Q4804" i="1"/>
  <c r="H4805" i="1"/>
  <c r="E4805" i="1"/>
  <c r="F4805" i="1"/>
  <c r="G4805" i="1"/>
  <c r="I4805" i="1"/>
  <c r="K4805" i="1"/>
  <c r="J4805" i="1"/>
  <c r="L4805" i="1"/>
  <c r="Q4805" i="1"/>
  <c r="H4806" i="1"/>
  <c r="E4806" i="1"/>
  <c r="F4806" i="1"/>
  <c r="G4806" i="1"/>
  <c r="I4806" i="1"/>
  <c r="K4806" i="1"/>
  <c r="J4806" i="1"/>
  <c r="L4806" i="1"/>
  <c r="Q4806" i="1"/>
  <c r="H4807" i="1"/>
  <c r="E4807" i="1"/>
  <c r="F4807" i="1"/>
  <c r="G4807" i="1"/>
  <c r="I4807" i="1"/>
  <c r="K4807" i="1"/>
  <c r="J4807" i="1"/>
  <c r="L4807" i="1"/>
  <c r="Q4807" i="1"/>
  <c r="H4808" i="1"/>
  <c r="E4808" i="1"/>
  <c r="F4808" i="1"/>
  <c r="G4808" i="1"/>
  <c r="I4808" i="1"/>
  <c r="K4808" i="1"/>
  <c r="J4808" i="1"/>
  <c r="L4808" i="1"/>
  <c r="Q4808" i="1"/>
  <c r="H4809" i="1"/>
  <c r="E4809" i="1"/>
  <c r="F4809" i="1"/>
  <c r="G4809" i="1"/>
  <c r="I4809" i="1"/>
  <c r="K4809" i="1"/>
  <c r="J4809" i="1"/>
  <c r="L4809" i="1"/>
  <c r="Q4809" i="1"/>
  <c r="H4810" i="1"/>
  <c r="E4810" i="1"/>
  <c r="F4810" i="1"/>
  <c r="G4810" i="1"/>
  <c r="I4810" i="1"/>
  <c r="K4810" i="1"/>
  <c r="J4810" i="1"/>
  <c r="L4810" i="1"/>
  <c r="Q4810" i="1"/>
  <c r="H4811" i="1"/>
  <c r="E4811" i="1"/>
  <c r="F4811" i="1"/>
  <c r="G4811" i="1"/>
  <c r="I4811" i="1"/>
  <c r="K4811" i="1"/>
  <c r="J4811" i="1"/>
  <c r="L4811" i="1"/>
  <c r="Q4811" i="1"/>
  <c r="H4812" i="1"/>
  <c r="E4812" i="1"/>
  <c r="F4812" i="1"/>
  <c r="G4812" i="1"/>
  <c r="I4812" i="1"/>
  <c r="K4812" i="1"/>
  <c r="J4812" i="1"/>
  <c r="L4812" i="1"/>
  <c r="Q4812" i="1"/>
  <c r="H4813" i="1"/>
  <c r="E4813" i="1"/>
  <c r="F4813" i="1"/>
  <c r="G4813" i="1"/>
  <c r="I4813" i="1"/>
  <c r="K4813" i="1"/>
  <c r="J4813" i="1"/>
  <c r="L4813" i="1"/>
  <c r="Q4813" i="1"/>
  <c r="H4814" i="1"/>
  <c r="E4814" i="1"/>
  <c r="F4814" i="1"/>
  <c r="G4814" i="1"/>
  <c r="I4814" i="1"/>
  <c r="K4814" i="1"/>
  <c r="J4814" i="1"/>
  <c r="L4814" i="1"/>
  <c r="Q4814" i="1"/>
  <c r="H4815" i="1"/>
  <c r="E4815" i="1"/>
  <c r="F4815" i="1"/>
  <c r="G4815" i="1"/>
  <c r="I4815" i="1"/>
  <c r="K4815" i="1"/>
  <c r="J4815" i="1"/>
  <c r="L4815" i="1"/>
  <c r="Q4815" i="1"/>
  <c r="H4816" i="1"/>
  <c r="E4816" i="1"/>
  <c r="F4816" i="1"/>
  <c r="G4816" i="1"/>
  <c r="I4816" i="1"/>
  <c r="K4816" i="1"/>
  <c r="J4816" i="1"/>
  <c r="L4816" i="1"/>
  <c r="Q4816" i="1"/>
  <c r="H4817" i="1"/>
  <c r="E4817" i="1"/>
  <c r="F4817" i="1"/>
  <c r="G4817" i="1"/>
  <c r="I4817" i="1"/>
  <c r="K4817" i="1"/>
  <c r="J4817" i="1"/>
  <c r="L4817" i="1"/>
  <c r="Q4817" i="1"/>
  <c r="H4818" i="1"/>
  <c r="E4818" i="1"/>
  <c r="F4818" i="1"/>
  <c r="G4818" i="1"/>
  <c r="I4818" i="1"/>
  <c r="K4818" i="1"/>
  <c r="J4818" i="1"/>
  <c r="L4818" i="1"/>
  <c r="Q4818" i="1"/>
  <c r="H4819" i="1"/>
  <c r="E4819" i="1"/>
  <c r="F4819" i="1"/>
  <c r="G4819" i="1"/>
  <c r="I4819" i="1"/>
  <c r="K4819" i="1"/>
  <c r="J4819" i="1"/>
  <c r="L4819" i="1"/>
  <c r="Q4819" i="1"/>
  <c r="H4820" i="1"/>
  <c r="E4820" i="1"/>
  <c r="F4820" i="1"/>
  <c r="G4820" i="1"/>
  <c r="I4820" i="1"/>
  <c r="K4820" i="1"/>
  <c r="J4820" i="1"/>
  <c r="L4820" i="1"/>
  <c r="Q4820" i="1"/>
  <c r="H4821" i="1"/>
  <c r="E4821" i="1"/>
  <c r="F4821" i="1"/>
  <c r="G4821" i="1"/>
  <c r="I4821" i="1"/>
  <c r="K4821" i="1"/>
  <c r="J4821" i="1"/>
  <c r="L4821" i="1"/>
  <c r="Q4821" i="1"/>
  <c r="H4822" i="1"/>
  <c r="E4822" i="1"/>
  <c r="F4822" i="1"/>
  <c r="G4822" i="1"/>
  <c r="I4822" i="1"/>
  <c r="K4822" i="1"/>
  <c r="J4822" i="1"/>
  <c r="L4822" i="1"/>
  <c r="Q4822" i="1"/>
  <c r="H4823" i="1"/>
  <c r="E4823" i="1"/>
  <c r="F4823" i="1"/>
  <c r="G4823" i="1"/>
  <c r="I4823" i="1"/>
  <c r="K4823" i="1"/>
  <c r="J4823" i="1"/>
  <c r="L4823" i="1"/>
  <c r="Q4823" i="1"/>
  <c r="H4824" i="1"/>
  <c r="E4824" i="1"/>
  <c r="F4824" i="1"/>
  <c r="G4824" i="1"/>
  <c r="I4824" i="1"/>
  <c r="K4824" i="1"/>
  <c r="J4824" i="1"/>
  <c r="L4824" i="1"/>
  <c r="Q4824" i="1"/>
  <c r="H4825" i="1"/>
  <c r="E4825" i="1"/>
  <c r="F4825" i="1"/>
  <c r="G4825" i="1"/>
  <c r="I4825" i="1"/>
  <c r="K4825" i="1"/>
  <c r="J4825" i="1"/>
  <c r="L4825" i="1"/>
  <c r="Q4825" i="1"/>
  <c r="H4826" i="1"/>
  <c r="E4826" i="1"/>
  <c r="F4826" i="1"/>
  <c r="G4826" i="1"/>
  <c r="I4826" i="1"/>
  <c r="K4826" i="1"/>
  <c r="J4826" i="1"/>
  <c r="L4826" i="1"/>
  <c r="Q4826" i="1"/>
  <c r="H4827" i="1"/>
  <c r="E4827" i="1"/>
  <c r="F4827" i="1"/>
  <c r="G4827" i="1"/>
  <c r="I4827" i="1"/>
  <c r="K4827" i="1"/>
  <c r="J4827" i="1"/>
  <c r="L4827" i="1"/>
  <c r="Q4827" i="1"/>
  <c r="H4828" i="1"/>
  <c r="E4828" i="1"/>
  <c r="F4828" i="1"/>
  <c r="G4828" i="1"/>
  <c r="I4828" i="1"/>
  <c r="K4828" i="1"/>
  <c r="J4828" i="1"/>
  <c r="L4828" i="1"/>
  <c r="Q4828" i="1"/>
  <c r="H4829" i="1"/>
  <c r="E4829" i="1"/>
  <c r="F4829" i="1"/>
  <c r="G4829" i="1"/>
  <c r="I4829" i="1"/>
  <c r="K4829" i="1"/>
  <c r="J4829" i="1"/>
  <c r="L4829" i="1"/>
  <c r="Q4829" i="1"/>
  <c r="H4830" i="1"/>
  <c r="E4830" i="1"/>
  <c r="F4830" i="1"/>
  <c r="G4830" i="1"/>
  <c r="I4830" i="1"/>
  <c r="K4830" i="1"/>
  <c r="J4830" i="1"/>
  <c r="L4830" i="1"/>
  <c r="Q4830" i="1"/>
  <c r="H4831" i="1"/>
  <c r="E4831" i="1"/>
  <c r="F4831" i="1"/>
  <c r="G4831" i="1"/>
  <c r="I4831" i="1"/>
  <c r="K4831" i="1"/>
  <c r="J4831" i="1"/>
  <c r="L4831" i="1"/>
  <c r="Q4831" i="1"/>
  <c r="H4832" i="1"/>
  <c r="E4832" i="1"/>
  <c r="F4832" i="1"/>
  <c r="G4832" i="1"/>
  <c r="I4832" i="1"/>
  <c r="K4832" i="1"/>
  <c r="J4832" i="1"/>
  <c r="L4832" i="1"/>
  <c r="Q4832" i="1"/>
  <c r="H4833" i="1"/>
  <c r="E4833" i="1"/>
  <c r="F4833" i="1"/>
  <c r="G4833" i="1"/>
  <c r="I4833" i="1"/>
  <c r="K4833" i="1"/>
  <c r="J4833" i="1"/>
  <c r="L4833" i="1"/>
  <c r="Q4833" i="1"/>
  <c r="H4834" i="1"/>
  <c r="E4834" i="1"/>
  <c r="F4834" i="1"/>
  <c r="G4834" i="1"/>
  <c r="I4834" i="1"/>
  <c r="K4834" i="1"/>
  <c r="J4834" i="1"/>
  <c r="L4834" i="1"/>
  <c r="Q4834" i="1"/>
  <c r="H4835" i="1"/>
  <c r="E4835" i="1"/>
  <c r="F4835" i="1"/>
  <c r="G4835" i="1"/>
  <c r="I4835" i="1"/>
  <c r="K4835" i="1"/>
  <c r="J4835" i="1"/>
  <c r="L4835" i="1"/>
  <c r="Q4835" i="1"/>
  <c r="H4836" i="1"/>
  <c r="E4836" i="1"/>
  <c r="F4836" i="1"/>
  <c r="G4836" i="1"/>
  <c r="I4836" i="1"/>
  <c r="K4836" i="1"/>
  <c r="J4836" i="1"/>
  <c r="L4836" i="1"/>
  <c r="Q4836" i="1"/>
  <c r="H4837" i="1"/>
  <c r="E4837" i="1"/>
  <c r="F4837" i="1"/>
  <c r="G4837" i="1"/>
  <c r="I4837" i="1"/>
  <c r="K4837" i="1"/>
  <c r="J4837" i="1"/>
  <c r="L4837" i="1"/>
  <c r="Q4837" i="1"/>
  <c r="H4838" i="1"/>
  <c r="E4838" i="1"/>
  <c r="F4838" i="1"/>
  <c r="G4838" i="1"/>
  <c r="I4838" i="1"/>
  <c r="K4838" i="1"/>
  <c r="J4838" i="1"/>
  <c r="L4838" i="1"/>
  <c r="Q4838" i="1"/>
  <c r="H4839" i="1"/>
  <c r="E4839" i="1"/>
  <c r="F4839" i="1"/>
  <c r="G4839" i="1"/>
  <c r="I4839" i="1"/>
  <c r="K4839" i="1"/>
  <c r="J4839" i="1"/>
  <c r="L4839" i="1"/>
  <c r="Q4839" i="1"/>
  <c r="H4840" i="1"/>
  <c r="E4840" i="1"/>
  <c r="F4840" i="1"/>
  <c r="G4840" i="1"/>
  <c r="I4840" i="1"/>
  <c r="K4840" i="1"/>
  <c r="J4840" i="1"/>
  <c r="L4840" i="1"/>
  <c r="Q4840" i="1"/>
  <c r="H4841" i="1"/>
  <c r="E4841" i="1"/>
  <c r="F4841" i="1"/>
  <c r="G4841" i="1"/>
  <c r="I4841" i="1"/>
  <c r="K4841" i="1"/>
  <c r="J4841" i="1"/>
  <c r="L4841" i="1"/>
  <c r="Q4841" i="1"/>
  <c r="H4842" i="1"/>
  <c r="E4842" i="1"/>
  <c r="F4842" i="1"/>
  <c r="G4842" i="1"/>
  <c r="I4842" i="1"/>
  <c r="K4842" i="1"/>
  <c r="J4842" i="1"/>
  <c r="L4842" i="1"/>
  <c r="Q4842" i="1"/>
  <c r="H4843" i="1"/>
  <c r="E4843" i="1"/>
  <c r="F4843" i="1"/>
  <c r="G4843" i="1"/>
  <c r="I4843" i="1"/>
  <c r="K4843" i="1"/>
  <c r="J4843" i="1"/>
  <c r="L4843" i="1"/>
  <c r="Q4843" i="1"/>
  <c r="H4844" i="1"/>
  <c r="E4844" i="1"/>
  <c r="F4844" i="1"/>
  <c r="G4844" i="1"/>
  <c r="I4844" i="1"/>
  <c r="K4844" i="1"/>
  <c r="J4844" i="1"/>
  <c r="L4844" i="1"/>
  <c r="Q4844" i="1"/>
  <c r="H4845" i="1"/>
  <c r="E4845" i="1"/>
  <c r="F4845" i="1"/>
  <c r="G4845" i="1"/>
  <c r="I4845" i="1"/>
  <c r="K4845" i="1"/>
  <c r="J4845" i="1"/>
  <c r="L4845" i="1"/>
  <c r="Q4845" i="1"/>
  <c r="H4846" i="1"/>
  <c r="E4846" i="1"/>
  <c r="F4846" i="1"/>
  <c r="G4846" i="1"/>
  <c r="I4846" i="1"/>
  <c r="K4846" i="1"/>
  <c r="J4846" i="1"/>
  <c r="L4846" i="1"/>
  <c r="Q4846" i="1"/>
  <c r="H4847" i="1"/>
  <c r="E4847" i="1"/>
  <c r="F4847" i="1"/>
  <c r="G4847" i="1"/>
  <c r="I4847" i="1"/>
  <c r="K4847" i="1"/>
  <c r="J4847" i="1"/>
  <c r="L4847" i="1"/>
  <c r="Q4847" i="1"/>
  <c r="H4848" i="1"/>
  <c r="E4848" i="1"/>
  <c r="F4848" i="1"/>
  <c r="G4848" i="1"/>
  <c r="I4848" i="1"/>
  <c r="K4848" i="1"/>
  <c r="J4848" i="1"/>
  <c r="L4848" i="1"/>
  <c r="Q4848" i="1"/>
  <c r="H4849" i="1"/>
  <c r="E4849" i="1"/>
  <c r="F4849" i="1"/>
  <c r="G4849" i="1"/>
  <c r="I4849" i="1"/>
  <c r="K4849" i="1"/>
  <c r="J4849" i="1"/>
  <c r="L4849" i="1"/>
  <c r="Q4849" i="1"/>
  <c r="H4850" i="1"/>
  <c r="E4850" i="1"/>
  <c r="F4850" i="1"/>
  <c r="G4850" i="1"/>
  <c r="I4850" i="1"/>
  <c r="K4850" i="1"/>
  <c r="J4850" i="1"/>
  <c r="L4850" i="1"/>
  <c r="Q4850" i="1"/>
  <c r="H4851" i="1"/>
  <c r="E4851" i="1"/>
  <c r="F4851" i="1"/>
  <c r="G4851" i="1"/>
  <c r="I4851" i="1"/>
  <c r="K4851" i="1"/>
  <c r="J4851" i="1"/>
  <c r="L4851" i="1"/>
  <c r="Q4851" i="1"/>
  <c r="H4852" i="1"/>
  <c r="E4852" i="1"/>
  <c r="F4852" i="1"/>
  <c r="G4852" i="1"/>
  <c r="I4852" i="1"/>
  <c r="K4852" i="1"/>
  <c r="J4852" i="1"/>
  <c r="L4852" i="1"/>
  <c r="Q4852" i="1"/>
  <c r="H4853" i="1"/>
  <c r="E4853" i="1"/>
  <c r="F4853" i="1"/>
  <c r="G4853" i="1"/>
  <c r="I4853" i="1"/>
  <c r="K4853" i="1"/>
  <c r="J4853" i="1"/>
  <c r="L4853" i="1"/>
  <c r="Q4853" i="1"/>
  <c r="H4854" i="1"/>
  <c r="E4854" i="1"/>
  <c r="F4854" i="1"/>
  <c r="G4854" i="1"/>
  <c r="I4854" i="1"/>
  <c r="K4854" i="1"/>
  <c r="J4854" i="1"/>
  <c r="L4854" i="1"/>
  <c r="Q4854" i="1"/>
  <c r="H4855" i="1"/>
  <c r="E4855" i="1"/>
  <c r="F4855" i="1"/>
  <c r="G4855" i="1"/>
  <c r="I4855" i="1"/>
  <c r="K4855" i="1"/>
  <c r="J4855" i="1"/>
  <c r="L4855" i="1"/>
  <c r="Q4855" i="1"/>
  <c r="H4856" i="1"/>
  <c r="E4856" i="1"/>
  <c r="F4856" i="1"/>
  <c r="G4856" i="1"/>
  <c r="I4856" i="1"/>
  <c r="K4856" i="1"/>
  <c r="J4856" i="1"/>
  <c r="L4856" i="1"/>
  <c r="Q4856" i="1"/>
  <c r="H4857" i="1"/>
  <c r="E4857" i="1"/>
  <c r="F4857" i="1"/>
  <c r="G4857" i="1"/>
  <c r="I4857" i="1"/>
  <c r="K4857" i="1"/>
  <c r="J4857" i="1"/>
  <c r="L4857" i="1"/>
  <c r="Q4857" i="1"/>
  <c r="H4858" i="1"/>
  <c r="E4858" i="1"/>
  <c r="F4858" i="1"/>
  <c r="G4858" i="1"/>
  <c r="I4858" i="1"/>
  <c r="K4858" i="1"/>
  <c r="J4858" i="1"/>
  <c r="L4858" i="1"/>
  <c r="Q4858" i="1"/>
  <c r="H4859" i="1"/>
  <c r="E4859" i="1"/>
  <c r="F4859" i="1"/>
  <c r="G4859" i="1"/>
  <c r="I4859" i="1"/>
  <c r="K4859" i="1"/>
  <c r="J4859" i="1"/>
  <c r="L4859" i="1"/>
  <c r="Q4859" i="1"/>
  <c r="H4860" i="1"/>
  <c r="E4860" i="1"/>
  <c r="F4860" i="1"/>
  <c r="G4860" i="1"/>
  <c r="I4860" i="1"/>
  <c r="K4860" i="1"/>
  <c r="J4860" i="1"/>
  <c r="L4860" i="1"/>
  <c r="Q4860" i="1"/>
  <c r="H4861" i="1"/>
  <c r="E4861" i="1"/>
  <c r="F4861" i="1"/>
  <c r="G4861" i="1"/>
  <c r="I4861" i="1"/>
  <c r="K4861" i="1"/>
  <c r="J4861" i="1"/>
  <c r="L4861" i="1"/>
  <c r="Q4861" i="1"/>
  <c r="H4862" i="1"/>
  <c r="E4862" i="1"/>
  <c r="F4862" i="1"/>
  <c r="G4862" i="1"/>
  <c r="I4862" i="1"/>
  <c r="K4862" i="1"/>
  <c r="J4862" i="1"/>
  <c r="L4862" i="1"/>
  <c r="Q4862" i="1"/>
  <c r="H4863" i="1"/>
  <c r="E4863" i="1"/>
  <c r="F4863" i="1"/>
  <c r="G4863" i="1"/>
  <c r="I4863" i="1"/>
  <c r="K4863" i="1"/>
  <c r="J4863" i="1"/>
  <c r="L4863" i="1"/>
  <c r="Q4863" i="1"/>
  <c r="H4864" i="1"/>
  <c r="E4864" i="1"/>
  <c r="F4864" i="1"/>
  <c r="G4864" i="1"/>
  <c r="I4864" i="1"/>
  <c r="K4864" i="1"/>
  <c r="J4864" i="1"/>
  <c r="L4864" i="1"/>
  <c r="Q4864" i="1"/>
  <c r="H4865" i="1"/>
  <c r="E4865" i="1"/>
  <c r="F4865" i="1"/>
  <c r="G4865" i="1"/>
  <c r="I4865" i="1"/>
  <c r="K4865" i="1"/>
  <c r="J4865" i="1"/>
  <c r="L4865" i="1"/>
  <c r="Q4865" i="1"/>
  <c r="H4866" i="1"/>
  <c r="E4866" i="1"/>
  <c r="F4866" i="1"/>
  <c r="G4866" i="1"/>
  <c r="I4866" i="1"/>
  <c r="K4866" i="1"/>
  <c r="J4866" i="1"/>
  <c r="L4866" i="1"/>
  <c r="Q4866" i="1"/>
  <c r="H4867" i="1"/>
  <c r="E4867" i="1"/>
  <c r="F4867" i="1"/>
  <c r="G4867" i="1"/>
  <c r="I4867" i="1"/>
  <c r="K4867" i="1"/>
  <c r="J4867" i="1"/>
  <c r="L4867" i="1"/>
  <c r="Q4867" i="1"/>
  <c r="H4868" i="1"/>
  <c r="E4868" i="1"/>
  <c r="F4868" i="1"/>
  <c r="G4868" i="1"/>
  <c r="I4868" i="1"/>
  <c r="K4868" i="1"/>
  <c r="J4868" i="1"/>
  <c r="L4868" i="1"/>
  <c r="Q4868" i="1"/>
  <c r="H4869" i="1"/>
  <c r="E4869" i="1"/>
  <c r="F4869" i="1"/>
  <c r="G4869" i="1"/>
  <c r="I4869" i="1"/>
  <c r="K4869" i="1"/>
  <c r="J4869" i="1"/>
  <c r="L4869" i="1"/>
  <c r="Q4869" i="1"/>
  <c r="H4870" i="1"/>
  <c r="E4870" i="1"/>
  <c r="F4870" i="1"/>
  <c r="G4870" i="1"/>
  <c r="I4870" i="1"/>
  <c r="K4870" i="1"/>
  <c r="J4870" i="1"/>
  <c r="L4870" i="1"/>
  <c r="Q4870" i="1"/>
  <c r="H4871" i="1"/>
  <c r="E4871" i="1"/>
  <c r="F4871" i="1"/>
  <c r="G4871" i="1"/>
  <c r="I4871" i="1"/>
  <c r="K4871" i="1"/>
  <c r="J4871" i="1"/>
  <c r="L4871" i="1"/>
  <c r="Q4871" i="1"/>
  <c r="H4872" i="1"/>
  <c r="E4872" i="1"/>
  <c r="F4872" i="1"/>
  <c r="G4872" i="1"/>
  <c r="I4872" i="1"/>
  <c r="K4872" i="1"/>
  <c r="J4872" i="1"/>
  <c r="L4872" i="1"/>
  <c r="Q4872" i="1"/>
  <c r="H4873" i="1"/>
  <c r="E4873" i="1"/>
  <c r="F4873" i="1"/>
  <c r="G4873" i="1"/>
  <c r="I4873" i="1"/>
  <c r="K4873" i="1"/>
  <c r="J4873" i="1"/>
  <c r="L4873" i="1"/>
  <c r="Q4873" i="1"/>
  <c r="H4874" i="1"/>
  <c r="E4874" i="1"/>
  <c r="F4874" i="1"/>
  <c r="G4874" i="1"/>
  <c r="I4874" i="1"/>
  <c r="K4874" i="1"/>
  <c r="J4874" i="1"/>
  <c r="L4874" i="1"/>
  <c r="Q4874" i="1"/>
  <c r="H4875" i="1"/>
  <c r="E4875" i="1"/>
  <c r="F4875" i="1"/>
  <c r="G4875" i="1"/>
  <c r="I4875" i="1"/>
  <c r="K4875" i="1"/>
  <c r="J4875" i="1"/>
  <c r="L4875" i="1"/>
  <c r="Q4875" i="1"/>
  <c r="H4876" i="1"/>
  <c r="E4876" i="1"/>
  <c r="F4876" i="1"/>
  <c r="G4876" i="1"/>
  <c r="I4876" i="1"/>
  <c r="K4876" i="1"/>
  <c r="J4876" i="1"/>
  <c r="L4876" i="1"/>
  <c r="Q4876" i="1"/>
  <c r="H4877" i="1"/>
  <c r="E4877" i="1"/>
  <c r="F4877" i="1"/>
  <c r="G4877" i="1"/>
  <c r="I4877" i="1"/>
  <c r="K4877" i="1"/>
  <c r="J4877" i="1"/>
  <c r="L4877" i="1"/>
  <c r="Q4877" i="1"/>
  <c r="H4878" i="1"/>
  <c r="E4878" i="1"/>
  <c r="F4878" i="1"/>
  <c r="G4878" i="1"/>
  <c r="I4878" i="1"/>
  <c r="K4878" i="1"/>
  <c r="J4878" i="1"/>
  <c r="L4878" i="1"/>
  <c r="Q4878" i="1"/>
  <c r="H4879" i="1"/>
  <c r="E4879" i="1"/>
  <c r="F4879" i="1"/>
  <c r="G4879" i="1"/>
  <c r="I4879" i="1"/>
  <c r="K4879" i="1"/>
  <c r="J4879" i="1"/>
  <c r="L4879" i="1"/>
  <c r="Q4879" i="1"/>
  <c r="H4880" i="1"/>
  <c r="E4880" i="1"/>
  <c r="F4880" i="1"/>
  <c r="G4880" i="1"/>
  <c r="I4880" i="1"/>
  <c r="K4880" i="1"/>
  <c r="J4880" i="1"/>
  <c r="L4880" i="1"/>
  <c r="Q4880" i="1"/>
  <c r="H4881" i="1"/>
  <c r="E4881" i="1"/>
  <c r="F4881" i="1"/>
  <c r="G4881" i="1"/>
  <c r="I4881" i="1"/>
  <c r="K4881" i="1"/>
  <c r="J4881" i="1"/>
  <c r="L4881" i="1"/>
  <c r="Q4881" i="1"/>
  <c r="H4882" i="1"/>
  <c r="E4882" i="1"/>
  <c r="F4882" i="1"/>
  <c r="G4882" i="1"/>
  <c r="I4882" i="1"/>
  <c r="K4882" i="1"/>
  <c r="J4882" i="1"/>
  <c r="L4882" i="1"/>
  <c r="Q4882" i="1"/>
  <c r="H4883" i="1"/>
  <c r="E4883" i="1"/>
  <c r="F4883" i="1"/>
  <c r="G4883" i="1"/>
  <c r="I4883" i="1"/>
  <c r="K4883" i="1"/>
  <c r="J4883" i="1"/>
  <c r="L4883" i="1"/>
  <c r="Q4883" i="1"/>
  <c r="H4884" i="1"/>
  <c r="E4884" i="1"/>
  <c r="F4884" i="1"/>
  <c r="G4884" i="1"/>
  <c r="I4884" i="1"/>
  <c r="K4884" i="1"/>
  <c r="J4884" i="1"/>
  <c r="L4884" i="1"/>
  <c r="Q4884" i="1"/>
  <c r="H4885" i="1"/>
  <c r="E4885" i="1"/>
  <c r="F4885" i="1"/>
  <c r="G4885" i="1"/>
  <c r="I4885" i="1"/>
  <c r="K4885" i="1"/>
  <c r="J4885" i="1"/>
  <c r="L4885" i="1"/>
  <c r="Q4885" i="1"/>
  <c r="H4886" i="1"/>
  <c r="E4886" i="1"/>
  <c r="F4886" i="1"/>
  <c r="G4886" i="1"/>
  <c r="I4886" i="1"/>
  <c r="K4886" i="1"/>
  <c r="J4886" i="1"/>
  <c r="L4886" i="1"/>
  <c r="Q4886" i="1"/>
  <c r="H4887" i="1"/>
  <c r="E4887" i="1"/>
  <c r="F4887" i="1"/>
  <c r="G4887" i="1"/>
  <c r="I4887" i="1"/>
  <c r="K4887" i="1"/>
  <c r="J4887" i="1"/>
  <c r="L4887" i="1"/>
  <c r="Q4887" i="1"/>
  <c r="H4888" i="1"/>
  <c r="E4888" i="1"/>
  <c r="F4888" i="1"/>
  <c r="G4888" i="1"/>
  <c r="I4888" i="1"/>
  <c r="K4888" i="1"/>
  <c r="J4888" i="1"/>
  <c r="L4888" i="1"/>
  <c r="Q4888" i="1"/>
  <c r="H4889" i="1"/>
  <c r="E4889" i="1"/>
  <c r="F4889" i="1"/>
  <c r="G4889" i="1"/>
  <c r="I4889" i="1"/>
  <c r="K4889" i="1"/>
  <c r="J4889" i="1"/>
  <c r="L4889" i="1"/>
  <c r="Q4889" i="1"/>
  <c r="H4890" i="1"/>
  <c r="E4890" i="1"/>
  <c r="F4890" i="1"/>
  <c r="G4890" i="1"/>
  <c r="I4890" i="1"/>
  <c r="K4890" i="1"/>
  <c r="J4890" i="1"/>
  <c r="L4890" i="1"/>
  <c r="Q4890" i="1"/>
  <c r="H4891" i="1"/>
  <c r="E4891" i="1"/>
  <c r="F4891" i="1"/>
  <c r="G4891" i="1"/>
  <c r="I4891" i="1"/>
  <c r="K4891" i="1"/>
  <c r="J4891" i="1"/>
  <c r="L4891" i="1"/>
  <c r="Q4891" i="1"/>
  <c r="H4892" i="1"/>
  <c r="E4892" i="1"/>
  <c r="F4892" i="1"/>
  <c r="G4892" i="1"/>
  <c r="I4892" i="1"/>
  <c r="K4892" i="1"/>
  <c r="J4892" i="1"/>
  <c r="L4892" i="1"/>
  <c r="Q4892" i="1"/>
  <c r="H4893" i="1"/>
  <c r="E4893" i="1"/>
  <c r="F4893" i="1"/>
  <c r="G4893" i="1"/>
  <c r="I4893" i="1"/>
  <c r="K4893" i="1"/>
  <c r="J4893" i="1"/>
  <c r="L4893" i="1"/>
  <c r="Q4893" i="1"/>
  <c r="H4894" i="1"/>
  <c r="E4894" i="1"/>
  <c r="F4894" i="1"/>
  <c r="G4894" i="1"/>
  <c r="I4894" i="1"/>
  <c r="K4894" i="1"/>
  <c r="J4894" i="1"/>
  <c r="L4894" i="1"/>
  <c r="Q4894" i="1"/>
  <c r="H4895" i="1"/>
  <c r="E4895" i="1"/>
  <c r="F4895" i="1"/>
  <c r="G4895" i="1"/>
  <c r="I4895" i="1"/>
  <c r="K4895" i="1"/>
  <c r="J4895" i="1"/>
  <c r="L4895" i="1"/>
  <c r="Q4895" i="1"/>
  <c r="H4896" i="1"/>
  <c r="E4896" i="1"/>
  <c r="F4896" i="1"/>
  <c r="G4896" i="1"/>
  <c r="I4896" i="1"/>
  <c r="K4896" i="1"/>
  <c r="J4896" i="1"/>
  <c r="L4896" i="1"/>
  <c r="Q4896" i="1"/>
  <c r="H4897" i="1"/>
  <c r="E4897" i="1"/>
  <c r="F4897" i="1"/>
  <c r="G4897" i="1"/>
  <c r="I4897" i="1"/>
  <c r="K4897" i="1"/>
  <c r="J4897" i="1"/>
  <c r="L4897" i="1"/>
  <c r="Q4897" i="1"/>
  <c r="H4898" i="1"/>
  <c r="E4898" i="1"/>
  <c r="F4898" i="1"/>
  <c r="G4898" i="1"/>
  <c r="I4898" i="1"/>
  <c r="K4898" i="1"/>
  <c r="J4898" i="1"/>
  <c r="L4898" i="1"/>
  <c r="Q4898" i="1"/>
  <c r="H4899" i="1"/>
  <c r="E4899" i="1"/>
  <c r="F4899" i="1"/>
  <c r="G4899" i="1"/>
  <c r="I4899" i="1"/>
  <c r="K4899" i="1"/>
  <c r="J4899" i="1"/>
  <c r="L4899" i="1"/>
  <c r="Q4899" i="1"/>
  <c r="H4900" i="1"/>
  <c r="E4900" i="1"/>
  <c r="F4900" i="1"/>
  <c r="G4900" i="1"/>
  <c r="I4900" i="1"/>
  <c r="K4900" i="1"/>
  <c r="J4900" i="1"/>
  <c r="L4900" i="1"/>
  <c r="Q4900" i="1"/>
  <c r="H4901" i="1"/>
  <c r="E4901" i="1"/>
  <c r="F4901" i="1"/>
  <c r="G4901" i="1"/>
  <c r="I4901" i="1"/>
  <c r="K4901" i="1"/>
  <c r="J4901" i="1"/>
  <c r="L4901" i="1"/>
  <c r="Q4901" i="1"/>
  <c r="H4902" i="1"/>
  <c r="E4902" i="1"/>
  <c r="F4902" i="1"/>
  <c r="G4902" i="1"/>
  <c r="I4902" i="1"/>
  <c r="K4902" i="1"/>
  <c r="J4902" i="1"/>
  <c r="L4902" i="1"/>
  <c r="Q4902" i="1"/>
  <c r="H4903" i="1"/>
  <c r="E4903" i="1"/>
  <c r="F4903" i="1"/>
  <c r="G4903" i="1"/>
  <c r="I4903" i="1"/>
  <c r="K4903" i="1"/>
  <c r="J4903" i="1"/>
  <c r="L4903" i="1"/>
  <c r="Q4903" i="1"/>
  <c r="H4904" i="1"/>
  <c r="E4904" i="1"/>
  <c r="F4904" i="1"/>
  <c r="G4904" i="1"/>
  <c r="I4904" i="1"/>
  <c r="K4904" i="1"/>
  <c r="J4904" i="1"/>
  <c r="L4904" i="1"/>
  <c r="Q4904" i="1"/>
  <c r="H4905" i="1"/>
  <c r="E4905" i="1"/>
  <c r="F4905" i="1"/>
  <c r="G4905" i="1"/>
  <c r="I4905" i="1"/>
  <c r="K4905" i="1"/>
  <c r="J4905" i="1"/>
  <c r="L4905" i="1"/>
  <c r="Q4905" i="1"/>
  <c r="H4906" i="1"/>
  <c r="E4906" i="1"/>
  <c r="F4906" i="1"/>
  <c r="G4906" i="1"/>
  <c r="I4906" i="1"/>
  <c r="K4906" i="1"/>
  <c r="J4906" i="1"/>
  <c r="L4906" i="1"/>
  <c r="Q4906" i="1"/>
  <c r="H4907" i="1"/>
  <c r="E4907" i="1"/>
  <c r="F4907" i="1"/>
  <c r="G4907" i="1"/>
  <c r="I4907" i="1"/>
  <c r="K4907" i="1"/>
  <c r="J4907" i="1"/>
  <c r="L4907" i="1"/>
  <c r="Q4907" i="1"/>
  <c r="H4908" i="1"/>
  <c r="E4908" i="1"/>
  <c r="F4908" i="1"/>
  <c r="G4908" i="1"/>
  <c r="I4908" i="1"/>
  <c r="K4908" i="1"/>
  <c r="J4908" i="1"/>
  <c r="L4908" i="1"/>
  <c r="Q4908" i="1"/>
  <c r="H4909" i="1"/>
  <c r="E4909" i="1"/>
  <c r="F4909" i="1"/>
  <c r="G4909" i="1"/>
  <c r="I4909" i="1"/>
  <c r="K4909" i="1"/>
  <c r="J4909" i="1"/>
  <c r="L4909" i="1"/>
  <c r="Q4909" i="1"/>
  <c r="H4910" i="1"/>
  <c r="E4910" i="1"/>
  <c r="F4910" i="1"/>
  <c r="G4910" i="1"/>
  <c r="I4910" i="1"/>
  <c r="K4910" i="1"/>
  <c r="J4910" i="1"/>
  <c r="L4910" i="1"/>
  <c r="Q4910" i="1"/>
  <c r="H4911" i="1"/>
  <c r="E4911" i="1"/>
  <c r="F4911" i="1"/>
  <c r="G4911" i="1"/>
  <c r="I4911" i="1"/>
  <c r="K4911" i="1"/>
  <c r="J4911" i="1"/>
  <c r="L4911" i="1"/>
  <c r="Q4911" i="1"/>
  <c r="H4912" i="1"/>
  <c r="E4912" i="1"/>
  <c r="F4912" i="1"/>
  <c r="G4912" i="1"/>
  <c r="I4912" i="1"/>
  <c r="K4912" i="1"/>
  <c r="J4912" i="1"/>
  <c r="L4912" i="1"/>
  <c r="Q4912" i="1"/>
  <c r="H4913" i="1"/>
  <c r="E4913" i="1"/>
  <c r="F4913" i="1"/>
  <c r="G4913" i="1"/>
  <c r="I4913" i="1"/>
  <c r="K4913" i="1"/>
  <c r="J4913" i="1"/>
  <c r="L4913" i="1"/>
  <c r="Q4913" i="1"/>
  <c r="H4914" i="1"/>
  <c r="E4914" i="1"/>
  <c r="F4914" i="1"/>
  <c r="G4914" i="1"/>
  <c r="I4914" i="1"/>
  <c r="K4914" i="1"/>
  <c r="J4914" i="1"/>
  <c r="L4914" i="1"/>
  <c r="Q4914" i="1"/>
  <c r="H4915" i="1"/>
  <c r="E4915" i="1"/>
  <c r="F4915" i="1"/>
  <c r="G4915" i="1"/>
  <c r="I4915" i="1"/>
  <c r="K4915" i="1"/>
  <c r="J4915" i="1"/>
  <c r="L4915" i="1"/>
  <c r="Q4915" i="1"/>
  <c r="H4916" i="1"/>
  <c r="E4916" i="1"/>
  <c r="F4916" i="1"/>
  <c r="G4916" i="1"/>
  <c r="I4916" i="1"/>
  <c r="K4916" i="1"/>
  <c r="J4916" i="1"/>
  <c r="L4916" i="1"/>
  <c r="Q4916" i="1"/>
  <c r="H4917" i="1"/>
  <c r="E4917" i="1"/>
  <c r="F4917" i="1"/>
  <c r="G4917" i="1"/>
  <c r="I4917" i="1"/>
  <c r="K4917" i="1"/>
  <c r="J4917" i="1"/>
  <c r="L4917" i="1"/>
  <c r="Q4917" i="1"/>
  <c r="H4918" i="1"/>
  <c r="E4918" i="1"/>
  <c r="F4918" i="1"/>
  <c r="G4918" i="1"/>
  <c r="I4918" i="1"/>
  <c r="K4918" i="1"/>
  <c r="J4918" i="1"/>
  <c r="L4918" i="1"/>
  <c r="Q4918" i="1"/>
  <c r="H4919" i="1"/>
  <c r="E4919" i="1"/>
  <c r="F4919" i="1"/>
  <c r="G4919" i="1"/>
  <c r="I4919" i="1"/>
  <c r="K4919" i="1"/>
  <c r="J4919" i="1"/>
  <c r="L4919" i="1"/>
  <c r="Q4919" i="1"/>
  <c r="H4920" i="1"/>
  <c r="E4920" i="1"/>
  <c r="F4920" i="1"/>
  <c r="G4920" i="1"/>
  <c r="I4920" i="1"/>
  <c r="K4920" i="1"/>
  <c r="J4920" i="1"/>
  <c r="L4920" i="1"/>
  <c r="Q4920" i="1"/>
  <c r="H4921" i="1"/>
  <c r="E4921" i="1"/>
  <c r="F4921" i="1"/>
  <c r="G4921" i="1"/>
  <c r="I4921" i="1"/>
  <c r="K4921" i="1"/>
  <c r="J4921" i="1"/>
  <c r="L4921" i="1"/>
  <c r="Q4921" i="1"/>
  <c r="H4922" i="1"/>
  <c r="E4922" i="1"/>
  <c r="F4922" i="1"/>
  <c r="G4922" i="1"/>
  <c r="I4922" i="1"/>
  <c r="K4922" i="1"/>
  <c r="J4922" i="1"/>
  <c r="L4922" i="1"/>
  <c r="Q4922" i="1"/>
  <c r="H4923" i="1"/>
  <c r="E4923" i="1"/>
  <c r="F4923" i="1"/>
  <c r="G4923" i="1"/>
  <c r="I4923" i="1"/>
  <c r="K4923" i="1"/>
  <c r="J4923" i="1"/>
  <c r="L4923" i="1"/>
  <c r="Q4923" i="1"/>
  <c r="H4924" i="1"/>
  <c r="E4924" i="1"/>
  <c r="F4924" i="1"/>
  <c r="G4924" i="1"/>
  <c r="I4924" i="1"/>
  <c r="K4924" i="1"/>
  <c r="J4924" i="1"/>
  <c r="L4924" i="1"/>
  <c r="Q4924" i="1"/>
  <c r="H4925" i="1"/>
  <c r="E4925" i="1"/>
  <c r="F4925" i="1"/>
  <c r="G4925" i="1"/>
  <c r="I4925" i="1"/>
  <c r="K4925" i="1"/>
  <c r="J4925" i="1"/>
  <c r="L4925" i="1"/>
  <c r="Q4925" i="1"/>
  <c r="H4926" i="1"/>
  <c r="E4926" i="1"/>
  <c r="F4926" i="1"/>
  <c r="G4926" i="1"/>
  <c r="I4926" i="1"/>
  <c r="K4926" i="1"/>
  <c r="J4926" i="1"/>
  <c r="L4926" i="1"/>
  <c r="Q4926" i="1"/>
  <c r="H4927" i="1"/>
  <c r="E4927" i="1"/>
  <c r="F4927" i="1"/>
  <c r="G4927" i="1"/>
  <c r="I4927" i="1"/>
  <c r="K4927" i="1"/>
  <c r="J4927" i="1"/>
  <c r="L4927" i="1"/>
  <c r="Q4927" i="1"/>
  <c r="H4928" i="1"/>
  <c r="E4928" i="1"/>
  <c r="F4928" i="1"/>
  <c r="G4928" i="1"/>
  <c r="I4928" i="1"/>
  <c r="K4928" i="1"/>
  <c r="J4928" i="1"/>
  <c r="L4928" i="1"/>
  <c r="Q4928" i="1"/>
  <c r="H4929" i="1"/>
  <c r="E4929" i="1"/>
  <c r="F4929" i="1"/>
  <c r="G4929" i="1"/>
  <c r="I4929" i="1"/>
  <c r="K4929" i="1"/>
  <c r="J4929" i="1"/>
  <c r="L4929" i="1"/>
  <c r="Q4929" i="1"/>
  <c r="H4930" i="1"/>
  <c r="E4930" i="1"/>
  <c r="F4930" i="1"/>
  <c r="G4930" i="1"/>
  <c r="I4930" i="1"/>
  <c r="K4930" i="1"/>
  <c r="J4930" i="1"/>
  <c r="L4930" i="1"/>
  <c r="Q4930" i="1"/>
  <c r="H4931" i="1"/>
  <c r="E4931" i="1"/>
  <c r="F4931" i="1"/>
  <c r="G4931" i="1"/>
  <c r="I4931" i="1"/>
  <c r="K4931" i="1"/>
  <c r="J4931" i="1"/>
  <c r="L4931" i="1"/>
  <c r="Q4931" i="1"/>
  <c r="H4932" i="1"/>
  <c r="E4932" i="1"/>
  <c r="F4932" i="1"/>
  <c r="G4932" i="1"/>
  <c r="I4932" i="1"/>
  <c r="K4932" i="1"/>
  <c r="J4932" i="1"/>
  <c r="L4932" i="1"/>
  <c r="Q4932" i="1"/>
  <c r="H4933" i="1"/>
  <c r="E4933" i="1"/>
  <c r="F4933" i="1"/>
  <c r="G4933" i="1"/>
  <c r="I4933" i="1"/>
  <c r="K4933" i="1"/>
  <c r="J4933" i="1"/>
  <c r="L4933" i="1"/>
  <c r="Q4933" i="1"/>
  <c r="H4934" i="1"/>
  <c r="E4934" i="1"/>
  <c r="F4934" i="1"/>
  <c r="G4934" i="1"/>
  <c r="I4934" i="1"/>
  <c r="K4934" i="1"/>
  <c r="J4934" i="1"/>
  <c r="L4934" i="1"/>
  <c r="Q4934" i="1"/>
  <c r="H4935" i="1"/>
  <c r="E4935" i="1"/>
  <c r="F4935" i="1"/>
  <c r="G4935" i="1"/>
  <c r="I4935" i="1"/>
  <c r="K4935" i="1"/>
  <c r="J4935" i="1"/>
  <c r="L4935" i="1"/>
  <c r="Q4935" i="1"/>
  <c r="H4936" i="1"/>
  <c r="E4936" i="1"/>
  <c r="F4936" i="1"/>
  <c r="G4936" i="1"/>
  <c r="I4936" i="1"/>
  <c r="K4936" i="1"/>
  <c r="J4936" i="1"/>
  <c r="L4936" i="1"/>
  <c r="Q4936" i="1"/>
  <c r="H4937" i="1"/>
  <c r="E4937" i="1"/>
  <c r="F4937" i="1"/>
  <c r="G4937" i="1"/>
  <c r="I4937" i="1"/>
  <c r="K4937" i="1"/>
  <c r="J4937" i="1"/>
  <c r="L4937" i="1"/>
  <c r="Q4937" i="1"/>
  <c r="H4938" i="1"/>
  <c r="E4938" i="1"/>
  <c r="F4938" i="1"/>
  <c r="G4938" i="1"/>
  <c r="I4938" i="1"/>
  <c r="K4938" i="1"/>
  <c r="J4938" i="1"/>
  <c r="L4938" i="1"/>
  <c r="Q4938" i="1"/>
  <c r="H4939" i="1"/>
  <c r="E4939" i="1"/>
  <c r="F4939" i="1"/>
  <c r="G4939" i="1"/>
  <c r="I4939" i="1"/>
  <c r="K4939" i="1"/>
  <c r="J4939" i="1"/>
  <c r="L4939" i="1"/>
  <c r="Q4939" i="1"/>
  <c r="H4940" i="1"/>
  <c r="E4940" i="1"/>
  <c r="F4940" i="1"/>
  <c r="G4940" i="1"/>
  <c r="I4940" i="1"/>
  <c r="K4940" i="1"/>
  <c r="J4940" i="1"/>
  <c r="L4940" i="1"/>
  <c r="Q4940" i="1"/>
  <c r="H4941" i="1"/>
  <c r="E4941" i="1"/>
  <c r="F4941" i="1"/>
  <c r="G4941" i="1"/>
  <c r="I4941" i="1"/>
  <c r="K4941" i="1"/>
  <c r="J4941" i="1"/>
  <c r="L4941" i="1"/>
  <c r="Q4941" i="1"/>
  <c r="H4942" i="1"/>
  <c r="E4942" i="1"/>
  <c r="F4942" i="1"/>
  <c r="G4942" i="1"/>
  <c r="I4942" i="1"/>
  <c r="K4942" i="1"/>
  <c r="J4942" i="1"/>
  <c r="L4942" i="1"/>
  <c r="Q4942" i="1"/>
  <c r="H4943" i="1"/>
  <c r="E4943" i="1"/>
  <c r="F4943" i="1"/>
  <c r="G4943" i="1"/>
  <c r="I4943" i="1"/>
  <c r="K4943" i="1"/>
  <c r="J4943" i="1"/>
  <c r="L4943" i="1"/>
  <c r="Q4943" i="1"/>
  <c r="H4944" i="1"/>
  <c r="E4944" i="1"/>
  <c r="F4944" i="1"/>
  <c r="G4944" i="1"/>
  <c r="I4944" i="1"/>
  <c r="K4944" i="1"/>
  <c r="J4944" i="1"/>
  <c r="L4944" i="1"/>
  <c r="Q4944" i="1"/>
  <c r="H4945" i="1"/>
  <c r="E4945" i="1"/>
  <c r="F4945" i="1"/>
  <c r="G4945" i="1"/>
  <c r="I4945" i="1"/>
  <c r="K4945" i="1"/>
  <c r="J4945" i="1"/>
  <c r="L4945" i="1"/>
  <c r="Q4945" i="1"/>
  <c r="H4946" i="1"/>
  <c r="E4946" i="1"/>
  <c r="F4946" i="1"/>
  <c r="G4946" i="1"/>
  <c r="I4946" i="1"/>
  <c r="K4946" i="1"/>
  <c r="J4946" i="1"/>
  <c r="L4946" i="1"/>
  <c r="Q4946" i="1"/>
  <c r="H4947" i="1"/>
  <c r="E4947" i="1"/>
  <c r="F4947" i="1"/>
  <c r="G4947" i="1"/>
  <c r="I4947" i="1"/>
  <c r="K4947" i="1"/>
  <c r="J4947" i="1"/>
  <c r="L4947" i="1"/>
  <c r="Q4947" i="1"/>
  <c r="H4948" i="1"/>
  <c r="E4948" i="1"/>
  <c r="F4948" i="1"/>
  <c r="G4948" i="1"/>
  <c r="I4948" i="1"/>
  <c r="K4948" i="1"/>
  <c r="J4948" i="1"/>
  <c r="L4948" i="1"/>
  <c r="Q4948" i="1"/>
  <c r="H4949" i="1"/>
  <c r="E4949" i="1"/>
  <c r="F4949" i="1"/>
  <c r="G4949" i="1"/>
  <c r="I4949" i="1"/>
  <c r="K4949" i="1"/>
  <c r="J4949" i="1"/>
  <c r="L4949" i="1"/>
  <c r="Q4949" i="1"/>
  <c r="H4950" i="1"/>
  <c r="E4950" i="1"/>
  <c r="F4950" i="1"/>
  <c r="G4950" i="1"/>
  <c r="I4950" i="1"/>
  <c r="K4950" i="1"/>
  <c r="J4950" i="1"/>
  <c r="L4950" i="1"/>
  <c r="Q4950" i="1"/>
  <c r="H4951" i="1"/>
  <c r="E4951" i="1"/>
  <c r="F4951" i="1"/>
  <c r="G4951" i="1"/>
  <c r="I4951" i="1"/>
  <c r="K4951" i="1"/>
  <c r="J4951" i="1"/>
  <c r="L4951" i="1"/>
  <c r="Q4951" i="1"/>
  <c r="H4952" i="1"/>
  <c r="E4952" i="1"/>
  <c r="F4952" i="1"/>
  <c r="G4952" i="1"/>
  <c r="I4952" i="1"/>
  <c r="K4952" i="1"/>
  <c r="J4952" i="1"/>
  <c r="L4952" i="1"/>
  <c r="Q4952" i="1"/>
  <c r="H4953" i="1"/>
  <c r="E4953" i="1"/>
  <c r="F4953" i="1"/>
  <c r="G4953" i="1"/>
  <c r="I4953" i="1"/>
  <c r="K4953" i="1"/>
  <c r="J4953" i="1"/>
  <c r="L4953" i="1"/>
  <c r="Q4953" i="1"/>
  <c r="H4954" i="1"/>
  <c r="E4954" i="1"/>
  <c r="F4954" i="1"/>
  <c r="G4954" i="1"/>
  <c r="I4954" i="1"/>
  <c r="K4954" i="1"/>
  <c r="J4954" i="1"/>
  <c r="L4954" i="1"/>
  <c r="Q4954" i="1"/>
  <c r="H4955" i="1"/>
  <c r="E4955" i="1"/>
  <c r="F4955" i="1"/>
  <c r="G4955" i="1"/>
  <c r="I4955" i="1"/>
  <c r="K4955" i="1"/>
  <c r="J4955" i="1"/>
  <c r="L4955" i="1"/>
  <c r="Q4955" i="1"/>
  <c r="H4956" i="1"/>
  <c r="E4956" i="1"/>
  <c r="F4956" i="1"/>
  <c r="G4956" i="1"/>
  <c r="I4956" i="1"/>
  <c r="K4956" i="1"/>
  <c r="J4956" i="1"/>
  <c r="L4956" i="1"/>
  <c r="Q4956" i="1"/>
  <c r="H4957" i="1"/>
  <c r="E4957" i="1"/>
  <c r="F4957" i="1"/>
  <c r="G4957" i="1"/>
  <c r="I4957" i="1"/>
  <c r="K4957" i="1"/>
  <c r="J4957" i="1"/>
  <c r="L4957" i="1"/>
  <c r="Q4957" i="1"/>
  <c r="H4958" i="1"/>
  <c r="E4958" i="1"/>
  <c r="F4958" i="1"/>
  <c r="G4958" i="1"/>
  <c r="I4958" i="1"/>
  <c r="K4958" i="1"/>
  <c r="J4958" i="1"/>
  <c r="L4958" i="1"/>
  <c r="Q4958" i="1"/>
  <c r="H4959" i="1"/>
  <c r="E4959" i="1"/>
  <c r="F4959" i="1"/>
  <c r="G4959" i="1"/>
  <c r="I4959" i="1"/>
  <c r="K4959" i="1"/>
  <c r="J4959" i="1"/>
  <c r="L4959" i="1"/>
  <c r="Q4959" i="1"/>
  <c r="H4960" i="1"/>
  <c r="E4960" i="1"/>
  <c r="F4960" i="1"/>
  <c r="G4960" i="1"/>
  <c r="I4960" i="1"/>
  <c r="K4960" i="1"/>
  <c r="J4960" i="1"/>
  <c r="L4960" i="1"/>
  <c r="Q4960" i="1"/>
  <c r="H4961" i="1"/>
  <c r="E4961" i="1"/>
  <c r="F4961" i="1"/>
  <c r="G4961" i="1"/>
  <c r="I4961" i="1"/>
  <c r="K4961" i="1"/>
  <c r="J4961" i="1"/>
  <c r="L4961" i="1"/>
  <c r="Q4961" i="1"/>
  <c r="H4962" i="1"/>
  <c r="E4962" i="1"/>
  <c r="F4962" i="1"/>
  <c r="G4962" i="1"/>
  <c r="I4962" i="1"/>
  <c r="K4962" i="1"/>
  <c r="J4962" i="1"/>
  <c r="L4962" i="1"/>
  <c r="Q4962" i="1"/>
  <c r="H4963" i="1"/>
  <c r="E4963" i="1"/>
  <c r="F4963" i="1"/>
  <c r="G4963" i="1"/>
  <c r="I4963" i="1"/>
  <c r="K4963" i="1"/>
  <c r="J4963" i="1"/>
  <c r="L4963" i="1"/>
  <c r="Q4963" i="1"/>
  <c r="H4964" i="1"/>
  <c r="E4964" i="1"/>
  <c r="F4964" i="1"/>
  <c r="G4964" i="1"/>
  <c r="I4964" i="1"/>
  <c r="K4964" i="1"/>
  <c r="J4964" i="1"/>
  <c r="L4964" i="1"/>
  <c r="Q4964" i="1"/>
  <c r="H4965" i="1"/>
  <c r="E4965" i="1"/>
  <c r="F4965" i="1"/>
  <c r="G4965" i="1"/>
  <c r="I4965" i="1"/>
  <c r="K4965" i="1"/>
  <c r="J4965" i="1"/>
  <c r="L4965" i="1"/>
  <c r="Q4965" i="1"/>
  <c r="H4966" i="1"/>
  <c r="E4966" i="1"/>
  <c r="F4966" i="1"/>
  <c r="G4966" i="1"/>
  <c r="I4966" i="1"/>
  <c r="K4966" i="1"/>
  <c r="J4966" i="1"/>
  <c r="L4966" i="1"/>
  <c r="Q4966" i="1"/>
  <c r="H4967" i="1"/>
  <c r="E4967" i="1"/>
  <c r="F4967" i="1"/>
  <c r="G4967" i="1"/>
  <c r="I4967" i="1"/>
  <c r="K4967" i="1"/>
  <c r="J4967" i="1"/>
  <c r="L4967" i="1"/>
  <c r="Q4967" i="1"/>
  <c r="H4968" i="1"/>
  <c r="E4968" i="1"/>
  <c r="F4968" i="1"/>
  <c r="G4968" i="1"/>
  <c r="I4968" i="1"/>
  <c r="K4968" i="1"/>
  <c r="J4968" i="1"/>
  <c r="L4968" i="1"/>
  <c r="Q4968" i="1"/>
  <c r="H4969" i="1"/>
  <c r="E4969" i="1"/>
  <c r="F4969" i="1"/>
  <c r="G4969" i="1"/>
  <c r="I4969" i="1"/>
  <c r="K4969" i="1"/>
  <c r="J4969" i="1"/>
  <c r="L4969" i="1"/>
  <c r="Q4969" i="1"/>
  <c r="H4970" i="1"/>
  <c r="E4970" i="1"/>
  <c r="F4970" i="1"/>
  <c r="G4970" i="1"/>
  <c r="I4970" i="1"/>
  <c r="K4970" i="1"/>
  <c r="J4970" i="1"/>
  <c r="L4970" i="1"/>
  <c r="Q4970" i="1"/>
  <c r="H4971" i="1"/>
  <c r="E4971" i="1"/>
  <c r="F4971" i="1"/>
  <c r="G4971" i="1"/>
  <c r="I4971" i="1"/>
  <c r="K4971" i="1"/>
  <c r="J4971" i="1"/>
  <c r="L4971" i="1"/>
  <c r="Q4971" i="1"/>
  <c r="H4972" i="1"/>
  <c r="E4972" i="1"/>
  <c r="F4972" i="1"/>
  <c r="G4972" i="1"/>
  <c r="I4972" i="1"/>
  <c r="K4972" i="1"/>
  <c r="J4972" i="1"/>
  <c r="L4972" i="1"/>
  <c r="Q4972" i="1"/>
  <c r="H4973" i="1"/>
  <c r="E4973" i="1"/>
  <c r="F4973" i="1"/>
  <c r="G4973" i="1"/>
  <c r="I4973" i="1"/>
  <c r="K4973" i="1"/>
  <c r="J4973" i="1"/>
  <c r="L4973" i="1"/>
  <c r="Q4973" i="1"/>
  <c r="H4974" i="1"/>
  <c r="E4974" i="1"/>
  <c r="F4974" i="1"/>
  <c r="G4974" i="1"/>
  <c r="I4974" i="1"/>
  <c r="K4974" i="1"/>
  <c r="J4974" i="1"/>
  <c r="L4974" i="1"/>
  <c r="Q4974" i="1"/>
  <c r="H4975" i="1"/>
  <c r="E4975" i="1"/>
  <c r="F4975" i="1"/>
  <c r="G4975" i="1"/>
  <c r="I4975" i="1"/>
  <c r="K4975" i="1"/>
  <c r="J4975" i="1"/>
  <c r="L4975" i="1"/>
  <c r="Q4975" i="1"/>
  <c r="H4976" i="1"/>
  <c r="E4976" i="1"/>
  <c r="F4976" i="1"/>
  <c r="G4976" i="1"/>
  <c r="I4976" i="1"/>
  <c r="K4976" i="1"/>
  <c r="J4976" i="1"/>
  <c r="L4976" i="1"/>
  <c r="Q4976" i="1"/>
  <c r="H4977" i="1"/>
  <c r="E4977" i="1"/>
  <c r="F4977" i="1"/>
  <c r="G4977" i="1"/>
  <c r="I4977" i="1"/>
  <c r="K4977" i="1"/>
  <c r="J4977" i="1"/>
  <c r="L4977" i="1"/>
  <c r="Q4977" i="1"/>
  <c r="H4978" i="1"/>
  <c r="E4978" i="1"/>
  <c r="F4978" i="1"/>
  <c r="G4978" i="1"/>
  <c r="I4978" i="1"/>
  <c r="K4978" i="1"/>
  <c r="J4978" i="1"/>
  <c r="L4978" i="1"/>
  <c r="Q4978" i="1"/>
  <c r="H4979" i="1"/>
  <c r="E4979" i="1"/>
  <c r="F4979" i="1"/>
  <c r="G4979" i="1"/>
  <c r="I4979" i="1"/>
  <c r="K4979" i="1"/>
  <c r="J4979" i="1"/>
  <c r="L4979" i="1"/>
  <c r="Q4979" i="1"/>
  <c r="H4980" i="1"/>
  <c r="E4980" i="1"/>
  <c r="F4980" i="1"/>
  <c r="G4980" i="1"/>
  <c r="I4980" i="1"/>
  <c r="K4980" i="1"/>
  <c r="J4980" i="1"/>
  <c r="L4980" i="1"/>
  <c r="Q4980" i="1"/>
  <c r="H4981" i="1"/>
  <c r="E4981" i="1"/>
  <c r="F4981" i="1"/>
  <c r="G4981" i="1"/>
  <c r="I4981" i="1"/>
  <c r="K4981" i="1"/>
  <c r="J4981" i="1"/>
  <c r="L4981" i="1"/>
  <c r="Q4981" i="1"/>
  <c r="H4982" i="1"/>
  <c r="E4982" i="1"/>
  <c r="F4982" i="1"/>
  <c r="G4982" i="1"/>
  <c r="I4982" i="1"/>
  <c r="K4982" i="1"/>
  <c r="J4982" i="1"/>
  <c r="L4982" i="1"/>
  <c r="Q4982" i="1"/>
  <c r="H4983" i="1"/>
  <c r="E4983" i="1"/>
  <c r="F4983" i="1"/>
  <c r="G4983" i="1"/>
  <c r="I4983" i="1"/>
  <c r="K4983" i="1"/>
  <c r="J4983" i="1"/>
  <c r="L4983" i="1"/>
  <c r="Q4983" i="1"/>
  <c r="H4984" i="1"/>
  <c r="E4984" i="1"/>
  <c r="F4984" i="1"/>
  <c r="G4984" i="1"/>
  <c r="I4984" i="1"/>
  <c r="K4984" i="1"/>
  <c r="J4984" i="1"/>
  <c r="L4984" i="1"/>
  <c r="Q4984" i="1"/>
  <c r="H4985" i="1"/>
  <c r="E4985" i="1"/>
  <c r="F4985" i="1"/>
  <c r="G4985" i="1"/>
  <c r="I4985" i="1"/>
  <c r="K4985" i="1"/>
  <c r="J4985" i="1"/>
  <c r="L4985" i="1"/>
  <c r="Q4985" i="1"/>
  <c r="H4986" i="1"/>
  <c r="E4986" i="1"/>
  <c r="F4986" i="1"/>
  <c r="G4986" i="1"/>
  <c r="I4986" i="1"/>
  <c r="K4986" i="1"/>
  <c r="J4986" i="1"/>
  <c r="L4986" i="1"/>
  <c r="Q4986" i="1"/>
  <c r="H4987" i="1"/>
  <c r="E4987" i="1"/>
  <c r="F4987" i="1"/>
  <c r="G4987" i="1"/>
  <c r="I4987" i="1"/>
  <c r="K4987" i="1"/>
  <c r="J4987" i="1"/>
  <c r="L4987" i="1"/>
  <c r="Q4987" i="1"/>
  <c r="H4988" i="1"/>
  <c r="E4988" i="1"/>
  <c r="F4988" i="1"/>
  <c r="G4988" i="1"/>
  <c r="I4988" i="1"/>
  <c r="K4988" i="1"/>
  <c r="J4988" i="1"/>
  <c r="L4988" i="1"/>
  <c r="Q4988" i="1"/>
  <c r="H4989" i="1"/>
  <c r="E4989" i="1"/>
  <c r="F4989" i="1"/>
  <c r="G4989" i="1"/>
  <c r="I4989" i="1"/>
  <c r="K4989" i="1"/>
  <c r="J4989" i="1"/>
  <c r="L4989" i="1"/>
  <c r="Q4989" i="1"/>
  <c r="H4990" i="1"/>
  <c r="E4990" i="1"/>
  <c r="F4990" i="1"/>
  <c r="G4990" i="1"/>
  <c r="I4990" i="1"/>
  <c r="K4990" i="1"/>
  <c r="J4990" i="1"/>
  <c r="L4990" i="1"/>
  <c r="Q4990" i="1"/>
  <c r="H4991" i="1"/>
  <c r="E4991" i="1"/>
  <c r="F4991" i="1"/>
  <c r="G4991" i="1"/>
  <c r="I4991" i="1"/>
  <c r="K4991" i="1"/>
  <c r="J4991" i="1"/>
  <c r="L4991" i="1"/>
  <c r="Q4991" i="1"/>
  <c r="H4992" i="1"/>
  <c r="E4992" i="1"/>
  <c r="F4992" i="1"/>
  <c r="G4992" i="1"/>
  <c r="I4992" i="1"/>
  <c r="K4992" i="1"/>
  <c r="J4992" i="1"/>
  <c r="L4992" i="1"/>
  <c r="Q4992" i="1"/>
  <c r="H4993" i="1"/>
  <c r="E4993" i="1"/>
  <c r="F4993" i="1"/>
  <c r="G4993" i="1"/>
  <c r="I4993" i="1"/>
  <c r="K4993" i="1"/>
  <c r="J4993" i="1"/>
  <c r="L4993" i="1"/>
  <c r="Q4993" i="1"/>
  <c r="H4994" i="1"/>
  <c r="E4994" i="1"/>
  <c r="F4994" i="1"/>
  <c r="G4994" i="1"/>
  <c r="I4994" i="1"/>
  <c r="K4994" i="1"/>
  <c r="J4994" i="1"/>
  <c r="L4994" i="1"/>
  <c r="Q4994" i="1"/>
  <c r="H4995" i="1"/>
  <c r="E4995" i="1"/>
  <c r="F4995" i="1"/>
  <c r="G4995" i="1"/>
  <c r="I4995" i="1"/>
  <c r="K4995" i="1"/>
  <c r="J4995" i="1"/>
  <c r="L4995" i="1"/>
  <c r="Q4995" i="1"/>
  <c r="H4996" i="1"/>
  <c r="E4996" i="1"/>
  <c r="F4996" i="1"/>
  <c r="G4996" i="1"/>
  <c r="I4996" i="1"/>
  <c r="K4996" i="1"/>
  <c r="J4996" i="1"/>
  <c r="L4996" i="1"/>
  <c r="Q4996" i="1"/>
  <c r="H4997" i="1"/>
  <c r="E4997" i="1"/>
  <c r="F4997" i="1"/>
  <c r="G4997" i="1"/>
  <c r="I4997" i="1"/>
  <c r="K4997" i="1"/>
  <c r="J4997" i="1"/>
  <c r="L4997" i="1"/>
  <c r="Q4997" i="1"/>
  <c r="H4998" i="1"/>
  <c r="E4998" i="1"/>
  <c r="F4998" i="1"/>
  <c r="G4998" i="1"/>
  <c r="I4998" i="1"/>
  <c r="K4998" i="1"/>
  <c r="J4998" i="1"/>
  <c r="L4998" i="1"/>
  <c r="Q4998" i="1"/>
  <c r="H4999" i="1"/>
  <c r="E4999" i="1"/>
  <c r="F4999" i="1"/>
  <c r="G4999" i="1"/>
  <c r="I4999" i="1"/>
  <c r="K4999" i="1"/>
  <c r="J4999" i="1"/>
  <c r="L4999" i="1"/>
  <c r="Q4999" i="1"/>
  <c r="H5000" i="1"/>
  <c r="E5000" i="1"/>
  <c r="F5000" i="1"/>
  <c r="G5000" i="1"/>
  <c r="I5000" i="1"/>
  <c r="K5000" i="1"/>
  <c r="J5000" i="1"/>
  <c r="L5000" i="1"/>
  <c r="Q5000" i="1"/>
  <c r="H5001" i="1"/>
  <c r="E5001" i="1"/>
  <c r="F5001" i="1"/>
  <c r="G5001" i="1"/>
  <c r="I5001" i="1"/>
  <c r="K5001" i="1"/>
  <c r="J5001" i="1"/>
  <c r="L5001" i="1"/>
  <c r="Q5001" i="1"/>
  <c r="H5002" i="1"/>
  <c r="E5002" i="1"/>
  <c r="F5002" i="1"/>
  <c r="G5002" i="1"/>
  <c r="I5002" i="1"/>
  <c r="K5002" i="1"/>
  <c r="J5002" i="1"/>
  <c r="L5002" i="1"/>
  <c r="Q5002" i="1"/>
  <c r="H5003" i="1"/>
  <c r="E5003" i="1"/>
  <c r="F5003" i="1"/>
  <c r="G5003" i="1"/>
  <c r="I5003" i="1"/>
  <c r="K5003" i="1"/>
  <c r="J5003" i="1"/>
  <c r="L5003" i="1"/>
  <c r="Q5003" i="1"/>
  <c r="H5004" i="1"/>
  <c r="E5004" i="1"/>
  <c r="F5004" i="1"/>
  <c r="G5004" i="1"/>
  <c r="I5004" i="1"/>
  <c r="K5004" i="1"/>
  <c r="J5004" i="1"/>
  <c r="L5004" i="1"/>
  <c r="Q5004" i="1"/>
  <c r="H5005" i="1"/>
  <c r="E5005" i="1"/>
  <c r="F5005" i="1"/>
  <c r="G5005" i="1"/>
  <c r="I5005" i="1"/>
  <c r="K5005" i="1"/>
  <c r="J5005" i="1"/>
  <c r="L5005" i="1"/>
  <c r="Q5005" i="1"/>
  <c r="H5006" i="1"/>
  <c r="E5006" i="1"/>
  <c r="F5006" i="1"/>
  <c r="G5006" i="1"/>
  <c r="I5006" i="1"/>
  <c r="K5006" i="1"/>
  <c r="J5006" i="1"/>
  <c r="L5006" i="1"/>
  <c r="Q5006" i="1"/>
  <c r="H5007" i="1"/>
  <c r="E5007" i="1"/>
  <c r="F5007" i="1"/>
  <c r="G5007" i="1"/>
  <c r="I5007" i="1"/>
  <c r="K5007" i="1"/>
  <c r="J5007" i="1"/>
  <c r="L5007" i="1"/>
  <c r="Q5007" i="1"/>
  <c r="H5008" i="1"/>
  <c r="E5008" i="1"/>
  <c r="F5008" i="1"/>
  <c r="G5008" i="1"/>
  <c r="I5008" i="1"/>
  <c r="K5008" i="1"/>
  <c r="J5008" i="1"/>
  <c r="L5008" i="1"/>
  <c r="Q5008" i="1"/>
  <c r="H5009" i="1"/>
  <c r="E5009" i="1"/>
  <c r="F5009" i="1"/>
  <c r="G5009" i="1"/>
  <c r="I5009" i="1"/>
  <c r="K5009" i="1"/>
  <c r="J5009" i="1"/>
  <c r="L5009" i="1"/>
  <c r="Q5009" i="1"/>
  <c r="H5010" i="1"/>
  <c r="E5010" i="1"/>
  <c r="F5010" i="1"/>
  <c r="G5010" i="1"/>
  <c r="I5010" i="1"/>
  <c r="K5010" i="1"/>
  <c r="J5010" i="1"/>
  <c r="L5010" i="1"/>
  <c r="Q5010" i="1"/>
  <c r="H5011" i="1"/>
  <c r="E5011" i="1"/>
  <c r="F5011" i="1"/>
  <c r="G5011" i="1"/>
  <c r="I5011" i="1"/>
  <c r="K5011" i="1"/>
  <c r="J5011" i="1"/>
  <c r="L5011" i="1"/>
  <c r="Q5011" i="1"/>
  <c r="H5012" i="1"/>
  <c r="E5012" i="1"/>
  <c r="F5012" i="1"/>
  <c r="G5012" i="1"/>
  <c r="I5012" i="1"/>
  <c r="K5012" i="1"/>
  <c r="J5012" i="1"/>
  <c r="L5012" i="1"/>
  <c r="Q5012" i="1"/>
  <c r="H5013" i="1"/>
  <c r="E5013" i="1"/>
  <c r="F5013" i="1"/>
  <c r="G5013" i="1"/>
  <c r="I5013" i="1"/>
  <c r="K5013" i="1"/>
  <c r="J5013" i="1"/>
  <c r="L5013" i="1"/>
  <c r="Q5013" i="1"/>
  <c r="H5014" i="1"/>
  <c r="E5014" i="1"/>
  <c r="F5014" i="1"/>
  <c r="G5014" i="1"/>
  <c r="I5014" i="1"/>
  <c r="K5014" i="1"/>
  <c r="J5014" i="1"/>
  <c r="L5014" i="1"/>
  <c r="Q5014" i="1"/>
  <c r="H5015" i="1"/>
  <c r="E5015" i="1"/>
  <c r="F5015" i="1"/>
  <c r="G5015" i="1"/>
  <c r="I5015" i="1"/>
  <c r="K5015" i="1"/>
  <c r="J5015" i="1"/>
  <c r="L5015" i="1"/>
  <c r="Q5015" i="1"/>
  <c r="H5016" i="1"/>
  <c r="E5016" i="1"/>
  <c r="F5016" i="1"/>
  <c r="G5016" i="1"/>
  <c r="I5016" i="1"/>
  <c r="K5016" i="1"/>
  <c r="J5016" i="1"/>
  <c r="L5016" i="1"/>
  <c r="Q5016" i="1"/>
  <c r="H5017" i="1"/>
  <c r="E5017" i="1"/>
  <c r="F5017" i="1"/>
  <c r="G5017" i="1"/>
  <c r="I5017" i="1"/>
  <c r="K5017" i="1"/>
  <c r="J5017" i="1"/>
  <c r="L5017" i="1"/>
  <c r="Q5017" i="1"/>
  <c r="H5018" i="1"/>
  <c r="E5018" i="1"/>
  <c r="F5018" i="1"/>
  <c r="G5018" i="1"/>
  <c r="I5018" i="1"/>
  <c r="K5018" i="1"/>
  <c r="J5018" i="1"/>
  <c r="L5018" i="1"/>
  <c r="Q5018" i="1"/>
  <c r="H5019" i="1"/>
  <c r="E5019" i="1"/>
  <c r="F5019" i="1"/>
  <c r="G5019" i="1"/>
  <c r="I5019" i="1"/>
  <c r="K5019" i="1"/>
  <c r="J5019" i="1"/>
  <c r="L5019" i="1"/>
  <c r="Q5019" i="1"/>
  <c r="H5020" i="1"/>
  <c r="E5020" i="1"/>
  <c r="F5020" i="1"/>
  <c r="G5020" i="1"/>
  <c r="I5020" i="1"/>
  <c r="K5020" i="1"/>
  <c r="J5020" i="1"/>
  <c r="L5020" i="1"/>
  <c r="Q5020" i="1"/>
  <c r="H5021" i="1"/>
  <c r="E5021" i="1"/>
  <c r="F5021" i="1"/>
  <c r="G5021" i="1"/>
  <c r="I5021" i="1"/>
  <c r="K5021" i="1"/>
  <c r="J5021" i="1"/>
  <c r="L5021" i="1"/>
  <c r="Q5021" i="1"/>
  <c r="H5022" i="1"/>
  <c r="E5022" i="1"/>
  <c r="F5022" i="1"/>
  <c r="G5022" i="1"/>
  <c r="I5022" i="1"/>
  <c r="K5022" i="1"/>
  <c r="J5022" i="1"/>
  <c r="L5022" i="1"/>
  <c r="Q5022" i="1"/>
  <c r="H5023" i="1"/>
  <c r="E5023" i="1"/>
  <c r="F5023" i="1"/>
  <c r="G5023" i="1"/>
  <c r="I5023" i="1"/>
  <c r="K5023" i="1"/>
  <c r="J5023" i="1"/>
  <c r="L5023" i="1"/>
  <c r="Q5023" i="1"/>
  <c r="H5024" i="1"/>
  <c r="E5024" i="1"/>
  <c r="F5024" i="1"/>
  <c r="G5024" i="1"/>
  <c r="I5024" i="1"/>
  <c r="K5024" i="1"/>
  <c r="J5024" i="1"/>
  <c r="L5024" i="1"/>
  <c r="Q5024" i="1"/>
  <c r="H5025" i="1"/>
  <c r="E5025" i="1"/>
  <c r="F5025" i="1"/>
  <c r="G5025" i="1"/>
  <c r="I5025" i="1"/>
  <c r="K5025" i="1"/>
  <c r="J5025" i="1"/>
  <c r="L5025" i="1"/>
  <c r="Q5025" i="1"/>
  <c r="H5026" i="1"/>
  <c r="E5026" i="1"/>
  <c r="F5026" i="1"/>
  <c r="G5026" i="1"/>
  <c r="I5026" i="1"/>
  <c r="K5026" i="1"/>
  <c r="J5026" i="1"/>
  <c r="L5026" i="1"/>
  <c r="Q5026" i="1"/>
  <c r="H5027" i="1"/>
  <c r="E5027" i="1"/>
  <c r="F5027" i="1"/>
  <c r="G5027" i="1"/>
  <c r="I5027" i="1"/>
  <c r="K5027" i="1"/>
  <c r="J5027" i="1"/>
  <c r="L5027" i="1"/>
  <c r="Q5027" i="1"/>
  <c r="H5028" i="1"/>
  <c r="E5028" i="1"/>
  <c r="F5028" i="1"/>
  <c r="G5028" i="1"/>
  <c r="I5028" i="1"/>
  <c r="K5028" i="1"/>
  <c r="J5028" i="1"/>
  <c r="L5028" i="1"/>
  <c r="Q5028" i="1"/>
  <c r="H5029" i="1"/>
  <c r="E5029" i="1"/>
  <c r="F5029" i="1"/>
  <c r="G5029" i="1"/>
  <c r="I5029" i="1"/>
  <c r="K5029" i="1"/>
  <c r="J5029" i="1"/>
  <c r="L5029" i="1"/>
  <c r="Q5029" i="1"/>
  <c r="H5030" i="1"/>
  <c r="E5030" i="1"/>
  <c r="F5030" i="1"/>
  <c r="G5030" i="1"/>
  <c r="I5030" i="1"/>
  <c r="K5030" i="1"/>
  <c r="J5030" i="1"/>
  <c r="L5030" i="1"/>
  <c r="Q5030" i="1"/>
  <c r="H5031" i="1"/>
  <c r="E5031" i="1"/>
  <c r="F5031" i="1"/>
  <c r="G5031" i="1"/>
  <c r="I5031" i="1"/>
  <c r="K5031" i="1"/>
  <c r="J5031" i="1"/>
  <c r="L5031" i="1"/>
  <c r="Q5031" i="1"/>
  <c r="H5032" i="1"/>
  <c r="E5032" i="1"/>
  <c r="F5032" i="1"/>
  <c r="G5032" i="1"/>
  <c r="I5032" i="1"/>
  <c r="K5032" i="1"/>
  <c r="J5032" i="1"/>
  <c r="L5032" i="1"/>
  <c r="Q5032" i="1"/>
  <c r="H5033" i="1"/>
  <c r="E5033" i="1"/>
  <c r="F5033" i="1"/>
  <c r="G5033" i="1"/>
  <c r="I5033" i="1"/>
  <c r="K5033" i="1"/>
  <c r="J5033" i="1"/>
  <c r="L5033" i="1"/>
  <c r="Q5033" i="1"/>
  <c r="H5034" i="1"/>
  <c r="E5034" i="1"/>
  <c r="F5034" i="1"/>
  <c r="G5034" i="1"/>
  <c r="I5034" i="1"/>
  <c r="K5034" i="1"/>
  <c r="J5034" i="1"/>
  <c r="L5034" i="1"/>
  <c r="Q5034" i="1"/>
  <c r="H5035" i="1"/>
  <c r="E5035" i="1"/>
  <c r="F5035" i="1"/>
  <c r="G5035" i="1"/>
  <c r="I5035" i="1"/>
  <c r="K5035" i="1"/>
  <c r="J5035" i="1"/>
  <c r="L5035" i="1"/>
  <c r="Q5035" i="1"/>
  <c r="H5036" i="1"/>
  <c r="E5036" i="1"/>
  <c r="F5036" i="1"/>
  <c r="G5036" i="1"/>
  <c r="I5036" i="1"/>
  <c r="K5036" i="1"/>
  <c r="J5036" i="1"/>
  <c r="L5036" i="1"/>
  <c r="Q5036" i="1"/>
  <c r="H5037" i="1"/>
  <c r="E5037" i="1"/>
  <c r="F5037" i="1"/>
  <c r="G5037" i="1"/>
  <c r="I5037" i="1"/>
  <c r="K5037" i="1"/>
  <c r="J5037" i="1"/>
  <c r="L5037" i="1"/>
  <c r="Q5037" i="1"/>
  <c r="H5038" i="1"/>
  <c r="E5038" i="1"/>
  <c r="F5038" i="1"/>
  <c r="G5038" i="1"/>
  <c r="I5038" i="1"/>
  <c r="K5038" i="1"/>
  <c r="J5038" i="1"/>
  <c r="L5038" i="1"/>
  <c r="Q5038" i="1"/>
  <c r="H5039" i="1"/>
  <c r="E5039" i="1"/>
  <c r="F5039" i="1"/>
  <c r="G5039" i="1"/>
  <c r="I5039" i="1"/>
  <c r="K5039" i="1"/>
  <c r="J5039" i="1"/>
  <c r="L5039" i="1"/>
  <c r="Q5039" i="1"/>
  <c r="H5040" i="1"/>
  <c r="E5040" i="1"/>
  <c r="F5040" i="1"/>
  <c r="G5040" i="1"/>
  <c r="I5040" i="1"/>
  <c r="K5040" i="1"/>
  <c r="J5040" i="1"/>
  <c r="L5040" i="1"/>
  <c r="Q5040" i="1"/>
  <c r="H5041" i="1"/>
  <c r="E5041" i="1"/>
  <c r="F5041" i="1"/>
  <c r="G5041" i="1"/>
  <c r="I5041" i="1"/>
  <c r="K5041" i="1"/>
  <c r="J5041" i="1"/>
  <c r="L5041" i="1"/>
  <c r="Q5041" i="1"/>
  <c r="H5042" i="1"/>
  <c r="E5042" i="1"/>
  <c r="F5042" i="1"/>
  <c r="G5042" i="1"/>
  <c r="I5042" i="1"/>
  <c r="K5042" i="1"/>
  <c r="J5042" i="1"/>
  <c r="L5042" i="1"/>
  <c r="Q5042" i="1"/>
  <c r="H5043" i="1"/>
  <c r="E5043" i="1"/>
  <c r="F5043" i="1"/>
  <c r="G5043" i="1"/>
  <c r="I5043" i="1"/>
  <c r="K5043" i="1"/>
  <c r="J5043" i="1"/>
  <c r="L5043" i="1"/>
  <c r="Q5043" i="1"/>
  <c r="H5044" i="1"/>
  <c r="E5044" i="1"/>
  <c r="F5044" i="1"/>
  <c r="G5044" i="1"/>
  <c r="I5044" i="1"/>
  <c r="K5044" i="1"/>
  <c r="J5044" i="1"/>
  <c r="L5044" i="1"/>
  <c r="Q5044" i="1"/>
  <c r="H5045" i="1"/>
  <c r="E5045" i="1"/>
  <c r="F5045" i="1"/>
  <c r="G5045" i="1"/>
  <c r="I5045" i="1"/>
  <c r="K5045" i="1"/>
  <c r="J5045" i="1"/>
  <c r="L5045" i="1"/>
  <c r="Q5045" i="1"/>
  <c r="H5046" i="1"/>
  <c r="E5046" i="1"/>
  <c r="F5046" i="1"/>
  <c r="G5046" i="1"/>
  <c r="I5046" i="1"/>
  <c r="K5046" i="1"/>
  <c r="J5046" i="1"/>
  <c r="L5046" i="1"/>
  <c r="Q5046" i="1"/>
  <c r="H5047" i="1"/>
  <c r="E5047" i="1"/>
  <c r="F5047" i="1"/>
  <c r="G5047" i="1"/>
  <c r="I5047" i="1"/>
  <c r="K5047" i="1"/>
  <c r="J5047" i="1"/>
  <c r="L5047" i="1"/>
  <c r="Q5047" i="1"/>
  <c r="H5048" i="1"/>
  <c r="E5048" i="1"/>
  <c r="F5048" i="1"/>
  <c r="G5048" i="1"/>
  <c r="I5048" i="1"/>
  <c r="K5048" i="1"/>
  <c r="J5048" i="1"/>
  <c r="L5048" i="1"/>
  <c r="Q5048" i="1"/>
  <c r="H5049" i="1"/>
  <c r="E5049" i="1"/>
  <c r="F5049" i="1"/>
  <c r="G5049" i="1"/>
  <c r="I5049" i="1"/>
  <c r="K5049" i="1"/>
  <c r="J5049" i="1"/>
  <c r="L5049" i="1"/>
  <c r="Q5049" i="1"/>
  <c r="H5050" i="1"/>
  <c r="E5050" i="1"/>
  <c r="F5050" i="1"/>
  <c r="G5050" i="1"/>
  <c r="I5050" i="1"/>
  <c r="K5050" i="1"/>
  <c r="J5050" i="1"/>
  <c r="L5050" i="1"/>
  <c r="Q5050" i="1"/>
  <c r="H5051" i="1"/>
  <c r="E5051" i="1"/>
  <c r="F5051" i="1"/>
  <c r="G5051" i="1"/>
  <c r="I5051" i="1"/>
  <c r="K5051" i="1"/>
  <c r="J5051" i="1"/>
  <c r="L5051" i="1"/>
  <c r="Q5051" i="1"/>
  <c r="H5052" i="1"/>
  <c r="E5052" i="1"/>
  <c r="F5052" i="1"/>
  <c r="G5052" i="1"/>
  <c r="I5052" i="1"/>
  <c r="K5052" i="1"/>
  <c r="J5052" i="1"/>
  <c r="L5052" i="1"/>
  <c r="Q5052" i="1"/>
  <c r="H5053" i="1"/>
  <c r="E5053" i="1"/>
  <c r="F5053" i="1"/>
  <c r="G5053" i="1"/>
  <c r="I5053" i="1"/>
  <c r="K5053" i="1"/>
  <c r="J5053" i="1"/>
  <c r="L5053" i="1"/>
  <c r="Q5053" i="1"/>
  <c r="H5054" i="1"/>
  <c r="E5054" i="1"/>
  <c r="F5054" i="1"/>
  <c r="G5054" i="1"/>
  <c r="I5054" i="1"/>
  <c r="K5054" i="1"/>
  <c r="J5054" i="1"/>
  <c r="L5054" i="1"/>
  <c r="Q5054" i="1"/>
  <c r="H5055" i="1"/>
  <c r="E5055" i="1"/>
  <c r="F5055" i="1"/>
  <c r="G5055" i="1"/>
  <c r="I5055" i="1"/>
  <c r="K5055" i="1"/>
  <c r="J5055" i="1"/>
  <c r="L5055" i="1"/>
  <c r="Q5055" i="1"/>
  <c r="H5056" i="1"/>
  <c r="E5056" i="1"/>
  <c r="F5056" i="1"/>
  <c r="G5056" i="1"/>
  <c r="I5056" i="1"/>
  <c r="K5056" i="1"/>
  <c r="J5056" i="1"/>
  <c r="L5056" i="1"/>
  <c r="Q5056" i="1"/>
  <c r="H5057" i="1"/>
  <c r="E5057" i="1"/>
  <c r="F5057" i="1"/>
  <c r="G5057" i="1"/>
  <c r="I5057" i="1"/>
  <c r="K5057" i="1"/>
  <c r="J5057" i="1"/>
  <c r="L5057" i="1"/>
  <c r="Q5057" i="1"/>
  <c r="H5058" i="1"/>
  <c r="E5058" i="1"/>
  <c r="F5058" i="1"/>
  <c r="G5058" i="1"/>
  <c r="I5058" i="1"/>
  <c r="K5058" i="1"/>
  <c r="J5058" i="1"/>
  <c r="L5058" i="1"/>
  <c r="Q5058" i="1"/>
  <c r="H5059" i="1"/>
  <c r="E5059" i="1"/>
  <c r="F5059" i="1"/>
  <c r="G5059" i="1"/>
  <c r="I5059" i="1"/>
  <c r="K5059" i="1"/>
  <c r="J5059" i="1"/>
  <c r="L5059" i="1"/>
  <c r="Q5059" i="1"/>
  <c r="H5060" i="1"/>
  <c r="E5060" i="1"/>
  <c r="F5060" i="1"/>
  <c r="G5060" i="1"/>
  <c r="I5060" i="1"/>
  <c r="K5060" i="1"/>
  <c r="J5060" i="1"/>
  <c r="L5060" i="1"/>
  <c r="Q5060" i="1"/>
  <c r="H5061" i="1"/>
  <c r="E5061" i="1"/>
  <c r="F5061" i="1"/>
  <c r="G5061" i="1"/>
  <c r="I5061" i="1"/>
  <c r="K5061" i="1"/>
  <c r="J5061" i="1"/>
  <c r="L5061" i="1"/>
  <c r="Q5061" i="1"/>
  <c r="H5062" i="1"/>
  <c r="E5062" i="1"/>
  <c r="F5062" i="1"/>
  <c r="G5062" i="1"/>
  <c r="I5062" i="1"/>
  <c r="K5062" i="1"/>
  <c r="J5062" i="1"/>
  <c r="L5062" i="1"/>
  <c r="Q5062" i="1"/>
  <c r="H5063" i="1"/>
  <c r="E5063" i="1"/>
  <c r="F5063" i="1"/>
  <c r="G5063" i="1"/>
  <c r="I5063" i="1"/>
  <c r="K5063" i="1"/>
  <c r="J5063" i="1"/>
  <c r="L5063" i="1"/>
  <c r="Q5063" i="1"/>
  <c r="H5064" i="1"/>
  <c r="E5064" i="1"/>
  <c r="F5064" i="1"/>
  <c r="G5064" i="1"/>
  <c r="I5064" i="1"/>
  <c r="K5064" i="1"/>
  <c r="J5064" i="1"/>
  <c r="L5064" i="1"/>
  <c r="Q5064" i="1"/>
  <c r="H5065" i="1"/>
  <c r="E5065" i="1"/>
  <c r="F5065" i="1"/>
  <c r="G5065" i="1"/>
  <c r="I5065" i="1"/>
  <c r="K5065" i="1"/>
  <c r="J5065" i="1"/>
  <c r="L5065" i="1"/>
  <c r="Q5065" i="1"/>
  <c r="H5066" i="1"/>
  <c r="E5066" i="1"/>
  <c r="F5066" i="1"/>
  <c r="G5066" i="1"/>
  <c r="I5066" i="1"/>
  <c r="K5066" i="1"/>
  <c r="J5066" i="1"/>
  <c r="L5066" i="1"/>
  <c r="Q5066" i="1"/>
  <c r="H5067" i="1"/>
  <c r="E5067" i="1"/>
  <c r="F5067" i="1"/>
  <c r="G5067" i="1"/>
  <c r="I5067" i="1"/>
  <c r="K5067" i="1"/>
  <c r="J5067" i="1"/>
  <c r="L5067" i="1"/>
  <c r="Q5067" i="1"/>
  <c r="H5068" i="1"/>
  <c r="E5068" i="1"/>
  <c r="F5068" i="1"/>
  <c r="G5068" i="1"/>
  <c r="I5068" i="1"/>
  <c r="K5068" i="1"/>
  <c r="J5068" i="1"/>
  <c r="L5068" i="1"/>
  <c r="Q5068" i="1"/>
  <c r="H5069" i="1"/>
  <c r="E5069" i="1"/>
  <c r="F5069" i="1"/>
  <c r="G5069" i="1"/>
  <c r="I5069" i="1"/>
  <c r="K5069" i="1"/>
  <c r="J5069" i="1"/>
  <c r="L5069" i="1"/>
  <c r="Q5069" i="1"/>
  <c r="H5070" i="1"/>
  <c r="E5070" i="1"/>
  <c r="F5070" i="1"/>
  <c r="G5070" i="1"/>
  <c r="I5070" i="1"/>
  <c r="K5070" i="1"/>
  <c r="J5070" i="1"/>
  <c r="L5070" i="1"/>
  <c r="Q5070" i="1"/>
  <c r="H5071" i="1"/>
  <c r="E5071" i="1"/>
  <c r="F5071" i="1"/>
  <c r="G5071" i="1"/>
  <c r="I5071" i="1"/>
  <c r="K5071" i="1"/>
  <c r="J5071" i="1"/>
  <c r="L5071" i="1"/>
  <c r="Q5071" i="1"/>
  <c r="H5072" i="1"/>
  <c r="E5072" i="1"/>
  <c r="F5072" i="1"/>
  <c r="G5072" i="1"/>
  <c r="I5072" i="1"/>
  <c r="K5072" i="1"/>
  <c r="J5072" i="1"/>
  <c r="L5072" i="1"/>
  <c r="Q5072" i="1"/>
  <c r="H5073" i="1"/>
  <c r="E5073" i="1"/>
  <c r="F5073" i="1"/>
  <c r="G5073" i="1"/>
  <c r="I5073" i="1"/>
  <c r="K5073" i="1"/>
  <c r="J5073" i="1"/>
  <c r="L5073" i="1"/>
  <c r="Q5073" i="1"/>
  <c r="H5074" i="1"/>
  <c r="E5074" i="1"/>
  <c r="F5074" i="1"/>
  <c r="G5074" i="1"/>
  <c r="I5074" i="1"/>
  <c r="K5074" i="1"/>
  <c r="J5074" i="1"/>
  <c r="L5074" i="1"/>
  <c r="Q5074" i="1"/>
  <c r="H5075" i="1"/>
  <c r="E5075" i="1"/>
  <c r="F5075" i="1"/>
  <c r="G5075" i="1"/>
  <c r="I5075" i="1"/>
  <c r="K5075" i="1"/>
  <c r="J5075" i="1"/>
  <c r="L5075" i="1"/>
  <c r="Q5075" i="1"/>
  <c r="H5076" i="1"/>
  <c r="E5076" i="1"/>
  <c r="F5076" i="1"/>
  <c r="G5076" i="1"/>
  <c r="I5076" i="1"/>
  <c r="K5076" i="1"/>
  <c r="J5076" i="1"/>
  <c r="L5076" i="1"/>
  <c r="Q5076" i="1"/>
  <c r="H5077" i="1"/>
  <c r="E5077" i="1"/>
  <c r="F5077" i="1"/>
  <c r="G5077" i="1"/>
  <c r="I5077" i="1"/>
  <c r="K5077" i="1"/>
  <c r="J5077" i="1"/>
  <c r="L5077" i="1"/>
  <c r="Q5077" i="1"/>
  <c r="H5078" i="1"/>
  <c r="E5078" i="1"/>
  <c r="F5078" i="1"/>
  <c r="G5078" i="1"/>
  <c r="I5078" i="1"/>
  <c r="K5078" i="1"/>
  <c r="J5078" i="1"/>
  <c r="L5078" i="1"/>
  <c r="Q5078" i="1"/>
  <c r="H5079" i="1"/>
  <c r="E5079" i="1"/>
  <c r="F5079" i="1"/>
  <c r="G5079" i="1"/>
  <c r="I5079" i="1"/>
  <c r="K5079" i="1"/>
  <c r="J5079" i="1"/>
  <c r="L5079" i="1"/>
  <c r="Q5079" i="1"/>
  <c r="H5080" i="1"/>
  <c r="E5080" i="1"/>
  <c r="F5080" i="1"/>
  <c r="G5080" i="1"/>
  <c r="I5080" i="1"/>
  <c r="K5080" i="1"/>
  <c r="J5080" i="1"/>
  <c r="L5080" i="1"/>
  <c r="Q5080" i="1"/>
  <c r="H5081" i="1"/>
  <c r="E5081" i="1"/>
  <c r="F5081" i="1"/>
  <c r="G5081" i="1"/>
  <c r="I5081" i="1"/>
  <c r="K5081" i="1"/>
  <c r="J5081" i="1"/>
  <c r="L5081" i="1"/>
  <c r="Q5081" i="1"/>
  <c r="H5082" i="1"/>
  <c r="E5082" i="1"/>
  <c r="F5082" i="1"/>
  <c r="G5082" i="1"/>
  <c r="I5082" i="1"/>
  <c r="K5082" i="1"/>
  <c r="J5082" i="1"/>
  <c r="L5082" i="1"/>
  <c r="Q5082" i="1"/>
  <c r="H5083" i="1"/>
  <c r="E5083" i="1"/>
  <c r="F5083" i="1"/>
  <c r="G5083" i="1"/>
  <c r="I5083" i="1"/>
  <c r="K5083" i="1"/>
  <c r="J5083" i="1"/>
  <c r="L5083" i="1"/>
  <c r="Q5083" i="1"/>
  <c r="H5084" i="1"/>
  <c r="E5084" i="1"/>
  <c r="F5084" i="1"/>
  <c r="G5084" i="1"/>
  <c r="I5084" i="1"/>
  <c r="K5084" i="1"/>
  <c r="J5084" i="1"/>
  <c r="L5084" i="1"/>
  <c r="Q5084" i="1"/>
  <c r="H5085" i="1"/>
  <c r="E5085" i="1"/>
  <c r="F5085" i="1"/>
  <c r="G5085" i="1"/>
  <c r="I5085" i="1"/>
  <c r="K5085" i="1"/>
  <c r="J5085" i="1"/>
  <c r="L5085" i="1"/>
  <c r="Q5085" i="1"/>
  <c r="H5086" i="1"/>
  <c r="E5086" i="1"/>
  <c r="F5086" i="1"/>
  <c r="G5086" i="1"/>
  <c r="I5086" i="1"/>
  <c r="K5086" i="1"/>
  <c r="J5086" i="1"/>
  <c r="L5086" i="1"/>
  <c r="Q5086" i="1"/>
  <c r="H5087" i="1"/>
  <c r="E5087" i="1"/>
  <c r="F5087" i="1"/>
  <c r="G5087" i="1"/>
  <c r="I5087" i="1"/>
  <c r="K5087" i="1"/>
  <c r="J5087" i="1"/>
  <c r="L5087" i="1"/>
  <c r="Q5087" i="1"/>
  <c r="H5088" i="1"/>
  <c r="E5088" i="1"/>
  <c r="F5088" i="1"/>
  <c r="G5088" i="1"/>
  <c r="I5088" i="1"/>
  <c r="K5088" i="1"/>
  <c r="J5088" i="1"/>
  <c r="L5088" i="1"/>
  <c r="Q5088" i="1"/>
  <c r="H5089" i="1"/>
  <c r="E5089" i="1"/>
  <c r="F5089" i="1"/>
  <c r="G5089" i="1"/>
  <c r="I5089" i="1"/>
  <c r="K5089" i="1"/>
  <c r="J5089" i="1"/>
  <c r="L5089" i="1"/>
  <c r="Q5089" i="1"/>
  <c r="H5090" i="1"/>
  <c r="E5090" i="1"/>
  <c r="F5090" i="1"/>
  <c r="G5090" i="1"/>
  <c r="I5090" i="1"/>
  <c r="K5090" i="1"/>
  <c r="J5090" i="1"/>
  <c r="L5090" i="1"/>
  <c r="Q5090" i="1"/>
  <c r="H5091" i="1"/>
  <c r="E5091" i="1"/>
  <c r="F5091" i="1"/>
  <c r="G5091" i="1"/>
  <c r="I5091" i="1"/>
  <c r="K5091" i="1"/>
  <c r="J5091" i="1"/>
  <c r="L5091" i="1"/>
  <c r="Q5091" i="1"/>
  <c r="H5092" i="1"/>
  <c r="E5092" i="1"/>
  <c r="F5092" i="1"/>
  <c r="G5092" i="1"/>
  <c r="I5092" i="1"/>
  <c r="K5092" i="1"/>
  <c r="J5092" i="1"/>
  <c r="L5092" i="1"/>
  <c r="Q5092" i="1"/>
  <c r="H5093" i="1"/>
  <c r="E5093" i="1"/>
  <c r="F5093" i="1"/>
  <c r="G5093" i="1"/>
  <c r="I5093" i="1"/>
  <c r="K5093" i="1"/>
  <c r="J5093" i="1"/>
  <c r="L5093" i="1"/>
  <c r="Q5093" i="1"/>
  <c r="H5094" i="1"/>
  <c r="E5094" i="1"/>
  <c r="F5094" i="1"/>
  <c r="G5094" i="1"/>
  <c r="I5094" i="1"/>
  <c r="K5094" i="1"/>
  <c r="J5094" i="1"/>
  <c r="L5094" i="1"/>
  <c r="Q5094" i="1"/>
  <c r="H5095" i="1"/>
  <c r="E5095" i="1"/>
  <c r="F5095" i="1"/>
  <c r="G5095" i="1"/>
  <c r="I5095" i="1"/>
  <c r="K5095" i="1"/>
  <c r="J5095" i="1"/>
  <c r="L5095" i="1"/>
  <c r="Q5095" i="1"/>
  <c r="H5096" i="1"/>
  <c r="E5096" i="1"/>
  <c r="F5096" i="1"/>
  <c r="G5096" i="1"/>
  <c r="I5096" i="1"/>
  <c r="K5096" i="1"/>
  <c r="J5096" i="1"/>
  <c r="L5096" i="1"/>
  <c r="Q5096" i="1"/>
  <c r="H5097" i="1"/>
  <c r="E5097" i="1"/>
  <c r="F5097" i="1"/>
  <c r="G5097" i="1"/>
  <c r="I5097" i="1"/>
  <c r="K5097" i="1"/>
  <c r="J5097" i="1"/>
  <c r="L5097" i="1"/>
  <c r="Q5097" i="1"/>
  <c r="H5098" i="1"/>
  <c r="E5098" i="1"/>
  <c r="F5098" i="1"/>
  <c r="G5098" i="1"/>
  <c r="I5098" i="1"/>
  <c r="K5098" i="1"/>
  <c r="J5098" i="1"/>
  <c r="L5098" i="1"/>
  <c r="Q5098" i="1"/>
  <c r="H5099" i="1"/>
  <c r="E5099" i="1"/>
  <c r="F5099" i="1"/>
  <c r="G5099" i="1"/>
  <c r="I5099" i="1"/>
  <c r="K5099" i="1"/>
  <c r="J5099" i="1"/>
  <c r="L5099" i="1"/>
  <c r="Q5099" i="1"/>
  <c r="H5100" i="1"/>
  <c r="E5100" i="1"/>
  <c r="F5100" i="1"/>
  <c r="G5100" i="1"/>
  <c r="I5100" i="1"/>
  <c r="K5100" i="1"/>
  <c r="J5100" i="1"/>
  <c r="L5100" i="1"/>
  <c r="Q5100" i="1"/>
  <c r="H5101" i="1"/>
  <c r="E5101" i="1"/>
  <c r="F5101" i="1"/>
  <c r="G5101" i="1"/>
  <c r="I5101" i="1"/>
  <c r="K5101" i="1"/>
  <c r="J5101" i="1"/>
  <c r="L5101" i="1"/>
  <c r="Q5101" i="1"/>
  <c r="H5102" i="1"/>
  <c r="E5102" i="1"/>
  <c r="F5102" i="1"/>
  <c r="G5102" i="1"/>
  <c r="I5102" i="1"/>
  <c r="K5102" i="1"/>
  <c r="J5102" i="1"/>
  <c r="L5102" i="1"/>
  <c r="Q5102" i="1"/>
  <c r="H5103" i="1"/>
  <c r="E5103" i="1"/>
  <c r="F5103" i="1"/>
  <c r="G5103" i="1"/>
  <c r="I5103" i="1"/>
  <c r="K5103" i="1"/>
  <c r="J5103" i="1"/>
  <c r="L5103" i="1"/>
  <c r="Q5103" i="1"/>
  <c r="H5104" i="1"/>
  <c r="E5104" i="1"/>
  <c r="F5104" i="1"/>
  <c r="G5104" i="1"/>
  <c r="I5104" i="1"/>
  <c r="K5104" i="1"/>
  <c r="J5104" i="1"/>
  <c r="L5104" i="1"/>
  <c r="Q5104" i="1"/>
  <c r="H5105" i="1"/>
  <c r="E5105" i="1"/>
  <c r="F5105" i="1"/>
  <c r="G5105" i="1"/>
  <c r="I5105" i="1"/>
  <c r="K5105" i="1"/>
  <c r="J5105" i="1"/>
  <c r="L5105" i="1"/>
  <c r="Q5105" i="1"/>
  <c r="H5106" i="1"/>
  <c r="E5106" i="1"/>
  <c r="F5106" i="1"/>
  <c r="G5106" i="1"/>
  <c r="I5106" i="1"/>
  <c r="K5106" i="1"/>
  <c r="J5106" i="1"/>
  <c r="L5106" i="1"/>
  <c r="Q5106" i="1"/>
  <c r="H5107" i="1"/>
  <c r="E5107" i="1"/>
  <c r="F5107" i="1"/>
  <c r="G5107" i="1"/>
  <c r="I5107" i="1"/>
  <c r="K5107" i="1"/>
  <c r="J5107" i="1"/>
  <c r="L5107" i="1"/>
  <c r="Q5107" i="1"/>
  <c r="H5108" i="1"/>
  <c r="E5108" i="1"/>
  <c r="F5108" i="1"/>
  <c r="G5108" i="1"/>
  <c r="I5108" i="1"/>
  <c r="K5108" i="1"/>
  <c r="J5108" i="1"/>
  <c r="L5108" i="1"/>
  <c r="Q5108" i="1"/>
  <c r="H5109" i="1"/>
  <c r="E5109" i="1"/>
  <c r="F5109" i="1"/>
  <c r="G5109" i="1"/>
  <c r="I5109" i="1"/>
  <c r="K5109" i="1"/>
  <c r="J5109" i="1"/>
  <c r="L5109" i="1"/>
  <c r="Q5109" i="1"/>
  <c r="H5110" i="1"/>
  <c r="E5110" i="1"/>
  <c r="F5110" i="1"/>
  <c r="G5110" i="1"/>
  <c r="I5110" i="1"/>
  <c r="K5110" i="1"/>
  <c r="J5110" i="1"/>
  <c r="L5110" i="1"/>
  <c r="Q5110" i="1"/>
  <c r="H5111" i="1"/>
  <c r="E5111" i="1"/>
  <c r="F5111" i="1"/>
  <c r="G5111" i="1"/>
  <c r="I5111" i="1"/>
  <c r="K5111" i="1"/>
  <c r="J5111" i="1"/>
  <c r="L5111" i="1"/>
  <c r="Q5111" i="1"/>
  <c r="H5112" i="1"/>
  <c r="E5112" i="1"/>
  <c r="F5112" i="1"/>
  <c r="G5112" i="1"/>
  <c r="I5112" i="1"/>
  <c r="K5112" i="1"/>
  <c r="J5112" i="1"/>
  <c r="L5112" i="1"/>
  <c r="Q5112" i="1"/>
  <c r="H5113" i="1"/>
  <c r="E5113" i="1"/>
  <c r="F5113" i="1"/>
  <c r="G5113" i="1"/>
  <c r="I5113" i="1"/>
  <c r="K5113" i="1"/>
  <c r="J5113" i="1"/>
  <c r="L5113" i="1"/>
  <c r="Q5113" i="1"/>
  <c r="H5114" i="1"/>
  <c r="E5114" i="1"/>
  <c r="F5114" i="1"/>
  <c r="G5114" i="1"/>
  <c r="I5114" i="1"/>
  <c r="K5114" i="1"/>
  <c r="J5114" i="1"/>
  <c r="L5114" i="1"/>
  <c r="Q5114" i="1"/>
  <c r="H5115" i="1"/>
  <c r="E5115" i="1"/>
  <c r="F5115" i="1"/>
  <c r="G5115" i="1"/>
  <c r="I5115" i="1"/>
  <c r="K5115" i="1"/>
  <c r="J5115" i="1"/>
  <c r="L5115" i="1"/>
  <c r="Q5115" i="1"/>
  <c r="H5116" i="1"/>
  <c r="E5116" i="1"/>
  <c r="F5116" i="1"/>
  <c r="G5116" i="1"/>
  <c r="I5116" i="1"/>
  <c r="K5116" i="1"/>
  <c r="J5116" i="1"/>
  <c r="L5116" i="1"/>
  <c r="Q5116" i="1"/>
  <c r="H5117" i="1"/>
  <c r="E5117" i="1"/>
  <c r="F5117" i="1"/>
  <c r="G5117" i="1"/>
  <c r="I5117" i="1"/>
  <c r="K5117" i="1"/>
  <c r="J5117" i="1"/>
  <c r="L5117" i="1"/>
  <c r="Q5117" i="1"/>
  <c r="H5118" i="1"/>
  <c r="E5118" i="1"/>
  <c r="F5118" i="1"/>
  <c r="G5118" i="1"/>
  <c r="I5118" i="1"/>
  <c r="K5118" i="1"/>
  <c r="J5118" i="1"/>
  <c r="L5118" i="1"/>
  <c r="Q5118" i="1"/>
  <c r="H5119" i="1"/>
  <c r="E5119" i="1"/>
  <c r="F5119" i="1"/>
  <c r="G5119" i="1"/>
  <c r="I5119" i="1"/>
  <c r="K5119" i="1"/>
  <c r="J5119" i="1"/>
  <c r="L5119" i="1"/>
  <c r="Q5119" i="1"/>
  <c r="H5120" i="1"/>
  <c r="E5120" i="1"/>
  <c r="F5120" i="1"/>
  <c r="G5120" i="1"/>
  <c r="I5120" i="1"/>
  <c r="K5120" i="1"/>
  <c r="J5120" i="1"/>
  <c r="L5120" i="1"/>
  <c r="Q5120" i="1"/>
  <c r="H5121" i="1"/>
  <c r="E5121" i="1"/>
  <c r="F5121" i="1"/>
  <c r="G5121" i="1"/>
  <c r="I5121" i="1"/>
  <c r="K5121" i="1"/>
  <c r="J5121" i="1"/>
  <c r="L5121" i="1"/>
  <c r="Q5121" i="1"/>
  <c r="H5122" i="1"/>
  <c r="E5122" i="1"/>
  <c r="F5122" i="1"/>
  <c r="G5122" i="1"/>
  <c r="I5122" i="1"/>
  <c r="K5122" i="1"/>
  <c r="J5122" i="1"/>
  <c r="L5122" i="1"/>
  <c r="Q5122" i="1"/>
  <c r="H5123" i="1"/>
  <c r="E5123" i="1"/>
  <c r="F5123" i="1"/>
  <c r="G5123" i="1"/>
  <c r="I5123" i="1"/>
  <c r="K5123" i="1"/>
  <c r="J5123" i="1"/>
  <c r="L5123" i="1"/>
  <c r="Q5123" i="1"/>
  <c r="H5124" i="1"/>
  <c r="E5124" i="1"/>
  <c r="F5124" i="1"/>
  <c r="G5124" i="1"/>
  <c r="I5124" i="1"/>
  <c r="K5124" i="1"/>
  <c r="J5124" i="1"/>
  <c r="L5124" i="1"/>
  <c r="Q5124" i="1"/>
  <c r="H5125" i="1"/>
  <c r="E5125" i="1"/>
  <c r="F5125" i="1"/>
  <c r="G5125" i="1"/>
  <c r="I5125" i="1"/>
  <c r="K5125" i="1"/>
  <c r="J5125" i="1"/>
  <c r="L5125" i="1"/>
  <c r="Q5125" i="1"/>
  <c r="H5126" i="1"/>
  <c r="E5126" i="1"/>
  <c r="F5126" i="1"/>
  <c r="G5126" i="1"/>
  <c r="I5126" i="1"/>
  <c r="K5126" i="1"/>
  <c r="J5126" i="1"/>
  <c r="L5126" i="1"/>
  <c r="Q5126" i="1"/>
  <c r="H5127" i="1"/>
  <c r="E5127" i="1"/>
  <c r="F5127" i="1"/>
  <c r="G5127" i="1"/>
  <c r="I5127" i="1"/>
  <c r="K5127" i="1"/>
  <c r="J5127" i="1"/>
  <c r="L5127" i="1"/>
  <c r="Q5127" i="1"/>
  <c r="H5128" i="1"/>
  <c r="E5128" i="1"/>
  <c r="F5128" i="1"/>
  <c r="G5128" i="1"/>
  <c r="I5128" i="1"/>
  <c r="K5128" i="1"/>
  <c r="J5128" i="1"/>
  <c r="L5128" i="1"/>
  <c r="Q5128" i="1"/>
  <c r="H5129" i="1"/>
  <c r="E5129" i="1"/>
  <c r="F5129" i="1"/>
  <c r="G5129" i="1"/>
  <c r="I5129" i="1"/>
  <c r="K5129" i="1"/>
  <c r="J5129" i="1"/>
  <c r="L5129" i="1"/>
  <c r="Q5129" i="1"/>
  <c r="H5130" i="1"/>
  <c r="E5130" i="1"/>
  <c r="F5130" i="1"/>
  <c r="G5130" i="1"/>
  <c r="I5130" i="1"/>
  <c r="K5130" i="1"/>
  <c r="J5130" i="1"/>
  <c r="L5130" i="1"/>
  <c r="Q5130" i="1"/>
  <c r="H5131" i="1"/>
  <c r="E5131" i="1"/>
  <c r="F5131" i="1"/>
  <c r="G5131" i="1"/>
  <c r="I5131" i="1"/>
  <c r="K5131" i="1"/>
  <c r="J5131" i="1"/>
  <c r="L5131" i="1"/>
  <c r="Q5131" i="1"/>
  <c r="H5132" i="1"/>
  <c r="E5132" i="1"/>
  <c r="F5132" i="1"/>
  <c r="G5132" i="1"/>
  <c r="I5132" i="1"/>
  <c r="K5132" i="1"/>
  <c r="J5132" i="1"/>
  <c r="L5132" i="1"/>
  <c r="Q5132" i="1"/>
  <c r="H5133" i="1"/>
  <c r="E5133" i="1"/>
  <c r="F5133" i="1"/>
  <c r="G5133" i="1"/>
  <c r="I5133" i="1"/>
  <c r="K5133" i="1"/>
  <c r="J5133" i="1"/>
  <c r="L5133" i="1"/>
  <c r="Q5133" i="1"/>
  <c r="H5134" i="1"/>
  <c r="E5134" i="1"/>
  <c r="F5134" i="1"/>
  <c r="G5134" i="1"/>
  <c r="I5134" i="1"/>
  <c r="K5134" i="1"/>
  <c r="J5134" i="1"/>
  <c r="L5134" i="1"/>
  <c r="Q5134" i="1"/>
  <c r="H5135" i="1"/>
  <c r="E5135" i="1"/>
  <c r="F5135" i="1"/>
  <c r="G5135" i="1"/>
  <c r="I5135" i="1"/>
  <c r="K5135" i="1"/>
  <c r="J5135" i="1"/>
  <c r="L5135" i="1"/>
  <c r="Q5135" i="1"/>
  <c r="H5136" i="1"/>
  <c r="E5136" i="1"/>
  <c r="F5136" i="1"/>
  <c r="G5136" i="1"/>
  <c r="I5136" i="1"/>
  <c r="K5136" i="1"/>
  <c r="J5136" i="1"/>
  <c r="L5136" i="1"/>
  <c r="Q5136" i="1"/>
  <c r="H5137" i="1"/>
  <c r="E5137" i="1"/>
  <c r="F5137" i="1"/>
  <c r="G5137" i="1"/>
  <c r="I5137" i="1"/>
  <c r="K5137" i="1"/>
  <c r="J5137" i="1"/>
  <c r="L5137" i="1"/>
  <c r="Q5137" i="1"/>
  <c r="H5138" i="1"/>
  <c r="E5138" i="1"/>
  <c r="F5138" i="1"/>
  <c r="G5138" i="1"/>
  <c r="I5138" i="1"/>
  <c r="K5138" i="1"/>
  <c r="J5138" i="1"/>
  <c r="L5138" i="1"/>
  <c r="Q5138" i="1"/>
  <c r="H5139" i="1"/>
  <c r="E5139" i="1"/>
  <c r="F5139" i="1"/>
  <c r="G5139" i="1"/>
  <c r="I5139" i="1"/>
  <c r="K5139" i="1"/>
  <c r="J5139" i="1"/>
  <c r="L5139" i="1"/>
  <c r="Q5139" i="1"/>
  <c r="H5140" i="1"/>
  <c r="E5140" i="1"/>
  <c r="F5140" i="1"/>
  <c r="G5140" i="1"/>
  <c r="I5140" i="1"/>
  <c r="K5140" i="1"/>
  <c r="J5140" i="1"/>
  <c r="L5140" i="1"/>
  <c r="Q5140" i="1"/>
  <c r="H5141" i="1"/>
  <c r="E5141" i="1"/>
  <c r="F5141" i="1"/>
  <c r="G5141" i="1"/>
  <c r="I5141" i="1"/>
  <c r="K5141" i="1"/>
  <c r="J5141" i="1"/>
  <c r="L5141" i="1"/>
  <c r="Q5141" i="1"/>
  <c r="H5142" i="1"/>
  <c r="E5142" i="1"/>
  <c r="F5142" i="1"/>
  <c r="G5142" i="1"/>
  <c r="I5142" i="1"/>
  <c r="K5142" i="1"/>
  <c r="J5142" i="1"/>
  <c r="L5142" i="1"/>
  <c r="Q5142" i="1"/>
  <c r="H5143" i="1"/>
  <c r="E5143" i="1"/>
  <c r="F5143" i="1"/>
  <c r="G5143" i="1"/>
  <c r="I5143" i="1"/>
  <c r="K5143" i="1"/>
  <c r="J5143" i="1"/>
  <c r="L5143" i="1"/>
  <c r="Q5143" i="1"/>
  <c r="H5144" i="1"/>
  <c r="E5144" i="1"/>
  <c r="F5144" i="1"/>
  <c r="G5144" i="1"/>
  <c r="I5144" i="1"/>
  <c r="K5144" i="1"/>
  <c r="J5144" i="1"/>
  <c r="L5144" i="1"/>
  <c r="Q5144" i="1"/>
  <c r="H5145" i="1"/>
  <c r="E5145" i="1"/>
  <c r="F5145" i="1"/>
  <c r="G5145" i="1"/>
  <c r="I5145" i="1"/>
  <c r="K5145" i="1"/>
  <c r="J5145" i="1"/>
  <c r="L5145" i="1"/>
  <c r="Q5145" i="1"/>
  <c r="H5146" i="1"/>
  <c r="E5146" i="1"/>
  <c r="F5146" i="1"/>
  <c r="G5146" i="1"/>
  <c r="I5146" i="1"/>
  <c r="K5146" i="1"/>
  <c r="J5146" i="1"/>
  <c r="L5146" i="1"/>
  <c r="Q5146" i="1"/>
  <c r="H5147" i="1"/>
  <c r="E5147" i="1"/>
  <c r="F5147" i="1"/>
  <c r="G5147" i="1"/>
  <c r="I5147" i="1"/>
  <c r="K5147" i="1"/>
  <c r="J5147" i="1"/>
  <c r="L5147" i="1"/>
  <c r="Q5147" i="1"/>
  <c r="H5148" i="1"/>
  <c r="E5148" i="1"/>
  <c r="F5148" i="1"/>
  <c r="G5148" i="1"/>
  <c r="I5148" i="1"/>
  <c r="K5148" i="1"/>
  <c r="J5148" i="1"/>
  <c r="L5148" i="1"/>
  <c r="Q5148" i="1"/>
  <c r="H5149" i="1"/>
  <c r="E5149" i="1"/>
  <c r="F5149" i="1"/>
  <c r="G5149" i="1"/>
  <c r="I5149" i="1"/>
  <c r="K5149" i="1"/>
  <c r="J5149" i="1"/>
  <c r="L5149" i="1"/>
  <c r="Q5149" i="1"/>
  <c r="H5150" i="1"/>
  <c r="E5150" i="1"/>
  <c r="F5150" i="1"/>
  <c r="G5150" i="1"/>
  <c r="I5150" i="1"/>
  <c r="K5150" i="1"/>
  <c r="J5150" i="1"/>
  <c r="L5150" i="1"/>
  <c r="Q5150" i="1"/>
  <c r="H5151" i="1"/>
  <c r="E5151" i="1"/>
  <c r="F5151" i="1"/>
  <c r="G5151" i="1"/>
  <c r="I5151" i="1"/>
  <c r="K5151" i="1"/>
  <c r="J5151" i="1"/>
  <c r="L5151" i="1"/>
  <c r="Q5151" i="1"/>
  <c r="H5152" i="1"/>
  <c r="E5152" i="1"/>
  <c r="F5152" i="1"/>
  <c r="G5152" i="1"/>
  <c r="I5152" i="1"/>
  <c r="K5152" i="1"/>
  <c r="J5152" i="1"/>
  <c r="L5152" i="1"/>
  <c r="Q5152" i="1"/>
  <c r="H5153" i="1"/>
  <c r="E5153" i="1"/>
  <c r="F5153" i="1"/>
  <c r="G5153" i="1"/>
  <c r="I5153" i="1"/>
  <c r="K5153" i="1"/>
  <c r="J5153" i="1"/>
  <c r="L5153" i="1"/>
  <c r="Q5153" i="1"/>
  <c r="H5154" i="1"/>
  <c r="E5154" i="1"/>
  <c r="F5154" i="1"/>
  <c r="G5154" i="1"/>
  <c r="I5154" i="1"/>
  <c r="K5154" i="1"/>
  <c r="J5154" i="1"/>
  <c r="L5154" i="1"/>
  <c r="Q5154" i="1"/>
  <c r="H5155" i="1"/>
  <c r="E5155" i="1"/>
  <c r="F5155" i="1"/>
  <c r="G5155" i="1"/>
  <c r="I5155" i="1"/>
  <c r="K5155" i="1"/>
  <c r="J5155" i="1"/>
  <c r="L5155" i="1"/>
  <c r="Q5155" i="1"/>
  <c r="H5156" i="1"/>
  <c r="E5156" i="1"/>
  <c r="F5156" i="1"/>
  <c r="G5156" i="1"/>
  <c r="I5156" i="1"/>
  <c r="K5156" i="1"/>
  <c r="J5156" i="1"/>
  <c r="L5156" i="1"/>
  <c r="Q5156" i="1"/>
  <c r="H5157" i="1"/>
  <c r="E5157" i="1"/>
  <c r="F5157" i="1"/>
  <c r="G5157" i="1"/>
  <c r="I5157" i="1"/>
  <c r="K5157" i="1"/>
  <c r="J5157" i="1"/>
  <c r="L5157" i="1"/>
  <c r="Q5157" i="1"/>
  <c r="H5158" i="1"/>
  <c r="E5158" i="1"/>
  <c r="F5158" i="1"/>
  <c r="G5158" i="1"/>
  <c r="I5158" i="1"/>
  <c r="K5158" i="1"/>
  <c r="J5158" i="1"/>
  <c r="L5158" i="1"/>
  <c r="Q5158" i="1"/>
  <c r="H5159" i="1"/>
  <c r="E5159" i="1"/>
  <c r="F5159" i="1"/>
  <c r="G5159" i="1"/>
  <c r="I5159" i="1"/>
  <c r="K5159" i="1"/>
  <c r="J5159" i="1"/>
  <c r="L5159" i="1"/>
  <c r="Q5159" i="1"/>
  <c r="H5160" i="1"/>
  <c r="E5160" i="1"/>
  <c r="F5160" i="1"/>
  <c r="G5160" i="1"/>
  <c r="I5160" i="1"/>
  <c r="K5160" i="1"/>
  <c r="J5160" i="1"/>
  <c r="L5160" i="1"/>
  <c r="Q5160" i="1"/>
  <c r="H5161" i="1"/>
  <c r="E5161" i="1"/>
  <c r="F5161" i="1"/>
  <c r="G5161" i="1"/>
  <c r="I5161" i="1"/>
  <c r="K5161" i="1"/>
  <c r="J5161" i="1"/>
  <c r="L5161" i="1"/>
  <c r="Q5161" i="1"/>
  <c r="H5162" i="1"/>
  <c r="E5162" i="1"/>
  <c r="F5162" i="1"/>
  <c r="G5162" i="1"/>
  <c r="I5162" i="1"/>
  <c r="K5162" i="1"/>
  <c r="J5162" i="1"/>
  <c r="L5162" i="1"/>
  <c r="Q5162" i="1"/>
  <c r="H5163" i="1"/>
  <c r="E5163" i="1"/>
  <c r="F5163" i="1"/>
  <c r="G5163" i="1"/>
  <c r="I5163" i="1"/>
  <c r="K5163" i="1"/>
  <c r="J5163" i="1"/>
  <c r="L5163" i="1"/>
  <c r="Q5163" i="1"/>
  <c r="H5164" i="1"/>
  <c r="E5164" i="1"/>
  <c r="F5164" i="1"/>
  <c r="G5164" i="1"/>
  <c r="I5164" i="1"/>
  <c r="K5164" i="1"/>
  <c r="J5164" i="1"/>
  <c r="L5164" i="1"/>
  <c r="Q5164" i="1"/>
  <c r="H5165" i="1"/>
  <c r="E5165" i="1"/>
  <c r="F5165" i="1"/>
  <c r="G5165" i="1"/>
  <c r="I5165" i="1"/>
  <c r="K5165" i="1"/>
  <c r="J5165" i="1"/>
  <c r="L5165" i="1"/>
  <c r="Q5165" i="1"/>
  <c r="H5166" i="1"/>
  <c r="E5166" i="1"/>
  <c r="F5166" i="1"/>
  <c r="G5166" i="1"/>
  <c r="I5166" i="1"/>
  <c r="K5166" i="1"/>
  <c r="J5166" i="1"/>
  <c r="L5166" i="1"/>
  <c r="Q5166" i="1"/>
  <c r="H5167" i="1"/>
  <c r="E5167" i="1"/>
  <c r="F5167" i="1"/>
  <c r="G5167" i="1"/>
  <c r="I5167" i="1"/>
  <c r="K5167" i="1"/>
  <c r="J5167" i="1"/>
  <c r="L5167" i="1"/>
  <c r="Q5167" i="1"/>
  <c r="H5168" i="1"/>
  <c r="E5168" i="1"/>
  <c r="F5168" i="1"/>
  <c r="G5168" i="1"/>
  <c r="I5168" i="1"/>
  <c r="K5168" i="1"/>
  <c r="J5168" i="1"/>
  <c r="L5168" i="1"/>
  <c r="Q5168" i="1"/>
  <c r="H5169" i="1"/>
  <c r="E5169" i="1"/>
  <c r="F5169" i="1"/>
  <c r="G5169" i="1"/>
  <c r="I5169" i="1"/>
  <c r="K5169" i="1"/>
  <c r="J5169" i="1"/>
  <c r="L5169" i="1"/>
  <c r="Q5169" i="1"/>
  <c r="H5170" i="1"/>
  <c r="E5170" i="1"/>
  <c r="F5170" i="1"/>
  <c r="G5170" i="1"/>
  <c r="I5170" i="1"/>
  <c r="K5170" i="1"/>
  <c r="J5170" i="1"/>
  <c r="L5170" i="1"/>
  <c r="Q5170" i="1"/>
  <c r="H5171" i="1"/>
  <c r="E5171" i="1"/>
  <c r="F5171" i="1"/>
  <c r="G5171" i="1"/>
  <c r="I5171" i="1"/>
  <c r="K5171" i="1"/>
  <c r="J5171" i="1"/>
  <c r="L5171" i="1"/>
  <c r="Q5171" i="1"/>
  <c r="H5172" i="1"/>
  <c r="E5172" i="1"/>
  <c r="F5172" i="1"/>
  <c r="G5172" i="1"/>
  <c r="I5172" i="1"/>
  <c r="K5172" i="1"/>
  <c r="J5172" i="1"/>
  <c r="L5172" i="1"/>
  <c r="Q5172" i="1"/>
  <c r="H5173" i="1"/>
  <c r="E5173" i="1"/>
  <c r="F5173" i="1"/>
  <c r="G5173" i="1"/>
  <c r="I5173" i="1"/>
  <c r="K5173" i="1"/>
  <c r="J5173" i="1"/>
  <c r="L5173" i="1"/>
  <c r="Q5173" i="1"/>
  <c r="H5174" i="1"/>
  <c r="E5174" i="1"/>
  <c r="F5174" i="1"/>
  <c r="G5174" i="1"/>
  <c r="I5174" i="1"/>
  <c r="K5174" i="1"/>
  <c r="J5174" i="1"/>
  <c r="L5174" i="1"/>
  <c r="Q5174" i="1"/>
  <c r="H5175" i="1"/>
  <c r="E5175" i="1"/>
  <c r="F5175" i="1"/>
  <c r="G5175" i="1"/>
  <c r="I5175" i="1"/>
  <c r="K5175" i="1"/>
  <c r="J5175" i="1"/>
  <c r="L5175" i="1"/>
  <c r="Q5175" i="1"/>
  <c r="H5176" i="1"/>
  <c r="E5176" i="1"/>
  <c r="F5176" i="1"/>
  <c r="G5176" i="1"/>
  <c r="I5176" i="1"/>
  <c r="K5176" i="1"/>
  <c r="J5176" i="1"/>
  <c r="L5176" i="1"/>
  <c r="Q5176" i="1"/>
  <c r="H5177" i="1"/>
  <c r="E5177" i="1"/>
  <c r="F5177" i="1"/>
  <c r="G5177" i="1"/>
  <c r="I5177" i="1"/>
  <c r="K5177" i="1"/>
  <c r="J5177" i="1"/>
  <c r="L5177" i="1"/>
  <c r="Q5177" i="1"/>
  <c r="H5178" i="1"/>
  <c r="E5178" i="1"/>
  <c r="F5178" i="1"/>
  <c r="G5178" i="1"/>
  <c r="I5178" i="1"/>
  <c r="K5178" i="1"/>
  <c r="J5178" i="1"/>
  <c r="L5178" i="1"/>
  <c r="Q5178" i="1"/>
  <c r="H5179" i="1"/>
  <c r="E5179" i="1"/>
  <c r="F5179" i="1"/>
  <c r="G5179" i="1"/>
  <c r="I5179" i="1"/>
  <c r="K5179" i="1"/>
  <c r="J5179" i="1"/>
  <c r="L5179" i="1"/>
  <c r="Q5179" i="1"/>
  <c r="H5180" i="1"/>
  <c r="E5180" i="1"/>
  <c r="F5180" i="1"/>
  <c r="G5180" i="1"/>
  <c r="I5180" i="1"/>
  <c r="K5180" i="1"/>
  <c r="J5180" i="1"/>
  <c r="L5180" i="1"/>
  <c r="Q5180" i="1"/>
  <c r="H5181" i="1"/>
  <c r="E5181" i="1"/>
  <c r="F5181" i="1"/>
  <c r="G5181" i="1"/>
  <c r="I5181" i="1"/>
  <c r="K5181" i="1"/>
  <c r="J5181" i="1"/>
  <c r="L5181" i="1"/>
  <c r="Q5181" i="1"/>
  <c r="H5182" i="1"/>
  <c r="E5182" i="1"/>
  <c r="F5182" i="1"/>
  <c r="G5182" i="1"/>
  <c r="I5182" i="1"/>
  <c r="K5182" i="1"/>
  <c r="J5182" i="1"/>
  <c r="L5182" i="1"/>
  <c r="Q5182" i="1"/>
  <c r="H5183" i="1"/>
  <c r="E5183" i="1"/>
  <c r="F5183" i="1"/>
  <c r="G5183" i="1"/>
  <c r="I5183" i="1"/>
  <c r="K5183" i="1"/>
  <c r="J5183" i="1"/>
  <c r="L5183" i="1"/>
  <c r="Q5183" i="1"/>
  <c r="H5184" i="1"/>
  <c r="E5184" i="1"/>
  <c r="F5184" i="1"/>
  <c r="G5184" i="1"/>
  <c r="I5184" i="1"/>
  <c r="K5184" i="1"/>
  <c r="J5184" i="1"/>
  <c r="L5184" i="1"/>
  <c r="Q5184" i="1"/>
  <c r="H5185" i="1"/>
  <c r="E5185" i="1"/>
  <c r="F5185" i="1"/>
  <c r="G5185" i="1"/>
  <c r="I5185" i="1"/>
  <c r="K5185" i="1"/>
  <c r="J5185" i="1"/>
  <c r="L5185" i="1"/>
  <c r="Q5185" i="1"/>
  <c r="H5186" i="1"/>
  <c r="E5186" i="1"/>
  <c r="F5186" i="1"/>
  <c r="G5186" i="1"/>
  <c r="I5186" i="1"/>
  <c r="K5186" i="1"/>
  <c r="J5186" i="1"/>
  <c r="L5186" i="1"/>
  <c r="Q5186" i="1"/>
  <c r="H5187" i="1"/>
  <c r="E5187" i="1"/>
  <c r="F5187" i="1"/>
  <c r="G5187" i="1"/>
  <c r="I5187" i="1"/>
  <c r="K5187" i="1"/>
  <c r="J5187" i="1"/>
  <c r="L5187" i="1"/>
  <c r="Q5187" i="1"/>
  <c r="H5188" i="1"/>
  <c r="E5188" i="1"/>
  <c r="F5188" i="1"/>
  <c r="G5188" i="1"/>
  <c r="I5188" i="1"/>
  <c r="K5188" i="1"/>
  <c r="J5188" i="1"/>
  <c r="L5188" i="1"/>
  <c r="Q5188" i="1"/>
  <c r="H5189" i="1"/>
  <c r="E5189" i="1"/>
  <c r="F5189" i="1"/>
  <c r="G5189" i="1"/>
  <c r="I5189" i="1"/>
  <c r="K5189" i="1"/>
  <c r="J5189" i="1"/>
  <c r="L5189" i="1"/>
  <c r="Q5189" i="1"/>
  <c r="H5190" i="1"/>
  <c r="E5190" i="1"/>
  <c r="F5190" i="1"/>
  <c r="G5190" i="1"/>
  <c r="I5190" i="1"/>
  <c r="K5190" i="1"/>
  <c r="J5190" i="1"/>
  <c r="L5190" i="1"/>
  <c r="Q5190" i="1"/>
  <c r="H5191" i="1"/>
  <c r="E5191" i="1"/>
  <c r="F5191" i="1"/>
  <c r="G5191" i="1"/>
  <c r="I5191" i="1"/>
  <c r="K5191" i="1"/>
  <c r="J5191" i="1"/>
  <c r="L5191" i="1"/>
  <c r="Q5191" i="1"/>
  <c r="H5192" i="1"/>
  <c r="E5192" i="1"/>
  <c r="F5192" i="1"/>
  <c r="G5192" i="1"/>
  <c r="I5192" i="1"/>
  <c r="K5192" i="1"/>
  <c r="J5192" i="1"/>
  <c r="L5192" i="1"/>
  <c r="Q5192" i="1"/>
  <c r="H5193" i="1"/>
  <c r="E5193" i="1"/>
  <c r="F5193" i="1"/>
  <c r="G5193" i="1"/>
  <c r="I5193" i="1"/>
  <c r="K5193" i="1"/>
  <c r="J5193" i="1"/>
  <c r="L5193" i="1"/>
  <c r="Q5193" i="1"/>
  <c r="H5194" i="1"/>
  <c r="E5194" i="1"/>
  <c r="F5194" i="1"/>
  <c r="G5194" i="1"/>
  <c r="I5194" i="1"/>
  <c r="K5194" i="1"/>
  <c r="J5194" i="1"/>
  <c r="L5194" i="1"/>
  <c r="Q5194" i="1"/>
  <c r="H5195" i="1"/>
  <c r="E5195" i="1"/>
  <c r="F5195" i="1"/>
  <c r="G5195" i="1"/>
  <c r="I5195" i="1"/>
  <c r="K5195" i="1"/>
  <c r="J5195" i="1"/>
  <c r="L5195" i="1"/>
  <c r="Q5195" i="1"/>
  <c r="H5196" i="1"/>
  <c r="E5196" i="1"/>
  <c r="F5196" i="1"/>
  <c r="G5196" i="1"/>
  <c r="I5196" i="1"/>
  <c r="K5196" i="1"/>
  <c r="J5196" i="1"/>
  <c r="L5196" i="1"/>
  <c r="Q5196" i="1"/>
  <c r="H5197" i="1"/>
  <c r="E5197" i="1"/>
  <c r="F5197" i="1"/>
  <c r="G5197" i="1"/>
  <c r="I5197" i="1"/>
  <c r="K5197" i="1"/>
  <c r="J5197" i="1"/>
  <c r="L5197" i="1"/>
  <c r="Q5197" i="1"/>
  <c r="H5198" i="1"/>
  <c r="E5198" i="1"/>
  <c r="F5198" i="1"/>
  <c r="G5198" i="1"/>
  <c r="I5198" i="1"/>
  <c r="K5198" i="1"/>
  <c r="J5198" i="1"/>
  <c r="L5198" i="1"/>
  <c r="Q5198" i="1"/>
  <c r="H5199" i="1"/>
  <c r="E5199" i="1"/>
  <c r="F5199" i="1"/>
  <c r="G5199" i="1"/>
  <c r="I5199" i="1"/>
  <c r="K5199" i="1"/>
  <c r="J5199" i="1"/>
  <c r="L5199" i="1"/>
  <c r="Q5199" i="1"/>
  <c r="H5200" i="1"/>
  <c r="E5200" i="1"/>
  <c r="F5200" i="1"/>
  <c r="G5200" i="1"/>
  <c r="I5200" i="1"/>
  <c r="K5200" i="1"/>
  <c r="J5200" i="1"/>
  <c r="L5200" i="1"/>
  <c r="Q5200" i="1"/>
  <c r="H5201" i="1"/>
  <c r="E5201" i="1"/>
  <c r="F5201" i="1"/>
  <c r="G5201" i="1"/>
  <c r="I5201" i="1"/>
  <c r="K5201" i="1"/>
  <c r="J5201" i="1"/>
  <c r="L5201" i="1"/>
  <c r="Q5201" i="1"/>
  <c r="H5202" i="1"/>
  <c r="E5202" i="1"/>
  <c r="F5202" i="1"/>
  <c r="G5202" i="1"/>
  <c r="I5202" i="1"/>
  <c r="K5202" i="1"/>
  <c r="J5202" i="1"/>
  <c r="L5202" i="1"/>
  <c r="Q5202" i="1"/>
  <c r="H5203" i="1"/>
  <c r="E5203" i="1"/>
  <c r="F5203" i="1"/>
  <c r="G5203" i="1"/>
  <c r="I5203" i="1"/>
  <c r="K5203" i="1"/>
  <c r="J5203" i="1"/>
  <c r="L5203" i="1"/>
  <c r="Q5203" i="1"/>
  <c r="H5204" i="1"/>
  <c r="E5204" i="1"/>
  <c r="F5204" i="1"/>
  <c r="G5204" i="1"/>
  <c r="I5204" i="1"/>
  <c r="K5204" i="1"/>
  <c r="J5204" i="1"/>
  <c r="L5204" i="1"/>
  <c r="Q5204" i="1"/>
  <c r="H5205" i="1"/>
  <c r="E5205" i="1"/>
  <c r="F5205" i="1"/>
  <c r="G5205" i="1"/>
  <c r="I5205" i="1"/>
  <c r="K5205" i="1"/>
  <c r="J5205" i="1"/>
  <c r="L5205" i="1"/>
  <c r="Q5205" i="1"/>
  <c r="H5206" i="1"/>
  <c r="E5206" i="1"/>
  <c r="F5206" i="1"/>
  <c r="G5206" i="1"/>
  <c r="I5206" i="1"/>
  <c r="K5206" i="1"/>
  <c r="J5206" i="1"/>
  <c r="L5206" i="1"/>
  <c r="Q5206" i="1"/>
  <c r="H5207" i="1"/>
  <c r="E5207" i="1"/>
  <c r="F5207" i="1"/>
  <c r="G5207" i="1"/>
  <c r="I5207" i="1"/>
  <c r="K5207" i="1"/>
  <c r="J5207" i="1"/>
  <c r="L5207" i="1"/>
  <c r="Q5207" i="1"/>
  <c r="H5208" i="1"/>
  <c r="E5208" i="1"/>
  <c r="F5208" i="1"/>
  <c r="G5208" i="1"/>
  <c r="I5208" i="1"/>
  <c r="K5208" i="1"/>
  <c r="J5208" i="1"/>
  <c r="L5208" i="1"/>
  <c r="Q5208" i="1"/>
  <c r="H5209" i="1"/>
  <c r="E5209" i="1"/>
  <c r="F5209" i="1"/>
  <c r="G5209" i="1"/>
  <c r="I5209" i="1"/>
  <c r="K5209" i="1"/>
  <c r="J5209" i="1"/>
  <c r="L5209" i="1"/>
  <c r="Q5209" i="1"/>
  <c r="H5210" i="1"/>
  <c r="E5210" i="1"/>
  <c r="F5210" i="1"/>
  <c r="G5210" i="1"/>
  <c r="I5210" i="1"/>
  <c r="K5210" i="1"/>
  <c r="J5210" i="1"/>
  <c r="L5210" i="1"/>
  <c r="Q5210" i="1"/>
  <c r="H5211" i="1"/>
  <c r="E5211" i="1"/>
  <c r="F5211" i="1"/>
  <c r="G5211" i="1"/>
  <c r="I5211" i="1"/>
  <c r="K5211" i="1"/>
  <c r="J5211" i="1"/>
  <c r="L5211" i="1"/>
  <c r="Q5211" i="1"/>
  <c r="H5212" i="1"/>
  <c r="E5212" i="1"/>
  <c r="F5212" i="1"/>
  <c r="G5212" i="1"/>
  <c r="I5212" i="1"/>
  <c r="K5212" i="1"/>
  <c r="J5212" i="1"/>
  <c r="L5212" i="1"/>
  <c r="Q5212" i="1"/>
  <c r="H5213" i="1"/>
  <c r="E5213" i="1"/>
  <c r="F5213" i="1"/>
  <c r="G5213" i="1"/>
  <c r="I5213" i="1"/>
  <c r="K5213" i="1"/>
  <c r="J5213" i="1"/>
  <c r="L5213" i="1"/>
  <c r="Q5213" i="1"/>
  <c r="H5214" i="1"/>
  <c r="E5214" i="1"/>
  <c r="F5214" i="1"/>
  <c r="G5214" i="1"/>
  <c r="I5214" i="1"/>
  <c r="K5214" i="1"/>
  <c r="J5214" i="1"/>
  <c r="L5214" i="1"/>
  <c r="Q5214" i="1"/>
  <c r="H5215" i="1"/>
  <c r="E5215" i="1"/>
  <c r="F5215" i="1"/>
  <c r="G5215" i="1"/>
  <c r="I5215" i="1"/>
  <c r="K5215" i="1"/>
  <c r="J5215" i="1"/>
  <c r="L5215" i="1"/>
  <c r="Q5215" i="1"/>
  <c r="H5216" i="1"/>
  <c r="E5216" i="1"/>
  <c r="F5216" i="1"/>
  <c r="G5216" i="1"/>
  <c r="I5216" i="1"/>
  <c r="K5216" i="1"/>
  <c r="J5216" i="1"/>
  <c r="L5216" i="1"/>
  <c r="Q5216" i="1"/>
  <c r="H5217" i="1"/>
  <c r="E5217" i="1"/>
  <c r="F5217" i="1"/>
  <c r="G5217" i="1"/>
  <c r="I5217" i="1"/>
  <c r="K5217" i="1"/>
  <c r="J5217" i="1"/>
  <c r="L5217" i="1"/>
  <c r="Q5217" i="1"/>
  <c r="H5218" i="1"/>
  <c r="E5218" i="1"/>
  <c r="F5218" i="1"/>
  <c r="G5218" i="1"/>
  <c r="I5218" i="1"/>
  <c r="K5218" i="1"/>
  <c r="J5218" i="1"/>
  <c r="L5218" i="1"/>
  <c r="Q5218" i="1"/>
  <c r="H5219" i="1"/>
  <c r="E5219" i="1"/>
  <c r="F5219" i="1"/>
  <c r="G5219" i="1"/>
  <c r="I5219" i="1"/>
  <c r="K5219" i="1"/>
  <c r="J5219" i="1"/>
  <c r="L5219" i="1"/>
  <c r="Q5219" i="1"/>
  <c r="H5220" i="1"/>
  <c r="E5220" i="1"/>
  <c r="F5220" i="1"/>
  <c r="G5220" i="1"/>
  <c r="I5220" i="1"/>
  <c r="K5220" i="1"/>
  <c r="J5220" i="1"/>
  <c r="L5220" i="1"/>
  <c r="Q5220" i="1"/>
  <c r="H5221" i="1"/>
  <c r="E5221" i="1"/>
  <c r="F5221" i="1"/>
  <c r="G5221" i="1"/>
  <c r="I5221" i="1"/>
  <c r="K5221" i="1"/>
  <c r="J5221" i="1"/>
  <c r="L5221" i="1"/>
  <c r="Q5221" i="1"/>
  <c r="H5222" i="1"/>
  <c r="E5222" i="1"/>
  <c r="F5222" i="1"/>
  <c r="G5222" i="1"/>
  <c r="I5222" i="1"/>
  <c r="K5222" i="1"/>
  <c r="J5222" i="1"/>
  <c r="L5222" i="1"/>
  <c r="Q5222" i="1"/>
  <c r="H5223" i="1"/>
  <c r="E5223" i="1"/>
  <c r="F5223" i="1"/>
  <c r="G5223" i="1"/>
  <c r="I5223" i="1"/>
  <c r="K5223" i="1"/>
  <c r="J5223" i="1"/>
  <c r="L5223" i="1"/>
  <c r="Q5223" i="1"/>
  <c r="H5224" i="1"/>
  <c r="E5224" i="1"/>
  <c r="F5224" i="1"/>
  <c r="G5224" i="1"/>
  <c r="I5224" i="1"/>
  <c r="K5224" i="1"/>
  <c r="J5224" i="1"/>
  <c r="L5224" i="1"/>
  <c r="Q5224" i="1"/>
  <c r="H5225" i="1"/>
  <c r="E5225" i="1"/>
  <c r="F5225" i="1"/>
  <c r="G5225" i="1"/>
  <c r="I5225" i="1"/>
  <c r="K5225" i="1"/>
  <c r="J5225" i="1"/>
  <c r="L5225" i="1"/>
  <c r="Q5225" i="1"/>
  <c r="H5226" i="1"/>
  <c r="E5226" i="1"/>
  <c r="F5226" i="1"/>
  <c r="G5226" i="1"/>
  <c r="I5226" i="1"/>
  <c r="K5226" i="1"/>
  <c r="J5226" i="1"/>
  <c r="L5226" i="1"/>
  <c r="Q5226" i="1"/>
  <c r="H5227" i="1"/>
  <c r="E5227" i="1"/>
  <c r="F5227" i="1"/>
  <c r="G5227" i="1"/>
  <c r="I5227" i="1"/>
  <c r="K5227" i="1"/>
  <c r="J5227" i="1"/>
  <c r="L5227" i="1"/>
  <c r="Q5227" i="1"/>
  <c r="H5228" i="1"/>
  <c r="E5228" i="1"/>
  <c r="F5228" i="1"/>
  <c r="G5228" i="1"/>
  <c r="I5228" i="1"/>
  <c r="K5228" i="1"/>
  <c r="J5228" i="1"/>
  <c r="L5228" i="1"/>
  <c r="Q5228" i="1"/>
  <c r="H5229" i="1"/>
  <c r="E5229" i="1"/>
  <c r="F5229" i="1"/>
  <c r="G5229" i="1"/>
  <c r="I5229" i="1"/>
  <c r="K5229" i="1"/>
  <c r="J5229" i="1"/>
  <c r="L5229" i="1"/>
  <c r="Q5229" i="1"/>
  <c r="H5230" i="1"/>
  <c r="E5230" i="1"/>
  <c r="F5230" i="1"/>
  <c r="G5230" i="1"/>
  <c r="I5230" i="1"/>
  <c r="K5230" i="1"/>
  <c r="J5230" i="1"/>
  <c r="L5230" i="1"/>
  <c r="Q5230" i="1"/>
  <c r="H5231" i="1"/>
  <c r="E5231" i="1"/>
  <c r="F5231" i="1"/>
  <c r="G5231" i="1"/>
  <c r="I5231" i="1"/>
  <c r="K5231" i="1"/>
  <c r="J5231" i="1"/>
  <c r="L5231" i="1"/>
  <c r="Q5231" i="1"/>
  <c r="H5232" i="1"/>
  <c r="E5232" i="1"/>
  <c r="F5232" i="1"/>
  <c r="G5232" i="1"/>
  <c r="I5232" i="1"/>
  <c r="K5232" i="1"/>
  <c r="J5232" i="1"/>
  <c r="L5232" i="1"/>
  <c r="Q5232" i="1"/>
  <c r="H5233" i="1"/>
  <c r="E5233" i="1"/>
  <c r="F5233" i="1"/>
  <c r="G5233" i="1"/>
  <c r="I5233" i="1"/>
  <c r="K5233" i="1"/>
  <c r="J5233" i="1"/>
  <c r="L5233" i="1"/>
  <c r="Q5233" i="1"/>
  <c r="H5234" i="1"/>
  <c r="E5234" i="1"/>
  <c r="F5234" i="1"/>
  <c r="G5234" i="1"/>
  <c r="I5234" i="1"/>
  <c r="K5234" i="1"/>
  <c r="J5234" i="1"/>
  <c r="L5234" i="1"/>
  <c r="Q5234" i="1"/>
  <c r="H5235" i="1"/>
  <c r="E5235" i="1"/>
  <c r="F5235" i="1"/>
  <c r="G5235" i="1"/>
  <c r="I5235" i="1"/>
  <c r="K5235" i="1"/>
  <c r="J5235" i="1"/>
  <c r="L5235" i="1"/>
  <c r="Q5235" i="1"/>
  <c r="H5236" i="1"/>
  <c r="E5236" i="1"/>
  <c r="F5236" i="1"/>
  <c r="G5236" i="1"/>
  <c r="I5236" i="1"/>
  <c r="K5236" i="1"/>
  <c r="J5236" i="1"/>
  <c r="L5236" i="1"/>
  <c r="Q5236" i="1"/>
  <c r="H5237" i="1"/>
  <c r="E5237" i="1"/>
  <c r="F5237" i="1"/>
  <c r="G5237" i="1"/>
  <c r="I5237" i="1"/>
  <c r="K5237" i="1"/>
  <c r="J5237" i="1"/>
  <c r="L5237" i="1"/>
  <c r="Q5237" i="1"/>
  <c r="H5238" i="1"/>
  <c r="E5238" i="1"/>
  <c r="F5238" i="1"/>
  <c r="G5238" i="1"/>
  <c r="I5238" i="1"/>
  <c r="K5238" i="1"/>
  <c r="J5238" i="1"/>
  <c r="L5238" i="1"/>
  <c r="Q5238" i="1"/>
  <c r="H5239" i="1"/>
  <c r="E5239" i="1"/>
  <c r="F5239" i="1"/>
  <c r="G5239" i="1"/>
  <c r="I5239" i="1"/>
  <c r="K5239" i="1"/>
  <c r="J5239" i="1"/>
  <c r="L5239" i="1"/>
  <c r="Q5239" i="1"/>
  <c r="H5240" i="1"/>
  <c r="E5240" i="1"/>
  <c r="F5240" i="1"/>
  <c r="G5240" i="1"/>
  <c r="I5240" i="1"/>
  <c r="K5240" i="1"/>
  <c r="J5240" i="1"/>
  <c r="L5240" i="1"/>
  <c r="Q5240" i="1"/>
  <c r="H5241" i="1"/>
  <c r="E5241" i="1"/>
  <c r="F5241" i="1"/>
  <c r="G5241" i="1"/>
  <c r="I5241" i="1"/>
  <c r="K5241" i="1"/>
  <c r="J5241" i="1"/>
  <c r="L5241" i="1"/>
  <c r="Q5241" i="1"/>
  <c r="H5242" i="1"/>
  <c r="E5242" i="1"/>
  <c r="F5242" i="1"/>
  <c r="G5242" i="1"/>
  <c r="I5242" i="1"/>
  <c r="K5242" i="1"/>
  <c r="J5242" i="1"/>
  <c r="L5242" i="1"/>
  <c r="Q5242" i="1"/>
  <c r="H5243" i="1"/>
  <c r="E5243" i="1"/>
  <c r="F5243" i="1"/>
  <c r="G5243" i="1"/>
  <c r="I5243" i="1"/>
  <c r="K5243" i="1"/>
  <c r="J5243" i="1"/>
  <c r="L5243" i="1"/>
  <c r="Q5243" i="1"/>
  <c r="H5244" i="1"/>
  <c r="E5244" i="1"/>
  <c r="F5244" i="1"/>
  <c r="G5244" i="1"/>
  <c r="I5244" i="1"/>
  <c r="K5244" i="1"/>
  <c r="J5244" i="1"/>
  <c r="L5244" i="1"/>
  <c r="Q5244" i="1"/>
  <c r="H5245" i="1"/>
  <c r="E5245" i="1"/>
  <c r="F5245" i="1"/>
  <c r="G5245" i="1"/>
  <c r="I5245" i="1"/>
  <c r="K5245" i="1"/>
  <c r="J5245" i="1"/>
  <c r="L5245" i="1"/>
  <c r="Q5245" i="1"/>
  <c r="H5246" i="1"/>
  <c r="E5246" i="1"/>
  <c r="F5246" i="1"/>
  <c r="G5246" i="1"/>
  <c r="I5246" i="1"/>
  <c r="K5246" i="1"/>
  <c r="J5246" i="1"/>
  <c r="L5246" i="1"/>
  <c r="Q5246" i="1"/>
  <c r="H5247" i="1"/>
  <c r="E5247" i="1"/>
  <c r="F5247" i="1"/>
  <c r="G5247" i="1"/>
  <c r="I5247" i="1"/>
  <c r="K5247" i="1"/>
  <c r="J5247" i="1"/>
  <c r="L5247" i="1"/>
  <c r="Q5247" i="1"/>
  <c r="H5248" i="1"/>
  <c r="E5248" i="1"/>
  <c r="F5248" i="1"/>
  <c r="G5248" i="1"/>
  <c r="I5248" i="1"/>
  <c r="K5248" i="1"/>
  <c r="J5248" i="1"/>
  <c r="L5248" i="1"/>
  <c r="Q5248" i="1"/>
  <c r="H5249" i="1"/>
  <c r="E5249" i="1"/>
  <c r="F5249" i="1"/>
  <c r="G5249" i="1"/>
  <c r="I5249" i="1"/>
  <c r="K5249" i="1"/>
  <c r="J5249" i="1"/>
  <c r="L5249" i="1"/>
  <c r="Q5249" i="1"/>
  <c r="H5250" i="1"/>
  <c r="E5250" i="1"/>
  <c r="F5250" i="1"/>
  <c r="G5250" i="1"/>
  <c r="I5250" i="1"/>
  <c r="K5250" i="1"/>
  <c r="J5250" i="1"/>
  <c r="L5250" i="1"/>
  <c r="Q5250" i="1"/>
  <c r="H5251" i="1"/>
  <c r="E5251" i="1"/>
  <c r="F5251" i="1"/>
  <c r="G5251" i="1"/>
  <c r="I5251" i="1"/>
  <c r="K5251" i="1"/>
  <c r="J5251" i="1"/>
  <c r="L5251" i="1"/>
  <c r="Q5251" i="1"/>
  <c r="H5252" i="1"/>
  <c r="E5252" i="1"/>
  <c r="F5252" i="1"/>
  <c r="G5252" i="1"/>
  <c r="I5252" i="1"/>
  <c r="K5252" i="1"/>
  <c r="J5252" i="1"/>
  <c r="L5252" i="1"/>
  <c r="Q5252" i="1"/>
  <c r="H5253" i="1"/>
  <c r="E5253" i="1"/>
  <c r="F5253" i="1"/>
  <c r="G5253" i="1"/>
  <c r="I5253" i="1"/>
  <c r="K5253" i="1"/>
  <c r="J5253" i="1"/>
  <c r="L5253" i="1"/>
  <c r="Q5253" i="1"/>
  <c r="H5254" i="1"/>
  <c r="E5254" i="1"/>
  <c r="F5254" i="1"/>
  <c r="G5254" i="1"/>
  <c r="I5254" i="1"/>
  <c r="K5254" i="1"/>
  <c r="J5254" i="1"/>
  <c r="L5254" i="1"/>
  <c r="Q5254" i="1"/>
  <c r="H5255" i="1"/>
  <c r="E5255" i="1"/>
  <c r="F5255" i="1"/>
  <c r="G5255" i="1"/>
  <c r="I5255" i="1"/>
  <c r="K5255" i="1"/>
  <c r="J5255" i="1"/>
  <c r="L5255" i="1"/>
  <c r="Q5255" i="1"/>
  <c r="H5256" i="1"/>
  <c r="E5256" i="1"/>
  <c r="F5256" i="1"/>
  <c r="G5256" i="1"/>
  <c r="I5256" i="1"/>
  <c r="K5256" i="1"/>
  <c r="J5256" i="1"/>
  <c r="L5256" i="1"/>
  <c r="Q5256" i="1"/>
  <c r="H5257" i="1"/>
  <c r="E5257" i="1"/>
  <c r="F5257" i="1"/>
  <c r="G5257" i="1"/>
  <c r="I5257" i="1"/>
  <c r="K5257" i="1"/>
  <c r="J5257" i="1"/>
  <c r="L5257" i="1"/>
  <c r="Q5257" i="1"/>
  <c r="H5258" i="1"/>
  <c r="E5258" i="1"/>
  <c r="F5258" i="1"/>
  <c r="G5258" i="1"/>
  <c r="I5258" i="1"/>
  <c r="K5258" i="1"/>
  <c r="J5258" i="1"/>
  <c r="L5258" i="1"/>
  <c r="Q5258" i="1"/>
  <c r="H5259" i="1"/>
  <c r="E5259" i="1"/>
  <c r="F5259" i="1"/>
  <c r="G5259" i="1"/>
  <c r="I5259" i="1"/>
  <c r="K5259" i="1"/>
  <c r="J5259" i="1"/>
  <c r="L5259" i="1"/>
  <c r="Q5259" i="1"/>
  <c r="H5260" i="1"/>
  <c r="E5260" i="1"/>
  <c r="F5260" i="1"/>
  <c r="G5260" i="1"/>
  <c r="I5260" i="1"/>
  <c r="K5260" i="1"/>
  <c r="J5260" i="1"/>
  <c r="L5260" i="1"/>
  <c r="Q5260" i="1"/>
  <c r="H5261" i="1"/>
  <c r="E5261" i="1"/>
  <c r="F5261" i="1"/>
  <c r="G5261" i="1"/>
  <c r="I5261" i="1"/>
  <c r="K5261" i="1"/>
  <c r="J5261" i="1"/>
  <c r="L5261" i="1"/>
  <c r="Q5261" i="1"/>
  <c r="H5262" i="1"/>
  <c r="E5262" i="1"/>
  <c r="F5262" i="1"/>
  <c r="G5262" i="1"/>
  <c r="I5262" i="1"/>
  <c r="K5262" i="1"/>
  <c r="J5262" i="1"/>
  <c r="L5262" i="1"/>
  <c r="Q5262" i="1"/>
  <c r="H5263" i="1"/>
  <c r="E5263" i="1"/>
  <c r="F5263" i="1"/>
  <c r="G5263" i="1"/>
  <c r="I5263" i="1"/>
  <c r="K5263" i="1"/>
  <c r="J5263" i="1"/>
  <c r="L5263" i="1"/>
  <c r="Q5263" i="1"/>
  <c r="H5264" i="1"/>
  <c r="E5264" i="1"/>
  <c r="F5264" i="1"/>
  <c r="G5264" i="1"/>
  <c r="I5264" i="1"/>
  <c r="K5264" i="1"/>
  <c r="J5264" i="1"/>
  <c r="L5264" i="1"/>
  <c r="Q5264" i="1"/>
  <c r="H5265" i="1"/>
  <c r="E5265" i="1"/>
  <c r="F5265" i="1"/>
  <c r="G5265" i="1"/>
  <c r="I5265" i="1"/>
  <c r="K5265" i="1"/>
  <c r="J5265" i="1"/>
  <c r="L5265" i="1"/>
  <c r="Q5265" i="1"/>
  <c r="H5266" i="1"/>
  <c r="E5266" i="1"/>
  <c r="F5266" i="1"/>
  <c r="G5266" i="1"/>
  <c r="I5266" i="1"/>
  <c r="K5266" i="1"/>
  <c r="J5266" i="1"/>
  <c r="L5266" i="1"/>
  <c r="Q5266" i="1"/>
  <c r="H5267" i="1"/>
  <c r="E5267" i="1"/>
  <c r="F5267" i="1"/>
  <c r="G5267" i="1"/>
  <c r="I5267" i="1"/>
  <c r="K5267" i="1"/>
  <c r="J5267" i="1"/>
  <c r="L5267" i="1"/>
  <c r="Q5267" i="1"/>
  <c r="H5268" i="1"/>
  <c r="E5268" i="1"/>
  <c r="F5268" i="1"/>
  <c r="G5268" i="1"/>
  <c r="I5268" i="1"/>
  <c r="K5268" i="1"/>
  <c r="J5268" i="1"/>
  <c r="L5268" i="1"/>
  <c r="Q5268" i="1"/>
  <c r="H5269" i="1"/>
  <c r="E5269" i="1"/>
  <c r="F5269" i="1"/>
  <c r="G5269" i="1"/>
  <c r="I5269" i="1"/>
  <c r="K5269" i="1"/>
  <c r="J5269" i="1"/>
  <c r="L5269" i="1"/>
  <c r="Q5269" i="1"/>
  <c r="H5270" i="1"/>
  <c r="E5270" i="1"/>
  <c r="F5270" i="1"/>
  <c r="G5270" i="1"/>
  <c r="I5270" i="1"/>
  <c r="K5270" i="1"/>
  <c r="J5270" i="1"/>
  <c r="L5270" i="1"/>
  <c r="Q5270" i="1"/>
  <c r="H5271" i="1"/>
  <c r="E5271" i="1"/>
  <c r="F5271" i="1"/>
  <c r="G5271" i="1"/>
  <c r="I5271" i="1"/>
  <c r="K5271" i="1"/>
  <c r="J5271" i="1"/>
  <c r="L5271" i="1"/>
  <c r="Q5271" i="1"/>
  <c r="H5272" i="1"/>
  <c r="E5272" i="1"/>
  <c r="F5272" i="1"/>
  <c r="G5272" i="1"/>
  <c r="I5272" i="1"/>
  <c r="K5272" i="1"/>
  <c r="J5272" i="1"/>
  <c r="L5272" i="1"/>
  <c r="Q5272" i="1"/>
  <c r="H5273" i="1"/>
  <c r="E5273" i="1"/>
  <c r="F5273" i="1"/>
  <c r="G5273" i="1"/>
  <c r="I5273" i="1"/>
  <c r="K5273" i="1"/>
  <c r="J5273" i="1"/>
  <c r="L5273" i="1"/>
  <c r="Q5273" i="1"/>
  <c r="H5274" i="1"/>
  <c r="E5274" i="1"/>
  <c r="F5274" i="1"/>
  <c r="G5274" i="1"/>
  <c r="I5274" i="1"/>
  <c r="K5274" i="1"/>
  <c r="J5274" i="1"/>
  <c r="L5274" i="1"/>
  <c r="Q5274" i="1"/>
  <c r="H5275" i="1"/>
  <c r="E5275" i="1"/>
  <c r="F5275" i="1"/>
  <c r="G5275" i="1"/>
  <c r="I5275" i="1"/>
  <c r="K5275" i="1"/>
  <c r="J5275" i="1"/>
  <c r="L5275" i="1"/>
  <c r="Q5275" i="1"/>
  <c r="H5276" i="1"/>
  <c r="E5276" i="1"/>
  <c r="F5276" i="1"/>
  <c r="G5276" i="1"/>
  <c r="I5276" i="1"/>
  <c r="K5276" i="1"/>
  <c r="J5276" i="1"/>
  <c r="L5276" i="1"/>
  <c r="Q5276" i="1"/>
  <c r="H5277" i="1"/>
  <c r="E5277" i="1"/>
  <c r="F5277" i="1"/>
  <c r="G5277" i="1"/>
  <c r="I5277" i="1"/>
  <c r="K5277" i="1"/>
  <c r="J5277" i="1"/>
  <c r="L5277" i="1"/>
  <c r="Q5277" i="1"/>
  <c r="H5278" i="1"/>
  <c r="E5278" i="1"/>
  <c r="F5278" i="1"/>
  <c r="G5278" i="1"/>
  <c r="I5278" i="1"/>
  <c r="K5278" i="1"/>
  <c r="J5278" i="1"/>
  <c r="L5278" i="1"/>
  <c r="Q5278" i="1"/>
  <c r="H5279" i="1"/>
  <c r="E5279" i="1"/>
  <c r="F5279" i="1"/>
  <c r="G5279" i="1"/>
  <c r="I5279" i="1"/>
  <c r="K5279" i="1"/>
  <c r="J5279" i="1"/>
  <c r="L5279" i="1"/>
  <c r="Q5279" i="1"/>
  <c r="H5280" i="1"/>
  <c r="E5280" i="1"/>
  <c r="F5280" i="1"/>
  <c r="G5280" i="1"/>
  <c r="I5280" i="1"/>
  <c r="K5280" i="1"/>
  <c r="J5280" i="1"/>
  <c r="L5280" i="1"/>
  <c r="Q5280" i="1"/>
  <c r="H5281" i="1"/>
  <c r="E5281" i="1"/>
  <c r="F5281" i="1"/>
  <c r="G5281" i="1"/>
  <c r="I5281" i="1"/>
  <c r="K5281" i="1"/>
  <c r="J5281" i="1"/>
  <c r="L5281" i="1"/>
  <c r="Q5281" i="1"/>
  <c r="H5282" i="1"/>
  <c r="E5282" i="1"/>
  <c r="F5282" i="1"/>
  <c r="G5282" i="1"/>
  <c r="I5282" i="1"/>
  <c r="K5282" i="1"/>
  <c r="J5282" i="1"/>
  <c r="L5282" i="1"/>
  <c r="Q5282" i="1"/>
  <c r="H5283" i="1"/>
  <c r="E5283" i="1"/>
  <c r="F5283" i="1"/>
  <c r="G5283" i="1"/>
  <c r="I5283" i="1"/>
  <c r="K5283" i="1"/>
  <c r="J5283" i="1"/>
  <c r="L5283" i="1"/>
  <c r="Q5283" i="1"/>
  <c r="H5284" i="1"/>
  <c r="E5284" i="1"/>
  <c r="F5284" i="1"/>
  <c r="G5284" i="1"/>
  <c r="I5284" i="1"/>
  <c r="K5284" i="1"/>
  <c r="J5284" i="1"/>
  <c r="L5284" i="1"/>
  <c r="Q5284" i="1"/>
  <c r="H5285" i="1"/>
  <c r="E5285" i="1"/>
  <c r="F5285" i="1"/>
  <c r="G5285" i="1"/>
  <c r="I5285" i="1"/>
  <c r="K5285" i="1"/>
  <c r="J5285" i="1"/>
  <c r="L5285" i="1"/>
  <c r="Q5285" i="1"/>
  <c r="H5286" i="1"/>
  <c r="E5286" i="1"/>
  <c r="F5286" i="1"/>
  <c r="G5286" i="1"/>
  <c r="I5286" i="1"/>
  <c r="K5286" i="1"/>
  <c r="J5286" i="1"/>
  <c r="L5286" i="1"/>
  <c r="Q5286" i="1"/>
  <c r="H5287" i="1"/>
  <c r="E5287" i="1"/>
  <c r="F5287" i="1"/>
  <c r="G5287" i="1"/>
  <c r="I5287" i="1"/>
  <c r="K5287" i="1"/>
  <c r="J5287" i="1"/>
  <c r="L5287" i="1"/>
  <c r="Q5287" i="1"/>
  <c r="H5288" i="1"/>
  <c r="E5288" i="1"/>
  <c r="F5288" i="1"/>
  <c r="G5288" i="1"/>
  <c r="I5288" i="1"/>
  <c r="K5288" i="1"/>
  <c r="J5288" i="1"/>
  <c r="L5288" i="1"/>
  <c r="Q5288" i="1"/>
  <c r="H5289" i="1"/>
  <c r="E5289" i="1"/>
  <c r="F5289" i="1"/>
  <c r="G5289" i="1"/>
  <c r="I5289" i="1"/>
  <c r="K5289" i="1"/>
  <c r="J5289" i="1"/>
  <c r="L5289" i="1"/>
  <c r="Q5289" i="1"/>
  <c r="H5290" i="1"/>
  <c r="E5290" i="1"/>
  <c r="F5290" i="1"/>
  <c r="G5290" i="1"/>
  <c r="I5290" i="1"/>
  <c r="K5290" i="1"/>
  <c r="J5290" i="1"/>
  <c r="L5290" i="1"/>
  <c r="Q5290" i="1"/>
  <c r="H5291" i="1"/>
  <c r="E5291" i="1"/>
  <c r="F5291" i="1"/>
  <c r="G5291" i="1"/>
  <c r="I5291" i="1"/>
  <c r="K5291" i="1"/>
  <c r="J5291" i="1"/>
  <c r="L5291" i="1"/>
  <c r="Q5291" i="1"/>
  <c r="H5292" i="1"/>
  <c r="E5292" i="1"/>
  <c r="F5292" i="1"/>
  <c r="G5292" i="1"/>
  <c r="I5292" i="1"/>
  <c r="K5292" i="1"/>
  <c r="J5292" i="1"/>
  <c r="L5292" i="1"/>
  <c r="Q5292" i="1"/>
  <c r="H5293" i="1"/>
  <c r="E5293" i="1"/>
  <c r="F5293" i="1"/>
  <c r="G5293" i="1"/>
  <c r="I5293" i="1"/>
  <c r="K5293" i="1"/>
  <c r="J5293" i="1"/>
  <c r="L5293" i="1"/>
  <c r="Q5293" i="1"/>
  <c r="H5294" i="1"/>
  <c r="E5294" i="1"/>
  <c r="F5294" i="1"/>
  <c r="G5294" i="1"/>
  <c r="I5294" i="1"/>
  <c r="K5294" i="1"/>
  <c r="J5294" i="1"/>
  <c r="L5294" i="1"/>
  <c r="Q5294" i="1"/>
  <c r="H5295" i="1"/>
  <c r="E5295" i="1"/>
  <c r="F5295" i="1"/>
  <c r="G5295" i="1"/>
  <c r="I5295" i="1"/>
  <c r="K5295" i="1"/>
  <c r="J5295" i="1"/>
  <c r="L5295" i="1"/>
  <c r="Q5295" i="1"/>
  <c r="H5296" i="1"/>
  <c r="E5296" i="1"/>
  <c r="F5296" i="1"/>
  <c r="G5296" i="1"/>
  <c r="I5296" i="1"/>
  <c r="K5296" i="1"/>
  <c r="J5296" i="1"/>
  <c r="L5296" i="1"/>
  <c r="Q5296" i="1"/>
  <c r="H5297" i="1"/>
  <c r="E5297" i="1"/>
  <c r="F5297" i="1"/>
  <c r="G5297" i="1"/>
  <c r="I5297" i="1"/>
  <c r="K5297" i="1"/>
  <c r="J5297" i="1"/>
  <c r="L5297" i="1"/>
  <c r="Q5297" i="1"/>
  <c r="H5298" i="1"/>
  <c r="E5298" i="1"/>
  <c r="F5298" i="1"/>
  <c r="G5298" i="1"/>
  <c r="I5298" i="1"/>
  <c r="K5298" i="1"/>
  <c r="J5298" i="1"/>
  <c r="L5298" i="1"/>
  <c r="Q5298" i="1"/>
  <c r="H5299" i="1"/>
  <c r="E5299" i="1"/>
  <c r="F5299" i="1"/>
  <c r="G5299" i="1"/>
  <c r="I5299" i="1"/>
  <c r="K5299" i="1"/>
  <c r="J5299" i="1"/>
  <c r="L5299" i="1"/>
  <c r="Q5299" i="1"/>
  <c r="H5300" i="1"/>
  <c r="E5300" i="1"/>
  <c r="F5300" i="1"/>
  <c r="G5300" i="1"/>
  <c r="I5300" i="1"/>
  <c r="K5300" i="1"/>
  <c r="J5300" i="1"/>
  <c r="L5300" i="1"/>
  <c r="Q5300" i="1"/>
  <c r="H5301" i="1"/>
  <c r="E5301" i="1"/>
  <c r="F5301" i="1"/>
  <c r="G5301" i="1"/>
  <c r="I5301" i="1"/>
  <c r="K5301" i="1"/>
  <c r="J5301" i="1"/>
  <c r="L5301" i="1"/>
  <c r="Q5301" i="1"/>
  <c r="H5302" i="1"/>
  <c r="E5302" i="1"/>
  <c r="F5302" i="1"/>
  <c r="G5302" i="1"/>
  <c r="I5302" i="1"/>
  <c r="K5302" i="1"/>
  <c r="J5302" i="1"/>
  <c r="L5302" i="1"/>
  <c r="Q5302" i="1"/>
  <c r="H5303" i="1"/>
  <c r="E5303" i="1"/>
  <c r="F5303" i="1"/>
  <c r="G5303" i="1"/>
  <c r="I5303" i="1"/>
  <c r="K5303" i="1"/>
  <c r="J5303" i="1"/>
  <c r="L5303" i="1"/>
  <c r="Q5303" i="1"/>
  <c r="H5304" i="1"/>
  <c r="E5304" i="1"/>
  <c r="F5304" i="1"/>
  <c r="G5304" i="1"/>
  <c r="I5304" i="1"/>
  <c r="K5304" i="1"/>
  <c r="J5304" i="1"/>
  <c r="L5304" i="1"/>
  <c r="Q5304" i="1"/>
  <c r="H5305" i="1"/>
  <c r="E5305" i="1"/>
  <c r="F5305" i="1"/>
  <c r="G5305" i="1"/>
  <c r="I5305" i="1"/>
  <c r="K5305" i="1"/>
  <c r="J5305" i="1"/>
  <c r="L5305" i="1"/>
  <c r="Q5305" i="1"/>
  <c r="H5306" i="1"/>
  <c r="E5306" i="1"/>
  <c r="F5306" i="1"/>
  <c r="G5306" i="1"/>
  <c r="I5306" i="1"/>
  <c r="K5306" i="1"/>
  <c r="J5306" i="1"/>
  <c r="L5306" i="1"/>
  <c r="Q5306" i="1"/>
  <c r="H5307" i="1"/>
  <c r="E5307" i="1"/>
  <c r="F5307" i="1"/>
  <c r="G5307" i="1"/>
  <c r="I5307" i="1"/>
  <c r="K5307" i="1"/>
  <c r="J5307" i="1"/>
  <c r="L5307" i="1"/>
  <c r="Q5307" i="1"/>
  <c r="H5308" i="1"/>
  <c r="E5308" i="1"/>
  <c r="F5308" i="1"/>
  <c r="G5308" i="1"/>
  <c r="I5308" i="1"/>
  <c r="K5308" i="1"/>
  <c r="J5308" i="1"/>
  <c r="L5308" i="1"/>
  <c r="Q5308" i="1"/>
  <c r="H5309" i="1"/>
  <c r="E5309" i="1"/>
  <c r="F5309" i="1"/>
  <c r="G5309" i="1"/>
  <c r="I5309" i="1"/>
  <c r="K5309" i="1"/>
  <c r="J5309" i="1"/>
  <c r="L5309" i="1"/>
  <c r="Q5309" i="1"/>
  <c r="H5310" i="1"/>
  <c r="E5310" i="1"/>
  <c r="F5310" i="1"/>
  <c r="G5310" i="1"/>
  <c r="I5310" i="1"/>
  <c r="K5310" i="1"/>
  <c r="J5310" i="1"/>
  <c r="L5310" i="1"/>
  <c r="Q5310" i="1"/>
  <c r="H5311" i="1"/>
  <c r="E5311" i="1"/>
  <c r="F5311" i="1"/>
  <c r="G5311" i="1"/>
  <c r="I5311" i="1"/>
  <c r="K5311" i="1"/>
  <c r="J5311" i="1"/>
  <c r="L5311" i="1"/>
  <c r="Q5311" i="1"/>
  <c r="H5312" i="1"/>
  <c r="E5312" i="1"/>
  <c r="F5312" i="1"/>
  <c r="G5312" i="1"/>
  <c r="I5312" i="1"/>
  <c r="K5312" i="1"/>
  <c r="J5312" i="1"/>
  <c r="L5312" i="1"/>
  <c r="Q5312" i="1"/>
  <c r="H5313" i="1"/>
  <c r="E5313" i="1"/>
  <c r="F5313" i="1"/>
  <c r="G5313" i="1"/>
  <c r="I5313" i="1"/>
  <c r="K5313" i="1"/>
  <c r="J5313" i="1"/>
  <c r="L5313" i="1"/>
  <c r="Q5313" i="1"/>
  <c r="H5314" i="1"/>
  <c r="E5314" i="1"/>
  <c r="F5314" i="1"/>
  <c r="G5314" i="1"/>
  <c r="I5314" i="1"/>
  <c r="K5314" i="1"/>
  <c r="J5314" i="1"/>
  <c r="L5314" i="1"/>
  <c r="Q5314" i="1"/>
  <c r="H5315" i="1"/>
  <c r="E5315" i="1"/>
  <c r="F5315" i="1"/>
  <c r="G5315" i="1"/>
  <c r="I5315" i="1"/>
  <c r="K5315" i="1"/>
  <c r="J5315" i="1"/>
  <c r="L5315" i="1"/>
  <c r="Q5315" i="1"/>
  <c r="H5316" i="1"/>
  <c r="E5316" i="1"/>
  <c r="F5316" i="1"/>
  <c r="G5316" i="1"/>
  <c r="I5316" i="1"/>
  <c r="K5316" i="1"/>
  <c r="J5316" i="1"/>
  <c r="L5316" i="1"/>
  <c r="Q5316" i="1"/>
  <c r="H5317" i="1"/>
  <c r="E5317" i="1"/>
  <c r="F5317" i="1"/>
  <c r="G5317" i="1"/>
  <c r="I5317" i="1"/>
  <c r="K5317" i="1"/>
  <c r="J5317" i="1"/>
  <c r="L5317" i="1"/>
  <c r="Q5317" i="1"/>
  <c r="H5318" i="1"/>
  <c r="E5318" i="1"/>
  <c r="F5318" i="1"/>
  <c r="G5318" i="1"/>
  <c r="I5318" i="1"/>
  <c r="K5318" i="1"/>
  <c r="J5318" i="1"/>
  <c r="L5318" i="1"/>
  <c r="Q5318" i="1"/>
  <c r="H5319" i="1"/>
  <c r="E5319" i="1"/>
  <c r="F5319" i="1"/>
  <c r="G5319" i="1"/>
  <c r="I5319" i="1"/>
  <c r="K5319" i="1"/>
  <c r="J5319" i="1"/>
  <c r="L5319" i="1"/>
  <c r="Q5319" i="1"/>
  <c r="H5320" i="1"/>
  <c r="E5320" i="1"/>
  <c r="F5320" i="1"/>
  <c r="G5320" i="1"/>
  <c r="I5320" i="1"/>
  <c r="K5320" i="1"/>
  <c r="J5320" i="1"/>
  <c r="L5320" i="1"/>
  <c r="Q5320" i="1"/>
  <c r="H5321" i="1"/>
  <c r="E5321" i="1"/>
  <c r="F5321" i="1"/>
  <c r="G5321" i="1"/>
  <c r="I5321" i="1"/>
  <c r="K5321" i="1"/>
  <c r="J5321" i="1"/>
  <c r="L5321" i="1"/>
  <c r="Q5321" i="1"/>
  <c r="H5322" i="1"/>
  <c r="E5322" i="1"/>
  <c r="F5322" i="1"/>
  <c r="G5322" i="1"/>
  <c r="I5322" i="1"/>
  <c r="K5322" i="1"/>
  <c r="J5322" i="1"/>
  <c r="L5322" i="1"/>
  <c r="Q5322" i="1"/>
  <c r="H5323" i="1"/>
  <c r="E5323" i="1"/>
  <c r="F5323" i="1"/>
  <c r="G5323" i="1"/>
  <c r="I5323" i="1"/>
  <c r="K5323" i="1"/>
  <c r="J5323" i="1"/>
  <c r="L5323" i="1"/>
  <c r="Q5323" i="1"/>
  <c r="H5324" i="1"/>
  <c r="E5324" i="1"/>
  <c r="F5324" i="1"/>
  <c r="G5324" i="1"/>
  <c r="I5324" i="1"/>
  <c r="K5324" i="1"/>
  <c r="J5324" i="1"/>
  <c r="L5324" i="1"/>
  <c r="Q5324" i="1"/>
  <c r="H5325" i="1"/>
  <c r="E5325" i="1"/>
  <c r="F5325" i="1"/>
  <c r="G5325" i="1"/>
  <c r="I5325" i="1"/>
  <c r="K5325" i="1"/>
  <c r="J5325" i="1"/>
  <c r="L5325" i="1"/>
  <c r="Q5325" i="1"/>
  <c r="H5326" i="1"/>
  <c r="E5326" i="1"/>
  <c r="F5326" i="1"/>
  <c r="G5326" i="1"/>
  <c r="I5326" i="1"/>
  <c r="K5326" i="1"/>
  <c r="J5326" i="1"/>
  <c r="L5326" i="1"/>
  <c r="Q5326" i="1"/>
  <c r="H5327" i="1"/>
  <c r="E5327" i="1"/>
  <c r="F5327" i="1"/>
  <c r="G5327" i="1"/>
  <c r="I5327" i="1"/>
  <c r="K5327" i="1"/>
  <c r="J5327" i="1"/>
  <c r="L5327" i="1"/>
  <c r="Q5327" i="1"/>
  <c r="H5328" i="1"/>
  <c r="E5328" i="1"/>
  <c r="F5328" i="1"/>
  <c r="G5328" i="1"/>
  <c r="I5328" i="1"/>
  <c r="K5328" i="1"/>
  <c r="J5328" i="1"/>
  <c r="L5328" i="1"/>
  <c r="Q5328" i="1"/>
  <c r="H5329" i="1"/>
  <c r="E5329" i="1"/>
  <c r="F5329" i="1"/>
  <c r="G5329" i="1"/>
  <c r="I5329" i="1"/>
  <c r="K5329" i="1"/>
  <c r="J5329" i="1"/>
  <c r="L5329" i="1"/>
  <c r="Q5329" i="1"/>
  <c r="H5330" i="1"/>
  <c r="E5330" i="1"/>
  <c r="F5330" i="1"/>
  <c r="G5330" i="1"/>
  <c r="I5330" i="1"/>
  <c r="K5330" i="1"/>
  <c r="J5330" i="1"/>
  <c r="L5330" i="1"/>
  <c r="Q5330" i="1"/>
  <c r="H5331" i="1"/>
  <c r="E5331" i="1"/>
  <c r="F5331" i="1"/>
  <c r="G5331" i="1"/>
  <c r="I5331" i="1"/>
  <c r="K5331" i="1"/>
  <c r="J5331" i="1"/>
  <c r="L5331" i="1"/>
  <c r="Q5331" i="1"/>
  <c r="H5332" i="1"/>
  <c r="E5332" i="1"/>
  <c r="F5332" i="1"/>
  <c r="G5332" i="1"/>
  <c r="I5332" i="1"/>
  <c r="K5332" i="1"/>
  <c r="J5332" i="1"/>
  <c r="L5332" i="1"/>
  <c r="Q5332" i="1"/>
  <c r="H5333" i="1"/>
  <c r="E5333" i="1"/>
  <c r="F5333" i="1"/>
  <c r="G5333" i="1"/>
  <c r="I5333" i="1"/>
  <c r="K5333" i="1"/>
  <c r="J5333" i="1"/>
  <c r="L5333" i="1"/>
  <c r="Q5333" i="1"/>
  <c r="H5334" i="1"/>
  <c r="E5334" i="1"/>
  <c r="F5334" i="1"/>
  <c r="G5334" i="1"/>
  <c r="I5334" i="1"/>
  <c r="K5334" i="1"/>
  <c r="J5334" i="1"/>
  <c r="L5334" i="1"/>
  <c r="Q5334" i="1"/>
  <c r="H5335" i="1"/>
  <c r="E5335" i="1"/>
  <c r="F5335" i="1"/>
  <c r="G5335" i="1"/>
  <c r="I5335" i="1"/>
  <c r="K5335" i="1"/>
  <c r="J5335" i="1"/>
  <c r="L5335" i="1"/>
  <c r="Q5335" i="1"/>
  <c r="H5336" i="1"/>
  <c r="E5336" i="1"/>
  <c r="F5336" i="1"/>
  <c r="G5336" i="1"/>
  <c r="I5336" i="1"/>
  <c r="K5336" i="1"/>
  <c r="J5336" i="1"/>
  <c r="L5336" i="1"/>
  <c r="Q5336" i="1"/>
  <c r="H5337" i="1"/>
  <c r="E5337" i="1"/>
  <c r="F5337" i="1"/>
  <c r="G5337" i="1"/>
  <c r="I5337" i="1"/>
  <c r="K5337" i="1"/>
  <c r="J5337" i="1"/>
  <c r="L5337" i="1"/>
  <c r="Q5337" i="1"/>
  <c r="H5338" i="1"/>
  <c r="E5338" i="1"/>
  <c r="F5338" i="1"/>
  <c r="G5338" i="1"/>
  <c r="I5338" i="1"/>
  <c r="K5338" i="1"/>
  <c r="J5338" i="1"/>
  <c r="L5338" i="1"/>
  <c r="Q5338" i="1"/>
  <c r="H5339" i="1"/>
  <c r="E5339" i="1"/>
  <c r="F5339" i="1"/>
  <c r="G5339" i="1"/>
  <c r="I5339" i="1"/>
  <c r="K5339" i="1"/>
  <c r="J5339" i="1"/>
  <c r="L5339" i="1"/>
  <c r="Q5339" i="1"/>
  <c r="H5340" i="1"/>
  <c r="E5340" i="1"/>
  <c r="F5340" i="1"/>
  <c r="G5340" i="1"/>
  <c r="I5340" i="1"/>
  <c r="K5340" i="1"/>
  <c r="J5340" i="1"/>
  <c r="L5340" i="1"/>
  <c r="Q5340" i="1"/>
  <c r="H5341" i="1"/>
  <c r="E5341" i="1"/>
  <c r="F5341" i="1"/>
  <c r="G5341" i="1"/>
  <c r="I5341" i="1"/>
  <c r="K5341" i="1"/>
  <c r="J5341" i="1"/>
  <c r="L5341" i="1"/>
  <c r="Q5341" i="1"/>
  <c r="H5342" i="1"/>
  <c r="E5342" i="1"/>
  <c r="F5342" i="1"/>
  <c r="G5342" i="1"/>
  <c r="I5342" i="1"/>
  <c r="K5342" i="1"/>
  <c r="J5342" i="1"/>
  <c r="L5342" i="1"/>
  <c r="Q5342" i="1"/>
  <c r="H5343" i="1"/>
  <c r="E5343" i="1"/>
  <c r="F5343" i="1"/>
  <c r="G5343" i="1"/>
  <c r="I5343" i="1"/>
  <c r="K5343" i="1"/>
  <c r="J5343" i="1"/>
  <c r="L5343" i="1"/>
  <c r="Q5343" i="1"/>
  <c r="H5344" i="1"/>
  <c r="E5344" i="1"/>
  <c r="F5344" i="1"/>
  <c r="G5344" i="1"/>
  <c r="I5344" i="1"/>
  <c r="K5344" i="1"/>
  <c r="J5344" i="1"/>
  <c r="L5344" i="1"/>
  <c r="Q5344" i="1"/>
  <c r="H5345" i="1"/>
  <c r="E5345" i="1"/>
  <c r="F5345" i="1"/>
  <c r="G5345" i="1"/>
  <c r="I5345" i="1"/>
  <c r="K5345" i="1"/>
  <c r="J5345" i="1"/>
  <c r="L5345" i="1"/>
  <c r="Q5345" i="1"/>
  <c r="H5346" i="1"/>
  <c r="E5346" i="1"/>
  <c r="F5346" i="1"/>
  <c r="G5346" i="1"/>
  <c r="I5346" i="1"/>
  <c r="K5346" i="1"/>
  <c r="J5346" i="1"/>
  <c r="L5346" i="1"/>
  <c r="Q5346" i="1"/>
  <c r="H5347" i="1"/>
  <c r="E5347" i="1"/>
  <c r="F5347" i="1"/>
  <c r="G5347" i="1"/>
  <c r="I5347" i="1"/>
  <c r="K5347" i="1"/>
  <c r="J5347" i="1"/>
  <c r="L5347" i="1"/>
  <c r="Q5347" i="1"/>
  <c r="H5348" i="1"/>
  <c r="E5348" i="1"/>
  <c r="F5348" i="1"/>
  <c r="G5348" i="1"/>
  <c r="I5348" i="1"/>
  <c r="K5348" i="1"/>
  <c r="J5348" i="1"/>
  <c r="L5348" i="1"/>
  <c r="Q5348" i="1"/>
  <c r="H5349" i="1"/>
  <c r="E5349" i="1"/>
  <c r="F5349" i="1"/>
  <c r="G5349" i="1"/>
  <c r="I5349" i="1"/>
  <c r="K5349" i="1"/>
  <c r="J5349" i="1"/>
  <c r="L5349" i="1"/>
  <c r="Q5349" i="1"/>
  <c r="H5350" i="1"/>
  <c r="E5350" i="1"/>
  <c r="F5350" i="1"/>
  <c r="G5350" i="1"/>
  <c r="I5350" i="1"/>
  <c r="K5350" i="1"/>
  <c r="J5350" i="1"/>
  <c r="L5350" i="1"/>
  <c r="Q5350" i="1"/>
  <c r="H5351" i="1"/>
  <c r="E5351" i="1"/>
  <c r="F5351" i="1"/>
  <c r="G5351" i="1"/>
  <c r="I5351" i="1"/>
  <c r="K5351" i="1"/>
  <c r="J5351" i="1"/>
  <c r="L5351" i="1"/>
  <c r="Q5351" i="1"/>
  <c r="H5352" i="1"/>
  <c r="E5352" i="1"/>
  <c r="F5352" i="1"/>
  <c r="G5352" i="1"/>
  <c r="I5352" i="1"/>
  <c r="K5352" i="1"/>
  <c r="J5352" i="1"/>
  <c r="L5352" i="1"/>
  <c r="Q5352" i="1"/>
  <c r="H5353" i="1"/>
  <c r="E5353" i="1"/>
  <c r="F5353" i="1"/>
  <c r="G5353" i="1"/>
  <c r="I5353" i="1"/>
  <c r="K5353" i="1"/>
  <c r="J5353" i="1"/>
  <c r="L5353" i="1"/>
  <c r="Q5353" i="1"/>
  <c r="H5354" i="1"/>
  <c r="E5354" i="1"/>
  <c r="F5354" i="1"/>
  <c r="G5354" i="1"/>
  <c r="I5354" i="1"/>
  <c r="K5354" i="1"/>
  <c r="J5354" i="1"/>
  <c r="L5354" i="1"/>
  <c r="Q5354" i="1"/>
  <c r="H5355" i="1"/>
  <c r="E5355" i="1"/>
  <c r="F5355" i="1"/>
  <c r="G5355" i="1"/>
  <c r="I5355" i="1"/>
  <c r="K5355" i="1"/>
  <c r="J5355" i="1"/>
  <c r="L5355" i="1"/>
  <c r="Q5355" i="1"/>
  <c r="H5356" i="1"/>
  <c r="E5356" i="1"/>
  <c r="F5356" i="1"/>
  <c r="G5356" i="1"/>
  <c r="I5356" i="1"/>
  <c r="K5356" i="1"/>
  <c r="J5356" i="1"/>
  <c r="L5356" i="1"/>
  <c r="Q5356" i="1"/>
  <c r="H5357" i="1"/>
  <c r="E5357" i="1"/>
  <c r="F5357" i="1"/>
  <c r="G5357" i="1"/>
  <c r="I5357" i="1"/>
  <c r="K5357" i="1"/>
  <c r="J5357" i="1"/>
  <c r="L5357" i="1"/>
  <c r="Q5357" i="1"/>
  <c r="H5358" i="1"/>
  <c r="E5358" i="1"/>
  <c r="F5358" i="1"/>
  <c r="G5358" i="1"/>
  <c r="I5358" i="1"/>
  <c r="K5358" i="1"/>
  <c r="J5358" i="1"/>
  <c r="L5358" i="1"/>
  <c r="Q5358" i="1"/>
  <c r="H5359" i="1"/>
  <c r="E5359" i="1"/>
  <c r="F5359" i="1"/>
  <c r="G5359" i="1"/>
  <c r="I5359" i="1"/>
  <c r="K5359" i="1"/>
  <c r="J5359" i="1"/>
  <c r="L5359" i="1"/>
  <c r="Q5359" i="1"/>
  <c r="H5360" i="1"/>
  <c r="E5360" i="1"/>
  <c r="F5360" i="1"/>
  <c r="G5360" i="1"/>
  <c r="I5360" i="1"/>
  <c r="K5360" i="1"/>
  <c r="J5360" i="1"/>
  <c r="L5360" i="1"/>
  <c r="Q5360" i="1"/>
  <c r="H5361" i="1"/>
  <c r="E5361" i="1"/>
  <c r="F5361" i="1"/>
  <c r="G5361" i="1"/>
  <c r="I5361" i="1"/>
  <c r="K5361" i="1"/>
  <c r="J5361" i="1"/>
  <c r="L5361" i="1"/>
  <c r="Q5361" i="1"/>
  <c r="H5362" i="1"/>
  <c r="E5362" i="1"/>
  <c r="F5362" i="1"/>
  <c r="G5362" i="1"/>
  <c r="I5362" i="1"/>
  <c r="K5362" i="1"/>
  <c r="J5362" i="1"/>
  <c r="L5362" i="1"/>
  <c r="Q5362" i="1"/>
  <c r="H5363" i="1"/>
  <c r="E5363" i="1"/>
  <c r="F5363" i="1"/>
  <c r="G5363" i="1"/>
  <c r="I5363" i="1"/>
  <c r="K5363" i="1"/>
  <c r="J5363" i="1"/>
  <c r="L5363" i="1"/>
  <c r="Q5363" i="1"/>
  <c r="H5364" i="1"/>
  <c r="E5364" i="1"/>
  <c r="F5364" i="1"/>
  <c r="G5364" i="1"/>
  <c r="I5364" i="1"/>
  <c r="K5364" i="1"/>
  <c r="J5364" i="1"/>
  <c r="L5364" i="1"/>
  <c r="Q5364" i="1"/>
  <c r="H5365" i="1"/>
  <c r="E5365" i="1"/>
  <c r="F5365" i="1"/>
  <c r="G5365" i="1"/>
  <c r="I5365" i="1"/>
  <c r="K5365" i="1"/>
  <c r="J5365" i="1"/>
  <c r="L5365" i="1"/>
  <c r="Q5365" i="1"/>
  <c r="H5366" i="1"/>
  <c r="E5366" i="1"/>
  <c r="F5366" i="1"/>
  <c r="G5366" i="1"/>
  <c r="I5366" i="1"/>
  <c r="K5366" i="1"/>
  <c r="J5366" i="1"/>
  <c r="L5366" i="1"/>
  <c r="Q5366" i="1"/>
  <c r="H5367" i="1"/>
  <c r="E5367" i="1"/>
  <c r="F5367" i="1"/>
  <c r="G5367" i="1"/>
  <c r="I5367" i="1"/>
  <c r="K5367" i="1"/>
  <c r="J5367" i="1"/>
  <c r="L5367" i="1"/>
  <c r="Q5367" i="1"/>
  <c r="H5368" i="1"/>
  <c r="E5368" i="1"/>
  <c r="F5368" i="1"/>
  <c r="G5368" i="1"/>
  <c r="I5368" i="1"/>
  <c r="K5368" i="1"/>
  <c r="J5368" i="1"/>
  <c r="L5368" i="1"/>
  <c r="Q5368" i="1"/>
  <c r="H5369" i="1"/>
  <c r="E5369" i="1"/>
  <c r="F5369" i="1"/>
  <c r="G5369" i="1"/>
  <c r="I5369" i="1"/>
  <c r="K5369" i="1"/>
  <c r="J5369" i="1"/>
  <c r="L5369" i="1"/>
  <c r="Q5369" i="1"/>
  <c r="H5370" i="1"/>
  <c r="E5370" i="1"/>
  <c r="F5370" i="1"/>
  <c r="G5370" i="1"/>
  <c r="I5370" i="1"/>
  <c r="K5370" i="1"/>
  <c r="J5370" i="1"/>
  <c r="L5370" i="1"/>
  <c r="Q5370" i="1"/>
  <c r="H5371" i="1"/>
  <c r="E5371" i="1"/>
  <c r="F5371" i="1"/>
  <c r="G5371" i="1"/>
  <c r="I5371" i="1"/>
  <c r="K5371" i="1"/>
  <c r="J5371" i="1"/>
  <c r="L5371" i="1"/>
  <c r="Q5371" i="1"/>
  <c r="H5372" i="1"/>
  <c r="E5372" i="1"/>
  <c r="F5372" i="1"/>
  <c r="G5372" i="1"/>
  <c r="I5372" i="1"/>
  <c r="K5372" i="1"/>
  <c r="J5372" i="1"/>
  <c r="L5372" i="1"/>
  <c r="Q5372" i="1"/>
  <c r="H5373" i="1"/>
  <c r="E5373" i="1"/>
  <c r="F5373" i="1"/>
  <c r="G5373" i="1"/>
  <c r="I5373" i="1"/>
  <c r="K5373" i="1"/>
  <c r="J5373" i="1"/>
  <c r="L5373" i="1"/>
  <c r="Q5373" i="1"/>
  <c r="H5374" i="1"/>
  <c r="E5374" i="1"/>
  <c r="F5374" i="1"/>
  <c r="G5374" i="1"/>
  <c r="I5374" i="1"/>
  <c r="K5374" i="1"/>
  <c r="J5374" i="1"/>
  <c r="L5374" i="1"/>
  <c r="Q5374" i="1"/>
  <c r="H5375" i="1"/>
  <c r="E5375" i="1"/>
  <c r="F5375" i="1"/>
  <c r="G5375" i="1"/>
  <c r="I5375" i="1"/>
  <c r="K5375" i="1"/>
  <c r="J5375" i="1"/>
  <c r="L5375" i="1"/>
  <c r="Q5375" i="1"/>
  <c r="H5376" i="1"/>
  <c r="E5376" i="1"/>
  <c r="F5376" i="1"/>
  <c r="G5376" i="1"/>
  <c r="I5376" i="1"/>
  <c r="K5376" i="1"/>
  <c r="J5376" i="1"/>
  <c r="L5376" i="1"/>
  <c r="Q5376" i="1"/>
  <c r="H5377" i="1"/>
  <c r="E5377" i="1"/>
  <c r="F5377" i="1"/>
  <c r="G5377" i="1"/>
  <c r="I5377" i="1"/>
  <c r="K5377" i="1"/>
  <c r="J5377" i="1"/>
  <c r="L5377" i="1"/>
  <c r="Q5377" i="1"/>
  <c r="H5378" i="1"/>
  <c r="E5378" i="1"/>
  <c r="F5378" i="1"/>
  <c r="G5378" i="1"/>
  <c r="I5378" i="1"/>
  <c r="K5378" i="1"/>
  <c r="J5378" i="1"/>
  <c r="L5378" i="1"/>
  <c r="Q5378" i="1"/>
  <c r="H5379" i="1"/>
  <c r="E5379" i="1"/>
  <c r="F5379" i="1"/>
  <c r="G5379" i="1"/>
  <c r="I5379" i="1"/>
  <c r="K5379" i="1"/>
  <c r="J5379" i="1"/>
  <c r="L5379" i="1"/>
  <c r="Q5379" i="1"/>
  <c r="H5380" i="1"/>
  <c r="E5380" i="1"/>
  <c r="F5380" i="1"/>
  <c r="G5380" i="1"/>
  <c r="I5380" i="1"/>
  <c r="K5380" i="1"/>
  <c r="J5380" i="1"/>
  <c r="L5380" i="1"/>
  <c r="Q5380" i="1"/>
  <c r="H5381" i="1"/>
  <c r="E5381" i="1"/>
  <c r="F5381" i="1"/>
  <c r="G5381" i="1"/>
  <c r="I5381" i="1"/>
  <c r="K5381" i="1"/>
  <c r="J5381" i="1"/>
  <c r="L5381" i="1"/>
  <c r="Q5381" i="1"/>
  <c r="H5382" i="1"/>
  <c r="E5382" i="1"/>
  <c r="F5382" i="1"/>
  <c r="G5382" i="1"/>
  <c r="I5382" i="1"/>
  <c r="K5382" i="1"/>
  <c r="J5382" i="1"/>
  <c r="L5382" i="1"/>
  <c r="Q5382" i="1"/>
  <c r="H5383" i="1"/>
  <c r="E5383" i="1"/>
  <c r="F5383" i="1"/>
  <c r="G5383" i="1"/>
  <c r="I5383" i="1"/>
  <c r="K5383" i="1"/>
  <c r="J5383" i="1"/>
  <c r="L5383" i="1"/>
  <c r="Q5383" i="1"/>
  <c r="H5384" i="1"/>
  <c r="E5384" i="1"/>
  <c r="F5384" i="1"/>
  <c r="G5384" i="1"/>
  <c r="I5384" i="1"/>
  <c r="K5384" i="1"/>
  <c r="J5384" i="1"/>
  <c r="L5384" i="1"/>
  <c r="Q5384" i="1"/>
  <c r="H5385" i="1"/>
  <c r="E5385" i="1"/>
  <c r="F5385" i="1"/>
  <c r="G5385" i="1"/>
  <c r="I5385" i="1"/>
  <c r="K5385" i="1"/>
  <c r="J5385" i="1"/>
  <c r="L5385" i="1"/>
  <c r="Q5385" i="1"/>
  <c r="H5386" i="1"/>
  <c r="E5386" i="1"/>
  <c r="F5386" i="1"/>
  <c r="G5386" i="1"/>
  <c r="I5386" i="1"/>
  <c r="K5386" i="1"/>
  <c r="J5386" i="1"/>
  <c r="L5386" i="1"/>
  <c r="Q5386" i="1"/>
  <c r="H5387" i="1"/>
  <c r="E5387" i="1"/>
  <c r="F5387" i="1"/>
  <c r="G5387" i="1"/>
  <c r="I5387" i="1"/>
  <c r="K5387" i="1"/>
  <c r="J5387" i="1"/>
  <c r="L5387" i="1"/>
  <c r="Q5387" i="1"/>
  <c r="H5388" i="1"/>
  <c r="E5388" i="1"/>
  <c r="F5388" i="1"/>
  <c r="G5388" i="1"/>
  <c r="I5388" i="1"/>
  <c r="K5388" i="1"/>
  <c r="J5388" i="1"/>
  <c r="L5388" i="1"/>
  <c r="Q5388" i="1"/>
  <c r="H5389" i="1"/>
  <c r="E5389" i="1"/>
  <c r="F5389" i="1"/>
  <c r="G5389" i="1"/>
  <c r="I5389" i="1"/>
  <c r="K5389" i="1"/>
  <c r="J5389" i="1"/>
  <c r="L5389" i="1"/>
  <c r="Q5389" i="1"/>
  <c r="H5390" i="1"/>
  <c r="E5390" i="1"/>
  <c r="F5390" i="1"/>
  <c r="G5390" i="1"/>
  <c r="I5390" i="1"/>
  <c r="K5390" i="1"/>
  <c r="J5390" i="1"/>
  <c r="L5390" i="1"/>
  <c r="Q5390" i="1"/>
  <c r="H5391" i="1"/>
  <c r="E5391" i="1"/>
  <c r="F5391" i="1"/>
  <c r="G5391" i="1"/>
  <c r="I5391" i="1"/>
  <c r="K5391" i="1"/>
  <c r="J5391" i="1"/>
  <c r="L5391" i="1"/>
  <c r="Q5391" i="1"/>
  <c r="H5392" i="1"/>
  <c r="E5392" i="1"/>
  <c r="F5392" i="1"/>
  <c r="G5392" i="1"/>
  <c r="I5392" i="1"/>
  <c r="K5392" i="1"/>
  <c r="J5392" i="1"/>
  <c r="L5392" i="1"/>
  <c r="Q5392" i="1"/>
  <c r="H5393" i="1"/>
  <c r="E5393" i="1"/>
  <c r="F5393" i="1"/>
  <c r="G5393" i="1"/>
  <c r="I5393" i="1"/>
  <c r="K5393" i="1"/>
  <c r="J5393" i="1"/>
  <c r="L5393" i="1"/>
  <c r="Q5393" i="1"/>
  <c r="H5394" i="1"/>
  <c r="E5394" i="1"/>
  <c r="F5394" i="1"/>
  <c r="G5394" i="1"/>
  <c r="I5394" i="1"/>
  <c r="K5394" i="1"/>
  <c r="J5394" i="1"/>
  <c r="L5394" i="1"/>
  <c r="Q5394" i="1"/>
  <c r="H5395" i="1"/>
  <c r="E5395" i="1"/>
  <c r="F5395" i="1"/>
  <c r="G5395" i="1"/>
  <c r="I5395" i="1"/>
  <c r="K5395" i="1"/>
  <c r="J5395" i="1"/>
  <c r="L5395" i="1"/>
  <c r="Q5395" i="1"/>
  <c r="H5396" i="1"/>
  <c r="E5396" i="1"/>
  <c r="F5396" i="1"/>
  <c r="G5396" i="1"/>
  <c r="I5396" i="1"/>
  <c r="K5396" i="1"/>
  <c r="J5396" i="1"/>
  <c r="L5396" i="1"/>
  <c r="Q5396" i="1"/>
  <c r="H5397" i="1"/>
  <c r="E5397" i="1"/>
  <c r="F5397" i="1"/>
  <c r="G5397" i="1"/>
  <c r="I5397" i="1"/>
  <c r="K5397" i="1"/>
  <c r="J5397" i="1"/>
  <c r="L5397" i="1"/>
  <c r="Q5397" i="1"/>
  <c r="H5398" i="1"/>
  <c r="E5398" i="1"/>
  <c r="F5398" i="1"/>
  <c r="G5398" i="1"/>
  <c r="I5398" i="1"/>
  <c r="K5398" i="1"/>
  <c r="J5398" i="1"/>
  <c r="L5398" i="1"/>
  <c r="Q5398" i="1"/>
  <c r="H5399" i="1"/>
  <c r="E5399" i="1"/>
  <c r="F5399" i="1"/>
  <c r="G5399" i="1"/>
  <c r="I5399" i="1"/>
  <c r="K5399" i="1"/>
  <c r="J5399" i="1"/>
  <c r="L5399" i="1"/>
  <c r="Q5399" i="1"/>
  <c r="H5400" i="1"/>
  <c r="E5400" i="1"/>
  <c r="F5400" i="1"/>
  <c r="G5400" i="1"/>
  <c r="I5400" i="1"/>
  <c r="K5400" i="1"/>
  <c r="J5400" i="1"/>
  <c r="L5400" i="1"/>
  <c r="Q5400" i="1"/>
  <c r="H5401" i="1"/>
  <c r="E5401" i="1"/>
  <c r="F5401" i="1"/>
  <c r="G5401" i="1"/>
  <c r="I5401" i="1"/>
  <c r="K5401" i="1"/>
  <c r="J5401" i="1"/>
  <c r="L5401" i="1"/>
  <c r="Q5401" i="1"/>
  <c r="H5402" i="1"/>
  <c r="E5402" i="1"/>
  <c r="F5402" i="1"/>
  <c r="G5402" i="1"/>
  <c r="I5402" i="1"/>
  <c r="K5402" i="1"/>
  <c r="J5402" i="1"/>
  <c r="L5402" i="1"/>
  <c r="Q5402" i="1"/>
  <c r="H5403" i="1"/>
  <c r="E5403" i="1"/>
  <c r="F5403" i="1"/>
  <c r="G5403" i="1"/>
  <c r="I5403" i="1"/>
  <c r="K5403" i="1"/>
  <c r="J5403" i="1"/>
  <c r="L5403" i="1"/>
  <c r="Q5403" i="1"/>
  <c r="H5404" i="1"/>
  <c r="E5404" i="1"/>
  <c r="F5404" i="1"/>
  <c r="G5404" i="1"/>
  <c r="I5404" i="1"/>
  <c r="K5404" i="1"/>
  <c r="J5404" i="1"/>
  <c r="L5404" i="1"/>
  <c r="Q5404" i="1"/>
  <c r="H5405" i="1"/>
  <c r="E5405" i="1"/>
  <c r="F5405" i="1"/>
  <c r="G5405" i="1"/>
  <c r="I5405" i="1"/>
  <c r="K5405" i="1"/>
  <c r="J5405" i="1"/>
  <c r="L5405" i="1"/>
  <c r="Q5405" i="1"/>
  <c r="H5406" i="1"/>
  <c r="E5406" i="1"/>
  <c r="F5406" i="1"/>
  <c r="G5406" i="1"/>
  <c r="I5406" i="1"/>
  <c r="K5406" i="1"/>
  <c r="J5406" i="1"/>
  <c r="L5406" i="1"/>
  <c r="Q5406" i="1"/>
  <c r="H5407" i="1"/>
  <c r="E5407" i="1"/>
  <c r="F5407" i="1"/>
  <c r="G5407" i="1"/>
  <c r="I5407" i="1"/>
  <c r="K5407" i="1"/>
  <c r="J5407" i="1"/>
  <c r="L5407" i="1"/>
  <c r="Q5407" i="1"/>
  <c r="H5408" i="1"/>
  <c r="E5408" i="1"/>
  <c r="F5408" i="1"/>
  <c r="G5408" i="1"/>
  <c r="I5408" i="1"/>
  <c r="K5408" i="1"/>
  <c r="J5408" i="1"/>
  <c r="L5408" i="1"/>
  <c r="Q5408" i="1"/>
  <c r="H5409" i="1"/>
  <c r="E5409" i="1"/>
  <c r="F5409" i="1"/>
  <c r="G5409" i="1"/>
  <c r="I5409" i="1"/>
  <c r="K5409" i="1"/>
  <c r="J5409" i="1"/>
  <c r="L5409" i="1"/>
  <c r="Q5409" i="1"/>
  <c r="H5410" i="1"/>
  <c r="E5410" i="1"/>
  <c r="F5410" i="1"/>
  <c r="G5410" i="1"/>
  <c r="I5410" i="1"/>
  <c r="K5410" i="1"/>
  <c r="J5410" i="1"/>
  <c r="L5410" i="1"/>
  <c r="Q5410" i="1"/>
  <c r="H5411" i="1"/>
  <c r="E5411" i="1"/>
  <c r="F5411" i="1"/>
  <c r="G5411" i="1"/>
  <c r="I5411" i="1"/>
  <c r="K5411" i="1"/>
  <c r="J5411" i="1"/>
  <c r="L5411" i="1"/>
  <c r="Q5411" i="1"/>
  <c r="H5412" i="1"/>
  <c r="E5412" i="1"/>
  <c r="F5412" i="1"/>
  <c r="G5412" i="1"/>
  <c r="I5412" i="1"/>
  <c r="K5412" i="1"/>
  <c r="J5412" i="1"/>
  <c r="L5412" i="1"/>
  <c r="Q5412" i="1"/>
  <c r="H5413" i="1"/>
  <c r="E5413" i="1"/>
  <c r="F5413" i="1"/>
  <c r="G5413" i="1"/>
  <c r="I5413" i="1"/>
  <c r="K5413" i="1"/>
  <c r="J5413" i="1"/>
  <c r="L5413" i="1"/>
  <c r="Q5413" i="1"/>
  <c r="H5414" i="1"/>
  <c r="E5414" i="1"/>
  <c r="F5414" i="1"/>
  <c r="G5414" i="1"/>
  <c r="I5414" i="1"/>
  <c r="K5414" i="1"/>
  <c r="J5414" i="1"/>
  <c r="L5414" i="1"/>
  <c r="Q5414" i="1"/>
  <c r="H5415" i="1"/>
  <c r="E5415" i="1"/>
  <c r="F5415" i="1"/>
  <c r="G5415" i="1"/>
  <c r="I5415" i="1"/>
  <c r="K5415" i="1"/>
  <c r="J5415" i="1"/>
  <c r="L5415" i="1"/>
  <c r="Q5415" i="1"/>
  <c r="H5416" i="1"/>
  <c r="E5416" i="1"/>
  <c r="F5416" i="1"/>
  <c r="G5416" i="1"/>
  <c r="I5416" i="1"/>
  <c r="K5416" i="1"/>
  <c r="J5416" i="1"/>
  <c r="L5416" i="1"/>
  <c r="Q5416" i="1"/>
  <c r="H5417" i="1"/>
  <c r="E5417" i="1"/>
  <c r="F5417" i="1"/>
  <c r="G5417" i="1"/>
  <c r="I5417" i="1"/>
  <c r="K5417" i="1"/>
  <c r="J5417" i="1"/>
  <c r="L5417" i="1"/>
  <c r="Q5417" i="1"/>
  <c r="H5418" i="1"/>
  <c r="E5418" i="1"/>
  <c r="F5418" i="1"/>
  <c r="G5418" i="1"/>
  <c r="I5418" i="1"/>
  <c r="K5418" i="1"/>
  <c r="J5418" i="1"/>
  <c r="L5418" i="1"/>
  <c r="Q5418" i="1"/>
  <c r="H5419" i="1"/>
  <c r="E5419" i="1"/>
  <c r="F5419" i="1"/>
  <c r="G5419" i="1"/>
  <c r="I5419" i="1"/>
  <c r="K5419" i="1"/>
  <c r="J5419" i="1"/>
  <c r="L5419" i="1"/>
  <c r="Q5419" i="1"/>
  <c r="H5420" i="1"/>
  <c r="E5420" i="1"/>
  <c r="F5420" i="1"/>
  <c r="G5420" i="1"/>
  <c r="I5420" i="1"/>
  <c r="K5420" i="1"/>
  <c r="J5420" i="1"/>
  <c r="L5420" i="1"/>
  <c r="Q5420" i="1"/>
  <c r="H5421" i="1"/>
  <c r="E5421" i="1"/>
  <c r="F5421" i="1"/>
  <c r="G5421" i="1"/>
  <c r="I5421" i="1"/>
  <c r="K5421" i="1"/>
  <c r="J5421" i="1"/>
  <c r="L5421" i="1"/>
  <c r="Q5421" i="1"/>
  <c r="H5422" i="1"/>
  <c r="E5422" i="1"/>
  <c r="F5422" i="1"/>
  <c r="G5422" i="1"/>
  <c r="I5422" i="1"/>
  <c r="K5422" i="1"/>
  <c r="J5422" i="1"/>
  <c r="L5422" i="1"/>
  <c r="Q5422" i="1"/>
  <c r="H5423" i="1"/>
  <c r="E5423" i="1"/>
  <c r="F5423" i="1"/>
  <c r="G5423" i="1"/>
  <c r="I5423" i="1"/>
  <c r="K5423" i="1"/>
  <c r="J5423" i="1"/>
  <c r="L5423" i="1"/>
  <c r="Q5423" i="1"/>
  <c r="H5424" i="1"/>
  <c r="E5424" i="1"/>
  <c r="F5424" i="1"/>
  <c r="G5424" i="1"/>
  <c r="I5424" i="1"/>
  <c r="K5424" i="1"/>
  <c r="J5424" i="1"/>
  <c r="L5424" i="1"/>
  <c r="Q5424" i="1"/>
  <c r="H5425" i="1"/>
  <c r="E5425" i="1"/>
  <c r="F5425" i="1"/>
  <c r="G5425" i="1"/>
  <c r="I5425" i="1"/>
  <c r="K5425" i="1"/>
  <c r="J5425" i="1"/>
  <c r="L5425" i="1"/>
  <c r="Q5425" i="1"/>
  <c r="H5426" i="1"/>
  <c r="E5426" i="1"/>
  <c r="F5426" i="1"/>
  <c r="G5426" i="1"/>
  <c r="I5426" i="1"/>
  <c r="K5426" i="1"/>
  <c r="J5426" i="1"/>
  <c r="L5426" i="1"/>
  <c r="Q5426" i="1"/>
  <c r="H5427" i="1"/>
  <c r="E5427" i="1"/>
  <c r="F5427" i="1"/>
  <c r="G5427" i="1"/>
  <c r="I5427" i="1"/>
  <c r="K5427" i="1"/>
  <c r="J5427" i="1"/>
  <c r="L5427" i="1"/>
  <c r="Q5427" i="1"/>
  <c r="H5428" i="1"/>
  <c r="E5428" i="1"/>
  <c r="F5428" i="1"/>
  <c r="G5428" i="1"/>
  <c r="I5428" i="1"/>
  <c r="K5428" i="1"/>
  <c r="J5428" i="1"/>
  <c r="L5428" i="1"/>
  <c r="Q5428" i="1"/>
  <c r="H5429" i="1"/>
  <c r="E5429" i="1"/>
  <c r="F5429" i="1"/>
  <c r="G5429" i="1"/>
  <c r="I5429" i="1"/>
  <c r="K5429" i="1"/>
  <c r="J5429" i="1"/>
  <c r="L5429" i="1"/>
  <c r="Q5429" i="1"/>
  <c r="H5430" i="1"/>
  <c r="E5430" i="1"/>
  <c r="F5430" i="1"/>
  <c r="G5430" i="1"/>
  <c r="I5430" i="1"/>
  <c r="K5430" i="1"/>
  <c r="J5430" i="1"/>
  <c r="L5430" i="1"/>
  <c r="Q5430" i="1"/>
  <c r="H5431" i="1"/>
  <c r="E5431" i="1"/>
  <c r="F5431" i="1"/>
  <c r="G5431" i="1"/>
  <c r="I5431" i="1"/>
  <c r="K5431" i="1"/>
  <c r="J5431" i="1"/>
  <c r="L5431" i="1"/>
  <c r="Q5431" i="1"/>
  <c r="H5432" i="1"/>
  <c r="E5432" i="1"/>
  <c r="F5432" i="1"/>
  <c r="G5432" i="1"/>
  <c r="I5432" i="1"/>
  <c r="K5432" i="1"/>
  <c r="J5432" i="1"/>
  <c r="L5432" i="1"/>
  <c r="Q5432" i="1"/>
  <c r="H5433" i="1"/>
  <c r="E5433" i="1"/>
  <c r="F5433" i="1"/>
  <c r="G5433" i="1"/>
  <c r="I5433" i="1"/>
  <c r="K5433" i="1"/>
  <c r="J5433" i="1"/>
  <c r="L5433" i="1"/>
  <c r="Q5433" i="1"/>
  <c r="H5434" i="1"/>
  <c r="E5434" i="1"/>
  <c r="F5434" i="1"/>
  <c r="G5434" i="1"/>
  <c r="I5434" i="1"/>
  <c r="K5434" i="1"/>
  <c r="J5434" i="1"/>
  <c r="L5434" i="1"/>
  <c r="Q5434" i="1"/>
  <c r="H5435" i="1"/>
  <c r="E5435" i="1"/>
  <c r="F5435" i="1"/>
  <c r="G5435" i="1"/>
  <c r="I5435" i="1"/>
  <c r="K5435" i="1"/>
  <c r="J5435" i="1"/>
  <c r="L5435" i="1"/>
  <c r="Q5435" i="1"/>
  <c r="H5436" i="1"/>
  <c r="E5436" i="1"/>
  <c r="F5436" i="1"/>
  <c r="G5436" i="1"/>
  <c r="I5436" i="1"/>
  <c r="K5436" i="1"/>
  <c r="J5436" i="1"/>
  <c r="L5436" i="1"/>
  <c r="Q5436" i="1"/>
  <c r="H5437" i="1"/>
  <c r="E5437" i="1"/>
  <c r="F5437" i="1"/>
  <c r="G5437" i="1"/>
  <c r="I5437" i="1"/>
  <c r="K5437" i="1"/>
  <c r="J5437" i="1"/>
  <c r="L5437" i="1"/>
  <c r="Q5437" i="1"/>
  <c r="H5438" i="1"/>
  <c r="E5438" i="1"/>
  <c r="F5438" i="1"/>
  <c r="G5438" i="1"/>
  <c r="I5438" i="1"/>
  <c r="K5438" i="1"/>
  <c r="J5438" i="1"/>
  <c r="L5438" i="1"/>
  <c r="Q5438" i="1"/>
  <c r="H5439" i="1"/>
  <c r="E5439" i="1"/>
  <c r="F5439" i="1"/>
  <c r="G5439" i="1"/>
  <c r="I5439" i="1"/>
  <c r="K5439" i="1"/>
  <c r="J5439" i="1"/>
  <c r="L5439" i="1"/>
  <c r="Q5439" i="1"/>
  <c r="H5440" i="1"/>
  <c r="E5440" i="1"/>
  <c r="F5440" i="1"/>
  <c r="G5440" i="1"/>
  <c r="I5440" i="1"/>
  <c r="K5440" i="1"/>
  <c r="J5440" i="1"/>
  <c r="L5440" i="1"/>
  <c r="Q5440" i="1"/>
  <c r="H5441" i="1"/>
  <c r="E5441" i="1"/>
  <c r="F5441" i="1"/>
  <c r="G5441" i="1"/>
  <c r="I5441" i="1"/>
  <c r="K5441" i="1"/>
  <c r="J5441" i="1"/>
  <c r="L5441" i="1"/>
  <c r="Q5441" i="1"/>
  <c r="H5442" i="1"/>
  <c r="E5442" i="1"/>
  <c r="F5442" i="1"/>
  <c r="G5442" i="1"/>
  <c r="I5442" i="1"/>
  <c r="K5442" i="1"/>
  <c r="J5442" i="1"/>
  <c r="L5442" i="1"/>
  <c r="Q5442" i="1"/>
  <c r="H5443" i="1"/>
  <c r="E5443" i="1"/>
  <c r="F5443" i="1"/>
  <c r="G5443" i="1"/>
  <c r="I5443" i="1"/>
  <c r="K5443" i="1"/>
  <c r="J5443" i="1"/>
  <c r="L5443" i="1"/>
  <c r="Q5443" i="1"/>
  <c r="H5444" i="1"/>
  <c r="E5444" i="1"/>
  <c r="F5444" i="1"/>
  <c r="G5444" i="1"/>
  <c r="I5444" i="1"/>
  <c r="K5444" i="1"/>
  <c r="J5444" i="1"/>
  <c r="L5444" i="1"/>
  <c r="Q5444" i="1"/>
  <c r="H5445" i="1"/>
  <c r="E5445" i="1"/>
  <c r="F5445" i="1"/>
  <c r="G5445" i="1"/>
  <c r="I5445" i="1"/>
  <c r="K5445" i="1"/>
  <c r="J5445" i="1"/>
  <c r="L5445" i="1"/>
  <c r="Q5445" i="1"/>
  <c r="H5446" i="1"/>
  <c r="E5446" i="1"/>
  <c r="F5446" i="1"/>
  <c r="G5446" i="1"/>
  <c r="I5446" i="1"/>
  <c r="K5446" i="1"/>
  <c r="J5446" i="1"/>
  <c r="L5446" i="1"/>
  <c r="Q5446" i="1"/>
  <c r="H5447" i="1"/>
  <c r="E5447" i="1"/>
  <c r="F5447" i="1"/>
  <c r="G5447" i="1"/>
  <c r="I5447" i="1"/>
  <c r="K5447" i="1"/>
  <c r="J5447" i="1"/>
  <c r="L5447" i="1"/>
  <c r="Q5447" i="1"/>
  <c r="H5448" i="1"/>
  <c r="E5448" i="1"/>
  <c r="F5448" i="1"/>
  <c r="G5448" i="1"/>
  <c r="I5448" i="1"/>
  <c r="K5448" i="1"/>
  <c r="J5448" i="1"/>
  <c r="L5448" i="1"/>
  <c r="Q5448" i="1"/>
  <c r="H5449" i="1"/>
  <c r="E5449" i="1"/>
  <c r="F5449" i="1"/>
  <c r="G5449" i="1"/>
  <c r="I5449" i="1"/>
  <c r="K5449" i="1"/>
  <c r="J5449" i="1"/>
  <c r="L5449" i="1"/>
  <c r="Q5449" i="1"/>
  <c r="H5450" i="1"/>
  <c r="E5450" i="1"/>
  <c r="F5450" i="1"/>
  <c r="G5450" i="1"/>
  <c r="I5450" i="1"/>
  <c r="K5450" i="1"/>
  <c r="J5450" i="1"/>
  <c r="L5450" i="1"/>
  <c r="Q5450" i="1"/>
  <c r="H5451" i="1"/>
  <c r="E5451" i="1"/>
  <c r="F5451" i="1"/>
  <c r="G5451" i="1"/>
  <c r="I5451" i="1"/>
  <c r="K5451" i="1"/>
  <c r="J5451" i="1"/>
  <c r="L5451" i="1"/>
  <c r="Q5451" i="1"/>
  <c r="H5452" i="1"/>
  <c r="E5452" i="1"/>
  <c r="F5452" i="1"/>
  <c r="G5452" i="1"/>
  <c r="I5452" i="1"/>
  <c r="K5452" i="1"/>
  <c r="J5452" i="1"/>
  <c r="L5452" i="1"/>
  <c r="Q5452" i="1"/>
  <c r="H5453" i="1"/>
  <c r="E5453" i="1"/>
  <c r="F5453" i="1"/>
  <c r="G5453" i="1"/>
  <c r="I5453" i="1"/>
  <c r="K5453" i="1"/>
  <c r="J5453" i="1"/>
  <c r="L5453" i="1"/>
  <c r="Q5453" i="1"/>
  <c r="H5454" i="1"/>
  <c r="E5454" i="1"/>
  <c r="F5454" i="1"/>
  <c r="G5454" i="1"/>
  <c r="I5454" i="1"/>
  <c r="K5454" i="1"/>
  <c r="J5454" i="1"/>
  <c r="L5454" i="1"/>
  <c r="Q5454" i="1"/>
  <c r="H5455" i="1"/>
  <c r="E5455" i="1"/>
  <c r="F5455" i="1"/>
  <c r="G5455" i="1"/>
  <c r="I5455" i="1"/>
  <c r="K5455" i="1"/>
  <c r="J5455" i="1"/>
  <c r="L5455" i="1"/>
  <c r="Q5455" i="1"/>
  <c r="H5456" i="1"/>
  <c r="E5456" i="1"/>
  <c r="F5456" i="1"/>
  <c r="G5456" i="1"/>
  <c r="I5456" i="1"/>
  <c r="K5456" i="1"/>
  <c r="J5456" i="1"/>
  <c r="L5456" i="1"/>
  <c r="Q5456" i="1"/>
  <c r="H5457" i="1"/>
  <c r="E5457" i="1"/>
  <c r="F5457" i="1"/>
  <c r="G5457" i="1"/>
  <c r="I5457" i="1"/>
  <c r="K5457" i="1"/>
  <c r="J5457" i="1"/>
  <c r="L5457" i="1"/>
  <c r="Q5457" i="1"/>
  <c r="H5458" i="1"/>
  <c r="E5458" i="1"/>
  <c r="F5458" i="1"/>
  <c r="G5458" i="1"/>
  <c r="I5458" i="1"/>
  <c r="K5458" i="1"/>
  <c r="J5458" i="1"/>
  <c r="L5458" i="1"/>
  <c r="Q5458" i="1"/>
  <c r="H5459" i="1"/>
  <c r="E5459" i="1"/>
  <c r="F5459" i="1"/>
  <c r="G5459" i="1"/>
  <c r="I5459" i="1"/>
  <c r="K5459" i="1"/>
  <c r="J5459" i="1"/>
  <c r="L5459" i="1"/>
  <c r="Q5459" i="1"/>
  <c r="H5460" i="1"/>
  <c r="E5460" i="1"/>
  <c r="F5460" i="1"/>
  <c r="G5460" i="1"/>
  <c r="I5460" i="1"/>
  <c r="K5460" i="1"/>
  <c r="J5460" i="1"/>
  <c r="L5460" i="1"/>
  <c r="Q5460" i="1"/>
  <c r="H5461" i="1"/>
  <c r="E5461" i="1"/>
  <c r="F5461" i="1"/>
  <c r="G5461" i="1"/>
  <c r="I5461" i="1"/>
  <c r="K5461" i="1"/>
  <c r="J5461" i="1"/>
  <c r="L5461" i="1"/>
  <c r="Q5461" i="1"/>
  <c r="H5462" i="1"/>
  <c r="E5462" i="1"/>
  <c r="F5462" i="1"/>
  <c r="G5462" i="1"/>
  <c r="I5462" i="1"/>
  <c r="K5462" i="1"/>
  <c r="J5462" i="1"/>
  <c r="L5462" i="1"/>
  <c r="Q5462" i="1"/>
  <c r="H5463" i="1"/>
  <c r="E5463" i="1"/>
  <c r="F5463" i="1"/>
  <c r="G5463" i="1"/>
  <c r="I5463" i="1"/>
  <c r="K5463" i="1"/>
  <c r="J5463" i="1"/>
  <c r="L5463" i="1"/>
  <c r="Q5463" i="1"/>
  <c r="H5464" i="1"/>
  <c r="E5464" i="1"/>
  <c r="F5464" i="1"/>
  <c r="G5464" i="1"/>
  <c r="I5464" i="1"/>
  <c r="K5464" i="1"/>
  <c r="J5464" i="1"/>
  <c r="L5464" i="1"/>
  <c r="Q5464" i="1"/>
  <c r="H5465" i="1"/>
  <c r="E5465" i="1"/>
  <c r="F5465" i="1"/>
  <c r="G5465" i="1"/>
  <c r="I5465" i="1"/>
  <c r="K5465" i="1"/>
  <c r="J5465" i="1"/>
  <c r="L5465" i="1"/>
  <c r="Q5465" i="1"/>
  <c r="H5466" i="1"/>
  <c r="E5466" i="1"/>
  <c r="F5466" i="1"/>
  <c r="G5466" i="1"/>
  <c r="I5466" i="1"/>
  <c r="K5466" i="1"/>
  <c r="J5466" i="1"/>
  <c r="L5466" i="1"/>
  <c r="Q5466" i="1"/>
  <c r="H5467" i="1"/>
  <c r="E5467" i="1"/>
  <c r="F5467" i="1"/>
  <c r="G5467" i="1"/>
  <c r="I5467" i="1"/>
  <c r="K5467" i="1"/>
  <c r="J5467" i="1"/>
  <c r="L5467" i="1"/>
  <c r="Q5467" i="1"/>
  <c r="H5468" i="1"/>
  <c r="E5468" i="1"/>
  <c r="F5468" i="1"/>
  <c r="G5468" i="1"/>
  <c r="I5468" i="1"/>
  <c r="K5468" i="1"/>
  <c r="J5468" i="1"/>
  <c r="L5468" i="1"/>
  <c r="Q5468" i="1"/>
  <c r="H5469" i="1"/>
  <c r="E5469" i="1"/>
  <c r="F5469" i="1"/>
  <c r="G5469" i="1"/>
  <c r="I5469" i="1"/>
  <c r="K5469" i="1"/>
  <c r="J5469" i="1"/>
  <c r="L5469" i="1"/>
  <c r="Q5469" i="1"/>
  <c r="H5470" i="1"/>
  <c r="E5470" i="1"/>
  <c r="F5470" i="1"/>
  <c r="G5470" i="1"/>
  <c r="I5470" i="1"/>
  <c r="K5470" i="1"/>
  <c r="J5470" i="1"/>
  <c r="L5470" i="1"/>
  <c r="Q5470" i="1"/>
  <c r="H5471" i="1"/>
  <c r="E5471" i="1"/>
  <c r="F5471" i="1"/>
  <c r="G5471" i="1"/>
  <c r="I5471" i="1"/>
  <c r="K5471" i="1"/>
  <c r="J5471" i="1"/>
  <c r="L5471" i="1"/>
  <c r="Q5471" i="1"/>
  <c r="H5472" i="1"/>
  <c r="E5472" i="1"/>
  <c r="F5472" i="1"/>
  <c r="G5472" i="1"/>
  <c r="I5472" i="1"/>
  <c r="K5472" i="1"/>
  <c r="J5472" i="1"/>
  <c r="L5472" i="1"/>
  <c r="Q5472" i="1"/>
  <c r="H5473" i="1"/>
  <c r="E5473" i="1"/>
  <c r="F5473" i="1"/>
  <c r="G5473" i="1"/>
  <c r="I5473" i="1"/>
  <c r="K5473" i="1"/>
  <c r="J5473" i="1"/>
  <c r="L5473" i="1"/>
  <c r="Q5473" i="1"/>
  <c r="H5474" i="1"/>
  <c r="E5474" i="1"/>
  <c r="F5474" i="1"/>
  <c r="G5474" i="1"/>
  <c r="I5474" i="1"/>
  <c r="K5474" i="1"/>
  <c r="J5474" i="1"/>
  <c r="L5474" i="1"/>
  <c r="Q5474" i="1"/>
  <c r="H5475" i="1"/>
  <c r="E5475" i="1"/>
  <c r="F5475" i="1"/>
  <c r="G5475" i="1"/>
  <c r="I5475" i="1"/>
  <c r="K5475" i="1"/>
  <c r="J5475" i="1"/>
  <c r="L5475" i="1"/>
  <c r="Q5475" i="1"/>
  <c r="H5476" i="1"/>
  <c r="E5476" i="1"/>
  <c r="F5476" i="1"/>
  <c r="G5476" i="1"/>
  <c r="I5476" i="1"/>
  <c r="K5476" i="1"/>
  <c r="J5476" i="1"/>
  <c r="L5476" i="1"/>
  <c r="Q5476" i="1"/>
  <c r="H5477" i="1"/>
  <c r="E5477" i="1"/>
  <c r="F5477" i="1"/>
  <c r="G5477" i="1"/>
  <c r="I5477" i="1"/>
  <c r="K5477" i="1"/>
  <c r="J5477" i="1"/>
  <c r="L5477" i="1"/>
  <c r="Q5477" i="1"/>
  <c r="H5478" i="1"/>
  <c r="E5478" i="1"/>
  <c r="F5478" i="1"/>
  <c r="G5478" i="1"/>
  <c r="I5478" i="1"/>
  <c r="K5478" i="1"/>
  <c r="J5478" i="1"/>
  <c r="L5478" i="1"/>
  <c r="Q5478" i="1"/>
  <c r="H5479" i="1"/>
  <c r="E5479" i="1"/>
  <c r="F5479" i="1"/>
  <c r="G5479" i="1"/>
  <c r="I5479" i="1"/>
  <c r="K5479" i="1"/>
  <c r="J5479" i="1"/>
  <c r="L5479" i="1"/>
  <c r="Q5479" i="1"/>
  <c r="H5480" i="1"/>
  <c r="E5480" i="1"/>
  <c r="F5480" i="1"/>
  <c r="G5480" i="1"/>
  <c r="I5480" i="1"/>
  <c r="K5480" i="1"/>
  <c r="J5480" i="1"/>
  <c r="L5480" i="1"/>
  <c r="Q5480" i="1"/>
  <c r="H5481" i="1"/>
  <c r="E5481" i="1"/>
  <c r="F5481" i="1"/>
  <c r="G5481" i="1"/>
  <c r="I5481" i="1"/>
  <c r="K5481" i="1"/>
  <c r="J5481" i="1"/>
  <c r="L5481" i="1"/>
  <c r="Q5481" i="1"/>
  <c r="H5482" i="1"/>
  <c r="E5482" i="1"/>
  <c r="F5482" i="1"/>
  <c r="G5482" i="1"/>
  <c r="I5482" i="1"/>
  <c r="K5482" i="1"/>
  <c r="J5482" i="1"/>
  <c r="L5482" i="1"/>
  <c r="Q5482" i="1"/>
  <c r="H5483" i="1"/>
  <c r="E5483" i="1"/>
  <c r="F5483" i="1"/>
  <c r="G5483" i="1"/>
  <c r="I5483" i="1"/>
  <c r="K5483" i="1"/>
  <c r="J5483" i="1"/>
  <c r="L5483" i="1"/>
  <c r="Q5483" i="1"/>
  <c r="H5484" i="1"/>
  <c r="E5484" i="1"/>
  <c r="F5484" i="1"/>
  <c r="G5484" i="1"/>
  <c r="I5484" i="1"/>
  <c r="K5484" i="1"/>
  <c r="J5484" i="1"/>
  <c r="L5484" i="1"/>
  <c r="Q5484" i="1"/>
  <c r="H5485" i="1"/>
  <c r="E5485" i="1"/>
  <c r="F5485" i="1"/>
  <c r="G5485" i="1"/>
  <c r="I5485" i="1"/>
  <c r="K5485" i="1"/>
  <c r="J5485" i="1"/>
  <c r="L5485" i="1"/>
  <c r="Q5485" i="1"/>
  <c r="H5486" i="1"/>
  <c r="E5486" i="1"/>
  <c r="F5486" i="1"/>
  <c r="G5486" i="1"/>
  <c r="I5486" i="1"/>
  <c r="K5486" i="1"/>
  <c r="J5486" i="1"/>
  <c r="L5486" i="1"/>
  <c r="Q5486" i="1"/>
  <c r="H5487" i="1"/>
  <c r="E5487" i="1"/>
  <c r="F5487" i="1"/>
  <c r="G5487" i="1"/>
  <c r="I5487" i="1"/>
  <c r="K5487" i="1"/>
  <c r="J5487" i="1"/>
  <c r="L5487" i="1"/>
  <c r="Q5487" i="1"/>
  <c r="H5488" i="1"/>
  <c r="E5488" i="1"/>
  <c r="F5488" i="1"/>
  <c r="G5488" i="1"/>
  <c r="I5488" i="1"/>
  <c r="K5488" i="1"/>
  <c r="J5488" i="1"/>
  <c r="L5488" i="1"/>
  <c r="Q5488" i="1"/>
  <c r="H5489" i="1"/>
  <c r="E5489" i="1"/>
  <c r="F5489" i="1"/>
  <c r="G5489" i="1"/>
  <c r="I5489" i="1"/>
  <c r="K5489" i="1"/>
  <c r="J5489" i="1"/>
  <c r="L5489" i="1"/>
  <c r="Q5489" i="1"/>
  <c r="H5490" i="1"/>
  <c r="E5490" i="1"/>
  <c r="F5490" i="1"/>
  <c r="G5490" i="1"/>
  <c r="I5490" i="1"/>
  <c r="K5490" i="1"/>
  <c r="J5490" i="1"/>
  <c r="L5490" i="1"/>
  <c r="Q5490" i="1"/>
  <c r="H5491" i="1"/>
  <c r="E5491" i="1"/>
  <c r="F5491" i="1"/>
  <c r="G5491" i="1"/>
  <c r="I5491" i="1"/>
  <c r="K5491" i="1"/>
  <c r="J5491" i="1"/>
  <c r="L5491" i="1"/>
  <c r="Q5491" i="1"/>
  <c r="H5492" i="1"/>
  <c r="E5492" i="1"/>
  <c r="F5492" i="1"/>
  <c r="G5492" i="1"/>
  <c r="I5492" i="1"/>
  <c r="K5492" i="1"/>
  <c r="J5492" i="1"/>
  <c r="L5492" i="1"/>
  <c r="Q5492" i="1"/>
  <c r="H5493" i="1"/>
  <c r="E5493" i="1"/>
  <c r="F5493" i="1"/>
  <c r="G5493" i="1"/>
  <c r="I5493" i="1"/>
  <c r="K5493" i="1"/>
  <c r="J5493" i="1"/>
  <c r="L5493" i="1"/>
  <c r="Q5493" i="1"/>
  <c r="H5494" i="1"/>
  <c r="E5494" i="1"/>
  <c r="F5494" i="1"/>
  <c r="G5494" i="1"/>
  <c r="I5494" i="1"/>
  <c r="K5494" i="1"/>
  <c r="J5494" i="1"/>
  <c r="L5494" i="1"/>
  <c r="Q5494" i="1"/>
  <c r="H5495" i="1"/>
  <c r="E5495" i="1"/>
  <c r="F5495" i="1"/>
  <c r="G5495" i="1"/>
  <c r="I5495" i="1"/>
  <c r="K5495" i="1"/>
  <c r="J5495" i="1"/>
  <c r="L5495" i="1"/>
  <c r="Q5495" i="1"/>
  <c r="H5496" i="1"/>
  <c r="E5496" i="1"/>
  <c r="F5496" i="1"/>
  <c r="G5496" i="1"/>
  <c r="I5496" i="1"/>
  <c r="K5496" i="1"/>
  <c r="J5496" i="1"/>
  <c r="L5496" i="1"/>
  <c r="Q5496" i="1"/>
  <c r="H5497" i="1"/>
  <c r="E5497" i="1"/>
  <c r="F5497" i="1"/>
  <c r="G5497" i="1"/>
  <c r="I5497" i="1"/>
  <c r="K5497" i="1"/>
  <c r="J5497" i="1"/>
  <c r="L5497" i="1"/>
  <c r="Q5497" i="1"/>
  <c r="H5498" i="1"/>
  <c r="E5498" i="1"/>
  <c r="F5498" i="1"/>
  <c r="G5498" i="1"/>
  <c r="I5498" i="1"/>
  <c r="K5498" i="1"/>
  <c r="J5498" i="1"/>
  <c r="L5498" i="1"/>
  <c r="Q5498" i="1"/>
  <c r="H5499" i="1"/>
  <c r="E5499" i="1"/>
  <c r="F5499" i="1"/>
  <c r="G5499" i="1"/>
  <c r="I5499" i="1"/>
  <c r="K5499" i="1"/>
  <c r="J5499" i="1"/>
  <c r="L5499" i="1"/>
  <c r="Q5499" i="1"/>
  <c r="H5500" i="1"/>
  <c r="E5500" i="1"/>
  <c r="F5500" i="1"/>
  <c r="G5500" i="1"/>
  <c r="I5500" i="1"/>
  <c r="K5500" i="1"/>
  <c r="J5500" i="1"/>
  <c r="L5500" i="1"/>
  <c r="Q5500" i="1"/>
  <c r="H5501" i="1"/>
  <c r="E5501" i="1"/>
  <c r="F5501" i="1"/>
  <c r="G5501" i="1"/>
  <c r="I5501" i="1"/>
  <c r="K5501" i="1"/>
  <c r="J5501" i="1"/>
  <c r="L5501" i="1"/>
  <c r="Q5501" i="1"/>
  <c r="H5502" i="1"/>
  <c r="E5502" i="1"/>
  <c r="F5502" i="1"/>
  <c r="G5502" i="1"/>
  <c r="I5502" i="1"/>
  <c r="K5502" i="1"/>
  <c r="J5502" i="1"/>
  <c r="L5502" i="1"/>
  <c r="Q5502" i="1"/>
  <c r="H5503" i="1"/>
  <c r="E5503" i="1"/>
  <c r="F5503" i="1"/>
  <c r="G5503" i="1"/>
  <c r="I5503" i="1"/>
  <c r="K5503" i="1"/>
  <c r="J5503" i="1"/>
  <c r="L5503" i="1"/>
  <c r="Q5503" i="1"/>
  <c r="H5504" i="1"/>
  <c r="E5504" i="1"/>
  <c r="F5504" i="1"/>
  <c r="G5504" i="1"/>
  <c r="I5504" i="1"/>
  <c r="K5504" i="1"/>
  <c r="J5504" i="1"/>
  <c r="L5504" i="1"/>
  <c r="Q5504" i="1"/>
  <c r="H5505" i="1"/>
  <c r="E5505" i="1"/>
  <c r="F5505" i="1"/>
  <c r="G5505" i="1"/>
  <c r="I5505" i="1"/>
  <c r="K5505" i="1"/>
  <c r="J5505" i="1"/>
  <c r="L5505" i="1"/>
  <c r="Q5505" i="1"/>
  <c r="H5506" i="1"/>
  <c r="E5506" i="1"/>
  <c r="F5506" i="1"/>
  <c r="G5506" i="1"/>
  <c r="I5506" i="1"/>
  <c r="K5506" i="1"/>
  <c r="J5506" i="1"/>
  <c r="L5506" i="1"/>
  <c r="Q5506" i="1"/>
  <c r="H5507" i="1"/>
  <c r="E5507" i="1"/>
  <c r="F5507" i="1"/>
  <c r="G5507" i="1"/>
  <c r="I5507" i="1"/>
  <c r="K5507" i="1"/>
  <c r="J5507" i="1"/>
  <c r="L5507" i="1"/>
  <c r="Q5507" i="1"/>
  <c r="H5508" i="1"/>
  <c r="E5508" i="1"/>
  <c r="F5508" i="1"/>
  <c r="G5508" i="1"/>
  <c r="I5508" i="1"/>
  <c r="K5508" i="1"/>
  <c r="J5508" i="1"/>
  <c r="L5508" i="1"/>
  <c r="Q5508" i="1"/>
  <c r="H5509" i="1"/>
  <c r="E5509" i="1"/>
  <c r="F5509" i="1"/>
  <c r="G5509" i="1"/>
  <c r="I5509" i="1"/>
  <c r="K5509" i="1"/>
  <c r="J5509" i="1"/>
  <c r="L5509" i="1"/>
  <c r="Q5509" i="1"/>
  <c r="H5510" i="1"/>
  <c r="E5510" i="1"/>
  <c r="F5510" i="1"/>
  <c r="G5510" i="1"/>
  <c r="I5510" i="1"/>
  <c r="K5510" i="1"/>
  <c r="J5510" i="1"/>
  <c r="L5510" i="1"/>
  <c r="Q5510" i="1"/>
  <c r="H5511" i="1"/>
  <c r="E5511" i="1"/>
  <c r="F5511" i="1"/>
  <c r="G5511" i="1"/>
  <c r="I5511" i="1"/>
  <c r="K5511" i="1"/>
  <c r="J5511" i="1"/>
  <c r="L5511" i="1"/>
  <c r="Q5511" i="1"/>
  <c r="H5512" i="1"/>
  <c r="E5512" i="1"/>
  <c r="F5512" i="1"/>
  <c r="G5512" i="1"/>
  <c r="I5512" i="1"/>
  <c r="K5512" i="1"/>
  <c r="J5512" i="1"/>
  <c r="L5512" i="1"/>
  <c r="Q5512" i="1"/>
  <c r="H5513" i="1"/>
  <c r="E5513" i="1"/>
  <c r="F5513" i="1"/>
  <c r="G5513" i="1"/>
  <c r="I5513" i="1"/>
  <c r="K5513" i="1"/>
  <c r="J5513" i="1"/>
  <c r="L5513" i="1"/>
  <c r="Q5513" i="1"/>
  <c r="H5514" i="1"/>
  <c r="E5514" i="1"/>
  <c r="F5514" i="1"/>
  <c r="G5514" i="1"/>
  <c r="I5514" i="1"/>
  <c r="K5514" i="1"/>
  <c r="J5514" i="1"/>
  <c r="L5514" i="1"/>
  <c r="Q5514" i="1"/>
  <c r="H5515" i="1"/>
  <c r="E5515" i="1"/>
  <c r="F5515" i="1"/>
  <c r="G5515" i="1"/>
  <c r="I5515" i="1"/>
  <c r="K5515" i="1"/>
  <c r="J5515" i="1"/>
  <c r="L5515" i="1"/>
  <c r="Q5515" i="1"/>
  <c r="H5516" i="1"/>
  <c r="E5516" i="1"/>
  <c r="F5516" i="1"/>
  <c r="G5516" i="1"/>
  <c r="I5516" i="1"/>
  <c r="K5516" i="1"/>
  <c r="J5516" i="1"/>
  <c r="L5516" i="1"/>
  <c r="Q5516" i="1"/>
  <c r="H5517" i="1"/>
  <c r="E5517" i="1"/>
  <c r="F5517" i="1"/>
  <c r="G5517" i="1"/>
  <c r="I5517" i="1"/>
  <c r="K5517" i="1"/>
  <c r="J5517" i="1"/>
  <c r="L5517" i="1"/>
  <c r="Q5517" i="1"/>
  <c r="H5518" i="1"/>
  <c r="E5518" i="1"/>
  <c r="F5518" i="1"/>
  <c r="G5518" i="1"/>
  <c r="I5518" i="1"/>
  <c r="K5518" i="1"/>
  <c r="J5518" i="1"/>
  <c r="L5518" i="1"/>
  <c r="Q5518" i="1"/>
  <c r="H5519" i="1"/>
  <c r="E5519" i="1"/>
  <c r="F5519" i="1"/>
  <c r="G5519" i="1"/>
  <c r="I5519" i="1"/>
  <c r="K5519" i="1"/>
  <c r="J5519" i="1"/>
  <c r="L5519" i="1"/>
  <c r="Q5519" i="1"/>
  <c r="H5520" i="1"/>
  <c r="E5520" i="1"/>
  <c r="F5520" i="1"/>
  <c r="G5520" i="1"/>
  <c r="I5520" i="1"/>
  <c r="K5520" i="1"/>
  <c r="J5520" i="1"/>
  <c r="L5520" i="1"/>
  <c r="Q5520" i="1"/>
  <c r="H5521" i="1"/>
  <c r="E5521" i="1"/>
  <c r="F5521" i="1"/>
  <c r="G5521" i="1"/>
  <c r="I5521" i="1"/>
  <c r="K5521" i="1"/>
  <c r="J5521" i="1"/>
  <c r="L5521" i="1"/>
  <c r="Q5521" i="1"/>
  <c r="H5522" i="1"/>
  <c r="E5522" i="1"/>
  <c r="F5522" i="1"/>
  <c r="G5522" i="1"/>
  <c r="I5522" i="1"/>
  <c r="K5522" i="1"/>
  <c r="J5522" i="1"/>
  <c r="L5522" i="1"/>
  <c r="Q5522" i="1"/>
  <c r="H5523" i="1"/>
  <c r="E5523" i="1"/>
  <c r="F5523" i="1"/>
  <c r="G5523" i="1"/>
  <c r="I5523" i="1"/>
  <c r="K5523" i="1"/>
  <c r="J5523" i="1"/>
  <c r="L5523" i="1"/>
  <c r="Q5523" i="1"/>
  <c r="H5524" i="1"/>
  <c r="E5524" i="1"/>
  <c r="F5524" i="1"/>
  <c r="G5524" i="1"/>
  <c r="I5524" i="1"/>
  <c r="K5524" i="1"/>
  <c r="J5524" i="1"/>
  <c r="L5524" i="1"/>
  <c r="Q5524" i="1"/>
  <c r="H5525" i="1"/>
  <c r="E5525" i="1"/>
  <c r="F5525" i="1"/>
  <c r="G5525" i="1"/>
  <c r="I5525" i="1"/>
  <c r="K5525" i="1"/>
  <c r="J5525" i="1"/>
  <c r="L5525" i="1"/>
  <c r="Q5525" i="1"/>
  <c r="H5526" i="1"/>
  <c r="E5526" i="1"/>
  <c r="F5526" i="1"/>
  <c r="G5526" i="1"/>
  <c r="I5526" i="1"/>
  <c r="K5526" i="1"/>
  <c r="J5526" i="1"/>
  <c r="L5526" i="1"/>
  <c r="Q5526" i="1"/>
  <c r="H5527" i="1"/>
  <c r="E5527" i="1"/>
  <c r="F5527" i="1"/>
  <c r="G5527" i="1"/>
  <c r="I5527" i="1"/>
  <c r="K5527" i="1"/>
  <c r="J5527" i="1"/>
  <c r="L5527" i="1"/>
  <c r="Q5527" i="1"/>
  <c r="H5528" i="1"/>
  <c r="E5528" i="1"/>
  <c r="F5528" i="1"/>
  <c r="G5528" i="1"/>
  <c r="I5528" i="1"/>
  <c r="K5528" i="1"/>
  <c r="J5528" i="1"/>
  <c r="L5528" i="1"/>
  <c r="Q5528" i="1"/>
  <c r="H5529" i="1"/>
  <c r="E5529" i="1"/>
  <c r="F5529" i="1"/>
  <c r="G5529" i="1"/>
  <c r="I5529" i="1"/>
  <c r="K5529" i="1"/>
  <c r="J5529" i="1"/>
  <c r="L5529" i="1"/>
  <c r="Q5529" i="1"/>
  <c r="H5530" i="1"/>
  <c r="E5530" i="1"/>
  <c r="F5530" i="1"/>
  <c r="G5530" i="1"/>
  <c r="I5530" i="1"/>
  <c r="K5530" i="1"/>
  <c r="J5530" i="1"/>
  <c r="L5530" i="1"/>
  <c r="Q5530" i="1"/>
  <c r="H5531" i="1"/>
  <c r="E5531" i="1"/>
  <c r="F5531" i="1"/>
  <c r="G5531" i="1"/>
  <c r="I5531" i="1"/>
  <c r="K5531" i="1"/>
  <c r="J5531" i="1"/>
  <c r="L5531" i="1"/>
  <c r="Q5531" i="1"/>
  <c r="H5532" i="1"/>
  <c r="E5532" i="1"/>
  <c r="F5532" i="1"/>
  <c r="G5532" i="1"/>
  <c r="I5532" i="1"/>
  <c r="K5532" i="1"/>
  <c r="J5532" i="1"/>
  <c r="L5532" i="1"/>
  <c r="Q5532" i="1"/>
  <c r="H5533" i="1"/>
  <c r="E5533" i="1"/>
  <c r="F5533" i="1"/>
  <c r="G5533" i="1"/>
  <c r="I5533" i="1"/>
  <c r="K5533" i="1"/>
  <c r="J5533" i="1"/>
  <c r="L5533" i="1"/>
  <c r="Q5533" i="1"/>
  <c r="H5534" i="1"/>
  <c r="E5534" i="1"/>
  <c r="F5534" i="1"/>
  <c r="G5534" i="1"/>
  <c r="I5534" i="1"/>
  <c r="K5534" i="1"/>
  <c r="J5534" i="1"/>
  <c r="L5534" i="1"/>
  <c r="Q5534" i="1"/>
  <c r="H5535" i="1"/>
  <c r="E5535" i="1"/>
  <c r="F5535" i="1"/>
  <c r="G5535" i="1"/>
  <c r="I5535" i="1"/>
  <c r="K5535" i="1"/>
  <c r="J5535" i="1"/>
  <c r="L5535" i="1"/>
  <c r="Q5535" i="1"/>
  <c r="H5536" i="1"/>
  <c r="E5536" i="1"/>
  <c r="F5536" i="1"/>
  <c r="G5536" i="1"/>
  <c r="I5536" i="1"/>
  <c r="K5536" i="1"/>
  <c r="J5536" i="1"/>
  <c r="L5536" i="1"/>
  <c r="Q5536" i="1"/>
  <c r="H5537" i="1"/>
  <c r="E5537" i="1"/>
  <c r="F5537" i="1"/>
  <c r="G5537" i="1"/>
  <c r="I5537" i="1"/>
  <c r="K5537" i="1"/>
  <c r="J5537" i="1"/>
  <c r="L5537" i="1"/>
  <c r="Q5537" i="1"/>
  <c r="H5538" i="1"/>
  <c r="E5538" i="1"/>
  <c r="F5538" i="1"/>
  <c r="G5538" i="1"/>
  <c r="I5538" i="1"/>
  <c r="K5538" i="1"/>
  <c r="J5538" i="1"/>
  <c r="L5538" i="1"/>
  <c r="Q5538" i="1"/>
  <c r="H5539" i="1"/>
  <c r="E5539" i="1"/>
  <c r="F5539" i="1"/>
  <c r="G5539" i="1"/>
  <c r="I5539" i="1"/>
  <c r="K5539" i="1"/>
  <c r="J5539" i="1"/>
  <c r="L5539" i="1"/>
  <c r="Q5539" i="1"/>
  <c r="H5540" i="1"/>
  <c r="E5540" i="1"/>
  <c r="F5540" i="1"/>
  <c r="G5540" i="1"/>
  <c r="I5540" i="1"/>
  <c r="K5540" i="1"/>
  <c r="J5540" i="1"/>
  <c r="L5540" i="1"/>
  <c r="Q5540" i="1"/>
  <c r="H5541" i="1"/>
  <c r="E5541" i="1"/>
  <c r="F5541" i="1"/>
  <c r="G5541" i="1"/>
  <c r="I5541" i="1"/>
  <c r="K5541" i="1"/>
  <c r="J5541" i="1"/>
  <c r="L5541" i="1"/>
  <c r="Q5541" i="1"/>
  <c r="H5542" i="1"/>
  <c r="E5542" i="1"/>
  <c r="F5542" i="1"/>
  <c r="G5542" i="1"/>
  <c r="I5542" i="1"/>
  <c r="K5542" i="1"/>
  <c r="J5542" i="1"/>
  <c r="L5542" i="1"/>
  <c r="Q5542" i="1"/>
  <c r="H5543" i="1"/>
  <c r="E5543" i="1"/>
  <c r="F5543" i="1"/>
  <c r="G5543" i="1"/>
  <c r="I5543" i="1"/>
  <c r="K5543" i="1"/>
  <c r="J5543" i="1"/>
  <c r="L5543" i="1"/>
  <c r="Q5543" i="1"/>
  <c r="H5544" i="1"/>
  <c r="E5544" i="1"/>
  <c r="F5544" i="1"/>
  <c r="G5544" i="1"/>
  <c r="I5544" i="1"/>
  <c r="K5544" i="1"/>
  <c r="J5544" i="1"/>
  <c r="L5544" i="1"/>
  <c r="Q5544" i="1"/>
  <c r="H5545" i="1"/>
  <c r="E5545" i="1"/>
  <c r="F5545" i="1"/>
  <c r="G5545" i="1"/>
  <c r="I5545" i="1"/>
  <c r="K5545" i="1"/>
  <c r="J5545" i="1"/>
  <c r="L5545" i="1"/>
  <c r="Q5545" i="1"/>
  <c r="H5546" i="1"/>
  <c r="E5546" i="1"/>
  <c r="F5546" i="1"/>
  <c r="G5546" i="1"/>
  <c r="I5546" i="1"/>
  <c r="K5546" i="1"/>
  <c r="J5546" i="1"/>
  <c r="L5546" i="1"/>
  <c r="Q5546" i="1"/>
  <c r="H5547" i="1"/>
  <c r="E5547" i="1"/>
  <c r="F5547" i="1"/>
  <c r="G5547" i="1"/>
  <c r="I5547" i="1"/>
  <c r="K5547" i="1"/>
  <c r="J5547" i="1"/>
  <c r="L5547" i="1"/>
  <c r="Q5547" i="1"/>
  <c r="H5548" i="1"/>
  <c r="E5548" i="1"/>
  <c r="F5548" i="1"/>
  <c r="G5548" i="1"/>
  <c r="I5548" i="1"/>
  <c r="K5548" i="1"/>
  <c r="J5548" i="1"/>
  <c r="L5548" i="1"/>
  <c r="Q5548" i="1"/>
  <c r="H5549" i="1"/>
  <c r="E5549" i="1"/>
  <c r="F5549" i="1"/>
  <c r="G5549" i="1"/>
  <c r="I5549" i="1"/>
  <c r="K5549" i="1"/>
  <c r="J5549" i="1"/>
  <c r="L5549" i="1"/>
  <c r="Q5549" i="1"/>
  <c r="H5550" i="1"/>
  <c r="E5550" i="1"/>
  <c r="F5550" i="1"/>
  <c r="G5550" i="1"/>
  <c r="I5550" i="1"/>
  <c r="K5550" i="1"/>
  <c r="J5550" i="1"/>
  <c r="L5550" i="1"/>
  <c r="Q5550" i="1"/>
  <c r="H5551" i="1"/>
  <c r="E5551" i="1"/>
  <c r="F5551" i="1"/>
  <c r="G5551" i="1"/>
  <c r="I5551" i="1"/>
  <c r="K5551" i="1"/>
  <c r="J5551" i="1"/>
  <c r="L5551" i="1"/>
  <c r="Q5551" i="1"/>
  <c r="H5552" i="1"/>
  <c r="E5552" i="1"/>
  <c r="F5552" i="1"/>
  <c r="G5552" i="1"/>
  <c r="I5552" i="1"/>
  <c r="K5552" i="1"/>
  <c r="J5552" i="1"/>
  <c r="L5552" i="1"/>
  <c r="Q5552" i="1"/>
  <c r="H5553" i="1"/>
  <c r="E5553" i="1"/>
  <c r="F5553" i="1"/>
  <c r="G5553" i="1"/>
  <c r="I5553" i="1"/>
  <c r="K5553" i="1"/>
  <c r="J5553" i="1"/>
  <c r="L5553" i="1"/>
  <c r="Q5553" i="1"/>
  <c r="H5554" i="1"/>
  <c r="E5554" i="1"/>
  <c r="F5554" i="1"/>
  <c r="G5554" i="1"/>
  <c r="I5554" i="1"/>
  <c r="K5554" i="1"/>
  <c r="J5554" i="1"/>
  <c r="L5554" i="1"/>
  <c r="Q5554" i="1"/>
  <c r="H5555" i="1"/>
  <c r="E5555" i="1"/>
  <c r="F5555" i="1"/>
  <c r="G5555" i="1"/>
  <c r="I5555" i="1"/>
  <c r="K5555" i="1"/>
  <c r="J5555" i="1"/>
  <c r="L5555" i="1"/>
  <c r="Q5555" i="1"/>
  <c r="H5556" i="1"/>
  <c r="E5556" i="1"/>
  <c r="F5556" i="1"/>
  <c r="G5556" i="1"/>
  <c r="I5556" i="1"/>
  <c r="K5556" i="1"/>
  <c r="J5556" i="1"/>
  <c r="L5556" i="1"/>
  <c r="Q5556" i="1"/>
  <c r="H5557" i="1"/>
  <c r="E5557" i="1"/>
  <c r="F5557" i="1"/>
  <c r="G5557" i="1"/>
  <c r="I5557" i="1"/>
  <c r="K5557" i="1"/>
  <c r="J5557" i="1"/>
  <c r="L5557" i="1"/>
  <c r="Q5557" i="1"/>
  <c r="H5558" i="1"/>
  <c r="E5558" i="1"/>
  <c r="F5558" i="1"/>
  <c r="G5558" i="1"/>
  <c r="I5558" i="1"/>
  <c r="K5558" i="1"/>
  <c r="J5558" i="1"/>
  <c r="L5558" i="1"/>
  <c r="Q5558" i="1"/>
  <c r="H5559" i="1"/>
  <c r="E5559" i="1"/>
  <c r="F5559" i="1"/>
  <c r="G5559" i="1"/>
  <c r="I5559" i="1"/>
  <c r="K5559" i="1"/>
  <c r="J5559" i="1"/>
  <c r="L5559" i="1"/>
  <c r="Q5559" i="1"/>
  <c r="H5560" i="1"/>
  <c r="E5560" i="1"/>
  <c r="F5560" i="1"/>
  <c r="G5560" i="1"/>
  <c r="I5560" i="1"/>
  <c r="K5560" i="1"/>
  <c r="J5560" i="1"/>
  <c r="L5560" i="1"/>
  <c r="Q5560" i="1"/>
  <c r="H5561" i="1"/>
  <c r="E5561" i="1"/>
  <c r="F5561" i="1"/>
  <c r="G5561" i="1"/>
  <c r="I5561" i="1"/>
  <c r="K5561" i="1"/>
  <c r="J5561" i="1"/>
  <c r="L5561" i="1"/>
  <c r="Q5561" i="1"/>
  <c r="H5562" i="1"/>
  <c r="E5562" i="1"/>
  <c r="F5562" i="1"/>
  <c r="G5562" i="1"/>
  <c r="I5562" i="1"/>
  <c r="K5562" i="1"/>
  <c r="J5562" i="1"/>
  <c r="L5562" i="1"/>
  <c r="Q5562" i="1"/>
  <c r="H5563" i="1"/>
  <c r="E5563" i="1"/>
  <c r="F5563" i="1"/>
  <c r="G5563" i="1"/>
  <c r="I5563" i="1"/>
  <c r="K5563" i="1"/>
  <c r="J5563" i="1"/>
  <c r="L5563" i="1"/>
  <c r="Q5563" i="1"/>
  <c r="H5564" i="1"/>
  <c r="E5564" i="1"/>
  <c r="F5564" i="1"/>
  <c r="G5564" i="1"/>
  <c r="I5564" i="1"/>
  <c r="K5564" i="1"/>
  <c r="J5564" i="1"/>
  <c r="L5564" i="1"/>
  <c r="Q5564" i="1"/>
  <c r="H5565" i="1"/>
  <c r="E5565" i="1"/>
  <c r="F5565" i="1"/>
  <c r="G5565" i="1"/>
  <c r="I5565" i="1"/>
  <c r="K5565" i="1"/>
  <c r="J5565" i="1"/>
  <c r="L5565" i="1"/>
  <c r="Q5565" i="1"/>
  <c r="H5566" i="1"/>
  <c r="E5566" i="1"/>
  <c r="F5566" i="1"/>
  <c r="G5566" i="1"/>
  <c r="I5566" i="1"/>
  <c r="K5566" i="1"/>
  <c r="J5566" i="1"/>
  <c r="L5566" i="1"/>
  <c r="Q5566" i="1"/>
  <c r="H5567" i="1"/>
  <c r="E5567" i="1"/>
  <c r="F5567" i="1"/>
  <c r="G5567" i="1"/>
  <c r="I5567" i="1"/>
  <c r="K5567" i="1"/>
  <c r="J5567" i="1"/>
  <c r="L5567" i="1"/>
  <c r="Q5567" i="1"/>
  <c r="H5568" i="1"/>
  <c r="E5568" i="1"/>
  <c r="F5568" i="1"/>
  <c r="G5568" i="1"/>
  <c r="I5568" i="1"/>
  <c r="K5568" i="1"/>
  <c r="J5568" i="1"/>
  <c r="L5568" i="1"/>
  <c r="Q5568" i="1"/>
  <c r="H5569" i="1"/>
  <c r="E5569" i="1"/>
  <c r="F5569" i="1"/>
  <c r="G5569" i="1"/>
  <c r="I5569" i="1"/>
  <c r="K5569" i="1"/>
  <c r="J5569" i="1"/>
  <c r="L5569" i="1"/>
  <c r="Q5569" i="1"/>
  <c r="H5570" i="1"/>
  <c r="E5570" i="1"/>
  <c r="F5570" i="1"/>
  <c r="G5570" i="1"/>
  <c r="I5570" i="1"/>
  <c r="K5570" i="1"/>
  <c r="J5570" i="1"/>
  <c r="L5570" i="1"/>
  <c r="Q5570" i="1"/>
  <c r="H5571" i="1"/>
  <c r="E5571" i="1"/>
  <c r="F5571" i="1"/>
  <c r="G5571" i="1"/>
  <c r="I5571" i="1"/>
  <c r="K5571" i="1"/>
  <c r="J5571" i="1"/>
  <c r="L5571" i="1"/>
  <c r="Q5571" i="1"/>
  <c r="H5572" i="1"/>
  <c r="E5572" i="1"/>
  <c r="F5572" i="1"/>
  <c r="G5572" i="1"/>
  <c r="I5572" i="1"/>
  <c r="K5572" i="1"/>
  <c r="J5572" i="1"/>
  <c r="L5572" i="1"/>
  <c r="Q5572" i="1"/>
  <c r="H5573" i="1"/>
  <c r="E5573" i="1"/>
  <c r="F5573" i="1"/>
  <c r="G5573" i="1"/>
  <c r="I5573" i="1"/>
  <c r="K5573" i="1"/>
  <c r="J5573" i="1"/>
  <c r="L5573" i="1"/>
  <c r="Q5573" i="1"/>
  <c r="H5574" i="1"/>
  <c r="E5574" i="1"/>
  <c r="F5574" i="1"/>
  <c r="G5574" i="1"/>
  <c r="I5574" i="1"/>
  <c r="K5574" i="1"/>
  <c r="J5574" i="1"/>
  <c r="L5574" i="1"/>
  <c r="Q5574" i="1"/>
  <c r="H5575" i="1"/>
  <c r="E5575" i="1"/>
  <c r="F5575" i="1"/>
  <c r="G5575" i="1"/>
  <c r="I5575" i="1"/>
  <c r="K5575" i="1"/>
  <c r="J5575" i="1"/>
  <c r="L5575" i="1"/>
  <c r="Q5575" i="1"/>
  <c r="H5576" i="1"/>
  <c r="E5576" i="1"/>
  <c r="F5576" i="1"/>
  <c r="G5576" i="1"/>
  <c r="I5576" i="1"/>
  <c r="K5576" i="1"/>
  <c r="J5576" i="1"/>
  <c r="L5576" i="1"/>
  <c r="Q5576" i="1"/>
  <c r="H5577" i="1"/>
  <c r="E5577" i="1"/>
  <c r="F5577" i="1"/>
  <c r="G5577" i="1"/>
  <c r="I5577" i="1"/>
  <c r="K5577" i="1"/>
  <c r="J5577" i="1"/>
  <c r="L5577" i="1"/>
  <c r="Q5577" i="1"/>
  <c r="H5578" i="1"/>
  <c r="E5578" i="1"/>
  <c r="F5578" i="1"/>
  <c r="G5578" i="1"/>
  <c r="I5578" i="1"/>
  <c r="K5578" i="1"/>
  <c r="J5578" i="1"/>
  <c r="L5578" i="1"/>
  <c r="Q5578" i="1"/>
  <c r="H5579" i="1"/>
  <c r="E5579" i="1"/>
  <c r="F5579" i="1"/>
  <c r="G5579" i="1"/>
  <c r="I5579" i="1"/>
  <c r="K5579" i="1"/>
  <c r="J5579" i="1"/>
  <c r="L5579" i="1"/>
  <c r="Q5579" i="1"/>
  <c r="H5580" i="1"/>
  <c r="E5580" i="1"/>
  <c r="F5580" i="1"/>
  <c r="G5580" i="1"/>
  <c r="I5580" i="1"/>
  <c r="K5580" i="1"/>
  <c r="J5580" i="1"/>
  <c r="L5580" i="1"/>
  <c r="Q5580" i="1"/>
  <c r="H5581" i="1"/>
  <c r="E5581" i="1"/>
  <c r="F5581" i="1"/>
  <c r="G5581" i="1"/>
  <c r="I5581" i="1"/>
  <c r="K5581" i="1"/>
  <c r="J5581" i="1"/>
  <c r="L5581" i="1"/>
  <c r="Q5581" i="1"/>
  <c r="H5582" i="1"/>
  <c r="E5582" i="1"/>
  <c r="F5582" i="1"/>
  <c r="G5582" i="1"/>
  <c r="I5582" i="1"/>
  <c r="K5582" i="1"/>
  <c r="J5582" i="1"/>
  <c r="L5582" i="1"/>
  <c r="Q5582" i="1"/>
  <c r="H5583" i="1"/>
  <c r="E5583" i="1"/>
  <c r="F5583" i="1"/>
  <c r="G5583" i="1"/>
  <c r="I5583" i="1"/>
  <c r="K5583" i="1"/>
  <c r="J5583" i="1"/>
  <c r="L5583" i="1"/>
  <c r="Q5583" i="1"/>
  <c r="H5584" i="1"/>
  <c r="E5584" i="1"/>
  <c r="F5584" i="1"/>
  <c r="G5584" i="1"/>
  <c r="I5584" i="1"/>
  <c r="K5584" i="1"/>
  <c r="J5584" i="1"/>
  <c r="L5584" i="1"/>
  <c r="Q5584" i="1"/>
  <c r="H5585" i="1"/>
  <c r="E5585" i="1"/>
  <c r="F5585" i="1"/>
  <c r="G5585" i="1"/>
  <c r="I5585" i="1"/>
  <c r="K5585" i="1"/>
  <c r="J5585" i="1"/>
  <c r="L5585" i="1"/>
  <c r="Q5585" i="1"/>
  <c r="H5586" i="1"/>
  <c r="E5586" i="1"/>
  <c r="F5586" i="1"/>
  <c r="G5586" i="1"/>
  <c r="I5586" i="1"/>
  <c r="K5586" i="1"/>
  <c r="J5586" i="1"/>
  <c r="L5586" i="1"/>
  <c r="Q5586" i="1"/>
  <c r="H5587" i="1"/>
  <c r="E5587" i="1"/>
  <c r="F5587" i="1"/>
  <c r="G5587" i="1"/>
  <c r="I5587" i="1"/>
  <c r="K5587" i="1"/>
  <c r="J5587" i="1"/>
  <c r="L5587" i="1"/>
  <c r="Q5587" i="1"/>
  <c r="H5588" i="1"/>
  <c r="E5588" i="1"/>
  <c r="F5588" i="1"/>
  <c r="G5588" i="1"/>
  <c r="I5588" i="1"/>
  <c r="K5588" i="1"/>
  <c r="J5588" i="1"/>
  <c r="L5588" i="1"/>
  <c r="Q5588" i="1"/>
  <c r="H5589" i="1"/>
  <c r="E5589" i="1"/>
  <c r="F5589" i="1"/>
  <c r="G5589" i="1"/>
  <c r="I5589" i="1"/>
  <c r="K5589" i="1"/>
  <c r="J5589" i="1"/>
  <c r="L5589" i="1"/>
  <c r="Q5589" i="1"/>
  <c r="H5590" i="1"/>
  <c r="E5590" i="1"/>
  <c r="F5590" i="1"/>
  <c r="G5590" i="1"/>
  <c r="I5590" i="1"/>
  <c r="K5590" i="1"/>
  <c r="J5590" i="1"/>
  <c r="L5590" i="1"/>
  <c r="Q5590" i="1"/>
  <c r="H5591" i="1"/>
  <c r="E5591" i="1"/>
  <c r="F5591" i="1"/>
  <c r="G5591" i="1"/>
  <c r="I5591" i="1"/>
  <c r="K5591" i="1"/>
  <c r="J5591" i="1"/>
  <c r="L5591" i="1"/>
  <c r="Q5591" i="1"/>
  <c r="H5592" i="1"/>
  <c r="E5592" i="1"/>
  <c r="F5592" i="1"/>
  <c r="G5592" i="1"/>
  <c r="I5592" i="1"/>
  <c r="K5592" i="1"/>
  <c r="J5592" i="1"/>
  <c r="L5592" i="1"/>
  <c r="Q5592" i="1"/>
  <c r="H5593" i="1"/>
  <c r="E5593" i="1"/>
  <c r="F5593" i="1"/>
  <c r="G5593" i="1"/>
  <c r="I5593" i="1"/>
  <c r="K5593" i="1"/>
  <c r="J5593" i="1"/>
  <c r="L5593" i="1"/>
  <c r="Q5593" i="1"/>
  <c r="H5594" i="1"/>
  <c r="E5594" i="1"/>
  <c r="F5594" i="1"/>
  <c r="G5594" i="1"/>
  <c r="I5594" i="1"/>
  <c r="K5594" i="1"/>
  <c r="J5594" i="1"/>
  <c r="L5594" i="1"/>
  <c r="Q5594" i="1"/>
  <c r="H5595" i="1"/>
  <c r="E5595" i="1"/>
  <c r="F5595" i="1"/>
  <c r="G5595" i="1"/>
  <c r="I5595" i="1"/>
  <c r="K5595" i="1"/>
  <c r="J5595" i="1"/>
  <c r="L5595" i="1"/>
  <c r="Q5595" i="1"/>
  <c r="H5596" i="1"/>
  <c r="E5596" i="1"/>
  <c r="F5596" i="1"/>
  <c r="G5596" i="1"/>
  <c r="I5596" i="1"/>
  <c r="K5596" i="1"/>
  <c r="J5596" i="1"/>
  <c r="L5596" i="1"/>
  <c r="Q5596" i="1"/>
  <c r="H5597" i="1"/>
  <c r="E5597" i="1"/>
  <c r="F5597" i="1"/>
  <c r="G5597" i="1"/>
  <c r="I5597" i="1"/>
  <c r="K5597" i="1"/>
  <c r="J5597" i="1"/>
  <c r="L5597" i="1"/>
  <c r="Q5597" i="1"/>
  <c r="H5598" i="1"/>
  <c r="E5598" i="1"/>
  <c r="F5598" i="1"/>
  <c r="G5598" i="1"/>
  <c r="I5598" i="1"/>
  <c r="K5598" i="1"/>
  <c r="J5598" i="1"/>
  <c r="L5598" i="1"/>
  <c r="Q5598" i="1"/>
  <c r="H5599" i="1"/>
  <c r="E5599" i="1"/>
  <c r="F5599" i="1"/>
  <c r="G5599" i="1"/>
  <c r="I5599" i="1"/>
  <c r="K5599" i="1"/>
  <c r="J5599" i="1"/>
  <c r="L5599" i="1"/>
  <c r="Q5599" i="1"/>
  <c r="H5600" i="1"/>
  <c r="E5600" i="1"/>
  <c r="F5600" i="1"/>
  <c r="G5600" i="1"/>
  <c r="I5600" i="1"/>
  <c r="K5600" i="1"/>
  <c r="J5600" i="1"/>
  <c r="L5600" i="1"/>
  <c r="Q5600" i="1"/>
  <c r="H5601" i="1"/>
  <c r="E5601" i="1"/>
  <c r="F5601" i="1"/>
  <c r="G5601" i="1"/>
  <c r="I5601" i="1"/>
  <c r="K5601" i="1"/>
  <c r="J5601" i="1"/>
  <c r="L5601" i="1"/>
  <c r="Q5601" i="1"/>
  <c r="H5602" i="1"/>
  <c r="E5602" i="1"/>
  <c r="F5602" i="1"/>
  <c r="G5602" i="1"/>
  <c r="I5602" i="1"/>
  <c r="K5602" i="1"/>
  <c r="J5602" i="1"/>
  <c r="L5602" i="1"/>
  <c r="Q5602" i="1"/>
  <c r="H5603" i="1"/>
  <c r="E5603" i="1"/>
  <c r="F5603" i="1"/>
  <c r="G5603" i="1"/>
  <c r="I5603" i="1"/>
  <c r="K5603" i="1"/>
  <c r="J5603" i="1"/>
  <c r="L5603" i="1"/>
  <c r="Q5603" i="1"/>
  <c r="H5604" i="1"/>
  <c r="E5604" i="1"/>
  <c r="F5604" i="1"/>
  <c r="G5604" i="1"/>
  <c r="I5604" i="1"/>
  <c r="K5604" i="1"/>
  <c r="J5604" i="1"/>
  <c r="L5604" i="1"/>
  <c r="Q5604" i="1"/>
  <c r="H5605" i="1"/>
  <c r="E5605" i="1"/>
  <c r="F5605" i="1"/>
  <c r="G5605" i="1"/>
  <c r="I5605" i="1"/>
  <c r="K5605" i="1"/>
  <c r="J5605" i="1"/>
  <c r="L5605" i="1"/>
  <c r="Q5605" i="1"/>
  <c r="H5606" i="1"/>
  <c r="E5606" i="1"/>
  <c r="F5606" i="1"/>
  <c r="G5606" i="1"/>
  <c r="I5606" i="1"/>
  <c r="K5606" i="1"/>
  <c r="J5606" i="1"/>
  <c r="L5606" i="1"/>
  <c r="Q5606" i="1"/>
  <c r="H5607" i="1"/>
  <c r="E5607" i="1"/>
  <c r="F5607" i="1"/>
  <c r="G5607" i="1"/>
  <c r="I5607" i="1"/>
  <c r="K5607" i="1"/>
  <c r="J5607" i="1"/>
  <c r="L5607" i="1"/>
  <c r="Q5607" i="1"/>
  <c r="H5608" i="1"/>
  <c r="E5608" i="1"/>
  <c r="F5608" i="1"/>
  <c r="G5608" i="1"/>
  <c r="I5608" i="1"/>
  <c r="K5608" i="1"/>
  <c r="J5608" i="1"/>
  <c r="L5608" i="1"/>
  <c r="Q5608" i="1"/>
  <c r="H5609" i="1"/>
  <c r="E5609" i="1"/>
  <c r="F5609" i="1"/>
  <c r="G5609" i="1"/>
  <c r="I5609" i="1"/>
  <c r="K5609" i="1"/>
  <c r="J5609" i="1"/>
  <c r="L5609" i="1"/>
  <c r="Q5609" i="1"/>
  <c r="H5610" i="1"/>
  <c r="E5610" i="1"/>
  <c r="F5610" i="1"/>
  <c r="G5610" i="1"/>
  <c r="I5610" i="1"/>
  <c r="K5610" i="1"/>
  <c r="J5610" i="1"/>
  <c r="L5610" i="1"/>
  <c r="Q5610" i="1"/>
  <c r="H5611" i="1"/>
  <c r="E5611" i="1"/>
  <c r="F5611" i="1"/>
  <c r="G5611" i="1"/>
  <c r="I5611" i="1"/>
  <c r="K5611" i="1"/>
  <c r="J5611" i="1"/>
  <c r="L5611" i="1"/>
  <c r="Q5611" i="1"/>
  <c r="H5612" i="1"/>
  <c r="E5612" i="1"/>
  <c r="F5612" i="1"/>
  <c r="G5612" i="1"/>
  <c r="I5612" i="1"/>
  <c r="K5612" i="1"/>
  <c r="J5612" i="1"/>
  <c r="L5612" i="1"/>
  <c r="Q5612" i="1"/>
  <c r="H5613" i="1"/>
  <c r="E5613" i="1"/>
  <c r="F5613" i="1"/>
  <c r="G5613" i="1"/>
  <c r="I5613" i="1"/>
  <c r="K5613" i="1"/>
  <c r="J5613" i="1"/>
  <c r="L5613" i="1"/>
  <c r="Q5613" i="1"/>
  <c r="H5614" i="1"/>
  <c r="E5614" i="1"/>
  <c r="F5614" i="1"/>
  <c r="G5614" i="1"/>
  <c r="I5614" i="1"/>
  <c r="K5614" i="1"/>
  <c r="J5614" i="1"/>
  <c r="L5614" i="1"/>
  <c r="Q5614" i="1"/>
  <c r="H5615" i="1"/>
  <c r="E5615" i="1"/>
  <c r="F5615" i="1"/>
  <c r="G5615" i="1"/>
  <c r="I5615" i="1"/>
  <c r="K5615" i="1"/>
  <c r="J5615" i="1"/>
  <c r="L5615" i="1"/>
  <c r="Q5615" i="1"/>
  <c r="H5616" i="1"/>
  <c r="E5616" i="1"/>
  <c r="F5616" i="1"/>
  <c r="G5616" i="1"/>
  <c r="I5616" i="1"/>
  <c r="K5616" i="1"/>
  <c r="J5616" i="1"/>
  <c r="L5616" i="1"/>
  <c r="Q5616" i="1"/>
  <c r="H5617" i="1"/>
  <c r="E5617" i="1"/>
  <c r="F5617" i="1"/>
  <c r="G5617" i="1"/>
  <c r="I5617" i="1"/>
  <c r="K5617" i="1"/>
  <c r="J5617" i="1"/>
  <c r="L5617" i="1"/>
  <c r="Q5617" i="1"/>
  <c r="H5618" i="1"/>
  <c r="E5618" i="1"/>
  <c r="F5618" i="1"/>
  <c r="G5618" i="1"/>
  <c r="I5618" i="1"/>
  <c r="K5618" i="1"/>
  <c r="J5618" i="1"/>
  <c r="L5618" i="1"/>
  <c r="Q5618" i="1"/>
  <c r="H5619" i="1"/>
  <c r="E5619" i="1"/>
  <c r="F5619" i="1"/>
  <c r="G5619" i="1"/>
  <c r="I5619" i="1"/>
  <c r="K5619" i="1"/>
  <c r="J5619" i="1"/>
  <c r="L5619" i="1"/>
  <c r="Q5619" i="1"/>
  <c r="H5620" i="1"/>
  <c r="E5620" i="1"/>
  <c r="F5620" i="1"/>
  <c r="G5620" i="1"/>
  <c r="I5620" i="1"/>
  <c r="K5620" i="1"/>
  <c r="J5620" i="1"/>
  <c r="L5620" i="1"/>
  <c r="Q5620" i="1"/>
  <c r="H5621" i="1"/>
  <c r="E5621" i="1"/>
  <c r="F5621" i="1"/>
  <c r="G5621" i="1"/>
  <c r="I5621" i="1"/>
  <c r="K5621" i="1"/>
  <c r="J5621" i="1"/>
  <c r="L5621" i="1"/>
  <c r="Q5621" i="1"/>
  <c r="H5622" i="1"/>
  <c r="E5622" i="1"/>
  <c r="F5622" i="1"/>
  <c r="G5622" i="1"/>
  <c r="I5622" i="1"/>
  <c r="K5622" i="1"/>
  <c r="J5622" i="1"/>
  <c r="L5622" i="1"/>
  <c r="Q5622" i="1"/>
  <c r="H5623" i="1"/>
  <c r="E5623" i="1"/>
  <c r="F5623" i="1"/>
  <c r="G5623" i="1"/>
  <c r="I5623" i="1"/>
  <c r="K5623" i="1"/>
  <c r="J5623" i="1"/>
  <c r="L5623" i="1"/>
  <c r="Q5623" i="1"/>
  <c r="H5624" i="1"/>
  <c r="E5624" i="1"/>
  <c r="F5624" i="1"/>
  <c r="G5624" i="1"/>
  <c r="I5624" i="1"/>
  <c r="K5624" i="1"/>
  <c r="J5624" i="1"/>
  <c r="L5624" i="1"/>
  <c r="Q5624" i="1"/>
  <c r="H5625" i="1"/>
  <c r="E5625" i="1"/>
  <c r="F5625" i="1"/>
  <c r="G5625" i="1"/>
  <c r="I5625" i="1"/>
  <c r="K5625" i="1"/>
  <c r="J5625" i="1"/>
  <c r="L5625" i="1"/>
  <c r="Q5625" i="1"/>
  <c r="H5626" i="1"/>
  <c r="E5626" i="1"/>
  <c r="F5626" i="1"/>
  <c r="G5626" i="1"/>
  <c r="I5626" i="1"/>
  <c r="K5626" i="1"/>
  <c r="J5626" i="1"/>
  <c r="L5626" i="1"/>
  <c r="Q5626" i="1"/>
  <c r="H5627" i="1"/>
  <c r="E5627" i="1"/>
  <c r="F5627" i="1"/>
  <c r="G5627" i="1"/>
  <c r="I5627" i="1"/>
  <c r="K5627" i="1"/>
  <c r="J5627" i="1"/>
  <c r="L5627" i="1"/>
  <c r="Q5627" i="1"/>
  <c r="H5628" i="1"/>
  <c r="E5628" i="1"/>
  <c r="F5628" i="1"/>
  <c r="G5628" i="1"/>
  <c r="I5628" i="1"/>
  <c r="K5628" i="1"/>
  <c r="J5628" i="1"/>
  <c r="L5628" i="1"/>
  <c r="Q5628" i="1"/>
  <c r="H5629" i="1"/>
  <c r="E5629" i="1"/>
  <c r="F5629" i="1"/>
  <c r="G5629" i="1"/>
  <c r="I5629" i="1"/>
  <c r="K5629" i="1"/>
  <c r="J5629" i="1"/>
  <c r="L5629" i="1"/>
  <c r="Q5629" i="1"/>
  <c r="H5630" i="1"/>
  <c r="E5630" i="1"/>
  <c r="F5630" i="1"/>
  <c r="G5630" i="1"/>
  <c r="I5630" i="1"/>
  <c r="K5630" i="1"/>
  <c r="J5630" i="1"/>
  <c r="L5630" i="1"/>
  <c r="Q5630" i="1"/>
  <c r="H5631" i="1"/>
  <c r="E5631" i="1"/>
  <c r="F5631" i="1"/>
  <c r="G5631" i="1"/>
  <c r="I5631" i="1"/>
  <c r="K5631" i="1"/>
  <c r="J5631" i="1"/>
  <c r="L5631" i="1"/>
  <c r="Q5631" i="1"/>
  <c r="H5632" i="1"/>
  <c r="E5632" i="1"/>
  <c r="F5632" i="1"/>
  <c r="G5632" i="1"/>
  <c r="I5632" i="1"/>
  <c r="K5632" i="1"/>
  <c r="J5632" i="1"/>
  <c r="L5632" i="1"/>
  <c r="Q5632" i="1"/>
  <c r="H5633" i="1"/>
  <c r="E5633" i="1"/>
  <c r="F5633" i="1"/>
  <c r="G5633" i="1"/>
  <c r="I5633" i="1"/>
  <c r="K5633" i="1"/>
  <c r="J5633" i="1"/>
  <c r="L5633" i="1"/>
  <c r="Q5633" i="1"/>
  <c r="H5634" i="1"/>
  <c r="E5634" i="1"/>
  <c r="F5634" i="1"/>
  <c r="G5634" i="1"/>
  <c r="I5634" i="1"/>
  <c r="K5634" i="1"/>
  <c r="J5634" i="1"/>
  <c r="L5634" i="1"/>
  <c r="Q5634" i="1"/>
  <c r="H5635" i="1"/>
  <c r="E5635" i="1"/>
  <c r="F5635" i="1"/>
  <c r="G5635" i="1"/>
  <c r="I5635" i="1"/>
  <c r="K5635" i="1"/>
  <c r="J5635" i="1"/>
  <c r="L5635" i="1"/>
  <c r="Q5635" i="1"/>
  <c r="H5636" i="1"/>
  <c r="E5636" i="1"/>
  <c r="F5636" i="1"/>
  <c r="G5636" i="1"/>
  <c r="I5636" i="1"/>
  <c r="K5636" i="1"/>
  <c r="J5636" i="1"/>
  <c r="L5636" i="1"/>
  <c r="Q5636" i="1"/>
  <c r="H5637" i="1"/>
  <c r="E5637" i="1"/>
  <c r="F5637" i="1"/>
  <c r="G5637" i="1"/>
  <c r="I5637" i="1"/>
  <c r="K5637" i="1"/>
  <c r="J5637" i="1"/>
  <c r="L5637" i="1"/>
  <c r="Q5637" i="1"/>
  <c r="H5638" i="1"/>
  <c r="E5638" i="1"/>
  <c r="F5638" i="1"/>
  <c r="G5638" i="1"/>
  <c r="I5638" i="1"/>
  <c r="K5638" i="1"/>
  <c r="J5638" i="1"/>
  <c r="L5638" i="1"/>
  <c r="Q5638" i="1"/>
  <c r="H5639" i="1"/>
  <c r="E5639" i="1"/>
  <c r="F5639" i="1"/>
  <c r="G5639" i="1"/>
  <c r="I5639" i="1"/>
  <c r="K5639" i="1"/>
  <c r="J5639" i="1"/>
  <c r="L5639" i="1"/>
  <c r="Q5639" i="1"/>
  <c r="H5640" i="1"/>
  <c r="E5640" i="1"/>
  <c r="F5640" i="1"/>
  <c r="G5640" i="1"/>
  <c r="I5640" i="1"/>
  <c r="K5640" i="1"/>
  <c r="J5640" i="1"/>
  <c r="L5640" i="1"/>
  <c r="Q5640" i="1"/>
  <c r="H5641" i="1"/>
  <c r="E5641" i="1"/>
  <c r="F5641" i="1"/>
  <c r="G5641" i="1"/>
  <c r="I5641" i="1"/>
  <c r="K5641" i="1"/>
  <c r="J5641" i="1"/>
  <c r="L5641" i="1"/>
  <c r="Q5641" i="1"/>
  <c r="H5642" i="1"/>
  <c r="E5642" i="1"/>
  <c r="F5642" i="1"/>
  <c r="G5642" i="1"/>
  <c r="I5642" i="1"/>
  <c r="K5642" i="1"/>
  <c r="J5642" i="1"/>
  <c r="L5642" i="1"/>
  <c r="Q5642" i="1"/>
  <c r="H5643" i="1"/>
  <c r="E5643" i="1"/>
  <c r="F5643" i="1"/>
  <c r="G5643" i="1"/>
  <c r="I5643" i="1"/>
  <c r="K5643" i="1"/>
  <c r="J5643" i="1"/>
  <c r="L5643" i="1"/>
  <c r="Q5643" i="1"/>
  <c r="H5644" i="1"/>
  <c r="E5644" i="1"/>
  <c r="F5644" i="1"/>
  <c r="G5644" i="1"/>
  <c r="I5644" i="1"/>
  <c r="K5644" i="1"/>
  <c r="J5644" i="1"/>
  <c r="L5644" i="1"/>
  <c r="Q5644" i="1"/>
  <c r="H5645" i="1"/>
  <c r="E5645" i="1"/>
  <c r="F5645" i="1"/>
  <c r="G5645" i="1"/>
  <c r="I5645" i="1"/>
  <c r="K5645" i="1"/>
  <c r="J5645" i="1"/>
  <c r="L5645" i="1"/>
  <c r="Q5645" i="1"/>
  <c r="H5646" i="1"/>
  <c r="E5646" i="1"/>
  <c r="F5646" i="1"/>
  <c r="G5646" i="1"/>
  <c r="I5646" i="1"/>
  <c r="K5646" i="1"/>
  <c r="J5646" i="1"/>
  <c r="L5646" i="1"/>
  <c r="Q5646" i="1"/>
  <c r="H5647" i="1"/>
  <c r="E5647" i="1"/>
  <c r="F5647" i="1"/>
  <c r="G5647" i="1"/>
  <c r="I5647" i="1"/>
  <c r="K5647" i="1"/>
  <c r="J5647" i="1"/>
  <c r="L5647" i="1"/>
  <c r="Q5647" i="1"/>
  <c r="H5648" i="1"/>
  <c r="E5648" i="1"/>
  <c r="F5648" i="1"/>
  <c r="G5648" i="1"/>
  <c r="I5648" i="1"/>
  <c r="K5648" i="1"/>
  <c r="J5648" i="1"/>
  <c r="L5648" i="1"/>
  <c r="Q5648" i="1"/>
  <c r="H5649" i="1"/>
  <c r="E5649" i="1"/>
  <c r="F5649" i="1"/>
  <c r="G5649" i="1"/>
  <c r="I5649" i="1"/>
  <c r="K5649" i="1"/>
  <c r="J5649" i="1"/>
  <c r="L5649" i="1"/>
  <c r="Q5649" i="1"/>
  <c r="H5650" i="1"/>
  <c r="E5650" i="1"/>
  <c r="F5650" i="1"/>
  <c r="G5650" i="1"/>
  <c r="I5650" i="1"/>
  <c r="K5650" i="1"/>
  <c r="J5650" i="1"/>
  <c r="L5650" i="1"/>
  <c r="Q5650" i="1"/>
  <c r="H5651" i="1"/>
  <c r="E5651" i="1"/>
  <c r="F5651" i="1"/>
  <c r="G5651" i="1"/>
  <c r="I5651" i="1"/>
  <c r="K5651" i="1"/>
  <c r="J5651" i="1"/>
  <c r="L5651" i="1"/>
  <c r="Q5651" i="1"/>
  <c r="H5652" i="1"/>
  <c r="E5652" i="1"/>
  <c r="F5652" i="1"/>
  <c r="G5652" i="1"/>
  <c r="I5652" i="1"/>
  <c r="K5652" i="1"/>
  <c r="J5652" i="1"/>
  <c r="L5652" i="1"/>
  <c r="Q5652" i="1"/>
  <c r="H5653" i="1"/>
  <c r="E5653" i="1"/>
  <c r="F5653" i="1"/>
  <c r="G5653" i="1"/>
  <c r="I5653" i="1"/>
  <c r="K5653" i="1"/>
  <c r="J5653" i="1"/>
  <c r="L5653" i="1"/>
  <c r="Q5653" i="1"/>
  <c r="H5654" i="1"/>
  <c r="E5654" i="1"/>
  <c r="F5654" i="1"/>
  <c r="G5654" i="1"/>
  <c r="I5654" i="1"/>
  <c r="K5654" i="1"/>
  <c r="J5654" i="1"/>
  <c r="L5654" i="1"/>
  <c r="Q5654" i="1"/>
  <c r="H5655" i="1"/>
  <c r="E5655" i="1"/>
  <c r="F5655" i="1"/>
  <c r="G5655" i="1"/>
  <c r="I5655" i="1"/>
  <c r="K5655" i="1"/>
  <c r="J5655" i="1"/>
  <c r="L5655" i="1"/>
  <c r="Q5655" i="1"/>
  <c r="H5656" i="1"/>
  <c r="E5656" i="1"/>
  <c r="F5656" i="1"/>
  <c r="G5656" i="1"/>
  <c r="I5656" i="1"/>
  <c r="K5656" i="1"/>
  <c r="J5656" i="1"/>
  <c r="L5656" i="1"/>
  <c r="Q5656" i="1"/>
  <c r="H5657" i="1"/>
  <c r="E5657" i="1"/>
  <c r="F5657" i="1"/>
  <c r="G5657" i="1"/>
  <c r="I5657" i="1"/>
  <c r="K5657" i="1"/>
  <c r="J5657" i="1"/>
  <c r="L5657" i="1"/>
  <c r="Q5657" i="1"/>
  <c r="H5658" i="1"/>
  <c r="E5658" i="1"/>
  <c r="F5658" i="1"/>
  <c r="G5658" i="1"/>
  <c r="I5658" i="1"/>
  <c r="K5658" i="1"/>
  <c r="J5658" i="1"/>
  <c r="L5658" i="1"/>
  <c r="Q5658" i="1"/>
  <c r="H5659" i="1"/>
  <c r="E5659" i="1"/>
  <c r="F5659" i="1"/>
  <c r="G5659" i="1"/>
  <c r="I5659" i="1"/>
  <c r="K5659" i="1"/>
  <c r="J5659" i="1"/>
  <c r="L5659" i="1"/>
  <c r="Q5659" i="1"/>
  <c r="H5660" i="1"/>
  <c r="E5660" i="1"/>
  <c r="F5660" i="1"/>
  <c r="G5660" i="1"/>
  <c r="I5660" i="1"/>
  <c r="K5660" i="1"/>
  <c r="J5660" i="1"/>
  <c r="L5660" i="1"/>
  <c r="Q5660" i="1"/>
  <c r="H5661" i="1"/>
  <c r="E5661" i="1"/>
  <c r="F5661" i="1"/>
  <c r="G5661" i="1"/>
  <c r="I5661" i="1"/>
  <c r="K5661" i="1"/>
  <c r="J5661" i="1"/>
  <c r="L5661" i="1"/>
  <c r="Q5661" i="1"/>
  <c r="H5662" i="1"/>
  <c r="E5662" i="1"/>
  <c r="F5662" i="1"/>
  <c r="G5662" i="1"/>
  <c r="I5662" i="1"/>
  <c r="K5662" i="1"/>
  <c r="J5662" i="1"/>
  <c r="L5662" i="1"/>
  <c r="Q5662" i="1"/>
  <c r="H5663" i="1"/>
  <c r="E5663" i="1"/>
  <c r="F5663" i="1"/>
  <c r="G5663" i="1"/>
  <c r="I5663" i="1"/>
  <c r="K5663" i="1"/>
  <c r="J5663" i="1"/>
  <c r="L5663" i="1"/>
  <c r="Q5663" i="1"/>
  <c r="H5664" i="1"/>
  <c r="E5664" i="1"/>
  <c r="F5664" i="1"/>
  <c r="G5664" i="1"/>
  <c r="I5664" i="1"/>
  <c r="K5664" i="1"/>
  <c r="J5664" i="1"/>
  <c r="L5664" i="1"/>
  <c r="Q5664" i="1"/>
  <c r="H5665" i="1"/>
  <c r="E5665" i="1"/>
  <c r="F5665" i="1"/>
  <c r="G5665" i="1"/>
  <c r="I5665" i="1"/>
  <c r="K5665" i="1"/>
  <c r="J5665" i="1"/>
  <c r="L5665" i="1"/>
  <c r="Q5665" i="1"/>
  <c r="H5666" i="1"/>
  <c r="E5666" i="1"/>
  <c r="F5666" i="1"/>
  <c r="G5666" i="1"/>
  <c r="I5666" i="1"/>
  <c r="K5666" i="1"/>
  <c r="J5666" i="1"/>
  <c r="L5666" i="1"/>
  <c r="Q5666" i="1"/>
  <c r="H5667" i="1"/>
  <c r="E5667" i="1"/>
  <c r="F5667" i="1"/>
  <c r="G5667" i="1"/>
  <c r="I5667" i="1"/>
  <c r="K5667" i="1"/>
  <c r="J5667" i="1"/>
  <c r="L5667" i="1"/>
  <c r="Q5667" i="1"/>
  <c r="H5668" i="1"/>
  <c r="E5668" i="1"/>
  <c r="F5668" i="1"/>
  <c r="G5668" i="1"/>
  <c r="I5668" i="1"/>
  <c r="K5668" i="1"/>
  <c r="J5668" i="1"/>
  <c r="L5668" i="1"/>
  <c r="Q5668" i="1"/>
  <c r="H5669" i="1"/>
  <c r="E5669" i="1"/>
  <c r="F5669" i="1"/>
  <c r="G5669" i="1"/>
  <c r="I5669" i="1"/>
  <c r="K5669" i="1"/>
  <c r="J5669" i="1"/>
  <c r="L5669" i="1"/>
  <c r="Q5669" i="1"/>
  <c r="H5670" i="1"/>
  <c r="E5670" i="1"/>
  <c r="F5670" i="1"/>
  <c r="G5670" i="1"/>
  <c r="I5670" i="1"/>
  <c r="K5670" i="1"/>
  <c r="J5670" i="1"/>
  <c r="L5670" i="1"/>
  <c r="Q5670" i="1"/>
  <c r="H5671" i="1"/>
  <c r="E5671" i="1"/>
  <c r="F5671" i="1"/>
  <c r="G5671" i="1"/>
  <c r="I5671" i="1"/>
  <c r="K5671" i="1"/>
  <c r="J5671" i="1"/>
  <c r="L5671" i="1"/>
  <c r="Q5671" i="1"/>
  <c r="H5672" i="1"/>
  <c r="E5672" i="1"/>
  <c r="F5672" i="1"/>
  <c r="G5672" i="1"/>
  <c r="I5672" i="1"/>
  <c r="K5672" i="1"/>
  <c r="J5672" i="1"/>
  <c r="L5672" i="1"/>
  <c r="Q5672" i="1"/>
  <c r="H5673" i="1"/>
  <c r="E5673" i="1"/>
  <c r="F5673" i="1"/>
  <c r="G5673" i="1"/>
  <c r="I5673" i="1"/>
  <c r="K5673" i="1"/>
  <c r="J5673" i="1"/>
  <c r="L5673" i="1"/>
  <c r="Q5673" i="1"/>
  <c r="H5674" i="1"/>
  <c r="E5674" i="1"/>
  <c r="F5674" i="1"/>
  <c r="G5674" i="1"/>
  <c r="I5674" i="1"/>
  <c r="K5674" i="1"/>
  <c r="J5674" i="1"/>
  <c r="L5674" i="1"/>
  <c r="Q5674" i="1"/>
  <c r="H5675" i="1"/>
  <c r="E5675" i="1"/>
  <c r="F5675" i="1"/>
  <c r="G5675" i="1"/>
  <c r="I5675" i="1"/>
  <c r="K5675" i="1"/>
  <c r="J5675" i="1"/>
  <c r="L5675" i="1"/>
  <c r="Q5675" i="1"/>
  <c r="H5676" i="1"/>
  <c r="E5676" i="1"/>
  <c r="F5676" i="1"/>
  <c r="G5676" i="1"/>
  <c r="I5676" i="1"/>
  <c r="K5676" i="1"/>
  <c r="J5676" i="1"/>
  <c r="L5676" i="1"/>
  <c r="Q5676" i="1"/>
  <c r="H5677" i="1"/>
  <c r="E5677" i="1"/>
  <c r="F5677" i="1"/>
  <c r="G5677" i="1"/>
  <c r="I5677" i="1"/>
  <c r="K5677" i="1"/>
  <c r="J5677" i="1"/>
  <c r="L5677" i="1"/>
  <c r="Q5677" i="1"/>
  <c r="H5678" i="1"/>
  <c r="E5678" i="1"/>
  <c r="F5678" i="1"/>
  <c r="G5678" i="1"/>
  <c r="I5678" i="1"/>
  <c r="K5678" i="1"/>
  <c r="J5678" i="1"/>
  <c r="L5678" i="1"/>
  <c r="Q5678" i="1"/>
  <c r="H5679" i="1"/>
  <c r="E5679" i="1"/>
  <c r="F5679" i="1"/>
  <c r="G5679" i="1"/>
  <c r="I5679" i="1"/>
  <c r="K5679" i="1"/>
  <c r="J5679" i="1"/>
  <c r="L5679" i="1"/>
  <c r="Q5679" i="1"/>
  <c r="H5680" i="1"/>
  <c r="E5680" i="1"/>
  <c r="F5680" i="1"/>
  <c r="G5680" i="1"/>
  <c r="I5680" i="1"/>
  <c r="K5680" i="1"/>
  <c r="J5680" i="1"/>
  <c r="L5680" i="1"/>
  <c r="Q5680" i="1"/>
  <c r="H5681" i="1"/>
  <c r="E5681" i="1"/>
  <c r="F5681" i="1"/>
  <c r="G5681" i="1"/>
  <c r="I5681" i="1"/>
  <c r="K5681" i="1"/>
  <c r="J5681" i="1"/>
  <c r="L5681" i="1"/>
  <c r="Q5681" i="1"/>
  <c r="H5682" i="1"/>
  <c r="E5682" i="1"/>
  <c r="F5682" i="1"/>
  <c r="G5682" i="1"/>
  <c r="I5682" i="1"/>
  <c r="K5682" i="1"/>
  <c r="J5682" i="1"/>
  <c r="L5682" i="1"/>
  <c r="Q5682" i="1"/>
  <c r="H5683" i="1"/>
  <c r="E5683" i="1"/>
  <c r="F5683" i="1"/>
  <c r="G5683" i="1"/>
  <c r="I5683" i="1"/>
  <c r="K5683" i="1"/>
  <c r="J5683" i="1"/>
  <c r="L5683" i="1"/>
  <c r="Q5683" i="1"/>
  <c r="H5684" i="1"/>
  <c r="E5684" i="1"/>
  <c r="F5684" i="1"/>
  <c r="G5684" i="1"/>
  <c r="I5684" i="1"/>
  <c r="K5684" i="1"/>
  <c r="J5684" i="1"/>
  <c r="L5684" i="1"/>
  <c r="Q5684" i="1"/>
  <c r="H5685" i="1"/>
  <c r="E5685" i="1"/>
  <c r="F5685" i="1"/>
  <c r="G5685" i="1"/>
  <c r="I5685" i="1"/>
  <c r="K5685" i="1"/>
  <c r="J5685" i="1"/>
  <c r="L5685" i="1"/>
  <c r="Q5685" i="1"/>
  <c r="H5686" i="1"/>
  <c r="E5686" i="1"/>
  <c r="F5686" i="1"/>
  <c r="G5686" i="1"/>
  <c r="I5686" i="1"/>
  <c r="K5686" i="1"/>
  <c r="J5686" i="1"/>
  <c r="L5686" i="1"/>
  <c r="Q5686" i="1"/>
  <c r="H5687" i="1"/>
  <c r="E5687" i="1"/>
  <c r="F5687" i="1"/>
  <c r="G5687" i="1"/>
  <c r="I5687" i="1"/>
  <c r="K5687" i="1"/>
  <c r="J5687" i="1"/>
  <c r="L5687" i="1"/>
  <c r="Q5687" i="1"/>
  <c r="H5688" i="1"/>
  <c r="E5688" i="1"/>
  <c r="F5688" i="1"/>
  <c r="G5688" i="1"/>
  <c r="I5688" i="1"/>
  <c r="K5688" i="1"/>
  <c r="J5688" i="1"/>
  <c r="L5688" i="1"/>
  <c r="Q5688" i="1"/>
  <c r="H5689" i="1"/>
  <c r="E5689" i="1"/>
  <c r="F5689" i="1"/>
  <c r="G5689" i="1"/>
  <c r="I5689" i="1"/>
  <c r="K5689" i="1"/>
  <c r="J5689" i="1"/>
  <c r="L5689" i="1"/>
  <c r="Q5689" i="1"/>
  <c r="H5690" i="1"/>
  <c r="E5690" i="1"/>
  <c r="F5690" i="1"/>
  <c r="G5690" i="1"/>
  <c r="I5690" i="1"/>
  <c r="K5690" i="1"/>
  <c r="J5690" i="1"/>
  <c r="L5690" i="1"/>
  <c r="Q5690" i="1"/>
  <c r="H5691" i="1"/>
  <c r="E5691" i="1"/>
  <c r="F5691" i="1"/>
  <c r="G5691" i="1"/>
  <c r="I5691" i="1"/>
  <c r="K5691" i="1"/>
  <c r="J5691" i="1"/>
  <c r="L5691" i="1"/>
  <c r="Q5691" i="1"/>
  <c r="H5692" i="1"/>
  <c r="E5692" i="1"/>
  <c r="F5692" i="1"/>
  <c r="G5692" i="1"/>
  <c r="I5692" i="1"/>
  <c r="K5692" i="1"/>
  <c r="J5692" i="1"/>
  <c r="L5692" i="1"/>
  <c r="Q5692" i="1"/>
  <c r="H5693" i="1"/>
  <c r="E5693" i="1"/>
  <c r="F5693" i="1"/>
  <c r="G5693" i="1"/>
  <c r="I5693" i="1"/>
  <c r="K5693" i="1"/>
  <c r="J5693" i="1"/>
  <c r="L5693" i="1"/>
  <c r="Q5693" i="1"/>
  <c r="H5694" i="1"/>
  <c r="E5694" i="1"/>
  <c r="F5694" i="1"/>
  <c r="G5694" i="1"/>
  <c r="I5694" i="1"/>
  <c r="K5694" i="1"/>
  <c r="J5694" i="1"/>
  <c r="L5694" i="1"/>
  <c r="Q5694" i="1"/>
  <c r="H5695" i="1"/>
  <c r="E5695" i="1"/>
  <c r="F5695" i="1"/>
  <c r="G5695" i="1"/>
  <c r="I5695" i="1"/>
  <c r="K5695" i="1"/>
  <c r="J5695" i="1"/>
  <c r="L5695" i="1"/>
  <c r="Q5695" i="1"/>
  <c r="H5696" i="1"/>
  <c r="E5696" i="1"/>
  <c r="F5696" i="1"/>
  <c r="G5696" i="1"/>
  <c r="I5696" i="1"/>
  <c r="K5696" i="1"/>
  <c r="J5696" i="1"/>
  <c r="L5696" i="1"/>
  <c r="Q5696" i="1"/>
  <c r="H5697" i="1"/>
  <c r="E5697" i="1"/>
  <c r="F5697" i="1"/>
  <c r="G5697" i="1"/>
  <c r="I5697" i="1"/>
  <c r="K5697" i="1"/>
  <c r="J5697" i="1"/>
  <c r="L5697" i="1"/>
  <c r="Q5697" i="1"/>
  <c r="H5698" i="1"/>
  <c r="E5698" i="1"/>
  <c r="F5698" i="1"/>
  <c r="G5698" i="1"/>
  <c r="I5698" i="1"/>
  <c r="K5698" i="1"/>
  <c r="J5698" i="1"/>
  <c r="L5698" i="1"/>
  <c r="Q5698" i="1"/>
  <c r="H5699" i="1"/>
  <c r="E5699" i="1"/>
  <c r="F5699" i="1"/>
  <c r="G5699" i="1"/>
  <c r="I5699" i="1"/>
  <c r="K5699" i="1"/>
  <c r="J5699" i="1"/>
  <c r="L5699" i="1"/>
  <c r="Q5699" i="1"/>
  <c r="H5700" i="1"/>
  <c r="E5700" i="1"/>
  <c r="F5700" i="1"/>
  <c r="G5700" i="1"/>
  <c r="I5700" i="1"/>
  <c r="K5700" i="1"/>
  <c r="J5700" i="1"/>
  <c r="L5700" i="1"/>
  <c r="Q5700" i="1"/>
  <c r="H5701" i="1"/>
  <c r="E5701" i="1"/>
  <c r="F5701" i="1"/>
  <c r="G5701" i="1"/>
  <c r="I5701" i="1"/>
  <c r="K5701" i="1"/>
  <c r="J5701" i="1"/>
  <c r="L5701" i="1"/>
  <c r="Q5701" i="1"/>
  <c r="H5702" i="1"/>
  <c r="E5702" i="1"/>
  <c r="F5702" i="1"/>
  <c r="G5702" i="1"/>
  <c r="I5702" i="1"/>
  <c r="K5702" i="1"/>
  <c r="J5702" i="1"/>
  <c r="L5702" i="1"/>
  <c r="Q5702" i="1"/>
  <c r="H5703" i="1"/>
  <c r="E5703" i="1"/>
  <c r="F5703" i="1"/>
  <c r="G5703" i="1"/>
  <c r="I5703" i="1"/>
  <c r="K5703" i="1"/>
  <c r="J5703" i="1"/>
  <c r="L5703" i="1"/>
  <c r="Q5703" i="1"/>
  <c r="H5704" i="1"/>
  <c r="E5704" i="1"/>
  <c r="F5704" i="1"/>
  <c r="G5704" i="1"/>
  <c r="I5704" i="1"/>
  <c r="K5704" i="1"/>
  <c r="J5704" i="1"/>
  <c r="L5704" i="1"/>
  <c r="Q5704" i="1"/>
  <c r="H5705" i="1"/>
  <c r="E5705" i="1"/>
  <c r="F5705" i="1"/>
  <c r="G5705" i="1"/>
  <c r="I5705" i="1"/>
  <c r="K5705" i="1"/>
  <c r="J5705" i="1"/>
  <c r="L5705" i="1"/>
  <c r="Q5705" i="1"/>
  <c r="H5706" i="1"/>
  <c r="E5706" i="1"/>
  <c r="F5706" i="1"/>
  <c r="G5706" i="1"/>
  <c r="I5706" i="1"/>
  <c r="K5706" i="1"/>
  <c r="J5706" i="1"/>
  <c r="L5706" i="1"/>
  <c r="Q5706" i="1"/>
  <c r="H5707" i="1"/>
  <c r="E5707" i="1"/>
  <c r="F5707" i="1"/>
  <c r="G5707" i="1"/>
  <c r="I5707" i="1"/>
  <c r="K5707" i="1"/>
  <c r="J5707" i="1"/>
  <c r="L5707" i="1"/>
  <c r="Q5707" i="1"/>
  <c r="H5708" i="1"/>
  <c r="E5708" i="1"/>
  <c r="F5708" i="1"/>
  <c r="G5708" i="1"/>
  <c r="I5708" i="1"/>
  <c r="K5708" i="1"/>
  <c r="J5708" i="1"/>
  <c r="L5708" i="1"/>
  <c r="Q5708" i="1"/>
  <c r="H5709" i="1"/>
  <c r="E5709" i="1"/>
  <c r="F5709" i="1"/>
  <c r="G5709" i="1"/>
  <c r="I5709" i="1"/>
  <c r="K5709" i="1"/>
  <c r="J5709" i="1"/>
  <c r="L5709" i="1"/>
  <c r="Q5709" i="1"/>
  <c r="H5710" i="1"/>
  <c r="E5710" i="1"/>
  <c r="F5710" i="1"/>
  <c r="G5710" i="1"/>
  <c r="I5710" i="1"/>
  <c r="K5710" i="1"/>
  <c r="J5710" i="1"/>
  <c r="L5710" i="1"/>
  <c r="Q5710" i="1"/>
  <c r="H5711" i="1"/>
  <c r="E5711" i="1"/>
  <c r="F5711" i="1"/>
  <c r="G5711" i="1"/>
  <c r="I5711" i="1"/>
  <c r="K5711" i="1"/>
  <c r="J5711" i="1"/>
  <c r="L5711" i="1"/>
  <c r="Q5711" i="1"/>
  <c r="H5712" i="1"/>
  <c r="E5712" i="1"/>
  <c r="F5712" i="1"/>
  <c r="G5712" i="1"/>
  <c r="I5712" i="1"/>
  <c r="K5712" i="1"/>
  <c r="J5712" i="1"/>
  <c r="L5712" i="1"/>
  <c r="Q5712" i="1"/>
  <c r="H5713" i="1"/>
  <c r="E5713" i="1"/>
  <c r="F5713" i="1"/>
  <c r="G5713" i="1"/>
  <c r="I5713" i="1"/>
  <c r="K5713" i="1"/>
  <c r="J5713" i="1"/>
  <c r="L5713" i="1"/>
  <c r="Q5713" i="1"/>
  <c r="H5714" i="1"/>
  <c r="E5714" i="1"/>
  <c r="F5714" i="1"/>
  <c r="G5714" i="1"/>
  <c r="I5714" i="1"/>
  <c r="K5714" i="1"/>
  <c r="J5714" i="1"/>
  <c r="L5714" i="1"/>
  <c r="Q5714" i="1"/>
  <c r="H5715" i="1"/>
  <c r="E5715" i="1"/>
  <c r="F5715" i="1"/>
  <c r="G5715" i="1"/>
  <c r="I5715" i="1"/>
  <c r="K5715" i="1"/>
  <c r="J5715" i="1"/>
  <c r="L5715" i="1"/>
  <c r="Q5715" i="1"/>
  <c r="H5716" i="1"/>
  <c r="E5716" i="1"/>
  <c r="F5716" i="1"/>
  <c r="G5716" i="1"/>
  <c r="I5716" i="1"/>
  <c r="K5716" i="1"/>
  <c r="J5716" i="1"/>
  <c r="L5716" i="1"/>
  <c r="Q5716" i="1"/>
  <c r="H5717" i="1"/>
  <c r="E5717" i="1"/>
  <c r="F5717" i="1"/>
  <c r="G5717" i="1"/>
  <c r="I5717" i="1"/>
  <c r="K5717" i="1"/>
  <c r="J5717" i="1"/>
  <c r="L5717" i="1"/>
  <c r="Q5717" i="1"/>
  <c r="H5718" i="1"/>
  <c r="E5718" i="1"/>
  <c r="F5718" i="1"/>
  <c r="G5718" i="1"/>
  <c r="I5718" i="1"/>
  <c r="K5718" i="1"/>
  <c r="J5718" i="1"/>
  <c r="L5718" i="1"/>
  <c r="Q5718" i="1"/>
  <c r="H5719" i="1"/>
  <c r="E5719" i="1"/>
  <c r="F5719" i="1"/>
  <c r="G5719" i="1"/>
  <c r="I5719" i="1"/>
  <c r="K5719" i="1"/>
  <c r="J5719" i="1"/>
  <c r="L5719" i="1"/>
  <c r="Q5719" i="1"/>
  <c r="H5720" i="1"/>
  <c r="E5720" i="1"/>
  <c r="F5720" i="1"/>
  <c r="G5720" i="1"/>
  <c r="I5720" i="1"/>
  <c r="K5720" i="1"/>
  <c r="J5720" i="1"/>
  <c r="L5720" i="1"/>
  <c r="Q5720" i="1"/>
  <c r="H5721" i="1"/>
  <c r="E5721" i="1"/>
  <c r="F5721" i="1"/>
  <c r="G5721" i="1"/>
  <c r="I5721" i="1"/>
  <c r="K5721" i="1"/>
  <c r="J5721" i="1"/>
  <c r="L5721" i="1"/>
  <c r="Q5721" i="1"/>
  <c r="H5722" i="1"/>
  <c r="E5722" i="1"/>
  <c r="F5722" i="1"/>
  <c r="G5722" i="1"/>
  <c r="I5722" i="1"/>
  <c r="K5722" i="1"/>
  <c r="J5722" i="1"/>
  <c r="L5722" i="1"/>
  <c r="Q5722" i="1"/>
  <c r="H5723" i="1"/>
  <c r="E5723" i="1"/>
  <c r="F5723" i="1"/>
  <c r="G5723" i="1"/>
  <c r="I5723" i="1"/>
  <c r="K5723" i="1"/>
  <c r="J5723" i="1"/>
  <c r="L5723" i="1"/>
  <c r="Q5723" i="1"/>
  <c r="H5724" i="1"/>
  <c r="E5724" i="1"/>
  <c r="F5724" i="1"/>
  <c r="G5724" i="1"/>
  <c r="I5724" i="1"/>
  <c r="K5724" i="1"/>
  <c r="J5724" i="1"/>
  <c r="L5724" i="1"/>
  <c r="Q5724" i="1"/>
  <c r="H5725" i="1"/>
  <c r="E5725" i="1"/>
  <c r="F5725" i="1"/>
  <c r="G5725" i="1"/>
  <c r="I5725" i="1"/>
  <c r="K5725" i="1"/>
  <c r="J5725" i="1"/>
  <c r="L5725" i="1"/>
  <c r="Q5725" i="1"/>
  <c r="H5726" i="1"/>
  <c r="E5726" i="1"/>
  <c r="F5726" i="1"/>
  <c r="G5726" i="1"/>
  <c r="I5726" i="1"/>
  <c r="K5726" i="1"/>
  <c r="J5726" i="1"/>
  <c r="L5726" i="1"/>
  <c r="Q5726" i="1"/>
  <c r="H5727" i="1"/>
  <c r="E5727" i="1"/>
  <c r="F5727" i="1"/>
  <c r="G5727" i="1"/>
  <c r="I5727" i="1"/>
  <c r="K5727" i="1"/>
  <c r="J5727" i="1"/>
  <c r="L5727" i="1"/>
  <c r="Q5727" i="1"/>
  <c r="H5728" i="1"/>
  <c r="E5728" i="1"/>
  <c r="F5728" i="1"/>
  <c r="G5728" i="1"/>
  <c r="I5728" i="1"/>
  <c r="K5728" i="1"/>
  <c r="J5728" i="1"/>
  <c r="L5728" i="1"/>
  <c r="Q5728" i="1"/>
  <c r="H5729" i="1"/>
  <c r="E5729" i="1"/>
  <c r="F5729" i="1"/>
  <c r="G5729" i="1"/>
  <c r="I5729" i="1"/>
  <c r="K5729" i="1"/>
  <c r="J5729" i="1"/>
  <c r="L5729" i="1"/>
  <c r="Q5729" i="1"/>
  <c r="H5730" i="1"/>
  <c r="E5730" i="1"/>
  <c r="F5730" i="1"/>
  <c r="G5730" i="1"/>
  <c r="I5730" i="1"/>
  <c r="K5730" i="1"/>
  <c r="J5730" i="1"/>
  <c r="L5730" i="1"/>
  <c r="Q5730" i="1"/>
  <c r="H5731" i="1"/>
  <c r="E5731" i="1"/>
  <c r="F5731" i="1"/>
  <c r="G5731" i="1"/>
  <c r="I5731" i="1"/>
  <c r="K5731" i="1"/>
  <c r="J5731" i="1"/>
  <c r="L5731" i="1"/>
  <c r="Q5731" i="1"/>
  <c r="H5732" i="1"/>
  <c r="E5732" i="1"/>
  <c r="F5732" i="1"/>
  <c r="G5732" i="1"/>
  <c r="I5732" i="1"/>
  <c r="K5732" i="1"/>
  <c r="J5732" i="1"/>
  <c r="L5732" i="1"/>
  <c r="Q5732" i="1"/>
  <c r="H5733" i="1"/>
  <c r="E5733" i="1"/>
  <c r="F5733" i="1"/>
  <c r="G5733" i="1"/>
  <c r="I5733" i="1"/>
  <c r="K5733" i="1"/>
  <c r="J5733" i="1"/>
  <c r="L5733" i="1"/>
  <c r="Q5733" i="1"/>
  <c r="H5734" i="1"/>
  <c r="E5734" i="1"/>
  <c r="F5734" i="1"/>
  <c r="G5734" i="1"/>
  <c r="I5734" i="1"/>
  <c r="K5734" i="1"/>
  <c r="J5734" i="1"/>
  <c r="L5734" i="1"/>
  <c r="Q5734" i="1"/>
  <c r="H5735" i="1"/>
  <c r="E5735" i="1"/>
  <c r="F5735" i="1"/>
  <c r="G5735" i="1"/>
  <c r="I5735" i="1"/>
  <c r="K5735" i="1"/>
  <c r="J5735" i="1"/>
  <c r="L5735" i="1"/>
  <c r="Q5735" i="1"/>
  <c r="H5736" i="1"/>
  <c r="E5736" i="1"/>
  <c r="F5736" i="1"/>
  <c r="G5736" i="1"/>
  <c r="I5736" i="1"/>
  <c r="K5736" i="1"/>
  <c r="J5736" i="1"/>
  <c r="L5736" i="1"/>
  <c r="Q5736" i="1"/>
  <c r="H5737" i="1"/>
  <c r="E5737" i="1"/>
  <c r="F5737" i="1"/>
  <c r="G5737" i="1"/>
  <c r="I5737" i="1"/>
  <c r="K5737" i="1"/>
  <c r="J5737" i="1"/>
  <c r="L5737" i="1"/>
  <c r="Q5737" i="1"/>
  <c r="H5738" i="1"/>
  <c r="E5738" i="1"/>
  <c r="F5738" i="1"/>
  <c r="G5738" i="1"/>
  <c r="I5738" i="1"/>
  <c r="K5738" i="1"/>
  <c r="J5738" i="1"/>
  <c r="L5738" i="1"/>
  <c r="Q5738" i="1"/>
  <c r="H5739" i="1"/>
  <c r="E5739" i="1"/>
  <c r="F5739" i="1"/>
  <c r="G5739" i="1"/>
  <c r="I5739" i="1"/>
  <c r="K5739" i="1"/>
  <c r="J5739" i="1"/>
  <c r="L5739" i="1"/>
  <c r="Q5739" i="1"/>
  <c r="H5740" i="1"/>
  <c r="E5740" i="1"/>
  <c r="F5740" i="1"/>
  <c r="G5740" i="1"/>
  <c r="I5740" i="1"/>
  <c r="K5740" i="1"/>
  <c r="J5740" i="1"/>
  <c r="L5740" i="1"/>
  <c r="Q5740" i="1"/>
  <c r="H5741" i="1"/>
  <c r="E5741" i="1"/>
  <c r="F5741" i="1"/>
  <c r="G5741" i="1"/>
  <c r="I5741" i="1"/>
  <c r="K5741" i="1"/>
  <c r="J5741" i="1"/>
  <c r="L5741" i="1"/>
  <c r="Q5741" i="1"/>
  <c r="H5742" i="1"/>
  <c r="E5742" i="1"/>
  <c r="F5742" i="1"/>
  <c r="G5742" i="1"/>
  <c r="I5742" i="1"/>
  <c r="K5742" i="1"/>
  <c r="J5742" i="1"/>
  <c r="L5742" i="1"/>
  <c r="Q5742" i="1"/>
  <c r="H5743" i="1"/>
  <c r="E5743" i="1"/>
  <c r="F5743" i="1"/>
  <c r="G5743" i="1"/>
  <c r="I5743" i="1"/>
  <c r="K5743" i="1"/>
  <c r="J5743" i="1"/>
  <c r="L5743" i="1"/>
  <c r="Q5743" i="1"/>
  <c r="H5744" i="1"/>
  <c r="E5744" i="1"/>
  <c r="F5744" i="1"/>
  <c r="G5744" i="1"/>
  <c r="I5744" i="1"/>
  <c r="K5744" i="1"/>
  <c r="J5744" i="1"/>
  <c r="L5744" i="1"/>
  <c r="Q5744" i="1"/>
  <c r="H5745" i="1"/>
  <c r="E5745" i="1"/>
  <c r="F5745" i="1"/>
  <c r="G5745" i="1"/>
  <c r="I5745" i="1"/>
  <c r="K5745" i="1"/>
  <c r="J5745" i="1"/>
  <c r="L5745" i="1"/>
  <c r="Q5745" i="1"/>
  <c r="H5746" i="1"/>
  <c r="E5746" i="1"/>
  <c r="F5746" i="1"/>
  <c r="G5746" i="1"/>
  <c r="I5746" i="1"/>
  <c r="K5746" i="1"/>
  <c r="J5746" i="1"/>
  <c r="L5746" i="1"/>
  <c r="Q5746" i="1"/>
  <c r="H5747" i="1"/>
  <c r="E5747" i="1"/>
  <c r="F5747" i="1"/>
  <c r="G5747" i="1"/>
  <c r="I5747" i="1"/>
  <c r="K5747" i="1"/>
  <c r="J5747" i="1"/>
  <c r="L5747" i="1"/>
  <c r="Q5747" i="1"/>
  <c r="H5748" i="1"/>
  <c r="E5748" i="1"/>
  <c r="F5748" i="1"/>
  <c r="G5748" i="1"/>
  <c r="I5748" i="1"/>
  <c r="K5748" i="1"/>
  <c r="J5748" i="1"/>
  <c r="L5748" i="1"/>
  <c r="Q5748" i="1"/>
  <c r="H5749" i="1"/>
  <c r="E5749" i="1"/>
  <c r="F5749" i="1"/>
  <c r="G5749" i="1"/>
  <c r="I5749" i="1"/>
  <c r="K5749" i="1"/>
  <c r="J5749" i="1"/>
  <c r="L5749" i="1"/>
  <c r="Q5749" i="1"/>
  <c r="H5750" i="1"/>
  <c r="E5750" i="1"/>
  <c r="F5750" i="1"/>
  <c r="G5750" i="1"/>
  <c r="I5750" i="1"/>
  <c r="K5750" i="1"/>
  <c r="J5750" i="1"/>
  <c r="L5750" i="1"/>
  <c r="Q5750" i="1"/>
  <c r="H5751" i="1"/>
  <c r="E5751" i="1"/>
  <c r="F5751" i="1"/>
  <c r="G5751" i="1"/>
  <c r="I5751" i="1"/>
  <c r="K5751" i="1"/>
  <c r="J5751" i="1"/>
  <c r="L5751" i="1"/>
  <c r="Q5751" i="1"/>
  <c r="H5752" i="1"/>
  <c r="E5752" i="1"/>
  <c r="F5752" i="1"/>
  <c r="G5752" i="1"/>
  <c r="I5752" i="1"/>
  <c r="K5752" i="1"/>
  <c r="J5752" i="1"/>
  <c r="L5752" i="1"/>
  <c r="Q5752" i="1"/>
  <c r="H5753" i="1"/>
  <c r="E5753" i="1"/>
  <c r="F5753" i="1"/>
  <c r="G5753" i="1"/>
  <c r="I5753" i="1"/>
  <c r="K5753" i="1"/>
  <c r="J5753" i="1"/>
  <c r="L5753" i="1"/>
  <c r="Q5753" i="1"/>
  <c r="H5754" i="1"/>
  <c r="E5754" i="1"/>
  <c r="F5754" i="1"/>
  <c r="G5754" i="1"/>
  <c r="I5754" i="1"/>
  <c r="K5754" i="1"/>
  <c r="J5754" i="1"/>
  <c r="L5754" i="1"/>
  <c r="Q5754" i="1"/>
  <c r="H5755" i="1"/>
  <c r="E5755" i="1"/>
  <c r="F5755" i="1"/>
  <c r="G5755" i="1"/>
  <c r="I5755" i="1"/>
  <c r="K5755" i="1"/>
  <c r="J5755" i="1"/>
  <c r="L5755" i="1"/>
  <c r="Q5755" i="1"/>
  <c r="H5756" i="1"/>
  <c r="E5756" i="1"/>
  <c r="F5756" i="1"/>
  <c r="G5756" i="1"/>
  <c r="I5756" i="1"/>
  <c r="K5756" i="1"/>
  <c r="J5756" i="1"/>
  <c r="L5756" i="1"/>
  <c r="Q5756" i="1"/>
  <c r="H5757" i="1"/>
  <c r="E5757" i="1"/>
  <c r="F5757" i="1"/>
  <c r="G5757" i="1"/>
  <c r="I5757" i="1"/>
  <c r="K5757" i="1"/>
  <c r="J5757" i="1"/>
  <c r="L5757" i="1"/>
  <c r="Q5757" i="1"/>
  <c r="H5758" i="1"/>
  <c r="E5758" i="1"/>
  <c r="F5758" i="1"/>
  <c r="G5758" i="1"/>
  <c r="I5758" i="1"/>
  <c r="K5758" i="1"/>
  <c r="J5758" i="1"/>
  <c r="L5758" i="1"/>
  <c r="Q5758" i="1"/>
  <c r="H5759" i="1"/>
  <c r="E5759" i="1"/>
  <c r="F5759" i="1"/>
  <c r="G5759" i="1"/>
  <c r="I5759" i="1"/>
  <c r="K5759" i="1"/>
  <c r="J5759" i="1"/>
  <c r="L5759" i="1"/>
  <c r="Q5759" i="1"/>
  <c r="H5760" i="1"/>
  <c r="E5760" i="1"/>
  <c r="F5760" i="1"/>
  <c r="G5760" i="1"/>
  <c r="I5760" i="1"/>
  <c r="K5760" i="1"/>
  <c r="J5760" i="1"/>
  <c r="L5760" i="1"/>
  <c r="Q5760" i="1"/>
  <c r="H5761" i="1"/>
  <c r="E5761" i="1"/>
  <c r="F5761" i="1"/>
  <c r="G5761" i="1"/>
  <c r="I5761" i="1"/>
  <c r="K5761" i="1"/>
  <c r="J5761" i="1"/>
  <c r="L5761" i="1"/>
  <c r="Q5761" i="1"/>
  <c r="H5762" i="1"/>
  <c r="E5762" i="1"/>
  <c r="F5762" i="1"/>
  <c r="G5762" i="1"/>
  <c r="I5762" i="1"/>
  <c r="K5762" i="1"/>
  <c r="J5762" i="1"/>
  <c r="L5762" i="1"/>
  <c r="Q5762" i="1"/>
  <c r="H5763" i="1"/>
  <c r="E5763" i="1"/>
  <c r="F5763" i="1"/>
  <c r="G5763" i="1"/>
  <c r="I5763" i="1"/>
  <c r="K5763" i="1"/>
  <c r="J5763" i="1"/>
  <c r="L5763" i="1"/>
  <c r="Q5763" i="1"/>
  <c r="H5764" i="1"/>
  <c r="E5764" i="1"/>
  <c r="F5764" i="1"/>
  <c r="G5764" i="1"/>
  <c r="I5764" i="1"/>
  <c r="K5764" i="1"/>
  <c r="J5764" i="1"/>
  <c r="L5764" i="1"/>
  <c r="Q5764" i="1"/>
  <c r="H5765" i="1"/>
  <c r="E5765" i="1"/>
  <c r="F5765" i="1"/>
  <c r="G5765" i="1"/>
  <c r="I5765" i="1"/>
  <c r="K5765" i="1"/>
  <c r="J5765" i="1"/>
  <c r="L5765" i="1"/>
  <c r="Q5765" i="1"/>
  <c r="H5766" i="1"/>
  <c r="E5766" i="1"/>
  <c r="F5766" i="1"/>
  <c r="G5766" i="1"/>
  <c r="I5766" i="1"/>
  <c r="K5766" i="1"/>
  <c r="J5766" i="1"/>
  <c r="L5766" i="1"/>
  <c r="Q5766" i="1"/>
  <c r="H5767" i="1"/>
  <c r="E5767" i="1"/>
  <c r="F5767" i="1"/>
  <c r="G5767" i="1"/>
  <c r="I5767" i="1"/>
  <c r="K5767" i="1"/>
  <c r="J5767" i="1"/>
  <c r="L5767" i="1"/>
  <c r="Q5767" i="1"/>
  <c r="H5768" i="1"/>
  <c r="E5768" i="1"/>
  <c r="F5768" i="1"/>
  <c r="G5768" i="1"/>
  <c r="I5768" i="1"/>
  <c r="K5768" i="1"/>
  <c r="J5768" i="1"/>
  <c r="L5768" i="1"/>
  <c r="Q5768" i="1"/>
  <c r="H5769" i="1"/>
  <c r="E5769" i="1"/>
  <c r="F5769" i="1"/>
  <c r="G5769" i="1"/>
  <c r="I5769" i="1"/>
  <c r="K5769" i="1"/>
  <c r="J5769" i="1"/>
  <c r="L5769" i="1"/>
  <c r="Q5769" i="1"/>
  <c r="H5770" i="1"/>
  <c r="E5770" i="1"/>
  <c r="F5770" i="1"/>
  <c r="G5770" i="1"/>
  <c r="I5770" i="1"/>
  <c r="K5770" i="1"/>
  <c r="J5770" i="1"/>
  <c r="L5770" i="1"/>
  <c r="Q5770" i="1"/>
  <c r="H5771" i="1"/>
  <c r="E5771" i="1"/>
  <c r="F5771" i="1"/>
  <c r="G5771" i="1"/>
  <c r="I5771" i="1"/>
  <c r="K5771" i="1"/>
  <c r="J5771" i="1"/>
  <c r="L5771" i="1"/>
  <c r="Q5771" i="1"/>
  <c r="H5772" i="1"/>
  <c r="E5772" i="1"/>
  <c r="F5772" i="1"/>
  <c r="G5772" i="1"/>
  <c r="I5772" i="1"/>
  <c r="K5772" i="1"/>
  <c r="J5772" i="1"/>
  <c r="L5772" i="1"/>
  <c r="Q5772" i="1"/>
  <c r="H5773" i="1"/>
  <c r="E5773" i="1"/>
  <c r="F5773" i="1"/>
  <c r="G5773" i="1"/>
  <c r="I5773" i="1"/>
  <c r="K5773" i="1"/>
  <c r="J5773" i="1"/>
  <c r="L5773" i="1"/>
  <c r="Q5773" i="1"/>
  <c r="H5774" i="1"/>
  <c r="E5774" i="1"/>
  <c r="F5774" i="1"/>
  <c r="G5774" i="1"/>
  <c r="I5774" i="1"/>
  <c r="K5774" i="1"/>
  <c r="J5774" i="1"/>
  <c r="L5774" i="1"/>
  <c r="Q5774" i="1"/>
  <c r="H5775" i="1"/>
  <c r="E5775" i="1"/>
  <c r="F5775" i="1"/>
  <c r="G5775" i="1"/>
  <c r="I5775" i="1"/>
  <c r="K5775" i="1"/>
  <c r="J5775" i="1"/>
  <c r="L5775" i="1"/>
  <c r="Q5775" i="1"/>
  <c r="H5776" i="1"/>
  <c r="E5776" i="1"/>
  <c r="F5776" i="1"/>
  <c r="G5776" i="1"/>
  <c r="I5776" i="1"/>
  <c r="K5776" i="1"/>
  <c r="J5776" i="1"/>
  <c r="L5776" i="1"/>
  <c r="Q5776" i="1"/>
  <c r="H5777" i="1"/>
  <c r="E5777" i="1"/>
  <c r="F5777" i="1"/>
  <c r="G5777" i="1"/>
  <c r="I5777" i="1"/>
  <c r="K5777" i="1"/>
  <c r="J5777" i="1"/>
  <c r="L5777" i="1"/>
  <c r="Q5777" i="1"/>
  <c r="H5778" i="1"/>
  <c r="E5778" i="1"/>
  <c r="F5778" i="1"/>
  <c r="G5778" i="1"/>
  <c r="I5778" i="1"/>
  <c r="K5778" i="1"/>
  <c r="J5778" i="1"/>
  <c r="L5778" i="1"/>
  <c r="Q5778" i="1"/>
  <c r="H5779" i="1"/>
  <c r="E5779" i="1"/>
  <c r="F5779" i="1"/>
  <c r="G5779" i="1"/>
  <c r="I5779" i="1"/>
  <c r="K5779" i="1"/>
  <c r="J5779" i="1"/>
  <c r="L5779" i="1"/>
  <c r="Q5779" i="1"/>
  <c r="H5780" i="1"/>
  <c r="E5780" i="1"/>
  <c r="F5780" i="1"/>
  <c r="G5780" i="1"/>
  <c r="I5780" i="1"/>
  <c r="K5780" i="1"/>
  <c r="J5780" i="1"/>
  <c r="L5780" i="1"/>
  <c r="Q5780" i="1"/>
  <c r="H5781" i="1"/>
  <c r="E5781" i="1"/>
  <c r="F5781" i="1"/>
  <c r="G5781" i="1"/>
  <c r="I5781" i="1"/>
  <c r="K5781" i="1"/>
  <c r="J5781" i="1"/>
  <c r="L5781" i="1"/>
  <c r="Q5781" i="1"/>
  <c r="H5782" i="1"/>
  <c r="E5782" i="1"/>
  <c r="F5782" i="1"/>
  <c r="G5782" i="1"/>
  <c r="I5782" i="1"/>
  <c r="K5782" i="1"/>
  <c r="J5782" i="1"/>
  <c r="L5782" i="1"/>
  <c r="Q5782" i="1"/>
  <c r="H5783" i="1"/>
  <c r="E5783" i="1"/>
  <c r="F5783" i="1"/>
  <c r="G5783" i="1"/>
  <c r="I5783" i="1"/>
  <c r="K5783" i="1"/>
  <c r="J5783" i="1"/>
  <c r="L5783" i="1"/>
  <c r="Q5783" i="1"/>
  <c r="H5784" i="1"/>
  <c r="E5784" i="1"/>
  <c r="F5784" i="1"/>
  <c r="G5784" i="1"/>
  <c r="I5784" i="1"/>
  <c r="K5784" i="1"/>
  <c r="J5784" i="1"/>
  <c r="L5784" i="1"/>
  <c r="Q5784" i="1"/>
  <c r="H5785" i="1"/>
  <c r="E5785" i="1"/>
  <c r="F5785" i="1"/>
  <c r="G5785" i="1"/>
  <c r="I5785" i="1"/>
  <c r="K5785" i="1"/>
  <c r="J5785" i="1"/>
  <c r="L5785" i="1"/>
  <c r="Q5785" i="1"/>
  <c r="H5786" i="1"/>
  <c r="E5786" i="1"/>
  <c r="F5786" i="1"/>
  <c r="G5786" i="1"/>
  <c r="I5786" i="1"/>
  <c r="K5786" i="1"/>
  <c r="J5786" i="1"/>
  <c r="L5786" i="1"/>
  <c r="Q5786" i="1"/>
  <c r="H5787" i="1"/>
  <c r="E5787" i="1"/>
  <c r="F5787" i="1"/>
  <c r="G5787" i="1"/>
  <c r="I5787" i="1"/>
  <c r="K5787" i="1"/>
  <c r="J5787" i="1"/>
  <c r="L5787" i="1"/>
  <c r="Q5787" i="1"/>
  <c r="H5788" i="1"/>
  <c r="E5788" i="1"/>
  <c r="F5788" i="1"/>
  <c r="G5788" i="1"/>
  <c r="I5788" i="1"/>
  <c r="K5788" i="1"/>
  <c r="J5788" i="1"/>
  <c r="L5788" i="1"/>
  <c r="Q5788" i="1"/>
  <c r="H5789" i="1"/>
  <c r="E5789" i="1"/>
  <c r="F5789" i="1"/>
  <c r="G5789" i="1"/>
  <c r="I5789" i="1"/>
  <c r="K5789" i="1"/>
  <c r="J5789" i="1"/>
  <c r="L5789" i="1"/>
  <c r="Q5789" i="1"/>
  <c r="H5790" i="1"/>
  <c r="E5790" i="1"/>
  <c r="F5790" i="1"/>
  <c r="G5790" i="1"/>
  <c r="I5790" i="1"/>
  <c r="K5790" i="1"/>
  <c r="J5790" i="1"/>
  <c r="L5790" i="1"/>
  <c r="Q5790" i="1"/>
  <c r="H5791" i="1"/>
  <c r="E5791" i="1"/>
  <c r="F5791" i="1"/>
  <c r="G5791" i="1"/>
  <c r="I5791" i="1"/>
  <c r="K5791" i="1"/>
  <c r="J5791" i="1"/>
  <c r="L5791" i="1"/>
  <c r="Q5791" i="1"/>
  <c r="H5792" i="1"/>
  <c r="E5792" i="1"/>
  <c r="F5792" i="1"/>
  <c r="G5792" i="1"/>
  <c r="I5792" i="1"/>
  <c r="K5792" i="1"/>
  <c r="J5792" i="1"/>
  <c r="L5792" i="1"/>
  <c r="Q5792" i="1"/>
  <c r="H5793" i="1"/>
  <c r="E5793" i="1"/>
  <c r="F5793" i="1"/>
  <c r="G5793" i="1"/>
  <c r="I5793" i="1"/>
  <c r="K5793" i="1"/>
  <c r="J5793" i="1"/>
  <c r="L5793" i="1"/>
  <c r="Q5793" i="1"/>
  <c r="H5794" i="1"/>
  <c r="E5794" i="1"/>
  <c r="F5794" i="1"/>
  <c r="G5794" i="1"/>
  <c r="I5794" i="1"/>
  <c r="K5794" i="1"/>
  <c r="J5794" i="1"/>
  <c r="L5794" i="1"/>
  <c r="Q5794" i="1"/>
  <c r="H5795" i="1"/>
  <c r="E5795" i="1"/>
  <c r="F5795" i="1"/>
  <c r="G5795" i="1"/>
  <c r="I5795" i="1"/>
  <c r="K5795" i="1"/>
  <c r="J5795" i="1"/>
  <c r="L5795" i="1"/>
  <c r="Q5795" i="1"/>
  <c r="H5796" i="1"/>
  <c r="E5796" i="1"/>
  <c r="F5796" i="1"/>
  <c r="G5796" i="1"/>
  <c r="I5796" i="1"/>
  <c r="K5796" i="1"/>
  <c r="J5796" i="1"/>
  <c r="L5796" i="1"/>
  <c r="Q5796" i="1"/>
  <c r="H5797" i="1"/>
  <c r="E5797" i="1"/>
  <c r="F5797" i="1"/>
  <c r="G5797" i="1"/>
  <c r="I5797" i="1"/>
  <c r="K5797" i="1"/>
  <c r="J5797" i="1"/>
  <c r="L5797" i="1"/>
  <c r="Q5797" i="1"/>
  <c r="H5798" i="1"/>
  <c r="E5798" i="1"/>
  <c r="F5798" i="1"/>
  <c r="G5798" i="1"/>
  <c r="I5798" i="1"/>
  <c r="K5798" i="1"/>
  <c r="J5798" i="1"/>
  <c r="L5798" i="1"/>
  <c r="Q5798" i="1"/>
  <c r="H5799" i="1"/>
  <c r="E5799" i="1"/>
  <c r="F5799" i="1"/>
  <c r="G5799" i="1"/>
  <c r="I5799" i="1"/>
  <c r="K5799" i="1"/>
  <c r="J5799" i="1"/>
  <c r="L5799" i="1"/>
  <c r="Q5799" i="1"/>
  <c r="H5800" i="1"/>
  <c r="E5800" i="1"/>
  <c r="F5800" i="1"/>
  <c r="G5800" i="1"/>
  <c r="I5800" i="1"/>
  <c r="K5800" i="1"/>
  <c r="J5800" i="1"/>
  <c r="L5800" i="1"/>
  <c r="Q5800" i="1"/>
  <c r="H5801" i="1"/>
  <c r="E5801" i="1"/>
  <c r="F5801" i="1"/>
  <c r="G5801" i="1"/>
  <c r="I5801" i="1"/>
  <c r="K5801" i="1"/>
  <c r="J5801" i="1"/>
  <c r="L5801" i="1"/>
  <c r="Q5801" i="1"/>
  <c r="H5802" i="1"/>
  <c r="E5802" i="1"/>
  <c r="F5802" i="1"/>
  <c r="G5802" i="1"/>
  <c r="I5802" i="1"/>
  <c r="K5802" i="1"/>
  <c r="J5802" i="1"/>
  <c r="L5802" i="1"/>
  <c r="Q5802" i="1"/>
  <c r="H5803" i="1"/>
  <c r="E5803" i="1"/>
  <c r="F5803" i="1"/>
  <c r="G5803" i="1"/>
  <c r="I5803" i="1"/>
  <c r="K5803" i="1"/>
  <c r="J5803" i="1"/>
  <c r="L5803" i="1"/>
  <c r="Q5803" i="1"/>
  <c r="H5804" i="1"/>
  <c r="E5804" i="1"/>
  <c r="F5804" i="1"/>
  <c r="G5804" i="1"/>
  <c r="I5804" i="1"/>
  <c r="K5804" i="1"/>
  <c r="J5804" i="1"/>
  <c r="L5804" i="1"/>
  <c r="Q5804" i="1"/>
  <c r="H5805" i="1"/>
  <c r="E5805" i="1"/>
  <c r="F5805" i="1"/>
  <c r="G5805" i="1"/>
  <c r="I5805" i="1"/>
  <c r="K5805" i="1"/>
  <c r="J5805" i="1"/>
  <c r="L5805" i="1"/>
  <c r="Q5805" i="1"/>
  <c r="H5806" i="1"/>
  <c r="E5806" i="1"/>
  <c r="F5806" i="1"/>
  <c r="G5806" i="1"/>
  <c r="I5806" i="1"/>
  <c r="K5806" i="1"/>
  <c r="J5806" i="1"/>
  <c r="L5806" i="1"/>
  <c r="Q5806" i="1"/>
  <c r="H5807" i="1"/>
  <c r="E5807" i="1"/>
  <c r="F5807" i="1"/>
  <c r="G5807" i="1"/>
  <c r="I5807" i="1"/>
  <c r="K5807" i="1"/>
  <c r="J5807" i="1"/>
  <c r="L5807" i="1"/>
  <c r="Q5807" i="1"/>
  <c r="H5808" i="1"/>
  <c r="E5808" i="1"/>
  <c r="F5808" i="1"/>
  <c r="G5808" i="1"/>
  <c r="I5808" i="1"/>
  <c r="K5808" i="1"/>
  <c r="J5808" i="1"/>
  <c r="L5808" i="1"/>
  <c r="Q5808" i="1"/>
  <c r="H5809" i="1"/>
  <c r="E5809" i="1"/>
  <c r="F5809" i="1"/>
  <c r="G5809" i="1"/>
  <c r="I5809" i="1"/>
  <c r="K5809" i="1"/>
  <c r="J5809" i="1"/>
  <c r="L5809" i="1"/>
  <c r="Q5809" i="1"/>
  <c r="H5810" i="1"/>
  <c r="E5810" i="1"/>
  <c r="F5810" i="1"/>
  <c r="G5810" i="1"/>
  <c r="I5810" i="1"/>
  <c r="K5810" i="1"/>
  <c r="J5810" i="1"/>
  <c r="L5810" i="1"/>
  <c r="Q5810" i="1"/>
  <c r="H5811" i="1"/>
  <c r="E5811" i="1"/>
  <c r="F5811" i="1"/>
  <c r="G5811" i="1"/>
  <c r="I5811" i="1"/>
  <c r="K5811" i="1"/>
  <c r="J5811" i="1"/>
  <c r="L5811" i="1"/>
  <c r="Q5811" i="1"/>
  <c r="H5812" i="1"/>
  <c r="E5812" i="1"/>
  <c r="F5812" i="1"/>
  <c r="G5812" i="1"/>
  <c r="I5812" i="1"/>
  <c r="K5812" i="1"/>
  <c r="J5812" i="1"/>
  <c r="L5812" i="1"/>
  <c r="Q5812" i="1"/>
  <c r="H5813" i="1"/>
  <c r="E5813" i="1"/>
  <c r="F5813" i="1"/>
  <c r="G5813" i="1"/>
  <c r="I5813" i="1"/>
  <c r="K5813" i="1"/>
  <c r="J5813" i="1"/>
  <c r="L5813" i="1"/>
  <c r="Q5813" i="1"/>
  <c r="H5814" i="1"/>
  <c r="E5814" i="1"/>
  <c r="F5814" i="1"/>
  <c r="G5814" i="1"/>
  <c r="I5814" i="1"/>
  <c r="K5814" i="1"/>
  <c r="J5814" i="1"/>
  <c r="L5814" i="1"/>
  <c r="Q5814" i="1"/>
  <c r="H5815" i="1"/>
  <c r="E5815" i="1"/>
  <c r="F5815" i="1"/>
  <c r="G5815" i="1"/>
  <c r="I5815" i="1"/>
  <c r="K5815" i="1"/>
  <c r="J5815" i="1"/>
  <c r="L5815" i="1"/>
  <c r="Q5815" i="1"/>
  <c r="H5816" i="1"/>
  <c r="E5816" i="1"/>
  <c r="F5816" i="1"/>
  <c r="G5816" i="1"/>
  <c r="I5816" i="1"/>
  <c r="K5816" i="1"/>
  <c r="J5816" i="1"/>
  <c r="L5816" i="1"/>
  <c r="Q5816" i="1"/>
  <c r="H5817" i="1"/>
  <c r="E5817" i="1"/>
  <c r="F5817" i="1"/>
  <c r="G5817" i="1"/>
  <c r="I5817" i="1"/>
  <c r="K5817" i="1"/>
  <c r="J5817" i="1"/>
  <c r="L5817" i="1"/>
  <c r="Q5817" i="1"/>
  <c r="H5818" i="1"/>
  <c r="E5818" i="1"/>
  <c r="F5818" i="1"/>
  <c r="G5818" i="1"/>
  <c r="I5818" i="1"/>
  <c r="K5818" i="1"/>
  <c r="J5818" i="1"/>
  <c r="L5818" i="1"/>
  <c r="Q5818" i="1"/>
  <c r="H5819" i="1"/>
  <c r="E5819" i="1"/>
  <c r="F5819" i="1"/>
  <c r="G5819" i="1"/>
  <c r="I5819" i="1"/>
  <c r="K5819" i="1"/>
  <c r="J5819" i="1"/>
  <c r="L5819" i="1"/>
  <c r="Q5819" i="1"/>
  <c r="H5820" i="1"/>
  <c r="E5820" i="1"/>
  <c r="F5820" i="1"/>
  <c r="G5820" i="1"/>
  <c r="I5820" i="1"/>
  <c r="K5820" i="1"/>
  <c r="J5820" i="1"/>
  <c r="L5820" i="1"/>
  <c r="Q5820" i="1"/>
  <c r="H5821" i="1"/>
  <c r="E5821" i="1"/>
  <c r="F5821" i="1"/>
  <c r="G5821" i="1"/>
  <c r="I5821" i="1"/>
  <c r="K5821" i="1"/>
  <c r="J5821" i="1"/>
  <c r="L5821" i="1"/>
  <c r="Q5821" i="1"/>
  <c r="H5822" i="1"/>
  <c r="E5822" i="1"/>
  <c r="F5822" i="1"/>
  <c r="G5822" i="1"/>
  <c r="I5822" i="1"/>
  <c r="K5822" i="1"/>
  <c r="J5822" i="1"/>
  <c r="L5822" i="1"/>
  <c r="Q5822" i="1"/>
  <c r="H5823" i="1"/>
  <c r="E5823" i="1"/>
  <c r="F5823" i="1"/>
  <c r="G5823" i="1"/>
  <c r="I5823" i="1"/>
  <c r="K5823" i="1"/>
  <c r="J5823" i="1"/>
  <c r="L5823" i="1"/>
  <c r="Q5823" i="1"/>
  <c r="H5824" i="1"/>
  <c r="E5824" i="1"/>
  <c r="F5824" i="1"/>
  <c r="G5824" i="1"/>
  <c r="I5824" i="1"/>
  <c r="K5824" i="1"/>
  <c r="J5824" i="1"/>
  <c r="L5824" i="1"/>
  <c r="Q5824" i="1"/>
  <c r="H5825" i="1"/>
  <c r="E5825" i="1"/>
  <c r="F5825" i="1"/>
  <c r="G5825" i="1"/>
  <c r="I5825" i="1"/>
  <c r="K5825" i="1"/>
  <c r="J5825" i="1"/>
  <c r="L5825" i="1"/>
  <c r="Q5825" i="1"/>
  <c r="H5826" i="1"/>
  <c r="E5826" i="1"/>
  <c r="F5826" i="1"/>
  <c r="G5826" i="1"/>
  <c r="I5826" i="1"/>
  <c r="K5826" i="1"/>
  <c r="J5826" i="1"/>
  <c r="L5826" i="1"/>
  <c r="Q5826" i="1"/>
  <c r="H5827" i="1"/>
  <c r="E5827" i="1"/>
  <c r="F5827" i="1"/>
  <c r="G5827" i="1"/>
  <c r="I5827" i="1"/>
  <c r="K5827" i="1"/>
  <c r="J5827" i="1"/>
  <c r="L5827" i="1"/>
  <c r="Q5827" i="1"/>
  <c r="H5828" i="1"/>
  <c r="E5828" i="1"/>
  <c r="F5828" i="1"/>
  <c r="G5828" i="1"/>
  <c r="I5828" i="1"/>
  <c r="K5828" i="1"/>
  <c r="J5828" i="1"/>
  <c r="L5828" i="1"/>
  <c r="Q5828" i="1"/>
  <c r="H5829" i="1"/>
  <c r="E5829" i="1"/>
  <c r="F5829" i="1"/>
  <c r="G5829" i="1"/>
  <c r="I5829" i="1"/>
  <c r="K5829" i="1"/>
  <c r="J5829" i="1"/>
  <c r="L5829" i="1"/>
  <c r="Q5829" i="1"/>
  <c r="H5830" i="1"/>
  <c r="E5830" i="1"/>
  <c r="F5830" i="1"/>
  <c r="G5830" i="1"/>
  <c r="I5830" i="1"/>
  <c r="K5830" i="1"/>
  <c r="J5830" i="1"/>
  <c r="L5830" i="1"/>
  <c r="Q5830" i="1"/>
  <c r="H5831" i="1"/>
  <c r="E5831" i="1"/>
  <c r="F5831" i="1"/>
  <c r="G5831" i="1"/>
  <c r="I5831" i="1"/>
  <c r="K5831" i="1"/>
  <c r="J5831" i="1"/>
  <c r="L5831" i="1"/>
  <c r="Q5831" i="1"/>
  <c r="H5832" i="1"/>
  <c r="E5832" i="1"/>
  <c r="F5832" i="1"/>
  <c r="G5832" i="1"/>
  <c r="I5832" i="1"/>
  <c r="K5832" i="1"/>
  <c r="J5832" i="1"/>
  <c r="L5832" i="1"/>
  <c r="Q5832" i="1"/>
  <c r="H5833" i="1"/>
  <c r="E5833" i="1"/>
  <c r="F5833" i="1"/>
  <c r="G5833" i="1"/>
  <c r="I5833" i="1"/>
  <c r="K5833" i="1"/>
  <c r="J5833" i="1"/>
  <c r="L5833" i="1"/>
  <c r="Q5833" i="1"/>
  <c r="H5834" i="1"/>
  <c r="E5834" i="1"/>
  <c r="F5834" i="1"/>
  <c r="G5834" i="1"/>
  <c r="I5834" i="1"/>
  <c r="K5834" i="1"/>
  <c r="J5834" i="1"/>
  <c r="L5834" i="1"/>
  <c r="Q5834" i="1"/>
  <c r="H5835" i="1"/>
  <c r="E5835" i="1"/>
  <c r="F5835" i="1"/>
  <c r="G5835" i="1"/>
  <c r="I5835" i="1"/>
  <c r="K5835" i="1"/>
  <c r="J5835" i="1"/>
  <c r="L5835" i="1"/>
  <c r="Q5835" i="1"/>
  <c r="H5836" i="1"/>
  <c r="E5836" i="1"/>
  <c r="F5836" i="1"/>
  <c r="G5836" i="1"/>
  <c r="I5836" i="1"/>
  <c r="K5836" i="1"/>
  <c r="J5836" i="1"/>
  <c r="L5836" i="1"/>
  <c r="Q5836" i="1"/>
  <c r="H5837" i="1"/>
  <c r="E5837" i="1"/>
  <c r="F5837" i="1"/>
  <c r="G5837" i="1"/>
  <c r="I5837" i="1"/>
  <c r="K5837" i="1"/>
  <c r="J5837" i="1"/>
  <c r="L5837" i="1"/>
  <c r="Q5837" i="1"/>
  <c r="H5838" i="1"/>
  <c r="E5838" i="1"/>
  <c r="F5838" i="1"/>
  <c r="G5838" i="1"/>
  <c r="I5838" i="1"/>
  <c r="K5838" i="1"/>
  <c r="J5838" i="1"/>
  <c r="L5838" i="1"/>
  <c r="Q5838" i="1"/>
  <c r="H5839" i="1"/>
  <c r="E5839" i="1"/>
  <c r="F5839" i="1"/>
  <c r="G5839" i="1"/>
  <c r="I5839" i="1"/>
  <c r="K5839" i="1"/>
  <c r="J5839" i="1"/>
  <c r="L5839" i="1"/>
  <c r="Q5839" i="1"/>
  <c r="H5840" i="1"/>
  <c r="E5840" i="1"/>
  <c r="F5840" i="1"/>
  <c r="G5840" i="1"/>
  <c r="I5840" i="1"/>
  <c r="K5840" i="1"/>
  <c r="J5840" i="1"/>
  <c r="L5840" i="1"/>
  <c r="Q5840" i="1"/>
  <c r="H5841" i="1"/>
  <c r="E5841" i="1"/>
  <c r="F5841" i="1"/>
  <c r="G5841" i="1"/>
  <c r="I5841" i="1"/>
  <c r="K5841" i="1"/>
  <c r="J5841" i="1"/>
  <c r="L5841" i="1"/>
  <c r="Q5841" i="1"/>
  <c r="H5842" i="1"/>
  <c r="E5842" i="1"/>
  <c r="F5842" i="1"/>
  <c r="G5842" i="1"/>
  <c r="I5842" i="1"/>
  <c r="K5842" i="1"/>
  <c r="J5842" i="1"/>
  <c r="L5842" i="1"/>
  <c r="Q5842" i="1"/>
  <c r="H5843" i="1"/>
  <c r="E5843" i="1"/>
  <c r="F5843" i="1"/>
  <c r="G5843" i="1"/>
  <c r="I5843" i="1"/>
  <c r="K5843" i="1"/>
  <c r="J5843" i="1"/>
  <c r="L5843" i="1"/>
  <c r="Q5843" i="1"/>
  <c r="H5844" i="1"/>
  <c r="E5844" i="1"/>
  <c r="F5844" i="1"/>
  <c r="G5844" i="1"/>
  <c r="I5844" i="1"/>
  <c r="K5844" i="1"/>
  <c r="J5844" i="1"/>
  <c r="L5844" i="1"/>
  <c r="Q5844" i="1"/>
  <c r="H5845" i="1"/>
  <c r="E5845" i="1"/>
  <c r="F5845" i="1"/>
  <c r="G5845" i="1"/>
  <c r="I5845" i="1"/>
  <c r="K5845" i="1"/>
  <c r="J5845" i="1"/>
  <c r="L5845" i="1"/>
  <c r="Q5845" i="1"/>
  <c r="H5846" i="1"/>
  <c r="E5846" i="1"/>
  <c r="F5846" i="1"/>
  <c r="G5846" i="1"/>
  <c r="I5846" i="1"/>
  <c r="K5846" i="1"/>
  <c r="J5846" i="1"/>
  <c r="L5846" i="1"/>
  <c r="Q5846" i="1"/>
  <c r="H5847" i="1"/>
  <c r="E5847" i="1"/>
  <c r="F5847" i="1"/>
  <c r="G5847" i="1"/>
  <c r="I5847" i="1"/>
  <c r="K5847" i="1"/>
  <c r="J5847" i="1"/>
  <c r="L5847" i="1"/>
  <c r="Q5847" i="1"/>
  <c r="H5848" i="1"/>
  <c r="E5848" i="1"/>
  <c r="F5848" i="1"/>
  <c r="G5848" i="1"/>
  <c r="I5848" i="1"/>
  <c r="K5848" i="1"/>
  <c r="J5848" i="1"/>
  <c r="L5848" i="1"/>
  <c r="Q5848" i="1"/>
  <c r="H5849" i="1"/>
  <c r="E5849" i="1"/>
  <c r="F5849" i="1"/>
  <c r="G5849" i="1"/>
  <c r="I5849" i="1"/>
  <c r="K5849" i="1"/>
  <c r="J5849" i="1"/>
  <c r="L5849" i="1"/>
  <c r="Q5849" i="1"/>
  <c r="H5850" i="1"/>
  <c r="E5850" i="1"/>
  <c r="F5850" i="1"/>
  <c r="G5850" i="1"/>
  <c r="I5850" i="1"/>
  <c r="K5850" i="1"/>
  <c r="J5850" i="1"/>
  <c r="L5850" i="1"/>
  <c r="Q5850" i="1"/>
  <c r="H5851" i="1"/>
  <c r="E5851" i="1"/>
  <c r="F5851" i="1"/>
  <c r="G5851" i="1"/>
  <c r="I5851" i="1"/>
  <c r="K5851" i="1"/>
  <c r="J5851" i="1"/>
  <c r="L5851" i="1"/>
  <c r="Q5851" i="1"/>
  <c r="H5852" i="1"/>
  <c r="E5852" i="1"/>
  <c r="F5852" i="1"/>
  <c r="G5852" i="1"/>
  <c r="I5852" i="1"/>
  <c r="K5852" i="1"/>
  <c r="J5852" i="1"/>
  <c r="L5852" i="1"/>
  <c r="Q5852" i="1"/>
  <c r="H5853" i="1"/>
  <c r="E5853" i="1"/>
  <c r="F5853" i="1"/>
  <c r="G5853" i="1"/>
  <c r="I5853" i="1"/>
  <c r="K5853" i="1"/>
  <c r="J5853" i="1"/>
  <c r="L5853" i="1"/>
  <c r="Q5853" i="1"/>
  <c r="H5854" i="1"/>
  <c r="E5854" i="1"/>
  <c r="F5854" i="1"/>
  <c r="G5854" i="1"/>
  <c r="I5854" i="1"/>
  <c r="K5854" i="1"/>
  <c r="J5854" i="1"/>
  <c r="L5854" i="1"/>
  <c r="Q5854" i="1"/>
  <c r="H5855" i="1"/>
  <c r="E5855" i="1"/>
  <c r="F5855" i="1"/>
  <c r="G5855" i="1"/>
  <c r="I5855" i="1"/>
  <c r="K5855" i="1"/>
  <c r="J5855" i="1"/>
  <c r="L5855" i="1"/>
  <c r="Q5855" i="1"/>
  <c r="H5856" i="1"/>
  <c r="E5856" i="1"/>
  <c r="F5856" i="1"/>
  <c r="G5856" i="1"/>
  <c r="I5856" i="1"/>
  <c r="K5856" i="1"/>
  <c r="J5856" i="1"/>
  <c r="L5856" i="1"/>
  <c r="Q5856" i="1"/>
  <c r="H5857" i="1"/>
  <c r="E5857" i="1"/>
  <c r="F5857" i="1"/>
  <c r="G5857" i="1"/>
  <c r="I5857" i="1"/>
  <c r="K5857" i="1"/>
  <c r="J5857" i="1"/>
  <c r="L5857" i="1"/>
  <c r="Q5857" i="1"/>
  <c r="H5858" i="1"/>
  <c r="E5858" i="1"/>
  <c r="F5858" i="1"/>
  <c r="G5858" i="1"/>
  <c r="I5858" i="1"/>
  <c r="K5858" i="1"/>
  <c r="J5858" i="1"/>
  <c r="L5858" i="1"/>
  <c r="Q5858" i="1"/>
  <c r="H5859" i="1"/>
  <c r="E5859" i="1"/>
  <c r="F5859" i="1"/>
  <c r="G5859" i="1"/>
  <c r="I5859" i="1"/>
  <c r="K5859" i="1"/>
  <c r="J5859" i="1"/>
  <c r="L5859" i="1"/>
  <c r="Q5859" i="1"/>
  <c r="H5860" i="1"/>
  <c r="E5860" i="1"/>
  <c r="F5860" i="1"/>
  <c r="G5860" i="1"/>
  <c r="I5860" i="1"/>
  <c r="K5860" i="1"/>
  <c r="J5860" i="1"/>
  <c r="L5860" i="1"/>
  <c r="Q5860" i="1"/>
  <c r="H5861" i="1"/>
  <c r="E5861" i="1"/>
  <c r="F5861" i="1"/>
  <c r="G5861" i="1"/>
  <c r="I5861" i="1"/>
  <c r="K5861" i="1"/>
  <c r="J5861" i="1"/>
  <c r="L5861" i="1"/>
  <c r="Q5861" i="1"/>
  <c r="H5862" i="1"/>
  <c r="E5862" i="1"/>
  <c r="F5862" i="1"/>
  <c r="G5862" i="1"/>
  <c r="I5862" i="1"/>
  <c r="K5862" i="1"/>
  <c r="J5862" i="1"/>
  <c r="L5862" i="1"/>
  <c r="Q5862" i="1"/>
  <c r="H5863" i="1"/>
  <c r="E5863" i="1"/>
  <c r="F5863" i="1"/>
  <c r="G5863" i="1"/>
  <c r="I5863" i="1"/>
  <c r="K5863" i="1"/>
  <c r="J5863" i="1"/>
  <c r="L5863" i="1"/>
  <c r="Q5863" i="1"/>
  <c r="H5864" i="1"/>
  <c r="E5864" i="1"/>
  <c r="F5864" i="1"/>
  <c r="G5864" i="1"/>
  <c r="I5864" i="1"/>
  <c r="K5864" i="1"/>
  <c r="J5864" i="1"/>
  <c r="L5864" i="1"/>
  <c r="Q5864" i="1"/>
  <c r="H5865" i="1"/>
  <c r="E5865" i="1"/>
  <c r="F5865" i="1"/>
  <c r="G5865" i="1"/>
  <c r="I5865" i="1"/>
  <c r="K5865" i="1"/>
  <c r="J5865" i="1"/>
  <c r="L5865" i="1"/>
  <c r="Q5865" i="1"/>
  <c r="H5866" i="1"/>
  <c r="E5866" i="1"/>
  <c r="F5866" i="1"/>
  <c r="G5866" i="1"/>
  <c r="I5866" i="1"/>
  <c r="K5866" i="1"/>
  <c r="J5866" i="1"/>
  <c r="L5866" i="1"/>
  <c r="Q5866" i="1"/>
  <c r="H5867" i="1"/>
  <c r="E5867" i="1"/>
  <c r="F5867" i="1"/>
  <c r="G5867" i="1"/>
  <c r="I5867" i="1"/>
  <c r="K5867" i="1"/>
  <c r="J5867" i="1"/>
  <c r="L5867" i="1"/>
  <c r="Q5867" i="1"/>
  <c r="H5868" i="1"/>
  <c r="E5868" i="1"/>
  <c r="F5868" i="1"/>
  <c r="G5868" i="1"/>
  <c r="I5868" i="1"/>
  <c r="K5868" i="1"/>
  <c r="J5868" i="1"/>
  <c r="L5868" i="1"/>
  <c r="Q5868" i="1"/>
  <c r="H5869" i="1"/>
  <c r="E5869" i="1"/>
  <c r="F5869" i="1"/>
  <c r="G5869" i="1"/>
  <c r="I5869" i="1"/>
  <c r="K5869" i="1"/>
  <c r="J5869" i="1"/>
  <c r="L5869" i="1"/>
  <c r="Q5869" i="1"/>
  <c r="H5870" i="1"/>
  <c r="E5870" i="1"/>
  <c r="F5870" i="1"/>
  <c r="G5870" i="1"/>
  <c r="I5870" i="1"/>
  <c r="K5870" i="1"/>
  <c r="J5870" i="1"/>
  <c r="L5870" i="1"/>
  <c r="Q5870" i="1"/>
  <c r="H5871" i="1"/>
  <c r="E5871" i="1"/>
  <c r="F5871" i="1"/>
  <c r="G5871" i="1"/>
  <c r="I5871" i="1"/>
  <c r="K5871" i="1"/>
  <c r="J5871" i="1"/>
  <c r="L5871" i="1"/>
  <c r="Q5871" i="1"/>
  <c r="H5872" i="1"/>
  <c r="E5872" i="1"/>
  <c r="F5872" i="1"/>
  <c r="G5872" i="1"/>
  <c r="I5872" i="1"/>
  <c r="K5872" i="1"/>
  <c r="J5872" i="1"/>
  <c r="L5872" i="1"/>
  <c r="Q5872" i="1"/>
  <c r="H5873" i="1"/>
  <c r="E5873" i="1"/>
  <c r="F5873" i="1"/>
  <c r="G5873" i="1"/>
  <c r="I5873" i="1"/>
  <c r="K5873" i="1"/>
  <c r="J5873" i="1"/>
  <c r="L5873" i="1"/>
  <c r="Q5873" i="1"/>
  <c r="H5874" i="1"/>
  <c r="E5874" i="1"/>
  <c r="F5874" i="1"/>
  <c r="G5874" i="1"/>
  <c r="I5874" i="1"/>
  <c r="K5874" i="1"/>
  <c r="J5874" i="1"/>
  <c r="L5874" i="1"/>
  <c r="Q5874" i="1"/>
  <c r="H5875" i="1"/>
  <c r="E5875" i="1"/>
  <c r="F5875" i="1"/>
  <c r="G5875" i="1"/>
  <c r="I5875" i="1"/>
  <c r="K5875" i="1"/>
  <c r="J5875" i="1"/>
  <c r="L5875" i="1"/>
  <c r="Q5875" i="1"/>
  <c r="H5876" i="1"/>
  <c r="E5876" i="1"/>
  <c r="F5876" i="1"/>
  <c r="G5876" i="1"/>
  <c r="I5876" i="1"/>
  <c r="K5876" i="1"/>
  <c r="J5876" i="1"/>
  <c r="L5876" i="1"/>
  <c r="Q5876" i="1"/>
  <c r="H5877" i="1"/>
  <c r="E5877" i="1"/>
  <c r="F5877" i="1"/>
  <c r="G5877" i="1"/>
  <c r="I5877" i="1"/>
  <c r="K5877" i="1"/>
  <c r="J5877" i="1"/>
  <c r="L5877" i="1"/>
  <c r="Q5877" i="1"/>
  <c r="H5878" i="1"/>
  <c r="E5878" i="1"/>
  <c r="F5878" i="1"/>
  <c r="G5878" i="1"/>
  <c r="I5878" i="1"/>
  <c r="K5878" i="1"/>
  <c r="J5878" i="1"/>
  <c r="L5878" i="1"/>
  <c r="Q5878" i="1"/>
  <c r="H5879" i="1"/>
  <c r="E5879" i="1"/>
  <c r="F5879" i="1"/>
  <c r="G5879" i="1"/>
  <c r="I5879" i="1"/>
  <c r="K5879" i="1"/>
  <c r="J5879" i="1"/>
  <c r="L5879" i="1"/>
  <c r="Q5879" i="1"/>
  <c r="H5880" i="1"/>
  <c r="E5880" i="1"/>
  <c r="F5880" i="1"/>
  <c r="G5880" i="1"/>
  <c r="I5880" i="1"/>
  <c r="K5880" i="1"/>
  <c r="J5880" i="1"/>
  <c r="L5880" i="1"/>
  <c r="Q5880" i="1"/>
  <c r="H5881" i="1"/>
  <c r="E5881" i="1"/>
  <c r="F5881" i="1"/>
  <c r="G5881" i="1"/>
  <c r="I5881" i="1"/>
  <c r="K5881" i="1"/>
  <c r="J5881" i="1"/>
  <c r="L5881" i="1"/>
  <c r="Q5881" i="1"/>
  <c r="H5882" i="1"/>
  <c r="E5882" i="1"/>
  <c r="F5882" i="1"/>
  <c r="G5882" i="1"/>
  <c r="I5882" i="1"/>
  <c r="K5882" i="1"/>
  <c r="J5882" i="1"/>
  <c r="L5882" i="1"/>
  <c r="Q5882" i="1"/>
  <c r="H5883" i="1"/>
  <c r="E5883" i="1"/>
  <c r="F5883" i="1"/>
  <c r="G5883" i="1"/>
  <c r="I5883" i="1"/>
  <c r="K5883" i="1"/>
  <c r="J5883" i="1"/>
  <c r="L5883" i="1"/>
  <c r="Q5883" i="1"/>
  <c r="H5884" i="1"/>
  <c r="E5884" i="1"/>
  <c r="F5884" i="1"/>
  <c r="G5884" i="1"/>
  <c r="I5884" i="1"/>
  <c r="K5884" i="1"/>
  <c r="J5884" i="1"/>
  <c r="L5884" i="1"/>
  <c r="Q5884" i="1"/>
  <c r="H5885" i="1"/>
  <c r="E5885" i="1"/>
  <c r="F5885" i="1"/>
  <c r="G5885" i="1"/>
  <c r="I5885" i="1"/>
  <c r="K5885" i="1"/>
  <c r="J5885" i="1"/>
  <c r="L5885" i="1"/>
  <c r="Q5885" i="1"/>
  <c r="H5886" i="1"/>
  <c r="E5886" i="1"/>
  <c r="F5886" i="1"/>
  <c r="G5886" i="1"/>
  <c r="I5886" i="1"/>
  <c r="K5886" i="1"/>
  <c r="J5886" i="1"/>
  <c r="L5886" i="1"/>
  <c r="Q5886" i="1"/>
  <c r="H5887" i="1"/>
  <c r="E5887" i="1"/>
  <c r="F5887" i="1"/>
  <c r="G5887" i="1"/>
  <c r="I5887" i="1"/>
  <c r="K5887" i="1"/>
  <c r="J5887" i="1"/>
  <c r="L5887" i="1"/>
  <c r="Q5887" i="1"/>
  <c r="H5888" i="1"/>
  <c r="E5888" i="1"/>
  <c r="F5888" i="1"/>
  <c r="G5888" i="1"/>
  <c r="I5888" i="1"/>
  <c r="K5888" i="1"/>
  <c r="J5888" i="1"/>
  <c r="L5888" i="1"/>
  <c r="Q5888" i="1"/>
  <c r="H5889" i="1"/>
  <c r="E5889" i="1"/>
  <c r="F5889" i="1"/>
  <c r="G5889" i="1"/>
  <c r="I5889" i="1"/>
  <c r="K5889" i="1"/>
  <c r="J5889" i="1"/>
  <c r="L5889" i="1"/>
  <c r="Q5889" i="1"/>
  <c r="H5890" i="1"/>
  <c r="E5890" i="1"/>
  <c r="F5890" i="1"/>
  <c r="G5890" i="1"/>
  <c r="I5890" i="1"/>
  <c r="K5890" i="1"/>
  <c r="J5890" i="1"/>
  <c r="L5890" i="1"/>
  <c r="Q5890" i="1"/>
  <c r="H5891" i="1"/>
  <c r="E5891" i="1"/>
  <c r="F5891" i="1"/>
  <c r="G5891" i="1"/>
  <c r="I5891" i="1"/>
  <c r="K5891" i="1"/>
  <c r="J5891" i="1"/>
  <c r="L5891" i="1"/>
  <c r="Q5891" i="1"/>
  <c r="H5892" i="1"/>
  <c r="E5892" i="1"/>
  <c r="F5892" i="1"/>
  <c r="G5892" i="1"/>
  <c r="I5892" i="1"/>
  <c r="K5892" i="1"/>
  <c r="J5892" i="1"/>
  <c r="L5892" i="1"/>
  <c r="Q5892" i="1"/>
  <c r="H5893" i="1"/>
  <c r="E5893" i="1"/>
  <c r="F5893" i="1"/>
  <c r="G5893" i="1"/>
  <c r="I5893" i="1"/>
  <c r="K5893" i="1"/>
  <c r="J5893" i="1"/>
  <c r="L5893" i="1"/>
  <c r="Q5893" i="1"/>
  <c r="H5894" i="1"/>
  <c r="E5894" i="1"/>
  <c r="F5894" i="1"/>
  <c r="G5894" i="1"/>
  <c r="I5894" i="1"/>
  <c r="K5894" i="1"/>
  <c r="J5894" i="1"/>
  <c r="L5894" i="1"/>
  <c r="Q5894" i="1"/>
  <c r="H5895" i="1"/>
  <c r="E5895" i="1"/>
  <c r="F5895" i="1"/>
  <c r="G5895" i="1"/>
  <c r="I5895" i="1"/>
  <c r="K5895" i="1"/>
  <c r="J5895" i="1"/>
  <c r="L5895" i="1"/>
  <c r="Q5895" i="1"/>
  <c r="H5896" i="1"/>
  <c r="E5896" i="1"/>
  <c r="F5896" i="1"/>
  <c r="G5896" i="1"/>
  <c r="I5896" i="1"/>
  <c r="K5896" i="1"/>
  <c r="J5896" i="1"/>
  <c r="L5896" i="1"/>
  <c r="Q5896" i="1"/>
  <c r="H5897" i="1"/>
  <c r="E5897" i="1"/>
  <c r="F5897" i="1"/>
  <c r="G5897" i="1"/>
  <c r="I5897" i="1"/>
  <c r="K5897" i="1"/>
  <c r="J5897" i="1"/>
  <c r="L5897" i="1"/>
  <c r="Q5897" i="1"/>
  <c r="H5898" i="1"/>
  <c r="E5898" i="1"/>
  <c r="F5898" i="1"/>
  <c r="G5898" i="1"/>
  <c r="I5898" i="1"/>
  <c r="K5898" i="1"/>
  <c r="J5898" i="1"/>
  <c r="L5898" i="1"/>
  <c r="Q5898" i="1"/>
  <c r="H5899" i="1"/>
  <c r="E5899" i="1"/>
  <c r="F5899" i="1"/>
  <c r="G5899" i="1"/>
  <c r="I5899" i="1"/>
  <c r="K5899" i="1"/>
  <c r="J5899" i="1"/>
  <c r="L5899" i="1"/>
  <c r="Q5899" i="1"/>
  <c r="H5900" i="1"/>
  <c r="E5900" i="1"/>
  <c r="F5900" i="1"/>
  <c r="G5900" i="1"/>
  <c r="I5900" i="1"/>
  <c r="K5900" i="1"/>
  <c r="J5900" i="1"/>
  <c r="L5900" i="1"/>
  <c r="Q5900" i="1"/>
  <c r="H5901" i="1"/>
  <c r="E5901" i="1"/>
  <c r="F5901" i="1"/>
  <c r="G5901" i="1"/>
  <c r="I5901" i="1"/>
  <c r="K5901" i="1"/>
  <c r="J5901" i="1"/>
  <c r="L5901" i="1"/>
  <c r="Q5901" i="1"/>
  <c r="H5902" i="1"/>
  <c r="E5902" i="1"/>
  <c r="F5902" i="1"/>
  <c r="G5902" i="1"/>
  <c r="I5902" i="1"/>
  <c r="K5902" i="1"/>
  <c r="J5902" i="1"/>
  <c r="L5902" i="1"/>
  <c r="Q5902" i="1"/>
  <c r="H5903" i="1"/>
  <c r="E5903" i="1"/>
  <c r="F5903" i="1"/>
  <c r="G5903" i="1"/>
  <c r="I5903" i="1"/>
  <c r="K5903" i="1"/>
  <c r="J5903" i="1"/>
  <c r="L5903" i="1"/>
  <c r="Q5903" i="1"/>
  <c r="H5904" i="1"/>
  <c r="E5904" i="1"/>
  <c r="F5904" i="1"/>
  <c r="G5904" i="1"/>
  <c r="I5904" i="1"/>
  <c r="K5904" i="1"/>
  <c r="J5904" i="1"/>
  <c r="L5904" i="1"/>
  <c r="Q5904" i="1"/>
  <c r="H5905" i="1"/>
  <c r="E5905" i="1"/>
  <c r="F5905" i="1"/>
  <c r="G5905" i="1"/>
  <c r="I5905" i="1"/>
  <c r="K5905" i="1"/>
  <c r="J5905" i="1"/>
  <c r="L5905" i="1"/>
  <c r="Q5905" i="1"/>
  <c r="H5906" i="1"/>
  <c r="E5906" i="1"/>
  <c r="F5906" i="1"/>
  <c r="G5906" i="1"/>
  <c r="I5906" i="1"/>
  <c r="K5906" i="1"/>
  <c r="J5906" i="1"/>
  <c r="L5906" i="1"/>
  <c r="Q5906" i="1"/>
  <c r="H5907" i="1"/>
  <c r="E5907" i="1"/>
  <c r="F5907" i="1"/>
  <c r="G5907" i="1"/>
  <c r="I5907" i="1"/>
  <c r="K5907" i="1"/>
  <c r="J5907" i="1"/>
  <c r="L5907" i="1"/>
  <c r="Q5907" i="1"/>
  <c r="H5908" i="1"/>
  <c r="E5908" i="1"/>
  <c r="F5908" i="1"/>
  <c r="G5908" i="1"/>
  <c r="I5908" i="1"/>
  <c r="K5908" i="1"/>
  <c r="J5908" i="1"/>
  <c r="L5908" i="1"/>
  <c r="Q5908" i="1"/>
  <c r="H5909" i="1"/>
  <c r="E5909" i="1"/>
  <c r="F5909" i="1"/>
  <c r="G5909" i="1"/>
  <c r="I5909" i="1"/>
  <c r="K5909" i="1"/>
  <c r="J5909" i="1"/>
  <c r="L5909" i="1"/>
  <c r="Q5909" i="1"/>
  <c r="H5910" i="1"/>
  <c r="E5910" i="1"/>
  <c r="F5910" i="1"/>
  <c r="G5910" i="1"/>
  <c r="I5910" i="1"/>
  <c r="K5910" i="1"/>
  <c r="J5910" i="1"/>
  <c r="L5910" i="1"/>
  <c r="Q5910" i="1"/>
  <c r="H5911" i="1"/>
  <c r="E5911" i="1"/>
  <c r="F5911" i="1"/>
  <c r="G5911" i="1"/>
  <c r="I5911" i="1"/>
  <c r="K5911" i="1"/>
  <c r="J5911" i="1"/>
  <c r="L5911" i="1"/>
  <c r="Q5911" i="1"/>
  <c r="H5912" i="1"/>
  <c r="E5912" i="1"/>
  <c r="F5912" i="1"/>
  <c r="G5912" i="1"/>
  <c r="I5912" i="1"/>
  <c r="K5912" i="1"/>
  <c r="J5912" i="1"/>
  <c r="L5912" i="1"/>
  <c r="Q5912" i="1"/>
  <c r="H5913" i="1"/>
  <c r="E5913" i="1"/>
  <c r="F5913" i="1"/>
  <c r="G5913" i="1"/>
  <c r="I5913" i="1"/>
  <c r="K5913" i="1"/>
  <c r="J5913" i="1"/>
  <c r="L5913" i="1"/>
  <c r="Q5913" i="1"/>
  <c r="H5914" i="1"/>
  <c r="E5914" i="1"/>
  <c r="F5914" i="1"/>
  <c r="G5914" i="1"/>
  <c r="I5914" i="1"/>
  <c r="K5914" i="1"/>
  <c r="J5914" i="1"/>
  <c r="L5914" i="1"/>
  <c r="Q5914" i="1"/>
  <c r="H5915" i="1"/>
  <c r="E5915" i="1"/>
  <c r="F5915" i="1"/>
  <c r="G5915" i="1"/>
  <c r="I5915" i="1"/>
  <c r="K5915" i="1"/>
  <c r="J5915" i="1"/>
  <c r="L5915" i="1"/>
  <c r="Q5915" i="1"/>
  <c r="H5916" i="1"/>
  <c r="E5916" i="1"/>
  <c r="F5916" i="1"/>
  <c r="G5916" i="1"/>
  <c r="I5916" i="1"/>
  <c r="K5916" i="1"/>
  <c r="J5916" i="1"/>
  <c r="L5916" i="1"/>
  <c r="Q5916" i="1"/>
  <c r="H5917" i="1"/>
  <c r="E5917" i="1"/>
  <c r="F5917" i="1"/>
  <c r="G5917" i="1"/>
  <c r="I5917" i="1"/>
  <c r="K5917" i="1"/>
  <c r="J5917" i="1"/>
  <c r="L5917" i="1"/>
  <c r="Q5917" i="1"/>
  <c r="H5918" i="1"/>
  <c r="E5918" i="1"/>
  <c r="F5918" i="1"/>
  <c r="G5918" i="1"/>
  <c r="I5918" i="1"/>
  <c r="K5918" i="1"/>
  <c r="J5918" i="1"/>
  <c r="L5918" i="1"/>
  <c r="Q5918" i="1"/>
  <c r="H5919" i="1"/>
  <c r="E5919" i="1"/>
  <c r="F5919" i="1"/>
  <c r="G5919" i="1"/>
  <c r="I5919" i="1"/>
  <c r="K5919" i="1"/>
  <c r="J5919" i="1"/>
  <c r="L5919" i="1"/>
  <c r="Q5919" i="1"/>
  <c r="H5920" i="1"/>
  <c r="E5920" i="1"/>
  <c r="F5920" i="1"/>
  <c r="G5920" i="1"/>
  <c r="I5920" i="1"/>
  <c r="K5920" i="1"/>
  <c r="J5920" i="1"/>
  <c r="L5920" i="1"/>
  <c r="Q5920" i="1"/>
  <c r="H5921" i="1"/>
  <c r="E5921" i="1"/>
  <c r="F5921" i="1"/>
  <c r="G5921" i="1"/>
  <c r="I5921" i="1"/>
  <c r="K5921" i="1"/>
  <c r="J5921" i="1"/>
  <c r="L5921" i="1"/>
  <c r="Q5921" i="1"/>
  <c r="H5922" i="1"/>
  <c r="E5922" i="1"/>
  <c r="F5922" i="1"/>
  <c r="G5922" i="1"/>
  <c r="I5922" i="1"/>
  <c r="K5922" i="1"/>
  <c r="J5922" i="1"/>
  <c r="L5922" i="1"/>
  <c r="Q5922" i="1"/>
  <c r="H5923" i="1"/>
  <c r="E5923" i="1"/>
  <c r="F5923" i="1"/>
  <c r="G5923" i="1"/>
  <c r="I5923" i="1"/>
  <c r="K5923" i="1"/>
  <c r="J5923" i="1"/>
  <c r="L5923" i="1"/>
  <c r="Q5923" i="1"/>
  <c r="H5924" i="1"/>
  <c r="E5924" i="1"/>
  <c r="F5924" i="1"/>
  <c r="G5924" i="1"/>
  <c r="I5924" i="1"/>
  <c r="K5924" i="1"/>
  <c r="J5924" i="1"/>
  <c r="L5924" i="1"/>
  <c r="Q5924" i="1"/>
  <c r="H5925" i="1"/>
  <c r="E5925" i="1"/>
  <c r="F5925" i="1"/>
  <c r="G5925" i="1"/>
  <c r="I5925" i="1"/>
  <c r="K5925" i="1"/>
  <c r="J5925" i="1"/>
  <c r="L5925" i="1"/>
  <c r="Q5925" i="1"/>
  <c r="H5926" i="1"/>
  <c r="E5926" i="1"/>
  <c r="F5926" i="1"/>
  <c r="G5926" i="1"/>
  <c r="I5926" i="1"/>
  <c r="K5926" i="1"/>
  <c r="J5926" i="1"/>
  <c r="L5926" i="1"/>
  <c r="Q5926" i="1"/>
  <c r="H5927" i="1"/>
  <c r="E5927" i="1"/>
  <c r="F5927" i="1"/>
  <c r="G5927" i="1"/>
  <c r="I5927" i="1"/>
  <c r="K5927" i="1"/>
  <c r="J5927" i="1"/>
  <c r="L5927" i="1"/>
  <c r="Q5927" i="1"/>
  <c r="H5928" i="1"/>
  <c r="E5928" i="1"/>
  <c r="F5928" i="1"/>
  <c r="G5928" i="1"/>
  <c r="I5928" i="1"/>
  <c r="K5928" i="1"/>
  <c r="J5928" i="1"/>
  <c r="L5928" i="1"/>
  <c r="Q5928" i="1"/>
  <c r="H5929" i="1"/>
  <c r="E5929" i="1"/>
  <c r="F5929" i="1"/>
  <c r="G5929" i="1"/>
  <c r="I5929" i="1"/>
  <c r="K5929" i="1"/>
  <c r="J5929" i="1"/>
  <c r="L5929" i="1"/>
  <c r="Q5929" i="1"/>
  <c r="H5930" i="1"/>
  <c r="E5930" i="1"/>
  <c r="F5930" i="1"/>
  <c r="G5930" i="1"/>
  <c r="I5930" i="1"/>
  <c r="K5930" i="1"/>
  <c r="J5930" i="1"/>
  <c r="L5930" i="1"/>
  <c r="Q5930" i="1"/>
  <c r="H5931" i="1"/>
  <c r="E5931" i="1"/>
  <c r="F5931" i="1"/>
  <c r="G5931" i="1"/>
  <c r="I5931" i="1"/>
  <c r="K5931" i="1"/>
  <c r="J5931" i="1"/>
  <c r="L5931" i="1"/>
  <c r="Q5931" i="1"/>
  <c r="H5932" i="1"/>
  <c r="E5932" i="1"/>
  <c r="F5932" i="1"/>
  <c r="G5932" i="1"/>
  <c r="I5932" i="1"/>
  <c r="K5932" i="1"/>
  <c r="J5932" i="1"/>
  <c r="L5932" i="1"/>
  <c r="Q5932" i="1"/>
  <c r="H5933" i="1"/>
  <c r="E5933" i="1"/>
  <c r="F5933" i="1"/>
  <c r="G5933" i="1"/>
  <c r="I5933" i="1"/>
  <c r="K5933" i="1"/>
  <c r="J5933" i="1"/>
  <c r="L5933" i="1"/>
  <c r="Q5933" i="1"/>
  <c r="H5934" i="1"/>
  <c r="E5934" i="1"/>
  <c r="F5934" i="1"/>
  <c r="G5934" i="1"/>
  <c r="I5934" i="1"/>
  <c r="K5934" i="1"/>
  <c r="J5934" i="1"/>
  <c r="L5934" i="1"/>
  <c r="Q5934" i="1"/>
  <c r="H5935" i="1"/>
  <c r="E5935" i="1"/>
  <c r="F5935" i="1"/>
  <c r="G5935" i="1"/>
  <c r="I5935" i="1"/>
  <c r="K5935" i="1"/>
  <c r="J5935" i="1"/>
  <c r="L5935" i="1"/>
  <c r="Q5935" i="1"/>
  <c r="H5936" i="1"/>
  <c r="E5936" i="1"/>
  <c r="F5936" i="1"/>
  <c r="G5936" i="1"/>
  <c r="I5936" i="1"/>
  <c r="K5936" i="1"/>
  <c r="J5936" i="1"/>
  <c r="L5936" i="1"/>
  <c r="Q5936" i="1"/>
  <c r="H5937" i="1"/>
  <c r="E5937" i="1"/>
  <c r="F5937" i="1"/>
  <c r="G5937" i="1"/>
  <c r="I5937" i="1"/>
  <c r="K5937" i="1"/>
  <c r="J5937" i="1"/>
  <c r="L5937" i="1"/>
  <c r="Q5937" i="1"/>
  <c r="H5938" i="1"/>
  <c r="E5938" i="1"/>
  <c r="F5938" i="1"/>
  <c r="G5938" i="1"/>
  <c r="I5938" i="1"/>
  <c r="K5938" i="1"/>
  <c r="J5938" i="1"/>
  <c r="L5938" i="1"/>
  <c r="Q5938" i="1"/>
  <c r="H5939" i="1"/>
  <c r="E5939" i="1"/>
  <c r="F5939" i="1"/>
  <c r="G5939" i="1"/>
  <c r="I5939" i="1"/>
  <c r="K5939" i="1"/>
  <c r="J5939" i="1"/>
  <c r="L5939" i="1"/>
  <c r="Q5939" i="1"/>
  <c r="H5940" i="1"/>
  <c r="E5940" i="1"/>
  <c r="F5940" i="1"/>
  <c r="G5940" i="1"/>
  <c r="I5940" i="1"/>
  <c r="K5940" i="1"/>
  <c r="J5940" i="1"/>
  <c r="L5940" i="1"/>
  <c r="Q5940" i="1"/>
  <c r="H5941" i="1"/>
  <c r="E5941" i="1"/>
  <c r="F5941" i="1"/>
  <c r="G5941" i="1"/>
  <c r="I5941" i="1"/>
  <c r="K5941" i="1"/>
  <c r="J5941" i="1"/>
  <c r="L5941" i="1"/>
  <c r="Q5941" i="1"/>
  <c r="H5942" i="1"/>
  <c r="E5942" i="1"/>
  <c r="F5942" i="1"/>
  <c r="G5942" i="1"/>
  <c r="I5942" i="1"/>
  <c r="K5942" i="1"/>
  <c r="J5942" i="1"/>
  <c r="L5942" i="1"/>
  <c r="Q5942" i="1"/>
  <c r="H5943" i="1"/>
  <c r="E5943" i="1"/>
  <c r="F5943" i="1"/>
  <c r="G5943" i="1"/>
  <c r="I5943" i="1"/>
  <c r="K5943" i="1"/>
  <c r="J5943" i="1"/>
  <c r="L5943" i="1"/>
  <c r="Q5943" i="1"/>
  <c r="H5944" i="1"/>
  <c r="E5944" i="1"/>
  <c r="F5944" i="1"/>
  <c r="G5944" i="1"/>
  <c r="I5944" i="1"/>
  <c r="K5944" i="1"/>
  <c r="J5944" i="1"/>
  <c r="L5944" i="1"/>
  <c r="Q5944" i="1"/>
  <c r="H5945" i="1"/>
  <c r="E5945" i="1"/>
  <c r="F5945" i="1"/>
  <c r="G5945" i="1"/>
  <c r="I5945" i="1"/>
  <c r="K5945" i="1"/>
  <c r="J5945" i="1"/>
  <c r="L5945" i="1"/>
  <c r="Q5945" i="1"/>
  <c r="H5946" i="1"/>
  <c r="E5946" i="1"/>
  <c r="F5946" i="1"/>
  <c r="G5946" i="1"/>
  <c r="I5946" i="1"/>
  <c r="K5946" i="1"/>
  <c r="J5946" i="1"/>
  <c r="L5946" i="1"/>
  <c r="Q5946" i="1"/>
  <c r="H5947" i="1"/>
  <c r="E5947" i="1"/>
  <c r="F5947" i="1"/>
  <c r="G5947" i="1"/>
  <c r="I5947" i="1"/>
  <c r="K5947" i="1"/>
  <c r="J5947" i="1"/>
  <c r="L5947" i="1"/>
  <c r="Q5947" i="1"/>
  <c r="H5948" i="1"/>
  <c r="E5948" i="1"/>
  <c r="F5948" i="1"/>
  <c r="G5948" i="1"/>
  <c r="I5948" i="1"/>
  <c r="K5948" i="1"/>
  <c r="J5948" i="1"/>
  <c r="L5948" i="1"/>
  <c r="Q5948" i="1"/>
  <c r="H5949" i="1"/>
  <c r="E5949" i="1"/>
  <c r="F5949" i="1"/>
  <c r="G5949" i="1"/>
  <c r="I5949" i="1"/>
  <c r="K5949" i="1"/>
  <c r="J5949" i="1"/>
  <c r="L5949" i="1"/>
  <c r="Q5949" i="1"/>
  <c r="H5950" i="1"/>
  <c r="E5950" i="1"/>
  <c r="F5950" i="1"/>
  <c r="G5950" i="1"/>
  <c r="I5950" i="1"/>
  <c r="K5950" i="1"/>
  <c r="J5950" i="1"/>
  <c r="L5950" i="1"/>
  <c r="Q5950" i="1"/>
  <c r="H5951" i="1"/>
  <c r="E5951" i="1"/>
  <c r="F5951" i="1"/>
  <c r="G5951" i="1"/>
  <c r="I5951" i="1"/>
  <c r="K5951" i="1"/>
  <c r="J5951" i="1"/>
  <c r="L5951" i="1"/>
  <c r="Q5951" i="1"/>
  <c r="H5952" i="1"/>
  <c r="E5952" i="1"/>
  <c r="F5952" i="1"/>
  <c r="G5952" i="1"/>
  <c r="I5952" i="1"/>
  <c r="K5952" i="1"/>
  <c r="J5952" i="1"/>
  <c r="L5952" i="1"/>
  <c r="Q5952" i="1"/>
  <c r="H5953" i="1"/>
  <c r="E5953" i="1"/>
  <c r="F5953" i="1"/>
  <c r="G5953" i="1"/>
  <c r="I5953" i="1"/>
  <c r="K5953" i="1"/>
  <c r="J5953" i="1"/>
  <c r="L5953" i="1"/>
  <c r="Q5953" i="1"/>
  <c r="H5954" i="1"/>
  <c r="E5954" i="1"/>
  <c r="F5954" i="1"/>
  <c r="G5954" i="1"/>
  <c r="I5954" i="1"/>
  <c r="K5954" i="1"/>
  <c r="J5954" i="1"/>
  <c r="L5954" i="1"/>
  <c r="Q5954" i="1"/>
  <c r="H5955" i="1"/>
  <c r="E5955" i="1"/>
  <c r="F5955" i="1"/>
  <c r="G5955" i="1"/>
  <c r="I5955" i="1"/>
  <c r="K5955" i="1"/>
  <c r="J5955" i="1"/>
  <c r="L5955" i="1"/>
  <c r="Q5955" i="1"/>
  <c r="H5956" i="1"/>
  <c r="E5956" i="1"/>
  <c r="F5956" i="1"/>
  <c r="G5956" i="1"/>
  <c r="I5956" i="1"/>
  <c r="K5956" i="1"/>
  <c r="J5956" i="1"/>
  <c r="L5956" i="1"/>
  <c r="Q5956" i="1"/>
  <c r="H5957" i="1"/>
  <c r="E5957" i="1"/>
  <c r="F5957" i="1"/>
  <c r="G5957" i="1"/>
  <c r="I5957" i="1"/>
  <c r="K5957" i="1"/>
  <c r="J5957" i="1"/>
  <c r="L5957" i="1"/>
  <c r="Q5957" i="1"/>
  <c r="H5958" i="1"/>
  <c r="E5958" i="1"/>
  <c r="F5958" i="1"/>
  <c r="G5958" i="1"/>
  <c r="I5958" i="1"/>
  <c r="K5958" i="1"/>
  <c r="J5958" i="1"/>
  <c r="L5958" i="1"/>
  <c r="Q5958" i="1"/>
  <c r="H5959" i="1"/>
  <c r="E5959" i="1"/>
  <c r="F5959" i="1"/>
  <c r="G5959" i="1"/>
  <c r="I5959" i="1"/>
  <c r="K5959" i="1"/>
  <c r="J5959" i="1"/>
  <c r="L5959" i="1"/>
  <c r="Q5959" i="1"/>
  <c r="H5960" i="1"/>
  <c r="E5960" i="1"/>
  <c r="F5960" i="1"/>
  <c r="G5960" i="1"/>
  <c r="I5960" i="1"/>
  <c r="K5960" i="1"/>
  <c r="J5960" i="1"/>
  <c r="L5960" i="1"/>
  <c r="Q5960" i="1"/>
  <c r="H5961" i="1"/>
  <c r="E5961" i="1"/>
  <c r="F5961" i="1"/>
  <c r="G5961" i="1"/>
  <c r="I5961" i="1"/>
  <c r="K5961" i="1"/>
  <c r="J5961" i="1"/>
  <c r="L5961" i="1"/>
  <c r="Q5961" i="1"/>
  <c r="H5962" i="1"/>
  <c r="E5962" i="1"/>
  <c r="F5962" i="1"/>
  <c r="G5962" i="1"/>
  <c r="I5962" i="1"/>
  <c r="K5962" i="1"/>
  <c r="J5962" i="1"/>
  <c r="L5962" i="1"/>
  <c r="Q5962" i="1"/>
  <c r="H5963" i="1"/>
  <c r="E5963" i="1"/>
  <c r="F5963" i="1"/>
  <c r="G5963" i="1"/>
  <c r="I5963" i="1"/>
  <c r="K5963" i="1"/>
  <c r="J5963" i="1"/>
  <c r="L5963" i="1"/>
  <c r="Q5963" i="1"/>
  <c r="H5964" i="1"/>
  <c r="E5964" i="1"/>
  <c r="F5964" i="1"/>
  <c r="G5964" i="1"/>
  <c r="I5964" i="1"/>
  <c r="K5964" i="1"/>
  <c r="J5964" i="1"/>
  <c r="L5964" i="1"/>
  <c r="Q5964" i="1"/>
  <c r="H5965" i="1"/>
  <c r="E5965" i="1"/>
  <c r="F5965" i="1"/>
  <c r="G5965" i="1"/>
  <c r="I5965" i="1"/>
  <c r="K5965" i="1"/>
  <c r="J5965" i="1"/>
  <c r="L5965" i="1"/>
  <c r="Q5965" i="1"/>
  <c r="H5966" i="1"/>
  <c r="E5966" i="1"/>
  <c r="F5966" i="1"/>
  <c r="G5966" i="1"/>
  <c r="I5966" i="1"/>
  <c r="K5966" i="1"/>
  <c r="J5966" i="1"/>
  <c r="L5966" i="1"/>
  <c r="Q5966" i="1"/>
  <c r="H5967" i="1"/>
  <c r="E5967" i="1"/>
  <c r="F5967" i="1"/>
  <c r="G5967" i="1"/>
  <c r="I5967" i="1"/>
  <c r="K5967" i="1"/>
  <c r="J5967" i="1"/>
  <c r="L5967" i="1"/>
  <c r="Q5967" i="1"/>
  <c r="H5968" i="1"/>
  <c r="E5968" i="1"/>
  <c r="F5968" i="1"/>
  <c r="G5968" i="1"/>
  <c r="I5968" i="1"/>
  <c r="K5968" i="1"/>
  <c r="J5968" i="1"/>
  <c r="L5968" i="1"/>
  <c r="Q5968" i="1"/>
  <c r="H5969" i="1"/>
  <c r="E5969" i="1"/>
  <c r="F5969" i="1"/>
  <c r="G5969" i="1"/>
  <c r="I5969" i="1"/>
  <c r="K5969" i="1"/>
  <c r="J5969" i="1"/>
  <c r="L5969" i="1"/>
  <c r="Q5969" i="1"/>
  <c r="H5970" i="1"/>
  <c r="E5970" i="1"/>
  <c r="F5970" i="1"/>
  <c r="G5970" i="1"/>
  <c r="I5970" i="1"/>
  <c r="K5970" i="1"/>
  <c r="J5970" i="1"/>
  <c r="L5970" i="1"/>
  <c r="Q5970" i="1"/>
  <c r="H5971" i="1"/>
  <c r="E5971" i="1"/>
  <c r="F5971" i="1"/>
  <c r="G5971" i="1"/>
  <c r="I5971" i="1"/>
  <c r="K5971" i="1"/>
  <c r="J5971" i="1"/>
  <c r="L5971" i="1"/>
  <c r="Q5971" i="1"/>
  <c r="H5972" i="1"/>
  <c r="E5972" i="1"/>
  <c r="F5972" i="1"/>
  <c r="G5972" i="1"/>
  <c r="I5972" i="1"/>
  <c r="K5972" i="1"/>
  <c r="J5972" i="1"/>
  <c r="L5972" i="1"/>
  <c r="Q5972" i="1"/>
  <c r="H5973" i="1"/>
  <c r="E5973" i="1"/>
  <c r="F5973" i="1"/>
  <c r="G5973" i="1"/>
  <c r="I5973" i="1"/>
  <c r="K5973" i="1"/>
  <c r="J5973" i="1"/>
  <c r="L5973" i="1"/>
  <c r="Q5973" i="1"/>
  <c r="H5974" i="1"/>
  <c r="E5974" i="1"/>
  <c r="F5974" i="1"/>
  <c r="G5974" i="1"/>
  <c r="I5974" i="1"/>
  <c r="K5974" i="1"/>
  <c r="J5974" i="1"/>
  <c r="L5974" i="1"/>
  <c r="Q5974" i="1"/>
  <c r="H5975" i="1"/>
  <c r="E5975" i="1"/>
  <c r="F5975" i="1"/>
  <c r="G5975" i="1"/>
  <c r="I5975" i="1"/>
  <c r="K5975" i="1"/>
  <c r="J5975" i="1"/>
  <c r="L5975" i="1"/>
  <c r="Q5975" i="1"/>
  <c r="H5976" i="1"/>
  <c r="E5976" i="1"/>
  <c r="F5976" i="1"/>
  <c r="G5976" i="1"/>
  <c r="I5976" i="1"/>
  <c r="K5976" i="1"/>
  <c r="J5976" i="1"/>
  <c r="L5976" i="1"/>
  <c r="Q5976" i="1"/>
  <c r="H5977" i="1"/>
  <c r="E5977" i="1"/>
  <c r="F5977" i="1"/>
  <c r="G5977" i="1"/>
  <c r="I5977" i="1"/>
  <c r="K5977" i="1"/>
  <c r="J5977" i="1"/>
  <c r="L5977" i="1"/>
  <c r="Q5977" i="1"/>
  <c r="H5978" i="1"/>
  <c r="E5978" i="1"/>
  <c r="F5978" i="1"/>
  <c r="G5978" i="1"/>
  <c r="I5978" i="1"/>
  <c r="K5978" i="1"/>
  <c r="J5978" i="1"/>
  <c r="L5978" i="1"/>
  <c r="Q5978" i="1"/>
  <c r="H5979" i="1"/>
  <c r="E5979" i="1"/>
  <c r="F5979" i="1"/>
  <c r="G5979" i="1"/>
  <c r="I5979" i="1"/>
  <c r="K5979" i="1"/>
  <c r="J5979" i="1"/>
  <c r="L5979" i="1"/>
  <c r="Q5979" i="1"/>
  <c r="H5980" i="1"/>
  <c r="E5980" i="1"/>
  <c r="F5980" i="1"/>
  <c r="G5980" i="1"/>
  <c r="I5980" i="1"/>
  <c r="K5980" i="1"/>
  <c r="J5980" i="1"/>
  <c r="L5980" i="1"/>
  <c r="Q5980" i="1"/>
  <c r="H5981" i="1"/>
  <c r="E5981" i="1"/>
  <c r="F5981" i="1"/>
  <c r="G5981" i="1"/>
  <c r="I5981" i="1"/>
  <c r="K5981" i="1"/>
  <c r="J5981" i="1"/>
  <c r="L5981" i="1"/>
  <c r="Q5981" i="1"/>
  <c r="H5982" i="1"/>
  <c r="E5982" i="1"/>
  <c r="F5982" i="1"/>
  <c r="G5982" i="1"/>
  <c r="I5982" i="1"/>
  <c r="K5982" i="1"/>
  <c r="J5982" i="1"/>
  <c r="L5982" i="1"/>
  <c r="Q5982" i="1"/>
  <c r="H5983" i="1"/>
  <c r="E5983" i="1"/>
  <c r="F5983" i="1"/>
  <c r="G5983" i="1"/>
  <c r="I5983" i="1"/>
  <c r="K5983" i="1"/>
  <c r="J5983" i="1"/>
  <c r="L5983" i="1"/>
  <c r="Q5983" i="1"/>
  <c r="H5984" i="1"/>
  <c r="E5984" i="1"/>
  <c r="F5984" i="1"/>
  <c r="G5984" i="1"/>
  <c r="I5984" i="1"/>
  <c r="K5984" i="1"/>
  <c r="J5984" i="1"/>
  <c r="L5984" i="1"/>
  <c r="Q5984" i="1"/>
  <c r="H5985" i="1"/>
  <c r="E5985" i="1"/>
  <c r="F5985" i="1"/>
  <c r="G5985" i="1"/>
  <c r="I5985" i="1"/>
  <c r="K5985" i="1"/>
  <c r="J5985" i="1"/>
  <c r="L5985" i="1"/>
  <c r="Q5985" i="1"/>
  <c r="H5986" i="1"/>
  <c r="E5986" i="1"/>
  <c r="F5986" i="1"/>
  <c r="G5986" i="1"/>
  <c r="I5986" i="1"/>
  <c r="K5986" i="1"/>
  <c r="J5986" i="1"/>
  <c r="L5986" i="1"/>
  <c r="Q5986" i="1"/>
  <c r="H5987" i="1"/>
  <c r="E5987" i="1"/>
  <c r="F5987" i="1"/>
  <c r="G5987" i="1"/>
  <c r="I5987" i="1"/>
  <c r="K5987" i="1"/>
  <c r="J5987" i="1"/>
  <c r="L5987" i="1"/>
  <c r="Q5987" i="1"/>
  <c r="H5988" i="1"/>
  <c r="E5988" i="1"/>
  <c r="F5988" i="1"/>
  <c r="G5988" i="1"/>
  <c r="I5988" i="1"/>
  <c r="K5988" i="1"/>
  <c r="J5988" i="1"/>
  <c r="L5988" i="1"/>
  <c r="Q5988" i="1"/>
  <c r="H5989" i="1"/>
  <c r="E5989" i="1"/>
  <c r="F5989" i="1"/>
  <c r="G5989" i="1"/>
  <c r="I5989" i="1"/>
  <c r="K5989" i="1"/>
  <c r="J5989" i="1"/>
  <c r="L5989" i="1"/>
  <c r="Q5989" i="1"/>
  <c r="H5990" i="1"/>
  <c r="E5990" i="1"/>
  <c r="F5990" i="1"/>
  <c r="G5990" i="1"/>
  <c r="I5990" i="1"/>
  <c r="K5990" i="1"/>
  <c r="J5990" i="1"/>
  <c r="L5990" i="1"/>
  <c r="Q5990" i="1"/>
  <c r="H5991" i="1"/>
  <c r="E5991" i="1"/>
  <c r="F5991" i="1"/>
  <c r="G5991" i="1"/>
  <c r="I5991" i="1"/>
  <c r="K5991" i="1"/>
  <c r="J5991" i="1"/>
  <c r="L5991" i="1"/>
  <c r="Q5991" i="1"/>
  <c r="H5992" i="1"/>
  <c r="E5992" i="1"/>
  <c r="F5992" i="1"/>
  <c r="G5992" i="1"/>
  <c r="I5992" i="1"/>
  <c r="K5992" i="1"/>
  <c r="J5992" i="1"/>
  <c r="L5992" i="1"/>
  <c r="Q5992" i="1"/>
  <c r="H5993" i="1"/>
  <c r="E5993" i="1"/>
  <c r="F5993" i="1"/>
  <c r="G5993" i="1"/>
  <c r="I5993" i="1"/>
  <c r="K5993" i="1"/>
  <c r="J5993" i="1"/>
  <c r="L5993" i="1"/>
  <c r="Q5993" i="1"/>
  <c r="H5994" i="1"/>
  <c r="E5994" i="1"/>
  <c r="F5994" i="1"/>
  <c r="G5994" i="1"/>
  <c r="I5994" i="1"/>
  <c r="K5994" i="1"/>
  <c r="J5994" i="1"/>
  <c r="L5994" i="1"/>
  <c r="Q5994" i="1"/>
  <c r="H5995" i="1"/>
  <c r="E5995" i="1"/>
  <c r="F5995" i="1"/>
  <c r="G5995" i="1"/>
  <c r="I5995" i="1"/>
  <c r="K5995" i="1"/>
  <c r="J5995" i="1"/>
  <c r="L5995" i="1"/>
  <c r="Q5995" i="1"/>
  <c r="H5996" i="1"/>
  <c r="E5996" i="1"/>
  <c r="F5996" i="1"/>
  <c r="G5996" i="1"/>
  <c r="I5996" i="1"/>
  <c r="K5996" i="1"/>
  <c r="J5996" i="1"/>
  <c r="L5996" i="1"/>
  <c r="Q5996" i="1"/>
  <c r="H5997" i="1"/>
  <c r="E5997" i="1"/>
  <c r="F5997" i="1"/>
  <c r="G5997" i="1"/>
  <c r="I5997" i="1"/>
  <c r="K5997" i="1"/>
  <c r="J5997" i="1"/>
  <c r="L5997" i="1"/>
  <c r="Q5997" i="1"/>
  <c r="H5998" i="1"/>
  <c r="E5998" i="1"/>
  <c r="F5998" i="1"/>
  <c r="G5998" i="1"/>
  <c r="I5998" i="1"/>
  <c r="K5998" i="1"/>
  <c r="J5998" i="1"/>
  <c r="L5998" i="1"/>
  <c r="Q5998" i="1"/>
  <c r="H5999" i="1"/>
  <c r="E5999" i="1"/>
  <c r="F5999" i="1"/>
  <c r="G5999" i="1"/>
  <c r="I5999" i="1"/>
  <c r="K5999" i="1"/>
  <c r="J5999" i="1"/>
  <c r="L5999" i="1"/>
  <c r="Q5999" i="1"/>
  <c r="H6000" i="1"/>
  <c r="E6000" i="1"/>
  <c r="F6000" i="1"/>
  <c r="G6000" i="1"/>
  <c r="I6000" i="1"/>
  <c r="K6000" i="1"/>
  <c r="J6000" i="1"/>
  <c r="L6000" i="1"/>
  <c r="Q6000" i="1"/>
  <c r="H6001" i="1"/>
  <c r="E6001" i="1"/>
  <c r="F6001" i="1"/>
  <c r="G6001" i="1"/>
  <c r="I6001" i="1"/>
  <c r="K6001" i="1"/>
  <c r="J6001" i="1"/>
  <c r="L6001" i="1"/>
  <c r="Q6001" i="1"/>
  <c r="H6002" i="1"/>
  <c r="E6002" i="1"/>
  <c r="F6002" i="1"/>
  <c r="G6002" i="1"/>
  <c r="I6002" i="1"/>
  <c r="K6002" i="1"/>
  <c r="J6002" i="1"/>
  <c r="L6002" i="1"/>
  <c r="Q6002" i="1"/>
  <c r="H6003" i="1"/>
  <c r="E6003" i="1"/>
  <c r="F6003" i="1"/>
  <c r="G6003" i="1"/>
  <c r="I6003" i="1"/>
  <c r="K6003" i="1"/>
  <c r="J6003" i="1"/>
  <c r="L6003" i="1"/>
  <c r="Q6003" i="1"/>
  <c r="H6004" i="1"/>
  <c r="E6004" i="1"/>
  <c r="F6004" i="1"/>
  <c r="G6004" i="1"/>
  <c r="I6004" i="1"/>
  <c r="K6004" i="1"/>
  <c r="J6004" i="1"/>
  <c r="L6004" i="1"/>
  <c r="Q6004" i="1"/>
  <c r="H6005" i="1"/>
  <c r="E6005" i="1"/>
  <c r="F6005" i="1"/>
  <c r="G6005" i="1"/>
  <c r="I6005" i="1"/>
  <c r="K6005" i="1"/>
  <c r="J6005" i="1"/>
  <c r="L6005" i="1"/>
  <c r="Q6005" i="1"/>
  <c r="H6006" i="1"/>
  <c r="E6006" i="1"/>
  <c r="F6006" i="1"/>
  <c r="G6006" i="1"/>
  <c r="I6006" i="1"/>
  <c r="K6006" i="1"/>
  <c r="J6006" i="1"/>
  <c r="L6006" i="1"/>
  <c r="Q6006" i="1"/>
  <c r="H6007" i="1"/>
  <c r="E6007" i="1"/>
  <c r="F6007" i="1"/>
  <c r="G6007" i="1"/>
  <c r="I6007" i="1"/>
  <c r="K6007" i="1"/>
  <c r="J6007" i="1"/>
  <c r="L6007" i="1"/>
  <c r="Q6007" i="1"/>
  <c r="H6008" i="1"/>
  <c r="E6008" i="1"/>
  <c r="F6008" i="1"/>
  <c r="G6008" i="1"/>
  <c r="I6008" i="1"/>
  <c r="K6008" i="1"/>
  <c r="J6008" i="1"/>
  <c r="L6008" i="1"/>
  <c r="Q6008" i="1"/>
  <c r="H6009" i="1"/>
  <c r="E6009" i="1"/>
  <c r="F6009" i="1"/>
  <c r="G6009" i="1"/>
  <c r="I6009" i="1"/>
  <c r="K6009" i="1"/>
  <c r="J6009" i="1"/>
  <c r="L6009" i="1"/>
  <c r="Q6009" i="1"/>
  <c r="H6010" i="1"/>
  <c r="E6010" i="1"/>
  <c r="F6010" i="1"/>
  <c r="G6010" i="1"/>
  <c r="I6010" i="1"/>
  <c r="K6010" i="1"/>
  <c r="J6010" i="1"/>
  <c r="L6010" i="1"/>
  <c r="Q6010" i="1"/>
  <c r="H6011" i="1"/>
  <c r="E6011" i="1"/>
  <c r="F6011" i="1"/>
  <c r="G6011" i="1"/>
  <c r="I6011" i="1"/>
  <c r="K6011" i="1"/>
  <c r="J6011" i="1"/>
  <c r="L6011" i="1"/>
  <c r="Q6011" i="1"/>
  <c r="H6012" i="1"/>
  <c r="E6012" i="1"/>
  <c r="F6012" i="1"/>
  <c r="G6012" i="1"/>
  <c r="I6012" i="1"/>
  <c r="K6012" i="1"/>
  <c r="J6012" i="1"/>
  <c r="L6012" i="1"/>
  <c r="Q6012" i="1"/>
  <c r="H6013" i="1"/>
  <c r="E6013" i="1"/>
  <c r="F6013" i="1"/>
  <c r="G6013" i="1"/>
  <c r="I6013" i="1"/>
  <c r="K6013" i="1"/>
  <c r="J6013" i="1"/>
  <c r="L6013" i="1"/>
  <c r="Q6013" i="1"/>
  <c r="H6014" i="1"/>
  <c r="E6014" i="1"/>
  <c r="F6014" i="1"/>
  <c r="G6014" i="1"/>
  <c r="I6014" i="1"/>
  <c r="K6014" i="1"/>
  <c r="J6014" i="1"/>
  <c r="L6014" i="1"/>
  <c r="Q6014" i="1"/>
  <c r="H6015" i="1"/>
  <c r="E6015" i="1"/>
  <c r="F6015" i="1"/>
  <c r="G6015" i="1"/>
  <c r="I6015" i="1"/>
  <c r="K6015" i="1"/>
  <c r="J6015" i="1"/>
  <c r="L6015" i="1"/>
  <c r="Q6015" i="1"/>
  <c r="H6016" i="1"/>
  <c r="E6016" i="1"/>
  <c r="F6016" i="1"/>
  <c r="G6016" i="1"/>
  <c r="I6016" i="1"/>
  <c r="K6016" i="1"/>
  <c r="J6016" i="1"/>
  <c r="L6016" i="1"/>
  <c r="Q6016" i="1"/>
  <c r="H6017" i="1"/>
  <c r="E6017" i="1"/>
  <c r="F6017" i="1"/>
  <c r="G6017" i="1"/>
  <c r="I6017" i="1"/>
  <c r="K6017" i="1"/>
  <c r="J6017" i="1"/>
  <c r="L6017" i="1"/>
  <c r="Q6017" i="1"/>
  <c r="H6018" i="1"/>
  <c r="E6018" i="1"/>
  <c r="F6018" i="1"/>
  <c r="G6018" i="1"/>
  <c r="I6018" i="1"/>
  <c r="K6018" i="1"/>
  <c r="J6018" i="1"/>
  <c r="L6018" i="1"/>
  <c r="Q6018" i="1"/>
  <c r="H6019" i="1"/>
  <c r="E6019" i="1"/>
  <c r="F6019" i="1"/>
  <c r="G6019" i="1"/>
  <c r="I6019" i="1"/>
  <c r="K6019" i="1"/>
  <c r="J6019" i="1"/>
  <c r="L6019" i="1"/>
  <c r="Q6019" i="1"/>
  <c r="H6020" i="1"/>
  <c r="E6020" i="1"/>
  <c r="F6020" i="1"/>
  <c r="G6020" i="1"/>
  <c r="I6020" i="1"/>
  <c r="K6020" i="1"/>
  <c r="J6020" i="1"/>
  <c r="L6020" i="1"/>
  <c r="Q6020" i="1"/>
  <c r="H6021" i="1"/>
  <c r="E6021" i="1"/>
  <c r="F6021" i="1"/>
  <c r="G6021" i="1"/>
  <c r="I6021" i="1"/>
  <c r="K6021" i="1"/>
  <c r="J6021" i="1"/>
  <c r="L6021" i="1"/>
  <c r="Q6021" i="1"/>
  <c r="H6022" i="1"/>
  <c r="E6022" i="1"/>
  <c r="F6022" i="1"/>
  <c r="G6022" i="1"/>
  <c r="I6022" i="1"/>
  <c r="K6022" i="1"/>
  <c r="J6022" i="1"/>
  <c r="L6022" i="1"/>
  <c r="Q6022" i="1"/>
  <c r="H6023" i="1"/>
  <c r="E6023" i="1"/>
  <c r="F6023" i="1"/>
  <c r="G6023" i="1"/>
  <c r="I6023" i="1"/>
  <c r="K6023" i="1"/>
  <c r="J6023" i="1"/>
  <c r="L6023" i="1"/>
  <c r="Q6023" i="1"/>
  <c r="H6024" i="1"/>
  <c r="E6024" i="1"/>
  <c r="F6024" i="1"/>
  <c r="G6024" i="1"/>
  <c r="I6024" i="1"/>
  <c r="K6024" i="1"/>
  <c r="J6024" i="1"/>
  <c r="L6024" i="1"/>
  <c r="Q6024" i="1"/>
  <c r="H6025" i="1"/>
  <c r="E6025" i="1"/>
  <c r="F6025" i="1"/>
  <c r="G6025" i="1"/>
  <c r="I6025" i="1"/>
  <c r="K6025" i="1"/>
  <c r="J6025" i="1"/>
  <c r="L6025" i="1"/>
  <c r="Q6025" i="1"/>
  <c r="H6026" i="1"/>
  <c r="E6026" i="1"/>
  <c r="F6026" i="1"/>
  <c r="G6026" i="1"/>
  <c r="I6026" i="1"/>
  <c r="K6026" i="1"/>
  <c r="J6026" i="1"/>
  <c r="L6026" i="1"/>
  <c r="Q6026" i="1"/>
  <c r="H6027" i="1"/>
  <c r="E6027" i="1"/>
  <c r="F6027" i="1"/>
  <c r="G6027" i="1"/>
  <c r="I6027" i="1"/>
  <c r="K6027" i="1"/>
  <c r="J6027" i="1"/>
  <c r="L6027" i="1"/>
  <c r="Q6027" i="1"/>
  <c r="H6028" i="1"/>
  <c r="E6028" i="1"/>
  <c r="F6028" i="1"/>
  <c r="G6028" i="1"/>
  <c r="I6028" i="1"/>
  <c r="K6028" i="1"/>
  <c r="J6028" i="1"/>
  <c r="L6028" i="1"/>
  <c r="Q6028" i="1"/>
  <c r="H6029" i="1"/>
  <c r="E6029" i="1"/>
  <c r="F6029" i="1"/>
  <c r="G6029" i="1"/>
  <c r="I6029" i="1"/>
  <c r="K6029" i="1"/>
  <c r="J6029" i="1"/>
  <c r="L6029" i="1"/>
  <c r="Q6029" i="1"/>
  <c r="H6030" i="1"/>
  <c r="E6030" i="1"/>
  <c r="F6030" i="1"/>
  <c r="G6030" i="1"/>
  <c r="I6030" i="1"/>
  <c r="K6030" i="1"/>
  <c r="J6030" i="1"/>
  <c r="L6030" i="1"/>
  <c r="Q6030" i="1"/>
  <c r="H6031" i="1"/>
  <c r="E6031" i="1"/>
  <c r="F6031" i="1"/>
  <c r="G6031" i="1"/>
  <c r="I6031" i="1"/>
  <c r="K6031" i="1"/>
  <c r="J6031" i="1"/>
  <c r="L6031" i="1"/>
  <c r="Q6031" i="1"/>
  <c r="H6032" i="1"/>
  <c r="E6032" i="1"/>
  <c r="F6032" i="1"/>
  <c r="G6032" i="1"/>
  <c r="I6032" i="1"/>
  <c r="K6032" i="1"/>
  <c r="J6032" i="1"/>
  <c r="L6032" i="1"/>
  <c r="Q6032" i="1"/>
  <c r="H6033" i="1"/>
  <c r="E6033" i="1"/>
  <c r="F6033" i="1"/>
  <c r="G6033" i="1"/>
  <c r="I6033" i="1"/>
  <c r="K6033" i="1"/>
  <c r="J6033" i="1"/>
  <c r="L6033" i="1"/>
  <c r="Q6033" i="1"/>
  <c r="H6034" i="1"/>
  <c r="E6034" i="1"/>
  <c r="F6034" i="1"/>
  <c r="G6034" i="1"/>
  <c r="I6034" i="1"/>
  <c r="K6034" i="1"/>
  <c r="J6034" i="1"/>
  <c r="L6034" i="1"/>
  <c r="Q6034" i="1"/>
  <c r="H6035" i="1"/>
  <c r="E6035" i="1"/>
  <c r="F6035" i="1"/>
  <c r="G6035" i="1"/>
  <c r="I6035" i="1"/>
  <c r="K6035" i="1"/>
  <c r="J6035" i="1"/>
  <c r="L6035" i="1"/>
  <c r="Q6035" i="1"/>
  <c r="H6036" i="1"/>
  <c r="E6036" i="1"/>
  <c r="F6036" i="1"/>
  <c r="G6036" i="1"/>
  <c r="I6036" i="1"/>
  <c r="K6036" i="1"/>
  <c r="J6036" i="1"/>
  <c r="L6036" i="1"/>
  <c r="Q6036" i="1"/>
  <c r="H6037" i="1"/>
  <c r="E6037" i="1"/>
  <c r="F6037" i="1"/>
  <c r="G6037" i="1"/>
  <c r="I6037" i="1"/>
  <c r="K6037" i="1"/>
  <c r="J6037" i="1"/>
  <c r="L6037" i="1"/>
  <c r="Q6037" i="1"/>
  <c r="H6038" i="1"/>
  <c r="E6038" i="1"/>
  <c r="F6038" i="1"/>
  <c r="G6038" i="1"/>
  <c r="I6038" i="1"/>
  <c r="K6038" i="1"/>
  <c r="J6038" i="1"/>
  <c r="L6038" i="1"/>
  <c r="Q6038" i="1"/>
  <c r="H6039" i="1"/>
  <c r="E6039" i="1"/>
  <c r="F6039" i="1"/>
  <c r="G6039" i="1"/>
  <c r="I6039" i="1"/>
  <c r="K6039" i="1"/>
  <c r="J6039" i="1"/>
  <c r="L6039" i="1"/>
  <c r="Q6039" i="1"/>
  <c r="H6040" i="1"/>
  <c r="E6040" i="1"/>
  <c r="F6040" i="1"/>
  <c r="G6040" i="1"/>
  <c r="I6040" i="1"/>
  <c r="K6040" i="1"/>
  <c r="J6040" i="1"/>
  <c r="L6040" i="1"/>
  <c r="Q6040" i="1"/>
  <c r="H6041" i="1"/>
  <c r="E6041" i="1"/>
  <c r="F6041" i="1"/>
  <c r="G6041" i="1"/>
  <c r="I6041" i="1"/>
  <c r="K6041" i="1"/>
  <c r="J6041" i="1"/>
  <c r="L6041" i="1"/>
  <c r="Q6041" i="1"/>
  <c r="H6042" i="1"/>
  <c r="E6042" i="1"/>
  <c r="F6042" i="1"/>
  <c r="G6042" i="1"/>
  <c r="I6042" i="1"/>
  <c r="K6042" i="1"/>
  <c r="J6042" i="1"/>
  <c r="L6042" i="1"/>
  <c r="Q6042" i="1"/>
  <c r="H6043" i="1"/>
  <c r="E6043" i="1"/>
  <c r="F6043" i="1"/>
  <c r="G6043" i="1"/>
  <c r="I6043" i="1"/>
  <c r="K6043" i="1"/>
  <c r="J6043" i="1"/>
  <c r="L6043" i="1"/>
  <c r="Q6043" i="1"/>
  <c r="H6044" i="1"/>
  <c r="E6044" i="1"/>
  <c r="F6044" i="1"/>
  <c r="G6044" i="1"/>
  <c r="I6044" i="1"/>
  <c r="K6044" i="1"/>
  <c r="J6044" i="1"/>
  <c r="L6044" i="1"/>
  <c r="Q6044" i="1"/>
  <c r="H6045" i="1"/>
  <c r="E6045" i="1"/>
  <c r="F6045" i="1"/>
  <c r="G6045" i="1"/>
  <c r="I6045" i="1"/>
  <c r="K6045" i="1"/>
  <c r="J6045" i="1"/>
  <c r="L6045" i="1"/>
  <c r="Q6045" i="1"/>
  <c r="H6046" i="1"/>
  <c r="E6046" i="1"/>
  <c r="F6046" i="1"/>
  <c r="G6046" i="1"/>
  <c r="I6046" i="1"/>
  <c r="K6046" i="1"/>
  <c r="J6046" i="1"/>
  <c r="L6046" i="1"/>
  <c r="Q6046" i="1"/>
  <c r="H6047" i="1"/>
  <c r="E6047" i="1"/>
  <c r="F6047" i="1"/>
  <c r="G6047" i="1"/>
  <c r="I6047" i="1"/>
  <c r="K6047" i="1"/>
  <c r="J6047" i="1"/>
  <c r="L6047" i="1"/>
  <c r="Q6047" i="1"/>
  <c r="H6048" i="1"/>
  <c r="E6048" i="1"/>
  <c r="F6048" i="1"/>
  <c r="G6048" i="1"/>
  <c r="I6048" i="1"/>
  <c r="K6048" i="1"/>
  <c r="J6048" i="1"/>
  <c r="L6048" i="1"/>
  <c r="Q6048" i="1"/>
  <c r="H6049" i="1"/>
  <c r="E6049" i="1"/>
  <c r="F6049" i="1"/>
  <c r="G6049" i="1"/>
  <c r="I6049" i="1"/>
  <c r="K6049" i="1"/>
  <c r="J6049" i="1"/>
  <c r="L6049" i="1"/>
  <c r="Q6049" i="1"/>
  <c r="H6050" i="1"/>
  <c r="E6050" i="1"/>
  <c r="F6050" i="1"/>
  <c r="G6050" i="1"/>
  <c r="I6050" i="1"/>
  <c r="K6050" i="1"/>
  <c r="J6050" i="1"/>
  <c r="L6050" i="1"/>
  <c r="Q6050" i="1"/>
  <c r="H6051" i="1"/>
  <c r="E6051" i="1"/>
  <c r="F6051" i="1"/>
  <c r="G6051" i="1"/>
  <c r="I6051" i="1"/>
  <c r="K6051" i="1"/>
  <c r="J6051" i="1"/>
  <c r="L6051" i="1"/>
  <c r="Q6051" i="1"/>
  <c r="H6052" i="1"/>
  <c r="E6052" i="1"/>
  <c r="F6052" i="1"/>
  <c r="G6052" i="1"/>
  <c r="I6052" i="1"/>
  <c r="K6052" i="1"/>
  <c r="J6052" i="1"/>
  <c r="L6052" i="1"/>
  <c r="Q6052" i="1"/>
  <c r="H6053" i="1"/>
  <c r="E6053" i="1"/>
  <c r="F6053" i="1"/>
  <c r="G6053" i="1"/>
  <c r="I6053" i="1"/>
  <c r="K6053" i="1"/>
  <c r="J6053" i="1"/>
  <c r="L6053" i="1"/>
  <c r="Q6053" i="1"/>
  <c r="H6054" i="1"/>
  <c r="E6054" i="1"/>
  <c r="F6054" i="1"/>
  <c r="G6054" i="1"/>
  <c r="I6054" i="1"/>
  <c r="K6054" i="1"/>
  <c r="J6054" i="1"/>
  <c r="L6054" i="1"/>
  <c r="Q6054" i="1"/>
  <c r="H6055" i="1"/>
  <c r="E6055" i="1"/>
  <c r="F6055" i="1"/>
  <c r="G6055" i="1"/>
  <c r="I6055" i="1"/>
  <c r="K6055" i="1"/>
  <c r="J6055" i="1"/>
  <c r="L6055" i="1"/>
  <c r="Q6055" i="1"/>
  <c r="H6056" i="1"/>
  <c r="E6056" i="1"/>
  <c r="F6056" i="1"/>
  <c r="G6056" i="1"/>
  <c r="I6056" i="1"/>
  <c r="K6056" i="1"/>
  <c r="J6056" i="1"/>
  <c r="L6056" i="1"/>
  <c r="Q6056" i="1"/>
  <c r="H6057" i="1"/>
  <c r="E6057" i="1"/>
  <c r="F6057" i="1"/>
  <c r="G6057" i="1"/>
  <c r="I6057" i="1"/>
  <c r="K6057" i="1"/>
  <c r="J6057" i="1"/>
  <c r="L6057" i="1"/>
  <c r="Q6057" i="1"/>
  <c r="H6058" i="1"/>
  <c r="E6058" i="1"/>
  <c r="F6058" i="1"/>
  <c r="G6058" i="1"/>
  <c r="I6058" i="1"/>
  <c r="K6058" i="1"/>
  <c r="J6058" i="1"/>
  <c r="L6058" i="1"/>
  <c r="Q6058" i="1"/>
  <c r="H6059" i="1"/>
  <c r="E6059" i="1"/>
  <c r="F6059" i="1"/>
  <c r="G6059" i="1"/>
  <c r="I6059" i="1"/>
  <c r="K6059" i="1"/>
  <c r="J6059" i="1"/>
  <c r="L6059" i="1"/>
  <c r="Q6059" i="1"/>
  <c r="H6060" i="1"/>
  <c r="E6060" i="1"/>
  <c r="F6060" i="1"/>
  <c r="G6060" i="1"/>
  <c r="I6060" i="1"/>
  <c r="K6060" i="1"/>
  <c r="J6060" i="1"/>
  <c r="L6060" i="1"/>
  <c r="Q6060" i="1"/>
  <c r="H6061" i="1"/>
  <c r="E6061" i="1"/>
  <c r="F6061" i="1"/>
  <c r="G6061" i="1"/>
  <c r="I6061" i="1"/>
  <c r="K6061" i="1"/>
  <c r="J6061" i="1"/>
  <c r="L6061" i="1"/>
  <c r="Q6061" i="1"/>
  <c r="H6062" i="1"/>
  <c r="E6062" i="1"/>
  <c r="F6062" i="1"/>
  <c r="G6062" i="1"/>
  <c r="I6062" i="1"/>
  <c r="K6062" i="1"/>
  <c r="J6062" i="1"/>
  <c r="L6062" i="1"/>
  <c r="Q6062" i="1"/>
  <c r="H6063" i="1"/>
  <c r="E6063" i="1"/>
  <c r="F6063" i="1"/>
  <c r="G6063" i="1"/>
  <c r="I6063" i="1"/>
  <c r="K6063" i="1"/>
  <c r="J6063" i="1"/>
  <c r="L6063" i="1"/>
  <c r="Q6063" i="1"/>
  <c r="H6064" i="1"/>
  <c r="E6064" i="1"/>
  <c r="F6064" i="1"/>
  <c r="G6064" i="1"/>
  <c r="I6064" i="1"/>
  <c r="K6064" i="1"/>
  <c r="J6064" i="1"/>
  <c r="L6064" i="1"/>
  <c r="Q6064" i="1"/>
  <c r="H6065" i="1"/>
  <c r="E6065" i="1"/>
  <c r="F6065" i="1"/>
  <c r="G6065" i="1"/>
  <c r="I6065" i="1"/>
  <c r="K6065" i="1"/>
  <c r="J6065" i="1"/>
  <c r="L6065" i="1"/>
  <c r="Q6065" i="1"/>
  <c r="H6066" i="1"/>
  <c r="E6066" i="1"/>
  <c r="F6066" i="1"/>
  <c r="G6066" i="1"/>
  <c r="I6066" i="1"/>
  <c r="K6066" i="1"/>
  <c r="J6066" i="1"/>
  <c r="L6066" i="1"/>
  <c r="Q6066" i="1"/>
  <c r="H6067" i="1"/>
  <c r="E6067" i="1"/>
  <c r="F6067" i="1"/>
  <c r="G6067" i="1"/>
  <c r="I6067" i="1"/>
  <c r="K6067" i="1"/>
  <c r="J6067" i="1"/>
  <c r="L6067" i="1"/>
  <c r="Q6067" i="1"/>
  <c r="H6068" i="1"/>
  <c r="E6068" i="1"/>
  <c r="F6068" i="1"/>
  <c r="G6068" i="1"/>
  <c r="I6068" i="1"/>
  <c r="K6068" i="1"/>
  <c r="J6068" i="1"/>
  <c r="L6068" i="1"/>
  <c r="Q6068" i="1"/>
  <c r="H6069" i="1"/>
  <c r="E6069" i="1"/>
  <c r="F6069" i="1"/>
  <c r="G6069" i="1"/>
  <c r="I6069" i="1"/>
  <c r="K6069" i="1"/>
  <c r="J6069" i="1"/>
  <c r="L6069" i="1"/>
  <c r="Q6069" i="1"/>
  <c r="H6070" i="1"/>
  <c r="E6070" i="1"/>
  <c r="F6070" i="1"/>
  <c r="G6070" i="1"/>
  <c r="I6070" i="1"/>
  <c r="K6070" i="1"/>
  <c r="J6070" i="1"/>
  <c r="L6070" i="1"/>
  <c r="Q6070" i="1"/>
  <c r="H6071" i="1"/>
  <c r="E6071" i="1"/>
  <c r="F6071" i="1"/>
  <c r="G6071" i="1"/>
  <c r="I6071" i="1"/>
  <c r="K6071" i="1"/>
  <c r="J6071" i="1"/>
  <c r="L6071" i="1"/>
  <c r="Q6071" i="1"/>
  <c r="H6072" i="1"/>
  <c r="E6072" i="1"/>
  <c r="F6072" i="1"/>
  <c r="G6072" i="1"/>
  <c r="I6072" i="1"/>
  <c r="K6072" i="1"/>
  <c r="J6072" i="1"/>
  <c r="L6072" i="1"/>
  <c r="Q6072" i="1"/>
  <c r="H6073" i="1"/>
  <c r="E6073" i="1"/>
  <c r="F6073" i="1"/>
  <c r="G6073" i="1"/>
  <c r="I6073" i="1"/>
  <c r="K6073" i="1"/>
  <c r="J6073" i="1"/>
  <c r="L6073" i="1"/>
  <c r="Q6073" i="1"/>
  <c r="H6074" i="1"/>
  <c r="E6074" i="1"/>
  <c r="F6074" i="1"/>
  <c r="G6074" i="1"/>
  <c r="I6074" i="1"/>
  <c r="K6074" i="1"/>
  <c r="J6074" i="1"/>
  <c r="L6074" i="1"/>
  <c r="Q6074" i="1"/>
  <c r="H6075" i="1"/>
  <c r="E6075" i="1"/>
  <c r="F6075" i="1"/>
  <c r="G6075" i="1"/>
  <c r="I6075" i="1"/>
  <c r="K6075" i="1"/>
  <c r="J6075" i="1"/>
  <c r="L6075" i="1"/>
  <c r="Q6075" i="1"/>
  <c r="H6076" i="1"/>
  <c r="E6076" i="1"/>
  <c r="F6076" i="1"/>
  <c r="G6076" i="1"/>
  <c r="I6076" i="1"/>
  <c r="K6076" i="1"/>
  <c r="J6076" i="1"/>
  <c r="L6076" i="1"/>
  <c r="Q6076" i="1"/>
  <c r="H6077" i="1"/>
  <c r="E6077" i="1"/>
  <c r="F6077" i="1"/>
  <c r="G6077" i="1"/>
  <c r="I6077" i="1"/>
  <c r="K6077" i="1"/>
  <c r="J6077" i="1"/>
  <c r="L6077" i="1"/>
  <c r="Q6077" i="1"/>
  <c r="H6078" i="1"/>
  <c r="E6078" i="1"/>
  <c r="F6078" i="1"/>
  <c r="G6078" i="1"/>
  <c r="I6078" i="1"/>
  <c r="K6078" i="1"/>
  <c r="J6078" i="1"/>
  <c r="L6078" i="1"/>
  <c r="Q6078" i="1"/>
  <c r="H6079" i="1"/>
  <c r="E6079" i="1"/>
  <c r="F6079" i="1"/>
  <c r="G6079" i="1"/>
  <c r="I6079" i="1"/>
  <c r="K6079" i="1"/>
  <c r="J6079" i="1"/>
  <c r="L6079" i="1"/>
  <c r="Q6079" i="1"/>
  <c r="H6080" i="1"/>
  <c r="E6080" i="1"/>
  <c r="F6080" i="1"/>
  <c r="G6080" i="1"/>
  <c r="I6080" i="1"/>
  <c r="K6080" i="1"/>
  <c r="J6080" i="1"/>
  <c r="L6080" i="1"/>
  <c r="Q6080" i="1"/>
  <c r="H6081" i="1"/>
  <c r="E6081" i="1"/>
  <c r="F6081" i="1"/>
  <c r="G6081" i="1"/>
  <c r="I6081" i="1"/>
  <c r="K6081" i="1"/>
  <c r="J6081" i="1"/>
  <c r="L6081" i="1"/>
  <c r="Q6081" i="1"/>
  <c r="H6082" i="1"/>
  <c r="E6082" i="1"/>
  <c r="F6082" i="1"/>
  <c r="G6082" i="1"/>
  <c r="I6082" i="1"/>
  <c r="K6082" i="1"/>
  <c r="J6082" i="1"/>
  <c r="L6082" i="1"/>
  <c r="Q6082" i="1"/>
  <c r="H6083" i="1"/>
  <c r="E6083" i="1"/>
  <c r="F6083" i="1"/>
  <c r="G6083" i="1"/>
  <c r="I6083" i="1"/>
  <c r="K6083" i="1"/>
  <c r="J6083" i="1"/>
  <c r="L6083" i="1"/>
  <c r="Q6083" i="1"/>
  <c r="H6084" i="1"/>
  <c r="E6084" i="1"/>
  <c r="F6084" i="1"/>
  <c r="G6084" i="1"/>
  <c r="I6084" i="1"/>
  <c r="K6084" i="1"/>
  <c r="J6084" i="1"/>
  <c r="L6084" i="1"/>
  <c r="Q6084" i="1"/>
  <c r="H6085" i="1"/>
  <c r="E6085" i="1"/>
  <c r="F6085" i="1"/>
  <c r="G6085" i="1"/>
  <c r="I6085" i="1"/>
  <c r="K6085" i="1"/>
  <c r="J6085" i="1"/>
  <c r="L6085" i="1"/>
  <c r="Q6085" i="1"/>
  <c r="H6086" i="1"/>
  <c r="E6086" i="1"/>
  <c r="F6086" i="1"/>
  <c r="G6086" i="1"/>
  <c r="I6086" i="1"/>
  <c r="K6086" i="1"/>
  <c r="J6086" i="1"/>
  <c r="L6086" i="1"/>
  <c r="Q6086" i="1"/>
  <c r="H6087" i="1"/>
  <c r="E6087" i="1"/>
  <c r="F6087" i="1"/>
  <c r="G6087" i="1"/>
  <c r="I6087" i="1"/>
  <c r="K6087" i="1"/>
  <c r="J6087" i="1"/>
  <c r="L6087" i="1"/>
  <c r="Q6087" i="1"/>
  <c r="H6088" i="1"/>
  <c r="E6088" i="1"/>
  <c r="F6088" i="1"/>
  <c r="G6088" i="1"/>
  <c r="I6088" i="1"/>
  <c r="K6088" i="1"/>
  <c r="J6088" i="1"/>
  <c r="L6088" i="1"/>
  <c r="Q6088" i="1"/>
  <c r="H6089" i="1"/>
  <c r="E6089" i="1"/>
  <c r="F6089" i="1"/>
  <c r="G6089" i="1"/>
  <c r="I6089" i="1"/>
  <c r="K6089" i="1"/>
  <c r="J6089" i="1"/>
  <c r="L6089" i="1"/>
  <c r="Q6089" i="1"/>
  <c r="H6090" i="1"/>
  <c r="E6090" i="1"/>
  <c r="F6090" i="1"/>
  <c r="G6090" i="1"/>
  <c r="I6090" i="1"/>
  <c r="K6090" i="1"/>
  <c r="J6090" i="1"/>
  <c r="L6090" i="1"/>
  <c r="Q6090" i="1"/>
  <c r="H6091" i="1"/>
  <c r="E6091" i="1"/>
  <c r="F6091" i="1"/>
  <c r="G6091" i="1"/>
  <c r="I6091" i="1"/>
  <c r="K6091" i="1"/>
  <c r="J6091" i="1"/>
  <c r="L6091" i="1"/>
  <c r="Q6091" i="1"/>
  <c r="H6092" i="1"/>
  <c r="E6092" i="1"/>
  <c r="F6092" i="1"/>
  <c r="G6092" i="1"/>
  <c r="I6092" i="1"/>
  <c r="K6092" i="1"/>
  <c r="J6092" i="1"/>
  <c r="L6092" i="1"/>
  <c r="Q6092" i="1"/>
  <c r="H6093" i="1"/>
  <c r="E6093" i="1"/>
  <c r="F6093" i="1"/>
  <c r="G6093" i="1"/>
  <c r="I6093" i="1"/>
  <c r="K6093" i="1"/>
  <c r="J6093" i="1"/>
  <c r="L6093" i="1"/>
  <c r="Q6093" i="1"/>
  <c r="H6094" i="1"/>
  <c r="E6094" i="1"/>
  <c r="F6094" i="1"/>
  <c r="G6094" i="1"/>
  <c r="I6094" i="1"/>
  <c r="K6094" i="1"/>
  <c r="J6094" i="1"/>
  <c r="L6094" i="1"/>
  <c r="Q6094" i="1"/>
  <c r="H6095" i="1"/>
  <c r="E6095" i="1"/>
  <c r="F6095" i="1"/>
  <c r="G6095" i="1"/>
  <c r="I6095" i="1"/>
  <c r="K6095" i="1"/>
  <c r="J6095" i="1"/>
  <c r="L6095" i="1"/>
  <c r="Q6095" i="1"/>
  <c r="H6096" i="1"/>
  <c r="E6096" i="1"/>
  <c r="F6096" i="1"/>
  <c r="G6096" i="1"/>
  <c r="I6096" i="1"/>
  <c r="K6096" i="1"/>
  <c r="J6096" i="1"/>
  <c r="L6096" i="1"/>
  <c r="Q6096" i="1"/>
  <c r="H6097" i="1"/>
  <c r="E6097" i="1"/>
  <c r="F6097" i="1"/>
  <c r="G6097" i="1"/>
  <c r="I6097" i="1"/>
  <c r="K6097" i="1"/>
  <c r="J6097" i="1"/>
  <c r="L6097" i="1"/>
  <c r="Q6097" i="1"/>
  <c r="H6098" i="1"/>
  <c r="E6098" i="1"/>
  <c r="F6098" i="1"/>
  <c r="G6098" i="1"/>
  <c r="I6098" i="1"/>
  <c r="K6098" i="1"/>
  <c r="J6098" i="1"/>
  <c r="L6098" i="1"/>
  <c r="Q6098" i="1"/>
  <c r="H6099" i="1"/>
  <c r="E6099" i="1"/>
  <c r="F6099" i="1"/>
  <c r="G6099" i="1"/>
  <c r="I6099" i="1"/>
  <c r="K6099" i="1"/>
  <c r="J6099" i="1"/>
  <c r="L6099" i="1"/>
  <c r="Q6099" i="1"/>
  <c r="H6100" i="1"/>
  <c r="E6100" i="1"/>
  <c r="F6100" i="1"/>
  <c r="G6100" i="1"/>
  <c r="I6100" i="1"/>
  <c r="K6100" i="1"/>
  <c r="J6100" i="1"/>
  <c r="L6100" i="1"/>
  <c r="Q6100" i="1"/>
  <c r="H6101" i="1"/>
  <c r="E6101" i="1"/>
  <c r="F6101" i="1"/>
  <c r="G6101" i="1"/>
  <c r="I6101" i="1"/>
  <c r="K6101" i="1"/>
  <c r="J6101" i="1"/>
  <c r="L6101" i="1"/>
  <c r="Q6101" i="1"/>
  <c r="H6102" i="1"/>
  <c r="E6102" i="1"/>
  <c r="F6102" i="1"/>
  <c r="G6102" i="1"/>
  <c r="I6102" i="1"/>
  <c r="K6102" i="1"/>
  <c r="J6102" i="1"/>
  <c r="L6102" i="1"/>
  <c r="Q6102" i="1"/>
  <c r="H6103" i="1"/>
  <c r="E6103" i="1"/>
  <c r="F6103" i="1"/>
  <c r="G6103" i="1"/>
  <c r="I6103" i="1"/>
  <c r="K6103" i="1"/>
  <c r="J6103" i="1"/>
  <c r="L6103" i="1"/>
  <c r="Q6103" i="1"/>
  <c r="H6104" i="1"/>
  <c r="E6104" i="1"/>
  <c r="F6104" i="1"/>
  <c r="G6104" i="1"/>
  <c r="I6104" i="1"/>
  <c r="K6104" i="1"/>
  <c r="J6104" i="1"/>
  <c r="L6104" i="1"/>
  <c r="Q6104" i="1"/>
  <c r="H6105" i="1"/>
  <c r="E6105" i="1"/>
  <c r="F6105" i="1"/>
  <c r="G6105" i="1"/>
  <c r="I6105" i="1"/>
  <c r="K6105" i="1"/>
  <c r="J6105" i="1"/>
  <c r="L6105" i="1"/>
  <c r="Q6105" i="1"/>
  <c r="H6106" i="1"/>
  <c r="E6106" i="1"/>
  <c r="F6106" i="1"/>
  <c r="G6106" i="1"/>
  <c r="I6106" i="1"/>
  <c r="K6106" i="1"/>
  <c r="J6106" i="1"/>
  <c r="L6106" i="1"/>
  <c r="Q6106" i="1"/>
  <c r="H6107" i="1"/>
  <c r="E6107" i="1"/>
  <c r="F6107" i="1"/>
  <c r="G6107" i="1"/>
  <c r="I6107" i="1"/>
  <c r="K6107" i="1"/>
  <c r="J6107" i="1"/>
  <c r="L6107" i="1"/>
  <c r="Q6107" i="1"/>
  <c r="H6108" i="1"/>
  <c r="E6108" i="1"/>
  <c r="F6108" i="1"/>
  <c r="G6108" i="1"/>
  <c r="I6108" i="1"/>
  <c r="K6108" i="1"/>
  <c r="J6108" i="1"/>
  <c r="L6108" i="1"/>
  <c r="Q6108" i="1"/>
  <c r="H6109" i="1"/>
  <c r="E6109" i="1"/>
  <c r="F6109" i="1"/>
  <c r="G6109" i="1"/>
  <c r="I6109" i="1"/>
  <c r="K6109" i="1"/>
  <c r="J6109" i="1"/>
  <c r="L6109" i="1"/>
  <c r="Q6109" i="1"/>
  <c r="H6110" i="1"/>
  <c r="E6110" i="1"/>
  <c r="F6110" i="1"/>
  <c r="G6110" i="1"/>
  <c r="I6110" i="1"/>
  <c r="K6110" i="1"/>
  <c r="J6110" i="1"/>
  <c r="L6110" i="1"/>
  <c r="Q6110" i="1"/>
  <c r="H6111" i="1"/>
  <c r="E6111" i="1"/>
  <c r="F6111" i="1"/>
  <c r="G6111" i="1"/>
  <c r="I6111" i="1"/>
  <c r="K6111" i="1"/>
  <c r="J6111" i="1"/>
  <c r="L6111" i="1"/>
  <c r="Q6111" i="1"/>
  <c r="H6112" i="1"/>
  <c r="E6112" i="1"/>
  <c r="F6112" i="1"/>
  <c r="G6112" i="1"/>
  <c r="I6112" i="1"/>
  <c r="K6112" i="1"/>
  <c r="J6112" i="1"/>
  <c r="L6112" i="1"/>
  <c r="Q6112" i="1"/>
  <c r="H6113" i="1"/>
  <c r="E6113" i="1"/>
  <c r="F6113" i="1"/>
  <c r="G6113" i="1"/>
  <c r="I6113" i="1"/>
  <c r="K6113" i="1"/>
  <c r="J6113" i="1"/>
  <c r="L6113" i="1"/>
  <c r="Q6113" i="1"/>
  <c r="H6114" i="1"/>
  <c r="E6114" i="1"/>
  <c r="F6114" i="1"/>
  <c r="G6114" i="1"/>
  <c r="I6114" i="1"/>
  <c r="K6114" i="1"/>
  <c r="J6114" i="1"/>
  <c r="L6114" i="1"/>
  <c r="Q6114" i="1"/>
  <c r="H6115" i="1"/>
  <c r="E6115" i="1"/>
  <c r="F6115" i="1"/>
  <c r="G6115" i="1"/>
  <c r="I6115" i="1"/>
  <c r="K6115" i="1"/>
  <c r="J6115" i="1"/>
  <c r="L6115" i="1"/>
  <c r="Q6115" i="1"/>
  <c r="H6116" i="1"/>
  <c r="E6116" i="1"/>
  <c r="F6116" i="1"/>
  <c r="G6116" i="1"/>
  <c r="I6116" i="1"/>
  <c r="K6116" i="1"/>
  <c r="J6116" i="1"/>
  <c r="L6116" i="1"/>
  <c r="Q6116" i="1"/>
  <c r="H6117" i="1"/>
  <c r="E6117" i="1"/>
  <c r="F6117" i="1"/>
  <c r="G6117" i="1"/>
  <c r="I6117" i="1"/>
  <c r="K6117" i="1"/>
  <c r="J6117" i="1"/>
  <c r="L6117" i="1"/>
  <c r="Q6117" i="1"/>
  <c r="H6118" i="1"/>
  <c r="E6118" i="1"/>
  <c r="F6118" i="1"/>
  <c r="G6118" i="1"/>
  <c r="I6118" i="1"/>
  <c r="K6118" i="1"/>
  <c r="J6118" i="1"/>
  <c r="L6118" i="1"/>
  <c r="Q6118" i="1"/>
  <c r="H6119" i="1"/>
  <c r="E6119" i="1"/>
  <c r="F6119" i="1"/>
  <c r="G6119" i="1"/>
  <c r="I6119" i="1"/>
  <c r="K6119" i="1"/>
  <c r="J6119" i="1"/>
  <c r="L6119" i="1"/>
  <c r="Q6119" i="1"/>
  <c r="H6120" i="1"/>
  <c r="E6120" i="1"/>
  <c r="F6120" i="1"/>
  <c r="G6120" i="1"/>
  <c r="I6120" i="1"/>
  <c r="K6120" i="1"/>
  <c r="J6120" i="1"/>
  <c r="L6120" i="1"/>
  <c r="Q6120" i="1"/>
  <c r="H6121" i="1"/>
  <c r="E6121" i="1"/>
  <c r="F6121" i="1"/>
  <c r="G6121" i="1"/>
  <c r="I6121" i="1"/>
  <c r="K6121" i="1"/>
  <c r="J6121" i="1"/>
  <c r="L6121" i="1"/>
  <c r="Q6121" i="1"/>
  <c r="H6122" i="1"/>
  <c r="E6122" i="1"/>
  <c r="F6122" i="1"/>
  <c r="G6122" i="1"/>
  <c r="I6122" i="1"/>
  <c r="K6122" i="1"/>
  <c r="J6122" i="1"/>
  <c r="L6122" i="1"/>
  <c r="Q6122" i="1"/>
  <c r="H6123" i="1"/>
  <c r="E6123" i="1"/>
  <c r="F6123" i="1"/>
  <c r="G6123" i="1"/>
  <c r="I6123" i="1"/>
  <c r="K6123" i="1"/>
  <c r="J6123" i="1"/>
  <c r="L6123" i="1"/>
  <c r="Q6123" i="1"/>
  <c r="H6124" i="1"/>
  <c r="E6124" i="1"/>
  <c r="F6124" i="1"/>
  <c r="G6124" i="1"/>
  <c r="I6124" i="1"/>
  <c r="K6124" i="1"/>
  <c r="J6124" i="1"/>
  <c r="L6124" i="1"/>
  <c r="Q6124" i="1"/>
  <c r="H6125" i="1"/>
  <c r="E6125" i="1"/>
  <c r="F6125" i="1"/>
  <c r="G6125" i="1"/>
  <c r="I6125" i="1"/>
  <c r="K6125" i="1"/>
  <c r="J6125" i="1"/>
  <c r="L6125" i="1"/>
  <c r="Q6125" i="1"/>
  <c r="H6126" i="1"/>
  <c r="E6126" i="1"/>
  <c r="F6126" i="1"/>
  <c r="G6126" i="1"/>
  <c r="I6126" i="1"/>
  <c r="K6126" i="1"/>
  <c r="J6126" i="1"/>
  <c r="L6126" i="1"/>
  <c r="Q6126" i="1"/>
  <c r="H6127" i="1"/>
  <c r="E6127" i="1"/>
  <c r="F6127" i="1"/>
  <c r="G6127" i="1"/>
  <c r="I6127" i="1"/>
  <c r="K6127" i="1"/>
  <c r="J6127" i="1"/>
  <c r="L6127" i="1"/>
  <c r="Q6127" i="1"/>
  <c r="H6128" i="1"/>
  <c r="E6128" i="1"/>
  <c r="F6128" i="1"/>
  <c r="G6128" i="1"/>
  <c r="I6128" i="1"/>
  <c r="K6128" i="1"/>
  <c r="J6128" i="1"/>
  <c r="L6128" i="1"/>
  <c r="Q6128" i="1"/>
  <c r="H6129" i="1"/>
  <c r="E6129" i="1"/>
  <c r="F6129" i="1"/>
  <c r="G6129" i="1"/>
  <c r="I6129" i="1"/>
  <c r="K6129" i="1"/>
  <c r="J6129" i="1"/>
  <c r="L6129" i="1"/>
  <c r="Q6129" i="1"/>
  <c r="H6130" i="1"/>
  <c r="E6130" i="1"/>
  <c r="F6130" i="1"/>
  <c r="G6130" i="1"/>
  <c r="I6130" i="1"/>
  <c r="K6130" i="1"/>
  <c r="J6130" i="1"/>
  <c r="L6130" i="1"/>
  <c r="Q6130" i="1"/>
  <c r="H6131" i="1"/>
  <c r="E6131" i="1"/>
  <c r="F6131" i="1"/>
  <c r="G6131" i="1"/>
  <c r="I6131" i="1"/>
  <c r="K6131" i="1"/>
  <c r="J6131" i="1"/>
  <c r="L6131" i="1"/>
  <c r="Q6131" i="1"/>
  <c r="H6132" i="1"/>
  <c r="E6132" i="1"/>
  <c r="F6132" i="1"/>
  <c r="G6132" i="1"/>
  <c r="I6132" i="1"/>
  <c r="K6132" i="1"/>
  <c r="J6132" i="1"/>
  <c r="L6132" i="1"/>
  <c r="Q6132" i="1"/>
  <c r="H6133" i="1"/>
  <c r="E6133" i="1"/>
  <c r="F6133" i="1"/>
  <c r="G6133" i="1"/>
  <c r="I6133" i="1"/>
  <c r="K6133" i="1"/>
  <c r="J6133" i="1"/>
  <c r="L6133" i="1"/>
  <c r="Q6133" i="1"/>
  <c r="H6134" i="1"/>
  <c r="E6134" i="1"/>
  <c r="F6134" i="1"/>
  <c r="G6134" i="1"/>
  <c r="I6134" i="1"/>
  <c r="K6134" i="1"/>
  <c r="J6134" i="1"/>
  <c r="L6134" i="1"/>
  <c r="Q6134" i="1"/>
  <c r="H6135" i="1"/>
  <c r="E6135" i="1"/>
  <c r="F6135" i="1"/>
  <c r="G6135" i="1"/>
  <c r="I6135" i="1"/>
  <c r="K6135" i="1"/>
  <c r="J6135" i="1"/>
  <c r="L6135" i="1"/>
  <c r="Q6135" i="1"/>
  <c r="H6136" i="1"/>
  <c r="E6136" i="1"/>
  <c r="F6136" i="1"/>
  <c r="G6136" i="1"/>
  <c r="I6136" i="1"/>
  <c r="K6136" i="1"/>
  <c r="J6136" i="1"/>
  <c r="L6136" i="1"/>
  <c r="Q6136" i="1"/>
  <c r="H6137" i="1"/>
  <c r="E6137" i="1"/>
  <c r="F6137" i="1"/>
  <c r="G6137" i="1"/>
  <c r="I6137" i="1"/>
  <c r="K6137" i="1"/>
  <c r="J6137" i="1"/>
  <c r="L6137" i="1"/>
  <c r="Q6137" i="1"/>
  <c r="H6138" i="1"/>
  <c r="E6138" i="1"/>
  <c r="F6138" i="1"/>
  <c r="G6138" i="1"/>
  <c r="I6138" i="1"/>
  <c r="K6138" i="1"/>
  <c r="J6138" i="1"/>
  <c r="L6138" i="1"/>
  <c r="Q6138" i="1"/>
  <c r="H6139" i="1"/>
  <c r="E6139" i="1"/>
  <c r="F6139" i="1"/>
  <c r="G6139" i="1"/>
  <c r="I6139" i="1"/>
  <c r="K6139" i="1"/>
  <c r="J6139" i="1"/>
  <c r="L6139" i="1"/>
  <c r="Q6139" i="1"/>
  <c r="H6140" i="1"/>
  <c r="E6140" i="1"/>
  <c r="F6140" i="1"/>
  <c r="G6140" i="1"/>
  <c r="I6140" i="1"/>
  <c r="K6140" i="1"/>
  <c r="J6140" i="1"/>
  <c r="L6140" i="1"/>
  <c r="Q6140" i="1"/>
  <c r="H6141" i="1"/>
  <c r="E6141" i="1"/>
  <c r="F6141" i="1"/>
  <c r="G6141" i="1"/>
  <c r="I6141" i="1"/>
  <c r="K6141" i="1"/>
  <c r="J6141" i="1"/>
  <c r="L6141" i="1"/>
  <c r="Q6141" i="1"/>
  <c r="H6142" i="1"/>
  <c r="E6142" i="1"/>
  <c r="F6142" i="1"/>
  <c r="G6142" i="1"/>
  <c r="I6142" i="1"/>
  <c r="K6142" i="1"/>
  <c r="J6142" i="1"/>
  <c r="L6142" i="1"/>
  <c r="Q6142" i="1"/>
  <c r="H6143" i="1"/>
  <c r="E6143" i="1"/>
  <c r="F6143" i="1"/>
  <c r="G6143" i="1"/>
  <c r="I6143" i="1"/>
  <c r="K6143" i="1"/>
  <c r="J6143" i="1"/>
  <c r="L6143" i="1"/>
  <c r="Q6143" i="1"/>
  <c r="H6144" i="1"/>
  <c r="E6144" i="1"/>
  <c r="F6144" i="1"/>
  <c r="G6144" i="1"/>
  <c r="I6144" i="1"/>
  <c r="K6144" i="1"/>
  <c r="J6144" i="1"/>
  <c r="L6144" i="1"/>
  <c r="Q6144" i="1"/>
  <c r="H6145" i="1"/>
  <c r="E6145" i="1"/>
  <c r="F6145" i="1"/>
  <c r="G6145" i="1"/>
  <c r="I6145" i="1"/>
  <c r="K6145" i="1"/>
  <c r="J6145" i="1"/>
  <c r="L6145" i="1"/>
  <c r="Q6145" i="1"/>
  <c r="H6146" i="1"/>
  <c r="E6146" i="1"/>
  <c r="F6146" i="1"/>
  <c r="G6146" i="1"/>
  <c r="I6146" i="1"/>
  <c r="K6146" i="1"/>
  <c r="J6146" i="1"/>
  <c r="L6146" i="1"/>
  <c r="Q6146" i="1"/>
  <c r="H6147" i="1"/>
  <c r="E6147" i="1"/>
  <c r="F6147" i="1"/>
  <c r="G6147" i="1"/>
  <c r="I6147" i="1"/>
  <c r="K6147" i="1"/>
  <c r="J6147" i="1"/>
  <c r="L6147" i="1"/>
  <c r="Q6147" i="1"/>
  <c r="H6148" i="1"/>
  <c r="E6148" i="1"/>
  <c r="F6148" i="1"/>
  <c r="G6148" i="1"/>
  <c r="I6148" i="1"/>
  <c r="K6148" i="1"/>
  <c r="J6148" i="1"/>
  <c r="L6148" i="1"/>
  <c r="Q6148" i="1"/>
  <c r="H6149" i="1"/>
  <c r="E6149" i="1"/>
  <c r="F6149" i="1"/>
  <c r="G6149" i="1"/>
  <c r="I6149" i="1"/>
  <c r="K6149" i="1"/>
  <c r="J6149" i="1"/>
  <c r="L6149" i="1"/>
  <c r="Q6149" i="1"/>
  <c r="H6150" i="1"/>
  <c r="E6150" i="1"/>
  <c r="F6150" i="1"/>
  <c r="G6150" i="1"/>
  <c r="I6150" i="1"/>
  <c r="K6150" i="1"/>
  <c r="J6150" i="1"/>
  <c r="L6150" i="1"/>
  <c r="Q6150" i="1"/>
  <c r="H6151" i="1"/>
  <c r="E6151" i="1"/>
  <c r="F6151" i="1"/>
  <c r="G6151" i="1"/>
  <c r="I6151" i="1"/>
  <c r="K6151" i="1"/>
  <c r="J6151" i="1"/>
  <c r="L6151" i="1"/>
  <c r="Q6151" i="1"/>
  <c r="H6152" i="1"/>
  <c r="E6152" i="1"/>
  <c r="F6152" i="1"/>
  <c r="G6152" i="1"/>
  <c r="I6152" i="1"/>
  <c r="K6152" i="1"/>
  <c r="J6152" i="1"/>
  <c r="L6152" i="1"/>
  <c r="Q6152" i="1"/>
  <c r="H6153" i="1"/>
  <c r="E6153" i="1"/>
  <c r="F6153" i="1"/>
  <c r="G6153" i="1"/>
  <c r="I6153" i="1"/>
  <c r="K6153" i="1"/>
  <c r="J6153" i="1"/>
  <c r="L6153" i="1"/>
  <c r="Q6153" i="1"/>
  <c r="H6154" i="1"/>
  <c r="E6154" i="1"/>
  <c r="F6154" i="1"/>
  <c r="G6154" i="1"/>
  <c r="I6154" i="1"/>
  <c r="K6154" i="1"/>
  <c r="J6154" i="1"/>
  <c r="L6154" i="1"/>
  <c r="Q6154" i="1"/>
  <c r="H6155" i="1"/>
  <c r="E6155" i="1"/>
  <c r="F6155" i="1"/>
  <c r="G6155" i="1"/>
  <c r="I6155" i="1"/>
  <c r="K6155" i="1"/>
  <c r="J6155" i="1"/>
  <c r="L6155" i="1"/>
  <c r="Q6155" i="1"/>
  <c r="H6156" i="1"/>
  <c r="E6156" i="1"/>
  <c r="F6156" i="1"/>
  <c r="G6156" i="1"/>
  <c r="I6156" i="1"/>
  <c r="K6156" i="1"/>
  <c r="J6156" i="1"/>
  <c r="L6156" i="1"/>
  <c r="Q6156" i="1"/>
  <c r="H6157" i="1"/>
  <c r="E6157" i="1"/>
  <c r="F6157" i="1"/>
  <c r="G6157" i="1"/>
  <c r="I6157" i="1"/>
  <c r="K6157" i="1"/>
  <c r="J6157" i="1"/>
  <c r="L6157" i="1"/>
  <c r="Q6157" i="1"/>
  <c r="H6158" i="1"/>
  <c r="E6158" i="1"/>
  <c r="F6158" i="1"/>
  <c r="G6158" i="1"/>
  <c r="I6158" i="1"/>
  <c r="K6158" i="1"/>
  <c r="J6158" i="1"/>
  <c r="L6158" i="1"/>
  <c r="Q6158" i="1"/>
  <c r="H6159" i="1"/>
  <c r="E6159" i="1"/>
  <c r="F6159" i="1"/>
  <c r="G6159" i="1"/>
  <c r="I6159" i="1"/>
  <c r="K6159" i="1"/>
  <c r="J6159" i="1"/>
  <c r="L6159" i="1"/>
  <c r="Q6159" i="1"/>
  <c r="H6160" i="1"/>
  <c r="E6160" i="1"/>
  <c r="F6160" i="1"/>
  <c r="G6160" i="1"/>
  <c r="I6160" i="1"/>
  <c r="K6160" i="1"/>
  <c r="J6160" i="1"/>
  <c r="L6160" i="1"/>
  <c r="Q6160" i="1"/>
  <c r="H6161" i="1"/>
  <c r="E6161" i="1"/>
  <c r="F6161" i="1"/>
  <c r="G6161" i="1"/>
  <c r="I6161" i="1"/>
  <c r="K6161" i="1"/>
  <c r="J6161" i="1"/>
  <c r="L6161" i="1"/>
  <c r="Q6161" i="1"/>
  <c r="H6162" i="1"/>
  <c r="E6162" i="1"/>
  <c r="F6162" i="1"/>
  <c r="G6162" i="1"/>
  <c r="I6162" i="1"/>
  <c r="K6162" i="1"/>
  <c r="J6162" i="1"/>
  <c r="L6162" i="1"/>
  <c r="Q6162" i="1"/>
  <c r="H6163" i="1"/>
  <c r="E6163" i="1"/>
  <c r="F6163" i="1"/>
  <c r="G6163" i="1"/>
  <c r="I6163" i="1"/>
  <c r="K6163" i="1"/>
  <c r="J6163" i="1"/>
  <c r="L6163" i="1"/>
  <c r="Q6163" i="1"/>
  <c r="H6164" i="1"/>
  <c r="E6164" i="1"/>
  <c r="F6164" i="1"/>
  <c r="G6164" i="1"/>
  <c r="I6164" i="1"/>
  <c r="K6164" i="1"/>
  <c r="J6164" i="1"/>
  <c r="L6164" i="1"/>
  <c r="Q6164" i="1"/>
  <c r="H6165" i="1"/>
  <c r="E6165" i="1"/>
  <c r="F6165" i="1"/>
  <c r="G6165" i="1"/>
  <c r="I6165" i="1"/>
  <c r="K6165" i="1"/>
  <c r="J6165" i="1"/>
  <c r="L6165" i="1"/>
  <c r="Q6165" i="1"/>
  <c r="H6166" i="1"/>
  <c r="E6166" i="1"/>
  <c r="F6166" i="1"/>
  <c r="G6166" i="1"/>
  <c r="I6166" i="1"/>
  <c r="K6166" i="1"/>
  <c r="J6166" i="1"/>
  <c r="L6166" i="1"/>
  <c r="Q6166" i="1"/>
  <c r="H6167" i="1"/>
  <c r="E6167" i="1"/>
  <c r="F6167" i="1"/>
  <c r="G6167" i="1"/>
  <c r="I6167" i="1"/>
  <c r="K6167" i="1"/>
  <c r="J6167" i="1"/>
  <c r="L6167" i="1"/>
  <c r="Q6167" i="1"/>
  <c r="H6168" i="1"/>
  <c r="E6168" i="1"/>
  <c r="F6168" i="1"/>
  <c r="G6168" i="1"/>
  <c r="I6168" i="1"/>
  <c r="K6168" i="1"/>
  <c r="J6168" i="1"/>
  <c r="L6168" i="1"/>
  <c r="Q6168" i="1"/>
  <c r="H6169" i="1"/>
  <c r="E6169" i="1"/>
  <c r="F6169" i="1"/>
  <c r="G6169" i="1"/>
  <c r="I6169" i="1"/>
  <c r="K6169" i="1"/>
  <c r="J6169" i="1"/>
  <c r="L6169" i="1"/>
  <c r="Q6169" i="1"/>
  <c r="H6170" i="1"/>
  <c r="E6170" i="1"/>
  <c r="F6170" i="1"/>
  <c r="G6170" i="1"/>
  <c r="I6170" i="1"/>
  <c r="K6170" i="1"/>
  <c r="J6170" i="1"/>
  <c r="L6170" i="1"/>
  <c r="Q6170" i="1"/>
  <c r="H6171" i="1"/>
  <c r="E6171" i="1"/>
  <c r="F6171" i="1"/>
  <c r="G6171" i="1"/>
  <c r="I6171" i="1"/>
  <c r="K6171" i="1"/>
  <c r="J6171" i="1"/>
  <c r="L6171" i="1"/>
  <c r="Q6171" i="1"/>
  <c r="H6172" i="1"/>
  <c r="E6172" i="1"/>
  <c r="F6172" i="1"/>
  <c r="G6172" i="1"/>
  <c r="I6172" i="1"/>
  <c r="K6172" i="1"/>
  <c r="J6172" i="1"/>
  <c r="L6172" i="1"/>
  <c r="Q6172" i="1"/>
  <c r="H6173" i="1"/>
  <c r="E6173" i="1"/>
  <c r="F6173" i="1"/>
  <c r="G6173" i="1"/>
  <c r="I6173" i="1"/>
  <c r="K6173" i="1"/>
  <c r="J6173" i="1"/>
  <c r="L6173" i="1"/>
  <c r="Q6173" i="1"/>
  <c r="H6174" i="1"/>
  <c r="E6174" i="1"/>
  <c r="F6174" i="1"/>
  <c r="G6174" i="1"/>
  <c r="I6174" i="1"/>
  <c r="K6174" i="1"/>
  <c r="J6174" i="1"/>
  <c r="L6174" i="1"/>
  <c r="Q6174" i="1"/>
  <c r="H6175" i="1"/>
  <c r="E6175" i="1"/>
  <c r="F6175" i="1"/>
  <c r="G6175" i="1"/>
  <c r="I6175" i="1"/>
  <c r="K6175" i="1"/>
  <c r="J6175" i="1"/>
  <c r="L6175" i="1"/>
  <c r="Q6175" i="1"/>
  <c r="H6176" i="1"/>
  <c r="E6176" i="1"/>
  <c r="F6176" i="1"/>
  <c r="G6176" i="1"/>
  <c r="I6176" i="1"/>
  <c r="K6176" i="1"/>
  <c r="J6176" i="1"/>
  <c r="L6176" i="1"/>
  <c r="Q6176" i="1"/>
  <c r="H6177" i="1"/>
  <c r="E6177" i="1"/>
  <c r="F6177" i="1"/>
  <c r="G6177" i="1"/>
  <c r="I6177" i="1"/>
  <c r="K6177" i="1"/>
  <c r="J6177" i="1"/>
  <c r="L6177" i="1"/>
  <c r="Q6177" i="1"/>
  <c r="H6178" i="1"/>
  <c r="E6178" i="1"/>
  <c r="F6178" i="1"/>
  <c r="G6178" i="1"/>
  <c r="I6178" i="1"/>
  <c r="K6178" i="1"/>
  <c r="J6178" i="1"/>
  <c r="L6178" i="1"/>
  <c r="Q6178" i="1"/>
  <c r="H6179" i="1"/>
  <c r="E6179" i="1"/>
  <c r="F6179" i="1"/>
  <c r="G6179" i="1"/>
  <c r="I6179" i="1"/>
  <c r="K6179" i="1"/>
  <c r="J6179" i="1"/>
  <c r="L6179" i="1"/>
  <c r="Q6179" i="1"/>
  <c r="H6180" i="1"/>
  <c r="E6180" i="1"/>
  <c r="F6180" i="1"/>
  <c r="G6180" i="1"/>
  <c r="I6180" i="1"/>
  <c r="K6180" i="1"/>
  <c r="J6180" i="1"/>
  <c r="L6180" i="1"/>
  <c r="Q6180" i="1"/>
  <c r="H6181" i="1"/>
  <c r="E6181" i="1"/>
  <c r="F6181" i="1"/>
  <c r="G6181" i="1"/>
  <c r="I6181" i="1"/>
  <c r="K6181" i="1"/>
  <c r="J6181" i="1"/>
  <c r="L6181" i="1"/>
  <c r="Q6181" i="1"/>
  <c r="H6182" i="1"/>
  <c r="E6182" i="1"/>
  <c r="F6182" i="1"/>
  <c r="G6182" i="1"/>
  <c r="I6182" i="1"/>
  <c r="K6182" i="1"/>
  <c r="J6182" i="1"/>
  <c r="L6182" i="1"/>
  <c r="Q6182" i="1"/>
  <c r="H6183" i="1"/>
  <c r="E6183" i="1"/>
  <c r="F6183" i="1"/>
  <c r="G6183" i="1"/>
  <c r="I6183" i="1"/>
  <c r="K6183" i="1"/>
  <c r="J6183" i="1"/>
  <c r="L6183" i="1"/>
  <c r="Q6183" i="1"/>
  <c r="H6184" i="1"/>
  <c r="E6184" i="1"/>
  <c r="F6184" i="1"/>
  <c r="G6184" i="1"/>
  <c r="I6184" i="1"/>
  <c r="K6184" i="1"/>
  <c r="J6184" i="1"/>
  <c r="L6184" i="1"/>
  <c r="Q6184" i="1"/>
  <c r="H6185" i="1"/>
  <c r="E6185" i="1"/>
  <c r="F6185" i="1"/>
  <c r="G6185" i="1"/>
  <c r="I6185" i="1"/>
  <c r="K6185" i="1"/>
  <c r="J6185" i="1"/>
  <c r="L6185" i="1"/>
  <c r="Q6185" i="1"/>
  <c r="H6186" i="1"/>
  <c r="E6186" i="1"/>
  <c r="F6186" i="1"/>
  <c r="G6186" i="1"/>
  <c r="I6186" i="1"/>
  <c r="K6186" i="1"/>
  <c r="J6186" i="1"/>
  <c r="L6186" i="1"/>
  <c r="Q6186" i="1"/>
  <c r="H6187" i="1"/>
  <c r="E6187" i="1"/>
  <c r="F6187" i="1"/>
  <c r="G6187" i="1"/>
  <c r="I6187" i="1"/>
  <c r="K6187" i="1"/>
  <c r="J6187" i="1"/>
  <c r="L6187" i="1"/>
  <c r="Q6187" i="1"/>
  <c r="H6188" i="1"/>
  <c r="E6188" i="1"/>
  <c r="F6188" i="1"/>
  <c r="G6188" i="1"/>
  <c r="I6188" i="1"/>
  <c r="K6188" i="1"/>
  <c r="J6188" i="1"/>
  <c r="L6188" i="1"/>
  <c r="Q6188" i="1"/>
  <c r="H6189" i="1"/>
  <c r="E6189" i="1"/>
  <c r="F6189" i="1"/>
  <c r="G6189" i="1"/>
  <c r="I6189" i="1"/>
  <c r="K6189" i="1"/>
  <c r="J6189" i="1"/>
  <c r="L6189" i="1"/>
  <c r="Q6189" i="1"/>
  <c r="H6190" i="1"/>
  <c r="E6190" i="1"/>
  <c r="F6190" i="1"/>
  <c r="G6190" i="1"/>
  <c r="I6190" i="1"/>
  <c r="K6190" i="1"/>
  <c r="J6190" i="1"/>
  <c r="L6190" i="1"/>
  <c r="Q6190" i="1"/>
  <c r="H6191" i="1"/>
  <c r="E6191" i="1"/>
  <c r="F6191" i="1"/>
  <c r="G6191" i="1"/>
  <c r="I6191" i="1"/>
  <c r="K6191" i="1"/>
  <c r="J6191" i="1"/>
  <c r="L6191" i="1"/>
  <c r="Q6191" i="1"/>
  <c r="H6192" i="1"/>
  <c r="E6192" i="1"/>
  <c r="F6192" i="1"/>
  <c r="G6192" i="1"/>
  <c r="I6192" i="1"/>
  <c r="K6192" i="1"/>
  <c r="J6192" i="1"/>
  <c r="L6192" i="1"/>
  <c r="Q6192" i="1"/>
  <c r="H6193" i="1"/>
  <c r="E6193" i="1"/>
  <c r="F6193" i="1"/>
  <c r="G6193" i="1"/>
  <c r="I6193" i="1"/>
  <c r="K6193" i="1"/>
  <c r="J6193" i="1"/>
  <c r="L6193" i="1"/>
  <c r="Q6193" i="1"/>
  <c r="H6194" i="1"/>
  <c r="E6194" i="1"/>
  <c r="F6194" i="1"/>
  <c r="G6194" i="1"/>
  <c r="I6194" i="1"/>
  <c r="K6194" i="1"/>
  <c r="J6194" i="1"/>
  <c r="L6194" i="1"/>
  <c r="Q6194" i="1"/>
  <c r="H6195" i="1"/>
  <c r="E6195" i="1"/>
  <c r="F6195" i="1"/>
  <c r="G6195" i="1"/>
  <c r="I6195" i="1"/>
  <c r="K6195" i="1"/>
  <c r="J6195" i="1"/>
  <c r="L6195" i="1"/>
  <c r="Q6195" i="1"/>
  <c r="H6196" i="1"/>
  <c r="E6196" i="1"/>
  <c r="F6196" i="1"/>
  <c r="G6196" i="1"/>
  <c r="I6196" i="1"/>
  <c r="K6196" i="1"/>
  <c r="J6196" i="1"/>
  <c r="L6196" i="1"/>
  <c r="Q6196" i="1"/>
  <c r="H6197" i="1"/>
  <c r="E6197" i="1"/>
  <c r="F6197" i="1"/>
  <c r="G6197" i="1"/>
  <c r="I6197" i="1"/>
  <c r="K6197" i="1"/>
  <c r="J6197" i="1"/>
  <c r="L6197" i="1"/>
  <c r="Q6197" i="1"/>
  <c r="H6198" i="1"/>
  <c r="E6198" i="1"/>
  <c r="F6198" i="1"/>
  <c r="G6198" i="1"/>
  <c r="I6198" i="1"/>
  <c r="K6198" i="1"/>
  <c r="J6198" i="1"/>
  <c r="L6198" i="1"/>
  <c r="Q6198" i="1"/>
  <c r="H6199" i="1"/>
  <c r="E6199" i="1"/>
  <c r="F6199" i="1"/>
  <c r="G6199" i="1"/>
  <c r="I6199" i="1"/>
  <c r="K6199" i="1"/>
  <c r="J6199" i="1"/>
  <c r="L6199" i="1"/>
  <c r="Q6199" i="1"/>
  <c r="H6200" i="1"/>
  <c r="E6200" i="1"/>
  <c r="F6200" i="1"/>
  <c r="G6200" i="1"/>
  <c r="I6200" i="1"/>
  <c r="K6200" i="1"/>
  <c r="J6200" i="1"/>
  <c r="L6200" i="1"/>
  <c r="Q6200" i="1"/>
  <c r="H6201" i="1"/>
  <c r="E6201" i="1"/>
  <c r="F6201" i="1"/>
  <c r="G6201" i="1"/>
  <c r="I6201" i="1"/>
  <c r="K6201" i="1"/>
  <c r="J6201" i="1"/>
  <c r="L6201" i="1"/>
  <c r="Q6201" i="1"/>
  <c r="H6202" i="1"/>
  <c r="E6202" i="1"/>
  <c r="F6202" i="1"/>
  <c r="G6202" i="1"/>
  <c r="I6202" i="1"/>
  <c r="K6202" i="1"/>
  <c r="J6202" i="1"/>
  <c r="L6202" i="1"/>
  <c r="Q6202" i="1"/>
  <c r="H6203" i="1"/>
  <c r="E6203" i="1"/>
  <c r="F6203" i="1"/>
  <c r="G6203" i="1"/>
  <c r="I6203" i="1"/>
  <c r="K6203" i="1"/>
  <c r="J6203" i="1"/>
  <c r="L6203" i="1"/>
  <c r="Q6203" i="1"/>
  <c r="H6204" i="1"/>
  <c r="E6204" i="1"/>
  <c r="F6204" i="1"/>
  <c r="G6204" i="1"/>
  <c r="I6204" i="1"/>
  <c r="K6204" i="1"/>
  <c r="J6204" i="1"/>
  <c r="L6204" i="1"/>
  <c r="Q6204" i="1"/>
  <c r="H6205" i="1"/>
  <c r="E6205" i="1"/>
  <c r="F6205" i="1"/>
  <c r="G6205" i="1"/>
  <c r="I6205" i="1"/>
  <c r="K6205" i="1"/>
  <c r="J6205" i="1"/>
  <c r="L6205" i="1"/>
  <c r="Q6205" i="1"/>
  <c r="H6206" i="1"/>
  <c r="E6206" i="1"/>
  <c r="F6206" i="1"/>
  <c r="G6206" i="1"/>
  <c r="I6206" i="1"/>
  <c r="K6206" i="1"/>
  <c r="J6206" i="1"/>
  <c r="L6206" i="1"/>
  <c r="Q6206" i="1"/>
  <c r="H6207" i="1"/>
  <c r="E6207" i="1"/>
  <c r="F6207" i="1"/>
  <c r="G6207" i="1"/>
  <c r="I6207" i="1"/>
  <c r="K6207" i="1"/>
  <c r="J6207" i="1"/>
  <c r="L6207" i="1"/>
  <c r="Q6207" i="1"/>
  <c r="H6208" i="1"/>
  <c r="E6208" i="1"/>
  <c r="F6208" i="1"/>
  <c r="G6208" i="1"/>
  <c r="I6208" i="1"/>
  <c r="K6208" i="1"/>
  <c r="J6208" i="1"/>
  <c r="L6208" i="1"/>
  <c r="Q6208" i="1"/>
  <c r="H6209" i="1"/>
  <c r="E6209" i="1"/>
  <c r="F6209" i="1"/>
  <c r="G6209" i="1"/>
  <c r="I6209" i="1"/>
  <c r="K6209" i="1"/>
  <c r="J6209" i="1"/>
  <c r="L6209" i="1"/>
  <c r="Q6209" i="1"/>
  <c r="H6210" i="1"/>
  <c r="E6210" i="1"/>
  <c r="F6210" i="1"/>
  <c r="G6210" i="1"/>
  <c r="I6210" i="1"/>
  <c r="K6210" i="1"/>
  <c r="J6210" i="1"/>
  <c r="L6210" i="1"/>
  <c r="Q6210" i="1"/>
  <c r="H6211" i="1"/>
  <c r="E6211" i="1"/>
  <c r="F6211" i="1"/>
  <c r="G6211" i="1"/>
  <c r="I6211" i="1"/>
  <c r="K6211" i="1"/>
  <c r="J6211" i="1"/>
  <c r="L6211" i="1"/>
  <c r="Q6211" i="1"/>
  <c r="H6212" i="1"/>
  <c r="E6212" i="1"/>
  <c r="F6212" i="1"/>
  <c r="G6212" i="1"/>
  <c r="I6212" i="1"/>
  <c r="K6212" i="1"/>
  <c r="J6212" i="1"/>
  <c r="L6212" i="1"/>
  <c r="Q6212" i="1"/>
  <c r="H6213" i="1"/>
  <c r="E6213" i="1"/>
  <c r="F6213" i="1"/>
  <c r="G6213" i="1"/>
  <c r="I6213" i="1"/>
  <c r="K6213" i="1"/>
  <c r="J6213" i="1"/>
  <c r="L6213" i="1"/>
  <c r="Q6213" i="1"/>
  <c r="H6214" i="1"/>
  <c r="E6214" i="1"/>
  <c r="F6214" i="1"/>
  <c r="G6214" i="1"/>
  <c r="I6214" i="1"/>
  <c r="K6214" i="1"/>
  <c r="J6214" i="1"/>
  <c r="L6214" i="1"/>
  <c r="Q6214" i="1"/>
  <c r="H6215" i="1"/>
  <c r="E6215" i="1"/>
  <c r="F6215" i="1"/>
  <c r="G6215" i="1"/>
  <c r="I6215" i="1"/>
  <c r="K6215" i="1"/>
  <c r="J6215" i="1"/>
  <c r="L6215" i="1"/>
  <c r="Q6215" i="1"/>
  <c r="H6216" i="1"/>
  <c r="E6216" i="1"/>
  <c r="F6216" i="1"/>
  <c r="G6216" i="1"/>
  <c r="I6216" i="1"/>
  <c r="K6216" i="1"/>
  <c r="J6216" i="1"/>
  <c r="L6216" i="1"/>
  <c r="Q6216" i="1"/>
  <c r="H6217" i="1"/>
  <c r="E6217" i="1"/>
  <c r="F6217" i="1"/>
  <c r="G6217" i="1"/>
  <c r="I6217" i="1"/>
  <c r="K6217" i="1"/>
  <c r="J6217" i="1"/>
  <c r="L6217" i="1"/>
  <c r="Q6217" i="1"/>
  <c r="H6218" i="1"/>
  <c r="E6218" i="1"/>
  <c r="F6218" i="1"/>
  <c r="G6218" i="1"/>
  <c r="I6218" i="1"/>
  <c r="K6218" i="1"/>
  <c r="J6218" i="1"/>
  <c r="L6218" i="1"/>
  <c r="Q6218" i="1"/>
  <c r="H6219" i="1"/>
  <c r="E6219" i="1"/>
  <c r="F6219" i="1"/>
  <c r="G6219" i="1"/>
  <c r="I6219" i="1"/>
  <c r="K6219" i="1"/>
  <c r="J6219" i="1"/>
  <c r="L6219" i="1"/>
  <c r="Q6219" i="1"/>
  <c r="H6220" i="1"/>
  <c r="E6220" i="1"/>
  <c r="F6220" i="1"/>
  <c r="G6220" i="1"/>
  <c r="I6220" i="1"/>
  <c r="K6220" i="1"/>
  <c r="J6220" i="1"/>
  <c r="L6220" i="1"/>
  <c r="Q6220" i="1"/>
  <c r="H6221" i="1"/>
  <c r="E6221" i="1"/>
  <c r="F6221" i="1"/>
  <c r="G6221" i="1"/>
  <c r="I6221" i="1"/>
  <c r="K6221" i="1"/>
  <c r="J6221" i="1"/>
  <c r="L6221" i="1"/>
  <c r="Q6221" i="1"/>
  <c r="H6222" i="1"/>
  <c r="E6222" i="1"/>
  <c r="F6222" i="1"/>
  <c r="G6222" i="1"/>
  <c r="I6222" i="1"/>
  <c r="K6222" i="1"/>
  <c r="J6222" i="1"/>
  <c r="L6222" i="1"/>
  <c r="Q6222" i="1"/>
  <c r="H6223" i="1"/>
  <c r="E6223" i="1"/>
  <c r="F6223" i="1"/>
  <c r="G6223" i="1"/>
  <c r="I6223" i="1"/>
  <c r="K6223" i="1"/>
  <c r="J6223" i="1"/>
  <c r="L6223" i="1"/>
  <c r="Q6223" i="1"/>
  <c r="H6224" i="1"/>
  <c r="E6224" i="1"/>
  <c r="F6224" i="1"/>
  <c r="G6224" i="1"/>
  <c r="I6224" i="1"/>
  <c r="K6224" i="1"/>
  <c r="J6224" i="1"/>
  <c r="L6224" i="1"/>
  <c r="Q6224" i="1"/>
  <c r="H6225" i="1"/>
  <c r="E6225" i="1"/>
  <c r="F6225" i="1"/>
  <c r="G6225" i="1"/>
  <c r="I6225" i="1"/>
  <c r="K6225" i="1"/>
  <c r="J6225" i="1"/>
  <c r="L6225" i="1"/>
  <c r="Q6225" i="1"/>
  <c r="H6226" i="1"/>
  <c r="E6226" i="1"/>
  <c r="F6226" i="1"/>
  <c r="G6226" i="1"/>
  <c r="I6226" i="1"/>
  <c r="K6226" i="1"/>
  <c r="J6226" i="1"/>
  <c r="L6226" i="1"/>
  <c r="Q6226" i="1"/>
  <c r="H6227" i="1"/>
  <c r="E6227" i="1"/>
  <c r="F6227" i="1"/>
  <c r="G6227" i="1"/>
  <c r="I6227" i="1"/>
  <c r="K6227" i="1"/>
  <c r="J6227" i="1"/>
  <c r="L6227" i="1"/>
  <c r="Q6227" i="1"/>
  <c r="H6228" i="1"/>
  <c r="E6228" i="1"/>
  <c r="F6228" i="1"/>
  <c r="G6228" i="1"/>
  <c r="I6228" i="1"/>
  <c r="K6228" i="1"/>
  <c r="J6228" i="1"/>
  <c r="L6228" i="1"/>
  <c r="Q6228" i="1"/>
  <c r="H6229" i="1"/>
  <c r="E6229" i="1"/>
  <c r="F6229" i="1"/>
  <c r="G6229" i="1"/>
  <c r="I6229" i="1"/>
  <c r="K6229" i="1"/>
  <c r="J6229" i="1"/>
  <c r="L6229" i="1"/>
  <c r="Q6229" i="1"/>
  <c r="H6230" i="1"/>
  <c r="E6230" i="1"/>
  <c r="F6230" i="1"/>
  <c r="G6230" i="1"/>
  <c r="I6230" i="1"/>
  <c r="K6230" i="1"/>
  <c r="J6230" i="1"/>
  <c r="L6230" i="1"/>
  <c r="Q6230" i="1"/>
  <c r="H6231" i="1"/>
  <c r="E6231" i="1"/>
  <c r="F6231" i="1"/>
  <c r="G6231" i="1"/>
  <c r="I6231" i="1"/>
  <c r="K6231" i="1"/>
  <c r="J6231" i="1"/>
  <c r="L6231" i="1"/>
  <c r="Q6231" i="1"/>
  <c r="H6232" i="1"/>
  <c r="E6232" i="1"/>
  <c r="F6232" i="1"/>
  <c r="G6232" i="1"/>
  <c r="I6232" i="1"/>
  <c r="K6232" i="1"/>
  <c r="J6232" i="1"/>
  <c r="L6232" i="1"/>
  <c r="Q6232" i="1"/>
  <c r="H6233" i="1"/>
  <c r="E6233" i="1"/>
  <c r="F6233" i="1"/>
  <c r="G6233" i="1"/>
  <c r="I6233" i="1"/>
  <c r="K6233" i="1"/>
  <c r="J6233" i="1"/>
  <c r="L6233" i="1"/>
  <c r="Q6233" i="1"/>
  <c r="H6234" i="1"/>
  <c r="E6234" i="1"/>
  <c r="F6234" i="1"/>
  <c r="G6234" i="1"/>
  <c r="I6234" i="1"/>
  <c r="K6234" i="1"/>
  <c r="J6234" i="1"/>
  <c r="L6234" i="1"/>
  <c r="Q6234" i="1"/>
  <c r="H6235" i="1"/>
  <c r="E6235" i="1"/>
  <c r="F6235" i="1"/>
  <c r="G6235" i="1"/>
  <c r="I6235" i="1"/>
  <c r="K6235" i="1"/>
  <c r="J6235" i="1"/>
  <c r="L6235" i="1"/>
  <c r="Q6235" i="1"/>
  <c r="H6236" i="1"/>
  <c r="E6236" i="1"/>
  <c r="F6236" i="1"/>
  <c r="G6236" i="1"/>
  <c r="I6236" i="1"/>
  <c r="K6236" i="1"/>
  <c r="J6236" i="1"/>
  <c r="L6236" i="1"/>
  <c r="Q6236" i="1"/>
  <c r="H6237" i="1"/>
  <c r="E6237" i="1"/>
  <c r="F6237" i="1"/>
  <c r="G6237" i="1"/>
  <c r="I6237" i="1"/>
  <c r="K6237" i="1"/>
  <c r="J6237" i="1"/>
  <c r="L6237" i="1"/>
  <c r="Q6237" i="1"/>
  <c r="H6238" i="1"/>
  <c r="E6238" i="1"/>
  <c r="F6238" i="1"/>
  <c r="G6238" i="1"/>
  <c r="I6238" i="1"/>
  <c r="K6238" i="1"/>
  <c r="J6238" i="1"/>
  <c r="L6238" i="1"/>
  <c r="Q6238" i="1"/>
  <c r="H6239" i="1"/>
  <c r="E6239" i="1"/>
  <c r="F6239" i="1"/>
  <c r="G6239" i="1"/>
  <c r="I6239" i="1"/>
  <c r="K6239" i="1"/>
  <c r="J6239" i="1"/>
  <c r="L6239" i="1"/>
  <c r="Q6239" i="1"/>
  <c r="H6240" i="1"/>
  <c r="E6240" i="1"/>
  <c r="F6240" i="1"/>
  <c r="G6240" i="1"/>
  <c r="I6240" i="1"/>
  <c r="K6240" i="1"/>
  <c r="J6240" i="1"/>
  <c r="L6240" i="1"/>
  <c r="Q6240" i="1"/>
  <c r="H6241" i="1"/>
  <c r="E6241" i="1"/>
  <c r="F6241" i="1"/>
  <c r="G6241" i="1"/>
  <c r="I6241" i="1"/>
  <c r="K6241" i="1"/>
  <c r="J6241" i="1"/>
  <c r="L6241" i="1"/>
  <c r="Q6241" i="1"/>
  <c r="H6242" i="1"/>
  <c r="E6242" i="1"/>
  <c r="F6242" i="1"/>
  <c r="G6242" i="1"/>
  <c r="I6242" i="1"/>
  <c r="K6242" i="1"/>
  <c r="J6242" i="1"/>
  <c r="L6242" i="1"/>
  <c r="Q6242" i="1"/>
  <c r="H6243" i="1"/>
  <c r="E6243" i="1"/>
  <c r="F6243" i="1"/>
  <c r="G6243" i="1"/>
  <c r="I6243" i="1"/>
  <c r="K6243" i="1"/>
  <c r="J6243" i="1"/>
  <c r="L6243" i="1"/>
  <c r="Q6243" i="1"/>
  <c r="H6244" i="1"/>
  <c r="E6244" i="1"/>
  <c r="F6244" i="1"/>
  <c r="G6244" i="1"/>
  <c r="I6244" i="1"/>
  <c r="K6244" i="1"/>
  <c r="J6244" i="1"/>
  <c r="L6244" i="1"/>
  <c r="Q6244" i="1"/>
  <c r="H6245" i="1"/>
  <c r="E6245" i="1"/>
  <c r="F6245" i="1"/>
  <c r="G6245" i="1"/>
  <c r="I6245" i="1"/>
  <c r="K6245" i="1"/>
  <c r="J6245" i="1"/>
  <c r="L6245" i="1"/>
  <c r="Q6245" i="1"/>
  <c r="H6246" i="1"/>
  <c r="E6246" i="1"/>
  <c r="F6246" i="1"/>
  <c r="G6246" i="1"/>
  <c r="I6246" i="1"/>
  <c r="K6246" i="1"/>
  <c r="J6246" i="1"/>
  <c r="L6246" i="1"/>
  <c r="Q6246" i="1"/>
  <c r="H6247" i="1"/>
  <c r="E6247" i="1"/>
  <c r="F6247" i="1"/>
  <c r="G6247" i="1"/>
  <c r="I6247" i="1"/>
  <c r="K6247" i="1"/>
  <c r="J6247" i="1"/>
  <c r="L6247" i="1"/>
  <c r="Q6247" i="1"/>
  <c r="H6248" i="1"/>
  <c r="E6248" i="1"/>
  <c r="F6248" i="1"/>
  <c r="G6248" i="1"/>
  <c r="I6248" i="1"/>
  <c r="K6248" i="1"/>
  <c r="J6248" i="1"/>
  <c r="L6248" i="1"/>
  <c r="Q6248" i="1"/>
  <c r="H6249" i="1"/>
  <c r="E6249" i="1"/>
  <c r="F6249" i="1"/>
  <c r="G6249" i="1"/>
  <c r="I6249" i="1"/>
  <c r="K6249" i="1"/>
  <c r="J6249" i="1"/>
  <c r="L6249" i="1"/>
  <c r="Q6249" i="1"/>
  <c r="H6250" i="1"/>
  <c r="E6250" i="1"/>
  <c r="F6250" i="1"/>
  <c r="G6250" i="1"/>
  <c r="I6250" i="1"/>
  <c r="K6250" i="1"/>
  <c r="J6250" i="1"/>
  <c r="L6250" i="1"/>
  <c r="Q6250" i="1"/>
  <c r="H6251" i="1"/>
  <c r="E6251" i="1"/>
  <c r="F6251" i="1"/>
  <c r="G6251" i="1"/>
  <c r="I6251" i="1"/>
  <c r="K6251" i="1"/>
  <c r="J6251" i="1"/>
  <c r="L6251" i="1"/>
  <c r="Q6251" i="1"/>
  <c r="H6252" i="1"/>
  <c r="E6252" i="1"/>
  <c r="F6252" i="1"/>
  <c r="G6252" i="1"/>
  <c r="I6252" i="1"/>
  <c r="K6252" i="1"/>
  <c r="J6252" i="1"/>
  <c r="L6252" i="1"/>
  <c r="Q6252" i="1"/>
  <c r="H6253" i="1"/>
  <c r="E6253" i="1"/>
  <c r="F6253" i="1"/>
  <c r="G6253" i="1"/>
  <c r="I6253" i="1"/>
  <c r="K6253" i="1"/>
  <c r="J6253" i="1"/>
  <c r="L6253" i="1"/>
  <c r="Q6253" i="1"/>
  <c r="H6254" i="1"/>
  <c r="E6254" i="1"/>
  <c r="F6254" i="1"/>
  <c r="G6254" i="1"/>
  <c r="I6254" i="1"/>
  <c r="K6254" i="1"/>
  <c r="J6254" i="1"/>
  <c r="L6254" i="1"/>
  <c r="Q6254" i="1"/>
  <c r="H6255" i="1"/>
  <c r="E6255" i="1"/>
  <c r="F6255" i="1"/>
  <c r="G6255" i="1"/>
  <c r="I6255" i="1"/>
  <c r="K6255" i="1"/>
  <c r="J6255" i="1"/>
  <c r="L6255" i="1"/>
  <c r="Q6255" i="1"/>
  <c r="H6256" i="1"/>
  <c r="E6256" i="1"/>
  <c r="F6256" i="1"/>
  <c r="G6256" i="1"/>
  <c r="I6256" i="1"/>
  <c r="K6256" i="1"/>
  <c r="J6256" i="1"/>
  <c r="L6256" i="1"/>
  <c r="Q6256" i="1"/>
  <c r="H6257" i="1"/>
  <c r="E6257" i="1"/>
  <c r="F6257" i="1"/>
  <c r="G6257" i="1"/>
  <c r="I6257" i="1"/>
  <c r="K6257" i="1"/>
  <c r="J6257" i="1"/>
  <c r="L6257" i="1"/>
  <c r="Q6257" i="1"/>
  <c r="H6258" i="1"/>
  <c r="E6258" i="1"/>
  <c r="F6258" i="1"/>
  <c r="G6258" i="1"/>
  <c r="I6258" i="1"/>
  <c r="K6258" i="1"/>
  <c r="J6258" i="1"/>
  <c r="L6258" i="1"/>
  <c r="Q6258" i="1"/>
  <c r="H6259" i="1"/>
  <c r="E6259" i="1"/>
  <c r="F6259" i="1"/>
  <c r="G6259" i="1"/>
  <c r="I6259" i="1"/>
  <c r="K6259" i="1"/>
  <c r="J6259" i="1"/>
  <c r="L6259" i="1"/>
  <c r="Q6259" i="1"/>
  <c r="H6260" i="1"/>
  <c r="E6260" i="1"/>
  <c r="F6260" i="1"/>
  <c r="G6260" i="1"/>
  <c r="I6260" i="1"/>
  <c r="K6260" i="1"/>
  <c r="J6260" i="1"/>
  <c r="L6260" i="1"/>
  <c r="Q6260" i="1"/>
  <c r="H6261" i="1"/>
  <c r="E6261" i="1"/>
  <c r="F6261" i="1"/>
  <c r="G6261" i="1"/>
  <c r="I6261" i="1"/>
  <c r="K6261" i="1"/>
  <c r="J6261" i="1"/>
  <c r="L6261" i="1"/>
  <c r="Q6261" i="1"/>
  <c r="H6262" i="1"/>
  <c r="E6262" i="1"/>
  <c r="F6262" i="1"/>
  <c r="G6262" i="1"/>
  <c r="I6262" i="1"/>
  <c r="K6262" i="1"/>
  <c r="J6262" i="1"/>
  <c r="L6262" i="1"/>
  <c r="Q6262" i="1"/>
  <c r="H6263" i="1"/>
  <c r="E6263" i="1"/>
  <c r="F6263" i="1"/>
  <c r="G6263" i="1"/>
  <c r="I6263" i="1"/>
  <c r="K6263" i="1"/>
  <c r="J6263" i="1"/>
  <c r="L6263" i="1"/>
  <c r="Q6263" i="1"/>
  <c r="H6264" i="1"/>
  <c r="E6264" i="1"/>
  <c r="F6264" i="1"/>
  <c r="G6264" i="1"/>
  <c r="I6264" i="1"/>
  <c r="K6264" i="1"/>
  <c r="J6264" i="1"/>
  <c r="L6264" i="1"/>
  <c r="Q6264" i="1"/>
  <c r="H6265" i="1"/>
  <c r="E6265" i="1"/>
  <c r="F6265" i="1"/>
  <c r="G6265" i="1"/>
  <c r="I6265" i="1"/>
  <c r="K6265" i="1"/>
  <c r="J6265" i="1"/>
  <c r="L6265" i="1"/>
  <c r="Q6265" i="1"/>
  <c r="H6266" i="1"/>
  <c r="E6266" i="1"/>
  <c r="F6266" i="1"/>
  <c r="G6266" i="1"/>
  <c r="I6266" i="1"/>
  <c r="K6266" i="1"/>
  <c r="J6266" i="1"/>
  <c r="L6266" i="1"/>
  <c r="Q6266" i="1"/>
  <c r="H6267" i="1"/>
  <c r="E6267" i="1"/>
  <c r="F6267" i="1"/>
  <c r="G6267" i="1"/>
  <c r="I6267" i="1"/>
  <c r="K6267" i="1"/>
  <c r="J6267" i="1"/>
  <c r="L6267" i="1"/>
  <c r="Q6267" i="1"/>
  <c r="H6268" i="1"/>
  <c r="E6268" i="1"/>
  <c r="F6268" i="1"/>
  <c r="G6268" i="1"/>
  <c r="I6268" i="1"/>
  <c r="K6268" i="1"/>
  <c r="J6268" i="1"/>
  <c r="L6268" i="1"/>
  <c r="Q6268" i="1"/>
  <c r="H6269" i="1"/>
  <c r="E6269" i="1"/>
  <c r="F6269" i="1"/>
  <c r="G6269" i="1"/>
  <c r="I6269" i="1"/>
  <c r="K6269" i="1"/>
  <c r="J6269" i="1"/>
  <c r="L6269" i="1"/>
  <c r="Q6269" i="1"/>
  <c r="H6270" i="1"/>
  <c r="E6270" i="1"/>
  <c r="F6270" i="1"/>
  <c r="G6270" i="1"/>
  <c r="I6270" i="1"/>
  <c r="K6270" i="1"/>
  <c r="J6270" i="1"/>
  <c r="L6270" i="1"/>
  <c r="Q6270" i="1"/>
  <c r="H6271" i="1"/>
  <c r="E6271" i="1"/>
  <c r="F6271" i="1"/>
  <c r="G6271" i="1"/>
  <c r="I6271" i="1"/>
  <c r="K6271" i="1"/>
  <c r="J6271" i="1"/>
  <c r="L6271" i="1"/>
  <c r="Q6271" i="1"/>
  <c r="H6272" i="1"/>
  <c r="E6272" i="1"/>
  <c r="F6272" i="1"/>
  <c r="G6272" i="1"/>
  <c r="I6272" i="1"/>
  <c r="K6272" i="1"/>
  <c r="J6272" i="1"/>
  <c r="L6272" i="1"/>
  <c r="Q6272" i="1"/>
  <c r="H6273" i="1"/>
  <c r="E6273" i="1"/>
  <c r="F6273" i="1"/>
  <c r="G6273" i="1"/>
  <c r="I6273" i="1"/>
  <c r="K6273" i="1"/>
  <c r="J6273" i="1"/>
  <c r="L6273" i="1"/>
  <c r="Q6273" i="1"/>
  <c r="H6274" i="1"/>
  <c r="E6274" i="1"/>
  <c r="F6274" i="1"/>
  <c r="G6274" i="1"/>
  <c r="I6274" i="1"/>
  <c r="K6274" i="1"/>
  <c r="J6274" i="1"/>
  <c r="L6274" i="1"/>
  <c r="Q6274" i="1"/>
  <c r="H6275" i="1"/>
  <c r="E6275" i="1"/>
  <c r="F6275" i="1"/>
  <c r="G6275" i="1"/>
  <c r="I6275" i="1"/>
  <c r="K6275" i="1"/>
  <c r="J6275" i="1"/>
  <c r="L6275" i="1"/>
  <c r="Q6275" i="1"/>
  <c r="H6276" i="1"/>
  <c r="E6276" i="1"/>
  <c r="F6276" i="1"/>
  <c r="G6276" i="1"/>
  <c r="I6276" i="1"/>
  <c r="K6276" i="1"/>
  <c r="J6276" i="1"/>
  <c r="L6276" i="1"/>
  <c r="Q6276" i="1"/>
  <c r="H6277" i="1"/>
  <c r="E6277" i="1"/>
  <c r="F6277" i="1"/>
  <c r="G6277" i="1"/>
  <c r="I6277" i="1"/>
  <c r="K6277" i="1"/>
  <c r="J6277" i="1"/>
  <c r="L6277" i="1"/>
  <c r="Q6277" i="1"/>
  <c r="H6278" i="1"/>
  <c r="E6278" i="1"/>
  <c r="F6278" i="1"/>
  <c r="G6278" i="1"/>
  <c r="I6278" i="1"/>
  <c r="K6278" i="1"/>
  <c r="J6278" i="1"/>
  <c r="L6278" i="1"/>
  <c r="Q6278" i="1"/>
  <c r="H6279" i="1"/>
  <c r="E6279" i="1"/>
  <c r="F6279" i="1"/>
  <c r="G6279" i="1"/>
  <c r="I6279" i="1"/>
  <c r="K6279" i="1"/>
  <c r="J6279" i="1"/>
  <c r="L6279" i="1"/>
  <c r="Q6279" i="1"/>
  <c r="H6280" i="1"/>
  <c r="E6280" i="1"/>
  <c r="F6280" i="1"/>
  <c r="G6280" i="1"/>
  <c r="I6280" i="1"/>
  <c r="K6280" i="1"/>
  <c r="J6280" i="1"/>
  <c r="L6280" i="1"/>
  <c r="Q6280" i="1"/>
  <c r="H6281" i="1"/>
  <c r="E6281" i="1"/>
  <c r="F6281" i="1"/>
  <c r="G6281" i="1"/>
  <c r="I6281" i="1"/>
  <c r="K6281" i="1"/>
  <c r="J6281" i="1"/>
  <c r="L6281" i="1"/>
  <c r="Q6281" i="1"/>
  <c r="H6282" i="1"/>
  <c r="E6282" i="1"/>
  <c r="F6282" i="1"/>
  <c r="G6282" i="1"/>
  <c r="I6282" i="1"/>
  <c r="K6282" i="1"/>
  <c r="J6282" i="1"/>
  <c r="L6282" i="1"/>
  <c r="Q6282" i="1"/>
  <c r="H6283" i="1"/>
  <c r="E6283" i="1"/>
  <c r="F6283" i="1"/>
  <c r="G6283" i="1"/>
  <c r="I6283" i="1"/>
  <c r="K6283" i="1"/>
  <c r="J6283" i="1"/>
  <c r="L6283" i="1"/>
  <c r="Q6283" i="1"/>
  <c r="H6284" i="1"/>
  <c r="E6284" i="1"/>
  <c r="F6284" i="1"/>
  <c r="G6284" i="1"/>
  <c r="I6284" i="1"/>
  <c r="K6284" i="1"/>
  <c r="J6284" i="1"/>
  <c r="L6284" i="1"/>
  <c r="Q6284" i="1"/>
  <c r="H6285" i="1"/>
  <c r="E6285" i="1"/>
  <c r="F6285" i="1"/>
  <c r="G6285" i="1"/>
  <c r="I6285" i="1"/>
  <c r="K6285" i="1"/>
  <c r="J6285" i="1"/>
  <c r="L6285" i="1"/>
  <c r="Q6285" i="1"/>
  <c r="H6286" i="1"/>
  <c r="E6286" i="1"/>
  <c r="F6286" i="1"/>
  <c r="G6286" i="1"/>
  <c r="I6286" i="1"/>
  <c r="K6286" i="1"/>
  <c r="J6286" i="1"/>
  <c r="L6286" i="1"/>
  <c r="Q6286" i="1"/>
  <c r="H6287" i="1"/>
  <c r="E6287" i="1"/>
  <c r="F6287" i="1"/>
  <c r="G6287" i="1"/>
  <c r="I6287" i="1"/>
  <c r="K6287" i="1"/>
  <c r="J6287" i="1"/>
  <c r="L6287" i="1"/>
  <c r="Q6287" i="1"/>
  <c r="H6288" i="1"/>
  <c r="E6288" i="1"/>
  <c r="F6288" i="1"/>
  <c r="G6288" i="1"/>
  <c r="I6288" i="1"/>
  <c r="K6288" i="1"/>
  <c r="J6288" i="1"/>
  <c r="L6288" i="1"/>
  <c r="Q6288" i="1"/>
  <c r="H6289" i="1"/>
  <c r="E6289" i="1"/>
  <c r="F6289" i="1"/>
  <c r="G6289" i="1"/>
  <c r="I6289" i="1"/>
  <c r="K6289" i="1"/>
  <c r="J6289" i="1"/>
  <c r="L6289" i="1"/>
  <c r="Q6289" i="1"/>
  <c r="H6290" i="1"/>
  <c r="E6290" i="1"/>
  <c r="F6290" i="1"/>
  <c r="G6290" i="1"/>
  <c r="I6290" i="1"/>
  <c r="K6290" i="1"/>
  <c r="J6290" i="1"/>
  <c r="L6290" i="1"/>
  <c r="Q6290" i="1"/>
  <c r="H6291" i="1"/>
  <c r="E6291" i="1"/>
  <c r="F6291" i="1"/>
  <c r="G6291" i="1"/>
  <c r="I6291" i="1"/>
  <c r="K6291" i="1"/>
  <c r="J6291" i="1"/>
  <c r="L6291" i="1"/>
  <c r="Q6291" i="1"/>
  <c r="H6292" i="1"/>
  <c r="E6292" i="1"/>
  <c r="F6292" i="1"/>
  <c r="G6292" i="1"/>
  <c r="I6292" i="1"/>
  <c r="K6292" i="1"/>
  <c r="J6292" i="1"/>
  <c r="L6292" i="1"/>
  <c r="Q6292" i="1"/>
  <c r="H6293" i="1"/>
  <c r="E6293" i="1"/>
  <c r="F6293" i="1"/>
  <c r="G6293" i="1"/>
  <c r="I6293" i="1"/>
  <c r="K6293" i="1"/>
  <c r="J6293" i="1"/>
  <c r="L6293" i="1"/>
  <c r="Q6293" i="1"/>
  <c r="H6294" i="1"/>
  <c r="E6294" i="1"/>
  <c r="F6294" i="1"/>
  <c r="G6294" i="1"/>
  <c r="I6294" i="1"/>
  <c r="K6294" i="1"/>
  <c r="J6294" i="1"/>
  <c r="L6294" i="1"/>
  <c r="Q6294" i="1"/>
  <c r="H6295" i="1"/>
  <c r="E6295" i="1"/>
  <c r="F6295" i="1"/>
  <c r="G6295" i="1"/>
  <c r="I6295" i="1"/>
  <c r="K6295" i="1"/>
  <c r="J6295" i="1"/>
  <c r="L6295" i="1"/>
  <c r="Q6295" i="1"/>
  <c r="H6296" i="1"/>
  <c r="E6296" i="1"/>
  <c r="F6296" i="1"/>
  <c r="G6296" i="1"/>
  <c r="I6296" i="1"/>
  <c r="K6296" i="1"/>
  <c r="J6296" i="1"/>
  <c r="L6296" i="1"/>
  <c r="Q6296" i="1"/>
  <c r="H6297" i="1"/>
  <c r="E6297" i="1"/>
  <c r="F6297" i="1"/>
  <c r="G6297" i="1"/>
  <c r="I6297" i="1"/>
  <c r="K6297" i="1"/>
  <c r="J6297" i="1"/>
  <c r="L6297" i="1"/>
  <c r="Q6297" i="1"/>
  <c r="H6298" i="1"/>
  <c r="E6298" i="1"/>
  <c r="F6298" i="1"/>
  <c r="G6298" i="1"/>
  <c r="I6298" i="1"/>
  <c r="K6298" i="1"/>
  <c r="J6298" i="1"/>
  <c r="L6298" i="1"/>
  <c r="Q6298" i="1"/>
  <c r="H6299" i="1"/>
  <c r="E6299" i="1"/>
  <c r="F6299" i="1"/>
  <c r="G6299" i="1"/>
  <c r="I6299" i="1"/>
  <c r="K6299" i="1"/>
  <c r="J6299" i="1"/>
  <c r="L6299" i="1"/>
  <c r="Q6299" i="1"/>
  <c r="H6300" i="1"/>
  <c r="E6300" i="1"/>
  <c r="F6300" i="1"/>
  <c r="G6300" i="1"/>
  <c r="I6300" i="1"/>
  <c r="K6300" i="1"/>
  <c r="J6300" i="1"/>
  <c r="L6300" i="1"/>
  <c r="Q6300" i="1"/>
  <c r="H6301" i="1"/>
  <c r="E6301" i="1"/>
  <c r="F6301" i="1"/>
  <c r="G6301" i="1"/>
  <c r="I6301" i="1"/>
  <c r="K6301" i="1"/>
  <c r="J6301" i="1"/>
  <c r="L6301" i="1"/>
  <c r="Q6301" i="1"/>
  <c r="H6302" i="1"/>
  <c r="E6302" i="1"/>
  <c r="F6302" i="1"/>
  <c r="G6302" i="1"/>
  <c r="I6302" i="1"/>
  <c r="K6302" i="1"/>
  <c r="J6302" i="1"/>
  <c r="L6302" i="1"/>
  <c r="Q6302" i="1"/>
  <c r="H6303" i="1"/>
  <c r="E6303" i="1"/>
  <c r="F6303" i="1"/>
  <c r="G6303" i="1"/>
  <c r="I6303" i="1"/>
  <c r="K6303" i="1"/>
  <c r="J6303" i="1"/>
  <c r="L6303" i="1"/>
  <c r="Q6303" i="1"/>
  <c r="H6304" i="1"/>
  <c r="E6304" i="1"/>
  <c r="F6304" i="1"/>
  <c r="G6304" i="1"/>
  <c r="I6304" i="1"/>
  <c r="K6304" i="1"/>
  <c r="J6304" i="1"/>
  <c r="L6304" i="1"/>
  <c r="Q6304" i="1"/>
  <c r="H6305" i="1"/>
  <c r="E6305" i="1"/>
  <c r="F6305" i="1"/>
  <c r="G6305" i="1"/>
  <c r="I6305" i="1"/>
  <c r="K6305" i="1"/>
  <c r="J6305" i="1"/>
  <c r="L6305" i="1"/>
  <c r="Q6305" i="1"/>
  <c r="H6306" i="1"/>
  <c r="E6306" i="1"/>
  <c r="F6306" i="1"/>
  <c r="G6306" i="1"/>
  <c r="I6306" i="1"/>
  <c r="K6306" i="1"/>
  <c r="J6306" i="1"/>
  <c r="L6306" i="1"/>
  <c r="Q6306" i="1"/>
  <c r="H6307" i="1"/>
  <c r="E6307" i="1"/>
  <c r="F6307" i="1"/>
  <c r="G6307" i="1"/>
  <c r="I6307" i="1"/>
  <c r="K6307" i="1"/>
  <c r="J6307" i="1"/>
  <c r="L6307" i="1"/>
  <c r="Q6307" i="1"/>
  <c r="H6308" i="1"/>
  <c r="E6308" i="1"/>
  <c r="F6308" i="1"/>
  <c r="G6308" i="1"/>
  <c r="I6308" i="1"/>
  <c r="K6308" i="1"/>
  <c r="J6308" i="1"/>
  <c r="L6308" i="1"/>
  <c r="Q6308" i="1"/>
  <c r="H6309" i="1"/>
  <c r="E6309" i="1"/>
  <c r="F6309" i="1"/>
  <c r="G6309" i="1"/>
  <c r="I6309" i="1"/>
  <c r="K6309" i="1"/>
  <c r="J6309" i="1"/>
  <c r="L6309" i="1"/>
  <c r="Q6309" i="1"/>
  <c r="H6310" i="1"/>
  <c r="E6310" i="1"/>
  <c r="F6310" i="1"/>
  <c r="G6310" i="1"/>
  <c r="I6310" i="1"/>
  <c r="K6310" i="1"/>
  <c r="J6310" i="1"/>
  <c r="L6310" i="1"/>
  <c r="Q6310" i="1"/>
  <c r="H6311" i="1"/>
  <c r="E6311" i="1"/>
  <c r="F6311" i="1"/>
  <c r="G6311" i="1"/>
  <c r="I6311" i="1"/>
  <c r="K6311" i="1"/>
  <c r="J6311" i="1"/>
  <c r="L6311" i="1"/>
  <c r="Q6311" i="1"/>
  <c r="H6312" i="1"/>
  <c r="E6312" i="1"/>
  <c r="F6312" i="1"/>
  <c r="G6312" i="1"/>
  <c r="I6312" i="1"/>
  <c r="K6312" i="1"/>
  <c r="J6312" i="1"/>
  <c r="L6312" i="1"/>
  <c r="Q6312" i="1"/>
  <c r="H6313" i="1"/>
  <c r="E6313" i="1"/>
  <c r="F6313" i="1"/>
  <c r="G6313" i="1"/>
  <c r="I6313" i="1"/>
  <c r="K6313" i="1"/>
  <c r="J6313" i="1"/>
  <c r="L6313" i="1"/>
  <c r="Q6313" i="1"/>
  <c r="H6314" i="1"/>
  <c r="E6314" i="1"/>
  <c r="F6314" i="1"/>
  <c r="G6314" i="1"/>
  <c r="I6314" i="1"/>
  <c r="K6314" i="1"/>
  <c r="J6314" i="1"/>
  <c r="L6314" i="1"/>
  <c r="Q6314" i="1"/>
  <c r="H6315" i="1"/>
  <c r="E6315" i="1"/>
  <c r="F6315" i="1"/>
  <c r="G6315" i="1"/>
  <c r="I6315" i="1"/>
  <c r="K6315" i="1"/>
  <c r="J6315" i="1"/>
  <c r="L6315" i="1"/>
  <c r="Q6315" i="1"/>
  <c r="H6316" i="1"/>
  <c r="E6316" i="1"/>
  <c r="F6316" i="1"/>
  <c r="G6316" i="1"/>
  <c r="I6316" i="1"/>
  <c r="K6316" i="1"/>
  <c r="J6316" i="1"/>
  <c r="L6316" i="1"/>
  <c r="Q6316" i="1"/>
  <c r="H6317" i="1"/>
  <c r="E6317" i="1"/>
  <c r="F6317" i="1"/>
  <c r="G6317" i="1"/>
  <c r="I6317" i="1"/>
  <c r="K6317" i="1"/>
  <c r="J6317" i="1"/>
  <c r="L6317" i="1"/>
  <c r="Q6317" i="1"/>
  <c r="H6318" i="1"/>
  <c r="E6318" i="1"/>
  <c r="F6318" i="1"/>
  <c r="G6318" i="1"/>
  <c r="I6318" i="1"/>
  <c r="K6318" i="1"/>
  <c r="J6318" i="1"/>
  <c r="L6318" i="1"/>
  <c r="Q6318" i="1"/>
  <c r="H6319" i="1"/>
  <c r="E6319" i="1"/>
  <c r="F6319" i="1"/>
  <c r="G6319" i="1"/>
  <c r="I6319" i="1"/>
  <c r="K6319" i="1"/>
  <c r="J6319" i="1"/>
  <c r="L6319" i="1"/>
  <c r="Q6319" i="1"/>
  <c r="H6320" i="1"/>
  <c r="E6320" i="1"/>
  <c r="F6320" i="1"/>
  <c r="G6320" i="1"/>
  <c r="I6320" i="1"/>
  <c r="K6320" i="1"/>
  <c r="J6320" i="1"/>
  <c r="L6320" i="1"/>
  <c r="Q6320" i="1"/>
  <c r="H6321" i="1"/>
  <c r="E6321" i="1"/>
  <c r="F6321" i="1"/>
  <c r="G6321" i="1"/>
  <c r="I6321" i="1"/>
  <c r="K6321" i="1"/>
  <c r="J6321" i="1"/>
  <c r="L6321" i="1"/>
  <c r="Q6321" i="1"/>
  <c r="H6322" i="1"/>
  <c r="E6322" i="1"/>
  <c r="F6322" i="1"/>
  <c r="G6322" i="1"/>
  <c r="I6322" i="1"/>
  <c r="K6322" i="1"/>
  <c r="J6322" i="1"/>
  <c r="L6322" i="1"/>
  <c r="Q6322" i="1"/>
  <c r="H6323" i="1"/>
  <c r="E6323" i="1"/>
  <c r="F6323" i="1"/>
  <c r="G6323" i="1"/>
  <c r="I6323" i="1"/>
  <c r="K6323" i="1"/>
  <c r="J6323" i="1"/>
  <c r="L6323" i="1"/>
  <c r="Q6323" i="1"/>
  <c r="H6324" i="1"/>
  <c r="E6324" i="1"/>
  <c r="F6324" i="1"/>
  <c r="G6324" i="1"/>
  <c r="I6324" i="1"/>
  <c r="K6324" i="1"/>
  <c r="J6324" i="1"/>
  <c r="L6324" i="1"/>
  <c r="Q6324" i="1"/>
  <c r="H6325" i="1"/>
  <c r="E6325" i="1"/>
  <c r="F6325" i="1"/>
  <c r="G6325" i="1"/>
  <c r="I6325" i="1"/>
  <c r="K6325" i="1"/>
  <c r="J6325" i="1"/>
  <c r="L6325" i="1"/>
  <c r="Q6325" i="1"/>
  <c r="H6326" i="1"/>
  <c r="E6326" i="1"/>
  <c r="F6326" i="1"/>
  <c r="G6326" i="1"/>
  <c r="I6326" i="1"/>
  <c r="K6326" i="1"/>
  <c r="J6326" i="1"/>
  <c r="L6326" i="1"/>
  <c r="Q6326" i="1"/>
  <c r="H6327" i="1"/>
  <c r="E6327" i="1"/>
  <c r="F6327" i="1"/>
  <c r="G6327" i="1"/>
  <c r="I6327" i="1"/>
  <c r="K6327" i="1"/>
  <c r="J6327" i="1"/>
  <c r="L6327" i="1"/>
  <c r="Q6327" i="1"/>
  <c r="H6328" i="1"/>
  <c r="E6328" i="1"/>
  <c r="F6328" i="1"/>
  <c r="G6328" i="1"/>
  <c r="I6328" i="1"/>
  <c r="K6328" i="1"/>
  <c r="J6328" i="1"/>
  <c r="L6328" i="1"/>
  <c r="Q6328" i="1"/>
  <c r="H6329" i="1"/>
  <c r="E6329" i="1"/>
  <c r="F6329" i="1"/>
  <c r="G6329" i="1"/>
  <c r="I6329" i="1"/>
  <c r="K6329" i="1"/>
  <c r="J6329" i="1"/>
  <c r="L6329" i="1"/>
  <c r="Q6329" i="1"/>
  <c r="H6330" i="1"/>
  <c r="E6330" i="1"/>
  <c r="F6330" i="1"/>
  <c r="G6330" i="1"/>
  <c r="I6330" i="1"/>
  <c r="K6330" i="1"/>
  <c r="J6330" i="1"/>
  <c r="L6330" i="1"/>
  <c r="Q6330" i="1"/>
  <c r="H6331" i="1"/>
  <c r="E6331" i="1"/>
  <c r="F6331" i="1"/>
  <c r="G6331" i="1"/>
  <c r="I6331" i="1"/>
  <c r="K6331" i="1"/>
  <c r="J6331" i="1"/>
  <c r="L6331" i="1"/>
  <c r="Q6331" i="1"/>
  <c r="H6332" i="1"/>
  <c r="E6332" i="1"/>
  <c r="F6332" i="1"/>
  <c r="G6332" i="1"/>
  <c r="I6332" i="1"/>
  <c r="K6332" i="1"/>
  <c r="J6332" i="1"/>
  <c r="L6332" i="1"/>
  <c r="Q6332" i="1"/>
  <c r="H6333" i="1"/>
  <c r="E6333" i="1"/>
  <c r="F6333" i="1"/>
  <c r="G6333" i="1"/>
  <c r="I6333" i="1"/>
  <c r="K6333" i="1"/>
  <c r="J6333" i="1"/>
  <c r="L6333" i="1"/>
  <c r="Q6333" i="1"/>
  <c r="H6334" i="1"/>
  <c r="E6334" i="1"/>
  <c r="F6334" i="1"/>
  <c r="G6334" i="1"/>
  <c r="I6334" i="1"/>
  <c r="K6334" i="1"/>
  <c r="J6334" i="1"/>
  <c r="L6334" i="1"/>
  <c r="Q6334" i="1"/>
  <c r="H6335" i="1"/>
  <c r="E6335" i="1"/>
  <c r="F6335" i="1"/>
  <c r="G6335" i="1"/>
  <c r="I6335" i="1"/>
  <c r="K6335" i="1"/>
  <c r="J6335" i="1"/>
  <c r="L6335" i="1"/>
  <c r="Q6335" i="1"/>
  <c r="H6336" i="1"/>
  <c r="E6336" i="1"/>
  <c r="F6336" i="1"/>
  <c r="G6336" i="1"/>
  <c r="I6336" i="1"/>
  <c r="K6336" i="1"/>
  <c r="J6336" i="1"/>
  <c r="L6336" i="1"/>
  <c r="Q6336" i="1"/>
  <c r="H6337" i="1"/>
  <c r="E6337" i="1"/>
  <c r="F6337" i="1"/>
  <c r="G6337" i="1"/>
  <c r="I6337" i="1"/>
  <c r="K6337" i="1"/>
  <c r="J6337" i="1"/>
  <c r="L6337" i="1"/>
  <c r="Q6337" i="1"/>
  <c r="H6338" i="1"/>
  <c r="E6338" i="1"/>
  <c r="F6338" i="1"/>
  <c r="G6338" i="1"/>
  <c r="I6338" i="1"/>
  <c r="K6338" i="1"/>
  <c r="J6338" i="1"/>
  <c r="L6338" i="1"/>
  <c r="Q6338" i="1"/>
  <c r="H6339" i="1"/>
  <c r="E6339" i="1"/>
  <c r="F6339" i="1"/>
  <c r="G6339" i="1"/>
  <c r="I6339" i="1"/>
  <c r="K6339" i="1"/>
  <c r="J6339" i="1"/>
  <c r="L6339" i="1"/>
  <c r="Q6339" i="1"/>
  <c r="H6340" i="1"/>
  <c r="E6340" i="1"/>
  <c r="F6340" i="1"/>
  <c r="G6340" i="1"/>
  <c r="I6340" i="1"/>
  <c r="K6340" i="1"/>
  <c r="J6340" i="1"/>
  <c r="L6340" i="1"/>
  <c r="Q6340" i="1"/>
  <c r="H6341" i="1"/>
  <c r="E6341" i="1"/>
  <c r="F6341" i="1"/>
  <c r="G6341" i="1"/>
  <c r="I6341" i="1"/>
  <c r="K6341" i="1"/>
  <c r="J6341" i="1"/>
  <c r="L6341" i="1"/>
  <c r="Q6341" i="1"/>
  <c r="H6342" i="1"/>
  <c r="E6342" i="1"/>
  <c r="F6342" i="1"/>
  <c r="G6342" i="1"/>
  <c r="I6342" i="1"/>
  <c r="K6342" i="1"/>
  <c r="J6342" i="1"/>
  <c r="L6342" i="1"/>
  <c r="Q6342" i="1"/>
  <c r="H6343" i="1"/>
  <c r="E6343" i="1"/>
  <c r="F6343" i="1"/>
  <c r="G6343" i="1"/>
  <c r="I6343" i="1"/>
  <c r="K6343" i="1"/>
  <c r="J6343" i="1"/>
  <c r="L6343" i="1"/>
  <c r="Q6343" i="1"/>
  <c r="H6344" i="1"/>
  <c r="E6344" i="1"/>
  <c r="F6344" i="1"/>
  <c r="G6344" i="1"/>
  <c r="I6344" i="1"/>
  <c r="K6344" i="1"/>
  <c r="J6344" i="1"/>
  <c r="L6344" i="1"/>
  <c r="Q6344" i="1"/>
  <c r="H6345" i="1"/>
  <c r="E6345" i="1"/>
  <c r="F6345" i="1"/>
  <c r="G6345" i="1"/>
  <c r="I6345" i="1"/>
  <c r="K6345" i="1"/>
  <c r="J6345" i="1"/>
  <c r="L6345" i="1"/>
  <c r="Q6345" i="1"/>
  <c r="H6346" i="1"/>
  <c r="E6346" i="1"/>
  <c r="F6346" i="1"/>
  <c r="G6346" i="1"/>
  <c r="I6346" i="1"/>
  <c r="K6346" i="1"/>
  <c r="J6346" i="1"/>
  <c r="L6346" i="1"/>
  <c r="Q6346" i="1"/>
  <c r="H6347" i="1"/>
  <c r="E6347" i="1"/>
  <c r="F6347" i="1"/>
  <c r="G6347" i="1"/>
  <c r="I6347" i="1"/>
  <c r="K6347" i="1"/>
  <c r="J6347" i="1"/>
  <c r="L6347" i="1"/>
  <c r="Q6347" i="1"/>
  <c r="H6348" i="1"/>
  <c r="E6348" i="1"/>
  <c r="F6348" i="1"/>
  <c r="G6348" i="1"/>
  <c r="I6348" i="1"/>
  <c r="K6348" i="1"/>
  <c r="J6348" i="1"/>
  <c r="L6348" i="1"/>
  <c r="Q6348" i="1"/>
  <c r="H6349" i="1"/>
  <c r="E6349" i="1"/>
  <c r="F6349" i="1"/>
  <c r="G6349" i="1"/>
  <c r="I6349" i="1"/>
  <c r="K6349" i="1"/>
  <c r="J6349" i="1"/>
  <c r="L6349" i="1"/>
  <c r="Q6349" i="1"/>
  <c r="H6350" i="1"/>
  <c r="E6350" i="1"/>
  <c r="F6350" i="1"/>
  <c r="G6350" i="1"/>
  <c r="I6350" i="1"/>
  <c r="K6350" i="1"/>
  <c r="J6350" i="1"/>
  <c r="L6350" i="1"/>
  <c r="Q6350" i="1"/>
  <c r="H6351" i="1"/>
  <c r="E6351" i="1"/>
  <c r="F6351" i="1"/>
  <c r="G6351" i="1"/>
  <c r="I6351" i="1"/>
  <c r="K6351" i="1"/>
  <c r="J6351" i="1"/>
  <c r="L6351" i="1"/>
  <c r="Q6351" i="1"/>
  <c r="H6352" i="1"/>
  <c r="E6352" i="1"/>
  <c r="F6352" i="1"/>
  <c r="G6352" i="1"/>
  <c r="I6352" i="1"/>
  <c r="K6352" i="1"/>
  <c r="J6352" i="1"/>
  <c r="L6352" i="1"/>
  <c r="Q6352" i="1"/>
  <c r="H6353" i="1"/>
  <c r="E6353" i="1"/>
  <c r="F6353" i="1"/>
  <c r="G6353" i="1"/>
  <c r="I6353" i="1"/>
  <c r="K6353" i="1"/>
  <c r="J6353" i="1"/>
  <c r="L6353" i="1"/>
  <c r="Q6353" i="1"/>
  <c r="H6354" i="1"/>
  <c r="E6354" i="1"/>
  <c r="F6354" i="1"/>
  <c r="G6354" i="1"/>
  <c r="I6354" i="1"/>
  <c r="K6354" i="1"/>
  <c r="J6354" i="1"/>
  <c r="L6354" i="1"/>
  <c r="Q6354" i="1"/>
  <c r="H6355" i="1"/>
  <c r="E6355" i="1"/>
  <c r="F6355" i="1"/>
  <c r="G6355" i="1"/>
  <c r="I6355" i="1"/>
  <c r="K6355" i="1"/>
  <c r="J6355" i="1"/>
  <c r="L6355" i="1"/>
  <c r="Q6355" i="1"/>
  <c r="H6356" i="1"/>
  <c r="E6356" i="1"/>
  <c r="F6356" i="1"/>
  <c r="G6356" i="1"/>
  <c r="I6356" i="1"/>
  <c r="K6356" i="1"/>
  <c r="J6356" i="1"/>
  <c r="L6356" i="1"/>
  <c r="Q6356" i="1"/>
  <c r="H6357" i="1"/>
  <c r="E6357" i="1"/>
  <c r="F6357" i="1"/>
  <c r="G6357" i="1"/>
  <c r="I6357" i="1"/>
  <c r="K6357" i="1"/>
  <c r="J6357" i="1"/>
  <c r="L6357" i="1"/>
  <c r="Q6357" i="1"/>
  <c r="H6358" i="1"/>
  <c r="E6358" i="1"/>
  <c r="F6358" i="1"/>
  <c r="G6358" i="1"/>
  <c r="I6358" i="1"/>
  <c r="K6358" i="1"/>
  <c r="J6358" i="1"/>
  <c r="L6358" i="1"/>
  <c r="Q6358" i="1"/>
  <c r="H6359" i="1"/>
  <c r="E6359" i="1"/>
  <c r="F6359" i="1"/>
  <c r="G6359" i="1"/>
  <c r="I6359" i="1"/>
  <c r="K6359" i="1"/>
  <c r="J6359" i="1"/>
  <c r="L6359" i="1"/>
  <c r="Q6359" i="1"/>
  <c r="H6360" i="1"/>
  <c r="E6360" i="1"/>
  <c r="F6360" i="1"/>
  <c r="G6360" i="1"/>
  <c r="I6360" i="1"/>
  <c r="K6360" i="1"/>
  <c r="J6360" i="1"/>
  <c r="L6360" i="1"/>
  <c r="Q6360" i="1"/>
  <c r="H6361" i="1"/>
  <c r="E6361" i="1"/>
  <c r="F6361" i="1"/>
  <c r="G6361" i="1"/>
  <c r="I6361" i="1"/>
  <c r="K6361" i="1"/>
  <c r="J6361" i="1"/>
  <c r="L6361" i="1"/>
  <c r="Q6361" i="1"/>
  <c r="H6362" i="1"/>
  <c r="E6362" i="1"/>
  <c r="F6362" i="1"/>
  <c r="G6362" i="1"/>
  <c r="I6362" i="1"/>
  <c r="K6362" i="1"/>
  <c r="J6362" i="1"/>
  <c r="L6362" i="1"/>
  <c r="Q6362" i="1"/>
  <c r="H6363" i="1"/>
  <c r="E6363" i="1"/>
  <c r="F6363" i="1"/>
  <c r="G6363" i="1"/>
  <c r="I6363" i="1"/>
  <c r="K6363" i="1"/>
  <c r="J6363" i="1"/>
  <c r="L6363" i="1"/>
  <c r="Q6363" i="1"/>
  <c r="H6364" i="1"/>
  <c r="E6364" i="1"/>
  <c r="F6364" i="1"/>
  <c r="G6364" i="1"/>
  <c r="I6364" i="1"/>
  <c r="K6364" i="1"/>
  <c r="J6364" i="1"/>
  <c r="L6364" i="1"/>
  <c r="Q6364" i="1"/>
  <c r="H6365" i="1"/>
  <c r="E6365" i="1"/>
  <c r="F6365" i="1"/>
  <c r="G6365" i="1"/>
  <c r="I6365" i="1"/>
  <c r="K6365" i="1"/>
  <c r="J6365" i="1"/>
  <c r="L6365" i="1"/>
  <c r="Q6365" i="1"/>
  <c r="H6366" i="1"/>
  <c r="E6366" i="1"/>
  <c r="F6366" i="1"/>
  <c r="G6366" i="1"/>
  <c r="I6366" i="1"/>
  <c r="K6366" i="1"/>
  <c r="J6366" i="1"/>
  <c r="L6366" i="1"/>
  <c r="Q6366" i="1"/>
  <c r="H6367" i="1"/>
  <c r="E6367" i="1"/>
  <c r="F6367" i="1"/>
  <c r="G6367" i="1"/>
  <c r="I6367" i="1"/>
  <c r="K6367" i="1"/>
  <c r="J6367" i="1"/>
  <c r="L6367" i="1"/>
  <c r="Q6367" i="1"/>
  <c r="H6368" i="1"/>
  <c r="E6368" i="1"/>
  <c r="F6368" i="1"/>
  <c r="G6368" i="1"/>
  <c r="I6368" i="1"/>
  <c r="K6368" i="1"/>
  <c r="J6368" i="1"/>
  <c r="L6368" i="1"/>
  <c r="Q6368" i="1"/>
  <c r="H6369" i="1"/>
  <c r="E6369" i="1"/>
  <c r="F6369" i="1"/>
  <c r="G6369" i="1"/>
  <c r="I6369" i="1"/>
  <c r="K6369" i="1"/>
  <c r="J6369" i="1"/>
  <c r="L6369" i="1"/>
  <c r="Q6369" i="1"/>
  <c r="H6370" i="1"/>
  <c r="E6370" i="1"/>
  <c r="F6370" i="1"/>
  <c r="G6370" i="1"/>
  <c r="I6370" i="1"/>
  <c r="K6370" i="1"/>
  <c r="J6370" i="1"/>
  <c r="L6370" i="1"/>
  <c r="Q6370" i="1"/>
  <c r="H6371" i="1"/>
  <c r="E6371" i="1"/>
  <c r="F6371" i="1"/>
  <c r="G6371" i="1"/>
  <c r="I6371" i="1"/>
  <c r="K6371" i="1"/>
  <c r="J6371" i="1"/>
  <c r="L6371" i="1"/>
  <c r="Q6371" i="1"/>
  <c r="H6372" i="1"/>
  <c r="E6372" i="1"/>
  <c r="F6372" i="1"/>
  <c r="G6372" i="1"/>
  <c r="I6372" i="1"/>
  <c r="K6372" i="1"/>
  <c r="J6372" i="1"/>
  <c r="L6372" i="1"/>
  <c r="Q6372" i="1"/>
  <c r="H6373" i="1"/>
  <c r="E6373" i="1"/>
  <c r="F6373" i="1"/>
  <c r="G6373" i="1"/>
  <c r="I6373" i="1"/>
  <c r="K6373" i="1"/>
  <c r="J6373" i="1"/>
  <c r="L6373" i="1"/>
  <c r="Q6373" i="1"/>
  <c r="H6374" i="1"/>
  <c r="E6374" i="1"/>
  <c r="F6374" i="1"/>
  <c r="G6374" i="1"/>
  <c r="I6374" i="1"/>
  <c r="K6374" i="1"/>
  <c r="J6374" i="1"/>
  <c r="L6374" i="1"/>
  <c r="Q6374" i="1"/>
  <c r="H6375" i="1"/>
  <c r="E6375" i="1"/>
  <c r="F6375" i="1"/>
  <c r="G6375" i="1"/>
  <c r="I6375" i="1"/>
  <c r="K6375" i="1"/>
  <c r="J6375" i="1"/>
  <c r="L6375" i="1"/>
  <c r="Q6375" i="1"/>
  <c r="H6376" i="1"/>
  <c r="E6376" i="1"/>
  <c r="F6376" i="1"/>
  <c r="G6376" i="1"/>
  <c r="I6376" i="1"/>
  <c r="K6376" i="1"/>
  <c r="J6376" i="1"/>
  <c r="L6376" i="1"/>
  <c r="Q6376" i="1"/>
  <c r="H6377" i="1"/>
  <c r="E6377" i="1"/>
  <c r="F6377" i="1"/>
  <c r="G6377" i="1"/>
  <c r="I6377" i="1"/>
  <c r="K6377" i="1"/>
  <c r="J6377" i="1"/>
  <c r="L6377" i="1"/>
  <c r="Q6377" i="1"/>
  <c r="H6378" i="1"/>
  <c r="E6378" i="1"/>
  <c r="F6378" i="1"/>
  <c r="G6378" i="1"/>
  <c r="I6378" i="1"/>
  <c r="K6378" i="1"/>
  <c r="J6378" i="1"/>
  <c r="L6378" i="1"/>
  <c r="Q6378" i="1"/>
  <c r="H6379" i="1"/>
  <c r="E6379" i="1"/>
  <c r="F6379" i="1"/>
  <c r="G6379" i="1"/>
  <c r="I6379" i="1"/>
  <c r="K6379" i="1"/>
  <c r="J6379" i="1"/>
  <c r="L6379" i="1"/>
  <c r="Q6379" i="1"/>
  <c r="H6380" i="1"/>
  <c r="E6380" i="1"/>
  <c r="F6380" i="1"/>
  <c r="G6380" i="1"/>
  <c r="I6380" i="1"/>
  <c r="K6380" i="1"/>
  <c r="J6380" i="1"/>
  <c r="L6380" i="1"/>
  <c r="Q6380" i="1"/>
  <c r="H6381" i="1"/>
  <c r="E6381" i="1"/>
  <c r="F6381" i="1"/>
  <c r="G6381" i="1"/>
  <c r="I6381" i="1"/>
  <c r="K6381" i="1"/>
  <c r="J6381" i="1"/>
  <c r="L6381" i="1"/>
  <c r="Q6381" i="1"/>
  <c r="H6382" i="1"/>
  <c r="E6382" i="1"/>
  <c r="F6382" i="1"/>
  <c r="G6382" i="1"/>
  <c r="I6382" i="1"/>
  <c r="K6382" i="1"/>
  <c r="J6382" i="1"/>
  <c r="L6382" i="1"/>
  <c r="Q6382" i="1"/>
  <c r="H6383" i="1"/>
  <c r="E6383" i="1"/>
  <c r="F6383" i="1"/>
  <c r="G6383" i="1"/>
  <c r="I6383" i="1"/>
  <c r="K6383" i="1"/>
  <c r="J6383" i="1"/>
  <c r="L6383" i="1"/>
  <c r="Q6383" i="1"/>
  <c r="H6384" i="1"/>
  <c r="E6384" i="1"/>
  <c r="F6384" i="1"/>
  <c r="G6384" i="1"/>
  <c r="I6384" i="1"/>
  <c r="K6384" i="1"/>
  <c r="J6384" i="1"/>
  <c r="L6384" i="1"/>
  <c r="Q6384" i="1"/>
  <c r="H6385" i="1"/>
  <c r="E6385" i="1"/>
  <c r="F6385" i="1"/>
  <c r="G6385" i="1"/>
  <c r="I6385" i="1"/>
  <c r="K6385" i="1"/>
  <c r="J6385" i="1"/>
  <c r="L6385" i="1"/>
  <c r="Q6385" i="1"/>
  <c r="H6386" i="1"/>
  <c r="E6386" i="1"/>
  <c r="F6386" i="1"/>
  <c r="G6386" i="1"/>
  <c r="I6386" i="1"/>
  <c r="K6386" i="1"/>
  <c r="J6386" i="1"/>
  <c r="L6386" i="1"/>
  <c r="Q6386" i="1"/>
  <c r="H6387" i="1"/>
  <c r="E6387" i="1"/>
  <c r="F6387" i="1"/>
  <c r="G6387" i="1"/>
  <c r="I6387" i="1"/>
  <c r="K6387" i="1"/>
  <c r="J6387" i="1"/>
  <c r="L6387" i="1"/>
  <c r="Q6387" i="1"/>
  <c r="H6388" i="1"/>
  <c r="E6388" i="1"/>
  <c r="F6388" i="1"/>
  <c r="G6388" i="1"/>
  <c r="I6388" i="1"/>
  <c r="K6388" i="1"/>
  <c r="J6388" i="1"/>
  <c r="L6388" i="1"/>
  <c r="Q6388" i="1"/>
  <c r="H6389" i="1"/>
  <c r="E6389" i="1"/>
  <c r="F6389" i="1"/>
  <c r="G6389" i="1"/>
  <c r="I6389" i="1"/>
  <c r="K6389" i="1"/>
  <c r="J6389" i="1"/>
  <c r="L6389" i="1"/>
  <c r="Q6389" i="1"/>
  <c r="H6390" i="1"/>
  <c r="E6390" i="1"/>
  <c r="F6390" i="1"/>
  <c r="G6390" i="1"/>
  <c r="I6390" i="1"/>
  <c r="K6390" i="1"/>
  <c r="J6390" i="1"/>
  <c r="L6390" i="1"/>
  <c r="Q6390" i="1"/>
  <c r="H6391" i="1"/>
  <c r="E6391" i="1"/>
  <c r="F6391" i="1"/>
  <c r="G6391" i="1"/>
  <c r="I6391" i="1"/>
  <c r="K6391" i="1"/>
  <c r="J6391" i="1"/>
  <c r="L6391" i="1"/>
  <c r="Q6391" i="1"/>
  <c r="H6392" i="1"/>
  <c r="E6392" i="1"/>
  <c r="F6392" i="1"/>
  <c r="G6392" i="1"/>
  <c r="I6392" i="1"/>
  <c r="K6392" i="1"/>
  <c r="J6392" i="1"/>
  <c r="L6392" i="1"/>
  <c r="Q6392" i="1"/>
  <c r="H6393" i="1"/>
  <c r="E6393" i="1"/>
  <c r="F6393" i="1"/>
  <c r="G6393" i="1"/>
  <c r="I6393" i="1"/>
  <c r="K6393" i="1"/>
  <c r="J6393" i="1"/>
  <c r="L6393" i="1"/>
  <c r="Q6393" i="1"/>
  <c r="H6394" i="1"/>
  <c r="E6394" i="1"/>
  <c r="F6394" i="1"/>
  <c r="G6394" i="1"/>
  <c r="I6394" i="1"/>
  <c r="K6394" i="1"/>
  <c r="J6394" i="1"/>
  <c r="L6394" i="1"/>
  <c r="Q6394" i="1"/>
  <c r="H6395" i="1"/>
  <c r="E6395" i="1"/>
  <c r="F6395" i="1"/>
  <c r="G6395" i="1"/>
  <c r="I6395" i="1"/>
  <c r="K6395" i="1"/>
  <c r="J6395" i="1"/>
  <c r="L6395" i="1"/>
  <c r="Q6395" i="1"/>
  <c r="H6396" i="1"/>
  <c r="E6396" i="1"/>
  <c r="F6396" i="1"/>
  <c r="G6396" i="1"/>
  <c r="I6396" i="1"/>
  <c r="K6396" i="1"/>
  <c r="J6396" i="1"/>
  <c r="L6396" i="1"/>
  <c r="Q6396" i="1"/>
  <c r="H6397" i="1"/>
  <c r="E6397" i="1"/>
  <c r="F6397" i="1"/>
  <c r="G6397" i="1"/>
  <c r="I6397" i="1"/>
  <c r="K6397" i="1"/>
  <c r="J6397" i="1"/>
  <c r="L6397" i="1"/>
  <c r="Q6397" i="1"/>
  <c r="H6398" i="1"/>
  <c r="E6398" i="1"/>
  <c r="F6398" i="1"/>
  <c r="G6398" i="1"/>
  <c r="I6398" i="1"/>
  <c r="K6398" i="1"/>
  <c r="J6398" i="1"/>
  <c r="L6398" i="1"/>
  <c r="Q6398" i="1"/>
  <c r="H6399" i="1"/>
  <c r="E6399" i="1"/>
  <c r="F6399" i="1"/>
  <c r="G6399" i="1"/>
  <c r="I6399" i="1"/>
  <c r="K6399" i="1"/>
  <c r="J6399" i="1"/>
  <c r="L6399" i="1"/>
  <c r="Q6399" i="1"/>
  <c r="H6400" i="1"/>
  <c r="E6400" i="1"/>
  <c r="F6400" i="1"/>
  <c r="G6400" i="1"/>
  <c r="I6400" i="1"/>
  <c r="K6400" i="1"/>
  <c r="J6400" i="1"/>
  <c r="L6400" i="1"/>
  <c r="Q6400" i="1"/>
  <c r="H6401" i="1"/>
  <c r="E6401" i="1"/>
  <c r="F6401" i="1"/>
  <c r="G6401" i="1"/>
  <c r="I6401" i="1"/>
  <c r="K6401" i="1"/>
  <c r="J6401" i="1"/>
  <c r="L6401" i="1"/>
  <c r="Q6401" i="1"/>
  <c r="H6402" i="1"/>
  <c r="E6402" i="1"/>
  <c r="F6402" i="1"/>
  <c r="G6402" i="1"/>
  <c r="I6402" i="1"/>
  <c r="K6402" i="1"/>
  <c r="J6402" i="1"/>
  <c r="L6402" i="1"/>
  <c r="Q6402" i="1"/>
  <c r="H6403" i="1"/>
  <c r="E6403" i="1"/>
  <c r="F6403" i="1"/>
  <c r="G6403" i="1"/>
  <c r="I6403" i="1"/>
  <c r="K6403" i="1"/>
  <c r="J6403" i="1"/>
  <c r="L6403" i="1"/>
  <c r="Q6403" i="1"/>
  <c r="H6404" i="1"/>
  <c r="E6404" i="1"/>
  <c r="F6404" i="1"/>
  <c r="G6404" i="1"/>
  <c r="I6404" i="1"/>
  <c r="K6404" i="1"/>
  <c r="J6404" i="1"/>
  <c r="L6404" i="1"/>
  <c r="Q6404" i="1"/>
  <c r="H6405" i="1"/>
  <c r="E6405" i="1"/>
  <c r="F6405" i="1"/>
  <c r="G6405" i="1"/>
  <c r="I6405" i="1"/>
  <c r="K6405" i="1"/>
  <c r="J6405" i="1"/>
  <c r="L6405" i="1"/>
  <c r="Q6405" i="1"/>
  <c r="H6406" i="1"/>
  <c r="E6406" i="1"/>
  <c r="F6406" i="1"/>
  <c r="G6406" i="1"/>
  <c r="I6406" i="1"/>
  <c r="K6406" i="1"/>
  <c r="J6406" i="1"/>
  <c r="L6406" i="1"/>
  <c r="Q6406" i="1"/>
  <c r="H6407" i="1"/>
  <c r="E6407" i="1"/>
  <c r="F6407" i="1"/>
  <c r="G6407" i="1"/>
  <c r="I6407" i="1"/>
  <c r="K6407" i="1"/>
  <c r="J6407" i="1"/>
  <c r="L6407" i="1"/>
  <c r="Q6407" i="1"/>
  <c r="H6408" i="1"/>
  <c r="E6408" i="1"/>
  <c r="F6408" i="1"/>
  <c r="G6408" i="1"/>
  <c r="I6408" i="1"/>
  <c r="K6408" i="1"/>
  <c r="J6408" i="1"/>
  <c r="L6408" i="1"/>
  <c r="Q6408" i="1"/>
  <c r="H6409" i="1"/>
  <c r="E6409" i="1"/>
  <c r="F6409" i="1"/>
  <c r="G6409" i="1"/>
  <c r="I6409" i="1"/>
  <c r="K6409" i="1"/>
  <c r="J6409" i="1"/>
  <c r="L6409" i="1"/>
  <c r="Q6409" i="1"/>
  <c r="H6410" i="1"/>
  <c r="E6410" i="1"/>
  <c r="F6410" i="1"/>
  <c r="G6410" i="1"/>
  <c r="I6410" i="1"/>
  <c r="K6410" i="1"/>
  <c r="J6410" i="1"/>
  <c r="L6410" i="1"/>
  <c r="Q6410" i="1"/>
  <c r="H6411" i="1"/>
  <c r="E6411" i="1"/>
  <c r="F6411" i="1"/>
  <c r="G6411" i="1"/>
  <c r="I6411" i="1"/>
  <c r="K6411" i="1"/>
  <c r="J6411" i="1"/>
  <c r="L6411" i="1"/>
  <c r="Q6411" i="1"/>
  <c r="H6412" i="1"/>
  <c r="E6412" i="1"/>
  <c r="F6412" i="1"/>
  <c r="G6412" i="1"/>
  <c r="I6412" i="1"/>
  <c r="K6412" i="1"/>
  <c r="J6412" i="1"/>
  <c r="L6412" i="1"/>
  <c r="Q6412" i="1"/>
  <c r="H6413" i="1"/>
  <c r="E6413" i="1"/>
  <c r="F6413" i="1"/>
  <c r="G6413" i="1"/>
  <c r="I6413" i="1"/>
  <c r="K6413" i="1"/>
  <c r="J6413" i="1"/>
  <c r="L6413" i="1"/>
  <c r="Q6413" i="1"/>
  <c r="H6414" i="1"/>
  <c r="E6414" i="1"/>
  <c r="F6414" i="1"/>
  <c r="G6414" i="1"/>
  <c r="I6414" i="1"/>
  <c r="K6414" i="1"/>
  <c r="J6414" i="1"/>
  <c r="L6414" i="1"/>
  <c r="Q6414" i="1"/>
  <c r="H6415" i="1"/>
  <c r="E6415" i="1"/>
  <c r="F6415" i="1"/>
  <c r="G6415" i="1"/>
  <c r="I6415" i="1"/>
  <c r="K6415" i="1"/>
  <c r="J6415" i="1"/>
  <c r="L6415" i="1"/>
  <c r="Q6415" i="1"/>
  <c r="H6416" i="1"/>
  <c r="E6416" i="1"/>
  <c r="F6416" i="1"/>
  <c r="G6416" i="1"/>
  <c r="I6416" i="1"/>
  <c r="K6416" i="1"/>
  <c r="J6416" i="1"/>
  <c r="L6416" i="1"/>
  <c r="Q6416" i="1"/>
  <c r="H6417" i="1"/>
  <c r="E6417" i="1"/>
  <c r="F6417" i="1"/>
  <c r="G6417" i="1"/>
  <c r="I6417" i="1"/>
  <c r="K6417" i="1"/>
  <c r="J6417" i="1"/>
  <c r="L6417" i="1"/>
  <c r="Q6417" i="1"/>
  <c r="H6418" i="1"/>
  <c r="E6418" i="1"/>
  <c r="F6418" i="1"/>
  <c r="G6418" i="1"/>
  <c r="I6418" i="1"/>
  <c r="K6418" i="1"/>
  <c r="J6418" i="1"/>
  <c r="L6418" i="1"/>
  <c r="Q6418" i="1"/>
  <c r="H6419" i="1"/>
  <c r="E6419" i="1"/>
  <c r="F6419" i="1"/>
  <c r="G6419" i="1"/>
  <c r="I6419" i="1"/>
  <c r="K6419" i="1"/>
  <c r="J6419" i="1"/>
  <c r="L6419" i="1"/>
  <c r="Q6419" i="1"/>
  <c r="H6420" i="1"/>
  <c r="E6420" i="1"/>
  <c r="F6420" i="1"/>
  <c r="G6420" i="1"/>
  <c r="I6420" i="1"/>
  <c r="K6420" i="1"/>
  <c r="J6420" i="1"/>
  <c r="L6420" i="1"/>
  <c r="Q6420" i="1"/>
  <c r="H6421" i="1"/>
  <c r="E6421" i="1"/>
  <c r="F6421" i="1"/>
  <c r="G6421" i="1"/>
  <c r="I6421" i="1"/>
  <c r="K6421" i="1"/>
  <c r="J6421" i="1"/>
  <c r="L6421" i="1"/>
  <c r="Q6421" i="1"/>
  <c r="H6422" i="1"/>
  <c r="E6422" i="1"/>
  <c r="F6422" i="1"/>
  <c r="G6422" i="1"/>
  <c r="I6422" i="1"/>
  <c r="K6422" i="1"/>
  <c r="J6422" i="1"/>
  <c r="L6422" i="1"/>
  <c r="Q6422" i="1"/>
  <c r="H6423" i="1"/>
  <c r="E6423" i="1"/>
  <c r="F6423" i="1"/>
  <c r="G6423" i="1"/>
  <c r="I6423" i="1"/>
  <c r="K6423" i="1"/>
  <c r="J6423" i="1"/>
  <c r="L6423" i="1"/>
  <c r="Q6423" i="1"/>
  <c r="H6424" i="1"/>
  <c r="E6424" i="1"/>
  <c r="F6424" i="1"/>
  <c r="G6424" i="1"/>
  <c r="I6424" i="1"/>
  <c r="K6424" i="1"/>
  <c r="J6424" i="1"/>
  <c r="L6424" i="1"/>
  <c r="Q6424" i="1"/>
  <c r="H6425" i="1"/>
  <c r="E6425" i="1"/>
  <c r="F6425" i="1"/>
  <c r="G6425" i="1"/>
  <c r="I6425" i="1"/>
  <c r="K6425" i="1"/>
  <c r="J6425" i="1"/>
  <c r="L6425" i="1"/>
  <c r="Q6425" i="1"/>
  <c r="H6426" i="1"/>
  <c r="E6426" i="1"/>
  <c r="F6426" i="1"/>
  <c r="G6426" i="1"/>
  <c r="I6426" i="1"/>
  <c r="K6426" i="1"/>
  <c r="J6426" i="1"/>
  <c r="L6426" i="1"/>
  <c r="Q6426" i="1"/>
  <c r="H6427" i="1"/>
  <c r="E6427" i="1"/>
  <c r="F6427" i="1"/>
  <c r="G6427" i="1"/>
  <c r="I6427" i="1"/>
  <c r="K6427" i="1"/>
  <c r="J6427" i="1"/>
  <c r="L6427" i="1"/>
  <c r="Q6427" i="1"/>
  <c r="H6428" i="1"/>
  <c r="E6428" i="1"/>
  <c r="F6428" i="1"/>
  <c r="G6428" i="1"/>
  <c r="I6428" i="1"/>
  <c r="K6428" i="1"/>
  <c r="J6428" i="1"/>
  <c r="L6428" i="1"/>
  <c r="Q6428" i="1"/>
  <c r="H6429" i="1"/>
  <c r="E6429" i="1"/>
  <c r="F6429" i="1"/>
  <c r="G6429" i="1"/>
  <c r="I6429" i="1"/>
  <c r="K6429" i="1"/>
  <c r="J6429" i="1"/>
  <c r="L6429" i="1"/>
  <c r="Q6429" i="1"/>
  <c r="H6430" i="1"/>
  <c r="E6430" i="1"/>
  <c r="F6430" i="1"/>
  <c r="G6430" i="1"/>
  <c r="I6430" i="1"/>
  <c r="K6430" i="1"/>
  <c r="J6430" i="1"/>
  <c r="L6430" i="1"/>
  <c r="Q6430" i="1"/>
  <c r="H6431" i="1"/>
  <c r="E6431" i="1"/>
  <c r="F6431" i="1"/>
  <c r="G6431" i="1"/>
  <c r="I6431" i="1"/>
  <c r="K6431" i="1"/>
  <c r="J6431" i="1"/>
  <c r="L6431" i="1"/>
  <c r="Q6431" i="1"/>
  <c r="H6432" i="1"/>
  <c r="E6432" i="1"/>
  <c r="F6432" i="1"/>
  <c r="G6432" i="1"/>
  <c r="I6432" i="1"/>
  <c r="K6432" i="1"/>
  <c r="J6432" i="1"/>
  <c r="L6432" i="1"/>
  <c r="Q6432" i="1"/>
  <c r="H6433" i="1"/>
  <c r="E6433" i="1"/>
  <c r="F6433" i="1"/>
  <c r="G6433" i="1"/>
  <c r="I6433" i="1"/>
  <c r="K6433" i="1"/>
  <c r="J6433" i="1"/>
  <c r="L6433" i="1"/>
  <c r="Q6433" i="1"/>
  <c r="H6434" i="1"/>
  <c r="E6434" i="1"/>
  <c r="F6434" i="1"/>
  <c r="G6434" i="1"/>
  <c r="I6434" i="1"/>
  <c r="K6434" i="1"/>
  <c r="J6434" i="1"/>
  <c r="L6434" i="1"/>
  <c r="Q6434" i="1"/>
  <c r="H6435" i="1"/>
  <c r="E6435" i="1"/>
  <c r="F6435" i="1"/>
  <c r="G6435" i="1"/>
  <c r="I6435" i="1"/>
  <c r="K6435" i="1"/>
  <c r="J6435" i="1"/>
  <c r="L6435" i="1"/>
  <c r="Q6435" i="1"/>
  <c r="H6436" i="1"/>
  <c r="E6436" i="1"/>
  <c r="F6436" i="1"/>
  <c r="G6436" i="1"/>
  <c r="I6436" i="1"/>
  <c r="K6436" i="1"/>
  <c r="J6436" i="1"/>
  <c r="L6436" i="1"/>
  <c r="Q6436" i="1"/>
  <c r="H6437" i="1"/>
  <c r="E6437" i="1"/>
  <c r="F6437" i="1"/>
  <c r="G6437" i="1"/>
  <c r="I6437" i="1"/>
  <c r="K6437" i="1"/>
  <c r="J6437" i="1"/>
  <c r="L6437" i="1"/>
  <c r="Q6437" i="1"/>
  <c r="H6438" i="1"/>
  <c r="E6438" i="1"/>
  <c r="F6438" i="1"/>
  <c r="G6438" i="1"/>
  <c r="I6438" i="1"/>
  <c r="K6438" i="1"/>
  <c r="J6438" i="1"/>
  <c r="L6438" i="1"/>
  <c r="Q6438" i="1"/>
  <c r="H6439" i="1"/>
  <c r="E6439" i="1"/>
  <c r="F6439" i="1"/>
  <c r="G6439" i="1"/>
  <c r="I6439" i="1"/>
  <c r="K6439" i="1"/>
  <c r="J6439" i="1"/>
  <c r="L6439" i="1"/>
  <c r="Q6439" i="1"/>
  <c r="H6440" i="1"/>
  <c r="E6440" i="1"/>
  <c r="F6440" i="1"/>
  <c r="G6440" i="1"/>
  <c r="I6440" i="1"/>
  <c r="K6440" i="1"/>
  <c r="J6440" i="1"/>
  <c r="L6440" i="1"/>
  <c r="Q6440" i="1"/>
  <c r="H6441" i="1"/>
  <c r="E6441" i="1"/>
  <c r="F6441" i="1"/>
  <c r="G6441" i="1"/>
  <c r="I6441" i="1"/>
  <c r="K6441" i="1"/>
  <c r="J6441" i="1"/>
  <c r="L6441" i="1"/>
  <c r="Q6441" i="1"/>
  <c r="H6442" i="1"/>
  <c r="E6442" i="1"/>
  <c r="F6442" i="1"/>
  <c r="G6442" i="1"/>
  <c r="I6442" i="1"/>
  <c r="K6442" i="1"/>
  <c r="J6442" i="1"/>
  <c r="L6442" i="1"/>
  <c r="Q6442" i="1"/>
  <c r="H6443" i="1"/>
  <c r="E6443" i="1"/>
  <c r="F6443" i="1"/>
  <c r="G6443" i="1"/>
  <c r="I6443" i="1"/>
  <c r="K6443" i="1"/>
  <c r="J6443" i="1"/>
  <c r="L6443" i="1"/>
  <c r="Q6443" i="1"/>
  <c r="H6444" i="1"/>
  <c r="E6444" i="1"/>
  <c r="F6444" i="1"/>
  <c r="G6444" i="1"/>
  <c r="I6444" i="1"/>
  <c r="K6444" i="1"/>
  <c r="J6444" i="1"/>
  <c r="L6444" i="1"/>
  <c r="Q6444" i="1"/>
  <c r="H6445" i="1"/>
  <c r="E6445" i="1"/>
  <c r="F6445" i="1"/>
  <c r="G6445" i="1"/>
  <c r="I6445" i="1"/>
  <c r="K6445" i="1"/>
  <c r="J6445" i="1"/>
  <c r="L6445" i="1"/>
  <c r="Q6445" i="1"/>
  <c r="H6446" i="1"/>
  <c r="E6446" i="1"/>
  <c r="F6446" i="1"/>
  <c r="G6446" i="1"/>
  <c r="I6446" i="1"/>
  <c r="K6446" i="1"/>
  <c r="J6446" i="1"/>
  <c r="L6446" i="1"/>
  <c r="Q6446" i="1"/>
  <c r="H6447" i="1"/>
  <c r="E6447" i="1"/>
  <c r="F6447" i="1"/>
  <c r="G6447" i="1"/>
  <c r="I6447" i="1"/>
  <c r="K6447" i="1"/>
  <c r="J6447" i="1"/>
  <c r="L6447" i="1"/>
  <c r="Q6447" i="1"/>
  <c r="H6448" i="1"/>
  <c r="E6448" i="1"/>
  <c r="F6448" i="1"/>
  <c r="G6448" i="1"/>
  <c r="I6448" i="1"/>
  <c r="K6448" i="1"/>
  <c r="J6448" i="1"/>
  <c r="L6448" i="1"/>
  <c r="Q6448" i="1"/>
  <c r="H6449" i="1"/>
  <c r="E6449" i="1"/>
  <c r="F6449" i="1"/>
  <c r="G6449" i="1"/>
  <c r="I6449" i="1"/>
  <c r="K6449" i="1"/>
  <c r="J6449" i="1"/>
  <c r="L6449" i="1"/>
  <c r="Q6449" i="1"/>
  <c r="H6450" i="1"/>
  <c r="E6450" i="1"/>
  <c r="F6450" i="1"/>
  <c r="G6450" i="1"/>
  <c r="I6450" i="1"/>
  <c r="K6450" i="1"/>
  <c r="J6450" i="1"/>
  <c r="L6450" i="1"/>
  <c r="Q6450" i="1"/>
  <c r="H6451" i="1"/>
  <c r="E6451" i="1"/>
  <c r="F6451" i="1"/>
  <c r="G6451" i="1"/>
  <c r="I6451" i="1"/>
  <c r="K6451" i="1"/>
  <c r="J6451" i="1"/>
  <c r="L6451" i="1"/>
  <c r="Q6451" i="1"/>
  <c r="H6452" i="1"/>
  <c r="E6452" i="1"/>
  <c r="F6452" i="1"/>
  <c r="G6452" i="1"/>
  <c r="I6452" i="1"/>
  <c r="K6452" i="1"/>
  <c r="J6452" i="1"/>
  <c r="L6452" i="1"/>
  <c r="Q6452" i="1"/>
  <c r="H6453" i="1"/>
  <c r="E6453" i="1"/>
  <c r="F6453" i="1"/>
  <c r="G6453" i="1"/>
  <c r="I6453" i="1"/>
  <c r="K6453" i="1"/>
  <c r="J6453" i="1"/>
  <c r="L6453" i="1"/>
  <c r="Q6453" i="1"/>
  <c r="H6454" i="1"/>
  <c r="E6454" i="1"/>
  <c r="F6454" i="1"/>
  <c r="G6454" i="1"/>
  <c r="I6454" i="1"/>
  <c r="K6454" i="1"/>
  <c r="J6454" i="1"/>
  <c r="L6454" i="1"/>
  <c r="Q6454" i="1"/>
  <c r="H6455" i="1"/>
  <c r="E6455" i="1"/>
  <c r="F6455" i="1"/>
  <c r="G6455" i="1"/>
  <c r="I6455" i="1"/>
  <c r="K6455" i="1"/>
  <c r="J6455" i="1"/>
  <c r="L6455" i="1"/>
  <c r="Q6455" i="1"/>
  <c r="H6456" i="1"/>
  <c r="E6456" i="1"/>
  <c r="F6456" i="1"/>
  <c r="G6456" i="1"/>
  <c r="I6456" i="1"/>
  <c r="K6456" i="1"/>
  <c r="J6456" i="1"/>
  <c r="L6456" i="1"/>
  <c r="Q6456" i="1"/>
  <c r="H6457" i="1"/>
  <c r="E6457" i="1"/>
  <c r="F6457" i="1"/>
  <c r="G6457" i="1"/>
  <c r="I6457" i="1"/>
  <c r="K6457" i="1"/>
  <c r="J6457" i="1"/>
  <c r="L6457" i="1"/>
  <c r="Q6457" i="1"/>
  <c r="H6458" i="1"/>
  <c r="E6458" i="1"/>
  <c r="F6458" i="1"/>
  <c r="G6458" i="1"/>
  <c r="I6458" i="1"/>
  <c r="K6458" i="1"/>
  <c r="J6458" i="1"/>
  <c r="L6458" i="1"/>
  <c r="Q6458" i="1"/>
  <c r="H6459" i="1"/>
  <c r="E6459" i="1"/>
  <c r="F6459" i="1"/>
  <c r="G6459" i="1"/>
  <c r="I6459" i="1"/>
  <c r="K6459" i="1"/>
  <c r="J6459" i="1"/>
  <c r="L6459" i="1"/>
  <c r="Q6459" i="1"/>
  <c r="H6460" i="1"/>
  <c r="E6460" i="1"/>
  <c r="F6460" i="1"/>
  <c r="G6460" i="1"/>
  <c r="I6460" i="1"/>
  <c r="K6460" i="1"/>
  <c r="J6460" i="1"/>
  <c r="L6460" i="1"/>
  <c r="Q6460" i="1"/>
  <c r="H6461" i="1"/>
  <c r="E6461" i="1"/>
  <c r="F6461" i="1"/>
  <c r="G6461" i="1"/>
  <c r="I6461" i="1"/>
  <c r="K6461" i="1"/>
  <c r="J6461" i="1"/>
  <c r="L6461" i="1"/>
  <c r="Q6461" i="1"/>
  <c r="H6462" i="1"/>
  <c r="E6462" i="1"/>
  <c r="F6462" i="1"/>
  <c r="G6462" i="1"/>
  <c r="I6462" i="1"/>
  <c r="K6462" i="1"/>
  <c r="J6462" i="1"/>
  <c r="L6462" i="1"/>
  <c r="Q6462" i="1"/>
  <c r="H6463" i="1"/>
  <c r="E6463" i="1"/>
  <c r="F6463" i="1"/>
  <c r="G6463" i="1"/>
  <c r="I6463" i="1"/>
  <c r="K6463" i="1"/>
  <c r="J6463" i="1"/>
  <c r="L6463" i="1"/>
  <c r="Q6463" i="1"/>
  <c r="H6464" i="1"/>
  <c r="E6464" i="1"/>
  <c r="F6464" i="1"/>
  <c r="G6464" i="1"/>
  <c r="I6464" i="1"/>
  <c r="K6464" i="1"/>
  <c r="J6464" i="1"/>
  <c r="L6464" i="1"/>
  <c r="Q6464" i="1"/>
  <c r="H6465" i="1"/>
  <c r="E6465" i="1"/>
  <c r="F6465" i="1"/>
  <c r="G6465" i="1"/>
  <c r="I6465" i="1"/>
  <c r="K6465" i="1"/>
  <c r="J6465" i="1"/>
  <c r="L6465" i="1"/>
  <c r="Q6465" i="1"/>
  <c r="H6466" i="1"/>
  <c r="E6466" i="1"/>
  <c r="F6466" i="1"/>
  <c r="G6466" i="1"/>
  <c r="I6466" i="1"/>
  <c r="K6466" i="1"/>
  <c r="J6466" i="1"/>
  <c r="L6466" i="1"/>
  <c r="Q6466" i="1"/>
  <c r="H6467" i="1"/>
  <c r="E6467" i="1"/>
  <c r="F6467" i="1"/>
  <c r="G6467" i="1"/>
  <c r="I6467" i="1"/>
  <c r="K6467" i="1"/>
  <c r="J6467" i="1"/>
  <c r="L6467" i="1"/>
  <c r="Q6467" i="1"/>
  <c r="H6468" i="1"/>
  <c r="E6468" i="1"/>
  <c r="F6468" i="1"/>
  <c r="G6468" i="1"/>
  <c r="I6468" i="1"/>
  <c r="K6468" i="1"/>
  <c r="J6468" i="1"/>
  <c r="L6468" i="1"/>
  <c r="Q6468" i="1"/>
  <c r="H6469" i="1"/>
  <c r="E6469" i="1"/>
  <c r="F6469" i="1"/>
  <c r="G6469" i="1"/>
  <c r="I6469" i="1"/>
  <c r="K6469" i="1"/>
  <c r="J6469" i="1"/>
  <c r="L6469" i="1"/>
  <c r="Q6469" i="1"/>
  <c r="H6470" i="1"/>
  <c r="E6470" i="1"/>
  <c r="F6470" i="1"/>
  <c r="G6470" i="1"/>
  <c r="I6470" i="1"/>
  <c r="K6470" i="1"/>
  <c r="J6470" i="1"/>
  <c r="L6470" i="1"/>
  <c r="Q6470" i="1"/>
  <c r="H6471" i="1"/>
  <c r="E6471" i="1"/>
  <c r="F6471" i="1"/>
  <c r="G6471" i="1"/>
  <c r="I6471" i="1"/>
  <c r="K6471" i="1"/>
  <c r="J6471" i="1"/>
  <c r="L6471" i="1"/>
  <c r="Q6471" i="1"/>
  <c r="H6472" i="1"/>
  <c r="E6472" i="1"/>
  <c r="F6472" i="1"/>
  <c r="G6472" i="1"/>
  <c r="I6472" i="1"/>
  <c r="K6472" i="1"/>
  <c r="J6472" i="1"/>
  <c r="L6472" i="1"/>
  <c r="Q6472" i="1"/>
  <c r="H6473" i="1"/>
  <c r="E6473" i="1"/>
  <c r="F6473" i="1"/>
  <c r="G6473" i="1"/>
  <c r="I6473" i="1"/>
  <c r="K6473" i="1"/>
  <c r="J6473" i="1"/>
  <c r="L6473" i="1"/>
  <c r="Q6473" i="1"/>
  <c r="H6474" i="1"/>
  <c r="E6474" i="1"/>
  <c r="F6474" i="1"/>
  <c r="G6474" i="1"/>
  <c r="I6474" i="1"/>
  <c r="K6474" i="1"/>
  <c r="J6474" i="1"/>
  <c r="L6474" i="1"/>
  <c r="Q6474" i="1"/>
  <c r="H6475" i="1"/>
  <c r="E6475" i="1"/>
  <c r="F6475" i="1"/>
  <c r="G6475" i="1"/>
  <c r="I6475" i="1"/>
  <c r="K6475" i="1"/>
  <c r="J6475" i="1"/>
  <c r="L6475" i="1"/>
  <c r="Q6475" i="1"/>
  <c r="H6476" i="1"/>
  <c r="E6476" i="1"/>
  <c r="F6476" i="1"/>
  <c r="G6476" i="1"/>
  <c r="I6476" i="1"/>
  <c r="K6476" i="1"/>
  <c r="J6476" i="1"/>
  <c r="L6476" i="1"/>
  <c r="Q6476" i="1"/>
  <c r="H6477" i="1"/>
  <c r="E6477" i="1"/>
  <c r="F6477" i="1"/>
  <c r="G6477" i="1"/>
  <c r="I6477" i="1"/>
  <c r="K6477" i="1"/>
  <c r="J6477" i="1"/>
  <c r="L6477" i="1"/>
  <c r="Q6477" i="1"/>
  <c r="H6478" i="1"/>
  <c r="E6478" i="1"/>
  <c r="F6478" i="1"/>
  <c r="G6478" i="1"/>
  <c r="I6478" i="1"/>
  <c r="K6478" i="1"/>
  <c r="J6478" i="1"/>
  <c r="L6478" i="1"/>
  <c r="Q6478" i="1"/>
  <c r="H6479" i="1"/>
  <c r="E6479" i="1"/>
  <c r="F6479" i="1"/>
  <c r="G6479" i="1"/>
  <c r="I6479" i="1"/>
  <c r="K6479" i="1"/>
  <c r="J6479" i="1"/>
  <c r="L6479" i="1"/>
  <c r="Q6479" i="1"/>
  <c r="H6480" i="1"/>
  <c r="E6480" i="1"/>
  <c r="F6480" i="1"/>
  <c r="G6480" i="1"/>
  <c r="I6480" i="1"/>
  <c r="K6480" i="1"/>
  <c r="J6480" i="1"/>
  <c r="L6480" i="1"/>
  <c r="Q6480" i="1"/>
  <c r="H6481" i="1"/>
  <c r="E6481" i="1"/>
  <c r="F6481" i="1"/>
  <c r="G6481" i="1"/>
  <c r="I6481" i="1"/>
  <c r="K6481" i="1"/>
  <c r="J6481" i="1"/>
  <c r="L6481" i="1"/>
  <c r="Q6481" i="1"/>
  <c r="H6482" i="1"/>
  <c r="E6482" i="1"/>
  <c r="F6482" i="1"/>
  <c r="G6482" i="1"/>
  <c r="I6482" i="1"/>
  <c r="K6482" i="1"/>
  <c r="J6482" i="1"/>
  <c r="L6482" i="1"/>
  <c r="Q6482" i="1"/>
  <c r="H6483" i="1"/>
  <c r="E6483" i="1"/>
  <c r="F6483" i="1"/>
  <c r="G6483" i="1"/>
  <c r="I6483" i="1"/>
  <c r="K6483" i="1"/>
  <c r="J6483" i="1"/>
  <c r="L6483" i="1"/>
  <c r="Q6483" i="1"/>
  <c r="H6484" i="1"/>
  <c r="E6484" i="1"/>
  <c r="F6484" i="1"/>
  <c r="G6484" i="1"/>
  <c r="I6484" i="1"/>
  <c r="K6484" i="1"/>
  <c r="J6484" i="1"/>
  <c r="L6484" i="1"/>
  <c r="Q6484" i="1"/>
  <c r="H6485" i="1"/>
  <c r="E6485" i="1"/>
  <c r="F6485" i="1"/>
  <c r="G6485" i="1"/>
  <c r="I6485" i="1"/>
  <c r="K6485" i="1"/>
  <c r="J6485" i="1"/>
  <c r="L6485" i="1"/>
  <c r="Q6485" i="1"/>
  <c r="H6486" i="1"/>
  <c r="E6486" i="1"/>
  <c r="F6486" i="1"/>
  <c r="G6486" i="1"/>
  <c r="I6486" i="1"/>
  <c r="K6486" i="1"/>
  <c r="J6486" i="1"/>
  <c r="L6486" i="1"/>
  <c r="Q6486" i="1"/>
  <c r="H6487" i="1"/>
  <c r="E6487" i="1"/>
  <c r="F6487" i="1"/>
  <c r="G6487" i="1"/>
  <c r="I6487" i="1"/>
  <c r="K6487" i="1"/>
  <c r="J6487" i="1"/>
  <c r="L6487" i="1"/>
  <c r="Q6487" i="1"/>
  <c r="H6488" i="1"/>
  <c r="E6488" i="1"/>
  <c r="F6488" i="1"/>
  <c r="G6488" i="1"/>
  <c r="I6488" i="1"/>
  <c r="K6488" i="1"/>
  <c r="J6488" i="1"/>
  <c r="L6488" i="1"/>
  <c r="Q6488" i="1"/>
  <c r="H6489" i="1"/>
  <c r="E6489" i="1"/>
  <c r="F6489" i="1"/>
  <c r="G6489" i="1"/>
  <c r="I6489" i="1"/>
  <c r="K6489" i="1"/>
  <c r="J6489" i="1"/>
  <c r="L6489" i="1"/>
  <c r="Q6489" i="1"/>
  <c r="H6490" i="1"/>
  <c r="E6490" i="1"/>
  <c r="F6490" i="1"/>
  <c r="G6490" i="1"/>
  <c r="I6490" i="1"/>
  <c r="K6490" i="1"/>
  <c r="J6490" i="1"/>
  <c r="L6490" i="1"/>
  <c r="Q6490" i="1"/>
  <c r="H6491" i="1"/>
  <c r="E6491" i="1"/>
  <c r="F6491" i="1"/>
  <c r="G6491" i="1"/>
  <c r="I6491" i="1"/>
  <c r="K6491" i="1"/>
  <c r="J6491" i="1"/>
  <c r="L6491" i="1"/>
  <c r="Q6491" i="1"/>
  <c r="H6492" i="1"/>
  <c r="E6492" i="1"/>
  <c r="F6492" i="1"/>
  <c r="G6492" i="1"/>
  <c r="I6492" i="1"/>
  <c r="K6492" i="1"/>
  <c r="J6492" i="1"/>
  <c r="L6492" i="1"/>
  <c r="Q6492" i="1"/>
  <c r="H6493" i="1"/>
  <c r="E6493" i="1"/>
  <c r="F6493" i="1"/>
  <c r="G6493" i="1"/>
  <c r="I6493" i="1"/>
  <c r="K6493" i="1"/>
  <c r="J6493" i="1"/>
  <c r="L6493" i="1"/>
  <c r="Q6493" i="1"/>
  <c r="H6494" i="1"/>
  <c r="E6494" i="1"/>
  <c r="F6494" i="1"/>
  <c r="G6494" i="1"/>
  <c r="I6494" i="1"/>
  <c r="K6494" i="1"/>
  <c r="J6494" i="1"/>
  <c r="L6494" i="1"/>
  <c r="Q6494" i="1"/>
  <c r="H6495" i="1"/>
  <c r="E6495" i="1"/>
  <c r="F6495" i="1"/>
  <c r="G6495" i="1"/>
  <c r="I6495" i="1"/>
  <c r="K6495" i="1"/>
  <c r="J6495" i="1"/>
  <c r="L6495" i="1"/>
  <c r="Q6495" i="1"/>
  <c r="H6496" i="1"/>
  <c r="E6496" i="1"/>
  <c r="F6496" i="1"/>
  <c r="G6496" i="1"/>
  <c r="I6496" i="1"/>
  <c r="K6496" i="1"/>
  <c r="J6496" i="1"/>
  <c r="L6496" i="1"/>
  <c r="Q6496" i="1"/>
  <c r="H6497" i="1"/>
  <c r="E6497" i="1"/>
  <c r="F6497" i="1"/>
  <c r="G6497" i="1"/>
  <c r="I6497" i="1"/>
  <c r="K6497" i="1"/>
  <c r="J6497" i="1"/>
  <c r="L6497" i="1"/>
  <c r="Q6497" i="1"/>
  <c r="H6498" i="1"/>
  <c r="E6498" i="1"/>
  <c r="F6498" i="1"/>
  <c r="G6498" i="1"/>
  <c r="I6498" i="1"/>
  <c r="K6498" i="1"/>
  <c r="J6498" i="1"/>
  <c r="L6498" i="1"/>
  <c r="Q6498" i="1"/>
  <c r="H6499" i="1"/>
  <c r="E6499" i="1"/>
  <c r="F6499" i="1"/>
  <c r="G6499" i="1"/>
  <c r="I6499" i="1"/>
  <c r="K6499" i="1"/>
  <c r="J6499" i="1"/>
  <c r="L6499" i="1"/>
  <c r="Q6499" i="1"/>
  <c r="H6500" i="1"/>
  <c r="E6500" i="1"/>
  <c r="F6500" i="1"/>
  <c r="G6500" i="1"/>
  <c r="I6500" i="1"/>
  <c r="K6500" i="1"/>
  <c r="J6500" i="1"/>
  <c r="L6500" i="1"/>
  <c r="Q6500" i="1"/>
  <c r="H6501" i="1"/>
  <c r="E6501" i="1"/>
  <c r="F6501" i="1"/>
  <c r="G6501" i="1"/>
  <c r="I6501" i="1"/>
  <c r="K6501" i="1"/>
  <c r="J6501" i="1"/>
  <c r="L6501" i="1"/>
  <c r="Q6501" i="1"/>
  <c r="H6502" i="1"/>
  <c r="E6502" i="1"/>
  <c r="F6502" i="1"/>
  <c r="G6502" i="1"/>
  <c r="I6502" i="1"/>
  <c r="K6502" i="1"/>
  <c r="J6502" i="1"/>
  <c r="L6502" i="1"/>
  <c r="Q6502" i="1"/>
  <c r="H6503" i="1"/>
  <c r="E6503" i="1"/>
  <c r="F6503" i="1"/>
  <c r="G6503" i="1"/>
  <c r="I6503" i="1"/>
  <c r="K6503" i="1"/>
  <c r="J6503" i="1"/>
  <c r="L6503" i="1"/>
  <c r="Q6503" i="1"/>
  <c r="H6504" i="1"/>
  <c r="E6504" i="1"/>
  <c r="F6504" i="1"/>
  <c r="G6504" i="1"/>
  <c r="I6504" i="1"/>
  <c r="K6504" i="1"/>
  <c r="J6504" i="1"/>
  <c r="L6504" i="1"/>
  <c r="Q6504" i="1"/>
  <c r="H6505" i="1"/>
  <c r="E6505" i="1"/>
  <c r="F6505" i="1"/>
  <c r="G6505" i="1"/>
  <c r="I6505" i="1"/>
  <c r="K6505" i="1"/>
  <c r="J6505" i="1"/>
  <c r="L6505" i="1"/>
  <c r="Q6505" i="1"/>
  <c r="H6506" i="1"/>
  <c r="E6506" i="1"/>
  <c r="F6506" i="1"/>
  <c r="G6506" i="1"/>
  <c r="I6506" i="1"/>
  <c r="K6506" i="1"/>
  <c r="J6506" i="1"/>
  <c r="L6506" i="1"/>
  <c r="Q6506" i="1"/>
  <c r="H6507" i="1"/>
  <c r="E6507" i="1"/>
  <c r="F6507" i="1"/>
  <c r="G6507" i="1"/>
  <c r="I6507" i="1"/>
  <c r="K6507" i="1"/>
  <c r="J6507" i="1"/>
  <c r="L6507" i="1"/>
  <c r="Q6507" i="1"/>
  <c r="H6508" i="1"/>
  <c r="E6508" i="1"/>
  <c r="F6508" i="1"/>
  <c r="G6508" i="1"/>
  <c r="I6508" i="1"/>
  <c r="K6508" i="1"/>
  <c r="J6508" i="1"/>
  <c r="L6508" i="1"/>
  <c r="Q6508" i="1"/>
  <c r="H6509" i="1"/>
  <c r="E6509" i="1"/>
  <c r="F6509" i="1"/>
  <c r="G6509" i="1"/>
  <c r="I6509" i="1"/>
  <c r="K6509" i="1"/>
  <c r="J6509" i="1"/>
  <c r="L6509" i="1"/>
  <c r="Q6509" i="1"/>
  <c r="H6510" i="1"/>
  <c r="E6510" i="1"/>
  <c r="F6510" i="1"/>
  <c r="G6510" i="1"/>
  <c r="I6510" i="1"/>
  <c r="K6510" i="1"/>
  <c r="J6510" i="1"/>
  <c r="L6510" i="1"/>
  <c r="Q6510" i="1"/>
  <c r="H6511" i="1"/>
  <c r="E6511" i="1"/>
  <c r="F6511" i="1"/>
  <c r="G6511" i="1"/>
  <c r="I6511" i="1"/>
  <c r="K6511" i="1"/>
  <c r="J6511" i="1"/>
  <c r="L6511" i="1"/>
  <c r="Q6511" i="1"/>
  <c r="H6512" i="1"/>
  <c r="E6512" i="1"/>
  <c r="F6512" i="1"/>
  <c r="G6512" i="1"/>
  <c r="I6512" i="1"/>
  <c r="K6512" i="1"/>
  <c r="J6512" i="1"/>
  <c r="L6512" i="1"/>
  <c r="Q6512" i="1"/>
  <c r="H6513" i="1"/>
  <c r="E6513" i="1"/>
  <c r="F6513" i="1"/>
  <c r="G6513" i="1"/>
  <c r="I6513" i="1"/>
  <c r="K6513" i="1"/>
  <c r="J6513" i="1"/>
  <c r="L6513" i="1"/>
  <c r="Q6513" i="1"/>
  <c r="H6514" i="1"/>
  <c r="E6514" i="1"/>
  <c r="F6514" i="1"/>
  <c r="G6514" i="1"/>
  <c r="I6514" i="1"/>
  <c r="K6514" i="1"/>
  <c r="J6514" i="1"/>
  <c r="L6514" i="1"/>
  <c r="Q6514" i="1"/>
  <c r="H6515" i="1"/>
  <c r="E6515" i="1"/>
  <c r="F6515" i="1"/>
  <c r="G6515" i="1"/>
  <c r="I6515" i="1"/>
  <c r="K6515" i="1"/>
  <c r="J6515" i="1"/>
  <c r="L6515" i="1"/>
  <c r="Q6515" i="1"/>
  <c r="H6516" i="1"/>
  <c r="E6516" i="1"/>
  <c r="F6516" i="1"/>
  <c r="G6516" i="1"/>
  <c r="I6516" i="1"/>
  <c r="K6516" i="1"/>
  <c r="J6516" i="1"/>
  <c r="L6516" i="1"/>
  <c r="Q6516" i="1"/>
  <c r="H6517" i="1"/>
  <c r="E6517" i="1"/>
  <c r="F6517" i="1"/>
  <c r="G6517" i="1"/>
  <c r="I6517" i="1"/>
  <c r="K6517" i="1"/>
  <c r="J6517" i="1"/>
  <c r="L6517" i="1"/>
  <c r="Q6517" i="1"/>
  <c r="H6518" i="1"/>
  <c r="E6518" i="1"/>
  <c r="F6518" i="1"/>
  <c r="G6518" i="1"/>
  <c r="I6518" i="1"/>
  <c r="K6518" i="1"/>
  <c r="J6518" i="1"/>
  <c r="L6518" i="1"/>
  <c r="Q6518" i="1"/>
  <c r="H6519" i="1"/>
  <c r="E6519" i="1"/>
  <c r="F6519" i="1"/>
  <c r="G6519" i="1"/>
  <c r="I6519" i="1"/>
  <c r="K6519" i="1"/>
  <c r="J6519" i="1"/>
  <c r="L6519" i="1"/>
  <c r="Q6519" i="1"/>
  <c r="H6520" i="1"/>
  <c r="E6520" i="1"/>
  <c r="F6520" i="1"/>
  <c r="G6520" i="1"/>
  <c r="I6520" i="1"/>
  <c r="K6520" i="1"/>
  <c r="J6520" i="1"/>
  <c r="L6520" i="1"/>
  <c r="Q6520" i="1"/>
  <c r="H6521" i="1"/>
  <c r="E6521" i="1"/>
  <c r="F6521" i="1"/>
  <c r="G6521" i="1"/>
  <c r="I6521" i="1"/>
  <c r="K6521" i="1"/>
  <c r="J6521" i="1"/>
  <c r="L6521" i="1"/>
  <c r="Q6521" i="1"/>
  <c r="H6522" i="1"/>
  <c r="E6522" i="1"/>
  <c r="F6522" i="1"/>
  <c r="G6522" i="1"/>
  <c r="I6522" i="1"/>
  <c r="K6522" i="1"/>
  <c r="J6522" i="1"/>
  <c r="L6522" i="1"/>
  <c r="Q6522" i="1"/>
  <c r="H6523" i="1"/>
  <c r="E6523" i="1"/>
  <c r="F6523" i="1"/>
  <c r="G6523" i="1"/>
  <c r="I6523" i="1"/>
  <c r="K6523" i="1"/>
  <c r="J6523" i="1"/>
  <c r="L6523" i="1"/>
  <c r="Q6523" i="1"/>
  <c r="H6524" i="1"/>
  <c r="E6524" i="1"/>
  <c r="F6524" i="1"/>
  <c r="G6524" i="1"/>
  <c r="I6524" i="1"/>
  <c r="K6524" i="1"/>
  <c r="J6524" i="1"/>
  <c r="L6524" i="1"/>
  <c r="Q6524" i="1"/>
  <c r="H6525" i="1"/>
  <c r="E6525" i="1"/>
  <c r="F6525" i="1"/>
  <c r="G6525" i="1"/>
  <c r="I6525" i="1"/>
  <c r="K6525" i="1"/>
  <c r="J6525" i="1"/>
  <c r="L6525" i="1"/>
  <c r="Q6525" i="1"/>
  <c r="H6526" i="1"/>
  <c r="E6526" i="1"/>
  <c r="F6526" i="1"/>
  <c r="G6526" i="1"/>
  <c r="I6526" i="1"/>
  <c r="K6526" i="1"/>
  <c r="J6526" i="1"/>
  <c r="L6526" i="1"/>
  <c r="Q6526" i="1"/>
  <c r="H6527" i="1"/>
  <c r="E6527" i="1"/>
  <c r="F6527" i="1"/>
  <c r="G6527" i="1"/>
  <c r="I6527" i="1"/>
  <c r="K6527" i="1"/>
  <c r="J6527" i="1"/>
  <c r="L6527" i="1"/>
  <c r="Q6527" i="1"/>
  <c r="H6528" i="1"/>
  <c r="E6528" i="1"/>
  <c r="F6528" i="1"/>
  <c r="G6528" i="1"/>
  <c r="I6528" i="1"/>
  <c r="K6528" i="1"/>
  <c r="J6528" i="1"/>
  <c r="L6528" i="1"/>
  <c r="Q6528" i="1"/>
  <c r="H6529" i="1"/>
  <c r="E6529" i="1"/>
  <c r="F6529" i="1"/>
  <c r="G6529" i="1"/>
  <c r="I6529" i="1"/>
  <c r="K6529" i="1"/>
  <c r="J6529" i="1"/>
  <c r="L6529" i="1"/>
  <c r="Q6529" i="1"/>
  <c r="H6530" i="1"/>
  <c r="E6530" i="1"/>
  <c r="F6530" i="1"/>
  <c r="G6530" i="1"/>
  <c r="I6530" i="1"/>
  <c r="K6530" i="1"/>
  <c r="J6530" i="1"/>
  <c r="L6530" i="1"/>
  <c r="Q6530" i="1"/>
  <c r="H6531" i="1"/>
  <c r="E6531" i="1"/>
  <c r="F6531" i="1"/>
  <c r="G6531" i="1"/>
  <c r="I6531" i="1"/>
  <c r="K6531" i="1"/>
  <c r="J6531" i="1"/>
  <c r="L6531" i="1"/>
  <c r="Q6531" i="1"/>
  <c r="H6532" i="1"/>
  <c r="E6532" i="1"/>
  <c r="F6532" i="1"/>
  <c r="G6532" i="1"/>
  <c r="I6532" i="1"/>
  <c r="K6532" i="1"/>
  <c r="J6532" i="1"/>
  <c r="L6532" i="1"/>
  <c r="Q6532" i="1"/>
  <c r="H6533" i="1"/>
  <c r="E6533" i="1"/>
  <c r="F6533" i="1"/>
  <c r="G6533" i="1"/>
  <c r="I6533" i="1"/>
  <c r="K6533" i="1"/>
  <c r="J6533" i="1"/>
  <c r="L6533" i="1"/>
  <c r="Q6533" i="1"/>
  <c r="H6534" i="1"/>
  <c r="E6534" i="1"/>
  <c r="F6534" i="1"/>
  <c r="G6534" i="1"/>
  <c r="I6534" i="1"/>
  <c r="K6534" i="1"/>
  <c r="J6534" i="1"/>
  <c r="L6534" i="1"/>
  <c r="Q6534" i="1"/>
  <c r="H6535" i="1"/>
  <c r="E6535" i="1"/>
  <c r="F6535" i="1"/>
  <c r="G6535" i="1"/>
  <c r="I6535" i="1"/>
  <c r="K6535" i="1"/>
  <c r="J6535" i="1"/>
  <c r="L6535" i="1"/>
  <c r="Q6535" i="1"/>
  <c r="H6536" i="1"/>
  <c r="E6536" i="1"/>
  <c r="F6536" i="1"/>
  <c r="G6536" i="1"/>
  <c r="I6536" i="1"/>
  <c r="K6536" i="1"/>
  <c r="J6536" i="1"/>
  <c r="L6536" i="1"/>
  <c r="Q6536" i="1"/>
  <c r="H6537" i="1"/>
  <c r="E6537" i="1"/>
  <c r="F6537" i="1"/>
  <c r="G6537" i="1"/>
  <c r="I6537" i="1"/>
  <c r="K6537" i="1"/>
  <c r="J6537" i="1"/>
  <c r="L6537" i="1"/>
  <c r="Q6537" i="1"/>
  <c r="H6538" i="1"/>
  <c r="E6538" i="1"/>
  <c r="F6538" i="1"/>
  <c r="G6538" i="1"/>
  <c r="I6538" i="1"/>
  <c r="K6538" i="1"/>
  <c r="J6538" i="1"/>
  <c r="L6538" i="1"/>
  <c r="Q6538" i="1"/>
  <c r="H6539" i="1"/>
  <c r="E6539" i="1"/>
  <c r="F6539" i="1"/>
  <c r="G6539" i="1"/>
  <c r="I6539" i="1"/>
  <c r="K6539" i="1"/>
  <c r="J6539" i="1"/>
  <c r="L6539" i="1"/>
  <c r="Q6539" i="1"/>
  <c r="H6540" i="1"/>
  <c r="E6540" i="1"/>
  <c r="F6540" i="1"/>
  <c r="G6540" i="1"/>
  <c r="I6540" i="1"/>
  <c r="K6540" i="1"/>
  <c r="J6540" i="1"/>
  <c r="L6540" i="1"/>
  <c r="Q6540" i="1"/>
  <c r="H6541" i="1"/>
  <c r="E6541" i="1"/>
  <c r="F6541" i="1"/>
  <c r="G6541" i="1"/>
  <c r="I6541" i="1"/>
  <c r="K6541" i="1"/>
  <c r="J6541" i="1"/>
  <c r="L6541" i="1"/>
  <c r="Q6541" i="1"/>
  <c r="H6542" i="1"/>
  <c r="E6542" i="1"/>
  <c r="F6542" i="1"/>
  <c r="G6542" i="1"/>
  <c r="I6542" i="1"/>
  <c r="K6542" i="1"/>
  <c r="J6542" i="1"/>
  <c r="L6542" i="1"/>
  <c r="Q6542" i="1"/>
  <c r="H6543" i="1"/>
  <c r="E6543" i="1"/>
  <c r="F6543" i="1"/>
  <c r="G6543" i="1"/>
  <c r="I6543" i="1"/>
  <c r="K6543" i="1"/>
  <c r="J6543" i="1"/>
  <c r="L6543" i="1"/>
  <c r="Q6543" i="1"/>
  <c r="H6544" i="1"/>
  <c r="E6544" i="1"/>
  <c r="F6544" i="1"/>
  <c r="G6544" i="1"/>
  <c r="I6544" i="1"/>
  <c r="K6544" i="1"/>
  <c r="J6544" i="1"/>
  <c r="L6544" i="1"/>
  <c r="Q6544" i="1"/>
  <c r="H6545" i="1"/>
  <c r="E6545" i="1"/>
  <c r="F6545" i="1"/>
  <c r="G6545" i="1"/>
  <c r="I6545" i="1"/>
  <c r="K6545" i="1"/>
  <c r="J6545" i="1"/>
  <c r="L6545" i="1"/>
  <c r="Q6545" i="1"/>
  <c r="H6546" i="1"/>
  <c r="E6546" i="1"/>
  <c r="F6546" i="1"/>
  <c r="G6546" i="1"/>
  <c r="I6546" i="1"/>
  <c r="K6546" i="1"/>
  <c r="J6546" i="1"/>
  <c r="L6546" i="1"/>
  <c r="Q6546" i="1"/>
  <c r="H6547" i="1"/>
  <c r="E6547" i="1"/>
  <c r="F6547" i="1"/>
  <c r="G6547" i="1"/>
  <c r="I6547" i="1"/>
  <c r="K6547" i="1"/>
  <c r="J6547" i="1"/>
  <c r="L6547" i="1"/>
  <c r="Q6547" i="1"/>
  <c r="H6548" i="1"/>
  <c r="E6548" i="1"/>
  <c r="F6548" i="1"/>
  <c r="G6548" i="1"/>
  <c r="I6548" i="1"/>
  <c r="K6548" i="1"/>
  <c r="J6548" i="1"/>
  <c r="L6548" i="1"/>
  <c r="Q6548" i="1"/>
  <c r="H6549" i="1"/>
  <c r="E6549" i="1"/>
  <c r="F6549" i="1"/>
  <c r="G6549" i="1"/>
  <c r="I6549" i="1"/>
  <c r="K6549" i="1"/>
  <c r="J6549" i="1"/>
  <c r="L6549" i="1"/>
  <c r="Q6549" i="1"/>
  <c r="H6550" i="1"/>
  <c r="E6550" i="1"/>
  <c r="F6550" i="1"/>
  <c r="G6550" i="1"/>
  <c r="I6550" i="1"/>
  <c r="K6550" i="1"/>
  <c r="J6550" i="1"/>
  <c r="L6550" i="1"/>
  <c r="Q6550" i="1"/>
  <c r="H6551" i="1"/>
  <c r="E6551" i="1"/>
  <c r="F6551" i="1"/>
  <c r="G6551" i="1"/>
  <c r="I6551" i="1"/>
  <c r="K6551" i="1"/>
  <c r="J6551" i="1"/>
  <c r="L6551" i="1"/>
  <c r="Q6551" i="1"/>
  <c r="H6552" i="1"/>
  <c r="E6552" i="1"/>
  <c r="F6552" i="1"/>
  <c r="G6552" i="1"/>
  <c r="I6552" i="1"/>
  <c r="K6552" i="1"/>
  <c r="J6552" i="1"/>
  <c r="L6552" i="1"/>
  <c r="Q6552" i="1"/>
  <c r="H6553" i="1"/>
  <c r="E6553" i="1"/>
  <c r="F6553" i="1"/>
  <c r="G6553" i="1"/>
  <c r="I6553" i="1"/>
  <c r="K6553" i="1"/>
  <c r="J6553" i="1"/>
  <c r="L6553" i="1"/>
  <c r="Q6553" i="1"/>
  <c r="H6554" i="1"/>
  <c r="E6554" i="1"/>
  <c r="F6554" i="1"/>
  <c r="G6554" i="1"/>
  <c r="I6554" i="1"/>
  <c r="K6554" i="1"/>
  <c r="J6554" i="1"/>
  <c r="L6554" i="1"/>
  <c r="Q6554" i="1"/>
  <c r="H6555" i="1"/>
  <c r="E6555" i="1"/>
  <c r="F6555" i="1"/>
  <c r="G6555" i="1"/>
  <c r="I6555" i="1"/>
  <c r="K6555" i="1"/>
  <c r="J6555" i="1"/>
  <c r="L6555" i="1"/>
  <c r="Q6555" i="1"/>
  <c r="H6556" i="1"/>
  <c r="E6556" i="1"/>
  <c r="F6556" i="1"/>
  <c r="G6556" i="1"/>
  <c r="I6556" i="1"/>
  <c r="K6556" i="1"/>
  <c r="J6556" i="1"/>
  <c r="L6556" i="1"/>
  <c r="Q6556" i="1"/>
  <c r="H6557" i="1"/>
  <c r="E6557" i="1"/>
  <c r="F6557" i="1"/>
  <c r="G6557" i="1"/>
  <c r="I6557" i="1"/>
  <c r="K6557" i="1"/>
  <c r="J6557" i="1"/>
  <c r="L6557" i="1"/>
  <c r="Q6557" i="1"/>
  <c r="H6558" i="1"/>
  <c r="E6558" i="1"/>
  <c r="F6558" i="1"/>
  <c r="G6558" i="1"/>
  <c r="I6558" i="1"/>
  <c r="K6558" i="1"/>
  <c r="J6558" i="1"/>
  <c r="L6558" i="1"/>
  <c r="Q6558" i="1"/>
  <c r="H6559" i="1"/>
  <c r="E6559" i="1"/>
  <c r="F6559" i="1"/>
  <c r="G6559" i="1"/>
  <c r="I6559" i="1"/>
  <c r="K6559" i="1"/>
  <c r="J6559" i="1"/>
  <c r="L6559" i="1"/>
  <c r="Q6559" i="1"/>
  <c r="H6560" i="1"/>
  <c r="E6560" i="1"/>
  <c r="F6560" i="1"/>
  <c r="G6560" i="1"/>
  <c r="I6560" i="1"/>
  <c r="K6560" i="1"/>
  <c r="J6560" i="1"/>
  <c r="L6560" i="1"/>
  <c r="Q6560" i="1"/>
  <c r="H6561" i="1"/>
  <c r="E6561" i="1"/>
  <c r="F6561" i="1"/>
  <c r="G6561" i="1"/>
  <c r="I6561" i="1"/>
  <c r="K6561" i="1"/>
  <c r="J6561" i="1"/>
  <c r="L6561" i="1"/>
  <c r="Q6561" i="1"/>
  <c r="H6562" i="1"/>
  <c r="E6562" i="1"/>
  <c r="F6562" i="1"/>
  <c r="G6562" i="1"/>
  <c r="I6562" i="1"/>
  <c r="K6562" i="1"/>
  <c r="J6562" i="1"/>
  <c r="L6562" i="1"/>
  <c r="Q6562" i="1"/>
  <c r="H6563" i="1"/>
  <c r="E6563" i="1"/>
  <c r="F6563" i="1"/>
  <c r="G6563" i="1"/>
  <c r="I6563" i="1"/>
  <c r="K6563" i="1"/>
  <c r="J6563" i="1"/>
  <c r="L6563" i="1"/>
  <c r="Q6563" i="1"/>
  <c r="H6564" i="1"/>
  <c r="E6564" i="1"/>
  <c r="F6564" i="1"/>
  <c r="G6564" i="1"/>
  <c r="I6564" i="1"/>
  <c r="K6564" i="1"/>
  <c r="J6564" i="1"/>
  <c r="L6564" i="1"/>
  <c r="Q6564" i="1"/>
  <c r="H6565" i="1"/>
  <c r="E6565" i="1"/>
  <c r="F6565" i="1"/>
  <c r="G6565" i="1"/>
  <c r="I6565" i="1"/>
  <c r="K6565" i="1"/>
  <c r="J6565" i="1"/>
  <c r="L6565" i="1"/>
  <c r="Q6565" i="1"/>
  <c r="H6566" i="1"/>
  <c r="E6566" i="1"/>
  <c r="F6566" i="1"/>
  <c r="G6566" i="1"/>
  <c r="I6566" i="1"/>
  <c r="K6566" i="1"/>
  <c r="J6566" i="1"/>
  <c r="L6566" i="1"/>
  <c r="Q6566" i="1"/>
  <c r="H6567" i="1"/>
  <c r="E6567" i="1"/>
  <c r="F6567" i="1"/>
  <c r="G6567" i="1"/>
  <c r="I6567" i="1"/>
  <c r="K6567" i="1"/>
  <c r="J6567" i="1"/>
  <c r="L6567" i="1"/>
  <c r="Q6567" i="1"/>
  <c r="H6568" i="1"/>
  <c r="E6568" i="1"/>
  <c r="F6568" i="1"/>
  <c r="G6568" i="1"/>
  <c r="I6568" i="1"/>
  <c r="K6568" i="1"/>
  <c r="J6568" i="1"/>
  <c r="L6568" i="1"/>
  <c r="Q6568" i="1"/>
  <c r="H6569" i="1"/>
  <c r="E6569" i="1"/>
  <c r="F6569" i="1"/>
  <c r="G6569" i="1"/>
  <c r="I6569" i="1"/>
  <c r="K6569" i="1"/>
  <c r="J6569" i="1"/>
  <c r="L6569" i="1"/>
  <c r="Q6569" i="1"/>
  <c r="H6570" i="1"/>
  <c r="E6570" i="1"/>
  <c r="F6570" i="1"/>
  <c r="G6570" i="1"/>
  <c r="I6570" i="1"/>
  <c r="K6570" i="1"/>
  <c r="J6570" i="1"/>
  <c r="L6570" i="1"/>
  <c r="Q6570" i="1"/>
  <c r="H6571" i="1"/>
  <c r="E6571" i="1"/>
  <c r="F6571" i="1"/>
  <c r="G6571" i="1"/>
  <c r="I6571" i="1"/>
  <c r="K6571" i="1"/>
  <c r="J6571" i="1"/>
  <c r="L6571" i="1"/>
  <c r="Q6571" i="1"/>
  <c r="H6572" i="1"/>
  <c r="E6572" i="1"/>
  <c r="F6572" i="1"/>
  <c r="G6572" i="1"/>
  <c r="I6572" i="1"/>
  <c r="K6572" i="1"/>
  <c r="J6572" i="1"/>
  <c r="L6572" i="1"/>
  <c r="Q6572" i="1"/>
  <c r="H6573" i="1"/>
  <c r="E6573" i="1"/>
  <c r="F6573" i="1"/>
  <c r="G6573" i="1"/>
  <c r="I6573" i="1"/>
  <c r="K6573" i="1"/>
  <c r="J6573" i="1"/>
  <c r="L6573" i="1"/>
  <c r="Q6573" i="1"/>
  <c r="H6574" i="1"/>
  <c r="E6574" i="1"/>
  <c r="F6574" i="1"/>
  <c r="G6574" i="1"/>
  <c r="I6574" i="1"/>
  <c r="K6574" i="1"/>
  <c r="J6574" i="1"/>
  <c r="L6574" i="1"/>
  <c r="Q6574" i="1"/>
  <c r="H6575" i="1"/>
  <c r="E6575" i="1"/>
  <c r="F6575" i="1"/>
  <c r="G6575" i="1"/>
  <c r="I6575" i="1"/>
  <c r="K6575" i="1"/>
  <c r="J6575" i="1"/>
  <c r="L6575" i="1"/>
  <c r="Q6575" i="1"/>
  <c r="H6576" i="1"/>
  <c r="E6576" i="1"/>
  <c r="F6576" i="1"/>
  <c r="G6576" i="1"/>
  <c r="I6576" i="1"/>
  <c r="K6576" i="1"/>
  <c r="J6576" i="1"/>
  <c r="L6576" i="1"/>
  <c r="Q6576" i="1"/>
  <c r="H6577" i="1"/>
  <c r="E6577" i="1"/>
  <c r="F6577" i="1"/>
  <c r="G6577" i="1"/>
  <c r="I6577" i="1"/>
  <c r="K6577" i="1"/>
  <c r="J6577" i="1"/>
  <c r="L6577" i="1"/>
  <c r="Q6577" i="1"/>
  <c r="H6578" i="1"/>
  <c r="E6578" i="1"/>
  <c r="F6578" i="1"/>
  <c r="G6578" i="1"/>
  <c r="I6578" i="1"/>
  <c r="K6578" i="1"/>
  <c r="J6578" i="1"/>
  <c r="L6578" i="1"/>
  <c r="Q6578" i="1"/>
  <c r="H6579" i="1"/>
  <c r="E6579" i="1"/>
  <c r="F6579" i="1"/>
  <c r="G6579" i="1"/>
  <c r="I6579" i="1"/>
  <c r="K6579" i="1"/>
  <c r="J6579" i="1"/>
  <c r="L6579" i="1"/>
  <c r="Q6579" i="1"/>
  <c r="H6580" i="1"/>
  <c r="E6580" i="1"/>
  <c r="F6580" i="1"/>
  <c r="G6580" i="1"/>
  <c r="I6580" i="1"/>
  <c r="K6580" i="1"/>
  <c r="J6580" i="1"/>
  <c r="L6580" i="1"/>
  <c r="Q6580" i="1"/>
  <c r="H6581" i="1"/>
  <c r="E6581" i="1"/>
  <c r="F6581" i="1"/>
  <c r="G6581" i="1"/>
  <c r="I6581" i="1"/>
  <c r="K6581" i="1"/>
  <c r="J6581" i="1"/>
  <c r="L6581" i="1"/>
  <c r="Q6581" i="1"/>
  <c r="H6582" i="1"/>
  <c r="E6582" i="1"/>
  <c r="F6582" i="1"/>
  <c r="G6582" i="1"/>
  <c r="I6582" i="1"/>
  <c r="K6582" i="1"/>
  <c r="J6582" i="1"/>
  <c r="L6582" i="1"/>
  <c r="Q6582" i="1"/>
  <c r="H6583" i="1"/>
  <c r="E6583" i="1"/>
  <c r="F6583" i="1"/>
  <c r="G6583" i="1"/>
  <c r="I6583" i="1"/>
  <c r="K6583" i="1"/>
  <c r="J6583" i="1"/>
  <c r="L6583" i="1"/>
  <c r="Q6583" i="1"/>
  <c r="H6584" i="1"/>
  <c r="E6584" i="1"/>
  <c r="F6584" i="1"/>
  <c r="G6584" i="1"/>
  <c r="I6584" i="1"/>
  <c r="K6584" i="1"/>
  <c r="J6584" i="1"/>
  <c r="L6584" i="1"/>
  <c r="Q6584" i="1"/>
  <c r="H6585" i="1"/>
  <c r="E6585" i="1"/>
  <c r="F6585" i="1"/>
  <c r="G6585" i="1"/>
  <c r="I6585" i="1"/>
  <c r="K6585" i="1"/>
  <c r="J6585" i="1"/>
  <c r="L6585" i="1"/>
  <c r="Q6585" i="1"/>
  <c r="H6586" i="1"/>
  <c r="E6586" i="1"/>
  <c r="F6586" i="1"/>
  <c r="G6586" i="1"/>
  <c r="I6586" i="1"/>
  <c r="K6586" i="1"/>
  <c r="J6586" i="1"/>
  <c r="L6586" i="1"/>
  <c r="Q6586" i="1"/>
  <c r="H6587" i="1"/>
  <c r="E6587" i="1"/>
  <c r="F6587" i="1"/>
  <c r="G6587" i="1"/>
  <c r="I6587" i="1"/>
  <c r="K6587" i="1"/>
  <c r="J6587" i="1"/>
  <c r="L6587" i="1"/>
  <c r="Q6587" i="1"/>
  <c r="H6588" i="1"/>
  <c r="E6588" i="1"/>
  <c r="F6588" i="1"/>
  <c r="G6588" i="1"/>
  <c r="I6588" i="1"/>
  <c r="K6588" i="1"/>
  <c r="J6588" i="1"/>
  <c r="L6588" i="1"/>
  <c r="Q6588" i="1"/>
  <c r="H6589" i="1"/>
  <c r="E6589" i="1"/>
  <c r="F6589" i="1"/>
  <c r="G6589" i="1"/>
  <c r="I6589" i="1"/>
  <c r="K6589" i="1"/>
  <c r="J6589" i="1"/>
  <c r="L6589" i="1"/>
  <c r="Q6589" i="1"/>
  <c r="H6590" i="1"/>
  <c r="E6590" i="1"/>
  <c r="F6590" i="1"/>
  <c r="G6590" i="1"/>
  <c r="I6590" i="1"/>
  <c r="K6590" i="1"/>
  <c r="J6590" i="1"/>
  <c r="L6590" i="1"/>
  <c r="Q6590" i="1"/>
  <c r="H6591" i="1"/>
  <c r="E6591" i="1"/>
  <c r="F6591" i="1"/>
  <c r="G6591" i="1"/>
  <c r="I6591" i="1"/>
  <c r="K6591" i="1"/>
  <c r="J6591" i="1"/>
  <c r="L6591" i="1"/>
  <c r="Q6591" i="1"/>
  <c r="H6592" i="1"/>
  <c r="E6592" i="1"/>
  <c r="F6592" i="1"/>
  <c r="G6592" i="1"/>
  <c r="I6592" i="1"/>
  <c r="K6592" i="1"/>
  <c r="J6592" i="1"/>
  <c r="L6592" i="1"/>
  <c r="Q6592" i="1"/>
  <c r="H6593" i="1"/>
  <c r="E6593" i="1"/>
  <c r="F6593" i="1"/>
  <c r="G6593" i="1"/>
  <c r="I6593" i="1"/>
  <c r="K6593" i="1"/>
  <c r="J6593" i="1"/>
  <c r="L6593" i="1"/>
  <c r="Q6593" i="1"/>
  <c r="H6594" i="1"/>
  <c r="E6594" i="1"/>
  <c r="F6594" i="1"/>
  <c r="G6594" i="1"/>
  <c r="I6594" i="1"/>
  <c r="K6594" i="1"/>
  <c r="J6594" i="1"/>
  <c r="L6594" i="1"/>
  <c r="Q6594" i="1"/>
  <c r="H6595" i="1"/>
  <c r="E6595" i="1"/>
  <c r="F6595" i="1"/>
  <c r="G6595" i="1"/>
  <c r="I6595" i="1"/>
  <c r="K6595" i="1"/>
  <c r="J6595" i="1"/>
  <c r="L6595" i="1"/>
  <c r="Q6595" i="1"/>
  <c r="H6596" i="1"/>
  <c r="E6596" i="1"/>
  <c r="F6596" i="1"/>
  <c r="G6596" i="1"/>
  <c r="I6596" i="1"/>
  <c r="K6596" i="1"/>
  <c r="J6596" i="1"/>
  <c r="L6596" i="1"/>
  <c r="Q6596" i="1"/>
  <c r="H6597" i="1"/>
  <c r="E6597" i="1"/>
  <c r="F6597" i="1"/>
  <c r="G6597" i="1"/>
  <c r="I6597" i="1"/>
  <c r="K6597" i="1"/>
  <c r="J6597" i="1"/>
  <c r="L6597" i="1"/>
  <c r="Q6597" i="1"/>
  <c r="H6598" i="1"/>
  <c r="E6598" i="1"/>
  <c r="F6598" i="1"/>
  <c r="G6598" i="1"/>
  <c r="I6598" i="1"/>
  <c r="K6598" i="1"/>
  <c r="J6598" i="1"/>
  <c r="L6598" i="1"/>
  <c r="Q6598" i="1"/>
  <c r="H6599" i="1"/>
  <c r="E6599" i="1"/>
  <c r="F6599" i="1"/>
  <c r="G6599" i="1"/>
  <c r="I6599" i="1"/>
  <c r="K6599" i="1"/>
  <c r="J6599" i="1"/>
  <c r="L6599" i="1"/>
  <c r="Q6599" i="1"/>
  <c r="H6600" i="1"/>
  <c r="E6600" i="1"/>
  <c r="F6600" i="1"/>
  <c r="G6600" i="1"/>
  <c r="I6600" i="1"/>
  <c r="K6600" i="1"/>
  <c r="J6600" i="1"/>
  <c r="L6600" i="1"/>
  <c r="Q6600" i="1"/>
  <c r="H6601" i="1"/>
  <c r="E6601" i="1"/>
  <c r="F6601" i="1"/>
  <c r="G6601" i="1"/>
  <c r="I6601" i="1"/>
  <c r="K6601" i="1"/>
  <c r="J6601" i="1"/>
  <c r="L6601" i="1"/>
  <c r="Q6601" i="1"/>
  <c r="H6602" i="1"/>
  <c r="E6602" i="1"/>
  <c r="F6602" i="1"/>
  <c r="G6602" i="1"/>
  <c r="I6602" i="1"/>
  <c r="K6602" i="1"/>
  <c r="J6602" i="1"/>
  <c r="L6602" i="1"/>
  <c r="Q6602" i="1"/>
  <c r="H6603" i="1"/>
  <c r="E6603" i="1"/>
  <c r="F6603" i="1"/>
  <c r="G6603" i="1"/>
  <c r="I6603" i="1"/>
  <c r="K6603" i="1"/>
  <c r="J6603" i="1"/>
  <c r="L6603" i="1"/>
  <c r="Q6603" i="1"/>
  <c r="H6604" i="1"/>
  <c r="E6604" i="1"/>
  <c r="F6604" i="1"/>
  <c r="G6604" i="1"/>
  <c r="I6604" i="1"/>
  <c r="K6604" i="1"/>
  <c r="J6604" i="1"/>
  <c r="L6604" i="1"/>
  <c r="Q6604" i="1"/>
  <c r="H6605" i="1"/>
  <c r="E6605" i="1"/>
  <c r="F6605" i="1"/>
  <c r="G6605" i="1"/>
  <c r="I6605" i="1"/>
  <c r="K6605" i="1"/>
  <c r="J6605" i="1"/>
  <c r="L6605" i="1"/>
  <c r="Q6605" i="1"/>
  <c r="H6606" i="1"/>
  <c r="E6606" i="1"/>
  <c r="F6606" i="1"/>
  <c r="G6606" i="1"/>
  <c r="I6606" i="1"/>
  <c r="K6606" i="1"/>
  <c r="J6606" i="1"/>
  <c r="L6606" i="1"/>
  <c r="Q6606" i="1"/>
  <c r="H6607" i="1"/>
  <c r="E6607" i="1"/>
  <c r="F6607" i="1"/>
  <c r="G6607" i="1"/>
  <c r="I6607" i="1"/>
  <c r="K6607" i="1"/>
  <c r="J6607" i="1"/>
  <c r="L6607" i="1"/>
  <c r="Q6607" i="1"/>
  <c r="H6608" i="1"/>
  <c r="E6608" i="1"/>
  <c r="F6608" i="1"/>
  <c r="G6608" i="1"/>
  <c r="I6608" i="1"/>
  <c r="K6608" i="1"/>
  <c r="J6608" i="1"/>
  <c r="L6608" i="1"/>
  <c r="Q6608" i="1"/>
  <c r="H6609" i="1"/>
  <c r="E6609" i="1"/>
  <c r="F6609" i="1"/>
  <c r="G6609" i="1"/>
  <c r="I6609" i="1"/>
  <c r="K6609" i="1"/>
  <c r="J6609" i="1"/>
  <c r="L6609" i="1"/>
  <c r="Q6609" i="1"/>
  <c r="H6610" i="1"/>
  <c r="E6610" i="1"/>
  <c r="F6610" i="1"/>
  <c r="G6610" i="1"/>
  <c r="I6610" i="1"/>
  <c r="K6610" i="1"/>
  <c r="J6610" i="1"/>
  <c r="L6610" i="1"/>
  <c r="Q6610" i="1"/>
  <c r="H6611" i="1"/>
  <c r="E6611" i="1"/>
  <c r="F6611" i="1"/>
  <c r="G6611" i="1"/>
  <c r="I6611" i="1"/>
  <c r="K6611" i="1"/>
  <c r="J6611" i="1"/>
  <c r="L6611" i="1"/>
  <c r="Q6611" i="1"/>
  <c r="H6612" i="1"/>
  <c r="E6612" i="1"/>
  <c r="F6612" i="1"/>
  <c r="G6612" i="1"/>
  <c r="I6612" i="1"/>
  <c r="K6612" i="1"/>
  <c r="J6612" i="1"/>
  <c r="L6612" i="1"/>
  <c r="Q6612" i="1"/>
  <c r="H6613" i="1"/>
  <c r="E6613" i="1"/>
  <c r="F6613" i="1"/>
  <c r="G6613" i="1"/>
  <c r="I6613" i="1"/>
  <c r="K6613" i="1"/>
  <c r="J6613" i="1"/>
  <c r="L6613" i="1"/>
  <c r="Q6613" i="1"/>
  <c r="H6614" i="1"/>
  <c r="E6614" i="1"/>
  <c r="F6614" i="1"/>
  <c r="G6614" i="1"/>
  <c r="I6614" i="1"/>
  <c r="K6614" i="1"/>
  <c r="J6614" i="1"/>
  <c r="L6614" i="1"/>
  <c r="Q6614" i="1"/>
  <c r="H6615" i="1"/>
  <c r="E6615" i="1"/>
  <c r="F6615" i="1"/>
  <c r="G6615" i="1"/>
  <c r="I6615" i="1"/>
  <c r="K6615" i="1"/>
  <c r="J6615" i="1"/>
  <c r="L6615" i="1"/>
  <c r="Q6615" i="1"/>
  <c r="H6616" i="1"/>
  <c r="E6616" i="1"/>
  <c r="F6616" i="1"/>
  <c r="G6616" i="1"/>
  <c r="I6616" i="1"/>
  <c r="K6616" i="1"/>
  <c r="J6616" i="1"/>
  <c r="L6616" i="1"/>
  <c r="Q6616" i="1"/>
  <c r="H6617" i="1"/>
  <c r="E6617" i="1"/>
  <c r="F6617" i="1"/>
  <c r="G6617" i="1"/>
  <c r="I6617" i="1"/>
  <c r="K6617" i="1"/>
  <c r="J6617" i="1"/>
  <c r="L6617" i="1"/>
  <c r="Q6617" i="1"/>
  <c r="H6618" i="1"/>
  <c r="E6618" i="1"/>
  <c r="F6618" i="1"/>
  <c r="G6618" i="1"/>
  <c r="I6618" i="1"/>
  <c r="K6618" i="1"/>
  <c r="J6618" i="1"/>
  <c r="L6618" i="1"/>
  <c r="Q6618" i="1"/>
  <c r="H6619" i="1"/>
  <c r="E6619" i="1"/>
  <c r="F6619" i="1"/>
  <c r="G6619" i="1"/>
  <c r="I6619" i="1"/>
  <c r="K6619" i="1"/>
  <c r="J6619" i="1"/>
  <c r="L6619" i="1"/>
  <c r="Q6619" i="1"/>
  <c r="H6620" i="1"/>
  <c r="E6620" i="1"/>
  <c r="F6620" i="1"/>
  <c r="G6620" i="1"/>
  <c r="I6620" i="1"/>
  <c r="K6620" i="1"/>
  <c r="J6620" i="1"/>
  <c r="L6620" i="1"/>
  <c r="Q6620" i="1"/>
  <c r="H6621" i="1"/>
  <c r="E6621" i="1"/>
  <c r="F6621" i="1"/>
  <c r="G6621" i="1"/>
  <c r="I6621" i="1"/>
  <c r="K6621" i="1"/>
  <c r="J6621" i="1"/>
  <c r="L6621" i="1"/>
  <c r="Q6621" i="1"/>
  <c r="H6622" i="1"/>
  <c r="E6622" i="1"/>
  <c r="F6622" i="1"/>
  <c r="G6622" i="1"/>
  <c r="I6622" i="1"/>
  <c r="K6622" i="1"/>
  <c r="J6622" i="1"/>
  <c r="L6622" i="1"/>
  <c r="Q6622" i="1"/>
  <c r="H6623" i="1"/>
  <c r="E6623" i="1"/>
  <c r="F6623" i="1"/>
  <c r="G6623" i="1"/>
  <c r="I6623" i="1"/>
  <c r="K6623" i="1"/>
  <c r="J6623" i="1"/>
  <c r="L6623" i="1"/>
  <c r="Q6623" i="1"/>
  <c r="H6624" i="1"/>
  <c r="E6624" i="1"/>
  <c r="F6624" i="1"/>
  <c r="G6624" i="1"/>
  <c r="I6624" i="1"/>
  <c r="K6624" i="1"/>
  <c r="J6624" i="1"/>
  <c r="L6624" i="1"/>
  <c r="Q6624" i="1"/>
  <c r="H6625" i="1"/>
  <c r="E6625" i="1"/>
  <c r="F6625" i="1"/>
  <c r="G6625" i="1"/>
  <c r="I6625" i="1"/>
  <c r="K6625" i="1"/>
  <c r="J6625" i="1"/>
  <c r="L6625" i="1"/>
  <c r="Q6625" i="1"/>
  <c r="H6626" i="1"/>
  <c r="E6626" i="1"/>
  <c r="F6626" i="1"/>
  <c r="G6626" i="1"/>
  <c r="I6626" i="1"/>
  <c r="K6626" i="1"/>
  <c r="J6626" i="1"/>
  <c r="L6626" i="1"/>
  <c r="Q6626" i="1"/>
  <c r="H6627" i="1"/>
  <c r="E6627" i="1"/>
  <c r="F6627" i="1"/>
  <c r="G6627" i="1"/>
  <c r="I6627" i="1"/>
  <c r="K6627" i="1"/>
  <c r="J6627" i="1"/>
  <c r="L6627" i="1"/>
  <c r="Q6627" i="1"/>
  <c r="H6628" i="1"/>
  <c r="E6628" i="1"/>
  <c r="F6628" i="1"/>
  <c r="G6628" i="1"/>
  <c r="I6628" i="1"/>
  <c r="K6628" i="1"/>
  <c r="J6628" i="1"/>
  <c r="L6628" i="1"/>
  <c r="Q6628" i="1"/>
  <c r="H6629" i="1"/>
  <c r="E6629" i="1"/>
  <c r="F6629" i="1"/>
  <c r="G6629" i="1"/>
  <c r="I6629" i="1"/>
  <c r="K6629" i="1"/>
  <c r="J6629" i="1"/>
  <c r="L6629" i="1"/>
  <c r="Q6629" i="1"/>
  <c r="H6630" i="1"/>
  <c r="E6630" i="1"/>
  <c r="F6630" i="1"/>
  <c r="G6630" i="1"/>
  <c r="I6630" i="1"/>
  <c r="K6630" i="1"/>
  <c r="J6630" i="1"/>
  <c r="L6630" i="1"/>
  <c r="Q6630" i="1"/>
  <c r="H6631" i="1"/>
  <c r="E6631" i="1"/>
  <c r="F6631" i="1"/>
  <c r="G6631" i="1"/>
  <c r="I6631" i="1"/>
  <c r="K6631" i="1"/>
  <c r="J6631" i="1"/>
  <c r="L6631" i="1"/>
  <c r="Q6631" i="1"/>
  <c r="H6632" i="1"/>
  <c r="E6632" i="1"/>
  <c r="F6632" i="1"/>
  <c r="G6632" i="1"/>
  <c r="I6632" i="1"/>
  <c r="K6632" i="1"/>
  <c r="J6632" i="1"/>
  <c r="L6632" i="1"/>
  <c r="Q6632" i="1"/>
  <c r="H6633" i="1"/>
  <c r="E6633" i="1"/>
  <c r="F6633" i="1"/>
  <c r="G6633" i="1"/>
  <c r="I6633" i="1"/>
  <c r="K6633" i="1"/>
  <c r="J6633" i="1"/>
  <c r="L6633" i="1"/>
  <c r="Q6633" i="1"/>
  <c r="H6634" i="1"/>
  <c r="E6634" i="1"/>
  <c r="F6634" i="1"/>
  <c r="G6634" i="1"/>
  <c r="I6634" i="1"/>
  <c r="K6634" i="1"/>
  <c r="J6634" i="1"/>
  <c r="L6634" i="1"/>
  <c r="Q6634" i="1"/>
  <c r="H6635" i="1"/>
  <c r="E6635" i="1"/>
  <c r="F6635" i="1"/>
  <c r="G6635" i="1"/>
  <c r="I6635" i="1"/>
  <c r="K6635" i="1"/>
  <c r="J6635" i="1"/>
  <c r="L6635" i="1"/>
  <c r="Q6635" i="1"/>
  <c r="H6636" i="1"/>
  <c r="E6636" i="1"/>
  <c r="F6636" i="1"/>
  <c r="G6636" i="1"/>
  <c r="I6636" i="1"/>
  <c r="K6636" i="1"/>
  <c r="J6636" i="1"/>
  <c r="L6636" i="1"/>
  <c r="Q6636" i="1"/>
  <c r="H6637" i="1"/>
  <c r="E6637" i="1"/>
  <c r="F6637" i="1"/>
  <c r="G6637" i="1"/>
  <c r="I6637" i="1"/>
  <c r="K6637" i="1"/>
  <c r="J6637" i="1"/>
  <c r="L6637" i="1"/>
  <c r="Q6637" i="1"/>
  <c r="H6638" i="1"/>
  <c r="E6638" i="1"/>
  <c r="F6638" i="1"/>
  <c r="G6638" i="1"/>
  <c r="I6638" i="1"/>
  <c r="K6638" i="1"/>
  <c r="J6638" i="1"/>
  <c r="L6638" i="1"/>
  <c r="Q6638" i="1"/>
  <c r="H6639" i="1"/>
  <c r="E6639" i="1"/>
  <c r="F6639" i="1"/>
  <c r="G6639" i="1"/>
  <c r="I6639" i="1"/>
  <c r="K6639" i="1"/>
  <c r="J6639" i="1"/>
  <c r="L6639" i="1"/>
  <c r="Q6639" i="1"/>
  <c r="H6640" i="1"/>
  <c r="E6640" i="1"/>
  <c r="F6640" i="1"/>
  <c r="G6640" i="1"/>
  <c r="I6640" i="1"/>
  <c r="K6640" i="1"/>
  <c r="J6640" i="1"/>
  <c r="L6640" i="1"/>
  <c r="Q6640" i="1"/>
  <c r="H6641" i="1"/>
  <c r="E6641" i="1"/>
  <c r="F6641" i="1"/>
  <c r="G6641" i="1"/>
  <c r="I6641" i="1"/>
  <c r="K6641" i="1"/>
  <c r="J6641" i="1"/>
  <c r="L6641" i="1"/>
  <c r="Q6641" i="1"/>
  <c r="H6642" i="1"/>
  <c r="E6642" i="1"/>
  <c r="F6642" i="1"/>
  <c r="G6642" i="1"/>
  <c r="I6642" i="1"/>
  <c r="K6642" i="1"/>
  <c r="J6642" i="1"/>
  <c r="L6642" i="1"/>
  <c r="Q6642" i="1"/>
  <c r="H6643" i="1"/>
  <c r="E6643" i="1"/>
  <c r="F6643" i="1"/>
  <c r="G6643" i="1"/>
  <c r="I6643" i="1"/>
  <c r="K6643" i="1"/>
  <c r="J6643" i="1"/>
  <c r="L6643" i="1"/>
  <c r="Q6643" i="1"/>
  <c r="H6644" i="1"/>
  <c r="E6644" i="1"/>
  <c r="F6644" i="1"/>
  <c r="G6644" i="1"/>
  <c r="I6644" i="1"/>
  <c r="K6644" i="1"/>
  <c r="J6644" i="1"/>
  <c r="L6644" i="1"/>
  <c r="Q6644" i="1"/>
  <c r="H6645" i="1"/>
  <c r="E6645" i="1"/>
  <c r="F6645" i="1"/>
  <c r="G6645" i="1"/>
  <c r="I6645" i="1"/>
  <c r="K6645" i="1"/>
  <c r="J6645" i="1"/>
  <c r="L6645" i="1"/>
  <c r="Q6645" i="1"/>
  <c r="H6646" i="1"/>
  <c r="E6646" i="1"/>
  <c r="F6646" i="1"/>
  <c r="G6646" i="1"/>
  <c r="I6646" i="1"/>
  <c r="K6646" i="1"/>
  <c r="J6646" i="1"/>
  <c r="L6646" i="1"/>
  <c r="Q6646" i="1"/>
  <c r="H6647" i="1"/>
  <c r="E6647" i="1"/>
  <c r="F6647" i="1"/>
  <c r="G6647" i="1"/>
  <c r="I6647" i="1"/>
  <c r="K6647" i="1"/>
  <c r="J6647" i="1"/>
  <c r="L6647" i="1"/>
  <c r="Q6647" i="1"/>
  <c r="H6648" i="1"/>
  <c r="E6648" i="1"/>
  <c r="F6648" i="1"/>
  <c r="G6648" i="1"/>
  <c r="I6648" i="1"/>
  <c r="K6648" i="1"/>
  <c r="J6648" i="1"/>
  <c r="L6648" i="1"/>
  <c r="Q6648" i="1"/>
  <c r="H6649" i="1"/>
  <c r="E6649" i="1"/>
  <c r="F6649" i="1"/>
  <c r="G6649" i="1"/>
  <c r="I6649" i="1"/>
  <c r="K6649" i="1"/>
  <c r="J6649" i="1"/>
  <c r="L6649" i="1"/>
  <c r="Q6649" i="1"/>
  <c r="H6650" i="1"/>
  <c r="E6650" i="1"/>
  <c r="F6650" i="1"/>
  <c r="G6650" i="1"/>
  <c r="I6650" i="1"/>
  <c r="K6650" i="1"/>
  <c r="J6650" i="1"/>
  <c r="L6650" i="1"/>
  <c r="Q6650" i="1"/>
  <c r="H6651" i="1"/>
  <c r="E6651" i="1"/>
  <c r="F6651" i="1"/>
  <c r="G6651" i="1"/>
  <c r="I6651" i="1"/>
  <c r="K6651" i="1"/>
  <c r="J6651" i="1"/>
  <c r="L6651" i="1"/>
  <c r="Q6651" i="1"/>
  <c r="H6652" i="1"/>
  <c r="E6652" i="1"/>
  <c r="F6652" i="1"/>
  <c r="G6652" i="1"/>
  <c r="I6652" i="1"/>
  <c r="K6652" i="1"/>
  <c r="J6652" i="1"/>
  <c r="L6652" i="1"/>
  <c r="Q6652" i="1"/>
  <c r="H6653" i="1"/>
  <c r="E6653" i="1"/>
  <c r="F6653" i="1"/>
  <c r="G6653" i="1"/>
  <c r="I6653" i="1"/>
  <c r="K6653" i="1"/>
  <c r="J6653" i="1"/>
  <c r="L6653" i="1"/>
  <c r="Q6653" i="1"/>
  <c r="H6654" i="1"/>
  <c r="E6654" i="1"/>
  <c r="F6654" i="1"/>
  <c r="G6654" i="1"/>
  <c r="I6654" i="1"/>
  <c r="K6654" i="1"/>
  <c r="J6654" i="1"/>
  <c r="L6654" i="1"/>
  <c r="Q6654" i="1"/>
  <c r="H6655" i="1"/>
  <c r="E6655" i="1"/>
  <c r="F6655" i="1"/>
  <c r="G6655" i="1"/>
  <c r="I6655" i="1"/>
  <c r="K6655" i="1"/>
  <c r="J6655" i="1"/>
  <c r="L6655" i="1"/>
  <c r="Q6655" i="1"/>
  <c r="H6656" i="1"/>
  <c r="E6656" i="1"/>
  <c r="F6656" i="1"/>
  <c r="G6656" i="1"/>
  <c r="I6656" i="1"/>
  <c r="K6656" i="1"/>
  <c r="J6656" i="1"/>
  <c r="L6656" i="1"/>
  <c r="Q6656" i="1"/>
  <c r="H6657" i="1"/>
  <c r="E6657" i="1"/>
  <c r="F6657" i="1"/>
  <c r="G6657" i="1"/>
  <c r="I6657" i="1"/>
  <c r="K6657" i="1"/>
  <c r="J6657" i="1"/>
  <c r="L6657" i="1"/>
  <c r="Q6657" i="1"/>
  <c r="H6658" i="1"/>
  <c r="E6658" i="1"/>
  <c r="F6658" i="1"/>
  <c r="G6658" i="1"/>
  <c r="I6658" i="1"/>
  <c r="K6658" i="1"/>
  <c r="J6658" i="1"/>
  <c r="L6658" i="1"/>
  <c r="Q6658" i="1"/>
  <c r="H6659" i="1"/>
  <c r="E6659" i="1"/>
  <c r="F6659" i="1"/>
  <c r="G6659" i="1"/>
  <c r="I6659" i="1"/>
  <c r="K6659" i="1"/>
  <c r="J6659" i="1"/>
  <c r="L6659" i="1"/>
  <c r="Q6659" i="1"/>
  <c r="H6660" i="1"/>
  <c r="E6660" i="1"/>
  <c r="F6660" i="1"/>
  <c r="G6660" i="1"/>
  <c r="I6660" i="1"/>
  <c r="K6660" i="1"/>
  <c r="J6660" i="1"/>
  <c r="L6660" i="1"/>
  <c r="Q6660" i="1"/>
  <c r="H6661" i="1"/>
  <c r="E6661" i="1"/>
  <c r="F6661" i="1"/>
  <c r="G6661" i="1"/>
  <c r="I6661" i="1"/>
  <c r="K6661" i="1"/>
  <c r="J6661" i="1"/>
  <c r="L6661" i="1"/>
  <c r="Q6661" i="1"/>
  <c r="H6662" i="1"/>
  <c r="E6662" i="1"/>
  <c r="F6662" i="1"/>
  <c r="G6662" i="1"/>
  <c r="I6662" i="1"/>
  <c r="K6662" i="1"/>
  <c r="J6662" i="1"/>
  <c r="L6662" i="1"/>
  <c r="Q6662" i="1"/>
  <c r="H6663" i="1"/>
  <c r="E6663" i="1"/>
  <c r="F6663" i="1"/>
  <c r="G6663" i="1"/>
  <c r="I6663" i="1"/>
  <c r="K6663" i="1"/>
  <c r="J6663" i="1"/>
  <c r="L6663" i="1"/>
  <c r="Q6663" i="1"/>
  <c r="H6664" i="1"/>
  <c r="E6664" i="1"/>
  <c r="F6664" i="1"/>
  <c r="G6664" i="1"/>
  <c r="I6664" i="1"/>
  <c r="K6664" i="1"/>
  <c r="J6664" i="1"/>
  <c r="L6664" i="1"/>
  <c r="Q6664" i="1"/>
  <c r="H6665" i="1"/>
  <c r="E6665" i="1"/>
  <c r="F6665" i="1"/>
  <c r="G6665" i="1"/>
  <c r="I6665" i="1"/>
  <c r="K6665" i="1"/>
  <c r="J6665" i="1"/>
  <c r="L6665" i="1"/>
  <c r="Q6665" i="1"/>
  <c r="H6666" i="1"/>
  <c r="E6666" i="1"/>
  <c r="F6666" i="1"/>
  <c r="G6666" i="1"/>
  <c r="I6666" i="1"/>
  <c r="K6666" i="1"/>
  <c r="J6666" i="1"/>
  <c r="L6666" i="1"/>
  <c r="Q6666" i="1"/>
  <c r="H6667" i="1"/>
  <c r="E6667" i="1"/>
  <c r="F6667" i="1"/>
  <c r="G6667" i="1"/>
  <c r="I6667" i="1"/>
  <c r="K6667" i="1"/>
  <c r="J6667" i="1"/>
  <c r="L6667" i="1"/>
  <c r="Q6667" i="1"/>
  <c r="H6668" i="1"/>
  <c r="E6668" i="1"/>
  <c r="F6668" i="1"/>
  <c r="G6668" i="1"/>
  <c r="I6668" i="1"/>
  <c r="K6668" i="1"/>
  <c r="J6668" i="1"/>
  <c r="L6668" i="1"/>
  <c r="Q6668" i="1"/>
  <c r="H6669" i="1"/>
  <c r="E6669" i="1"/>
  <c r="F6669" i="1"/>
  <c r="G6669" i="1"/>
  <c r="I6669" i="1"/>
  <c r="K6669" i="1"/>
  <c r="J6669" i="1"/>
  <c r="L6669" i="1"/>
  <c r="Q6669" i="1"/>
  <c r="H6670" i="1"/>
  <c r="E6670" i="1"/>
  <c r="F6670" i="1"/>
  <c r="G6670" i="1"/>
  <c r="I6670" i="1"/>
  <c r="K6670" i="1"/>
  <c r="J6670" i="1"/>
  <c r="L6670" i="1"/>
  <c r="Q6670" i="1"/>
  <c r="H6671" i="1"/>
  <c r="E6671" i="1"/>
  <c r="F6671" i="1"/>
  <c r="G6671" i="1"/>
  <c r="I6671" i="1"/>
  <c r="K6671" i="1"/>
  <c r="J6671" i="1"/>
  <c r="L6671" i="1"/>
  <c r="Q6671" i="1"/>
  <c r="H6672" i="1"/>
  <c r="E6672" i="1"/>
  <c r="F6672" i="1"/>
  <c r="G6672" i="1"/>
  <c r="I6672" i="1"/>
  <c r="K6672" i="1"/>
  <c r="J6672" i="1"/>
  <c r="L6672" i="1"/>
  <c r="Q6672" i="1"/>
  <c r="H6673" i="1"/>
  <c r="E6673" i="1"/>
  <c r="F6673" i="1"/>
  <c r="G6673" i="1"/>
  <c r="I6673" i="1"/>
  <c r="K6673" i="1"/>
  <c r="J6673" i="1"/>
  <c r="L6673" i="1"/>
  <c r="Q6673" i="1"/>
  <c r="H6674" i="1"/>
  <c r="E6674" i="1"/>
  <c r="F6674" i="1"/>
  <c r="G6674" i="1"/>
  <c r="I6674" i="1"/>
  <c r="K6674" i="1"/>
  <c r="J6674" i="1"/>
  <c r="L6674" i="1"/>
  <c r="Q6674" i="1"/>
  <c r="H6675" i="1"/>
  <c r="E6675" i="1"/>
  <c r="F6675" i="1"/>
  <c r="G6675" i="1"/>
  <c r="I6675" i="1"/>
  <c r="K6675" i="1"/>
  <c r="J6675" i="1"/>
  <c r="L6675" i="1"/>
  <c r="Q6675" i="1"/>
  <c r="H6676" i="1"/>
  <c r="E6676" i="1"/>
  <c r="F6676" i="1"/>
  <c r="G6676" i="1"/>
  <c r="I6676" i="1"/>
  <c r="K6676" i="1"/>
  <c r="J6676" i="1"/>
  <c r="L6676" i="1"/>
  <c r="Q6676" i="1"/>
  <c r="H6677" i="1"/>
  <c r="E6677" i="1"/>
  <c r="F6677" i="1"/>
  <c r="G6677" i="1"/>
  <c r="I6677" i="1"/>
  <c r="K6677" i="1"/>
  <c r="J6677" i="1"/>
  <c r="L6677" i="1"/>
  <c r="Q6677" i="1"/>
  <c r="H6678" i="1"/>
  <c r="E6678" i="1"/>
  <c r="F6678" i="1"/>
  <c r="G6678" i="1"/>
  <c r="I6678" i="1"/>
  <c r="K6678" i="1"/>
  <c r="J6678" i="1"/>
  <c r="L6678" i="1"/>
  <c r="Q6678" i="1"/>
  <c r="H6679" i="1"/>
  <c r="E6679" i="1"/>
  <c r="F6679" i="1"/>
  <c r="G6679" i="1"/>
  <c r="I6679" i="1"/>
  <c r="K6679" i="1"/>
  <c r="J6679" i="1"/>
  <c r="L6679" i="1"/>
  <c r="Q6679" i="1"/>
  <c r="H6680" i="1"/>
  <c r="E6680" i="1"/>
  <c r="F6680" i="1"/>
  <c r="G6680" i="1"/>
  <c r="I6680" i="1"/>
  <c r="K6680" i="1"/>
  <c r="J6680" i="1"/>
  <c r="L6680" i="1"/>
  <c r="Q6680" i="1"/>
  <c r="H6681" i="1"/>
  <c r="E6681" i="1"/>
  <c r="F6681" i="1"/>
  <c r="G6681" i="1"/>
  <c r="I6681" i="1"/>
  <c r="K6681" i="1"/>
  <c r="J6681" i="1"/>
  <c r="L6681" i="1"/>
  <c r="Q6681" i="1"/>
  <c r="H6682" i="1"/>
  <c r="E6682" i="1"/>
  <c r="F6682" i="1"/>
  <c r="G6682" i="1"/>
  <c r="I6682" i="1"/>
  <c r="K6682" i="1"/>
  <c r="J6682" i="1"/>
  <c r="L6682" i="1"/>
  <c r="Q6682" i="1"/>
  <c r="H6683" i="1"/>
  <c r="E6683" i="1"/>
  <c r="F6683" i="1"/>
  <c r="G6683" i="1"/>
  <c r="I6683" i="1"/>
  <c r="K6683" i="1"/>
  <c r="J6683" i="1"/>
  <c r="L6683" i="1"/>
  <c r="Q6683" i="1"/>
  <c r="H6684" i="1"/>
  <c r="E6684" i="1"/>
  <c r="F6684" i="1"/>
  <c r="G6684" i="1"/>
  <c r="I6684" i="1"/>
  <c r="K6684" i="1"/>
  <c r="J6684" i="1"/>
  <c r="L6684" i="1"/>
  <c r="Q6684" i="1"/>
  <c r="H6685" i="1"/>
  <c r="E6685" i="1"/>
  <c r="F6685" i="1"/>
  <c r="G6685" i="1"/>
  <c r="I6685" i="1"/>
  <c r="K6685" i="1"/>
  <c r="J6685" i="1"/>
  <c r="L6685" i="1"/>
  <c r="Q6685" i="1"/>
  <c r="H6686" i="1"/>
  <c r="E6686" i="1"/>
  <c r="F6686" i="1"/>
  <c r="G6686" i="1"/>
  <c r="I6686" i="1"/>
  <c r="K6686" i="1"/>
  <c r="J6686" i="1"/>
  <c r="L6686" i="1"/>
  <c r="Q6686" i="1"/>
  <c r="H6687" i="1"/>
  <c r="E6687" i="1"/>
  <c r="F6687" i="1"/>
  <c r="G6687" i="1"/>
  <c r="I6687" i="1"/>
  <c r="K6687" i="1"/>
  <c r="J6687" i="1"/>
  <c r="L6687" i="1"/>
  <c r="Q6687" i="1"/>
  <c r="H6688" i="1"/>
  <c r="E6688" i="1"/>
  <c r="F6688" i="1"/>
  <c r="G6688" i="1"/>
  <c r="I6688" i="1"/>
  <c r="K6688" i="1"/>
  <c r="J6688" i="1"/>
  <c r="L6688" i="1"/>
  <c r="Q6688" i="1"/>
  <c r="H6689" i="1"/>
  <c r="E6689" i="1"/>
  <c r="F6689" i="1"/>
  <c r="G6689" i="1"/>
  <c r="I6689" i="1"/>
  <c r="K6689" i="1"/>
  <c r="J6689" i="1"/>
  <c r="L6689" i="1"/>
  <c r="Q6689" i="1"/>
  <c r="H6690" i="1"/>
  <c r="E6690" i="1"/>
  <c r="F6690" i="1"/>
  <c r="G6690" i="1"/>
  <c r="I6690" i="1"/>
  <c r="K6690" i="1"/>
  <c r="J6690" i="1"/>
  <c r="L6690" i="1"/>
  <c r="Q6690" i="1"/>
  <c r="H6691" i="1"/>
  <c r="E6691" i="1"/>
  <c r="F6691" i="1"/>
  <c r="G6691" i="1"/>
  <c r="I6691" i="1"/>
  <c r="K6691" i="1"/>
  <c r="J6691" i="1"/>
  <c r="L6691" i="1"/>
  <c r="Q6691" i="1"/>
  <c r="H6692" i="1"/>
  <c r="E6692" i="1"/>
  <c r="F6692" i="1"/>
  <c r="G6692" i="1"/>
  <c r="I6692" i="1"/>
  <c r="K6692" i="1"/>
  <c r="J6692" i="1"/>
  <c r="L6692" i="1"/>
  <c r="Q6692" i="1"/>
  <c r="H6693" i="1"/>
  <c r="E6693" i="1"/>
  <c r="F6693" i="1"/>
  <c r="G6693" i="1"/>
  <c r="I6693" i="1"/>
  <c r="K6693" i="1"/>
  <c r="J6693" i="1"/>
  <c r="L6693" i="1"/>
  <c r="Q6693" i="1"/>
  <c r="H6694" i="1"/>
  <c r="E6694" i="1"/>
  <c r="F6694" i="1"/>
  <c r="G6694" i="1"/>
  <c r="I6694" i="1"/>
  <c r="K6694" i="1"/>
  <c r="J6694" i="1"/>
  <c r="L6694" i="1"/>
  <c r="Q6694" i="1"/>
  <c r="H6695" i="1"/>
  <c r="E6695" i="1"/>
  <c r="F6695" i="1"/>
  <c r="G6695" i="1"/>
  <c r="I6695" i="1"/>
  <c r="K6695" i="1"/>
  <c r="J6695" i="1"/>
  <c r="L6695" i="1"/>
  <c r="Q6695" i="1"/>
  <c r="H6696" i="1"/>
  <c r="E6696" i="1"/>
  <c r="F6696" i="1"/>
  <c r="G6696" i="1"/>
  <c r="I6696" i="1"/>
  <c r="K6696" i="1"/>
  <c r="J6696" i="1"/>
  <c r="L6696" i="1"/>
  <c r="Q6696" i="1"/>
  <c r="H6697" i="1"/>
  <c r="E6697" i="1"/>
  <c r="F6697" i="1"/>
  <c r="G6697" i="1"/>
  <c r="I6697" i="1"/>
  <c r="K6697" i="1"/>
  <c r="J6697" i="1"/>
  <c r="L6697" i="1"/>
  <c r="Q6697" i="1"/>
  <c r="H6698" i="1"/>
  <c r="E6698" i="1"/>
  <c r="F6698" i="1"/>
  <c r="G6698" i="1"/>
  <c r="I6698" i="1"/>
  <c r="K6698" i="1"/>
  <c r="J6698" i="1"/>
  <c r="L6698" i="1"/>
  <c r="Q6698" i="1"/>
  <c r="H6699" i="1"/>
  <c r="E6699" i="1"/>
  <c r="F6699" i="1"/>
  <c r="G6699" i="1"/>
  <c r="I6699" i="1"/>
  <c r="K6699" i="1"/>
  <c r="J6699" i="1"/>
  <c r="L6699" i="1"/>
  <c r="Q6699" i="1"/>
  <c r="H6700" i="1"/>
  <c r="E6700" i="1"/>
  <c r="F6700" i="1"/>
  <c r="G6700" i="1"/>
  <c r="I6700" i="1"/>
  <c r="K6700" i="1"/>
  <c r="J6700" i="1"/>
  <c r="L6700" i="1"/>
  <c r="Q6700" i="1"/>
  <c r="H6701" i="1"/>
  <c r="E6701" i="1"/>
  <c r="F6701" i="1"/>
  <c r="G6701" i="1"/>
  <c r="I6701" i="1"/>
  <c r="K6701" i="1"/>
  <c r="J6701" i="1"/>
  <c r="L6701" i="1"/>
  <c r="Q6701" i="1"/>
  <c r="H6702" i="1"/>
  <c r="E6702" i="1"/>
  <c r="F6702" i="1"/>
  <c r="G6702" i="1"/>
  <c r="I6702" i="1"/>
  <c r="K6702" i="1"/>
  <c r="J6702" i="1"/>
  <c r="L6702" i="1"/>
  <c r="Q6702" i="1"/>
  <c r="H6703" i="1"/>
  <c r="E6703" i="1"/>
  <c r="F6703" i="1"/>
  <c r="G6703" i="1"/>
  <c r="I6703" i="1"/>
  <c r="K6703" i="1"/>
  <c r="J6703" i="1"/>
  <c r="L6703" i="1"/>
  <c r="Q6703" i="1"/>
  <c r="H6704" i="1"/>
  <c r="E6704" i="1"/>
  <c r="F6704" i="1"/>
  <c r="G6704" i="1"/>
  <c r="I6704" i="1"/>
  <c r="K6704" i="1"/>
  <c r="J6704" i="1"/>
  <c r="L6704" i="1"/>
  <c r="Q6704" i="1"/>
  <c r="H6705" i="1"/>
  <c r="E6705" i="1"/>
  <c r="F6705" i="1"/>
  <c r="G6705" i="1"/>
  <c r="I6705" i="1"/>
  <c r="K6705" i="1"/>
  <c r="J6705" i="1"/>
  <c r="L6705" i="1"/>
  <c r="Q6705" i="1"/>
  <c r="H6706" i="1"/>
  <c r="E6706" i="1"/>
  <c r="F6706" i="1"/>
  <c r="G6706" i="1"/>
  <c r="I6706" i="1"/>
  <c r="K6706" i="1"/>
  <c r="J6706" i="1"/>
  <c r="L6706" i="1"/>
  <c r="Q6706" i="1"/>
  <c r="H6707" i="1"/>
  <c r="E6707" i="1"/>
  <c r="F6707" i="1"/>
  <c r="G6707" i="1"/>
  <c r="I6707" i="1"/>
  <c r="K6707" i="1"/>
  <c r="J6707" i="1"/>
  <c r="L6707" i="1"/>
  <c r="Q6707" i="1"/>
  <c r="H6708" i="1"/>
  <c r="E6708" i="1"/>
  <c r="F6708" i="1"/>
  <c r="G6708" i="1"/>
  <c r="I6708" i="1"/>
  <c r="K6708" i="1"/>
  <c r="J6708" i="1"/>
  <c r="L6708" i="1"/>
  <c r="Q6708" i="1"/>
  <c r="H6709" i="1"/>
  <c r="E6709" i="1"/>
  <c r="F6709" i="1"/>
  <c r="G6709" i="1"/>
  <c r="I6709" i="1"/>
  <c r="K6709" i="1"/>
  <c r="J6709" i="1"/>
  <c r="L6709" i="1"/>
  <c r="Q6709" i="1"/>
  <c r="H6710" i="1"/>
  <c r="E6710" i="1"/>
  <c r="F6710" i="1"/>
  <c r="G6710" i="1"/>
  <c r="I6710" i="1"/>
  <c r="K6710" i="1"/>
  <c r="J6710" i="1"/>
  <c r="L6710" i="1"/>
  <c r="Q6710" i="1"/>
  <c r="H6711" i="1"/>
  <c r="E6711" i="1"/>
  <c r="F6711" i="1"/>
  <c r="G6711" i="1"/>
  <c r="I6711" i="1"/>
  <c r="K6711" i="1"/>
  <c r="J6711" i="1"/>
  <c r="L6711" i="1"/>
  <c r="Q6711" i="1"/>
  <c r="H6712" i="1"/>
  <c r="E6712" i="1"/>
  <c r="F6712" i="1"/>
  <c r="G6712" i="1"/>
  <c r="I6712" i="1"/>
  <c r="K6712" i="1"/>
  <c r="J6712" i="1"/>
  <c r="L6712" i="1"/>
  <c r="Q6712" i="1"/>
  <c r="H6713" i="1"/>
  <c r="E6713" i="1"/>
  <c r="F6713" i="1"/>
  <c r="G6713" i="1"/>
  <c r="I6713" i="1"/>
  <c r="K6713" i="1"/>
  <c r="J6713" i="1"/>
  <c r="L6713" i="1"/>
  <c r="Q6713" i="1"/>
  <c r="H6714" i="1"/>
  <c r="E6714" i="1"/>
  <c r="F6714" i="1"/>
  <c r="G6714" i="1"/>
  <c r="I6714" i="1"/>
  <c r="K6714" i="1"/>
  <c r="J6714" i="1"/>
  <c r="L6714" i="1"/>
  <c r="Q6714" i="1"/>
  <c r="H6715" i="1"/>
  <c r="E6715" i="1"/>
  <c r="F6715" i="1"/>
  <c r="G6715" i="1"/>
  <c r="I6715" i="1"/>
  <c r="K6715" i="1"/>
  <c r="J6715" i="1"/>
  <c r="L6715" i="1"/>
  <c r="Q6715" i="1"/>
  <c r="H6716" i="1"/>
  <c r="E6716" i="1"/>
  <c r="F6716" i="1"/>
  <c r="G6716" i="1"/>
  <c r="I6716" i="1"/>
  <c r="K6716" i="1"/>
  <c r="J6716" i="1"/>
  <c r="L6716" i="1"/>
  <c r="Q6716" i="1"/>
  <c r="H6717" i="1"/>
  <c r="E6717" i="1"/>
  <c r="F6717" i="1"/>
  <c r="G6717" i="1"/>
  <c r="I6717" i="1"/>
  <c r="K6717" i="1"/>
  <c r="J6717" i="1"/>
  <c r="L6717" i="1"/>
  <c r="Q6717" i="1"/>
  <c r="H6718" i="1"/>
  <c r="E6718" i="1"/>
  <c r="F6718" i="1"/>
  <c r="G6718" i="1"/>
  <c r="I6718" i="1"/>
  <c r="K6718" i="1"/>
  <c r="J6718" i="1"/>
  <c r="L6718" i="1"/>
  <c r="Q6718" i="1"/>
  <c r="H6719" i="1"/>
  <c r="E6719" i="1"/>
  <c r="F6719" i="1"/>
  <c r="G6719" i="1"/>
  <c r="I6719" i="1"/>
  <c r="K6719" i="1"/>
  <c r="J6719" i="1"/>
  <c r="L6719" i="1"/>
  <c r="Q6719" i="1"/>
  <c r="H6720" i="1"/>
  <c r="E6720" i="1"/>
  <c r="F6720" i="1"/>
  <c r="G6720" i="1"/>
  <c r="I6720" i="1"/>
  <c r="K6720" i="1"/>
  <c r="J6720" i="1"/>
  <c r="L6720" i="1"/>
  <c r="Q6720" i="1"/>
  <c r="H6721" i="1"/>
  <c r="E6721" i="1"/>
  <c r="F6721" i="1"/>
  <c r="G6721" i="1"/>
  <c r="I6721" i="1"/>
  <c r="K6721" i="1"/>
  <c r="J6721" i="1"/>
  <c r="L6721" i="1"/>
  <c r="Q6721" i="1"/>
  <c r="H6722" i="1"/>
  <c r="E6722" i="1"/>
  <c r="F6722" i="1"/>
  <c r="G6722" i="1"/>
  <c r="I6722" i="1"/>
  <c r="K6722" i="1"/>
  <c r="J6722" i="1"/>
  <c r="L6722" i="1"/>
  <c r="Q6722" i="1"/>
  <c r="H6723" i="1"/>
  <c r="E6723" i="1"/>
  <c r="F6723" i="1"/>
  <c r="G6723" i="1"/>
  <c r="I6723" i="1"/>
  <c r="K6723" i="1"/>
  <c r="J6723" i="1"/>
  <c r="L6723" i="1"/>
  <c r="Q6723" i="1"/>
  <c r="H6724" i="1"/>
  <c r="E6724" i="1"/>
  <c r="F6724" i="1"/>
  <c r="G6724" i="1"/>
  <c r="I6724" i="1"/>
  <c r="K6724" i="1"/>
  <c r="J6724" i="1"/>
  <c r="L6724" i="1"/>
  <c r="Q6724" i="1"/>
  <c r="H6725" i="1"/>
  <c r="E6725" i="1"/>
  <c r="F6725" i="1"/>
  <c r="G6725" i="1"/>
  <c r="I6725" i="1"/>
  <c r="K6725" i="1"/>
  <c r="J6725" i="1"/>
  <c r="L6725" i="1"/>
  <c r="Q6725" i="1"/>
  <c r="H6726" i="1"/>
  <c r="E6726" i="1"/>
  <c r="F6726" i="1"/>
  <c r="G6726" i="1"/>
  <c r="I6726" i="1"/>
  <c r="K6726" i="1"/>
  <c r="J6726" i="1"/>
  <c r="L6726" i="1"/>
  <c r="Q6726" i="1"/>
  <c r="H6727" i="1"/>
  <c r="E6727" i="1"/>
  <c r="F6727" i="1"/>
  <c r="G6727" i="1"/>
  <c r="I6727" i="1"/>
  <c r="K6727" i="1"/>
  <c r="J6727" i="1"/>
  <c r="L6727" i="1"/>
  <c r="Q6727" i="1"/>
  <c r="H6728" i="1"/>
  <c r="E6728" i="1"/>
  <c r="F6728" i="1"/>
  <c r="G6728" i="1"/>
  <c r="I6728" i="1"/>
  <c r="K6728" i="1"/>
  <c r="J6728" i="1"/>
  <c r="L6728" i="1"/>
  <c r="Q6728" i="1"/>
  <c r="H6729" i="1"/>
  <c r="E6729" i="1"/>
  <c r="F6729" i="1"/>
  <c r="G6729" i="1"/>
  <c r="I6729" i="1"/>
  <c r="K6729" i="1"/>
  <c r="J6729" i="1"/>
  <c r="L6729" i="1"/>
  <c r="Q6729" i="1"/>
  <c r="H6730" i="1"/>
  <c r="E6730" i="1"/>
  <c r="F6730" i="1"/>
  <c r="G6730" i="1"/>
  <c r="I6730" i="1"/>
  <c r="K6730" i="1"/>
  <c r="J6730" i="1"/>
  <c r="L6730" i="1"/>
  <c r="Q6730" i="1"/>
  <c r="H6731" i="1"/>
  <c r="E6731" i="1"/>
  <c r="F6731" i="1"/>
  <c r="G6731" i="1"/>
  <c r="I6731" i="1"/>
  <c r="K6731" i="1"/>
  <c r="J6731" i="1"/>
  <c r="L6731" i="1"/>
  <c r="Q6731" i="1"/>
  <c r="H6732" i="1"/>
  <c r="E6732" i="1"/>
  <c r="F6732" i="1"/>
  <c r="G6732" i="1"/>
  <c r="I6732" i="1"/>
  <c r="K6732" i="1"/>
  <c r="J6732" i="1"/>
  <c r="L6732" i="1"/>
  <c r="Q6732" i="1"/>
  <c r="H6733" i="1"/>
  <c r="E6733" i="1"/>
  <c r="F6733" i="1"/>
  <c r="G6733" i="1"/>
  <c r="I6733" i="1"/>
  <c r="K6733" i="1"/>
  <c r="J6733" i="1"/>
  <c r="L6733" i="1"/>
  <c r="Q6733" i="1"/>
  <c r="H6734" i="1"/>
  <c r="E6734" i="1"/>
  <c r="F6734" i="1"/>
  <c r="G6734" i="1"/>
  <c r="I6734" i="1"/>
  <c r="K6734" i="1"/>
  <c r="J6734" i="1"/>
  <c r="L6734" i="1"/>
  <c r="Q6734" i="1"/>
  <c r="H6735" i="1"/>
  <c r="E6735" i="1"/>
  <c r="F6735" i="1"/>
  <c r="G6735" i="1"/>
  <c r="I6735" i="1"/>
  <c r="K6735" i="1"/>
  <c r="J6735" i="1"/>
  <c r="L6735" i="1"/>
  <c r="Q6735" i="1"/>
  <c r="H6736" i="1"/>
  <c r="E6736" i="1"/>
  <c r="F6736" i="1"/>
  <c r="G6736" i="1"/>
  <c r="I6736" i="1"/>
  <c r="K6736" i="1"/>
  <c r="J6736" i="1"/>
  <c r="L6736" i="1"/>
  <c r="Q6736" i="1"/>
  <c r="H6737" i="1"/>
  <c r="E6737" i="1"/>
  <c r="F6737" i="1"/>
  <c r="G6737" i="1"/>
  <c r="I6737" i="1"/>
  <c r="K6737" i="1"/>
  <c r="J6737" i="1"/>
  <c r="L6737" i="1"/>
  <c r="Q6737" i="1"/>
  <c r="H6738" i="1"/>
  <c r="E6738" i="1"/>
  <c r="F6738" i="1"/>
  <c r="G6738" i="1"/>
  <c r="I6738" i="1"/>
  <c r="K6738" i="1"/>
  <c r="J6738" i="1"/>
  <c r="L6738" i="1"/>
  <c r="Q6738" i="1"/>
  <c r="H6739" i="1"/>
  <c r="E6739" i="1"/>
  <c r="F6739" i="1"/>
  <c r="G6739" i="1"/>
  <c r="I6739" i="1"/>
  <c r="K6739" i="1"/>
  <c r="J6739" i="1"/>
  <c r="L6739" i="1"/>
  <c r="Q6739" i="1"/>
  <c r="H6740" i="1"/>
  <c r="E6740" i="1"/>
  <c r="F6740" i="1"/>
  <c r="G6740" i="1"/>
  <c r="I6740" i="1"/>
  <c r="K6740" i="1"/>
  <c r="J6740" i="1"/>
  <c r="L6740" i="1"/>
  <c r="Q6740" i="1"/>
  <c r="H6741" i="1"/>
  <c r="E6741" i="1"/>
  <c r="F6741" i="1"/>
  <c r="G6741" i="1"/>
  <c r="I6741" i="1"/>
  <c r="K6741" i="1"/>
  <c r="J6741" i="1"/>
  <c r="L6741" i="1"/>
  <c r="Q6741" i="1"/>
  <c r="H6742" i="1"/>
  <c r="E6742" i="1"/>
  <c r="F6742" i="1"/>
  <c r="G6742" i="1"/>
  <c r="I6742" i="1"/>
  <c r="K6742" i="1"/>
  <c r="J6742" i="1"/>
  <c r="L6742" i="1"/>
  <c r="Q6742" i="1"/>
  <c r="H6743" i="1"/>
  <c r="E6743" i="1"/>
  <c r="F6743" i="1"/>
  <c r="G6743" i="1"/>
  <c r="I6743" i="1"/>
  <c r="K6743" i="1"/>
  <c r="J6743" i="1"/>
  <c r="L6743" i="1"/>
  <c r="Q6743" i="1"/>
  <c r="H6744" i="1"/>
  <c r="E6744" i="1"/>
  <c r="F6744" i="1"/>
  <c r="G6744" i="1"/>
  <c r="I6744" i="1"/>
  <c r="K6744" i="1"/>
  <c r="J6744" i="1"/>
  <c r="L6744" i="1"/>
  <c r="Q6744" i="1"/>
  <c r="H6745" i="1"/>
  <c r="E6745" i="1"/>
  <c r="F6745" i="1"/>
  <c r="G6745" i="1"/>
  <c r="I6745" i="1"/>
  <c r="K6745" i="1"/>
  <c r="J6745" i="1"/>
  <c r="L6745" i="1"/>
  <c r="Q6745" i="1"/>
  <c r="H6746" i="1"/>
  <c r="E6746" i="1"/>
  <c r="F6746" i="1"/>
  <c r="G6746" i="1"/>
  <c r="I6746" i="1"/>
  <c r="K6746" i="1"/>
  <c r="J6746" i="1"/>
  <c r="L6746" i="1"/>
  <c r="Q6746" i="1"/>
  <c r="H6747" i="1"/>
  <c r="E6747" i="1"/>
  <c r="F6747" i="1"/>
  <c r="G6747" i="1"/>
  <c r="I6747" i="1"/>
  <c r="K6747" i="1"/>
  <c r="J6747" i="1"/>
  <c r="L6747" i="1"/>
  <c r="Q6747" i="1"/>
  <c r="H6748" i="1"/>
  <c r="E6748" i="1"/>
  <c r="F6748" i="1"/>
  <c r="G6748" i="1"/>
  <c r="I6748" i="1"/>
  <c r="K6748" i="1"/>
  <c r="J6748" i="1"/>
  <c r="L6748" i="1"/>
  <c r="Q6748" i="1"/>
  <c r="H6749" i="1"/>
  <c r="E6749" i="1"/>
  <c r="F6749" i="1"/>
  <c r="G6749" i="1"/>
  <c r="I6749" i="1"/>
  <c r="K6749" i="1"/>
  <c r="J6749" i="1"/>
  <c r="L6749" i="1"/>
  <c r="Q6749" i="1"/>
  <c r="H6750" i="1"/>
  <c r="E6750" i="1"/>
  <c r="F6750" i="1"/>
  <c r="G6750" i="1"/>
  <c r="I6750" i="1"/>
  <c r="K6750" i="1"/>
  <c r="J6750" i="1"/>
  <c r="L6750" i="1"/>
  <c r="Q6750" i="1"/>
  <c r="H6751" i="1"/>
  <c r="E6751" i="1"/>
  <c r="F6751" i="1"/>
  <c r="G6751" i="1"/>
  <c r="I6751" i="1"/>
  <c r="K6751" i="1"/>
  <c r="J6751" i="1"/>
  <c r="L6751" i="1"/>
  <c r="Q6751" i="1"/>
  <c r="H6752" i="1"/>
  <c r="E6752" i="1"/>
  <c r="F6752" i="1"/>
  <c r="G6752" i="1"/>
  <c r="I6752" i="1"/>
  <c r="K6752" i="1"/>
  <c r="J6752" i="1"/>
  <c r="L6752" i="1"/>
  <c r="Q6752" i="1"/>
  <c r="H6753" i="1"/>
  <c r="E6753" i="1"/>
  <c r="F6753" i="1"/>
  <c r="G6753" i="1"/>
  <c r="I6753" i="1"/>
  <c r="K6753" i="1"/>
  <c r="J6753" i="1"/>
  <c r="L6753" i="1"/>
  <c r="Q6753" i="1"/>
  <c r="H6754" i="1"/>
  <c r="E6754" i="1"/>
  <c r="F6754" i="1"/>
  <c r="G6754" i="1"/>
  <c r="I6754" i="1"/>
  <c r="K6754" i="1"/>
  <c r="J6754" i="1"/>
  <c r="L6754" i="1"/>
  <c r="Q6754" i="1"/>
  <c r="H6755" i="1"/>
  <c r="E6755" i="1"/>
  <c r="F6755" i="1"/>
  <c r="G6755" i="1"/>
  <c r="I6755" i="1"/>
  <c r="K6755" i="1"/>
  <c r="J6755" i="1"/>
  <c r="L6755" i="1"/>
  <c r="Q6755" i="1"/>
  <c r="H6756" i="1"/>
  <c r="E6756" i="1"/>
  <c r="F6756" i="1"/>
  <c r="G6756" i="1"/>
  <c r="I6756" i="1"/>
  <c r="K6756" i="1"/>
  <c r="J6756" i="1"/>
  <c r="L6756" i="1"/>
  <c r="Q6756" i="1"/>
  <c r="H6757" i="1"/>
  <c r="E6757" i="1"/>
  <c r="F6757" i="1"/>
  <c r="G6757" i="1"/>
  <c r="I6757" i="1"/>
  <c r="K6757" i="1"/>
  <c r="J6757" i="1"/>
  <c r="L6757" i="1"/>
  <c r="Q6757" i="1"/>
  <c r="H6758" i="1"/>
  <c r="E6758" i="1"/>
  <c r="F6758" i="1"/>
  <c r="G6758" i="1"/>
  <c r="I6758" i="1"/>
  <c r="K6758" i="1"/>
  <c r="J6758" i="1"/>
  <c r="L6758" i="1"/>
  <c r="Q6758" i="1"/>
  <c r="H6759" i="1"/>
  <c r="E6759" i="1"/>
  <c r="F6759" i="1"/>
  <c r="G6759" i="1"/>
  <c r="I6759" i="1"/>
  <c r="K6759" i="1"/>
  <c r="J6759" i="1"/>
  <c r="L6759" i="1"/>
  <c r="Q6759" i="1"/>
  <c r="H6760" i="1"/>
  <c r="E6760" i="1"/>
  <c r="F6760" i="1"/>
  <c r="G6760" i="1"/>
  <c r="I6760" i="1"/>
  <c r="K6760" i="1"/>
  <c r="J6760" i="1"/>
  <c r="L6760" i="1"/>
  <c r="Q6760" i="1"/>
  <c r="H6761" i="1"/>
  <c r="E6761" i="1"/>
  <c r="F6761" i="1"/>
  <c r="G6761" i="1"/>
  <c r="I6761" i="1"/>
  <c r="K6761" i="1"/>
  <c r="J6761" i="1"/>
  <c r="L6761" i="1"/>
  <c r="Q6761" i="1"/>
  <c r="H6762" i="1"/>
  <c r="E6762" i="1"/>
  <c r="F6762" i="1"/>
  <c r="G6762" i="1"/>
  <c r="I6762" i="1"/>
  <c r="K6762" i="1"/>
  <c r="J6762" i="1"/>
  <c r="L6762" i="1"/>
  <c r="Q6762" i="1"/>
  <c r="H6763" i="1"/>
  <c r="E6763" i="1"/>
  <c r="F6763" i="1"/>
  <c r="G6763" i="1"/>
  <c r="I6763" i="1"/>
  <c r="K6763" i="1"/>
  <c r="J6763" i="1"/>
  <c r="L6763" i="1"/>
  <c r="Q6763" i="1"/>
  <c r="H6764" i="1"/>
  <c r="E6764" i="1"/>
  <c r="F6764" i="1"/>
  <c r="G6764" i="1"/>
  <c r="I6764" i="1"/>
  <c r="K6764" i="1"/>
  <c r="J6764" i="1"/>
  <c r="L6764" i="1"/>
  <c r="Q6764" i="1"/>
  <c r="H6765" i="1"/>
  <c r="E6765" i="1"/>
  <c r="F6765" i="1"/>
  <c r="G6765" i="1"/>
  <c r="I6765" i="1"/>
  <c r="K6765" i="1"/>
  <c r="J6765" i="1"/>
  <c r="L6765" i="1"/>
  <c r="Q6765" i="1"/>
  <c r="H6766" i="1"/>
  <c r="E6766" i="1"/>
  <c r="F6766" i="1"/>
  <c r="G6766" i="1"/>
  <c r="I6766" i="1"/>
  <c r="K6766" i="1"/>
  <c r="J6766" i="1"/>
  <c r="L6766" i="1"/>
  <c r="Q6766" i="1"/>
  <c r="H6767" i="1"/>
  <c r="E6767" i="1"/>
  <c r="F6767" i="1"/>
  <c r="G6767" i="1"/>
  <c r="I6767" i="1"/>
  <c r="K6767" i="1"/>
  <c r="J6767" i="1"/>
  <c r="L6767" i="1"/>
  <c r="Q6767" i="1"/>
  <c r="H6768" i="1"/>
  <c r="E6768" i="1"/>
  <c r="F6768" i="1"/>
  <c r="G6768" i="1"/>
  <c r="I6768" i="1"/>
  <c r="K6768" i="1"/>
  <c r="J6768" i="1"/>
  <c r="L6768" i="1"/>
  <c r="Q6768" i="1"/>
  <c r="H6769" i="1"/>
  <c r="E6769" i="1"/>
  <c r="F6769" i="1"/>
  <c r="G6769" i="1"/>
  <c r="I6769" i="1"/>
  <c r="K6769" i="1"/>
  <c r="J6769" i="1"/>
  <c r="L6769" i="1"/>
  <c r="Q6769" i="1"/>
  <c r="H6770" i="1"/>
  <c r="E6770" i="1"/>
  <c r="F6770" i="1"/>
  <c r="G6770" i="1"/>
  <c r="I6770" i="1"/>
  <c r="K6770" i="1"/>
  <c r="J6770" i="1"/>
  <c r="L6770" i="1"/>
  <c r="Q6770" i="1"/>
  <c r="H6771" i="1"/>
  <c r="E6771" i="1"/>
  <c r="F6771" i="1"/>
  <c r="G6771" i="1"/>
  <c r="I6771" i="1"/>
  <c r="K6771" i="1"/>
  <c r="J6771" i="1"/>
  <c r="L6771" i="1"/>
  <c r="Q6771" i="1"/>
  <c r="H6772" i="1"/>
  <c r="E6772" i="1"/>
  <c r="F6772" i="1"/>
  <c r="G6772" i="1"/>
  <c r="I6772" i="1"/>
  <c r="K6772" i="1"/>
  <c r="J6772" i="1"/>
  <c r="L6772" i="1"/>
  <c r="Q6772" i="1"/>
  <c r="H6773" i="1"/>
  <c r="E6773" i="1"/>
  <c r="F6773" i="1"/>
  <c r="G6773" i="1"/>
  <c r="I6773" i="1"/>
  <c r="K6773" i="1"/>
  <c r="J6773" i="1"/>
  <c r="L6773" i="1"/>
  <c r="Q6773" i="1"/>
  <c r="H6774" i="1"/>
  <c r="E6774" i="1"/>
  <c r="F6774" i="1"/>
  <c r="G6774" i="1"/>
  <c r="I6774" i="1"/>
  <c r="K6774" i="1"/>
  <c r="J6774" i="1"/>
  <c r="L6774" i="1"/>
  <c r="Q6774" i="1"/>
  <c r="H6775" i="1"/>
  <c r="E6775" i="1"/>
  <c r="F6775" i="1"/>
  <c r="G6775" i="1"/>
  <c r="I6775" i="1"/>
  <c r="K6775" i="1"/>
  <c r="J6775" i="1"/>
  <c r="L6775" i="1"/>
  <c r="Q6775" i="1"/>
  <c r="H6776" i="1"/>
  <c r="E6776" i="1"/>
  <c r="F6776" i="1"/>
  <c r="G6776" i="1"/>
  <c r="I6776" i="1"/>
  <c r="K6776" i="1"/>
  <c r="J6776" i="1"/>
  <c r="L6776" i="1"/>
  <c r="Q6776" i="1"/>
  <c r="H6777" i="1"/>
  <c r="E6777" i="1"/>
  <c r="F6777" i="1"/>
  <c r="G6777" i="1"/>
  <c r="I6777" i="1"/>
  <c r="K6777" i="1"/>
  <c r="J6777" i="1"/>
  <c r="L6777" i="1"/>
  <c r="Q6777" i="1"/>
  <c r="H6778" i="1"/>
  <c r="E6778" i="1"/>
  <c r="F6778" i="1"/>
  <c r="G6778" i="1"/>
  <c r="I6778" i="1"/>
  <c r="K6778" i="1"/>
  <c r="J6778" i="1"/>
  <c r="L6778" i="1"/>
  <c r="Q6778" i="1"/>
  <c r="H6779" i="1"/>
  <c r="E6779" i="1"/>
  <c r="F6779" i="1"/>
  <c r="G6779" i="1"/>
  <c r="I6779" i="1"/>
  <c r="K6779" i="1"/>
  <c r="J6779" i="1"/>
  <c r="L6779" i="1"/>
  <c r="Q6779" i="1"/>
  <c r="H6780" i="1"/>
  <c r="E6780" i="1"/>
  <c r="F6780" i="1"/>
  <c r="G6780" i="1"/>
  <c r="I6780" i="1"/>
  <c r="K6780" i="1"/>
  <c r="J6780" i="1"/>
  <c r="L6780" i="1"/>
  <c r="Q6780" i="1"/>
  <c r="H6781" i="1"/>
  <c r="E6781" i="1"/>
  <c r="F6781" i="1"/>
  <c r="G6781" i="1"/>
  <c r="I6781" i="1"/>
  <c r="K6781" i="1"/>
  <c r="J6781" i="1"/>
  <c r="L6781" i="1"/>
  <c r="Q6781" i="1"/>
  <c r="H6782" i="1"/>
  <c r="E6782" i="1"/>
  <c r="F6782" i="1"/>
  <c r="G6782" i="1"/>
  <c r="I6782" i="1"/>
  <c r="K6782" i="1"/>
  <c r="J6782" i="1"/>
  <c r="L6782" i="1"/>
  <c r="Q6782" i="1"/>
  <c r="H6783" i="1"/>
  <c r="E6783" i="1"/>
  <c r="F6783" i="1"/>
  <c r="G6783" i="1"/>
  <c r="I6783" i="1"/>
  <c r="K6783" i="1"/>
  <c r="J6783" i="1"/>
  <c r="L6783" i="1"/>
  <c r="Q6783" i="1"/>
  <c r="H6784" i="1"/>
  <c r="E6784" i="1"/>
  <c r="F6784" i="1"/>
  <c r="G6784" i="1"/>
  <c r="I6784" i="1"/>
  <c r="K6784" i="1"/>
  <c r="J6784" i="1"/>
  <c r="L6784" i="1"/>
  <c r="Q6784" i="1"/>
  <c r="H6785" i="1"/>
  <c r="E6785" i="1"/>
  <c r="F6785" i="1"/>
  <c r="G6785" i="1"/>
  <c r="I6785" i="1"/>
  <c r="K6785" i="1"/>
  <c r="J6785" i="1"/>
  <c r="L6785" i="1"/>
  <c r="Q6785" i="1"/>
  <c r="H6786" i="1"/>
  <c r="E6786" i="1"/>
  <c r="F6786" i="1"/>
  <c r="G6786" i="1"/>
  <c r="I6786" i="1"/>
  <c r="K6786" i="1"/>
  <c r="J6786" i="1"/>
  <c r="L6786" i="1"/>
  <c r="Q6786" i="1"/>
  <c r="H6787" i="1"/>
  <c r="E6787" i="1"/>
  <c r="F6787" i="1"/>
  <c r="G6787" i="1"/>
  <c r="I6787" i="1"/>
  <c r="K6787" i="1"/>
  <c r="J6787" i="1"/>
  <c r="L6787" i="1"/>
  <c r="Q6787" i="1"/>
  <c r="H6788" i="1"/>
  <c r="E6788" i="1"/>
  <c r="F6788" i="1"/>
  <c r="G6788" i="1"/>
  <c r="I6788" i="1"/>
  <c r="K6788" i="1"/>
  <c r="J6788" i="1"/>
  <c r="L6788" i="1"/>
  <c r="Q6788" i="1"/>
  <c r="H6789" i="1"/>
  <c r="E6789" i="1"/>
  <c r="F6789" i="1"/>
  <c r="G6789" i="1"/>
  <c r="I6789" i="1"/>
  <c r="K6789" i="1"/>
  <c r="J6789" i="1"/>
  <c r="L6789" i="1"/>
  <c r="Q6789" i="1"/>
  <c r="H6790" i="1"/>
  <c r="E6790" i="1"/>
  <c r="F6790" i="1"/>
  <c r="G6790" i="1"/>
  <c r="I6790" i="1"/>
  <c r="K6790" i="1"/>
  <c r="J6790" i="1"/>
  <c r="L6790" i="1"/>
  <c r="Q6790" i="1"/>
  <c r="H6791" i="1"/>
  <c r="E6791" i="1"/>
  <c r="F6791" i="1"/>
  <c r="G6791" i="1"/>
  <c r="I6791" i="1"/>
  <c r="K6791" i="1"/>
  <c r="J6791" i="1"/>
  <c r="L6791" i="1"/>
  <c r="Q6791" i="1"/>
  <c r="H6792" i="1"/>
  <c r="E6792" i="1"/>
  <c r="F6792" i="1"/>
  <c r="G6792" i="1"/>
  <c r="I6792" i="1"/>
  <c r="K6792" i="1"/>
  <c r="J6792" i="1"/>
  <c r="L6792" i="1"/>
  <c r="Q6792" i="1"/>
  <c r="H6793" i="1"/>
  <c r="E6793" i="1"/>
  <c r="F6793" i="1"/>
  <c r="G6793" i="1"/>
  <c r="I6793" i="1"/>
  <c r="K6793" i="1"/>
  <c r="J6793" i="1"/>
  <c r="L6793" i="1"/>
  <c r="Q6793" i="1"/>
  <c r="H6794" i="1"/>
  <c r="E6794" i="1"/>
  <c r="F6794" i="1"/>
  <c r="G6794" i="1"/>
  <c r="I6794" i="1"/>
  <c r="K6794" i="1"/>
  <c r="J6794" i="1"/>
  <c r="L6794" i="1"/>
  <c r="Q6794" i="1"/>
  <c r="H6795" i="1"/>
  <c r="E6795" i="1"/>
  <c r="F6795" i="1"/>
  <c r="G6795" i="1"/>
  <c r="I6795" i="1"/>
  <c r="K6795" i="1"/>
  <c r="J6795" i="1"/>
  <c r="L6795" i="1"/>
  <c r="Q6795" i="1"/>
  <c r="H6796" i="1"/>
  <c r="E6796" i="1"/>
  <c r="F6796" i="1"/>
  <c r="G6796" i="1"/>
  <c r="I6796" i="1"/>
  <c r="K6796" i="1"/>
  <c r="J6796" i="1"/>
  <c r="L6796" i="1"/>
  <c r="Q6796" i="1"/>
  <c r="H6797" i="1"/>
  <c r="E6797" i="1"/>
  <c r="F6797" i="1"/>
  <c r="G6797" i="1"/>
  <c r="I6797" i="1"/>
  <c r="K6797" i="1"/>
  <c r="J6797" i="1"/>
  <c r="L6797" i="1"/>
  <c r="Q6797" i="1"/>
  <c r="H6798" i="1"/>
  <c r="E6798" i="1"/>
  <c r="F6798" i="1"/>
  <c r="G6798" i="1"/>
  <c r="I6798" i="1"/>
  <c r="K6798" i="1"/>
  <c r="J6798" i="1"/>
  <c r="L6798" i="1"/>
  <c r="Q6798" i="1"/>
  <c r="H6799" i="1"/>
  <c r="E6799" i="1"/>
  <c r="F6799" i="1"/>
  <c r="G6799" i="1"/>
  <c r="I6799" i="1"/>
  <c r="K6799" i="1"/>
  <c r="J6799" i="1"/>
  <c r="L6799" i="1"/>
  <c r="Q6799" i="1"/>
  <c r="H6800" i="1"/>
  <c r="E6800" i="1"/>
  <c r="F6800" i="1"/>
  <c r="G6800" i="1"/>
  <c r="I6800" i="1"/>
  <c r="K6800" i="1"/>
  <c r="J6800" i="1"/>
  <c r="L6800" i="1"/>
  <c r="Q6800" i="1"/>
  <c r="H6801" i="1"/>
  <c r="E6801" i="1"/>
  <c r="F6801" i="1"/>
  <c r="G6801" i="1"/>
  <c r="I6801" i="1"/>
  <c r="K6801" i="1"/>
  <c r="J6801" i="1"/>
  <c r="L6801" i="1"/>
  <c r="Q6801" i="1"/>
  <c r="H6802" i="1"/>
  <c r="E6802" i="1"/>
  <c r="F6802" i="1"/>
  <c r="G6802" i="1"/>
  <c r="I6802" i="1"/>
  <c r="K6802" i="1"/>
  <c r="J6802" i="1"/>
  <c r="L6802" i="1"/>
  <c r="Q6802" i="1"/>
  <c r="H6803" i="1"/>
  <c r="E6803" i="1"/>
  <c r="F6803" i="1"/>
  <c r="G6803" i="1"/>
  <c r="I6803" i="1"/>
  <c r="K6803" i="1"/>
  <c r="J6803" i="1"/>
  <c r="L6803" i="1"/>
  <c r="Q6803" i="1"/>
  <c r="H6804" i="1"/>
  <c r="E6804" i="1"/>
  <c r="F6804" i="1"/>
  <c r="G6804" i="1"/>
  <c r="I6804" i="1"/>
  <c r="K6804" i="1"/>
  <c r="J6804" i="1"/>
  <c r="L6804" i="1"/>
  <c r="Q6804" i="1"/>
  <c r="H6805" i="1"/>
  <c r="E6805" i="1"/>
  <c r="F6805" i="1"/>
  <c r="G6805" i="1"/>
  <c r="I6805" i="1"/>
  <c r="K6805" i="1"/>
  <c r="J6805" i="1"/>
  <c r="L6805" i="1"/>
  <c r="Q6805" i="1"/>
  <c r="H6806" i="1"/>
  <c r="E6806" i="1"/>
  <c r="F6806" i="1"/>
  <c r="G6806" i="1"/>
  <c r="I6806" i="1"/>
  <c r="K6806" i="1"/>
  <c r="J6806" i="1"/>
  <c r="L6806" i="1"/>
  <c r="Q6806" i="1"/>
  <c r="H6807" i="1"/>
  <c r="E6807" i="1"/>
  <c r="F6807" i="1"/>
  <c r="G6807" i="1"/>
  <c r="I6807" i="1"/>
  <c r="K6807" i="1"/>
  <c r="J6807" i="1"/>
  <c r="L6807" i="1"/>
  <c r="Q6807" i="1"/>
  <c r="H6808" i="1"/>
  <c r="E6808" i="1"/>
  <c r="F6808" i="1"/>
  <c r="G6808" i="1"/>
  <c r="I6808" i="1"/>
  <c r="K6808" i="1"/>
  <c r="J6808" i="1"/>
  <c r="L6808" i="1"/>
  <c r="Q6808" i="1"/>
  <c r="H6809" i="1"/>
  <c r="E6809" i="1"/>
  <c r="F6809" i="1"/>
  <c r="G6809" i="1"/>
  <c r="I6809" i="1"/>
  <c r="K6809" i="1"/>
  <c r="J6809" i="1"/>
  <c r="L6809" i="1"/>
  <c r="Q6809" i="1"/>
  <c r="H6810" i="1"/>
  <c r="E6810" i="1"/>
  <c r="F6810" i="1"/>
  <c r="G6810" i="1"/>
  <c r="I6810" i="1"/>
  <c r="K6810" i="1"/>
  <c r="J6810" i="1"/>
  <c r="L6810" i="1"/>
  <c r="Q6810" i="1"/>
  <c r="H6811" i="1"/>
  <c r="E6811" i="1"/>
  <c r="F6811" i="1"/>
  <c r="G6811" i="1"/>
  <c r="I6811" i="1"/>
  <c r="K6811" i="1"/>
  <c r="J6811" i="1"/>
  <c r="L6811" i="1"/>
  <c r="Q6811" i="1"/>
  <c r="H6812" i="1"/>
  <c r="E6812" i="1"/>
  <c r="F6812" i="1"/>
  <c r="G6812" i="1"/>
  <c r="I6812" i="1"/>
  <c r="K6812" i="1"/>
  <c r="J6812" i="1"/>
  <c r="L6812" i="1"/>
  <c r="Q6812" i="1"/>
  <c r="H6813" i="1"/>
  <c r="E6813" i="1"/>
  <c r="F6813" i="1"/>
  <c r="G6813" i="1"/>
  <c r="I6813" i="1"/>
  <c r="K6813" i="1"/>
  <c r="J6813" i="1"/>
  <c r="L6813" i="1"/>
  <c r="Q6813" i="1"/>
  <c r="H6814" i="1"/>
  <c r="E6814" i="1"/>
  <c r="F6814" i="1"/>
  <c r="G6814" i="1"/>
  <c r="I6814" i="1"/>
  <c r="K6814" i="1"/>
  <c r="J6814" i="1"/>
  <c r="L6814" i="1"/>
  <c r="Q6814" i="1"/>
  <c r="H6815" i="1"/>
  <c r="E6815" i="1"/>
  <c r="F6815" i="1"/>
  <c r="G6815" i="1"/>
  <c r="I6815" i="1"/>
  <c r="K6815" i="1"/>
  <c r="J6815" i="1"/>
  <c r="L6815" i="1"/>
  <c r="Q6815" i="1"/>
  <c r="H6816" i="1"/>
  <c r="E6816" i="1"/>
  <c r="F6816" i="1"/>
  <c r="G6816" i="1"/>
  <c r="I6816" i="1"/>
  <c r="K6816" i="1"/>
  <c r="J6816" i="1"/>
  <c r="L6816" i="1"/>
  <c r="Q6816" i="1"/>
  <c r="H6817" i="1"/>
  <c r="E6817" i="1"/>
  <c r="F6817" i="1"/>
  <c r="G6817" i="1"/>
  <c r="I6817" i="1"/>
  <c r="K6817" i="1"/>
  <c r="J6817" i="1"/>
  <c r="L6817" i="1"/>
  <c r="Q6817" i="1"/>
  <c r="H6818" i="1"/>
  <c r="E6818" i="1"/>
  <c r="F6818" i="1"/>
  <c r="G6818" i="1"/>
  <c r="I6818" i="1"/>
  <c r="K6818" i="1"/>
  <c r="J6818" i="1"/>
  <c r="L6818" i="1"/>
  <c r="Q6818" i="1"/>
  <c r="H6819" i="1"/>
  <c r="E6819" i="1"/>
  <c r="F6819" i="1"/>
  <c r="G6819" i="1"/>
  <c r="I6819" i="1"/>
  <c r="K6819" i="1"/>
  <c r="J6819" i="1"/>
  <c r="L6819" i="1"/>
  <c r="Q6819" i="1"/>
  <c r="H6820" i="1"/>
  <c r="E6820" i="1"/>
  <c r="F6820" i="1"/>
  <c r="G6820" i="1"/>
  <c r="I6820" i="1"/>
  <c r="K6820" i="1"/>
  <c r="J6820" i="1"/>
  <c r="L6820" i="1"/>
  <c r="Q6820" i="1"/>
  <c r="H6821" i="1"/>
  <c r="E6821" i="1"/>
  <c r="F6821" i="1"/>
  <c r="G6821" i="1"/>
  <c r="I6821" i="1"/>
  <c r="K6821" i="1"/>
  <c r="J6821" i="1"/>
  <c r="L6821" i="1"/>
  <c r="Q6821" i="1"/>
  <c r="H6822" i="1"/>
  <c r="E6822" i="1"/>
  <c r="F6822" i="1"/>
  <c r="G6822" i="1"/>
  <c r="I6822" i="1"/>
  <c r="K6822" i="1"/>
  <c r="J6822" i="1"/>
  <c r="L6822" i="1"/>
  <c r="Q6822" i="1"/>
  <c r="H6823" i="1"/>
  <c r="E6823" i="1"/>
  <c r="F6823" i="1"/>
  <c r="G6823" i="1"/>
  <c r="I6823" i="1"/>
  <c r="K6823" i="1"/>
  <c r="J6823" i="1"/>
  <c r="L6823" i="1"/>
  <c r="Q6823" i="1"/>
  <c r="H6824" i="1"/>
  <c r="E6824" i="1"/>
  <c r="F6824" i="1"/>
  <c r="G6824" i="1"/>
  <c r="I6824" i="1"/>
  <c r="K6824" i="1"/>
  <c r="J6824" i="1"/>
  <c r="L6824" i="1"/>
  <c r="Q6824" i="1"/>
  <c r="H6825" i="1"/>
  <c r="E6825" i="1"/>
  <c r="F6825" i="1"/>
  <c r="G6825" i="1"/>
  <c r="I6825" i="1"/>
  <c r="K6825" i="1"/>
  <c r="J6825" i="1"/>
  <c r="L6825" i="1"/>
  <c r="Q6825" i="1"/>
  <c r="H6826" i="1"/>
  <c r="E6826" i="1"/>
  <c r="F6826" i="1"/>
  <c r="G6826" i="1"/>
  <c r="I6826" i="1"/>
  <c r="K6826" i="1"/>
  <c r="J6826" i="1"/>
  <c r="L6826" i="1"/>
  <c r="Q6826" i="1"/>
  <c r="H6827" i="1"/>
  <c r="E6827" i="1"/>
  <c r="F6827" i="1"/>
  <c r="G6827" i="1"/>
  <c r="I6827" i="1"/>
  <c r="K6827" i="1"/>
  <c r="J6827" i="1"/>
  <c r="L6827" i="1"/>
  <c r="Q6827" i="1"/>
  <c r="H6828" i="1"/>
  <c r="E6828" i="1"/>
  <c r="F6828" i="1"/>
  <c r="G6828" i="1"/>
  <c r="I6828" i="1"/>
  <c r="K6828" i="1"/>
  <c r="J6828" i="1"/>
  <c r="L6828" i="1"/>
  <c r="Q6828" i="1"/>
  <c r="H6829" i="1"/>
  <c r="E6829" i="1"/>
  <c r="F6829" i="1"/>
  <c r="G6829" i="1"/>
  <c r="I6829" i="1"/>
  <c r="K6829" i="1"/>
  <c r="J6829" i="1"/>
  <c r="L6829" i="1"/>
  <c r="Q6829" i="1"/>
  <c r="H6830" i="1"/>
  <c r="E6830" i="1"/>
  <c r="F6830" i="1"/>
  <c r="G6830" i="1"/>
  <c r="I6830" i="1"/>
  <c r="K6830" i="1"/>
  <c r="J6830" i="1"/>
  <c r="L6830" i="1"/>
  <c r="Q6830" i="1"/>
  <c r="H6831" i="1"/>
  <c r="E6831" i="1"/>
  <c r="F6831" i="1"/>
  <c r="G6831" i="1"/>
  <c r="I6831" i="1"/>
  <c r="K6831" i="1"/>
  <c r="J6831" i="1"/>
  <c r="L6831" i="1"/>
  <c r="Q6831" i="1"/>
  <c r="H6832" i="1"/>
  <c r="E6832" i="1"/>
  <c r="F6832" i="1"/>
  <c r="G6832" i="1"/>
  <c r="I6832" i="1"/>
  <c r="K6832" i="1"/>
  <c r="J6832" i="1"/>
  <c r="L6832" i="1"/>
  <c r="Q6832" i="1"/>
  <c r="H6833" i="1"/>
  <c r="E6833" i="1"/>
  <c r="F6833" i="1"/>
  <c r="G6833" i="1"/>
  <c r="I6833" i="1"/>
  <c r="K6833" i="1"/>
  <c r="J6833" i="1"/>
  <c r="L6833" i="1"/>
  <c r="Q6833" i="1"/>
  <c r="H6834" i="1"/>
  <c r="E6834" i="1"/>
  <c r="F6834" i="1"/>
  <c r="G6834" i="1"/>
  <c r="I6834" i="1"/>
  <c r="K6834" i="1"/>
  <c r="J6834" i="1"/>
  <c r="L6834" i="1"/>
  <c r="Q6834" i="1"/>
  <c r="H6835" i="1"/>
  <c r="E6835" i="1"/>
  <c r="F6835" i="1"/>
  <c r="G6835" i="1"/>
  <c r="I6835" i="1"/>
  <c r="K6835" i="1"/>
  <c r="J6835" i="1"/>
  <c r="L6835" i="1"/>
  <c r="Q6835" i="1"/>
  <c r="H6836" i="1"/>
  <c r="E6836" i="1"/>
  <c r="F6836" i="1"/>
  <c r="G6836" i="1"/>
  <c r="I6836" i="1"/>
  <c r="K6836" i="1"/>
  <c r="J6836" i="1"/>
  <c r="L6836" i="1"/>
  <c r="Q6836" i="1"/>
  <c r="H6837" i="1"/>
  <c r="E6837" i="1"/>
  <c r="F6837" i="1"/>
  <c r="G6837" i="1"/>
  <c r="I6837" i="1"/>
  <c r="K6837" i="1"/>
  <c r="J6837" i="1"/>
  <c r="L6837" i="1"/>
  <c r="Q6837" i="1"/>
  <c r="H6838" i="1"/>
  <c r="E6838" i="1"/>
  <c r="F6838" i="1"/>
  <c r="G6838" i="1"/>
  <c r="I6838" i="1"/>
  <c r="K6838" i="1"/>
  <c r="J6838" i="1"/>
  <c r="L6838" i="1"/>
  <c r="Q6838" i="1"/>
  <c r="H6839" i="1"/>
  <c r="E6839" i="1"/>
  <c r="F6839" i="1"/>
  <c r="G6839" i="1"/>
  <c r="I6839" i="1"/>
  <c r="K6839" i="1"/>
  <c r="J6839" i="1"/>
  <c r="L6839" i="1"/>
  <c r="Q6839" i="1"/>
  <c r="H6840" i="1"/>
  <c r="E6840" i="1"/>
  <c r="F6840" i="1"/>
  <c r="G6840" i="1"/>
  <c r="I6840" i="1"/>
  <c r="K6840" i="1"/>
  <c r="J6840" i="1"/>
  <c r="L6840" i="1"/>
  <c r="Q6840" i="1"/>
  <c r="H6841" i="1"/>
  <c r="E6841" i="1"/>
  <c r="F6841" i="1"/>
  <c r="G6841" i="1"/>
  <c r="I6841" i="1"/>
  <c r="K6841" i="1"/>
  <c r="J6841" i="1"/>
  <c r="L6841" i="1"/>
  <c r="Q6841" i="1"/>
  <c r="H6842" i="1"/>
  <c r="E6842" i="1"/>
  <c r="F6842" i="1"/>
  <c r="G6842" i="1"/>
  <c r="I6842" i="1"/>
  <c r="K6842" i="1"/>
  <c r="J6842" i="1"/>
  <c r="L6842" i="1"/>
  <c r="Q6842" i="1"/>
  <c r="H6843" i="1"/>
  <c r="E6843" i="1"/>
  <c r="F6843" i="1"/>
  <c r="G6843" i="1"/>
  <c r="I6843" i="1"/>
  <c r="K6843" i="1"/>
  <c r="J6843" i="1"/>
  <c r="L6843" i="1"/>
  <c r="Q6843" i="1"/>
  <c r="H6844" i="1"/>
  <c r="E6844" i="1"/>
  <c r="F6844" i="1"/>
  <c r="G6844" i="1"/>
  <c r="I6844" i="1"/>
  <c r="K6844" i="1"/>
  <c r="J6844" i="1"/>
  <c r="L6844" i="1"/>
  <c r="Q6844" i="1"/>
  <c r="H6845" i="1"/>
  <c r="E6845" i="1"/>
  <c r="F6845" i="1"/>
  <c r="G6845" i="1"/>
  <c r="I6845" i="1"/>
  <c r="K6845" i="1"/>
  <c r="J6845" i="1"/>
  <c r="L6845" i="1"/>
  <c r="Q6845" i="1"/>
  <c r="H6846" i="1"/>
  <c r="E6846" i="1"/>
  <c r="F6846" i="1"/>
  <c r="G6846" i="1"/>
  <c r="I6846" i="1"/>
  <c r="K6846" i="1"/>
  <c r="J6846" i="1"/>
  <c r="L6846" i="1"/>
  <c r="Q6846" i="1"/>
  <c r="H6847" i="1"/>
  <c r="E6847" i="1"/>
  <c r="F6847" i="1"/>
  <c r="G6847" i="1"/>
  <c r="I6847" i="1"/>
  <c r="K6847" i="1"/>
  <c r="J6847" i="1"/>
  <c r="L6847" i="1"/>
  <c r="Q6847" i="1"/>
  <c r="H6848" i="1"/>
  <c r="E6848" i="1"/>
  <c r="F6848" i="1"/>
  <c r="G6848" i="1"/>
  <c r="I6848" i="1"/>
  <c r="K6848" i="1"/>
  <c r="J6848" i="1"/>
  <c r="L6848" i="1"/>
  <c r="Q6848" i="1"/>
  <c r="H6849" i="1"/>
  <c r="E6849" i="1"/>
  <c r="F6849" i="1"/>
  <c r="G6849" i="1"/>
  <c r="I6849" i="1"/>
  <c r="K6849" i="1"/>
  <c r="J6849" i="1"/>
  <c r="L6849" i="1"/>
  <c r="Q6849" i="1"/>
  <c r="H6850" i="1"/>
  <c r="E6850" i="1"/>
  <c r="F6850" i="1"/>
  <c r="G6850" i="1"/>
  <c r="I6850" i="1"/>
  <c r="K6850" i="1"/>
  <c r="J6850" i="1"/>
  <c r="L6850" i="1"/>
  <c r="Q6850" i="1"/>
  <c r="H6851" i="1"/>
  <c r="E6851" i="1"/>
  <c r="F6851" i="1"/>
  <c r="G6851" i="1"/>
  <c r="I6851" i="1"/>
  <c r="K6851" i="1"/>
  <c r="J6851" i="1"/>
  <c r="L6851" i="1"/>
  <c r="Q6851" i="1"/>
  <c r="H6852" i="1"/>
  <c r="E6852" i="1"/>
  <c r="F6852" i="1"/>
  <c r="G6852" i="1"/>
  <c r="I6852" i="1"/>
  <c r="K6852" i="1"/>
  <c r="J6852" i="1"/>
  <c r="L6852" i="1"/>
  <c r="Q6852" i="1"/>
  <c r="H6853" i="1"/>
  <c r="E6853" i="1"/>
  <c r="F6853" i="1"/>
  <c r="G6853" i="1"/>
  <c r="I6853" i="1"/>
  <c r="K6853" i="1"/>
  <c r="J6853" i="1"/>
  <c r="L6853" i="1"/>
  <c r="Q6853" i="1"/>
  <c r="H6854" i="1"/>
  <c r="E6854" i="1"/>
  <c r="F6854" i="1"/>
  <c r="G6854" i="1"/>
  <c r="I6854" i="1"/>
  <c r="K6854" i="1"/>
  <c r="J6854" i="1"/>
  <c r="L6854" i="1"/>
  <c r="Q6854" i="1"/>
  <c r="H6855" i="1"/>
  <c r="E6855" i="1"/>
  <c r="F6855" i="1"/>
  <c r="G6855" i="1"/>
  <c r="I6855" i="1"/>
  <c r="K6855" i="1"/>
  <c r="J6855" i="1"/>
  <c r="L6855" i="1"/>
  <c r="Q6855" i="1"/>
  <c r="H6856" i="1"/>
  <c r="E6856" i="1"/>
  <c r="F6856" i="1"/>
  <c r="G6856" i="1"/>
  <c r="I6856" i="1"/>
  <c r="K6856" i="1"/>
  <c r="J6856" i="1"/>
  <c r="L6856" i="1"/>
  <c r="Q6856" i="1"/>
  <c r="H6857" i="1"/>
  <c r="E6857" i="1"/>
  <c r="F6857" i="1"/>
  <c r="G6857" i="1"/>
  <c r="I6857" i="1"/>
  <c r="K6857" i="1"/>
  <c r="J6857" i="1"/>
  <c r="L6857" i="1"/>
  <c r="Q6857" i="1"/>
  <c r="H6858" i="1"/>
  <c r="E6858" i="1"/>
  <c r="F6858" i="1"/>
  <c r="G6858" i="1"/>
  <c r="I6858" i="1"/>
  <c r="K6858" i="1"/>
  <c r="J6858" i="1"/>
  <c r="L6858" i="1"/>
  <c r="Q6858" i="1"/>
  <c r="H6859" i="1"/>
  <c r="E6859" i="1"/>
  <c r="F6859" i="1"/>
  <c r="G6859" i="1"/>
  <c r="I6859" i="1"/>
  <c r="K6859" i="1"/>
  <c r="J6859" i="1"/>
  <c r="L6859" i="1"/>
  <c r="Q6859" i="1"/>
  <c r="H6860" i="1"/>
  <c r="E6860" i="1"/>
  <c r="F6860" i="1"/>
  <c r="G6860" i="1"/>
  <c r="I6860" i="1"/>
  <c r="K6860" i="1"/>
  <c r="J6860" i="1"/>
  <c r="L6860" i="1"/>
  <c r="Q6860" i="1"/>
  <c r="H6861" i="1"/>
  <c r="E6861" i="1"/>
  <c r="F6861" i="1"/>
  <c r="G6861" i="1"/>
  <c r="I6861" i="1"/>
  <c r="K6861" i="1"/>
  <c r="J6861" i="1"/>
  <c r="L6861" i="1"/>
  <c r="Q6861" i="1"/>
  <c r="H6862" i="1"/>
  <c r="E6862" i="1"/>
  <c r="F6862" i="1"/>
  <c r="G6862" i="1"/>
  <c r="I6862" i="1"/>
  <c r="K6862" i="1"/>
  <c r="J6862" i="1"/>
  <c r="L6862" i="1"/>
  <c r="Q6862" i="1"/>
  <c r="H6863" i="1"/>
  <c r="E6863" i="1"/>
  <c r="F6863" i="1"/>
  <c r="G6863" i="1"/>
  <c r="I6863" i="1"/>
  <c r="K6863" i="1"/>
  <c r="J6863" i="1"/>
  <c r="L6863" i="1"/>
  <c r="Q6863" i="1"/>
  <c r="H6864" i="1"/>
  <c r="E6864" i="1"/>
  <c r="F6864" i="1"/>
  <c r="G6864" i="1"/>
  <c r="I6864" i="1"/>
  <c r="K6864" i="1"/>
  <c r="J6864" i="1"/>
  <c r="L6864" i="1"/>
  <c r="Q6864" i="1"/>
  <c r="H6865" i="1"/>
  <c r="E6865" i="1"/>
  <c r="F6865" i="1"/>
  <c r="G6865" i="1"/>
  <c r="I6865" i="1"/>
  <c r="K6865" i="1"/>
  <c r="J6865" i="1"/>
  <c r="L6865" i="1"/>
  <c r="Q6865" i="1"/>
  <c r="H6866" i="1"/>
  <c r="E6866" i="1"/>
  <c r="F6866" i="1"/>
  <c r="G6866" i="1"/>
  <c r="I6866" i="1"/>
  <c r="K6866" i="1"/>
  <c r="J6866" i="1"/>
  <c r="L6866" i="1"/>
  <c r="Q6866" i="1"/>
  <c r="H6867" i="1"/>
  <c r="E6867" i="1"/>
  <c r="F6867" i="1"/>
  <c r="G6867" i="1"/>
  <c r="I6867" i="1"/>
  <c r="K6867" i="1"/>
  <c r="J6867" i="1"/>
  <c r="L6867" i="1"/>
  <c r="Q6867" i="1"/>
  <c r="H6868" i="1"/>
  <c r="E6868" i="1"/>
  <c r="F6868" i="1"/>
  <c r="G6868" i="1"/>
  <c r="I6868" i="1"/>
  <c r="K6868" i="1"/>
  <c r="J6868" i="1"/>
  <c r="L6868" i="1"/>
  <c r="Q6868" i="1"/>
  <c r="H6869" i="1"/>
  <c r="E6869" i="1"/>
  <c r="F6869" i="1"/>
  <c r="G6869" i="1"/>
  <c r="I6869" i="1"/>
  <c r="K6869" i="1"/>
  <c r="J6869" i="1"/>
  <c r="L6869" i="1"/>
  <c r="Q6869" i="1"/>
  <c r="H6870" i="1"/>
  <c r="E6870" i="1"/>
  <c r="F6870" i="1"/>
  <c r="G6870" i="1"/>
  <c r="I6870" i="1"/>
  <c r="K6870" i="1"/>
  <c r="J6870" i="1"/>
  <c r="L6870" i="1"/>
  <c r="Q6870" i="1"/>
  <c r="H6871" i="1"/>
  <c r="E6871" i="1"/>
  <c r="F6871" i="1"/>
  <c r="G6871" i="1"/>
  <c r="I6871" i="1"/>
  <c r="K6871" i="1"/>
  <c r="J6871" i="1"/>
  <c r="L6871" i="1"/>
  <c r="Q6871" i="1"/>
  <c r="H6872" i="1"/>
  <c r="E6872" i="1"/>
  <c r="F6872" i="1"/>
  <c r="G6872" i="1"/>
  <c r="I6872" i="1"/>
  <c r="K6872" i="1"/>
  <c r="J6872" i="1"/>
  <c r="L6872" i="1"/>
  <c r="Q6872" i="1"/>
  <c r="H6873" i="1"/>
  <c r="E6873" i="1"/>
  <c r="F6873" i="1"/>
  <c r="G6873" i="1"/>
  <c r="I6873" i="1"/>
  <c r="K6873" i="1"/>
  <c r="J6873" i="1"/>
  <c r="L6873" i="1"/>
  <c r="Q6873" i="1"/>
  <c r="H6874" i="1"/>
  <c r="E6874" i="1"/>
  <c r="F6874" i="1"/>
  <c r="G6874" i="1"/>
  <c r="I6874" i="1"/>
  <c r="K6874" i="1"/>
  <c r="J6874" i="1"/>
  <c r="L6874" i="1"/>
  <c r="Q6874" i="1"/>
  <c r="H6875" i="1"/>
  <c r="E6875" i="1"/>
  <c r="F6875" i="1"/>
  <c r="G6875" i="1"/>
  <c r="I6875" i="1"/>
  <c r="K6875" i="1"/>
  <c r="J6875" i="1"/>
  <c r="L6875" i="1"/>
  <c r="Q6875" i="1"/>
  <c r="H6876" i="1"/>
  <c r="E6876" i="1"/>
  <c r="F6876" i="1"/>
  <c r="G6876" i="1"/>
  <c r="I6876" i="1"/>
  <c r="K6876" i="1"/>
  <c r="J6876" i="1"/>
  <c r="L6876" i="1"/>
  <c r="Q6876" i="1"/>
  <c r="H6877" i="1"/>
  <c r="E6877" i="1"/>
  <c r="F6877" i="1"/>
  <c r="G6877" i="1"/>
  <c r="I6877" i="1"/>
  <c r="K6877" i="1"/>
  <c r="J6877" i="1"/>
  <c r="L6877" i="1"/>
  <c r="Q6877" i="1"/>
  <c r="H6878" i="1"/>
  <c r="E6878" i="1"/>
  <c r="F6878" i="1"/>
  <c r="G6878" i="1"/>
  <c r="I6878" i="1"/>
  <c r="K6878" i="1"/>
  <c r="J6878" i="1"/>
  <c r="L6878" i="1"/>
  <c r="Q6878" i="1"/>
  <c r="H6879" i="1"/>
  <c r="E6879" i="1"/>
  <c r="F6879" i="1"/>
  <c r="G6879" i="1"/>
  <c r="I6879" i="1"/>
  <c r="K6879" i="1"/>
  <c r="J6879" i="1"/>
  <c r="L6879" i="1"/>
  <c r="Q6879" i="1"/>
  <c r="H6880" i="1"/>
  <c r="E6880" i="1"/>
  <c r="F6880" i="1"/>
  <c r="G6880" i="1"/>
  <c r="I6880" i="1"/>
  <c r="K6880" i="1"/>
  <c r="J6880" i="1"/>
  <c r="L6880" i="1"/>
  <c r="Q6880" i="1"/>
  <c r="H6881" i="1"/>
  <c r="E6881" i="1"/>
  <c r="F6881" i="1"/>
  <c r="G6881" i="1"/>
  <c r="I6881" i="1"/>
  <c r="K6881" i="1"/>
  <c r="J6881" i="1"/>
  <c r="L6881" i="1"/>
  <c r="Q6881" i="1"/>
  <c r="H6882" i="1"/>
  <c r="E6882" i="1"/>
  <c r="F6882" i="1"/>
  <c r="G6882" i="1"/>
  <c r="I6882" i="1"/>
  <c r="K6882" i="1"/>
  <c r="J6882" i="1"/>
  <c r="L6882" i="1"/>
  <c r="Q6882" i="1"/>
  <c r="H6883" i="1"/>
  <c r="E6883" i="1"/>
  <c r="F6883" i="1"/>
  <c r="G6883" i="1"/>
  <c r="I6883" i="1"/>
  <c r="K6883" i="1"/>
  <c r="J6883" i="1"/>
  <c r="L6883" i="1"/>
  <c r="Q6883" i="1"/>
  <c r="H6884" i="1"/>
  <c r="E6884" i="1"/>
  <c r="F6884" i="1"/>
  <c r="G6884" i="1"/>
  <c r="I6884" i="1"/>
  <c r="K6884" i="1"/>
  <c r="J6884" i="1"/>
  <c r="L6884" i="1"/>
  <c r="Q6884" i="1"/>
  <c r="H6885" i="1"/>
  <c r="E6885" i="1"/>
  <c r="F6885" i="1"/>
  <c r="G6885" i="1"/>
  <c r="I6885" i="1"/>
  <c r="K6885" i="1"/>
  <c r="J6885" i="1"/>
  <c r="L6885" i="1"/>
  <c r="Q6885" i="1"/>
  <c r="H6886" i="1"/>
  <c r="E6886" i="1"/>
  <c r="F6886" i="1"/>
  <c r="G6886" i="1"/>
  <c r="I6886" i="1"/>
  <c r="K6886" i="1"/>
  <c r="J6886" i="1"/>
  <c r="L6886" i="1"/>
  <c r="Q6886" i="1"/>
  <c r="H6887" i="1"/>
  <c r="E6887" i="1"/>
  <c r="F6887" i="1"/>
  <c r="G6887" i="1"/>
  <c r="I6887" i="1"/>
  <c r="K6887" i="1"/>
  <c r="J6887" i="1"/>
  <c r="L6887" i="1"/>
  <c r="Q6887" i="1"/>
  <c r="H6888" i="1"/>
  <c r="E6888" i="1"/>
  <c r="F6888" i="1"/>
  <c r="G6888" i="1"/>
  <c r="I6888" i="1"/>
  <c r="K6888" i="1"/>
  <c r="J6888" i="1"/>
  <c r="L6888" i="1"/>
  <c r="Q6888" i="1"/>
  <c r="H6889" i="1"/>
  <c r="E6889" i="1"/>
  <c r="F6889" i="1"/>
  <c r="G6889" i="1"/>
  <c r="I6889" i="1"/>
  <c r="K6889" i="1"/>
  <c r="J6889" i="1"/>
  <c r="L6889" i="1"/>
  <c r="Q6889" i="1"/>
  <c r="H6890" i="1"/>
  <c r="E6890" i="1"/>
  <c r="F6890" i="1"/>
  <c r="G6890" i="1"/>
  <c r="I6890" i="1"/>
  <c r="K6890" i="1"/>
  <c r="J6890" i="1"/>
  <c r="L6890" i="1"/>
  <c r="Q6890" i="1"/>
  <c r="H6891" i="1"/>
  <c r="E6891" i="1"/>
  <c r="F6891" i="1"/>
  <c r="G6891" i="1"/>
  <c r="I6891" i="1"/>
  <c r="K6891" i="1"/>
  <c r="J6891" i="1"/>
  <c r="L6891" i="1"/>
  <c r="Q6891" i="1"/>
  <c r="H6892" i="1"/>
  <c r="E6892" i="1"/>
  <c r="F6892" i="1"/>
  <c r="G6892" i="1"/>
  <c r="I6892" i="1"/>
  <c r="K6892" i="1"/>
  <c r="J6892" i="1"/>
  <c r="L6892" i="1"/>
  <c r="Q6892" i="1"/>
  <c r="H6893" i="1"/>
  <c r="E6893" i="1"/>
  <c r="F6893" i="1"/>
  <c r="G6893" i="1"/>
  <c r="I6893" i="1"/>
  <c r="K6893" i="1"/>
  <c r="J6893" i="1"/>
  <c r="L6893" i="1"/>
  <c r="Q6893" i="1"/>
  <c r="H6894" i="1"/>
  <c r="E6894" i="1"/>
  <c r="F6894" i="1"/>
  <c r="G6894" i="1"/>
  <c r="I6894" i="1"/>
  <c r="K6894" i="1"/>
  <c r="J6894" i="1"/>
  <c r="L6894" i="1"/>
  <c r="Q6894" i="1"/>
  <c r="H6895" i="1"/>
  <c r="E6895" i="1"/>
  <c r="F6895" i="1"/>
  <c r="G6895" i="1"/>
  <c r="I6895" i="1"/>
  <c r="K6895" i="1"/>
  <c r="J6895" i="1"/>
  <c r="L6895" i="1"/>
  <c r="Q6895" i="1"/>
  <c r="H6896" i="1"/>
  <c r="E6896" i="1"/>
  <c r="F6896" i="1"/>
  <c r="G6896" i="1"/>
  <c r="I6896" i="1"/>
  <c r="K6896" i="1"/>
  <c r="J6896" i="1"/>
  <c r="L6896" i="1"/>
  <c r="Q6896" i="1"/>
  <c r="H6897" i="1"/>
  <c r="E6897" i="1"/>
  <c r="F6897" i="1"/>
  <c r="G6897" i="1"/>
  <c r="I6897" i="1"/>
  <c r="K6897" i="1"/>
  <c r="J6897" i="1"/>
  <c r="L6897" i="1"/>
  <c r="Q6897" i="1"/>
  <c r="H6898" i="1"/>
  <c r="E6898" i="1"/>
  <c r="F6898" i="1"/>
  <c r="G6898" i="1"/>
  <c r="I6898" i="1"/>
  <c r="K6898" i="1"/>
  <c r="J6898" i="1"/>
  <c r="L6898" i="1"/>
  <c r="Q6898" i="1"/>
  <c r="H6899" i="1"/>
  <c r="E6899" i="1"/>
  <c r="F6899" i="1"/>
  <c r="G6899" i="1"/>
  <c r="I6899" i="1"/>
  <c r="K6899" i="1"/>
  <c r="J6899" i="1"/>
  <c r="L6899" i="1"/>
  <c r="Q6899" i="1"/>
  <c r="H6900" i="1"/>
  <c r="E6900" i="1"/>
  <c r="F6900" i="1"/>
  <c r="G6900" i="1"/>
  <c r="I6900" i="1"/>
  <c r="K6900" i="1"/>
  <c r="J6900" i="1"/>
  <c r="L6900" i="1"/>
  <c r="Q6900" i="1"/>
  <c r="H6901" i="1"/>
  <c r="E6901" i="1"/>
  <c r="F6901" i="1"/>
  <c r="G6901" i="1"/>
  <c r="I6901" i="1"/>
  <c r="K6901" i="1"/>
  <c r="J6901" i="1"/>
  <c r="L6901" i="1"/>
  <c r="Q6901" i="1"/>
  <c r="H6902" i="1"/>
  <c r="E6902" i="1"/>
  <c r="F6902" i="1"/>
  <c r="G6902" i="1"/>
  <c r="I6902" i="1"/>
  <c r="K6902" i="1"/>
  <c r="J6902" i="1"/>
  <c r="L6902" i="1"/>
  <c r="Q6902" i="1"/>
  <c r="H6903" i="1"/>
  <c r="E6903" i="1"/>
  <c r="F6903" i="1"/>
  <c r="G6903" i="1"/>
  <c r="I6903" i="1"/>
  <c r="K6903" i="1"/>
  <c r="J6903" i="1"/>
  <c r="L6903" i="1"/>
  <c r="Q6903" i="1"/>
  <c r="H6904" i="1"/>
  <c r="E6904" i="1"/>
  <c r="F6904" i="1"/>
  <c r="G6904" i="1"/>
  <c r="I6904" i="1"/>
  <c r="K6904" i="1"/>
  <c r="J6904" i="1"/>
  <c r="L6904" i="1"/>
  <c r="Q6904" i="1"/>
  <c r="H6905" i="1"/>
  <c r="E6905" i="1"/>
  <c r="F6905" i="1"/>
  <c r="G6905" i="1"/>
  <c r="I6905" i="1"/>
  <c r="K6905" i="1"/>
  <c r="J6905" i="1"/>
  <c r="L6905" i="1"/>
  <c r="Q6905" i="1"/>
  <c r="H6906" i="1"/>
  <c r="E6906" i="1"/>
  <c r="F6906" i="1"/>
  <c r="G6906" i="1"/>
  <c r="I6906" i="1"/>
  <c r="K6906" i="1"/>
  <c r="J6906" i="1"/>
  <c r="L6906" i="1"/>
  <c r="Q6906" i="1"/>
  <c r="H6907" i="1"/>
  <c r="E6907" i="1"/>
  <c r="F6907" i="1"/>
  <c r="G6907" i="1"/>
  <c r="I6907" i="1"/>
  <c r="K6907" i="1"/>
  <c r="J6907" i="1"/>
  <c r="L6907" i="1"/>
  <c r="Q6907" i="1"/>
  <c r="H6908" i="1"/>
  <c r="E6908" i="1"/>
  <c r="F6908" i="1"/>
  <c r="G6908" i="1"/>
  <c r="I6908" i="1"/>
  <c r="K6908" i="1"/>
  <c r="J6908" i="1"/>
  <c r="L6908" i="1"/>
  <c r="Q6908" i="1"/>
  <c r="H6909" i="1"/>
  <c r="E6909" i="1"/>
  <c r="F6909" i="1"/>
  <c r="G6909" i="1"/>
  <c r="I6909" i="1"/>
  <c r="K6909" i="1"/>
  <c r="J6909" i="1"/>
  <c r="L6909" i="1"/>
  <c r="Q6909" i="1"/>
  <c r="H6910" i="1"/>
  <c r="E6910" i="1"/>
  <c r="F6910" i="1"/>
  <c r="G6910" i="1"/>
  <c r="I6910" i="1"/>
  <c r="K6910" i="1"/>
  <c r="J6910" i="1"/>
  <c r="L6910" i="1"/>
  <c r="Q6910" i="1"/>
  <c r="H6911" i="1"/>
  <c r="E6911" i="1"/>
  <c r="F6911" i="1"/>
  <c r="G6911" i="1"/>
  <c r="I6911" i="1"/>
  <c r="K6911" i="1"/>
  <c r="J6911" i="1"/>
  <c r="L6911" i="1"/>
  <c r="Q6911" i="1"/>
  <c r="H6912" i="1"/>
  <c r="E6912" i="1"/>
  <c r="F6912" i="1"/>
  <c r="G6912" i="1"/>
  <c r="I6912" i="1"/>
  <c r="K6912" i="1"/>
  <c r="J6912" i="1"/>
  <c r="L6912" i="1"/>
  <c r="Q6912" i="1"/>
  <c r="H6913" i="1"/>
  <c r="E6913" i="1"/>
  <c r="F6913" i="1"/>
  <c r="G6913" i="1"/>
  <c r="I6913" i="1"/>
  <c r="K6913" i="1"/>
  <c r="J6913" i="1"/>
  <c r="L6913" i="1"/>
  <c r="Q6913" i="1"/>
  <c r="H6914" i="1"/>
  <c r="E6914" i="1"/>
  <c r="F6914" i="1"/>
  <c r="G6914" i="1"/>
  <c r="I6914" i="1"/>
  <c r="K6914" i="1"/>
  <c r="J6914" i="1"/>
  <c r="L6914" i="1"/>
  <c r="Q6914" i="1"/>
  <c r="H6915" i="1"/>
  <c r="E6915" i="1"/>
  <c r="F6915" i="1"/>
  <c r="G6915" i="1"/>
  <c r="I6915" i="1"/>
  <c r="K6915" i="1"/>
  <c r="J6915" i="1"/>
  <c r="L6915" i="1"/>
  <c r="Q6915" i="1"/>
  <c r="H6916" i="1"/>
  <c r="E6916" i="1"/>
  <c r="F6916" i="1"/>
  <c r="G6916" i="1"/>
  <c r="I6916" i="1"/>
  <c r="K6916" i="1"/>
  <c r="J6916" i="1"/>
  <c r="L6916" i="1"/>
  <c r="Q6916" i="1"/>
  <c r="H6917" i="1"/>
  <c r="E6917" i="1"/>
  <c r="F6917" i="1"/>
  <c r="G6917" i="1"/>
  <c r="I6917" i="1"/>
  <c r="K6917" i="1"/>
  <c r="J6917" i="1"/>
  <c r="L6917" i="1"/>
  <c r="Q6917" i="1"/>
  <c r="H6918" i="1"/>
  <c r="E6918" i="1"/>
  <c r="F6918" i="1"/>
  <c r="G6918" i="1"/>
  <c r="I6918" i="1"/>
  <c r="K6918" i="1"/>
  <c r="J6918" i="1"/>
  <c r="L6918" i="1"/>
  <c r="Q6918" i="1"/>
  <c r="H6919" i="1"/>
  <c r="E6919" i="1"/>
  <c r="F6919" i="1"/>
  <c r="G6919" i="1"/>
  <c r="I6919" i="1"/>
  <c r="K6919" i="1"/>
  <c r="J6919" i="1"/>
  <c r="L6919" i="1"/>
  <c r="Q6919" i="1"/>
  <c r="H6920" i="1"/>
  <c r="E6920" i="1"/>
  <c r="F6920" i="1"/>
  <c r="G6920" i="1"/>
  <c r="I6920" i="1"/>
  <c r="K6920" i="1"/>
  <c r="J6920" i="1"/>
  <c r="L6920" i="1"/>
  <c r="Q6920" i="1"/>
  <c r="H6921" i="1"/>
  <c r="E6921" i="1"/>
  <c r="F6921" i="1"/>
  <c r="G6921" i="1"/>
  <c r="I6921" i="1"/>
  <c r="K6921" i="1"/>
  <c r="J6921" i="1"/>
  <c r="L6921" i="1"/>
  <c r="Q6921" i="1"/>
  <c r="H6922" i="1"/>
  <c r="E6922" i="1"/>
  <c r="F6922" i="1"/>
  <c r="G6922" i="1"/>
  <c r="I6922" i="1"/>
  <c r="K6922" i="1"/>
  <c r="J6922" i="1"/>
  <c r="L6922" i="1"/>
  <c r="Q6922" i="1"/>
  <c r="H6923" i="1"/>
  <c r="E6923" i="1"/>
  <c r="F6923" i="1"/>
  <c r="G6923" i="1"/>
  <c r="I6923" i="1"/>
  <c r="K6923" i="1"/>
  <c r="J6923" i="1"/>
  <c r="L6923" i="1"/>
  <c r="Q6923" i="1"/>
  <c r="H6924" i="1"/>
  <c r="E6924" i="1"/>
  <c r="F6924" i="1"/>
  <c r="G6924" i="1"/>
  <c r="I6924" i="1"/>
  <c r="K6924" i="1"/>
  <c r="J6924" i="1"/>
  <c r="L6924" i="1"/>
  <c r="Q6924" i="1"/>
  <c r="H6925" i="1"/>
  <c r="E6925" i="1"/>
  <c r="F6925" i="1"/>
  <c r="G6925" i="1"/>
  <c r="I6925" i="1"/>
  <c r="K6925" i="1"/>
  <c r="J6925" i="1"/>
  <c r="L6925" i="1"/>
  <c r="Q6925" i="1"/>
  <c r="H6926" i="1"/>
  <c r="E6926" i="1"/>
  <c r="F6926" i="1"/>
  <c r="G6926" i="1"/>
  <c r="I6926" i="1"/>
  <c r="K6926" i="1"/>
  <c r="J6926" i="1"/>
  <c r="L6926" i="1"/>
  <c r="Q6926" i="1"/>
  <c r="H6927" i="1"/>
  <c r="E6927" i="1"/>
  <c r="F6927" i="1"/>
  <c r="G6927" i="1"/>
  <c r="I6927" i="1"/>
  <c r="K6927" i="1"/>
  <c r="J6927" i="1"/>
  <c r="L6927" i="1"/>
  <c r="Q6927" i="1"/>
  <c r="H6928" i="1"/>
  <c r="E6928" i="1"/>
  <c r="F6928" i="1"/>
  <c r="G6928" i="1"/>
  <c r="I6928" i="1"/>
  <c r="K6928" i="1"/>
  <c r="J6928" i="1"/>
  <c r="L6928" i="1"/>
  <c r="Q6928" i="1"/>
  <c r="H6929" i="1"/>
  <c r="E6929" i="1"/>
  <c r="F6929" i="1"/>
  <c r="G6929" i="1"/>
  <c r="I6929" i="1"/>
  <c r="K6929" i="1"/>
  <c r="J6929" i="1"/>
  <c r="L6929" i="1"/>
  <c r="Q6929" i="1"/>
  <c r="H6930" i="1"/>
  <c r="E6930" i="1"/>
  <c r="F6930" i="1"/>
  <c r="G6930" i="1"/>
  <c r="I6930" i="1"/>
  <c r="K6930" i="1"/>
  <c r="J6930" i="1"/>
  <c r="L6930" i="1"/>
  <c r="Q6930" i="1"/>
  <c r="H6931" i="1"/>
  <c r="E6931" i="1"/>
  <c r="F6931" i="1"/>
  <c r="G6931" i="1"/>
  <c r="I6931" i="1"/>
  <c r="K6931" i="1"/>
  <c r="J6931" i="1"/>
  <c r="L6931" i="1"/>
  <c r="Q6931" i="1"/>
  <c r="H6932" i="1"/>
  <c r="E6932" i="1"/>
  <c r="F6932" i="1"/>
  <c r="G6932" i="1"/>
  <c r="I6932" i="1"/>
  <c r="K6932" i="1"/>
  <c r="J6932" i="1"/>
  <c r="L6932" i="1"/>
  <c r="Q6932" i="1"/>
  <c r="H6933" i="1"/>
  <c r="E6933" i="1"/>
  <c r="F6933" i="1"/>
  <c r="G6933" i="1"/>
  <c r="I6933" i="1"/>
  <c r="K6933" i="1"/>
  <c r="J6933" i="1"/>
  <c r="L6933" i="1"/>
  <c r="Q6933" i="1"/>
  <c r="H6934" i="1"/>
  <c r="E6934" i="1"/>
  <c r="F6934" i="1"/>
  <c r="G6934" i="1"/>
  <c r="I6934" i="1"/>
  <c r="K6934" i="1"/>
  <c r="J6934" i="1"/>
  <c r="L6934" i="1"/>
  <c r="Q6934" i="1"/>
  <c r="H6935" i="1"/>
  <c r="E6935" i="1"/>
  <c r="F6935" i="1"/>
  <c r="G6935" i="1"/>
  <c r="I6935" i="1"/>
  <c r="K6935" i="1"/>
  <c r="J6935" i="1"/>
  <c r="L6935" i="1"/>
  <c r="Q6935" i="1"/>
  <c r="H6936" i="1"/>
  <c r="E6936" i="1"/>
  <c r="F6936" i="1"/>
  <c r="G6936" i="1"/>
  <c r="I6936" i="1"/>
  <c r="K6936" i="1"/>
  <c r="J6936" i="1"/>
  <c r="L6936" i="1"/>
  <c r="Q6936" i="1"/>
  <c r="H6937" i="1"/>
  <c r="E6937" i="1"/>
  <c r="F6937" i="1"/>
  <c r="G6937" i="1"/>
  <c r="I6937" i="1"/>
  <c r="K6937" i="1"/>
  <c r="J6937" i="1"/>
  <c r="L6937" i="1"/>
  <c r="Q6937" i="1"/>
  <c r="H6938" i="1"/>
  <c r="E6938" i="1"/>
  <c r="F6938" i="1"/>
  <c r="G6938" i="1"/>
  <c r="I6938" i="1"/>
  <c r="K6938" i="1"/>
  <c r="J6938" i="1"/>
  <c r="L6938" i="1"/>
  <c r="Q6938" i="1"/>
  <c r="H6939" i="1"/>
  <c r="E6939" i="1"/>
  <c r="F6939" i="1"/>
  <c r="G6939" i="1"/>
  <c r="I6939" i="1"/>
  <c r="K6939" i="1"/>
  <c r="J6939" i="1"/>
  <c r="L6939" i="1"/>
  <c r="Q6939" i="1"/>
  <c r="H6940" i="1"/>
  <c r="E6940" i="1"/>
  <c r="F6940" i="1"/>
  <c r="G6940" i="1"/>
  <c r="I6940" i="1"/>
  <c r="K6940" i="1"/>
  <c r="J6940" i="1"/>
  <c r="L6940" i="1"/>
  <c r="Q6940" i="1"/>
  <c r="H6941" i="1"/>
  <c r="E6941" i="1"/>
  <c r="F6941" i="1"/>
  <c r="G6941" i="1"/>
  <c r="I6941" i="1"/>
  <c r="K6941" i="1"/>
  <c r="J6941" i="1"/>
  <c r="L6941" i="1"/>
  <c r="Q6941" i="1"/>
  <c r="H6942" i="1"/>
  <c r="E6942" i="1"/>
  <c r="F6942" i="1"/>
  <c r="G6942" i="1"/>
  <c r="I6942" i="1"/>
  <c r="K6942" i="1"/>
  <c r="J6942" i="1"/>
  <c r="L6942" i="1"/>
  <c r="Q6942" i="1"/>
  <c r="H6943" i="1"/>
  <c r="E6943" i="1"/>
  <c r="F6943" i="1"/>
  <c r="G6943" i="1"/>
  <c r="I6943" i="1"/>
  <c r="K6943" i="1"/>
  <c r="J6943" i="1"/>
  <c r="L6943" i="1"/>
  <c r="Q6943" i="1"/>
  <c r="H6944" i="1"/>
  <c r="E6944" i="1"/>
  <c r="F6944" i="1"/>
  <c r="G6944" i="1"/>
  <c r="I6944" i="1"/>
  <c r="K6944" i="1"/>
  <c r="J6944" i="1"/>
  <c r="L6944" i="1"/>
  <c r="Q6944" i="1"/>
  <c r="H6945" i="1"/>
  <c r="E6945" i="1"/>
  <c r="F6945" i="1"/>
  <c r="G6945" i="1"/>
  <c r="I6945" i="1"/>
  <c r="K6945" i="1"/>
  <c r="J6945" i="1"/>
  <c r="L6945" i="1"/>
  <c r="Q6945" i="1"/>
  <c r="H6946" i="1"/>
  <c r="E6946" i="1"/>
  <c r="F6946" i="1"/>
  <c r="G6946" i="1"/>
  <c r="I6946" i="1"/>
  <c r="K6946" i="1"/>
  <c r="J6946" i="1"/>
  <c r="L6946" i="1"/>
  <c r="Q6946" i="1"/>
  <c r="H6947" i="1"/>
  <c r="E6947" i="1"/>
  <c r="F6947" i="1"/>
  <c r="G6947" i="1"/>
  <c r="I6947" i="1"/>
  <c r="K6947" i="1"/>
  <c r="J6947" i="1"/>
  <c r="L6947" i="1"/>
  <c r="Q6947" i="1"/>
  <c r="H6948" i="1"/>
  <c r="E6948" i="1"/>
  <c r="F6948" i="1"/>
  <c r="G6948" i="1"/>
  <c r="I6948" i="1"/>
  <c r="K6948" i="1"/>
  <c r="J6948" i="1"/>
  <c r="L6948" i="1"/>
  <c r="Q6948" i="1"/>
  <c r="H6949" i="1"/>
  <c r="E6949" i="1"/>
  <c r="F6949" i="1"/>
  <c r="G6949" i="1"/>
  <c r="I6949" i="1"/>
  <c r="K6949" i="1"/>
  <c r="J6949" i="1"/>
  <c r="L6949" i="1"/>
  <c r="Q6949" i="1"/>
  <c r="H6950" i="1"/>
  <c r="E6950" i="1"/>
  <c r="F6950" i="1"/>
  <c r="G6950" i="1"/>
  <c r="I6950" i="1"/>
  <c r="K6950" i="1"/>
  <c r="J6950" i="1"/>
  <c r="L6950" i="1"/>
  <c r="Q6950" i="1"/>
  <c r="H6951" i="1"/>
  <c r="E6951" i="1"/>
  <c r="F6951" i="1"/>
  <c r="G6951" i="1"/>
  <c r="I6951" i="1"/>
  <c r="K6951" i="1"/>
  <c r="J6951" i="1"/>
  <c r="L6951" i="1"/>
  <c r="Q6951" i="1"/>
  <c r="H6952" i="1"/>
  <c r="E6952" i="1"/>
  <c r="F6952" i="1"/>
  <c r="G6952" i="1"/>
  <c r="I6952" i="1"/>
  <c r="K6952" i="1"/>
  <c r="J6952" i="1"/>
  <c r="L6952" i="1"/>
  <c r="Q6952" i="1"/>
  <c r="H6953" i="1"/>
  <c r="E6953" i="1"/>
  <c r="F6953" i="1"/>
  <c r="G6953" i="1"/>
  <c r="I6953" i="1"/>
  <c r="K6953" i="1"/>
  <c r="J6953" i="1"/>
  <c r="L6953" i="1"/>
  <c r="Q6953" i="1"/>
  <c r="H6954" i="1"/>
  <c r="E6954" i="1"/>
  <c r="F6954" i="1"/>
  <c r="G6954" i="1"/>
  <c r="I6954" i="1"/>
  <c r="K6954" i="1"/>
  <c r="J6954" i="1"/>
  <c r="L6954" i="1"/>
  <c r="Q6954" i="1"/>
  <c r="H6955" i="1"/>
  <c r="E6955" i="1"/>
  <c r="F6955" i="1"/>
  <c r="G6955" i="1"/>
  <c r="I6955" i="1"/>
  <c r="K6955" i="1"/>
  <c r="J6955" i="1"/>
  <c r="L6955" i="1"/>
  <c r="Q6955" i="1"/>
  <c r="H6956" i="1"/>
  <c r="E6956" i="1"/>
  <c r="F6956" i="1"/>
  <c r="G6956" i="1"/>
  <c r="I6956" i="1"/>
  <c r="K6956" i="1"/>
  <c r="J6956" i="1"/>
  <c r="L6956" i="1"/>
  <c r="Q6956" i="1"/>
  <c r="H6957" i="1"/>
  <c r="E6957" i="1"/>
  <c r="F6957" i="1"/>
  <c r="G6957" i="1"/>
  <c r="I6957" i="1"/>
  <c r="K6957" i="1"/>
  <c r="J6957" i="1"/>
  <c r="L6957" i="1"/>
  <c r="Q6957" i="1"/>
  <c r="H6958" i="1"/>
  <c r="E6958" i="1"/>
  <c r="F6958" i="1"/>
  <c r="G6958" i="1"/>
  <c r="I6958" i="1"/>
  <c r="K6958" i="1"/>
  <c r="J6958" i="1"/>
  <c r="L6958" i="1"/>
  <c r="Q6958" i="1"/>
  <c r="H6959" i="1"/>
  <c r="E6959" i="1"/>
  <c r="F6959" i="1"/>
  <c r="G6959" i="1"/>
  <c r="I6959" i="1"/>
  <c r="K6959" i="1"/>
  <c r="J6959" i="1"/>
  <c r="L6959" i="1"/>
  <c r="Q6959" i="1"/>
  <c r="H6960" i="1"/>
  <c r="E6960" i="1"/>
  <c r="F6960" i="1"/>
  <c r="G6960" i="1"/>
  <c r="I6960" i="1"/>
  <c r="K6960" i="1"/>
  <c r="J6960" i="1"/>
  <c r="L6960" i="1"/>
  <c r="Q6960" i="1"/>
  <c r="H6961" i="1"/>
  <c r="E6961" i="1"/>
  <c r="F6961" i="1"/>
  <c r="G6961" i="1"/>
  <c r="I6961" i="1"/>
  <c r="K6961" i="1"/>
  <c r="J6961" i="1"/>
  <c r="L6961" i="1"/>
  <c r="Q6961" i="1"/>
  <c r="H6962" i="1"/>
  <c r="E6962" i="1"/>
  <c r="F6962" i="1"/>
  <c r="G6962" i="1"/>
  <c r="I6962" i="1"/>
  <c r="K6962" i="1"/>
  <c r="J6962" i="1"/>
  <c r="L6962" i="1"/>
  <c r="Q6962" i="1"/>
  <c r="H6963" i="1"/>
  <c r="E6963" i="1"/>
  <c r="F6963" i="1"/>
  <c r="G6963" i="1"/>
  <c r="I6963" i="1"/>
  <c r="K6963" i="1"/>
  <c r="J6963" i="1"/>
  <c r="L6963" i="1"/>
  <c r="Q6963" i="1"/>
  <c r="H6964" i="1"/>
  <c r="E6964" i="1"/>
  <c r="F6964" i="1"/>
  <c r="G6964" i="1"/>
  <c r="I6964" i="1"/>
  <c r="K6964" i="1"/>
  <c r="J6964" i="1"/>
  <c r="L6964" i="1"/>
  <c r="Q6964" i="1"/>
  <c r="H6965" i="1"/>
  <c r="E6965" i="1"/>
  <c r="F6965" i="1"/>
  <c r="G6965" i="1"/>
  <c r="I6965" i="1"/>
  <c r="K6965" i="1"/>
  <c r="J6965" i="1"/>
  <c r="L6965" i="1"/>
  <c r="Q6965" i="1"/>
  <c r="H6966" i="1"/>
  <c r="E6966" i="1"/>
  <c r="F6966" i="1"/>
  <c r="G6966" i="1"/>
  <c r="I6966" i="1"/>
  <c r="K6966" i="1"/>
  <c r="J6966" i="1"/>
  <c r="L6966" i="1"/>
  <c r="Q6966" i="1"/>
  <c r="H6967" i="1"/>
  <c r="E6967" i="1"/>
  <c r="F6967" i="1"/>
  <c r="G6967" i="1"/>
  <c r="I6967" i="1"/>
  <c r="K6967" i="1"/>
  <c r="J6967" i="1"/>
  <c r="L6967" i="1"/>
  <c r="Q6967" i="1"/>
  <c r="H6968" i="1"/>
  <c r="E6968" i="1"/>
  <c r="F6968" i="1"/>
  <c r="G6968" i="1"/>
  <c r="I6968" i="1"/>
  <c r="K6968" i="1"/>
  <c r="J6968" i="1"/>
  <c r="L6968" i="1"/>
  <c r="Q6968" i="1"/>
  <c r="H6969" i="1"/>
  <c r="E6969" i="1"/>
  <c r="F6969" i="1"/>
  <c r="G6969" i="1"/>
  <c r="I6969" i="1"/>
  <c r="K6969" i="1"/>
  <c r="J6969" i="1"/>
  <c r="L6969" i="1"/>
  <c r="Q6969" i="1"/>
  <c r="H6970" i="1"/>
  <c r="E6970" i="1"/>
  <c r="F6970" i="1"/>
  <c r="G6970" i="1"/>
  <c r="I6970" i="1"/>
  <c r="K6970" i="1"/>
  <c r="J6970" i="1"/>
  <c r="L6970" i="1"/>
  <c r="Q6970" i="1"/>
  <c r="H6971" i="1"/>
  <c r="E6971" i="1"/>
  <c r="F6971" i="1"/>
  <c r="G6971" i="1"/>
  <c r="I6971" i="1"/>
  <c r="K6971" i="1"/>
  <c r="J6971" i="1"/>
  <c r="L6971" i="1"/>
  <c r="Q6971" i="1"/>
  <c r="H6972" i="1"/>
  <c r="E6972" i="1"/>
  <c r="F6972" i="1"/>
  <c r="G6972" i="1"/>
  <c r="I6972" i="1"/>
  <c r="K6972" i="1"/>
  <c r="J6972" i="1"/>
  <c r="L6972" i="1"/>
  <c r="Q6972" i="1"/>
  <c r="H6973" i="1"/>
  <c r="E6973" i="1"/>
  <c r="F6973" i="1"/>
  <c r="G6973" i="1"/>
  <c r="I6973" i="1"/>
  <c r="K6973" i="1"/>
  <c r="J6973" i="1"/>
  <c r="L6973" i="1"/>
  <c r="Q6973" i="1"/>
  <c r="H6974" i="1"/>
  <c r="E6974" i="1"/>
  <c r="F6974" i="1"/>
  <c r="G6974" i="1"/>
  <c r="I6974" i="1"/>
  <c r="K6974" i="1"/>
  <c r="J6974" i="1"/>
  <c r="L6974" i="1"/>
  <c r="Q6974" i="1"/>
  <c r="H6975" i="1"/>
  <c r="E6975" i="1"/>
  <c r="F6975" i="1"/>
  <c r="G6975" i="1"/>
  <c r="I6975" i="1"/>
  <c r="K6975" i="1"/>
  <c r="J6975" i="1"/>
  <c r="L6975" i="1"/>
  <c r="Q6975" i="1"/>
  <c r="H6976" i="1"/>
  <c r="E6976" i="1"/>
  <c r="F6976" i="1"/>
  <c r="G6976" i="1"/>
  <c r="I6976" i="1"/>
  <c r="K6976" i="1"/>
  <c r="J6976" i="1"/>
  <c r="L6976" i="1"/>
  <c r="Q6976" i="1"/>
  <c r="H6977" i="1"/>
  <c r="E6977" i="1"/>
  <c r="F6977" i="1"/>
  <c r="G6977" i="1"/>
  <c r="I6977" i="1"/>
  <c r="K6977" i="1"/>
  <c r="J6977" i="1"/>
  <c r="L6977" i="1"/>
  <c r="Q6977" i="1"/>
  <c r="H6978" i="1"/>
  <c r="E6978" i="1"/>
  <c r="F6978" i="1"/>
  <c r="G6978" i="1"/>
  <c r="I6978" i="1"/>
  <c r="K6978" i="1"/>
  <c r="J6978" i="1"/>
  <c r="L6978" i="1"/>
  <c r="Q6978" i="1"/>
  <c r="H6979" i="1"/>
  <c r="E6979" i="1"/>
  <c r="F6979" i="1"/>
  <c r="G6979" i="1"/>
  <c r="I6979" i="1"/>
  <c r="K6979" i="1"/>
  <c r="J6979" i="1"/>
  <c r="L6979" i="1"/>
  <c r="Q6979" i="1"/>
  <c r="H6980" i="1"/>
  <c r="E6980" i="1"/>
  <c r="F6980" i="1"/>
  <c r="G6980" i="1"/>
  <c r="I6980" i="1"/>
  <c r="K6980" i="1"/>
  <c r="J6980" i="1"/>
  <c r="L6980" i="1"/>
  <c r="Q6980" i="1"/>
  <c r="H6981" i="1"/>
  <c r="E6981" i="1"/>
  <c r="F6981" i="1"/>
  <c r="G6981" i="1"/>
  <c r="I6981" i="1"/>
  <c r="K6981" i="1"/>
  <c r="J6981" i="1"/>
  <c r="L6981" i="1"/>
  <c r="Q6981" i="1"/>
  <c r="H6982" i="1"/>
  <c r="E6982" i="1"/>
  <c r="F6982" i="1"/>
  <c r="G6982" i="1"/>
  <c r="I6982" i="1"/>
  <c r="K6982" i="1"/>
  <c r="J6982" i="1"/>
  <c r="L6982" i="1"/>
  <c r="Q6982" i="1"/>
  <c r="H6983" i="1"/>
  <c r="E6983" i="1"/>
  <c r="F6983" i="1"/>
  <c r="G6983" i="1"/>
  <c r="I6983" i="1"/>
  <c r="K6983" i="1"/>
  <c r="J6983" i="1"/>
  <c r="L6983" i="1"/>
  <c r="Q6983" i="1"/>
  <c r="H6984" i="1"/>
  <c r="E6984" i="1"/>
  <c r="F6984" i="1"/>
  <c r="G6984" i="1"/>
  <c r="I6984" i="1"/>
  <c r="K6984" i="1"/>
  <c r="J6984" i="1"/>
  <c r="L6984" i="1"/>
  <c r="Q6984" i="1"/>
  <c r="H6985" i="1"/>
  <c r="E6985" i="1"/>
  <c r="F6985" i="1"/>
  <c r="G6985" i="1"/>
  <c r="I6985" i="1"/>
  <c r="K6985" i="1"/>
  <c r="J6985" i="1"/>
  <c r="L6985" i="1"/>
  <c r="Q6985" i="1"/>
  <c r="H6986" i="1"/>
  <c r="E6986" i="1"/>
  <c r="F6986" i="1"/>
  <c r="G6986" i="1"/>
  <c r="I6986" i="1"/>
  <c r="K6986" i="1"/>
  <c r="J6986" i="1"/>
  <c r="L6986" i="1"/>
  <c r="Q6986" i="1"/>
  <c r="H6987" i="1"/>
  <c r="E6987" i="1"/>
  <c r="F6987" i="1"/>
  <c r="G6987" i="1"/>
  <c r="I6987" i="1"/>
  <c r="K6987" i="1"/>
  <c r="J6987" i="1"/>
  <c r="L6987" i="1"/>
  <c r="Q6987" i="1"/>
  <c r="H6988" i="1"/>
  <c r="E6988" i="1"/>
  <c r="F6988" i="1"/>
  <c r="G6988" i="1"/>
  <c r="I6988" i="1"/>
  <c r="K6988" i="1"/>
  <c r="J6988" i="1"/>
  <c r="L6988" i="1"/>
  <c r="Q6988" i="1"/>
  <c r="H6989" i="1"/>
  <c r="E6989" i="1"/>
  <c r="F6989" i="1"/>
  <c r="G6989" i="1"/>
  <c r="I6989" i="1"/>
  <c r="K6989" i="1"/>
  <c r="J6989" i="1"/>
  <c r="L6989" i="1"/>
  <c r="Q6989" i="1"/>
  <c r="H6990" i="1"/>
  <c r="E6990" i="1"/>
  <c r="F6990" i="1"/>
  <c r="G6990" i="1"/>
  <c r="I6990" i="1"/>
  <c r="K6990" i="1"/>
  <c r="J6990" i="1"/>
  <c r="L6990" i="1"/>
  <c r="Q6990" i="1"/>
  <c r="H6991" i="1"/>
  <c r="E6991" i="1"/>
  <c r="F6991" i="1"/>
  <c r="G6991" i="1"/>
  <c r="I6991" i="1"/>
  <c r="K6991" i="1"/>
  <c r="J6991" i="1"/>
  <c r="L6991" i="1"/>
  <c r="Q6991" i="1"/>
  <c r="H6992" i="1"/>
  <c r="E6992" i="1"/>
  <c r="F6992" i="1"/>
  <c r="G6992" i="1"/>
  <c r="I6992" i="1"/>
  <c r="K6992" i="1"/>
  <c r="J6992" i="1"/>
  <c r="L6992" i="1"/>
  <c r="Q6992" i="1"/>
  <c r="H6993" i="1"/>
  <c r="E6993" i="1"/>
  <c r="F6993" i="1"/>
  <c r="G6993" i="1"/>
  <c r="I6993" i="1"/>
  <c r="K6993" i="1"/>
  <c r="J6993" i="1"/>
  <c r="L6993" i="1"/>
  <c r="Q6993" i="1"/>
  <c r="H6994" i="1"/>
  <c r="E6994" i="1"/>
  <c r="F6994" i="1"/>
  <c r="G6994" i="1"/>
  <c r="I6994" i="1"/>
  <c r="K6994" i="1"/>
  <c r="J6994" i="1"/>
  <c r="L6994" i="1"/>
  <c r="Q6994" i="1"/>
  <c r="H6995" i="1"/>
  <c r="E6995" i="1"/>
  <c r="F6995" i="1"/>
  <c r="G6995" i="1"/>
  <c r="I6995" i="1"/>
  <c r="K6995" i="1"/>
  <c r="J6995" i="1"/>
  <c r="L6995" i="1"/>
  <c r="Q6995" i="1"/>
  <c r="H6996" i="1"/>
  <c r="E6996" i="1"/>
  <c r="F6996" i="1"/>
  <c r="G6996" i="1"/>
  <c r="I6996" i="1"/>
  <c r="K6996" i="1"/>
  <c r="J6996" i="1"/>
  <c r="L6996" i="1"/>
  <c r="Q6996" i="1"/>
  <c r="H6997" i="1"/>
  <c r="E6997" i="1"/>
  <c r="F6997" i="1"/>
  <c r="G6997" i="1"/>
  <c r="I6997" i="1"/>
  <c r="K6997" i="1"/>
  <c r="J6997" i="1"/>
  <c r="L6997" i="1"/>
  <c r="Q6997" i="1"/>
  <c r="H6998" i="1"/>
  <c r="E6998" i="1"/>
  <c r="F6998" i="1"/>
  <c r="G6998" i="1"/>
  <c r="I6998" i="1"/>
  <c r="K6998" i="1"/>
  <c r="J6998" i="1"/>
  <c r="L6998" i="1"/>
  <c r="Q6998" i="1"/>
  <c r="H6999" i="1"/>
  <c r="E6999" i="1"/>
  <c r="F6999" i="1"/>
  <c r="G6999" i="1"/>
  <c r="I6999" i="1"/>
  <c r="K6999" i="1"/>
  <c r="J6999" i="1"/>
  <c r="L6999" i="1"/>
  <c r="Q6999" i="1"/>
  <c r="H7000" i="1"/>
  <c r="E7000" i="1"/>
  <c r="F7000" i="1"/>
  <c r="G7000" i="1"/>
  <c r="I7000" i="1"/>
  <c r="K7000" i="1"/>
  <c r="J7000" i="1"/>
  <c r="L7000" i="1"/>
  <c r="Q7000" i="1"/>
  <c r="H7001" i="1"/>
  <c r="E7001" i="1"/>
  <c r="F7001" i="1"/>
  <c r="G7001" i="1"/>
  <c r="I7001" i="1"/>
  <c r="K7001" i="1"/>
  <c r="J7001" i="1"/>
  <c r="L7001" i="1"/>
  <c r="Q7001" i="1"/>
  <c r="H7002" i="1"/>
  <c r="E7002" i="1"/>
  <c r="F7002" i="1"/>
  <c r="G7002" i="1"/>
  <c r="I7002" i="1"/>
  <c r="K7002" i="1"/>
  <c r="J7002" i="1"/>
  <c r="L7002" i="1"/>
  <c r="Q7002" i="1"/>
  <c r="H7003" i="1"/>
  <c r="E7003" i="1"/>
  <c r="F7003" i="1"/>
  <c r="G7003" i="1"/>
  <c r="I7003" i="1"/>
  <c r="K7003" i="1"/>
  <c r="J7003" i="1"/>
  <c r="L7003" i="1"/>
  <c r="Q7003" i="1"/>
  <c r="H7004" i="1"/>
  <c r="E7004" i="1"/>
  <c r="F7004" i="1"/>
  <c r="G7004" i="1"/>
  <c r="I7004" i="1"/>
  <c r="K7004" i="1"/>
  <c r="J7004" i="1"/>
  <c r="L7004" i="1"/>
  <c r="Q7004" i="1"/>
  <c r="H7005" i="1"/>
  <c r="E7005" i="1"/>
  <c r="F7005" i="1"/>
  <c r="G7005" i="1"/>
  <c r="I7005" i="1"/>
  <c r="K7005" i="1"/>
  <c r="J7005" i="1"/>
  <c r="L7005" i="1"/>
  <c r="Q7005" i="1"/>
  <c r="H7006" i="1"/>
  <c r="E7006" i="1"/>
  <c r="F7006" i="1"/>
  <c r="G7006" i="1"/>
  <c r="I7006" i="1"/>
  <c r="K7006" i="1"/>
  <c r="J7006" i="1"/>
  <c r="L7006" i="1"/>
  <c r="Q7006" i="1"/>
  <c r="H7007" i="1"/>
  <c r="E7007" i="1"/>
  <c r="F7007" i="1"/>
  <c r="G7007" i="1"/>
  <c r="I7007" i="1"/>
  <c r="K7007" i="1"/>
  <c r="J7007" i="1"/>
  <c r="L7007" i="1"/>
  <c r="Q7007" i="1"/>
  <c r="H7008" i="1"/>
  <c r="E7008" i="1"/>
  <c r="F7008" i="1"/>
  <c r="G7008" i="1"/>
  <c r="I7008" i="1"/>
  <c r="K7008" i="1"/>
  <c r="J7008" i="1"/>
  <c r="L7008" i="1"/>
  <c r="Q7008" i="1"/>
  <c r="H7009" i="1"/>
  <c r="E7009" i="1"/>
  <c r="F7009" i="1"/>
  <c r="G7009" i="1"/>
  <c r="I7009" i="1"/>
  <c r="K7009" i="1"/>
  <c r="J7009" i="1"/>
  <c r="L7009" i="1"/>
  <c r="Q7009" i="1"/>
  <c r="H7010" i="1"/>
  <c r="E7010" i="1"/>
  <c r="F7010" i="1"/>
  <c r="G7010" i="1"/>
  <c r="I7010" i="1"/>
  <c r="K7010" i="1"/>
  <c r="J7010" i="1"/>
  <c r="L7010" i="1"/>
  <c r="Q7010" i="1"/>
  <c r="H7011" i="1"/>
  <c r="E7011" i="1"/>
  <c r="F7011" i="1"/>
  <c r="G7011" i="1"/>
  <c r="I7011" i="1"/>
  <c r="K7011" i="1"/>
  <c r="J7011" i="1"/>
  <c r="L7011" i="1"/>
  <c r="Q7011" i="1"/>
  <c r="H7012" i="1"/>
  <c r="E7012" i="1"/>
  <c r="F7012" i="1"/>
  <c r="G7012" i="1"/>
  <c r="I7012" i="1"/>
  <c r="K7012" i="1"/>
  <c r="J7012" i="1"/>
  <c r="L7012" i="1"/>
  <c r="Q7012" i="1"/>
  <c r="H7013" i="1"/>
  <c r="E7013" i="1"/>
  <c r="F7013" i="1"/>
  <c r="G7013" i="1"/>
  <c r="I7013" i="1"/>
  <c r="K7013" i="1"/>
  <c r="J7013" i="1"/>
  <c r="L7013" i="1"/>
  <c r="Q7013" i="1"/>
  <c r="H7014" i="1"/>
  <c r="E7014" i="1"/>
  <c r="F7014" i="1"/>
  <c r="G7014" i="1"/>
  <c r="I7014" i="1"/>
  <c r="K7014" i="1"/>
  <c r="J7014" i="1"/>
  <c r="L7014" i="1"/>
  <c r="Q7014" i="1"/>
  <c r="H7015" i="1"/>
  <c r="E7015" i="1"/>
  <c r="F7015" i="1"/>
  <c r="G7015" i="1"/>
  <c r="I7015" i="1"/>
  <c r="K7015" i="1"/>
  <c r="J7015" i="1"/>
  <c r="L7015" i="1"/>
  <c r="Q7015" i="1"/>
  <c r="H7016" i="1"/>
  <c r="E7016" i="1"/>
  <c r="F7016" i="1"/>
  <c r="G7016" i="1"/>
  <c r="I7016" i="1"/>
  <c r="K7016" i="1"/>
  <c r="J7016" i="1"/>
  <c r="L7016" i="1"/>
  <c r="Q7016" i="1"/>
  <c r="H7017" i="1"/>
  <c r="E7017" i="1"/>
  <c r="F7017" i="1"/>
  <c r="G7017" i="1"/>
  <c r="I7017" i="1"/>
  <c r="K7017" i="1"/>
  <c r="J7017" i="1"/>
  <c r="L7017" i="1"/>
  <c r="Q7017" i="1"/>
  <c r="H7018" i="1"/>
  <c r="E7018" i="1"/>
  <c r="F7018" i="1"/>
  <c r="G7018" i="1"/>
  <c r="I7018" i="1"/>
  <c r="K7018" i="1"/>
  <c r="J7018" i="1"/>
  <c r="L7018" i="1"/>
  <c r="Q7018" i="1"/>
  <c r="H7019" i="1"/>
  <c r="E7019" i="1"/>
  <c r="F7019" i="1"/>
  <c r="G7019" i="1"/>
  <c r="I7019" i="1"/>
  <c r="K7019" i="1"/>
  <c r="J7019" i="1"/>
  <c r="L7019" i="1"/>
  <c r="Q7019" i="1"/>
  <c r="H7020" i="1"/>
  <c r="E7020" i="1"/>
  <c r="F7020" i="1"/>
  <c r="G7020" i="1"/>
  <c r="I7020" i="1"/>
  <c r="K7020" i="1"/>
  <c r="J7020" i="1"/>
  <c r="L7020" i="1"/>
  <c r="Q7020" i="1"/>
  <c r="H7021" i="1"/>
  <c r="E7021" i="1"/>
  <c r="F7021" i="1"/>
  <c r="G7021" i="1"/>
  <c r="I7021" i="1"/>
  <c r="K7021" i="1"/>
  <c r="J7021" i="1"/>
  <c r="L7021" i="1"/>
  <c r="Q7021" i="1"/>
  <c r="H7022" i="1"/>
  <c r="E7022" i="1"/>
  <c r="F7022" i="1"/>
  <c r="G7022" i="1"/>
  <c r="I7022" i="1"/>
  <c r="K7022" i="1"/>
  <c r="J7022" i="1"/>
  <c r="L7022" i="1"/>
  <c r="Q7022" i="1"/>
  <c r="H7023" i="1"/>
  <c r="E7023" i="1"/>
  <c r="F7023" i="1"/>
  <c r="G7023" i="1"/>
  <c r="I7023" i="1"/>
  <c r="K7023" i="1"/>
  <c r="J7023" i="1"/>
  <c r="L7023" i="1"/>
  <c r="Q7023" i="1"/>
  <c r="H7024" i="1"/>
  <c r="E7024" i="1"/>
  <c r="F7024" i="1"/>
  <c r="G7024" i="1"/>
  <c r="I7024" i="1"/>
  <c r="K7024" i="1"/>
  <c r="J7024" i="1"/>
  <c r="L7024" i="1"/>
  <c r="Q7024" i="1"/>
  <c r="H7025" i="1"/>
  <c r="E7025" i="1"/>
  <c r="F7025" i="1"/>
  <c r="G7025" i="1"/>
  <c r="I7025" i="1"/>
  <c r="K7025" i="1"/>
  <c r="J7025" i="1"/>
  <c r="L7025" i="1"/>
  <c r="Q7025" i="1"/>
  <c r="H7026" i="1"/>
  <c r="E7026" i="1"/>
  <c r="F7026" i="1"/>
  <c r="G7026" i="1"/>
  <c r="I7026" i="1"/>
  <c r="K7026" i="1"/>
  <c r="J7026" i="1"/>
  <c r="L7026" i="1"/>
  <c r="Q7026" i="1"/>
  <c r="H7027" i="1"/>
  <c r="E7027" i="1"/>
  <c r="F7027" i="1"/>
  <c r="G7027" i="1"/>
  <c r="I7027" i="1"/>
  <c r="K7027" i="1"/>
  <c r="J7027" i="1"/>
  <c r="L7027" i="1"/>
  <c r="Q7027" i="1"/>
  <c r="H7028" i="1"/>
  <c r="E7028" i="1"/>
  <c r="F7028" i="1"/>
  <c r="G7028" i="1"/>
  <c r="I7028" i="1"/>
  <c r="K7028" i="1"/>
  <c r="J7028" i="1"/>
  <c r="L7028" i="1"/>
  <c r="Q7028" i="1"/>
  <c r="H7029" i="1"/>
  <c r="E7029" i="1"/>
  <c r="F7029" i="1"/>
  <c r="G7029" i="1"/>
  <c r="I7029" i="1"/>
  <c r="K7029" i="1"/>
  <c r="J7029" i="1"/>
  <c r="L7029" i="1"/>
  <c r="Q7029" i="1"/>
  <c r="H7030" i="1"/>
  <c r="E7030" i="1"/>
  <c r="F7030" i="1"/>
  <c r="G7030" i="1"/>
  <c r="I7030" i="1"/>
  <c r="K7030" i="1"/>
  <c r="J7030" i="1"/>
  <c r="L7030" i="1"/>
  <c r="Q7030" i="1"/>
  <c r="H7031" i="1"/>
  <c r="E7031" i="1"/>
  <c r="F7031" i="1"/>
  <c r="G7031" i="1"/>
  <c r="I7031" i="1"/>
  <c r="K7031" i="1"/>
  <c r="J7031" i="1"/>
  <c r="L7031" i="1"/>
  <c r="Q7031" i="1"/>
  <c r="H7032" i="1"/>
  <c r="E7032" i="1"/>
  <c r="F7032" i="1"/>
  <c r="G7032" i="1"/>
  <c r="I7032" i="1"/>
  <c r="K7032" i="1"/>
  <c r="J7032" i="1"/>
  <c r="L7032" i="1"/>
  <c r="Q7032" i="1"/>
  <c r="H7033" i="1"/>
  <c r="E7033" i="1"/>
  <c r="F7033" i="1"/>
  <c r="G7033" i="1"/>
  <c r="I7033" i="1"/>
  <c r="K7033" i="1"/>
  <c r="J7033" i="1"/>
  <c r="L7033" i="1"/>
  <c r="Q7033" i="1"/>
  <c r="H7034" i="1"/>
  <c r="E7034" i="1"/>
  <c r="F7034" i="1"/>
  <c r="G7034" i="1"/>
  <c r="I7034" i="1"/>
  <c r="K7034" i="1"/>
  <c r="J7034" i="1"/>
  <c r="L7034" i="1"/>
  <c r="Q7034" i="1"/>
  <c r="H7035" i="1"/>
  <c r="E7035" i="1"/>
  <c r="F7035" i="1"/>
  <c r="G7035" i="1"/>
  <c r="I7035" i="1"/>
  <c r="K7035" i="1"/>
  <c r="J7035" i="1"/>
  <c r="L7035" i="1"/>
  <c r="Q7035" i="1"/>
  <c r="H7036" i="1"/>
  <c r="E7036" i="1"/>
  <c r="F7036" i="1"/>
  <c r="G7036" i="1"/>
  <c r="I7036" i="1"/>
  <c r="K7036" i="1"/>
  <c r="J7036" i="1"/>
  <c r="L7036" i="1"/>
  <c r="Q7036" i="1"/>
  <c r="H7037" i="1"/>
  <c r="E7037" i="1"/>
  <c r="F7037" i="1"/>
  <c r="G7037" i="1"/>
  <c r="I7037" i="1"/>
  <c r="K7037" i="1"/>
  <c r="J7037" i="1"/>
  <c r="L7037" i="1"/>
  <c r="Q7037" i="1"/>
  <c r="H7038" i="1"/>
  <c r="E7038" i="1"/>
  <c r="F7038" i="1"/>
  <c r="G7038" i="1"/>
  <c r="I7038" i="1"/>
  <c r="K7038" i="1"/>
  <c r="J7038" i="1"/>
  <c r="L7038" i="1"/>
  <c r="Q7038" i="1"/>
  <c r="H7039" i="1"/>
  <c r="E7039" i="1"/>
  <c r="F7039" i="1"/>
  <c r="G7039" i="1"/>
  <c r="I7039" i="1"/>
  <c r="K7039" i="1"/>
  <c r="J7039" i="1"/>
  <c r="L7039" i="1"/>
  <c r="Q7039" i="1"/>
  <c r="H7040" i="1"/>
  <c r="E7040" i="1"/>
  <c r="F7040" i="1"/>
  <c r="G7040" i="1"/>
  <c r="I7040" i="1"/>
  <c r="K7040" i="1"/>
  <c r="J7040" i="1"/>
  <c r="L7040" i="1"/>
  <c r="Q7040" i="1"/>
  <c r="H7041" i="1"/>
  <c r="E7041" i="1"/>
  <c r="F7041" i="1"/>
  <c r="G7041" i="1"/>
  <c r="I7041" i="1"/>
  <c r="K7041" i="1"/>
  <c r="J7041" i="1"/>
  <c r="L7041" i="1"/>
  <c r="Q7041" i="1"/>
  <c r="H7042" i="1"/>
  <c r="E7042" i="1"/>
  <c r="F7042" i="1"/>
  <c r="G7042" i="1"/>
  <c r="I7042" i="1"/>
  <c r="K7042" i="1"/>
  <c r="J7042" i="1"/>
  <c r="L7042" i="1"/>
  <c r="Q7042" i="1"/>
  <c r="H7043" i="1"/>
  <c r="E7043" i="1"/>
  <c r="F7043" i="1"/>
  <c r="G7043" i="1"/>
  <c r="I7043" i="1"/>
  <c r="K7043" i="1"/>
  <c r="J7043" i="1"/>
  <c r="L7043" i="1"/>
  <c r="Q7043" i="1"/>
  <c r="H7044" i="1"/>
  <c r="E7044" i="1"/>
  <c r="F7044" i="1"/>
  <c r="G7044" i="1"/>
  <c r="I7044" i="1"/>
  <c r="K7044" i="1"/>
  <c r="J7044" i="1"/>
  <c r="L7044" i="1"/>
  <c r="Q7044" i="1"/>
  <c r="H7045" i="1"/>
  <c r="E7045" i="1"/>
  <c r="F7045" i="1"/>
  <c r="G7045" i="1"/>
  <c r="I7045" i="1"/>
  <c r="K7045" i="1"/>
  <c r="J7045" i="1"/>
  <c r="L7045" i="1"/>
  <c r="Q7045" i="1"/>
  <c r="H7046" i="1"/>
  <c r="E7046" i="1"/>
  <c r="F7046" i="1"/>
  <c r="G7046" i="1"/>
  <c r="I7046" i="1"/>
  <c r="K7046" i="1"/>
  <c r="J7046" i="1"/>
  <c r="L7046" i="1"/>
  <c r="Q7046" i="1"/>
  <c r="H7047" i="1"/>
  <c r="E7047" i="1"/>
  <c r="F7047" i="1"/>
  <c r="G7047" i="1"/>
  <c r="I7047" i="1"/>
  <c r="K7047" i="1"/>
  <c r="J7047" i="1"/>
  <c r="L7047" i="1"/>
  <c r="Q7047" i="1"/>
  <c r="H7048" i="1"/>
  <c r="E7048" i="1"/>
  <c r="F7048" i="1"/>
  <c r="G7048" i="1"/>
  <c r="I7048" i="1"/>
  <c r="K7048" i="1"/>
  <c r="J7048" i="1"/>
  <c r="L7048" i="1"/>
  <c r="Q7048" i="1"/>
  <c r="H7049" i="1"/>
  <c r="E7049" i="1"/>
  <c r="F7049" i="1"/>
  <c r="G7049" i="1"/>
  <c r="I7049" i="1"/>
  <c r="K7049" i="1"/>
  <c r="J7049" i="1"/>
  <c r="L7049" i="1"/>
  <c r="Q7049" i="1"/>
  <c r="H7050" i="1"/>
  <c r="E7050" i="1"/>
  <c r="F7050" i="1"/>
  <c r="G7050" i="1"/>
  <c r="I7050" i="1"/>
  <c r="K7050" i="1"/>
  <c r="J7050" i="1"/>
  <c r="L7050" i="1"/>
  <c r="Q7050" i="1"/>
  <c r="H7051" i="1"/>
  <c r="E7051" i="1"/>
  <c r="F7051" i="1"/>
  <c r="G7051" i="1"/>
  <c r="I7051" i="1"/>
  <c r="K7051" i="1"/>
  <c r="J7051" i="1"/>
  <c r="L7051" i="1"/>
  <c r="Q7051" i="1"/>
  <c r="H7052" i="1"/>
  <c r="E7052" i="1"/>
  <c r="F7052" i="1"/>
  <c r="G7052" i="1"/>
  <c r="I7052" i="1"/>
  <c r="K7052" i="1"/>
  <c r="J7052" i="1"/>
  <c r="L7052" i="1"/>
  <c r="Q7052" i="1"/>
  <c r="H7053" i="1"/>
  <c r="E7053" i="1"/>
  <c r="F7053" i="1"/>
  <c r="G7053" i="1"/>
  <c r="I7053" i="1"/>
  <c r="K7053" i="1"/>
  <c r="J7053" i="1"/>
  <c r="L7053" i="1"/>
  <c r="Q7053" i="1"/>
  <c r="H7054" i="1"/>
  <c r="E7054" i="1"/>
  <c r="F7054" i="1"/>
  <c r="G7054" i="1"/>
  <c r="I7054" i="1"/>
  <c r="K7054" i="1"/>
  <c r="J7054" i="1"/>
  <c r="L7054" i="1"/>
  <c r="Q7054" i="1"/>
  <c r="H7055" i="1"/>
  <c r="E7055" i="1"/>
  <c r="F7055" i="1"/>
  <c r="G7055" i="1"/>
  <c r="I7055" i="1"/>
  <c r="K7055" i="1"/>
  <c r="J7055" i="1"/>
  <c r="L7055" i="1"/>
  <c r="Q7055" i="1"/>
  <c r="H7056" i="1"/>
  <c r="E7056" i="1"/>
  <c r="F7056" i="1"/>
  <c r="G7056" i="1"/>
  <c r="I7056" i="1"/>
  <c r="K7056" i="1"/>
  <c r="J7056" i="1"/>
  <c r="L7056" i="1"/>
  <c r="Q7056" i="1"/>
  <c r="H7057" i="1"/>
  <c r="E7057" i="1"/>
  <c r="F7057" i="1"/>
  <c r="G7057" i="1"/>
  <c r="I7057" i="1"/>
  <c r="K7057" i="1"/>
  <c r="J7057" i="1"/>
  <c r="L7057" i="1"/>
  <c r="Q7057" i="1"/>
  <c r="H7058" i="1"/>
  <c r="E7058" i="1"/>
  <c r="F7058" i="1"/>
  <c r="G7058" i="1"/>
  <c r="I7058" i="1"/>
  <c r="K7058" i="1"/>
  <c r="J7058" i="1"/>
  <c r="L7058" i="1"/>
  <c r="Q7058" i="1"/>
  <c r="H7059" i="1"/>
  <c r="E7059" i="1"/>
  <c r="F7059" i="1"/>
  <c r="G7059" i="1"/>
  <c r="I7059" i="1"/>
  <c r="K7059" i="1"/>
  <c r="J7059" i="1"/>
  <c r="L7059" i="1"/>
  <c r="Q7059" i="1"/>
  <c r="H7060" i="1"/>
  <c r="E7060" i="1"/>
  <c r="F7060" i="1"/>
  <c r="G7060" i="1"/>
  <c r="I7060" i="1"/>
  <c r="K7060" i="1"/>
  <c r="J7060" i="1"/>
  <c r="L7060" i="1"/>
  <c r="Q7060" i="1"/>
  <c r="H7061" i="1"/>
  <c r="E7061" i="1"/>
  <c r="F7061" i="1"/>
  <c r="G7061" i="1"/>
  <c r="I7061" i="1"/>
  <c r="K7061" i="1"/>
  <c r="J7061" i="1"/>
  <c r="L7061" i="1"/>
  <c r="Q7061" i="1"/>
  <c r="H7062" i="1"/>
  <c r="E7062" i="1"/>
  <c r="F7062" i="1"/>
  <c r="G7062" i="1"/>
  <c r="I7062" i="1"/>
  <c r="K7062" i="1"/>
  <c r="J7062" i="1"/>
  <c r="L7062" i="1"/>
  <c r="Q7062" i="1"/>
  <c r="H7063" i="1"/>
  <c r="E7063" i="1"/>
  <c r="F7063" i="1"/>
  <c r="G7063" i="1"/>
  <c r="I7063" i="1"/>
  <c r="K7063" i="1"/>
  <c r="J7063" i="1"/>
  <c r="L7063" i="1"/>
  <c r="Q7063" i="1"/>
  <c r="H7064" i="1"/>
  <c r="E7064" i="1"/>
  <c r="F7064" i="1"/>
  <c r="G7064" i="1"/>
  <c r="I7064" i="1"/>
  <c r="K7064" i="1"/>
  <c r="J7064" i="1"/>
  <c r="L7064" i="1"/>
  <c r="Q7064" i="1"/>
  <c r="H7065" i="1"/>
  <c r="E7065" i="1"/>
  <c r="F7065" i="1"/>
  <c r="G7065" i="1"/>
  <c r="I7065" i="1"/>
  <c r="K7065" i="1"/>
  <c r="J7065" i="1"/>
  <c r="L7065" i="1"/>
  <c r="Q7065" i="1"/>
  <c r="H7066" i="1"/>
  <c r="E7066" i="1"/>
  <c r="F7066" i="1"/>
  <c r="G7066" i="1"/>
  <c r="I7066" i="1"/>
  <c r="K7066" i="1"/>
  <c r="J7066" i="1"/>
  <c r="L7066" i="1"/>
  <c r="Q7066" i="1"/>
  <c r="H7067" i="1"/>
  <c r="E7067" i="1"/>
  <c r="F7067" i="1"/>
  <c r="G7067" i="1"/>
  <c r="I7067" i="1"/>
  <c r="K7067" i="1"/>
  <c r="J7067" i="1"/>
  <c r="L7067" i="1"/>
  <c r="Q7067" i="1"/>
  <c r="H7068" i="1"/>
  <c r="E7068" i="1"/>
  <c r="F7068" i="1"/>
  <c r="G7068" i="1"/>
  <c r="I7068" i="1"/>
  <c r="K7068" i="1"/>
  <c r="J7068" i="1"/>
  <c r="L7068" i="1"/>
  <c r="Q7068" i="1"/>
  <c r="H7069" i="1"/>
  <c r="E7069" i="1"/>
  <c r="F7069" i="1"/>
  <c r="G7069" i="1"/>
  <c r="I7069" i="1"/>
  <c r="K7069" i="1"/>
  <c r="J7069" i="1"/>
  <c r="L7069" i="1"/>
  <c r="Q7069" i="1"/>
  <c r="H7070" i="1"/>
  <c r="E7070" i="1"/>
  <c r="F7070" i="1"/>
  <c r="G7070" i="1"/>
  <c r="I7070" i="1"/>
  <c r="K7070" i="1"/>
  <c r="J7070" i="1"/>
  <c r="L7070" i="1"/>
  <c r="Q7070" i="1"/>
  <c r="H7071" i="1"/>
  <c r="E7071" i="1"/>
  <c r="F7071" i="1"/>
  <c r="G7071" i="1"/>
  <c r="I7071" i="1"/>
  <c r="K7071" i="1"/>
  <c r="J7071" i="1"/>
  <c r="L7071" i="1"/>
  <c r="Q7071" i="1"/>
  <c r="H7072" i="1"/>
  <c r="E7072" i="1"/>
  <c r="F7072" i="1"/>
  <c r="G7072" i="1"/>
  <c r="I7072" i="1"/>
  <c r="K7072" i="1"/>
  <c r="J7072" i="1"/>
  <c r="L7072" i="1"/>
  <c r="Q7072" i="1"/>
  <c r="H7073" i="1"/>
  <c r="E7073" i="1"/>
  <c r="F7073" i="1"/>
  <c r="G7073" i="1"/>
  <c r="I7073" i="1"/>
  <c r="K7073" i="1"/>
  <c r="J7073" i="1"/>
  <c r="L7073" i="1"/>
  <c r="Q7073" i="1"/>
  <c r="H7074" i="1"/>
  <c r="E7074" i="1"/>
  <c r="F7074" i="1"/>
  <c r="G7074" i="1"/>
  <c r="I7074" i="1"/>
  <c r="K7074" i="1"/>
  <c r="J7074" i="1"/>
  <c r="L7074" i="1"/>
  <c r="Q7074" i="1"/>
  <c r="H7075" i="1"/>
  <c r="E7075" i="1"/>
  <c r="F7075" i="1"/>
  <c r="G7075" i="1"/>
  <c r="I7075" i="1"/>
  <c r="K7075" i="1"/>
  <c r="J7075" i="1"/>
  <c r="L7075" i="1"/>
  <c r="Q7075" i="1"/>
  <c r="H7076" i="1"/>
  <c r="E7076" i="1"/>
  <c r="F7076" i="1"/>
  <c r="G7076" i="1"/>
  <c r="I7076" i="1"/>
  <c r="K7076" i="1"/>
  <c r="J7076" i="1"/>
  <c r="L7076" i="1"/>
  <c r="Q7076" i="1"/>
  <c r="H7077" i="1"/>
  <c r="E7077" i="1"/>
  <c r="F7077" i="1"/>
  <c r="G7077" i="1"/>
  <c r="I7077" i="1"/>
  <c r="K7077" i="1"/>
  <c r="J7077" i="1"/>
  <c r="L7077" i="1"/>
  <c r="Q7077" i="1"/>
  <c r="H7078" i="1"/>
  <c r="E7078" i="1"/>
  <c r="F7078" i="1"/>
  <c r="G7078" i="1"/>
  <c r="I7078" i="1"/>
  <c r="K7078" i="1"/>
  <c r="J7078" i="1"/>
  <c r="L7078" i="1"/>
  <c r="Q7078" i="1"/>
  <c r="H7079" i="1"/>
  <c r="E7079" i="1"/>
  <c r="F7079" i="1"/>
  <c r="G7079" i="1"/>
  <c r="I7079" i="1"/>
  <c r="K7079" i="1"/>
  <c r="J7079" i="1"/>
  <c r="L7079" i="1"/>
  <c r="Q7079" i="1"/>
  <c r="H7080" i="1"/>
  <c r="E7080" i="1"/>
  <c r="F7080" i="1"/>
  <c r="G7080" i="1"/>
  <c r="I7080" i="1"/>
  <c r="K7080" i="1"/>
  <c r="J7080" i="1"/>
  <c r="L7080" i="1"/>
  <c r="Q7080" i="1"/>
  <c r="H7081" i="1"/>
  <c r="E7081" i="1"/>
  <c r="F7081" i="1"/>
  <c r="G7081" i="1"/>
  <c r="I7081" i="1"/>
  <c r="K7081" i="1"/>
  <c r="J7081" i="1"/>
  <c r="L7081" i="1"/>
  <c r="Q7081" i="1"/>
  <c r="H7082" i="1"/>
  <c r="E7082" i="1"/>
  <c r="F7082" i="1"/>
  <c r="G7082" i="1"/>
  <c r="I7082" i="1"/>
  <c r="K7082" i="1"/>
  <c r="J7082" i="1"/>
  <c r="L7082" i="1"/>
  <c r="Q7082" i="1"/>
  <c r="H7083" i="1"/>
  <c r="E7083" i="1"/>
  <c r="F7083" i="1"/>
  <c r="G7083" i="1"/>
  <c r="I7083" i="1"/>
  <c r="K7083" i="1"/>
  <c r="J7083" i="1"/>
  <c r="L7083" i="1"/>
  <c r="Q7083" i="1"/>
  <c r="H7084" i="1"/>
  <c r="E7084" i="1"/>
  <c r="F7084" i="1"/>
  <c r="G7084" i="1"/>
  <c r="I7084" i="1"/>
  <c r="K7084" i="1"/>
  <c r="J7084" i="1"/>
  <c r="L7084" i="1"/>
  <c r="Q7084" i="1"/>
  <c r="H7085" i="1"/>
  <c r="E7085" i="1"/>
  <c r="F7085" i="1"/>
  <c r="G7085" i="1"/>
  <c r="I7085" i="1"/>
  <c r="K7085" i="1"/>
  <c r="J7085" i="1"/>
  <c r="L7085" i="1"/>
  <c r="Q7085" i="1"/>
  <c r="H7086" i="1"/>
  <c r="E7086" i="1"/>
  <c r="F7086" i="1"/>
  <c r="G7086" i="1"/>
  <c r="I7086" i="1"/>
  <c r="K7086" i="1"/>
  <c r="J7086" i="1"/>
  <c r="L7086" i="1"/>
  <c r="Q7086" i="1"/>
  <c r="H7087" i="1"/>
  <c r="E7087" i="1"/>
  <c r="F7087" i="1"/>
  <c r="G7087" i="1"/>
  <c r="I7087" i="1"/>
  <c r="K7087" i="1"/>
  <c r="J7087" i="1"/>
  <c r="L7087" i="1"/>
  <c r="Q7087" i="1"/>
  <c r="H7088" i="1"/>
  <c r="E7088" i="1"/>
  <c r="F7088" i="1"/>
  <c r="G7088" i="1"/>
  <c r="I7088" i="1"/>
  <c r="K7088" i="1"/>
  <c r="J7088" i="1"/>
  <c r="L7088" i="1"/>
  <c r="Q7088" i="1"/>
  <c r="H7089" i="1"/>
  <c r="E7089" i="1"/>
  <c r="F7089" i="1"/>
  <c r="G7089" i="1"/>
  <c r="I7089" i="1"/>
  <c r="K7089" i="1"/>
  <c r="J7089" i="1"/>
  <c r="L7089" i="1"/>
  <c r="Q7089" i="1"/>
  <c r="H7090" i="1"/>
  <c r="E7090" i="1"/>
  <c r="F7090" i="1"/>
  <c r="G7090" i="1"/>
  <c r="I7090" i="1"/>
  <c r="K7090" i="1"/>
  <c r="J7090" i="1"/>
  <c r="L7090" i="1"/>
  <c r="Q7090" i="1"/>
  <c r="H7091" i="1"/>
  <c r="E7091" i="1"/>
  <c r="F7091" i="1"/>
  <c r="G7091" i="1"/>
  <c r="I7091" i="1"/>
  <c r="K7091" i="1"/>
  <c r="J7091" i="1"/>
  <c r="L7091" i="1"/>
  <c r="Q7091" i="1"/>
  <c r="H7092" i="1"/>
  <c r="E7092" i="1"/>
  <c r="F7092" i="1"/>
  <c r="G7092" i="1"/>
  <c r="I7092" i="1"/>
  <c r="K7092" i="1"/>
  <c r="J7092" i="1"/>
  <c r="L7092" i="1"/>
  <c r="Q7092" i="1"/>
  <c r="H7093" i="1"/>
  <c r="E7093" i="1"/>
  <c r="F7093" i="1"/>
  <c r="G7093" i="1"/>
  <c r="I7093" i="1"/>
  <c r="K7093" i="1"/>
  <c r="J7093" i="1"/>
  <c r="L7093" i="1"/>
  <c r="Q7093" i="1"/>
  <c r="H7094" i="1"/>
  <c r="E7094" i="1"/>
  <c r="F7094" i="1"/>
  <c r="G7094" i="1"/>
  <c r="I7094" i="1"/>
  <c r="K7094" i="1"/>
  <c r="J7094" i="1"/>
  <c r="L7094" i="1"/>
  <c r="Q7094" i="1"/>
  <c r="H7095" i="1"/>
  <c r="E7095" i="1"/>
  <c r="F7095" i="1"/>
  <c r="G7095" i="1"/>
  <c r="I7095" i="1"/>
  <c r="K7095" i="1"/>
  <c r="J7095" i="1"/>
  <c r="L7095" i="1"/>
  <c r="Q7095" i="1"/>
  <c r="H7096" i="1"/>
  <c r="E7096" i="1"/>
  <c r="F7096" i="1"/>
  <c r="G7096" i="1"/>
  <c r="I7096" i="1"/>
  <c r="K7096" i="1"/>
  <c r="J7096" i="1"/>
  <c r="L7096" i="1"/>
  <c r="Q7096" i="1"/>
  <c r="H7097" i="1"/>
  <c r="E7097" i="1"/>
  <c r="F7097" i="1"/>
  <c r="G7097" i="1"/>
  <c r="I7097" i="1"/>
  <c r="K7097" i="1"/>
  <c r="J7097" i="1"/>
  <c r="L7097" i="1"/>
  <c r="Q7097" i="1"/>
  <c r="H7098" i="1"/>
  <c r="E7098" i="1"/>
  <c r="F7098" i="1"/>
  <c r="G7098" i="1"/>
  <c r="I7098" i="1"/>
  <c r="K7098" i="1"/>
  <c r="J7098" i="1"/>
  <c r="L7098" i="1"/>
  <c r="Q7098" i="1"/>
  <c r="H7099" i="1"/>
  <c r="E7099" i="1"/>
  <c r="F7099" i="1"/>
  <c r="G7099" i="1"/>
  <c r="I7099" i="1"/>
  <c r="K7099" i="1"/>
  <c r="J7099" i="1"/>
  <c r="L7099" i="1"/>
  <c r="Q7099" i="1"/>
  <c r="H7100" i="1"/>
  <c r="E7100" i="1"/>
  <c r="F7100" i="1"/>
  <c r="G7100" i="1"/>
  <c r="I7100" i="1"/>
  <c r="K7100" i="1"/>
  <c r="J7100" i="1"/>
  <c r="L7100" i="1"/>
  <c r="Q7100" i="1"/>
  <c r="H7101" i="1"/>
  <c r="E7101" i="1"/>
  <c r="F7101" i="1"/>
  <c r="G7101" i="1"/>
  <c r="I7101" i="1"/>
  <c r="K7101" i="1"/>
  <c r="J7101" i="1"/>
  <c r="L7101" i="1"/>
  <c r="Q7101" i="1"/>
  <c r="H7102" i="1"/>
  <c r="E7102" i="1"/>
  <c r="F7102" i="1"/>
  <c r="G7102" i="1"/>
  <c r="I7102" i="1"/>
  <c r="K7102" i="1"/>
  <c r="J7102" i="1"/>
  <c r="L7102" i="1"/>
  <c r="Q7102" i="1"/>
  <c r="H7103" i="1"/>
  <c r="E7103" i="1"/>
  <c r="F7103" i="1"/>
  <c r="G7103" i="1"/>
  <c r="I7103" i="1"/>
  <c r="K7103" i="1"/>
  <c r="J7103" i="1"/>
  <c r="L7103" i="1"/>
  <c r="Q7103" i="1"/>
  <c r="H7104" i="1"/>
  <c r="E7104" i="1"/>
  <c r="F7104" i="1"/>
  <c r="G7104" i="1"/>
  <c r="I7104" i="1"/>
  <c r="K7104" i="1"/>
  <c r="J7104" i="1"/>
  <c r="L7104" i="1"/>
  <c r="Q7104" i="1"/>
  <c r="H7105" i="1"/>
  <c r="E7105" i="1"/>
  <c r="F7105" i="1"/>
  <c r="G7105" i="1"/>
  <c r="I7105" i="1"/>
  <c r="K7105" i="1"/>
  <c r="J7105" i="1"/>
  <c r="L7105" i="1"/>
  <c r="Q7105" i="1"/>
  <c r="H7106" i="1"/>
  <c r="E7106" i="1"/>
  <c r="F7106" i="1"/>
  <c r="G7106" i="1"/>
  <c r="I7106" i="1"/>
  <c r="K7106" i="1"/>
  <c r="J7106" i="1"/>
  <c r="L7106" i="1"/>
  <c r="Q7106" i="1"/>
  <c r="H7107" i="1"/>
  <c r="E7107" i="1"/>
  <c r="F7107" i="1"/>
  <c r="G7107" i="1"/>
  <c r="I7107" i="1"/>
  <c r="K7107" i="1"/>
  <c r="J7107" i="1"/>
  <c r="L7107" i="1"/>
  <c r="Q7107" i="1"/>
  <c r="H7108" i="1"/>
  <c r="E7108" i="1"/>
  <c r="F7108" i="1"/>
  <c r="G7108" i="1"/>
  <c r="I7108" i="1"/>
  <c r="K7108" i="1"/>
  <c r="J7108" i="1"/>
  <c r="L7108" i="1"/>
  <c r="Q7108" i="1"/>
  <c r="H7109" i="1"/>
  <c r="E7109" i="1"/>
  <c r="F7109" i="1"/>
  <c r="G7109" i="1"/>
  <c r="I7109" i="1"/>
  <c r="K7109" i="1"/>
  <c r="J7109" i="1"/>
  <c r="L7109" i="1"/>
  <c r="Q7109" i="1"/>
  <c r="H7110" i="1"/>
  <c r="E7110" i="1"/>
  <c r="F7110" i="1"/>
  <c r="G7110" i="1"/>
  <c r="I7110" i="1"/>
  <c r="K7110" i="1"/>
  <c r="J7110" i="1"/>
  <c r="L7110" i="1"/>
  <c r="Q7110" i="1"/>
  <c r="H7111" i="1"/>
  <c r="E7111" i="1"/>
  <c r="F7111" i="1"/>
  <c r="G7111" i="1"/>
  <c r="I7111" i="1"/>
  <c r="K7111" i="1"/>
  <c r="J7111" i="1"/>
  <c r="L7111" i="1"/>
  <c r="Q7111" i="1"/>
  <c r="H7112" i="1"/>
  <c r="E7112" i="1"/>
  <c r="F7112" i="1"/>
  <c r="G7112" i="1"/>
  <c r="I7112" i="1"/>
  <c r="K7112" i="1"/>
  <c r="J7112" i="1"/>
  <c r="L7112" i="1"/>
  <c r="Q7112" i="1"/>
  <c r="H7113" i="1"/>
  <c r="E7113" i="1"/>
  <c r="F7113" i="1"/>
  <c r="G7113" i="1"/>
  <c r="I7113" i="1"/>
  <c r="K7113" i="1"/>
  <c r="J7113" i="1"/>
  <c r="L7113" i="1"/>
  <c r="Q7113" i="1"/>
  <c r="H7114" i="1"/>
  <c r="E7114" i="1"/>
  <c r="F7114" i="1"/>
  <c r="G7114" i="1"/>
  <c r="I7114" i="1"/>
  <c r="K7114" i="1"/>
  <c r="J7114" i="1"/>
  <c r="L7114" i="1"/>
  <c r="Q7114" i="1"/>
  <c r="H7115" i="1"/>
  <c r="E7115" i="1"/>
  <c r="F7115" i="1"/>
  <c r="G7115" i="1"/>
  <c r="I7115" i="1"/>
  <c r="K7115" i="1"/>
  <c r="J7115" i="1"/>
  <c r="L7115" i="1"/>
  <c r="Q7115" i="1"/>
  <c r="H7116" i="1"/>
  <c r="E7116" i="1"/>
  <c r="F7116" i="1"/>
  <c r="G7116" i="1"/>
  <c r="I7116" i="1"/>
  <c r="K7116" i="1"/>
  <c r="J7116" i="1"/>
  <c r="L7116" i="1"/>
  <c r="Q7116" i="1"/>
  <c r="H7117" i="1"/>
  <c r="E7117" i="1"/>
  <c r="F7117" i="1"/>
  <c r="G7117" i="1"/>
  <c r="I7117" i="1"/>
  <c r="K7117" i="1"/>
  <c r="J7117" i="1"/>
  <c r="L7117" i="1"/>
  <c r="Q7117" i="1"/>
  <c r="H7118" i="1"/>
  <c r="E7118" i="1"/>
  <c r="F7118" i="1"/>
  <c r="G7118" i="1"/>
  <c r="I7118" i="1"/>
  <c r="K7118" i="1"/>
  <c r="J7118" i="1"/>
  <c r="L7118" i="1"/>
  <c r="Q7118" i="1"/>
  <c r="H7119" i="1"/>
  <c r="E7119" i="1"/>
  <c r="F7119" i="1"/>
  <c r="G7119" i="1"/>
  <c r="I7119" i="1"/>
  <c r="K7119" i="1"/>
  <c r="J7119" i="1"/>
  <c r="L7119" i="1"/>
  <c r="Q7119" i="1"/>
  <c r="H7120" i="1"/>
  <c r="E7120" i="1"/>
  <c r="F7120" i="1"/>
  <c r="G7120" i="1"/>
  <c r="I7120" i="1"/>
  <c r="K7120" i="1"/>
  <c r="J7120" i="1"/>
  <c r="L7120" i="1"/>
  <c r="Q7120" i="1"/>
  <c r="H7121" i="1"/>
  <c r="E7121" i="1"/>
  <c r="F7121" i="1"/>
  <c r="G7121" i="1"/>
  <c r="I7121" i="1"/>
  <c r="K7121" i="1"/>
  <c r="J7121" i="1"/>
  <c r="L7121" i="1"/>
  <c r="Q7121" i="1"/>
  <c r="H7122" i="1"/>
  <c r="E7122" i="1"/>
  <c r="F7122" i="1"/>
  <c r="G7122" i="1"/>
  <c r="I7122" i="1"/>
  <c r="K7122" i="1"/>
  <c r="J7122" i="1"/>
  <c r="L7122" i="1"/>
  <c r="Q7122" i="1"/>
  <c r="H7123" i="1"/>
  <c r="E7123" i="1"/>
  <c r="F7123" i="1"/>
  <c r="G7123" i="1"/>
  <c r="I7123" i="1"/>
  <c r="K7123" i="1"/>
  <c r="J7123" i="1"/>
  <c r="L7123" i="1"/>
  <c r="Q7123" i="1"/>
  <c r="H7124" i="1"/>
  <c r="E7124" i="1"/>
  <c r="F7124" i="1"/>
  <c r="G7124" i="1"/>
  <c r="I7124" i="1"/>
  <c r="K7124" i="1"/>
  <c r="J7124" i="1"/>
  <c r="L7124" i="1"/>
  <c r="Q7124" i="1"/>
  <c r="H7125" i="1"/>
  <c r="E7125" i="1"/>
  <c r="F7125" i="1"/>
  <c r="G7125" i="1"/>
  <c r="I7125" i="1"/>
  <c r="K7125" i="1"/>
  <c r="J7125" i="1"/>
  <c r="L7125" i="1"/>
  <c r="Q7125" i="1"/>
  <c r="H7126" i="1"/>
  <c r="E7126" i="1"/>
  <c r="F7126" i="1"/>
  <c r="G7126" i="1"/>
  <c r="I7126" i="1"/>
  <c r="K7126" i="1"/>
  <c r="J7126" i="1"/>
  <c r="L7126" i="1"/>
  <c r="Q7126" i="1"/>
  <c r="H7127" i="1"/>
  <c r="E7127" i="1"/>
  <c r="F7127" i="1"/>
  <c r="G7127" i="1"/>
  <c r="I7127" i="1"/>
  <c r="K7127" i="1"/>
  <c r="J7127" i="1"/>
  <c r="L7127" i="1"/>
  <c r="Q7127" i="1"/>
  <c r="H7128" i="1"/>
  <c r="E7128" i="1"/>
  <c r="F7128" i="1"/>
  <c r="G7128" i="1"/>
  <c r="I7128" i="1"/>
  <c r="K7128" i="1"/>
  <c r="J7128" i="1"/>
  <c r="L7128" i="1"/>
  <c r="Q7128" i="1"/>
  <c r="H7129" i="1"/>
  <c r="E7129" i="1"/>
  <c r="F7129" i="1"/>
  <c r="G7129" i="1"/>
  <c r="I7129" i="1"/>
  <c r="K7129" i="1"/>
  <c r="J7129" i="1"/>
  <c r="L7129" i="1"/>
  <c r="Q7129" i="1"/>
  <c r="H7130" i="1"/>
  <c r="E7130" i="1"/>
  <c r="F7130" i="1"/>
  <c r="G7130" i="1"/>
  <c r="I7130" i="1"/>
  <c r="K7130" i="1"/>
  <c r="J7130" i="1"/>
  <c r="L7130" i="1"/>
  <c r="Q7130" i="1"/>
  <c r="H7131" i="1"/>
  <c r="E7131" i="1"/>
  <c r="F7131" i="1"/>
  <c r="G7131" i="1"/>
  <c r="I7131" i="1"/>
  <c r="K7131" i="1"/>
  <c r="J7131" i="1"/>
  <c r="L7131" i="1"/>
  <c r="Q7131" i="1"/>
  <c r="H7132" i="1"/>
  <c r="E7132" i="1"/>
  <c r="F7132" i="1"/>
  <c r="G7132" i="1"/>
  <c r="I7132" i="1"/>
  <c r="K7132" i="1"/>
  <c r="J7132" i="1"/>
  <c r="L7132" i="1"/>
  <c r="Q7132" i="1"/>
  <c r="H7133" i="1"/>
  <c r="E7133" i="1"/>
  <c r="F7133" i="1"/>
  <c r="G7133" i="1"/>
  <c r="I7133" i="1"/>
  <c r="K7133" i="1"/>
  <c r="J7133" i="1"/>
  <c r="L7133" i="1"/>
  <c r="Q7133" i="1"/>
  <c r="H7134" i="1"/>
  <c r="E7134" i="1"/>
  <c r="F7134" i="1"/>
  <c r="G7134" i="1"/>
  <c r="I7134" i="1"/>
  <c r="K7134" i="1"/>
  <c r="J7134" i="1"/>
  <c r="L7134" i="1"/>
  <c r="Q7134" i="1"/>
  <c r="H7135" i="1"/>
  <c r="E7135" i="1"/>
  <c r="F7135" i="1"/>
  <c r="G7135" i="1"/>
  <c r="I7135" i="1"/>
  <c r="K7135" i="1"/>
  <c r="J7135" i="1"/>
  <c r="L7135" i="1"/>
  <c r="Q7135" i="1"/>
  <c r="H7136" i="1"/>
  <c r="E7136" i="1"/>
  <c r="F7136" i="1"/>
  <c r="G7136" i="1"/>
  <c r="I7136" i="1"/>
  <c r="K7136" i="1"/>
  <c r="J7136" i="1"/>
  <c r="L7136" i="1"/>
  <c r="Q7136" i="1"/>
  <c r="H7137" i="1"/>
  <c r="E7137" i="1"/>
  <c r="F7137" i="1"/>
  <c r="G7137" i="1"/>
  <c r="I7137" i="1"/>
  <c r="K7137" i="1"/>
  <c r="J7137" i="1"/>
  <c r="L7137" i="1"/>
  <c r="Q7137" i="1"/>
  <c r="H7138" i="1"/>
  <c r="E7138" i="1"/>
  <c r="F7138" i="1"/>
  <c r="G7138" i="1"/>
  <c r="I7138" i="1"/>
  <c r="K7138" i="1"/>
  <c r="J7138" i="1"/>
  <c r="L7138" i="1"/>
  <c r="Q7138" i="1"/>
  <c r="H7139" i="1"/>
  <c r="E7139" i="1"/>
  <c r="F7139" i="1"/>
  <c r="G7139" i="1"/>
  <c r="I7139" i="1"/>
  <c r="K7139" i="1"/>
  <c r="J7139" i="1"/>
  <c r="L7139" i="1"/>
  <c r="Q7139" i="1"/>
  <c r="H7140" i="1"/>
  <c r="E7140" i="1"/>
  <c r="F7140" i="1"/>
  <c r="G7140" i="1"/>
  <c r="I7140" i="1"/>
  <c r="K7140" i="1"/>
  <c r="J7140" i="1"/>
  <c r="L7140" i="1"/>
  <c r="Q7140" i="1"/>
  <c r="H7141" i="1"/>
  <c r="E7141" i="1"/>
  <c r="F7141" i="1"/>
  <c r="G7141" i="1"/>
  <c r="I7141" i="1"/>
  <c r="K7141" i="1"/>
  <c r="J7141" i="1"/>
  <c r="L7141" i="1"/>
  <c r="Q7141" i="1"/>
  <c r="H7142" i="1"/>
  <c r="E7142" i="1"/>
  <c r="F7142" i="1"/>
  <c r="G7142" i="1"/>
  <c r="I7142" i="1"/>
  <c r="K7142" i="1"/>
  <c r="J7142" i="1"/>
  <c r="L7142" i="1"/>
  <c r="Q7142" i="1"/>
  <c r="H7143" i="1"/>
  <c r="E7143" i="1"/>
  <c r="F7143" i="1"/>
  <c r="G7143" i="1"/>
  <c r="I7143" i="1"/>
  <c r="K7143" i="1"/>
  <c r="J7143" i="1"/>
  <c r="L7143" i="1"/>
  <c r="Q7143" i="1"/>
  <c r="H7144" i="1"/>
  <c r="E7144" i="1"/>
  <c r="F7144" i="1"/>
  <c r="G7144" i="1"/>
  <c r="I7144" i="1"/>
  <c r="K7144" i="1"/>
  <c r="J7144" i="1"/>
  <c r="L7144" i="1"/>
  <c r="Q7144" i="1"/>
  <c r="H7145" i="1"/>
  <c r="E7145" i="1"/>
  <c r="F7145" i="1"/>
  <c r="G7145" i="1"/>
  <c r="I7145" i="1"/>
  <c r="K7145" i="1"/>
  <c r="J7145" i="1"/>
  <c r="L7145" i="1"/>
  <c r="Q7145" i="1"/>
  <c r="H7146" i="1"/>
  <c r="E7146" i="1"/>
  <c r="F7146" i="1"/>
  <c r="G7146" i="1"/>
  <c r="I7146" i="1"/>
  <c r="K7146" i="1"/>
  <c r="J7146" i="1"/>
  <c r="L7146" i="1"/>
  <c r="Q7146" i="1"/>
  <c r="H7147" i="1"/>
  <c r="E7147" i="1"/>
  <c r="F7147" i="1"/>
  <c r="G7147" i="1"/>
  <c r="I7147" i="1"/>
  <c r="K7147" i="1"/>
  <c r="J7147" i="1"/>
  <c r="L7147" i="1"/>
  <c r="Q7147" i="1"/>
  <c r="H7148" i="1"/>
  <c r="E7148" i="1"/>
  <c r="F7148" i="1"/>
  <c r="G7148" i="1"/>
  <c r="I7148" i="1"/>
  <c r="K7148" i="1"/>
  <c r="J7148" i="1"/>
  <c r="L7148" i="1"/>
  <c r="Q7148" i="1"/>
  <c r="H7149" i="1"/>
  <c r="E7149" i="1"/>
  <c r="F7149" i="1"/>
  <c r="G7149" i="1"/>
  <c r="I7149" i="1"/>
  <c r="K7149" i="1"/>
  <c r="J7149" i="1"/>
  <c r="L7149" i="1"/>
  <c r="Q7149" i="1"/>
  <c r="H7150" i="1"/>
  <c r="E7150" i="1"/>
  <c r="F7150" i="1"/>
  <c r="G7150" i="1"/>
  <c r="I7150" i="1"/>
  <c r="K7150" i="1"/>
  <c r="J7150" i="1"/>
  <c r="L7150" i="1"/>
  <c r="Q7150" i="1"/>
  <c r="H7151" i="1"/>
  <c r="E7151" i="1"/>
  <c r="F7151" i="1"/>
  <c r="G7151" i="1"/>
  <c r="I7151" i="1"/>
  <c r="K7151" i="1"/>
  <c r="J7151" i="1"/>
  <c r="L7151" i="1"/>
  <c r="Q7151" i="1"/>
  <c r="H7152" i="1"/>
  <c r="E7152" i="1"/>
  <c r="F7152" i="1"/>
  <c r="G7152" i="1"/>
  <c r="I7152" i="1"/>
  <c r="K7152" i="1"/>
  <c r="J7152" i="1"/>
  <c r="L7152" i="1"/>
  <c r="Q7152" i="1"/>
  <c r="H7153" i="1"/>
  <c r="E7153" i="1"/>
  <c r="F7153" i="1"/>
  <c r="G7153" i="1"/>
  <c r="I7153" i="1"/>
  <c r="K7153" i="1"/>
  <c r="J7153" i="1"/>
  <c r="L7153" i="1"/>
  <c r="Q7153" i="1"/>
  <c r="H7154" i="1"/>
  <c r="E7154" i="1"/>
  <c r="F7154" i="1"/>
  <c r="G7154" i="1"/>
  <c r="I7154" i="1"/>
  <c r="K7154" i="1"/>
  <c r="J7154" i="1"/>
  <c r="L7154" i="1"/>
  <c r="Q7154" i="1"/>
  <c r="H7155" i="1"/>
  <c r="E7155" i="1"/>
  <c r="F7155" i="1"/>
  <c r="G7155" i="1"/>
  <c r="I7155" i="1"/>
  <c r="K7155" i="1"/>
  <c r="J7155" i="1"/>
  <c r="L7155" i="1"/>
  <c r="Q7155" i="1"/>
  <c r="H7156" i="1"/>
  <c r="E7156" i="1"/>
  <c r="F7156" i="1"/>
  <c r="G7156" i="1"/>
  <c r="I7156" i="1"/>
  <c r="K7156" i="1"/>
  <c r="J7156" i="1"/>
  <c r="L7156" i="1"/>
  <c r="Q7156" i="1"/>
  <c r="H7157" i="1"/>
  <c r="E7157" i="1"/>
  <c r="F7157" i="1"/>
  <c r="G7157" i="1"/>
  <c r="I7157" i="1"/>
  <c r="K7157" i="1"/>
  <c r="J7157" i="1"/>
  <c r="L7157" i="1"/>
  <c r="Q7157" i="1"/>
  <c r="H7158" i="1"/>
  <c r="E7158" i="1"/>
  <c r="F7158" i="1"/>
  <c r="G7158" i="1"/>
  <c r="I7158" i="1"/>
  <c r="K7158" i="1"/>
  <c r="J7158" i="1"/>
  <c r="L7158" i="1"/>
  <c r="Q7158" i="1"/>
  <c r="H7159" i="1"/>
  <c r="E7159" i="1"/>
  <c r="F7159" i="1"/>
  <c r="G7159" i="1"/>
  <c r="I7159" i="1"/>
  <c r="K7159" i="1"/>
  <c r="J7159" i="1"/>
  <c r="L7159" i="1"/>
  <c r="Q7159" i="1"/>
  <c r="H7160" i="1"/>
  <c r="E7160" i="1"/>
  <c r="F7160" i="1"/>
  <c r="G7160" i="1"/>
  <c r="I7160" i="1"/>
  <c r="K7160" i="1"/>
  <c r="J7160" i="1"/>
  <c r="L7160" i="1"/>
  <c r="Q7160" i="1"/>
  <c r="H7161" i="1"/>
  <c r="E7161" i="1"/>
  <c r="F7161" i="1"/>
  <c r="G7161" i="1"/>
  <c r="I7161" i="1"/>
  <c r="K7161" i="1"/>
  <c r="J7161" i="1"/>
  <c r="L7161" i="1"/>
  <c r="Q7161" i="1"/>
  <c r="H7162" i="1"/>
  <c r="E7162" i="1"/>
  <c r="F7162" i="1"/>
  <c r="G7162" i="1"/>
  <c r="I7162" i="1"/>
  <c r="K7162" i="1"/>
  <c r="J7162" i="1"/>
  <c r="L7162" i="1"/>
  <c r="Q7162" i="1"/>
  <c r="H7163" i="1"/>
  <c r="E7163" i="1"/>
  <c r="F7163" i="1"/>
  <c r="G7163" i="1"/>
  <c r="I7163" i="1"/>
  <c r="K7163" i="1"/>
  <c r="J7163" i="1"/>
  <c r="L7163" i="1"/>
  <c r="Q7163" i="1"/>
  <c r="H7164" i="1"/>
  <c r="E7164" i="1"/>
  <c r="F7164" i="1"/>
  <c r="G7164" i="1"/>
  <c r="I7164" i="1"/>
  <c r="K7164" i="1"/>
  <c r="J7164" i="1"/>
  <c r="L7164" i="1"/>
  <c r="Q7164" i="1"/>
  <c r="H7165" i="1"/>
  <c r="E7165" i="1"/>
  <c r="F7165" i="1"/>
  <c r="G7165" i="1"/>
  <c r="I7165" i="1"/>
  <c r="K7165" i="1"/>
  <c r="J7165" i="1"/>
  <c r="L7165" i="1"/>
  <c r="Q7165" i="1"/>
  <c r="H7166" i="1"/>
  <c r="E7166" i="1"/>
  <c r="F7166" i="1"/>
  <c r="G7166" i="1"/>
  <c r="I7166" i="1"/>
  <c r="K7166" i="1"/>
  <c r="J7166" i="1"/>
  <c r="L7166" i="1"/>
  <c r="Q7166" i="1"/>
  <c r="H7167" i="1"/>
  <c r="E7167" i="1"/>
  <c r="F7167" i="1"/>
  <c r="G7167" i="1"/>
  <c r="I7167" i="1"/>
  <c r="K7167" i="1"/>
  <c r="J7167" i="1"/>
  <c r="L7167" i="1"/>
  <c r="Q7167" i="1"/>
  <c r="H7168" i="1"/>
  <c r="E7168" i="1"/>
  <c r="F7168" i="1"/>
  <c r="G7168" i="1"/>
  <c r="I7168" i="1"/>
  <c r="K7168" i="1"/>
  <c r="J7168" i="1"/>
  <c r="L7168" i="1"/>
  <c r="Q7168" i="1"/>
  <c r="H7169" i="1"/>
  <c r="E7169" i="1"/>
  <c r="F7169" i="1"/>
  <c r="G7169" i="1"/>
  <c r="I7169" i="1"/>
  <c r="K7169" i="1"/>
  <c r="J7169" i="1"/>
  <c r="L7169" i="1"/>
  <c r="Q7169" i="1"/>
  <c r="H7170" i="1"/>
  <c r="E7170" i="1"/>
  <c r="F7170" i="1"/>
  <c r="G7170" i="1"/>
  <c r="I7170" i="1"/>
  <c r="K7170" i="1"/>
  <c r="J7170" i="1"/>
  <c r="L7170" i="1"/>
  <c r="Q7170" i="1"/>
  <c r="H7171" i="1"/>
  <c r="E7171" i="1"/>
  <c r="F7171" i="1"/>
  <c r="G7171" i="1"/>
  <c r="I7171" i="1"/>
  <c r="K7171" i="1"/>
  <c r="J7171" i="1"/>
  <c r="L7171" i="1"/>
  <c r="Q7171" i="1"/>
  <c r="H7172" i="1"/>
  <c r="E7172" i="1"/>
  <c r="F7172" i="1"/>
  <c r="G7172" i="1"/>
  <c r="I7172" i="1"/>
  <c r="K7172" i="1"/>
  <c r="J7172" i="1"/>
  <c r="L7172" i="1"/>
  <c r="Q7172" i="1"/>
  <c r="H7173" i="1"/>
  <c r="E7173" i="1"/>
  <c r="F7173" i="1"/>
  <c r="G7173" i="1"/>
  <c r="I7173" i="1"/>
  <c r="K7173" i="1"/>
  <c r="J7173" i="1"/>
  <c r="L7173" i="1"/>
  <c r="Q7173" i="1"/>
  <c r="H7174" i="1"/>
  <c r="E7174" i="1"/>
  <c r="F7174" i="1"/>
  <c r="G7174" i="1"/>
  <c r="I7174" i="1"/>
  <c r="K7174" i="1"/>
  <c r="J7174" i="1"/>
  <c r="L7174" i="1"/>
  <c r="Q7174" i="1"/>
  <c r="H7175" i="1"/>
  <c r="E7175" i="1"/>
  <c r="F7175" i="1"/>
  <c r="G7175" i="1"/>
  <c r="I7175" i="1"/>
  <c r="K7175" i="1"/>
  <c r="J7175" i="1"/>
  <c r="L7175" i="1"/>
  <c r="Q7175" i="1"/>
  <c r="H7176" i="1"/>
  <c r="E7176" i="1"/>
  <c r="F7176" i="1"/>
  <c r="G7176" i="1"/>
  <c r="I7176" i="1"/>
  <c r="K7176" i="1"/>
  <c r="J7176" i="1"/>
  <c r="L7176" i="1"/>
  <c r="Q7176" i="1"/>
  <c r="H7177" i="1"/>
  <c r="E7177" i="1"/>
  <c r="F7177" i="1"/>
  <c r="G7177" i="1"/>
  <c r="I7177" i="1"/>
  <c r="K7177" i="1"/>
  <c r="J7177" i="1"/>
  <c r="L7177" i="1"/>
  <c r="Q7177" i="1"/>
  <c r="H7178" i="1"/>
  <c r="E7178" i="1"/>
  <c r="F7178" i="1"/>
  <c r="G7178" i="1"/>
  <c r="I7178" i="1"/>
  <c r="K7178" i="1"/>
  <c r="J7178" i="1"/>
  <c r="L7178" i="1"/>
  <c r="Q7178" i="1"/>
  <c r="H7179" i="1"/>
  <c r="E7179" i="1"/>
  <c r="F7179" i="1"/>
  <c r="G7179" i="1"/>
  <c r="I7179" i="1"/>
  <c r="K7179" i="1"/>
  <c r="J7179" i="1"/>
  <c r="L7179" i="1"/>
  <c r="Q7179" i="1"/>
  <c r="H7180" i="1"/>
  <c r="E7180" i="1"/>
  <c r="F7180" i="1"/>
  <c r="G7180" i="1"/>
  <c r="I7180" i="1"/>
  <c r="K7180" i="1"/>
  <c r="J7180" i="1"/>
  <c r="L7180" i="1"/>
  <c r="Q7180" i="1"/>
  <c r="H7181" i="1"/>
  <c r="E7181" i="1"/>
  <c r="F7181" i="1"/>
  <c r="G7181" i="1"/>
  <c r="I7181" i="1"/>
  <c r="K7181" i="1"/>
  <c r="J7181" i="1"/>
  <c r="L7181" i="1"/>
  <c r="Q7181" i="1"/>
  <c r="H7182" i="1"/>
  <c r="E7182" i="1"/>
  <c r="F7182" i="1"/>
  <c r="G7182" i="1"/>
  <c r="I7182" i="1"/>
  <c r="K7182" i="1"/>
  <c r="J7182" i="1"/>
  <c r="L7182" i="1"/>
  <c r="Q7182" i="1"/>
  <c r="H7183" i="1"/>
  <c r="E7183" i="1"/>
  <c r="F7183" i="1"/>
  <c r="G7183" i="1"/>
  <c r="I7183" i="1"/>
  <c r="K7183" i="1"/>
  <c r="J7183" i="1"/>
  <c r="L7183" i="1"/>
  <c r="Q7183" i="1"/>
  <c r="H7184" i="1"/>
  <c r="E7184" i="1"/>
  <c r="F7184" i="1"/>
  <c r="G7184" i="1"/>
  <c r="I7184" i="1"/>
  <c r="K7184" i="1"/>
  <c r="J7184" i="1"/>
  <c r="L7184" i="1"/>
  <c r="Q7184" i="1"/>
  <c r="H7185" i="1"/>
  <c r="E7185" i="1"/>
  <c r="F7185" i="1"/>
  <c r="G7185" i="1"/>
  <c r="I7185" i="1"/>
  <c r="K7185" i="1"/>
  <c r="J7185" i="1"/>
  <c r="L7185" i="1"/>
  <c r="Q7185" i="1"/>
  <c r="H7186" i="1"/>
  <c r="E7186" i="1"/>
  <c r="F7186" i="1"/>
  <c r="G7186" i="1"/>
  <c r="I7186" i="1"/>
  <c r="K7186" i="1"/>
  <c r="J7186" i="1"/>
  <c r="L7186" i="1"/>
  <c r="Q7186" i="1"/>
  <c r="H7187" i="1"/>
  <c r="E7187" i="1"/>
  <c r="F7187" i="1"/>
  <c r="G7187" i="1"/>
  <c r="I7187" i="1"/>
  <c r="K7187" i="1"/>
  <c r="J7187" i="1"/>
  <c r="L7187" i="1"/>
  <c r="Q7187" i="1"/>
  <c r="H7188" i="1"/>
  <c r="E7188" i="1"/>
  <c r="F7188" i="1"/>
  <c r="G7188" i="1"/>
  <c r="I7188" i="1"/>
  <c r="K7188" i="1"/>
  <c r="J7188" i="1"/>
  <c r="L7188" i="1"/>
  <c r="Q7188" i="1"/>
  <c r="H7189" i="1"/>
  <c r="E7189" i="1"/>
  <c r="F7189" i="1"/>
  <c r="G7189" i="1"/>
  <c r="I7189" i="1"/>
  <c r="K7189" i="1"/>
  <c r="J7189" i="1"/>
  <c r="L7189" i="1"/>
  <c r="Q7189" i="1"/>
  <c r="H7190" i="1"/>
  <c r="E7190" i="1"/>
  <c r="F7190" i="1"/>
  <c r="G7190" i="1"/>
  <c r="I7190" i="1"/>
  <c r="K7190" i="1"/>
  <c r="J7190" i="1"/>
  <c r="L7190" i="1"/>
  <c r="Q7190" i="1"/>
  <c r="H7191" i="1"/>
  <c r="E7191" i="1"/>
  <c r="F7191" i="1"/>
  <c r="G7191" i="1"/>
  <c r="I7191" i="1"/>
  <c r="K7191" i="1"/>
  <c r="J7191" i="1"/>
  <c r="L7191" i="1"/>
  <c r="Q7191" i="1"/>
  <c r="H7192" i="1"/>
  <c r="E7192" i="1"/>
  <c r="F7192" i="1"/>
  <c r="G7192" i="1"/>
  <c r="I7192" i="1"/>
  <c r="K7192" i="1"/>
  <c r="J7192" i="1"/>
  <c r="L7192" i="1"/>
  <c r="Q7192" i="1"/>
  <c r="H7193" i="1"/>
  <c r="E7193" i="1"/>
  <c r="F7193" i="1"/>
  <c r="G7193" i="1"/>
  <c r="I7193" i="1"/>
  <c r="K7193" i="1"/>
  <c r="J7193" i="1"/>
  <c r="L7193" i="1"/>
  <c r="Q7193" i="1"/>
  <c r="H7194" i="1"/>
  <c r="E7194" i="1"/>
  <c r="F7194" i="1"/>
  <c r="G7194" i="1"/>
  <c r="I7194" i="1"/>
  <c r="K7194" i="1"/>
  <c r="J7194" i="1"/>
  <c r="L7194" i="1"/>
  <c r="Q7194" i="1"/>
  <c r="H7195" i="1"/>
  <c r="E7195" i="1"/>
  <c r="F7195" i="1"/>
  <c r="G7195" i="1"/>
  <c r="I7195" i="1"/>
  <c r="K7195" i="1"/>
  <c r="J7195" i="1"/>
  <c r="L7195" i="1"/>
  <c r="Q7195" i="1"/>
  <c r="H7196" i="1"/>
  <c r="E7196" i="1"/>
  <c r="F7196" i="1"/>
  <c r="G7196" i="1"/>
  <c r="I7196" i="1"/>
  <c r="K7196" i="1"/>
  <c r="J7196" i="1"/>
  <c r="L7196" i="1"/>
  <c r="Q7196" i="1"/>
  <c r="H7197" i="1"/>
  <c r="E7197" i="1"/>
  <c r="F7197" i="1"/>
  <c r="G7197" i="1"/>
  <c r="I7197" i="1"/>
  <c r="K7197" i="1"/>
  <c r="J7197" i="1"/>
  <c r="L7197" i="1"/>
  <c r="Q7197" i="1"/>
  <c r="H7198" i="1"/>
  <c r="E7198" i="1"/>
  <c r="F7198" i="1"/>
  <c r="G7198" i="1"/>
  <c r="I7198" i="1"/>
  <c r="K7198" i="1"/>
  <c r="J7198" i="1"/>
  <c r="L7198" i="1"/>
  <c r="Q7198" i="1"/>
  <c r="H7199" i="1"/>
  <c r="E7199" i="1"/>
  <c r="F7199" i="1"/>
  <c r="G7199" i="1"/>
  <c r="I7199" i="1"/>
  <c r="K7199" i="1"/>
  <c r="J7199" i="1"/>
  <c r="L7199" i="1"/>
  <c r="Q7199" i="1"/>
  <c r="H7200" i="1"/>
  <c r="E7200" i="1"/>
  <c r="F7200" i="1"/>
  <c r="G7200" i="1"/>
  <c r="I7200" i="1"/>
  <c r="K7200" i="1"/>
  <c r="J7200" i="1"/>
  <c r="L7200" i="1"/>
  <c r="Q7200" i="1"/>
  <c r="H7201" i="1"/>
  <c r="E7201" i="1"/>
  <c r="F7201" i="1"/>
  <c r="G7201" i="1"/>
  <c r="I7201" i="1"/>
  <c r="K7201" i="1"/>
  <c r="J7201" i="1"/>
  <c r="L7201" i="1"/>
  <c r="Q7201" i="1"/>
  <c r="H7202" i="1"/>
  <c r="E7202" i="1"/>
  <c r="F7202" i="1"/>
  <c r="G7202" i="1"/>
  <c r="I7202" i="1"/>
  <c r="K7202" i="1"/>
  <c r="J7202" i="1"/>
  <c r="L7202" i="1"/>
  <c r="Q7202" i="1"/>
  <c r="H7203" i="1"/>
  <c r="E7203" i="1"/>
  <c r="F7203" i="1"/>
  <c r="G7203" i="1"/>
  <c r="I7203" i="1"/>
  <c r="K7203" i="1"/>
  <c r="J7203" i="1"/>
  <c r="L7203" i="1"/>
  <c r="Q7203" i="1"/>
  <c r="H7204" i="1"/>
  <c r="E7204" i="1"/>
  <c r="F7204" i="1"/>
  <c r="G7204" i="1"/>
  <c r="I7204" i="1"/>
  <c r="K7204" i="1"/>
  <c r="J7204" i="1"/>
  <c r="L7204" i="1"/>
  <c r="Q7204" i="1"/>
  <c r="H7205" i="1"/>
  <c r="E7205" i="1"/>
  <c r="F7205" i="1"/>
  <c r="G7205" i="1"/>
  <c r="I7205" i="1"/>
  <c r="K7205" i="1"/>
  <c r="J7205" i="1"/>
  <c r="L7205" i="1"/>
  <c r="Q7205" i="1"/>
  <c r="H7206" i="1"/>
  <c r="E7206" i="1"/>
  <c r="F7206" i="1"/>
  <c r="G7206" i="1"/>
  <c r="I7206" i="1"/>
  <c r="K7206" i="1"/>
  <c r="J7206" i="1"/>
  <c r="L7206" i="1"/>
  <c r="Q7206" i="1"/>
  <c r="H7207" i="1"/>
  <c r="E7207" i="1"/>
  <c r="F7207" i="1"/>
  <c r="G7207" i="1"/>
  <c r="I7207" i="1"/>
  <c r="K7207" i="1"/>
  <c r="J7207" i="1"/>
  <c r="L7207" i="1"/>
  <c r="Q7207" i="1"/>
  <c r="H7208" i="1"/>
  <c r="E7208" i="1"/>
  <c r="F7208" i="1"/>
  <c r="G7208" i="1"/>
  <c r="I7208" i="1"/>
  <c r="K7208" i="1"/>
  <c r="J7208" i="1"/>
  <c r="L7208" i="1"/>
  <c r="Q7208" i="1"/>
  <c r="H7209" i="1"/>
  <c r="E7209" i="1"/>
  <c r="F7209" i="1"/>
  <c r="G7209" i="1"/>
  <c r="I7209" i="1"/>
  <c r="K7209" i="1"/>
  <c r="J7209" i="1"/>
  <c r="L7209" i="1"/>
  <c r="Q7209" i="1"/>
  <c r="H7210" i="1"/>
  <c r="E7210" i="1"/>
  <c r="F7210" i="1"/>
  <c r="G7210" i="1"/>
  <c r="I7210" i="1"/>
  <c r="K7210" i="1"/>
  <c r="J7210" i="1"/>
  <c r="L7210" i="1"/>
  <c r="Q7210" i="1"/>
  <c r="H7211" i="1"/>
  <c r="E7211" i="1"/>
  <c r="F7211" i="1"/>
  <c r="G7211" i="1"/>
  <c r="I7211" i="1"/>
  <c r="K7211" i="1"/>
  <c r="J7211" i="1"/>
  <c r="L7211" i="1"/>
  <c r="Q7211" i="1"/>
  <c r="H7212" i="1"/>
  <c r="E7212" i="1"/>
  <c r="F7212" i="1"/>
  <c r="G7212" i="1"/>
  <c r="I7212" i="1"/>
  <c r="K7212" i="1"/>
  <c r="J7212" i="1"/>
  <c r="L7212" i="1"/>
  <c r="Q7212" i="1"/>
  <c r="H7213" i="1"/>
  <c r="E7213" i="1"/>
  <c r="F7213" i="1"/>
  <c r="G7213" i="1"/>
  <c r="I7213" i="1"/>
  <c r="K7213" i="1"/>
  <c r="J7213" i="1"/>
  <c r="L7213" i="1"/>
  <c r="Q7213" i="1"/>
  <c r="H7214" i="1"/>
  <c r="E7214" i="1"/>
  <c r="F7214" i="1"/>
  <c r="G7214" i="1"/>
  <c r="I7214" i="1"/>
  <c r="K7214" i="1"/>
  <c r="J7214" i="1"/>
  <c r="L7214" i="1"/>
  <c r="Q7214" i="1"/>
  <c r="H7215" i="1"/>
  <c r="E7215" i="1"/>
  <c r="F7215" i="1"/>
  <c r="G7215" i="1"/>
  <c r="I7215" i="1"/>
  <c r="K7215" i="1"/>
  <c r="J7215" i="1"/>
  <c r="L7215" i="1"/>
  <c r="Q7215" i="1"/>
  <c r="H7216" i="1"/>
  <c r="E7216" i="1"/>
  <c r="F7216" i="1"/>
  <c r="G7216" i="1"/>
  <c r="I7216" i="1"/>
  <c r="K7216" i="1"/>
  <c r="J7216" i="1"/>
  <c r="L7216" i="1"/>
  <c r="Q7216" i="1"/>
  <c r="H7217" i="1"/>
  <c r="E7217" i="1"/>
  <c r="F7217" i="1"/>
  <c r="G7217" i="1"/>
  <c r="I7217" i="1"/>
  <c r="K7217" i="1"/>
  <c r="J7217" i="1"/>
  <c r="L7217" i="1"/>
  <c r="Q7217" i="1"/>
  <c r="H7218" i="1"/>
  <c r="E7218" i="1"/>
  <c r="F7218" i="1"/>
  <c r="G7218" i="1"/>
  <c r="I7218" i="1"/>
  <c r="K7218" i="1"/>
  <c r="J7218" i="1"/>
  <c r="L7218" i="1"/>
  <c r="Q7218" i="1"/>
  <c r="H7219" i="1"/>
  <c r="E7219" i="1"/>
  <c r="F7219" i="1"/>
  <c r="G7219" i="1"/>
  <c r="I7219" i="1"/>
  <c r="K7219" i="1"/>
  <c r="J7219" i="1"/>
  <c r="L7219" i="1"/>
  <c r="Q7219" i="1"/>
  <c r="H7220" i="1"/>
  <c r="E7220" i="1"/>
  <c r="F7220" i="1"/>
  <c r="G7220" i="1"/>
  <c r="I7220" i="1"/>
  <c r="K7220" i="1"/>
  <c r="J7220" i="1"/>
  <c r="L7220" i="1"/>
  <c r="Q7220" i="1"/>
  <c r="H7221" i="1"/>
  <c r="E7221" i="1"/>
  <c r="F7221" i="1"/>
  <c r="G7221" i="1"/>
  <c r="I7221" i="1"/>
  <c r="K7221" i="1"/>
  <c r="J7221" i="1"/>
  <c r="L7221" i="1"/>
  <c r="Q7221" i="1"/>
  <c r="H7222" i="1"/>
  <c r="E7222" i="1"/>
  <c r="F7222" i="1"/>
  <c r="G7222" i="1"/>
  <c r="I7222" i="1"/>
  <c r="K7222" i="1"/>
  <c r="J7222" i="1"/>
  <c r="L7222" i="1"/>
  <c r="Q7222" i="1"/>
  <c r="H7223" i="1"/>
  <c r="E7223" i="1"/>
  <c r="F7223" i="1"/>
  <c r="G7223" i="1"/>
  <c r="I7223" i="1"/>
  <c r="K7223" i="1"/>
  <c r="J7223" i="1"/>
  <c r="L7223" i="1"/>
  <c r="Q7223" i="1"/>
  <c r="H7224" i="1"/>
  <c r="E7224" i="1"/>
  <c r="F7224" i="1"/>
  <c r="G7224" i="1"/>
  <c r="I7224" i="1"/>
  <c r="K7224" i="1"/>
  <c r="J7224" i="1"/>
  <c r="L7224" i="1"/>
  <c r="Q7224" i="1"/>
  <c r="H7225" i="1"/>
  <c r="E7225" i="1"/>
  <c r="F7225" i="1"/>
  <c r="G7225" i="1"/>
  <c r="I7225" i="1"/>
  <c r="K7225" i="1"/>
  <c r="J7225" i="1"/>
  <c r="L7225" i="1"/>
  <c r="Q7225" i="1"/>
  <c r="H7226" i="1"/>
  <c r="E7226" i="1"/>
  <c r="F7226" i="1"/>
  <c r="G7226" i="1"/>
  <c r="I7226" i="1"/>
  <c r="K7226" i="1"/>
  <c r="J7226" i="1"/>
  <c r="L7226" i="1"/>
  <c r="Q7226" i="1"/>
  <c r="H7227" i="1"/>
  <c r="E7227" i="1"/>
  <c r="F7227" i="1"/>
  <c r="G7227" i="1"/>
  <c r="I7227" i="1"/>
  <c r="K7227" i="1"/>
  <c r="J7227" i="1"/>
  <c r="L7227" i="1"/>
  <c r="Q7227" i="1"/>
  <c r="H7228" i="1"/>
  <c r="E7228" i="1"/>
  <c r="F7228" i="1"/>
  <c r="G7228" i="1"/>
  <c r="I7228" i="1"/>
  <c r="K7228" i="1"/>
  <c r="J7228" i="1"/>
  <c r="L7228" i="1"/>
  <c r="Q7228" i="1"/>
  <c r="H7229" i="1"/>
  <c r="E7229" i="1"/>
  <c r="F7229" i="1"/>
  <c r="G7229" i="1"/>
  <c r="I7229" i="1"/>
  <c r="K7229" i="1"/>
  <c r="J7229" i="1"/>
  <c r="L7229" i="1"/>
  <c r="Q7229" i="1"/>
  <c r="H7230" i="1"/>
  <c r="E7230" i="1"/>
  <c r="F7230" i="1"/>
  <c r="G7230" i="1"/>
  <c r="I7230" i="1"/>
  <c r="K7230" i="1"/>
  <c r="J7230" i="1"/>
  <c r="L7230" i="1"/>
  <c r="Q7230" i="1"/>
  <c r="H7231" i="1"/>
  <c r="E7231" i="1"/>
  <c r="F7231" i="1"/>
  <c r="G7231" i="1"/>
  <c r="I7231" i="1"/>
  <c r="K7231" i="1"/>
  <c r="J7231" i="1"/>
  <c r="L7231" i="1"/>
  <c r="Q7231" i="1"/>
  <c r="H7232" i="1"/>
  <c r="E7232" i="1"/>
  <c r="F7232" i="1"/>
  <c r="G7232" i="1"/>
  <c r="I7232" i="1"/>
  <c r="K7232" i="1"/>
  <c r="J7232" i="1"/>
  <c r="L7232" i="1"/>
  <c r="Q7232" i="1"/>
  <c r="H7233" i="1"/>
  <c r="E7233" i="1"/>
  <c r="F7233" i="1"/>
  <c r="G7233" i="1"/>
  <c r="I7233" i="1"/>
  <c r="K7233" i="1"/>
  <c r="J7233" i="1"/>
  <c r="L7233" i="1"/>
  <c r="Q7233" i="1"/>
  <c r="H7234" i="1"/>
  <c r="E7234" i="1"/>
  <c r="F7234" i="1"/>
  <c r="G7234" i="1"/>
  <c r="I7234" i="1"/>
  <c r="K7234" i="1"/>
  <c r="J7234" i="1"/>
  <c r="L7234" i="1"/>
  <c r="Q7234" i="1"/>
  <c r="H7235" i="1"/>
  <c r="E7235" i="1"/>
  <c r="F7235" i="1"/>
  <c r="G7235" i="1"/>
  <c r="I7235" i="1"/>
  <c r="K7235" i="1"/>
  <c r="J7235" i="1"/>
  <c r="L7235" i="1"/>
  <c r="Q7235" i="1"/>
  <c r="H7236" i="1"/>
  <c r="E7236" i="1"/>
  <c r="F7236" i="1"/>
  <c r="G7236" i="1"/>
  <c r="I7236" i="1"/>
  <c r="K7236" i="1"/>
  <c r="J7236" i="1"/>
  <c r="L7236" i="1"/>
  <c r="Q7236" i="1"/>
  <c r="H7237" i="1"/>
  <c r="E7237" i="1"/>
  <c r="F7237" i="1"/>
  <c r="G7237" i="1"/>
  <c r="I7237" i="1"/>
  <c r="K7237" i="1"/>
  <c r="J7237" i="1"/>
  <c r="L7237" i="1"/>
  <c r="Q7237" i="1"/>
  <c r="H7238" i="1"/>
  <c r="E7238" i="1"/>
  <c r="F7238" i="1"/>
  <c r="G7238" i="1"/>
  <c r="I7238" i="1"/>
  <c r="K7238" i="1"/>
  <c r="J7238" i="1"/>
  <c r="L7238" i="1"/>
  <c r="Q7238" i="1"/>
  <c r="H7239" i="1"/>
  <c r="E7239" i="1"/>
  <c r="F7239" i="1"/>
  <c r="G7239" i="1"/>
  <c r="I7239" i="1"/>
  <c r="K7239" i="1"/>
  <c r="J7239" i="1"/>
  <c r="L7239" i="1"/>
  <c r="Q7239" i="1"/>
  <c r="H7240" i="1"/>
  <c r="E7240" i="1"/>
  <c r="F7240" i="1"/>
  <c r="G7240" i="1"/>
  <c r="I7240" i="1"/>
  <c r="K7240" i="1"/>
  <c r="J7240" i="1"/>
  <c r="L7240" i="1"/>
  <c r="Q7240" i="1"/>
  <c r="H7241" i="1"/>
  <c r="E7241" i="1"/>
  <c r="F7241" i="1"/>
  <c r="G7241" i="1"/>
  <c r="I7241" i="1"/>
  <c r="K7241" i="1"/>
  <c r="J7241" i="1"/>
  <c r="L7241" i="1"/>
  <c r="Q7241" i="1"/>
  <c r="H7242" i="1"/>
  <c r="E7242" i="1"/>
  <c r="F7242" i="1"/>
  <c r="G7242" i="1"/>
  <c r="I7242" i="1"/>
  <c r="K7242" i="1"/>
  <c r="J7242" i="1"/>
  <c r="L7242" i="1"/>
  <c r="Q7242" i="1"/>
  <c r="H7243" i="1"/>
  <c r="E7243" i="1"/>
  <c r="F7243" i="1"/>
  <c r="G7243" i="1"/>
  <c r="I7243" i="1"/>
  <c r="K7243" i="1"/>
  <c r="J7243" i="1"/>
  <c r="L7243" i="1"/>
  <c r="Q7243" i="1"/>
  <c r="H7244" i="1"/>
  <c r="E7244" i="1"/>
  <c r="F7244" i="1"/>
  <c r="G7244" i="1"/>
  <c r="I7244" i="1"/>
  <c r="K7244" i="1"/>
  <c r="J7244" i="1"/>
  <c r="L7244" i="1"/>
  <c r="Q7244" i="1"/>
  <c r="H7245" i="1"/>
  <c r="E7245" i="1"/>
  <c r="F7245" i="1"/>
  <c r="G7245" i="1"/>
  <c r="I7245" i="1"/>
  <c r="K7245" i="1"/>
  <c r="J7245" i="1"/>
  <c r="L7245" i="1"/>
  <c r="Q7245" i="1"/>
  <c r="H7246" i="1"/>
  <c r="E7246" i="1"/>
  <c r="F7246" i="1"/>
  <c r="G7246" i="1"/>
  <c r="I7246" i="1"/>
  <c r="K7246" i="1"/>
  <c r="J7246" i="1"/>
  <c r="L7246" i="1"/>
  <c r="Q7246" i="1"/>
  <c r="H7247" i="1"/>
  <c r="E7247" i="1"/>
  <c r="F7247" i="1"/>
  <c r="G7247" i="1"/>
  <c r="I7247" i="1"/>
  <c r="K7247" i="1"/>
  <c r="J7247" i="1"/>
  <c r="L7247" i="1"/>
  <c r="Q7247" i="1"/>
  <c r="H7248" i="1"/>
  <c r="E7248" i="1"/>
  <c r="F7248" i="1"/>
  <c r="G7248" i="1"/>
  <c r="I7248" i="1"/>
  <c r="K7248" i="1"/>
  <c r="J7248" i="1"/>
  <c r="L7248" i="1"/>
  <c r="Q7248" i="1"/>
  <c r="H7249" i="1"/>
  <c r="E7249" i="1"/>
  <c r="F7249" i="1"/>
  <c r="G7249" i="1"/>
  <c r="I7249" i="1"/>
  <c r="K7249" i="1"/>
  <c r="J7249" i="1"/>
  <c r="L7249" i="1"/>
  <c r="Q7249" i="1"/>
  <c r="H7250" i="1"/>
  <c r="E7250" i="1"/>
  <c r="F7250" i="1"/>
  <c r="G7250" i="1"/>
  <c r="I7250" i="1"/>
  <c r="K7250" i="1"/>
  <c r="J7250" i="1"/>
  <c r="L7250" i="1"/>
  <c r="Q7250" i="1"/>
  <c r="H7251" i="1"/>
  <c r="E7251" i="1"/>
  <c r="F7251" i="1"/>
  <c r="G7251" i="1"/>
  <c r="I7251" i="1"/>
  <c r="K7251" i="1"/>
  <c r="J7251" i="1"/>
  <c r="L7251" i="1"/>
  <c r="Q7251" i="1"/>
  <c r="H7252" i="1"/>
  <c r="E7252" i="1"/>
  <c r="F7252" i="1"/>
  <c r="G7252" i="1"/>
  <c r="I7252" i="1"/>
  <c r="K7252" i="1"/>
  <c r="J7252" i="1"/>
  <c r="L7252" i="1"/>
  <c r="Q7252" i="1"/>
  <c r="H7253" i="1"/>
  <c r="E7253" i="1"/>
  <c r="F7253" i="1"/>
  <c r="G7253" i="1"/>
  <c r="I7253" i="1"/>
  <c r="K7253" i="1"/>
  <c r="J7253" i="1"/>
  <c r="L7253" i="1"/>
  <c r="Q7253" i="1"/>
  <c r="H7254" i="1"/>
  <c r="E7254" i="1"/>
  <c r="F7254" i="1"/>
  <c r="G7254" i="1"/>
  <c r="I7254" i="1"/>
  <c r="K7254" i="1"/>
  <c r="J7254" i="1"/>
  <c r="L7254" i="1"/>
  <c r="Q7254" i="1"/>
  <c r="H7255" i="1"/>
  <c r="E7255" i="1"/>
  <c r="F7255" i="1"/>
  <c r="G7255" i="1"/>
  <c r="I7255" i="1"/>
  <c r="K7255" i="1"/>
  <c r="J7255" i="1"/>
  <c r="L7255" i="1"/>
  <c r="Q7255" i="1"/>
  <c r="H7256" i="1"/>
  <c r="E7256" i="1"/>
  <c r="F7256" i="1"/>
  <c r="G7256" i="1"/>
  <c r="I7256" i="1"/>
  <c r="K7256" i="1"/>
  <c r="J7256" i="1"/>
  <c r="L7256" i="1"/>
  <c r="Q7256" i="1"/>
  <c r="H7257" i="1"/>
  <c r="E7257" i="1"/>
  <c r="F7257" i="1"/>
  <c r="G7257" i="1"/>
  <c r="I7257" i="1"/>
  <c r="K7257" i="1"/>
  <c r="J7257" i="1"/>
  <c r="L7257" i="1"/>
  <c r="Q7257" i="1"/>
  <c r="H7258" i="1"/>
  <c r="E7258" i="1"/>
  <c r="F7258" i="1"/>
  <c r="G7258" i="1"/>
  <c r="I7258" i="1"/>
  <c r="K7258" i="1"/>
  <c r="J7258" i="1"/>
  <c r="L7258" i="1"/>
  <c r="Q7258" i="1"/>
  <c r="H7259" i="1"/>
  <c r="E7259" i="1"/>
  <c r="F7259" i="1"/>
  <c r="G7259" i="1"/>
  <c r="I7259" i="1"/>
  <c r="K7259" i="1"/>
  <c r="J7259" i="1"/>
  <c r="L7259" i="1"/>
  <c r="Q7259" i="1"/>
  <c r="H7260" i="1"/>
  <c r="E7260" i="1"/>
  <c r="F7260" i="1"/>
  <c r="G7260" i="1"/>
  <c r="I7260" i="1"/>
  <c r="K7260" i="1"/>
  <c r="J7260" i="1"/>
  <c r="L7260" i="1"/>
  <c r="Q7260" i="1"/>
  <c r="H7261" i="1"/>
  <c r="E7261" i="1"/>
  <c r="F7261" i="1"/>
  <c r="G7261" i="1"/>
  <c r="I7261" i="1"/>
  <c r="K7261" i="1"/>
  <c r="J7261" i="1"/>
  <c r="L7261" i="1"/>
  <c r="Q7261" i="1"/>
  <c r="H7262" i="1"/>
  <c r="E7262" i="1"/>
  <c r="F7262" i="1"/>
  <c r="G7262" i="1"/>
  <c r="I7262" i="1"/>
  <c r="K7262" i="1"/>
  <c r="J7262" i="1"/>
  <c r="L7262" i="1"/>
  <c r="Q7262" i="1"/>
  <c r="H7263" i="1"/>
  <c r="E7263" i="1"/>
  <c r="F7263" i="1"/>
  <c r="G7263" i="1"/>
  <c r="I7263" i="1"/>
  <c r="K7263" i="1"/>
  <c r="J7263" i="1"/>
  <c r="L7263" i="1"/>
  <c r="Q7263" i="1"/>
  <c r="H7264" i="1"/>
  <c r="E7264" i="1"/>
  <c r="F7264" i="1"/>
  <c r="G7264" i="1"/>
  <c r="I7264" i="1"/>
  <c r="K7264" i="1"/>
  <c r="J7264" i="1"/>
  <c r="L7264" i="1"/>
  <c r="Q7264" i="1"/>
  <c r="H7265" i="1"/>
  <c r="E7265" i="1"/>
  <c r="F7265" i="1"/>
  <c r="G7265" i="1"/>
  <c r="I7265" i="1"/>
  <c r="K7265" i="1"/>
  <c r="J7265" i="1"/>
  <c r="L7265" i="1"/>
  <c r="Q7265" i="1"/>
  <c r="H7266" i="1"/>
  <c r="E7266" i="1"/>
  <c r="F7266" i="1"/>
  <c r="G7266" i="1"/>
  <c r="I7266" i="1"/>
  <c r="K7266" i="1"/>
  <c r="J7266" i="1"/>
  <c r="L7266" i="1"/>
  <c r="Q7266" i="1"/>
  <c r="H7267" i="1"/>
  <c r="E7267" i="1"/>
  <c r="F7267" i="1"/>
  <c r="G7267" i="1"/>
  <c r="I7267" i="1"/>
  <c r="K7267" i="1"/>
  <c r="J7267" i="1"/>
  <c r="L7267" i="1"/>
  <c r="Q7267" i="1"/>
  <c r="H7268" i="1"/>
  <c r="E7268" i="1"/>
  <c r="F7268" i="1"/>
  <c r="G7268" i="1"/>
  <c r="I7268" i="1"/>
  <c r="K7268" i="1"/>
  <c r="J7268" i="1"/>
  <c r="L7268" i="1"/>
  <c r="Q7268" i="1"/>
  <c r="H7269" i="1"/>
  <c r="E7269" i="1"/>
  <c r="F7269" i="1"/>
  <c r="G7269" i="1"/>
  <c r="I7269" i="1"/>
  <c r="K7269" i="1"/>
  <c r="J7269" i="1"/>
  <c r="L7269" i="1"/>
  <c r="Q7269" i="1"/>
  <c r="H7270" i="1"/>
  <c r="E7270" i="1"/>
  <c r="F7270" i="1"/>
  <c r="G7270" i="1"/>
  <c r="I7270" i="1"/>
  <c r="K7270" i="1"/>
  <c r="J7270" i="1"/>
  <c r="L7270" i="1"/>
  <c r="Q7270" i="1"/>
  <c r="H7271" i="1"/>
  <c r="E7271" i="1"/>
  <c r="F7271" i="1"/>
  <c r="G7271" i="1"/>
  <c r="I7271" i="1"/>
  <c r="K7271" i="1"/>
  <c r="J7271" i="1"/>
  <c r="L7271" i="1"/>
  <c r="Q7271" i="1"/>
  <c r="H7272" i="1"/>
  <c r="E7272" i="1"/>
  <c r="F7272" i="1"/>
  <c r="G7272" i="1"/>
  <c r="I7272" i="1"/>
  <c r="K7272" i="1"/>
  <c r="J7272" i="1"/>
  <c r="L7272" i="1"/>
  <c r="Q7272" i="1"/>
  <c r="H7273" i="1"/>
  <c r="E7273" i="1"/>
  <c r="F7273" i="1"/>
  <c r="G7273" i="1"/>
  <c r="I7273" i="1"/>
  <c r="K7273" i="1"/>
  <c r="J7273" i="1"/>
  <c r="L7273" i="1"/>
  <c r="Q7273" i="1"/>
  <c r="H7274" i="1"/>
  <c r="E7274" i="1"/>
  <c r="F7274" i="1"/>
  <c r="G7274" i="1"/>
  <c r="I7274" i="1"/>
  <c r="K7274" i="1"/>
  <c r="J7274" i="1"/>
  <c r="L7274" i="1"/>
  <c r="Q7274" i="1"/>
  <c r="H7275" i="1"/>
  <c r="E7275" i="1"/>
  <c r="F7275" i="1"/>
  <c r="G7275" i="1"/>
  <c r="I7275" i="1"/>
  <c r="K7275" i="1"/>
  <c r="J7275" i="1"/>
  <c r="L7275" i="1"/>
  <c r="Q7275" i="1"/>
  <c r="H7276" i="1"/>
  <c r="E7276" i="1"/>
  <c r="F7276" i="1"/>
  <c r="G7276" i="1"/>
  <c r="I7276" i="1"/>
  <c r="K7276" i="1"/>
  <c r="J7276" i="1"/>
  <c r="L7276" i="1"/>
  <c r="Q7276" i="1"/>
  <c r="H7277" i="1"/>
  <c r="E7277" i="1"/>
  <c r="F7277" i="1"/>
  <c r="G7277" i="1"/>
  <c r="I7277" i="1"/>
  <c r="K7277" i="1"/>
  <c r="J7277" i="1"/>
  <c r="L7277" i="1"/>
  <c r="Q7277" i="1"/>
  <c r="H7278" i="1"/>
  <c r="E7278" i="1"/>
  <c r="F7278" i="1"/>
  <c r="G7278" i="1"/>
  <c r="I7278" i="1"/>
  <c r="K7278" i="1"/>
  <c r="J7278" i="1"/>
  <c r="L7278" i="1"/>
  <c r="Q7278" i="1"/>
  <c r="H7279" i="1"/>
  <c r="E7279" i="1"/>
  <c r="F7279" i="1"/>
  <c r="G7279" i="1"/>
  <c r="I7279" i="1"/>
  <c r="K7279" i="1"/>
  <c r="J7279" i="1"/>
  <c r="L7279" i="1"/>
  <c r="Q7279" i="1"/>
  <c r="H7280" i="1"/>
  <c r="E7280" i="1"/>
  <c r="F7280" i="1"/>
  <c r="G7280" i="1"/>
  <c r="I7280" i="1"/>
  <c r="K7280" i="1"/>
  <c r="J7280" i="1"/>
  <c r="L7280" i="1"/>
  <c r="Q7280" i="1"/>
  <c r="H7281" i="1"/>
  <c r="E7281" i="1"/>
  <c r="F7281" i="1"/>
  <c r="G7281" i="1"/>
  <c r="I7281" i="1"/>
  <c r="K7281" i="1"/>
  <c r="J7281" i="1"/>
  <c r="L7281" i="1"/>
  <c r="Q7281" i="1"/>
  <c r="H7282" i="1"/>
  <c r="E7282" i="1"/>
  <c r="F7282" i="1"/>
  <c r="G7282" i="1"/>
  <c r="I7282" i="1"/>
  <c r="K7282" i="1"/>
  <c r="J7282" i="1"/>
  <c r="L7282" i="1"/>
  <c r="Q7282" i="1"/>
  <c r="H7283" i="1"/>
  <c r="E7283" i="1"/>
  <c r="F7283" i="1"/>
  <c r="G7283" i="1"/>
  <c r="I7283" i="1"/>
  <c r="K7283" i="1"/>
  <c r="J7283" i="1"/>
  <c r="L7283" i="1"/>
  <c r="Q7283" i="1"/>
  <c r="H7284" i="1"/>
  <c r="E7284" i="1"/>
  <c r="F7284" i="1"/>
  <c r="G7284" i="1"/>
  <c r="I7284" i="1"/>
  <c r="K7284" i="1"/>
  <c r="J7284" i="1"/>
  <c r="L7284" i="1"/>
  <c r="Q7284" i="1"/>
  <c r="H7285" i="1"/>
  <c r="E7285" i="1"/>
  <c r="F7285" i="1"/>
  <c r="G7285" i="1"/>
  <c r="I7285" i="1"/>
  <c r="K7285" i="1"/>
  <c r="J7285" i="1"/>
  <c r="L7285" i="1"/>
  <c r="Q7285" i="1"/>
  <c r="H7286" i="1"/>
  <c r="E7286" i="1"/>
  <c r="F7286" i="1"/>
  <c r="G7286" i="1"/>
  <c r="I7286" i="1"/>
  <c r="K7286" i="1"/>
  <c r="J7286" i="1"/>
  <c r="L7286" i="1"/>
  <c r="Q7286" i="1"/>
  <c r="H7287" i="1"/>
  <c r="E7287" i="1"/>
  <c r="F7287" i="1"/>
  <c r="G7287" i="1"/>
  <c r="I7287" i="1"/>
  <c r="K7287" i="1"/>
  <c r="J7287" i="1"/>
  <c r="L7287" i="1"/>
  <c r="Q7287" i="1"/>
  <c r="H7288" i="1"/>
  <c r="E7288" i="1"/>
  <c r="F7288" i="1"/>
  <c r="G7288" i="1"/>
  <c r="I7288" i="1"/>
  <c r="K7288" i="1"/>
  <c r="J7288" i="1"/>
  <c r="L7288" i="1"/>
  <c r="Q7288" i="1"/>
  <c r="H7289" i="1"/>
  <c r="E7289" i="1"/>
  <c r="F7289" i="1"/>
  <c r="G7289" i="1"/>
  <c r="I7289" i="1"/>
  <c r="K7289" i="1"/>
  <c r="J7289" i="1"/>
  <c r="L7289" i="1"/>
  <c r="Q7289" i="1"/>
  <c r="H7290" i="1"/>
  <c r="E7290" i="1"/>
  <c r="F7290" i="1"/>
  <c r="G7290" i="1"/>
  <c r="I7290" i="1"/>
  <c r="K7290" i="1"/>
  <c r="J7290" i="1"/>
  <c r="L7290" i="1"/>
  <c r="Q7290" i="1"/>
  <c r="H7291" i="1"/>
  <c r="E7291" i="1"/>
  <c r="F7291" i="1"/>
  <c r="G7291" i="1"/>
  <c r="I7291" i="1"/>
  <c r="K7291" i="1"/>
  <c r="J7291" i="1"/>
  <c r="L7291" i="1"/>
  <c r="Q7291" i="1"/>
  <c r="H7292" i="1"/>
  <c r="E7292" i="1"/>
  <c r="F7292" i="1"/>
  <c r="G7292" i="1"/>
  <c r="I7292" i="1"/>
  <c r="K7292" i="1"/>
  <c r="J7292" i="1"/>
  <c r="L7292" i="1"/>
  <c r="Q7292" i="1"/>
  <c r="H7293" i="1"/>
  <c r="E7293" i="1"/>
  <c r="F7293" i="1"/>
  <c r="G7293" i="1"/>
  <c r="I7293" i="1"/>
  <c r="K7293" i="1"/>
  <c r="J7293" i="1"/>
  <c r="L7293" i="1"/>
  <c r="Q7293" i="1"/>
  <c r="H7294" i="1"/>
  <c r="E7294" i="1"/>
  <c r="F7294" i="1"/>
  <c r="G7294" i="1"/>
  <c r="I7294" i="1"/>
  <c r="K7294" i="1"/>
  <c r="J7294" i="1"/>
  <c r="L7294" i="1"/>
  <c r="Q7294" i="1"/>
  <c r="H7295" i="1"/>
  <c r="E7295" i="1"/>
  <c r="F7295" i="1"/>
  <c r="G7295" i="1"/>
  <c r="I7295" i="1"/>
  <c r="K7295" i="1"/>
  <c r="J7295" i="1"/>
  <c r="L7295" i="1"/>
  <c r="Q7295" i="1"/>
  <c r="H7296" i="1"/>
  <c r="E7296" i="1"/>
  <c r="F7296" i="1"/>
  <c r="G7296" i="1"/>
  <c r="I7296" i="1"/>
  <c r="K7296" i="1"/>
  <c r="J7296" i="1"/>
  <c r="L7296" i="1"/>
  <c r="Q7296" i="1"/>
  <c r="H7297" i="1"/>
  <c r="E7297" i="1"/>
  <c r="F7297" i="1"/>
  <c r="G7297" i="1"/>
  <c r="I7297" i="1"/>
  <c r="K7297" i="1"/>
  <c r="J7297" i="1"/>
  <c r="L7297" i="1"/>
  <c r="Q7297" i="1"/>
  <c r="H7298" i="1"/>
  <c r="E7298" i="1"/>
  <c r="F7298" i="1"/>
  <c r="G7298" i="1"/>
  <c r="I7298" i="1"/>
  <c r="K7298" i="1"/>
  <c r="J7298" i="1"/>
  <c r="L7298" i="1"/>
  <c r="Q7298" i="1"/>
  <c r="H7299" i="1"/>
  <c r="E7299" i="1"/>
  <c r="F7299" i="1"/>
  <c r="G7299" i="1"/>
  <c r="I7299" i="1"/>
  <c r="K7299" i="1"/>
  <c r="J7299" i="1"/>
  <c r="L7299" i="1"/>
  <c r="Q7299" i="1"/>
  <c r="H7300" i="1"/>
  <c r="E7300" i="1"/>
  <c r="F7300" i="1"/>
  <c r="G7300" i="1"/>
  <c r="I7300" i="1"/>
  <c r="K7300" i="1"/>
  <c r="J7300" i="1"/>
  <c r="L7300" i="1"/>
  <c r="Q7300" i="1"/>
  <c r="H7301" i="1"/>
  <c r="E7301" i="1"/>
  <c r="F7301" i="1"/>
  <c r="G7301" i="1"/>
  <c r="I7301" i="1"/>
  <c r="K7301" i="1"/>
  <c r="J7301" i="1"/>
  <c r="L7301" i="1"/>
  <c r="Q7301" i="1"/>
  <c r="H7302" i="1"/>
  <c r="E7302" i="1"/>
  <c r="F7302" i="1"/>
  <c r="G7302" i="1"/>
  <c r="I7302" i="1"/>
  <c r="K7302" i="1"/>
  <c r="J7302" i="1"/>
  <c r="L7302" i="1"/>
  <c r="Q7302" i="1"/>
  <c r="H7303" i="1"/>
  <c r="E7303" i="1"/>
  <c r="F7303" i="1"/>
  <c r="G7303" i="1"/>
  <c r="I7303" i="1"/>
  <c r="K7303" i="1"/>
  <c r="J7303" i="1"/>
  <c r="L7303" i="1"/>
  <c r="Q7303" i="1"/>
  <c r="H7304" i="1"/>
  <c r="E7304" i="1"/>
  <c r="F7304" i="1"/>
  <c r="G7304" i="1"/>
  <c r="I7304" i="1"/>
  <c r="K7304" i="1"/>
  <c r="J7304" i="1"/>
  <c r="L7304" i="1"/>
  <c r="Q7304" i="1"/>
  <c r="H7305" i="1"/>
  <c r="E7305" i="1"/>
  <c r="F7305" i="1"/>
  <c r="G7305" i="1"/>
  <c r="I7305" i="1"/>
  <c r="K7305" i="1"/>
  <c r="J7305" i="1"/>
  <c r="L7305" i="1"/>
  <c r="Q7305" i="1"/>
  <c r="H7306" i="1"/>
  <c r="E7306" i="1"/>
  <c r="F7306" i="1"/>
  <c r="G7306" i="1"/>
  <c r="I7306" i="1"/>
  <c r="K7306" i="1"/>
  <c r="J7306" i="1"/>
  <c r="L7306" i="1"/>
  <c r="Q7306" i="1"/>
  <c r="H7307" i="1"/>
  <c r="E7307" i="1"/>
  <c r="F7307" i="1"/>
  <c r="G7307" i="1"/>
  <c r="I7307" i="1"/>
  <c r="K7307" i="1"/>
  <c r="J7307" i="1"/>
  <c r="L7307" i="1"/>
  <c r="Q7307" i="1"/>
  <c r="H7308" i="1"/>
  <c r="E7308" i="1"/>
  <c r="F7308" i="1"/>
  <c r="G7308" i="1"/>
  <c r="I7308" i="1"/>
  <c r="K7308" i="1"/>
  <c r="J7308" i="1"/>
  <c r="L7308" i="1"/>
  <c r="Q7308" i="1"/>
  <c r="H7309" i="1"/>
  <c r="E7309" i="1"/>
  <c r="F7309" i="1"/>
  <c r="G7309" i="1"/>
  <c r="I7309" i="1"/>
  <c r="K7309" i="1"/>
  <c r="J7309" i="1"/>
  <c r="L7309" i="1"/>
  <c r="Q7309" i="1"/>
  <c r="H7310" i="1"/>
  <c r="E7310" i="1"/>
  <c r="F7310" i="1"/>
  <c r="G7310" i="1"/>
  <c r="I7310" i="1"/>
  <c r="K7310" i="1"/>
  <c r="J7310" i="1"/>
  <c r="L7310" i="1"/>
  <c r="Q7310" i="1"/>
  <c r="H7311" i="1"/>
  <c r="E7311" i="1"/>
  <c r="F7311" i="1"/>
  <c r="G7311" i="1"/>
  <c r="I7311" i="1"/>
  <c r="K7311" i="1"/>
  <c r="J7311" i="1"/>
  <c r="L7311" i="1"/>
  <c r="Q7311" i="1"/>
  <c r="H7312" i="1"/>
  <c r="E7312" i="1"/>
  <c r="F7312" i="1"/>
  <c r="G7312" i="1"/>
  <c r="I7312" i="1"/>
  <c r="K7312" i="1"/>
  <c r="J7312" i="1"/>
  <c r="L7312" i="1"/>
  <c r="Q7312" i="1"/>
  <c r="H7313" i="1"/>
  <c r="E7313" i="1"/>
  <c r="F7313" i="1"/>
  <c r="G7313" i="1"/>
  <c r="I7313" i="1"/>
  <c r="K7313" i="1"/>
  <c r="J7313" i="1"/>
  <c r="L7313" i="1"/>
  <c r="Q7313" i="1"/>
  <c r="H7314" i="1"/>
  <c r="E7314" i="1"/>
  <c r="F7314" i="1"/>
  <c r="G7314" i="1"/>
  <c r="I7314" i="1"/>
  <c r="K7314" i="1"/>
  <c r="J7314" i="1"/>
  <c r="L7314" i="1"/>
  <c r="Q7314" i="1"/>
  <c r="H7315" i="1"/>
  <c r="E7315" i="1"/>
  <c r="F7315" i="1"/>
  <c r="G7315" i="1"/>
  <c r="I7315" i="1"/>
  <c r="K7315" i="1"/>
  <c r="J7315" i="1"/>
  <c r="L7315" i="1"/>
  <c r="Q7315" i="1"/>
  <c r="H7316" i="1"/>
  <c r="E7316" i="1"/>
  <c r="F7316" i="1"/>
  <c r="G7316" i="1"/>
  <c r="I7316" i="1"/>
  <c r="K7316" i="1"/>
  <c r="J7316" i="1"/>
  <c r="L7316" i="1"/>
  <c r="Q7316" i="1"/>
  <c r="H7317" i="1"/>
  <c r="E7317" i="1"/>
  <c r="F7317" i="1"/>
  <c r="G7317" i="1"/>
  <c r="I7317" i="1"/>
  <c r="K7317" i="1"/>
  <c r="J7317" i="1"/>
  <c r="L7317" i="1"/>
  <c r="Q7317" i="1"/>
  <c r="H7318" i="1"/>
  <c r="E7318" i="1"/>
  <c r="F7318" i="1"/>
  <c r="G7318" i="1"/>
  <c r="I7318" i="1"/>
  <c r="K7318" i="1"/>
  <c r="J7318" i="1"/>
  <c r="L7318" i="1"/>
  <c r="Q7318" i="1"/>
  <c r="H7319" i="1"/>
  <c r="E7319" i="1"/>
  <c r="F7319" i="1"/>
  <c r="G7319" i="1"/>
  <c r="I7319" i="1"/>
  <c r="K7319" i="1"/>
  <c r="J7319" i="1"/>
  <c r="L7319" i="1"/>
  <c r="Q7319" i="1"/>
  <c r="H7320" i="1"/>
  <c r="E7320" i="1"/>
  <c r="F7320" i="1"/>
  <c r="G7320" i="1"/>
  <c r="I7320" i="1"/>
  <c r="K7320" i="1"/>
  <c r="J7320" i="1"/>
  <c r="L7320" i="1"/>
  <c r="Q7320" i="1"/>
  <c r="H7321" i="1"/>
  <c r="E7321" i="1"/>
  <c r="F7321" i="1"/>
  <c r="G7321" i="1"/>
  <c r="I7321" i="1"/>
  <c r="K7321" i="1"/>
  <c r="J7321" i="1"/>
  <c r="L7321" i="1"/>
  <c r="Q7321" i="1"/>
  <c r="H7322" i="1"/>
  <c r="E7322" i="1"/>
  <c r="F7322" i="1"/>
  <c r="G7322" i="1"/>
  <c r="I7322" i="1"/>
  <c r="K7322" i="1"/>
  <c r="J7322" i="1"/>
  <c r="L7322" i="1"/>
  <c r="Q7322" i="1"/>
  <c r="H7323" i="1"/>
  <c r="E7323" i="1"/>
  <c r="F7323" i="1"/>
  <c r="G7323" i="1"/>
  <c r="I7323" i="1"/>
  <c r="K7323" i="1"/>
  <c r="J7323" i="1"/>
  <c r="L7323" i="1"/>
  <c r="Q7323" i="1"/>
  <c r="H7324" i="1"/>
  <c r="E7324" i="1"/>
  <c r="F7324" i="1"/>
  <c r="G7324" i="1"/>
  <c r="I7324" i="1"/>
  <c r="K7324" i="1"/>
  <c r="J7324" i="1"/>
  <c r="L7324" i="1"/>
  <c r="Q7324" i="1"/>
  <c r="H7325" i="1"/>
  <c r="E7325" i="1"/>
  <c r="F7325" i="1"/>
  <c r="G7325" i="1"/>
  <c r="I7325" i="1"/>
  <c r="K7325" i="1"/>
  <c r="J7325" i="1"/>
  <c r="L7325" i="1"/>
  <c r="Q7325" i="1"/>
  <c r="H7326" i="1"/>
  <c r="E7326" i="1"/>
  <c r="F7326" i="1"/>
  <c r="G7326" i="1"/>
  <c r="I7326" i="1"/>
  <c r="K7326" i="1"/>
  <c r="J7326" i="1"/>
  <c r="L7326" i="1"/>
  <c r="Q7326" i="1"/>
  <c r="H7327" i="1"/>
  <c r="E7327" i="1"/>
  <c r="F7327" i="1"/>
  <c r="G7327" i="1"/>
  <c r="I7327" i="1"/>
  <c r="K7327" i="1"/>
  <c r="J7327" i="1"/>
  <c r="L7327" i="1"/>
  <c r="Q7327" i="1"/>
  <c r="H7328" i="1"/>
  <c r="E7328" i="1"/>
  <c r="F7328" i="1"/>
  <c r="G7328" i="1"/>
  <c r="I7328" i="1"/>
  <c r="K7328" i="1"/>
  <c r="J7328" i="1"/>
  <c r="L7328" i="1"/>
  <c r="Q7328" i="1"/>
  <c r="H7329" i="1"/>
  <c r="E7329" i="1"/>
  <c r="F7329" i="1"/>
  <c r="G7329" i="1"/>
  <c r="I7329" i="1"/>
  <c r="K7329" i="1"/>
  <c r="J7329" i="1"/>
  <c r="L7329" i="1"/>
  <c r="Q7329" i="1"/>
  <c r="H7330" i="1"/>
  <c r="E7330" i="1"/>
  <c r="F7330" i="1"/>
  <c r="G7330" i="1"/>
  <c r="I7330" i="1"/>
  <c r="K7330" i="1"/>
  <c r="J7330" i="1"/>
  <c r="L7330" i="1"/>
  <c r="Q7330" i="1"/>
  <c r="H7331" i="1"/>
  <c r="E7331" i="1"/>
  <c r="F7331" i="1"/>
  <c r="G7331" i="1"/>
  <c r="I7331" i="1"/>
  <c r="K7331" i="1"/>
  <c r="J7331" i="1"/>
  <c r="L7331" i="1"/>
  <c r="Q7331" i="1"/>
  <c r="H7332" i="1"/>
  <c r="E7332" i="1"/>
  <c r="F7332" i="1"/>
  <c r="G7332" i="1"/>
  <c r="I7332" i="1"/>
  <c r="K7332" i="1"/>
  <c r="J7332" i="1"/>
  <c r="L7332" i="1"/>
  <c r="Q7332" i="1"/>
  <c r="H7333" i="1"/>
  <c r="E7333" i="1"/>
  <c r="F7333" i="1"/>
  <c r="G7333" i="1"/>
  <c r="I7333" i="1"/>
  <c r="K7333" i="1"/>
  <c r="J7333" i="1"/>
  <c r="L7333" i="1"/>
  <c r="Q7333" i="1"/>
  <c r="H7334" i="1"/>
  <c r="E7334" i="1"/>
  <c r="F7334" i="1"/>
  <c r="G7334" i="1"/>
  <c r="I7334" i="1"/>
  <c r="K7334" i="1"/>
  <c r="J7334" i="1"/>
  <c r="L7334" i="1"/>
  <c r="Q7334" i="1"/>
  <c r="H7335" i="1"/>
  <c r="E7335" i="1"/>
  <c r="F7335" i="1"/>
  <c r="G7335" i="1"/>
  <c r="I7335" i="1"/>
  <c r="K7335" i="1"/>
  <c r="J7335" i="1"/>
  <c r="L7335" i="1"/>
  <c r="Q7335" i="1"/>
  <c r="H7336" i="1"/>
  <c r="E7336" i="1"/>
  <c r="F7336" i="1"/>
  <c r="G7336" i="1"/>
  <c r="I7336" i="1"/>
  <c r="K7336" i="1"/>
  <c r="J7336" i="1"/>
  <c r="L7336" i="1"/>
  <c r="Q7336" i="1"/>
  <c r="H7337" i="1"/>
  <c r="E7337" i="1"/>
  <c r="F7337" i="1"/>
  <c r="G7337" i="1"/>
  <c r="I7337" i="1"/>
  <c r="K7337" i="1"/>
  <c r="J7337" i="1"/>
  <c r="L7337" i="1"/>
  <c r="Q7337" i="1"/>
  <c r="H7338" i="1"/>
  <c r="E7338" i="1"/>
  <c r="F7338" i="1"/>
  <c r="G7338" i="1"/>
  <c r="I7338" i="1"/>
  <c r="K7338" i="1"/>
  <c r="J7338" i="1"/>
  <c r="L7338" i="1"/>
  <c r="Q7338" i="1"/>
  <c r="H7339" i="1"/>
  <c r="E7339" i="1"/>
  <c r="F7339" i="1"/>
  <c r="G7339" i="1"/>
  <c r="I7339" i="1"/>
  <c r="K7339" i="1"/>
  <c r="J7339" i="1"/>
  <c r="L7339" i="1"/>
  <c r="Q7339" i="1"/>
  <c r="H7340" i="1"/>
  <c r="E7340" i="1"/>
  <c r="F7340" i="1"/>
  <c r="G7340" i="1"/>
  <c r="I7340" i="1"/>
  <c r="K7340" i="1"/>
  <c r="J7340" i="1"/>
  <c r="L7340" i="1"/>
  <c r="Q7340" i="1"/>
  <c r="H7341" i="1"/>
  <c r="E7341" i="1"/>
  <c r="F7341" i="1"/>
  <c r="G7341" i="1"/>
  <c r="I7341" i="1"/>
  <c r="K7341" i="1"/>
  <c r="J7341" i="1"/>
  <c r="L7341" i="1"/>
  <c r="Q7341" i="1"/>
  <c r="H7342" i="1"/>
  <c r="E7342" i="1"/>
  <c r="F7342" i="1"/>
  <c r="G7342" i="1"/>
  <c r="I7342" i="1"/>
  <c r="K7342" i="1"/>
  <c r="J7342" i="1"/>
  <c r="L7342" i="1"/>
  <c r="Q7342" i="1"/>
  <c r="H7343" i="1"/>
  <c r="E7343" i="1"/>
  <c r="F7343" i="1"/>
  <c r="G7343" i="1"/>
  <c r="I7343" i="1"/>
  <c r="K7343" i="1"/>
  <c r="J7343" i="1"/>
  <c r="L7343" i="1"/>
  <c r="Q7343" i="1"/>
  <c r="H7344" i="1"/>
  <c r="E7344" i="1"/>
  <c r="F7344" i="1"/>
  <c r="G7344" i="1"/>
  <c r="I7344" i="1"/>
  <c r="K7344" i="1"/>
  <c r="J7344" i="1"/>
  <c r="L7344" i="1"/>
  <c r="Q7344" i="1"/>
  <c r="H7345" i="1"/>
  <c r="E7345" i="1"/>
  <c r="F7345" i="1"/>
  <c r="G7345" i="1"/>
  <c r="I7345" i="1"/>
  <c r="K7345" i="1"/>
  <c r="J7345" i="1"/>
  <c r="L7345" i="1"/>
  <c r="Q7345" i="1"/>
  <c r="H7346" i="1"/>
  <c r="E7346" i="1"/>
  <c r="F7346" i="1"/>
  <c r="G7346" i="1"/>
  <c r="I7346" i="1"/>
  <c r="K7346" i="1"/>
  <c r="J7346" i="1"/>
  <c r="L7346" i="1"/>
  <c r="Q7346" i="1"/>
  <c r="H7347" i="1"/>
  <c r="E7347" i="1"/>
  <c r="F7347" i="1"/>
  <c r="G7347" i="1"/>
  <c r="I7347" i="1"/>
  <c r="K7347" i="1"/>
  <c r="J7347" i="1"/>
  <c r="L7347" i="1"/>
  <c r="Q7347" i="1"/>
  <c r="H7348" i="1"/>
  <c r="E7348" i="1"/>
  <c r="F7348" i="1"/>
  <c r="G7348" i="1"/>
  <c r="I7348" i="1"/>
  <c r="K7348" i="1"/>
  <c r="J7348" i="1"/>
  <c r="L7348" i="1"/>
  <c r="Q7348" i="1"/>
  <c r="H7349" i="1"/>
  <c r="E7349" i="1"/>
  <c r="F7349" i="1"/>
  <c r="G7349" i="1"/>
  <c r="I7349" i="1"/>
  <c r="K7349" i="1"/>
  <c r="J7349" i="1"/>
  <c r="L7349" i="1"/>
  <c r="Q7349" i="1"/>
  <c r="H7350" i="1"/>
  <c r="E7350" i="1"/>
  <c r="F7350" i="1"/>
  <c r="G7350" i="1"/>
  <c r="I7350" i="1"/>
  <c r="K7350" i="1"/>
  <c r="J7350" i="1"/>
  <c r="L7350" i="1"/>
  <c r="Q7350" i="1"/>
  <c r="H7351" i="1"/>
  <c r="E7351" i="1"/>
  <c r="F7351" i="1"/>
  <c r="G7351" i="1"/>
  <c r="I7351" i="1"/>
  <c r="K7351" i="1"/>
  <c r="J7351" i="1"/>
  <c r="L7351" i="1"/>
  <c r="Q7351" i="1"/>
  <c r="H7352" i="1"/>
  <c r="E7352" i="1"/>
  <c r="F7352" i="1"/>
  <c r="G7352" i="1"/>
  <c r="I7352" i="1"/>
  <c r="K7352" i="1"/>
  <c r="J7352" i="1"/>
  <c r="L7352" i="1"/>
  <c r="Q7352" i="1"/>
  <c r="H7353" i="1"/>
  <c r="E7353" i="1"/>
  <c r="F7353" i="1"/>
  <c r="G7353" i="1"/>
  <c r="I7353" i="1"/>
  <c r="K7353" i="1"/>
  <c r="J7353" i="1"/>
  <c r="L7353" i="1"/>
  <c r="Q7353" i="1"/>
  <c r="H7354" i="1"/>
  <c r="E7354" i="1"/>
  <c r="F7354" i="1"/>
  <c r="G7354" i="1"/>
  <c r="I7354" i="1"/>
  <c r="K7354" i="1"/>
  <c r="J7354" i="1"/>
  <c r="L7354" i="1"/>
  <c r="Q7354" i="1"/>
  <c r="H7355" i="1"/>
  <c r="E7355" i="1"/>
  <c r="F7355" i="1"/>
  <c r="G7355" i="1"/>
  <c r="I7355" i="1"/>
  <c r="K7355" i="1"/>
  <c r="J7355" i="1"/>
  <c r="L7355" i="1"/>
  <c r="Q7355" i="1"/>
  <c r="H7356" i="1"/>
  <c r="E7356" i="1"/>
  <c r="F7356" i="1"/>
  <c r="G7356" i="1"/>
  <c r="I7356" i="1"/>
  <c r="K7356" i="1"/>
  <c r="J7356" i="1"/>
  <c r="L7356" i="1"/>
  <c r="Q7356" i="1"/>
  <c r="H7357" i="1"/>
  <c r="E7357" i="1"/>
  <c r="F7357" i="1"/>
  <c r="G7357" i="1"/>
  <c r="I7357" i="1"/>
  <c r="K7357" i="1"/>
  <c r="J7357" i="1"/>
  <c r="L7357" i="1"/>
  <c r="Q7357" i="1"/>
  <c r="H7358" i="1"/>
  <c r="E7358" i="1"/>
  <c r="F7358" i="1"/>
  <c r="G7358" i="1"/>
  <c r="I7358" i="1"/>
  <c r="K7358" i="1"/>
  <c r="J7358" i="1"/>
  <c r="L7358" i="1"/>
  <c r="Q7358" i="1"/>
  <c r="H7359" i="1"/>
  <c r="E7359" i="1"/>
  <c r="F7359" i="1"/>
  <c r="G7359" i="1"/>
  <c r="I7359" i="1"/>
  <c r="K7359" i="1"/>
  <c r="J7359" i="1"/>
  <c r="L7359" i="1"/>
  <c r="Q7359" i="1"/>
  <c r="H7360" i="1"/>
  <c r="E7360" i="1"/>
  <c r="F7360" i="1"/>
  <c r="G7360" i="1"/>
  <c r="I7360" i="1"/>
  <c r="K7360" i="1"/>
  <c r="J7360" i="1"/>
  <c r="L7360" i="1"/>
  <c r="Q7360" i="1"/>
  <c r="H7361" i="1"/>
  <c r="E7361" i="1"/>
  <c r="F7361" i="1"/>
  <c r="G7361" i="1"/>
  <c r="I7361" i="1"/>
  <c r="K7361" i="1"/>
  <c r="J7361" i="1"/>
  <c r="L7361" i="1"/>
  <c r="Q7361" i="1"/>
  <c r="H7362" i="1"/>
  <c r="E7362" i="1"/>
  <c r="F7362" i="1"/>
  <c r="G7362" i="1"/>
  <c r="I7362" i="1"/>
  <c r="K7362" i="1"/>
  <c r="J7362" i="1"/>
  <c r="L7362" i="1"/>
  <c r="Q7362" i="1"/>
  <c r="H7363" i="1"/>
  <c r="E7363" i="1"/>
  <c r="F7363" i="1"/>
  <c r="G7363" i="1"/>
  <c r="I7363" i="1"/>
  <c r="K7363" i="1"/>
  <c r="J7363" i="1"/>
  <c r="L7363" i="1"/>
  <c r="Q7363" i="1"/>
  <c r="H7364" i="1"/>
  <c r="E7364" i="1"/>
  <c r="F7364" i="1"/>
  <c r="G7364" i="1"/>
  <c r="I7364" i="1"/>
  <c r="K7364" i="1"/>
  <c r="J7364" i="1"/>
  <c r="L7364" i="1"/>
  <c r="Q7364" i="1"/>
  <c r="H7365" i="1"/>
  <c r="E7365" i="1"/>
  <c r="F7365" i="1"/>
  <c r="G7365" i="1"/>
  <c r="I7365" i="1"/>
  <c r="K7365" i="1"/>
  <c r="J7365" i="1"/>
  <c r="L7365" i="1"/>
  <c r="Q7365" i="1"/>
  <c r="H7366" i="1"/>
  <c r="E7366" i="1"/>
  <c r="F7366" i="1"/>
  <c r="G7366" i="1"/>
  <c r="I7366" i="1"/>
  <c r="K7366" i="1"/>
  <c r="J7366" i="1"/>
  <c r="L7366" i="1"/>
  <c r="Q7366" i="1"/>
  <c r="H7367" i="1"/>
  <c r="E7367" i="1"/>
  <c r="F7367" i="1"/>
  <c r="G7367" i="1"/>
  <c r="I7367" i="1"/>
  <c r="K7367" i="1"/>
  <c r="J7367" i="1"/>
  <c r="L7367" i="1"/>
  <c r="Q7367" i="1"/>
  <c r="H7368" i="1"/>
  <c r="E7368" i="1"/>
  <c r="F7368" i="1"/>
  <c r="G7368" i="1"/>
  <c r="I7368" i="1"/>
  <c r="K7368" i="1"/>
  <c r="J7368" i="1"/>
  <c r="L7368" i="1"/>
  <c r="Q7368" i="1"/>
  <c r="H7369" i="1"/>
  <c r="E7369" i="1"/>
  <c r="F7369" i="1"/>
  <c r="G7369" i="1"/>
  <c r="I7369" i="1"/>
  <c r="K7369" i="1"/>
  <c r="J7369" i="1"/>
  <c r="L7369" i="1"/>
  <c r="Q7369" i="1"/>
  <c r="H7370" i="1"/>
  <c r="E7370" i="1"/>
  <c r="F7370" i="1"/>
  <c r="G7370" i="1"/>
  <c r="I7370" i="1"/>
  <c r="K7370" i="1"/>
  <c r="J7370" i="1"/>
  <c r="L7370" i="1"/>
  <c r="Q7370" i="1"/>
  <c r="H7371" i="1"/>
  <c r="E7371" i="1"/>
  <c r="F7371" i="1"/>
  <c r="G7371" i="1"/>
  <c r="I7371" i="1"/>
  <c r="K7371" i="1"/>
  <c r="J7371" i="1"/>
  <c r="L7371" i="1"/>
  <c r="Q7371" i="1"/>
  <c r="H7372" i="1"/>
  <c r="E7372" i="1"/>
  <c r="F7372" i="1"/>
  <c r="G7372" i="1"/>
  <c r="I7372" i="1"/>
  <c r="K7372" i="1"/>
  <c r="J7372" i="1"/>
  <c r="L7372" i="1"/>
  <c r="Q7372" i="1"/>
  <c r="H7373" i="1"/>
  <c r="E7373" i="1"/>
  <c r="F7373" i="1"/>
  <c r="G7373" i="1"/>
  <c r="I7373" i="1"/>
  <c r="K7373" i="1"/>
  <c r="J7373" i="1"/>
  <c r="L7373" i="1"/>
  <c r="Q7373" i="1"/>
  <c r="H7374" i="1"/>
  <c r="E7374" i="1"/>
  <c r="F7374" i="1"/>
  <c r="G7374" i="1"/>
  <c r="I7374" i="1"/>
  <c r="K7374" i="1"/>
  <c r="J7374" i="1"/>
  <c r="L7374" i="1"/>
  <c r="Q7374" i="1"/>
  <c r="H7375" i="1"/>
  <c r="E7375" i="1"/>
  <c r="F7375" i="1"/>
  <c r="G7375" i="1"/>
  <c r="I7375" i="1"/>
  <c r="K7375" i="1"/>
  <c r="J7375" i="1"/>
  <c r="L7375" i="1"/>
  <c r="Q7375" i="1"/>
  <c r="H7376" i="1"/>
  <c r="E7376" i="1"/>
  <c r="F7376" i="1"/>
  <c r="G7376" i="1"/>
  <c r="I7376" i="1"/>
  <c r="K7376" i="1"/>
  <c r="J7376" i="1"/>
  <c r="L7376" i="1"/>
  <c r="Q7376" i="1"/>
  <c r="H7377" i="1"/>
  <c r="E7377" i="1"/>
  <c r="F7377" i="1"/>
  <c r="G7377" i="1"/>
  <c r="I7377" i="1"/>
  <c r="K7377" i="1"/>
  <c r="J7377" i="1"/>
  <c r="L7377" i="1"/>
  <c r="Q7377" i="1"/>
  <c r="H7378" i="1"/>
  <c r="E7378" i="1"/>
  <c r="F7378" i="1"/>
  <c r="G7378" i="1"/>
  <c r="I7378" i="1"/>
  <c r="K7378" i="1"/>
  <c r="J7378" i="1"/>
  <c r="L7378" i="1"/>
  <c r="Q7378" i="1"/>
  <c r="H7379" i="1"/>
  <c r="E7379" i="1"/>
  <c r="F7379" i="1"/>
  <c r="G7379" i="1"/>
  <c r="I7379" i="1"/>
  <c r="K7379" i="1"/>
  <c r="J7379" i="1"/>
  <c r="L7379" i="1"/>
  <c r="Q7379" i="1"/>
  <c r="H7380" i="1"/>
  <c r="E7380" i="1"/>
  <c r="F7380" i="1"/>
  <c r="G7380" i="1"/>
  <c r="I7380" i="1"/>
  <c r="K7380" i="1"/>
  <c r="J7380" i="1"/>
  <c r="L7380" i="1"/>
  <c r="Q7380" i="1"/>
  <c r="H7381" i="1"/>
  <c r="E7381" i="1"/>
  <c r="F7381" i="1"/>
  <c r="G7381" i="1"/>
  <c r="I7381" i="1"/>
  <c r="K7381" i="1"/>
  <c r="J7381" i="1"/>
  <c r="L7381" i="1"/>
  <c r="Q7381" i="1"/>
  <c r="H7382" i="1"/>
  <c r="E7382" i="1"/>
  <c r="F7382" i="1"/>
  <c r="G7382" i="1"/>
  <c r="I7382" i="1"/>
  <c r="K7382" i="1"/>
  <c r="J7382" i="1"/>
  <c r="L7382" i="1"/>
  <c r="Q7382" i="1"/>
  <c r="H7383" i="1"/>
  <c r="E7383" i="1"/>
  <c r="F7383" i="1"/>
  <c r="G7383" i="1"/>
  <c r="I7383" i="1"/>
  <c r="K7383" i="1"/>
  <c r="J7383" i="1"/>
  <c r="L7383" i="1"/>
  <c r="Q7383" i="1"/>
  <c r="H7384" i="1"/>
  <c r="E7384" i="1"/>
  <c r="F7384" i="1"/>
  <c r="G7384" i="1"/>
  <c r="I7384" i="1"/>
  <c r="K7384" i="1"/>
  <c r="J7384" i="1"/>
  <c r="L7384" i="1"/>
  <c r="Q7384" i="1"/>
  <c r="H7385" i="1"/>
  <c r="E7385" i="1"/>
  <c r="F7385" i="1"/>
  <c r="G7385" i="1"/>
  <c r="I7385" i="1"/>
  <c r="K7385" i="1"/>
  <c r="J7385" i="1"/>
  <c r="L7385" i="1"/>
  <c r="Q7385" i="1"/>
  <c r="H7386" i="1"/>
  <c r="E7386" i="1"/>
  <c r="F7386" i="1"/>
  <c r="G7386" i="1"/>
  <c r="I7386" i="1"/>
  <c r="K7386" i="1"/>
  <c r="J7386" i="1"/>
  <c r="L7386" i="1"/>
  <c r="Q7386" i="1"/>
  <c r="H7387" i="1"/>
  <c r="E7387" i="1"/>
  <c r="F7387" i="1"/>
  <c r="G7387" i="1"/>
  <c r="I7387" i="1"/>
  <c r="K7387" i="1"/>
  <c r="J7387" i="1"/>
  <c r="L7387" i="1"/>
  <c r="Q7387" i="1"/>
  <c r="H7388" i="1"/>
  <c r="E7388" i="1"/>
  <c r="F7388" i="1"/>
  <c r="G7388" i="1"/>
  <c r="I7388" i="1"/>
  <c r="K7388" i="1"/>
  <c r="J7388" i="1"/>
  <c r="L7388" i="1"/>
  <c r="Q7388" i="1"/>
  <c r="H7389" i="1"/>
  <c r="E7389" i="1"/>
  <c r="F7389" i="1"/>
  <c r="G7389" i="1"/>
  <c r="I7389" i="1"/>
  <c r="K7389" i="1"/>
  <c r="J7389" i="1"/>
  <c r="L7389" i="1"/>
  <c r="Q7389" i="1"/>
  <c r="H7390" i="1"/>
  <c r="E7390" i="1"/>
  <c r="F7390" i="1"/>
  <c r="G7390" i="1"/>
  <c r="I7390" i="1"/>
  <c r="K7390" i="1"/>
  <c r="J7390" i="1"/>
  <c r="L7390" i="1"/>
  <c r="Q7390" i="1"/>
  <c r="H7391" i="1"/>
  <c r="E7391" i="1"/>
  <c r="F7391" i="1"/>
  <c r="G7391" i="1"/>
  <c r="I7391" i="1"/>
  <c r="K7391" i="1"/>
  <c r="J7391" i="1"/>
  <c r="L7391" i="1"/>
  <c r="Q7391" i="1"/>
  <c r="H7392" i="1"/>
  <c r="E7392" i="1"/>
  <c r="F7392" i="1"/>
  <c r="G7392" i="1"/>
  <c r="I7392" i="1"/>
  <c r="K7392" i="1"/>
  <c r="J7392" i="1"/>
  <c r="L7392" i="1"/>
  <c r="Q7392" i="1"/>
  <c r="H7393" i="1"/>
  <c r="E7393" i="1"/>
  <c r="F7393" i="1"/>
  <c r="G7393" i="1"/>
  <c r="I7393" i="1"/>
  <c r="K7393" i="1"/>
  <c r="J7393" i="1"/>
  <c r="L7393" i="1"/>
  <c r="Q7393" i="1"/>
  <c r="H7394" i="1"/>
  <c r="E7394" i="1"/>
  <c r="F7394" i="1"/>
  <c r="G7394" i="1"/>
  <c r="I7394" i="1"/>
  <c r="K7394" i="1"/>
  <c r="J7394" i="1"/>
  <c r="L7394" i="1"/>
  <c r="Q7394" i="1"/>
  <c r="H7395" i="1"/>
  <c r="E7395" i="1"/>
  <c r="F7395" i="1"/>
  <c r="G7395" i="1"/>
  <c r="I7395" i="1"/>
  <c r="K7395" i="1"/>
  <c r="J7395" i="1"/>
  <c r="L7395" i="1"/>
  <c r="Q7395" i="1"/>
  <c r="H7396" i="1"/>
  <c r="E7396" i="1"/>
  <c r="F7396" i="1"/>
  <c r="G7396" i="1"/>
  <c r="I7396" i="1"/>
  <c r="K7396" i="1"/>
  <c r="J7396" i="1"/>
  <c r="L7396" i="1"/>
  <c r="Q7396" i="1"/>
  <c r="H7397" i="1"/>
  <c r="E7397" i="1"/>
  <c r="F7397" i="1"/>
  <c r="G7397" i="1"/>
  <c r="I7397" i="1"/>
  <c r="K7397" i="1"/>
  <c r="J7397" i="1"/>
  <c r="L7397" i="1"/>
  <c r="Q7397" i="1"/>
  <c r="H7398" i="1"/>
  <c r="E7398" i="1"/>
  <c r="F7398" i="1"/>
  <c r="G7398" i="1"/>
  <c r="I7398" i="1"/>
  <c r="K7398" i="1"/>
  <c r="J7398" i="1"/>
  <c r="L7398" i="1"/>
  <c r="Q7398" i="1"/>
  <c r="H7399" i="1"/>
  <c r="E7399" i="1"/>
  <c r="F7399" i="1"/>
  <c r="G7399" i="1"/>
  <c r="I7399" i="1"/>
  <c r="K7399" i="1"/>
  <c r="J7399" i="1"/>
  <c r="L7399" i="1"/>
  <c r="Q7399" i="1"/>
  <c r="H7400" i="1"/>
  <c r="E7400" i="1"/>
  <c r="F7400" i="1"/>
  <c r="G7400" i="1"/>
  <c r="I7400" i="1"/>
  <c r="K7400" i="1"/>
  <c r="J7400" i="1"/>
  <c r="L7400" i="1"/>
  <c r="Q7400" i="1"/>
  <c r="H7401" i="1"/>
  <c r="E7401" i="1"/>
  <c r="F7401" i="1"/>
  <c r="G7401" i="1"/>
  <c r="I7401" i="1"/>
  <c r="K7401" i="1"/>
  <c r="J7401" i="1"/>
  <c r="L7401" i="1"/>
  <c r="Q7401" i="1"/>
  <c r="H7402" i="1"/>
  <c r="E7402" i="1"/>
  <c r="F7402" i="1"/>
  <c r="G7402" i="1"/>
  <c r="I7402" i="1"/>
  <c r="K7402" i="1"/>
  <c r="J7402" i="1"/>
  <c r="L7402" i="1"/>
  <c r="Q7402" i="1"/>
  <c r="H7403" i="1"/>
  <c r="E7403" i="1"/>
  <c r="F7403" i="1"/>
  <c r="G7403" i="1"/>
  <c r="I7403" i="1"/>
  <c r="K7403" i="1"/>
  <c r="J7403" i="1"/>
  <c r="L7403" i="1"/>
  <c r="Q7403" i="1"/>
  <c r="H7404" i="1"/>
  <c r="E7404" i="1"/>
  <c r="F7404" i="1"/>
  <c r="G7404" i="1"/>
  <c r="I7404" i="1"/>
  <c r="K7404" i="1"/>
  <c r="J7404" i="1"/>
  <c r="L7404" i="1"/>
  <c r="Q7404" i="1"/>
  <c r="H7405" i="1"/>
  <c r="E7405" i="1"/>
  <c r="F7405" i="1"/>
  <c r="G7405" i="1"/>
  <c r="I7405" i="1"/>
  <c r="K7405" i="1"/>
  <c r="J7405" i="1"/>
  <c r="L7405" i="1"/>
  <c r="Q7405" i="1"/>
  <c r="H7406" i="1"/>
  <c r="E7406" i="1"/>
  <c r="F7406" i="1"/>
  <c r="G7406" i="1"/>
  <c r="I7406" i="1"/>
  <c r="K7406" i="1"/>
  <c r="J7406" i="1"/>
  <c r="L7406" i="1"/>
  <c r="Q7406" i="1"/>
  <c r="H7407" i="1"/>
  <c r="E7407" i="1"/>
  <c r="F7407" i="1"/>
  <c r="G7407" i="1"/>
  <c r="I7407" i="1"/>
  <c r="K7407" i="1"/>
  <c r="J7407" i="1"/>
  <c r="L7407" i="1"/>
  <c r="Q7407" i="1"/>
  <c r="H7408" i="1"/>
  <c r="E7408" i="1"/>
  <c r="F7408" i="1"/>
  <c r="G7408" i="1"/>
  <c r="I7408" i="1"/>
  <c r="K7408" i="1"/>
  <c r="J7408" i="1"/>
  <c r="L7408" i="1"/>
  <c r="Q7408" i="1"/>
  <c r="H7409" i="1"/>
  <c r="E7409" i="1"/>
  <c r="F7409" i="1"/>
  <c r="G7409" i="1"/>
  <c r="I7409" i="1"/>
  <c r="K7409" i="1"/>
  <c r="J7409" i="1"/>
  <c r="L7409" i="1"/>
  <c r="Q7409" i="1"/>
  <c r="H7410" i="1"/>
  <c r="E7410" i="1"/>
  <c r="F7410" i="1"/>
  <c r="G7410" i="1"/>
  <c r="I7410" i="1"/>
  <c r="K7410" i="1"/>
  <c r="J7410" i="1"/>
  <c r="L7410" i="1"/>
  <c r="Q7410" i="1"/>
  <c r="H7411" i="1"/>
  <c r="E7411" i="1"/>
  <c r="F7411" i="1"/>
  <c r="G7411" i="1"/>
  <c r="I7411" i="1"/>
  <c r="K7411" i="1"/>
  <c r="J7411" i="1"/>
  <c r="L7411" i="1"/>
  <c r="Q7411" i="1"/>
  <c r="H7412" i="1"/>
  <c r="E7412" i="1"/>
  <c r="F7412" i="1"/>
  <c r="G7412" i="1"/>
  <c r="I7412" i="1"/>
  <c r="K7412" i="1"/>
  <c r="J7412" i="1"/>
  <c r="L7412" i="1"/>
  <c r="Q7412" i="1"/>
  <c r="H7413" i="1"/>
  <c r="E7413" i="1"/>
  <c r="F7413" i="1"/>
  <c r="G7413" i="1"/>
  <c r="I7413" i="1"/>
  <c r="K7413" i="1"/>
  <c r="J7413" i="1"/>
  <c r="L7413" i="1"/>
  <c r="Q7413" i="1"/>
  <c r="H7414" i="1"/>
  <c r="E7414" i="1"/>
  <c r="F7414" i="1"/>
  <c r="G7414" i="1"/>
  <c r="I7414" i="1"/>
  <c r="K7414" i="1"/>
  <c r="J7414" i="1"/>
  <c r="L7414" i="1"/>
  <c r="Q7414" i="1"/>
  <c r="H7415" i="1"/>
  <c r="E7415" i="1"/>
  <c r="F7415" i="1"/>
  <c r="G7415" i="1"/>
  <c r="I7415" i="1"/>
  <c r="K7415" i="1"/>
  <c r="J7415" i="1"/>
  <c r="L7415" i="1"/>
  <c r="Q7415" i="1"/>
  <c r="H7416" i="1"/>
  <c r="E7416" i="1"/>
  <c r="F7416" i="1"/>
  <c r="G7416" i="1"/>
  <c r="I7416" i="1"/>
  <c r="K7416" i="1"/>
  <c r="J7416" i="1"/>
  <c r="L7416" i="1"/>
  <c r="Q7416" i="1"/>
  <c r="H7417" i="1"/>
  <c r="E7417" i="1"/>
  <c r="F7417" i="1"/>
  <c r="G7417" i="1"/>
  <c r="I7417" i="1"/>
  <c r="K7417" i="1"/>
  <c r="J7417" i="1"/>
  <c r="L7417" i="1"/>
  <c r="Q7417" i="1"/>
  <c r="H7418" i="1"/>
  <c r="E7418" i="1"/>
  <c r="F7418" i="1"/>
  <c r="G7418" i="1"/>
  <c r="I7418" i="1"/>
  <c r="K7418" i="1"/>
  <c r="J7418" i="1"/>
  <c r="L7418" i="1"/>
  <c r="Q7418" i="1"/>
  <c r="H7419" i="1"/>
  <c r="E7419" i="1"/>
  <c r="F7419" i="1"/>
  <c r="G7419" i="1"/>
  <c r="I7419" i="1"/>
  <c r="K7419" i="1"/>
  <c r="J7419" i="1"/>
  <c r="L7419" i="1"/>
  <c r="Q7419" i="1"/>
  <c r="H7420" i="1"/>
  <c r="E7420" i="1"/>
  <c r="F7420" i="1"/>
  <c r="G7420" i="1"/>
  <c r="I7420" i="1"/>
  <c r="K7420" i="1"/>
  <c r="J7420" i="1"/>
  <c r="L7420" i="1"/>
  <c r="Q7420" i="1"/>
  <c r="H7421" i="1"/>
  <c r="E7421" i="1"/>
  <c r="F7421" i="1"/>
  <c r="G7421" i="1"/>
  <c r="I7421" i="1"/>
  <c r="K7421" i="1"/>
  <c r="J7421" i="1"/>
  <c r="L7421" i="1"/>
  <c r="Q7421" i="1"/>
  <c r="H7422" i="1"/>
  <c r="E7422" i="1"/>
  <c r="F7422" i="1"/>
  <c r="G7422" i="1"/>
  <c r="I7422" i="1"/>
  <c r="K7422" i="1"/>
  <c r="J7422" i="1"/>
  <c r="L7422" i="1"/>
  <c r="Q7422" i="1"/>
  <c r="H7423" i="1"/>
  <c r="E7423" i="1"/>
  <c r="F7423" i="1"/>
  <c r="G7423" i="1"/>
  <c r="I7423" i="1"/>
  <c r="K7423" i="1"/>
  <c r="J7423" i="1"/>
  <c r="L7423" i="1"/>
  <c r="Q7423" i="1"/>
  <c r="H7424" i="1"/>
  <c r="E7424" i="1"/>
  <c r="F7424" i="1"/>
  <c r="G7424" i="1"/>
  <c r="I7424" i="1"/>
  <c r="K7424" i="1"/>
  <c r="J7424" i="1"/>
  <c r="L7424" i="1"/>
  <c r="Q7424" i="1"/>
  <c r="H7425" i="1"/>
  <c r="E7425" i="1"/>
  <c r="F7425" i="1"/>
  <c r="G7425" i="1"/>
  <c r="I7425" i="1"/>
  <c r="K7425" i="1"/>
  <c r="J7425" i="1"/>
  <c r="L7425" i="1"/>
  <c r="Q7425" i="1"/>
  <c r="H7426" i="1"/>
  <c r="E7426" i="1"/>
  <c r="F7426" i="1"/>
  <c r="G7426" i="1"/>
  <c r="I7426" i="1"/>
  <c r="K7426" i="1"/>
  <c r="J7426" i="1"/>
  <c r="L7426" i="1"/>
  <c r="Q7426" i="1"/>
  <c r="H7427" i="1"/>
  <c r="E7427" i="1"/>
  <c r="F7427" i="1"/>
  <c r="G7427" i="1"/>
  <c r="I7427" i="1"/>
  <c r="K7427" i="1"/>
  <c r="J7427" i="1"/>
  <c r="L7427" i="1"/>
  <c r="Q7427" i="1"/>
  <c r="H7428" i="1"/>
  <c r="E7428" i="1"/>
  <c r="F7428" i="1"/>
  <c r="G7428" i="1"/>
  <c r="I7428" i="1"/>
  <c r="K7428" i="1"/>
  <c r="J7428" i="1"/>
  <c r="L7428" i="1"/>
  <c r="Q7428" i="1"/>
  <c r="H7429" i="1"/>
  <c r="E7429" i="1"/>
  <c r="F7429" i="1"/>
  <c r="G7429" i="1"/>
  <c r="I7429" i="1"/>
  <c r="K7429" i="1"/>
  <c r="J7429" i="1"/>
  <c r="L7429" i="1"/>
  <c r="Q7429" i="1"/>
  <c r="H7430" i="1"/>
  <c r="E7430" i="1"/>
  <c r="F7430" i="1"/>
  <c r="G7430" i="1"/>
  <c r="I7430" i="1"/>
  <c r="K7430" i="1"/>
  <c r="J7430" i="1"/>
  <c r="L7430" i="1"/>
  <c r="Q7430" i="1"/>
  <c r="H7431" i="1"/>
  <c r="E7431" i="1"/>
  <c r="F7431" i="1"/>
  <c r="G7431" i="1"/>
  <c r="I7431" i="1"/>
  <c r="K7431" i="1"/>
  <c r="J7431" i="1"/>
  <c r="L7431" i="1"/>
  <c r="Q7431" i="1"/>
  <c r="H7432" i="1"/>
  <c r="E7432" i="1"/>
  <c r="F7432" i="1"/>
  <c r="G7432" i="1"/>
  <c r="I7432" i="1"/>
  <c r="K7432" i="1"/>
  <c r="J7432" i="1"/>
  <c r="L7432" i="1"/>
  <c r="Q7432" i="1"/>
  <c r="H7433" i="1"/>
  <c r="E7433" i="1"/>
  <c r="F7433" i="1"/>
  <c r="G7433" i="1"/>
  <c r="I7433" i="1"/>
  <c r="K7433" i="1"/>
  <c r="J7433" i="1"/>
  <c r="L7433" i="1"/>
  <c r="Q7433" i="1"/>
  <c r="H7434" i="1"/>
  <c r="E7434" i="1"/>
  <c r="F7434" i="1"/>
  <c r="G7434" i="1"/>
  <c r="I7434" i="1"/>
  <c r="K7434" i="1"/>
  <c r="J7434" i="1"/>
  <c r="L7434" i="1"/>
  <c r="Q7434" i="1"/>
  <c r="H7435" i="1"/>
  <c r="E7435" i="1"/>
  <c r="F7435" i="1"/>
  <c r="G7435" i="1"/>
  <c r="I7435" i="1"/>
  <c r="K7435" i="1"/>
  <c r="J7435" i="1"/>
  <c r="L7435" i="1"/>
  <c r="Q7435" i="1"/>
  <c r="H7436" i="1"/>
  <c r="E7436" i="1"/>
  <c r="F7436" i="1"/>
  <c r="G7436" i="1"/>
  <c r="I7436" i="1"/>
  <c r="K7436" i="1"/>
  <c r="J7436" i="1"/>
  <c r="L7436" i="1"/>
  <c r="Q7436" i="1"/>
  <c r="H7437" i="1"/>
  <c r="E7437" i="1"/>
  <c r="F7437" i="1"/>
  <c r="G7437" i="1"/>
  <c r="I7437" i="1"/>
  <c r="K7437" i="1"/>
  <c r="J7437" i="1"/>
  <c r="L7437" i="1"/>
  <c r="Q7437" i="1"/>
  <c r="H7438" i="1"/>
  <c r="E7438" i="1"/>
  <c r="F7438" i="1"/>
  <c r="G7438" i="1"/>
  <c r="I7438" i="1"/>
  <c r="K7438" i="1"/>
  <c r="J7438" i="1"/>
  <c r="L7438" i="1"/>
  <c r="Q7438" i="1"/>
  <c r="H7439" i="1"/>
  <c r="E7439" i="1"/>
  <c r="F7439" i="1"/>
  <c r="G7439" i="1"/>
  <c r="I7439" i="1"/>
  <c r="K7439" i="1"/>
  <c r="J7439" i="1"/>
  <c r="L7439" i="1"/>
  <c r="Q7439" i="1"/>
  <c r="H7440" i="1"/>
  <c r="E7440" i="1"/>
  <c r="F7440" i="1"/>
  <c r="G7440" i="1"/>
  <c r="I7440" i="1"/>
  <c r="K7440" i="1"/>
  <c r="J7440" i="1"/>
  <c r="L7440" i="1"/>
  <c r="Q7440" i="1"/>
  <c r="H7441" i="1"/>
  <c r="E7441" i="1"/>
  <c r="F7441" i="1"/>
  <c r="G7441" i="1"/>
  <c r="I7441" i="1"/>
  <c r="K7441" i="1"/>
  <c r="J7441" i="1"/>
  <c r="L7441" i="1"/>
  <c r="Q7441" i="1"/>
  <c r="H7442" i="1"/>
  <c r="E7442" i="1"/>
  <c r="F7442" i="1"/>
  <c r="G7442" i="1"/>
  <c r="I7442" i="1"/>
  <c r="K7442" i="1"/>
  <c r="J7442" i="1"/>
  <c r="L7442" i="1"/>
  <c r="Q7442" i="1"/>
  <c r="H7443" i="1"/>
  <c r="E7443" i="1"/>
  <c r="F7443" i="1"/>
  <c r="G7443" i="1"/>
  <c r="I7443" i="1"/>
  <c r="K7443" i="1"/>
  <c r="J7443" i="1"/>
  <c r="L7443" i="1"/>
  <c r="Q7443" i="1"/>
  <c r="H7444" i="1"/>
  <c r="E7444" i="1"/>
  <c r="F7444" i="1"/>
  <c r="G7444" i="1"/>
  <c r="I7444" i="1"/>
  <c r="K7444" i="1"/>
  <c r="J7444" i="1"/>
  <c r="L7444" i="1"/>
  <c r="Q7444" i="1"/>
  <c r="H7445" i="1"/>
  <c r="E7445" i="1"/>
  <c r="F7445" i="1"/>
  <c r="G7445" i="1"/>
  <c r="I7445" i="1"/>
  <c r="K7445" i="1"/>
  <c r="J7445" i="1"/>
  <c r="L7445" i="1"/>
  <c r="Q7445" i="1"/>
  <c r="H7446" i="1"/>
  <c r="E7446" i="1"/>
  <c r="F7446" i="1"/>
  <c r="G7446" i="1"/>
  <c r="I7446" i="1"/>
  <c r="K7446" i="1"/>
  <c r="J7446" i="1"/>
  <c r="L7446" i="1"/>
  <c r="Q7446" i="1"/>
  <c r="H7447" i="1"/>
  <c r="E7447" i="1"/>
  <c r="F7447" i="1"/>
  <c r="G7447" i="1"/>
  <c r="I7447" i="1"/>
  <c r="K7447" i="1"/>
  <c r="J7447" i="1"/>
  <c r="L7447" i="1"/>
  <c r="Q7447" i="1"/>
  <c r="H7448" i="1"/>
  <c r="E7448" i="1"/>
  <c r="F7448" i="1"/>
  <c r="G7448" i="1"/>
  <c r="I7448" i="1"/>
  <c r="K7448" i="1"/>
  <c r="J7448" i="1"/>
  <c r="L7448" i="1"/>
  <c r="Q7448" i="1"/>
  <c r="H7449" i="1"/>
  <c r="E7449" i="1"/>
  <c r="F7449" i="1"/>
  <c r="G7449" i="1"/>
  <c r="I7449" i="1"/>
  <c r="K7449" i="1"/>
  <c r="J7449" i="1"/>
  <c r="L7449" i="1"/>
  <c r="Q7449" i="1"/>
  <c r="H7450" i="1"/>
  <c r="E7450" i="1"/>
  <c r="F7450" i="1"/>
  <c r="G7450" i="1"/>
  <c r="I7450" i="1"/>
  <c r="K7450" i="1"/>
  <c r="J7450" i="1"/>
  <c r="L7450" i="1"/>
  <c r="Q7450" i="1"/>
  <c r="H7451" i="1"/>
  <c r="E7451" i="1"/>
  <c r="F7451" i="1"/>
  <c r="G7451" i="1"/>
  <c r="I7451" i="1"/>
  <c r="K7451" i="1"/>
  <c r="J7451" i="1"/>
  <c r="L7451" i="1"/>
  <c r="Q7451" i="1"/>
  <c r="H7452" i="1"/>
  <c r="E7452" i="1"/>
  <c r="F7452" i="1"/>
  <c r="G7452" i="1"/>
  <c r="I7452" i="1"/>
  <c r="K7452" i="1"/>
  <c r="J7452" i="1"/>
  <c r="L7452" i="1"/>
  <c r="Q7452" i="1"/>
  <c r="H7453" i="1"/>
  <c r="E7453" i="1"/>
  <c r="F7453" i="1"/>
  <c r="G7453" i="1"/>
  <c r="I7453" i="1"/>
  <c r="K7453" i="1"/>
  <c r="J7453" i="1"/>
  <c r="L7453" i="1"/>
  <c r="Q7453" i="1"/>
  <c r="H7454" i="1"/>
  <c r="E7454" i="1"/>
  <c r="F7454" i="1"/>
  <c r="G7454" i="1"/>
  <c r="I7454" i="1"/>
  <c r="K7454" i="1"/>
  <c r="J7454" i="1"/>
  <c r="L7454" i="1"/>
  <c r="Q7454" i="1"/>
  <c r="H7455" i="1"/>
  <c r="E7455" i="1"/>
  <c r="F7455" i="1"/>
  <c r="G7455" i="1"/>
  <c r="I7455" i="1"/>
  <c r="K7455" i="1"/>
  <c r="J7455" i="1"/>
  <c r="L7455" i="1"/>
  <c r="Q7455" i="1"/>
  <c r="H7456" i="1"/>
  <c r="E7456" i="1"/>
  <c r="F7456" i="1"/>
  <c r="G7456" i="1"/>
  <c r="I7456" i="1"/>
  <c r="K7456" i="1"/>
  <c r="J7456" i="1"/>
  <c r="L7456" i="1"/>
  <c r="Q7456" i="1"/>
  <c r="H7457" i="1"/>
  <c r="E7457" i="1"/>
  <c r="F7457" i="1"/>
  <c r="G7457" i="1"/>
  <c r="I7457" i="1"/>
  <c r="K7457" i="1"/>
  <c r="J7457" i="1"/>
  <c r="L7457" i="1"/>
  <c r="Q7457" i="1"/>
  <c r="H7458" i="1"/>
  <c r="E7458" i="1"/>
  <c r="F7458" i="1"/>
  <c r="G7458" i="1"/>
  <c r="I7458" i="1"/>
  <c r="K7458" i="1"/>
  <c r="J7458" i="1"/>
  <c r="L7458" i="1"/>
  <c r="Q7458" i="1"/>
  <c r="H7459" i="1"/>
  <c r="E7459" i="1"/>
  <c r="F7459" i="1"/>
  <c r="G7459" i="1"/>
  <c r="I7459" i="1"/>
  <c r="K7459" i="1"/>
  <c r="J7459" i="1"/>
  <c r="L7459" i="1"/>
  <c r="Q7459" i="1"/>
  <c r="H7460" i="1"/>
  <c r="E7460" i="1"/>
  <c r="F7460" i="1"/>
  <c r="G7460" i="1"/>
  <c r="I7460" i="1"/>
  <c r="K7460" i="1"/>
  <c r="J7460" i="1"/>
  <c r="L7460" i="1"/>
  <c r="Q7460" i="1"/>
  <c r="H7461" i="1"/>
  <c r="E7461" i="1"/>
  <c r="F7461" i="1"/>
  <c r="G7461" i="1"/>
  <c r="I7461" i="1"/>
  <c r="K7461" i="1"/>
  <c r="J7461" i="1"/>
  <c r="L7461" i="1"/>
  <c r="Q7461" i="1"/>
  <c r="H7462" i="1"/>
  <c r="E7462" i="1"/>
  <c r="F7462" i="1"/>
  <c r="G7462" i="1"/>
  <c r="I7462" i="1"/>
  <c r="K7462" i="1"/>
  <c r="J7462" i="1"/>
  <c r="L7462" i="1"/>
  <c r="Q7462" i="1"/>
  <c r="H7463" i="1"/>
  <c r="E7463" i="1"/>
  <c r="F7463" i="1"/>
  <c r="G7463" i="1"/>
  <c r="I7463" i="1"/>
  <c r="K7463" i="1"/>
  <c r="J7463" i="1"/>
  <c r="L7463" i="1"/>
  <c r="Q7463" i="1"/>
  <c r="H7464" i="1"/>
  <c r="E7464" i="1"/>
  <c r="F7464" i="1"/>
  <c r="G7464" i="1"/>
  <c r="I7464" i="1"/>
  <c r="K7464" i="1"/>
  <c r="J7464" i="1"/>
  <c r="L7464" i="1"/>
  <c r="Q7464" i="1"/>
  <c r="H7465" i="1"/>
  <c r="E7465" i="1"/>
  <c r="F7465" i="1"/>
  <c r="G7465" i="1"/>
  <c r="I7465" i="1"/>
  <c r="K7465" i="1"/>
  <c r="J7465" i="1"/>
  <c r="L7465" i="1"/>
  <c r="Q7465" i="1"/>
  <c r="H7466" i="1"/>
  <c r="E7466" i="1"/>
  <c r="F7466" i="1"/>
  <c r="G7466" i="1"/>
  <c r="I7466" i="1"/>
  <c r="K7466" i="1"/>
  <c r="J7466" i="1"/>
  <c r="L7466" i="1"/>
  <c r="Q7466" i="1"/>
  <c r="H7467" i="1"/>
  <c r="E7467" i="1"/>
  <c r="F7467" i="1"/>
  <c r="G7467" i="1"/>
  <c r="I7467" i="1"/>
  <c r="K7467" i="1"/>
  <c r="J7467" i="1"/>
  <c r="L7467" i="1"/>
  <c r="Q7467" i="1"/>
  <c r="H7468" i="1"/>
  <c r="E7468" i="1"/>
  <c r="F7468" i="1"/>
  <c r="G7468" i="1"/>
  <c r="I7468" i="1"/>
  <c r="K7468" i="1"/>
  <c r="J7468" i="1"/>
  <c r="L7468" i="1"/>
  <c r="Q7468" i="1"/>
  <c r="H7469" i="1"/>
  <c r="E7469" i="1"/>
  <c r="F7469" i="1"/>
  <c r="G7469" i="1"/>
  <c r="I7469" i="1"/>
  <c r="K7469" i="1"/>
  <c r="J7469" i="1"/>
  <c r="L7469" i="1"/>
  <c r="Q7469" i="1"/>
  <c r="H7470" i="1"/>
  <c r="E7470" i="1"/>
  <c r="F7470" i="1"/>
  <c r="G7470" i="1"/>
  <c r="I7470" i="1"/>
  <c r="K7470" i="1"/>
  <c r="J7470" i="1"/>
  <c r="L7470" i="1"/>
  <c r="Q7470" i="1"/>
  <c r="H7471" i="1"/>
  <c r="E7471" i="1"/>
  <c r="F7471" i="1"/>
  <c r="G7471" i="1"/>
  <c r="I7471" i="1"/>
  <c r="K7471" i="1"/>
  <c r="J7471" i="1"/>
  <c r="L7471" i="1"/>
  <c r="Q7471" i="1"/>
  <c r="H7472" i="1"/>
  <c r="E7472" i="1"/>
  <c r="F7472" i="1"/>
  <c r="G7472" i="1"/>
  <c r="I7472" i="1"/>
  <c r="K7472" i="1"/>
  <c r="J7472" i="1"/>
  <c r="L7472" i="1"/>
  <c r="Q7472" i="1"/>
  <c r="H7473" i="1"/>
  <c r="E7473" i="1"/>
  <c r="F7473" i="1"/>
  <c r="G7473" i="1"/>
  <c r="I7473" i="1"/>
  <c r="K7473" i="1"/>
  <c r="J7473" i="1"/>
  <c r="L7473" i="1"/>
  <c r="Q7473" i="1"/>
  <c r="H7474" i="1"/>
  <c r="E7474" i="1"/>
  <c r="F7474" i="1"/>
  <c r="G7474" i="1"/>
  <c r="I7474" i="1"/>
  <c r="K7474" i="1"/>
  <c r="J7474" i="1"/>
  <c r="L7474" i="1"/>
  <c r="Q7474" i="1"/>
  <c r="H7475" i="1"/>
  <c r="E7475" i="1"/>
  <c r="F7475" i="1"/>
  <c r="G7475" i="1"/>
  <c r="I7475" i="1"/>
  <c r="K7475" i="1"/>
  <c r="J7475" i="1"/>
  <c r="L7475" i="1"/>
  <c r="Q7475" i="1"/>
  <c r="H7476" i="1"/>
  <c r="E7476" i="1"/>
  <c r="F7476" i="1"/>
  <c r="G7476" i="1"/>
  <c r="I7476" i="1"/>
  <c r="K7476" i="1"/>
  <c r="J7476" i="1"/>
  <c r="L7476" i="1"/>
  <c r="Q7476" i="1"/>
  <c r="H7477" i="1"/>
  <c r="E7477" i="1"/>
  <c r="F7477" i="1"/>
  <c r="G7477" i="1"/>
  <c r="I7477" i="1"/>
  <c r="K7477" i="1"/>
  <c r="J7477" i="1"/>
  <c r="L7477" i="1"/>
  <c r="Q7477" i="1"/>
  <c r="H7478" i="1"/>
  <c r="E7478" i="1"/>
  <c r="F7478" i="1"/>
  <c r="G7478" i="1"/>
  <c r="I7478" i="1"/>
  <c r="K7478" i="1"/>
  <c r="J7478" i="1"/>
  <c r="L7478" i="1"/>
  <c r="Q7478" i="1"/>
  <c r="H7479" i="1"/>
  <c r="E7479" i="1"/>
  <c r="F7479" i="1"/>
  <c r="G7479" i="1"/>
  <c r="I7479" i="1"/>
  <c r="K7479" i="1"/>
  <c r="J7479" i="1"/>
  <c r="L7479" i="1"/>
  <c r="Q7479" i="1"/>
  <c r="H7480" i="1"/>
  <c r="E7480" i="1"/>
  <c r="F7480" i="1"/>
  <c r="G7480" i="1"/>
  <c r="I7480" i="1"/>
  <c r="K7480" i="1"/>
  <c r="J7480" i="1"/>
  <c r="L7480" i="1"/>
  <c r="Q7480" i="1"/>
  <c r="H7481" i="1"/>
  <c r="E7481" i="1"/>
  <c r="F7481" i="1"/>
  <c r="G7481" i="1"/>
  <c r="I7481" i="1"/>
  <c r="K7481" i="1"/>
  <c r="J7481" i="1"/>
  <c r="L7481" i="1"/>
  <c r="Q7481" i="1"/>
  <c r="H7482" i="1"/>
  <c r="E7482" i="1"/>
  <c r="F7482" i="1"/>
  <c r="G7482" i="1"/>
  <c r="I7482" i="1"/>
  <c r="K7482" i="1"/>
  <c r="J7482" i="1"/>
  <c r="L7482" i="1"/>
  <c r="Q7482" i="1"/>
  <c r="H7483" i="1"/>
  <c r="E7483" i="1"/>
  <c r="F7483" i="1"/>
  <c r="G7483" i="1"/>
  <c r="I7483" i="1"/>
  <c r="K7483" i="1"/>
  <c r="J7483" i="1"/>
  <c r="L7483" i="1"/>
  <c r="Q7483" i="1"/>
  <c r="H7484" i="1"/>
  <c r="E7484" i="1"/>
  <c r="F7484" i="1"/>
  <c r="G7484" i="1"/>
  <c r="I7484" i="1"/>
  <c r="K7484" i="1"/>
  <c r="J7484" i="1"/>
  <c r="L7484" i="1"/>
  <c r="Q7484" i="1"/>
  <c r="H7485" i="1"/>
  <c r="E7485" i="1"/>
  <c r="F7485" i="1"/>
  <c r="G7485" i="1"/>
  <c r="I7485" i="1"/>
  <c r="K7485" i="1"/>
  <c r="J7485" i="1"/>
  <c r="L7485" i="1"/>
  <c r="Q7485" i="1"/>
  <c r="H7486" i="1"/>
  <c r="E7486" i="1"/>
  <c r="F7486" i="1"/>
  <c r="G7486" i="1"/>
  <c r="I7486" i="1"/>
  <c r="K7486" i="1"/>
  <c r="J7486" i="1"/>
  <c r="L7486" i="1"/>
  <c r="Q7486" i="1"/>
  <c r="H7487" i="1"/>
  <c r="E7487" i="1"/>
  <c r="F7487" i="1"/>
  <c r="G7487" i="1"/>
  <c r="I7487" i="1"/>
  <c r="K7487" i="1"/>
  <c r="J7487" i="1"/>
  <c r="L7487" i="1"/>
  <c r="Q7487" i="1"/>
  <c r="H7488" i="1"/>
  <c r="E7488" i="1"/>
  <c r="F7488" i="1"/>
  <c r="G7488" i="1"/>
  <c r="I7488" i="1"/>
  <c r="K7488" i="1"/>
  <c r="J7488" i="1"/>
  <c r="L7488" i="1"/>
  <c r="Q7488" i="1"/>
  <c r="H7489" i="1"/>
  <c r="E7489" i="1"/>
  <c r="F7489" i="1"/>
  <c r="G7489" i="1"/>
  <c r="I7489" i="1"/>
  <c r="K7489" i="1"/>
  <c r="J7489" i="1"/>
  <c r="L7489" i="1"/>
  <c r="Q7489" i="1"/>
  <c r="H7490" i="1"/>
  <c r="E7490" i="1"/>
  <c r="F7490" i="1"/>
  <c r="G7490" i="1"/>
  <c r="I7490" i="1"/>
  <c r="K7490" i="1"/>
  <c r="J7490" i="1"/>
  <c r="L7490" i="1"/>
  <c r="Q7490" i="1"/>
  <c r="H7491" i="1"/>
  <c r="E7491" i="1"/>
  <c r="F7491" i="1"/>
  <c r="G7491" i="1"/>
  <c r="I7491" i="1"/>
  <c r="K7491" i="1"/>
  <c r="J7491" i="1"/>
  <c r="L7491" i="1"/>
  <c r="Q7491" i="1"/>
  <c r="H7492" i="1"/>
  <c r="E7492" i="1"/>
  <c r="F7492" i="1"/>
  <c r="G7492" i="1"/>
  <c r="I7492" i="1"/>
  <c r="K7492" i="1"/>
  <c r="J7492" i="1"/>
  <c r="L7492" i="1"/>
  <c r="Q7492" i="1"/>
  <c r="H7493" i="1"/>
  <c r="E7493" i="1"/>
  <c r="F7493" i="1"/>
  <c r="G7493" i="1"/>
  <c r="I7493" i="1"/>
  <c r="K7493" i="1"/>
  <c r="J7493" i="1"/>
  <c r="L7493" i="1"/>
  <c r="Q7493" i="1"/>
  <c r="H7494" i="1"/>
  <c r="E7494" i="1"/>
  <c r="F7494" i="1"/>
  <c r="G7494" i="1"/>
  <c r="I7494" i="1"/>
  <c r="K7494" i="1"/>
  <c r="J7494" i="1"/>
  <c r="L7494" i="1"/>
  <c r="Q7494" i="1"/>
  <c r="H7495" i="1"/>
  <c r="E7495" i="1"/>
  <c r="F7495" i="1"/>
  <c r="G7495" i="1"/>
  <c r="I7495" i="1"/>
  <c r="K7495" i="1"/>
  <c r="J7495" i="1"/>
  <c r="L7495" i="1"/>
  <c r="Q7495" i="1"/>
  <c r="H7496" i="1"/>
  <c r="E7496" i="1"/>
  <c r="F7496" i="1"/>
  <c r="G7496" i="1"/>
  <c r="I7496" i="1"/>
  <c r="K7496" i="1"/>
  <c r="J7496" i="1"/>
  <c r="L7496" i="1"/>
  <c r="Q7496" i="1"/>
  <c r="H7497" i="1"/>
  <c r="E7497" i="1"/>
  <c r="F7497" i="1"/>
  <c r="G7497" i="1"/>
  <c r="I7497" i="1"/>
  <c r="K7497" i="1"/>
  <c r="J7497" i="1"/>
  <c r="L7497" i="1"/>
  <c r="Q7497" i="1"/>
  <c r="H7498" i="1"/>
  <c r="E7498" i="1"/>
  <c r="F7498" i="1"/>
  <c r="G7498" i="1"/>
  <c r="I7498" i="1"/>
  <c r="K7498" i="1"/>
  <c r="J7498" i="1"/>
  <c r="L7498" i="1"/>
  <c r="Q7498" i="1"/>
  <c r="H7499" i="1"/>
  <c r="E7499" i="1"/>
  <c r="F7499" i="1"/>
  <c r="G7499" i="1"/>
  <c r="I7499" i="1"/>
  <c r="K7499" i="1"/>
  <c r="J7499" i="1"/>
  <c r="L7499" i="1"/>
  <c r="Q7499" i="1"/>
  <c r="H7500" i="1"/>
  <c r="E7500" i="1"/>
  <c r="F7500" i="1"/>
  <c r="G7500" i="1"/>
  <c r="I7500" i="1"/>
  <c r="K7500" i="1"/>
  <c r="J7500" i="1"/>
  <c r="L7500" i="1"/>
  <c r="Q7500" i="1"/>
  <c r="H7501" i="1"/>
  <c r="E7501" i="1"/>
  <c r="F7501" i="1"/>
  <c r="G7501" i="1"/>
  <c r="I7501" i="1"/>
  <c r="K7501" i="1"/>
  <c r="J7501" i="1"/>
  <c r="L7501" i="1"/>
  <c r="Q7501" i="1"/>
  <c r="H7502" i="1"/>
  <c r="E7502" i="1"/>
  <c r="F7502" i="1"/>
  <c r="G7502" i="1"/>
  <c r="I7502" i="1"/>
  <c r="K7502" i="1"/>
  <c r="J7502" i="1"/>
  <c r="L7502" i="1"/>
  <c r="Q7502" i="1"/>
  <c r="H7503" i="1"/>
  <c r="E7503" i="1"/>
  <c r="F7503" i="1"/>
  <c r="G7503" i="1"/>
  <c r="I7503" i="1"/>
  <c r="K7503" i="1"/>
  <c r="J7503" i="1"/>
  <c r="L7503" i="1"/>
  <c r="Q7503" i="1"/>
  <c r="H7504" i="1"/>
  <c r="E7504" i="1"/>
  <c r="F7504" i="1"/>
  <c r="G7504" i="1"/>
  <c r="I7504" i="1"/>
  <c r="K7504" i="1"/>
  <c r="J7504" i="1"/>
  <c r="L7504" i="1"/>
  <c r="Q7504" i="1"/>
  <c r="H7505" i="1"/>
  <c r="E7505" i="1"/>
  <c r="F7505" i="1"/>
  <c r="G7505" i="1"/>
  <c r="I7505" i="1"/>
  <c r="K7505" i="1"/>
  <c r="J7505" i="1"/>
  <c r="L7505" i="1"/>
  <c r="Q7505" i="1"/>
  <c r="H7506" i="1"/>
  <c r="E7506" i="1"/>
  <c r="F7506" i="1"/>
  <c r="G7506" i="1"/>
  <c r="I7506" i="1"/>
  <c r="K7506" i="1"/>
  <c r="J7506" i="1"/>
  <c r="L7506" i="1"/>
  <c r="Q7506" i="1"/>
  <c r="H7507" i="1"/>
  <c r="E7507" i="1"/>
  <c r="F7507" i="1"/>
  <c r="G7507" i="1"/>
  <c r="I7507" i="1"/>
  <c r="K7507" i="1"/>
  <c r="J7507" i="1"/>
  <c r="L7507" i="1"/>
  <c r="Q7507" i="1"/>
  <c r="H7508" i="1"/>
  <c r="E7508" i="1"/>
  <c r="F7508" i="1"/>
  <c r="G7508" i="1"/>
  <c r="I7508" i="1"/>
  <c r="K7508" i="1"/>
  <c r="J7508" i="1"/>
  <c r="L7508" i="1"/>
  <c r="Q7508" i="1"/>
  <c r="H7509" i="1"/>
  <c r="E7509" i="1"/>
  <c r="F7509" i="1"/>
  <c r="G7509" i="1"/>
  <c r="I7509" i="1"/>
  <c r="K7509" i="1"/>
  <c r="J7509" i="1"/>
  <c r="L7509" i="1"/>
  <c r="Q7509" i="1"/>
  <c r="H7510" i="1"/>
  <c r="E7510" i="1"/>
  <c r="F7510" i="1"/>
  <c r="G7510" i="1"/>
  <c r="I7510" i="1"/>
  <c r="K7510" i="1"/>
  <c r="J7510" i="1"/>
  <c r="L7510" i="1"/>
  <c r="Q7510" i="1"/>
  <c r="H7511" i="1"/>
  <c r="E7511" i="1"/>
  <c r="F7511" i="1"/>
  <c r="G7511" i="1"/>
  <c r="I7511" i="1"/>
  <c r="K7511" i="1"/>
  <c r="J7511" i="1"/>
  <c r="L7511" i="1"/>
  <c r="Q7511" i="1"/>
  <c r="H7512" i="1"/>
  <c r="E7512" i="1"/>
  <c r="F7512" i="1"/>
  <c r="G7512" i="1"/>
  <c r="I7512" i="1"/>
  <c r="K7512" i="1"/>
  <c r="J7512" i="1"/>
  <c r="L7512" i="1"/>
  <c r="Q7512" i="1"/>
  <c r="H7513" i="1"/>
  <c r="E7513" i="1"/>
  <c r="F7513" i="1"/>
  <c r="G7513" i="1"/>
  <c r="I7513" i="1"/>
  <c r="K7513" i="1"/>
  <c r="J7513" i="1"/>
  <c r="L7513" i="1"/>
  <c r="Q7513" i="1"/>
  <c r="H7514" i="1"/>
  <c r="E7514" i="1"/>
  <c r="F7514" i="1"/>
  <c r="G7514" i="1"/>
  <c r="I7514" i="1"/>
  <c r="K7514" i="1"/>
  <c r="J7514" i="1"/>
  <c r="L7514" i="1"/>
  <c r="Q7514" i="1"/>
  <c r="H7515" i="1"/>
  <c r="E7515" i="1"/>
  <c r="F7515" i="1"/>
  <c r="G7515" i="1"/>
  <c r="I7515" i="1"/>
  <c r="K7515" i="1"/>
  <c r="J7515" i="1"/>
  <c r="L7515" i="1"/>
  <c r="Q7515" i="1"/>
  <c r="H7516" i="1"/>
  <c r="E7516" i="1"/>
  <c r="F7516" i="1"/>
  <c r="G7516" i="1"/>
  <c r="I7516" i="1"/>
  <c r="K7516" i="1"/>
  <c r="J7516" i="1"/>
  <c r="L7516" i="1"/>
  <c r="Q7516" i="1"/>
  <c r="H7517" i="1"/>
  <c r="E7517" i="1"/>
  <c r="F7517" i="1"/>
  <c r="G7517" i="1"/>
  <c r="I7517" i="1"/>
  <c r="K7517" i="1"/>
  <c r="J7517" i="1"/>
  <c r="L7517" i="1"/>
  <c r="Q7517" i="1"/>
  <c r="H7518" i="1"/>
  <c r="E7518" i="1"/>
  <c r="F7518" i="1"/>
  <c r="G7518" i="1"/>
  <c r="I7518" i="1"/>
  <c r="K7518" i="1"/>
  <c r="J7518" i="1"/>
  <c r="L7518" i="1"/>
  <c r="Q7518" i="1"/>
  <c r="H7519" i="1"/>
  <c r="E7519" i="1"/>
  <c r="F7519" i="1"/>
  <c r="G7519" i="1"/>
  <c r="I7519" i="1"/>
  <c r="K7519" i="1"/>
  <c r="J7519" i="1"/>
  <c r="L7519" i="1"/>
  <c r="Q7519" i="1"/>
  <c r="H7520" i="1"/>
  <c r="E7520" i="1"/>
  <c r="F7520" i="1"/>
  <c r="G7520" i="1"/>
  <c r="I7520" i="1"/>
  <c r="K7520" i="1"/>
  <c r="J7520" i="1"/>
  <c r="L7520" i="1"/>
  <c r="Q7520" i="1"/>
  <c r="H7521" i="1"/>
  <c r="E7521" i="1"/>
  <c r="F7521" i="1"/>
  <c r="G7521" i="1"/>
  <c r="I7521" i="1"/>
  <c r="K7521" i="1"/>
  <c r="J7521" i="1"/>
  <c r="L7521" i="1"/>
  <c r="Q7521" i="1"/>
  <c r="H7522" i="1"/>
  <c r="E7522" i="1"/>
  <c r="F7522" i="1"/>
  <c r="G7522" i="1"/>
  <c r="I7522" i="1"/>
  <c r="K7522" i="1"/>
  <c r="J7522" i="1"/>
  <c r="L7522" i="1"/>
  <c r="Q7522" i="1"/>
  <c r="H7523" i="1"/>
  <c r="E7523" i="1"/>
  <c r="F7523" i="1"/>
  <c r="G7523" i="1"/>
  <c r="I7523" i="1"/>
  <c r="K7523" i="1"/>
  <c r="J7523" i="1"/>
  <c r="L7523" i="1"/>
  <c r="Q7523" i="1"/>
  <c r="H7524" i="1"/>
  <c r="E7524" i="1"/>
  <c r="F7524" i="1"/>
  <c r="G7524" i="1"/>
  <c r="I7524" i="1"/>
  <c r="K7524" i="1"/>
  <c r="J7524" i="1"/>
  <c r="L7524" i="1"/>
  <c r="Q7524" i="1"/>
  <c r="H7525" i="1"/>
  <c r="E7525" i="1"/>
  <c r="F7525" i="1"/>
  <c r="G7525" i="1"/>
  <c r="I7525" i="1"/>
  <c r="K7525" i="1"/>
  <c r="J7525" i="1"/>
  <c r="L7525" i="1"/>
  <c r="Q7525" i="1"/>
  <c r="H7526" i="1"/>
  <c r="E7526" i="1"/>
  <c r="F7526" i="1"/>
  <c r="G7526" i="1"/>
  <c r="I7526" i="1"/>
  <c r="K7526" i="1"/>
  <c r="J7526" i="1"/>
  <c r="L7526" i="1"/>
  <c r="Q7526" i="1"/>
  <c r="H7527" i="1"/>
  <c r="E7527" i="1"/>
  <c r="F7527" i="1"/>
  <c r="G7527" i="1"/>
  <c r="I7527" i="1"/>
  <c r="K7527" i="1"/>
  <c r="J7527" i="1"/>
  <c r="L7527" i="1"/>
  <c r="Q7527" i="1"/>
  <c r="H7528" i="1"/>
  <c r="E7528" i="1"/>
  <c r="F7528" i="1"/>
  <c r="G7528" i="1"/>
  <c r="I7528" i="1"/>
  <c r="K7528" i="1"/>
  <c r="J7528" i="1"/>
  <c r="L7528" i="1"/>
  <c r="Q7528" i="1"/>
  <c r="H7529" i="1"/>
  <c r="E7529" i="1"/>
  <c r="F7529" i="1"/>
  <c r="G7529" i="1"/>
  <c r="I7529" i="1"/>
  <c r="K7529" i="1"/>
  <c r="J7529" i="1"/>
  <c r="L7529" i="1"/>
  <c r="Q7529" i="1"/>
  <c r="H7530" i="1"/>
  <c r="E7530" i="1"/>
  <c r="F7530" i="1"/>
  <c r="G7530" i="1"/>
  <c r="I7530" i="1"/>
  <c r="K7530" i="1"/>
  <c r="J7530" i="1"/>
  <c r="L7530" i="1"/>
  <c r="Q7530" i="1"/>
  <c r="H7531" i="1"/>
  <c r="E7531" i="1"/>
  <c r="F7531" i="1"/>
  <c r="G7531" i="1"/>
  <c r="I7531" i="1"/>
  <c r="K7531" i="1"/>
  <c r="J7531" i="1"/>
  <c r="L7531" i="1"/>
  <c r="Q7531" i="1"/>
  <c r="H7532" i="1"/>
  <c r="E7532" i="1"/>
  <c r="F7532" i="1"/>
  <c r="G7532" i="1"/>
  <c r="I7532" i="1"/>
  <c r="K7532" i="1"/>
  <c r="J7532" i="1"/>
  <c r="L7532" i="1"/>
  <c r="Q7532" i="1"/>
  <c r="H7533" i="1"/>
  <c r="E7533" i="1"/>
  <c r="F7533" i="1"/>
  <c r="G7533" i="1"/>
  <c r="I7533" i="1"/>
  <c r="K7533" i="1"/>
  <c r="J7533" i="1"/>
  <c r="L7533" i="1"/>
  <c r="Q7533" i="1"/>
  <c r="H7534" i="1"/>
  <c r="E7534" i="1"/>
  <c r="F7534" i="1"/>
  <c r="G7534" i="1"/>
  <c r="I7534" i="1"/>
  <c r="K7534" i="1"/>
  <c r="J7534" i="1"/>
  <c r="L7534" i="1"/>
  <c r="Q7534" i="1"/>
  <c r="H7535" i="1"/>
  <c r="E7535" i="1"/>
  <c r="F7535" i="1"/>
  <c r="G7535" i="1"/>
  <c r="I7535" i="1"/>
  <c r="K7535" i="1"/>
  <c r="J7535" i="1"/>
  <c r="L7535" i="1"/>
  <c r="Q7535" i="1"/>
  <c r="H7536" i="1"/>
  <c r="E7536" i="1"/>
  <c r="F7536" i="1"/>
  <c r="G7536" i="1"/>
  <c r="I7536" i="1"/>
  <c r="K7536" i="1"/>
  <c r="J7536" i="1"/>
  <c r="L7536" i="1"/>
  <c r="Q7536" i="1"/>
  <c r="H7537" i="1"/>
  <c r="E7537" i="1"/>
  <c r="F7537" i="1"/>
  <c r="G7537" i="1"/>
  <c r="I7537" i="1"/>
  <c r="K7537" i="1"/>
  <c r="J7537" i="1"/>
  <c r="L7537" i="1"/>
  <c r="Q7537" i="1"/>
  <c r="H7538" i="1"/>
  <c r="E7538" i="1"/>
  <c r="F7538" i="1"/>
  <c r="G7538" i="1"/>
  <c r="I7538" i="1"/>
  <c r="K7538" i="1"/>
  <c r="J7538" i="1"/>
  <c r="L7538" i="1"/>
  <c r="Q7538" i="1"/>
  <c r="H7539" i="1"/>
  <c r="E7539" i="1"/>
  <c r="F7539" i="1"/>
  <c r="G7539" i="1"/>
  <c r="I7539" i="1"/>
  <c r="K7539" i="1"/>
  <c r="J7539" i="1"/>
  <c r="L7539" i="1"/>
  <c r="Q7539" i="1"/>
  <c r="H7540" i="1"/>
  <c r="E7540" i="1"/>
  <c r="F7540" i="1"/>
  <c r="G7540" i="1"/>
  <c r="I7540" i="1"/>
  <c r="K7540" i="1"/>
  <c r="J7540" i="1"/>
  <c r="L7540" i="1"/>
  <c r="Q7540" i="1"/>
  <c r="H7541" i="1"/>
  <c r="E7541" i="1"/>
  <c r="F7541" i="1"/>
  <c r="G7541" i="1"/>
  <c r="I7541" i="1"/>
  <c r="K7541" i="1"/>
  <c r="J7541" i="1"/>
  <c r="L7541" i="1"/>
  <c r="Q7541" i="1"/>
  <c r="H7542" i="1"/>
  <c r="E7542" i="1"/>
  <c r="F7542" i="1"/>
  <c r="G7542" i="1"/>
  <c r="I7542" i="1"/>
  <c r="K7542" i="1"/>
  <c r="J7542" i="1"/>
  <c r="L7542" i="1"/>
  <c r="Q7542" i="1"/>
  <c r="H7543" i="1"/>
  <c r="E7543" i="1"/>
  <c r="F7543" i="1"/>
  <c r="G7543" i="1"/>
  <c r="I7543" i="1"/>
  <c r="K7543" i="1"/>
  <c r="J7543" i="1"/>
  <c r="L7543" i="1"/>
  <c r="Q7543" i="1"/>
  <c r="H7544" i="1"/>
  <c r="E7544" i="1"/>
  <c r="F7544" i="1"/>
  <c r="G7544" i="1"/>
  <c r="I7544" i="1"/>
  <c r="K7544" i="1"/>
  <c r="J7544" i="1"/>
  <c r="L7544" i="1"/>
  <c r="Q7544" i="1"/>
  <c r="H7545" i="1"/>
  <c r="E7545" i="1"/>
  <c r="F7545" i="1"/>
  <c r="G7545" i="1"/>
  <c r="I7545" i="1"/>
  <c r="K7545" i="1"/>
  <c r="J7545" i="1"/>
  <c r="L7545" i="1"/>
  <c r="Q7545" i="1"/>
  <c r="H7546" i="1"/>
  <c r="E7546" i="1"/>
  <c r="F7546" i="1"/>
  <c r="G7546" i="1"/>
  <c r="I7546" i="1"/>
  <c r="K7546" i="1"/>
  <c r="J7546" i="1"/>
  <c r="L7546" i="1"/>
  <c r="Q7546" i="1"/>
  <c r="H7547" i="1"/>
  <c r="E7547" i="1"/>
  <c r="F7547" i="1"/>
  <c r="G7547" i="1"/>
  <c r="I7547" i="1"/>
  <c r="K7547" i="1"/>
  <c r="J7547" i="1"/>
  <c r="L7547" i="1"/>
  <c r="Q7547" i="1"/>
  <c r="H7548" i="1"/>
  <c r="E7548" i="1"/>
  <c r="F7548" i="1"/>
  <c r="G7548" i="1"/>
  <c r="I7548" i="1"/>
  <c r="K7548" i="1"/>
  <c r="J7548" i="1"/>
  <c r="L7548" i="1"/>
  <c r="Q7548" i="1"/>
  <c r="H7549" i="1"/>
  <c r="E7549" i="1"/>
  <c r="F7549" i="1"/>
  <c r="G7549" i="1"/>
  <c r="I7549" i="1"/>
  <c r="K7549" i="1"/>
  <c r="J7549" i="1"/>
  <c r="L7549" i="1"/>
  <c r="Q7549" i="1"/>
  <c r="H7550" i="1"/>
  <c r="E7550" i="1"/>
  <c r="F7550" i="1"/>
  <c r="G7550" i="1"/>
  <c r="I7550" i="1"/>
  <c r="K7550" i="1"/>
  <c r="J7550" i="1"/>
  <c r="L7550" i="1"/>
  <c r="Q7550" i="1"/>
  <c r="H7551" i="1"/>
  <c r="E7551" i="1"/>
  <c r="F7551" i="1"/>
  <c r="G7551" i="1"/>
  <c r="I7551" i="1"/>
  <c r="K7551" i="1"/>
  <c r="J7551" i="1"/>
  <c r="L7551" i="1"/>
  <c r="Q7551" i="1"/>
  <c r="H7552" i="1"/>
  <c r="E7552" i="1"/>
  <c r="F7552" i="1"/>
  <c r="G7552" i="1"/>
  <c r="I7552" i="1"/>
  <c r="K7552" i="1"/>
  <c r="J7552" i="1"/>
  <c r="L7552" i="1"/>
  <c r="Q7552" i="1"/>
  <c r="H7553" i="1"/>
  <c r="E7553" i="1"/>
  <c r="F7553" i="1"/>
  <c r="G7553" i="1"/>
  <c r="I7553" i="1"/>
  <c r="K7553" i="1"/>
  <c r="J7553" i="1"/>
  <c r="L7553" i="1"/>
  <c r="Q7553" i="1"/>
  <c r="H7554" i="1"/>
  <c r="E7554" i="1"/>
  <c r="F7554" i="1"/>
  <c r="G7554" i="1"/>
  <c r="I7554" i="1"/>
  <c r="K7554" i="1"/>
  <c r="J7554" i="1"/>
  <c r="L7554" i="1"/>
  <c r="Q7554" i="1"/>
  <c r="H7555" i="1"/>
  <c r="E7555" i="1"/>
  <c r="F7555" i="1"/>
  <c r="G7555" i="1"/>
  <c r="I7555" i="1"/>
  <c r="K7555" i="1"/>
  <c r="J7555" i="1"/>
  <c r="L7555" i="1"/>
  <c r="Q7555" i="1"/>
  <c r="H7556" i="1"/>
  <c r="E7556" i="1"/>
  <c r="F7556" i="1"/>
  <c r="G7556" i="1"/>
  <c r="I7556" i="1"/>
  <c r="K7556" i="1"/>
  <c r="J7556" i="1"/>
  <c r="L7556" i="1"/>
  <c r="Q7556" i="1"/>
  <c r="H7557" i="1"/>
  <c r="E7557" i="1"/>
  <c r="F7557" i="1"/>
  <c r="G7557" i="1"/>
  <c r="I7557" i="1"/>
  <c r="K7557" i="1"/>
  <c r="J7557" i="1"/>
  <c r="L7557" i="1"/>
  <c r="Q7557" i="1"/>
  <c r="H7558" i="1"/>
  <c r="E7558" i="1"/>
  <c r="F7558" i="1"/>
  <c r="G7558" i="1"/>
  <c r="I7558" i="1"/>
  <c r="K7558" i="1"/>
  <c r="J7558" i="1"/>
  <c r="L7558" i="1"/>
  <c r="Q7558" i="1"/>
  <c r="H7559" i="1"/>
  <c r="E7559" i="1"/>
  <c r="F7559" i="1"/>
  <c r="G7559" i="1"/>
  <c r="I7559" i="1"/>
  <c r="K7559" i="1"/>
  <c r="J7559" i="1"/>
  <c r="L7559" i="1"/>
  <c r="Q7559" i="1"/>
  <c r="H7560" i="1"/>
  <c r="E7560" i="1"/>
  <c r="F7560" i="1"/>
  <c r="G7560" i="1"/>
  <c r="I7560" i="1"/>
  <c r="K7560" i="1"/>
  <c r="J7560" i="1"/>
  <c r="L7560" i="1"/>
  <c r="Q7560" i="1"/>
  <c r="H7561" i="1"/>
  <c r="E7561" i="1"/>
  <c r="F7561" i="1"/>
  <c r="G7561" i="1"/>
  <c r="I7561" i="1"/>
  <c r="K7561" i="1"/>
  <c r="J7561" i="1"/>
  <c r="L7561" i="1"/>
  <c r="Q7561" i="1"/>
  <c r="H7562" i="1"/>
  <c r="E7562" i="1"/>
  <c r="F7562" i="1"/>
  <c r="G7562" i="1"/>
  <c r="I7562" i="1"/>
  <c r="K7562" i="1"/>
  <c r="J7562" i="1"/>
  <c r="L7562" i="1"/>
  <c r="Q7562" i="1"/>
  <c r="H7563" i="1"/>
  <c r="E7563" i="1"/>
  <c r="F7563" i="1"/>
  <c r="G7563" i="1"/>
  <c r="I7563" i="1"/>
  <c r="K7563" i="1"/>
  <c r="J7563" i="1"/>
  <c r="L7563" i="1"/>
  <c r="Q7563" i="1"/>
  <c r="H7564" i="1"/>
  <c r="E7564" i="1"/>
  <c r="F7564" i="1"/>
  <c r="G7564" i="1"/>
  <c r="I7564" i="1"/>
  <c r="K7564" i="1"/>
  <c r="J7564" i="1"/>
  <c r="L7564" i="1"/>
  <c r="Q7564" i="1"/>
  <c r="H7565" i="1"/>
  <c r="E7565" i="1"/>
  <c r="F7565" i="1"/>
  <c r="G7565" i="1"/>
  <c r="I7565" i="1"/>
  <c r="K7565" i="1"/>
  <c r="J7565" i="1"/>
  <c r="L7565" i="1"/>
  <c r="Q7565" i="1"/>
  <c r="H7566" i="1"/>
  <c r="E7566" i="1"/>
  <c r="F7566" i="1"/>
  <c r="G7566" i="1"/>
  <c r="I7566" i="1"/>
  <c r="K7566" i="1"/>
  <c r="J7566" i="1"/>
  <c r="L7566" i="1"/>
  <c r="Q7566" i="1"/>
  <c r="H7567" i="1"/>
  <c r="E7567" i="1"/>
  <c r="F7567" i="1"/>
  <c r="G7567" i="1"/>
  <c r="I7567" i="1"/>
  <c r="K7567" i="1"/>
  <c r="J7567" i="1"/>
  <c r="L7567" i="1"/>
  <c r="Q7567" i="1"/>
  <c r="H7568" i="1"/>
  <c r="E7568" i="1"/>
  <c r="F7568" i="1"/>
  <c r="G7568" i="1"/>
  <c r="I7568" i="1"/>
  <c r="K7568" i="1"/>
  <c r="J7568" i="1"/>
  <c r="L7568" i="1"/>
  <c r="Q7568" i="1"/>
  <c r="H7569" i="1"/>
  <c r="E7569" i="1"/>
  <c r="F7569" i="1"/>
  <c r="G7569" i="1"/>
  <c r="I7569" i="1"/>
  <c r="K7569" i="1"/>
  <c r="J7569" i="1"/>
  <c r="L7569" i="1"/>
  <c r="Q7569" i="1"/>
  <c r="H7570" i="1"/>
  <c r="E7570" i="1"/>
  <c r="F7570" i="1"/>
  <c r="G7570" i="1"/>
  <c r="I7570" i="1"/>
  <c r="K7570" i="1"/>
  <c r="J7570" i="1"/>
  <c r="L7570" i="1"/>
  <c r="Q7570" i="1"/>
  <c r="H7571" i="1"/>
  <c r="E7571" i="1"/>
  <c r="F7571" i="1"/>
  <c r="G7571" i="1"/>
  <c r="I7571" i="1"/>
  <c r="K7571" i="1"/>
  <c r="J7571" i="1"/>
  <c r="L7571" i="1"/>
  <c r="Q7571" i="1"/>
  <c r="H7572" i="1"/>
  <c r="E7572" i="1"/>
  <c r="F7572" i="1"/>
  <c r="G7572" i="1"/>
  <c r="I7572" i="1"/>
  <c r="K7572" i="1"/>
  <c r="J7572" i="1"/>
  <c r="L7572" i="1"/>
  <c r="Q7572" i="1"/>
  <c r="H7573" i="1"/>
  <c r="E7573" i="1"/>
  <c r="F7573" i="1"/>
  <c r="G7573" i="1"/>
  <c r="I7573" i="1"/>
  <c r="K7573" i="1"/>
  <c r="J7573" i="1"/>
  <c r="L7573" i="1"/>
  <c r="Q7573" i="1"/>
  <c r="H7574" i="1"/>
  <c r="E7574" i="1"/>
  <c r="F7574" i="1"/>
  <c r="G7574" i="1"/>
  <c r="I7574" i="1"/>
  <c r="K7574" i="1"/>
  <c r="J7574" i="1"/>
  <c r="L7574" i="1"/>
  <c r="Q7574" i="1"/>
  <c r="H7575" i="1"/>
  <c r="E7575" i="1"/>
  <c r="F7575" i="1"/>
  <c r="G7575" i="1"/>
  <c r="I7575" i="1"/>
  <c r="K7575" i="1"/>
  <c r="J7575" i="1"/>
  <c r="L7575" i="1"/>
  <c r="Q7575" i="1"/>
  <c r="H7576" i="1"/>
  <c r="E7576" i="1"/>
  <c r="F7576" i="1"/>
  <c r="G7576" i="1"/>
  <c r="I7576" i="1"/>
  <c r="K7576" i="1"/>
  <c r="J7576" i="1"/>
  <c r="L7576" i="1"/>
  <c r="Q7576" i="1"/>
  <c r="H7577" i="1"/>
  <c r="E7577" i="1"/>
  <c r="F7577" i="1"/>
  <c r="G7577" i="1"/>
  <c r="I7577" i="1"/>
  <c r="K7577" i="1"/>
  <c r="J7577" i="1"/>
  <c r="L7577" i="1"/>
  <c r="Q7577" i="1"/>
  <c r="H7578" i="1"/>
  <c r="E7578" i="1"/>
  <c r="F7578" i="1"/>
  <c r="G7578" i="1"/>
  <c r="I7578" i="1"/>
  <c r="K7578" i="1"/>
  <c r="J7578" i="1"/>
  <c r="L7578" i="1"/>
  <c r="Q7578" i="1"/>
  <c r="H7579" i="1"/>
  <c r="E7579" i="1"/>
  <c r="F7579" i="1"/>
  <c r="G7579" i="1"/>
  <c r="I7579" i="1"/>
  <c r="K7579" i="1"/>
  <c r="J7579" i="1"/>
  <c r="L7579" i="1"/>
  <c r="Q7579" i="1"/>
  <c r="H7580" i="1"/>
  <c r="E7580" i="1"/>
  <c r="F7580" i="1"/>
  <c r="G7580" i="1"/>
  <c r="I7580" i="1"/>
  <c r="K7580" i="1"/>
  <c r="J7580" i="1"/>
  <c r="L7580" i="1"/>
  <c r="Q7580" i="1"/>
  <c r="H7581" i="1"/>
  <c r="E7581" i="1"/>
  <c r="F7581" i="1"/>
  <c r="G7581" i="1"/>
  <c r="I7581" i="1"/>
  <c r="K7581" i="1"/>
  <c r="J7581" i="1"/>
  <c r="L7581" i="1"/>
  <c r="Q7581" i="1"/>
  <c r="H7582" i="1"/>
  <c r="E7582" i="1"/>
  <c r="F7582" i="1"/>
  <c r="G7582" i="1"/>
  <c r="I7582" i="1"/>
  <c r="K7582" i="1"/>
  <c r="J7582" i="1"/>
  <c r="L7582" i="1"/>
  <c r="Q7582" i="1"/>
  <c r="H7583" i="1"/>
  <c r="E7583" i="1"/>
  <c r="F7583" i="1"/>
  <c r="G7583" i="1"/>
  <c r="I7583" i="1"/>
  <c r="K7583" i="1"/>
  <c r="J7583" i="1"/>
  <c r="L7583" i="1"/>
  <c r="Q7583" i="1"/>
  <c r="H7584" i="1"/>
  <c r="E7584" i="1"/>
  <c r="F7584" i="1"/>
  <c r="G7584" i="1"/>
  <c r="I7584" i="1"/>
  <c r="K7584" i="1"/>
  <c r="J7584" i="1"/>
  <c r="L7584" i="1"/>
  <c r="Q7584" i="1"/>
  <c r="H7585" i="1"/>
  <c r="E7585" i="1"/>
  <c r="F7585" i="1"/>
  <c r="G7585" i="1"/>
  <c r="I7585" i="1"/>
  <c r="K7585" i="1"/>
  <c r="J7585" i="1"/>
  <c r="L7585" i="1"/>
  <c r="Q7585" i="1"/>
  <c r="H7586" i="1"/>
  <c r="E7586" i="1"/>
  <c r="F7586" i="1"/>
  <c r="G7586" i="1"/>
  <c r="I7586" i="1"/>
  <c r="K7586" i="1"/>
  <c r="J7586" i="1"/>
  <c r="L7586" i="1"/>
  <c r="Q7586" i="1"/>
  <c r="H7587" i="1"/>
  <c r="E7587" i="1"/>
  <c r="F7587" i="1"/>
  <c r="G7587" i="1"/>
  <c r="I7587" i="1"/>
  <c r="K7587" i="1"/>
  <c r="J7587" i="1"/>
  <c r="L7587" i="1"/>
  <c r="Q7587" i="1"/>
  <c r="H7588" i="1"/>
  <c r="E7588" i="1"/>
  <c r="F7588" i="1"/>
  <c r="G7588" i="1"/>
  <c r="I7588" i="1"/>
  <c r="K7588" i="1"/>
  <c r="J7588" i="1"/>
  <c r="L7588" i="1"/>
  <c r="Q7588" i="1"/>
  <c r="H7589" i="1"/>
  <c r="E7589" i="1"/>
  <c r="F7589" i="1"/>
  <c r="G7589" i="1"/>
  <c r="I7589" i="1"/>
  <c r="K7589" i="1"/>
  <c r="J7589" i="1"/>
  <c r="L7589" i="1"/>
  <c r="Q7589" i="1"/>
  <c r="H7590" i="1"/>
  <c r="E7590" i="1"/>
  <c r="F7590" i="1"/>
  <c r="G7590" i="1"/>
  <c r="I7590" i="1"/>
  <c r="K7590" i="1"/>
  <c r="J7590" i="1"/>
  <c r="L7590" i="1"/>
  <c r="Q7590" i="1"/>
  <c r="H7591" i="1"/>
  <c r="E7591" i="1"/>
  <c r="F7591" i="1"/>
  <c r="G7591" i="1"/>
  <c r="I7591" i="1"/>
  <c r="K7591" i="1"/>
  <c r="J7591" i="1"/>
  <c r="L7591" i="1"/>
  <c r="Q7591" i="1"/>
  <c r="H7592" i="1"/>
  <c r="E7592" i="1"/>
  <c r="F7592" i="1"/>
  <c r="G7592" i="1"/>
  <c r="I7592" i="1"/>
  <c r="K7592" i="1"/>
  <c r="J7592" i="1"/>
  <c r="L7592" i="1"/>
  <c r="Q7592" i="1"/>
  <c r="H7593" i="1"/>
  <c r="E7593" i="1"/>
  <c r="F7593" i="1"/>
  <c r="G7593" i="1"/>
  <c r="I7593" i="1"/>
  <c r="K7593" i="1"/>
  <c r="J7593" i="1"/>
  <c r="L7593" i="1"/>
  <c r="Q7593" i="1"/>
  <c r="H7594" i="1"/>
  <c r="E7594" i="1"/>
  <c r="F7594" i="1"/>
  <c r="G7594" i="1"/>
  <c r="I7594" i="1"/>
  <c r="K7594" i="1"/>
  <c r="J7594" i="1"/>
  <c r="L7594" i="1"/>
  <c r="Q7594" i="1"/>
  <c r="H7595" i="1"/>
  <c r="E7595" i="1"/>
  <c r="F7595" i="1"/>
  <c r="G7595" i="1"/>
  <c r="I7595" i="1"/>
  <c r="K7595" i="1"/>
  <c r="J7595" i="1"/>
  <c r="L7595" i="1"/>
  <c r="Q7595" i="1"/>
  <c r="H7596" i="1"/>
  <c r="E7596" i="1"/>
  <c r="F7596" i="1"/>
  <c r="G7596" i="1"/>
  <c r="I7596" i="1"/>
  <c r="K7596" i="1"/>
  <c r="J7596" i="1"/>
  <c r="L7596" i="1"/>
  <c r="Q7596" i="1"/>
  <c r="H7597" i="1"/>
  <c r="E7597" i="1"/>
  <c r="F7597" i="1"/>
  <c r="G7597" i="1"/>
  <c r="I7597" i="1"/>
  <c r="K7597" i="1"/>
  <c r="J7597" i="1"/>
  <c r="L7597" i="1"/>
  <c r="Q7597" i="1"/>
  <c r="H7598" i="1"/>
  <c r="E7598" i="1"/>
  <c r="F7598" i="1"/>
  <c r="G7598" i="1"/>
  <c r="I7598" i="1"/>
  <c r="K7598" i="1"/>
  <c r="J7598" i="1"/>
  <c r="L7598" i="1"/>
  <c r="Q7598" i="1"/>
  <c r="H7599" i="1"/>
  <c r="E7599" i="1"/>
  <c r="F7599" i="1"/>
  <c r="G7599" i="1"/>
  <c r="I7599" i="1"/>
  <c r="K7599" i="1"/>
  <c r="J7599" i="1"/>
  <c r="L7599" i="1"/>
  <c r="Q7599" i="1"/>
  <c r="H7600" i="1"/>
  <c r="E7600" i="1"/>
  <c r="F7600" i="1"/>
  <c r="G7600" i="1"/>
  <c r="I7600" i="1"/>
  <c r="K7600" i="1"/>
  <c r="J7600" i="1"/>
  <c r="L7600" i="1"/>
  <c r="Q7600" i="1"/>
  <c r="H7601" i="1"/>
  <c r="E7601" i="1"/>
  <c r="F7601" i="1"/>
  <c r="G7601" i="1"/>
  <c r="I7601" i="1"/>
  <c r="K7601" i="1"/>
  <c r="J7601" i="1"/>
  <c r="L7601" i="1"/>
  <c r="Q7601" i="1"/>
  <c r="H7602" i="1"/>
  <c r="E7602" i="1"/>
  <c r="F7602" i="1"/>
  <c r="G7602" i="1"/>
  <c r="I7602" i="1"/>
  <c r="K7602" i="1"/>
  <c r="J7602" i="1"/>
  <c r="L7602" i="1"/>
  <c r="Q7602" i="1"/>
  <c r="H7603" i="1"/>
  <c r="E7603" i="1"/>
  <c r="F7603" i="1"/>
  <c r="G7603" i="1"/>
  <c r="I7603" i="1"/>
  <c r="K7603" i="1"/>
  <c r="J7603" i="1"/>
  <c r="L7603" i="1"/>
  <c r="Q7603" i="1"/>
  <c r="H7604" i="1"/>
  <c r="E7604" i="1"/>
  <c r="F7604" i="1"/>
  <c r="G7604" i="1"/>
  <c r="I7604" i="1"/>
  <c r="K7604" i="1"/>
  <c r="J7604" i="1"/>
  <c r="L7604" i="1"/>
  <c r="Q7604" i="1"/>
  <c r="H7605" i="1"/>
  <c r="E7605" i="1"/>
  <c r="F7605" i="1"/>
  <c r="G7605" i="1"/>
  <c r="I7605" i="1"/>
  <c r="K7605" i="1"/>
  <c r="J7605" i="1"/>
  <c r="L7605" i="1"/>
  <c r="Q7605" i="1"/>
  <c r="H7606" i="1"/>
  <c r="E7606" i="1"/>
  <c r="F7606" i="1"/>
  <c r="G7606" i="1"/>
  <c r="I7606" i="1"/>
  <c r="K7606" i="1"/>
  <c r="J7606" i="1"/>
  <c r="L7606" i="1"/>
  <c r="Q7606" i="1"/>
  <c r="H7607" i="1"/>
  <c r="E7607" i="1"/>
  <c r="F7607" i="1"/>
  <c r="G7607" i="1"/>
  <c r="I7607" i="1"/>
  <c r="K7607" i="1"/>
  <c r="J7607" i="1"/>
  <c r="L7607" i="1"/>
  <c r="Q7607" i="1"/>
  <c r="H7608" i="1"/>
  <c r="E7608" i="1"/>
  <c r="F7608" i="1"/>
  <c r="G7608" i="1"/>
  <c r="I7608" i="1"/>
  <c r="K7608" i="1"/>
  <c r="J7608" i="1"/>
  <c r="L7608" i="1"/>
  <c r="Q7608" i="1"/>
  <c r="H7609" i="1"/>
  <c r="E7609" i="1"/>
  <c r="F7609" i="1"/>
  <c r="G7609" i="1"/>
  <c r="I7609" i="1"/>
  <c r="K7609" i="1"/>
  <c r="J7609" i="1"/>
  <c r="L7609" i="1"/>
  <c r="Q7609" i="1"/>
  <c r="H7610" i="1"/>
  <c r="E7610" i="1"/>
  <c r="F7610" i="1"/>
  <c r="G7610" i="1"/>
  <c r="I7610" i="1"/>
  <c r="K7610" i="1"/>
  <c r="J7610" i="1"/>
  <c r="L7610" i="1"/>
  <c r="Q7610" i="1"/>
  <c r="H7611" i="1"/>
  <c r="E7611" i="1"/>
  <c r="F7611" i="1"/>
  <c r="G7611" i="1"/>
  <c r="I7611" i="1"/>
  <c r="K7611" i="1"/>
  <c r="J7611" i="1"/>
  <c r="L7611" i="1"/>
  <c r="Q7611" i="1"/>
  <c r="H7612" i="1"/>
  <c r="E7612" i="1"/>
  <c r="F7612" i="1"/>
  <c r="G7612" i="1"/>
  <c r="I7612" i="1"/>
  <c r="K7612" i="1"/>
  <c r="J7612" i="1"/>
  <c r="L7612" i="1"/>
  <c r="Q7612" i="1"/>
  <c r="H7613" i="1"/>
  <c r="E7613" i="1"/>
  <c r="F7613" i="1"/>
  <c r="G7613" i="1"/>
  <c r="I7613" i="1"/>
  <c r="K7613" i="1"/>
  <c r="J7613" i="1"/>
  <c r="L7613" i="1"/>
  <c r="Q7613" i="1"/>
  <c r="H7614" i="1"/>
  <c r="E7614" i="1"/>
  <c r="F7614" i="1"/>
  <c r="G7614" i="1"/>
  <c r="I7614" i="1"/>
  <c r="K7614" i="1"/>
  <c r="J7614" i="1"/>
  <c r="L7614" i="1"/>
  <c r="Q7614" i="1"/>
  <c r="H7615" i="1"/>
  <c r="E7615" i="1"/>
  <c r="F7615" i="1"/>
  <c r="G7615" i="1"/>
  <c r="I7615" i="1"/>
  <c r="K7615" i="1"/>
  <c r="J7615" i="1"/>
  <c r="L7615" i="1"/>
  <c r="Q7615" i="1"/>
  <c r="H7616" i="1"/>
  <c r="E7616" i="1"/>
  <c r="F7616" i="1"/>
  <c r="G7616" i="1"/>
  <c r="I7616" i="1"/>
  <c r="K7616" i="1"/>
  <c r="J7616" i="1"/>
  <c r="L7616" i="1"/>
  <c r="Q7616" i="1"/>
  <c r="H7617" i="1"/>
  <c r="E7617" i="1"/>
  <c r="F7617" i="1"/>
  <c r="G7617" i="1"/>
  <c r="I7617" i="1"/>
  <c r="K7617" i="1"/>
  <c r="J7617" i="1"/>
  <c r="L7617" i="1"/>
  <c r="Q7617" i="1"/>
  <c r="H7618" i="1"/>
  <c r="E7618" i="1"/>
  <c r="F7618" i="1"/>
  <c r="G7618" i="1"/>
  <c r="I7618" i="1"/>
  <c r="K7618" i="1"/>
  <c r="J7618" i="1"/>
  <c r="L7618" i="1"/>
  <c r="Q7618" i="1"/>
  <c r="H7619" i="1"/>
  <c r="E7619" i="1"/>
  <c r="F7619" i="1"/>
  <c r="G7619" i="1"/>
  <c r="I7619" i="1"/>
  <c r="K7619" i="1"/>
  <c r="J7619" i="1"/>
  <c r="L7619" i="1"/>
  <c r="Q7619" i="1"/>
  <c r="H7620" i="1"/>
  <c r="E7620" i="1"/>
  <c r="F7620" i="1"/>
  <c r="G7620" i="1"/>
  <c r="I7620" i="1"/>
  <c r="K7620" i="1"/>
  <c r="J7620" i="1"/>
  <c r="L7620" i="1"/>
  <c r="Q7620" i="1"/>
  <c r="H7621" i="1"/>
  <c r="E7621" i="1"/>
  <c r="F7621" i="1"/>
  <c r="G7621" i="1"/>
  <c r="I7621" i="1"/>
  <c r="K7621" i="1"/>
  <c r="J7621" i="1"/>
  <c r="L7621" i="1"/>
  <c r="Q7621" i="1"/>
  <c r="H7622" i="1"/>
  <c r="E7622" i="1"/>
  <c r="F7622" i="1"/>
  <c r="G7622" i="1"/>
  <c r="I7622" i="1"/>
  <c r="K7622" i="1"/>
  <c r="J7622" i="1"/>
  <c r="L7622" i="1"/>
  <c r="Q7622" i="1"/>
  <c r="H7623" i="1"/>
  <c r="E7623" i="1"/>
  <c r="F7623" i="1"/>
  <c r="G7623" i="1"/>
  <c r="I7623" i="1"/>
  <c r="K7623" i="1"/>
  <c r="J7623" i="1"/>
  <c r="L7623" i="1"/>
  <c r="Q7623" i="1"/>
  <c r="H7624" i="1"/>
  <c r="E7624" i="1"/>
  <c r="F7624" i="1"/>
  <c r="G7624" i="1"/>
  <c r="I7624" i="1"/>
  <c r="K7624" i="1"/>
  <c r="J7624" i="1"/>
  <c r="L7624" i="1"/>
  <c r="Q7624" i="1"/>
  <c r="H7625" i="1"/>
  <c r="E7625" i="1"/>
  <c r="F7625" i="1"/>
  <c r="G7625" i="1"/>
  <c r="I7625" i="1"/>
  <c r="K7625" i="1"/>
  <c r="J7625" i="1"/>
  <c r="L7625" i="1"/>
  <c r="Q7625" i="1"/>
  <c r="H7626" i="1"/>
  <c r="E7626" i="1"/>
  <c r="F7626" i="1"/>
  <c r="G7626" i="1"/>
  <c r="I7626" i="1"/>
  <c r="K7626" i="1"/>
  <c r="J7626" i="1"/>
  <c r="L7626" i="1"/>
  <c r="Q7626" i="1"/>
  <c r="H7627" i="1"/>
  <c r="E7627" i="1"/>
  <c r="F7627" i="1"/>
  <c r="G7627" i="1"/>
  <c r="I7627" i="1"/>
  <c r="K7627" i="1"/>
  <c r="J7627" i="1"/>
  <c r="L7627" i="1"/>
  <c r="Q7627" i="1"/>
  <c r="H7628" i="1"/>
  <c r="E7628" i="1"/>
  <c r="F7628" i="1"/>
  <c r="G7628" i="1"/>
  <c r="I7628" i="1"/>
  <c r="K7628" i="1"/>
  <c r="J7628" i="1"/>
  <c r="L7628" i="1"/>
  <c r="Q7628" i="1"/>
  <c r="H7629" i="1"/>
  <c r="E7629" i="1"/>
  <c r="F7629" i="1"/>
  <c r="G7629" i="1"/>
  <c r="I7629" i="1"/>
  <c r="K7629" i="1"/>
  <c r="J7629" i="1"/>
  <c r="L7629" i="1"/>
  <c r="Q7629" i="1"/>
  <c r="H7630" i="1"/>
  <c r="E7630" i="1"/>
  <c r="F7630" i="1"/>
  <c r="G7630" i="1"/>
  <c r="I7630" i="1"/>
  <c r="K7630" i="1"/>
  <c r="J7630" i="1"/>
  <c r="L7630" i="1"/>
  <c r="Q7630" i="1"/>
  <c r="H7631" i="1"/>
  <c r="E7631" i="1"/>
  <c r="F7631" i="1"/>
  <c r="G7631" i="1"/>
  <c r="I7631" i="1"/>
  <c r="K7631" i="1"/>
  <c r="J7631" i="1"/>
  <c r="L7631" i="1"/>
  <c r="Q7631" i="1"/>
  <c r="H7632" i="1"/>
  <c r="E7632" i="1"/>
  <c r="F7632" i="1"/>
  <c r="G7632" i="1"/>
  <c r="I7632" i="1"/>
  <c r="K7632" i="1"/>
  <c r="J7632" i="1"/>
  <c r="L7632" i="1"/>
  <c r="Q7632" i="1"/>
  <c r="H7633" i="1"/>
  <c r="E7633" i="1"/>
  <c r="F7633" i="1"/>
  <c r="G7633" i="1"/>
  <c r="I7633" i="1"/>
  <c r="K7633" i="1"/>
  <c r="J7633" i="1"/>
  <c r="L7633" i="1"/>
  <c r="Q7633" i="1"/>
  <c r="H7634" i="1"/>
  <c r="E7634" i="1"/>
  <c r="F7634" i="1"/>
  <c r="G7634" i="1"/>
  <c r="I7634" i="1"/>
  <c r="K7634" i="1"/>
  <c r="J7634" i="1"/>
  <c r="L7634" i="1"/>
  <c r="Q7634" i="1"/>
  <c r="H7635" i="1"/>
  <c r="E7635" i="1"/>
  <c r="F7635" i="1"/>
  <c r="G7635" i="1"/>
  <c r="I7635" i="1"/>
  <c r="K7635" i="1"/>
  <c r="J7635" i="1"/>
  <c r="L7635" i="1"/>
  <c r="Q7635" i="1"/>
  <c r="H7636" i="1"/>
  <c r="E7636" i="1"/>
  <c r="F7636" i="1"/>
  <c r="G7636" i="1"/>
  <c r="I7636" i="1"/>
  <c r="K7636" i="1"/>
  <c r="J7636" i="1"/>
  <c r="L7636" i="1"/>
  <c r="Q7636" i="1"/>
  <c r="H7637" i="1"/>
  <c r="E7637" i="1"/>
  <c r="F7637" i="1"/>
  <c r="G7637" i="1"/>
  <c r="I7637" i="1"/>
  <c r="K7637" i="1"/>
  <c r="J7637" i="1"/>
  <c r="L7637" i="1"/>
  <c r="Q7637" i="1"/>
  <c r="H7638" i="1"/>
  <c r="E7638" i="1"/>
  <c r="F7638" i="1"/>
  <c r="G7638" i="1"/>
  <c r="I7638" i="1"/>
  <c r="K7638" i="1"/>
  <c r="J7638" i="1"/>
  <c r="L7638" i="1"/>
  <c r="Q7638" i="1"/>
  <c r="H7639" i="1"/>
  <c r="E7639" i="1"/>
  <c r="F7639" i="1"/>
  <c r="G7639" i="1"/>
  <c r="I7639" i="1"/>
  <c r="K7639" i="1"/>
  <c r="J7639" i="1"/>
  <c r="L7639" i="1"/>
  <c r="Q7639" i="1"/>
  <c r="H7640" i="1"/>
  <c r="E7640" i="1"/>
  <c r="F7640" i="1"/>
  <c r="G7640" i="1"/>
  <c r="I7640" i="1"/>
  <c r="K7640" i="1"/>
  <c r="J7640" i="1"/>
  <c r="L7640" i="1"/>
  <c r="Q7640" i="1"/>
  <c r="H7641" i="1"/>
  <c r="E7641" i="1"/>
  <c r="F7641" i="1"/>
  <c r="G7641" i="1"/>
  <c r="I7641" i="1"/>
  <c r="K7641" i="1"/>
  <c r="J7641" i="1"/>
  <c r="L7641" i="1"/>
  <c r="Q7641" i="1"/>
  <c r="H7642" i="1"/>
  <c r="E7642" i="1"/>
  <c r="F7642" i="1"/>
  <c r="G7642" i="1"/>
  <c r="I7642" i="1"/>
  <c r="K7642" i="1"/>
  <c r="J7642" i="1"/>
  <c r="L7642" i="1"/>
  <c r="Q7642" i="1"/>
  <c r="H7643" i="1"/>
  <c r="E7643" i="1"/>
  <c r="F7643" i="1"/>
  <c r="G7643" i="1"/>
  <c r="I7643" i="1"/>
  <c r="K7643" i="1"/>
  <c r="J7643" i="1"/>
  <c r="L7643" i="1"/>
  <c r="Q7643" i="1"/>
  <c r="H7644" i="1"/>
  <c r="E7644" i="1"/>
  <c r="F7644" i="1"/>
  <c r="G7644" i="1"/>
  <c r="I7644" i="1"/>
  <c r="K7644" i="1"/>
  <c r="J7644" i="1"/>
  <c r="L7644" i="1"/>
  <c r="Q7644" i="1"/>
  <c r="H7645" i="1"/>
  <c r="E7645" i="1"/>
  <c r="F7645" i="1"/>
  <c r="G7645" i="1"/>
  <c r="I7645" i="1"/>
  <c r="K7645" i="1"/>
  <c r="J7645" i="1"/>
  <c r="L7645" i="1"/>
  <c r="Q7645" i="1"/>
  <c r="H7646" i="1"/>
  <c r="E7646" i="1"/>
  <c r="F7646" i="1"/>
  <c r="G7646" i="1"/>
  <c r="I7646" i="1"/>
  <c r="K7646" i="1"/>
  <c r="J7646" i="1"/>
  <c r="L7646" i="1"/>
  <c r="Q7646" i="1"/>
  <c r="H7647" i="1"/>
  <c r="E7647" i="1"/>
  <c r="F7647" i="1"/>
  <c r="G7647" i="1"/>
  <c r="I7647" i="1"/>
  <c r="K7647" i="1"/>
  <c r="J7647" i="1"/>
  <c r="L7647" i="1"/>
  <c r="Q7647" i="1"/>
  <c r="H7648" i="1"/>
  <c r="E7648" i="1"/>
  <c r="F7648" i="1"/>
  <c r="G7648" i="1"/>
  <c r="I7648" i="1"/>
  <c r="K7648" i="1"/>
  <c r="J7648" i="1"/>
  <c r="L7648" i="1"/>
  <c r="Q7648" i="1"/>
  <c r="H7649" i="1"/>
  <c r="E7649" i="1"/>
  <c r="F7649" i="1"/>
  <c r="G7649" i="1"/>
  <c r="I7649" i="1"/>
  <c r="K7649" i="1"/>
  <c r="J7649" i="1"/>
  <c r="L7649" i="1"/>
  <c r="Q7649" i="1"/>
  <c r="H7650" i="1"/>
  <c r="E7650" i="1"/>
  <c r="F7650" i="1"/>
  <c r="G7650" i="1"/>
  <c r="I7650" i="1"/>
  <c r="K7650" i="1"/>
  <c r="J7650" i="1"/>
  <c r="L7650" i="1"/>
  <c r="Q7650" i="1"/>
  <c r="H7651" i="1"/>
  <c r="E7651" i="1"/>
  <c r="F7651" i="1"/>
  <c r="G7651" i="1"/>
  <c r="I7651" i="1"/>
  <c r="K7651" i="1"/>
  <c r="J7651" i="1"/>
  <c r="L7651" i="1"/>
  <c r="Q7651" i="1"/>
  <c r="H7652" i="1"/>
  <c r="E7652" i="1"/>
  <c r="F7652" i="1"/>
  <c r="G7652" i="1"/>
  <c r="I7652" i="1"/>
  <c r="K7652" i="1"/>
  <c r="J7652" i="1"/>
  <c r="L7652" i="1"/>
  <c r="Q7652" i="1"/>
  <c r="H7653" i="1"/>
  <c r="E7653" i="1"/>
  <c r="F7653" i="1"/>
  <c r="G7653" i="1"/>
  <c r="I7653" i="1"/>
  <c r="K7653" i="1"/>
  <c r="J7653" i="1"/>
  <c r="L7653" i="1"/>
  <c r="Q7653" i="1"/>
  <c r="H7654" i="1"/>
  <c r="E7654" i="1"/>
  <c r="F7654" i="1"/>
  <c r="G7654" i="1"/>
  <c r="I7654" i="1"/>
  <c r="K7654" i="1"/>
  <c r="J7654" i="1"/>
  <c r="L7654" i="1"/>
  <c r="Q7654" i="1"/>
  <c r="H7655" i="1"/>
  <c r="E7655" i="1"/>
  <c r="F7655" i="1"/>
  <c r="G7655" i="1"/>
  <c r="I7655" i="1"/>
  <c r="K7655" i="1"/>
  <c r="J7655" i="1"/>
  <c r="L7655" i="1"/>
  <c r="Q7655" i="1"/>
  <c r="H7656" i="1"/>
  <c r="E7656" i="1"/>
  <c r="F7656" i="1"/>
  <c r="G7656" i="1"/>
  <c r="I7656" i="1"/>
  <c r="K7656" i="1"/>
  <c r="J7656" i="1"/>
  <c r="L7656" i="1"/>
  <c r="Q7656" i="1"/>
  <c r="H7657" i="1"/>
  <c r="E7657" i="1"/>
  <c r="F7657" i="1"/>
  <c r="G7657" i="1"/>
  <c r="I7657" i="1"/>
  <c r="K7657" i="1"/>
  <c r="J7657" i="1"/>
  <c r="L7657" i="1"/>
  <c r="Q7657" i="1"/>
  <c r="H7658" i="1"/>
  <c r="E7658" i="1"/>
  <c r="F7658" i="1"/>
  <c r="G7658" i="1"/>
  <c r="I7658" i="1"/>
  <c r="K7658" i="1"/>
  <c r="J7658" i="1"/>
  <c r="L7658" i="1"/>
  <c r="Q7658" i="1"/>
  <c r="H7659" i="1"/>
  <c r="E7659" i="1"/>
  <c r="F7659" i="1"/>
  <c r="G7659" i="1"/>
  <c r="I7659" i="1"/>
  <c r="K7659" i="1"/>
  <c r="J7659" i="1"/>
  <c r="L7659" i="1"/>
  <c r="Q7659" i="1"/>
  <c r="H7660" i="1"/>
  <c r="E7660" i="1"/>
  <c r="F7660" i="1"/>
  <c r="G7660" i="1"/>
  <c r="I7660" i="1"/>
  <c r="K7660" i="1"/>
  <c r="J7660" i="1"/>
  <c r="L7660" i="1"/>
  <c r="Q7660" i="1"/>
  <c r="H7661" i="1"/>
  <c r="E7661" i="1"/>
  <c r="F7661" i="1"/>
  <c r="G7661" i="1"/>
  <c r="I7661" i="1"/>
  <c r="K7661" i="1"/>
  <c r="J7661" i="1"/>
  <c r="L7661" i="1"/>
  <c r="Q7661" i="1"/>
  <c r="H7662" i="1"/>
  <c r="E7662" i="1"/>
  <c r="F7662" i="1"/>
  <c r="G7662" i="1"/>
  <c r="I7662" i="1"/>
  <c r="K7662" i="1"/>
  <c r="J7662" i="1"/>
  <c r="L7662" i="1"/>
  <c r="Q7662" i="1"/>
  <c r="H7663" i="1"/>
  <c r="E7663" i="1"/>
  <c r="F7663" i="1"/>
  <c r="G7663" i="1"/>
  <c r="I7663" i="1"/>
  <c r="K7663" i="1"/>
  <c r="J7663" i="1"/>
  <c r="L7663" i="1"/>
  <c r="Q7663" i="1"/>
  <c r="H7664" i="1"/>
  <c r="E7664" i="1"/>
  <c r="F7664" i="1"/>
  <c r="G7664" i="1"/>
  <c r="I7664" i="1"/>
  <c r="K7664" i="1"/>
  <c r="J7664" i="1"/>
  <c r="L7664" i="1"/>
  <c r="Q7664" i="1"/>
  <c r="H7665" i="1"/>
  <c r="E7665" i="1"/>
  <c r="F7665" i="1"/>
  <c r="G7665" i="1"/>
  <c r="I7665" i="1"/>
  <c r="K7665" i="1"/>
  <c r="J7665" i="1"/>
  <c r="L7665" i="1"/>
  <c r="Q7665" i="1"/>
  <c r="H7666" i="1"/>
  <c r="E7666" i="1"/>
  <c r="F7666" i="1"/>
  <c r="G7666" i="1"/>
  <c r="I7666" i="1"/>
  <c r="K7666" i="1"/>
  <c r="J7666" i="1"/>
  <c r="L7666" i="1"/>
  <c r="Q7666" i="1"/>
  <c r="H7667" i="1"/>
  <c r="E7667" i="1"/>
  <c r="F7667" i="1"/>
  <c r="G7667" i="1"/>
  <c r="I7667" i="1"/>
  <c r="K7667" i="1"/>
  <c r="J7667" i="1"/>
  <c r="L7667" i="1"/>
  <c r="Q7667" i="1"/>
  <c r="H7668" i="1"/>
  <c r="E7668" i="1"/>
  <c r="F7668" i="1"/>
  <c r="G7668" i="1"/>
  <c r="I7668" i="1"/>
  <c r="K7668" i="1"/>
  <c r="J7668" i="1"/>
  <c r="L7668" i="1"/>
  <c r="Q7668" i="1"/>
  <c r="H7669" i="1"/>
  <c r="E7669" i="1"/>
  <c r="F7669" i="1"/>
  <c r="G7669" i="1"/>
  <c r="I7669" i="1"/>
  <c r="K7669" i="1"/>
  <c r="J7669" i="1"/>
  <c r="L7669" i="1"/>
  <c r="Q7669" i="1"/>
  <c r="H7670" i="1"/>
  <c r="E7670" i="1"/>
  <c r="F7670" i="1"/>
  <c r="G7670" i="1"/>
  <c r="I7670" i="1"/>
  <c r="K7670" i="1"/>
  <c r="J7670" i="1"/>
  <c r="L7670" i="1"/>
  <c r="Q7670" i="1"/>
  <c r="H7671" i="1"/>
  <c r="E7671" i="1"/>
  <c r="F7671" i="1"/>
  <c r="G7671" i="1"/>
  <c r="I7671" i="1"/>
  <c r="K7671" i="1"/>
  <c r="J7671" i="1"/>
  <c r="L7671" i="1"/>
  <c r="Q7671" i="1"/>
  <c r="H7672" i="1"/>
  <c r="E7672" i="1"/>
  <c r="F7672" i="1"/>
  <c r="G7672" i="1"/>
  <c r="I7672" i="1"/>
  <c r="K7672" i="1"/>
  <c r="J7672" i="1"/>
  <c r="L7672" i="1"/>
  <c r="Q7672" i="1"/>
  <c r="H7673" i="1"/>
  <c r="E7673" i="1"/>
  <c r="F7673" i="1"/>
  <c r="G7673" i="1"/>
  <c r="I7673" i="1"/>
  <c r="K7673" i="1"/>
  <c r="J7673" i="1"/>
  <c r="L7673" i="1"/>
  <c r="Q7673" i="1"/>
  <c r="H7674" i="1"/>
  <c r="E7674" i="1"/>
  <c r="F7674" i="1"/>
  <c r="G7674" i="1"/>
  <c r="I7674" i="1"/>
  <c r="K7674" i="1"/>
  <c r="J7674" i="1"/>
  <c r="L7674" i="1"/>
  <c r="Q7674" i="1"/>
  <c r="H7675" i="1"/>
  <c r="E7675" i="1"/>
  <c r="F7675" i="1"/>
  <c r="G7675" i="1"/>
  <c r="I7675" i="1"/>
  <c r="K7675" i="1"/>
  <c r="J7675" i="1"/>
  <c r="L7675" i="1"/>
  <c r="Q7675" i="1"/>
  <c r="H7676" i="1"/>
  <c r="E7676" i="1"/>
  <c r="F7676" i="1"/>
  <c r="G7676" i="1"/>
  <c r="I7676" i="1"/>
  <c r="K7676" i="1"/>
  <c r="J7676" i="1"/>
  <c r="L7676" i="1"/>
  <c r="Q7676" i="1"/>
  <c r="H7677" i="1"/>
  <c r="E7677" i="1"/>
  <c r="F7677" i="1"/>
  <c r="G7677" i="1"/>
  <c r="I7677" i="1"/>
  <c r="K7677" i="1"/>
  <c r="J7677" i="1"/>
  <c r="L7677" i="1"/>
  <c r="Q7677" i="1"/>
  <c r="H7678" i="1"/>
  <c r="E7678" i="1"/>
  <c r="F7678" i="1"/>
  <c r="G7678" i="1"/>
  <c r="I7678" i="1"/>
  <c r="K7678" i="1"/>
  <c r="J7678" i="1"/>
  <c r="L7678" i="1"/>
  <c r="Q7678" i="1"/>
  <c r="H7679" i="1"/>
  <c r="E7679" i="1"/>
  <c r="F7679" i="1"/>
  <c r="G7679" i="1"/>
  <c r="I7679" i="1"/>
  <c r="K7679" i="1"/>
  <c r="J7679" i="1"/>
  <c r="L7679" i="1"/>
  <c r="Q7679" i="1"/>
  <c r="H7680" i="1"/>
  <c r="E7680" i="1"/>
  <c r="F7680" i="1"/>
  <c r="G7680" i="1"/>
  <c r="I7680" i="1"/>
  <c r="K7680" i="1"/>
  <c r="J7680" i="1"/>
  <c r="L7680" i="1"/>
  <c r="Q7680" i="1"/>
  <c r="H7681" i="1"/>
  <c r="E7681" i="1"/>
  <c r="F7681" i="1"/>
  <c r="G7681" i="1"/>
  <c r="I7681" i="1"/>
  <c r="K7681" i="1"/>
  <c r="J7681" i="1"/>
  <c r="L7681" i="1"/>
  <c r="Q7681" i="1"/>
  <c r="H7682" i="1"/>
  <c r="E7682" i="1"/>
  <c r="F7682" i="1"/>
  <c r="G7682" i="1"/>
  <c r="I7682" i="1"/>
  <c r="K7682" i="1"/>
  <c r="J7682" i="1"/>
  <c r="L7682" i="1"/>
  <c r="Q7682" i="1"/>
  <c r="H7683" i="1"/>
  <c r="E7683" i="1"/>
  <c r="F7683" i="1"/>
  <c r="G7683" i="1"/>
  <c r="I7683" i="1"/>
  <c r="K7683" i="1"/>
  <c r="J7683" i="1"/>
  <c r="L7683" i="1"/>
  <c r="Q7683" i="1"/>
  <c r="H7684" i="1"/>
  <c r="E7684" i="1"/>
  <c r="F7684" i="1"/>
  <c r="G7684" i="1"/>
  <c r="I7684" i="1"/>
  <c r="K7684" i="1"/>
  <c r="J7684" i="1"/>
  <c r="L7684" i="1"/>
  <c r="Q7684" i="1"/>
  <c r="H7685" i="1"/>
  <c r="E7685" i="1"/>
  <c r="F7685" i="1"/>
  <c r="G7685" i="1"/>
  <c r="I7685" i="1"/>
  <c r="K7685" i="1"/>
  <c r="J7685" i="1"/>
  <c r="L7685" i="1"/>
  <c r="Q7685" i="1"/>
  <c r="H7686" i="1"/>
  <c r="E7686" i="1"/>
  <c r="F7686" i="1"/>
  <c r="G7686" i="1"/>
  <c r="I7686" i="1"/>
  <c r="K7686" i="1"/>
  <c r="J7686" i="1"/>
  <c r="L7686" i="1"/>
  <c r="Q7686" i="1"/>
  <c r="H7687" i="1"/>
  <c r="E7687" i="1"/>
  <c r="F7687" i="1"/>
  <c r="G7687" i="1"/>
  <c r="I7687" i="1"/>
  <c r="K7687" i="1"/>
  <c r="J7687" i="1"/>
  <c r="L7687" i="1"/>
  <c r="Q7687" i="1"/>
  <c r="H7688" i="1"/>
  <c r="E7688" i="1"/>
  <c r="F7688" i="1"/>
  <c r="G7688" i="1"/>
  <c r="I7688" i="1"/>
  <c r="K7688" i="1"/>
  <c r="J7688" i="1"/>
  <c r="L7688" i="1"/>
  <c r="Q7688" i="1"/>
  <c r="H7689" i="1"/>
  <c r="E7689" i="1"/>
  <c r="F7689" i="1"/>
  <c r="G7689" i="1"/>
  <c r="I7689" i="1"/>
  <c r="K7689" i="1"/>
  <c r="J7689" i="1"/>
  <c r="L7689" i="1"/>
  <c r="Q7689" i="1"/>
  <c r="H7690" i="1"/>
  <c r="E7690" i="1"/>
  <c r="F7690" i="1"/>
  <c r="G7690" i="1"/>
  <c r="I7690" i="1"/>
  <c r="K7690" i="1"/>
  <c r="J7690" i="1"/>
  <c r="L7690" i="1"/>
  <c r="Q7690" i="1"/>
  <c r="H7691" i="1"/>
  <c r="E7691" i="1"/>
  <c r="F7691" i="1"/>
  <c r="G7691" i="1"/>
  <c r="I7691" i="1"/>
  <c r="K7691" i="1"/>
  <c r="J7691" i="1"/>
  <c r="L7691" i="1"/>
  <c r="Q7691" i="1"/>
  <c r="H7692" i="1"/>
  <c r="E7692" i="1"/>
  <c r="F7692" i="1"/>
  <c r="G7692" i="1"/>
  <c r="I7692" i="1"/>
  <c r="K7692" i="1"/>
  <c r="J7692" i="1"/>
  <c r="L7692" i="1"/>
  <c r="Q7692" i="1"/>
  <c r="H7693" i="1"/>
  <c r="E7693" i="1"/>
  <c r="F7693" i="1"/>
  <c r="G7693" i="1"/>
  <c r="I7693" i="1"/>
  <c r="K7693" i="1"/>
  <c r="J7693" i="1"/>
  <c r="L7693" i="1"/>
  <c r="Q7693" i="1"/>
  <c r="H7694" i="1"/>
  <c r="E7694" i="1"/>
  <c r="F7694" i="1"/>
  <c r="G7694" i="1"/>
  <c r="I7694" i="1"/>
  <c r="K7694" i="1"/>
  <c r="J7694" i="1"/>
  <c r="L7694" i="1"/>
  <c r="Q7694" i="1"/>
  <c r="H7695" i="1"/>
  <c r="E7695" i="1"/>
  <c r="F7695" i="1"/>
  <c r="G7695" i="1"/>
  <c r="I7695" i="1"/>
  <c r="K7695" i="1"/>
  <c r="J7695" i="1"/>
  <c r="L7695" i="1"/>
  <c r="Q7695" i="1"/>
  <c r="H7696" i="1"/>
  <c r="E7696" i="1"/>
  <c r="F7696" i="1"/>
  <c r="G7696" i="1"/>
  <c r="I7696" i="1"/>
  <c r="K7696" i="1"/>
  <c r="J7696" i="1"/>
  <c r="L7696" i="1"/>
  <c r="Q7696" i="1"/>
  <c r="H7697" i="1"/>
  <c r="E7697" i="1"/>
  <c r="F7697" i="1"/>
  <c r="G7697" i="1"/>
  <c r="I7697" i="1"/>
  <c r="K7697" i="1"/>
  <c r="J7697" i="1"/>
  <c r="L7697" i="1"/>
  <c r="Q7697" i="1"/>
  <c r="H7698" i="1"/>
  <c r="E7698" i="1"/>
  <c r="F7698" i="1"/>
  <c r="G7698" i="1"/>
  <c r="I7698" i="1"/>
  <c r="K7698" i="1"/>
  <c r="J7698" i="1"/>
  <c r="L7698" i="1"/>
  <c r="Q7698" i="1"/>
  <c r="H7699" i="1"/>
  <c r="E7699" i="1"/>
  <c r="F7699" i="1"/>
  <c r="G7699" i="1"/>
  <c r="I7699" i="1"/>
  <c r="K7699" i="1"/>
  <c r="J7699" i="1"/>
  <c r="L7699" i="1"/>
  <c r="Q7699" i="1"/>
  <c r="H7700" i="1"/>
  <c r="E7700" i="1"/>
  <c r="F7700" i="1"/>
  <c r="G7700" i="1"/>
  <c r="I7700" i="1"/>
  <c r="K7700" i="1"/>
  <c r="J7700" i="1"/>
  <c r="L7700" i="1"/>
  <c r="Q7700" i="1"/>
  <c r="H7701" i="1"/>
  <c r="E7701" i="1"/>
  <c r="F7701" i="1"/>
  <c r="G7701" i="1"/>
  <c r="I7701" i="1"/>
  <c r="K7701" i="1"/>
  <c r="J7701" i="1"/>
  <c r="L7701" i="1"/>
  <c r="Q7701" i="1"/>
  <c r="H7702" i="1"/>
  <c r="E7702" i="1"/>
  <c r="F7702" i="1"/>
  <c r="G7702" i="1"/>
  <c r="I7702" i="1"/>
  <c r="K7702" i="1"/>
  <c r="J7702" i="1"/>
  <c r="L7702" i="1"/>
  <c r="Q7702" i="1"/>
  <c r="H7703" i="1"/>
  <c r="E7703" i="1"/>
  <c r="F7703" i="1"/>
  <c r="G7703" i="1"/>
  <c r="I7703" i="1"/>
  <c r="K7703" i="1"/>
  <c r="J7703" i="1"/>
  <c r="L7703" i="1"/>
  <c r="Q7703" i="1"/>
  <c r="H7704" i="1"/>
  <c r="E7704" i="1"/>
  <c r="F7704" i="1"/>
  <c r="G7704" i="1"/>
  <c r="I7704" i="1"/>
  <c r="K7704" i="1"/>
  <c r="J7704" i="1"/>
  <c r="L7704" i="1"/>
  <c r="Q7704" i="1"/>
  <c r="H7705" i="1"/>
  <c r="E7705" i="1"/>
  <c r="F7705" i="1"/>
  <c r="G7705" i="1"/>
  <c r="I7705" i="1"/>
  <c r="K7705" i="1"/>
  <c r="J7705" i="1"/>
  <c r="L7705" i="1"/>
  <c r="Q7705" i="1"/>
  <c r="H7706" i="1"/>
  <c r="E7706" i="1"/>
  <c r="F7706" i="1"/>
  <c r="G7706" i="1"/>
  <c r="I7706" i="1"/>
  <c r="K7706" i="1"/>
  <c r="J7706" i="1"/>
  <c r="L7706" i="1"/>
  <c r="Q7706" i="1"/>
  <c r="H7707" i="1"/>
  <c r="E7707" i="1"/>
  <c r="F7707" i="1"/>
  <c r="G7707" i="1"/>
  <c r="I7707" i="1"/>
  <c r="K7707" i="1"/>
  <c r="J7707" i="1"/>
  <c r="L7707" i="1"/>
  <c r="Q7707" i="1"/>
  <c r="H7708" i="1"/>
  <c r="E7708" i="1"/>
  <c r="F7708" i="1"/>
  <c r="G7708" i="1"/>
  <c r="I7708" i="1"/>
  <c r="K7708" i="1"/>
  <c r="J7708" i="1"/>
  <c r="L7708" i="1"/>
  <c r="Q7708" i="1"/>
  <c r="H7709" i="1"/>
  <c r="E7709" i="1"/>
  <c r="F7709" i="1"/>
  <c r="G7709" i="1"/>
  <c r="I7709" i="1"/>
  <c r="K7709" i="1"/>
  <c r="J7709" i="1"/>
  <c r="L7709" i="1"/>
  <c r="Q7709" i="1"/>
  <c r="H7710" i="1"/>
  <c r="E7710" i="1"/>
  <c r="F7710" i="1"/>
  <c r="G7710" i="1"/>
  <c r="I7710" i="1"/>
  <c r="K7710" i="1"/>
  <c r="J7710" i="1"/>
  <c r="L7710" i="1"/>
  <c r="Q7710" i="1"/>
  <c r="H7711" i="1"/>
  <c r="E7711" i="1"/>
  <c r="F7711" i="1"/>
  <c r="G7711" i="1"/>
  <c r="I7711" i="1"/>
  <c r="K7711" i="1"/>
  <c r="J7711" i="1"/>
  <c r="L7711" i="1"/>
  <c r="Q7711" i="1"/>
  <c r="H7712" i="1"/>
  <c r="E7712" i="1"/>
  <c r="F7712" i="1"/>
  <c r="G7712" i="1"/>
  <c r="I7712" i="1"/>
  <c r="K7712" i="1"/>
  <c r="J7712" i="1"/>
  <c r="L7712" i="1"/>
  <c r="Q7712" i="1"/>
  <c r="H7713" i="1"/>
  <c r="E7713" i="1"/>
  <c r="F7713" i="1"/>
  <c r="G7713" i="1"/>
  <c r="I7713" i="1"/>
  <c r="K7713" i="1"/>
  <c r="J7713" i="1"/>
  <c r="L7713" i="1"/>
  <c r="Q7713" i="1"/>
  <c r="H7714" i="1"/>
  <c r="E7714" i="1"/>
  <c r="F7714" i="1"/>
  <c r="G7714" i="1"/>
  <c r="I7714" i="1"/>
  <c r="K7714" i="1"/>
  <c r="J7714" i="1"/>
  <c r="L7714" i="1"/>
  <c r="Q7714" i="1"/>
  <c r="H7715" i="1"/>
  <c r="E7715" i="1"/>
  <c r="F7715" i="1"/>
  <c r="G7715" i="1"/>
  <c r="I7715" i="1"/>
  <c r="K7715" i="1"/>
  <c r="J7715" i="1"/>
  <c r="L7715" i="1"/>
  <c r="Q7715" i="1"/>
  <c r="H7716" i="1"/>
  <c r="E7716" i="1"/>
  <c r="F7716" i="1"/>
  <c r="G7716" i="1"/>
  <c r="I7716" i="1"/>
  <c r="K7716" i="1"/>
  <c r="J7716" i="1"/>
  <c r="L7716" i="1"/>
  <c r="Q7716" i="1"/>
  <c r="H7717" i="1"/>
  <c r="E7717" i="1"/>
  <c r="F7717" i="1"/>
  <c r="G7717" i="1"/>
  <c r="I7717" i="1"/>
  <c r="K7717" i="1"/>
  <c r="J7717" i="1"/>
  <c r="L7717" i="1"/>
  <c r="Q7717" i="1"/>
  <c r="H7718" i="1"/>
  <c r="E7718" i="1"/>
  <c r="F7718" i="1"/>
  <c r="G7718" i="1"/>
  <c r="I7718" i="1"/>
  <c r="K7718" i="1"/>
  <c r="J7718" i="1"/>
  <c r="L7718" i="1"/>
  <c r="Q7718" i="1"/>
  <c r="H7719" i="1"/>
  <c r="E7719" i="1"/>
  <c r="F7719" i="1"/>
  <c r="G7719" i="1"/>
  <c r="I7719" i="1"/>
  <c r="K7719" i="1"/>
  <c r="J7719" i="1"/>
  <c r="L7719" i="1"/>
  <c r="Q7719" i="1"/>
  <c r="H7720" i="1"/>
  <c r="E7720" i="1"/>
  <c r="F7720" i="1"/>
  <c r="G7720" i="1"/>
  <c r="I7720" i="1"/>
  <c r="K7720" i="1"/>
  <c r="J7720" i="1"/>
  <c r="L7720" i="1"/>
  <c r="Q7720" i="1"/>
  <c r="H7721" i="1"/>
  <c r="E7721" i="1"/>
  <c r="F7721" i="1"/>
  <c r="G7721" i="1"/>
  <c r="I7721" i="1"/>
  <c r="K7721" i="1"/>
  <c r="J7721" i="1"/>
  <c r="L7721" i="1"/>
  <c r="Q7721" i="1"/>
  <c r="H7722" i="1"/>
  <c r="E7722" i="1"/>
  <c r="F7722" i="1"/>
  <c r="G7722" i="1"/>
  <c r="I7722" i="1"/>
  <c r="K7722" i="1"/>
  <c r="J7722" i="1"/>
  <c r="L7722" i="1"/>
  <c r="Q7722" i="1"/>
  <c r="H7723" i="1"/>
  <c r="E7723" i="1"/>
  <c r="F7723" i="1"/>
  <c r="G7723" i="1"/>
  <c r="I7723" i="1"/>
  <c r="K7723" i="1"/>
  <c r="J7723" i="1"/>
  <c r="L7723" i="1"/>
  <c r="Q7723" i="1"/>
  <c r="H7724" i="1"/>
  <c r="E7724" i="1"/>
  <c r="F7724" i="1"/>
  <c r="G7724" i="1"/>
  <c r="I7724" i="1"/>
  <c r="K7724" i="1"/>
  <c r="J7724" i="1"/>
  <c r="L7724" i="1"/>
  <c r="Q7724" i="1"/>
  <c r="H7725" i="1"/>
  <c r="E7725" i="1"/>
  <c r="F7725" i="1"/>
  <c r="G7725" i="1"/>
  <c r="I7725" i="1"/>
  <c r="K7725" i="1"/>
  <c r="J7725" i="1"/>
  <c r="L7725" i="1"/>
  <c r="Q7725" i="1"/>
  <c r="H7726" i="1"/>
  <c r="E7726" i="1"/>
  <c r="F7726" i="1"/>
  <c r="G7726" i="1"/>
  <c r="I7726" i="1"/>
  <c r="K7726" i="1"/>
  <c r="J7726" i="1"/>
  <c r="L7726" i="1"/>
  <c r="Q7726" i="1"/>
  <c r="H7727" i="1"/>
  <c r="E7727" i="1"/>
  <c r="F7727" i="1"/>
  <c r="G7727" i="1"/>
  <c r="I7727" i="1"/>
  <c r="K7727" i="1"/>
  <c r="J7727" i="1"/>
  <c r="L7727" i="1"/>
  <c r="Q7727" i="1"/>
  <c r="H7728" i="1"/>
  <c r="E7728" i="1"/>
  <c r="F7728" i="1"/>
  <c r="G7728" i="1"/>
  <c r="I7728" i="1"/>
  <c r="K7728" i="1"/>
  <c r="J7728" i="1"/>
  <c r="L7728" i="1"/>
  <c r="Q7728" i="1"/>
  <c r="H7729" i="1"/>
  <c r="E7729" i="1"/>
  <c r="F7729" i="1"/>
  <c r="G7729" i="1"/>
  <c r="I7729" i="1"/>
  <c r="K7729" i="1"/>
  <c r="J7729" i="1"/>
  <c r="L7729" i="1"/>
  <c r="Q7729" i="1"/>
  <c r="H7730" i="1"/>
  <c r="E7730" i="1"/>
  <c r="F7730" i="1"/>
  <c r="G7730" i="1"/>
  <c r="I7730" i="1"/>
  <c r="K7730" i="1"/>
  <c r="J7730" i="1"/>
  <c r="L7730" i="1"/>
  <c r="Q7730" i="1"/>
  <c r="H7731" i="1"/>
  <c r="E7731" i="1"/>
  <c r="F7731" i="1"/>
  <c r="G7731" i="1"/>
  <c r="I7731" i="1"/>
  <c r="K7731" i="1"/>
  <c r="J7731" i="1"/>
  <c r="L7731" i="1"/>
  <c r="Q7731" i="1"/>
  <c r="H7732" i="1"/>
  <c r="E7732" i="1"/>
  <c r="F7732" i="1"/>
  <c r="G7732" i="1"/>
  <c r="I7732" i="1"/>
  <c r="K7732" i="1"/>
  <c r="J7732" i="1"/>
  <c r="L7732" i="1"/>
  <c r="Q7732" i="1"/>
  <c r="H7733" i="1"/>
  <c r="E7733" i="1"/>
  <c r="F7733" i="1"/>
  <c r="G7733" i="1"/>
  <c r="I7733" i="1"/>
  <c r="K7733" i="1"/>
  <c r="J7733" i="1"/>
  <c r="L7733" i="1"/>
  <c r="Q7733" i="1"/>
  <c r="H7734" i="1"/>
  <c r="E7734" i="1"/>
  <c r="F7734" i="1"/>
  <c r="G7734" i="1"/>
  <c r="I7734" i="1"/>
  <c r="K7734" i="1"/>
  <c r="J7734" i="1"/>
  <c r="L7734" i="1"/>
  <c r="Q7734" i="1"/>
  <c r="H7735" i="1"/>
  <c r="E7735" i="1"/>
  <c r="F7735" i="1"/>
  <c r="G7735" i="1"/>
  <c r="I7735" i="1"/>
  <c r="K7735" i="1"/>
  <c r="J7735" i="1"/>
  <c r="L7735" i="1"/>
  <c r="Q7735" i="1"/>
  <c r="H7736" i="1"/>
  <c r="E7736" i="1"/>
  <c r="F7736" i="1"/>
  <c r="G7736" i="1"/>
  <c r="I7736" i="1"/>
  <c r="K7736" i="1"/>
  <c r="J7736" i="1"/>
  <c r="L7736" i="1"/>
  <c r="Q7736" i="1"/>
  <c r="H7737" i="1"/>
  <c r="E7737" i="1"/>
  <c r="F7737" i="1"/>
  <c r="G7737" i="1"/>
  <c r="I7737" i="1"/>
  <c r="K7737" i="1"/>
  <c r="J7737" i="1"/>
  <c r="L7737" i="1"/>
  <c r="Q7737" i="1"/>
  <c r="H7738" i="1"/>
  <c r="E7738" i="1"/>
  <c r="F7738" i="1"/>
  <c r="G7738" i="1"/>
  <c r="I7738" i="1"/>
  <c r="K7738" i="1"/>
  <c r="J7738" i="1"/>
  <c r="L7738" i="1"/>
  <c r="Q7738" i="1"/>
  <c r="H7739" i="1"/>
  <c r="E7739" i="1"/>
  <c r="F7739" i="1"/>
  <c r="G7739" i="1"/>
  <c r="I7739" i="1"/>
  <c r="K7739" i="1"/>
  <c r="J7739" i="1"/>
  <c r="L7739" i="1"/>
  <c r="Q7739" i="1"/>
  <c r="H7740" i="1"/>
  <c r="E7740" i="1"/>
  <c r="F7740" i="1"/>
  <c r="G7740" i="1"/>
  <c r="I7740" i="1"/>
  <c r="K7740" i="1"/>
  <c r="J7740" i="1"/>
  <c r="L7740" i="1"/>
  <c r="Q7740" i="1"/>
  <c r="H7741" i="1"/>
  <c r="E7741" i="1"/>
  <c r="F7741" i="1"/>
  <c r="G7741" i="1"/>
  <c r="I7741" i="1"/>
  <c r="K7741" i="1"/>
  <c r="J7741" i="1"/>
  <c r="L7741" i="1"/>
  <c r="Q7741" i="1"/>
  <c r="H7742" i="1"/>
  <c r="E7742" i="1"/>
  <c r="F7742" i="1"/>
  <c r="G7742" i="1"/>
  <c r="I7742" i="1"/>
  <c r="K7742" i="1"/>
  <c r="J7742" i="1"/>
  <c r="L7742" i="1"/>
  <c r="Q7742" i="1"/>
  <c r="H7743" i="1"/>
  <c r="E7743" i="1"/>
  <c r="F7743" i="1"/>
  <c r="G7743" i="1"/>
  <c r="I7743" i="1"/>
  <c r="K7743" i="1"/>
  <c r="J7743" i="1"/>
  <c r="L7743" i="1"/>
  <c r="Q7743" i="1"/>
  <c r="H7744" i="1"/>
  <c r="E7744" i="1"/>
  <c r="F7744" i="1"/>
  <c r="G7744" i="1"/>
  <c r="I7744" i="1"/>
  <c r="K7744" i="1"/>
  <c r="J7744" i="1"/>
  <c r="L7744" i="1"/>
  <c r="Q7744" i="1"/>
  <c r="H7745" i="1"/>
  <c r="E7745" i="1"/>
  <c r="F7745" i="1"/>
  <c r="G7745" i="1"/>
  <c r="I7745" i="1"/>
  <c r="K7745" i="1"/>
  <c r="J7745" i="1"/>
  <c r="L7745" i="1"/>
  <c r="Q7745" i="1"/>
  <c r="H7746" i="1"/>
  <c r="E7746" i="1"/>
  <c r="F7746" i="1"/>
  <c r="G7746" i="1"/>
  <c r="I7746" i="1"/>
  <c r="K7746" i="1"/>
  <c r="J7746" i="1"/>
  <c r="L7746" i="1"/>
  <c r="Q7746" i="1"/>
  <c r="H7747" i="1"/>
  <c r="E7747" i="1"/>
  <c r="F7747" i="1"/>
  <c r="G7747" i="1"/>
  <c r="I7747" i="1"/>
  <c r="K7747" i="1"/>
  <c r="J7747" i="1"/>
  <c r="L7747" i="1"/>
  <c r="Q7747" i="1"/>
  <c r="H7748" i="1"/>
  <c r="E7748" i="1"/>
  <c r="F7748" i="1"/>
  <c r="G7748" i="1"/>
  <c r="I7748" i="1"/>
  <c r="K7748" i="1"/>
  <c r="J7748" i="1"/>
  <c r="L7748" i="1"/>
  <c r="Q7748" i="1"/>
  <c r="H7749" i="1"/>
  <c r="E7749" i="1"/>
  <c r="F7749" i="1"/>
  <c r="G7749" i="1"/>
  <c r="I7749" i="1"/>
  <c r="K7749" i="1"/>
  <c r="J7749" i="1"/>
  <c r="L7749" i="1"/>
  <c r="Q7749" i="1"/>
  <c r="H7750" i="1"/>
  <c r="E7750" i="1"/>
  <c r="F7750" i="1"/>
  <c r="G7750" i="1"/>
  <c r="I7750" i="1"/>
  <c r="K7750" i="1"/>
  <c r="J7750" i="1"/>
  <c r="L7750" i="1"/>
  <c r="Q7750" i="1"/>
  <c r="H7751" i="1"/>
  <c r="E7751" i="1"/>
  <c r="F7751" i="1"/>
  <c r="G7751" i="1"/>
  <c r="I7751" i="1"/>
  <c r="K7751" i="1"/>
  <c r="J7751" i="1"/>
  <c r="L7751" i="1"/>
  <c r="Q7751" i="1"/>
  <c r="H7752" i="1"/>
  <c r="E7752" i="1"/>
  <c r="F7752" i="1"/>
  <c r="G7752" i="1"/>
  <c r="I7752" i="1"/>
  <c r="K7752" i="1"/>
  <c r="J7752" i="1"/>
  <c r="L7752" i="1"/>
  <c r="Q7752" i="1"/>
  <c r="H7753" i="1"/>
  <c r="E7753" i="1"/>
  <c r="F7753" i="1"/>
  <c r="G7753" i="1"/>
  <c r="I7753" i="1"/>
  <c r="K7753" i="1"/>
  <c r="J7753" i="1"/>
  <c r="L7753" i="1"/>
  <c r="Q7753" i="1"/>
  <c r="H7754" i="1"/>
  <c r="E7754" i="1"/>
  <c r="F7754" i="1"/>
  <c r="G7754" i="1"/>
  <c r="I7754" i="1"/>
  <c r="K7754" i="1"/>
  <c r="J7754" i="1"/>
  <c r="L7754" i="1"/>
  <c r="Q7754" i="1"/>
  <c r="H7755" i="1"/>
  <c r="E7755" i="1"/>
  <c r="F7755" i="1"/>
  <c r="G7755" i="1"/>
  <c r="I7755" i="1"/>
  <c r="K7755" i="1"/>
  <c r="J7755" i="1"/>
  <c r="L7755" i="1"/>
  <c r="Q7755" i="1"/>
  <c r="H7756" i="1"/>
  <c r="E7756" i="1"/>
  <c r="F7756" i="1"/>
  <c r="G7756" i="1"/>
  <c r="I7756" i="1"/>
  <c r="K7756" i="1"/>
  <c r="J7756" i="1"/>
  <c r="L7756" i="1"/>
  <c r="Q7756" i="1"/>
  <c r="H7757" i="1"/>
  <c r="E7757" i="1"/>
  <c r="F7757" i="1"/>
  <c r="G7757" i="1"/>
  <c r="I7757" i="1"/>
  <c r="K7757" i="1"/>
  <c r="J7757" i="1"/>
  <c r="L7757" i="1"/>
  <c r="Q7757" i="1"/>
  <c r="H7758" i="1"/>
  <c r="E7758" i="1"/>
  <c r="F7758" i="1"/>
  <c r="G7758" i="1"/>
  <c r="I7758" i="1"/>
  <c r="K7758" i="1"/>
  <c r="J7758" i="1"/>
  <c r="L7758" i="1"/>
  <c r="Q7758" i="1"/>
  <c r="H7759" i="1"/>
  <c r="E7759" i="1"/>
  <c r="F7759" i="1"/>
  <c r="G7759" i="1"/>
  <c r="I7759" i="1"/>
  <c r="K7759" i="1"/>
  <c r="J7759" i="1"/>
  <c r="L7759" i="1"/>
  <c r="Q7759" i="1"/>
  <c r="H7760" i="1"/>
  <c r="E7760" i="1"/>
  <c r="F7760" i="1"/>
  <c r="G7760" i="1"/>
  <c r="I7760" i="1"/>
  <c r="K7760" i="1"/>
  <c r="J7760" i="1"/>
  <c r="L7760" i="1"/>
  <c r="Q7760" i="1"/>
  <c r="H7761" i="1"/>
  <c r="E7761" i="1"/>
  <c r="F7761" i="1"/>
  <c r="G7761" i="1"/>
  <c r="I7761" i="1"/>
  <c r="K7761" i="1"/>
  <c r="J7761" i="1"/>
  <c r="L7761" i="1"/>
  <c r="Q7761" i="1"/>
  <c r="H7762" i="1"/>
  <c r="E7762" i="1"/>
  <c r="F7762" i="1"/>
  <c r="G7762" i="1"/>
  <c r="I7762" i="1"/>
  <c r="K7762" i="1"/>
  <c r="J7762" i="1"/>
  <c r="L7762" i="1"/>
  <c r="Q7762" i="1"/>
  <c r="H7763" i="1"/>
  <c r="E7763" i="1"/>
  <c r="F7763" i="1"/>
  <c r="G7763" i="1"/>
  <c r="I7763" i="1"/>
  <c r="K7763" i="1"/>
  <c r="J7763" i="1"/>
  <c r="L7763" i="1"/>
  <c r="Q7763" i="1"/>
  <c r="H7764" i="1"/>
  <c r="E7764" i="1"/>
  <c r="F7764" i="1"/>
  <c r="G7764" i="1"/>
  <c r="I7764" i="1"/>
  <c r="K7764" i="1"/>
  <c r="J7764" i="1"/>
  <c r="L7764" i="1"/>
  <c r="Q7764" i="1"/>
  <c r="H7765" i="1"/>
  <c r="E7765" i="1"/>
  <c r="F7765" i="1"/>
  <c r="G7765" i="1"/>
  <c r="I7765" i="1"/>
  <c r="K7765" i="1"/>
  <c r="J7765" i="1"/>
  <c r="L7765" i="1"/>
  <c r="Q7765" i="1"/>
  <c r="H7766" i="1"/>
  <c r="E7766" i="1"/>
  <c r="F7766" i="1"/>
  <c r="G7766" i="1"/>
  <c r="I7766" i="1"/>
  <c r="K7766" i="1"/>
  <c r="J7766" i="1"/>
  <c r="L7766" i="1"/>
  <c r="Q7766" i="1"/>
  <c r="H7767" i="1"/>
  <c r="E7767" i="1"/>
  <c r="F7767" i="1"/>
  <c r="G7767" i="1"/>
  <c r="I7767" i="1"/>
  <c r="K7767" i="1"/>
  <c r="J7767" i="1"/>
  <c r="L7767" i="1"/>
  <c r="Q7767" i="1"/>
  <c r="H7768" i="1"/>
  <c r="E7768" i="1"/>
  <c r="F7768" i="1"/>
  <c r="G7768" i="1"/>
  <c r="I7768" i="1"/>
  <c r="K7768" i="1"/>
  <c r="J7768" i="1"/>
  <c r="L7768" i="1"/>
  <c r="Q7768" i="1"/>
  <c r="H7769" i="1"/>
  <c r="E7769" i="1"/>
  <c r="F7769" i="1"/>
  <c r="G7769" i="1"/>
  <c r="I7769" i="1"/>
  <c r="K7769" i="1"/>
  <c r="J7769" i="1"/>
  <c r="L7769" i="1"/>
  <c r="Q7769" i="1"/>
  <c r="H7770" i="1"/>
  <c r="E7770" i="1"/>
  <c r="F7770" i="1"/>
  <c r="G7770" i="1"/>
  <c r="I7770" i="1"/>
  <c r="K7770" i="1"/>
  <c r="J7770" i="1"/>
  <c r="L7770" i="1"/>
  <c r="Q7770" i="1"/>
  <c r="H7771" i="1"/>
  <c r="E7771" i="1"/>
  <c r="F7771" i="1"/>
  <c r="G7771" i="1"/>
  <c r="I7771" i="1"/>
  <c r="K7771" i="1"/>
  <c r="J7771" i="1"/>
  <c r="L7771" i="1"/>
  <c r="Q7771" i="1"/>
  <c r="H7772" i="1"/>
  <c r="E7772" i="1"/>
  <c r="F7772" i="1"/>
  <c r="G7772" i="1"/>
  <c r="I7772" i="1"/>
  <c r="K7772" i="1"/>
  <c r="J7772" i="1"/>
  <c r="L7772" i="1"/>
  <c r="Q7772" i="1"/>
  <c r="H7773" i="1"/>
  <c r="E7773" i="1"/>
  <c r="F7773" i="1"/>
  <c r="G7773" i="1"/>
  <c r="I7773" i="1"/>
  <c r="K7773" i="1"/>
  <c r="J7773" i="1"/>
  <c r="L7773" i="1"/>
  <c r="Q7773" i="1"/>
  <c r="H7774" i="1"/>
  <c r="E7774" i="1"/>
  <c r="F7774" i="1"/>
  <c r="G7774" i="1"/>
  <c r="I7774" i="1"/>
  <c r="K7774" i="1"/>
  <c r="J7774" i="1"/>
  <c r="L7774" i="1"/>
  <c r="Q7774" i="1"/>
  <c r="H7775" i="1"/>
  <c r="E7775" i="1"/>
  <c r="F7775" i="1"/>
  <c r="G7775" i="1"/>
  <c r="I7775" i="1"/>
  <c r="K7775" i="1"/>
  <c r="J7775" i="1"/>
  <c r="L7775" i="1"/>
  <c r="Q7775" i="1"/>
  <c r="H7776" i="1"/>
  <c r="E7776" i="1"/>
  <c r="F7776" i="1"/>
  <c r="G7776" i="1"/>
  <c r="I7776" i="1"/>
  <c r="K7776" i="1"/>
  <c r="J7776" i="1"/>
  <c r="L7776" i="1"/>
  <c r="Q7776" i="1"/>
  <c r="H7777" i="1"/>
  <c r="E7777" i="1"/>
  <c r="F7777" i="1"/>
  <c r="G7777" i="1"/>
  <c r="I7777" i="1"/>
  <c r="K7777" i="1"/>
  <c r="J7777" i="1"/>
  <c r="L7777" i="1"/>
  <c r="Q7777" i="1"/>
  <c r="H7778" i="1"/>
  <c r="E7778" i="1"/>
  <c r="F7778" i="1"/>
  <c r="G7778" i="1"/>
  <c r="I7778" i="1"/>
  <c r="K7778" i="1"/>
  <c r="J7778" i="1"/>
  <c r="L7778" i="1"/>
  <c r="Q7778" i="1"/>
  <c r="H7779" i="1"/>
  <c r="E7779" i="1"/>
  <c r="F7779" i="1"/>
  <c r="G7779" i="1"/>
  <c r="I7779" i="1"/>
  <c r="K7779" i="1"/>
  <c r="J7779" i="1"/>
  <c r="L7779" i="1"/>
  <c r="Q7779" i="1"/>
  <c r="H7780" i="1"/>
  <c r="E7780" i="1"/>
  <c r="F7780" i="1"/>
  <c r="G7780" i="1"/>
  <c r="I7780" i="1"/>
  <c r="K7780" i="1"/>
  <c r="J7780" i="1"/>
  <c r="L7780" i="1"/>
  <c r="Q7780" i="1"/>
  <c r="H7781" i="1"/>
  <c r="E7781" i="1"/>
  <c r="F7781" i="1"/>
  <c r="G7781" i="1"/>
  <c r="I7781" i="1"/>
  <c r="K7781" i="1"/>
  <c r="J7781" i="1"/>
  <c r="L7781" i="1"/>
  <c r="Q7781" i="1"/>
  <c r="H7782" i="1"/>
  <c r="E7782" i="1"/>
  <c r="F7782" i="1"/>
  <c r="G7782" i="1"/>
  <c r="I7782" i="1"/>
  <c r="K7782" i="1"/>
  <c r="J7782" i="1"/>
  <c r="L7782" i="1"/>
  <c r="Q7782" i="1"/>
  <c r="H7783" i="1"/>
  <c r="E7783" i="1"/>
  <c r="F7783" i="1"/>
  <c r="G7783" i="1"/>
  <c r="I7783" i="1"/>
  <c r="K7783" i="1"/>
  <c r="J7783" i="1"/>
  <c r="L7783" i="1"/>
  <c r="Q7783" i="1"/>
  <c r="H7784" i="1"/>
  <c r="E7784" i="1"/>
  <c r="F7784" i="1"/>
  <c r="G7784" i="1"/>
  <c r="I7784" i="1"/>
  <c r="K7784" i="1"/>
  <c r="J7784" i="1"/>
  <c r="L7784" i="1"/>
  <c r="Q7784" i="1"/>
  <c r="H7785" i="1"/>
  <c r="E7785" i="1"/>
  <c r="F7785" i="1"/>
  <c r="G7785" i="1"/>
  <c r="I7785" i="1"/>
  <c r="K7785" i="1"/>
  <c r="J7785" i="1"/>
  <c r="L7785" i="1"/>
  <c r="Q7785" i="1"/>
  <c r="H7786" i="1"/>
  <c r="E7786" i="1"/>
  <c r="F7786" i="1"/>
  <c r="G7786" i="1"/>
  <c r="I7786" i="1"/>
  <c r="K7786" i="1"/>
  <c r="J7786" i="1"/>
  <c r="L7786" i="1"/>
  <c r="Q7786" i="1"/>
  <c r="H7787" i="1"/>
  <c r="E7787" i="1"/>
  <c r="F7787" i="1"/>
  <c r="G7787" i="1"/>
  <c r="I7787" i="1"/>
  <c r="K7787" i="1"/>
  <c r="J7787" i="1"/>
  <c r="L7787" i="1"/>
  <c r="Q7787" i="1"/>
  <c r="H7788" i="1"/>
  <c r="E7788" i="1"/>
  <c r="F7788" i="1"/>
  <c r="G7788" i="1"/>
  <c r="I7788" i="1"/>
  <c r="K7788" i="1"/>
  <c r="J7788" i="1"/>
  <c r="L7788" i="1"/>
  <c r="Q7788" i="1"/>
  <c r="H7789" i="1"/>
  <c r="E7789" i="1"/>
  <c r="F7789" i="1"/>
  <c r="G7789" i="1"/>
  <c r="I7789" i="1"/>
  <c r="K7789" i="1"/>
  <c r="J7789" i="1"/>
  <c r="L7789" i="1"/>
  <c r="Q7789" i="1"/>
  <c r="H7790" i="1"/>
  <c r="E7790" i="1"/>
  <c r="F7790" i="1"/>
  <c r="G7790" i="1"/>
  <c r="I7790" i="1"/>
  <c r="K7790" i="1"/>
  <c r="J7790" i="1"/>
  <c r="L7790" i="1"/>
  <c r="Q7790" i="1"/>
  <c r="H7791" i="1"/>
  <c r="E7791" i="1"/>
  <c r="F7791" i="1"/>
  <c r="G7791" i="1"/>
  <c r="I7791" i="1"/>
  <c r="K7791" i="1"/>
  <c r="J7791" i="1"/>
  <c r="L7791" i="1"/>
  <c r="Q7791" i="1"/>
  <c r="H7792" i="1"/>
  <c r="E7792" i="1"/>
  <c r="F7792" i="1"/>
  <c r="G7792" i="1"/>
  <c r="I7792" i="1"/>
  <c r="K7792" i="1"/>
  <c r="J7792" i="1"/>
  <c r="L7792" i="1"/>
  <c r="Q7792" i="1"/>
  <c r="H7793" i="1"/>
  <c r="E7793" i="1"/>
  <c r="F7793" i="1"/>
  <c r="G7793" i="1"/>
  <c r="I7793" i="1"/>
  <c r="K7793" i="1"/>
  <c r="J7793" i="1"/>
  <c r="L7793" i="1"/>
  <c r="Q7793" i="1"/>
  <c r="H7794" i="1"/>
  <c r="E7794" i="1"/>
  <c r="F7794" i="1"/>
  <c r="G7794" i="1"/>
  <c r="I7794" i="1"/>
  <c r="K7794" i="1"/>
  <c r="J7794" i="1"/>
  <c r="L7794" i="1"/>
  <c r="Q7794" i="1"/>
  <c r="H7795" i="1"/>
  <c r="E7795" i="1"/>
  <c r="F7795" i="1"/>
  <c r="G7795" i="1"/>
  <c r="I7795" i="1"/>
  <c r="K7795" i="1"/>
  <c r="J7795" i="1"/>
  <c r="L7795" i="1"/>
  <c r="Q7795" i="1"/>
  <c r="H7796" i="1"/>
  <c r="E7796" i="1"/>
  <c r="F7796" i="1"/>
  <c r="G7796" i="1"/>
  <c r="I7796" i="1"/>
  <c r="K7796" i="1"/>
  <c r="J7796" i="1"/>
  <c r="L7796" i="1"/>
  <c r="Q7796" i="1"/>
  <c r="H7797" i="1"/>
  <c r="E7797" i="1"/>
  <c r="F7797" i="1"/>
  <c r="G7797" i="1"/>
  <c r="I7797" i="1"/>
  <c r="K7797" i="1"/>
  <c r="J7797" i="1"/>
  <c r="L7797" i="1"/>
  <c r="Q7797" i="1"/>
  <c r="H7798" i="1"/>
  <c r="E7798" i="1"/>
  <c r="F7798" i="1"/>
  <c r="G7798" i="1"/>
  <c r="I7798" i="1"/>
  <c r="K7798" i="1"/>
  <c r="J7798" i="1"/>
  <c r="L7798" i="1"/>
  <c r="Q7798" i="1"/>
  <c r="H7799" i="1"/>
  <c r="E7799" i="1"/>
  <c r="F7799" i="1"/>
  <c r="G7799" i="1"/>
  <c r="I7799" i="1"/>
  <c r="K7799" i="1"/>
  <c r="J7799" i="1"/>
  <c r="L7799" i="1"/>
  <c r="Q7799" i="1"/>
  <c r="H7800" i="1"/>
  <c r="E7800" i="1"/>
  <c r="F7800" i="1"/>
  <c r="G7800" i="1"/>
  <c r="I7800" i="1"/>
  <c r="K7800" i="1"/>
  <c r="J7800" i="1"/>
  <c r="L7800" i="1"/>
  <c r="Q7800" i="1"/>
  <c r="H7801" i="1"/>
  <c r="E7801" i="1"/>
  <c r="F7801" i="1"/>
  <c r="G7801" i="1"/>
  <c r="I7801" i="1"/>
  <c r="K7801" i="1"/>
  <c r="J7801" i="1"/>
  <c r="L7801" i="1"/>
  <c r="Q7801" i="1"/>
  <c r="H7802" i="1"/>
  <c r="E7802" i="1"/>
  <c r="F7802" i="1"/>
  <c r="G7802" i="1"/>
  <c r="I7802" i="1"/>
  <c r="K7802" i="1"/>
  <c r="J7802" i="1"/>
  <c r="L7802" i="1"/>
  <c r="Q7802" i="1"/>
  <c r="H7803" i="1"/>
  <c r="E7803" i="1"/>
  <c r="F7803" i="1"/>
  <c r="G7803" i="1"/>
  <c r="I7803" i="1"/>
  <c r="K7803" i="1"/>
  <c r="J7803" i="1"/>
  <c r="L7803" i="1"/>
  <c r="Q7803" i="1"/>
  <c r="H7804" i="1"/>
  <c r="E7804" i="1"/>
  <c r="F7804" i="1"/>
  <c r="G7804" i="1"/>
  <c r="I7804" i="1"/>
  <c r="K7804" i="1"/>
  <c r="J7804" i="1"/>
  <c r="L7804" i="1"/>
  <c r="Q7804" i="1"/>
  <c r="H7805" i="1"/>
  <c r="E7805" i="1"/>
  <c r="F7805" i="1"/>
  <c r="G7805" i="1"/>
  <c r="I7805" i="1"/>
  <c r="K7805" i="1"/>
  <c r="J7805" i="1"/>
  <c r="L7805" i="1"/>
  <c r="Q7805" i="1"/>
  <c r="H7806" i="1"/>
  <c r="E7806" i="1"/>
  <c r="F7806" i="1"/>
  <c r="G7806" i="1"/>
  <c r="I7806" i="1"/>
  <c r="K7806" i="1"/>
  <c r="J7806" i="1"/>
  <c r="L7806" i="1"/>
  <c r="Q7806" i="1"/>
  <c r="H7807" i="1"/>
  <c r="E7807" i="1"/>
  <c r="F7807" i="1"/>
  <c r="G7807" i="1"/>
  <c r="I7807" i="1"/>
  <c r="K7807" i="1"/>
  <c r="J7807" i="1"/>
  <c r="L7807" i="1"/>
  <c r="Q7807" i="1"/>
  <c r="H7808" i="1"/>
  <c r="E7808" i="1"/>
  <c r="F7808" i="1"/>
  <c r="G7808" i="1"/>
  <c r="I7808" i="1"/>
  <c r="K7808" i="1"/>
  <c r="J7808" i="1"/>
  <c r="L7808" i="1"/>
  <c r="Q7808" i="1"/>
  <c r="H7809" i="1"/>
  <c r="E7809" i="1"/>
  <c r="F7809" i="1"/>
  <c r="G7809" i="1"/>
  <c r="I7809" i="1"/>
  <c r="K7809" i="1"/>
  <c r="J7809" i="1"/>
  <c r="L7809" i="1"/>
  <c r="Q7809" i="1"/>
  <c r="H7810" i="1"/>
  <c r="E7810" i="1"/>
  <c r="F7810" i="1"/>
  <c r="G7810" i="1"/>
  <c r="I7810" i="1"/>
  <c r="K7810" i="1"/>
  <c r="J7810" i="1"/>
  <c r="L7810" i="1"/>
  <c r="Q7810" i="1"/>
  <c r="H7811" i="1"/>
  <c r="E7811" i="1"/>
  <c r="F7811" i="1"/>
  <c r="G7811" i="1"/>
  <c r="I7811" i="1"/>
  <c r="K7811" i="1"/>
  <c r="J7811" i="1"/>
  <c r="L7811" i="1"/>
  <c r="Q7811" i="1"/>
  <c r="H7812" i="1"/>
  <c r="E7812" i="1"/>
  <c r="F7812" i="1"/>
  <c r="G7812" i="1"/>
  <c r="I7812" i="1"/>
  <c r="K7812" i="1"/>
  <c r="J7812" i="1"/>
  <c r="L7812" i="1"/>
  <c r="Q7812" i="1"/>
  <c r="H7813" i="1"/>
  <c r="E7813" i="1"/>
  <c r="F7813" i="1"/>
  <c r="G7813" i="1"/>
  <c r="I7813" i="1"/>
  <c r="K7813" i="1"/>
  <c r="J7813" i="1"/>
  <c r="L7813" i="1"/>
  <c r="Q7813" i="1"/>
  <c r="H7814" i="1"/>
  <c r="E7814" i="1"/>
  <c r="F7814" i="1"/>
  <c r="G7814" i="1"/>
  <c r="I7814" i="1"/>
  <c r="K7814" i="1"/>
  <c r="J7814" i="1"/>
  <c r="L7814" i="1"/>
  <c r="Q7814" i="1"/>
  <c r="H7815" i="1"/>
  <c r="E7815" i="1"/>
  <c r="F7815" i="1"/>
  <c r="G7815" i="1"/>
  <c r="I7815" i="1"/>
  <c r="K7815" i="1"/>
  <c r="J7815" i="1"/>
  <c r="L7815" i="1"/>
  <c r="Q7815" i="1"/>
  <c r="H7816" i="1"/>
  <c r="E7816" i="1"/>
  <c r="F7816" i="1"/>
  <c r="G7816" i="1"/>
  <c r="I7816" i="1"/>
  <c r="K7816" i="1"/>
  <c r="J7816" i="1"/>
  <c r="L7816" i="1"/>
  <c r="Q7816" i="1"/>
  <c r="H7817" i="1"/>
  <c r="E7817" i="1"/>
  <c r="F7817" i="1"/>
  <c r="G7817" i="1"/>
  <c r="I7817" i="1"/>
  <c r="K7817" i="1"/>
  <c r="J7817" i="1"/>
  <c r="L7817" i="1"/>
  <c r="Q7817" i="1"/>
  <c r="H7818" i="1"/>
  <c r="E7818" i="1"/>
  <c r="F7818" i="1"/>
  <c r="G7818" i="1"/>
  <c r="I7818" i="1"/>
  <c r="K7818" i="1"/>
  <c r="J7818" i="1"/>
  <c r="L7818" i="1"/>
  <c r="Q7818" i="1"/>
  <c r="H7819" i="1"/>
  <c r="E7819" i="1"/>
  <c r="F7819" i="1"/>
  <c r="G7819" i="1"/>
  <c r="I7819" i="1"/>
  <c r="K7819" i="1"/>
  <c r="J7819" i="1"/>
  <c r="L7819" i="1"/>
  <c r="Q7819" i="1"/>
  <c r="H7820" i="1"/>
  <c r="E7820" i="1"/>
  <c r="F7820" i="1"/>
  <c r="G7820" i="1"/>
  <c r="I7820" i="1"/>
  <c r="K7820" i="1"/>
  <c r="J7820" i="1"/>
  <c r="L7820" i="1"/>
  <c r="Q7820" i="1"/>
  <c r="H7821" i="1"/>
  <c r="E7821" i="1"/>
  <c r="F7821" i="1"/>
  <c r="G7821" i="1"/>
  <c r="I7821" i="1"/>
  <c r="K7821" i="1"/>
  <c r="J7821" i="1"/>
  <c r="L7821" i="1"/>
  <c r="Q7821" i="1"/>
  <c r="H7822" i="1"/>
  <c r="E7822" i="1"/>
  <c r="F7822" i="1"/>
  <c r="G7822" i="1"/>
  <c r="I7822" i="1"/>
  <c r="K7822" i="1"/>
  <c r="J7822" i="1"/>
  <c r="L7822" i="1"/>
  <c r="Q7822" i="1"/>
  <c r="H7823" i="1"/>
  <c r="E7823" i="1"/>
  <c r="F7823" i="1"/>
  <c r="G7823" i="1"/>
  <c r="I7823" i="1"/>
  <c r="K7823" i="1"/>
  <c r="J7823" i="1"/>
  <c r="L7823" i="1"/>
  <c r="Q7823" i="1"/>
  <c r="H7824" i="1"/>
  <c r="E7824" i="1"/>
  <c r="F7824" i="1"/>
  <c r="G7824" i="1"/>
  <c r="I7824" i="1"/>
  <c r="K7824" i="1"/>
  <c r="J7824" i="1"/>
  <c r="L7824" i="1"/>
  <c r="Q7824" i="1"/>
  <c r="H7825" i="1"/>
  <c r="E7825" i="1"/>
  <c r="F7825" i="1"/>
  <c r="G7825" i="1"/>
  <c r="I7825" i="1"/>
  <c r="K7825" i="1"/>
  <c r="J7825" i="1"/>
  <c r="L7825" i="1"/>
  <c r="Q7825" i="1"/>
  <c r="H7826" i="1"/>
  <c r="E7826" i="1"/>
  <c r="F7826" i="1"/>
  <c r="G7826" i="1"/>
  <c r="I7826" i="1"/>
  <c r="K7826" i="1"/>
  <c r="J7826" i="1"/>
  <c r="L7826" i="1"/>
  <c r="Q7826" i="1"/>
  <c r="H7827" i="1"/>
  <c r="E7827" i="1"/>
  <c r="F7827" i="1"/>
  <c r="G7827" i="1"/>
  <c r="I7827" i="1"/>
  <c r="K7827" i="1"/>
  <c r="J7827" i="1"/>
  <c r="L7827" i="1"/>
  <c r="Q7827" i="1"/>
  <c r="H7828" i="1"/>
  <c r="E7828" i="1"/>
  <c r="F7828" i="1"/>
  <c r="G7828" i="1"/>
  <c r="I7828" i="1"/>
  <c r="K7828" i="1"/>
  <c r="J7828" i="1"/>
  <c r="L7828" i="1"/>
  <c r="Q7828" i="1"/>
  <c r="H7829" i="1"/>
  <c r="E7829" i="1"/>
  <c r="F7829" i="1"/>
  <c r="G7829" i="1"/>
  <c r="I7829" i="1"/>
  <c r="K7829" i="1"/>
  <c r="J7829" i="1"/>
  <c r="L7829" i="1"/>
  <c r="Q7829" i="1"/>
  <c r="H7830" i="1"/>
  <c r="E7830" i="1"/>
  <c r="F7830" i="1"/>
  <c r="G7830" i="1"/>
  <c r="I7830" i="1"/>
  <c r="K7830" i="1"/>
  <c r="J7830" i="1"/>
  <c r="L7830" i="1"/>
  <c r="Q7830" i="1"/>
  <c r="H7831" i="1"/>
  <c r="E7831" i="1"/>
  <c r="F7831" i="1"/>
  <c r="G7831" i="1"/>
  <c r="I7831" i="1"/>
  <c r="K7831" i="1"/>
  <c r="J7831" i="1"/>
  <c r="L7831" i="1"/>
  <c r="Q7831" i="1"/>
  <c r="H7832" i="1"/>
  <c r="E7832" i="1"/>
  <c r="F7832" i="1"/>
  <c r="G7832" i="1"/>
  <c r="I7832" i="1"/>
  <c r="K7832" i="1"/>
  <c r="J7832" i="1"/>
  <c r="L7832" i="1"/>
  <c r="Q7832" i="1"/>
  <c r="H7833" i="1"/>
  <c r="E7833" i="1"/>
  <c r="F7833" i="1"/>
  <c r="G7833" i="1"/>
  <c r="I7833" i="1"/>
  <c r="K7833" i="1"/>
  <c r="J7833" i="1"/>
  <c r="L7833" i="1"/>
  <c r="Q7833" i="1"/>
  <c r="H7834" i="1"/>
  <c r="E7834" i="1"/>
  <c r="F7834" i="1"/>
  <c r="G7834" i="1"/>
  <c r="I7834" i="1"/>
  <c r="K7834" i="1"/>
  <c r="J7834" i="1"/>
  <c r="L7834" i="1"/>
  <c r="Q7834" i="1"/>
  <c r="H7835" i="1"/>
  <c r="E7835" i="1"/>
  <c r="F7835" i="1"/>
  <c r="G7835" i="1"/>
  <c r="I7835" i="1"/>
  <c r="K7835" i="1"/>
  <c r="J7835" i="1"/>
  <c r="L7835" i="1"/>
  <c r="Q7835" i="1"/>
  <c r="H7836" i="1"/>
  <c r="E7836" i="1"/>
  <c r="F7836" i="1"/>
  <c r="G7836" i="1"/>
  <c r="I7836" i="1"/>
  <c r="K7836" i="1"/>
  <c r="J7836" i="1"/>
  <c r="L7836" i="1"/>
  <c r="Q7836" i="1"/>
  <c r="H7837" i="1"/>
  <c r="E7837" i="1"/>
  <c r="F7837" i="1"/>
  <c r="G7837" i="1"/>
  <c r="I7837" i="1"/>
  <c r="K7837" i="1"/>
  <c r="J7837" i="1"/>
  <c r="L7837" i="1"/>
  <c r="Q7837" i="1"/>
  <c r="H7838" i="1"/>
  <c r="E7838" i="1"/>
  <c r="F7838" i="1"/>
  <c r="G7838" i="1"/>
  <c r="I7838" i="1"/>
  <c r="K7838" i="1"/>
  <c r="J7838" i="1"/>
  <c r="L7838" i="1"/>
  <c r="Q7838" i="1"/>
  <c r="H7839" i="1"/>
  <c r="E7839" i="1"/>
  <c r="F7839" i="1"/>
  <c r="G7839" i="1"/>
  <c r="I7839" i="1"/>
  <c r="K7839" i="1"/>
  <c r="J7839" i="1"/>
  <c r="L7839" i="1"/>
  <c r="Q7839" i="1"/>
  <c r="H7840" i="1"/>
  <c r="E7840" i="1"/>
  <c r="F7840" i="1"/>
  <c r="G7840" i="1"/>
  <c r="I7840" i="1"/>
  <c r="K7840" i="1"/>
  <c r="J7840" i="1"/>
  <c r="L7840" i="1"/>
  <c r="Q7840" i="1"/>
  <c r="H7841" i="1"/>
  <c r="E7841" i="1"/>
  <c r="F7841" i="1"/>
  <c r="G7841" i="1"/>
  <c r="I7841" i="1"/>
  <c r="K7841" i="1"/>
  <c r="J7841" i="1"/>
  <c r="L7841" i="1"/>
  <c r="Q7841" i="1"/>
  <c r="H7842" i="1"/>
  <c r="E7842" i="1"/>
  <c r="F7842" i="1"/>
  <c r="G7842" i="1"/>
  <c r="I7842" i="1"/>
  <c r="K7842" i="1"/>
  <c r="J7842" i="1"/>
  <c r="L7842" i="1"/>
  <c r="Q7842" i="1"/>
  <c r="H7843" i="1"/>
  <c r="E7843" i="1"/>
  <c r="F7843" i="1"/>
  <c r="G7843" i="1"/>
  <c r="I7843" i="1"/>
  <c r="K7843" i="1"/>
  <c r="J7843" i="1"/>
  <c r="L7843" i="1"/>
  <c r="Q7843" i="1"/>
  <c r="H7844" i="1"/>
  <c r="E7844" i="1"/>
  <c r="F7844" i="1"/>
  <c r="G7844" i="1"/>
  <c r="I7844" i="1"/>
  <c r="K7844" i="1"/>
  <c r="J7844" i="1"/>
  <c r="L7844" i="1"/>
  <c r="Q7844" i="1"/>
  <c r="H7845" i="1"/>
  <c r="E7845" i="1"/>
  <c r="F7845" i="1"/>
  <c r="G7845" i="1"/>
  <c r="I7845" i="1"/>
  <c r="K7845" i="1"/>
  <c r="J7845" i="1"/>
  <c r="L7845" i="1"/>
  <c r="Q7845" i="1"/>
  <c r="H7846" i="1"/>
  <c r="E7846" i="1"/>
  <c r="F7846" i="1"/>
  <c r="G7846" i="1"/>
  <c r="I7846" i="1"/>
  <c r="K7846" i="1"/>
  <c r="J7846" i="1"/>
  <c r="L7846" i="1"/>
  <c r="Q7846" i="1"/>
  <c r="H7847" i="1"/>
  <c r="E7847" i="1"/>
  <c r="F7847" i="1"/>
  <c r="G7847" i="1"/>
  <c r="I7847" i="1"/>
  <c r="K7847" i="1"/>
  <c r="J7847" i="1"/>
  <c r="L7847" i="1"/>
  <c r="Q7847" i="1"/>
  <c r="H7848" i="1"/>
  <c r="E7848" i="1"/>
  <c r="F7848" i="1"/>
  <c r="G7848" i="1"/>
  <c r="I7848" i="1"/>
  <c r="K7848" i="1"/>
  <c r="J7848" i="1"/>
  <c r="L7848" i="1"/>
  <c r="Q7848" i="1"/>
  <c r="H7849" i="1"/>
  <c r="E7849" i="1"/>
  <c r="F7849" i="1"/>
  <c r="G7849" i="1"/>
  <c r="I7849" i="1"/>
  <c r="K7849" i="1"/>
  <c r="J7849" i="1"/>
  <c r="L7849" i="1"/>
  <c r="Q7849" i="1"/>
  <c r="H7850" i="1"/>
  <c r="E7850" i="1"/>
  <c r="F7850" i="1"/>
  <c r="G7850" i="1"/>
  <c r="I7850" i="1"/>
  <c r="K7850" i="1"/>
  <c r="J7850" i="1"/>
  <c r="L7850" i="1"/>
  <c r="Q7850" i="1"/>
  <c r="H7851" i="1"/>
  <c r="E7851" i="1"/>
  <c r="F7851" i="1"/>
  <c r="G7851" i="1"/>
  <c r="I7851" i="1"/>
  <c r="K7851" i="1"/>
  <c r="J7851" i="1"/>
  <c r="L7851" i="1"/>
  <c r="Q7851" i="1"/>
  <c r="H7852" i="1"/>
  <c r="E7852" i="1"/>
  <c r="F7852" i="1"/>
  <c r="G7852" i="1"/>
  <c r="I7852" i="1"/>
  <c r="K7852" i="1"/>
  <c r="J7852" i="1"/>
  <c r="L7852" i="1"/>
  <c r="Q7852" i="1"/>
  <c r="H7853" i="1"/>
  <c r="E7853" i="1"/>
  <c r="F7853" i="1"/>
  <c r="G7853" i="1"/>
  <c r="I7853" i="1"/>
  <c r="K7853" i="1"/>
  <c r="J7853" i="1"/>
  <c r="L7853" i="1"/>
  <c r="Q7853" i="1"/>
  <c r="H7854" i="1"/>
  <c r="E7854" i="1"/>
  <c r="F7854" i="1"/>
  <c r="G7854" i="1"/>
  <c r="I7854" i="1"/>
  <c r="K7854" i="1"/>
  <c r="J7854" i="1"/>
  <c r="L7854" i="1"/>
  <c r="Q7854" i="1"/>
  <c r="H7855" i="1"/>
  <c r="E7855" i="1"/>
  <c r="F7855" i="1"/>
  <c r="G7855" i="1"/>
  <c r="I7855" i="1"/>
  <c r="K7855" i="1"/>
  <c r="J7855" i="1"/>
  <c r="L7855" i="1"/>
  <c r="Q7855" i="1"/>
  <c r="H7856" i="1"/>
  <c r="E7856" i="1"/>
  <c r="F7856" i="1"/>
  <c r="G7856" i="1"/>
  <c r="I7856" i="1"/>
  <c r="K7856" i="1"/>
  <c r="J7856" i="1"/>
  <c r="L7856" i="1"/>
  <c r="Q7856" i="1"/>
  <c r="H7857" i="1"/>
  <c r="E7857" i="1"/>
  <c r="F7857" i="1"/>
  <c r="G7857" i="1"/>
  <c r="I7857" i="1"/>
  <c r="K7857" i="1"/>
  <c r="J7857" i="1"/>
  <c r="L7857" i="1"/>
  <c r="Q7857" i="1"/>
  <c r="H7858" i="1"/>
  <c r="E7858" i="1"/>
  <c r="F7858" i="1"/>
  <c r="G7858" i="1"/>
  <c r="I7858" i="1"/>
  <c r="K7858" i="1"/>
  <c r="J7858" i="1"/>
  <c r="L7858" i="1"/>
  <c r="Q7858" i="1"/>
  <c r="H7859" i="1"/>
  <c r="E7859" i="1"/>
  <c r="F7859" i="1"/>
  <c r="G7859" i="1"/>
  <c r="I7859" i="1"/>
  <c r="K7859" i="1"/>
  <c r="J7859" i="1"/>
  <c r="L7859" i="1"/>
  <c r="Q7859" i="1"/>
  <c r="H7860" i="1"/>
  <c r="E7860" i="1"/>
  <c r="F7860" i="1"/>
  <c r="G7860" i="1"/>
  <c r="I7860" i="1"/>
  <c r="K7860" i="1"/>
  <c r="J7860" i="1"/>
  <c r="L7860" i="1"/>
  <c r="Q7860" i="1"/>
  <c r="H7861" i="1"/>
  <c r="E7861" i="1"/>
  <c r="F7861" i="1"/>
  <c r="G7861" i="1"/>
  <c r="I7861" i="1"/>
  <c r="K7861" i="1"/>
  <c r="J7861" i="1"/>
  <c r="L7861" i="1"/>
  <c r="Q7861" i="1"/>
  <c r="H7862" i="1"/>
  <c r="E7862" i="1"/>
  <c r="F7862" i="1"/>
  <c r="G7862" i="1"/>
  <c r="I7862" i="1"/>
  <c r="K7862" i="1"/>
  <c r="J7862" i="1"/>
  <c r="L7862" i="1"/>
  <c r="Q7862" i="1"/>
  <c r="H7863" i="1"/>
  <c r="E7863" i="1"/>
  <c r="F7863" i="1"/>
  <c r="G7863" i="1"/>
  <c r="I7863" i="1"/>
  <c r="K7863" i="1"/>
  <c r="J7863" i="1"/>
  <c r="L7863" i="1"/>
  <c r="Q7863" i="1"/>
  <c r="H7864" i="1"/>
  <c r="E7864" i="1"/>
  <c r="F7864" i="1"/>
  <c r="G7864" i="1"/>
  <c r="I7864" i="1"/>
  <c r="K7864" i="1"/>
  <c r="J7864" i="1"/>
  <c r="L7864" i="1"/>
  <c r="Q7864" i="1"/>
  <c r="H7865" i="1"/>
  <c r="E7865" i="1"/>
  <c r="F7865" i="1"/>
  <c r="G7865" i="1"/>
  <c r="I7865" i="1"/>
  <c r="K7865" i="1"/>
  <c r="J7865" i="1"/>
  <c r="L7865" i="1"/>
  <c r="Q7865" i="1"/>
  <c r="H7866" i="1"/>
  <c r="E7866" i="1"/>
  <c r="F7866" i="1"/>
  <c r="G7866" i="1"/>
  <c r="I7866" i="1"/>
  <c r="K7866" i="1"/>
  <c r="J7866" i="1"/>
  <c r="L7866" i="1"/>
  <c r="Q7866" i="1"/>
  <c r="H7867" i="1"/>
  <c r="E7867" i="1"/>
  <c r="F7867" i="1"/>
  <c r="G7867" i="1"/>
  <c r="I7867" i="1"/>
  <c r="K7867" i="1"/>
  <c r="J7867" i="1"/>
  <c r="L7867" i="1"/>
  <c r="Q7867" i="1"/>
  <c r="H7868" i="1"/>
  <c r="E7868" i="1"/>
  <c r="F7868" i="1"/>
  <c r="G7868" i="1"/>
  <c r="I7868" i="1"/>
  <c r="K7868" i="1"/>
  <c r="J7868" i="1"/>
  <c r="L7868" i="1"/>
  <c r="Q7868" i="1"/>
  <c r="H7869" i="1"/>
  <c r="E7869" i="1"/>
  <c r="F7869" i="1"/>
  <c r="G7869" i="1"/>
  <c r="I7869" i="1"/>
  <c r="K7869" i="1"/>
  <c r="J7869" i="1"/>
  <c r="L7869" i="1"/>
  <c r="Q7869" i="1"/>
  <c r="H7870" i="1"/>
  <c r="E7870" i="1"/>
  <c r="F7870" i="1"/>
  <c r="G7870" i="1"/>
  <c r="I7870" i="1"/>
  <c r="K7870" i="1"/>
  <c r="J7870" i="1"/>
  <c r="L7870" i="1"/>
  <c r="Q7870" i="1"/>
  <c r="H7871" i="1"/>
  <c r="E7871" i="1"/>
  <c r="F7871" i="1"/>
  <c r="G7871" i="1"/>
  <c r="I7871" i="1"/>
  <c r="K7871" i="1"/>
  <c r="J7871" i="1"/>
  <c r="L7871" i="1"/>
  <c r="Q7871" i="1"/>
  <c r="H7872" i="1"/>
  <c r="E7872" i="1"/>
  <c r="F7872" i="1"/>
  <c r="G7872" i="1"/>
  <c r="I7872" i="1"/>
  <c r="K7872" i="1"/>
  <c r="J7872" i="1"/>
  <c r="L7872" i="1"/>
  <c r="Q7872" i="1"/>
  <c r="H7873" i="1"/>
  <c r="E7873" i="1"/>
  <c r="F7873" i="1"/>
  <c r="G7873" i="1"/>
  <c r="I7873" i="1"/>
  <c r="K7873" i="1"/>
  <c r="J7873" i="1"/>
  <c r="L7873" i="1"/>
  <c r="Q7873" i="1"/>
  <c r="H7874" i="1"/>
  <c r="E7874" i="1"/>
  <c r="F7874" i="1"/>
  <c r="G7874" i="1"/>
  <c r="I7874" i="1"/>
  <c r="K7874" i="1"/>
  <c r="J7874" i="1"/>
  <c r="L7874" i="1"/>
  <c r="Q7874" i="1"/>
  <c r="H7875" i="1"/>
  <c r="E7875" i="1"/>
  <c r="F7875" i="1"/>
  <c r="G7875" i="1"/>
  <c r="I7875" i="1"/>
  <c r="K7875" i="1"/>
  <c r="J7875" i="1"/>
  <c r="L7875" i="1"/>
  <c r="Q7875" i="1"/>
  <c r="H7876" i="1"/>
  <c r="E7876" i="1"/>
  <c r="F7876" i="1"/>
  <c r="G7876" i="1"/>
  <c r="I7876" i="1"/>
  <c r="K7876" i="1"/>
  <c r="J7876" i="1"/>
  <c r="L7876" i="1"/>
  <c r="Q7876" i="1"/>
  <c r="H7877" i="1"/>
  <c r="E7877" i="1"/>
  <c r="F7877" i="1"/>
  <c r="G7877" i="1"/>
  <c r="I7877" i="1"/>
  <c r="K7877" i="1"/>
  <c r="J7877" i="1"/>
  <c r="L7877" i="1"/>
  <c r="Q7877" i="1"/>
  <c r="H7878" i="1"/>
  <c r="E7878" i="1"/>
  <c r="F7878" i="1"/>
  <c r="G7878" i="1"/>
  <c r="I7878" i="1"/>
  <c r="K7878" i="1"/>
  <c r="J7878" i="1"/>
  <c r="L7878" i="1"/>
  <c r="Q7878" i="1"/>
  <c r="H7879" i="1"/>
  <c r="E7879" i="1"/>
  <c r="F7879" i="1"/>
  <c r="G7879" i="1"/>
  <c r="I7879" i="1"/>
  <c r="K7879" i="1"/>
  <c r="J7879" i="1"/>
  <c r="L7879" i="1"/>
  <c r="Q7879" i="1"/>
  <c r="H7880" i="1"/>
  <c r="E7880" i="1"/>
  <c r="F7880" i="1"/>
  <c r="G7880" i="1"/>
  <c r="I7880" i="1"/>
  <c r="K7880" i="1"/>
  <c r="J7880" i="1"/>
  <c r="L7880" i="1"/>
  <c r="Q7880" i="1"/>
  <c r="H7881" i="1"/>
  <c r="E7881" i="1"/>
  <c r="F7881" i="1"/>
  <c r="G7881" i="1"/>
  <c r="I7881" i="1"/>
  <c r="K7881" i="1"/>
  <c r="J7881" i="1"/>
  <c r="L7881" i="1"/>
  <c r="Q7881" i="1"/>
  <c r="H7882" i="1"/>
  <c r="E7882" i="1"/>
  <c r="F7882" i="1"/>
  <c r="G7882" i="1"/>
  <c r="I7882" i="1"/>
  <c r="K7882" i="1"/>
  <c r="J7882" i="1"/>
  <c r="L7882" i="1"/>
  <c r="Q7882" i="1"/>
  <c r="H7883" i="1"/>
  <c r="E7883" i="1"/>
  <c r="F7883" i="1"/>
  <c r="G7883" i="1"/>
  <c r="I7883" i="1"/>
  <c r="K7883" i="1"/>
  <c r="J7883" i="1"/>
  <c r="L7883" i="1"/>
  <c r="Q7883" i="1"/>
  <c r="H7884" i="1"/>
  <c r="E7884" i="1"/>
  <c r="F7884" i="1"/>
  <c r="G7884" i="1"/>
  <c r="I7884" i="1"/>
  <c r="K7884" i="1"/>
  <c r="J7884" i="1"/>
  <c r="L7884" i="1"/>
  <c r="Q7884" i="1"/>
  <c r="H7885" i="1"/>
  <c r="E7885" i="1"/>
  <c r="F7885" i="1"/>
  <c r="G7885" i="1"/>
  <c r="I7885" i="1"/>
  <c r="K7885" i="1"/>
  <c r="J7885" i="1"/>
  <c r="L7885" i="1"/>
  <c r="Q7885" i="1"/>
  <c r="H7886" i="1"/>
  <c r="E7886" i="1"/>
  <c r="F7886" i="1"/>
  <c r="G7886" i="1"/>
  <c r="I7886" i="1"/>
  <c r="K7886" i="1"/>
  <c r="J7886" i="1"/>
  <c r="L7886" i="1"/>
  <c r="Q7886" i="1"/>
  <c r="H7887" i="1"/>
  <c r="E7887" i="1"/>
  <c r="F7887" i="1"/>
  <c r="G7887" i="1"/>
  <c r="I7887" i="1"/>
  <c r="K7887" i="1"/>
  <c r="J7887" i="1"/>
  <c r="L7887" i="1"/>
  <c r="Q7887" i="1"/>
  <c r="H7888" i="1"/>
  <c r="E7888" i="1"/>
  <c r="F7888" i="1"/>
  <c r="G7888" i="1"/>
  <c r="I7888" i="1"/>
  <c r="K7888" i="1"/>
  <c r="J7888" i="1"/>
  <c r="L7888" i="1"/>
  <c r="Q7888" i="1"/>
  <c r="H7889" i="1"/>
  <c r="E7889" i="1"/>
  <c r="F7889" i="1"/>
  <c r="G7889" i="1"/>
  <c r="I7889" i="1"/>
  <c r="K7889" i="1"/>
  <c r="J7889" i="1"/>
  <c r="L7889" i="1"/>
  <c r="Q7889" i="1"/>
  <c r="H7890" i="1"/>
  <c r="E7890" i="1"/>
  <c r="F7890" i="1"/>
  <c r="G7890" i="1"/>
  <c r="I7890" i="1"/>
  <c r="K7890" i="1"/>
  <c r="J7890" i="1"/>
  <c r="L7890" i="1"/>
  <c r="Q7890" i="1"/>
  <c r="H7891" i="1"/>
  <c r="E7891" i="1"/>
  <c r="F7891" i="1"/>
  <c r="G7891" i="1"/>
  <c r="I7891" i="1"/>
  <c r="K7891" i="1"/>
  <c r="J7891" i="1"/>
  <c r="L7891" i="1"/>
  <c r="Q7891" i="1"/>
  <c r="H7892" i="1"/>
  <c r="E7892" i="1"/>
  <c r="F7892" i="1"/>
  <c r="G7892" i="1"/>
  <c r="I7892" i="1"/>
  <c r="K7892" i="1"/>
  <c r="J7892" i="1"/>
  <c r="L7892" i="1"/>
  <c r="Q7892" i="1"/>
  <c r="H7893" i="1"/>
  <c r="E7893" i="1"/>
  <c r="F7893" i="1"/>
  <c r="G7893" i="1"/>
  <c r="I7893" i="1"/>
  <c r="K7893" i="1"/>
  <c r="J7893" i="1"/>
  <c r="L7893" i="1"/>
  <c r="Q7893" i="1"/>
  <c r="H7894" i="1"/>
  <c r="E7894" i="1"/>
  <c r="F7894" i="1"/>
  <c r="G7894" i="1"/>
  <c r="I7894" i="1"/>
  <c r="K7894" i="1"/>
  <c r="J7894" i="1"/>
  <c r="L7894" i="1"/>
  <c r="Q7894" i="1"/>
  <c r="H7895" i="1"/>
  <c r="E7895" i="1"/>
  <c r="F7895" i="1"/>
  <c r="G7895" i="1"/>
  <c r="I7895" i="1"/>
  <c r="K7895" i="1"/>
  <c r="J7895" i="1"/>
  <c r="L7895" i="1"/>
  <c r="Q7895" i="1"/>
  <c r="H7896" i="1"/>
  <c r="E7896" i="1"/>
  <c r="F7896" i="1"/>
  <c r="G7896" i="1"/>
  <c r="I7896" i="1"/>
  <c r="K7896" i="1"/>
  <c r="J7896" i="1"/>
  <c r="L7896" i="1"/>
  <c r="Q7896" i="1"/>
  <c r="H7897" i="1"/>
  <c r="E7897" i="1"/>
  <c r="F7897" i="1"/>
  <c r="G7897" i="1"/>
  <c r="I7897" i="1"/>
  <c r="K7897" i="1"/>
  <c r="J7897" i="1"/>
  <c r="L7897" i="1"/>
  <c r="Q7897" i="1"/>
  <c r="H7898" i="1"/>
  <c r="E7898" i="1"/>
  <c r="F7898" i="1"/>
  <c r="G7898" i="1"/>
  <c r="I7898" i="1"/>
  <c r="K7898" i="1"/>
  <c r="J7898" i="1"/>
  <c r="L7898" i="1"/>
  <c r="Q7898" i="1"/>
  <c r="H7899" i="1"/>
  <c r="E7899" i="1"/>
  <c r="F7899" i="1"/>
  <c r="G7899" i="1"/>
  <c r="I7899" i="1"/>
  <c r="K7899" i="1"/>
  <c r="J7899" i="1"/>
  <c r="L7899" i="1"/>
  <c r="Q7899" i="1"/>
  <c r="H7900" i="1"/>
  <c r="E7900" i="1"/>
  <c r="F7900" i="1"/>
  <c r="G7900" i="1"/>
  <c r="I7900" i="1"/>
  <c r="K7900" i="1"/>
  <c r="J7900" i="1"/>
  <c r="L7900" i="1"/>
  <c r="Q7900" i="1"/>
  <c r="H7901" i="1"/>
  <c r="E7901" i="1"/>
  <c r="F7901" i="1"/>
  <c r="G7901" i="1"/>
  <c r="I7901" i="1"/>
  <c r="K7901" i="1"/>
  <c r="J7901" i="1"/>
  <c r="L7901" i="1"/>
  <c r="Q7901" i="1"/>
  <c r="H7902" i="1"/>
  <c r="E7902" i="1"/>
  <c r="F7902" i="1"/>
  <c r="G7902" i="1"/>
  <c r="I7902" i="1"/>
  <c r="K7902" i="1"/>
  <c r="J7902" i="1"/>
  <c r="L7902" i="1"/>
  <c r="Q7902" i="1"/>
  <c r="H7903" i="1"/>
  <c r="E7903" i="1"/>
  <c r="F7903" i="1"/>
  <c r="G7903" i="1"/>
  <c r="I7903" i="1"/>
  <c r="K7903" i="1"/>
  <c r="J7903" i="1"/>
  <c r="L7903" i="1"/>
  <c r="Q7903" i="1"/>
  <c r="H7904" i="1"/>
  <c r="E7904" i="1"/>
  <c r="F7904" i="1"/>
  <c r="G7904" i="1"/>
  <c r="I7904" i="1"/>
  <c r="K7904" i="1"/>
  <c r="J7904" i="1"/>
  <c r="L7904" i="1"/>
  <c r="Q7904" i="1"/>
  <c r="H7905" i="1"/>
  <c r="E7905" i="1"/>
  <c r="F7905" i="1"/>
  <c r="G7905" i="1"/>
  <c r="I7905" i="1"/>
  <c r="K7905" i="1"/>
  <c r="J7905" i="1"/>
  <c r="L7905" i="1"/>
  <c r="Q7905" i="1"/>
  <c r="H7906" i="1"/>
  <c r="E7906" i="1"/>
  <c r="F7906" i="1"/>
  <c r="G7906" i="1"/>
  <c r="I7906" i="1"/>
  <c r="K7906" i="1"/>
  <c r="J7906" i="1"/>
  <c r="L7906" i="1"/>
  <c r="Q7906" i="1"/>
  <c r="H7907" i="1"/>
  <c r="E7907" i="1"/>
  <c r="F7907" i="1"/>
  <c r="G7907" i="1"/>
  <c r="I7907" i="1"/>
  <c r="K7907" i="1"/>
  <c r="J7907" i="1"/>
  <c r="L7907" i="1"/>
  <c r="Q7907" i="1"/>
  <c r="H7908" i="1"/>
  <c r="E7908" i="1"/>
  <c r="F7908" i="1"/>
  <c r="G7908" i="1"/>
  <c r="I7908" i="1"/>
  <c r="K7908" i="1"/>
  <c r="J7908" i="1"/>
  <c r="L7908" i="1"/>
  <c r="Q7908" i="1"/>
  <c r="H7909" i="1"/>
  <c r="E7909" i="1"/>
  <c r="F7909" i="1"/>
  <c r="G7909" i="1"/>
  <c r="I7909" i="1"/>
  <c r="K7909" i="1"/>
  <c r="J7909" i="1"/>
  <c r="L7909" i="1"/>
  <c r="Q7909" i="1"/>
  <c r="H7910" i="1"/>
  <c r="E7910" i="1"/>
  <c r="F7910" i="1"/>
  <c r="G7910" i="1"/>
  <c r="I7910" i="1"/>
  <c r="K7910" i="1"/>
  <c r="J7910" i="1"/>
  <c r="L7910" i="1"/>
  <c r="Q7910" i="1"/>
  <c r="H7911" i="1"/>
  <c r="E7911" i="1"/>
  <c r="F7911" i="1"/>
  <c r="G7911" i="1"/>
  <c r="I7911" i="1"/>
  <c r="K7911" i="1"/>
  <c r="J7911" i="1"/>
  <c r="L7911" i="1"/>
  <c r="Q7911" i="1"/>
  <c r="H7912" i="1"/>
  <c r="E7912" i="1"/>
  <c r="F7912" i="1"/>
  <c r="G7912" i="1"/>
  <c r="I7912" i="1"/>
  <c r="K7912" i="1"/>
  <c r="J7912" i="1"/>
  <c r="L7912" i="1"/>
  <c r="Q7912" i="1"/>
  <c r="H7913" i="1"/>
  <c r="E7913" i="1"/>
  <c r="F7913" i="1"/>
  <c r="G7913" i="1"/>
  <c r="I7913" i="1"/>
  <c r="K7913" i="1"/>
  <c r="J7913" i="1"/>
  <c r="L7913" i="1"/>
  <c r="Q7913" i="1"/>
  <c r="H7914" i="1"/>
  <c r="E7914" i="1"/>
  <c r="F7914" i="1"/>
  <c r="G7914" i="1"/>
  <c r="I7914" i="1"/>
  <c r="K7914" i="1"/>
  <c r="J7914" i="1"/>
  <c r="L7914" i="1"/>
  <c r="Q7914" i="1"/>
  <c r="H7915" i="1"/>
  <c r="E7915" i="1"/>
  <c r="F7915" i="1"/>
  <c r="G7915" i="1"/>
  <c r="I7915" i="1"/>
  <c r="K7915" i="1"/>
  <c r="J7915" i="1"/>
  <c r="L7915" i="1"/>
  <c r="Q7915" i="1"/>
  <c r="H7916" i="1"/>
  <c r="E7916" i="1"/>
  <c r="F7916" i="1"/>
  <c r="G7916" i="1"/>
  <c r="I7916" i="1"/>
  <c r="K7916" i="1"/>
  <c r="J7916" i="1"/>
  <c r="L7916" i="1"/>
  <c r="Q7916" i="1"/>
  <c r="H7917" i="1"/>
  <c r="E7917" i="1"/>
  <c r="F7917" i="1"/>
  <c r="G7917" i="1"/>
  <c r="I7917" i="1"/>
  <c r="K7917" i="1"/>
  <c r="J7917" i="1"/>
  <c r="L7917" i="1"/>
  <c r="Q7917" i="1"/>
  <c r="H7918" i="1"/>
  <c r="E7918" i="1"/>
  <c r="F7918" i="1"/>
  <c r="G7918" i="1"/>
  <c r="I7918" i="1"/>
  <c r="K7918" i="1"/>
  <c r="J7918" i="1"/>
  <c r="L7918" i="1"/>
  <c r="Q7918" i="1"/>
  <c r="H7919" i="1"/>
  <c r="E7919" i="1"/>
  <c r="F7919" i="1"/>
  <c r="G7919" i="1"/>
  <c r="I7919" i="1"/>
  <c r="K7919" i="1"/>
  <c r="J7919" i="1"/>
  <c r="L7919" i="1"/>
  <c r="Q7919" i="1"/>
  <c r="H7920" i="1"/>
  <c r="E7920" i="1"/>
  <c r="F7920" i="1"/>
  <c r="G7920" i="1"/>
  <c r="I7920" i="1"/>
  <c r="K7920" i="1"/>
  <c r="J7920" i="1"/>
  <c r="L7920" i="1"/>
  <c r="Q7920" i="1"/>
  <c r="H7921" i="1"/>
  <c r="E7921" i="1"/>
  <c r="F7921" i="1"/>
  <c r="G7921" i="1"/>
  <c r="I7921" i="1"/>
  <c r="K7921" i="1"/>
  <c r="J7921" i="1"/>
  <c r="L7921" i="1"/>
  <c r="Q7921" i="1"/>
  <c r="H7922" i="1"/>
  <c r="E7922" i="1"/>
  <c r="F7922" i="1"/>
  <c r="G7922" i="1"/>
  <c r="I7922" i="1"/>
  <c r="K7922" i="1"/>
  <c r="J7922" i="1"/>
  <c r="L7922" i="1"/>
  <c r="Q7922" i="1"/>
  <c r="H7923" i="1"/>
  <c r="E7923" i="1"/>
  <c r="F7923" i="1"/>
  <c r="G7923" i="1"/>
  <c r="I7923" i="1"/>
  <c r="K7923" i="1"/>
  <c r="J7923" i="1"/>
  <c r="L7923" i="1"/>
  <c r="Q7923" i="1"/>
  <c r="H7924" i="1"/>
  <c r="E7924" i="1"/>
  <c r="F7924" i="1"/>
  <c r="G7924" i="1"/>
  <c r="I7924" i="1"/>
  <c r="K7924" i="1"/>
  <c r="J7924" i="1"/>
  <c r="L7924" i="1"/>
  <c r="Q7924" i="1"/>
  <c r="H7925" i="1"/>
  <c r="E7925" i="1"/>
  <c r="F7925" i="1"/>
  <c r="G7925" i="1"/>
  <c r="I7925" i="1"/>
  <c r="K7925" i="1"/>
  <c r="J7925" i="1"/>
  <c r="L7925" i="1"/>
  <c r="Q7925" i="1"/>
  <c r="H7926" i="1"/>
  <c r="E7926" i="1"/>
  <c r="F7926" i="1"/>
  <c r="G7926" i="1"/>
  <c r="I7926" i="1"/>
  <c r="K7926" i="1"/>
  <c r="J7926" i="1"/>
  <c r="L7926" i="1"/>
  <c r="Q7926" i="1"/>
  <c r="H7927" i="1"/>
  <c r="E7927" i="1"/>
  <c r="F7927" i="1"/>
  <c r="G7927" i="1"/>
  <c r="I7927" i="1"/>
  <c r="K7927" i="1"/>
  <c r="J7927" i="1"/>
  <c r="L7927" i="1"/>
  <c r="Q7927" i="1"/>
  <c r="H7928" i="1"/>
  <c r="E7928" i="1"/>
  <c r="F7928" i="1"/>
  <c r="G7928" i="1"/>
  <c r="I7928" i="1"/>
  <c r="K7928" i="1"/>
  <c r="J7928" i="1"/>
  <c r="L7928" i="1"/>
  <c r="Q7928" i="1"/>
  <c r="H7929" i="1"/>
  <c r="E7929" i="1"/>
  <c r="F7929" i="1"/>
  <c r="G7929" i="1"/>
  <c r="I7929" i="1"/>
  <c r="K7929" i="1"/>
  <c r="J7929" i="1"/>
  <c r="L7929" i="1"/>
  <c r="Q7929" i="1"/>
  <c r="H7930" i="1"/>
  <c r="E7930" i="1"/>
  <c r="F7930" i="1"/>
  <c r="G7930" i="1"/>
  <c r="I7930" i="1"/>
  <c r="K7930" i="1"/>
  <c r="J7930" i="1"/>
  <c r="L7930" i="1"/>
  <c r="Q7930" i="1"/>
  <c r="H7931" i="1"/>
  <c r="E7931" i="1"/>
  <c r="F7931" i="1"/>
  <c r="G7931" i="1"/>
  <c r="I7931" i="1"/>
  <c r="K7931" i="1"/>
  <c r="J7931" i="1"/>
  <c r="L7931" i="1"/>
  <c r="Q7931" i="1"/>
  <c r="H7932" i="1"/>
  <c r="E7932" i="1"/>
  <c r="F7932" i="1"/>
  <c r="G7932" i="1"/>
  <c r="I7932" i="1"/>
  <c r="K7932" i="1"/>
  <c r="J7932" i="1"/>
  <c r="L7932" i="1"/>
  <c r="Q7932" i="1"/>
  <c r="H7933" i="1"/>
  <c r="E7933" i="1"/>
  <c r="F7933" i="1"/>
  <c r="G7933" i="1"/>
  <c r="I7933" i="1"/>
  <c r="K7933" i="1"/>
  <c r="J7933" i="1"/>
  <c r="L7933" i="1"/>
  <c r="Q7933" i="1"/>
  <c r="H7934" i="1"/>
  <c r="E7934" i="1"/>
  <c r="F7934" i="1"/>
  <c r="G7934" i="1"/>
  <c r="I7934" i="1"/>
  <c r="K7934" i="1"/>
  <c r="J7934" i="1"/>
  <c r="L7934" i="1"/>
  <c r="Q7934" i="1"/>
  <c r="H7935" i="1"/>
  <c r="E7935" i="1"/>
  <c r="F7935" i="1"/>
  <c r="G7935" i="1"/>
  <c r="I7935" i="1"/>
  <c r="K7935" i="1"/>
  <c r="J7935" i="1"/>
  <c r="L7935" i="1"/>
  <c r="Q7935" i="1"/>
  <c r="H7936" i="1"/>
  <c r="E7936" i="1"/>
  <c r="F7936" i="1"/>
  <c r="G7936" i="1"/>
  <c r="I7936" i="1"/>
  <c r="K7936" i="1"/>
  <c r="J7936" i="1"/>
  <c r="L7936" i="1"/>
  <c r="Q7936" i="1"/>
  <c r="H7937" i="1"/>
  <c r="E7937" i="1"/>
  <c r="F7937" i="1"/>
  <c r="G7937" i="1"/>
  <c r="I7937" i="1"/>
  <c r="K7937" i="1"/>
  <c r="J7937" i="1"/>
  <c r="L7937" i="1"/>
  <c r="Q7937" i="1"/>
  <c r="H7938" i="1"/>
  <c r="E7938" i="1"/>
  <c r="F7938" i="1"/>
  <c r="G7938" i="1"/>
  <c r="I7938" i="1"/>
  <c r="K7938" i="1"/>
  <c r="J7938" i="1"/>
  <c r="L7938" i="1"/>
  <c r="Q7938" i="1"/>
  <c r="H7939" i="1"/>
  <c r="E7939" i="1"/>
  <c r="F7939" i="1"/>
  <c r="G7939" i="1"/>
  <c r="I7939" i="1"/>
  <c r="K7939" i="1"/>
  <c r="J7939" i="1"/>
  <c r="L7939" i="1"/>
  <c r="Q7939" i="1"/>
  <c r="H7940" i="1"/>
  <c r="E7940" i="1"/>
  <c r="F7940" i="1"/>
  <c r="G7940" i="1"/>
  <c r="I7940" i="1"/>
  <c r="K7940" i="1"/>
  <c r="J7940" i="1"/>
  <c r="L7940" i="1"/>
  <c r="Q7940" i="1"/>
  <c r="H7941" i="1"/>
  <c r="E7941" i="1"/>
  <c r="F7941" i="1"/>
  <c r="G7941" i="1"/>
  <c r="I7941" i="1"/>
  <c r="K7941" i="1"/>
  <c r="J7941" i="1"/>
  <c r="L7941" i="1"/>
  <c r="Q7941" i="1"/>
  <c r="H7942" i="1"/>
  <c r="E7942" i="1"/>
  <c r="F7942" i="1"/>
  <c r="G7942" i="1"/>
  <c r="I7942" i="1"/>
  <c r="K7942" i="1"/>
  <c r="J7942" i="1"/>
  <c r="L7942" i="1"/>
  <c r="Q7942" i="1"/>
  <c r="H7943" i="1"/>
  <c r="E7943" i="1"/>
  <c r="F7943" i="1"/>
  <c r="G7943" i="1"/>
  <c r="I7943" i="1"/>
  <c r="K7943" i="1"/>
  <c r="J7943" i="1"/>
  <c r="L7943" i="1"/>
  <c r="Q7943" i="1"/>
  <c r="H7944" i="1"/>
  <c r="E7944" i="1"/>
  <c r="F7944" i="1"/>
  <c r="G7944" i="1"/>
  <c r="I7944" i="1"/>
  <c r="K7944" i="1"/>
  <c r="J7944" i="1"/>
  <c r="L7944" i="1"/>
  <c r="Q7944" i="1"/>
  <c r="H7945" i="1"/>
  <c r="E7945" i="1"/>
  <c r="F7945" i="1"/>
  <c r="G7945" i="1"/>
  <c r="I7945" i="1"/>
  <c r="K7945" i="1"/>
  <c r="J7945" i="1"/>
  <c r="L7945" i="1"/>
  <c r="Q7945" i="1"/>
  <c r="H7946" i="1"/>
  <c r="E7946" i="1"/>
  <c r="F7946" i="1"/>
  <c r="G7946" i="1"/>
  <c r="I7946" i="1"/>
  <c r="K7946" i="1"/>
  <c r="J7946" i="1"/>
  <c r="L7946" i="1"/>
  <c r="Q7946" i="1"/>
  <c r="H7947" i="1"/>
  <c r="E7947" i="1"/>
  <c r="F7947" i="1"/>
  <c r="G7947" i="1"/>
  <c r="I7947" i="1"/>
  <c r="K7947" i="1"/>
  <c r="J7947" i="1"/>
  <c r="L7947" i="1"/>
  <c r="Q7947" i="1"/>
  <c r="H7948" i="1"/>
  <c r="E7948" i="1"/>
  <c r="F7948" i="1"/>
  <c r="G7948" i="1"/>
  <c r="I7948" i="1"/>
  <c r="K7948" i="1"/>
  <c r="J7948" i="1"/>
  <c r="L7948" i="1"/>
  <c r="Q7948" i="1"/>
  <c r="H7949" i="1"/>
  <c r="E7949" i="1"/>
  <c r="F7949" i="1"/>
  <c r="G7949" i="1"/>
  <c r="I7949" i="1"/>
  <c r="K7949" i="1"/>
  <c r="J7949" i="1"/>
  <c r="L7949" i="1"/>
  <c r="Q7949" i="1"/>
  <c r="H7950" i="1"/>
  <c r="E7950" i="1"/>
  <c r="F7950" i="1"/>
  <c r="G7950" i="1"/>
  <c r="I7950" i="1"/>
  <c r="K7950" i="1"/>
  <c r="J7950" i="1"/>
  <c r="L7950" i="1"/>
  <c r="Q7950" i="1"/>
  <c r="H7951" i="1"/>
  <c r="E7951" i="1"/>
  <c r="F7951" i="1"/>
  <c r="G7951" i="1"/>
  <c r="I7951" i="1"/>
  <c r="K7951" i="1"/>
  <c r="J7951" i="1"/>
  <c r="L7951" i="1"/>
  <c r="Q7951" i="1"/>
  <c r="H7952" i="1"/>
  <c r="E7952" i="1"/>
  <c r="F7952" i="1"/>
  <c r="G7952" i="1"/>
  <c r="I7952" i="1"/>
  <c r="K7952" i="1"/>
  <c r="J7952" i="1"/>
  <c r="L7952" i="1"/>
  <c r="Q7952" i="1"/>
  <c r="H7953" i="1"/>
  <c r="E7953" i="1"/>
  <c r="F7953" i="1"/>
  <c r="G7953" i="1"/>
  <c r="I7953" i="1"/>
  <c r="K7953" i="1"/>
  <c r="J7953" i="1"/>
  <c r="L7953" i="1"/>
  <c r="Q7953" i="1"/>
  <c r="H7954" i="1"/>
  <c r="E7954" i="1"/>
  <c r="F7954" i="1"/>
  <c r="G7954" i="1"/>
  <c r="I7954" i="1"/>
  <c r="K7954" i="1"/>
  <c r="J7954" i="1"/>
  <c r="L7954" i="1"/>
  <c r="Q7954" i="1"/>
  <c r="H7955" i="1"/>
  <c r="E7955" i="1"/>
  <c r="F7955" i="1"/>
  <c r="G7955" i="1"/>
  <c r="I7955" i="1"/>
  <c r="K7955" i="1"/>
  <c r="J7955" i="1"/>
  <c r="L7955" i="1"/>
  <c r="Q7955" i="1"/>
  <c r="H7956" i="1"/>
  <c r="E7956" i="1"/>
  <c r="F7956" i="1"/>
  <c r="G7956" i="1"/>
  <c r="I7956" i="1"/>
  <c r="K7956" i="1"/>
  <c r="J7956" i="1"/>
  <c r="L7956" i="1"/>
  <c r="Q7956" i="1"/>
  <c r="H7957" i="1"/>
  <c r="E7957" i="1"/>
  <c r="F7957" i="1"/>
  <c r="G7957" i="1"/>
  <c r="I7957" i="1"/>
  <c r="K7957" i="1"/>
  <c r="J7957" i="1"/>
  <c r="L7957" i="1"/>
  <c r="Q7957" i="1"/>
  <c r="H7958" i="1"/>
  <c r="E7958" i="1"/>
  <c r="F7958" i="1"/>
  <c r="G7958" i="1"/>
  <c r="I7958" i="1"/>
  <c r="K7958" i="1"/>
  <c r="J7958" i="1"/>
  <c r="L7958" i="1"/>
  <c r="Q7958" i="1"/>
  <c r="H7959" i="1"/>
  <c r="E7959" i="1"/>
  <c r="F7959" i="1"/>
  <c r="G7959" i="1"/>
  <c r="I7959" i="1"/>
  <c r="K7959" i="1"/>
  <c r="J7959" i="1"/>
  <c r="L7959" i="1"/>
  <c r="Q7959" i="1"/>
  <c r="H7960" i="1"/>
  <c r="E7960" i="1"/>
  <c r="F7960" i="1"/>
  <c r="G7960" i="1"/>
  <c r="I7960" i="1"/>
  <c r="K7960" i="1"/>
  <c r="J7960" i="1"/>
  <c r="L7960" i="1"/>
  <c r="Q7960" i="1"/>
  <c r="H7961" i="1"/>
  <c r="E7961" i="1"/>
  <c r="F7961" i="1"/>
  <c r="G7961" i="1"/>
  <c r="I7961" i="1"/>
  <c r="K7961" i="1"/>
  <c r="J7961" i="1"/>
  <c r="L7961" i="1"/>
  <c r="Q7961" i="1"/>
  <c r="H7962" i="1"/>
  <c r="E7962" i="1"/>
  <c r="F7962" i="1"/>
  <c r="G7962" i="1"/>
  <c r="I7962" i="1"/>
  <c r="K7962" i="1"/>
  <c r="J7962" i="1"/>
  <c r="L7962" i="1"/>
  <c r="Q7962" i="1"/>
  <c r="H7963" i="1"/>
  <c r="E7963" i="1"/>
  <c r="F7963" i="1"/>
  <c r="G7963" i="1"/>
  <c r="I7963" i="1"/>
  <c r="K7963" i="1"/>
  <c r="J7963" i="1"/>
  <c r="L7963" i="1"/>
  <c r="Q7963" i="1"/>
  <c r="H7964" i="1"/>
  <c r="E7964" i="1"/>
  <c r="F7964" i="1"/>
  <c r="G7964" i="1"/>
  <c r="I7964" i="1"/>
  <c r="K7964" i="1"/>
  <c r="J7964" i="1"/>
  <c r="L7964" i="1"/>
  <c r="Q7964" i="1"/>
  <c r="H7965" i="1"/>
  <c r="E7965" i="1"/>
  <c r="F7965" i="1"/>
  <c r="G7965" i="1"/>
  <c r="I7965" i="1"/>
  <c r="K7965" i="1"/>
  <c r="J7965" i="1"/>
  <c r="L7965" i="1"/>
  <c r="Q7965" i="1"/>
  <c r="H7966" i="1"/>
  <c r="E7966" i="1"/>
  <c r="F7966" i="1"/>
  <c r="G7966" i="1"/>
  <c r="I7966" i="1"/>
  <c r="K7966" i="1"/>
  <c r="J7966" i="1"/>
  <c r="L7966" i="1"/>
  <c r="Q7966" i="1"/>
  <c r="H7967" i="1"/>
  <c r="E7967" i="1"/>
  <c r="F7967" i="1"/>
  <c r="G7967" i="1"/>
  <c r="I7967" i="1"/>
  <c r="K7967" i="1"/>
  <c r="J7967" i="1"/>
  <c r="L7967" i="1"/>
  <c r="Q7967" i="1"/>
  <c r="H7968" i="1"/>
  <c r="E7968" i="1"/>
  <c r="F7968" i="1"/>
  <c r="G7968" i="1"/>
  <c r="I7968" i="1"/>
  <c r="K7968" i="1"/>
  <c r="J7968" i="1"/>
  <c r="L7968" i="1"/>
  <c r="Q7968" i="1"/>
  <c r="H7969" i="1"/>
  <c r="E7969" i="1"/>
  <c r="F7969" i="1"/>
  <c r="G7969" i="1"/>
  <c r="I7969" i="1"/>
  <c r="K7969" i="1"/>
  <c r="J7969" i="1"/>
  <c r="L7969" i="1"/>
  <c r="Q7969" i="1"/>
  <c r="H7970" i="1"/>
  <c r="E7970" i="1"/>
  <c r="F7970" i="1"/>
  <c r="G7970" i="1"/>
  <c r="I7970" i="1"/>
  <c r="K7970" i="1"/>
  <c r="J7970" i="1"/>
  <c r="L7970" i="1"/>
  <c r="Q7970" i="1"/>
  <c r="H7971" i="1"/>
  <c r="E7971" i="1"/>
  <c r="F7971" i="1"/>
  <c r="G7971" i="1"/>
  <c r="I7971" i="1"/>
  <c r="K7971" i="1"/>
  <c r="J7971" i="1"/>
  <c r="L7971" i="1"/>
  <c r="Q7971" i="1"/>
  <c r="H7972" i="1"/>
  <c r="E7972" i="1"/>
  <c r="F7972" i="1"/>
  <c r="G7972" i="1"/>
  <c r="I7972" i="1"/>
  <c r="K7972" i="1"/>
  <c r="J7972" i="1"/>
  <c r="L7972" i="1"/>
  <c r="Q7972" i="1"/>
  <c r="H7973" i="1"/>
  <c r="E7973" i="1"/>
  <c r="F7973" i="1"/>
  <c r="G7973" i="1"/>
  <c r="I7973" i="1"/>
  <c r="K7973" i="1"/>
  <c r="J7973" i="1"/>
  <c r="L7973" i="1"/>
  <c r="Q7973" i="1"/>
  <c r="H7974" i="1"/>
  <c r="E7974" i="1"/>
  <c r="F7974" i="1"/>
  <c r="G7974" i="1"/>
  <c r="I7974" i="1"/>
  <c r="K7974" i="1"/>
  <c r="J7974" i="1"/>
  <c r="L7974" i="1"/>
  <c r="Q7974" i="1"/>
  <c r="H7975" i="1"/>
  <c r="E7975" i="1"/>
  <c r="F7975" i="1"/>
  <c r="G7975" i="1"/>
  <c r="I7975" i="1"/>
  <c r="K7975" i="1"/>
  <c r="J7975" i="1"/>
  <c r="L7975" i="1"/>
  <c r="Q7975" i="1"/>
  <c r="H7976" i="1"/>
  <c r="E7976" i="1"/>
  <c r="F7976" i="1"/>
  <c r="G7976" i="1"/>
  <c r="I7976" i="1"/>
  <c r="K7976" i="1"/>
  <c r="J7976" i="1"/>
  <c r="L7976" i="1"/>
  <c r="Q7976" i="1"/>
  <c r="H7977" i="1"/>
  <c r="E7977" i="1"/>
  <c r="F7977" i="1"/>
  <c r="G7977" i="1"/>
  <c r="I7977" i="1"/>
  <c r="K7977" i="1"/>
  <c r="J7977" i="1"/>
  <c r="L7977" i="1"/>
  <c r="Q7977" i="1"/>
  <c r="H7978" i="1"/>
  <c r="E7978" i="1"/>
  <c r="F7978" i="1"/>
  <c r="G7978" i="1"/>
  <c r="I7978" i="1"/>
  <c r="K7978" i="1"/>
  <c r="J7978" i="1"/>
  <c r="L7978" i="1"/>
  <c r="Q7978" i="1"/>
  <c r="H7979" i="1"/>
  <c r="E7979" i="1"/>
  <c r="F7979" i="1"/>
  <c r="G7979" i="1"/>
  <c r="I7979" i="1"/>
  <c r="K7979" i="1"/>
  <c r="J7979" i="1"/>
  <c r="L7979" i="1"/>
  <c r="Q7979" i="1"/>
  <c r="H7980" i="1"/>
  <c r="E7980" i="1"/>
  <c r="F7980" i="1"/>
  <c r="G7980" i="1"/>
  <c r="I7980" i="1"/>
  <c r="K7980" i="1"/>
  <c r="J7980" i="1"/>
  <c r="L7980" i="1"/>
  <c r="Q7980" i="1"/>
  <c r="H7981" i="1"/>
  <c r="E7981" i="1"/>
  <c r="F7981" i="1"/>
  <c r="G7981" i="1"/>
  <c r="I7981" i="1"/>
  <c r="K7981" i="1"/>
  <c r="J7981" i="1"/>
  <c r="L7981" i="1"/>
  <c r="Q7981" i="1"/>
  <c r="H7982" i="1"/>
  <c r="E7982" i="1"/>
  <c r="F7982" i="1"/>
  <c r="G7982" i="1"/>
  <c r="I7982" i="1"/>
  <c r="K7982" i="1"/>
  <c r="J7982" i="1"/>
  <c r="L7982" i="1"/>
  <c r="Q7982" i="1"/>
  <c r="H7983" i="1"/>
  <c r="E7983" i="1"/>
  <c r="F7983" i="1"/>
  <c r="G7983" i="1"/>
  <c r="I7983" i="1"/>
  <c r="K7983" i="1"/>
  <c r="J7983" i="1"/>
  <c r="L7983" i="1"/>
  <c r="Q7983" i="1"/>
  <c r="H7984" i="1"/>
  <c r="E7984" i="1"/>
  <c r="F7984" i="1"/>
  <c r="G7984" i="1"/>
  <c r="I7984" i="1"/>
  <c r="K7984" i="1"/>
  <c r="J7984" i="1"/>
  <c r="L7984" i="1"/>
  <c r="Q7984" i="1"/>
  <c r="H7985" i="1"/>
  <c r="E7985" i="1"/>
  <c r="F7985" i="1"/>
  <c r="G7985" i="1"/>
  <c r="I7985" i="1"/>
  <c r="K7985" i="1"/>
  <c r="J7985" i="1"/>
  <c r="L7985" i="1"/>
  <c r="Q7985" i="1"/>
  <c r="H7986" i="1"/>
  <c r="E7986" i="1"/>
  <c r="F7986" i="1"/>
  <c r="G7986" i="1"/>
  <c r="I7986" i="1"/>
  <c r="K7986" i="1"/>
  <c r="J7986" i="1"/>
  <c r="L7986" i="1"/>
  <c r="Q7986" i="1"/>
  <c r="H7987" i="1"/>
  <c r="E7987" i="1"/>
  <c r="F7987" i="1"/>
  <c r="G7987" i="1"/>
  <c r="I7987" i="1"/>
  <c r="K7987" i="1"/>
  <c r="J7987" i="1"/>
  <c r="L7987" i="1"/>
  <c r="Q7987" i="1"/>
  <c r="H7988" i="1"/>
  <c r="E7988" i="1"/>
  <c r="F7988" i="1"/>
  <c r="G7988" i="1"/>
  <c r="I7988" i="1"/>
  <c r="K7988" i="1"/>
  <c r="J7988" i="1"/>
  <c r="L7988" i="1"/>
  <c r="Q7988" i="1"/>
  <c r="H7989" i="1"/>
  <c r="E7989" i="1"/>
  <c r="F7989" i="1"/>
  <c r="G7989" i="1"/>
  <c r="I7989" i="1"/>
  <c r="K7989" i="1"/>
  <c r="J7989" i="1"/>
  <c r="L7989" i="1"/>
  <c r="Q7989" i="1"/>
  <c r="H7990" i="1"/>
  <c r="E7990" i="1"/>
  <c r="F7990" i="1"/>
  <c r="G7990" i="1"/>
  <c r="I7990" i="1"/>
  <c r="K7990" i="1"/>
  <c r="J7990" i="1"/>
  <c r="L7990" i="1"/>
  <c r="Q7990" i="1"/>
  <c r="H7991" i="1"/>
  <c r="E7991" i="1"/>
  <c r="F7991" i="1"/>
  <c r="G7991" i="1"/>
  <c r="I7991" i="1"/>
  <c r="K7991" i="1"/>
  <c r="J7991" i="1"/>
  <c r="L7991" i="1"/>
  <c r="Q7991" i="1"/>
  <c r="H7992" i="1"/>
  <c r="E7992" i="1"/>
  <c r="F7992" i="1"/>
  <c r="G7992" i="1"/>
  <c r="I7992" i="1"/>
  <c r="K7992" i="1"/>
  <c r="J7992" i="1"/>
  <c r="L7992" i="1"/>
  <c r="Q7992" i="1"/>
  <c r="H7993" i="1"/>
  <c r="E7993" i="1"/>
  <c r="F7993" i="1"/>
  <c r="G7993" i="1"/>
  <c r="I7993" i="1"/>
  <c r="K7993" i="1"/>
  <c r="J7993" i="1"/>
  <c r="L7993" i="1"/>
  <c r="Q7993" i="1"/>
  <c r="H7994" i="1"/>
  <c r="E7994" i="1"/>
  <c r="F7994" i="1"/>
  <c r="G7994" i="1"/>
  <c r="I7994" i="1"/>
  <c r="K7994" i="1"/>
  <c r="J7994" i="1"/>
  <c r="L7994" i="1"/>
  <c r="Q7994" i="1"/>
  <c r="H7995" i="1"/>
  <c r="E7995" i="1"/>
  <c r="F7995" i="1"/>
  <c r="G7995" i="1"/>
  <c r="I7995" i="1"/>
  <c r="K7995" i="1"/>
  <c r="J7995" i="1"/>
  <c r="L7995" i="1"/>
  <c r="Q7995" i="1"/>
  <c r="H7996" i="1"/>
  <c r="E7996" i="1"/>
  <c r="F7996" i="1"/>
  <c r="G7996" i="1"/>
  <c r="I7996" i="1"/>
  <c r="K7996" i="1"/>
  <c r="J7996" i="1"/>
  <c r="L7996" i="1"/>
  <c r="Q7996" i="1"/>
  <c r="H7997" i="1"/>
  <c r="E7997" i="1"/>
  <c r="F7997" i="1"/>
  <c r="G7997" i="1"/>
  <c r="I7997" i="1"/>
  <c r="K7997" i="1"/>
  <c r="J7997" i="1"/>
  <c r="L7997" i="1"/>
  <c r="Q7997" i="1"/>
  <c r="H7998" i="1"/>
  <c r="E7998" i="1"/>
  <c r="F7998" i="1"/>
  <c r="G7998" i="1"/>
  <c r="I7998" i="1"/>
  <c r="K7998" i="1"/>
  <c r="J7998" i="1"/>
  <c r="L7998" i="1"/>
  <c r="Q7998" i="1"/>
  <c r="H7999" i="1"/>
  <c r="E7999" i="1"/>
  <c r="F7999" i="1"/>
  <c r="G7999" i="1"/>
  <c r="I7999" i="1"/>
  <c r="K7999" i="1"/>
  <c r="J7999" i="1"/>
  <c r="L7999" i="1"/>
  <c r="Q7999" i="1"/>
  <c r="H8000" i="1"/>
  <c r="E8000" i="1"/>
  <c r="F8000" i="1"/>
  <c r="G8000" i="1"/>
  <c r="I8000" i="1"/>
  <c r="K8000" i="1"/>
  <c r="J8000" i="1"/>
  <c r="L8000" i="1"/>
  <c r="Q8000" i="1"/>
  <c r="H8001" i="1"/>
  <c r="E8001" i="1"/>
  <c r="F8001" i="1"/>
  <c r="G8001" i="1"/>
  <c r="I8001" i="1"/>
  <c r="K8001" i="1"/>
  <c r="J8001" i="1"/>
  <c r="L8001" i="1"/>
  <c r="Q8001" i="1"/>
  <c r="H8002" i="1"/>
  <c r="E8002" i="1"/>
  <c r="F8002" i="1"/>
  <c r="G8002" i="1"/>
  <c r="I8002" i="1"/>
  <c r="K8002" i="1"/>
  <c r="J8002" i="1"/>
  <c r="L8002" i="1"/>
  <c r="Q8002" i="1"/>
  <c r="H8003" i="1"/>
  <c r="E8003" i="1"/>
  <c r="F8003" i="1"/>
  <c r="G8003" i="1"/>
  <c r="I8003" i="1"/>
  <c r="K8003" i="1"/>
  <c r="J8003" i="1"/>
  <c r="L8003" i="1"/>
  <c r="Q8003" i="1"/>
  <c r="H8004" i="1"/>
  <c r="E8004" i="1"/>
  <c r="F8004" i="1"/>
  <c r="G8004" i="1"/>
  <c r="I8004" i="1"/>
  <c r="K8004" i="1"/>
  <c r="J8004" i="1"/>
  <c r="L8004" i="1"/>
  <c r="Q8004" i="1"/>
  <c r="H8005" i="1"/>
  <c r="E8005" i="1"/>
  <c r="F8005" i="1"/>
  <c r="G8005" i="1"/>
  <c r="I8005" i="1"/>
  <c r="K8005" i="1"/>
  <c r="J8005" i="1"/>
  <c r="L8005" i="1"/>
  <c r="Q8005" i="1"/>
  <c r="H8006" i="1"/>
  <c r="E8006" i="1"/>
  <c r="F8006" i="1"/>
  <c r="G8006" i="1"/>
  <c r="I8006" i="1"/>
  <c r="K8006" i="1"/>
  <c r="J8006" i="1"/>
  <c r="L8006" i="1"/>
  <c r="Q8006" i="1"/>
  <c r="H8007" i="1"/>
  <c r="E8007" i="1"/>
  <c r="F8007" i="1"/>
  <c r="G8007" i="1"/>
  <c r="I8007" i="1"/>
  <c r="K8007" i="1"/>
  <c r="J8007" i="1"/>
  <c r="L8007" i="1"/>
  <c r="Q8007" i="1"/>
  <c r="H8008" i="1"/>
  <c r="E8008" i="1"/>
  <c r="F8008" i="1"/>
  <c r="G8008" i="1"/>
  <c r="I8008" i="1"/>
  <c r="K8008" i="1"/>
  <c r="J8008" i="1"/>
  <c r="L8008" i="1"/>
  <c r="Q8008" i="1"/>
  <c r="H8009" i="1"/>
  <c r="E8009" i="1"/>
  <c r="F8009" i="1"/>
  <c r="G8009" i="1"/>
  <c r="I8009" i="1"/>
  <c r="K8009" i="1"/>
  <c r="J8009" i="1"/>
  <c r="L8009" i="1"/>
  <c r="Q8009" i="1"/>
  <c r="H8010" i="1"/>
  <c r="E8010" i="1"/>
  <c r="F8010" i="1"/>
  <c r="G8010" i="1"/>
  <c r="I8010" i="1"/>
  <c r="K8010" i="1"/>
  <c r="J8010" i="1"/>
  <c r="L8010" i="1"/>
  <c r="Q8010" i="1"/>
  <c r="H8011" i="1"/>
  <c r="E8011" i="1"/>
  <c r="F8011" i="1"/>
  <c r="G8011" i="1"/>
  <c r="I8011" i="1"/>
  <c r="K8011" i="1"/>
  <c r="J8011" i="1"/>
  <c r="L8011" i="1"/>
  <c r="Q8011" i="1"/>
  <c r="H8012" i="1"/>
  <c r="E8012" i="1"/>
  <c r="F8012" i="1"/>
  <c r="G8012" i="1"/>
  <c r="I8012" i="1"/>
  <c r="K8012" i="1"/>
  <c r="J8012" i="1"/>
  <c r="L8012" i="1"/>
  <c r="Q8012" i="1"/>
  <c r="H8013" i="1"/>
  <c r="E8013" i="1"/>
  <c r="F8013" i="1"/>
  <c r="G8013" i="1"/>
  <c r="I8013" i="1"/>
  <c r="K8013" i="1"/>
  <c r="J8013" i="1"/>
  <c r="L8013" i="1"/>
  <c r="Q8013" i="1"/>
  <c r="H8014" i="1"/>
  <c r="E8014" i="1"/>
  <c r="F8014" i="1"/>
  <c r="G8014" i="1"/>
  <c r="I8014" i="1"/>
  <c r="K8014" i="1"/>
  <c r="J8014" i="1"/>
  <c r="L8014" i="1"/>
  <c r="Q8014" i="1"/>
  <c r="H8015" i="1"/>
  <c r="E8015" i="1"/>
  <c r="F8015" i="1"/>
  <c r="G8015" i="1"/>
  <c r="I8015" i="1"/>
  <c r="K8015" i="1"/>
  <c r="J8015" i="1"/>
  <c r="L8015" i="1"/>
  <c r="Q8015" i="1"/>
  <c r="H8016" i="1"/>
  <c r="E8016" i="1"/>
  <c r="F8016" i="1"/>
  <c r="G8016" i="1"/>
  <c r="I8016" i="1"/>
  <c r="K8016" i="1"/>
  <c r="J8016" i="1"/>
  <c r="L8016" i="1"/>
  <c r="Q8016" i="1"/>
  <c r="H8017" i="1"/>
  <c r="E8017" i="1"/>
  <c r="F8017" i="1"/>
  <c r="G8017" i="1"/>
  <c r="I8017" i="1"/>
  <c r="K8017" i="1"/>
  <c r="J8017" i="1"/>
  <c r="L8017" i="1"/>
  <c r="Q8017" i="1"/>
  <c r="H8018" i="1"/>
  <c r="E8018" i="1"/>
  <c r="F8018" i="1"/>
  <c r="G8018" i="1"/>
  <c r="I8018" i="1"/>
  <c r="K8018" i="1"/>
  <c r="J8018" i="1"/>
  <c r="L8018" i="1"/>
  <c r="Q8018" i="1"/>
  <c r="H8019" i="1"/>
  <c r="E8019" i="1"/>
  <c r="F8019" i="1"/>
  <c r="G8019" i="1"/>
  <c r="I8019" i="1"/>
  <c r="K8019" i="1"/>
  <c r="J8019" i="1"/>
  <c r="L8019" i="1"/>
  <c r="Q8019" i="1"/>
  <c r="H8020" i="1"/>
  <c r="E8020" i="1"/>
  <c r="F8020" i="1"/>
  <c r="G8020" i="1"/>
  <c r="I8020" i="1"/>
  <c r="K8020" i="1"/>
  <c r="J8020" i="1"/>
  <c r="L8020" i="1"/>
  <c r="Q8020" i="1"/>
  <c r="H8021" i="1"/>
  <c r="E8021" i="1"/>
  <c r="F8021" i="1"/>
  <c r="G8021" i="1"/>
  <c r="I8021" i="1"/>
  <c r="K8021" i="1"/>
  <c r="J8021" i="1"/>
  <c r="L8021" i="1"/>
  <c r="Q8021" i="1"/>
  <c r="H8022" i="1"/>
  <c r="E8022" i="1"/>
  <c r="F8022" i="1"/>
  <c r="G8022" i="1"/>
  <c r="I8022" i="1"/>
  <c r="K8022" i="1"/>
  <c r="J8022" i="1"/>
  <c r="L8022" i="1"/>
  <c r="Q8022" i="1"/>
  <c r="H8023" i="1"/>
  <c r="E8023" i="1"/>
  <c r="F8023" i="1"/>
  <c r="G8023" i="1"/>
  <c r="I8023" i="1"/>
  <c r="K8023" i="1"/>
  <c r="J8023" i="1"/>
  <c r="L8023" i="1"/>
  <c r="Q8023" i="1"/>
  <c r="H8024" i="1"/>
  <c r="E8024" i="1"/>
  <c r="F8024" i="1"/>
  <c r="G8024" i="1"/>
  <c r="I8024" i="1"/>
  <c r="K8024" i="1"/>
  <c r="J8024" i="1"/>
  <c r="L8024" i="1"/>
  <c r="Q8024" i="1"/>
  <c r="H8025" i="1"/>
  <c r="E8025" i="1"/>
  <c r="F8025" i="1"/>
  <c r="G8025" i="1"/>
  <c r="I8025" i="1"/>
  <c r="K8025" i="1"/>
  <c r="J8025" i="1"/>
  <c r="L8025" i="1"/>
  <c r="Q8025" i="1"/>
  <c r="H8026" i="1"/>
  <c r="E8026" i="1"/>
  <c r="F8026" i="1"/>
  <c r="G8026" i="1"/>
  <c r="I8026" i="1"/>
  <c r="K8026" i="1"/>
  <c r="J8026" i="1"/>
  <c r="L8026" i="1"/>
  <c r="Q8026" i="1"/>
  <c r="H8027" i="1"/>
  <c r="E8027" i="1"/>
  <c r="F8027" i="1"/>
  <c r="G8027" i="1"/>
  <c r="I8027" i="1"/>
  <c r="K8027" i="1"/>
  <c r="J8027" i="1"/>
  <c r="L8027" i="1"/>
  <c r="Q8027" i="1"/>
  <c r="H8028" i="1"/>
  <c r="E8028" i="1"/>
  <c r="F8028" i="1"/>
  <c r="G8028" i="1"/>
  <c r="I8028" i="1"/>
  <c r="K8028" i="1"/>
  <c r="J8028" i="1"/>
  <c r="L8028" i="1"/>
  <c r="Q8028" i="1"/>
  <c r="H8029" i="1"/>
  <c r="E8029" i="1"/>
  <c r="F8029" i="1"/>
  <c r="G8029" i="1"/>
  <c r="I8029" i="1"/>
  <c r="K8029" i="1"/>
  <c r="J8029" i="1"/>
  <c r="L8029" i="1"/>
  <c r="Q8029" i="1"/>
  <c r="H8030" i="1"/>
  <c r="E8030" i="1"/>
  <c r="F8030" i="1"/>
  <c r="G8030" i="1"/>
  <c r="I8030" i="1"/>
  <c r="K8030" i="1"/>
  <c r="J8030" i="1"/>
  <c r="L8030" i="1"/>
  <c r="Q8030" i="1"/>
  <c r="H8031" i="1"/>
  <c r="E8031" i="1"/>
  <c r="F8031" i="1"/>
  <c r="G8031" i="1"/>
  <c r="I8031" i="1"/>
  <c r="K8031" i="1"/>
  <c r="J8031" i="1"/>
  <c r="L8031" i="1"/>
  <c r="Q8031" i="1"/>
  <c r="H8032" i="1"/>
  <c r="E8032" i="1"/>
  <c r="F8032" i="1"/>
  <c r="G8032" i="1"/>
  <c r="I8032" i="1"/>
  <c r="K8032" i="1"/>
  <c r="J8032" i="1"/>
  <c r="L8032" i="1"/>
  <c r="Q8032" i="1"/>
  <c r="H8033" i="1"/>
  <c r="E8033" i="1"/>
  <c r="F8033" i="1"/>
  <c r="G8033" i="1"/>
  <c r="I8033" i="1"/>
  <c r="K8033" i="1"/>
  <c r="J8033" i="1"/>
  <c r="L8033" i="1"/>
  <c r="Q8033" i="1"/>
  <c r="H8034" i="1"/>
  <c r="E8034" i="1"/>
  <c r="F8034" i="1"/>
  <c r="G8034" i="1"/>
  <c r="I8034" i="1"/>
  <c r="K8034" i="1"/>
  <c r="J8034" i="1"/>
  <c r="L8034" i="1"/>
  <c r="Q8034" i="1"/>
  <c r="H8035" i="1"/>
  <c r="E8035" i="1"/>
  <c r="F8035" i="1"/>
  <c r="G8035" i="1"/>
  <c r="I8035" i="1"/>
  <c r="K8035" i="1"/>
  <c r="J8035" i="1"/>
  <c r="L8035" i="1"/>
  <c r="Q8035" i="1"/>
  <c r="H8036" i="1"/>
  <c r="E8036" i="1"/>
  <c r="F8036" i="1"/>
  <c r="G8036" i="1"/>
  <c r="I8036" i="1"/>
  <c r="K8036" i="1"/>
  <c r="J8036" i="1"/>
  <c r="L8036" i="1"/>
  <c r="Q8036" i="1"/>
  <c r="H8037" i="1"/>
  <c r="E8037" i="1"/>
  <c r="F8037" i="1"/>
  <c r="G8037" i="1"/>
  <c r="I8037" i="1"/>
  <c r="K8037" i="1"/>
  <c r="J8037" i="1"/>
  <c r="L8037" i="1"/>
  <c r="Q8037" i="1"/>
  <c r="H8038" i="1"/>
  <c r="E8038" i="1"/>
  <c r="F8038" i="1"/>
  <c r="G8038" i="1"/>
  <c r="I8038" i="1"/>
  <c r="K8038" i="1"/>
  <c r="J8038" i="1"/>
  <c r="L8038" i="1"/>
  <c r="Q8038" i="1"/>
  <c r="H8039" i="1"/>
  <c r="E8039" i="1"/>
  <c r="F8039" i="1"/>
  <c r="G8039" i="1"/>
  <c r="I8039" i="1"/>
  <c r="K8039" i="1"/>
  <c r="J8039" i="1"/>
  <c r="L8039" i="1"/>
  <c r="Q8039" i="1"/>
  <c r="H8040" i="1"/>
  <c r="E8040" i="1"/>
  <c r="F8040" i="1"/>
  <c r="G8040" i="1"/>
  <c r="I8040" i="1"/>
  <c r="K8040" i="1"/>
  <c r="J8040" i="1"/>
  <c r="L8040" i="1"/>
  <c r="Q8040" i="1"/>
  <c r="H8041" i="1"/>
  <c r="E8041" i="1"/>
  <c r="F8041" i="1"/>
  <c r="G8041" i="1"/>
  <c r="I8041" i="1"/>
  <c r="K8041" i="1"/>
  <c r="J8041" i="1"/>
  <c r="L8041" i="1"/>
  <c r="Q8041" i="1"/>
  <c r="H8042" i="1"/>
  <c r="E8042" i="1"/>
  <c r="F8042" i="1"/>
  <c r="G8042" i="1"/>
  <c r="I8042" i="1"/>
  <c r="K8042" i="1"/>
  <c r="J8042" i="1"/>
  <c r="L8042" i="1"/>
  <c r="Q8042" i="1"/>
  <c r="H8043" i="1"/>
  <c r="E8043" i="1"/>
  <c r="F8043" i="1"/>
  <c r="G8043" i="1"/>
  <c r="I8043" i="1"/>
  <c r="K8043" i="1"/>
  <c r="J8043" i="1"/>
  <c r="L8043" i="1"/>
  <c r="Q8043" i="1"/>
  <c r="H8044" i="1"/>
  <c r="E8044" i="1"/>
  <c r="F8044" i="1"/>
  <c r="G8044" i="1"/>
  <c r="I8044" i="1"/>
  <c r="K8044" i="1"/>
  <c r="J8044" i="1"/>
  <c r="L8044" i="1"/>
  <c r="Q8044" i="1"/>
  <c r="H8045" i="1"/>
  <c r="E8045" i="1"/>
  <c r="F8045" i="1"/>
  <c r="G8045" i="1"/>
  <c r="I8045" i="1"/>
  <c r="K8045" i="1"/>
  <c r="J8045" i="1"/>
  <c r="L8045" i="1"/>
  <c r="Q8045" i="1"/>
  <c r="H8046" i="1"/>
  <c r="E8046" i="1"/>
  <c r="F8046" i="1"/>
  <c r="G8046" i="1"/>
  <c r="I8046" i="1"/>
  <c r="K8046" i="1"/>
  <c r="J8046" i="1"/>
  <c r="L8046" i="1"/>
  <c r="Q8046" i="1"/>
  <c r="H8047" i="1"/>
  <c r="E8047" i="1"/>
  <c r="F8047" i="1"/>
  <c r="G8047" i="1"/>
  <c r="I8047" i="1"/>
  <c r="K8047" i="1"/>
  <c r="J8047" i="1"/>
  <c r="L8047" i="1"/>
  <c r="Q8047" i="1"/>
  <c r="H8048" i="1"/>
  <c r="E8048" i="1"/>
  <c r="F8048" i="1"/>
  <c r="G8048" i="1"/>
  <c r="I8048" i="1"/>
  <c r="K8048" i="1"/>
  <c r="J8048" i="1"/>
  <c r="L8048" i="1"/>
  <c r="Q8048" i="1"/>
  <c r="H8049" i="1"/>
  <c r="E8049" i="1"/>
  <c r="F8049" i="1"/>
  <c r="G8049" i="1"/>
  <c r="I8049" i="1"/>
  <c r="K8049" i="1"/>
  <c r="J8049" i="1"/>
  <c r="L8049" i="1"/>
  <c r="Q8049" i="1"/>
  <c r="H8050" i="1"/>
  <c r="E8050" i="1"/>
  <c r="F8050" i="1"/>
  <c r="G8050" i="1"/>
  <c r="I8050" i="1"/>
  <c r="K8050" i="1"/>
  <c r="J8050" i="1"/>
  <c r="L8050" i="1"/>
  <c r="Q8050" i="1"/>
  <c r="H8051" i="1"/>
  <c r="E8051" i="1"/>
  <c r="F8051" i="1"/>
  <c r="G8051" i="1"/>
  <c r="I8051" i="1"/>
  <c r="K8051" i="1"/>
  <c r="J8051" i="1"/>
  <c r="L8051" i="1"/>
  <c r="Q8051" i="1"/>
  <c r="H8052" i="1"/>
  <c r="E8052" i="1"/>
  <c r="F8052" i="1"/>
  <c r="G8052" i="1"/>
  <c r="I8052" i="1"/>
  <c r="K8052" i="1"/>
  <c r="J8052" i="1"/>
  <c r="L8052" i="1"/>
  <c r="Q8052" i="1"/>
  <c r="H8053" i="1"/>
  <c r="E8053" i="1"/>
  <c r="F8053" i="1"/>
  <c r="G8053" i="1"/>
  <c r="I8053" i="1"/>
  <c r="K8053" i="1"/>
  <c r="J8053" i="1"/>
  <c r="L8053" i="1"/>
  <c r="Q8053" i="1"/>
  <c r="H8054" i="1"/>
  <c r="E8054" i="1"/>
  <c r="F8054" i="1"/>
  <c r="G8054" i="1"/>
  <c r="I8054" i="1"/>
  <c r="K8054" i="1"/>
  <c r="J8054" i="1"/>
  <c r="L8054" i="1"/>
  <c r="Q8054" i="1"/>
  <c r="H8055" i="1"/>
  <c r="E8055" i="1"/>
  <c r="F8055" i="1"/>
  <c r="G8055" i="1"/>
  <c r="I8055" i="1"/>
  <c r="K8055" i="1"/>
  <c r="J8055" i="1"/>
  <c r="L8055" i="1"/>
  <c r="Q8055" i="1"/>
  <c r="H8056" i="1"/>
  <c r="E8056" i="1"/>
  <c r="F8056" i="1"/>
  <c r="G8056" i="1"/>
  <c r="I8056" i="1"/>
  <c r="K8056" i="1"/>
  <c r="J8056" i="1"/>
  <c r="L8056" i="1"/>
  <c r="Q8056" i="1"/>
  <c r="H8057" i="1"/>
  <c r="E8057" i="1"/>
  <c r="F8057" i="1"/>
  <c r="G8057" i="1"/>
  <c r="I8057" i="1"/>
  <c r="K8057" i="1"/>
  <c r="J8057" i="1"/>
  <c r="L8057" i="1"/>
  <c r="Q8057" i="1"/>
  <c r="H8058" i="1"/>
  <c r="E8058" i="1"/>
  <c r="F8058" i="1"/>
  <c r="G8058" i="1"/>
  <c r="I8058" i="1"/>
  <c r="K8058" i="1"/>
  <c r="J8058" i="1"/>
  <c r="L8058" i="1"/>
  <c r="Q8058" i="1"/>
  <c r="H8059" i="1"/>
  <c r="E8059" i="1"/>
  <c r="F8059" i="1"/>
  <c r="G8059" i="1"/>
  <c r="I8059" i="1"/>
  <c r="K8059" i="1"/>
  <c r="J8059" i="1"/>
  <c r="L8059" i="1"/>
  <c r="Q8059" i="1"/>
  <c r="H8060" i="1"/>
  <c r="E8060" i="1"/>
  <c r="F8060" i="1"/>
  <c r="G8060" i="1"/>
  <c r="I8060" i="1"/>
  <c r="K8060" i="1"/>
  <c r="J8060" i="1"/>
  <c r="L8060" i="1"/>
  <c r="Q8060" i="1"/>
  <c r="H8061" i="1"/>
  <c r="E8061" i="1"/>
  <c r="F8061" i="1"/>
  <c r="G8061" i="1"/>
  <c r="I8061" i="1"/>
  <c r="K8061" i="1"/>
  <c r="J8061" i="1"/>
  <c r="L8061" i="1"/>
  <c r="Q8061" i="1"/>
  <c r="H8062" i="1"/>
  <c r="E8062" i="1"/>
  <c r="F8062" i="1"/>
  <c r="G8062" i="1"/>
  <c r="I8062" i="1"/>
  <c r="K8062" i="1"/>
  <c r="J8062" i="1"/>
  <c r="L8062" i="1"/>
  <c r="Q8062" i="1"/>
  <c r="H8063" i="1"/>
  <c r="E8063" i="1"/>
  <c r="F8063" i="1"/>
  <c r="G8063" i="1"/>
  <c r="I8063" i="1"/>
  <c r="K8063" i="1"/>
  <c r="J8063" i="1"/>
  <c r="L8063" i="1"/>
  <c r="Q8063" i="1"/>
  <c r="H8064" i="1"/>
  <c r="E8064" i="1"/>
  <c r="F8064" i="1"/>
  <c r="G8064" i="1"/>
  <c r="I8064" i="1"/>
  <c r="K8064" i="1"/>
  <c r="J8064" i="1"/>
  <c r="L8064" i="1"/>
  <c r="Q8064" i="1"/>
  <c r="H8065" i="1"/>
  <c r="E8065" i="1"/>
  <c r="F8065" i="1"/>
  <c r="G8065" i="1"/>
  <c r="I8065" i="1"/>
  <c r="K8065" i="1"/>
  <c r="J8065" i="1"/>
  <c r="L8065" i="1"/>
  <c r="Q8065" i="1"/>
  <c r="H8066" i="1"/>
  <c r="E8066" i="1"/>
  <c r="F8066" i="1"/>
  <c r="G8066" i="1"/>
  <c r="I8066" i="1"/>
  <c r="K8066" i="1"/>
  <c r="J8066" i="1"/>
  <c r="L8066" i="1"/>
  <c r="Q8066" i="1"/>
  <c r="H8067" i="1"/>
  <c r="E8067" i="1"/>
  <c r="F8067" i="1"/>
  <c r="G8067" i="1"/>
  <c r="I8067" i="1"/>
  <c r="K8067" i="1"/>
  <c r="J8067" i="1"/>
  <c r="L8067" i="1"/>
  <c r="Q8067" i="1"/>
  <c r="H8068" i="1"/>
  <c r="E8068" i="1"/>
  <c r="F8068" i="1"/>
  <c r="G8068" i="1"/>
  <c r="I8068" i="1"/>
  <c r="K8068" i="1"/>
  <c r="J8068" i="1"/>
  <c r="L8068" i="1"/>
  <c r="Q8068" i="1"/>
  <c r="H8069" i="1"/>
  <c r="E8069" i="1"/>
  <c r="F8069" i="1"/>
  <c r="G8069" i="1"/>
  <c r="I8069" i="1"/>
  <c r="K8069" i="1"/>
  <c r="J8069" i="1"/>
  <c r="L8069" i="1"/>
  <c r="Q8069" i="1"/>
  <c r="H8070" i="1"/>
  <c r="E8070" i="1"/>
  <c r="F8070" i="1"/>
  <c r="G8070" i="1"/>
  <c r="I8070" i="1"/>
  <c r="K8070" i="1"/>
  <c r="J8070" i="1"/>
  <c r="L8070" i="1"/>
  <c r="Q8070" i="1"/>
  <c r="H8071" i="1"/>
  <c r="E8071" i="1"/>
  <c r="F8071" i="1"/>
  <c r="G8071" i="1"/>
  <c r="I8071" i="1"/>
  <c r="K8071" i="1"/>
  <c r="J8071" i="1"/>
  <c r="L8071" i="1"/>
  <c r="Q8071" i="1"/>
  <c r="H8072" i="1"/>
  <c r="E8072" i="1"/>
  <c r="F8072" i="1"/>
  <c r="G8072" i="1"/>
  <c r="I8072" i="1"/>
  <c r="K8072" i="1"/>
  <c r="J8072" i="1"/>
  <c r="L8072" i="1"/>
  <c r="Q8072" i="1"/>
  <c r="H8073" i="1"/>
  <c r="E8073" i="1"/>
  <c r="F8073" i="1"/>
  <c r="G8073" i="1"/>
  <c r="I8073" i="1"/>
  <c r="K8073" i="1"/>
  <c r="J8073" i="1"/>
  <c r="L8073" i="1"/>
  <c r="Q8073" i="1"/>
  <c r="H8074" i="1"/>
  <c r="E8074" i="1"/>
  <c r="F8074" i="1"/>
  <c r="G8074" i="1"/>
  <c r="I8074" i="1"/>
  <c r="K8074" i="1"/>
  <c r="J8074" i="1"/>
  <c r="L8074" i="1"/>
  <c r="Q8074" i="1"/>
  <c r="H8075" i="1"/>
  <c r="E8075" i="1"/>
  <c r="F8075" i="1"/>
  <c r="G8075" i="1"/>
  <c r="I8075" i="1"/>
  <c r="K8075" i="1"/>
  <c r="J8075" i="1"/>
  <c r="L8075" i="1"/>
  <c r="Q8075" i="1"/>
  <c r="H8076" i="1"/>
  <c r="E8076" i="1"/>
  <c r="F8076" i="1"/>
  <c r="G8076" i="1"/>
  <c r="I8076" i="1"/>
  <c r="K8076" i="1"/>
  <c r="J8076" i="1"/>
  <c r="L8076" i="1"/>
  <c r="Q8076" i="1"/>
  <c r="H8077" i="1"/>
  <c r="E8077" i="1"/>
  <c r="F8077" i="1"/>
  <c r="G8077" i="1"/>
  <c r="I8077" i="1"/>
  <c r="K8077" i="1"/>
  <c r="J8077" i="1"/>
  <c r="L8077" i="1"/>
  <c r="Q8077" i="1"/>
  <c r="H8078" i="1"/>
  <c r="E8078" i="1"/>
  <c r="F8078" i="1"/>
  <c r="G8078" i="1"/>
  <c r="I8078" i="1"/>
  <c r="K8078" i="1"/>
  <c r="J8078" i="1"/>
  <c r="L8078" i="1"/>
  <c r="Q8078" i="1"/>
  <c r="H8079" i="1"/>
  <c r="E8079" i="1"/>
  <c r="F8079" i="1"/>
  <c r="G8079" i="1"/>
  <c r="I8079" i="1"/>
  <c r="K8079" i="1"/>
  <c r="J8079" i="1"/>
  <c r="L8079" i="1"/>
  <c r="Q8079" i="1"/>
  <c r="H8080" i="1"/>
  <c r="E8080" i="1"/>
  <c r="F8080" i="1"/>
  <c r="G8080" i="1"/>
  <c r="I8080" i="1"/>
  <c r="K8080" i="1"/>
  <c r="J8080" i="1"/>
  <c r="L8080" i="1"/>
  <c r="Q8080" i="1"/>
  <c r="H8081" i="1"/>
  <c r="E8081" i="1"/>
  <c r="F8081" i="1"/>
  <c r="G8081" i="1"/>
  <c r="I8081" i="1"/>
  <c r="K8081" i="1"/>
  <c r="J8081" i="1"/>
  <c r="L8081" i="1"/>
  <c r="Q8081" i="1"/>
  <c r="H8082" i="1"/>
  <c r="E8082" i="1"/>
  <c r="F8082" i="1"/>
  <c r="G8082" i="1"/>
  <c r="I8082" i="1"/>
  <c r="K8082" i="1"/>
  <c r="J8082" i="1"/>
  <c r="L8082" i="1"/>
  <c r="Q8082" i="1"/>
  <c r="H8083" i="1"/>
  <c r="E8083" i="1"/>
  <c r="F8083" i="1"/>
  <c r="G8083" i="1"/>
  <c r="I8083" i="1"/>
  <c r="K8083" i="1"/>
  <c r="J8083" i="1"/>
  <c r="L8083" i="1"/>
  <c r="Q8083" i="1"/>
  <c r="H8084" i="1"/>
  <c r="E8084" i="1"/>
  <c r="F8084" i="1"/>
  <c r="G8084" i="1"/>
  <c r="I8084" i="1"/>
  <c r="K8084" i="1"/>
  <c r="J8084" i="1"/>
  <c r="L8084" i="1"/>
  <c r="Q8084" i="1"/>
  <c r="H8085" i="1"/>
  <c r="E8085" i="1"/>
  <c r="F8085" i="1"/>
  <c r="G8085" i="1"/>
  <c r="I8085" i="1"/>
  <c r="K8085" i="1"/>
  <c r="J8085" i="1"/>
  <c r="L8085" i="1"/>
  <c r="Q8085" i="1"/>
  <c r="H8086" i="1"/>
  <c r="E8086" i="1"/>
  <c r="F8086" i="1"/>
  <c r="G8086" i="1"/>
  <c r="I8086" i="1"/>
  <c r="K8086" i="1"/>
  <c r="J8086" i="1"/>
  <c r="L8086" i="1"/>
  <c r="Q8086" i="1"/>
  <c r="H8087" i="1"/>
  <c r="E8087" i="1"/>
  <c r="F8087" i="1"/>
  <c r="G8087" i="1"/>
  <c r="I8087" i="1"/>
  <c r="K8087" i="1"/>
  <c r="J8087" i="1"/>
  <c r="L8087" i="1"/>
  <c r="Q8087" i="1"/>
  <c r="H8088" i="1"/>
  <c r="E8088" i="1"/>
  <c r="F8088" i="1"/>
  <c r="G8088" i="1"/>
  <c r="I8088" i="1"/>
  <c r="K8088" i="1"/>
  <c r="J8088" i="1"/>
  <c r="L8088" i="1"/>
  <c r="Q8088" i="1"/>
  <c r="H8089" i="1"/>
  <c r="E8089" i="1"/>
  <c r="F8089" i="1"/>
  <c r="G8089" i="1"/>
  <c r="I8089" i="1"/>
  <c r="K8089" i="1"/>
  <c r="J8089" i="1"/>
  <c r="L8089" i="1"/>
  <c r="Q8089" i="1"/>
  <c r="H8090" i="1"/>
  <c r="E8090" i="1"/>
  <c r="F8090" i="1"/>
  <c r="G8090" i="1"/>
  <c r="I8090" i="1"/>
  <c r="K8090" i="1"/>
  <c r="J8090" i="1"/>
  <c r="L8090" i="1"/>
  <c r="Q8090" i="1"/>
  <c r="H8091" i="1"/>
  <c r="E8091" i="1"/>
  <c r="F8091" i="1"/>
  <c r="G8091" i="1"/>
  <c r="I8091" i="1"/>
  <c r="K8091" i="1"/>
  <c r="J8091" i="1"/>
  <c r="L8091" i="1"/>
  <c r="Q8091" i="1"/>
  <c r="H8092" i="1"/>
  <c r="E8092" i="1"/>
  <c r="F8092" i="1"/>
  <c r="G8092" i="1"/>
  <c r="I8092" i="1"/>
  <c r="K8092" i="1"/>
  <c r="J8092" i="1"/>
  <c r="L8092" i="1"/>
  <c r="Q8092" i="1"/>
  <c r="H8093" i="1"/>
  <c r="E8093" i="1"/>
  <c r="F8093" i="1"/>
  <c r="G8093" i="1"/>
  <c r="I8093" i="1"/>
  <c r="K8093" i="1"/>
  <c r="J8093" i="1"/>
  <c r="L8093" i="1"/>
  <c r="Q8093" i="1"/>
  <c r="H8094" i="1"/>
  <c r="E8094" i="1"/>
  <c r="F8094" i="1"/>
  <c r="G8094" i="1"/>
  <c r="I8094" i="1"/>
  <c r="K8094" i="1"/>
  <c r="J8094" i="1"/>
  <c r="L8094" i="1"/>
  <c r="Q8094" i="1"/>
  <c r="H8095" i="1"/>
  <c r="E8095" i="1"/>
  <c r="F8095" i="1"/>
  <c r="G8095" i="1"/>
  <c r="I8095" i="1"/>
  <c r="K8095" i="1"/>
  <c r="J8095" i="1"/>
  <c r="L8095" i="1"/>
  <c r="Q8095" i="1"/>
  <c r="H8096" i="1"/>
  <c r="E8096" i="1"/>
  <c r="F8096" i="1"/>
  <c r="G8096" i="1"/>
  <c r="I8096" i="1"/>
  <c r="K8096" i="1"/>
  <c r="J8096" i="1"/>
  <c r="L8096" i="1"/>
  <c r="Q8096" i="1"/>
  <c r="H8097" i="1"/>
  <c r="E8097" i="1"/>
  <c r="F8097" i="1"/>
  <c r="G8097" i="1"/>
  <c r="I8097" i="1"/>
  <c r="K8097" i="1"/>
  <c r="J8097" i="1"/>
  <c r="L8097" i="1"/>
  <c r="Q8097" i="1"/>
  <c r="H8098" i="1"/>
  <c r="E8098" i="1"/>
  <c r="F8098" i="1"/>
  <c r="G8098" i="1"/>
  <c r="I8098" i="1"/>
  <c r="K8098" i="1"/>
  <c r="J8098" i="1"/>
  <c r="L8098" i="1"/>
  <c r="Q8098" i="1"/>
  <c r="H8099" i="1"/>
  <c r="E8099" i="1"/>
  <c r="F8099" i="1"/>
  <c r="G8099" i="1"/>
  <c r="I8099" i="1"/>
  <c r="K8099" i="1"/>
  <c r="J8099" i="1"/>
  <c r="L8099" i="1"/>
  <c r="Q8099" i="1"/>
  <c r="H8100" i="1"/>
  <c r="E8100" i="1"/>
  <c r="F8100" i="1"/>
  <c r="G8100" i="1"/>
  <c r="I8100" i="1"/>
  <c r="K8100" i="1"/>
  <c r="J8100" i="1"/>
  <c r="L8100" i="1"/>
  <c r="Q8100" i="1"/>
  <c r="H8101" i="1"/>
  <c r="E8101" i="1"/>
  <c r="F8101" i="1"/>
  <c r="G8101" i="1"/>
  <c r="I8101" i="1"/>
  <c r="K8101" i="1"/>
  <c r="J8101" i="1"/>
  <c r="L8101" i="1"/>
  <c r="Q8101" i="1"/>
  <c r="H8102" i="1"/>
  <c r="E8102" i="1"/>
  <c r="F8102" i="1"/>
  <c r="G8102" i="1"/>
  <c r="I8102" i="1"/>
  <c r="K8102" i="1"/>
  <c r="J8102" i="1"/>
  <c r="L8102" i="1"/>
  <c r="Q8102" i="1"/>
  <c r="H8103" i="1"/>
  <c r="E8103" i="1"/>
  <c r="F8103" i="1"/>
  <c r="G8103" i="1"/>
  <c r="I8103" i="1"/>
  <c r="K8103" i="1"/>
  <c r="J8103" i="1"/>
  <c r="L8103" i="1"/>
  <c r="Q8103" i="1"/>
  <c r="H8104" i="1"/>
  <c r="E8104" i="1"/>
  <c r="F8104" i="1"/>
  <c r="G8104" i="1"/>
  <c r="I8104" i="1"/>
  <c r="K8104" i="1"/>
  <c r="J8104" i="1"/>
  <c r="L8104" i="1"/>
  <c r="Q8104" i="1"/>
  <c r="H8105" i="1"/>
  <c r="E8105" i="1"/>
  <c r="F8105" i="1"/>
  <c r="G8105" i="1"/>
  <c r="I8105" i="1"/>
  <c r="K8105" i="1"/>
  <c r="J8105" i="1"/>
  <c r="L8105" i="1"/>
  <c r="Q8105" i="1"/>
  <c r="H8106" i="1"/>
  <c r="E8106" i="1"/>
  <c r="F8106" i="1"/>
  <c r="G8106" i="1"/>
  <c r="I8106" i="1"/>
  <c r="K8106" i="1"/>
  <c r="J8106" i="1"/>
  <c r="L8106" i="1"/>
  <c r="Q8106" i="1"/>
  <c r="H8107" i="1"/>
  <c r="E8107" i="1"/>
  <c r="F8107" i="1"/>
  <c r="G8107" i="1"/>
  <c r="I8107" i="1"/>
  <c r="K8107" i="1"/>
  <c r="J8107" i="1"/>
  <c r="L8107" i="1"/>
  <c r="Q8107" i="1"/>
  <c r="H8108" i="1"/>
  <c r="E8108" i="1"/>
  <c r="F8108" i="1"/>
  <c r="G8108" i="1"/>
  <c r="I8108" i="1"/>
  <c r="K8108" i="1"/>
  <c r="J8108" i="1"/>
  <c r="L8108" i="1"/>
  <c r="Q8108" i="1"/>
  <c r="H8109" i="1"/>
  <c r="E8109" i="1"/>
  <c r="F8109" i="1"/>
  <c r="G8109" i="1"/>
  <c r="I8109" i="1"/>
  <c r="K8109" i="1"/>
  <c r="J8109" i="1"/>
  <c r="L8109" i="1"/>
  <c r="Q8109" i="1"/>
  <c r="H8110" i="1"/>
  <c r="E8110" i="1"/>
  <c r="F8110" i="1"/>
  <c r="G8110" i="1"/>
  <c r="I8110" i="1"/>
  <c r="K8110" i="1"/>
  <c r="J8110" i="1"/>
  <c r="L8110" i="1"/>
  <c r="Q8110" i="1"/>
  <c r="H8111" i="1"/>
  <c r="E8111" i="1"/>
  <c r="F8111" i="1"/>
  <c r="G8111" i="1"/>
  <c r="I8111" i="1"/>
  <c r="K8111" i="1"/>
  <c r="J8111" i="1"/>
  <c r="L8111" i="1"/>
  <c r="Q8111" i="1"/>
  <c r="H8112" i="1"/>
  <c r="E8112" i="1"/>
  <c r="F8112" i="1"/>
  <c r="G8112" i="1"/>
  <c r="I8112" i="1"/>
  <c r="K8112" i="1"/>
  <c r="J8112" i="1"/>
  <c r="L8112" i="1"/>
  <c r="Q8112" i="1"/>
  <c r="H8113" i="1"/>
  <c r="E8113" i="1"/>
  <c r="F8113" i="1"/>
  <c r="G8113" i="1"/>
  <c r="I8113" i="1"/>
  <c r="K8113" i="1"/>
  <c r="J8113" i="1"/>
  <c r="L8113" i="1"/>
  <c r="Q8113" i="1"/>
  <c r="H8114" i="1"/>
  <c r="E8114" i="1"/>
  <c r="F8114" i="1"/>
  <c r="G8114" i="1"/>
  <c r="I8114" i="1"/>
  <c r="K8114" i="1"/>
  <c r="J8114" i="1"/>
  <c r="L8114" i="1"/>
  <c r="Q8114" i="1"/>
  <c r="H8115" i="1"/>
  <c r="E8115" i="1"/>
  <c r="F8115" i="1"/>
  <c r="G8115" i="1"/>
  <c r="I8115" i="1"/>
  <c r="K8115" i="1"/>
  <c r="J8115" i="1"/>
  <c r="L8115" i="1"/>
  <c r="Q8115" i="1"/>
  <c r="H8116" i="1"/>
  <c r="E8116" i="1"/>
  <c r="F8116" i="1"/>
  <c r="G8116" i="1"/>
  <c r="I8116" i="1"/>
  <c r="K8116" i="1"/>
  <c r="J8116" i="1"/>
  <c r="L8116" i="1"/>
  <c r="Q8116" i="1"/>
  <c r="H8117" i="1"/>
  <c r="E8117" i="1"/>
  <c r="F8117" i="1"/>
  <c r="G8117" i="1"/>
  <c r="I8117" i="1"/>
  <c r="K8117" i="1"/>
  <c r="J8117" i="1"/>
  <c r="L8117" i="1"/>
  <c r="Q8117" i="1"/>
  <c r="H8118" i="1"/>
  <c r="E8118" i="1"/>
  <c r="F8118" i="1"/>
  <c r="G8118" i="1"/>
  <c r="I8118" i="1"/>
  <c r="K8118" i="1"/>
  <c r="J8118" i="1"/>
  <c r="L8118" i="1"/>
  <c r="Q8118" i="1"/>
  <c r="H8119" i="1"/>
  <c r="E8119" i="1"/>
  <c r="F8119" i="1"/>
  <c r="G8119" i="1"/>
  <c r="I8119" i="1"/>
  <c r="K8119" i="1"/>
  <c r="J8119" i="1"/>
  <c r="L8119" i="1"/>
  <c r="Q8119" i="1"/>
  <c r="H8120" i="1"/>
  <c r="E8120" i="1"/>
  <c r="F8120" i="1"/>
  <c r="G8120" i="1"/>
  <c r="I8120" i="1"/>
  <c r="K8120" i="1"/>
  <c r="J8120" i="1"/>
  <c r="L8120" i="1"/>
  <c r="Q8120" i="1"/>
  <c r="H8121" i="1"/>
  <c r="E8121" i="1"/>
  <c r="F8121" i="1"/>
  <c r="G8121" i="1"/>
  <c r="I8121" i="1"/>
  <c r="K8121" i="1"/>
  <c r="J8121" i="1"/>
  <c r="L8121" i="1"/>
  <c r="Q8121" i="1"/>
  <c r="H8122" i="1"/>
  <c r="E8122" i="1"/>
  <c r="F8122" i="1"/>
  <c r="G8122" i="1"/>
  <c r="I8122" i="1"/>
  <c r="K8122" i="1"/>
  <c r="J8122" i="1"/>
  <c r="L8122" i="1"/>
  <c r="Q8122" i="1"/>
  <c r="H8123" i="1"/>
  <c r="E8123" i="1"/>
  <c r="F8123" i="1"/>
  <c r="G8123" i="1"/>
  <c r="I8123" i="1"/>
  <c r="K8123" i="1"/>
  <c r="J8123" i="1"/>
  <c r="L8123" i="1"/>
  <c r="Q8123" i="1"/>
  <c r="H8124" i="1"/>
  <c r="E8124" i="1"/>
  <c r="F8124" i="1"/>
  <c r="G8124" i="1"/>
  <c r="I8124" i="1"/>
  <c r="K8124" i="1"/>
  <c r="J8124" i="1"/>
  <c r="L8124" i="1"/>
  <c r="Q8124" i="1"/>
  <c r="H8125" i="1"/>
  <c r="E8125" i="1"/>
  <c r="F8125" i="1"/>
  <c r="G8125" i="1"/>
  <c r="I8125" i="1"/>
  <c r="K8125" i="1"/>
  <c r="J8125" i="1"/>
  <c r="L8125" i="1"/>
  <c r="Q8125" i="1"/>
  <c r="H8126" i="1"/>
  <c r="E8126" i="1"/>
  <c r="F8126" i="1"/>
  <c r="G8126" i="1"/>
  <c r="I8126" i="1"/>
  <c r="K8126" i="1"/>
  <c r="J8126" i="1"/>
  <c r="L8126" i="1"/>
  <c r="Q8126" i="1"/>
  <c r="H8127" i="1"/>
  <c r="E8127" i="1"/>
  <c r="F8127" i="1"/>
  <c r="G8127" i="1"/>
  <c r="I8127" i="1"/>
  <c r="K8127" i="1"/>
  <c r="J8127" i="1"/>
  <c r="L8127" i="1"/>
  <c r="Q8127" i="1"/>
  <c r="H8128" i="1"/>
  <c r="E8128" i="1"/>
  <c r="F8128" i="1"/>
  <c r="G8128" i="1"/>
  <c r="I8128" i="1"/>
  <c r="K8128" i="1"/>
  <c r="J8128" i="1"/>
  <c r="L8128" i="1"/>
  <c r="Q8128" i="1"/>
  <c r="H8129" i="1"/>
  <c r="E8129" i="1"/>
  <c r="F8129" i="1"/>
  <c r="G8129" i="1"/>
  <c r="I8129" i="1"/>
  <c r="K8129" i="1"/>
  <c r="J8129" i="1"/>
  <c r="L8129" i="1"/>
  <c r="Q8129" i="1"/>
  <c r="H8130" i="1"/>
  <c r="E8130" i="1"/>
  <c r="F8130" i="1"/>
  <c r="G8130" i="1"/>
  <c r="I8130" i="1"/>
  <c r="K8130" i="1"/>
  <c r="J8130" i="1"/>
  <c r="L8130" i="1"/>
  <c r="Q8130" i="1"/>
  <c r="H8131" i="1"/>
  <c r="E8131" i="1"/>
  <c r="F8131" i="1"/>
  <c r="G8131" i="1"/>
  <c r="I8131" i="1"/>
  <c r="K8131" i="1"/>
  <c r="J8131" i="1"/>
  <c r="L8131" i="1"/>
  <c r="Q8131" i="1"/>
  <c r="H8132" i="1"/>
  <c r="E8132" i="1"/>
  <c r="F8132" i="1"/>
  <c r="G8132" i="1"/>
  <c r="I8132" i="1"/>
  <c r="K8132" i="1"/>
  <c r="J8132" i="1"/>
  <c r="L8132" i="1"/>
  <c r="Q8132" i="1"/>
  <c r="H8133" i="1"/>
  <c r="E8133" i="1"/>
  <c r="F8133" i="1"/>
  <c r="G8133" i="1"/>
  <c r="I8133" i="1"/>
  <c r="K8133" i="1"/>
  <c r="J8133" i="1"/>
  <c r="L8133" i="1"/>
  <c r="Q8133" i="1"/>
  <c r="H8134" i="1"/>
  <c r="E8134" i="1"/>
  <c r="F8134" i="1"/>
  <c r="G8134" i="1"/>
  <c r="I8134" i="1"/>
  <c r="K8134" i="1"/>
  <c r="J8134" i="1"/>
  <c r="L8134" i="1"/>
  <c r="Q8134" i="1"/>
  <c r="H8135" i="1"/>
  <c r="E8135" i="1"/>
  <c r="F8135" i="1"/>
  <c r="G8135" i="1"/>
  <c r="I8135" i="1"/>
  <c r="K8135" i="1"/>
  <c r="J8135" i="1"/>
  <c r="L8135" i="1"/>
  <c r="Q8135" i="1"/>
  <c r="H8136" i="1"/>
  <c r="E8136" i="1"/>
  <c r="F8136" i="1"/>
  <c r="G8136" i="1"/>
  <c r="I8136" i="1"/>
  <c r="K8136" i="1"/>
  <c r="J8136" i="1"/>
  <c r="L8136" i="1"/>
  <c r="Q8136" i="1"/>
  <c r="H8137" i="1"/>
  <c r="E8137" i="1"/>
  <c r="F8137" i="1"/>
  <c r="G8137" i="1"/>
  <c r="I8137" i="1"/>
  <c r="K8137" i="1"/>
  <c r="J8137" i="1"/>
  <c r="L8137" i="1"/>
  <c r="Q8137" i="1"/>
  <c r="H8138" i="1"/>
  <c r="E8138" i="1"/>
  <c r="F8138" i="1"/>
  <c r="G8138" i="1"/>
  <c r="I8138" i="1"/>
  <c r="K8138" i="1"/>
  <c r="J8138" i="1"/>
  <c r="L8138" i="1"/>
  <c r="Q8138" i="1"/>
  <c r="H8139" i="1"/>
  <c r="E8139" i="1"/>
  <c r="F8139" i="1"/>
  <c r="G8139" i="1"/>
  <c r="I8139" i="1"/>
  <c r="K8139" i="1"/>
  <c r="J8139" i="1"/>
  <c r="L8139" i="1"/>
  <c r="Q8139" i="1"/>
  <c r="H8140" i="1"/>
  <c r="E8140" i="1"/>
  <c r="F8140" i="1"/>
  <c r="G8140" i="1"/>
  <c r="I8140" i="1"/>
  <c r="K8140" i="1"/>
  <c r="J8140" i="1"/>
  <c r="L8140" i="1"/>
  <c r="Q8140" i="1"/>
  <c r="H8141" i="1"/>
  <c r="E8141" i="1"/>
  <c r="F8141" i="1"/>
  <c r="G8141" i="1"/>
  <c r="I8141" i="1"/>
  <c r="K8141" i="1"/>
  <c r="J8141" i="1"/>
  <c r="L8141" i="1"/>
  <c r="Q8141" i="1"/>
  <c r="H8142" i="1"/>
  <c r="E8142" i="1"/>
  <c r="F8142" i="1"/>
  <c r="G8142" i="1"/>
  <c r="I8142" i="1"/>
  <c r="K8142" i="1"/>
  <c r="J8142" i="1"/>
  <c r="L8142" i="1"/>
  <c r="Q8142" i="1"/>
  <c r="H8143" i="1"/>
  <c r="E8143" i="1"/>
  <c r="F8143" i="1"/>
  <c r="G8143" i="1"/>
  <c r="I8143" i="1"/>
  <c r="K8143" i="1"/>
  <c r="J8143" i="1"/>
  <c r="L8143" i="1"/>
  <c r="Q8143" i="1"/>
  <c r="H8144" i="1"/>
  <c r="E8144" i="1"/>
  <c r="F8144" i="1"/>
  <c r="G8144" i="1"/>
  <c r="I8144" i="1"/>
  <c r="K8144" i="1"/>
  <c r="J8144" i="1"/>
  <c r="L8144" i="1"/>
  <c r="Q8144" i="1"/>
  <c r="H8145" i="1"/>
  <c r="E8145" i="1"/>
  <c r="F8145" i="1"/>
  <c r="G8145" i="1"/>
  <c r="I8145" i="1"/>
  <c r="K8145" i="1"/>
  <c r="J8145" i="1"/>
  <c r="L8145" i="1"/>
  <c r="Q8145" i="1"/>
  <c r="H8146" i="1"/>
  <c r="E8146" i="1"/>
  <c r="F8146" i="1"/>
  <c r="G8146" i="1"/>
  <c r="I8146" i="1"/>
  <c r="K8146" i="1"/>
  <c r="J8146" i="1"/>
  <c r="L8146" i="1"/>
  <c r="Q8146" i="1"/>
  <c r="H8147" i="1"/>
  <c r="E8147" i="1"/>
  <c r="F8147" i="1"/>
  <c r="G8147" i="1"/>
  <c r="I8147" i="1"/>
  <c r="K8147" i="1"/>
  <c r="J8147" i="1"/>
  <c r="L8147" i="1"/>
  <c r="Q8147" i="1"/>
  <c r="H8148" i="1"/>
  <c r="E8148" i="1"/>
  <c r="F8148" i="1"/>
  <c r="G8148" i="1"/>
  <c r="I8148" i="1"/>
  <c r="K8148" i="1"/>
  <c r="J8148" i="1"/>
  <c r="L8148" i="1"/>
  <c r="Q8148" i="1"/>
  <c r="H8149" i="1"/>
  <c r="E8149" i="1"/>
  <c r="F8149" i="1"/>
  <c r="G8149" i="1"/>
  <c r="I8149" i="1"/>
  <c r="K8149" i="1"/>
  <c r="J8149" i="1"/>
  <c r="L8149" i="1"/>
  <c r="Q8149" i="1"/>
  <c r="H8150" i="1"/>
  <c r="E8150" i="1"/>
  <c r="F8150" i="1"/>
  <c r="G8150" i="1"/>
  <c r="I8150" i="1"/>
  <c r="K8150" i="1"/>
  <c r="J8150" i="1"/>
  <c r="L8150" i="1"/>
  <c r="Q8150" i="1"/>
  <c r="H8151" i="1"/>
  <c r="E8151" i="1"/>
  <c r="F8151" i="1"/>
  <c r="G8151" i="1"/>
  <c r="I8151" i="1"/>
  <c r="K8151" i="1"/>
  <c r="J8151" i="1"/>
  <c r="L8151" i="1"/>
  <c r="Q8151" i="1"/>
  <c r="H8152" i="1"/>
  <c r="E8152" i="1"/>
  <c r="F8152" i="1"/>
  <c r="G8152" i="1"/>
  <c r="I8152" i="1"/>
  <c r="K8152" i="1"/>
  <c r="J8152" i="1"/>
  <c r="L8152" i="1"/>
  <c r="Q8152" i="1"/>
  <c r="H8153" i="1"/>
  <c r="E8153" i="1"/>
  <c r="F8153" i="1"/>
  <c r="G8153" i="1"/>
  <c r="I8153" i="1"/>
  <c r="K8153" i="1"/>
  <c r="J8153" i="1"/>
  <c r="L8153" i="1"/>
  <c r="Q8153" i="1"/>
  <c r="H8154" i="1"/>
  <c r="E8154" i="1"/>
  <c r="F8154" i="1"/>
  <c r="G8154" i="1"/>
  <c r="I8154" i="1"/>
  <c r="K8154" i="1"/>
  <c r="J8154" i="1"/>
  <c r="L8154" i="1"/>
  <c r="Q8154" i="1"/>
  <c r="H8155" i="1"/>
  <c r="E8155" i="1"/>
  <c r="F8155" i="1"/>
  <c r="G8155" i="1"/>
  <c r="I8155" i="1"/>
  <c r="K8155" i="1"/>
  <c r="J8155" i="1"/>
  <c r="L8155" i="1"/>
  <c r="Q8155" i="1"/>
  <c r="H8156" i="1"/>
  <c r="E8156" i="1"/>
  <c r="F8156" i="1"/>
  <c r="G8156" i="1"/>
  <c r="I8156" i="1"/>
  <c r="K8156" i="1"/>
  <c r="J8156" i="1"/>
  <c r="L8156" i="1"/>
  <c r="Q8156" i="1"/>
  <c r="H8157" i="1"/>
  <c r="E8157" i="1"/>
  <c r="F8157" i="1"/>
  <c r="G8157" i="1"/>
  <c r="I8157" i="1"/>
  <c r="K8157" i="1"/>
  <c r="J8157" i="1"/>
  <c r="L8157" i="1"/>
  <c r="Q8157" i="1"/>
  <c r="H8158" i="1"/>
  <c r="E8158" i="1"/>
  <c r="F8158" i="1"/>
  <c r="G8158" i="1"/>
  <c r="I8158" i="1"/>
  <c r="K8158" i="1"/>
  <c r="J8158" i="1"/>
  <c r="L8158" i="1"/>
  <c r="Q8158" i="1"/>
  <c r="H8159" i="1"/>
  <c r="E8159" i="1"/>
  <c r="F8159" i="1"/>
  <c r="G8159" i="1"/>
  <c r="I8159" i="1"/>
  <c r="K8159" i="1"/>
  <c r="J8159" i="1"/>
  <c r="L8159" i="1"/>
  <c r="Q8159" i="1"/>
  <c r="H8160" i="1"/>
  <c r="E8160" i="1"/>
  <c r="F8160" i="1"/>
  <c r="G8160" i="1"/>
  <c r="I8160" i="1"/>
  <c r="K8160" i="1"/>
  <c r="J8160" i="1"/>
  <c r="L8160" i="1"/>
  <c r="Q8160" i="1"/>
  <c r="H8161" i="1"/>
  <c r="E8161" i="1"/>
  <c r="F8161" i="1"/>
  <c r="G8161" i="1"/>
  <c r="I8161" i="1"/>
  <c r="K8161" i="1"/>
  <c r="J8161" i="1"/>
  <c r="L8161" i="1"/>
  <c r="Q8161" i="1"/>
  <c r="H8162" i="1"/>
  <c r="E8162" i="1"/>
  <c r="F8162" i="1"/>
  <c r="G8162" i="1"/>
  <c r="I8162" i="1"/>
  <c r="K8162" i="1"/>
  <c r="J8162" i="1"/>
  <c r="L8162" i="1"/>
  <c r="Q8162" i="1"/>
  <c r="H8163" i="1"/>
  <c r="E8163" i="1"/>
  <c r="F8163" i="1"/>
  <c r="G8163" i="1"/>
  <c r="I8163" i="1"/>
  <c r="K8163" i="1"/>
  <c r="J8163" i="1"/>
  <c r="L8163" i="1"/>
  <c r="Q8163" i="1"/>
  <c r="H8164" i="1"/>
  <c r="E8164" i="1"/>
  <c r="F8164" i="1"/>
  <c r="G8164" i="1"/>
  <c r="I8164" i="1"/>
  <c r="K8164" i="1"/>
  <c r="J8164" i="1"/>
  <c r="L8164" i="1"/>
  <c r="Q8164" i="1"/>
  <c r="H8165" i="1"/>
  <c r="E8165" i="1"/>
  <c r="F8165" i="1"/>
  <c r="G8165" i="1"/>
  <c r="I8165" i="1"/>
  <c r="K8165" i="1"/>
  <c r="J8165" i="1"/>
  <c r="L8165" i="1"/>
  <c r="Q8165" i="1"/>
  <c r="H8166" i="1"/>
  <c r="E8166" i="1"/>
  <c r="F8166" i="1"/>
  <c r="G8166" i="1"/>
  <c r="I8166" i="1"/>
  <c r="K8166" i="1"/>
  <c r="J8166" i="1"/>
  <c r="L8166" i="1"/>
  <c r="Q8166" i="1"/>
  <c r="H8167" i="1"/>
  <c r="E8167" i="1"/>
  <c r="F8167" i="1"/>
  <c r="G8167" i="1"/>
  <c r="I8167" i="1"/>
  <c r="K8167" i="1"/>
  <c r="J8167" i="1"/>
  <c r="L8167" i="1"/>
  <c r="Q8167" i="1"/>
  <c r="H8168" i="1"/>
  <c r="E8168" i="1"/>
  <c r="F8168" i="1"/>
  <c r="G8168" i="1"/>
  <c r="I8168" i="1"/>
  <c r="K8168" i="1"/>
  <c r="J8168" i="1"/>
  <c r="L8168" i="1"/>
  <c r="Q8168" i="1"/>
  <c r="H8169" i="1"/>
  <c r="E8169" i="1"/>
  <c r="F8169" i="1"/>
  <c r="G8169" i="1"/>
  <c r="I8169" i="1"/>
  <c r="K8169" i="1"/>
  <c r="J8169" i="1"/>
  <c r="L8169" i="1"/>
  <c r="Q8169" i="1"/>
  <c r="H8170" i="1"/>
  <c r="E8170" i="1"/>
  <c r="F8170" i="1"/>
  <c r="G8170" i="1"/>
  <c r="I8170" i="1"/>
  <c r="K8170" i="1"/>
  <c r="J8170" i="1"/>
  <c r="L8170" i="1"/>
  <c r="Q8170" i="1"/>
  <c r="H8171" i="1"/>
  <c r="E8171" i="1"/>
  <c r="F8171" i="1"/>
  <c r="G8171" i="1"/>
  <c r="I8171" i="1"/>
  <c r="K8171" i="1"/>
  <c r="J8171" i="1"/>
  <c r="L8171" i="1"/>
  <c r="Q8171" i="1"/>
  <c r="H8172" i="1"/>
  <c r="E8172" i="1"/>
  <c r="F8172" i="1"/>
  <c r="G8172" i="1"/>
  <c r="I8172" i="1"/>
  <c r="K8172" i="1"/>
  <c r="J8172" i="1"/>
  <c r="L8172" i="1"/>
  <c r="Q8172" i="1"/>
  <c r="H8173" i="1"/>
  <c r="E8173" i="1"/>
  <c r="F8173" i="1"/>
  <c r="G8173" i="1"/>
  <c r="I8173" i="1"/>
  <c r="K8173" i="1"/>
  <c r="J8173" i="1"/>
  <c r="L8173" i="1"/>
  <c r="Q8173" i="1"/>
  <c r="H8174" i="1"/>
  <c r="E8174" i="1"/>
  <c r="F8174" i="1"/>
  <c r="G8174" i="1"/>
  <c r="I8174" i="1"/>
  <c r="K8174" i="1"/>
  <c r="J8174" i="1"/>
  <c r="L8174" i="1"/>
  <c r="Q8174" i="1"/>
  <c r="H8175" i="1"/>
  <c r="E8175" i="1"/>
  <c r="F8175" i="1"/>
  <c r="G8175" i="1"/>
  <c r="I8175" i="1"/>
  <c r="K8175" i="1"/>
  <c r="J8175" i="1"/>
  <c r="L8175" i="1"/>
  <c r="Q8175" i="1"/>
  <c r="H8176" i="1"/>
  <c r="E8176" i="1"/>
  <c r="F8176" i="1"/>
  <c r="G8176" i="1"/>
  <c r="I8176" i="1"/>
  <c r="K8176" i="1"/>
  <c r="J8176" i="1"/>
  <c r="L8176" i="1"/>
  <c r="Q8176" i="1"/>
  <c r="H8177" i="1"/>
  <c r="E8177" i="1"/>
  <c r="F8177" i="1"/>
  <c r="G8177" i="1"/>
  <c r="I8177" i="1"/>
  <c r="K8177" i="1"/>
  <c r="J8177" i="1"/>
  <c r="L8177" i="1"/>
  <c r="Q8177" i="1"/>
  <c r="H8178" i="1"/>
  <c r="E8178" i="1"/>
  <c r="F8178" i="1"/>
  <c r="G8178" i="1"/>
  <c r="I8178" i="1"/>
  <c r="K8178" i="1"/>
  <c r="J8178" i="1"/>
  <c r="L8178" i="1"/>
  <c r="Q8178" i="1"/>
  <c r="H8179" i="1"/>
  <c r="E8179" i="1"/>
  <c r="F8179" i="1"/>
  <c r="G8179" i="1"/>
  <c r="I8179" i="1"/>
  <c r="K8179" i="1"/>
  <c r="J8179" i="1"/>
  <c r="L8179" i="1"/>
  <c r="Q8179" i="1"/>
  <c r="H8180" i="1"/>
  <c r="E8180" i="1"/>
  <c r="F8180" i="1"/>
  <c r="G8180" i="1"/>
  <c r="I8180" i="1"/>
  <c r="K8180" i="1"/>
  <c r="J8180" i="1"/>
  <c r="L8180" i="1"/>
  <c r="Q8180" i="1"/>
  <c r="H8181" i="1"/>
  <c r="E8181" i="1"/>
  <c r="F8181" i="1"/>
  <c r="G8181" i="1"/>
  <c r="I8181" i="1"/>
  <c r="K8181" i="1"/>
  <c r="J8181" i="1"/>
  <c r="L8181" i="1"/>
  <c r="Q8181" i="1"/>
  <c r="H8182" i="1"/>
  <c r="E8182" i="1"/>
  <c r="F8182" i="1"/>
  <c r="G8182" i="1"/>
  <c r="I8182" i="1"/>
  <c r="K8182" i="1"/>
  <c r="J8182" i="1"/>
  <c r="L8182" i="1"/>
  <c r="Q8182" i="1"/>
  <c r="H8183" i="1"/>
  <c r="E8183" i="1"/>
  <c r="F8183" i="1"/>
  <c r="G8183" i="1"/>
  <c r="I8183" i="1"/>
  <c r="K8183" i="1"/>
  <c r="J8183" i="1"/>
  <c r="L8183" i="1"/>
  <c r="Q8183" i="1"/>
  <c r="H8184" i="1"/>
  <c r="E8184" i="1"/>
  <c r="F8184" i="1"/>
  <c r="G8184" i="1"/>
  <c r="I8184" i="1"/>
  <c r="K8184" i="1"/>
  <c r="J8184" i="1"/>
  <c r="L8184" i="1"/>
  <c r="Q8184" i="1"/>
  <c r="H8185" i="1"/>
  <c r="E8185" i="1"/>
  <c r="F8185" i="1"/>
  <c r="G8185" i="1"/>
  <c r="I8185" i="1"/>
  <c r="K8185" i="1"/>
  <c r="J8185" i="1"/>
  <c r="L8185" i="1"/>
  <c r="Q8185" i="1"/>
  <c r="H8186" i="1"/>
  <c r="E8186" i="1"/>
  <c r="F8186" i="1"/>
  <c r="G8186" i="1"/>
  <c r="I8186" i="1"/>
  <c r="K8186" i="1"/>
  <c r="J8186" i="1"/>
  <c r="L8186" i="1"/>
  <c r="Q8186" i="1"/>
  <c r="H8187" i="1"/>
  <c r="E8187" i="1"/>
  <c r="F8187" i="1"/>
  <c r="G8187" i="1"/>
  <c r="I8187" i="1"/>
  <c r="K8187" i="1"/>
  <c r="J8187" i="1"/>
  <c r="L8187" i="1"/>
  <c r="Q8187" i="1"/>
  <c r="H8188" i="1"/>
  <c r="E8188" i="1"/>
  <c r="F8188" i="1"/>
  <c r="G8188" i="1"/>
  <c r="I8188" i="1"/>
  <c r="K8188" i="1"/>
  <c r="J8188" i="1"/>
  <c r="L8188" i="1"/>
  <c r="Q8188" i="1"/>
  <c r="H8189" i="1"/>
  <c r="E8189" i="1"/>
  <c r="F8189" i="1"/>
  <c r="G8189" i="1"/>
  <c r="I8189" i="1"/>
  <c r="K8189" i="1"/>
  <c r="J8189" i="1"/>
  <c r="L8189" i="1"/>
  <c r="Q8189" i="1"/>
  <c r="H8190" i="1"/>
  <c r="E8190" i="1"/>
  <c r="F8190" i="1"/>
  <c r="G8190" i="1"/>
  <c r="I8190" i="1"/>
  <c r="K8190" i="1"/>
  <c r="J8190" i="1"/>
  <c r="L8190" i="1"/>
  <c r="Q8190" i="1"/>
  <c r="H8191" i="1"/>
  <c r="E8191" i="1"/>
  <c r="F8191" i="1"/>
  <c r="G8191" i="1"/>
  <c r="I8191" i="1"/>
  <c r="K8191" i="1"/>
  <c r="J8191" i="1"/>
  <c r="L8191" i="1"/>
  <c r="Q8191" i="1"/>
  <c r="H8192" i="1"/>
  <c r="E8192" i="1"/>
  <c r="F8192" i="1"/>
  <c r="G8192" i="1"/>
  <c r="I8192" i="1"/>
  <c r="K8192" i="1"/>
  <c r="J8192" i="1"/>
  <c r="L8192" i="1"/>
  <c r="Q8192" i="1"/>
  <c r="H8193" i="1"/>
  <c r="E8193" i="1"/>
  <c r="F8193" i="1"/>
  <c r="G8193" i="1"/>
  <c r="I8193" i="1"/>
  <c r="K8193" i="1"/>
  <c r="J8193" i="1"/>
  <c r="L8193" i="1"/>
  <c r="Q8193" i="1"/>
  <c r="H8194" i="1"/>
  <c r="E8194" i="1"/>
  <c r="F8194" i="1"/>
  <c r="G8194" i="1"/>
  <c r="I8194" i="1"/>
  <c r="K8194" i="1"/>
  <c r="J8194" i="1"/>
  <c r="L8194" i="1"/>
  <c r="Q8194" i="1"/>
  <c r="H8195" i="1"/>
  <c r="E8195" i="1"/>
  <c r="F8195" i="1"/>
  <c r="G8195" i="1"/>
  <c r="I8195" i="1"/>
  <c r="K8195" i="1"/>
  <c r="J8195" i="1"/>
  <c r="L8195" i="1"/>
  <c r="Q8195" i="1"/>
  <c r="H8196" i="1"/>
  <c r="E8196" i="1"/>
  <c r="F8196" i="1"/>
  <c r="G8196" i="1"/>
  <c r="I8196" i="1"/>
  <c r="K8196" i="1"/>
  <c r="J8196" i="1"/>
  <c r="L8196" i="1"/>
  <c r="Q8196" i="1"/>
  <c r="H8197" i="1"/>
  <c r="E8197" i="1"/>
  <c r="F8197" i="1"/>
  <c r="G8197" i="1"/>
  <c r="I8197" i="1"/>
  <c r="K8197" i="1"/>
  <c r="J8197" i="1"/>
  <c r="L8197" i="1"/>
  <c r="Q8197" i="1"/>
  <c r="H8198" i="1"/>
  <c r="E8198" i="1"/>
  <c r="F8198" i="1"/>
  <c r="G8198" i="1"/>
  <c r="I8198" i="1"/>
  <c r="K8198" i="1"/>
  <c r="J8198" i="1"/>
  <c r="L8198" i="1"/>
  <c r="Q8198" i="1"/>
  <c r="H8199" i="1"/>
  <c r="E8199" i="1"/>
  <c r="F8199" i="1"/>
  <c r="G8199" i="1"/>
  <c r="I8199" i="1"/>
  <c r="K8199" i="1"/>
  <c r="J8199" i="1"/>
  <c r="L8199" i="1"/>
  <c r="Q8199" i="1"/>
  <c r="H8200" i="1"/>
  <c r="E8200" i="1"/>
  <c r="F8200" i="1"/>
  <c r="G8200" i="1"/>
  <c r="I8200" i="1"/>
  <c r="K8200" i="1"/>
  <c r="J8200" i="1"/>
  <c r="L8200" i="1"/>
  <c r="Q8200" i="1"/>
  <c r="H8201" i="1"/>
  <c r="E8201" i="1"/>
  <c r="F8201" i="1"/>
  <c r="G8201" i="1"/>
  <c r="I8201" i="1"/>
  <c r="K8201" i="1"/>
  <c r="J8201" i="1"/>
  <c r="L8201" i="1"/>
  <c r="Q8201" i="1"/>
  <c r="H8202" i="1"/>
  <c r="E8202" i="1"/>
  <c r="F8202" i="1"/>
  <c r="G8202" i="1"/>
  <c r="I8202" i="1"/>
  <c r="K8202" i="1"/>
  <c r="J8202" i="1"/>
  <c r="L8202" i="1"/>
  <c r="Q8202" i="1"/>
  <c r="H8203" i="1"/>
  <c r="E8203" i="1"/>
  <c r="F8203" i="1"/>
  <c r="G8203" i="1"/>
  <c r="I8203" i="1"/>
  <c r="K8203" i="1"/>
  <c r="J8203" i="1"/>
  <c r="L8203" i="1"/>
  <c r="Q8203" i="1"/>
  <c r="H8204" i="1"/>
  <c r="E8204" i="1"/>
  <c r="F8204" i="1"/>
  <c r="G8204" i="1"/>
  <c r="I8204" i="1"/>
  <c r="K8204" i="1"/>
  <c r="J8204" i="1"/>
  <c r="L8204" i="1"/>
  <c r="Q8204" i="1"/>
  <c r="H8205" i="1"/>
  <c r="E8205" i="1"/>
  <c r="F8205" i="1"/>
  <c r="G8205" i="1"/>
  <c r="I8205" i="1"/>
  <c r="K8205" i="1"/>
  <c r="J8205" i="1"/>
  <c r="L8205" i="1"/>
  <c r="Q8205" i="1"/>
  <c r="H8206" i="1"/>
  <c r="E8206" i="1"/>
  <c r="F8206" i="1"/>
  <c r="G8206" i="1"/>
  <c r="I8206" i="1"/>
  <c r="K8206" i="1"/>
  <c r="J8206" i="1"/>
  <c r="L8206" i="1"/>
  <c r="Q8206" i="1"/>
  <c r="H8207" i="1"/>
  <c r="E8207" i="1"/>
  <c r="F8207" i="1"/>
  <c r="G8207" i="1"/>
  <c r="I8207" i="1"/>
  <c r="K8207" i="1"/>
  <c r="J8207" i="1"/>
  <c r="L8207" i="1"/>
  <c r="Q8207" i="1"/>
  <c r="H8208" i="1"/>
  <c r="E8208" i="1"/>
  <c r="F8208" i="1"/>
  <c r="G8208" i="1"/>
  <c r="I8208" i="1"/>
  <c r="K8208" i="1"/>
  <c r="J8208" i="1"/>
  <c r="L8208" i="1"/>
  <c r="Q8208" i="1"/>
  <c r="H8209" i="1"/>
  <c r="E8209" i="1"/>
  <c r="F8209" i="1"/>
  <c r="G8209" i="1"/>
  <c r="I8209" i="1"/>
  <c r="K8209" i="1"/>
  <c r="J8209" i="1"/>
  <c r="L8209" i="1"/>
  <c r="Q8209" i="1"/>
  <c r="H8210" i="1"/>
  <c r="E8210" i="1"/>
  <c r="F8210" i="1"/>
  <c r="G8210" i="1"/>
  <c r="I8210" i="1"/>
  <c r="K8210" i="1"/>
  <c r="J8210" i="1"/>
  <c r="L8210" i="1"/>
  <c r="Q8210" i="1"/>
  <c r="H8211" i="1"/>
  <c r="E8211" i="1"/>
  <c r="F8211" i="1"/>
  <c r="G8211" i="1"/>
  <c r="I8211" i="1"/>
  <c r="K8211" i="1"/>
  <c r="J8211" i="1"/>
  <c r="L8211" i="1"/>
  <c r="Q8211" i="1"/>
  <c r="H8212" i="1"/>
  <c r="E8212" i="1"/>
  <c r="F8212" i="1"/>
  <c r="G8212" i="1"/>
  <c r="I8212" i="1"/>
  <c r="K8212" i="1"/>
  <c r="J8212" i="1"/>
  <c r="L8212" i="1"/>
  <c r="Q8212" i="1"/>
  <c r="H8213" i="1"/>
  <c r="E8213" i="1"/>
  <c r="F8213" i="1"/>
  <c r="G8213" i="1"/>
  <c r="I8213" i="1"/>
  <c r="K8213" i="1"/>
  <c r="J8213" i="1"/>
  <c r="L8213" i="1"/>
  <c r="Q8213" i="1"/>
  <c r="H8214" i="1"/>
  <c r="E8214" i="1"/>
  <c r="F8214" i="1"/>
  <c r="G8214" i="1"/>
  <c r="I8214" i="1"/>
  <c r="K8214" i="1"/>
  <c r="J8214" i="1"/>
  <c r="L8214" i="1"/>
  <c r="Q8214" i="1"/>
  <c r="H8215" i="1"/>
  <c r="E8215" i="1"/>
  <c r="F8215" i="1"/>
  <c r="G8215" i="1"/>
  <c r="I8215" i="1"/>
  <c r="K8215" i="1"/>
  <c r="J8215" i="1"/>
  <c r="L8215" i="1"/>
  <c r="Q8215" i="1"/>
  <c r="H8216" i="1"/>
  <c r="E8216" i="1"/>
  <c r="F8216" i="1"/>
  <c r="G8216" i="1"/>
  <c r="I8216" i="1"/>
  <c r="K8216" i="1"/>
  <c r="J8216" i="1"/>
  <c r="L8216" i="1"/>
  <c r="Q8216" i="1"/>
  <c r="H8217" i="1"/>
  <c r="E8217" i="1"/>
  <c r="F8217" i="1"/>
  <c r="G8217" i="1"/>
  <c r="I8217" i="1"/>
  <c r="K8217" i="1"/>
  <c r="J8217" i="1"/>
  <c r="L8217" i="1"/>
  <c r="Q8217" i="1"/>
  <c r="H8218" i="1"/>
  <c r="E8218" i="1"/>
  <c r="F8218" i="1"/>
  <c r="G8218" i="1"/>
  <c r="I8218" i="1"/>
  <c r="K8218" i="1"/>
  <c r="J8218" i="1"/>
  <c r="L8218" i="1"/>
  <c r="Q8218" i="1"/>
  <c r="H8219" i="1"/>
  <c r="E8219" i="1"/>
  <c r="F8219" i="1"/>
  <c r="G8219" i="1"/>
  <c r="I8219" i="1"/>
  <c r="K8219" i="1"/>
  <c r="J8219" i="1"/>
  <c r="L8219" i="1"/>
  <c r="Q8219" i="1"/>
  <c r="H8220" i="1"/>
  <c r="E8220" i="1"/>
  <c r="F8220" i="1"/>
  <c r="G8220" i="1"/>
  <c r="I8220" i="1"/>
  <c r="K8220" i="1"/>
  <c r="J8220" i="1"/>
  <c r="L8220" i="1"/>
  <c r="Q8220" i="1"/>
  <c r="H8221" i="1"/>
  <c r="E8221" i="1"/>
  <c r="F8221" i="1"/>
  <c r="G8221" i="1"/>
  <c r="I8221" i="1"/>
  <c r="K8221" i="1"/>
  <c r="J8221" i="1"/>
  <c r="L8221" i="1"/>
  <c r="Q8221" i="1"/>
  <c r="H8222" i="1"/>
  <c r="E8222" i="1"/>
  <c r="F8222" i="1"/>
  <c r="G8222" i="1"/>
  <c r="I8222" i="1"/>
  <c r="K8222" i="1"/>
  <c r="J8222" i="1"/>
  <c r="L8222" i="1"/>
  <c r="Q8222" i="1"/>
  <c r="H8223" i="1"/>
  <c r="E8223" i="1"/>
  <c r="F8223" i="1"/>
  <c r="G8223" i="1"/>
  <c r="I8223" i="1"/>
  <c r="K8223" i="1"/>
  <c r="J8223" i="1"/>
  <c r="L8223" i="1"/>
  <c r="Q8223" i="1"/>
  <c r="H8224" i="1"/>
  <c r="E8224" i="1"/>
  <c r="F8224" i="1"/>
  <c r="G8224" i="1"/>
  <c r="I8224" i="1"/>
  <c r="K8224" i="1"/>
  <c r="J8224" i="1"/>
  <c r="L8224" i="1"/>
  <c r="Q8224" i="1"/>
  <c r="H8225" i="1"/>
  <c r="E8225" i="1"/>
  <c r="F8225" i="1"/>
  <c r="G8225" i="1"/>
  <c r="I8225" i="1"/>
  <c r="K8225" i="1"/>
  <c r="J8225" i="1"/>
  <c r="L8225" i="1"/>
  <c r="Q8225" i="1"/>
  <c r="H8226" i="1"/>
  <c r="E8226" i="1"/>
  <c r="F8226" i="1"/>
  <c r="G8226" i="1"/>
  <c r="I8226" i="1"/>
  <c r="K8226" i="1"/>
  <c r="J8226" i="1"/>
  <c r="L8226" i="1"/>
  <c r="Q8226" i="1"/>
  <c r="H8227" i="1"/>
  <c r="E8227" i="1"/>
  <c r="F8227" i="1"/>
  <c r="G8227" i="1"/>
  <c r="I8227" i="1"/>
  <c r="K8227" i="1"/>
  <c r="J8227" i="1"/>
  <c r="L8227" i="1"/>
  <c r="Q8227" i="1"/>
  <c r="H8228" i="1"/>
  <c r="E8228" i="1"/>
  <c r="F8228" i="1"/>
  <c r="G8228" i="1"/>
  <c r="I8228" i="1"/>
  <c r="K8228" i="1"/>
  <c r="J8228" i="1"/>
  <c r="L8228" i="1"/>
  <c r="Q8228" i="1"/>
  <c r="H8229" i="1"/>
  <c r="E8229" i="1"/>
  <c r="F8229" i="1"/>
  <c r="G8229" i="1"/>
  <c r="I8229" i="1"/>
  <c r="K8229" i="1"/>
  <c r="J8229" i="1"/>
  <c r="L8229" i="1"/>
  <c r="Q8229" i="1"/>
  <c r="H8230" i="1"/>
  <c r="E8230" i="1"/>
  <c r="F8230" i="1"/>
  <c r="G8230" i="1"/>
  <c r="I8230" i="1"/>
  <c r="K8230" i="1"/>
  <c r="J8230" i="1"/>
  <c r="L8230" i="1"/>
  <c r="Q8230" i="1"/>
  <c r="H8231" i="1"/>
  <c r="E8231" i="1"/>
  <c r="F8231" i="1"/>
  <c r="G8231" i="1"/>
  <c r="I8231" i="1"/>
  <c r="K8231" i="1"/>
  <c r="J8231" i="1"/>
  <c r="L8231" i="1"/>
  <c r="Q8231" i="1"/>
  <c r="H8232" i="1"/>
  <c r="E8232" i="1"/>
  <c r="F8232" i="1"/>
  <c r="G8232" i="1"/>
  <c r="I8232" i="1"/>
  <c r="K8232" i="1"/>
  <c r="J8232" i="1"/>
  <c r="L8232" i="1"/>
  <c r="Q8232" i="1"/>
  <c r="H8233" i="1"/>
  <c r="E8233" i="1"/>
  <c r="F8233" i="1"/>
  <c r="G8233" i="1"/>
  <c r="I8233" i="1"/>
  <c r="K8233" i="1"/>
  <c r="J8233" i="1"/>
  <c r="L8233" i="1"/>
  <c r="Q8233" i="1"/>
  <c r="H8234" i="1"/>
  <c r="E8234" i="1"/>
  <c r="F8234" i="1"/>
  <c r="G8234" i="1"/>
  <c r="I8234" i="1"/>
  <c r="K8234" i="1"/>
  <c r="J8234" i="1"/>
  <c r="L8234" i="1"/>
  <c r="Q8234" i="1"/>
  <c r="H8235" i="1"/>
  <c r="E8235" i="1"/>
  <c r="F8235" i="1"/>
  <c r="G8235" i="1"/>
  <c r="I8235" i="1"/>
  <c r="K8235" i="1"/>
  <c r="J8235" i="1"/>
  <c r="L8235" i="1"/>
  <c r="Q8235" i="1"/>
  <c r="H8236" i="1"/>
  <c r="E8236" i="1"/>
  <c r="F8236" i="1"/>
  <c r="G8236" i="1"/>
  <c r="I8236" i="1"/>
  <c r="K8236" i="1"/>
  <c r="J8236" i="1"/>
  <c r="L8236" i="1"/>
  <c r="Q8236" i="1"/>
  <c r="H8237" i="1"/>
  <c r="E8237" i="1"/>
  <c r="F8237" i="1"/>
  <c r="G8237" i="1"/>
  <c r="I8237" i="1"/>
  <c r="K8237" i="1"/>
  <c r="J8237" i="1"/>
  <c r="L8237" i="1"/>
  <c r="Q8237" i="1"/>
  <c r="H8238" i="1"/>
  <c r="E8238" i="1"/>
  <c r="F8238" i="1"/>
  <c r="G8238" i="1"/>
  <c r="I8238" i="1"/>
  <c r="K8238" i="1"/>
  <c r="J8238" i="1"/>
  <c r="L8238" i="1"/>
  <c r="Q8238" i="1"/>
  <c r="H8239" i="1"/>
  <c r="E8239" i="1"/>
  <c r="F8239" i="1"/>
  <c r="G8239" i="1"/>
  <c r="I8239" i="1"/>
  <c r="K8239" i="1"/>
  <c r="J8239" i="1"/>
  <c r="L8239" i="1"/>
  <c r="Q8239" i="1"/>
  <c r="H8240" i="1"/>
  <c r="E8240" i="1"/>
  <c r="F8240" i="1"/>
  <c r="G8240" i="1"/>
  <c r="I8240" i="1"/>
  <c r="K8240" i="1"/>
  <c r="J8240" i="1"/>
  <c r="L8240" i="1"/>
  <c r="Q8240" i="1"/>
  <c r="H8241" i="1"/>
  <c r="E8241" i="1"/>
  <c r="F8241" i="1"/>
  <c r="G8241" i="1"/>
  <c r="I8241" i="1"/>
  <c r="K8241" i="1"/>
  <c r="J8241" i="1"/>
  <c r="L8241" i="1"/>
  <c r="Q8241" i="1"/>
  <c r="H8242" i="1"/>
  <c r="E8242" i="1"/>
  <c r="F8242" i="1"/>
  <c r="G8242" i="1"/>
  <c r="I8242" i="1"/>
  <c r="K8242" i="1"/>
  <c r="J8242" i="1"/>
  <c r="L8242" i="1"/>
  <c r="Q8242" i="1"/>
  <c r="H8243" i="1"/>
  <c r="E8243" i="1"/>
  <c r="F8243" i="1"/>
  <c r="G8243" i="1"/>
  <c r="I8243" i="1"/>
  <c r="K8243" i="1"/>
  <c r="J8243" i="1"/>
  <c r="L8243" i="1"/>
  <c r="Q8243" i="1"/>
  <c r="H8244" i="1"/>
  <c r="E8244" i="1"/>
  <c r="F8244" i="1"/>
  <c r="G8244" i="1"/>
  <c r="I8244" i="1"/>
  <c r="K8244" i="1"/>
  <c r="J8244" i="1"/>
  <c r="L8244" i="1"/>
  <c r="Q8244" i="1"/>
  <c r="H8245" i="1"/>
  <c r="E8245" i="1"/>
  <c r="F8245" i="1"/>
  <c r="G8245" i="1"/>
  <c r="I8245" i="1"/>
  <c r="K8245" i="1"/>
  <c r="J8245" i="1"/>
  <c r="L8245" i="1"/>
  <c r="Q8245" i="1"/>
  <c r="H8246" i="1"/>
  <c r="E8246" i="1"/>
  <c r="F8246" i="1"/>
  <c r="G8246" i="1"/>
  <c r="I8246" i="1"/>
  <c r="K8246" i="1"/>
  <c r="J8246" i="1"/>
  <c r="L8246" i="1"/>
  <c r="Q8246" i="1"/>
  <c r="H8247" i="1"/>
  <c r="E8247" i="1"/>
  <c r="F8247" i="1"/>
  <c r="G8247" i="1"/>
  <c r="I8247" i="1"/>
  <c r="K8247" i="1"/>
  <c r="J8247" i="1"/>
  <c r="L8247" i="1"/>
  <c r="Q8247" i="1"/>
  <c r="H8248" i="1"/>
  <c r="E8248" i="1"/>
  <c r="F8248" i="1"/>
  <c r="G8248" i="1"/>
  <c r="I8248" i="1"/>
  <c r="K8248" i="1"/>
  <c r="J8248" i="1"/>
  <c r="L8248" i="1"/>
  <c r="Q8248" i="1"/>
  <c r="H8249" i="1"/>
  <c r="E8249" i="1"/>
  <c r="F8249" i="1"/>
  <c r="G8249" i="1"/>
  <c r="I8249" i="1"/>
  <c r="K8249" i="1"/>
  <c r="J8249" i="1"/>
  <c r="L8249" i="1"/>
  <c r="Q8249" i="1"/>
  <c r="H8250" i="1"/>
  <c r="E8250" i="1"/>
  <c r="F8250" i="1"/>
  <c r="G8250" i="1"/>
  <c r="I8250" i="1"/>
  <c r="K8250" i="1"/>
  <c r="J8250" i="1"/>
  <c r="L8250" i="1"/>
  <c r="Q8250" i="1"/>
  <c r="H8251" i="1"/>
  <c r="E8251" i="1"/>
  <c r="F8251" i="1"/>
  <c r="G8251" i="1"/>
  <c r="I8251" i="1"/>
  <c r="K8251" i="1"/>
  <c r="J8251" i="1"/>
  <c r="L8251" i="1"/>
  <c r="Q8251" i="1"/>
  <c r="H8252" i="1"/>
  <c r="E8252" i="1"/>
  <c r="F8252" i="1"/>
  <c r="G8252" i="1"/>
  <c r="I8252" i="1"/>
  <c r="K8252" i="1"/>
  <c r="J8252" i="1"/>
  <c r="L8252" i="1"/>
  <c r="Q8252" i="1"/>
  <c r="H8253" i="1"/>
  <c r="E8253" i="1"/>
  <c r="F8253" i="1"/>
  <c r="G8253" i="1"/>
  <c r="I8253" i="1"/>
  <c r="K8253" i="1"/>
  <c r="J8253" i="1"/>
  <c r="L8253" i="1"/>
  <c r="Q8253" i="1"/>
  <c r="H8254" i="1"/>
  <c r="E8254" i="1"/>
  <c r="F8254" i="1"/>
  <c r="G8254" i="1"/>
  <c r="I8254" i="1"/>
  <c r="K8254" i="1"/>
  <c r="J8254" i="1"/>
  <c r="L8254" i="1"/>
  <c r="Q8254" i="1"/>
  <c r="H8255" i="1"/>
  <c r="E8255" i="1"/>
  <c r="F8255" i="1"/>
  <c r="G8255" i="1"/>
  <c r="I8255" i="1"/>
  <c r="K8255" i="1"/>
  <c r="J8255" i="1"/>
  <c r="L8255" i="1"/>
  <c r="Q8255" i="1"/>
  <c r="H8256" i="1"/>
  <c r="E8256" i="1"/>
  <c r="F8256" i="1"/>
  <c r="G8256" i="1"/>
  <c r="I8256" i="1"/>
  <c r="K8256" i="1"/>
  <c r="J8256" i="1"/>
  <c r="L8256" i="1"/>
  <c r="Q8256" i="1"/>
  <c r="H8257" i="1"/>
  <c r="E8257" i="1"/>
  <c r="F8257" i="1"/>
  <c r="G8257" i="1"/>
  <c r="I8257" i="1"/>
  <c r="K8257" i="1"/>
  <c r="J8257" i="1"/>
  <c r="L8257" i="1"/>
  <c r="Q8257" i="1"/>
  <c r="H8258" i="1"/>
  <c r="E8258" i="1"/>
  <c r="F8258" i="1"/>
  <c r="G8258" i="1"/>
  <c r="I8258" i="1"/>
  <c r="K8258" i="1"/>
  <c r="J8258" i="1"/>
  <c r="L8258" i="1"/>
  <c r="Q8258" i="1"/>
  <c r="H8259" i="1"/>
  <c r="E8259" i="1"/>
  <c r="F8259" i="1"/>
  <c r="G8259" i="1"/>
  <c r="I8259" i="1"/>
  <c r="K8259" i="1"/>
  <c r="J8259" i="1"/>
  <c r="L8259" i="1"/>
  <c r="Q8259" i="1"/>
  <c r="H8260" i="1"/>
  <c r="E8260" i="1"/>
  <c r="F8260" i="1"/>
  <c r="G8260" i="1"/>
  <c r="I8260" i="1"/>
  <c r="K8260" i="1"/>
  <c r="J8260" i="1"/>
  <c r="L8260" i="1"/>
  <c r="Q8260" i="1"/>
  <c r="H8261" i="1"/>
  <c r="E8261" i="1"/>
  <c r="F8261" i="1"/>
  <c r="G8261" i="1"/>
  <c r="I8261" i="1"/>
  <c r="K8261" i="1"/>
  <c r="J8261" i="1"/>
  <c r="L8261" i="1"/>
  <c r="Q8261" i="1"/>
  <c r="H8262" i="1"/>
  <c r="E8262" i="1"/>
  <c r="F8262" i="1"/>
  <c r="G8262" i="1"/>
  <c r="I8262" i="1"/>
  <c r="K8262" i="1"/>
  <c r="J8262" i="1"/>
  <c r="L8262" i="1"/>
  <c r="Q8262" i="1"/>
  <c r="H8263" i="1"/>
  <c r="E8263" i="1"/>
  <c r="F8263" i="1"/>
  <c r="G8263" i="1"/>
  <c r="I8263" i="1"/>
  <c r="K8263" i="1"/>
  <c r="J8263" i="1"/>
  <c r="L8263" i="1"/>
  <c r="Q8263" i="1"/>
  <c r="H8264" i="1"/>
  <c r="E8264" i="1"/>
  <c r="F8264" i="1"/>
  <c r="G8264" i="1"/>
  <c r="I8264" i="1"/>
  <c r="K8264" i="1"/>
  <c r="J8264" i="1"/>
  <c r="L8264" i="1"/>
  <c r="Q8264" i="1"/>
  <c r="H8265" i="1"/>
  <c r="E8265" i="1"/>
  <c r="F8265" i="1"/>
  <c r="G8265" i="1"/>
  <c r="I8265" i="1"/>
  <c r="K8265" i="1"/>
  <c r="J8265" i="1"/>
  <c r="L8265" i="1"/>
  <c r="Q8265" i="1"/>
  <c r="H8266" i="1"/>
  <c r="E8266" i="1"/>
  <c r="F8266" i="1"/>
  <c r="G8266" i="1"/>
  <c r="I8266" i="1"/>
  <c r="K8266" i="1"/>
  <c r="J8266" i="1"/>
  <c r="L8266" i="1"/>
  <c r="Q8266" i="1"/>
  <c r="H8267" i="1"/>
  <c r="E8267" i="1"/>
  <c r="F8267" i="1"/>
  <c r="G8267" i="1"/>
  <c r="I8267" i="1"/>
  <c r="K8267" i="1"/>
  <c r="J8267" i="1"/>
  <c r="L8267" i="1"/>
  <c r="Q8267" i="1"/>
  <c r="H8268" i="1"/>
  <c r="E8268" i="1"/>
  <c r="F8268" i="1"/>
  <c r="G8268" i="1"/>
  <c r="I8268" i="1"/>
  <c r="K8268" i="1"/>
  <c r="J8268" i="1"/>
  <c r="L8268" i="1"/>
  <c r="Q8268" i="1"/>
  <c r="H8269" i="1"/>
  <c r="E8269" i="1"/>
  <c r="F8269" i="1"/>
  <c r="G8269" i="1"/>
  <c r="I8269" i="1"/>
  <c r="K8269" i="1"/>
  <c r="J8269" i="1"/>
  <c r="L8269" i="1"/>
  <c r="Q8269" i="1"/>
  <c r="H8270" i="1"/>
  <c r="E8270" i="1"/>
  <c r="F8270" i="1"/>
  <c r="G8270" i="1"/>
  <c r="I8270" i="1"/>
  <c r="K8270" i="1"/>
  <c r="J8270" i="1"/>
  <c r="L8270" i="1"/>
  <c r="Q8270" i="1"/>
  <c r="H8271" i="1"/>
  <c r="E8271" i="1"/>
  <c r="F8271" i="1"/>
  <c r="G8271" i="1"/>
  <c r="I8271" i="1"/>
  <c r="K8271" i="1"/>
  <c r="J8271" i="1"/>
  <c r="L8271" i="1"/>
  <c r="Q8271" i="1"/>
  <c r="H8272" i="1"/>
  <c r="E8272" i="1"/>
  <c r="F8272" i="1"/>
  <c r="G8272" i="1"/>
  <c r="I8272" i="1"/>
  <c r="K8272" i="1"/>
  <c r="J8272" i="1"/>
  <c r="L8272" i="1"/>
  <c r="Q8272" i="1"/>
  <c r="H8273" i="1"/>
  <c r="E8273" i="1"/>
  <c r="F8273" i="1"/>
  <c r="G8273" i="1"/>
  <c r="I8273" i="1"/>
  <c r="K8273" i="1"/>
  <c r="J8273" i="1"/>
  <c r="L8273" i="1"/>
  <c r="Q8273" i="1"/>
  <c r="H8274" i="1"/>
  <c r="E8274" i="1"/>
  <c r="F8274" i="1"/>
  <c r="G8274" i="1"/>
  <c r="I8274" i="1"/>
  <c r="K8274" i="1"/>
  <c r="J8274" i="1"/>
  <c r="L8274" i="1"/>
  <c r="Q8274" i="1"/>
  <c r="H8275" i="1"/>
  <c r="E8275" i="1"/>
  <c r="F8275" i="1"/>
  <c r="G8275" i="1"/>
  <c r="I8275" i="1"/>
  <c r="K8275" i="1"/>
  <c r="J8275" i="1"/>
  <c r="L8275" i="1"/>
  <c r="Q8275" i="1"/>
  <c r="H8276" i="1"/>
  <c r="E8276" i="1"/>
  <c r="F8276" i="1"/>
  <c r="G8276" i="1"/>
  <c r="I8276" i="1"/>
  <c r="K8276" i="1"/>
  <c r="J8276" i="1"/>
  <c r="L8276" i="1"/>
  <c r="Q8276" i="1"/>
  <c r="H8277" i="1"/>
  <c r="E8277" i="1"/>
  <c r="F8277" i="1"/>
  <c r="G8277" i="1"/>
  <c r="I8277" i="1"/>
  <c r="K8277" i="1"/>
  <c r="J8277" i="1"/>
  <c r="L8277" i="1"/>
  <c r="Q8277" i="1"/>
  <c r="H8278" i="1"/>
  <c r="E8278" i="1"/>
  <c r="F8278" i="1"/>
  <c r="G8278" i="1"/>
  <c r="I8278" i="1"/>
  <c r="K8278" i="1"/>
  <c r="J8278" i="1"/>
  <c r="L8278" i="1"/>
  <c r="Q8278" i="1"/>
  <c r="H8279" i="1"/>
  <c r="E8279" i="1"/>
  <c r="F8279" i="1"/>
  <c r="G8279" i="1"/>
  <c r="I8279" i="1"/>
  <c r="K8279" i="1"/>
  <c r="J8279" i="1"/>
  <c r="L8279" i="1"/>
  <c r="Q8279" i="1"/>
  <c r="H8280" i="1"/>
  <c r="E8280" i="1"/>
  <c r="F8280" i="1"/>
  <c r="G8280" i="1"/>
  <c r="I8280" i="1"/>
  <c r="K8280" i="1"/>
  <c r="J8280" i="1"/>
  <c r="L8280" i="1"/>
  <c r="Q8280" i="1"/>
  <c r="H8281" i="1"/>
  <c r="E8281" i="1"/>
  <c r="F8281" i="1"/>
  <c r="G8281" i="1"/>
  <c r="I8281" i="1"/>
  <c r="K8281" i="1"/>
  <c r="J8281" i="1"/>
  <c r="L8281" i="1"/>
  <c r="Q8281" i="1"/>
  <c r="H8282" i="1"/>
  <c r="E8282" i="1"/>
  <c r="F8282" i="1"/>
  <c r="G8282" i="1"/>
  <c r="I8282" i="1"/>
  <c r="K8282" i="1"/>
  <c r="J8282" i="1"/>
  <c r="L8282" i="1"/>
  <c r="Q8282" i="1"/>
  <c r="H8283" i="1"/>
  <c r="E8283" i="1"/>
  <c r="F8283" i="1"/>
  <c r="G8283" i="1"/>
  <c r="I8283" i="1"/>
  <c r="K8283" i="1"/>
  <c r="J8283" i="1"/>
  <c r="L8283" i="1"/>
  <c r="Q8283" i="1"/>
  <c r="H8284" i="1"/>
  <c r="E8284" i="1"/>
  <c r="F8284" i="1"/>
  <c r="G8284" i="1"/>
  <c r="I8284" i="1"/>
  <c r="K8284" i="1"/>
  <c r="J8284" i="1"/>
  <c r="L8284" i="1"/>
  <c r="Q8284" i="1"/>
  <c r="H8285" i="1"/>
  <c r="E8285" i="1"/>
  <c r="F8285" i="1"/>
  <c r="G8285" i="1"/>
  <c r="I8285" i="1"/>
  <c r="K8285" i="1"/>
  <c r="J8285" i="1"/>
  <c r="L8285" i="1"/>
  <c r="Q8285" i="1"/>
  <c r="H8286" i="1"/>
  <c r="E8286" i="1"/>
  <c r="F8286" i="1"/>
  <c r="G8286" i="1"/>
  <c r="I8286" i="1"/>
  <c r="K8286" i="1"/>
  <c r="J8286" i="1"/>
  <c r="L8286" i="1"/>
  <c r="Q8286" i="1"/>
  <c r="H8287" i="1"/>
  <c r="E8287" i="1"/>
  <c r="F8287" i="1"/>
  <c r="G8287" i="1"/>
  <c r="I8287" i="1"/>
  <c r="K8287" i="1"/>
  <c r="J8287" i="1"/>
  <c r="L8287" i="1"/>
  <c r="Q8287" i="1"/>
  <c r="H8288" i="1"/>
  <c r="E8288" i="1"/>
  <c r="F8288" i="1"/>
  <c r="G8288" i="1"/>
  <c r="I8288" i="1"/>
  <c r="K8288" i="1"/>
  <c r="J8288" i="1"/>
  <c r="L8288" i="1"/>
  <c r="Q8288" i="1"/>
  <c r="H8289" i="1"/>
  <c r="E8289" i="1"/>
  <c r="F8289" i="1"/>
  <c r="G8289" i="1"/>
  <c r="I8289" i="1"/>
  <c r="K8289" i="1"/>
  <c r="J8289" i="1"/>
  <c r="L8289" i="1"/>
  <c r="Q8289" i="1"/>
  <c r="H8290" i="1"/>
  <c r="E8290" i="1"/>
  <c r="F8290" i="1"/>
  <c r="G8290" i="1"/>
  <c r="I8290" i="1"/>
  <c r="K8290" i="1"/>
  <c r="J8290" i="1"/>
  <c r="L8290" i="1"/>
  <c r="Q8290" i="1"/>
  <c r="H8291" i="1"/>
  <c r="E8291" i="1"/>
  <c r="F8291" i="1"/>
  <c r="G8291" i="1"/>
  <c r="I8291" i="1"/>
  <c r="K8291" i="1"/>
  <c r="J8291" i="1"/>
  <c r="L8291" i="1"/>
  <c r="Q8291" i="1"/>
  <c r="H8292" i="1"/>
  <c r="E8292" i="1"/>
  <c r="F8292" i="1"/>
  <c r="G8292" i="1"/>
  <c r="I8292" i="1"/>
  <c r="K8292" i="1"/>
  <c r="J8292" i="1"/>
  <c r="L8292" i="1"/>
  <c r="Q8292" i="1"/>
  <c r="H8293" i="1"/>
  <c r="E8293" i="1"/>
  <c r="F8293" i="1"/>
  <c r="G8293" i="1"/>
  <c r="I8293" i="1"/>
  <c r="K8293" i="1"/>
  <c r="J8293" i="1"/>
  <c r="L8293" i="1"/>
  <c r="Q8293" i="1"/>
  <c r="H8294" i="1"/>
  <c r="E8294" i="1"/>
  <c r="F8294" i="1"/>
  <c r="G8294" i="1"/>
  <c r="I8294" i="1"/>
  <c r="K8294" i="1"/>
  <c r="J8294" i="1"/>
  <c r="L8294" i="1"/>
  <c r="Q8294" i="1"/>
  <c r="H8295" i="1"/>
  <c r="E8295" i="1"/>
  <c r="F8295" i="1"/>
  <c r="G8295" i="1"/>
  <c r="I8295" i="1"/>
  <c r="K8295" i="1"/>
  <c r="J8295" i="1"/>
  <c r="L8295" i="1"/>
  <c r="Q8295" i="1"/>
  <c r="H8296" i="1"/>
  <c r="E8296" i="1"/>
  <c r="F8296" i="1"/>
  <c r="G8296" i="1"/>
  <c r="I8296" i="1"/>
  <c r="K8296" i="1"/>
  <c r="J8296" i="1"/>
  <c r="L8296" i="1"/>
  <c r="Q8296" i="1"/>
  <c r="H8297" i="1"/>
  <c r="E8297" i="1"/>
  <c r="F8297" i="1"/>
  <c r="G8297" i="1"/>
  <c r="I8297" i="1"/>
  <c r="K8297" i="1"/>
  <c r="J8297" i="1"/>
  <c r="L8297" i="1"/>
  <c r="Q8297" i="1"/>
  <c r="H8298" i="1"/>
  <c r="E8298" i="1"/>
  <c r="F8298" i="1"/>
  <c r="G8298" i="1"/>
  <c r="I8298" i="1"/>
  <c r="K8298" i="1"/>
  <c r="J8298" i="1"/>
  <c r="L8298" i="1"/>
  <c r="Q8298" i="1"/>
  <c r="H8299" i="1"/>
  <c r="E8299" i="1"/>
  <c r="F8299" i="1"/>
  <c r="G8299" i="1"/>
  <c r="I8299" i="1"/>
  <c r="K8299" i="1"/>
  <c r="J8299" i="1"/>
  <c r="L8299" i="1"/>
  <c r="Q8299" i="1"/>
  <c r="H8300" i="1"/>
  <c r="E8300" i="1"/>
  <c r="F8300" i="1"/>
  <c r="G8300" i="1"/>
  <c r="I8300" i="1"/>
  <c r="K8300" i="1"/>
  <c r="J8300" i="1"/>
  <c r="L8300" i="1"/>
  <c r="Q8300" i="1"/>
  <c r="H8301" i="1"/>
  <c r="E8301" i="1"/>
  <c r="F8301" i="1"/>
  <c r="G8301" i="1"/>
  <c r="I8301" i="1"/>
  <c r="K8301" i="1"/>
  <c r="J8301" i="1"/>
  <c r="L8301" i="1"/>
  <c r="Q8301" i="1"/>
  <c r="H8302" i="1"/>
  <c r="E8302" i="1"/>
  <c r="F8302" i="1"/>
  <c r="G8302" i="1"/>
  <c r="I8302" i="1"/>
  <c r="K8302" i="1"/>
  <c r="J8302" i="1"/>
  <c r="L8302" i="1"/>
  <c r="Q8302" i="1"/>
  <c r="H8303" i="1"/>
  <c r="E8303" i="1"/>
  <c r="F8303" i="1"/>
  <c r="G8303" i="1"/>
  <c r="I8303" i="1"/>
  <c r="K8303" i="1"/>
  <c r="J8303" i="1"/>
  <c r="L8303" i="1"/>
  <c r="Q8303" i="1"/>
  <c r="H8304" i="1"/>
  <c r="E8304" i="1"/>
  <c r="F8304" i="1"/>
  <c r="G8304" i="1"/>
  <c r="I8304" i="1"/>
  <c r="K8304" i="1"/>
  <c r="J8304" i="1"/>
  <c r="L8304" i="1"/>
  <c r="Q8304" i="1"/>
  <c r="H8305" i="1"/>
  <c r="E8305" i="1"/>
  <c r="F8305" i="1"/>
  <c r="G8305" i="1"/>
  <c r="I8305" i="1"/>
  <c r="K8305" i="1"/>
  <c r="J8305" i="1"/>
  <c r="L8305" i="1"/>
  <c r="Q8305" i="1"/>
  <c r="H8306" i="1"/>
  <c r="E8306" i="1"/>
  <c r="F8306" i="1"/>
  <c r="G8306" i="1"/>
  <c r="I8306" i="1"/>
  <c r="K8306" i="1"/>
  <c r="J8306" i="1"/>
  <c r="L8306" i="1"/>
  <c r="Q8306" i="1"/>
  <c r="H8307" i="1"/>
  <c r="E8307" i="1"/>
  <c r="F8307" i="1"/>
  <c r="G8307" i="1"/>
  <c r="I8307" i="1"/>
  <c r="K8307" i="1"/>
  <c r="J8307" i="1"/>
  <c r="L8307" i="1"/>
  <c r="Q8307" i="1"/>
  <c r="H8308" i="1"/>
  <c r="E8308" i="1"/>
  <c r="F8308" i="1"/>
  <c r="G8308" i="1"/>
  <c r="I8308" i="1"/>
  <c r="K8308" i="1"/>
  <c r="J8308" i="1"/>
  <c r="L8308" i="1"/>
  <c r="Q8308" i="1"/>
  <c r="H8309" i="1"/>
  <c r="E8309" i="1"/>
  <c r="F8309" i="1"/>
  <c r="G8309" i="1"/>
  <c r="I8309" i="1"/>
  <c r="K8309" i="1"/>
  <c r="J8309" i="1"/>
  <c r="L8309" i="1"/>
  <c r="Q8309" i="1"/>
  <c r="H8310" i="1"/>
  <c r="E8310" i="1"/>
  <c r="F8310" i="1"/>
  <c r="G8310" i="1"/>
  <c r="I8310" i="1"/>
  <c r="K8310" i="1"/>
  <c r="J8310" i="1"/>
  <c r="L8310" i="1"/>
  <c r="Q8310" i="1"/>
  <c r="H8311" i="1"/>
  <c r="E8311" i="1"/>
  <c r="F8311" i="1"/>
  <c r="G8311" i="1"/>
  <c r="I8311" i="1"/>
  <c r="K8311" i="1"/>
  <c r="J8311" i="1"/>
  <c r="L8311" i="1"/>
  <c r="Q8311" i="1"/>
  <c r="H8312" i="1"/>
  <c r="E8312" i="1"/>
  <c r="F8312" i="1"/>
  <c r="G8312" i="1"/>
  <c r="I8312" i="1"/>
  <c r="K8312" i="1"/>
  <c r="J8312" i="1"/>
  <c r="L8312" i="1"/>
  <c r="Q8312" i="1"/>
  <c r="H8313" i="1"/>
  <c r="E8313" i="1"/>
  <c r="F8313" i="1"/>
  <c r="G8313" i="1"/>
  <c r="I8313" i="1"/>
  <c r="K8313" i="1"/>
  <c r="J8313" i="1"/>
  <c r="L8313" i="1"/>
  <c r="Q8313" i="1"/>
  <c r="H8314" i="1"/>
  <c r="E8314" i="1"/>
  <c r="F8314" i="1"/>
  <c r="G8314" i="1"/>
  <c r="I8314" i="1"/>
  <c r="K8314" i="1"/>
  <c r="J8314" i="1"/>
  <c r="L8314" i="1"/>
  <c r="Q8314" i="1"/>
  <c r="H8315" i="1"/>
  <c r="E8315" i="1"/>
  <c r="F8315" i="1"/>
  <c r="G8315" i="1"/>
  <c r="I8315" i="1"/>
  <c r="K8315" i="1"/>
  <c r="J8315" i="1"/>
  <c r="L8315" i="1"/>
  <c r="Q8315" i="1"/>
  <c r="H8316" i="1"/>
  <c r="E8316" i="1"/>
  <c r="F8316" i="1"/>
  <c r="G8316" i="1"/>
  <c r="I8316" i="1"/>
  <c r="K8316" i="1"/>
  <c r="J8316" i="1"/>
  <c r="L8316" i="1"/>
  <c r="Q8316" i="1"/>
  <c r="H8317" i="1"/>
  <c r="E8317" i="1"/>
  <c r="F8317" i="1"/>
  <c r="G8317" i="1"/>
  <c r="I8317" i="1"/>
  <c r="K8317" i="1"/>
  <c r="J8317" i="1"/>
  <c r="L8317" i="1"/>
  <c r="Q8317" i="1"/>
  <c r="H8318" i="1"/>
  <c r="E8318" i="1"/>
  <c r="F8318" i="1"/>
  <c r="G8318" i="1"/>
  <c r="I8318" i="1"/>
  <c r="K8318" i="1"/>
  <c r="J8318" i="1"/>
  <c r="L8318" i="1"/>
  <c r="Q8318" i="1"/>
  <c r="H8319" i="1"/>
  <c r="E8319" i="1"/>
  <c r="F8319" i="1"/>
  <c r="G8319" i="1"/>
  <c r="I8319" i="1"/>
  <c r="K8319" i="1"/>
  <c r="J8319" i="1"/>
  <c r="L8319" i="1"/>
  <c r="Q8319" i="1"/>
  <c r="H8320" i="1"/>
  <c r="E8320" i="1"/>
  <c r="F8320" i="1"/>
  <c r="G8320" i="1"/>
  <c r="I8320" i="1"/>
  <c r="K8320" i="1"/>
  <c r="J8320" i="1"/>
  <c r="L8320" i="1"/>
  <c r="Q8320" i="1"/>
  <c r="H8321" i="1"/>
  <c r="E8321" i="1"/>
  <c r="F8321" i="1"/>
  <c r="G8321" i="1"/>
  <c r="I8321" i="1"/>
  <c r="K8321" i="1"/>
  <c r="J8321" i="1"/>
  <c r="L8321" i="1"/>
  <c r="Q8321" i="1"/>
  <c r="H8322" i="1"/>
  <c r="E8322" i="1"/>
  <c r="F8322" i="1"/>
  <c r="G8322" i="1"/>
  <c r="I8322" i="1"/>
  <c r="K8322" i="1"/>
  <c r="J8322" i="1"/>
  <c r="L8322" i="1"/>
  <c r="Q8322" i="1"/>
  <c r="H8323" i="1"/>
  <c r="E8323" i="1"/>
  <c r="F8323" i="1"/>
  <c r="G8323" i="1"/>
  <c r="I8323" i="1"/>
  <c r="K8323" i="1"/>
  <c r="J8323" i="1"/>
  <c r="L8323" i="1"/>
  <c r="Q8323" i="1"/>
  <c r="H8324" i="1"/>
  <c r="E8324" i="1"/>
  <c r="F8324" i="1"/>
  <c r="G8324" i="1"/>
  <c r="I8324" i="1"/>
  <c r="K8324" i="1"/>
  <c r="J8324" i="1"/>
  <c r="L8324" i="1"/>
  <c r="Q8324" i="1"/>
  <c r="H8325" i="1"/>
  <c r="E8325" i="1"/>
  <c r="F8325" i="1"/>
  <c r="G8325" i="1"/>
  <c r="I8325" i="1"/>
  <c r="K8325" i="1"/>
  <c r="J8325" i="1"/>
  <c r="L8325" i="1"/>
  <c r="Q8325" i="1"/>
  <c r="H8326" i="1"/>
  <c r="E8326" i="1"/>
  <c r="F8326" i="1"/>
  <c r="G8326" i="1"/>
  <c r="I8326" i="1"/>
  <c r="K8326" i="1"/>
  <c r="J8326" i="1"/>
  <c r="L8326" i="1"/>
  <c r="Q8326" i="1"/>
  <c r="H8327" i="1"/>
  <c r="E8327" i="1"/>
  <c r="F8327" i="1"/>
  <c r="G8327" i="1"/>
  <c r="I8327" i="1"/>
  <c r="K8327" i="1"/>
  <c r="J8327" i="1"/>
  <c r="L8327" i="1"/>
  <c r="Q8327" i="1"/>
  <c r="H8328" i="1"/>
  <c r="E8328" i="1"/>
  <c r="F8328" i="1"/>
  <c r="G8328" i="1"/>
  <c r="I8328" i="1"/>
  <c r="K8328" i="1"/>
  <c r="J8328" i="1"/>
  <c r="L8328" i="1"/>
  <c r="Q8328" i="1"/>
  <c r="H8329" i="1"/>
  <c r="E8329" i="1"/>
  <c r="F8329" i="1"/>
  <c r="G8329" i="1"/>
  <c r="I8329" i="1"/>
  <c r="K8329" i="1"/>
  <c r="J8329" i="1"/>
  <c r="L8329" i="1"/>
  <c r="Q8329" i="1"/>
  <c r="H8330" i="1"/>
  <c r="E8330" i="1"/>
  <c r="F8330" i="1"/>
  <c r="G8330" i="1"/>
  <c r="I8330" i="1"/>
  <c r="K8330" i="1"/>
  <c r="J8330" i="1"/>
  <c r="L8330" i="1"/>
  <c r="Q8330" i="1"/>
  <c r="H8331" i="1"/>
  <c r="E8331" i="1"/>
  <c r="F8331" i="1"/>
  <c r="G8331" i="1"/>
  <c r="I8331" i="1"/>
  <c r="K8331" i="1"/>
  <c r="J8331" i="1"/>
  <c r="L8331" i="1"/>
  <c r="Q8331" i="1"/>
  <c r="H8332" i="1"/>
  <c r="E8332" i="1"/>
  <c r="F8332" i="1"/>
  <c r="G8332" i="1"/>
  <c r="I8332" i="1"/>
  <c r="K8332" i="1"/>
  <c r="J8332" i="1"/>
  <c r="L8332" i="1"/>
  <c r="Q8332" i="1"/>
  <c r="H8333" i="1"/>
  <c r="E8333" i="1"/>
  <c r="F8333" i="1"/>
  <c r="G8333" i="1"/>
  <c r="I8333" i="1"/>
  <c r="K8333" i="1"/>
  <c r="J8333" i="1"/>
  <c r="L8333" i="1"/>
  <c r="Q8333" i="1"/>
  <c r="H8334" i="1"/>
  <c r="E8334" i="1"/>
  <c r="F8334" i="1"/>
  <c r="G8334" i="1"/>
  <c r="I8334" i="1"/>
  <c r="K8334" i="1"/>
  <c r="J8334" i="1"/>
  <c r="L8334" i="1"/>
  <c r="Q8334" i="1"/>
  <c r="H8335" i="1"/>
  <c r="E8335" i="1"/>
  <c r="F8335" i="1"/>
  <c r="G8335" i="1"/>
  <c r="I8335" i="1"/>
  <c r="K8335" i="1"/>
  <c r="J8335" i="1"/>
  <c r="L8335" i="1"/>
  <c r="Q8335" i="1"/>
  <c r="H8336" i="1"/>
  <c r="E8336" i="1"/>
  <c r="F8336" i="1"/>
  <c r="G8336" i="1"/>
  <c r="I8336" i="1"/>
  <c r="K8336" i="1"/>
  <c r="J8336" i="1"/>
  <c r="L8336" i="1"/>
  <c r="Q8336" i="1"/>
  <c r="H8337" i="1"/>
  <c r="E8337" i="1"/>
  <c r="F8337" i="1"/>
  <c r="G8337" i="1"/>
  <c r="I8337" i="1"/>
  <c r="K8337" i="1"/>
  <c r="J8337" i="1"/>
  <c r="L8337" i="1"/>
  <c r="Q8337" i="1"/>
  <c r="H8338" i="1"/>
  <c r="E8338" i="1"/>
  <c r="F8338" i="1"/>
  <c r="G8338" i="1"/>
  <c r="I8338" i="1"/>
  <c r="K8338" i="1"/>
  <c r="J8338" i="1"/>
  <c r="L8338" i="1"/>
  <c r="Q8338" i="1"/>
  <c r="H8339" i="1"/>
  <c r="E8339" i="1"/>
  <c r="F8339" i="1"/>
  <c r="G8339" i="1"/>
  <c r="I8339" i="1"/>
  <c r="K8339" i="1"/>
  <c r="J8339" i="1"/>
  <c r="L8339" i="1"/>
  <c r="Q8339" i="1"/>
  <c r="H8340" i="1"/>
  <c r="E8340" i="1"/>
  <c r="F8340" i="1"/>
  <c r="G8340" i="1"/>
  <c r="I8340" i="1"/>
  <c r="K8340" i="1"/>
  <c r="J8340" i="1"/>
  <c r="L8340" i="1"/>
  <c r="Q8340" i="1"/>
  <c r="H8341" i="1"/>
  <c r="E8341" i="1"/>
  <c r="F8341" i="1"/>
  <c r="G8341" i="1"/>
  <c r="I8341" i="1"/>
  <c r="K8341" i="1"/>
  <c r="J8341" i="1"/>
  <c r="L8341" i="1"/>
  <c r="Q8341" i="1"/>
  <c r="H8342" i="1"/>
  <c r="E8342" i="1"/>
  <c r="F8342" i="1"/>
  <c r="G8342" i="1"/>
  <c r="I8342" i="1"/>
  <c r="K8342" i="1"/>
  <c r="J8342" i="1"/>
  <c r="L8342" i="1"/>
  <c r="Q8342" i="1"/>
  <c r="H8343" i="1"/>
  <c r="E8343" i="1"/>
  <c r="F8343" i="1"/>
  <c r="G8343" i="1"/>
  <c r="I8343" i="1"/>
  <c r="K8343" i="1"/>
  <c r="J8343" i="1"/>
  <c r="L8343" i="1"/>
  <c r="Q8343" i="1"/>
  <c r="H8344" i="1"/>
  <c r="E8344" i="1"/>
  <c r="F8344" i="1"/>
  <c r="G8344" i="1"/>
  <c r="I8344" i="1"/>
  <c r="K8344" i="1"/>
  <c r="J8344" i="1"/>
  <c r="L8344" i="1"/>
  <c r="Q8344" i="1"/>
  <c r="H8345" i="1"/>
  <c r="E8345" i="1"/>
  <c r="F8345" i="1"/>
  <c r="G8345" i="1"/>
  <c r="I8345" i="1"/>
  <c r="K8345" i="1"/>
  <c r="J8345" i="1"/>
  <c r="L8345" i="1"/>
  <c r="Q8345" i="1"/>
  <c r="H8346" i="1"/>
  <c r="E8346" i="1"/>
  <c r="F8346" i="1"/>
  <c r="G8346" i="1"/>
  <c r="I8346" i="1"/>
  <c r="K8346" i="1"/>
  <c r="J8346" i="1"/>
  <c r="L8346" i="1"/>
  <c r="Q8346" i="1"/>
  <c r="H8347" i="1"/>
  <c r="E8347" i="1"/>
  <c r="F8347" i="1"/>
  <c r="G8347" i="1"/>
  <c r="I8347" i="1"/>
  <c r="K8347" i="1"/>
  <c r="J8347" i="1"/>
  <c r="L8347" i="1"/>
  <c r="Q8347" i="1"/>
  <c r="H8348" i="1"/>
  <c r="E8348" i="1"/>
  <c r="F8348" i="1"/>
  <c r="G8348" i="1"/>
  <c r="I8348" i="1"/>
  <c r="K8348" i="1"/>
  <c r="J8348" i="1"/>
  <c r="L8348" i="1"/>
  <c r="Q8348" i="1"/>
  <c r="H8349" i="1"/>
  <c r="E8349" i="1"/>
  <c r="F8349" i="1"/>
  <c r="G8349" i="1"/>
  <c r="I8349" i="1"/>
  <c r="K8349" i="1"/>
  <c r="J8349" i="1"/>
  <c r="L8349" i="1"/>
  <c r="Q8349" i="1"/>
  <c r="H8350" i="1"/>
  <c r="E8350" i="1"/>
  <c r="F8350" i="1"/>
  <c r="G8350" i="1"/>
  <c r="I8350" i="1"/>
  <c r="K8350" i="1"/>
  <c r="J8350" i="1"/>
  <c r="L8350" i="1"/>
  <c r="Q8350" i="1"/>
  <c r="H8351" i="1"/>
  <c r="E8351" i="1"/>
  <c r="F8351" i="1"/>
  <c r="G8351" i="1"/>
  <c r="I8351" i="1"/>
  <c r="K8351" i="1"/>
  <c r="J8351" i="1"/>
  <c r="L8351" i="1"/>
  <c r="Q8351" i="1"/>
  <c r="H8352" i="1"/>
  <c r="E8352" i="1"/>
  <c r="F8352" i="1"/>
  <c r="G8352" i="1"/>
  <c r="I8352" i="1"/>
  <c r="K8352" i="1"/>
  <c r="J8352" i="1"/>
  <c r="L8352" i="1"/>
  <c r="Q8352" i="1"/>
  <c r="H8353" i="1"/>
  <c r="E8353" i="1"/>
  <c r="F8353" i="1"/>
  <c r="G8353" i="1"/>
  <c r="I8353" i="1"/>
  <c r="K8353" i="1"/>
  <c r="J8353" i="1"/>
  <c r="L8353" i="1"/>
  <c r="Q8353" i="1"/>
  <c r="H8354" i="1"/>
  <c r="E8354" i="1"/>
  <c r="F8354" i="1"/>
  <c r="G8354" i="1"/>
  <c r="I8354" i="1"/>
  <c r="K8354" i="1"/>
  <c r="J8354" i="1"/>
  <c r="L8354" i="1"/>
  <c r="Q8354" i="1"/>
  <c r="H8355" i="1"/>
  <c r="E8355" i="1"/>
  <c r="F8355" i="1"/>
  <c r="G8355" i="1"/>
  <c r="I8355" i="1"/>
  <c r="K8355" i="1"/>
  <c r="J8355" i="1"/>
  <c r="L8355" i="1"/>
  <c r="Q8355" i="1"/>
  <c r="H8356" i="1"/>
  <c r="E8356" i="1"/>
  <c r="F8356" i="1"/>
  <c r="G8356" i="1"/>
  <c r="I8356" i="1"/>
  <c r="K8356" i="1"/>
  <c r="J8356" i="1"/>
  <c r="L8356" i="1"/>
  <c r="Q8356" i="1"/>
  <c r="H8357" i="1"/>
  <c r="E8357" i="1"/>
  <c r="F8357" i="1"/>
  <c r="G8357" i="1"/>
  <c r="I8357" i="1"/>
  <c r="K8357" i="1"/>
  <c r="J8357" i="1"/>
  <c r="L8357" i="1"/>
  <c r="Q8357" i="1"/>
  <c r="H8358" i="1"/>
  <c r="E8358" i="1"/>
  <c r="F8358" i="1"/>
  <c r="G8358" i="1"/>
  <c r="I8358" i="1"/>
  <c r="K8358" i="1"/>
  <c r="J8358" i="1"/>
  <c r="L8358" i="1"/>
  <c r="Q8358" i="1"/>
  <c r="H8359" i="1"/>
  <c r="E8359" i="1"/>
  <c r="F8359" i="1"/>
  <c r="G8359" i="1"/>
  <c r="I8359" i="1"/>
  <c r="K8359" i="1"/>
  <c r="J8359" i="1"/>
  <c r="L8359" i="1"/>
  <c r="Q8359" i="1"/>
  <c r="H8360" i="1"/>
  <c r="E8360" i="1"/>
  <c r="F8360" i="1"/>
  <c r="G8360" i="1"/>
  <c r="I8360" i="1"/>
  <c r="K8360" i="1"/>
  <c r="J8360" i="1"/>
  <c r="L8360" i="1"/>
  <c r="Q8360" i="1"/>
  <c r="H8361" i="1"/>
  <c r="E8361" i="1"/>
  <c r="F8361" i="1"/>
  <c r="G8361" i="1"/>
  <c r="I8361" i="1"/>
  <c r="K8361" i="1"/>
  <c r="J8361" i="1"/>
  <c r="L8361" i="1"/>
  <c r="Q8361" i="1"/>
  <c r="H8362" i="1"/>
  <c r="E8362" i="1"/>
  <c r="F8362" i="1"/>
  <c r="G8362" i="1"/>
  <c r="I8362" i="1"/>
  <c r="K8362" i="1"/>
  <c r="J8362" i="1"/>
  <c r="L8362" i="1"/>
  <c r="Q8362" i="1"/>
  <c r="H8363" i="1"/>
  <c r="E8363" i="1"/>
  <c r="F8363" i="1"/>
  <c r="G8363" i="1"/>
  <c r="I8363" i="1"/>
  <c r="K8363" i="1"/>
  <c r="J8363" i="1"/>
  <c r="L8363" i="1"/>
  <c r="Q8363" i="1"/>
  <c r="H8364" i="1"/>
  <c r="E8364" i="1"/>
  <c r="F8364" i="1"/>
  <c r="G8364" i="1"/>
  <c r="I8364" i="1"/>
  <c r="K8364" i="1"/>
  <c r="J8364" i="1"/>
  <c r="L8364" i="1"/>
  <c r="Q8364" i="1"/>
  <c r="H8365" i="1"/>
  <c r="E8365" i="1"/>
  <c r="F8365" i="1"/>
  <c r="G8365" i="1"/>
  <c r="I8365" i="1"/>
  <c r="K8365" i="1"/>
  <c r="J8365" i="1"/>
  <c r="L8365" i="1"/>
  <c r="Q8365" i="1"/>
  <c r="H8366" i="1"/>
  <c r="E8366" i="1"/>
  <c r="F8366" i="1"/>
  <c r="G8366" i="1"/>
  <c r="I8366" i="1"/>
  <c r="K8366" i="1"/>
  <c r="J8366" i="1"/>
  <c r="L8366" i="1"/>
  <c r="Q8366" i="1"/>
  <c r="H8367" i="1"/>
  <c r="E8367" i="1"/>
  <c r="F8367" i="1"/>
  <c r="G8367" i="1"/>
  <c r="I8367" i="1"/>
  <c r="K8367" i="1"/>
  <c r="J8367" i="1"/>
  <c r="L8367" i="1"/>
  <c r="Q8367" i="1"/>
  <c r="H8368" i="1"/>
  <c r="E8368" i="1"/>
  <c r="F8368" i="1"/>
  <c r="G8368" i="1"/>
  <c r="I8368" i="1"/>
  <c r="K8368" i="1"/>
  <c r="J8368" i="1"/>
  <c r="L8368" i="1"/>
  <c r="Q8368" i="1"/>
  <c r="H8369" i="1"/>
  <c r="E8369" i="1"/>
  <c r="F8369" i="1"/>
  <c r="G8369" i="1"/>
  <c r="I8369" i="1"/>
  <c r="K8369" i="1"/>
  <c r="J8369" i="1"/>
  <c r="L8369" i="1"/>
  <c r="Q8369" i="1"/>
  <c r="H8370" i="1"/>
  <c r="E8370" i="1"/>
  <c r="F8370" i="1"/>
  <c r="G8370" i="1"/>
  <c r="I8370" i="1"/>
  <c r="K8370" i="1"/>
  <c r="J8370" i="1"/>
  <c r="L8370" i="1"/>
  <c r="Q8370" i="1"/>
  <c r="H8371" i="1"/>
  <c r="E8371" i="1"/>
  <c r="F8371" i="1"/>
  <c r="G8371" i="1"/>
  <c r="I8371" i="1"/>
  <c r="K8371" i="1"/>
  <c r="J8371" i="1"/>
  <c r="L8371" i="1"/>
  <c r="Q8371" i="1"/>
  <c r="H8372" i="1"/>
  <c r="E8372" i="1"/>
  <c r="F8372" i="1"/>
  <c r="G8372" i="1"/>
  <c r="I8372" i="1"/>
  <c r="K8372" i="1"/>
  <c r="J8372" i="1"/>
  <c r="L8372" i="1"/>
  <c r="Q8372" i="1"/>
  <c r="H8373" i="1"/>
  <c r="E8373" i="1"/>
  <c r="F8373" i="1"/>
  <c r="G8373" i="1"/>
  <c r="I8373" i="1"/>
  <c r="K8373" i="1"/>
  <c r="J8373" i="1"/>
  <c r="L8373" i="1"/>
  <c r="Q8373" i="1"/>
  <c r="H8374" i="1"/>
  <c r="E8374" i="1"/>
  <c r="F8374" i="1"/>
  <c r="G8374" i="1"/>
  <c r="I8374" i="1"/>
  <c r="K8374" i="1"/>
  <c r="J8374" i="1"/>
  <c r="L8374" i="1"/>
  <c r="Q8374" i="1"/>
  <c r="H8375" i="1"/>
  <c r="E8375" i="1"/>
  <c r="F8375" i="1"/>
  <c r="G8375" i="1"/>
  <c r="I8375" i="1"/>
  <c r="K8375" i="1"/>
  <c r="J8375" i="1"/>
  <c r="L8375" i="1"/>
  <c r="Q8375" i="1"/>
  <c r="H8376" i="1"/>
  <c r="E8376" i="1"/>
  <c r="F8376" i="1"/>
  <c r="G8376" i="1"/>
  <c r="I8376" i="1"/>
  <c r="K8376" i="1"/>
  <c r="J8376" i="1"/>
  <c r="L8376" i="1"/>
  <c r="Q8376" i="1"/>
  <c r="H8377" i="1"/>
  <c r="E8377" i="1"/>
  <c r="F8377" i="1"/>
  <c r="G8377" i="1"/>
  <c r="I8377" i="1"/>
  <c r="K8377" i="1"/>
  <c r="J8377" i="1"/>
  <c r="L8377" i="1"/>
  <c r="Q8377" i="1"/>
  <c r="H8378" i="1"/>
  <c r="E8378" i="1"/>
  <c r="F8378" i="1"/>
  <c r="G8378" i="1"/>
  <c r="I8378" i="1"/>
  <c r="K8378" i="1"/>
  <c r="J8378" i="1"/>
  <c r="L8378" i="1"/>
  <c r="Q8378" i="1"/>
  <c r="H8379" i="1"/>
  <c r="E8379" i="1"/>
  <c r="F8379" i="1"/>
  <c r="G8379" i="1"/>
  <c r="I8379" i="1"/>
  <c r="K8379" i="1"/>
  <c r="J8379" i="1"/>
  <c r="L8379" i="1"/>
  <c r="Q8379" i="1"/>
  <c r="H8380" i="1"/>
  <c r="E8380" i="1"/>
  <c r="F8380" i="1"/>
  <c r="G8380" i="1"/>
  <c r="I8380" i="1"/>
  <c r="K8380" i="1"/>
  <c r="J8380" i="1"/>
  <c r="L8380" i="1"/>
  <c r="Q8380" i="1"/>
  <c r="H8381" i="1"/>
  <c r="E8381" i="1"/>
  <c r="F8381" i="1"/>
  <c r="G8381" i="1"/>
  <c r="I8381" i="1"/>
  <c r="K8381" i="1"/>
  <c r="J8381" i="1"/>
  <c r="L8381" i="1"/>
  <c r="Q8381" i="1"/>
  <c r="H8382" i="1"/>
  <c r="E8382" i="1"/>
  <c r="F8382" i="1"/>
  <c r="G8382" i="1"/>
  <c r="I8382" i="1"/>
  <c r="K8382" i="1"/>
  <c r="J8382" i="1"/>
  <c r="L8382" i="1"/>
  <c r="Q8382" i="1"/>
  <c r="H8383" i="1"/>
  <c r="E8383" i="1"/>
  <c r="F8383" i="1"/>
  <c r="G8383" i="1"/>
  <c r="I8383" i="1"/>
  <c r="K8383" i="1"/>
  <c r="J8383" i="1"/>
  <c r="L8383" i="1"/>
  <c r="Q8383" i="1"/>
  <c r="H8384" i="1"/>
  <c r="E8384" i="1"/>
  <c r="F8384" i="1"/>
  <c r="G8384" i="1"/>
  <c r="I8384" i="1"/>
  <c r="K8384" i="1"/>
  <c r="J8384" i="1"/>
  <c r="L8384" i="1"/>
  <c r="Q8384" i="1"/>
  <c r="H8385" i="1"/>
  <c r="E8385" i="1"/>
  <c r="F8385" i="1"/>
  <c r="G8385" i="1"/>
  <c r="I8385" i="1"/>
  <c r="K8385" i="1"/>
  <c r="J8385" i="1"/>
  <c r="L8385" i="1"/>
  <c r="Q8385" i="1"/>
  <c r="H8386" i="1"/>
  <c r="E8386" i="1"/>
  <c r="F8386" i="1"/>
  <c r="G8386" i="1"/>
  <c r="I8386" i="1"/>
  <c r="K8386" i="1"/>
  <c r="J8386" i="1"/>
  <c r="L8386" i="1"/>
  <c r="Q8386" i="1"/>
  <c r="H8387" i="1"/>
  <c r="E8387" i="1"/>
  <c r="F8387" i="1"/>
  <c r="G8387" i="1"/>
  <c r="I8387" i="1"/>
  <c r="K8387" i="1"/>
  <c r="J8387" i="1"/>
  <c r="L8387" i="1"/>
  <c r="Q8387" i="1"/>
  <c r="H8388" i="1"/>
  <c r="E8388" i="1"/>
  <c r="F8388" i="1"/>
  <c r="G8388" i="1"/>
  <c r="I8388" i="1"/>
  <c r="K8388" i="1"/>
  <c r="J8388" i="1"/>
  <c r="L8388" i="1"/>
  <c r="Q8388" i="1"/>
  <c r="H8389" i="1"/>
  <c r="E8389" i="1"/>
  <c r="F8389" i="1"/>
  <c r="G8389" i="1"/>
  <c r="I8389" i="1"/>
  <c r="K8389" i="1"/>
  <c r="J8389" i="1"/>
  <c r="L8389" i="1"/>
  <c r="Q8389" i="1"/>
  <c r="H8390" i="1"/>
  <c r="E8390" i="1"/>
  <c r="F8390" i="1"/>
  <c r="G8390" i="1"/>
  <c r="I8390" i="1"/>
  <c r="K8390" i="1"/>
  <c r="J8390" i="1"/>
  <c r="L8390" i="1"/>
  <c r="Q8390" i="1"/>
  <c r="H8391" i="1"/>
  <c r="E8391" i="1"/>
  <c r="F8391" i="1"/>
  <c r="G8391" i="1"/>
  <c r="I8391" i="1"/>
  <c r="K8391" i="1"/>
  <c r="J8391" i="1"/>
  <c r="L8391" i="1"/>
  <c r="Q8391" i="1"/>
  <c r="H8392" i="1"/>
  <c r="E8392" i="1"/>
  <c r="F8392" i="1"/>
  <c r="G8392" i="1"/>
  <c r="I8392" i="1"/>
  <c r="K8392" i="1"/>
  <c r="J8392" i="1"/>
  <c r="L8392" i="1"/>
  <c r="Q8392" i="1"/>
  <c r="H8393" i="1"/>
  <c r="E8393" i="1"/>
  <c r="F8393" i="1"/>
  <c r="G8393" i="1"/>
  <c r="I8393" i="1"/>
  <c r="K8393" i="1"/>
  <c r="J8393" i="1"/>
  <c r="L8393" i="1"/>
  <c r="Q8393" i="1"/>
  <c r="H8394" i="1"/>
  <c r="E8394" i="1"/>
  <c r="F8394" i="1"/>
  <c r="G8394" i="1"/>
  <c r="I8394" i="1"/>
  <c r="K8394" i="1"/>
  <c r="J8394" i="1"/>
  <c r="L8394" i="1"/>
  <c r="Q8394" i="1"/>
  <c r="H8395" i="1"/>
  <c r="E8395" i="1"/>
  <c r="F8395" i="1"/>
  <c r="G8395" i="1"/>
  <c r="I8395" i="1"/>
  <c r="K8395" i="1"/>
  <c r="J8395" i="1"/>
  <c r="L8395" i="1"/>
  <c r="Q8395" i="1"/>
  <c r="H8396" i="1"/>
  <c r="E8396" i="1"/>
  <c r="F8396" i="1"/>
  <c r="G8396" i="1"/>
  <c r="I8396" i="1"/>
  <c r="K8396" i="1"/>
  <c r="J8396" i="1"/>
  <c r="L8396" i="1"/>
  <c r="Q8396" i="1"/>
  <c r="H8397" i="1"/>
  <c r="E8397" i="1"/>
  <c r="F8397" i="1"/>
  <c r="G8397" i="1"/>
  <c r="I8397" i="1"/>
  <c r="K8397" i="1"/>
  <c r="J8397" i="1"/>
  <c r="L8397" i="1"/>
  <c r="Q8397" i="1"/>
  <c r="H8398" i="1"/>
  <c r="E8398" i="1"/>
  <c r="F8398" i="1"/>
  <c r="G8398" i="1"/>
  <c r="I8398" i="1"/>
  <c r="K8398" i="1"/>
  <c r="J8398" i="1"/>
  <c r="L8398" i="1"/>
  <c r="Q8398" i="1"/>
  <c r="H8399" i="1"/>
  <c r="E8399" i="1"/>
  <c r="F8399" i="1"/>
  <c r="G8399" i="1"/>
  <c r="I8399" i="1"/>
  <c r="K8399" i="1"/>
  <c r="J8399" i="1"/>
  <c r="L8399" i="1"/>
  <c r="Q8399" i="1"/>
  <c r="H8400" i="1"/>
  <c r="E8400" i="1"/>
  <c r="F8400" i="1"/>
  <c r="G8400" i="1"/>
  <c r="I8400" i="1"/>
  <c r="K8400" i="1"/>
  <c r="J8400" i="1"/>
  <c r="L8400" i="1"/>
  <c r="Q8400" i="1"/>
  <c r="H8401" i="1"/>
  <c r="E8401" i="1"/>
  <c r="F8401" i="1"/>
  <c r="G8401" i="1"/>
  <c r="I8401" i="1"/>
  <c r="K8401" i="1"/>
  <c r="J8401" i="1"/>
  <c r="L8401" i="1"/>
  <c r="Q8401" i="1"/>
  <c r="H8402" i="1"/>
  <c r="E8402" i="1"/>
  <c r="F8402" i="1"/>
  <c r="G8402" i="1"/>
  <c r="I8402" i="1"/>
  <c r="K8402" i="1"/>
  <c r="J8402" i="1"/>
  <c r="L8402" i="1"/>
  <c r="Q8402" i="1"/>
  <c r="H8403" i="1"/>
  <c r="E8403" i="1"/>
  <c r="F8403" i="1"/>
  <c r="G8403" i="1"/>
  <c r="I8403" i="1"/>
  <c r="K8403" i="1"/>
  <c r="J8403" i="1"/>
  <c r="L8403" i="1"/>
  <c r="Q8403" i="1"/>
  <c r="H8404" i="1"/>
  <c r="E8404" i="1"/>
  <c r="F8404" i="1"/>
  <c r="G8404" i="1"/>
  <c r="I8404" i="1"/>
  <c r="K8404" i="1"/>
  <c r="J8404" i="1"/>
  <c r="L8404" i="1"/>
  <c r="Q8404" i="1"/>
  <c r="H8405" i="1"/>
  <c r="E8405" i="1"/>
  <c r="F8405" i="1"/>
  <c r="G8405" i="1"/>
  <c r="I8405" i="1"/>
  <c r="K8405" i="1"/>
  <c r="J8405" i="1"/>
  <c r="L8405" i="1"/>
  <c r="Q8405" i="1"/>
  <c r="H8406" i="1"/>
  <c r="E8406" i="1"/>
  <c r="F8406" i="1"/>
  <c r="G8406" i="1"/>
  <c r="I8406" i="1"/>
  <c r="K8406" i="1"/>
  <c r="J8406" i="1"/>
  <c r="L8406" i="1"/>
  <c r="Q8406" i="1"/>
  <c r="H8407" i="1"/>
  <c r="E8407" i="1"/>
  <c r="F8407" i="1"/>
  <c r="G8407" i="1"/>
  <c r="I8407" i="1"/>
  <c r="K8407" i="1"/>
  <c r="J8407" i="1"/>
  <c r="L8407" i="1"/>
  <c r="Q8407" i="1"/>
  <c r="H8408" i="1"/>
  <c r="E8408" i="1"/>
  <c r="F8408" i="1"/>
  <c r="G8408" i="1"/>
  <c r="I8408" i="1"/>
  <c r="K8408" i="1"/>
  <c r="J8408" i="1"/>
  <c r="L8408" i="1"/>
  <c r="Q8408" i="1"/>
  <c r="H8409" i="1"/>
  <c r="E8409" i="1"/>
  <c r="F8409" i="1"/>
  <c r="G8409" i="1"/>
  <c r="I8409" i="1"/>
  <c r="K8409" i="1"/>
  <c r="J8409" i="1"/>
  <c r="L8409" i="1"/>
  <c r="Q8409" i="1"/>
  <c r="H8410" i="1"/>
  <c r="E8410" i="1"/>
  <c r="F8410" i="1"/>
  <c r="G8410" i="1"/>
  <c r="I8410" i="1"/>
  <c r="K8410" i="1"/>
  <c r="J8410" i="1"/>
  <c r="L8410" i="1"/>
  <c r="Q8410" i="1"/>
  <c r="H8411" i="1"/>
  <c r="E8411" i="1"/>
  <c r="F8411" i="1"/>
  <c r="G8411" i="1"/>
  <c r="I8411" i="1"/>
  <c r="K8411" i="1"/>
  <c r="J8411" i="1"/>
  <c r="L8411" i="1"/>
  <c r="Q8411" i="1"/>
  <c r="H8412" i="1"/>
  <c r="E8412" i="1"/>
  <c r="F8412" i="1"/>
  <c r="G8412" i="1"/>
  <c r="I8412" i="1"/>
  <c r="K8412" i="1"/>
  <c r="J8412" i="1"/>
  <c r="L8412" i="1"/>
  <c r="Q8412" i="1"/>
  <c r="H8413" i="1"/>
  <c r="E8413" i="1"/>
  <c r="F8413" i="1"/>
  <c r="G8413" i="1"/>
  <c r="I8413" i="1"/>
  <c r="K8413" i="1"/>
  <c r="J8413" i="1"/>
  <c r="L8413" i="1"/>
  <c r="Q8413" i="1"/>
  <c r="H8414" i="1"/>
  <c r="E8414" i="1"/>
  <c r="F8414" i="1"/>
  <c r="G8414" i="1"/>
  <c r="I8414" i="1"/>
  <c r="K8414" i="1"/>
  <c r="J8414" i="1"/>
  <c r="L8414" i="1"/>
  <c r="Q8414" i="1"/>
  <c r="H8415" i="1"/>
  <c r="E8415" i="1"/>
  <c r="F8415" i="1"/>
  <c r="G8415" i="1"/>
  <c r="I8415" i="1"/>
  <c r="K8415" i="1"/>
  <c r="J8415" i="1"/>
  <c r="L8415" i="1"/>
  <c r="Q8415" i="1"/>
  <c r="H8416" i="1"/>
  <c r="E8416" i="1"/>
  <c r="F8416" i="1"/>
  <c r="G8416" i="1"/>
  <c r="I8416" i="1"/>
  <c r="K8416" i="1"/>
  <c r="J8416" i="1"/>
  <c r="L8416" i="1"/>
  <c r="Q8416" i="1"/>
  <c r="H8417" i="1"/>
  <c r="E8417" i="1"/>
  <c r="F8417" i="1"/>
  <c r="G8417" i="1"/>
  <c r="I8417" i="1"/>
  <c r="K8417" i="1"/>
  <c r="J8417" i="1"/>
  <c r="L8417" i="1"/>
  <c r="Q8417" i="1"/>
  <c r="H8418" i="1"/>
  <c r="E8418" i="1"/>
  <c r="F8418" i="1"/>
  <c r="G8418" i="1"/>
  <c r="I8418" i="1"/>
  <c r="K8418" i="1"/>
  <c r="J8418" i="1"/>
  <c r="L8418" i="1"/>
  <c r="Q8418" i="1"/>
  <c r="H8419" i="1"/>
  <c r="E8419" i="1"/>
  <c r="F8419" i="1"/>
  <c r="G8419" i="1"/>
  <c r="I8419" i="1"/>
  <c r="K8419" i="1"/>
  <c r="J8419" i="1"/>
  <c r="L8419" i="1"/>
  <c r="Q8419" i="1"/>
  <c r="H8420" i="1"/>
  <c r="E8420" i="1"/>
  <c r="F8420" i="1"/>
  <c r="G8420" i="1"/>
  <c r="I8420" i="1"/>
  <c r="K8420" i="1"/>
  <c r="J8420" i="1"/>
  <c r="L8420" i="1"/>
  <c r="Q8420" i="1"/>
  <c r="H8421" i="1"/>
  <c r="E8421" i="1"/>
  <c r="F8421" i="1"/>
  <c r="G8421" i="1"/>
  <c r="I8421" i="1"/>
  <c r="K8421" i="1"/>
  <c r="J8421" i="1"/>
  <c r="L8421" i="1"/>
  <c r="Q8421" i="1"/>
  <c r="H8422" i="1"/>
  <c r="E8422" i="1"/>
  <c r="F8422" i="1"/>
  <c r="G8422" i="1"/>
  <c r="I8422" i="1"/>
  <c r="K8422" i="1"/>
  <c r="J8422" i="1"/>
  <c r="L8422" i="1"/>
  <c r="Q8422" i="1"/>
  <c r="H8423" i="1"/>
  <c r="E8423" i="1"/>
  <c r="F8423" i="1"/>
  <c r="G8423" i="1"/>
  <c r="I8423" i="1"/>
  <c r="K8423" i="1"/>
  <c r="J8423" i="1"/>
  <c r="L8423" i="1"/>
  <c r="Q8423" i="1"/>
  <c r="H8424" i="1"/>
  <c r="E8424" i="1"/>
  <c r="F8424" i="1"/>
  <c r="G8424" i="1"/>
  <c r="I8424" i="1"/>
  <c r="K8424" i="1"/>
  <c r="J8424" i="1"/>
  <c r="L8424" i="1"/>
  <c r="Q8424" i="1"/>
  <c r="H8425" i="1"/>
  <c r="E8425" i="1"/>
  <c r="F8425" i="1"/>
  <c r="G8425" i="1"/>
  <c r="I8425" i="1"/>
  <c r="K8425" i="1"/>
  <c r="J8425" i="1"/>
  <c r="L8425" i="1"/>
  <c r="Q8425" i="1"/>
  <c r="H8426" i="1"/>
  <c r="E8426" i="1"/>
  <c r="F8426" i="1"/>
  <c r="G8426" i="1"/>
  <c r="I8426" i="1"/>
  <c r="K8426" i="1"/>
  <c r="J8426" i="1"/>
  <c r="L8426" i="1"/>
  <c r="Q8426" i="1"/>
  <c r="H8427" i="1"/>
  <c r="E8427" i="1"/>
  <c r="F8427" i="1"/>
  <c r="G8427" i="1"/>
  <c r="I8427" i="1"/>
  <c r="K8427" i="1"/>
  <c r="J8427" i="1"/>
  <c r="L8427" i="1"/>
  <c r="Q8427" i="1"/>
  <c r="H8428" i="1"/>
  <c r="E8428" i="1"/>
  <c r="F8428" i="1"/>
  <c r="G8428" i="1"/>
  <c r="I8428" i="1"/>
  <c r="K8428" i="1"/>
  <c r="J8428" i="1"/>
  <c r="L8428" i="1"/>
  <c r="Q8428" i="1"/>
  <c r="H8429" i="1"/>
  <c r="E8429" i="1"/>
  <c r="F8429" i="1"/>
  <c r="G8429" i="1"/>
  <c r="I8429" i="1"/>
  <c r="K8429" i="1"/>
  <c r="J8429" i="1"/>
  <c r="L8429" i="1"/>
  <c r="Q8429" i="1"/>
  <c r="H8430" i="1"/>
  <c r="E8430" i="1"/>
  <c r="F8430" i="1"/>
  <c r="G8430" i="1"/>
  <c r="I8430" i="1"/>
  <c r="K8430" i="1"/>
  <c r="J8430" i="1"/>
  <c r="L8430" i="1"/>
  <c r="Q8430" i="1"/>
  <c r="H8431" i="1"/>
  <c r="E8431" i="1"/>
  <c r="F8431" i="1"/>
  <c r="G8431" i="1"/>
  <c r="I8431" i="1"/>
  <c r="K8431" i="1"/>
  <c r="J8431" i="1"/>
  <c r="L8431" i="1"/>
  <c r="Q8431" i="1"/>
  <c r="H8432" i="1"/>
  <c r="E8432" i="1"/>
  <c r="F8432" i="1"/>
  <c r="G8432" i="1"/>
  <c r="I8432" i="1"/>
  <c r="K8432" i="1"/>
  <c r="J8432" i="1"/>
  <c r="L8432" i="1"/>
  <c r="Q8432" i="1"/>
  <c r="H8433" i="1"/>
  <c r="E8433" i="1"/>
  <c r="F8433" i="1"/>
  <c r="G8433" i="1"/>
  <c r="I8433" i="1"/>
  <c r="K8433" i="1"/>
  <c r="J8433" i="1"/>
  <c r="L8433" i="1"/>
  <c r="Q8433" i="1"/>
  <c r="H8434" i="1"/>
  <c r="E8434" i="1"/>
  <c r="F8434" i="1"/>
  <c r="G8434" i="1"/>
  <c r="I8434" i="1"/>
  <c r="K8434" i="1"/>
  <c r="J8434" i="1"/>
  <c r="L8434" i="1"/>
  <c r="Q8434" i="1"/>
  <c r="H8435" i="1"/>
  <c r="E8435" i="1"/>
  <c r="F8435" i="1"/>
  <c r="G8435" i="1"/>
  <c r="I8435" i="1"/>
  <c r="K8435" i="1"/>
  <c r="J8435" i="1"/>
  <c r="L8435" i="1"/>
  <c r="Q8435" i="1"/>
  <c r="H8436" i="1"/>
  <c r="E8436" i="1"/>
  <c r="F8436" i="1"/>
  <c r="G8436" i="1"/>
  <c r="I8436" i="1"/>
  <c r="K8436" i="1"/>
  <c r="J8436" i="1"/>
  <c r="L8436" i="1"/>
  <c r="Q8436" i="1"/>
  <c r="H8437" i="1"/>
  <c r="E8437" i="1"/>
  <c r="F8437" i="1"/>
  <c r="G8437" i="1"/>
  <c r="I8437" i="1"/>
  <c r="K8437" i="1"/>
  <c r="J8437" i="1"/>
  <c r="L8437" i="1"/>
  <c r="Q8437" i="1"/>
  <c r="H8438" i="1"/>
  <c r="E8438" i="1"/>
  <c r="F8438" i="1"/>
  <c r="G8438" i="1"/>
  <c r="I8438" i="1"/>
  <c r="K8438" i="1"/>
  <c r="J8438" i="1"/>
  <c r="L8438" i="1"/>
  <c r="Q8438" i="1"/>
  <c r="H8439" i="1"/>
  <c r="E8439" i="1"/>
  <c r="F8439" i="1"/>
  <c r="G8439" i="1"/>
  <c r="I8439" i="1"/>
  <c r="K8439" i="1"/>
  <c r="J8439" i="1"/>
  <c r="L8439" i="1"/>
  <c r="Q8439" i="1"/>
  <c r="H8440" i="1"/>
  <c r="E8440" i="1"/>
  <c r="F8440" i="1"/>
  <c r="G8440" i="1"/>
  <c r="I8440" i="1"/>
  <c r="K8440" i="1"/>
  <c r="J8440" i="1"/>
  <c r="L8440" i="1"/>
  <c r="Q8440" i="1"/>
  <c r="H8441" i="1"/>
  <c r="E8441" i="1"/>
  <c r="F8441" i="1"/>
  <c r="G8441" i="1"/>
  <c r="I8441" i="1"/>
  <c r="K8441" i="1"/>
  <c r="J8441" i="1"/>
  <c r="L8441" i="1"/>
  <c r="Q8441" i="1"/>
  <c r="H8442" i="1"/>
  <c r="E8442" i="1"/>
  <c r="F8442" i="1"/>
  <c r="G8442" i="1"/>
  <c r="I8442" i="1"/>
  <c r="K8442" i="1"/>
  <c r="J8442" i="1"/>
  <c r="L8442" i="1"/>
  <c r="Q8442" i="1"/>
  <c r="H8443" i="1"/>
  <c r="E8443" i="1"/>
  <c r="F8443" i="1"/>
  <c r="G8443" i="1"/>
  <c r="I8443" i="1"/>
  <c r="K8443" i="1"/>
  <c r="J8443" i="1"/>
  <c r="L8443" i="1"/>
  <c r="Q8443" i="1"/>
  <c r="H8444" i="1"/>
  <c r="E8444" i="1"/>
  <c r="F8444" i="1"/>
  <c r="G8444" i="1"/>
  <c r="I8444" i="1"/>
  <c r="K8444" i="1"/>
  <c r="J8444" i="1"/>
  <c r="L8444" i="1"/>
  <c r="Q8444" i="1"/>
  <c r="H8445" i="1"/>
  <c r="E8445" i="1"/>
  <c r="F8445" i="1"/>
  <c r="G8445" i="1"/>
  <c r="I8445" i="1"/>
  <c r="K8445" i="1"/>
  <c r="J8445" i="1"/>
  <c r="L8445" i="1"/>
  <c r="Q8445" i="1"/>
  <c r="H8446" i="1"/>
  <c r="E8446" i="1"/>
  <c r="F8446" i="1"/>
  <c r="G8446" i="1"/>
  <c r="I8446" i="1"/>
  <c r="K8446" i="1"/>
  <c r="J8446" i="1"/>
  <c r="L8446" i="1"/>
  <c r="Q8446" i="1"/>
  <c r="H8447" i="1"/>
  <c r="E8447" i="1"/>
  <c r="F8447" i="1"/>
  <c r="G8447" i="1"/>
  <c r="I8447" i="1"/>
  <c r="K8447" i="1"/>
  <c r="J8447" i="1"/>
  <c r="L8447" i="1"/>
  <c r="Q8447" i="1"/>
  <c r="H8448" i="1"/>
  <c r="E8448" i="1"/>
  <c r="F8448" i="1"/>
  <c r="G8448" i="1"/>
  <c r="I8448" i="1"/>
  <c r="K8448" i="1"/>
  <c r="J8448" i="1"/>
  <c r="L8448" i="1"/>
  <c r="Q8448" i="1"/>
  <c r="H8449" i="1"/>
  <c r="E8449" i="1"/>
  <c r="F8449" i="1"/>
  <c r="G8449" i="1"/>
  <c r="I8449" i="1"/>
  <c r="K8449" i="1"/>
  <c r="J8449" i="1"/>
  <c r="L8449" i="1"/>
  <c r="Q8449" i="1"/>
  <c r="H8450" i="1"/>
  <c r="E8450" i="1"/>
  <c r="F8450" i="1"/>
  <c r="G8450" i="1"/>
  <c r="I8450" i="1"/>
  <c r="K8450" i="1"/>
  <c r="J8450" i="1"/>
  <c r="L8450" i="1"/>
  <c r="Q8450" i="1"/>
  <c r="H8451" i="1"/>
  <c r="E8451" i="1"/>
  <c r="F8451" i="1"/>
  <c r="G8451" i="1"/>
  <c r="I8451" i="1"/>
  <c r="K8451" i="1"/>
  <c r="J8451" i="1"/>
  <c r="L8451" i="1"/>
  <c r="Q8451" i="1"/>
  <c r="H8452" i="1"/>
  <c r="E8452" i="1"/>
  <c r="F8452" i="1"/>
  <c r="G8452" i="1"/>
  <c r="I8452" i="1"/>
  <c r="K8452" i="1"/>
  <c r="J8452" i="1"/>
  <c r="L8452" i="1"/>
  <c r="Q8452" i="1"/>
  <c r="H8453" i="1"/>
  <c r="E8453" i="1"/>
  <c r="F8453" i="1"/>
  <c r="G8453" i="1"/>
  <c r="I8453" i="1"/>
  <c r="K8453" i="1"/>
  <c r="J8453" i="1"/>
  <c r="L8453" i="1"/>
  <c r="Q8453" i="1"/>
  <c r="H8454" i="1"/>
  <c r="E8454" i="1"/>
  <c r="F8454" i="1"/>
  <c r="G8454" i="1"/>
  <c r="I8454" i="1"/>
  <c r="K8454" i="1"/>
  <c r="J8454" i="1"/>
  <c r="L8454" i="1"/>
  <c r="Q8454" i="1"/>
  <c r="H8455" i="1"/>
  <c r="E8455" i="1"/>
  <c r="F8455" i="1"/>
  <c r="G8455" i="1"/>
  <c r="I8455" i="1"/>
  <c r="K8455" i="1"/>
  <c r="J8455" i="1"/>
  <c r="L8455" i="1"/>
  <c r="Q8455" i="1"/>
  <c r="H8456" i="1"/>
  <c r="E8456" i="1"/>
  <c r="F8456" i="1"/>
  <c r="G8456" i="1"/>
  <c r="I8456" i="1"/>
  <c r="K8456" i="1"/>
  <c r="J8456" i="1"/>
  <c r="L8456" i="1"/>
  <c r="Q8456" i="1"/>
  <c r="H8457" i="1"/>
  <c r="E8457" i="1"/>
  <c r="F8457" i="1"/>
  <c r="G8457" i="1"/>
  <c r="I8457" i="1"/>
  <c r="K8457" i="1"/>
  <c r="J8457" i="1"/>
  <c r="L8457" i="1"/>
  <c r="Q8457" i="1"/>
  <c r="H8458" i="1"/>
  <c r="E8458" i="1"/>
  <c r="F8458" i="1"/>
  <c r="G8458" i="1"/>
  <c r="I8458" i="1"/>
  <c r="K8458" i="1"/>
  <c r="J8458" i="1"/>
  <c r="L8458" i="1"/>
  <c r="Q8458" i="1"/>
  <c r="H8459" i="1"/>
  <c r="E8459" i="1"/>
  <c r="F8459" i="1"/>
  <c r="G8459" i="1"/>
  <c r="I8459" i="1"/>
  <c r="K8459" i="1"/>
  <c r="J8459" i="1"/>
  <c r="L8459" i="1"/>
  <c r="Q8459" i="1"/>
  <c r="H8460" i="1"/>
  <c r="E8460" i="1"/>
  <c r="F8460" i="1"/>
  <c r="G8460" i="1"/>
  <c r="I8460" i="1"/>
  <c r="K8460" i="1"/>
  <c r="J8460" i="1"/>
  <c r="L8460" i="1"/>
  <c r="Q8460" i="1"/>
  <c r="H8461" i="1"/>
  <c r="E8461" i="1"/>
  <c r="F8461" i="1"/>
  <c r="G8461" i="1"/>
  <c r="I8461" i="1"/>
  <c r="K8461" i="1"/>
  <c r="J8461" i="1"/>
  <c r="L8461" i="1"/>
  <c r="Q8461" i="1"/>
  <c r="H8462" i="1"/>
  <c r="E8462" i="1"/>
  <c r="F8462" i="1"/>
  <c r="G8462" i="1"/>
  <c r="I8462" i="1"/>
  <c r="K8462" i="1"/>
  <c r="J8462" i="1"/>
  <c r="L8462" i="1"/>
  <c r="Q8462" i="1"/>
  <c r="H8463" i="1"/>
  <c r="E8463" i="1"/>
  <c r="F8463" i="1"/>
  <c r="G8463" i="1"/>
  <c r="I8463" i="1"/>
  <c r="K8463" i="1"/>
  <c r="J8463" i="1"/>
  <c r="L8463" i="1"/>
  <c r="Q8463" i="1"/>
  <c r="H8464" i="1"/>
  <c r="E8464" i="1"/>
  <c r="F8464" i="1"/>
  <c r="G8464" i="1"/>
  <c r="I8464" i="1"/>
  <c r="K8464" i="1"/>
  <c r="J8464" i="1"/>
  <c r="L8464" i="1"/>
  <c r="Q8464" i="1"/>
  <c r="H8465" i="1"/>
  <c r="E8465" i="1"/>
  <c r="F8465" i="1"/>
  <c r="G8465" i="1"/>
  <c r="I8465" i="1"/>
  <c r="K8465" i="1"/>
  <c r="J8465" i="1"/>
  <c r="L8465" i="1"/>
  <c r="Q8465" i="1"/>
  <c r="H8466" i="1"/>
  <c r="E8466" i="1"/>
  <c r="F8466" i="1"/>
  <c r="G8466" i="1"/>
  <c r="I8466" i="1"/>
  <c r="K8466" i="1"/>
  <c r="J8466" i="1"/>
  <c r="L8466" i="1"/>
  <c r="Q8466" i="1"/>
  <c r="H8467" i="1"/>
  <c r="E8467" i="1"/>
  <c r="F8467" i="1"/>
  <c r="G8467" i="1"/>
  <c r="I8467" i="1"/>
  <c r="K8467" i="1"/>
  <c r="J8467" i="1"/>
  <c r="L8467" i="1"/>
  <c r="Q8467" i="1"/>
  <c r="H8468" i="1"/>
  <c r="E8468" i="1"/>
  <c r="F8468" i="1"/>
  <c r="G8468" i="1"/>
  <c r="I8468" i="1"/>
  <c r="K8468" i="1"/>
  <c r="J8468" i="1"/>
  <c r="L8468" i="1"/>
  <c r="Q8468" i="1"/>
  <c r="H8469" i="1"/>
  <c r="E8469" i="1"/>
  <c r="F8469" i="1"/>
  <c r="G8469" i="1"/>
  <c r="I8469" i="1"/>
  <c r="K8469" i="1"/>
  <c r="J8469" i="1"/>
  <c r="L8469" i="1"/>
  <c r="Q8469" i="1"/>
  <c r="H8470" i="1"/>
  <c r="E8470" i="1"/>
  <c r="F8470" i="1"/>
  <c r="G8470" i="1"/>
  <c r="I8470" i="1"/>
  <c r="K8470" i="1"/>
  <c r="J8470" i="1"/>
  <c r="L8470" i="1"/>
  <c r="Q8470" i="1"/>
  <c r="H8471" i="1"/>
  <c r="E8471" i="1"/>
  <c r="F8471" i="1"/>
  <c r="G8471" i="1"/>
  <c r="I8471" i="1"/>
  <c r="K8471" i="1"/>
  <c r="J8471" i="1"/>
  <c r="L8471" i="1"/>
  <c r="Q8471" i="1"/>
  <c r="H8472" i="1"/>
  <c r="E8472" i="1"/>
  <c r="F8472" i="1"/>
  <c r="G8472" i="1"/>
  <c r="I8472" i="1"/>
  <c r="K8472" i="1"/>
  <c r="J8472" i="1"/>
  <c r="L8472" i="1"/>
  <c r="Q8472" i="1"/>
  <c r="H8473" i="1"/>
  <c r="E8473" i="1"/>
  <c r="F8473" i="1"/>
  <c r="G8473" i="1"/>
  <c r="I8473" i="1"/>
  <c r="K8473" i="1"/>
  <c r="J8473" i="1"/>
  <c r="L8473" i="1"/>
  <c r="Q8473" i="1"/>
  <c r="H8474" i="1"/>
  <c r="E8474" i="1"/>
  <c r="F8474" i="1"/>
  <c r="G8474" i="1"/>
  <c r="I8474" i="1"/>
  <c r="K8474" i="1"/>
  <c r="J8474" i="1"/>
  <c r="L8474" i="1"/>
  <c r="Q8474" i="1"/>
  <c r="H8475" i="1"/>
  <c r="E8475" i="1"/>
  <c r="F8475" i="1"/>
  <c r="G8475" i="1"/>
  <c r="I8475" i="1"/>
  <c r="K8475" i="1"/>
  <c r="J8475" i="1"/>
  <c r="L8475" i="1"/>
  <c r="Q8475" i="1"/>
  <c r="H8476" i="1"/>
  <c r="E8476" i="1"/>
  <c r="F8476" i="1"/>
  <c r="G8476" i="1"/>
  <c r="I8476" i="1"/>
  <c r="K8476" i="1"/>
  <c r="J8476" i="1"/>
  <c r="L8476" i="1"/>
  <c r="Q8476" i="1"/>
  <c r="H8477" i="1"/>
  <c r="E8477" i="1"/>
  <c r="F8477" i="1"/>
  <c r="G8477" i="1"/>
  <c r="I8477" i="1"/>
  <c r="K8477" i="1"/>
  <c r="J8477" i="1"/>
  <c r="L8477" i="1"/>
  <c r="Q8477" i="1"/>
  <c r="H8478" i="1"/>
  <c r="E8478" i="1"/>
  <c r="F8478" i="1"/>
  <c r="G8478" i="1"/>
  <c r="I8478" i="1"/>
  <c r="K8478" i="1"/>
  <c r="J8478" i="1"/>
  <c r="L8478" i="1"/>
  <c r="Q8478" i="1"/>
  <c r="H8479" i="1"/>
  <c r="E8479" i="1"/>
  <c r="F8479" i="1"/>
  <c r="G8479" i="1"/>
  <c r="I8479" i="1"/>
  <c r="K8479" i="1"/>
  <c r="J8479" i="1"/>
  <c r="L8479" i="1"/>
  <c r="Q8479" i="1"/>
  <c r="H8480" i="1"/>
  <c r="E8480" i="1"/>
  <c r="F8480" i="1"/>
  <c r="G8480" i="1"/>
  <c r="I8480" i="1"/>
  <c r="K8480" i="1"/>
  <c r="J8480" i="1"/>
  <c r="L8480" i="1"/>
  <c r="Q8480" i="1"/>
  <c r="H8481" i="1"/>
  <c r="E8481" i="1"/>
  <c r="F8481" i="1"/>
  <c r="G8481" i="1"/>
  <c r="I8481" i="1"/>
  <c r="K8481" i="1"/>
  <c r="J8481" i="1"/>
  <c r="L8481" i="1"/>
  <c r="Q8481" i="1"/>
  <c r="H8482" i="1"/>
  <c r="E8482" i="1"/>
  <c r="F8482" i="1"/>
  <c r="G8482" i="1"/>
  <c r="I8482" i="1"/>
  <c r="K8482" i="1"/>
  <c r="J8482" i="1"/>
  <c r="L8482" i="1"/>
  <c r="Q8482" i="1"/>
  <c r="H8483" i="1"/>
  <c r="E8483" i="1"/>
  <c r="F8483" i="1"/>
  <c r="G8483" i="1"/>
  <c r="I8483" i="1"/>
  <c r="K8483" i="1"/>
  <c r="J8483" i="1"/>
  <c r="L8483" i="1"/>
  <c r="Q8483" i="1"/>
  <c r="H8484" i="1"/>
  <c r="E8484" i="1"/>
  <c r="F8484" i="1"/>
  <c r="G8484" i="1"/>
  <c r="I8484" i="1"/>
  <c r="K8484" i="1"/>
  <c r="J8484" i="1"/>
  <c r="L8484" i="1"/>
  <c r="Q8484" i="1"/>
  <c r="H8485" i="1"/>
  <c r="E8485" i="1"/>
  <c r="F8485" i="1"/>
  <c r="G8485" i="1"/>
  <c r="I8485" i="1"/>
  <c r="K8485" i="1"/>
  <c r="J8485" i="1"/>
  <c r="L8485" i="1"/>
  <c r="Q8485" i="1"/>
  <c r="H8486" i="1"/>
  <c r="E8486" i="1"/>
  <c r="F8486" i="1"/>
  <c r="G8486" i="1"/>
  <c r="I8486" i="1"/>
  <c r="K8486" i="1"/>
  <c r="J8486" i="1"/>
  <c r="L8486" i="1"/>
  <c r="Q8486" i="1"/>
  <c r="H8487" i="1"/>
  <c r="E8487" i="1"/>
  <c r="F8487" i="1"/>
  <c r="G8487" i="1"/>
  <c r="I8487" i="1"/>
  <c r="K8487" i="1"/>
  <c r="J8487" i="1"/>
  <c r="L8487" i="1"/>
  <c r="Q8487" i="1"/>
  <c r="H8488" i="1"/>
  <c r="E8488" i="1"/>
  <c r="F8488" i="1"/>
  <c r="G8488" i="1"/>
  <c r="I8488" i="1"/>
  <c r="K8488" i="1"/>
  <c r="J8488" i="1"/>
  <c r="L8488" i="1"/>
  <c r="Q8488" i="1"/>
  <c r="H8489" i="1"/>
  <c r="E8489" i="1"/>
  <c r="F8489" i="1"/>
  <c r="G8489" i="1"/>
  <c r="I8489" i="1"/>
  <c r="K8489" i="1"/>
  <c r="J8489" i="1"/>
  <c r="L8489" i="1"/>
  <c r="Q8489" i="1"/>
  <c r="H8490" i="1"/>
  <c r="E8490" i="1"/>
  <c r="F8490" i="1"/>
  <c r="G8490" i="1"/>
  <c r="I8490" i="1"/>
  <c r="K8490" i="1"/>
  <c r="J8490" i="1"/>
  <c r="L8490" i="1"/>
  <c r="Q8490" i="1"/>
  <c r="H8491" i="1"/>
  <c r="E8491" i="1"/>
  <c r="F8491" i="1"/>
  <c r="G8491" i="1"/>
  <c r="I8491" i="1"/>
  <c r="K8491" i="1"/>
  <c r="J8491" i="1"/>
  <c r="L8491" i="1"/>
  <c r="Q8491" i="1"/>
  <c r="H8492" i="1"/>
  <c r="E8492" i="1"/>
  <c r="F8492" i="1"/>
  <c r="G8492" i="1"/>
  <c r="I8492" i="1"/>
  <c r="K8492" i="1"/>
  <c r="J8492" i="1"/>
  <c r="L8492" i="1"/>
  <c r="Q8492" i="1"/>
  <c r="H8493" i="1"/>
  <c r="E8493" i="1"/>
  <c r="F8493" i="1"/>
  <c r="G8493" i="1"/>
  <c r="I8493" i="1"/>
  <c r="K8493" i="1"/>
  <c r="J8493" i="1"/>
  <c r="L8493" i="1"/>
  <c r="Q8493" i="1"/>
  <c r="H8494" i="1"/>
  <c r="E8494" i="1"/>
  <c r="F8494" i="1"/>
  <c r="G8494" i="1"/>
  <c r="I8494" i="1"/>
  <c r="K8494" i="1"/>
  <c r="J8494" i="1"/>
  <c r="L8494" i="1"/>
  <c r="Q8494" i="1"/>
  <c r="H8495" i="1"/>
  <c r="E8495" i="1"/>
  <c r="F8495" i="1"/>
  <c r="G8495" i="1"/>
  <c r="I8495" i="1"/>
  <c r="K8495" i="1"/>
  <c r="J8495" i="1"/>
  <c r="L8495" i="1"/>
  <c r="Q8495" i="1"/>
  <c r="H8496" i="1"/>
  <c r="E8496" i="1"/>
  <c r="F8496" i="1"/>
  <c r="G8496" i="1"/>
  <c r="I8496" i="1"/>
  <c r="K8496" i="1"/>
  <c r="J8496" i="1"/>
  <c r="L8496" i="1"/>
  <c r="Q8496" i="1"/>
  <c r="H8497" i="1"/>
  <c r="E8497" i="1"/>
  <c r="F8497" i="1"/>
  <c r="G8497" i="1"/>
  <c r="I8497" i="1"/>
  <c r="K8497" i="1"/>
  <c r="J8497" i="1"/>
  <c r="L8497" i="1"/>
  <c r="Q8497" i="1"/>
  <c r="H8498" i="1"/>
  <c r="E8498" i="1"/>
  <c r="F8498" i="1"/>
  <c r="G8498" i="1"/>
  <c r="I8498" i="1"/>
  <c r="K8498" i="1"/>
  <c r="J8498" i="1"/>
  <c r="L8498" i="1"/>
  <c r="Q8498" i="1"/>
  <c r="H8499" i="1"/>
  <c r="E8499" i="1"/>
  <c r="F8499" i="1"/>
  <c r="G8499" i="1"/>
  <c r="I8499" i="1"/>
  <c r="K8499" i="1"/>
  <c r="J8499" i="1"/>
  <c r="L8499" i="1"/>
  <c r="Q8499" i="1"/>
  <c r="H8500" i="1"/>
  <c r="E8500" i="1"/>
  <c r="F8500" i="1"/>
  <c r="G8500" i="1"/>
  <c r="I8500" i="1"/>
  <c r="K8500" i="1"/>
  <c r="J8500" i="1"/>
  <c r="L8500" i="1"/>
  <c r="Q8500" i="1"/>
  <c r="H8501" i="1"/>
  <c r="E8501" i="1"/>
  <c r="F8501" i="1"/>
  <c r="G8501" i="1"/>
  <c r="I8501" i="1"/>
  <c r="K8501" i="1"/>
  <c r="J8501" i="1"/>
  <c r="L8501" i="1"/>
  <c r="Q8501" i="1"/>
  <c r="H8502" i="1"/>
  <c r="E8502" i="1"/>
  <c r="F8502" i="1"/>
  <c r="G8502" i="1"/>
  <c r="I8502" i="1"/>
  <c r="K8502" i="1"/>
  <c r="J8502" i="1"/>
  <c r="L8502" i="1"/>
  <c r="Q8502" i="1"/>
  <c r="H8503" i="1"/>
  <c r="E8503" i="1"/>
  <c r="F8503" i="1"/>
  <c r="G8503" i="1"/>
  <c r="I8503" i="1"/>
  <c r="K8503" i="1"/>
  <c r="J8503" i="1"/>
  <c r="L8503" i="1"/>
  <c r="Q8503" i="1"/>
  <c r="H8504" i="1"/>
  <c r="E8504" i="1"/>
  <c r="F8504" i="1"/>
  <c r="G8504" i="1"/>
  <c r="I8504" i="1"/>
  <c r="K8504" i="1"/>
  <c r="J8504" i="1"/>
  <c r="L8504" i="1"/>
  <c r="Q8504" i="1"/>
  <c r="H8505" i="1"/>
  <c r="E8505" i="1"/>
  <c r="F8505" i="1"/>
  <c r="G8505" i="1"/>
  <c r="I8505" i="1"/>
  <c r="K8505" i="1"/>
  <c r="J8505" i="1"/>
  <c r="L8505" i="1"/>
  <c r="Q8505" i="1"/>
  <c r="H8506" i="1"/>
  <c r="E8506" i="1"/>
  <c r="F8506" i="1"/>
  <c r="G8506" i="1"/>
  <c r="I8506" i="1"/>
  <c r="K8506" i="1"/>
  <c r="J8506" i="1"/>
  <c r="L8506" i="1"/>
  <c r="Q8506" i="1"/>
  <c r="H8507" i="1"/>
  <c r="E8507" i="1"/>
  <c r="F8507" i="1"/>
  <c r="G8507" i="1"/>
  <c r="I8507" i="1"/>
  <c r="K8507" i="1"/>
  <c r="J8507" i="1"/>
  <c r="L8507" i="1"/>
  <c r="Q8507" i="1"/>
  <c r="H8508" i="1"/>
  <c r="E8508" i="1"/>
  <c r="F8508" i="1"/>
  <c r="G8508" i="1"/>
  <c r="I8508" i="1"/>
  <c r="K8508" i="1"/>
  <c r="J8508" i="1"/>
  <c r="L8508" i="1"/>
  <c r="Q8508" i="1"/>
  <c r="H8509" i="1"/>
  <c r="E8509" i="1"/>
  <c r="F8509" i="1"/>
  <c r="G8509" i="1"/>
  <c r="I8509" i="1"/>
  <c r="K8509" i="1"/>
  <c r="J8509" i="1"/>
  <c r="L8509" i="1"/>
  <c r="Q8509" i="1"/>
  <c r="H8510" i="1"/>
  <c r="E8510" i="1"/>
  <c r="F8510" i="1"/>
  <c r="G8510" i="1"/>
  <c r="I8510" i="1"/>
  <c r="K8510" i="1"/>
  <c r="J8510" i="1"/>
  <c r="L8510" i="1"/>
  <c r="Q8510" i="1"/>
  <c r="H8511" i="1"/>
  <c r="E8511" i="1"/>
  <c r="F8511" i="1"/>
  <c r="G8511" i="1"/>
  <c r="I8511" i="1"/>
  <c r="K8511" i="1"/>
  <c r="J8511" i="1"/>
  <c r="L8511" i="1"/>
  <c r="Q8511" i="1"/>
  <c r="H8512" i="1"/>
  <c r="E8512" i="1"/>
  <c r="F8512" i="1"/>
  <c r="G8512" i="1"/>
  <c r="I8512" i="1"/>
  <c r="K8512" i="1"/>
  <c r="J8512" i="1"/>
  <c r="L8512" i="1"/>
  <c r="Q8512" i="1"/>
  <c r="H8513" i="1"/>
  <c r="E8513" i="1"/>
  <c r="F8513" i="1"/>
  <c r="G8513" i="1"/>
  <c r="I8513" i="1"/>
  <c r="K8513" i="1"/>
  <c r="J8513" i="1"/>
  <c r="L8513" i="1"/>
  <c r="Q8513" i="1"/>
  <c r="H8514" i="1"/>
  <c r="E8514" i="1"/>
  <c r="F8514" i="1"/>
  <c r="G8514" i="1"/>
  <c r="I8514" i="1"/>
  <c r="K8514" i="1"/>
  <c r="J8514" i="1"/>
  <c r="L8514" i="1"/>
  <c r="Q8514" i="1"/>
  <c r="H8515" i="1"/>
  <c r="E8515" i="1"/>
  <c r="F8515" i="1"/>
  <c r="G8515" i="1"/>
  <c r="I8515" i="1"/>
  <c r="K8515" i="1"/>
  <c r="J8515" i="1"/>
  <c r="L8515" i="1"/>
  <c r="Q8515" i="1"/>
  <c r="H8516" i="1"/>
  <c r="E8516" i="1"/>
  <c r="F8516" i="1"/>
  <c r="G8516" i="1"/>
  <c r="I8516" i="1"/>
  <c r="K8516" i="1"/>
  <c r="J8516" i="1"/>
  <c r="L8516" i="1"/>
  <c r="Q8516" i="1"/>
  <c r="H8517" i="1"/>
  <c r="E8517" i="1"/>
  <c r="F8517" i="1"/>
  <c r="G8517" i="1"/>
  <c r="I8517" i="1"/>
  <c r="K8517" i="1"/>
  <c r="J8517" i="1"/>
  <c r="L8517" i="1"/>
  <c r="Q8517" i="1"/>
  <c r="H8518" i="1"/>
  <c r="E8518" i="1"/>
  <c r="F8518" i="1"/>
  <c r="G8518" i="1"/>
  <c r="I8518" i="1"/>
  <c r="K8518" i="1"/>
  <c r="J8518" i="1"/>
  <c r="L8518" i="1"/>
  <c r="Q8518" i="1"/>
  <c r="H8519" i="1"/>
  <c r="E8519" i="1"/>
  <c r="F8519" i="1"/>
  <c r="G8519" i="1"/>
  <c r="I8519" i="1"/>
  <c r="K8519" i="1"/>
  <c r="J8519" i="1"/>
  <c r="L8519" i="1"/>
  <c r="Q8519" i="1"/>
  <c r="H8520" i="1"/>
  <c r="E8520" i="1"/>
  <c r="F8520" i="1"/>
  <c r="G8520" i="1"/>
  <c r="I8520" i="1"/>
  <c r="K8520" i="1"/>
  <c r="J8520" i="1"/>
  <c r="L8520" i="1"/>
  <c r="Q8520" i="1"/>
  <c r="H8521" i="1"/>
  <c r="E8521" i="1"/>
  <c r="F8521" i="1"/>
  <c r="G8521" i="1"/>
  <c r="I8521" i="1"/>
  <c r="K8521" i="1"/>
  <c r="J8521" i="1"/>
  <c r="L8521" i="1"/>
  <c r="Q8521" i="1"/>
  <c r="H8522" i="1"/>
  <c r="E8522" i="1"/>
  <c r="F8522" i="1"/>
  <c r="G8522" i="1"/>
  <c r="I8522" i="1"/>
  <c r="K8522" i="1"/>
  <c r="J8522" i="1"/>
  <c r="L8522" i="1"/>
  <c r="Q8522" i="1"/>
  <c r="H8523" i="1"/>
  <c r="E8523" i="1"/>
  <c r="F8523" i="1"/>
  <c r="G8523" i="1"/>
  <c r="I8523" i="1"/>
  <c r="K8523" i="1"/>
  <c r="J8523" i="1"/>
  <c r="L8523" i="1"/>
  <c r="Q8523" i="1"/>
  <c r="H8524" i="1"/>
  <c r="E8524" i="1"/>
  <c r="F8524" i="1"/>
  <c r="G8524" i="1"/>
  <c r="I8524" i="1"/>
  <c r="K8524" i="1"/>
  <c r="J8524" i="1"/>
  <c r="L8524" i="1"/>
  <c r="Q8524" i="1"/>
  <c r="H8525" i="1"/>
  <c r="E8525" i="1"/>
  <c r="F8525" i="1"/>
  <c r="G8525" i="1"/>
  <c r="I8525" i="1"/>
  <c r="K8525" i="1"/>
  <c r="J8525" i="1"/>
  <c r="L8525" i="1"/>
  <c r="Q8525" i="1"/>
  <c r="H8526" i="1"/>
  <c r="E8526" i="1"/>
  <c r="F8526" i="1"/>
  <c r="G8526" i="1"/>
  <c r="I8526" i="1"/>
  <c r="K8526" i="1"/>
  <c r="J8526" i="1"/>
  <c r="L8526" i="1"/>
  <c r="Q8526" i="1"/>
  <c r="H8527" i="1"/>
  <c r="E8527" i="1"/>
  <c r="F8527" i="1"/>
  <c r="G8527" i="1"/>
  <c r="I8527" i="1"/>
  <c r="K8527" i="1"/>
  <c r="J8527" i="1"/>
  <c r="L8527" i="1"/>
  <c r="Q8527" i="1"/>
  <c r="H8528" i="1"/>
  <c r="E8528" i="1"/>
  <c r="F8528" i="1"/>
  <c r="G8528" i="1"/>
  <c r="I8528" i="1"/>
  <c r="K8528" i="1"/>
  <c r="J8528" i="1"/>
  <c r="L8528" i="1"/>
  <c r="Q8528" i="1"/>
  <c r="H8529" i="1"/>
  <c r="E8529" i="1"/>
  <c r="F8529" i="1"/>
  <c r="G8529" i="1"/>
  <c r="I8529" i="1"/>
  <c r="K8529" i="1"/>
  <c r="J8529" i="1"/>
  <c r="L8529" i="1"/>
  <c r="Q8529" i="1"/>
  <c r="H8530" i="1"/>
  <c r="E8530" i="1"/>
  <c r="F8530" i="1"/>
  <c r="G8530" i="1"/>
  <c r="I8530" i="1"/>
  <c r="K8530" i="1"/>
  <c r="J8530" i="1"/>
  <c r="L8530" i="1"/>
  <c r="Q8530" i="1"/>
  <c r="H8531" i="1"/>
  <c r="E8531" i="1"/>
  <c r="F8531" i="1"/>
  <c r="G8531" i="1"/>
  <c r="I8531" i="1"/>
  <c r="K8531" i="1"/>
  <c r="J8531" i="1"/>
  <c r="L8531" i="1"/>
  <c r="Q8531" i="1"/>
  <c r="H8532" i="1"/>
  <c r="E8532" i="1"/>
  <c r="F8532" i="1"/>
  <c r="G8532" i="1"/>
  <c r="I8532" i="1"/>
  <c r="K8532" i="1"/>
  <c r="J8532" i="1"/>
  <c r="L8532" i="1"/>
  <c r="Q8532" i="1"/>
  <c r="H8533" i="1"/>
  <c r="E8533" i="1"/>
  <c r="F8533" i="1"/>
  <c r="G8533" i="1"/>
  <c r="I8533" i="1"/>
  <c r="K8533" i="1"/>
  <c r="J8533" i="1"/>
  <c r="L8533" i="1"/>
  <c r="Q8533" i="1"/>
  <c r="H8534" i="1"/>
  <c r="E8534" i="1"/>
  <c r="F8534" i="1"/>
  <c r="G8534" i="1"/>
  <c r="I8534" i="1"/>
  <c r="K8534" i="1"/>
  <c r="J8534" i="1"/>
  <c r="L8534" i="1"/>
  <c r="Q8534" i="1"/>
  <c r="H8535" i="1"/>
  <c r="E8535" i="1"/>
  <c r="F8535" i="1"/>
  <c r="G8535" i="1"/>
  <c r="I8535" i="1"/>
  <c r="K8535" i="1"/>
  <c r="J8535" i="1"/>
  <c r="L8535" i="1"/>
  <c r="Q8535" i="1"/>
  <c r="H8536" i="1"/>
  <c r="E8536" i="1"/>
  <c r="F8536" i="1"/>
  <c r="G8536" i="1"/>
  <c r="I8536" i="1"/>
  <c r="K8536" i="1"/>
  <c r="J8536" i="1"/>
  <c r="L8536" i="1"/>
  <c r="Q8536" i="1"/>
  <c r="H8537" i="1"/>
  <c r="E8537" i="1"/>
  <c r="F8537" i="1"/>
  <c r="G8537" i="1"/>
  <c r="I8537" i="1"/>
  <c r="K8537" i="1"/>
  <c r="J8537" i="1"/>
  <c r="L8537" i="1"/>
  <c r="Q8537" i="1"/>
  <c r="H8538" i="1"/>
  <c r="E8538" i="1"/>
  <c r="F8538" i="1"/>
  <c r="G8538" i="1"/>
  <c r="I8538" i="1"/>
  <c r="K8538" i="1"/>
  <c r="J8538" i="1"/>
  <c r="L8538" i="1"/>
  <c r="Q8538" i="1"/>
  <c r="H8539" i="1"/>
  <c r="E8539" i="1"/>
  <c r="F8539" i="1"/>
  <c r="G8539" i="1"/>
  <c r="I8539" i="1"/>
  <c r="K8539" i="1"/>
  <c r="J8539" i="1"/>
  <c r="L8539" i="1"/>
  <c r="Q8539" i="1"/>
  <c r="H8540" i="1"/>
  <c r="E8540" i="1"/>
  <c r="F8540" i="1"/>
  <c r="G8540" i="1"/>
  <c r="I8540" i="1"/>
  <c r="K8540" i="1"/>
  <c r="J8540" i="1"/>
  <c r="L8540" i="1"/>
  <c r="Q8540" i="1"/>
  <c r="H8541" i="1"/>
  <c r="E8541" i="1"/>
  <c r="F8541" i="1"/>
  <c r="G8541" i="1"/>
  <c r="I8541" i="1"/>
  <c r="K8541" i="1"/>
  <c r="J8541" i="1"/>
  <c r="L8541" i="1"/>
  <c r="Q8541" i="1"/>
  <c r="H8542" i="1"/>
  <c r="E8542" i="1"/>
  <c r="F8542" i="1"/>
  <c r="G8542" i="1"/>
  <c r="I8542" i="1"/>
  <c r="K8542" i="1"/>
  <c r="J8542" i="1"/>
  <c r="L8542" i="1"/>
  <c r="Q8542" i="1"/>
  <c r="H8543" i="1"/>
  <c r="E8543" i="1"/>
  <c r="F8543" i="1"/>
  <c r="G8543" i="1"/>
  <c r="I8543" i="1"/>
  <c r="K8543" i="1"/>
  <c r="J8543" i="1"/>
  <c r="L8543" i="1"/>
  <c r="Q8543" i="1"/>
  <c r="H8544" i="1"/>
  <c r="E8544" i="1"/>
  <c r="F8544" i="1"/>
  <c r="G8544" i="1"/>
  <c r="I8544" i="1"/>
  <c r="K8544" i="1"/>
  <c r="J8544" i="1"/>
  <c r="L8544" i="1"/>
  <c r="Q8544" i="1"/>
  <c r="H8545" i="1"/>
  <c r="E8545" i="1"/>
  <c r="F8545" i="1"/>
  <c r="G8545" i="1"/>
  <c r="I8545" i="1"/>
  <c r="K8545" i="1"/>
  <c r="J8545" i="1"/>
  <c r="L8545" i="1"/>
  <c r="Q8545" i="1"/>
  <c r="H8546" i="1"/>
  <c r="E8546" i="1"/>
  <c r="F8546" i="1"/>
  <c r="G8546" i="1"/>
  <c r="I8546" i="1"/>
  <c r="K8546" i="1"/>
  <c r="J8546" i="1"/>
  <c r="L8546" i="1"/>
  <c r="Q8546" i="1"/>
  <c r="H8547" i="1"/>
  <c r="E8547" i="1"/>
  <c r="F8547" i="1"/>
  <c r="G8547" i="1"/>
  <c r="I8547" i="1"/>
  <c r="K8547" i="1"/>
  <c r="J8547" i="1"/>
  <c r="L8547" i="1"/>
  <c r="Q8547" i="1"/>
  <c r="H8548" i="1"/>
  <c r="E8548" i="1"/>
  <c r="F8548" i="1"/>
  <c r="G8548" i="1"/>
  <c r="I8548" i="1"/>
  <c r="K8548" i="1"/>
  <c r="J8548" i="1"/>
  <c r="L8548" i="1"/>
  <c r="Q8548" i="1"/>
  <c r="H8549" i="1"/>
  <c r="E8549" i="1"/>
  <c r="F8549" i="1"/>
  <c r="G8549" i="1"/>
  <c r="I8549" i="1"/>
  <c r="K8549" i="1"/>
  <c r="J8549" i="1"/>
  <c r="L8549" i="1"/>
  <c r="Q8549" i="1"/>
  <c r="H8550" i="1"/>
  <c r="E8550" i="1"/>
  <c r="F8550" i="1"/>
  <c r="G8550" i="1"/>
  <c r="I8550" i="1"/>
  <c r="K8550" i="1"/>
  <c r="J8550" i="1"/>
  <c r="L8550" i="1"/>
  <c r="Q8550" i="1"/>
  <c r="H8551" i="1"/>
  <c r="E8551" i="1"/>
  <c r="F8551" i="1"/>
  <c r="G8551" i="1"/>
  <c r="I8551" i="1"/>
  <c r="K8551" i="1"/>
  <c r="J8551" i="1"/>
  <c r="L8551" i="1"/>
  <c r="Q8551" i="1"/>
  <c r="H8552" i="1"/>
  <c r="E8552" i="1"/>
  <c r="F8552" i="1"/>
  <c r="G8552" i="1"/>
  <c r="I8552" i="1"/>
  <c r="K8552" i="1"/>
  <c r="J8552" i="1"/>
  <c r="L8552" i="1"/>
  <c r="Q8552" i="1"/>
  <c r="H8553" i="1"/>
  <c r="E8553" i="1"/>
  <c r="F8553" i="1"/>
  <c r="G8553" i="1"/>
  <c r="I8553" i="1"/>
  <c r="K8553" i="1"/>
  <c r="J8553" i="1"/>
  <c r="L8553" i="1"/>
  <c r="Q8553" i="1"/>
  <c r="H8554" i="1"/>
  <c r="E8554" i="1"/>
  <c r="F8554" i="1"/>
  <c r="G8554" i="1"/>
  <c r="I8554" i="1"/>
  <c r="K8554" i="1"/>
  <c r="J8554" i="1"/>
  <c r="L8554" i="1"/>
  <c r="Q8554" i="1"/>
  <c r="H8555" i="1"/>
  <c r="E8555" i="1"/>
  <c r="F8555" i="1"/>
  <c r="G8555" i="1"/>
  <c r="I8555" i="1"/>
  <c r="K8555" i="1"/>
  <c r="J8555" i="1"/>
  <c r="L8555" i="1"/>
  <c r="Q8555" i="1"/>
  <c r="H8556" i="1"/>
  <c r="E8556" i="1"/>
  <c r="F8556" i="1"/>
  <c r="G8556" i="1"/>
  <c r="I8556" i="1"/>
  <c r="K8556" i="1"/>
  <c r="J8556" i="1"/>
  <c r="L8556" i="1"/>
  <c r="Q8556" i="1"/>
  <c r="H8557" i="1"/>
  <c r="E8557" i="1"/>
  <c r="F8557" i="1"/>
  <c r="G8557" i="1"/>
  <c r="I8557" i="1"/>
  <c r="K8557" i="1"/>
  <c r="J8557" i="1"/>
  <c r="L8557" i="1"/>
  <c r="Q8557" i="1"/>
  <c r="H8558" i="1"/>
  <c r="E8558" i="1"/>
  <c r="F8558" i="1"/>
  <c r="G8558" i="1"/>
  <c r="I8558" i="1"/>
  <c r="K8558" i="1"/>
  <c r="J8558" i="1"/>
  <c r="L8558" i="1"/>
  <c r="Q8558" i="1"/>
  <c r="H8559" i="1"/>
  <c r="E8559" i="1"/>
  <c r="F8559" i="1"/>
  <c r="G8559" i="1"/>
  <c r="I8559" i="1"/>
  <c r="K8559" i="1"/>
  <c r="J8559" i="1"/>
  <c r="L8559" i="1"/>
  <c r="Q8559" i="1"/>
  <c r="H8560" i="1"/>
  <c r="E8560" i="1"/>
  <c r="F8560" i="1"/>
  <c r="G8560" i="1"/>
  <c r="I8560" i="1"/>
  <c r="K8560" i="1"/>
  <c r="J8560" i="1"/>
  <c r="L8560" i="1"/>
  <c r="Q8560" i="1"/>
  <c r="H8561" i="1"/>
  <c r="E8561" i="1"/>
  <c r="F8561" i="1"/>
  <c r="G8561" i="1"/>
  <c r="I8561" i="1"/>
  <c r="K8561" i="1"/>
  <c r="J8561" i="1"/>
  <c r="L8561" i="1"/>
  <c r="Q8561" i="1"/>
  <c r="H8562" i="1"/>
  <c r="E8562" i="1"/>
  <c r="F8562" i="1"/>
  <c r="G8562" i="1"/>
  <c r="I8562" i="1"/>
  <c r="K8562" i="1"/>
  <c r="J8562" i="1"/>
  <c r="L8562" i="1"/>
  <c r="Q8562" i="1"/>
  <c r="H8563" i="1"/>
  <c r="E8563" i="1"/>
  <c r="F8563" i="1"/>
  <c r="G8563" i="1"/>
  <c r="I8563" i="1"/>
  <c r="K8563" i="1"/>
  <c r="J8563" i="1"/>
  <c r="L8563" i="1"/>
  <c r="Q8563" i="1"/>
  <c r="H8564" i="1"/>
  <c r="E8564" i="1"/>
  <c r="F8564" i="1"/>
  <c r="G8564" i="1"/>
  <c r="I8564" i="1"/>
  <c r="K8564" i="1"/>
  <c r="J8564" i="1"/>
  <c r="L8564" i="1"/>
  <c r="Q8564" i="1"/>
  <c r="H8565" i="1"/>
  <c r="E8565" i="1"/>
  <c r="F8565" i="1"/>
  <c r="G8565" i="1"/>
  <c r="I8565" i="1"/>
  <c r="K8565" i="1"/>
  <c r="J8565" i="1"/>
  <c r="L8565" i="1"/>
  <c r="Q8565" i="1"/>
  <c r="H8566" i="1"/>
  <c r="E8566" i="1"/>
  <c r="F8566" i="1"/>
  <c r="G8566" i="1"/>
  <c r="I8566" i="1"/>
  <c r="K8566" i="1"/>
  <c r="J8566" i="1"/>
  <c r="L8566" i="1"/>
  <c r="Q8566" i="1"/>
  <c r="H8567" i="1"/>
  <c r="E8567" i="1"/>
  <c r="F8567" i="1"/>
  <c r="G8567" i="1"/>
  <c r="I8567" i="1"/>
  <c r="K8567" i="1"/>
  <c r="J8567" i="1"/>
  <c r="L8567" i="1"/>
  <c r="Q8567" i="1"/>
  <c r="H8568" i="1"/>
  <c r="E8568" i="1"/>
  <c r="F8568" i="1"/>
  <c r="G8568" i="1"/>
  <c r="I8568" i="1"/>
  <c r="K8568" i="1"/>
  <c r="J8568" i="1"/>
  <c r="L8568" i="1"/>
  <c r="Q8568" i="1"/>
  <c r="H8569" i="1"/>
  <c r="E8569" i="1"/>
  <c r="F8569" i="1"/>
  <c r="G8569" i="1"/>
  <c r="I8569" i="1"/>
  <c r="K8569" i="1"/>
  <c r="J8569" i="1"/>
  <c r="L8569" i="1"/>
  <c r="Q8569" i="1"/>
  <c r="H8570" i="1"/>
  <c r="E8570" i="1"/>
  <c r="F8570" i="1"/>
  <c r="G8570" i="1"/>
  <c r="I8570" i="1"/>
  <c r="K8570" i="1"/>
  <c r="J8570" i="1"/>
  <c r="L8570" i="1"/>
  <c r="Q8570" i="1"/>
  <c r="H8571" i="1"/>
  <c r="E8571" i="1"/>
  <c r="F8571" i="1"/>
  <c r="G8571" i="1"/>
  <c r="I8571" i="1"/>
  <c r="K8571" i="1"/>
  <c r="J8571" i="1"/>
  <c r="L8571" i="1"/>
  <c r="Q8571" i="1"/>
  <c r="H8572" i="1"/>
  <c r="E8572" i="1"/>
  <c r="F8572" i="1"/>
  <c r="G8572" i="1"/>
  <c r="I8572" i="1"/>
  <c r="K8572" i="1"/>
  <c r="J8572" i="1"/>
  <c r="L8572" i="1"/>
  <c r="Q8572" i="1"/>
  <c r="H8573" i="1"/>
  <c r="E8573" i="1"/>
  <c r="F8573" i="1"/>
  <c r="G8573" i="1"/>
  <c r="I8573" i="1"/>
  <c r="K8573" i="1"/>
  <c r="J8573" i="1"/>
  <c r="L8573" i="1"/>
  <c r="Q8573" i="1"/>
  <c r="H8574" i="1"/>
  <c r="E8574" i="1"/>
  <c r="F8574" i="1"/>
  <c r="G8574" i="1"/>
  <c r="I8574" i="1"/>
  <c r="K8574" i="1"/>
  <c r="J8574" i="1"/>
  <c r="L8574" i="1"/>
  <c r="Q8574" i="1"/>
  <c r="H8575" i="1"/>
  <c r="E8575" i="1"/>
  <c r="F8575" i="1"/>
  <c r="G8575" i="1"/>
  <c r="I8575" i="1"/>
  <c r="K8575" i="1"/>
  <c r="J8575" i="1"/>
  <c r="L8575" i="1"/>
  <c r="Q8575" i="1"/>
  <c r="H8576" i="1"/>
  <c r="E8576" i="1"/>
  <c r="F8576" i="1"/>
  <c r="G8576" i="1"/>
  <c r="I8576" i="1"/>
  <c r="K8576" i="1"/>
  <c r="J8576" i="1"/>
  <c r="L8576" i="1"/>
  <c r="Q8576" i="1"/>
  <c r="H8577" i="1"/>
  <c r="E8577" i="1"/>
  <c r="F8577" i="1"/>
  <c r="G8577" i="1"/>
  <c r="I8577" i="1"/>
  <c r="K8577" i="1"/>
  <c r="J8577" i="1"/>
  <c r="L8577" i="1"/>
  <c r="Q8577" i="1"/>
  <c r="H8578" i="1"/>
  <c r="E8578" i="1"/>
  <c r="F8578" i="1"/>
  <c r="G8578" i="1"/>
  <c r="I8578" i="1"/>
  <c r="K8578" i="1"/>
  <c r="J8578" i="1"/>
  <c r="L8578" i="1"/>
  <c r="Q8578" i="1"/>
  <c r="H8579" i="1"/>
  <c r="E8579" i="1"/>
  <c r="F8579" i="1"/>
  <c r="G8579" i="1"/>
  <c r="I8579" i="1"/>
  <c r="K8579" i="1"/>
  <c r="J8579" i="1"/>
  <c r="L8579" i="1"/>
  <c r="Q8579" i="1"/>
  <c r="H8580" i="1"/>
  <c r="E8580" i="1"/>
  <c r="F8580" i="1"/>
  <c r="G8580" i="1"/>
  <c r="I8580" i="1"/>
  <c r="K8580" i="1"/>
  <c r="J8580" i="1"/>
  <c r="L8580" i="1"/>
  <c r="Q8580" i="1"/>
  <c r="H8581" i="1"/>
  <c r="E8581" i="1"/>
  <c r="F8581" i="1"/>
  <c r="G8581" i="1"/>
  <c r="I8581" i="1"/>
  <c r="K8581" i="1"/>
  <c r="J8581" i="1"/>
  <c r="L8581" i="1"/>
  <c r="Q8581" i="1"/>
  <c r="H8582" i="1"/>
  <c r="E8582" i="1"/>
  <c r="F8582" i="1"/>
  <c r="G8582" i="1"/>
  <c r="I8582" i="1"/>
  <c r="K8582" i="1"/>
  <c r="J8582" i="1"/>
  <c r="L8582" i="1"/>
  <c r="Q8582" i="1"/>
  <c r="H8583" i="1"/>
  <c r="E8583" i="1"/>
  <c r="F8583" i="1"/>
  <c r="G8583" i="1"/>
  <c r="I8583" i="1"/>
  <c r="K8583" i="1"/>
  <c r="J8583" i="1"/>
  <c r="L8583" i="1"/>
  <c r="Q8583" i="1"/>
  <c r="H8584" i="1"/>
  <c r="E8584" i="1"/>
  <c r="F8584" i="1"/>
  <c r="G8584" i="1"/>
  <c r="I8584" i="1"/>
  <c r="K8584" i="1"/>
  <c r="J8584" i="1"/>
  <c r="L8584" i="1"/>
  <c r="Q8584" i="1"/>
  <c r="H8585" i="1"/>
  <c r="E8585" i="1"/>
  <c r="F8585" i="1"/>
  <c r="G8585" i="1"/>
  <c r="I8585" i="1"/>
  <c r="K8585" i="1"/>
  <c r="J8585" i="1"/>
  <c r="L8585" i="1"/>
  <c r="Q8585" i="1"/>
  <c r="H8586" i="1"/>
  <c r="E8586" i="1"/>
  <c r="F8586" i="1"/>
  <c r="G8586" i="1"/>
  <c r="I8586" i="1"/>
  <c r="K8586" i="1"/>
  <c r="J8586" i="1"/>
  <c r="L8586" i="1"/>
  <c r="Q8586" i="1"/>
  <c r="H8587" i="1"/>
  <c r="E8587" i="1"/>
  <c r="F8587" i="1"/>
  <c r="G8587" i="1"/>
  <c r="I8587" i="1"/>
  <c r="K8587" i="1"/>
  <c r="J8587" i="1"/>
  <c r="L8587" i="1"/>
  <c r="Q8587" i="1"/>
  <c r="H8588" i="1"/>
  <c r="E8588" i="1"/>
  <c r="F8588" i="1"/>
  <c r="G8588" i="1"/>
  <c r="I8588" i="1"/>
  <c r="K8588" i="1"/>
  <c r="J8588" i="1"/>
  <c r="L8588" i="1"/>
  <c r="Q8588" i="1"/>
  <c r="H8589" i="1"/>
  <c r="E8589" i="1"/>
  <c r="F8589" i="1"/>
  <c r="G8589" i="1"/>
  <c r="I8589" i="1"/>
  <c r="K8589" i="1"/>
  <c r="J8589" i="1"/>
  <c r="L8589" i="1"/>
  <c r="Q8589" i="1"/>
  <c r="H8590" i="1"/>
  <c r="E8590" i="1"/>
  <c r="F8590" i="1"/>
  <c r="G8590" i="1"/>
  <c r="I8590" i="1"/>
  <c r="K8590" i="1"/>
  <c r="J8590" i="1"/>
  <c r="L8590" i="1"/>
  <c r="Q8590" i="1"/>
  <c r="H8591" i="1"/>
  <c r="E8591" i="1"/>
  <c r="F8591" i="1"/>
  <c r="G8591" i="1"/>
  <c r="I8591" i="1"/>
  <c r="K8591" i="1"/>
  <c r="J8591" i="1"/>
  <c r="L8591" i="1"/>
  <c r="Q8591" i="1"/>
  <c r="H8592" i="1"/>
  <c r="E8592" i="1"/>
  <c r="F8592" i="1"/>
  <c r="G8592" i="1"/>
  <c r="I8592" i="1"/>
  <c r="K8592" i="1"/>
  <c r="J8592" i="1"/>
  <c r="L8592" i="1"/>
  <c r="Q8592" i="1"/>
  <c r="H8593" i="1"/>
  <c r="E8593" i="1"/>
  <c r="F8593" i="1"/>
  <c r="G8593" i="1"/>
  <c r="I8593" i="1"/>
  <c r="K8593" i="1"/>
  <c r="J8593" i="1"/>
  <c r="L8593" i="1"/>
  <c r="Q8593" i="1"/>
  <c r="H8594" i="1"/>
  <c r="E8594" i="1"/>
  <c r="F8594" i="1"/>
  <c r="G8594" i="1"/>
  <c r="I8594" i="1"/>
  <c r="K8594" i="1"/>
  <c r="J8594" i="1"/>
  <c r="L8594" i="1"/>
  <c r="Q8594" i="1"/>
  <c r="H8595" i="1"/>
  <c r="E8595" i="1"/>
  <c r="F8595" i="1"/>
  <c r="G8595" i="1"/>
  <c r="I8595" i="1"/>
  <c r="K8595" i="1"/>
  <c r="J8595" i="1"/>
  <c r="L8595" i="1"/>
  <c r="Q8595" i="1"/>
  <c r="H8596" i="1"/>
  <c r="E8596" i="1"/>
  <c r="F8596" i="1"/>
  <c r="G8596" i="1"/>
  <c r="I8596" i="1"/>
  <c r="K8596" i="1"/>
  <c r="J8596" i="1"/>
  <c r="L8596" i="1"/>
  <c r="Q8596" i="1"/>
  <c r="H8597" i="1"/>
  <c r="E8597" i="1"/>
  <c r="F8597" i="1"/>
  <c r="G8597" i="1"/>
  <c r="I8597" i="1"/>
  <c r="K8597" i="1"/>
  <c r="J8597" i="1"/>
  <c r="L8597" i="1"/>
  <c r="Q8597" i="1"/>
  <c r="H8598" i="1"/>
  <c r="E8598" i="1"/>
  <c r="F8598" i="1"/>
  <c r="G8598" i="1"/>
  <c r="I8598" i="1"/>
  <c r="K8598" i="1"/>
  <c r="J8598" i="1"/>
  <c r="L8598" i="1"/>
  <c r="Q8598" i="1"/>
  <c r="H8599" i="1"/>
  <c r="E8599" i="1"/>
  <c r="F8599" i="1"/>
  <c r="G8599" i="1"/>
  <c r="I8599" i="1"/>
  <c r="K8599" i="1"/>
  <c r="J8599" i="1"/>
  <c r="L8599" i="1"/>
  <c r="Q8599" i="1"/>
  <c r="H8600" i="1"/>
  <c r="E8600" i="1"/>
  <c r="F8600" i="1"/>
  <c r="G8600" i="1"/>
  <c r="I8600" i="1"/>
  <c r="K8600" i="1"/>
  <c r="J8600" i="1"/>
  <c r="L8600" i="1"/>
  <c r="Q8600" i="1"/>
  <c r="H8601" i="1"/>
  <c r="E8601" i="1"/>
  <c r="F8601" i="1"/>
  <c r="G8601" i="1"/>
  <c r="I8601" i="1"/>
  <c r="K8601" i="1"/>
  <c r="J8601" i="1"/>
  <c r="L8601" i="1"/>
  <c r="Q8601" i="1"/>
  <c r="H8602" i="1"/>
  <c r="E8602" i="1"/>
  <c r="F8602" i="1"/>
  <c r="G8602" i="1"/>
  <c r="I8602" i="1"/>
  <c r="K8602" i="1"/>
  <c r="J8602" i="1"/>
  <c r="L8602" i="1"/>
  <c r="Q8602" i="1"/>
  <c r="H8603" i="1"/>
  <c r="E8603" i="1"/>
  <c r="F8603" i="1"/>
  <c r="G8603" i="1"/>
  <c r="I8603" i="1"/>
  <c r="K8603" i="1"/>
  <c r="J8603" i="1"/>
  <c r="L8603" i="1"/>
  <c r="Q8603" i="1"/>
  <c r="H8604" i="1"/>
  <c r="E8604" i="1"/>
  <c r="F8604" i="1"/>
  <c r="G8604" i="1"/>
  <c r="I8604" i="1"/>
  <c r="K8604" i="1"/>
  <c r="J8604" i="1"/>
  <c r="L8604" i="1"/>
  <c r="Q8604" i="1"/>
  <c r="H8605" i="1"/>
  <c r="E8605" i="1"/>
  <c r="F8605" i="1"/>
  <c r="G8605" i="1"/>
  <c r="I8605" i="1"/>
  <c r="K8605" i="1"/>
  <c r="J8605" i="1"/>
  <c r="L8605" i="1"/>
  <c r="Q8605" i="1"/>
  <c r="H8606" i="1"/>
  <c r="E8606" i="1"/>
  <c r="F8606" i="1"/>
  <c r="G8606" i="1"/>
  <c r="I8606" i="1"/>
  <c r="K8606" i="1"/>
  <c r="J8606" i="1"/>
  <c r="L8606" i="1"/>
  <c r="Q8606" i="1"/>
  <c r="H8607" i="1"/>
  <c r="E8607" i="1"/>
  <c r="F8607" i="1"/>
  <c r="G8607" i="1"/>
  <c r="I8607" i="1"/>
  <c r="K8607" i="1"/>
  <c r="J8607" i="1"/>
  <c r="L8607" i="1"/>
  <c r="Q8607" i="1"/>
  <c r="H8608" i="1"/>
  <c r="E8608" i="1"/>
  <c r="F8608" i="1"/>
  <c r="G8608" i="1"/>
  <c r="I8608" i="1"/>
  <c r="K8608" i="1"/>
  <c r="J8608" i="1"/>
  <c r="L8608" i="1"/>
  <c r="Q8608" i="1"/>
  <c r="H8609" i="1"/>
  <c r="E8609" i="1"/>
  <c r="F8609" i="1"/>
  <c r="G8609" i="1"/>
  <c r="I8609" i="1"/>
  <c r="K8609" i="1"/>
  <c r="J8609" i="1"/>
  <c r="L8609" i="1"/>
  <c r="Q8609" i="1"/>
  <c r="H8610" i="1"/>
  <c r="E8610" i="1"/>
  <c r="F8610" i="1"/>
  <c r="G8610" i="1"/>
  <c r="I8610" i="1"/>
  <c r="K8610" i="1"/>
  <c r="J8610" i="1"/>
  <c r="L8610" i="1"/>
  <c r="Q8610" i="1"/>
  <c r="H8611" i="1"/>
  <c r="E8611" i="1"/>
  <c r="F8611" i="1"/>
  <c r="G8611" i="1"/>
  <c r="I8611" i="1"/>
  <c r="K8611" i="1"/>
  <c r="J8611" i="1"/>
  <c r="L8611" i="1"/>
  <c r="Q8611" i="1"/>
  <c r="H8612" i="1"/>
  <c r="E8612" i="1"/>
  <c r="F8612" i="1"/>
  <c r="G8612" i="1"/>
  <c r="I8612" i="1"/>
  <c r="K8612" i="1"/>
  <c r="J8612" i="1"/>
  <c r="L8612" i="1"/>
  <c r="Q8612" i="1"/>
  <c r="H8613" i="1"/>
  <c r="E8613" i="1"/>
  <c r="F8613" i="1"/>
  <c r="G8613" i="1"/>
  <c r="I8613" i="1"/>
  <c r="K8613" i="1"/>
  <c r="J8613" i="1"/>
  <c r="L8613" i="1"/>
  <c r="Q8613" i="1"/>
  <c r="H8614" i="1"/>
  <c r="E8614" i="1"/>
  <c r="F8614" i="1"/>
  <c r="G8614" i="1"/>
  <c r="I8614" i="1"/>
  <c r="K8614" i="1"/>
  <c r="J8614" i="1"/>
  <c r="L8614" i="1"/>
  <c r="Q8614" i="1"/>
  <c r="H8615" i="1"/>
  <c r="E8615" i="1"/>
  <c r="F8615" i="1"/>
  <c r="G8615" i="1"/>
  <c r="I8615" i="1"/>
  <c r="K8615" i="1"/>
  <c r="J8615" i="1"/>
  <c r="L8615" i="1"/>
  <c r="Q8615" i="1"/>
  <c r="H8616" i="1"/>
  <c r="E8616" i="1"/>
  <c r="F8616" i="1"/>
  <c r="G8616" i="1"/>
  <c r="I8616" i="1"/>
  <c r="K8616" i="1"/>
  <c r="J8616" i="1"/>
  <c r="L8616" i="1"/>
  <c r="Q8616" i="1"/>
  <c r="H8617" i="1"/>
  <c r="E8617" i="1"/>
  <c r="F8617" i="1"/>
  <c r="G8617" i="1"/>
  <c r="I8617" i="1"/>
  <c r="K8617" i="1"/>
  <c r="J8617" i="1"/>
  <c r="L8617" i="1"/>
  <c r="Q8617" i="1"/>
  <c r="H8618" i="1"/>
  <c r="E8618" i="1"/>
  <c r="F8618" i="1"/>
  <c r="G8618" i="1"/>
  <c r="I8618" i="1"/>
  <c r="K8618" i="1"/>
  <c r="J8618" i="1"/>
  <c r="L8618" i="1"/>
  <c r="Q8618" i="1"/>
  <c r="H8619" i="1"/>
  <c r="E8619" i="1"/>
  <c r="F8619" i="1"/>
  <c r="G8619" i="1"/>
  <c r="I8619" i="1"/>
  <c r="K8619" i="1"/>
  <c r="J8619" i="1"/>
  <c r="L8619" i="1"/>
  <c r="Q8619" i="1"/>
  <c r="H8620" i="1"/>
  <c r="E8620" i="1"/>
  <c r="F8620" i="1"/>
  <c r="G8620" i="1"/>
  <c r="I8620" i="1"/>
  <c r="K8620" i="1"/>
  <c r="J8620" i="1"/>
  <c r="L8620" i="1"/>
  <c r="Q8620" i="1"/>
  <c r="H8621" i="1"/>
  <c r="E8621" i="1"/>
  <c r="F8621" i="1"/>
  <c r="G8621" i="1"/>
  <c r="I8621" i="1"/>
  <c r="K8621" i="1"/>
  <c r="J8621" i="1"/>
  <c r="L8621" i="1"/>
  <c r="Q8621" i="1"/>
  <c r="H8622" i="1"/>
  <c r="E8622" i="1"/>
  <c r="F8622" i="1"/>
  <c r="G8622" i="1"/>
  <c r="I8622" i="1"/>
  <c r="K8622" i="1"/>
  <c r="J8622" i="1"/>
  <c r="L8622" i="1"/>
  <c r="Q8622" i="1"/>
  <c r="H8623" i="1"/>
  <c r="E8623" i="1"/>
  <c r="F8623" i="1"/>
  <c r="G8623" i="1"/>
  <c r="I8623" i="1"/>
  <c r="K8623" i="1"/>
  <c r="J8623" i="1"/>
  <c r="L8623" i="1"/>
  <c r="Q8623" i="1"/>
  <c r="H8624" i="1"/>
  <c r="E8624" i="1"/>
  <c r="F8624" i="1"/>
  <c r="G8624" i="1"/>
  <c r="I8624" i="1"/>
  <c r="K8624" i="1"/>
  <c r="J8624" i="1"/>
  <c r="L8624" i="1"/>
  <c r="Q8624" i="1"/>
  <c r="H8625" i="1"/>
  <c r="E8625" i="1"/>
  <c r="F8625" i="1"/>
  <c r="G8625" i="1"/>
  <c r="I8625" i="1"/>
  <c r="K8625" i="1"/>
  <c r="J8625" i="1"/>
  <c r="L8625" i="1"/>
  <c r="Q8625" i="1"/>
  <c r="H8626" i="1"/>
  <c r="E8626" i="1"/>
  <c r="F8626" i="1"/>
  <c r="G8626" i="1"/>
  <c r="I8626" i="1"/>
  <c r="K8626" i="1"/>
  <c r="J8626" i="1"/>
  <c r="L8626" i="1"/>
  <c r="Q8626" i="1"/>
  <c r="H8627" i="1"/>
  <c r="E8627" i="1"/>
  <c r="F8627" i="1"/>
  <c r="G8627" i="1"/>
  <c r="I8627" i="1"/>
  <c r="K8627" i="1"/>
  <c r="J8627" i="1"/>
  <c r="L8627" i="1"/>
  <c r="Q8627" i="1"/>
  <c r="H8628" i="1"/>
  <c r="E8628" i="1"/>
  <c r="F8628" i="1"/>
  <c r="G8628" i="1"/>
  <c r="I8628" i="1"/>
  <c r="K8628" i="1"/>
  <c r="J8628" i="1"/>
  <c r="L8628" i="1"/>
  <c r="Q8628" i="1"/>
  <c r="H8629" i="1"/>
  <c r="E8629" i="1"/>
  <c r="F8629" i="1"/>
  <c r="G8629" i="1"/>
  <c r="I8629" i="1"/>
  <c r="K8629" i="1"/>
  <c r="J8629" i="1"/>
  <c r="L8629" i="1"/>
  <c r="Q8629" i="1"/>
  <c r="H8630" i="1"/>
  <c r="E8630" i="1"/>
  <c r="F8630" i="1"/>
  <c r="G8630" i="1"/>
  <c r="I8630" i="1"/>
  <c r="K8630" i="1"/>
  <c r="J8630" i="1"/>
  <c r="L8630" i="1"/>
  <c r="Q8630" i="1"/>
  <c r="H8631" i="1"/>
  <c r="E8631" i="1"/>
  <c r="F8631" i="1"/>
  <c r="G8631" i="1"/>
  <c r="I8631" i="1"/>
  <c r="K8631" i="1"/>
  <c r="J8631" i="1"/>
  <c r="L8631" i="1"/>
  <c r="Q8631" i="1"/>
  <c r="H8632" i="1"/>
  <c r="E8632" i="1"/>
  <c r="F8632" i="1"/>
  <c r="G8632" i="1"/>
  <c r="I8632" i="1"/>
  <c r="K8632" i="1"/>
  <c r="J8632" i="1"/>
  <c r="L8632" i="1"/>
  <c r="Q8632" i="1"/>
  <c r="H8633" i="1"/>
  <c r="E8633" i="1"/>
  <c r="F8633" i="1"/>
  <c r="G8633" i="1"/>
  <c r="I8633" i="1"/>
  <c r="K8633" i="1"/>
  <c r="J8633" i="1"/>
  <c r="L8633" i="1"/>
  <c r="Q8633" i="1"/>
  <c r="H8634" i="1"/>
  <c r="E8634" i="1"/>
  <c r="F8634" i="1"/>
  <c r="G8634" i="1"/>
  <c r="I8634" i="1"/>
  <c r="K8634" i="1"/>
  <c r="J8634" i="1"/>
  <c r="L8634" i="1"/>
  <c r="Q8634" i="1"/>
  <c r="H8635" i="1"/>
  <c r="E8635" i="1"/>
  <c r="F8635" i="1"/>
  <c r="G8635" i="1"/>
  <c r="I8635" i="1"/>
  <c r="K8635" i="1"/>
  <c r="J8635" i="1"/>
  <c r="L8635" i="1"/>
  <c r="Q8635" i="1"/>
  <c r="H8636" i="1"/>
  <c r="E8636" i="1"/>
  <c r="F8636" i="1"/>
  <c r="G8636" i="1"/>
  <c r="I8636" i="1"/>
  <c r="K8636" i="1"/>
  <c r="J8636" i="1"/>
  <c r="L8636" i="1"/>
  <c r="Q8636" i="1"/>
  <c r="H8637" i="1"/>
  <c r="E8637" i="1"/>
  <c r="F8637" i="1"/>
  <c r="G8637" i="1"/>
  <c r="I8637" i="1"/>
  <c r="K8637" i="1"/>
  <c r="J8637" i="1"/>
  <c r="L8637" i="1"/>
  <c r="Q8637" i="1"/>
  <c r="H8638" i="1"/>
  <c r="E8638" i="1"/>
  <c r="F8638" i="1"/>
  <c r="G8638" i="1"/>
  <c r="I8638" i="1"/>
  <c r="K8638" i="1"/>
  <c r="J8638" i="1"/>
  <c r="L8638" i="1"/>
  <c r="Q8638" i="1"/>
  <c r="H8639" i="1"/>
  <c r="E8639" i="1"/>
  <c r="F8639" i="1"/>
  <c r="G8639" i="1"/>
  <c r="I8639" i="1"/>
  <c r="K8639" i="1"/>
  <c r="J8639" i="1"/>
  <c r="L8639" i="1"/>
  <c r="Q8639" i="1"/>
  <c r="H8640" i="1"/>
  <c r="E8640" i="1"/>
  <c r="F8640" i="1"/>
  <c r="G8640" i="1"/>
  <c r="I8640" i="1"/>
  <c r="K8640" i="1"/>
  <c r="J8640" i="1"/>
  <c r="L8640" i="1"/>
  <c r="Q8640" i="1"/>
  <c r="H8641" i="1"/>
  <c r="E8641" i="1"/>
  <c r="F8641" i="1"/>
  <c r="G8641" i="1"/>
  <c r="I8641" i="1"/>
  <c r="K8641" i="1"/>
  <c r="J8641" i="1"/>
  <c r="L8641" i="1"/>
  <c r="Q8641" i="1"/>
  <c r="H8642" i="1"/>
  <c r="E8642" i="1"/>
  <c r="F8642" i="1"/>
  <c r="G8642" i="1"/>
  <c r="I8642" i="1"/>
  <c r="K8642" i="1"/>
  <c r="J8642" i="1"/>
  <c r="L8642" i="1"/>
  <c r="Q8642" i="1"/>
  <c r="H8643" i="1"/>
  <c r="E8643" i="1"/>
  <c r="F8643" i="1"/>
  <c r="G8643" i="1"/>
  <c r="I8643" i="1"/>
  <c r="K8643" i="1"/>
  <c r="J8643" i="1"/>
  <c r="L8643" i="1"/>
  <c r="Q8643" i="1"/>
  <c r="H8644" i="1"/>
  <c r="E8644" i="1"/>
  <c r="F8644" i="1"/>
  <c r="G8644" i="1"/>
  <c r="I8644" i="1"/>
  <c r="K8644" i="1"/>
  <c r="J8644" i="1"/>
  <c r="L8644" i="1"/>
  <c r="Q8644" i="1"/>
  <c r="H8645" i="1"/>
  <c r="E8645" i="1"/>
  <c r="F8645" i="1"/>
  <c r="G8645" i="1"/>
  <c r="I8645" i="1"/>
  <c r="K8645" i="1"/>
  <c r="J8645" i="1"/>
  <c r="L8645" i="1"/>
  <c r="Q8645" i="1"/>
  <c r="H8646" i="1"/>
  <c r="E8646" i="1"/>
  <c r="F8646" i="1"/>
  <c r="G8646" i="1"/>
  <c r="I8646" i="1"/>
  <c r="K8646" i="1"/>
  <c r="J8646" i="1"/>
  <c r="L8646" i="1"/>
  <c r="Q8646" i="1"/>
  <c r="H8647" i="1"/>
  <c r="E8647" i="1"/>
  <c r="F8647" i="1"/>
  <c r="G8647" i="1"/>
  <c r="I8647" i="1"/>
  <c r="K8647" i="1"/>
  <c r="J8647" i="1"/>
  <c r="L8647" i="1"/>
  <c r="Q8647" i="1"/>
  <c r="H8648" i="1"/>
  <c r="E8648" i="1"/>
  <c r="F8648" i="1"/>
  <c r="G8648" i="1"/>
  <c r="I8648" i="1"/>
  <c r="K8648" i="1"/>
  <c r="J8648" i="1"/>
  <c r="L8648" i="1"/>
  <c r="Q8648" i="1"/>
  <c r="H8649" i="1"/>
  <c r="E8649" i="1"/>
  <c r="F8649" i="1"/>
  <c r="G8649" i="1"/>
  <c r="I8649" i="1"/>
  <c r="K8649" i="1"/>
  <c r="J8649" i="1"/>
  <c r="L8649" i="1"/>
  <c r="Q8649" i="1"/>
  <c r="H8650" i="1"/>
  <c r="E8650" i="1"/>
  <c r="F8650" i="1"/>
  <c r="G8650" i="1"/>
  <c r="I8650" i="1"/>
  <c r="K8650" i="1"/>
  <c r="J8650" i="1"/>
  <c r="L8650" i="1"/>
  <c r="Q8650" i="1"/>
  <c r="H8651" i="1"/>
  <c r="E8651" i="1"/>
  <c r="F8651" i="1"/>
  <c r="G8651" i="1"/>
  <c r="I8651" i="1"/>
  <c r="K8651" i="1"/>
  <c r="J8651" i="1"/>
  <c r="L8651" i="1"/>
  <c r="Q8651" i="1"/>
  <c r="H8652" i="1"/>
  <c r="E8652" i="1"/>
  <c r="F8652" i="1"/>
  <c r="G8652" i="1"/>
  <c r="I8652" i="1"/>
  <c r="K8652" i="1"/>
  <c r="J8652" i="1"/>
  <c r="L8652" i="1"/>
  <c r="Q8652" i="1"/>
  <c r="H8653" i="1"/>
  <c r="E8653" i="1"/>
  <c r="F8653" i="1"/>
  <c r="G8653" i="1"/>
  <c r="I8653" i="1"/>
  <c r="K8653" i="1"/>
  <c r="J8653" i="1"/>
  <c r="L8653" i="1"/>
  <c r="Q8653" i="1"/>
  <c r="H8654" i="1"/>
  <c r="E8654" i="1"/>
  <c r="F8654" i="1"/>
  <c r="G8654" i="1"/>
  <c r="I8654" i="1"/>
  <c r="K8654" i="1"/>
  <c r="J8654" i="1"/>
  <c r="L8654" i="1"/>
  <c r="Q8654" i="1"/>
  <c r="H8655" i="1"/>
  <c r="E8655" i="1"/>
  <c r="F8655" i="1"/>
  <c r="G8655" i="1"/>
  <c r="I8655" i="1"/>
  <c r="K8655" i="1"/>
  <c r="J8655" i="1"/>
  <c r="L8655" i="1"/>
  <c r="Q8655" i="1"/>
  <c r="H8656" i="1"/>
  <c r="E8656" i="1"/>
  <c r="F8656" i="1"/>
  <c r="G8656" i="1"/>
  <c r="I8656" i="1"/>
  <c r="K8656" i="1"/>
  <c r="J8656" i="1"/>
  <c r="L8656" i="1"/>
  <c r="Q8656" i="1"/>
  <c r="H8657" i="1"/>
  <c r="E8657" i="1"/>
  <c r="F8657" i="1"/>
  <c r="G8657" i="1"/>
  <c r="I8657" i="1"/>
  <c r="K8657" i="1"/>
  <c r="J8657" i="1"/>
  <c r="L8657" i="1"/>
  <c r="Q8657" i="1"/>
  <c r="H8658" i="1"/>
  <c r="E8658" i="1"/>
  <c r="F8658" i="1"/>
  <c r="G8658" i="1"/>
  <c r="I8658" i="1"/>
  <c r="K8658" i="1"/>
  <c r="J8658" i="1"/>
  <c r="L8658" i="1"/>
  <c r="Q8658" i="1"/>
  <c r="H8659" i="1"/>
  <c r="E8659" i="1"/>
  <c r="F8659" i="1"/>
  <c r="G8659" i="1"/>
  <c r="I8659" i="1"/>
  <c r="K8659" i="1"/>
  <c r="J8659" i="1"/>
  <c r="L8659" i="1"/>
  <c r="Q8659" i="1"/>
  <c r="H8660" i="1"/>
  <c r="E8660" i="1"/>
  <c r="F8660" i="1"/>
  <c r="G8660" i="1"/>
  <c r="I8660" i="1"/>
  <c r="K8660" i="1"/>
  <c r="J8660" i="1"/>
  <c r="L8660" i="1"/>
  <c r="Q8660" i="1"/>
  <c r="H8661" i="1"/>
  <c r="E8661" i="1"/>
  <c r="F8661" i="1"/>
  <c r="G8661" i="1"/>
  <c r="I8661" i="1"/>
  <c r="K8661" i="1"/>
  <c r="J8661" i="1"/>
  <c r="L8661" i="1"/>
  <c r="Q8661" i="1"/>
  <c r="H8662" i="1"/>
  <c r="E8662" i="1"/>
  <c r="F8662" i="1"/>
  <c r="G8662" i="1"/>
  <c r="I8662" i="1"/>
  <c r="K8662" i="1"/>
  <c r="J8662" i="1"/>
  <c r="L8662" i="1"/>
  <c r="Q8662" i="1"/>
  <c r="H8663" i="1"/>
  <c r="E8663" i="1"/>
  <c r="F8663" i="1"/>
  <c r="G8663" i="1"/>
  <c r="I8663" i="1"/>
  <c r="K8663" i="1"/>
  <c r="J8663" i="1"/>
  <c r="L8663" i="1"/>
  <c r="Q8663" i="1"/>
  <c r="H8664" i="1"/>
  <c r="E8664" i="1"/>
  <c r="F8664" i="1"/>
  <c r="G8664" i="1"/>
  <c r="I8664" i="1"/>
  <c r="K8664" i="1"/>
  <c r="J8664" i="1"/>
  <c r="L8664" i="1"/>
  <c r="Q8664" i="1"/>
  <c r="H8665" i="1"/>
  <c r="E8665" i="1"/>
  <c r="F8665" i="1"/>
  <c r="G8665" i="1"/>
  <c r="I8665" i="1"/>
  <c r="K8665" i="1"/>
  <c r="J8665" i="1"/>
  <c r="L8665" i="1"/>
  <c r="Q8665" i="1"/>
  <c r="H8666" i="1"/>
  <c r="E8666" i="1"/>
  <c r="F8666" i="1"/>
  <c r="G8666" i="1"/>
  <c r="I8666" i="1"/>
  <c r="K8666" i="1"/>
  <c r="J8666" i="1"/>
  <c r="L8666" i="1"/>
  <c r="Q8666" i="1"/>
  <c r="H8667" i="1"/>
  <c r="E8667" i="1"/>
  <c r="F8667" i="1"/>
  <c r="G8667" i="1"/>
  <c r="I8667" i="1"/>
  <c r="K8667" i="1"/>
  <c r="J8667" i="1"/>
  <c r="L8667" i="1"/>
  <c r="Q8667" i="1"/>
  <c r="H8668" i="1"/>
  <c r="E8668" i="1"/>
  <c r="F8668" i="1"/>
  <c r="G8668" i="1"/>
  <c r="I8668" i="1"/>
  <c r="K8668" i="1"/>
  <c r="J8668" i="1"/>
  <c r="L8668" i="1"/>
  <c r="Q8668" i="1"/>
  <c r="H8669" i="1"/>
  <c r="E8669" i="1"/>
  <c r="F8669" i="1"/>
  <c r="G8669" i="1"/>
  <c r="I8669" i="1"/>
  <c r="K8669" i="1"/>
  <c r="J8669" i="1"/>
  <c r="L8669" i="1"/>
  <c r="Q8669" i="1"/>
  <c r="H8670" i="1"/>
  <c r="E8670" i="1"/>
  <c r="F8670" i="1"/>
  <c r="G8670" i="1"/>
  <c r="I8670" i="1"/>
  <c r="K8670" i="1"/>
  <c r="J8670" i="1"/>
  <c r="L8670" i="1"/>
  <c r="Q8670" i="1"/>
  <c r="H8671" i="1"/>
  <c r="E8671" i="1"/>
  <c r="F8671" i="1"/>
  <c r="G8671" i="1"/>
  <c r="I8671" i="1"/>
  <c r="K8671" i="1"/>
  <c r="J8671" i="1"/>
  <c r="L8671" i="1"/>
  <c r="Q8671" i="1"/>
  <c r="H8672" i="1"/>
  <c r="E8672" i="1"/>
  <c r="F8672" i="1"/>
  <c r="G8672" i="1"/>
  <c r="I8672" i="1"/>
  <c r="K8672" i="1"/>
  <c r="J8672" i="1"/>
  <c r="L8672" i="1"/>
  <c r="Q8672" i="1"/>
  <c r="H8673" i="1"/>
  <c r="E8673" i="1"/>
  <c r="F8673" i="1"/>
  <c r="G8673" i="1"/>
  <c r="I8673" i="1"/>
  <c r="K8673" i="1"/>
  <c r="J8673" i="1"/>
  <c r="L8673" i="1"/>
  <c r="Q8673" i="1"/>
  <c r="H8674" i="1"/>
  <c r="E8674" i="1"/>
  <c r="F8674" i="1"/>
  <c r="G8674" i="1"/>
  <c r="I8674" i="1"/>
  <c r="K8674" i="1"/>
  <c r="J8674" i="1"/>
  <c r="L8674" i="1"/>
  <c r="Q8674" i="1"/>
  <c r="H8675" i="1"/>
  <c r="E8675" i="1"/>
  <c r="F8675" i="1"/>
  <c r="G8675" i="1"/>
  <c r="I8675" i="1"/>
  <c r="K8675" i="1"/>
  <c r="J8675" i="1"/>
  <c r="L8675" i="1"/>
  <c r="Q8675" i="1"/>
  <c r="H8676" i="1"/>
  <c r="E8676" i="1"/>
  <c r="F8676" i="1"/>
  <c r="G8676" i="1"/>
  <c r="I8676" i="1"/>
  <c r="K8676" i="1"/>
  <c r="J8676" i="1"/>
  <c r="L8676" i="1"/>
  <c r="Q8676" i="1"/>
  <c r="H8677" i="1"/>
  <c r="E8677" i="1"/>
  <c r="F8677" i="1"/>
  <c r="G8677" i="1"/>
  <c r="I8677" i="1"/>
  <c r="K8677" i="1"/>
  <c r="J8677" i="1"/>
  <c r="L8677" i="1"/>
  <c r="Q8677" i="1"/>
  <c r="H8678" i="1"/>
  <c r="E8678" i="1"/>
  <c r="F8678" i="1"/>
  <c r="G8678" i="1"/>
  <c r="I8678" i="1"/>
  <c r="K8678" i="1"/>
  <c r="J8678" i="1"/>
  <c r="L8678" i="1"/>
  <c r="Q8678" i="1"/>
  <c r="H8679" i="1"/>
  <c r="E8679" i="1"/>
  <c r="F8679" i="1"/>
  <c r="G8679" i="1"/>
  <c r="I8679" i="1"/>
  <c r="K8679" i="1"/>
  <c r="J8679" i="1"/>
  <c r="L8679" i="1"/>
  <c r="Q8679" i="1"/>
  <c r="H8680" i="1"/>
  <c r="E8680" i="1"/>
  <c r="F8680" i="1"/>
  <c r="G8680" i="1"/>
  <c r="I8680" i="1"/>
  <c r="K8680" i="1"/>
  <c r="J8680" i="1"/>
  <c r="L8680" i="1"/>
  <c r="Q8680" i="1"/>
  <c r="H8681" i="1"/>
  <c r="E8681" i="1"/>
  <c r="F8681" i="1"/>
  <c r="G8681" i="1"/>
  <c r="I8681" i="1"/>
  <c r="K8681" i="1"/>
  <c r="J8681" i="1"/>
  <c r="L8681" i="1"/>
  <c r="Q8681" i="1"/>
  <c r="H8682" i="1"/>
  <c r="E8682" i="1"/>
  <c r="F8682" i="1"/>
  <c r="G8682" i="1"/>
  <c r="I8682" i="1"/>
  <c r="K8682" i="1"/>
  <c r="J8682" i="1"/>
  <c r="L8682" i="1"/>
  <c r="Q8682" i="1"/>
  <c r="H8683" i="1"/>
  <c r="E8683" i="1"/>
  <c r="F8683" i="1"/>
  <c r="G8683" i="1"/>
  <c r="I8683" i="1"/>
  <c r="K8683" i="1"/>
  <c r="J8683" i="1"/>
  <c r="L8683" i="1"/>
  <c r="Q8683" i="1"/>
  <c r="H8684" i="1"/>
  <c r="E8684" i="1"/>
  <c r="F8684" i="1"/>
  <c r="G8684" i="1"/>
  <c r="I8684" i="1"/>
  <c r="K8684" i="1"/>
  <c r="J8684" i="1"/>
  <c r="L8684" i="1"/>
  <c r="Q8684" i="1"/>
  <c r="H8685" i="1"/>
  <c r="E8685" i="1"/>
  <c r="F8685" i="1"/>
  <c r="G8685" i="1"/>
  <c r="I8685" i="1"/>
  <c r="K8685" i="1"/>
  <c r="J8685" i="1"/>
  <c r="L8685" i="1"/>
  <c r="Q8685" i="1"/>
  <c r="H8686" i="1"/>
  <c r="E8686" i="1"/>
  <c r="F8686" i="1"/>
  <c r="G8686" i="1"/>
  <c r="I8686" i="1"/>
  <c r="K8686" i="1"/>
  <c r="J8686" i="1"/>
  <c r="L8686" i="1"/>
  <c r="Q8686" i="1"/>
  <c r="H8687" i="1"/>
  <c r="E8687" i="1"/>
  <c r="F8687" i="1"/>
  <c r="G8687" i="1"/>
  <c r="I8687" i="1"/>
  <c r="K8687" i="1"/>
  <c r="J8687" i="1"/>
  <c r="L8687" i="1"/>
  <c r="Q8687" i="1"/>
  <c r="H8688" i="1"/>
  <c r="E8688" i="1"/>
  <c r="F8688" i="1"/>
  <c r="G8688" i="1"/>
  <c r="I8688" i="1"/>
  <c r="K8688" i="1"/>
  <c r="J8688" i="1"/>
  <c r="L8688" i="1"/>
  <c r="Q8688" i="1"/>
  <c r="H8689" i="1"/>
  <c r="E8689" i="1"/>
  <c r="F8689" i="1"/>
  <c r="G8689" i="1"/>
  <c r="I8689" i="1"/>
  <c r="K8689" i="1"/>
  <c r="J8689" i="1"/>
  <c r="L8689" i="1"/>
  <c r="Q8689" i="1"/>
  <c r="H8690" i="1"/>
  <c r="E8690" i="1"/>
  <c r="F8690" i="1"/>
  <c r="G8690" i="1"/>
  <c r="I8690" i="1"/>
  <c r="K8690" i="1"/>
  <c r="J8690" i="1"/>
  <c r="L8690" i="1"/>
  <c r="Q8690" i="1"/>
  <c r="H8691" i="1"/>
  <c r="E8691" i="1"/>
  <c r="F8691" i="1"/>
  <c r="G8691" i="1"/>
  <c r="I8691" i="1"/>
  <c r="K8691" i="1"/>
  <c r="J8691" i="1"/>
  <c r="L8691" i="1"/>
  <c r="Q8691" i="1"/>
  <c r="H8692" i="1"/>
  <c r="E8692" i="1"/>
  <c r="F8692" i="1"/>
  <c r="G8692" i="1"/>
  <c r="I8692" i="1"/>
  <c r="K8692" i="1"/>
  <c r="J8692" i="1"/>
  <c r="L8692" i="1"/>
  <c r="Q8692" i="1"/>
  <c r="H8693" i="1"/>
  <c r="E8693" i="1"/>
  <c r="F8693" i="1"/>
  <c r="G8693" i="1"/>
  <c r="I8693" i="1"/>
  <c r="K8693" i="1"/>
  <c r="J8693" i="1"/>
  <c r="L8693" i="1"/>
  <c r="Q8693" i="1"/>
  <c r="H8694" i="1"/>
  <c r="E8694" i="1"/>
  <c r="F8694" i="1"/>
  <c r="G8694" i="1"/>
  <c r="I8694" i="1"/>
  <c r="K8694" i="1"/>
  <c r="J8694" i="1"/>
  <c r="L8694" i="1"/>
  <c r="Q8694" i="1"/>
  <c r="H8695" i="1"/>
  <c r="E8695" i="1"/>
  <c r="F8695" i="1"/>
  <c r="G8695" i="1"/>
  <c r="I8695" i="1"/>
  <c r="K8695" i="1"/>
  <c r="J8695" i="1"/>
  <c r="L8695" i="1"/>
  <c r="Q8695" i="1"/>
  <c r="H8696" i="1"/>
  <c r="E8696" i="1"/>
  <c r="F8696" i="1"/>
  <c r="G8696" i="1"/>
  <c r="I8696" i="1"/>
  <c r="K8696" i="1"/>
  <c r="J8696" i="1"/>
  <c r="L8696" i="1"/>
  <c r="Q8696" i="1"/>
  <c r="H8697" i="1"/>
  <c r="E8697" i="1"/>
  <c r="F8697" i="1"/>
  <c r="G8697" i="1"/>
  <c r="I8697" i="1"/>
  <c r="K8697" i="1"/>
  <c r="J8697" i="1"/>
  <c r="L8697" i="1"/>
  <c r="Q8697" i="1"/>
  <c r="H8698" i="1"/>
  <c r="E8698" i="1"/>
  <c r="F8698" i="1"/>
  <c r="G8698" i="1"/>
  <c r="I8698" i="1"/>
  <c r="K8698" i="1"/>
  <c r="J8698" i="1"/>
  <c r="L8698" i="1"/>
  <c r="Q8698" i="1"/>
  <c r="H8699" i="1"/>
  <c r="E8699" i="1"/>
  <c r="F8699" i="1"/>
  <c r="G8699" i="1"/>
  <c r="I8699" i="1"/>
  <c r="K8699" i="1"/>
  <c r="J8699" i="1"/>
  <c r="L8699" i="1"/>
  <c r="Q8699" i="1"/>
  <c r="H8700" i="1"/>
  <c r="E8700" i="1"/>
  <c r="F8700" i="1"/>
  <c r="G8700" i="1"/>
  <c r="I8700" i="1"/>
  <c r="K8700" i="1"/>
  <c r="J8700" i="1"/>
  <c r="L8700" i="1"/>
  <c r="Q8700" i="1"/>
  <c r="H8701" i="1"/>
  <c r="E8701" i="1"/>
  <c r="F8701" i="1"/>
  <c r="G8701" i="1"/>
  <c r="I8701" i="1"/>
  <c r="K8701" i="1"/>
  <c r="J8701" i="1"/>
  <c r="L8701" i="1"/>
  <c r="Q8701" i="1"/>
  <c r="H8702" i="1"/>
  <c r="E8702" i="1"/>
  <c r="F8702" i="1"/>
  <c r="G8702" i="1"/>
  <c r="I8702" i="1"/>
  <c r="K8702" i="1"/>
  <c r="J8702" i="1"/>
  <c r="L8702" i="1"/>
  <c r="Q8702" i="1"/>
  <c r="H8703" i="1"/>
  <c r="E8703" i="1"/>
  <c r="F8703" i="1"/>
  <c r="G8703" i="1"/>
  <c r="I8703" i="1"/>
  <c r="K8703" i="1"/>
  <c r="J8703" i="1"/>
  <c r="L8703" i="1"/>
  <c r="Q8703" i="1"/>
  <c r="H8704" i="1"/>
  <c r="E8704" i="1"/>
  <c r="F8704" i="1"/>
  <c r="G8704" i="1"/>
  <c r="I8704" i="1"/>
  <c r="K8704" i="1"/>
  <c r="J8704" i="1"/>
  <c r="L8704" i="1"/>
  <c r="Q8704" i="1"/>
  <c r="H8705" i="1"/>
  <c r="E8705" i="1"/>
  <c r="F8705" i="1"/>
  <c r="G8705" i="1"/>
  <c r="I8705" i="1"/>
  <c r="K8705" i="1"/>
  <c r="J8705" i="1"/>
  <c r="L8705" i="1"/>
  <c r="Q8705" i="1"/>
  <c r="H8706" i="1"/>
  <c r="E8706" i="1"/>
  <c r="F8706" i="1"/>
  <c r="G8706" i="1"/>
  <c r="I8706" i="1"/>
  <c r="K8706" i="1"/>
  <c r="J8706" i="1"/>
  <c r="L8706" i="1"/>
  <c r="Q8706" i="1"/>
  <c r="H8707" i="1"/>
  <c r="E8707" i="1"/>
  <c r="F8707" i="1"/>
  <c r="G8707" i="1"/>
  <c r="I8707" i="1"/>
  <c r="K8707" i="1"/>
  <c r="J8707" i="1"/>
  <c r="L8707" i="1"/>
  <c r="Q8707" i="1"/>
  <c r="H8708" i="1"/>
  <c r="E8708" i="1"/>
  <c r="F8708" i="1"/>
  <c r="G8708" i="1"/>
  <c r="I8708" i="1"/>
  <c r="K8708" i="1"/>
  <c r="J8708" i="1"/>
  <c r="L8708" i="1"/>
  <c r="Q8708" i="1"/>
  <c r="H8709" i="1"/>
  <c r="E8709" i="1"/>
  <c r="F8709" i="1"/>
  <c r="G8709" i="1"/>
  <c r="I8709" i="1"/>
  <c r="K8709" i="1"/>
  <c r="J8709" i="1"/>
  <c r="L8709" i="1"/>
  <c r="Q8709" i="1"/>
  <c r="H8710" i="1"/>
  <c r="E8710" i="1"/>
  <c r="F8710" i="1"/>
  <c r="G8710" i="1"/>
  <c r="I8710" i="1"/>
  <c r="K8710" i="1"/>
  <c r="J8710" i="1"/>
  <c r="L8710" i="1"/>
  <c r="Q8710" i="1"/>
  <c r="H8711" i="1"/>
  <c r="E8711" i="1"/>
  <c r="F8711" i="1"/>
  <c r="G8711" i="1"/>
  <c r="I8711" i="1"/>
  <c r="K8711" i="1"/>
  <c r="J8711" i="1"/>
  <c r="L8711" i="1"/>
  <c r="Q8711" i="1"/>
  <c r="H8712" i="1"/>
  <c r="E8712" i="1"/>
  <c r="F8712" i="1"/>
  <c r="G8712" i="1"/>
  <c r="I8712" i="1"/>
  <c r="K8712" i="1"/>
  <c r="J8712" i="1"/>
  <c r="L8712" i="1"/>
  <c r="Q8712" i="1"/>
  <c r="H8713" i="1"/>
  <c r="E8713" i="1"/>
  <c r="F8713" i="1"/>
  <c r="G8713" i="1"/>
  <c r="I8713" i="1"/>
  <c r="K8713" i="1"/>
  <c r="J8713" i="1"/>
  <c r="L8713" i="1"/>
  <c r="Q8713" i="1"/>
  <c r="H8714" i="1"/>
  <c r="E8714" i="1"/>
  <c r="F8714" i="1"/>
  <c r="G8714" i="1"/>
  <c r="I8714" i="1"/>
  <c r="K8714" i="1"/>
  <c r="J8714" i="1"/>
  <c r="L8714" i="1"/>
  <c r="Q8714" i="1"/>
  <c r="H8715" i="1"/>
  <c r="E8715" i="1"/>
  <c r="F8715" i="1"/>
  <c r="G8715" i="1"/>
  <c r="I8715" i="1"/>
  <c r="K8715" i="1"/>
  <c r="J8715" i="1"/>
  <c r="L8715" i="1"/>
  <c r="Q8715" i="1"/>
  <c r="H8716" i="1"/>
  <c r="E8716" i="1"/>
  <c r="F8716" i="1"/>
  <c r="G8716" i="1"/>
  <c r="I8716" i="1"/>
  <c r="K8716" i="1"/>
  <c r="J8716" i="1"/>
  <c r="L8716" i="1"/>
  <c r="Q8716" i="1"/>
  <c r="H8717" i="1"/>
  <c r="E8717" i="1"/>
  <c r="F8717" i="1"/>
  <c r="G8717" i="1"/>
  <c r="I8717" i="1"/>
  <c r="K8717" i="1"/>
  <c r="J8717" i="1"/>
  <c r="L8717" i="1"/>
  <c r="Q8717" i="1"/>
  <c r="H8718" i="1"/>
  <c r="E8718" i="1"/>
  <c r="F8718" i="1"/>
  <c r="G8718" i="1"/>
  <c r="I8718" i="1"/>
  <c r="K8718" i="1"/>
  <c r="J8718" i="1"/>
  <c r="L8718" i="1"/>
  <c r="Q8718" i="1"/>
  <c r="H8719" i="1"/>
  <c r="E8719" i="1"/>
  <c r="F8719" i="1"/>
  <c r="G8719" i="1"/>
  <c r="I8719" i="1"/>
  <c r="K8719" i="1"/>
  <c r="J8719" i="1"/>
  <c r="L8719" i="1"/>
  <c r="Q8719" i="1"/>
  <c r="H8720" i="1"/>
  <c r="E8720" i="1"/>
  <c r="F8720" i="1"/>
  <c r="G8720" i="1"/>
  <c r="I8720" i="1"/>
  <c r="K8720" i="1"/>
  <c r="J8720" i="1"/>
  <c r="L8720" i="1"/>
  <c r="Q8720" i="1"/>
  <c r="H8721" i="1"/>
  <c r="E8721" i="1"/>
  <c r="F8721" i="1"/>
  <c r="G8721" i="1"/>
  <c r="I8721" i="1"/>
  <c r="K8721" i="1"/>
  <c r="J8721" i="1"/>
  <c r="L8721" i="1"/>
  <c r="Q8721" i="1"/>
  <c r="H8722" i="1"/>
  <c r="E8722" i="1"/>
  <c r="F8722" i="1"/>
  <c r="G8722" i="1"/>
  <c r="I8722" i="1"/>
  <c r="K8722" i="1"/>
  <c r="J8722" i="1"/>
  <c r="L8722" i="1"/>
  <c r="Q8722" i="1"/>
  <c r="H8723" i="1"/>
  <c r="E8723" i="1"/>
  <c r="F8723" i="1"/>
  <c r="G8723" i="1"/>
  <c r="I8723" i="1"/>
  <c r="K8723" i="1"/>
  <c r="J8723" i="1"/>
  <c r="L8723" i="1"/>
  <c r="Q8723" i="1"/>
  <c r="H8724" i="1"/>
  <c r="E8724" i="1"/>
  <c r="F8724" i="1"/>
  <c r="G8724" i="1"/>
  <c r="I8724" i="1"/>
  <c r="K8724" i="1"/>
  <c r="J8724" i="1"/>
  <c r="L8724" i="1"/>
  <c r="Q8724" i="1"/>
  <c r="H8725" i="1"/>
  <c r="E8725" i="1"/>
  <c r="F8725" i="1"/>
  <c r="G8725" i="1"/>
  <c r="I8725" i="1"/>
  <c r="K8725" i="1"/>
  <c r="J8725" i="1"/>
  <c r="L8725" i="1"/>
  <c r="Q8725" i="1"/>
  <c r="H8726" i="1"/>
  <c r="E8726" i="1"/>
  <c r="F8726" i="1"/>
  <c r="G8726" i="1"/>
  <c r="I8726" i="1"/>
  <c r="K8726" i="1"/>
  <c r="J8726" i="1"/>
  <c r="L8726" i="1"/>
  <c r="Q8726" i="1"/>
  <c r="H8727" i="1"/>
  <c r="E8727" i="1"/>
  <c r="F8727" i="1"/>
  <c r="G8727" i="1"/>
  <c r="I8727" i="1"/>
  <c r="K8727" i="1"/>
  <c r="J8727" i="1"/>
  <c r="L8727" i="1"/>
  <c r="Q8727" i="1"/>
  <c r="H8728" i="1"/>
  <c r="E8728" i="1"/>
  <c r="F8728" i="1"/>
  <c r="G8728" i="1"/>
  <c r="I8728" i="1"/>
  <c r="K8728" i="1"/>
  <c r="J8728" i="1"/>
  <c r="L8728" i="1"/>
  <c r="Q8728" i="1"/>
  <c r="H8729" i="1"/>
  <c r="E8729" i="1"/>
  <c r="F8729" i="1"/>
  <c r="G8729" i="1"/>
  <c r="I8729" i="1"/>
  <c r="K8729" i="1"/>
  <c r="J8729" i="1"/>
  <c r="L8729" i="1"/>
  <c r="Q8729" i="1"/>
  <c r="H8730" i="1"/>
  <c r="E8730" i="1"/>
  <c r="F8730" i="1"/>
  <c r="G8730" i="1"/>
  <c r="I8730" i="1"/>
  <c r="K8730" i="1"/>
  <c r="J8730" i="1"/>
  <c r="L8730" i="1"/>
  <c r="Q8730" i="1"/>
  <c r="H8731" i="1"/>
  <c r="E8731" i="1"/>
  <c r="F8731" i="1"/>
  <c r="G8731" i="1"/>
  <c r="I8731" i="1"/>
  <c r="K8731" i="1"/>
  <c r="J8731" i="1"/>
  <c r="L8731" i="1"/>
  <c r="Q8731" i="1"/>
  <c r="H8732" i="1"/>
  <c r="E8732" i="1"/>
  <c r="F8732" i="1"/>
  <c r="G8732" i="1"/>
  <c r="I8732" i="1"/>
  <c r="K8732" i="1"/>
  <c r="J8732" i="1"/>
  <c r="L8732" i="1"/>
  <c r="Q8732" i="1"/>
  <c r="H8733" i="1"/>
  <c r="E8733" i="1"/>
  <c r="F8733" i="1"/>
  <c r="G8733" i="1"/>
  <c r="I8733" i="1"/>
  <c r="K8733" i="1"/>
  <c r="J8733" i="1"/>
  <c r="L8733" i="1"/>
  <c r="Q8733" i="1"/>
  <c r="H8734" i="1"/>
  <c r="E8734" i="1"/>
  <c r="F8734" i="1"/>
  <c r="G8734" i="1"/>
  <c r="I8734" i="1"/>
  <c r="K8734" i="1"/>
  <c r="J8734" i="1"/>
  <c r="L8734" i="1"/>
  <c r="Q8734" i="1"/>
  <c r="H8735" i="1"/>
  <c r="E8735" i="1"/>
  <c r="F8735" i="1"/>
  <c r="G8735" i="1"/>
  <c r="I8735" i="1"/>
  <c r="K8735" i="1"/>
  <c r="J8735" i="1"/>
  <c r="L8735" i="1"/>
  <c r="Q8735" i="1"/>
  <c r="H8736" i="1"/>
  <c r="E8736" i="1"/>
  <c r="F8736" i="1"/>
  <c r="G8736" i="1"/>
  <c r="I8736" i="1"/>
  <c r="K8736" i="1"/>
  <c r="J8736" i="1"/>
  <c r="L8736" i="1"/>
  <c r="Q8736" i="1"/>
  <c r="H8737" i="1"/>
  <c r="E8737" i="1"/>
  <c r="F8737" i="1"/>
  <c r="G8737" i="1"/>
  <c r="I8737" i="1"/>
  <c r="K8737" i="1"/>
  <c r="J8737" i="1"/>
  <c r="L8737" i="1"/>
  <c r="Q8737" i="1"/>
  <c r="H8738" i="1"/>
  <c r="E8738" i="1"/>
  <c r="F8738" i="1"/>
  <c r="G8738" i="1"/>
  <c r="I8738" i="1"/>
  <c r="K8738" i="1"/>
  <c r="J8738" i="1"/>
  <c r="L8738" i="1"/>
  <c r="Q8738" i="1"/>
  <c r="H8739" i="1"/>
  <c r="E8739" i="1"/>
  <c r="F8739" i="1"/>
  <c r="G8739" i="1"/>
  <c r="I8739" i="1"/>
  <c r="K8739" i="1"/>
  <c r="J8739" i="1"/>
  <c r="L8739" i="1"/>
  <c r="Q8739" i="1"/>
  <c r="H8740" i="1"/>
  <c r="E8740" i="1"/>
  <c r="F8740" i="1"/>
  <c r="G8740" i="1"/>
  <c r="I8740" i="1"/>
  <c r="K8740" i="1"/>
  <c r="J8740" i="1"/>
  <c r="L8740" i="1"/>
  <c r="Q8740" i="1"/>
  <c r="H8741" i="1"/>
  <c r="E8741" i="1"/>
  <c r="F8741" i="1"/>
  <c r="G8741" i="1"/>
  <c r="I8741" i="1"/>
  <c r="K8741" i="1"/>
  <c r="J8741" i="1"/>
  <c r="L8741" i="1"/>
  <c r="Q8741" i="1"/>
  <c r="H8742" i="1"/>
  <c r="E8742" i="1"/>
  <c r="F8742" i="1"/>
  <c r="G8742" i="1"/>
  <c r="I8742" i="1"/>
  <c r="K8742" i="1"/>
  <c r="J8742" i="1"/>
  <c r="L8742" i="1"/>
  <c r="Q8742" i="1"/>
  <c r="H8743" i="1"/>
  <c r="E8743" i="1"/>
  <c r="F8743" i="1"/>
  <c r="G8743" i="1"/>
  <c r="I8743" i="1"/>
  <c r="K8743" i="1"/>
  <c r="J8743" i="1"/>
  <c r="L8743" i="1"/>
  <c r="Q8743" i="1"/>
  <c r="H8744" i="1"/>
  <c r="E8744" i="1"/>
  <c r="F8744" i="1"/>
  <c r="G8744" i="1"/>
  <c r="I8744" i="1"/>
  <c r="K8744" i="1"/>
  <c r="J8744" i="1"/>
  <c r="L8744" i="1"/>
  <c r="Q8744" i="1"/>
  <c r="H8745" i="1"/>
  <c r="E8745" i="1"/>
  <c r="F8745" i="1"/>
  <c r="G8745" i="1"/>
  <c r="I8745" i="1"/>
  <c r="K8745" i="1"/>
  <c r="J8745" i="1"/>
  <c r="L8745" i="1"/>
  <c r="Q8745" i="1"/>
  <c r="H8746" i="1"/>
  <c r="E8746" i="1"/>
  <c r="F8746" i="1"/>
  <c r="G8746" i="1"/>
  <c r="I8746" i="1"/>
  <c r="K8746" i="1"/>
  <c r="J8746" i="1"/>
  <c r="L8746" i="1"/>
  <c r="Q8746" i="1"/>
  <c r="H8747" i="1"/>
  <c r="E8747" i="1"/>
  <c r="F8747" i="1"/>
  <c r="G8747" i="1"/>
  <c r="I8747" i="1"/>
  <c r="K8747" i="1"/>
  <c r="J8747" i="1"/>
  <c r="L8747" i="1"/>
  <c r="Q8747" i="1"/>
  <c r="H8748" i="1"/>
  <c r="E8748" i="1"/>
  <c r="F8748" i="1"/>
  <c r="G8748" i="1"/>
  <c r="I8748" i="1"/>
  <c r="K8748" i="1"/>
  <c r="J8748" i="1"/>
  <c r="L8748" i="1"/>
  <c r="Q8748" i="1"/>
  <c r="H8749" i="1"/>
  <c r="E8749" i="1"/>
  <c r="F8749" i="1"/>
  <c r="G8749" i="1"/>
  <c r="I8749" i="1"/>
  <c r="K8749" i="1"/>
  <c r="J8749" i="1"/>
  <c r="L8749" i="1"/>
  <c r="Q8749" i="1"/>
  <c r="H8750" i="1"/>
  <c r="E8750" i="1"/>
  <c r="F8750" i="1"/>
  <c r="G8750" i="1"/>
  <c r="I8750" i="1"/>
  <c r="K8750" i="1"/>
  <c r="J8750" i="1"/>
  <c r="L8750" i="1"/>
  <c r="Q8750" i="1"/>
  <c r="H8751" i="1"/>
  <c r="E8751" i="1"/>
  <c r="F8751" i="1"/>
  <c r="G8751" i="1"/>
  <c r="I8751" i="1"/>
  <c r="K8751" i="1"/>
  <c r="J8751" i="1"/>
  <c r="L8751" i="1"/>
  <c r="Q8751" i="1"/>
  <c r="H8752" i="1"/>
  <c r="E8752" i="1"/>
  <c r="F8752" i="1"/>
  <c r="G8752" i="1"/>
  <c r="I8752" i="1"/>
  <c r="K8752" i="1"/>
  <c r="J8752" i="1"/>
  <c r="L8752" i="1"/>
  <c r="Q8752" i="1"/>
  <c r="H8753" i="1"/>
  <c r="E8753" i="1"/>
  <c r="F8753" i="1"/>
  <c r="G8753" i="1"/>
  <c r="I8753" i="1"/>
  <c r="K8753" i="1"/>
  <c r="J8753" i="1"/>
  <c r="L8753" i="1"/>
  <c r="Q8753" i="1"/>
  <c r="H8754" i="1"/>
  <c r="E8754" i="1"/>
  <c r="F8754" i="1"/>
  <c r="G8754" i="1"/>
  <c r="I8754" i="1"/>
  <c r="K8754" i="1"/>
  <c r="J8754" i="1"/>
  <c r="L8754" i="1"/>
  <c r="Q8754" i="1"/>
  <c r="H8755" i="1"/>
  <c r="E8755" i="1"/>
  <c r="F8755" i="1"/>
  <c r="G8755" i="1"/>
  <c r="I8755" i="1"/>
  <c r="K8755" i="1"/>
  <c r="J8755" i="1"/>
  <c r="L8755" i="1"/>
  <c r="Q8755" i="1"/>
  <c r="H8756" i="1"/>
  <c r="E8756" i="1"/>
  <c r="F8756" i="1"/>
  <c r="G8756" i="1"/>
  <c r="I8756" i="1"/>
  <c r="K8756" i="1"/>
  <c r="J8756" i="1"/>
  <c r="L8756" i="1"/>
  <c r="Q8756" i="1"/>
  <c r="H8757" i="1"/>
  <c r="E8757" i="1"/>
  <c r="F8757" i="1"/>
  <c r="G8757" i="1"/>
  <c r="I8757" i="1"/>
  <c r="K8757" i="1"/>
  <c r="J8757" i="1"/>
  <c r="L8757" i="1"/>
  <c r="Q8757" i="1"/>
  <c r="H8758" i="1"/>
  <c r="E8758" i="1"/>
  <c r="F8758" i="1"/>
  <c r="G8758" i="1"/>
  <c r="I8758" i="1"/>
  <c r="K8758" i="1"/>
  <c r="J8758" i="1"/>
  <c r="L8758" i="1"/>
  <c r="Q8758" i="1"/>
  <c r="H8759" i="1"/>
  <c r="E8759" i="1"/>
  <c r="F8759" i="1"/>
  <c r="G8759" i="1"/>
  <c r="I8759" i="1"/>
  <c r="K8759" i="1"/>
  <c r="J8759" i="1"/>
  <c r="L8759" i="1"/>
  <c r="Q8759" i="1"/>
  <c r="H8760" i="1"/>
  <c r="E8760" i="1"/>
  <c r="F8760" i="1"/>
  <c r="G8760" i="1"/>
  <c r="I8760" i="1"/>
  <c r="K8760" i="1"/>
  <c r="J8760" i="1"/>
  <c r="L8760" i="1"/>
  <c r="Q8760" i="1"/>
  <c r="H8761" i="1"/>
  <c r="E8761" i="1"/>
  <c r="F8761" i="1"/>
  <c r="G8761" i="1"/>
  <c r="I8761" i="1"/>
  <c r="K8761" i="1"/>
  <c r="J8761" i="1"/>
  <c r="L8761" i="1"/>
  <c r="Q8761" i="1"/>
  <c r="V12" i="1"/>
  <c r="V1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V24" i="1"/>
  <c r="V25" i="1"/>
  <c r="S2" i="1"/>
  <c r="N3" i="1"/>
  <c r="R3" i="1"/>
  <c r="S3" i="1"/>
  <c r="N4" i="1"/>
  <c r="R4" i="1"/>
  <c r="S4" i="1"/>
  <c r="N5" i="1"/>
  <c r="R5" i="1"/>
  <c r="S5" i="1"/>
  <c r="N6" i="1"/>
  <c r="R6" i="1"/>
  <c r="S6" i="1"/>
  <c r="N7" i="1"/>
  <c r="R7" i="1"/>
  <c r="S7" i="1"/>
  <c r="V7" i="1"/>
  <c r="N8" i="1"/>
  <c r="R8" i="1"/>
  <c r="S8" i="1"/>
  <c r="P25" i="1"/>
  <c r="P49" i="1"/>
  <c r="P73" i="1"/>
  <c r="P97" i="1"/>
  <c r="P121" i="1"/>
  <c r="P145" i="1"/>
  <c r="P169" i="1"/>
  <c r="P193" i="1"/>
  <c r="P217" i="1"/>
  <c r="P241" i="1"/>
  <c r="P265" i="1"/>
  <c r="P289" i="1"/>
  <c r="P313" i="1"/>
  <c r="P337" i="1"/>
  <c r="P361" i="1"/>
  <c r="P385" i="1"/>
  <c r="P409" i="1"/>
  <c r="P433" i="1"/>
  <c r="P457" i="1"/>
  <c r="P481" i="1"/>
  <c r="P505" i="1"/>
  <c r="P529" i="1"/>
  <c r="P553" i="1"/>
  <c r="P577" i="1"/>
  <c r="P601" i="1"/>
  <c r="P625" i="1"/>
  <c r="P649" i="1"/>
  <c r="P673" i="1"/>
  <c r="P697" i="1"/>
  <c r="P721" i="1"/>
  <c r="P745" i="1"/>
  <c r="P769" i="1"/>
  <c r="P793" i="1"/>
  <c r="P817" i="1"/>
  <c r="P841" i="1"/>
  <c r="P865" i="1"/>
  <c r="P889" i="1"/>
  <c r="P913" i="1"/>
  <c r="P937" i="1"/>
  <c r="P961" i="1"/>
  <c r="P985" i="1"/>
  <c r="P1009" i="1"/>
  <c r="P1033" i="1"/>
  <c r="P1057" i="1"/>
  <c r="P1081" i="1"/>
  <c r="P1105" i="1"/>
  <c r="P1129" i="1"/>
  <c r="P1153" i="1"/>
  <c r="P1177" i="1"/>
  <c r="P1201" i="1"/>
  <c r="P1225" i="1"/>
  <c r="P1249" i="1"/>
  <c r="P1273" i="1"/>
  <c r="P1297" i="1"/>
  <c r="P1321" i="1"/>
  <c r="P1345" i="1"/>
  <c r="P1369" i="1"/>
  <c r="P1393" i="1"/>
  <c r="P1417" i="1"/>
  <c r="P1441" i="1"/>
  <c r="P1465" i="1"/>
  <c r="P1489" i="1"/>
  <c r="P1513" i="1"/>
  <c r="P1537" i="1"/>
  <c r="P1561" i="1"/>
  <c r="P1585" i="1"/>
  <c r="P1609" i="1"/>
  <c r="P1633" i="1"/>
  <c r="P1657" i="1"/>
  <c r="P1681" i="1"/>
  <c r="P1705" i="1"/>
  <c r="P1729" i="1"/>
  <c r="P1753" i="1"/>
  <c r="P1777" i="1"/>
  <c r="P1801" i="1"/>
  <c r="P1825" i="1"/>
  <c r="P1849" i="1"/>
  <c r="P1873" i="1"/>
  <c r="P1897" i="1"/>
  <c r="P1921" i="1"/>
  <c r="P1945" i="1"/>
  <c r="P1969" i="1"/>
  <c r="P1993" i="1"/>
  <c r="P2017" i="1"/>
  <c r="P2041" i="1"/>
  <c r="P2065" i="1"/>
  <c r="P2089" i="1"/>
  <c r="P2113" i="1"/>
  <c r="P2137" i="1"/>
  <c r="P2161" i="1"/>
  <c r="P2185" i="1"/>
  <c r="P2209" i="1"/>
  <c r="P2233" i="1"/>
  <c r="P2257" i="1"/>
  <c r="P2281" i="1"/>
  <c r="P2305" i="1"/>
  <c r="P2329" i="1"/>
  <c r="P2353" i="1"/>
  <c r="P2377" i="1"/>
  <c r="P2401" i="1"/>
  <c r="P2425" i="1"/>
  <c r="P2449" i="1"/>
  <c r="P2473" i="1"/>
  <c r="P2497" i="1"/>
  <c r="P2521" i="1"/>
  <c r="P2545" i="1"/>
  <c r="P2569" i="1"/>
  <c r="P2593" i="1"/>
  <c r="P2617" i="1"/>
  <c r="P2641" i="1"/>
  <c r="P2665" i="1"/>
  <c r="P2689" i="1"/>
  <c r="P2713" i="1"/>
  <c r="P2737" i="1"/>
  <c r="P2761" i="1"/>
  <c r="P2785" i="1"/>
  <c r="P2809" i="1"/>
  <c r="P2833" i="1"/>
  <c r="P2857" i="1"/>
  <c r="P2881" i="1"/>
  <c r="P2905" i="1"/>
  <c r="P2929" i="1"/>
  <c r="P2953" i="1"/>
  <c r="P2977" i="1"/>
  <c r="P3001" i="1"/>
  <c r="P3025" i="1"/>
  <c r="P3049" i="1"/>
  <c r="P3073" i="1"/>
  <c r="P3097" i="1"/>
  <c r="P3121" i="1"/>
  <c r="P3145" i="1"/>
  <c r="P3169" i="1"/>
  <c r="P3193" i="1"/>
  <c r="P3217" i="1"/>
  <c r="P3241" i="1"/>
  <c r="P3265" i="1"/>
  <c r="P3289" i="1"/>
  <c r="P3313" i="1"/>
  <c r="P3337" i="1"/>
  <c r="P3361" i="1"/>
  <c r="P3385" i="1"/>
  <c r="P3409" i="1"/>
  <c r="P3433" i="1"/>
  <c r="P3457" i="1"/>
  <c r="P3481" i="1"/>
  <c r="P3505" i="1"/>
  <c r="P3529" i="1"/>
  <c r="P3553" i="1"/>
  <c r="P3577" i="1"/>
  <c r="P3601" i="1"/>
  <c r="P3625" i="1"/>
  <c r="P3649" i="1"/>
  <c r="P3673" i="1"/>
  <c r="P3697" i="1"/>
  <c r="P3721" i="1"/>
  <c r="P3745" i="1"/>
  <c r="P3769" i="1"/>
  <c r="P3793" i="1"/>
  <c r="P3817" i="1"/>
  <c r="P3841" i="1"/>
  <c r="P3865" i="1"/>
  <c r="P3889" i="1"/>
  <c r="P3913" i="1"/>
  <c r="P3937" i="1"/>
  <c r="P3961" i="1"/>
  <c r="P3985" i="1"/>
  <c r="P4009" i="1"/>
  <c r="P4033" i="1"/>
  <c r="P4057" i="1"/>
  <c r="P4081" i="1"/>
  <c r="P4105" i="1"/>
  <c r="P4129" i="1"/>
  <c r="P4153" i="1"/>
  <c r="P4177" i="1"/>
  <c r="P4201" i="1"/>
  <c r="P4225" i="1"/>
  <c r="P4249" i="1"/>
  <c r="P4273" i="1"/>
  <c r="P4297" i="1"/>
  <c r="P4321" i="1"/>
  <c r="P4345" i="1"/>
  <c r="P4369" i="1"/>
  <c r="P4393" i="1"/>
  <c r="P4417" i="1"/>
  <c r="P4441" i="1"/>
  <c r="P4465" i="1"/>
  <c r="P4489" i="1"/>
  <c r="P4513" i="1"/>
  <c r="P4537" i="1"/>
  <c r="P4561" i="1"/>
  <c r="P4585" i="1"/>
  <c r="P4609" i="1"/>
  <c r="P4633" i="1"/>
  <c r="P4657" i="1"/>
  <c r="P4681" i="1"/>
  <c r="P4705" i="1"/>
  <c r="P4729" i="1"/>
  <c r="P4753" i="1"/>
  <c r="P4777" i="1"/>
  <c r="P4801" i="1"/>
  <c r="P4825" i="1"/>
  <c r="P4849" i="1"/>
  <c r="P4873" i="1"/>
  <c r="P4897" i="1"/>
  <c r="P4921" i="1"/>
  <c r="P4945" i="1"/>
  <c r="P4969" i="1"/>
  <c r="P4993" i="1"/>
  <c r="P5017" i="1"/>
  <c r="P5041" i="1"/>
  <c r="P5065" i="1"/>
  <c r="P5089" i="1"/>
  <c r="P5113" i="1"/>
  <c r="P5137" i="1"/>
  <c r="P5161" i="1"/>
  <c r="P5185" i="1"/>
  <c r="P5209" i="1"/>
  <c r="P5233" i="1"/>
  <c r="P5257" i="1"/>
  <c r="P5281" i="1"/>
  <c r="P5305" i="1"/>
  <c r="P5329" i="1"/>
  <c r="P5353" i="1"/>
  <c r="P5377" i="1"/>
  <c r="P5401" i="1"/>
  <c r="P5425" i="1"/>
  <c r="P5449" i="1"/>
  <c r="P5473" i="1"/>
  <c r="P5497" i="1"/>
  <c r="P5521" i="1"/>
  <c r="P5545" i="1"/>
  <c r="P5569" i="1"/>
  <c r="P5593" i="1"/>
  <c r="P5617" i="1"/>
  <c r="P5641" i="1"/>
  <c r="P5665" i="1"/>
  <c r="P5689" i="1"/>
  <c r="P5713" i="1"/>
  <c r="P5737" i="1"/>
  <c r="P5761" i="1"/>
  <c r="P5785" i="1"/>
  <c r="P5809" i="1"/>
  <c r="P5833" i="1"/>
  <c r="P5857" i="1"/>
  <c r="P5881" i="1"/>
  <c r="P5905" i="1"/>
  <c r="P5929" i="1"/>
  <c r="P5953" i="1"/>
  <c r="P5977" i="1"/>
  <c r="P6001" i="1"/>
  <c r="P6025" i="1"/>
  <c r="P6049" i="1"/>
  <c r="P6073" i="1"/>
  <c r="P6097" i="1"/>
  <c r="P6121" i="1"/>
  <c r="P6145" i="1"/>
  <c r="P6169" i="1"/>
  <c r="P6193" i="1"/>
  <c r="P6217" i="1"/>
  <c r="P6241" i="1"/>
  <c r="P6265" i="1"/>
  <c r="P6289" i="1"/>
  <c r="P6313" i="1"/>
  <c r="P6337" i="1"/>
  <c r="P6361" i="1"/>
  <c r="P6385" i="1"/>
  <c r="P6409" i="1"/>
  <c r="P6433" i="1"/>
  <c r="P6457" i="1"/>
  <c r="P6481" i="1"/>
  <c r="P6505" i="1"/>
  <c r="P6529" i="1"/>
  <c r="P6553" i="1"/>
  <c r="P6577" i="1"/>
  <c r="P6601" i="1"/>
  <c r="P6625" i="1"/>
  <c r="P6649" i="1"/>
  <c r="P6673" i="1"/>
  <c r="P6697" i="1"/>
  <c r="P6721" i="1"/>
  <c r="P6745" i="1"/>
  <c r="P6769" i="1"/>
  <c r="P6793" i="1"/>
  <c r="P6817" i="1"/>
  <c r="P6841" i="1"/>
  <c r="P6865" i="1"/>
  <c r="P6889" i="1"/>
  <c r="P6913" i="1"/>
  <c r="P6937" i="1"/>
  <c r="P6961" i="1"/>
  <c r="P6985" i="1"/>
  <c r="P7009" i="1"/>
  <c r="P7033" i="1"/>
  <c r="P7057" i="1"/>
  <c r="P7081" i="1"/>
  <c r="P7105" i="1"/>
  <c r="P7129" i="1"/>
  <c r="P7153" i="1"/>
  <c r="P7177" i="1"/>
  <c r="P7201" i="1"/>
  <c r="P7225" i="1"/>
  <c r="P7249" i="1"/>
  <c r="P7273" i="1"/>
  <c r="P7297" i="1"/>
  <c r="P7321" i="1"/>
  <c r="P7345" i="1"/>
  <c r="P7369" i="1"/>
  <c r="P7393" i="1"/>
  <c r="P7417" i="1"/>
  <c r="P7441" i="1"/>
  <c r="P7465" i="1"/>
  <c r="P7489" i="1"/>
  <c r="P7513" i="1"/>
  <c r="P7537" i="1"/>
  <c r="P7561" i="1"/>
  <c r="P7585" i="1"/>
  <c r="P7609" i="1"/>
  <c r="P7633" i="1"/>
  <c r="P7657" i="1"/>
  <c r="P7681" i="1"/>
  <c r="P7705" i="1"/>
  <c r="P7729" i="1"/>
  <c r="P7753" i="1"/>
  <c r="P7777" i="1"/>
  <c r="P7801" i="1"/>
  <c r="P7825" i="1"/>
  <c r="P7849" i="1"/>
  <c r="P7873" i="1"/>
  <c r="P7897" i="1"/>
  <c r="P7921" i="1"/>
  <c r="P7945" i="1"/>
  <c r="P7969" i="1"/>
  <c r="P7993" i="1"/>
  <c r="P8017" i="1"/>
  <c r="P8041" i="1"/>
  <c r="P8065" i="1"/>
  <c r="P8089" i="1"/>
  <c r="P8113" i="1"/>
  <c r="P8137" i="1"/>
  <c r="P8161" i="1"/>
  <c r="P8185" i="1"/>
  <c r="P8209" i="1"/>
  <c r="P8233" i="1"/>
  <c r="P8257" i="1"/>
  <c r="P8281" i="1"/>
  <c r="P8305" i="1"/>
  <c r="P8329" i="1"/>
  <c r="P8353" i="1"/>
  <c r="P8377" i="1"/>
  <c r="P8401" i="1"/>
  <c r="P8425" i="1"/>
  <c r="P8449" i="1"/>
  <c r="P8473" i="1"/>
  <c r="P8497" i="1"/>
  <c r="P8521" i="1"/>
  <c r="P8545" i="1"/>
  <c r="P8569" i="1"/>
  <c r="P8593" i="1"/>
  <c r="P8617" i="1"/>
  <c r="P8641" i="1"/>
  <c r="P8665" i="1"/>
  <c r="P8689" i="1"/>
  <c r="P8713" i="1"/>
  <c r="P8737" i="1"/>
  <c r="P8761" i="1"/>
  <c r="V8" i="1"/>
  <c r="N9" i="1"/>
  <c r="R9" i="1"/>
  <c r="S9" i="1"/>
  <c r="V9" i="1"/>
  <c r="N10" i="1"/>
  <c r="R10" i="1"/>
  <c r="S10" i="1"/>
  <c r="V10" i="1"/>
  <c r="N11" i="1"/>
  <c r="R11" i="1"/>
  <c r="S11" i="1"/>
  <c r="V11" i="1"/>
  <c r="N12" i="1"/>
  <c r="R12" i="1"/>
  <c r="S12" i="1"/>
  <c r="N13" i="1"/>
  <c r="R13" i="1"/>
  <c r="S13" i="1"/>
  <c r="N14" i="1"/>
  <c r="N15" i="1"/>
  <c r="N16" i="1"/>
  <c r="N17" i="1"/>
  <c r="N18" i="1"/>
  <c r="N19" i="1"/>
  <c r="N20" i="1"/>
  <c r="N21" i="1"/>
  <c r="N22" i="1"/>
  <c r="N23" i="1"/>
  <c r="N24" i="1"/>
  <c r="N25" i="1"/>
  <c r="O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O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O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O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O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O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O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O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O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O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O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O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O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O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O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O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O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O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O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O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O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O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O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O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O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O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O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O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O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O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O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O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O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O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O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O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O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O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O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O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O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O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O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O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O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O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O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O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O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O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O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O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O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O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O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O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O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O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O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O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O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O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O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O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O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O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O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O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O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O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O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O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O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O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O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O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O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O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O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O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O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O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O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O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O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O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O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O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O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O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O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O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O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O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O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O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O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O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O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O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O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O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O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O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O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O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O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O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O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O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O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O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O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O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O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O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O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O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O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O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O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O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O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O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O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O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O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O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O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O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O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O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O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O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O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O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O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O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O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O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O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O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O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O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O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O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O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O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O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O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O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O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O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O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O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O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O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O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O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O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O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O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O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O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O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O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O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O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O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O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O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O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O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O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O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O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O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O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O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O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O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O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O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O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O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O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O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O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O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O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O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O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O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O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O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O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O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O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O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O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O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O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O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O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O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O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O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O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O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O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O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O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O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O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O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O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O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O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O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O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O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O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O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O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O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O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O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O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O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O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O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O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O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O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O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O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O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O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O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O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O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O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O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O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O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O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O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O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O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O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O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O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O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O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O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O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O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O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O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O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O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O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O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O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O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O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O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O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O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O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O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O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O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O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O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O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O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O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O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O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O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O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O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O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O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O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O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O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O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O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O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O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O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O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O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O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O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O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O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O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O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O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O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O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O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O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7364" i="1"/>
  <c r="N7364" i="1"/>
  <c r="M7365" i="1"/>
  <c r="N7365" i="1"/>
  <c r="M7366" i="1"/>
  <c r="N7366" i="1"/>
  <c r="M7367" i="1"/>
  <c r="N7367" i="1"/>
  <c r="M7368" i="1"/>
  <c r="N7368" i="1"/>
  <c r="M7369" i="1"/>
  <c r="N7369" i="1"/>
  <c r="O7369" i="1"/>
  <c r="M7370" i="1"/>
  <c r="N7370" i="1"/>
  <c r="M7371" i="1"/>
  <c r="N7371" i="1"/>
  <c r="M7372" i="1"/>
  <c r="N7372" i="1"/>
  <c r="M7373" i="1"/>
  <c r="N7373" i="1"/>
  <c r="M7374" i="1"/>
  <c r="N7374" i="1"/>
  <c r="M7375" i="1"/>
  <c r="N7375" i="1"/>
  <c r="M7376" i="1"/>
  <c r="N7376" i="1"/>
  <c r="M7377" i="1"/>
  <c r="N7377" i="1"/>
  <c r="M7378" i="1"/>
  <c r="N7378" i="1"/>
  <c r="M7379" i="1"/>
  <c r="N7379" i="1"/>
  <c r="M7380" i="1"/>
  <c r="N7380" i="1"/>
  <c r="M7381" i="1"/>
  <c r="N7381" i="1"/>
  <c r="M7382" i="1"/>
  <c r="N7382" i="1"/>
  <c r="M7383" i="1"/>
  <c r="N7383" i="1"/>
  <c r="M7384" i="1"/>
  <c r="N7384" i="1"/>
  <c r="M7385" i="1"/>
  <c r="N7385" i="1"/>
  <c r="M7386" i="1"/>
  <c r="N7386" i="1"/>
  <c r="M7387" i="1"/>
  <c r="N7387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O7393" i="1"/>
  <c r="M7394" i="1"/>
  <c r="N7394" i="1"/>
  <c r="M7395" i="1"/>
  <c r="N7395" i="1"/>
  <c r="M7396" i="1"/>
  <c r="N7396" i="1"/>
  <c r="M7397" i="1"/>
  <c r="N7397" i="1"/>
  <c r="M7398" i="1"/>
  <c r="N7398" i="1"/>
  <c r="M7399" i="1"/>
  <c r="N7399" i="1"/>
  <c r="M7400" i="1"/>
  <c r="N7400" i="1"/>
  <c r="M7401" i="1"/>
  <c r="N7401" i="1"/>
  <c r="M7402" i="1"/>
  <c r="N7402" i="1"/>
  <c r="M7403" i="1"/>
  <c r="N7403" i="1"/>
  <c r="M7404" i="1"/>
  <c r="N7404" i="1"/>
  <c r="M7405" i="1"/>
  <c r="N7405" i="1"/>
  <c r="M7406" i="1"/>
  <c r="N7406" i="1"/>
  <c r="M7407" i="1"/>
  <c r="N7407" i="1"/>
  <c r="M7408" i="1"/>
  <c r="N7408" i="1"/>
  <c r="M7409" i="1"/>
  <c r="N7409" i="1"/>
  <c r="M7410" i="1"/>
  <c r="N7410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O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7435" i="1"/>
  <c r="N7435" i="1"/>
  <c r="M7436" i="1"/>
  <c r="N7436" i="1"/>
  <c r="M7437" i="1"/>
  <c r="N7437" i="1"/>
  <c r="M7438" i="1"/>
  <c r="N7438" i="1"/>
  <c r="M7439" i="1"/>
  <c r="N7439" i="1"/>
  <c r="M7440" i="1"/>
  <c r="N7440" i="1"/>
  <c r="M7441" i="1"/>
  <c r="N7441" i="1"/>
  <c r="O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7460" i="1"/>
  <c r="N7460" i="1"/>
  <c r="M7461" i="1"/>
  <c r="N7461" i="1"/>
  <c r="M7462" i="1"/>
  <c r="N7462" i="1"/>
  <c r="M7463" i="1"/>
  <c r="N7463" i="1"/>
  <c r="M7464" i="1"/>
  <c r="N7464" i="1"/>
  <c r="M7465" i="1"/>
  <c r="N7465" i="1"/>
  <c r="O7465" i="1"/>
  <c r="M7466" i="1"/>
  <c r="N7466" i="1"/>
  <c r="M7467" i="1"/>
  <c r="N7467" i="1"/>
  <c r="M7468" i="1"/>
  <c r="N7468" i="1"/>
  <c r="M7469" i="1"/>
  <c r="N7469" i="1"/>
  <c r="M7470" i="1"/>
  <c r="N7470" i="1"/>
  <c r="M7471" i="1"/>
  <c r="N7471" i="1"/>
  <c r="M7472" i="1"/>
  <c r="N7472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O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7498" i="1"/>
  <c r="N7498" i="1"/>
  <c r="M7499" i="1"/>
  <c r="N7499" i="1"/>
  <c r="M7500" i="1"/>
  <c r="N7500" i="1"/>
  <c r="M7501" i="1"/>
  <c r="N7501" i="1"/>
  <c r="M7502" i="1"/>
  <c r="N7502" i="1"/>
  <c r="M7503" i="1"/>
  <c r="N7503" i="1"/>
  <c r="M7504" i="1"/>
  <c r="N7504" i="1"/>
  <c r="M7505" i="1"/>
  <c r="N7505" i="1"/>
  <c r="M7506" i="1"/>
  <c r="N7506" i="1"/>
  <c r="M7507" i="1"/>
  <c r="N7507" i="1"/>
  <c r="M7508" i="1"/>
  <c r="N7508" i="1"/>
  <c r="M7509" i="1"/>
  <c r="N7509" i="1"/>
  <c r="M7510" i="1"/>
  <c r="N7510" i="1"/>
  <c r="M7511" i="1"/>
  <c r="N7511" i="1"/>
  <c r="M7512" i="1"/>
  <c r="N7512" i="1"/>
  <c r="M7513" i="1"/>
  <c r="N7513" i="1"/>
  <c r="O7513" i="1"/>
  <c r="M7514" i="1"/>
  <c r="N7514" i="1"/>
  <c r="M7515" i="1"/>
  <c r="N7515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O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O7561" i="1"/>
  <c r="M7562" i="1"/>
  <c r="N7562" i="1"/>
  <c r="M7563" i="1"/>
  <c r="N7563" i="1"/>
  <c r="M7564" i="1"/>
  <c r="N7564" i="1"/>
  <c r="M7565" i="1"/>
  <c r="N7565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7579" i="1"/>
  <c r="N7579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O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7592" i="1"/>
  <c r="N7592" i="1"/>
  <c r="M7593" i="1"/>
  <c r="N7593" i="1"/>
  <c r="M7594" i="1"/>
  <c r="N7594" i="1"/>
  <c r="M7595" i="1"/>
  <c r="N7595" i="1"/>
  <c r="M7596" i="1"/>
  <c r="N7596" i="1"/>
  <c r="M7597" i="1"/>
  <c r="N7597" i="1"/>
  <c r="M7598" i="1"/>
  <c r="N7598" i="1"/>
  <c r="M7599" i="1"/>
  <c r="N7599" i="1"/>
  <c r="M7600" i="1"/>
  <c r="N7600" i="1"/>
  <c r="M7601" i="1"/>
  <c r="N7601" i="1"/>
  <c r="M7602" i="1"/>
  <c r="N7602" i="1"/>
  <c r="M7603" i="1"/>
  <c r="N7603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O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7616" i="1"/>
  <c r="N7616" i="1"/>
  <c r="M7617" i="1"/>
  <c r="N7617" i="1"/>
  <c r="M7618" i="1"/>
  <c r="N7618" i="1"/>
  <c r="M7619" i="1"/>
  <c r="N7619" i="1"/>
  <c r="M7620" i="1"/>
  <c r="N7620" i="1"/>
  <c r="M7621" i="1"/>
  <c r="N7621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7633" i="1"/>
  <c r="N7633" i="1"/>
  <c r="O7633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7644" i="1"/>
  <c r="N7644" i="1"/>
  <c r="M7645" i="1"/>
  <c r="N7645" i="1"/>
  <c r="M7646" i="1"/>
  <c r="N7646" i="1"/>
  <c r="M7647" i="1"/>
  <c r="N7647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O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7670" i="1"/>
  <c r="N7670" i="1"/>
  <c r="M7671" i="1"/>
  <c r="N7671" i="1"/>
  <c r="M7672" i="1"/>
  <c r="N7672" i="1"/>
  <c r="M7673" i="1"/>
  <c r="N7673" i="1"/>
  <c r="M7674" i="1"/>
  <c r="N7674" i="1"/>
  <c r="M7675" i="1"/>
  <c r="N7675" i="1"/>
  <c r="M7676" i="1"/>
  <c r="N7676" i="1"/>
  <c r="M7677" i="1"/>
  <c r="N7677" i="1"/>
  <c r="M7678" i="1"/>
  <c r="N7678" i="1"/>
  <c r="M7679" i="1"/>
  <c r="N7679" i="1"/>
  <c r="M7680" i="1"/>
  <c r="N7680" i="1"/>
  <c r="M7681" i="1"/>
  <c r="N7681" i="1"/>
  <c r="O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O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O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O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O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O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O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O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/>
  <c r="M7858" i="1"/>
  <c r="N7858" i="1"/>
  <c r="M7859" i="1"/>
  <c r="N7859" i="1"/>
  <c r="M7860" i="1"/>
  <c r="N7860" i="1"/>
  <c r="M7861" i="1"/>
  <c r="N7861" i="1"/>
  <c r="M7862" i="1"/>
  <c r="N7862" i="1"/>
  <c r="M7863" i="1"/>
  <c r="N7863" i="1"/>
  <c r="M7864" i="1"/>
  <c r="N7864" i="1"/>
  <c r="M7865" i="1"/>
  <c r="N7865" i="1"/>
  <c r="M7866" i="1"/>
  <c r="N7866" i="1"/>
  <c r="M7867" i="1"/>
  <c r="N7867" i="1"/>
  <c r="M7868" i="1"/>
  <c r="N7868" i="1"/>
  <c r="M7869" i="1"/>
  <c r="N7869" i="1"/>
  <c r="M7870" i="1"/>
  <c r="N7870" i="1"/>
  <c r="M7871" i="1"/>
  <c r="N7871" i="1"/>
  <c r="M7872" i="1"/>
  <c r="N7872" i="1"/>
  <c r="M7873" i="1"/>
  <c r="N7873" i="1"/>
  <c r="O7873" i="1"/>
  <c r="M7874" i="1"/>
  <c r="N7874" i="1"/>
  <c r="M7875" i="1"/>
  <c r="N7875" i="1"/>
  <c r="M7876" i="1"/>
  <c r="N7876" i="1"/>
  <c r="M7877" i="1"/>
  <c r="N7877" i="1"/>
  <c r="M7878" i="1"/>
  <c r="N7878" i="1"/>
  <c r="M7879" i="1"/>
  <c r="N7879" i="1"/>
  <c r="M7880" i="1"/>
  <c r="N7880" i="1"/>
  <c r="M7881" i="1"/>
  <c r="N7881" i="1"/>
  <c r="M7882" i="1"/>
  <c r="N7882" i="1"/>
  <c r="M7883" i="1"/>
  <c r="N7883" i="1"/>
  <c r="M7884" i="1"/>
  <c r="N7884" i="1"/>
  <c r="M7885" i="1"/>
  <c r="N7885" i="1"/>
  <c r="M7886" i="1"/>
  <c r="N7886" i="1"/>
  <c r="M7887" i="1"/>
  <c r="N7887" i="1"/>
  <c r="M7888" i="1"/>
  <c r="N7888" i="1"/>
  <c r="M7889" i="1"/>
  <c r="N7889" i="1"/>
  <c r="M7890" i="1"/>
  <c r="N7890" i="1"/>
  <c r="M7891" i="1"/>
  <c r="N7891" i="1"/>
  <c r="M7892" i="1"/>
  <c r="N7892" i="1"/>
  <c r="M7893" i="1"/>
  <c r="N7893" i="1"/>
  <c r="M7894" i="1"/>
  <c r="N7894" i="1"/>
  <c r="M7895" i="1"/>
  <c r="N7895" i="1"/>
  <c r="M7896" i="1"/>
  <c r="N7896" i="1"/>
  <c r="M7897" i="1"/>
  <c r="N7897" i="1"/>
  <c r="O7897" i="1"/>
  <c r="M7898" i="1"/>
  <c r="N7898" i="1"/>
  <c r="M7899" i="1"/>
  <c r="N7899" i="1"/>
  <c r="M7900" i="1"/>
  <c r="N7900" i="1"/>
  <c r="M7901" i="1"/>
  <c r="N7901" i="1"/>
  <c r="M7902" i="1"/>
  <c r="N7902" i="1"/>
  <c r="M7903" i="1"/>
  <c r="N7903" i="1"/>
  <c r="M7904" i="1"/>
  <c r="N7904" i="1"/>
  <c r="M7905" i="1"/>
  <c r="N7905" i="1"/>
  <c r="M7906" i="1"/>
  <c r="N7906" i="1"/>
  <c r="M7907" i="1"/>
  <c r="N7907" i="1"/>
  <c r="M7908" i="1"/>
  <c r="N7908" i="1"/>
  <c r="M7909" i="1"/>
  <c r="N7909" i="1"/>
  <c r="M7910" i="1"/>
  <c r="N7910" i="1"/>
  <c r="M7911" i="1"/>
  <c r="N7911" i="1"/>
  <c r="M7912" i="1"/>
  <c r="N7912" i="1"/>
  <c r="M7913" i="1"/>
  <c r="N7913" i="1"/>
  <c r="M7914" i="1"/>
  <c r="N7914" i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O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O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O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O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O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O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O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O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O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O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O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O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O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O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O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O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O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O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O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O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M8401" i="1"/>
  <c r="N8401" i="1"/>
  <c r="O8401" i="1"/>
  <c r="M8402" i="1"/>
  <c r="N8402" i="1"/>
  <c r="M8403" i="1"/>
  <c r="N8403" i="1"/>
  <c r="M8404" i="1"/>
  <c r="N8404" i="1"/>
  <c r="M8405" i="1"/>
  <c r="N8405" i="1"/>
  <c r="M8406" i="1"/>
  <c r="N8406" i="1"/>
  <c r="M8407" i="1"/>
  <c r="N8407" i="1"/>
  <c r="M8408" i="1"/>
  <c r="N8408" i="1"/>
  <c r="M8409" i="1"/>
  <c r="N8409" i="1"/>
  <c r="M8410" i="1"/>
  <c r="N8410" i="1"/>
  <c r="M8411" i="1"/>
  <c r="N8411" i="1"/>
  <c r="M8412" i="1"/>
  <c r="N8412" i="1"/>
  <c r="M8413" i="1"/>
  <c r="N8413" i="1"/>
  <c r="M8414" i="1"/>
  <c r="N8414" i="1"/>
  <c r="M8415" i="1"/>
  <c r="N8415" i="1"/>
  <c r="M8416" i="1"/>
  <c r="N8416" i="1"/>
  <c r="M8417" i="1"/>
  <c r="N8417" i="1"/>
  <c r="M8418" i="1"/>
  <c r="N8418" i="1"/>
  <c r="M8419" i="1"/>
  <c r="N8419" i="1"/>
  <c r="M8420" i="1"/>
  <c r="N8420" i="1"/>
  <c r="M8421" i="1"/>
  <c r="N8421" i="1"/>
  <c r="M8422" i="1"/>
  <c r="N8422" i="1"/>
  <c r="M8423" i="1"/>
  <c r="N8423" i="1"/>
  <c r="M8424" i="1"/>
  <c r="N8424" i="1"/>
  <c r="M8425" i="1"/>
  <c r="N8425" i="1"/>
  <c r="O8425" i="1"/>
  <c r="M8426" i="1"/>
  <c r="N8426" i="1"/>
  <c r="M8427" i="1"/>
  <c r="N8427" i="1"/>
  <c r="M8428" i="1"/>
  <c r="N8428" i="1"/>
  <c r="M8429" i="1"/>
  <c r="N8429" i="1"/>
  <c r="M8430" i="1"/>
  <c r="N8430" i="1"/>
  <c r="M8431" i="1"/>
  <c r="N8431" i="1"/>
  <c r="M8432" i="1"/>
  <c r="N8432" i="1"/>
  <c r="M8433" i="1"/>
  <c r="N8433" i="1"/>
  <c r="M8434" i="1"/>
  <c r="N8434" i="1"/>
  <c r="M8435" i="1"/>
  <c r="N8435" i="1"/>
  <c r="M8436" i="1"/>
  <c r="N8436" i="1"/>
  <c r="M8437" i="1"/>
  <c r="N8437" i="1"/>
  <c r="M8438" i="1"/>
  <c r="N8438" i="1"/>
  <c r="M8439" i="1"/>
  <c r="N8439" i="1"/>
  <c r="M8440" i="1"/>
  <c r="N8440" i="1"/>
  <c r="M8441" i="1"/>
  <c r="N8441" i="1"/>
  <c r="M8442" i="1"/>
  <c r="N8442" i="1"/>
  <c r="M8443" i="1"/>
  <c r="N8443" i="1"/>
  <c r="M8444" i="1"/>
  <c r="N8444" i="1"/>
  <c r="M8445" i="1"/>
  <c r="N8445" i="1"/>
  <c r="M8446" i="1"/>
  <c r="N8446" i="1"/>
  <c r="M8447" i="1"/>
  <c r="N8447" i="1"/>
  <c r="M8448" i="1"/>
  <c r="N8448" i="1"/>
  <c r="M8449" i="1"/>
  <c r="N8449" i="1"/>
  <c r="O8449" i="1"/>
  <c r="M8450" i="1"/>
  <c r="N8450" i="1"/>
  <c r="M8451" i="1"/>
  <c r="N8451" i="1"/>
  <c r="M8452" i="1"/>
  <c r="N8452" i="1"/>
  <c r="M8453" i="1"/>
  <c r="N8453" i="1"/>
  <c r="M8454" i="1"/>
  <c r="N8454" i="1"/>
  <c r="M8455" i="1"/>
  <c r="N8455" i="1"/>
  <c r="M8456" i="1"/>
  <c r="N8456" i="1"/>
  <c r="M8457" i="1"/>
  <c r="N8457" i="1"/>
  <c r="M8458" i="1"/>
  <c r="N8458" i="1"/>
  <c r="M8459" i="1"/>
  <c r="N8459" i="1"/>
  <c r="M8460" i="1"/>
  <c r="N8460" i="1"/>
  <c r="M8461" i="1"/>
  <c r="N8461" i="1"/>
  <c r="M8462" i="1"/>
  <c r="N8462" i="1"/>
  <c r="M8463" i="1"/>
  <c r="N8463" i="1"/>
  <c r="M8464" i="1"/>
  <c r="N8464" i="1"/>
  <c r="M8465" i="1"/>
  <c r="N8465" i="1"/>
  <c r="M8466" i="1"/>
  <c r="N8466" i="1"/>
  <c r="M8467" i="1"/>
  <c r="N8467" i="1"/>
  <c r="M8468" i="1"/>
  <c r="N8468" i="1"/>
  <c r="M8469" i="1"/>
  <c r="N8469" i="1"/>
  <c r="M8470" i="1"/>
  <c r="N8470" i="1"/>
  <c r="M8471" i="1"/>
  <c r="N8471" i="1"/>
  <c r="M8472" i="1"/>
  <c r="N8472" i="1"/>
  <c r="M8473" i="1"/>
  <c r="N8473" i="1"/>
  <c r="O8473" i="1"/>
  <c r="M8474" i="1"/>
  <c r="N8474" i="1"/>
  <c r="M8475" i="1"/>
  <c r="N8475" i="1"/>
  <c r="M8476" i="1"/>
  <c r="N8476" i="1"/>
  <c r="M8477" i="1"/>
  <c r="N8477" i="1"/>
  <c r="M8478" i="1"/>
  <c r="N8478" i="1"/>
  <c r="M8479" i="1"/>
  <c r="N8479" i="1"/>
  <c r="M8480" i="1"/>
  <c r="N8480" i="1"/>
  <c r="M8481" i="1"/>
  <c r="N8481" i="1"/>
  <c r="M8482" i="1"/>
  <c r="N8482" i="1"/>
  <c r="M8483" i="1"/>
  <c r="N8483" i="1"/>
  <c r="M8484" i="1"/>
  <c r="N8484" i="1"/>
  <c r="M8485" i="1"/>
  <c r="N8485" i="1"/>
  <c r="M8486" i="1"/>
  <c r="N8486" i="1"/>
  <c r="M8487" i="1"/>
  <c r="N8487" i="1"/>
  <c r="M8488" i="1"/>
  <c r="N8488" i="1"/>
  <c r="M8489" i="1"/>
  <c r="N8489" i="1"/>
  <c r="M8490" i="1"/>
  <c r="N8490" i="1"/>
  <c r="M8491" i="1"/>
  <c r="N8491" i="1"/>
  <c r="M8492" i="1"/>
  <c r="N8492" i="1"/>
  <c r="M8493" i="1"/>
  <c r="N8493" i="1"/>
  <c r="M8494" i="1"/>
  <c r="N8494" i="1"/>
  <c r="M8495" i="1"/>
  <c r="N8495" i="1"/>
  <c r="M8496" i="1"/>
  <c r="N8496" i="1"/>
  <c r="M8497" i="1"/>
  <c r="N8497" i="1"/>
  <c r="O8497" i="1"/>
  <c r="M8498" i="1"/>
  <c r="N8498" i="1"/>
  <c r="M8499" i="1"/>
  <c r="N8499" i="1"/>
  <c r="M8500" i="1"/>
  <c r="N8500" i="1"/>
  <c r="M8501" i="1"/>
  <c r="N8501" i="1"/>
  <c r="M8502" i="1"/>
  <c r="N8502" i="1"/>
  <c r="M8503" i="1"/>
  <c r="N8503" i="1"/>
  <c r="M8504" i="1"/>
  <c r="N8504" i="1"/>
  <c r="M8505" i="1"/>
  <c r="N8505" i="1"/>
  <c r="M8506" i="1"/>
  <c r="N8506" i="1"/>
  <c r="M8507" i="1"/>
  <c r="N8507" i="1"/>
  <c r="M8508" i="1"/>
  <c r="N8508" i="1"/>
  <c r="M8509" i="1"/>
  <c r="N8509" i="1"/>
  <c r="M8510" i="1"/>
  <c r="N8510" i="1"/>
  <c r="M8511" i="1"/>
  <c r="N8511" i="1"/>
  <c r="M8512" i="1"/>
  <c r="N8512" i="1"/>
  <c r="M8513" i="1"/>
  <c r="N8513" i="1"/>
  <c r="M8514" i="1"/>
  <c r="N8514" i="1"/>
  <c r="M8515" i="1"/>
  <c r="N8515" i="1"/>
  <c r="M8516" i="1"/>
  <c r="N8516" i="1"/>
  <c r="M8517" i="1"/>
  <c r="N8517" i="1"/>
  <c r="M8518" i="1"/>
  <c r="N8518" i="1"/>
  <c r="M8519" i="1"/>
  <c r="N8519" i="1"/>
  <c r="M8520" i="1"/>
  <c r="N8520" i="1"/>
  <c r="M8521" i="1"/>
  <c r="N8521" i="1"/>
  <c r="O8521" i="1"/>
  <c r="M8522" i="1"/>
  <c r="N8522" i="1"/>
  <c r="M8523" i="1"/>
  <c r="N8523" i="1"/>
  <c r="M8524" i="1"/>
  <c r="N8524" i="1"/>
  <c r="M8525" i="1"/>
  <c r="N8525" i="1"/>
  <c r="M8526" i="1"/>
  <c r="N8526" i="1"/>
  <c r="M8527" i="1"/>
  <c r="N8527" i="1"/>
  <c r="M8528" i="1"/>
  <c r="N8528" i="1"/>
  <c r="M8529" i="1"/>
  <c r="N8529" i="1"/>
  <c r="M8530" i="1"/>
  <c r="N8530" i="1"/>
  <c r="M8531" i="1"/>
  <c r="N8531" i="1"/>
  <c r="M8532" i="1"/>
  <c r="N8532" i="1"/>
  <c r="M8533" i="1"/>
  <c r="N8533" i="1"/>
  <c r="M8534" i="1"/>
  <c r="N8534" i="1"/>
  <c r="M8535" i="1"/>
  <c r="N8535" i="1"/>
  <c r="M8536" i="1"/>
  <c r="N8536" i="1"/>
  <c r="M8537" i="1"/>
  <c r="N8537" i="1"/>
  <c r="M8538" i="1"/>
  <c r="N8538" i="1"/>
  <c r="M8539" i="1"/>
  <c r="N8539" i="1"/>
  <c r="M8540" i="1"/>
  <c r="N8540" i="1"/>
  <c r="M8541" i="1"/>
  <c r="N8541" i="1"/>
  <c r="M8542" i="1"/>
  <c r="N8542" i="1"/>
  <c r="M8543" i="1"/>
  <c r="N8543" i="1"/>
  <c r="M8544" i="1"/>
  <c r="N8544" i="1"/>
  <c r="M8545" i="1"/>
  <c r="N8545" i="1"/>
  <c r="O8545" i="1"/>
  <c r="M8546" i="1"/>
  <c r="N8546" i="1"/>
  <c r="M8547" i="1"/>
  <c r="N8547" i="1"/>
  <c r="M8548" i="1"/>
  <c r="N8548" i="1"/>
  <c r="M8549" i="1"/>
  <c r="N8549" i="1"/>
  <c r="M8550" i="1"/>
  <c r="N8550" i="1"/>
  <c r="M8551" i="1"/>
  <c r="N8551" i="1"/>
  <c r="M8552" i="1"/>
  <c r="N8552" i="1"/>
  <c r="M8553" i="1"/>
  <c r="N8553" i="1"/>
  <c r="M8554" i="1"/>
  <c r="N8554" i="1"/>
  <c r="M8555" i="1"/>
  <c r="N8555" i="1"/>
  <c r="M8556" i="1"/>
  <c r="N8556" i="1"/>
  <c r="M8557" i="1"/>
  <c r="N8557" i="1"/>
  <c r="M8558" i="1"/>
  <c r="N8558" i="1"/>
  <c r="M8559" i="1"/>
  <c r="N8559" i="1"/>
  <c r="M8560" i="1"/>
  <c r="N8560" i="1"/>
  <c r="M8561" i="1"/>
  <c r="N8561" i="1"/>
  <c r="M8562" i="1"/>
  <c r="N8562" i="1"/>
  <c r="M8563" i="1"/>
  <c r="N8563" i="1"/>
  <c r="M8564" i="1"/>
  <c r="N8564" i="1"/>
  <c r="M8565" i="1"/>
  <c r="N8565" i="1"/>
  <c r="M8566" i="1"/>
  <c r="N8566" i="1"/>
  <c r="M8567" i="1"/>
  <c r="N8567" i="1"/>
  <c r="M8568" i="1"/>
  <c r="N8568" i="1"/>
  <c r="M8569" i="1"/>
  <c r="N8569" i="1"/>
  <c r="O8569" i="1"/>
  <c r="M8570" i="1"/>
  <c r="N8570" i="1"/>
  <c r="M8571" i="1"/>
  <c r="N8571" i="1"/>
  <c r="M8572" i="1"/>
  <c r="N8572" i="1"/>
  <c r="M8573" i="1"/>
  <c r="N8573" i="1"/>
  <c r="M8574" i="1"/>
  <c r="N8574" i="1"/>
  <c r="M8575" i="1"/>
  <c r="N8575" i="1"/>
  <c r="M8576" i="1"/>
  <c r="N8576" i="1"/>
  <c r="M8577" i="1"/>
  <c r="N8577" i="1"/>
  <c r="M8578" i="1"/>
  <c r="N8578" i="1"/>
  <c r="M8579" i="1"/>
  <c r="N8579" i="1"/>
  <c r="M8580" i="1"/>
  <c r="N8580" i="1"/>
  <c r="M8581" i="1"/>
  <c r="N8581" i="1"/>
  <c r="M8582" i="1"/>
  <c r="N8582" i="1"/>
  <c r="M8583" i="1"/>
  <c r="N8583" i="1"/>
  <c r="M8584" i="1"/>
  <c r="N8584" i="1"/>
  <c r="M8585" i="1"/>
  <c r="N8585" i="1"/>
  <c r="M8586" i="1"/>
  <c r="N8586" i="1"/>
  <c r="M8587" i="1"/>
  <c r="N8587" i="1"/>
  <c r="M8588" i="1"/>
  <c r="N8588" i="1"/>
  <c r="M8589" i="1"/>
  <c r="N8589" i="1"/>
  <c r="M8590" i="1"/>
  <c r="N8590" i="1"/>
  <c r="M8591" i="1"/>
  <c r="N8591" i="1"/>
  <c r="M8592" i="1"/>
  <c r="N8592" i="1"/>
  <c r="M8593" i="1"/>
  <c r="N8593" i="1"/>
  <c r="O8593" i="1"/>
  <c r="M8594" i="1"/>
  <c r="N8594" i="1"/>
  <c r="M8595" i="1"/>
  <c r="N8595" i="1"/>
  <c r="M8596" i="1"/>
  <c r="N8596" i="1"/>
  <c r="M8597" i="1"/>
  <c r="N8597" i="1"/>
  <c r="M8598" i="1"/>
  <c r="N8598" i="1"/>
  <c r="M8599" i="1"/>
  <c r="N8599" i="1"/>
  <c r="M8600" i="1"/>
  <c r="N8600" i="1"/>
  <c r="M8601" i="1"/>
  <c r="N8601" i="1"/>
  <c r="M8602" i="1"/>
  <c r="N8602" i="1"/>
  <c r="M8603" i="1"/>
  <c r="N8603" i="1"/>
  <c r="M8604" i="1"/>
  <c r="N8604" i="1"/>
  <c r="M8605" i="1"/>
  <c r="N8605" i="1"/>
  <c r="M8606" i="1"/>
  <c r="N8606" i="1"/>
  <c r="M8607" i="1"/>
  <c r="N8607" i="1"/>
  <c r="M8608" i="1"/>
  <c r="N8608" i="1"/>
  <c r="M8609" i="1"/>
  <c r="N8609" i="1"/>
  <c r="M8610" i="1"/>
  <c r="N8610" i="1"/>
  <c r="M8611" i="1"/>
  <c r="N8611" i="1"/>
  <c r="M8612" i="1"/>
  <c r="N8612" i="1"/>
  <c r="M8613" i="1"/>
  <c r="N8613" i="1"/>
  <c r="M8614" i="1"/>
  <c r="N8614" i="1"/>
  <c r="M8615" i="1"/>
  <c r="N8615" i="1"/>
  <c r="M8616" i="1"/>
  <c r="N8616" i="1"/>
  <c r="M8617" i="1"/>
  <c r="N8617" i="1"/>
  <c r="O8617" i="1"/>
  <c r="M8618" i="1"/>
  <c r="N8618" i="1"/>
  <c r="M8619" i="1"/>
  <c r="N8619" i="1"/>
  <c r="M8620" i="1"/>
  <c r="N8620" i="1"/>
  <c r="M8621" i="1"/>
  <c r="N8621" i="1"/>
  <c r="M8622" i="1"/>
  <c r="N8622" i="1"/>
  <c r="M8623" i="1"/>
  <c r="N8623" i="1"/>
  <c r="M8624" i="1"/>
  <c r="N8624" i="1"/>
  <c r="M8625" i="1"/>
  <c r="N8625" i="1"/>
  <c r="M8626" i="1"/>
  <c r="N8626" i="1"/>
  <c r="M8627" i="1"/>
  <c r="N8627" i="1"/>
  <c r="M8628" i="1"/>
  <c r="N8628" i="1"/>
  <c r="M8629" i="1"/>
  <c r="N8629" i="1"/>
  <c r="M8630" i="1"/>
  <c r="N8630" i="1"/>
  <c r="M8631" i="1"/>
  <c r="N8631" i="1"/>
  <c r="M8632" i="1"/>
  <c r="N8632" i="1"/>
  <c r="M8633" i="1"/>
  <c r="N8633" i="1"/>
  <c r="M8634" i="1"/>
  <c r="N8634" i="1"/>
  <c r="M8635" i="1"/>
  <c r="N8635" i="1"/>
  <c r="M8636" i="1"/>
  <c r="N8636" i="1"/>
  <c r="M8637" i="1"/>
  <c r="N8637" i="1"/>
  <c r="M8638" i="1"/>
  <c r="N8638" i="1"/>
  <c r="M8639" i="1"/>
  <c r="N8639" i="1"/>
  <c r="M8640" i="1"/>
  <c r="N8640" i="1"/>
  <c r="M8641" i="1"/>
  <c r="N8641" i="1"/>
  <c r="O8641" i="1"/>
  <c r="M8642" i="1"/>
  <c r="N8642" i="1"/>
  <c r="M8643" i="1"/>
  <c r="N8643" i="1"/>
  <c r="M8644" i="1"/>
  <c r="N8644" i="1"/>
  <c r="M8645" i="1"/>
  <c r="N8645" i="1"/>
  <c r="M8646" i="1"/>
  <c r="N8646" i="1"/>
  <c r="M8647" i="1"/>
  <c r="N8647" i="1"/>
  <c r="M8648" i="1"/>
  <c r="N8648" i="1"/>
  <c r="M8649" i="1"/>
  <c r="N8649" i="1"/>
  <c r="M8650" i="1"/>
  <c r="N8650" i="1"/>
  <c r="M8651" i="1"/>
  <c r="N8651" i="1"/>
  <c r="M8652" i="1"/>
  <c r="N8652" i="1"/>
  <c r="M8653" i="1"/>
  <c r="N8653" i="1"/>
  <c r="M8654" i="1"/>
  <c r="N8654" i="1"/>
  <c r="M8655" i="1"/>
  <c r="N8655" i="1"/>
  <c r="M8656" i="1"/>
  <c r="N8656" i="1"/>
  <c r="M8657" i="1"/>
  <c r="N8657" i="1"/>
  <c r="M8658" i="1"/>
  <c r="N8658" i="1"/>
  <c r="M8659" i="1"/>
  <c r="N8659" i="1"/>
  <c r="M8660" i="1"/>
  <c r="N8660" i="1"/>
  <c r="M8661" i="1"/>
  <c r="N8661" i="1"/>
  <c r="M8662" i="1"/>
  <c r="N8662" i="1"/>
  <c r="M8663" i="1"/>
  <c r="N8663" i="1"/>
  <c r="M8664" i="1"/>
  <c r="N8664" i="1"/>
  <c r="M8665" i="1"/>
  <c r="N8665" i="1"/>
  <c r="O8665" i="1"/>
  <c r="M8666" i="1"/>
  <c r="N8666" i="1"/>
  <c r="M8667" i="1"/>
  <c r="N8667" i="1"/>
  <c r="M8668" i="1"/>
  <c r="N8668" i="1"/>
  <c r="M8669" i="1"/>
  <c r="N8669" i="1"/>
  <c r="M8670" i="1"/>
  <c r="N8670" i="1"/>
  <c r="M8671" i="1"/>
  <c r="N8671" i="1"/>
  <c r="M8672" i="1"/>
  <c r="N8672" i="1"/>
  <c r="M8673" i="1"/>
  <c r="N8673" i="1"/>
  <c r="M8674" i="1"/>
  <c r="N8674" i="1"/>
  <c r="M8675" i="1"/>
  <c r="N8675" i="1"/>
  <c r="M8676" i="1"/>
  <c r="N8676" i="1"/>
  <c r="M8677" i="1"/>
  <c r="N8677" i="1"/>
  <c r="M8678" i="1"/>
  <c r="N8678" i="1"/>
  <c r="M8679" i="1"/>
  <c r="N8679" i="1"/>
  <c r="M8680" i="1"/>
  <c r="N8680" i="1"/>
  <c r="M8681" i="1"/>
  <c r="N8681" i="1"/>
  <c r="M8682" i="1"/>
  <c r="N8682" i="1"/>
  <c r="M8683" i="1"/>
  <c r="N8683" i="1"/>
  <c r="M8684" i="1"/>
  <c r="N8684" i="1"/>
  <c r="M8685" i="1"/>
  <c r="N8685" i="1"/>
  <c r="M8686" i="1"/>
  <c r="N8686" i="1"/>
  <c r="M8687" i="1"/>
  <c r="N8687" i="1"/>
  <c r="M8688" i="1"/>
  <c r="N8688" i="1"/>
  <c r="M8689" i="1"/>
  <c r="N8689" i="1"/>
  <c r="O8689" i="1"/>
  <c r="M8690" i="1"/>
  <c r="N8690" i="1"/>
  <c r="M8691" i="1"/>
  <c r="N8691" i="1"/>
  <c r="M8692" i="1"/>
  <c r="N8692" i="1"/>
  <c r="M8693" i="1"/>
  <c r="N8693" i="1"/>
  <c r="M8694" i="1"/>
  <c r="N8694" i="1"/>
  <c r="M8695" i="1"/>
  <c r="N8695" i="1"/>
  <c r="M8696" i="1"/>
  <c r="N8696" i="1"/>
  <c r="M8697" i="1"/>
  <c r="N8697" i="1"/>
  <c r="M8698" i="1"/>
  <c r="N8698" i="1"/>
  <c r="M8699" i="1"/>
  <c r="N8699" i="1"/>
  <c r="M8700" i="1"/>
  <c r="N8700" i="1"/>
  <c r="M8701" i="1"/>
  <c r="N8701" i="1"/>
  <c r="M8702" i="1"/>
  <c r="N8702" i="1"/>
  <c r="M8703" i="1"/>
  <c r="N8703" i="1"/>
  <c r="M8704" i="1"/>
  <c r="N8704" i="1"/>
  <c r="M8705" i="1"/>
  <c r="N8705" i="1"/>
  <c r="M8706" i="1"/>
  <c r="N8706" i="1"/>
  <c r="M8707" i="1"/>
  <c r="N8707" i="1"/>
  <c r="M8708" i="1"/>
  <c r="N8708" i="1"/>
  <c r="M8709" i="1"/>
  <c r="N8709" i="1"/>
  <c r="M8710" i="1"/>
  <c r="N8710" i="1"/>
  <c r="M8711" i="1"/>
  <c r="N8711" i="1"/>
  <c r="M8712" i="1"/>
  <c r="N8712" i="1"/>
  <c r="M8713" i="1"/>
  <c r="N8713" i="1"/>
  <c r="O8713" i="1"/>
  <c r="M8714" i="1"/>
  <c r="N8714" i="1"/>
  <c r="M8715" i="1"/>
  <c r="N8715" i="1"/>
  <c r="M8716" i="1"/>
  <c r="N8716" i="1"/>
  <c r="M8717" i="1"/>
  <c r="N8717" i="1"/>
  <c r="M8718" i="1"/>
  <c r="N8718" i="1"/>
  <c r="M8719" i="1"/>
  <c r="N8719" i="1"/>
  <c r="M8720" i="1"/>
  <c r="N8720" i="1"/>
  <c r="M8721" i="1"/>
  <c r="N8721" i="1"/>
  <c r="M8722" i="1"/>
  <c r="N8722" i="1"/>
  <c r="M8723" i="1"/>
  <c r="N8723" i="1"/>
  <c r="M8724" i="1"/>
  <c r="N8724" i="1"/>
  <c r="M8725" i="1"/>
  <c r="N8725" i="1"/>
  <c r="M8726" i="1"/>
  <c r="N8726" i="1"/>
  <c r="M8727" i="1"/>
  <c r="N8727" i="1"/>
  <c r="M8728" i="1"/>
  <c r="N8728" i="1"/>
  <c r="M8729" i="1"/>
  <c r="N8729" i="1"/>
  <c r="M8730" i="1"/>
  <c r="N8730" i="1"/>
  <c r="M8731" i="1"/>
  <c r="N8731" i="1"/>
  <c r="M8732" i="1"/>
  <c r="N8732" i="1"/>
  <c r="M8733" i="1"/>
  <c r="N8733" i="1"/>
  <c r="M8734" i="1"/>
  <c r="N8734" i="1"/>
  <c r="M8735" i="1"/>
  <c r="N8735" i="1"/>
  <c r="M8736" i="1"/>
  <c r="N8736" i="1"/>
  <c r="M8737" i="1"/>
  <c r="N8737" i="1"/>
  <c r="O8737" i="1"/>
  <c r="M8738" i="1"/>
  <c r="N8738" i="1"/>
  <c r="M8739" i="1"/>
  <c r="N8739" i="1"/>
  <c r="M8740" i="1"/>
  <c r="N8740" i="1"/>
  <c r="M8741" i="1"/>
  <c r="N8741" i="1"/>
  <c r="M8742" i="1"/>
  <c r="N8742" i="1"/>
  <c r="M8743" i="1"/>
  <c r="N8743" i="1"/>
  <c r="M8744" i="1"/>
  <c r="N8744" i="1"/>
  <c r="M8745" i="1"/>
  <c r="N8745" i="1"/>
  <c r="M8746" i="1"/>
  <c r="N8746" i="1"/>
  <c r="M8747" i="1"/>
  <c r="N8747" i="1"/>
  <c r="M8748" i="1"/>
  <c r="N8748" i="1"/>
  <c r="M8749" i="1"/>
  <c r="N8749" i="1"/>
  <c r="M8750" i="1"/>
  <c r="N8750" i="1"/>
  <c r="M8751" i="1"/>
  <c r="N8751" i="1"/>
  <c r="M8752" i="1"/>
  <c r="N8752" i="1"/>
  <c r="M8753" i="1"/>
  <c r="N8753" i="1"/>
  <c r="M8754" i="1"/>
  <c r="N8754" i="1"/>
  <c r="M8755" i="1"/>
  <c r="N8755" i="1"/>
  <c r="M8756" i="1"/>
  <c r="N8756" i="1"/>
  <c r="M8757" i="1"/>
  <c r="N8757" i="1"/>
  <c r="M8758" i="1"/>
  <c r="N8758" i="1"/>
  <c r="M8759" i="1"/>
  <c r="N8759" i="1"/>
  <c r="M8760" i="1"/>
  <c r="N8760" i="1"/>
  <c r="M8761" i="1"/>
  <c r="N8761" i="1"/>
  <c r="O8761" i="1"/>
  <c r="Y13" i="1"/>
  <c r="R14" i="1"/>
  <c r="S14" i="1"/>
  <c r="R15" i="1"/>
  <c r="S15" i="1"/>
  <c r="R16" i="1"/>
  <c r="S16" i="1"/>
  <c r="R17" i="1"/>
  <c r="S17" i="1"/>
  <c r="R18" i="1"/>
  <c r="S18" i="1"/>
  <c r="V18" i="1"/>
  <c r="R19" i="1"/>
  <c r="S19" i="1"/>
  <c r="R20" i="1"/>
  <c r="S20" i="1"/>
  <c r="V20" i="1"/>
  <c r="R21" i="1"/>
  <c r="S21" i="1"/>
  <c r="R22" i="1"/>
  <c r="S22" i="1"/>
  <c r="R23" i="1"/>
  <c r="S23" i="1"/>
  <c r="V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V28" i="1"/>
  <c r="V29" i="1"/>
  <c r="V30" i="1"/>
  <c r="V34" i="1"/>
  <c r="V35" i="1"/>
  <c r="V36" i="1"/>
  <c r="V37" i="1"/>
  <c r="V38" i="1"/>
  <c r="V39" i="1"/>
  <c r="V40" i="1"/>
  <c r="V41" i="1"/>
  <c r="Y41" i="1"/>
  <c r="Z41" i="1"/>
  <c r="AA41" i="1"/>
  <c r="V42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Q8763" i="1"/>
</calcChain>
</file>

<file path=xl/sharedStrings.xml><?xml version="1.0" encoding="utf-8"?>
<sst xmlns="http://schemas.openxmlformats.org/spreadsheetml/2006/main" count="16853" uniqueCount="62">
  <si>
    <t>-</t>
  </si>
  <si>
    <t>Hours Discharging</t>
  </si>
  <si>
    <t>Hours Charging</t>
  </si>
  <si>
    <t>TOTAL SYSTEM COST</t>
  </si>
  <si>
    <t>H2 storage cost ($438/kg)</t>
  </si>
  <si>
    <t>Compression cost: http://hyet.nl/hydrogen/technology-and-performance/</t>
  </si>
  <si>
    <t>Fuel cell cost</t>
  </si>
  <si>
    <t>Electrolyzer cost</t>
  </si>
  <si>
    <t>Solar Cost</t>
  </si>
  <si>
    <t>Wind Cost</t>
  </si>
  <si>
    <t>FINAL OUTPUTS</t>
  </si>
  <si>
    <t>Battery Power, MW</t>
  </si>
  <si>
    <t>Battery Pack, MWh</t>
  </si>
  <si>
    <t>Total Curtailment over period, MWh (second approx)</t>
  </si>
  <si>
    <t>Second Approx. Results</t>
  </si>
  <si>
    <t>Min Battery Charge @ start to ride through, MWh (second approx)</t>
  </si>
  <si>
    <t>Min Battery SoC</t>
  </si>
  <si>
    <t>Did First approx work?</t>
  </si>
  <si>
    <t>Total Curtailment over period, MWh (first approx)</t>
  </si>
  <si>
    <t>First Approx Results</t>
  </si>
  <si>
    <t>Minumum Charge @ blackout start Needed to Ride through, MWH (first approx)</t>
  </si>
  <si>
    <t>Excess Generation Available, MWh</t>
  </si>
  <si>
    <t>Max water demand from electrolysis, m3/day</t>
  </si>
  <si>
    <t>Battery Discharge Over Weekly Period, MWh</t>
  </si>
  <si>
    <t>Total water desalination, m3/day</t>
  </si>
  <si>
    <t>Max storage demand, kg</t>
  </si>
  <si>
    <t>Inter Calcs for desalination</t>
  </si>
  <si>
    <t>Max electrolyzer capacity, MW</t>
  </si>
  <si>
    <t>Max fuel cell capacity, MW</t>
  </si>
  <si>
    <t>Max Hydrogen Generation, kg/hr</t>
  </si>
  <si>
    <t>Max Hydrogen Demand, kg/day</t>
  </si>
  <si>
    <t>Max Hydrogen Demand, kg/hr</t>
  </si>
  <si>
    <t>Inter Calcs</t>
  </si>
  <si>
    <t>Water consumption in electrolysis, L/m3 H2</t>
  </si>
  <si>
    <t>Electrical efficiency of fuel cell, kWh/kg H2</t>
  </si>
  <si>
    <t>Density of hydrogen @ 30 bar, kg/m3</t>
  </si>
  <si>
    <t>Electrical efficiency of electrolysis, kWh/kg H2</t>
  </si>
  <si>
    <t>Density of hydrogen @ 300 bar, kg/m3</t>
  </si>
  <si>
    <t>Solar Scaling Factor</t>
  </si>
  <si>
    <t>Energy consumption for water desalination, kWh/m3</t>
  </si>
  <si>
    <t>Wind Scaling Factor</t>
  </si>
  <si>
    <t>Constants</t>
  </si>
  <si>
    <t>Input here</t>
  </si>
  <si>
    <t>Curtailment 2</t>
  </si>
  <si>
    <t>Cumulative energy demand, MWh</t>
  </si>
  <si>
    <t>Cumulative Hydrogen Demand, kg</t>
  </si>
  <si>
    <t>H2 Demand, kg/day</t>
  </si>
  <si>
    <t>Water Demand, L/day</t>
  </si>
  <si>
    <t>Water Demand, L</t>
  </si>
  <si>
    <t>Hydrogen Production, m3</t>
  </si>
  <si>
    <t>Hydrogen Production, kg</t>
  </si>
  <si>
    <t>Required Hydrogen, kg</t>
  </si>
  <si>
    <t>Surplus Avail. To Produce H2, MW</t>
  </si>
  <si>
    <t>Critical Load after VRE Prod, MW</t>
  </si>
  <si>
    <t>Critical Load, MW</t>
  </si>
  <si>
    <t>VRE, MW</t>
  </si>
  <si>
    <t>Solar Scale Up</t>
  </si>
  <si>
    <t>Wind Scale Up</t>
  </si>
  <si>
    <t>Solar Prod Baseline, MW</t>
  </si>
  <si>
    <t>Wind Prod Baseline, MW</t>
  </si>
  <si>
    <t>Load, MW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</si>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</sst>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00"/>
    <numFmt numFmtId="165" formatCode="m/d/yy\ h:mm;@"/>
    <numFmt numFmtId="166" formatCode="#,##0.000"/>
    <numFmt numFmtId="167" formatCode="0.0000"/>
  </numFmts>
  <fonts count="4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3F3F3F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</cellStyleXfs>
  <cellXfs count="43">
    <xf numFmtId="0" fontId="0" fillId="0" borderId="0" xfId="0"/>
    <xf numFmtId="2" fontId="0" fillId="0" borderId="0" xfId="0" applyNumberFormat="1" applyAlignment="1">
      <alignment horizontal="center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3" xfId="0" applyNumberFormat="1" applyBorder="1"/>
    <xf numFmtId="2" fontId="0" fillId="0" borderId="4" xfId="0" applyNumberFormat="1" applyBorder="1"/>
    <xf numFmtId="0" fontId="0" fillId="0" borderId="3" xfId="0" applyBorder="1"/>
    <xf numFmtId="0" fontId="2" fillId="3" borderId="2" xfId="2"/>
    <xf numFmtId="44" fontId="0" fillId="0" borderId="0" xfId="0" applyNumberFormat="1"/>
    <xf numFmtId="0" fontId="0" fillId="0" borderId="4" xfId="0" applyBorder="1"/>
    <xf numFmtId="44" fontId="2" fillId="3" borderId="2" xfId="2" applyNumberFormat="1"/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166" fontId="0" fillId="0" borderId="7" xfId="0" applyNumberFormat="1" applyBorder="1"/>
    <xf numFmtId="0" fontId="0" fillId="0" borderId="8" xfId="0" applyBorder="1"/>
    <xf numFmtId="0" fontId="0" fillId="5" borderId="4" xfId="0" applyFill="1" applyBorder="1"/>
    <xf numFmtId="166" fontId="2" fillId="5" borderId="2" xfId="2" applyNumberFormat="1" applyFill="1"/>
    <xf numFmtId="0" fontId="3" fillId="5" borderId="4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2" fontId="2" fillId="5" borderId="2" xfId="2" applyNumberFormat="1" applyFill="1"/>
    <xf numFmtId="0" fontId="2" fillId="5" borderId="2" xfId="2" applyFill="1" applyAlignment="1">
      <alignment horizontal="right"/>
    </xf>
    <xf numFmtId="166" fontId="0" fillId="0" borderId="0" xfId="0" applyNumberFormat="1"/>
    <xf numFmtId="0" fontId="2" fillId="5" borderId="2" xfId="2" applyFill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3" fontId="2" fillId="3" borderId="2" xfId="2" applyNumberFormat="1"/>
    <xf numFmtId="0" fontId="3" fillId="4" borderId="0" xfId="0" applyFont="1" applyFill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166" fontId="2" fillId="3" borderId="2" xfId="2" applyNumberFormat="1"/>
    <xf numFmtId="2" fontId="2" fillId="3" borderId="2" xfId="2" applyNumberFormat="1"/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1" fillId="2" borderId="1" xfId="1"/>
    <xf numFmtId="166" fontId="0" fillId="0" borderId="4" xfId="0" applyNumberFormat="1" applyBorder="1"/>
    <xf numFmtId="167" fontId="0" fillId="0" borderId="0" xfId="0" applyNumberFormat="1"/>
    <xf numFmtId="0" fontId="3" fillId="4" borderId="0" xfId="0" applyFont="1" applyFill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</cellXfs>
  <cellStyles count="3">
    <cellStyle name="Input" xfId="1" builtinId="20"/>
    <cellStyle name="Normal" xfId="0" builtinId="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815612371330837E-2"/>
          <c:y val="3.9751537242025826E-2"/>
          <c:w val="0.91537122267846016"/>
          <c:h val="0.886713857271114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'Year round H2'!$H$1</c:f>
              <c:strCache>
                <c:ptCount val="1"/>
                <c:pt idx="0">
                  <c:v>Critical Load, MW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'Year round H2'!$H$2:$H$169</c:f>
              <c:numCache>
                <c:formatCode>0.00</c:formatCode>
                <c:ptCount val="168"/>
                <c:pt idx="0">
                  <c:v>11.7</c:v>
                </c:pt>
                <c:pt idx="1">
                  <c:v>11.7</c:v>
                </c:pt>
                <c:pt idx="2">
                  <c:v>11.533333333333333</c:v>
                </c:pt>
                <c:pt idx="3">
                  <c:v>11.4</c:v>
                </c:pt>
                <c:pt idx="4">
                  <c:v>11.266666666666666</c:v>
                </c:pt>
                <c:pt idx="5">
                  <c:v>11.133333333333333</c:v>
                </c:pt>
                <c:pt idx="6">
                  <c:v>11.099999999999998</c:v>
                </c:pt>
                <c:pt idx="7">
                  <c:v>11.266666666666666</c:v>
                </c:pt>
                <c:pt idx="8">
                  <c:v>11.566666666666666</c:v>
                </c:pt>
                <c:pt idx="9">
                  <c:v>11.566666666666666</c:v>
                </c:pt>
                <c:pt idx="10">
                  <c:v>13.566666666666666</c:v>
                </c:pt>
                <c:pt idx="11">
                  <c:v>13.799999999999999</c:v>
                </c:pt>
                <c:pt idx="12">
                  <c:v>14.566666666666666</c:v>
                </c:pt>
                <c:pt idx="13">
                  <c:v>14.466666666666665</c:v>
                </c:pt>
                <c:pt idx="14">
                  <c:v>14.299999999999999</c:v>
                </c:pt>
                <c:pt idx="15">
                  <c:v>14.433333333333332</c:v>
                </c:pt>
                <c:pt idx="16">
                  <c:v>14.966666666666665</c:v>
                </c:pt>
                <c:pt idx="17">
                  <c:v>14.666666666666666</c:v>
                </c:pt>
                <c:pt idx="18">
                  <c:v>14.666666666666666</c:v>
                </c:pt>
                <c:pt idx="19">
                  <c:v>15.166666666666666</c:v>
                </c:pt>
                <c:pt idx="20">
                  <c:v>15.5</c:v>
                </c:pt>
                <c:pt idx="21">
                  <c:v>15</c:v>
                </c:pt>
                <c:pt idx="22">
                  <c:v>13.9</c:v>
                </c:pt>
                <c:pt idx="23">
                  <c:v>13.2</c:v>
                </c:pt>
                <c:pt idx="24">
                  <c:v>12.466666666666665</c:v>
                </c:pt>
                <c:pt idx="25">
                  <c:v>12.066666666666666</c:v>
                </c:pt>
                <c:pt idx="26">
                  <c:v>11.633333333333333</c:v>
                </c:pt>
                <c:pt idx="27">
                  <c:v>11.4</c:v>
                </c:pt>
                <c:pt idx="28">
                  <c:v>11.233333333333334</c:v>
                </c:pt>
                <c:pt idx="29">
                  <c:v>11.066666666666666</c:v>
                </c:pt>
                <c:pt idx="30">
                  <c:v>11.533333333333333</c:v>
                </c:pt>
                <c:pt idx="31">
                  <c:v>12.433333333333332</c:v>
                </c:pt>
                <c:pt idx="32">
                  <c:v>13.433333333333332</c:v>
                </c:pt>
                <c:pt idx="33">
                  <c:v>14.233333333333334</c:v>
                </c:pt>
                <c:pt idx="34">
                  <c:v>15.2</c:v>
                </c:pt>
                <c:pt idx="35">
                  <c:v>15.599999999999998</c:v>
                </c:pt>
                <c:pt idx="36">
                  <c:v>16</c:v>
                </c:pt>
                <c:pt idx="37">
                  <c:v>15.766666666666666</c:v>
                </c:pt>
                <c:pt idx="38">
                  <c:v>16.399999999999999</c:v>
                </c:pt>
                <c:pt idx="39">
                  <c:v>15.5</c:v>
                </c:pt>
                <c:pt idx="40">
                  <c:v>15.799999999999999</c:v>
                </c:pt>
                <c:pt idx="41">
                  <c:v>16.033333333333331</c:v>
                </c:pt>
                <c:pt idx="42">
                  <c:v>15.733333333333334</c:v>
                </c:pt>
                <c:pt idx="43">
                  <c:v>15.733333333333334</c:v>
                </c:pt>
                <c:pt idx="44">
                  <c:v>15.833333333333332</c:v>
                </c:pt>
                <c:pt idx="45">
                  <c:v>14.966666666666665</c:v>
                </c:pt>
                <c:pt idx="46">
                  <c:v>14.7</c:v>
                </c:pt>
                <c:pt idx="47">
                  <c:v>13.5</c:v>
                </c:pt>
                <c:pt idx="48">
                  <c:v>12.799999999999999</c:v>
                </c:pt>
                <c:pt idx="49">
                  <c:v>11.933333333333332</c:v>
                </c:pt>
                <c:pt idx="50">
                  <c:v>11.7</c:v>
                </c:pt>
                <c:pt idx="51">
                  <c:v>11.366666666666667</c:v>
                </c:pt>
                <c:pt idx="52">
                  <c:v>11.099999999999998</c:v>
                </c:pt>
                <c:pt idx="53">
                  <c:v>11.033333333333333</c:v>
                </c:pt>
                <c:pt idx="54">
                  <c:v>11.099999999999998</c:v>
                </c:pt>
                <c:pt idx="55">
                  <c:v>12.5</c:v>
                </c:pt>
                <c:pt idx="56">
                  <c:v>13.466666666666665</c:v>
                </c:pt>
                <c:pt idx="57">
                  <c:v>13.866666666666667</c:v>
                </c:pt>
                <c:pt idx="58">
                  <c:v>15.099999999999998</c:v>
                </c:pt>
                <c:pt idx="59">
                  <c:v>15.433333333333332</c:v>
                </c:pt>
                <c:pt idx="60">
                  <c:v>15.799999999999999</c:v>
                </c:pt>
                <c:pt idx="61">
                  <c:v>16.033333333333331</c:v>
                </c:pt>
                <c:pt idx="62">
                  <c:v>16.033333333333331</c:v>
                </c:pt>
                <c:pt idx="63">
                  <c:v>16.066666666666666</c:v>
                </c:pt>
                <c:pt idx="64">
                  <c:v>16.233333333333334</c:v>
                </c:pt>
                <c:pt idx="65">
                  <c:v>16.233333333333334</c:v>
                </c:pt>
                <c:pt idx="66">
                  <c:v>15.866666666666667</c:v>
                </c:pt>
                <c:pt idx="67">
                  <c:v>15.966666666666665</c:v>
                </c:pt>
                <c:pt idx="68">
                  <c:v>15.933333333333332</c:v>
                </c:pt>
                <c:pt idx="69">
                  <c:v>15.466666666666665</c:v>
                </c:pt>
                <c:pt idx="70">
                  <c:v>14.866666666666667</c:v>
                </c:pt>
                <c:pt idx="71">
                  <c:v>13.933333333333332</c:v>
                </c:pt>
                <c:pt idx="72">
                  <c:v>12.933333333333332</c:v>
                </c:pt>
                <c:pt idx="73">
                  <c:v>12.066666666666666</c:v>
                </c:pt>
                <c:pt idx="74">
                  <c:v>11.666666666666666</c:v>
                </c:pt>
                <c:pt idx="75">
                  <c:v>11.333333333333332</c:v>
                </c:pt>
                <c:pt idx="76">
                  <c:v>11.033333333333333</c:v>
                </c:pt>
                <c:pt idx="77">
                  <c:v>10.933333333333332</c:v>
                </c:pt>
                <c:pt idx="78">
                  <c:v>11.233333333333334</c:v>
                </c:pt>
                <c:pt idx="79">
                  <c:v>12.233333333333334</c:v>
                </c:pt>
                <c:pt idx="80">
                  <c:v>13.633333333333333</c:v>
                </c:pt>
                <c:pt idx="81">
                  <c:v>14</c:v>
                </c:pt>
                <c:pt idx="82">
                  <c:v>15.366666666666667</c:v>
                </c:pt>
                <c:pt idx="83">
                  <c:v>15.433333333333332</c:v>
                </c:pt>
                <c:pt idx="84">
                  <c:v>15.333333333333332</c:v>
                </c:pt>
                <c:pt idx="85">
                  <c:v>14.766666666666666</c:v>
                </c:pt>
                <c:pt idx="86">
                  <c:v>15</c:v>
                </c:pt>
                <c:pt idx="87">
                  <c:v>15.633333333333333</c:v>
                </c:pt>
                <c:pt idx="88">
                  <c:v>16.266666666666666</c:v>
                </c:pt>
                <c:pt idx="89">
                  <c:v>15.933333333333332</c:v>
                </c:pt>
                <c:pt idx="90">
                  <c:v>15.833333333333332</c:v>
                </c:pt>
                <c:pt idx="91">
                  <c:v>16</c:v>
                </c:pt>
                <c:pt idx="92">
                  <c:v>16.033333333333331</c:v>
                </c:pt>
                <c:pt idx="93">
                  <c:v>15.266666666666666</c:v>
                </c:pt>
                <c:pt idx="94">
                  <c:v>14.599999999999998</c:v>
                </c:pt>
                <c:pt idx="95">
                  <c:v>13.4</c:v>
                </c:pt>
                <c:pt idx="96">
                  <c:v>12.466666666666665</c:v>
                </c:pt>
                <c:pt idx="97">
                  <c:v>11.933333333333332</c:v>
                </c:pt>
                <c:pt idx="98">
                  <c:v>11.366666666666667</c:v>
                </c:pt>
                <c:pt idx="99">
                  <c:v>11.066666666666666</c:v>
                </c:pt>
                <c:pt idx="100">
                  <c:v>10.933333333333332</c:v>
                </c:pt>
                <c:pt idx="101">
                  <c:v>10.833333333333332</c:v>
                </c:pt>
                <c:pt idx="102">
                  <c:v>10.533333333333333</c:v>
                </c:pt>
                <c:pt idx="103">
                  <c:v>11.433333333333332</c:v>
                </c:pt>
                <c:pt idx="104">
                  <c:v>13.299999999999999</c:v>
                </c:pt>
                <c:pt idx="105">
                  <c:v>13.599999999999998</c:v>
                </c:pt>
                <c:pt idx="106">
                  <c:v>14.4</c:v>
                </c:pt>
                <c:pt idx="107">
                  <c:v>14.933333333333332</c:v>
                </c:pt>
                <c:pt idx="108">
                  <c:v>15.4</c:v>
                </c:pt>
                <c:pt idx="109">
                  <c:v>15.666666666666666</c:v>
                </c:pt>
                <c:pt idx="110">
                  <c:v>15.4</c:v>
                </c:pt>
                <c:pt idx="111">
                  <c:v>15.733333333333334</c:v>
                </c:pt>
                <c:pt idx="112">
                  <c:v>15.766666666666666</c:v>
                </c:pt>
                <c:pt idx="113">
                  <c:v>15.866666666666667</c:v>
                </c:pt>
                <c:pt idx="114">
                  <c:v>15.799999999999999</c:v>
                </c:pt>
                <c:pt idx="115">
                  <c:v>16.066666666666666</c:v>
                </c:pt>
                <c:pt idx="116">
                  <c:v>16.266666666666666</c:v>
                </c:pt>
                <c:pt idx="117">
                  <c:v>15.7</c:v>
                </c:pt>
                <c:pt idx="118">
                  <c:v>15.333333333333332</c:v>
                </c:pt>
                <c:pt idx="119">
                  <c:v>14.066666666666666</c:v>
                </c:pt>
                <c:pt idx="120">
                  <c:v>13.133333333333333</c:v>
                </c:pt>
                <c:pt idx="121">
                  <c:v>12.433333333333332</c:v>
                </c:pt>
                <c:pt idx="122">
                  <c:v>11.9</c:v>
                </c:pt>
                <c:pt idx="123">
                  <c:v>11.566666666666666</c:v>
                </c:pt>
                <c:pt idx="124">
                  <c:v>11.4</c:v>
                </c:pt>
                <c:pt idx="125">
                  <c:v>11.366666666666667</c:v>
                </c:pt>
                <c:pt idx="126">
                  <c:v>11.733333333333334</c:v>
                </c:pt>
                <c:pt idx="127">
                  <c:v>12.7</c:v>
                </c:pt>
                <c:pt idx="128">
                  <c:v>13.766666666666666</c:v>
                </c:pt>
                <c:pt idx="129">
                  <c:v>14.166666666666666</c:v>
                </c:pt>
                <c:pt idx="130">
                  <c:v>14.866666666666667</c:v>
                </c:pt>
                <c:pt idx="131">
                  <c:v>15.333333333333332</c:v>
                </c:pt>
                <c:pt idx="132">
                  <c:v>15.733333333333334</c:v>
                </c:pt>
                <c:pt idx="133">
                  <c:v>15.166666666666666</c:v>
                </c:pt>
                <c:pt idx="134">
                  <c:v>15.633333333333333</c:v>
                </c:pt>
                <c:pt idx="135">
                  <c:v>16.066666666666666</c:v>
                </c:pt>
                <c:pt idx="136">
                  <c:v>16.066666666666666</c:v>
                </c:pt>
                <c:pt idx="137">
                  <c:v>16.099999999999998</c:v>
                </c:pt>
                <c:pt idx="138">
                  <c:v>15.833333333333332</c:v>
                </c:pt>
                <c:pt idx="139">
                  <c:v>15.666666666666666</c:v>
                </c:pt>
                <c:pt idx="140">
                  <c:v>15.633333333333333</c:v>
                </c:pt>
                <c:pt idx="141">
                  <c:v>15.2</c:v>
                </c:pt>
                <c:pt idx="142">
                  <c:v>14.599999999999998</c:v>
                </c:pt>
                <c:pt idx="143">
                  <c:v>13.766666666666666</c:v>
                </c:pt>
                <c:pt idx="144">
                  <c:v>13.033333333333333</c:v>
                </c:pt>
                <c:pt idx="145">
                  <c:v>12.366666666666667</c:v>
                </c:pt>
                <c:pt idx="146">
                  <c:v>11.733333333333334</c:v>
                </c:pt>
                <c:pt idx="147">
                  <c:v>11.5</c:v>
                </c:pt>
                <c:pt idx="148">
                  <c:v>11.333333333333332</c:v>
                </c:pt>
                <c:pt idx="149">
                  <c:v>11.299999999999999</c:v>
                </c:pt>
                <c:pt idx="150">
                  <c:v>11.299999999999999</c:v>
                </c:pt>
                <c:pt idx="151">
                  <c:v>11.766666666666666</c:v>
                </c:pt>
                <c:pt idx="152">
                  <c:v>12.2</c:v>
                </c:pt>
                <c:pt idx="153">
                  <c:v>12.833333333333332</c:v>
                </c:pt>
                <c:pt idx="154">
                  <c:v>13.933333333333332</c:v>
                </c:pt>
                <c:pt idx="155">
                  <c:v>14.299999999999999</c:v>
                </c:pt>
                <c:pt idx="156">
                  <c:v>14.533333333333333</c:v>
                </c:pt>
                <c:pt idx="157">
                  <c:v>14.966666666666665</c:v>
                </c:pt>
                <c:pt idx="158">
                  <c:v>14.733333333333334</c:v>
                </c:pt>
                <c:pt idx="159">
                  <c:v>14.933333333333332</c:v>
                </c:pt>
                <c:pt idx="160">
                  <c:v>15.033333333333333</c:v>
                </c:pt>
                <c:pt idx="161">
                  <c:v>15.299999999999999</c:v>
                </c:pt>
                <c:pt idx="162">
                  <c:v>15.366666666666667</c:v>
                </c:pt>
                <c:pt idx="163">
                  <c:v>15.533333333333333</c:v>
                </c:pt>
                <c:pt idx="164">
                  <c:v>15.166666666666666</c:v>
                </c:pt>
                <c:pt idx="165">
                  <c:v>14.933333333333332</c:v>
                </c:pt>
                <c:pt idx="166">
                  <c:v>14.266666666666666</c:v>
                </c:pt>
                <c:pt idx="167">
                  <c:v>13.566666666666666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B-4136-B6E6-EF5CA65F13F5}"/>
            </c:ext>
          </c:extLst>
        </c:ser>
        <c:ser>
          <c:idx val="1"/>
          <c:order val="1"/>
          <c:tx>
            <c:strRef>
              <c:f>'Year round H2'!$G$1</c:f>
              <c:strCache>
                <c:ptCount val="1"/>
                <c:pt idx="0">
                  <c:v>VRE, MW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'Year round H2'!$G$2:$G$169</c:f>
              <c:numCache>
                <c:formatCode>0.00</c:formatCode>
                <c:ptCount val="168"/>
                <c:pt idx="0">
                  <c:v>0.64385712000000017</c:v>
                </c:pt>
                <c:pt idx="1">
                  <c:v>0.64385712000000017</c:v>
                </c:pt>
                <c:pt idx="2">
                  <c:v>0.46530112000000007</c:v>
                </c:pt>
                <c:pt idx="3">
                  <c:v>0.40876512000000004</c:v>
                </c:pt>
                <c:pt idx="4">
                  <c:v>0.55803312000000005</c:v>
                </c:pt>
                <c:pt idx="5">
                  <c:v>0.42010912</c:v>
                </c:pt>
                <c:pt idx="6">
                  <c:v>0.33741431999999999</c:v>
                </c:pt>
                <c:pt idx="7">
                  <c:v>0.70850911999999999</c:v>
                </c:pt>
                <c:pt idx="8">
                  <c:v>13.142219999999998</c:v>
                </c:pt>
                <c:pt idx="9">
                  <c:v>40.277631999999997</c:v>
                </c:pt>
                <c:pt idx="10">
                  <c:v>41.168923200000002</c:v>
                </c:pt>
                <c:pt idx="11">
                  <c:v>78.306479999999979</c:v>
                </c:pt>
                <c:pt idx="12">
                  <c:v>60.540660000000003</c:v>
                </c:pt>
                <c:pt idx="13">
                  <c:v>63.379724399999994</c:v>
                </c:pt>
                <c:pt idx="14">
                  <c:v>85.2200536</c:v>
                </c:pt>
                <c:pt idx="15">
                  <c:v>74.894414799999993</c:v>
                </c:pt>
                <c:pt idx="16">
                  <c:v>40.517017199999998</c:v>
                </c:pt>
                <c:pt idx="17">
                  <c:v>33.592258559999998</c:v>
                </c:pt>
                <c:pt idx="18">
                  <c:v>5.4981276000000001</c:v>
                </c:pt>
                <c:pt idx="19">
                  <c:v>0.11213552</c:v>
                </c:pt>
                <c:pt idx="20">
                  <c:v>0.48952911999999998</c:v>
                </c:pt>
                <c:pt idx="21">
                  <c:v>1.2033011200000001</c:v>
                </c:pt>
                <c:pt idx="22">
                  <c:v>2.1860371199999999</c:v>
                </c:pt>
                <c:pt idx="23">
                  <c:v>1.5596091200000002</c:v>
                </c:pt>
                <c:pt idx="24">
                  <c:v>2.1085211199999998</c:v>
                </c:pt>
                <c:pt idx="25">
                  <c:v>2.0572011200000002</c:v>
                </c:pt>
                <c:pt idx="26">
                  <c:v>2.9750531200000001</c:v>
                </c:pt>
                <c:pt idx="27">
                  <c:v>2.5401611200000001</c:v>
                </c:pt>
                <c:pt idx="28">
                  <c:v>2.3343651200000002</c:v>
                </c:pt>
                <c:pt idx="29">
                  <c:v>2.5751971200000003</c:v>
                </c:pt>
                <c:pt idx="30">
                  <c:v>2.0394891199999998</c:v>
                </c:pt>
                <c:pt idx="31">
                  <c:v>2.0463571200000001</c:v>
                </c:pt>
                <c:pt idx="32">
                  <c:v>13.993396000000001</c:v>
                </c:pt>
                <c:pt idx="33">
                  <c:v>42.164636000000002</c:v>
                </c:pt>
                <c:pt idx="34">
                  <c:v>64.799512000000007</c:v>
                </c:pt>
                <c:pt idx="35">
                  <c:v>81.010568000000006</c:v>
                </c:pt>
                <c:pt idx="36">
                  <c:v>90.842432000000002</c:v>
                </c:pt>
                <c:pt idx="37">
                  <c:v>81.555459999999997</c:v>
                </c:pt>
                <c:pt idx="38">
                  <c:v>87.949795999999992</c:v>
                </c:pt>
                <c:pt idx="39">
                  <c:v>77.707195999999996</c:v>
                </c:pt>
                <c:pt idx="40">
                  <c:v>60.321256000000005</c:v>
                </c:pt>
                <c:pt idx="41">
                  <c:v>35.757576000000007</c:v>
                </c:pt>
                <c:pt idx="42">
                  <c:v>7.282864</c:v>
                </c:pt>
                <c:pt idx="43">
                  <c:v>1.5598451200000001</c:v>
                </c:pt>
                <c:pt idx="44">
                  <c:v>0.94568112000000004</c:v>
                </c:pt>
                <c:pt idx="45">
                  <c:v>1.30124912</c:v>
                </c:pt>
                <c:pt idx="46">
                  <c:v>0.95610112000000003</c:v>
                </c:pt>
                <c:pt idx="47">
                  <c:v>0.79814912000000005</c:v>
                </c:pt>
                <c:pt idx="48">
                  <c:v>1.2453011200000002</c:v>
                </c:pt>
                <c:pt idx="49">
                  <c:v>1.21843312</c:v>
                </c:pt>
                <c:pt idx="50">
                  <c:v>1.2874051200000003</c:v>
                </c:pt>
                <c:pt idx="51">
                  <c:v>1.3430371200000002</c:v>
                </c:pt>
                <c:pt idx="52">
                  <c:v>1.16689712</c:v>
                </c:pt>
                <c:pt idx="53">
                  <c:v>0.85922912000000018</c:v>
                </c:pt>
                <c:pt idx="54">
                  <c:v>1.0092971200000003</c:v>
                </c:pt>
                <c:pt idx="55">
                  <c:v>1.05899312</c:v>
                </c:pt>
                <c:pt idx="56">
                  <c:v>13.042400000000001</c:v>
                </c:pt>
                <c:pt idx="57">
                  <c:v>19.470544</c:v>
                </c:pt>
                <c:pt idx="58">
                  <c:v>63.338844000000009</c:v>
                </c:pt>
                <c:pt idx="59">
                  <c:v>58.696564000000002</c:v>
                </c:pt>
                <c:pt idx="60">
                  <c:v>75.325483999999989</c:v>
                </c:pt>
                <c:pt idx="61">
                  <c:v>25.611316000000002</c:v>
                </c:pt>
                <c:pt idx="62">
                  <c:v>56.793448000000005</c:v>
                </c:pt>
                <c:pt idx="63">
                  <c:v>49.159939999999999</c:v>
                </c:pt>
                <c:pt idx="64">
                  <c:v>27.658127999999998</c:v>
                </c:pt>
                <c:pt idx="65">
                  <c:v>35.871812000000006</c:v>
                </c:pt>
                <c:pt idx="66">
                  <c:v>8.0208080000000006</c:v>
                </c:pt>
                <c:pt idx="67">
                  <c:v>1.1022251200000002</c:v>
                </c:pt>
                <c:pt idx="68">
                  <c:v>1.2480291200000002</c:v>
                </c:pt>
                <c:pt idx="69">
                  <c:v>0.85868111999999996</c:v>
                </c:pt>
                <c:pt idx="70">
                  <c:v>0.73722112000000006</c:v>
                </c:pt>
                <c:pt idx="71">
                  <c:v>0.87032511999999995</c:v>
                </c:pt>
                <c:pt idx="72">
                  <c:v>1.4359851200000002</c:v>
                </c:pt>
                <c:pt idx="73">
                  <c:v>2.67162912</c:v>
                </c:pt>
                <c:pt idx="74">
                  <c:v>3.7819331200000006</c:v>
                </c:pt>
                <c:pt idx="75">
                  <c:v>3.3220011200000008</c:v>
                </c:pt>
                <c:pt idx="76">
                  <c:v>1.8078771200000001</c:v>
                </c:pt>
                <c:pt idx="77">
                  <c:v>1.4326971200000003</c:v>
                </c:pt>
                <c:pt idx="78">
                  <c:v>1.3268131200000002</c:v>
                </c:pt>
                <c:pt idx="79">
                  <c:v>1.47532912</c:v>
                </c:pt>
                <c:pt idx="80">
                  <c:v>14.491556000000001</c:v>
                </c:pt>
                <c:pt idx="81">
                  <c:v>42.145700000000005</c:v>
                </c:pt>
                <c:pt idx="82">
                  <c:v>46.110467999999997</c:v>
                </c:pt>
                <c:pt idx="83">
                  <c:v>55.919523999999996</c:v>
                </c:pt>
                <c:pt idx="84">
                  <c:v>70.730775999999992</c:v>
                </c:pt>
                <c:pt idx="85">
                  <c:v>90.628991999999997</c:v>
                </c:pt>
                <c:pt idx="86">
                  <c:v>61.275483999999999</c:v>
                </c:pt>
                <c:pt idx="87">
                  <c:v>76.575711999999996</c:v>
                </c:pt>
                <c:pt idx="88">
                  <c:v>33.359312000000003</c:v>
                </c:pt>
                <c:pt idx="89">
                  <c:v>16.738271999999998</c:v>
                </c:pt>
                <c:pt idx="90">
                  <c:v>7.2683040000000005</c:v>
                </c:pt>
                <c:pt idx="91">
                  <c:v>0.90320512000000008</c:v>
                </c:pt>
                <c:pt idx="92">
                  <c:v>1.2061411200000001</c:v>
                </c:pt>
                <c:pt idx="93">
                  <c:v>1.95929712</c:v>
                </c:pt>
                <c:pt idx="94">
                  <c:v>2.0006011200000002</c:v>
                </c:pt>
                <c:pt idx="95">
                  <c:v>2.5769851199999998</c:v>
                </c:pt>
                <c:pt idx="96">
                  <c:v>2.0156531200000001</c:v>
                </c:pt>
                <c:pt idx="97">
                  <c:v>1.8550091200000001</c:v>
                </c:pt>
                <c:pt idx="98">
                  <c:v>1.3692531200000002</c:v>
                </c:pt>
                <c:pt idx="99">
                  <c:v>0.9674931200000001</c:v>
                </c:pt>
                <c:pt idx="100">
                  <c:v>1.5733411200000003</c:v>
                </c:pt>
                <c:pt idx="101">
                  <c:v>1.4238211200000002</c:v>
                </c:pt>
                <c:pt idx="102">
                  <c:v>1.50896512</c:v>
                </c:pt>
                <c:pt idx="103">
                  <c:v>1.6973211200000002</c:v>
                </c:pt>
                <c:pt idx="104">
                  <c:v>3.9605239999999999</c:v>
                </c:pt>
                <c:pt idx="105">
                  <c:v>25.473024000000002</c:v>
                </c:pt>
                <c:pt idx="106">
                  <c:v>62.956448000000002</c:v>
                </c:pt>
                <c:pt idx="107">
                  <c:v>33.688720000000004</c:v>
                </c:pt>
                <c:pt idx="108">
                  <c:v>41.075032</c:v>
                </c:pt>
                <c:pt idx="109">
                  <c:v>68.393367999999995</c:v>
                </c:pt>
                <c:pt idx="110">
                  <c:v>64.553287999999995</c:v>
                </c:pt>
                <c:pt idx="111">
                  <c:v>75.083796000000007</c:v>
                </c:pt>
                <c:pt idx="112">
                  <c:v>57.898327999999992</c:v>
                </c:pt>
                <c:pt idx="113">
                  <c:v>34.240963999999998</c:v>
                </c:pt>
                <c:pt idx="114">
                  <c:v>6.7758679999999991</c:v>
                </c:pt>
                <c:pt idx="115">
                  <c:v>0.59070112000000008</c:v>
                </c:pt>
                <c:pt idx="116">
                  <c:v>0.50621312000000007</c:v>
                </c:pt>
                <c:pt idx="117">
                  <c:v>0.76832912000000009</c:v>
                </c:pt>
                <c:pt idx="118">
                  <c:v>0.87261712000000013</c:v>
                </c:pt>
                <c:pt idx="119">
                  <c:v>0.64052512000000006</c:v>
                </c:pt>
                <c:pt idx="120">
                  <c:v>1.2536411200000002</c:v>
                </c:pt>
                <c:pt idx="121">
                  <c:v>1.0217451200000001</c:v>
                </c:pt>
                <c:pt idx="122">
                  <c:v>1.7246291200000001</c:v>
                </c:pt>
                <c:pt idx="123">
                  <c:v>1.0295771200000001</c:v>
                </c:pt>
                <c:pt idx="124">
                  <c:v>0.69044912000000014</c:v>
                </c:pt>
                <c:pt idx="125">
                  <c:v>1.0147651200000001</c:v>
                </c:pt>
                <c:pt idx="126">
                  <c:v>0.76576512000000019</c:v>
                </c:pt>
                <c:pt idx="127">
                  <c:v>0.44724111999999994</c:v>
                </c:pt>
                <c:pt idx="128">
                  <c:v>4.3520432000000007</c:v>
                </c:pt>
                <c:pt idx="129">
                  <c:v>19.680699199999999</c:v>
                </c:pt>
                <c:pt idx="130">
                  <c:v>33.316678400000001</c:v>
                </c:pt>
                <c:pt idx="131">
                  <c:v>63.779488800000003</c:v>
                </c:pt>
                <c:pt idx="132">
                  <c:v>87.746524000000008</c:v>
                </c:pt>
                <c:pt idx="133">
                  <c:v>90.073775999999995</c:v>
                </c:pt>
                <c:pt idx="134">
                  <c:v>86.859559999999988</c:v>
                </c:pt>
                <c:pt idx="135">
                  <c:v>39.787647999999997</c:v>
                </c:pt>
                <c:pt idx="136">
                  <c:v>43.930115999999998</c:v>
                </c:pt>
                <c:pt idx="137">
                  <c:v>34.805927999999994</c:v>
                </c:pt>
                <c:pt idx="138">
                  <c:v>7.1954200000000004</c:v>
                </c:pt>
                <c:pt idx="139">
                  <c:v>0.55015312000000005</c:v>
                </c:pt>
                <c:pt idx="140">
                  <c:v>0.57130112000000011</c:v>
                </c:pt>
                <c:pt idx="141">
                  <c:v>0.49500112000000002</c:v>
                </c:pt>
                <c:pt idx="142">
                  <c:v>0.85908911999999993</c:v>
                </c:pt>
                <c:pt idx="143">
                  <c:v>1.0431971200000001</c:v>
                </c:pt>
                <c:pt idx="144">
                  <c:v>1.05690912</c:v>
                </c:pt>
                <c:pt idx="145">
                  <c:v>1.0725331200000001</c:v>
                </c:pt>
                <c:pt idx="146">
                  <c:v>1.1088491199999999</c:v>
                </c:pt>
                <c:pt idx="147">
                  <c:v>0.90944512000000011</c:v>
                </c:pt>
                <c:pt idx="148">
                  <c:v>1.8014891200000001</c:v>
                </c:pt>
                <c:pt idx="149">
                  <c:v>1.7085171200000002</c:v>
                </c:pt>
                <c:pt idx="150">
                  <c:v>1.7256931200000001</c:v>
                </c:pt>
                <c:pt idx="151">
                  <c:v>4.51259312</c:v>
                </c:pt>
                <c:pt idx="152">
                  <c:v>11.45468468</c:v>
                </c:pt>
                <c:pt idx="153">
                  <c:v>43.492320000000007</c:v>
                </c:pt>
                <c:pt idx="154">
                  <c:v>58.179079999999999</c:v>
                </c:pt>
                <c:pt idx="155">
                  <c:v>77.706000000000003</c:v>
                </c:pt>
                <c:pt idx="156">
                  <c:v>86.920640000000006</c:v>
                </c:pt>
                <c:pt idx="157">
                  <c:v>83.624959999999987</c:v>
                </c:pt>
                <c:pt idx="158">
                  <c:v>89.995756</c:v>
                </c:pt>
                <c:pt idx="159">
                  <c:v>79.21186800000001</c:v>
                </c:pt>
                <c:pt idx="160">
                  <c:v>47.774488000000005</c:v>
                </c:pt>
                <c:pt idx="161">
                  <c:v>31.558688000000004</c:v>
                </c:pt>
                <c:pt idx="162">
                  <c:v>9.7160840000000004</c:v>
                </c:pt>
                <c:pt idx="163">
                  <c:v>1.9535931200000001</c:v>
                </c:pt>
                <c:pt idx="164">
                  <c:v>1.2054131200000002</c:v>
                </c:pt>
                <c:pt idx="165">
                  <c:v>1.2211291200000001</c:v>
                </c:pt>
                <c:pt idx="166">
                  <c:v>1.8963891199999998</c:v>
                </c:pt>
                <c:pt idx="167">
                  <c:v>2.7918171200000006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B-4136-B6E6-EF5CA65F13F5}"/>
            </c:ext>
          </c:extLst>
        </c:ser>
        <c:ser>
          <c:idx val="2"/>
          <c:order val="2"/>
          <c:tx>
            <c:v>Battery Discharge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'Year round H2'!$I$2:$I$169</c:f>
              <c:numCache>
                <c:formatCode>0.00</c:formatCode>
                <c:ptCount val="168"/>
                <c:pt idx="0">
                  <c:v>11.056142879999999</c:v>
                </c:pt>
                <c:pt idx="1">
                  <c:v>11.056142879999999</c:v>
                </c:pt>
                <c:pt idx="2">
                  <c:v>11.068032213333334</c:v>
                </c:pt>
                <c:pt idx="3">
                  <c:v>10.99123488</c:v>
                </c:pt>
                <c:pt idx="4">
                  <c:v>10.708633546666666</c:v>
                </c:pt>
                <c:pt idx="5">
                  <c:v>10.713224213333334</c:v>
                </c:pt>
                <c:pt idx="6">
                  <c:v>10.762585679999997</c:v>
                </c:pt>
                <c:pt idx="7">
                  <c:v>10.558157546666665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9.168539066666666</c:v>
                </c:pt>
                <c:pt idx="19">
                  <c:v>15.054531146666665</c:v>
                </c:pt>
                <c:pt idx="20">
                  <c:v>15.01047088</c:v>
                </c:pt>
                <c:pt idx="21">
                  <c:v>13.796698879999999</c:v>
                </c:pt>
                <c:pt idx="22">
                  <c:v>11.71396288</c:v>
                </c:pt>
                <c:pt idx="23">
                  <c:v>11.640390879999998</c:v>
                </c:pt>
                <c:pt idx="24">
                  <c:v>10.358145546666666</c:v>
                </c:pt>
                <c:pt idx="25">
                  <c:v>10.009465546666666</c:v>
                </c:pt>
                <c:pt idx="26">
                  <c:v>8.6582802133333328</c:v>
                </c:pt>
                <c:pt idx="27">
                  <c:v>8.8598388799999999</c:v>
                </c:pt>
                <c:pt idx="28">
                  <c:v>8.8989682133333332</c:v>
                </c:pt>
                <c:pt idx="29">
                  <c:v>8.4914695466666661</c:v>
                </c:pt>
                <c:pt idx="30">
                  <c:v>9.4938442133333325</c:v>
                </c:pt>
                <c:pt idx="31">
                  <c:v>10.386976213333332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8.4504693333333343</c:v>
                </c:pt>
                <c:pt idx="43">
                  <c:v>14.173488213333334</c:v>
                </c:pt>
                <c:pt idx="44">
                  <c:v>14.887652213333332</c:v>
                </c:pt>
                <c:pt idx="45">
                  <c:v>13.665417546666665</c:v>
                </c:pt>
                <c:pt idx="46">
                  <c:v>13.74389888</c:v>
                </c:pt>
                <c:pt idx="47">
                  <c:v>12.70185088</c:v>
                </c:pt>
                <c:pt idx="48">
                  <c:v>11.554698879999998</c:v>
                </c:pt>
                <c:pt idx="49">
                  <c:v>10.714900213333332</c:v>
                </c:pt>
                <c:pt idx="50">
                  <c:v>10.412594879999999</c:v>
                </c:pt>
                <c:pt idx="51">
                  <c:v>10.023629546666667</c:v>
                </c:pt>
                <c:pt idx="52">
                  <c:v>9.9331028799999981</c:v>
                </c:pt>
                <c:pt idx="53">
                  <c:v>10.174104213333333</c:v>
                </c:pt>
                <c:pt idx="54">
                  <c:v>10.090702879999998</c:v>
                </c:pt>
                <c:pt idx="55">
                  <c:v>11.44100688</c:v>
                </c:pt>
                <c:pt idx="56">
                  <c:v>0.42426666666666435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7.8458586666666665</c:v>
                </c:pt>
                <c:pt idx="67">
                  <c:v>14.864441546666665</c:v>
                </c:pt>
                <c:pt idx="68">
                  <c:v>14.685304213333332</c:v>
                </c:pt>
                <c:pt idx="69">
                  <c:v>14.607985546666665</c:v>
                </c:pt>
                <c:pt idx="70">
                  <c:v>14.129445546666666</c:v>
                </c:pt>
                <c:pt idx="71">
                  <c:v>13.063008213333331</c:v>
                </c:pt>
                <c:pt idx="72">
                  <c:v>11.497348213333332</c:v>
                </c:pt>
                <c:pt idx="73">
                  <c:v>9.395037546666666</c:v>
                </c:pt>
                <c:pt idx="74">
                  <c:v>7.8847335466666655</c:v>
                </c:pt>
                <c:pt idx="75">
                  <c:v>8.0113322133333309</c:v>
                </c:pt>
                <c:pt idx="76">
                  <c:v>9.2254562133333327</c:v>
                </c:pt>
                <c:pt idx="77">
                  <c:v>9.5006362133333315</c:v>
                </c:pt>
                <c:pt idx="78">
                  <c:v>9.9065202133333337</c:v>
                </c:pt>
                <c:pt idx="79">
                  <c:v>10.758004213333335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8.5650293333333316</c:v>
                </c:pt>
                <c:pt idx="91">
                  <c:v>15.096794879999999</c:v>
                </c:pt>
                <c:pt idx="92">
                  <c:v>14.827192213333332</c:v>
                </c:pt>
                <c:pt idx="93">
                  <c:v>13.307369546666665</c:v>
                </c:pt>
                <c:pt idx="94">
                  <c:v>12.599398879999997</c:v>
                </c:pt>
                <c:pt idx="95">
                  <c:v>10.823014880000001</c:v>
                </c:pt>
                <c:pt idx="96">
                  <c:v>10.451013546666665</c:v>
                </c:pt>
                <c:pt idx="97">
                  <c:v>10.078324213333332</c:v>
                </c:pt>
                <c:pt idx="98">
                  <c:v>9.9974135466666674</c:v>
                </c:pt>
                <c:pt idx="99">
                  <c:v>10.099173546666666</c:v>
                </c:pt>
                <c:pt idx="100">
                  <c:v>9.3599922133333315</c:v>
                </c:pt>
                <c:pt idx="101">
                  <c:v>9.4095122133333327</c:v>
                </c:pt>
                <c:pt idx="102">
                  <c:v>9.0243682133333323</c:v>
                </c:pt>
                <c:pt idx="103">
                  <c:v>9.736012213333332</c:v>
                </c:pt>
                <c:pt idx="104">
                  <c:v>9.3394759999999994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9.0241319999999998</c:v>
                </c:pt>
                <c:pt idx="115">
                  <c:v>15.475965546666666</c:v>
                </c:pt>
                <c:pt idx="116">
                  <c:v>15.760453546666666</c:v>
                </c:pt>
                <c:pt idx="117">
                  <c:v>14.931670879999999</c:v>
                </c:pt>
                <c:pt idx="118">
                  <c:v>14.460716213333331</c:v>
                </c:pt>
                <c:pt idx="119">
                  <c:v>13.426141546666667</c:v>
                </c:pt>
                <c:pt idx="120">
                  <c:v>11.879692213333332</c:v>
                </c:pt>
                <c:pt idx="121">
                  <c:v>11.411588213333332</c:v>
                </c:pt>
                <c:pt idx="122">
                  <c:v>10.175370880000001</c:v>
                </c:pt>
                <c:pt idx="123">
                  <c:v>10.537089546666666</c:v>
                </c:pt>
                <c:pt idx="124">
                  <c:v>10.70955088</c:v>
                </c:pt>
                <c:pt idx="125">
                  <c:v>10.351901546666667</c:v>
                </c:pt>
                <c:pt idx="126">
                  <c:v>10.967568213333333</c:v>
                </c:pt>
                <c:pt idx="127">
                  <c:v>12.25275888</c:v>
                </c:pt>
                <c:pt idx="128">
                  <c:v>9.4146234666666651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8.6379133333333318</c:v>
                </c:pt>
                <c:pt idx="139">
                  <c:v>15.116513546666667</c:v>
                </c:pt>
                <c:pt idx="140">
                  <c:v>15.062032213333334</c:v>
                </c:pt>
                <c:pt idx="141">
                  <c:v>14.70499888</c:v>
                </c:pt>
                <c:pt idx="142">
                  <c:v>13.740910879999998</c:v>
                </c:pt>
                <c:pt idx="143">
                  <c:v>12.723469546666665</c:v>
                </c:pt>
                <c:pt idx="144">
                  <c:v>11.976424213333333</c:v>
                </c:pt>
                <c:pt idx="145">
                  <c:v>11.294133546666668</c:v>
                </c:pt>
                <c:pt idx="146">
                  <c:v>10.624484213333334</c:v>
                </c:pt>
                <c:pt idx="147">
                  <c:v>10.590554879999999</c:v>
                </c:pt>
                <c:pt idx="148">
                  <c:v>9.5318442133333328</c:v>
                </c:pt>
                <c:pt idx="149">
                  <c:v>9.5914828799999992</c:v>
                </c:pt>
                <c:pt idx="150">
                  <c:v>9.5743068799999982</c:v>
                </c:pt>
                <c:pt idx="151">
                  <c:v>7.2540735466666657</c:v>
                </c:pt>
                <c:pt idx="152">
                  <c:v>0.74531531999999956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5.6505826666666668</c:v>
                </c:pt>
                <c:pt idx="163">
                  <c:v>13.579740213333332</c:v>
                </c:pt>
                <c:pt idx="164">
                  <c:v>13.961253546666665</c:v>
                </c:pt>
                <c:pt idx="165">
                  <c:v>13.712204213333331</c:v>
                </c:pt>
                <c:pt idx="166">
                  <c:v>12.370277546666665</c:v>
                </c:pt>
                <c:pt idx="167">
                  <c:v>10.774849546666665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B-4136-B6E6-EF5CA65F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50224"/>
        <c:axId val="432479600"/>
      </c:scatterChart>
      <c:valAx>
        <c:axId val="61335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79600"/>
        <c:crosses val="autoZero"/>
        <c:crossBetween val="midCat"/>
      </c:valAx>
      <c:valAx>
        <c:axId val="4324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165729739884316"/>
          <c:y val="6.832256337944409E-2"/>
          <c:w val="0.13187415060790583"/>
          <c:h val="0.167702971505659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815588337871808E-2"/>
          <c:y val="3.9751537242025826E-2"/>
          <c:w val="0.91537122267846016"/>
          <c:h val="0.886713857271114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'Year round H2'!$H$1</c:f>
              <c:strCache>
                <c:ptCount val="1"/>
                <c:pt idx="0">
                  <c:v>Critical Load, MW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'Year round H2'!$H$2:$H$169</c:f>
              <c:numCache>
                <c:formatCode>0.00</c:formatCode>
                <c:ptCount val="168"/>
                <c:pt idx="0">
                  <c:v>11.7</c:v>
                </c:pt>
                <c:pt idx="1">
                  <c:v>11.7</c:v>
                </c:pt>
                <c:pt idx="2">
                  <c:v>11.533333333333333</c:v>
                </c:pt>
                <c:pt idx="3">
                  <c:v>11.4</c:v>
                </c:pt>
                <c:pt idx="4">
                  <c:v>11.266666666666666</c:v>
                </c:pt>
                <c:pt idx="5">
                  <c:v>11.133333333333333</c:v>
                </c:pt>
                <c:pt idx="6">
                  <c:v>11.099999999999998</c:v>
                </c:pt>
                <c:pt idx="7">
                  <c:v>11.266666666666666</c:v>
                </c:pt>
                <c:pt idx="8">
                  <c:v>11.566666666666666</c:v>
                </c:pt>
                <c:pt idx="9">
                  <c:v>11.566666666666666</c:v>
                </c:pt>
                <c:pt idx="10">
                  <c:v>13.566666666666666</c:v>
                </c:pt>
                <c:pt idx="11">
                  <c:v>13.799999999999999</c:v>
                </c:pt>
                <c:pt idx="12">
                  <c:v>14.566666666666666</c:v>
                </c:pt>
                <c:pt idx="13">
                  <c:v>14.466666666666665</c:v>
                </c:pt>
                <c:pt idx="14">
                  <c:v>14.299999999999999</c:v>
                </c:pt>
                <c:pt idx="15">
                  <c:v>14.433333333333332</c:v>
                </c:pt>
                <c:pt idx="16">
                  <c:v>14.966666666666665</c:v>
                </c:pt>
                <c:pt idx="17">
                  <c:v>14.666666666666666</c:v>
                </c:pt>
                <c:pt idx="18">
                  <c:v>14.666666666666666</c:v>
                </c:pt>
                <c:pt idx="19">
                  <c:v>15.166666666666666</c:v>
                </c:pt>
                <c:pt idx="20">
                  <c:v>15.5</c:v>
                </c:pt>
                <c:pt idx="21">
                  <c:v>15</c:v>
                </c:pt>
                <c:pt idx="22">
                  <c:v>13.9</c:v>
                </c:pt>
                <c:pt idx="23">
                  <c:v>13.2</c:v>
                </c:pt>
                <c:pt idx="24">
                  <c:v>12.466666666666665</c:v>
                </c:pt>
                <c:pt idx="25">
                  <c:v>12.066666666666666</c:v>
                </c:pt>
                <c:pt idx="26">
                  <c:v>11.633333333333333</c:v>
                </c:pt>
                <c:pt idx="27">
                  <c:v>11.4</c:v>
                </c:pt>
                <c:pt idx="28">
                  <c:v>11.233333333333334</c:v>
                </c:pt>
                <c:pt idx="29">
                  <c:v>11.066666666666666</c:v>
                </c:pt>
                <c:pt idx="30">
                  <c:v>11.533333333333333</c:v>
                </c:pt>
                <c:pt idx="31">
                  <c:v>12.433333333333332</c:v>
                </c:pt>
                <c:pt idx="32">
                  <c:v>13.433333333333332</c:v>
                </c:pt>
                <c:pt idx="33">
                  <c:v>14.233333333333334</c:v>
                </c:pt>
                <c:pt idx="34">
                  <c:v>15.2</c:v>
                </c:pt>
                <c:pt idx="35">
                  <c:v>15.599999999999998</c:v>
                </c:pt>
                <c:pt idx="36">
                  <c:v>16</c:v>
                </c:pt>
                <c:pt idx="37">
                  <c:v>15.766666666666666</c:v>
                </c:pt>
                <c:pt idx="38">
                  <c:v>16.399999999999999</c:v>
                </c:pt>
                <c:pt idx="39">
                  <c:v>15.5</c:v>
                </c:pt>
                <c:pt idx="40">
                  <c:v>15.799999999999999</c:v>
                </c:pt>
                <c:pt idx="41">
                  <c:v>16.033333333333331</c:v>
                </c:pt>
                <c:pt idx="42">
                  <c:v>15.733333333333334</c:v>
                </c:pt>
                <c:pt idx="43">
                  <c:v>15.733333333333334</c:v>
                </c:pt>
                <c:pt idx="44">
                  <c:v>15.833333333333332</c:v>
                </c:pt>
                <c:pt idx="45">
                  <c:v>14.966666666666665</c:v>
                </c:pt>
                <c:pt idx="46">
                  <c:v>14.7</c:v>
                </c:pt>
                <c:pt idx="47">
                  <c:v>13.5</c:v>
                </c:pt>
                <c:pt idx="48">
                  <c:v>12.799999999999999</c:v>
                </c:pt>
                <c:pt idx="49">
                  <c:v>11.933333333333332</c:v>
                </c:pt>
                <c:pt idx="50">
                  <c:v>11.7</c:v>
                </c:pt>
                <c:pt idx="51">
                  <c:v>11.366666666666667</c:v>
                </c:pt>
                <c:pt idx="52">
                  <c:v>11.099999999999998</c:v>
                </c:pt>
                <c:pt idx="53">
                  <c:v>11.033333333333333</c:v>
                </c:pt>
                <c:pt idx="54">
                  <c:v>11.099999999999998</c:v>
                </c:pt>
                <c:pt idx="55">
                  <c:v>12.5</c:v>
                </c:pt>
                <c:pt idx="56">
                  <c:v>13.466666666666665</c:v>
                </c:pt>
                <c:pt idx="57">
                  <c:v>13.866666666666667</c:v>
                </c:pt>
                <c:pt idx="58">
                  <c:v>15.099999999999998</c:v>
                </c:pt>
                <c:pt idx="59">
                  <c:v>15.433333333333332</c:v>
                </c:pt>
                <c:pt idx="60">
                  <c:v>15.799999999999999</c:v>
                </c:pt>
                <c:pt idx="61">
                  <c:v>16.033333333333331</c:v>
                </c:pt>
                <c:pt idx="62">
                  <c:v>16.033333333333331</c:v>
                </c:pt>
                <c:pt idx="63">
                  <c:v>16.066666666666666</c:v>
                </c:pt>
                <c:pt idx="64">
                  <c:v>16.233333333333334</c:v>
                </c:pt>
                <c:pt idx="65">
                  <c:v>16.233333333333334</c:v>
                </c:pt>
                <c:pt idx="66">
                  <c:v>15.866666666666667</c:v>
                </c:pt>
                <c:pt idx="67">
                  <c:v>15.966666666666665</c:v>
                </c:pt>
                <c:pt idx="68">
                  <c:v>15.933333333333332</c:v>
                </c:pt>
                <c:pt idx="69">
                  <c:v>15.466666666666665</c:v>
                </c:pt>
                <c:pt idx="70">
                  <c:v>14.866666666666667</c:v>
                </c:pt>
                <c:pt idx="71">
                  <c:v>13.933333333333332</c:v>
                </c:pt>
                <c:pt idx="72">
                  <c:v>12.933333333333332</c:v>
                </c:pt>
                <c:pt idx="73">
                  <c:v>12.066666666666666</c:v>
                </c:pt>
                <c:pt idx="74">
                  <c:v>11.666666666666666</c:v>
                </c:pt>
                <c:pt idx="75">
                  <c:v>11.333333333333332</c:v>
                </c:pt>
                <c:pt idx="76">
                  <c:v>11.033333333333333</c:v>
                </c:pt>
                <c:pt idx="77">
                  <c:v>10.933333333333332</c:v>
                </c:pt>
                <c:pt idx="78">
                  <c:v>11.233333333333334</c:v>
                </c:pt>
                <c:pt idx="79">
                  <c:v>12.233333333333334</c:v>
                </c:pt>
                <c:pt idx="80">
                  <c:v>13.633333333333333</c:v>
                </c:pt>
                <c:pt idx="81">
                  <c:v>14</c:v>
                </c:pt>
                <c:pt idx="82">
                  <c:v>15.366666666666667</c:v>
                </c:pt>
                <c:pt idx="83">
                  <c:v>15.433333333333332</c:v>
                </c:pt>
                <c:pt idx="84">
                  <c:v>15.333333333333332</c:v>
                </c:pt>
                <c:pt idx="85">
                  <c:v>14.766666666666666</c:v>
                </c:pt>
                <c:pt idx="86">
                  <c:v>15</c:v>
                </c:pt>
                <c:pt idx="87">
                  <c:v>15.633333333333333</c:v>
                </c:pt>
                <c:pt idx="88">
                  <c:v>16.266666666666666</c:v>
                </c:pt>
                <c:pt idx="89">
                  <c:v>15.933333333333332</c:v>
                </c:pt>
                <c:pt idx="90">
                  <c:v>15.833333333333332</c:v>
                </c:pt>
                <c:pt idx="91">
                  <c:v>16</c:v>
                </c:pt>
                <c:pt idx="92">
                  <c:v>16.033333333333331</c:v>
                </c:pt>
                <c:pt idx="93">
                  <c:v>15.266666666666666</c:v>
                </c:pt>
                <c:pt idx="94">
                  <c:v>14.599999999999998</c:v>
                </c:pt>
                <c:pt idx="95">
                  <c:v>13.4</c:v>
                </c:pt>
                <c:pt idx="96">
                  <c:v>12.466666666666665</c:v>
                </c:pt>
                <c:pt idx="97">
                  <c:v>11.933333333333332</c:v>
                </c:pt>
                <c:pt idx="98">
                  <c:v>11.366666666666667</c:v>
                </c:pt>
                <c:pt idx="99">
                  <c:v>11.066666666666666</c:v>
                </c:pt>
                <c:pt idx="100">
                  <c:v>10.933333333333332</c:v>
                </c:pt>
                <c:pt idx="101">
                  <c:v>10.833333333333332</c:v>
                </c:pt>
                <c:pt idx="102">
                  <c:v>10.533333333333333</c:v>
                </c:pt>
                <c:pt idx="103">
                  <c:v>11.433333333333332</c:v>
                </c:pt>
                <c:pt idx="104">
                  <c:v>13.299999999999999</c:v>
                </c:pt>
                <c:pt idx="105">
                  <c:v>13.599999999999998</c:v>
                </c:pt>
                <c:pt idx="106">
                  <c:v>14.4</c:v>
                </c:pt>
                <c:pt idx="107">
                  <c:v>14.933333333333332</c:v>
                </c:pt>
                <c:pt idx="108">
                  <c:v>15.4</c:v>
                </c:pt>
                <c:pt idx="109">
                  <c:v>15.666666666666666</c:v>
                </c:pt>
                <c:pt idx="110">
                  <c:v>15.4</c:v>
                </c:pt>
                <c:pt idx="111">
                  <c:v>15.733333333333334</c:v>
                </c:pt>
                <c:pt idx="112">
                  <c:v>15.766666666666666</c:v>
                </c:pt>
                <c:pt idx="113">
                  <c:v>15.866666666666667</c:v>
                </c:pt>
                <c:pt idx="114">
                  <c:v>15.799999999999999</c:v>
                </c:pt>
                <c:pt idx="115">
                  <c:v>16.066666666666666</c:v>
                </c:pt>
                <c:pt idx="116">
                  <c:v>16.266666666666666</c:v>
                </c:pt>
                <c:pt idx="117">
                  <c:v>15.7</c:v>
                </c:pt>
                <c:pt idx="118">
                  <c:v>15.333333333333332</c:v>
                </c:pt>
                <c:pt idx="119">
                  <c:v>14.066666666666666</c:v>
                </c:pt>
                <c:pt idx="120">
                  <c:v>13.133333333333333</c:v>
                </c:pt>
                <c:pt idx="121">
                  <c:v>12.433333333333332</c:v>
                </c:pt>
                <c:pt idx="122">
                  <c:v>11.9</c:v>
                </c:pt>
                <c:pt idx="123">
                  <c:v>11.566666666666666</c:v>
                </c:pt>
                <c:pt idx="124">
                  <c:v>11.4</c:v>
                </c:pt>
                <c:pt idx="125">
                  <c:v>11.366666666666667</c:v>
                </c:pt>
                <c:pt idx="126">
                  <c:v>11.733333333333334</c:v>
                </c:pt>
                <c:pt idx="127">
                  <c:v>12.7</c:v>
                </c:pt>
                <c:pt idx="128">
                  <c:v>13.766666666666666</c:v>
                </c:pt>
                <c:pt idx="129">
                  <c:v>14.166666666666666</c:v>
                </c:pt>
                <c:pt idx="130">
                  <c:v>14.866666666666667</c:v>
                </c:pt>
                <c:pt idx="131">
                  <c:v>15.333333333333332</c:v>
                </c:pt>
                <c:pt idx="132">
                  <c:v>15.733333333333334</c:v>
                </c:pt>
                <c:pt idx="133">
                  <c:v>15.166666666666666</c:v>
                </c:pt>
                <c:pt idx="134">
                  <c:v>15.633333333333333</c:v>
                </c:pt>
                <c:pt idx="135">
                  <c:v>16.066666666666666</c:v>
                </c:pt>
                <c:pt idx="136">
                  <c:v>16.066666666666666</c:v>
                </c:pt>
                <c:pt idx="137">
                  <c:v>16.099999999999998</c:v>
                </c:pt>
                <c:pt idx="138">
                  <c:v>15.833333333333332</c:v>
                </c:pt>
                <c:pt idx="139">
                  <c:v>15.666666666666666</c:v>
                </c:pt>
                <c:pt idx="140">
                  <c:v>15.633333333333333</c:v>
                </c:pt>
                <c:pt idx="141">
                  <c:v>15.2</c:v>
                </c:pt>
                <c:pt idx="142">
                  <c:v>14.599999999999998</c:v>
                </c:pt>
                <c:pt idx="143">
                  <c:v>13.766666666666666</c:v>
                </c:pt>
                <c:pt idx="144">
                  <c:v>13.033333333333333</c:v>
                </c:pt>
                <c:pt idx="145">
                  <c:v>12.366666666666667</c:v>
                </c:pt>
                <c:pt idx="146">
                  <c:v>11.733333333333334</c:v>
                </c:pt>
                <c:pt idx="147">
                  <c:v>11.5</c:v>
                </c:pt>
                <c:pt idx="148">
                  <c:v>11.333333333333332</c:v>
                </c:pt>
                <c:pt idx="149">
                  <c:v>11.299999999999999</c:v>
                </c:pt>
                <c:pt idx="150">
                  <c:v>11.299999999999999</c:v>
                </c:pt>
                <c:pt idx="151">
                  <c:v>11.766666666666666</c:v>
                </c:pt>
                <c:pt idx="152">
                  <c:v>12.2</c:v>
                </c:pt>
                <c:pt idx="153">
                  <c:v>12.833333333333332</c:v>
                </c:pt>
                <c:pt idx="154">
                  <c:v>13.933333333333332</c:v>
                </c:pt>
                <c:pt idx="155">
                  <c:v>14.299999999999999</c:v>
                </c:pt>
                <c:pt idx="156">
                  <c:v>14.533333333333333</c:v>
                </c:pt>
                <c:pt idx="157">
                  <c:v>14.966666666666665</c:v>
                </c:pt>
                <c:pt idx="158">
                  <c:v>14.733333333333334</c:v>
                </c:pt>
                <c:pt idx="159">
                  <c:v>14.933333333333332</c:v>
                </c:pt>
                <c:pt idx="160">
                  <c:v>15.033333333333333</c:v>
                </c:pt>
                <c:pt idx="161">
                  <c:v>15.299999999999999</c:v>
                </c:pt>
                <c:pt idx="162">
                  <c:v>15.366666666666667</c:v>
                </c:pt>
                <c:pt idx="163">
                  <c:v>15.533333333333333</c:v>
                </c:pt>
                <c:pt idx="164">
                  <c:v>15.166666666666666</c:v>
                </c:pt>
                <c:pt idx="165">
                  <c:v>14.933333333333332</c:v>
                </c:pt>
                <c:pt idx="166">
                  <c:v>14.266666666666666</c:v>
                </c:pt>
                <c:pt idx="167">
                  <c:v>13.566666666666666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2F-46D4-8FB5-A8503C58B05A}"/>
            </c:ext>
          </c:extLst>
        </c:ser>
        <c:ser>
          <c:idx val="1"/>
          <c:order val="1"/>
          <c:tx>
            <c:v>Battery 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'Year round H2'!$I$2:$I$169</c:f>
              <c:numCache>
                <c:formatCode>0.00</c:formatCode>
                <c:ptCount val="168"/>
                <c:pt idx="0">
                  <c:v>11.056142879999999</c:v>
                </c:pt>
                <c:pt idx="1">
                  <c:v>11.056142879999999</c:v>
                </c:pt>
                <c:pt idx="2">
                  <c:v>11.068032213333334</c:v>
                </c:pt>
                <c:pt idx="3">
                  <c:v>10.99123488</c:v>
                </c:pt>
                <c:pt idx="4">
                  <c:v>10.708633546666666</c:v>
                </c:pt>
                <c:pt idx="5">
                  <c:v>10.713224213333334</c:v>
                </c:pt>
                <c:pt idx="6">
                  <c:v>10.762585679999997</c:v>
                </c:pt>
                <c:pt idx="7">
                  <c:v>10.558157546666665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9.168539066666666</c:v>
                </c:pt>
                <c:pt idx="19">
                  <c:v>15.054531146666665</c:v>
                </c:pt>
                <c:pt idx="20">
                  <c:v>15.01047088</c:v>
                </c:pt>
                <c:pt idx="21">
                  <c:v>13.796698879999999</c:v>
                </c:pt>
                <c:pt idx="22">
                  <c:v>11.71396288</c:v>
                </c:pt>
                <c:pt idx="23">
                  <c:v>11.640390879999998</c:v>
                </c:pt>
                <c:pt idx="24">
                  <c:v>10.358145546666666</c:v>
                </c:pt>
                <c:pt idx="25">
                  <c:v>10.009465546666666</c:v>
                </c:pt>
                <c:pt idx="26">
                  <c:v>8.6582802133333328</c:v>
                </c:pt>
                <c:pt idx="27">
                  <c:v>8.8598388799999999</c:v>
                </c:pt>
                <c:pt idx="28">
                  <c:v>8.8989682133333332</c:v>
                </c:pt>
                <c:pt idx="29">
                  <c:v>8.4914695466666661</c:v>
                </c:pt>
                <c:pt idx="30">
                  <c:v>9.4938442133333325</c:v>
                </c:pt>
                <c:pt idx="31">
                  <c:v>10.386976213333332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8.4504693333333343</c:v>
                </c:pt>
                <c:pt idx="43">
                  <c:v>14.173488213333334</c:v>
                </c:pt>
                <c:pt idx="44">
                  <c:v>14.887652213333332</c:v>
                </c:pt>
                <c:pt idx="45">
                  <c:v>13.665417546666665</c:v>
                </c:pt>
                <c:pt idx="46">
                  <c:v>13.74389888</c:v>
                </c:pt>
                <c:pt idx="47">
                  <c:v>12.70185088</c:v>
                </c:pt>
                <c:pt idx="48">
                  <c:v>11.554698879999998</c:v>
                </c:pt>
                <c:pt idx="49">
                  <c:v>10.714900213333332</c:v>
                </c:pt>
                <c:pt idx="50">
                  <c:v>10.412594879999999</c:v>
                </c:pt>
                <c:pt idx="51">
                  <c:v>10.023629546666667</c:v>
                </c:pt>
                <c:pt idx="52">
                  <c:v>9.9331028799999981</c:v>
                </c:pt>
                <c:pt idx="53">
                  <c:v>10.174104213333333</c:v>
                </c:pt>
                <c:pt idx="54">
                  <c:v>10.090702879999998</c:v>
                </c:pt>
                <c:pt idx="55">
                  <c:v>11.44100688</c:v>
                </c:pt>
                <c:pt idx="56">
                  <c:v>0.42426666666666435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7.8458586666666665</c:v>
                </c:pt>
                <c:pt idx="67">
                  <c:v>14.864441546666665</c:v>
                </c:pt>
                <c:pt idx="68">
                  <c:v>14.685304213333332</c:v>
                </c:pt>
                <c:pt idx="69">
                  <c:v>14.607985546666665</c:v>
                </c:pt>
                <c:pt idx="70">
                  <c:v>14.129445546666666</c:v>
                </c:pt>
                <c:pt idx="71">
                  <c:v>13.063008213333331</c:v>
                </c:pt>
                <c:pt idx="72">
                  <c:v>11.497348213333332</c:v>
                </c:pt>
                <c:pt idx="73">
                  <c:v>9.395037546666666</c:v>
                </c:pt>
                <c:pt idx="74">
                  <c:v>7.8847335466666655</c:v>
                </c:pt>
                <c:pt idx="75">
                  <c:v>8.0113322133333309</c:v>
                </c:pt>
                <c:pt idx="76">
                  <c:v>9.2254562133333327</c:v>
                </c:pt>
                <c:pt idx="77">
                  <c:v>9.5006362133333315</c:v>
                </c:pt>
                <c:pt idx="78">
                  <c:v>9.9065202133333337</c:v>
                </c:pt>
                <c:pt idx="79">
                  <c:v>10.758004213333335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8.5650293333333316</c:v>
                </c:pt>
                <c:pt idx="91">
                  <c:v>15.096794879999999</c:v>
                </c:pt>
                <c:pt idx="92">
                  <c:v>14.827192213333332</c:v>
                </c:pt>
                <c:pt idx="93">
                  <c:v>13.307369546666665</c:v>
                </c:pt>
                <c:pt idx="94">
                  <c:v>12.599398879999997</c:v>
                </c:pt>
                <c:pt idx="95">
                  <c:v>10.823014880000001</c:v>
                </c:pt>
                <c:pt idx="96">
                  <c:v>10.451013546666665</c:v>
                </c:pt>
                <c:pt idx="97">
                  <c:v>10.078324213333332</c:v>
                </c:pt>
                <c:pt idx="98">
                  <c:v>9.9974135466666674</c:v>
                </c:pt>
                <c:pt idx="99">
                  <c:v>10.099173546666666</c:v>
                </c:pt>
                <c:pt idx="100">
                  <c:v>9.3599922133333315</c:v>
                </c:pt>
                <c:pt idx="101">
                  <c:v>9.4095122133333327</c:v>
                </c:pt>
                <c:pt idx="102">
                  <c:v>9.0243682133333323</c:v>
                </c:pt>
                <c:pt idx="103">
                  <c:v>9.736012213333332</c:v>
                </c:pt>
                <c:pt idx="104">
                  <c:v>9.3394759999999994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9.0241319999999998</c:v>
                </c:pt>
                <c:pt idx="115">
                  <c:v>15.475965546666666</c:v>
                </c:pt>
                <c:pt idx="116">
                  <c:v>15.760453546666666</c:v>
                </c:pt>
                <c:pt idx="117">
                  <c:v>14.931670879999999</c:v>
                </c:pt>
                <c:pt idx="118">
                  <c:v>14.460716213333331</c:v>
                </c:pt>
                <c:pt idx="119">
                  <c:v>13.426141546666667</c:v>
                </c:pt>
                <c:pt idx="120">
                  <c:v>11.879692213333332</c:v>
                </c:pt>
                <c:pt idx="121">
                  <c:v>11.411588213333332</c:v>
                </c:pt>
                <c:pt idx="122">
                  <c:v>10.175370880000001</c:v>
                </c:pt>
                <c:pt idx="123">
                  <c:v>10.537089546666666</c:v>
                </c:pt>
                <c:pt idx="124">
                  <c:v>10.70955088</c:v>
                </c:pt>
                <c:pt idx="125">
                  <c:v>10.351901546666667</c:v>
                </c:pt>
                <c:pt idx="126">
                  <c:v>10.967568213333333</c:v>
                </c:pt>
                <c:pt idx="127">
                  <c:v>12.25275888</c:v>
                </c:pt>
                <c:pt idx="128">
                  <c:v>9.4146234666666651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8.6379133333333318</c:v>
                </c:pt>
                <c:pt idx="139">
                  <c:v>15.116513546666667</c:v>
                </c:pt>
                <c:pt idx="140">
                  <c:v>15.062032213333334</c:v>
                </c:pt>
                <c:pt idx="141">
                  <c:v>14.70499888</c:v>
                </c:pt>
                <c:pt idx="142">
                  <c:v>13.740910879999998</c:v>
                </c:pt>
                <c:pt idx="143">
                  <c:v>12.723469546666665</c:v>
                </c:pt>
                <c:pt idx="144">
                  <c:v>11.976424213333333</c:v>
                </c:pt>
                <c:pt idx="145">
                  <c:v>11.294133546666668</c:v>
                </c:pt>
                <c:pt idx="146">
                  <c:v>10.624484213333334</c:v>
                </c:pt>
                <c:pt idx="147">
                  <c:v>10.590554879999999</c:v>
                </c:pt>
                <c:pt idx="148">
                  <c:v>9.5318442133333328</c:v>
                </c:pt>
                <c:pt idx="149">
                  <c:v>9.5914828799999992</c:v>
                </c:pt>
                <c:pt idx="150">
                  <c:v>9.5743068799999982</c:v>
                </c:pt>
                <c:pt idx="151">
                  <c:v>7.2540735466666657</c:v>
                </c:pt>
                <c:pt idx="152">
                  <c:v>0.74531531999999956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5.6505826666666668</c:v>
                </c:pt>
                <c:pt idx="163">
                  <c:v>13.579740213333332</c:v>
                </c:pt>
                <c:pt idx="164">
                  <c:v>13.961253546666665</c:v>
                </c:pt>
                <c:pt idx="165">
                  <c:v>13.712204213333331</c:v>
                </c:pt>
                <c:pt idx="166">
                  <c:v>12.370277546666665</c:v>
                </c:pt>
                <c:pt idx="167">
                  <c:v>10.774849546666665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2F-46D4-8FB5-A8503C58B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50224"/>
        <c:axId val="432479600"/>
      </c:scatterChart>
      <c:valAx>
        <c:axId val="61335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79600"/>
        <c:crosses val="autoZero"/>
        <c:crossBetween val="midCat"/>
      </c:valAx>
      <c:valAx>
        <c:axId val="4324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60898394368396"/>
          <c:y val="2.0082612249837876E-2"/>
          <c:w val="0.1916586548935385"/>
          <c:h val="0.14492826203879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Water demand, 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'Year round H2'!$N$2:$N$8761</c:f>
              <c:numCache>
                <c:formatCode>0.00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16.609248717408096</c:v>
                </c:pt>
                <c:pt idx="9">
                  <c:v>302.66672288987274</c:v>
                </c:pt>
                <c:pt idx="10">
                  <c:v>290.97887975261796</c:v>
                </c:pt>
                <c:pt idx="11">
                  <c:v>680.01771030993029</c:v>
                </c:pt>
                <c:pt idx="12">
                  <c:v>484.65099444795851</c:v>
                </c:pt>
                <c:pt idx="13">
                  <c:v>515.63417387026504</c:v>
                </c:pt>
                <c:pt idx="14">
                  <c:v>747.62864853468272</c:v>
                </c:pt>
                <c:pt idx="15">
                  <c:v>637.37172113289751</c:v>
                </c:pt>
                <c:pt idx="16">
                  <c:v>269.34799212875117</c:v>
                </c:pt>
                <c:pt idx="17">
                  <c:v>199.51077264741022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5.9040972661466258</c:v>
                </c:pt>
                <c:pt idx="33">
                  <c:v>294.44763511139223</c:v>
                </c:pt>
                <c:pt idx="34">
                  <c:v>522.87067257010335</c:v>
                </c:pt>
                <c:pt idx="35">
                  <c:v>689.54847143158361</c:v>
                </c:pt>
                <c:pt idx="36">
                  <c:v>788.97777777777787</c:v>
                </c:pt>
                <c:pt idx="37">
                  <c:v>693.53566659638773</c:v>
                </c:pt>
                <c:pt idx="38">
                  <c:v>754.26729917773548</c:v>
                </c:pt>
                <c:pt idx="39">
                  <c:v>655.77900063251104</c:v>
                </c:pt>
                <c:pt idx="40">
                  <c:v>469.33645372127359</c:v>
                </c:pt>
                <c:pt idx="41">
                  <c:v>207.93003021997339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59.075240705601232</c:v>
                </c:pt>
                <c:pt idx="58">
                  <c:v>508.52671305081185</c:v>
                </c:pt>
                <c:pt idx="59">
                  <c:v>456.07453791552467</c:v>
                </c:pt>
                <c:pt idx="60">
                  <c:v>627.5087919038582</c:v>
                </c:pt>
                <c:pt idx="61">
                  <c:v>100.9696675802938</c:v>
                </c:pt>
                <c:pt idx="62">
                  <c:v>429.68706163468988</c:v>
                </c:pt>
                <c:pt idx="63">
                  <c:v>348.86436151521536</c:v>
                </c:pt>
                <c:pt idx="64">
                  <c:v>120.43848478459481</c:v>
                </c:pt>
                <c:pt idx="65">
                  <c:v>207.02591889802522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9.0472556047508768</c:v>
                </c:pt>
                <c:pt idx="81">
                  <c:v>296.70777988614805</c:v>
                </c:pt>
                <c:pt idx="82">
                  <c:v>324.09657741232689</c:v>
                </c:pt>
                <c:pt idx="83">
                  <c:v>426.79939560053418</c:v>
                </c:pt>
                <c:pt idx="84">
                  <c:v>583.99159463068372</c:v>
                </c:pt>
                <c:pt idx="85">
                  <c:v>799.72934148569823</c:v>
                </c:pt>
                <c:pt idx="86">
                  <c:v>487.82926417878974</c:v>
                </c:pt>
                <c:pt idx="87">
                  <c:v>642.44548457375777</c:v>
                </c:pt>
                <c:pt idx="88">
                  <c:v>180.18812284770544</c:v>
                </c:pt>
                <c:pt idx="89">
                  <c:v>8.485543608124253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125.16365169723809</c:v>
                </c:pt>
                <c:pt idx="106">
                  <c:v>511.87484714315838</c:v>
                </c:pt>
                <c:pt idx="107">
                  <c:v>197.71649448309799</c:v>
                </c:pt>
                <c:pt idx="108">
                  <c:v>270.66236559139787</c:v>
                </c:pt>
                <c:pt idx="109">
                  <c:v>555.83703703703702</c:v>
                </c:pt>
                <c:pt idx="110">
                  <c:v>518.16664558296429</c:v>
                </c:pt>
                <c:pt idx="111">
                  <c:v>625.66374305994805</c:v>
                </c:pt>
                <c:pt idx="112">
                  <c:v>444.14570243868155</c:v>
                </c:pt>
                <c:pt idx="113">
                  <c:v>193.69910745660272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58.128110197484013</c:v>
                </c:pt>
                <c:pt idx="130">
                  <c:v>194.49727739124327</c:v>
                </c:pt>
                <c:pt idx="131">
                  <c:v>510.71215967390543</c:v>
                </c:pt>
                <c:pt idx="132">
                  <c:v>759.15233677700496</c:v>
                </c:pt>
                <c:pt idx="133">
                  <c:v>789.65959659849602</c:v>
                </c:pt>
                <c:pt idx="134">
                  <c:v>750.85627942933434</c:v>
                </c:pt>
                <c:pt idx="135">
                  <c:v>250.06305432567291</c:v>
                </c:pt>
                <c:pt idx="136">
                  <c:v>293.73233537142448</c:v>
                </c:pt>
                <c:pt idx="137">
                  <c:v>197.19510858106679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323.2024738210697</c:v>
                </c:pt>
                <c:pt idx="154">
                  <c:v>466.43207533909623</c:v>
                </c:pt>
                <c:pt idx="155">
                  <c:v>668.41661395741096</c:v>
                </c:pt>
                <c:pt idx="156">
                  <c:v>763.09621196148703</c:v>
                </c:pt>
                <c:pt idx="157">
                  <c:v>723.78550846862015</c:v>
                </c:pt>
                <c:pt idx="158">
                  <c:v>793.40525686977298</c:v>
                </c:pt>
                <c:pt idx="159">
                  <c:v>677.61474453580718</c:v>
                </c:pt>
                <c:pt idx="160">
                  <c:v>345.15237894440935</c:v>
                </c:pt>
                <c:pt idx="161">
                  <c:v>171.39666877503697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50.009895284278613</c:v>
                </c:pt>
                <c:pt idx="178">
                  <c:v>524.30584018553668</c:v>
                </c:pt>
                <c:pt idx="179">
                  <c:v>348.59668283083852</c:v>
                </c:pt>
                <c:pt idx="180">
                  <c:v>797.40319066694769</c:v>
                </c:pt>
                <c:pt idx="181">
                  <c:v>373.41317028603561</c:v>
                </c:pt>
                <c:pt idx="182">
                  <c:v>549.7558928947924</c:v>
                </c:pt>
                <c:pt idx="183">
                  <c:v>678.1456743270785</c:v>
                </c:pt>
                <c:pt idx="184">
                  <c:v>160.32086583737438</c:v>
                </c:pt>
                <c:pt idx="185">
                  <c:v>237.9695270222785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278.9145547824865</c:v>
                </c:pt>
                <c:pt idx="202">
                  <c:v>502.44500667650561</c:v>
                </c:pt>
                <c:pt idx="203">
                  <c:v>653.65994799353427</c:v>
                </c:pt>
                <c:pt idx="204">
                  <c:v>756.53345983554732</c:v>
                </c:pt>
                <c:pt idx="205">
                  <c:v>780.94162625623733</c:v>
                </c:pt>
                <c:pt idx="206">
                  <c:v>735.4512052849816</c:v>
                </c:pt>
                <c:pt idx="207">
                  <c:v>568.17295663785239</c:v>
                </c:pt>
                <c:pt idx="208">
                  <c:v>447.84506289971188</c:v>
                </c:pt>
                <c:pt idx="209">
                  <c:v>201.25151451261502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24.622672007871252</c:v>
                </c:pt>
                <c:pt idx="225">
                  <c:v>165.15974418441212</c:v>
                </c:pt>
                <c:pt idx="226">
                  <c:v>202.26354627872658</c:v>
                </c:pt>
                <c:pt idx="227">
                  <c:v>667.31295242111185</c:v>
                </c:pt>
                <c:pt idx="228">
                  <c:v>384.34282099936746</c:v>
                </c:pt>
                <c:pt idx="229">
                  <c:v>640.15615995502151</c:v>
                </c:pt>
                <c:pt idx="230">
                  <c:v>467.16550706304037</c:v>
                </c:pt>
                <c:pt idx="231">
                  <c:v>403.25026354627869</c:v>
                </c:pt>
                <c:pt idx="232">
                  <c:v>277.30693653805605</c:v>
                </c:pt>
                <c:pt idx="233">
                  <c:v>216.70100498980958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4.5257010331014387</c:v>
                </c:pt>
                <c:pt idx="249">
                  <c:v>301.20028111603068</c:v>
                </c:pt>
                <c:pt idx="250">
                  <c:v>541.83319980321892</c:v>
                </c:pt>
                <c:pt idx="251">
                  <c:v>707.52761262210993</c:v>
                </c:pt>
                <c:pt idx="252">
                  <c:v>542.92640382317802</c:v>
                </c:pt>
                <c:pt idx="253">
                  <c:v>497.25079766673701</c:v>
                </c:pt>
                <c:pt idx="254">
                  <c:v>769.08550144071967</c:v>
                </c:pt>
                <c:pt idx="255">
                  <c:v>649.4519080750581</c:v>
                </c:pt>
                <c:pt idx="256">
                  <c:v>474.85498629559339</c:v>
                </c:pt>
                <c:pt idx="257">
                  <c:v>221.83591257291437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16.620662028252166</c:v>
                </c:pt>
                <c:pt idx="273">
                  <c:v>308.75774826059455</c:v>
                </c:pt>
                <c:pt idx="274">
                  <c:v>339.24295452948212</c:v>
                </c:pt>
                <c:pt idx="275">
                  <c:v>718.74298966898596</c:v>
                </c:pt>
                <c:pt idx="276">
                  <c:v>532.44121161009218</c:v>
                </c:pt>
                <c:pt idx="277">
                  <c:v>822.99458851641009</c:v>
                </c:pt>
                <c:pt idx="278">
                  <c:v>682.82021224260325</c:v>
                </c:pt>
                <c:pt idx="279">
                  <c:v>670.33638344226586</c:v>
                </c:pt>
                <c:pt idx="280">
                  <c:v>484.98917703282035</c:v>
                </c:pt>
                <c:pt idx="281">
                  <c:v>60.806086162063401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290.06126923887831</c:v>
                </c:pt>
                <c:pt idx="298">
                  <c:v>531.27921849743495</c:v>
                </c:pt>
                <c:pt idx="299">
                  <c:v>621.26966055239325</c:v>
                </c:pt>
                <c:pt idx="300">
                  <c:v>803.19642982641085</c:v>
                </c:pt>
                <c:pt idx="301">
                  <c:v>841.35118420127924</c:v>
                </c:pt>
                <c:pt idx="302">
                  <c:v>684.25679949399114</c:v>
                </c:pt>
                <c:pt idx="303">
                  <c:v>554.9690069576219</c:v>
                </c:pt>
                <c:pt idx="304">
                  <c:v>503.63373392367686</c:v>
                </c:pt>
                <c:pt idx="305">
                  <c:v>246.02601728863584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14.099205847213426</c:v>
                </c:pt>
                <c:pt idx="321">
                  <c:v>293.14040340150399</c:v>
                </c:pt>
                <c:pt idx="322">
                  <c:v>535.83537845245633</c:v>
                </c:pt>
                <c:pt idx="323">
                  <c:v>702.94707990723168</c:v>
                </c:pt>
                <c:pt idx="324">
                  <c:v>617.46616065781154</c:v>
                </c:pt>
                <c:pt idx="325">
                  <c:v>857.96851500456819</c:v>
                </c:pt>
                <c:pt idx="326">
                  <c:v>821.63328413802788</c:v>
                </c:pt>
                <c:pt idx="327">
                  <c:v>714.47944339025935</c:v>
                </c:pt>
                <c:pt idx="328">
                  <c:v>397.48190315552756</c:v>
                </c:pt>
                <c:pt idx="329">
                  <c:v>274.69252934148574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46.64032609459553</c:v>
                </c:pt>
                <c:pt idx="345">
                  <c:v>337.41851149061779</c:v>
                </c:pt>
                <c:pt idx="346">
                  <c:v>224.39693583526602</c:v>
                </c:pt>
                <c:pt idx="347">
                  <c:v>745.94096563356516</c:v>
                </c:pt>
                <c:pt idx="348">
                  <c:v>840.42701525054486</c:v>
                </c:pt>
                <c:pt idx="349">
                  <c:v>860.37922552533564</c:v>
                </c:pt>
                <c:pt idx="350">
                  <c:v>623.18912080961434</c:v>
                </c:pt>
                <c:pt idx="351">
                  <c:v>566.0229390681003</c:v>
                </c:pt>
                <c:pt idx="352">
                  <c:v>176.24742427436928</c:v>
                </c:pt>
                <c:pt idx="353">
                  <c:v>262.32873708623237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41.44402277039849</c:v>
                </c:pt>
                <c:pt idx="369">
                  <c:v>326.67692740178506</c:v>
                </c:pt>
                <c:pt idx="370">
                  <c:v>562.92360671867323</c:v>
                </c:pt>
                <c:pt idx="371">
                  <c:v>730.81889099725913</c:v>
                </c:pt>
                <c:pt idx="372">
                  <c:v>830.40340150397117</c:v>
                </c:pt>
                <c:pt idx="373">
                  <c:v>707.33656616768576</c:v>
                </c:pt>
                <c:pt idx="374">
                  <c:v>830.99346405228766</c:v>
                </c:pt>
                <c:pt idx="375">
                  <c:v>721.27415840888318</c:v>
                </c:pt>
                <c:pt idx="376">
                  <c:v>529.14372057066555</c:v>
                </c:pt>
                <c:pt idx="377">
                  <c:v>267.24925152856838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276.17304097266151</c:v>
                </c:pt>
                <c:pt idx="394">
                  <c:v>297.04924168950737</c:v>
                </c:pt>
                <c:pt idx="395">
                  <c:v>466.40819453229329</c:v>
                </c:pt>
                <c:pt idx="396">
                  <c:v>788.57351886991364</c:v>
                </c:pt>
                <c:pt idx="397">
                  <c:v>818.16904912502616</c:v>
                </c:pt>
                <c:pt idx="398">
                  <c:v>780.03918757467147</c:v>
                </c:pt>
                <c:pt idx="399">
                  <c:v>674.21801953756415</c:v>
                </c:pt>
                <c:pt idx="400">
                  <c:v>494.17486822686067</c:v>
                </c:pt>
                <c:pt idx="401">
                  <c:v>241.44035420619855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25.120952983343894</c:v>
                </c:pt>
                <c:pt idx="418">
                  <c:v>148.64584159111672</c:v>
                </c:pt>
                <c:pt idx="419">
                  <c:v>498.60716845878136</c:v>
                </c:pt>
                <c:pt idx="420">
                  <c:v>623.42709958535409</c:v>
                </c:pt>
                <c:pt idx="421">
                  <c:v>217.04673554009423</c:v>
                </c:pt>
                <c:pt idx="422">
                  <c:v>594.4630964930775</c:v>
                </c:pt>
                <c:pt idx="423">
                  <c:v>397.78578958465118</c:v>
                </c:pt>
                <c:pt idx="424">
                  <c:v>473.97696254128897</c:v>
                </c:pt>
                <c:pt idx="425">
                  <c:v>232.56029236067187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41.664488017429193</c:v>
                </c:pt>
                <c:pt idx="441">
                  <c:v>311.52983343875178</c:v>
                </c:pt>
                <c:pt idx="442">
                  <c:v>352.90406915454349</c:v>
                </c:pt>
                <c:pt idx="443">
                  <c:v>588.82310773771871</c:v>
                </c:pt>
                <c:pt idx="444">
                  <c:v>625.94321456181058</c:v>
                </c:pt>
                <c:pt idx="445">
                  <c:v>838.23810527795354</c:v>
                </c:pt>
                <c:pt idx="446">
                  <c:v>802.46703211750651</c:v>
                </c:pt>
                <c:pt idx="447">
                  <c:v>687.2938084194252</c:v>
                </c:pt>
                <c:pt idx="448">
                  <c:v>511.50378803851305</c:v>
                </c:pt>
                <c:pt idx="449">
                  <c:v>252.85571719727324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13.0650924168951</c:v>
                </c:pt>
                <c:pt idx="465">
                  <c:v>300.95620212242608</c:v>
                </c:pt>
                <c:pt idx="466">
                  <c:v>539.38510085037603</c:v>
                </c:pt>
                <c:pt idx="467">
                  <c:v>712.41787897954896</c:v>
                </c:pt>
                <c:pt idx="468">
                  <c:v>784.53618666104433</c:v>
                </c:pt>
                <c:pt idx="469">
                  <c:v>516.2450066765058</c:v>
                </c:pt>
                <c:pt idx="470">
                  <c:v>779.29067397568349</c:v>
                </c:pt>
                <c:pt idx="471">
                  <c:v>684.36352519502429</c:v>
                </c:pt>
                <c:pt idx="472">
                  <c:v>513.29519994377699</c:v>
                </c:pt>
                <c:pt idx="473">
                  <c:v>278.09512966476922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200.33122496310349</c:v>
                </c:pt>
                <c:pt idx="490">
                  <c:v>547.18203668564217</c:v>
                </c:pt>
                <c:pt idx="491">
                  <c:v>714.75462787265462</c:v>
                </c:pt>
                <c:pt idx="492">
                  <c:v>793.75354557593653</c:v>
                </c:pt>
                <c:pt idx="493">
                  <c:v>525.43676997680802</c:v>
                </c:pt>
                <c:pt idx="494">
                  <c:v>586.0175275845105</c:v>
                </c:pt>
                <c:pt idx="495">
                  <c:v>683.07138941598157</c:v>
                </c:pt>
                <c:pt idx="496">
                  <c:v>506.8138871319137</c:v>
                </c:pt>
                <c:pt idx="497">
                  <c:v>266.27606999789168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7.4632792184974637</c:v>
                </c:pt>
                <c:pt idx="513">
                  <c:v>291.4730761121653</c:v>
                </c:pt>
                <c:pt idx="514">
                  <c:v>533.32364888607776</c:v>
                </c:pt>
                <c:pt idx="515">
                  <c:v>708.34096563356547</c:v>
                </c:pt>
                <c:pt idx="516">
                  <c:v>808.32541991707092</c:v>
                </c:pt>
                <c:pt idx="517">
                  <c:v>841.20324689015399</c:v>
                </c:pt>
                <c:pt idx="518">
                  <c:v>796.25826129735094</c:v>
                </c:pt>
                <c:pt idx="519">
                  <c:v>695.34137325180973</c:v>
                </c:pt>
                <c:pt idx="520">
                  <c:v>377.57828378663311</c:v>
                </c:pt>
                <c:pt idx="521">
                  <c:v>151.37769344296859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164.92078150256518</c:v>
                </c:pt>
                <c:pt idx="538">
                  <c:v>424.00695762175837</c:v>
                </c:pt>
                <c:pt idx="539">
                  <c:v>477.54724857685022</c:v>
                </c:pt>
                <c:pt idx="540">
                  <c:v>491.56989247311833</c:v>
                </c:pt>
                <c:pt idx="541">
                  <c:v>567.39484152083764</c:v>
                </c:pt>
                <c:pt idx="542">
                  <c:v>580.73410640241764</c:v>
                </c:pt>
                <c:pt idx="543">
                  <c:v>477.08838288003375</c:v>
                </c:pt>
                <c:pt idx="544">
                  <c:v>57.25352449223417</c:v>
                </c:pt>
                <c:pt idx="545">
                  <c:v>120.53178719516481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23.712319910042886</c:v>
                </c:pt>
                <c:pt idx="561">
                  <c:v>307.95847916227416</c:v>
                </c:pt>
                <c:pt idx="562">
                  <c:v>537.21946728512194</c:v>
                </c:pt>
                <c:pt idx="563">
                  <c:v>529.25694005200648</c:v>
                </c:pt>
                <c:pt idx="564">
                  <c:v>811.02795698924729</c:v>
                </c:pt>
                <c:pt idx="565">
                  <c:v>572.01027479092033</c:v>
                </c:pt>
                <c:pt idx="566">
                  <c:v>568.26298404666534</c:v>
                </c:pt>
                <c:pt idx="567">
                  <c:v>411.04122566589371</c:v>
                </c:pt>
                <c:pt idx="568">
                  <c:v>531.79245203457731</c:v>
                </c:pt>
                <c:pt idx="569">
                  <c:v>284.31492023332635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286.14186520486334</c:v>
                </c:pt>
                <c:pt idx="586">
                  <c:v>527.08717408110192</c:v>
                </c:pt>
                <c:pt idx="587">
                  <c:v>306.19395600534125</c:v>
                </c:pt>
                <c:pt idx="588">
                  <c:v>615.73603204722758</c:v>
                </c:pt>
                <c:pt idx="589">
                  <c:v>633.74068451753465</c:v>
                </c:pt>
                <c:pt idx="590">
                  <c:v>800.86506430529187</c:v>
                </c:pt>
                <c:pt idx="591">
                  <c:v>491.92903225806447</c:v>
                </c:pt>
                <c:pt idx="592">
                  <c:v>515.94734696746093</c:v>
                </c:pt>
                <c:pt idx="593">
                  <c:v>211.46874692529343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109.77857895846509</c:v>
                </c:pt>
                <c:pt idx="610">
                  <c:v>509.10474383301715</c:v>
                </c:pt>
                <c:pt idx="611">
                  <c:v>451.86205636376422</c:v>
                </c:pt>
                <c:pt idx="612">
                  <c:v>540.74141541921438</c:v>
                </c:pt>
                <c:pt idx="613">
                  <c:v>460.06703211750647</c:v>
                </c:pt>
                <c:pt idx="614">
                  <c:v>347.14116241478678</c:v>
                </c:pt>
                <c:pt idx="615">
                  <c:v>474.93542764776157</c:v>
                </c:pt>
                <c:pt idx="616">
                  <c:v>506.70099093400808</c:v>
                </c:pt>
                <c:pt idx="617">
                  <c:v>280.57537423571574</c:v>
                </c:pt>
                <c:pt idx="618">
                  <c:v>5.835968796120631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2.3283435237894734</c:v>
                </c:pt>
                <c:pt idx="633">
                  <c:v>274.59381544732588</c:v>
                </c:pt>
                <c:pt idx="634">
                  <c:v>530.34890716143082</c:v>
                </c:pt>
                <c:pt idx="635">
                  <c:v>693.89893878698456</c:v>
                </c:pt>
                <c:pt idx="636">
                  <c:v>794.66132546208451</c:v>
                </c:pt>
                <c:pt idx="637">
                  <c:v>810.80349989458136</c:v>
                </c:pt>
                <c:pt idx="638">
                  <c:v>605.20425890786441</c:v>
                </c:pt>
                <c:pt idx="639">
                  <c:v>689.20082929229022</c:v>
                </c:pt>
                <c:pt idx="640">
                  <c:v>517.91544029798308</c:v>
                </c:pt>
                <c:pt idx="641">
                  <c:v>292.98820718251454</c:v>
                </c:pt>
                <c:pt idx="642">
                  <c:v>19.716916157143896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351.26586548597936</c:v>
                </c:pt>
                <c:pt idx="658">
                  <c:v>446.58444022770402</c:v>
                </c:pt>
                <c:pt idx="659">
                  <c:v>575.32869491882764</c:v>
                </c:pt>
                <c:pt idx="660">
                  <c:v>695.61374657389842</c:v>
                </c:pt>
                <c:pt idx="661">
                  <c:v>654.19748401152583</c:v>
                </c:pt>
                <c:pt idx="662">
                  <c:v>836.53650994447958</c:v>
                </c:pt>
                <c:pt idx="663">
                  <c:v>734.40649378030798</c:v>
                </c:pt>
                <c:pt idx="664">
                  <c:v>570.84264530184839</c:v>
                </c:pt>
                <c:pt idx="665">
                  <c:v>335.94982078853053</c:v>
                </c:pt>
                <c:pt idx="666">
                  <c:v>43.451964298264123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41.154908988685087</c:v>
                </c:pt>
                <c:pt idx="681">
                  <c:v>315.33920865837371</c:v>
                </c:pt>
                <c:pt idx="682">
                  <c:v>538.35712980532719</c:v>
                </c:pt>
                <c:pt idx="683">
                  <c:v>718.76224611708506</c:v>
                </c:pt>
                <c:pt idx="684">
                  <c:v>800.00905193618667</c:v>
                </c:pt>
                <c:pt idx="685">
                  <c:v>678.14678473539971</c:v>
                </c:pt>
                <c:pt idx="686">
                  <c:v>626.17232412678345</c:v>
                </c:pt>
                <c:pt idx="687">
                  <c:v>128.30024597652678</c:v>
                </c:pt>
                <c:pt idx="688">
                  <c:v>126.97769344296856</c:v>
                </c:pt>
                <c:pt idx="689">
                  <c:v>306.02740881298752</c:v>
                </c:pt>
                <c:pt idx="690">
                  <c:v>21.769358352660078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32.814421252371922</c:v>
                </c:pt>
                <c:pt idx="705">
                  <c:v>322.27886710239659</c:v>
                </c:pt>
                <c:pt idx="706">
                  <c:v>550.5989317590836</c:v>
                </c:pt>
                <c:pt idx="707">
                  <c:v>707.89117998453878</c:v>
                </c:pt>
                <c:pt idx="708">
                  <c:v>798.64294047368037</c:v>
                </c:pt>
                <c:pt idx="709">
                  <c:v>818.89380841942523</c:v>
                </c:pt>
                <c:pt idx="710">
                  <c:v>792.79049827816436</c:v>
                </c:pt>
                <c:pt idx="711">
                  <c:v>704.50675381263625</c:v>
                </c:pt>
                <c:pt idx="712">
                  <c:v>516.51591819523514</c:v>
                </c:pt>
                <c:pt idx="713">
                  <c:v>272.66441773842155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18.767545154262429</c:v>
                </c:pt>
                <c:pt idx="729">
                  <c:v>235.64138027971046</c:v>
                </c:pt>
                <c:pt idx="730">
                  <c:v>392.21837093260245</c:v>
                </c:pt>
                <c:pt idx="731">
                  <c:v>690.71075971607274</c:v>
                </c:pt>
                <c:pt idx="732">
                  <c:v>794.97561318434191</c:v>
                </c:pt>
                <c:pt idx="733">
                  <c:v>755.51673343172411</c:v>
                </c:pt>
                <c:pt idx="734">
                  <c:v>784.16001124464128</c:v>
                </c:pt>
                <c:pt idx="735">
                  <c:v>684.0106121301568</c:v>
                </c:pt>
                <c:pt idx="736">
                  <c:v>523.28821421041539</c:v>
                </c:pt>
                <c:pt idx="737">
                  <c:v>288.91434394546349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254.80071684587816</c:v>
                </c:pt>
                <c:pt idx="754">
                  <c:v>498.43030430810313</c:v>
                </c:pt>
                <c:pt idx="755">
                  <c:v>622.38373743762747</c:v>
                </c:pt>
                <c:pt idx="756">
                  <c:v>787.38512896197904</c:v>
                </c:pt>
                <c:pt idx="757">
                  <c:v>495.42199732939775</c:v>
                </c:pt>
                <c:pt idx="758">
                  <c:v>692.13632721905969</c:v>
                </c:pt>
                <c:pt idx="759">
                  <c:v>672.96487314639114</c:v>
                </c:pt>
                <c:pt idx="760">
                  <c:v>429.28398341415431</c:v>
                </c:pt>
                <c:pt idx="761">
                  <c:v>136.05830346475506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111.7386885937171</c:v>
                </c:pt>
                <c:pt idx="778">
                  <c:v>160.2404104294047</c:v>
                </c:pt>
                <c:pt idx="779">
                  <c:v>430.58486190175</c:v>
                </c:pt>
                <c:pt idx="780">
                  <c:v>828.26495185887984</c:v>
                </c:pt>
                <c:pt idx="781">
                  <c:v>852.86119895987076</c:v>
                </c:pt>
                <c:pt idx="782">
                  <c:v>762.23824583596888</c:v>
                </c:pt>
                <c:pt idx="783">
                  <c:v>727.53208236699697</c:v>
                </c:pt>
                <c:pt idx="784">
                  <c:v>429.64499262070422</c:v>
                </c:pt>
                <c:pt idx="785">
                  <c:v>183.95950523578605</c:v>
                </c:pt>
                <c:pt idx="786">
                  <c:v>4.6567432707850269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8.1859160868648626</c:v>
                </c:pt>
                <c:pt idx="801">
                  <c:v>0</c:v>
                </c:pt>
                <c:pt idx="802">
                  <c:v>296.5231569330241</c:v>
                </c:pt>
                <c:pt idx="803">
                  <c:v>401.42722608756765</c:v>
                </c:pt>
                <c:pt idx="804">
                  <c:v>390.72823107737725</c:v>
                </c:pt>
                <c:pt idx="805">
                  <c:v>701.50846862042306</c:v>
                </c:pt>
                <c:pt idx="806">
                  <c:v>231.43341064024179</c:v>
                </c:pt>
                <c:pt idx="807">
                  <c:v>480.313430318364</c:v>
                </c:pt>
                <c:pt idx="808">
                  <c:v>402.40746363061351</c:v>
                </c:pt>
                <c:pt idx="809">
                  <c:v>215.35119825708071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317.65999016093895</c:v>
                </c:pt>
                <c:pt idx="826">
                  <c:v>557.67474875254777</c:v>
                </c:pt>
                <c:pt idx="827">
                  <c:v>520.89591678965485</c:v>
                </c:pt>
                <c:pt idx="828">
                  <c:v>537.61945322932047</c:v>
                </c:pt>
                <c:pt idx="829">
                  <c:v>416.37901468831268</c:v>
                </c:pt>
                <c:pt idx="830">
                  <c:v>750.98328765197823</c:v>
                </c:pt>
                <c:pt idx="831">
                  <c:v>721.68557171972702</c:v>
                </c:pt>
                <c:pt idx="832">
                  <c:v>551.97666736945689</c:v>
                </c:pt>
                <c:pt idx="833">
                  <c:v>311.25476140276902</c:v>
                </c:pt>
                <c:pt idx="834">
                  <c:v>10.668915594911789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26.40340150397077</c:v>
                </c:pt>
                <c:pt idx="849">
                  <c:v>88.729074425469094</c:v>
                </c:pt>
                <c:pt idx="850">
                  <c:v>223.23776793871676</c:v>
                </c:pt>
                <c:pt idx="851">
                  <c:v>385.59501019045615</c:v>
                </c:pt>
                <c:pt idx="852">
                  <c:v>556.83660130718965</c:v>
                </c:pt>
                <c:pt idx="853">
                  <c:v>686.57565535174672</c:v>
                </c:pt>
                <c:pt idx="854">
                  <c:v>621.70174994729075</c:v>
                </c:pt>
                <c:pt idx="855">
                  <c:v>486.86966055239304</c:v>
                </c:pt>
                <c:pt idx="856">
                  <c:v>266.99985944198471</c:v>
                </c:pt>
                <c:pt idx="857">
                  <c:v>196.90931196851506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97.924534401574277</c:v>
                </c:pt>
                <c:pt idx="874">
                  <c:v>241.31104083210343</c:v>
                </c:pt>
                <c:pt idx="875">
                  <c:v>495.73517464333406</c:v>
                </c:pt>
                <c:pt idx="876">
                  <c:v>382.53986928104581</c:v>
                </c:pt>
                <c:pt idx="877">
                  <c:v>676.28731463911743</c:v>
                </c:pt>
                <c:pt idx="878">
                  <c:v>583.6596949891067</c:v>
                </c:pt>
                <c:pt idx="879">
                  <c:v>538.8981235504956</c:v>
                </c:pt>
                <c:pt idx="880">
                  <c:v>164.3806592170919</c:v>
                </c:pt>
                <c:pt idx="881">
                  <c:v>94.351029587462264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22.586408039918474</c:v>
                </c:pt>
                <c:pt idx="897">
                  <c:v>313.98706866259056</c:v>
                </c:pt>
                <c:pt idx="898">
                  <c:v>568.13296788249352</c:v>
                </c:pt>
                <c:pt idx="899">
                  <c:v>644.02206760840556</c:v>
                </c:pt>
                <c:pt idx="900">
                  <c:v>396.75563989036476</c:v>
                </c:pt>
                <c:pt idx="901">
                  <c:v>747.84257502284072</c:v>
                </c:pt>
                <c:pt idx="902">
                  <c:v>364.07660411834985</c:v>
                </c:pt>
                <c:pt idx="903">
                  <c:v>719.54023473188556</c:v>
                </c:pt>
                <c:pt idx="904">
                  <c:v>122.48579661255187</c:v>
                </c:pt>
                <c:pt idx="905">
                  <c:v>30.496211961487131</c:v>
                </c:pt>
                <c:pt idx="906">
                  <c:v>7.8509944479584037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2.3620212242603311</c:v>
                </c:pt>
                <c:pt idx="921">
                  <c:v>290.05279359055447</c:v>
                </c:pt>
                <c:pt idx="922">
                  <c:v>534.57798861480092</c:v>
                </c:pt>
                <c:pt idx="923">
                  <c:v>396.57372970693649</c:v>
                </c:pt>
                <c:pt idx="924">
                  <c:v>484.5560475086092</c:v>
                </c:pt>
                <c:pt idx="925">
                  <c:v>620.72179352027547</c:v>
                </c:pt>
                <c:pt idx="926">
                  <c:v>816.57766533136555</c:v>
                </c:pt>
                <c:pt idx="927">
                  <c:v>586.61624850657097</c:v>
                </c:pt>
                <c:pt idx="928">
                  <c:v>93.771761894722061</c:v>
                </c:pt>
                <c:pt idx="929">
                  <c:v>117.3227493147797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26.796570384426168</c:v>
                </c:pt>
                <c:pt idx="945">
                  <c:v>312.63294679879135</c:v>
                </c:pt>
                <c:pt idx="946">
                  <c:v>455.91671937592236</c:v>
                </c:pt>
                <c:pt idx="947">
                  <c:v>563.27470658514301</c:v>
                </c:pt>
                <c:pt idx="948">
                  <c:v>485.49519994377687</c:v>
                </c:pt>
                <c:pt idx="949">
                  <c:v>739.77094665823358</c:v>
                </c:pt>
                <c:pt idx="950">
                  <c:v>526.62920795558375</c:v>
                </c:pt>
                <c:pt idx="951">
                  <c:v>608.41473048000546</c:v>
                </c:pt>
                <c:pt idx="952">
                  <c:v>544.68676646285769</c:v>
                </c:pt>
                <c:pt idx="953">
                  <c:v>303.14424063532226</c:v>
                </c:pt>
                <c:pt idx="954">
                  <c:v>8.5612059877714675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9.3742778831963047</c:v>
                </c:pt>
                <c:pt idx="969">
                  <c:v>335.48021645934364</c:v>
                </c:pt>
                <c:pt idx="970">
                  <c:v>485.55471220746375</c:v>
                </c:pt>
                <c:pt idx="971">
                  <c:v>748.49982430248099</c:v>
                </c:pt>
                <c:pt idx="972">
                  <c:v>851.56342680441355</c:v>
                </c:pt>
                <c:pt idx="973">
                  <c:v>856.18609881228474</c:v>
                </c:pt>
                <c:pt idx="974">
                  <c:v>842.47086935132518</c:v>
                </c:pt>
                <c:pt idx="975">
                  <c:v>742.43713542764795</c:v>
                </c:pt>
                <c:pt idx="976">
                  <c:v>571.40319066694769</c:v>
                </c:pt>
                <c:pt idx="977">
                  <c:v>314.78455267411636</c:v>
                </c:pt>
                <c:pt idx="978">
                  <c:v>23.66520486330737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65.266849392086613</c:v>
                </c:pt>
                <c:pt idx="993">
                  <c:v>329.77356103731813</c:v>
                </c:pt>
                <c:pt idx="994">
                  <c:v>593.19867875465616</c:v>
                </c:pt>
                <c:pt idx="995">
                  <c:v>768.55253355822617</c:v>
                </c:pt>
                <c:pt idx="996">
                  <c:v>730.90898868507975</c:v>
                </c:pt>
                <c:pt idx="997">
                  <c:v>864.81903155527459</c:v>
                </c:pt>
                <c:pt idx="998">
                  <c:v>452.86429123620786</c:v>
                </c:pt>
                <c:pt idx="999">
                  <c:v>756.62098531168749</c:v>
                </c:pt>
                <c:pt idx="1000">
                  <c:v>568.36263967952789</c:v>
                </c:pt>
                <c:pt idx="1001">
                  <c:v>324.4026706022911</c:v>
                </c:pt>
                <c:pt idx="1002">
                  <c:v>37.188895916789654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52.276618174151409</c:v>
                </c:pt>
                <c:pt idx="1017">
                  <c:v>353.22130859512271</c:v>
                </c:pt>
                <c:pt idx="1018">
                  <c:v>586.73357228195937</c:v>
                </c:pt>
                <c:pt idx="1019">
                  <c:v>753.83231428772228</c:v>
                </c:pt>
                <c:pt idx="1020">
                  <c:v>780.86808630262124</c:v>
                </c:pt>
                <c:pt idx="1021">
                  <c:v>741.17000491953092</c:v>
                </c:pt>
                <c:pt idx="1022">
                  <c:v>758.16065781151156</c:v>
                </c:pt>
                <c:pt idx="1023">
                  <c:v>675.39616276618165</c:v>
                </c:pt>
                <c:pt idx="1024">
                  <c:v>579.13303816150119</c:v>
                </c:pt>
                <c:pt idx="1025">
                  <c:v>345.32630543256732</c:v>
                </c:pt>
                <c:pt idx="1026">
                  <c:v>44.375008784875966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47.282591889802532</c:v>
                </c:pt>
                <c:pt idx="1041">
                  <c:v>235.64874551971332</c:v>
                </c:pt>
                <c:pt idx="1042">
                  <c:v>438.03162555344727</c:v>
                </c:pt>
                <c:pt idx="1043">
                  <c:v>569.69049125026345</c:v>
                </c:pt>
                <c:pt idx="1044">
                  <c:v>700.97828378663291</c:v>
                </c:pt>
                <c:pt idx="1045">
                  <c:v>679.78311898235984</c:v>
                </c:pt>
                <c:pt idx="1046">
                  <c:v>609.16649096914762</c:v>
                </c:pt>
                <c:pt idx="1047">
                  <c:v>451.74996134654583</c:v>
                </c:pt>
                <c:pt idx="1048">
                  <c:v>544.70465949820789</c:v>
                </c:pt>
                <c:pt idx="1049">
                  <c:v>298.91754866821276</c:v>
                </c:pt>
                <c:pt idx="1050">
                  <c:v>16.523466160657811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27.115623023402936</c:v>
                </c:pt>
                <c:pt idx="1065">
                  <c:v>137.2358844613114</c:v>
                </c:pt>
                <c:pt idx="1066">
                  <c:v>561.94797947852976</c:v>
                </c:pt>
                <c:pt idx="1067">
                  <c:v>689.70522173026927</c:v>
                </c:pt>
                <c:pt idx="1068">
                  <c:v>833.54530887623878</c:v>
                </c:pt>
                <c:pt idx="1069">
                  <c:v>700.5598425750228</c:v>
                </c:pt>
                <c:pt idx="1070">
                  <c:v>827.0957902874411</c:v>
                </c:pt>
                <c:pt idx="1071">
                  <c:v>736.79710450488449</c:v>
                </c:pt>
                <c:pt idx="1072">
                  <c:v>569.38070138449632</c:v>
                </c:pt>
                <c:pt idx="1073">
                  <c:v>320.96197905685574</c:v>
                </c:pt>
                <c:pt idx="1074">
                  <c:v>34.724154894932902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76.910520767446798</c:v>
                </c:pt>
                <c:pt idx="1090">
                  <c:v>539.64712910253706</c:v>
                </c:pt>
                <c:pt idx="1091">
                  <c:v>608.15166209853146</c:v>
                </c:pt>
                <c:pt idx="1092">
                  <c:v>819.17942230655729</c:v>
                </c:pt>
                <c:pt idx="1093">
                  <c:v>764.01391524351664</c:v>
                </c:pt>
                <c:pt idx="1094">
                  <c:v>539.70117365942792</c:v>
                </c:pt>
                <c:pt idx="1095">
                  <c:v>320.32156862745097</c:v>
                </c:pt>
                <c:pt idx="1096">
                  <c:v>107.70824372759859</c:v>
                </c:pt>
                <c:pt idx="1097">
                  <c:v>216.51781572844186</c:v>
                </c:pt>
                <c:pt idx="1098">
                  <c:v>6.6777566940755007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176.82028252161084</c:v>
                </c:pt>
                <c:pt idx="1114">
                  <c:v>400.10429404736817</c:v>
                </c:pt>
                <c:pt idx="1115">
                  <c:v>628.25041816009559</c:v>
                </c:pt>
                <c:pt idx="1116">
                  <c:v>790.79825708061014</c:v>
                </c:pt>
                <c:pt idx="1117">
                  <c:v>804.37378593014273</c:v>
                </c:pt>
                <c:pt idx="1118">
                  <c:v>789.95226649799713</c:v>
                </c:pt>
                <c:pt idx="1119">
                  <c:v>696.41056996275188</c:v>
                </c:pt>
                <c:pt idx="1120">
                  <c:v>530.64979970482818</c:v>
                </c:pt>
                <c:pt idx="1121">
                  <c:v>286.0770960714035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281.71326164874552</c:v>
                </c:pt>
                <c:pt idx="1138">
                  <c:v>388.04055942090105</c:v>
                </c:pt>
                <c:pt idx="1139">
                  <c:v>679.85206550003522</c:v>
                </c:pt>
                <c:pt idx="1140">
                  <c:v>488.87174362218008</c:v>
                </c:pt>
                <c:pt idx="1141">
                  <c:v>778.91476140276905</c:v>
                </c:pt>
                <c:pt idx="1142">
                  <c:v>767.75307470658527</c:v>
                </c:pt>
                <c:pt idx="1143">
                  <c:v>618.2473048000561</c:v>
                </c:pt>
                <c:pt idx="1144">
                  <c:v>513.45380420268475</c:v>
                </c:pt>
                <c:pt idx="1145">
                  <c:v>279.51286527514236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48.130718954248408</c:v>
                </c:pt>
                <c:pt idx="1161">
                  <c:v>5.9444655281467158</c:v>
                </c:pt>
                <c:pt idx="1162">
                  <c:v>164.84840818047647</c:v>
                </c:pt>
                <c:pt idx="1163">
                  <c:v>413.83751493428917</c:v>
                </c:pt>
                <c:pt idx="1164">
                  <c:v>554.88129875606148</c:v>
                </c:pt>
                <c:pt idx="1165">
                  <c:v>765.05147234521075</c:v>
                </c:pt>
                <c:pt idx="1166">
                  <c:v>737.69318996415768</c:v>
                </c:pt>
                <c:pt idx="1167">
                  <c:v>671.28287300583315</c:v>
                </c:pt>
                <c:pt idx="1168">
                  <c:v>506.74116241478674</c:v>
                </c:pt>
                <c:pt idx="1169">
                  <c:v>271.78268325251253</c:v>
                </c:pt>
                <c:pt idx="1170">
                  <c:v>40.342146320893967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78.950031625553478</c:v>
                </c:pt>
                <c:pt idx="1185">
                  <c:v>135.90974769836251</c:v>
                </c:pt>
                <c:pt idx="1186">
                  <c:v>592.24696043291874</c:v>
                </c:pt>
                <c:pt idx="1187">
                  <c:v>763.05151451261497</c:v>
                </c:pt>
                <c:pt idx="1188">
                  <c:v>849.02466793168901</c:v>
                </c:pt>
                <c:pt idx="1189">
                  <c:v>620.97533206831122</c:v>
                </c:pt>
                <c:pt idx="1190">
                  <c:v>653.3998172745803</c:v>
                </c:pt>
                <c:pt idx="1191">
                  <c:v>777.1428772225737</c:v>
                </c:pt>
                <c:pt idx="1192">
                  <c:v>487.42961557382824</c:v>
                </c:pt>
                <c:pt idx="1193">
                  <c:v>230.42967179703425</c:v>
                </c:pt>
                <c:pt idx="1194">
                  <c:v>62.265654648956335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226.34238526951998</c:v>
                </c:pt>
                <c:pt idx="1210">
                  <c:v>570.88641506781926</c:v>
                </c:pt>
                <c:pt idx="1211">
                  <c:v>696.28433480919261</c:v>
                </c:pt>
                <c:pt idx="1212">
                  <c:v>844.52558858668942</c:v>
                </c:pt>
                <c:pt idx="1213">
                  <c:v>779.02198327359611</c:v>
                </c:pt>
                <c:pt idx="1214">
                  <c:v>751.16872584159114</c:v>
                </c:pt>
                <c:pt idx="1215">
                  <c:v>749.8849954318647</c:v>
                </c:pt>
                <c:pt idx="1216">
                  <c:v>569.30793449996497</c:v>
                </c:pt>
                <c:pt idx="1217">
                  <c:v>323.57191650853889</c:v>
                </c:pt>
                <c:pt idx="1218">
                  <c:v>29.166041183498496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29.016557734204802</c:v>
                </c:pt>
                <c:pt idx="1233">
                  <c:v>315.02355752336786</c:v>
                </c:pt>
                <c:pt idx="1234">
                  <c:v>565.94492936959739</c:v>
                </c:pt>
                <c:pt idx="1235">
                  <c:v>599.72914470447677</c:v>
                </c:pt>
                <c:pt idx="1236">
                  <c:v>644.14027689929014</c:v>
                </c:pt>
                <c:pt idx="1237">
                  <c:v>690.3083842856139</c:v>
                </c:pt>
                <c:pt idx="1238">
                  <c:v>840.25792395811391</c:v>
                </c:pt>
                <c:pt idx="1239">
                  <c:v>758.81931267130517</c:v>
                </c:pt>
                <c:pt idx="1240">
                  <c:v>569.96044697448872</c:v>
                </c:pt>
                <c:pt idx="1241">
                  <c:v>309.52650221378883</c:v>
                </c:pt>
                <c:pt idx="1242">
                  <c:v>16.085880947361034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25.576020802586289</c:v>
                </c:pt>
                <c:pt idx="1257">
                  <c:v>217.94391735188699</c:v>
                </c:pt>
                <c:pt idx="1258">
                  <c:v>567.23245484573761</c:v>
                </c:pt>
                <c:pt idx="1259">
                  <c:v>697.16571790006333</c:v>
                </c:pt>
                <c:pt idx="1260">
                  <c:v>808.77559912854008</c:v>
                </c:pt>
                <c:pt idx="1261">
                  <c:v>815.56216178227578</c:v>
                </c:pt>
                <c:pt idx="1262">
                  <c:v>858.83041675451545</c:v>
                </c:pt>
                <c:pt idx="1263">
                  <c:v>742.68943706514881</c:v>
                </c:pt>
                <c:pt idx="1264">
                  <c:v>600.48098952842781</c:v>
                </c:pt>
                <c:pt idx="1265">
                  <c:v>357.03872373322105</c:v>
                </c:pt>
                <c:pt idx="1266">
                  <c:v>54.669618384988425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51.753039567081288</c:v>
                </c:pt>
                <c:pt idx="1281">
                  <c:v>359.07906388361795</c:v>
                </c:pt>
                <c:pt idx="1282">
                  <c:v>527.20289549511563</c:v>
                </c:pt>
                <c:pt idx="1283">
                  <c:v>634.1941106191581</c:v>
                </c:pt>
                <c:pt idx="1284">
                  <c:v>853.87124885796618</c:v>
                </c:pt>
                <c:pt idx="1285">
                  <c:v>775.51479373111272</c:v>
                </c:pt>
                <c:pt idx="1286">
                  <c:v>765.99142596106572</c:v>
                </c:pt>
                <c:pt idx="1287">
                  <c:v>756.66006043994662</c:v>
                </c:pt>
                <c:pt idx="1288">
                  <c:v>578.29966968866404</c:v>
                </c:pt>
                <c:pt idx="1289">
                  <c:v>327.25958254269455</c:v>
                </c:pt>
                <c:pt idx="1290">
                  <c:v>38.05568908567011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12.554501370440654</c:v>
                </c:pt>
                <c:pt idx="1305">
                  <c:v>92.4041183498489</c:v>
                </c:pt>
                <c:pt idx="1306">
                  <c:v>546.10269168599325</c:v>
                </c:pt>
                <c:pt idx="1307">
                  <c:v>719.76913345983564</c:v>
                </c:pt>
                <c:pt idx="1308">
                  <c:v>796.79555836671591</c:v>
                </c:pt>
                <c:pt idx="1309">
                  <c:v>811.18320331716927</c:v>
                </c:pt>
                <c:pt idx="1310">
                  <c:v>813.61658584580789</c:v>
                </c:pt>
                <c:pt idx="1311">
                  <c:v>742.28084897041276</c:v>
                </c:pt>
                <c:pt idx="1312">
                  <c:v>571.25168318223325</c:v>
                </c:pt>
                <c:pt idx="1313">
                  <c:v>331.65827535315208</c:v>
                </c:pt>
                <c:pt idx="1314">
                  <c:v>37.509143298896646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36.624829713964438</c:v>
                </c:pt>
                <c:pt idx="1329">
                  <c:v>228.16283646074925</c:v>
                </c:pt>
                <c:pt idx="1330">
                  <c:v>395.37464333403619</c:v>
                </c:pt>
                <c:pt idx="1331">
                  <c:v>655.49633846370079</c:v>
                </c:pt>
                <c:pt idx="1332">
                  <c:v>712.51388010401297</c:v>
                </c:pt>
                <c:pt idx="1333">
                  <c:v>618.45498629559359</c:v>
                </c:pt>
                <c:pt idx="1334">
                  <c:v>575.64299669688671</c:v>
                </c:pt>
                <c:pt idx="1335">
                  <c:v>593.11863096493084</c:v>
                </c:pt>
                <c:pt idx="1336">
                  <c:v>548.60000000000014</c:v>
                </c:pt>
                <c:pt idx="1337">
                  <c:v>328.01751352870912</c:v>
                </c:pt>
                <c:pt idx="1338">
                  <c:v>53.356665963876644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76.202403542062044</c:v>
                </c:pt>
                <c:pt idx="1353">
                  <c:v>270.60454002389491</c:v>
                </c:pt>
                <c:pt idx="1354">
                  <c:v>502.15756553517457</c:v>
                </c:pt>
                <c:pt idx="1355">
                  <c:v>540.82056363764127</c:v>
                </c:pt>
                <c:pt idx="1356">
                  <c:v>558.23557523367765</c:v>
                </c:pt>
                <c:pt idx="1357">
                  <c:v>548.92364888607767</c:v>
                </c:pt>
                <c:pt idx="1358">
                  <c:v>549.1782697308314</c:v>
                </c:pt>
                <c:pt idx="1359">
                  <c:v>502.45519713261649</c:v>
                </c:pt>
                <c:pt idx="1360">
                  <c:v>369.01897533206846</c:v>
                </c:pt>
                <c:pt idx="1361">
                  <c:v>194.43751493428911</c:v>
                </c:pt>
                <c:pt idx="1362">
                  <c:v>24.273188558577541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220.76099515074847</c:v>
                </c:pt>
                <c:pt idx="1378">
                  <c:v>444.7502284067748</c:v>
                </c:pt>
                <c:pt idx="1379">
                  <c:v>132.9453369878417</c:v>
                </c:pt>
                <c:pt idx="1380">
                  <c:v>155.56188066624497</c:v>
                </c:pt>
                <c:pt idx="1381">
                  <c:v>194.86725701033109</c:v>
                </c:pt>
                <c:pt idx="1382">
                  <c:v>756.85785367910614</c:v>
                </c:pt>
                <c:pt idx="1383">
                  <c:v>658.38182584861897</c:v>
                </c:pt>
                <c:pt idx="1384">
                  <c:v>430.17739827113638</c:v>
                </c:pt>
                <c:pt idx="1385">
                  <c:v>292.42719797596459</c:v>
                </c:pt>
                <c:pt idx="1386">
                  <c:v>17.860664839412472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230.82330451894026</c:v>
                </c:pt>
                <c:pt idx="1402">
                  <c:v>430.54075479654239</c:v>
                </c:pt>
                <c:pt idx="1403">
                  <c:v>742.15131070349287</c:v>
                </c:pt>
                <c:pt idx="1404">
                  <c:v>811.88801742919384</c:v>
                </c:pt>
                <c:pt idx="1405">
                  <c:v>820.23488649940293</c:v>
                </c:pt>
                <c:pt idx="1406">
                  <c:v>805.32058472134383</c:v>
                </c:pt>
                <c:pt idx="1407">
                  <c:v>729.75289900906603</c:v>
                </c:pt>
                <c:pt idx="1408">
                  <c:v>560.31938997821374</c:v>
                </c:pt>
                <c:pt idx="1409">
                  <c:v>309.97715932251032</c:v>
                </c:pt>
                <c:pt idx="1410">
                  <c:v>16.973181530676797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30.323958113711445</c:v>
                </c:pt>
                <c:pt idx="1425">
                  <c:v>225.98131983976387</c:v>
                </c:pt>
                <c:pt idx="1426">
                  <c:v>432.33552603837228</c:v>
                </c:pt>
                <c:pt idx="1427">
                  <c:v>544.61706374305982</c:v>
                </c:pt>
                <c:pt idx="1428">
                  <c:v>678.68569822194104</c:v>
                </c:pt>
                <c:pt idx="1429">
                  <c:v>597.4238948626047</c:v>
                </c:pt>
                <c:pt idx="1430">
                  <c:v>730.27962611567921</c:v>
                </c:pt>
                <c:pt idx="1431">
                  <c:v>655.33767657600686</c:v>
                </c:pt>
                <c:pt idx="1432">
                  <c:v>539.86925293414856</c:v>
                </c:pt>
                <c:pt idx="1433">
                  <c:v>287.0217583807717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38.772717689226262</c:v>
                </c:pt>
                <c:pt idx="1449">
                  <c:v>304.83901890505308</c:v>
                </c:pt>
                <c:pt idx="1450">
                  <c:v>139.83894862604541</c:v>
                </c:pt>
                <c:pt idx="1451">
                  <c:v>610.25934359406835</c:v>
                </c:pt>
                <c:pt idx="1452">
                  <c:v>604.14407196570392</c:v>
                </c:pt>
                <c:pt idx="1453">
                  <c:v>691.02625623726192</c:v>
                </c:pt>
                <c:pt idx="1454">
                  <c:v>820.43199100428717</c:v>
                </c:pt>
                <c:pt idx="1455">
                  <c:v>724.25726333544162</c:v>
                </c:pt>
                <c:pt idx="1456">
                  <c:v>542.42820999367495</c:v>
                </c:pt>
                <c:pt idx="1457">
                  <c:v>289.11074566027122</c:v>
                </c:pt>
                <c:pt idx="1458">
                  <c:v>4.7004849251528578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10.015840888326631</c:v>
                </c:pt>
                <c:pt idx="1473">
                  <c:v>295.00285332771108</c:v>
                </c:pt>
                <c:pt idx="1474">
                  <c:v>546.43682620001391</c:v>
                </c:pt>
                <c:pt idx="1475">
                  <c:v>637.391257291447</c:v>
                </c:pt>
                <c:pt idx="1476">
                  <c:v>824.02638273947593</c:v>
                </c:pt>
                <c:pt idx="1477">
                  <c:v>823.74542132265083</c:v>
                </c:pt>
                <c:pt idx="1478">
                  <c:v>814.45674327078507</c:v>
                </c:pt>
                <c:pt idx="1479">
                  <c:v>721.06015883055738</c:v>
                </c:pt>
                <c:pt idx="1480">
                  <c:v>539.89101131492009</c:v>
                </c:pt>
                <c:pt idx="1481">
                  <c:v>289.09695691896826</c:v>
                </c:pt>
                <c:pt idx="1482">
                  <c:v>3.152308665401661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4.8777004708693479</c:v>
                </c:pt>
                <c:pt idx="1497">
                  <c:v>311.30489844683393</c:v>
                </c:pt>
                <c:pt idx="1498">
                  <c:v>551.55184482395123</c:v>
                </c:pt>
                <c:pt idx="1499">
                  <c:v>729.8651486401011</c:v>
                </c:pt>
                <c:pt idx="1500">
                  <c:v>631.77207112235601</c:v>
                </c:pt>
                <c:pt idx="1501">
                  <c:v>746.82455548527662</c:v>
                </c:pt>
                <c:pt idx="1502">
                  <c:v>831.34290533417663</c:v>
                </c:pt>
                <c:pt idx="1503">
                  <c:v>740.97627380701374</c:v>
                </c:pt>
                <c:pt idx="1504">
                  <c:v>566.49070208728665</c:v>
                </c:pt>
                <c:pt idx="1505">
                  <c:v>182.50021786492377</c:v>
                </c:pt>
                <c:pt idx="1506">
                  <c:v>14.146531730971949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7.5020141963595526</c:v>
                </c:pt>
                <c:pt idx="1521">
                  <c:v>260.06638555063597</c:v>
                </c:pt>
                <c:pt idx="1522">
                  <c:v>136.28516410148288</c:v>
                </c:pt>
                <c:pt idx="1523">
                  <c:v>742.54338323142861</c:v>
                </c:pt>
                <c:pt idx="1524">
                  <c:v>694.02352941176491</c:v>
                </c:pt>
                <c:pt idx="1525">
                  <c:v>699.00033733923658</c:v>
                </c:pt>
                <c:pt idx="1526">
                  <c:v>728.66076323002324</c:v>
                </c:pt>
                <c:pt idx="1527">
                  <c:v>645.00189753320694</c:v>
                </c:pt>
                <c:pt idx="1528">
                  <c:v>485.82264389626823</c:v>
                </c:pt>
                <c:pt idx="1529">
                  <c:v>304.65613887131917</c:v>
                </c:pt>
                <c:pt idx="1530">
                  <c:v>8.4278698432778345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34.430079415278655</c:v>
                </c:pt>
                <c:pt idx="1545">
                  <c:v>315.39814463419776</c:v>
                </c:pt>
                <c:pt idx="1546">
                  <c:v>381.32939770890431</c:v>
                </c:pt>
                <c:pt idx="1547">
                  <c:v>505.7151591819524</c:v>
                </c:pt>
                <c:pt idx="1548">
                  <c:v>572.0123691053484</c:v>
                </c:pt>
                <c:pt idx="1549">
                  <c:v>596.1564410710522</c:v>
                </c:pt>
                <c:pt idx="1550">
                  <c:v>601.34008011806895</c:v>
                </c:pt>
                <c:pt idx="1551">
                  <c:v>541.23044486611855</c:v>
                </c:pt>
                <c:pt idx="1552">
                  <c:v>381.8621125869704</c:v>
                </c:pt>
                <c:pt idx="1553">
                  <c:v>336.24021364818338</c:v>
                </c:pt>
                <c:pt idx="1554">
                  <c:v>50.325251247452364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242.26959027338535</c:v>
                </c:pt>
                <c:pt idx="1571">
                  <c:v>614.93063461943916</c:v>
                </c:pt>
                <c:pt idx="1572">
                  <c:v>854.23346686344792</c:v>
                </c:pt>
                <c:pt idx="1573">
                  <c:v>861.02508960573493</c:v>
                </c:pt>
                <c:pt idx="1574">
                  <c:v>850.11343031836407</c:v>
                </c:pt>
                <c:pt idx="1575">
                  <c:v>578.89296507133315</c:v>
                </c:pt>
                <c:pt idx="1576">
                  <c:v>570.17850867945754</c:v>
                </c:pt>
                <c:pt idx="1577">
                  <c:v>332.89296507133315</c:v>
                </c:pt>
                <c:pt idx="1578">
                  <c:v>50.828027268255006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61.429334457797481</c:v>
                </c:pt>
                <c:pt idx="1593">
                  <c:v>342.52962260172899</c:v>
                </c:pt>
                <c:pt idx="1594">
                  <c:v>595.85030571368338</c:v>
                </c:pt>
                <c:pt idx="1595">
                  <c:v>767.70553095790297</c:v>
                </c:pt>
                <c:pt idx="1596">
                  <c:v>564.96197905685563</c:v>
                </c:pt>
                <c:pt idx="1597">
                  <c:v>336.63789444093055</c:v>
                </c:pt>
                <c:pt idx="1598">
                  <c:v>808.07695551338827</c:v>
                </c:pt>
                <c:pt idx="1599">
                  <c:v>653.734514020662</c:v>
                </c:pt>
                <c:pt idx="1600">
                  <c:v>531.14875254761409</c:v>
                </c:pt>
                <c:pt idx="1601">
                  <c:v>285.03820366856417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76.37472766884531</c:v>
                </c:pt>
                <c:pt idx="1617">
                  <c:v>366.82690280413243</c:v>
                </c:pt>
                <c:pt idx="1618">
                  <c:v>605.44479583948282</c:v>
                </c:pt>
                <c:pt idx="1619">
                  <c:v>764.41858176962546</c:v>
                </c:pt>
                <c:pt idx="1620">
                  <c:v>837.34176681425254</c:v>
                </c:pt>
                <c:pt idx="1621">
                  <c:v>839.23311546840944</c:v>
                </c:pt>
                <c:pt idx="1622">
                  <c:v>821.23896268184694</c:v>
                </c:pt>
                <c:pt idx="1623">
                  <c:v>712.19075128259192</c:v>
                </c:pt>
                <c:pt idx="1624">
                  <c:v>533.43766954810599</c:v>
                </c:pt>
                <c:pt idx="1625">
                  <c:v>285.11052076744681</c:v>
                </c:pt>
                <c:pt idx="1626">
                  <c:v>10.298699838358303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33.01414013634129</c:v>
                </c:pt>
                <c:pt idx="1641">
                  <c:v>313.19180546770679</c:v>
                </c:pt>
                <c:pt idx="1642">
                  <c:v>543.81000773069081</c:v>
                </c:pt>
                <c:pt idx="1643">
                  <c:v>622.66077728582479</c:v>
                </c:pt>
                <c:pt idx="1644">
                  <c:v>799.45284981376085</c:v>
                </c:pt>
                <c:pt idx="1645">
                  <c:v>805.56629418792602</c:v>
                </c:pt>
                <c:pt idx="1646">
                  <c:v>627.56313163258142</c:v>
                </c:pt>
                <c:pt idx="1647">
                  <c:v>566.81929861550361</c:v>
                </c:pt>
                <c:pt idx="1648">
                  <c:v>396.12123128821435</c:v>
                </c:pt>
                <c:pt idx="1649">
                  <c:v>223.72224330592462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55.724534401574275</c:v>
                </c:pt>
                <c:pt idx="1665">
                  <c:v>356.00224892824519</c:v>
                </c:pt>
                <c:pt idx="1666">
                  <c:v>577.05834563215967</c:v>
                </c:pt>
                <c:pt idx="1667">
                  <c:v>742.34533698784173</c:v>
                </c:pt>
                <c:pt idx="1668">
                  <c:v>755.80542553939142</c:v>
                </c:pt>
                <c:pt idx="1669">
                  <c:v>605.06697589430041</c:v>
                </c:pt>
                <c:pt idx="1670">
                  <c:v>638.92963665753041</c:v>
                </c:pt>
                <c:pt idx="1671">
                  <c:v>727.1507203598286</c:v>
                </c:pt>
                <c:pt idx="1672">
                  <c:v>550.80851781572858</c:v>
                </c:pt>
                <c:pt idx="1673">
                  <c:v>335.26287160025311</c:v>
                </c:pt>
                <c:pt idx="1674">
                  <c:v>22.681846932321321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70.305249841872239</c:v>
                </c:pt>
                <c:pt idx="1689">
                  <c:v>231.62589078642216</c:v>
                </c:pt>
                <c:pt idx="1690">
                  <c:v>590.72131562302366</c:v>
                </c:pt>
                <c:pt idx="1691">
                  <c:v>610.32918687188135</c:v>
                </c:pt>
                <c:pt idx="1692">
                  <c:v>669.51274158408887</c:v>
                </c:pt>
                <c:pt idx="1693">
                  <c:v>845.26471291025371</c:v>
                </c:pt>
                <c:pt idx="1694">
                  <c:v>819.68718813690361</c:v>
                </c:pt>
                <c:pt idx="1695">
                  <c:v>736.51780167264042</c:v>
                </c:pt>
                <c:pt idx="1696">
                  <c:v>560.83407126291354</c:v>
                </c:pt>
                <c:pt idx="1697">
                  <c:v>304.27368051163126</c:v>
                </c:pt>
                <c:pt idx="1698">
                  <c:v>17.557129805327158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77.138660482113991</c:v>
                </c:pt>
                <c:pt idx="1713">
                  <c:v>229.35010190456117</c:v>
                </c:pt>
                <c:pt idx="1714">
                  <c:v>367.93542764776163</c:v>
                </c:pt>
                <c:pt idx="1715">
                  <c:v>541.03605313092987</c:v>
                </c:pt>
                <c:pt idx="1716">
                  <c:v>829.32138590203112</c:v>
                </c:pt>
                <c:pt idx="1717">
                  <c:v>612.52040199592398</c:v>
                </c:pt>
                <c:pt idx="1718">
                  <c:v>643.01220043572994</c:v>
                </c:pt>
                <c:pt idx="1719">
                  <c:v>711.91569330241043</c:v>
                </c:pt>
                <c:pt idx="1720">
                  <c:v>401.77975964579383</c:v>
                </c:pt>
                <c:pt idx="1721">
                  <c:v>170.50425187996348</c:v>
                </c:pt>
                <c:pt idx="1722">
                  <c:v>18.404680581910199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45.457867734907587</c:v>
                </c:pt>
                <c:pt idx="1737">
                  <c:v>352.53679106051027</c:v>
                </c:pt>
                <c:pt idx="1738">
                  <c:v>585.86056644880171</c:v>
                </c:pt>
                <c:pt idx="1739">
                  <c:v>747.31126572492781</c:v>
                </c:pt>
                <c:pt idx="1740">
                  <c:v>830.95635673624292</c:v>
                </c:pt>
                <c:pt idx="1741">
                  <c:v>770.73455618806668</c:v>
                </c:pt>
                <c:pt idx="1742">
                  <c:v>719.06008855154948</c:v>
                </c:pt>
                <c:pt idx="1743">
                  <c:v>569.63258134795126</c:v>
                </c:pt>
                <c:pt idx="1744">
                  <c:v>390.46159252231348</c:v>
                </c:pt>
                <c:pt idx="1745">
                  <c:v>208.42580645161297</c:v>
                </c:pt>
                <c:pt idx="1746">
                  <c:v>25.506669477826982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84.255253355822617</c:v>
                </c:pt>
                <c:pt idx="1761">
                  <c:v>316.53074706585141</c:v>
                </c:pt>
                <c:pt idx="1762">
                  <c:v>498.30555906950599</c:v>
                </c:pt>
                <c:pt idx="1763">
                  <c:v>584.35108581066845</c:v>
                </c:pt>
                <c:pt idx="1764">
                  <c:v>732.77017358914884</c:v>
                </c:pt>
                <c:pt idx="1765">
                  <c:v>735.86031344437424</c:v>
                </c:pt>
                <c:pt idx="1766">
                  <c:v>565.87449574812001</c:v>
                </c:pt>
                <c:pt idx="1767">
                  <c:v>618.46192986155063</c:v>
                </c:pt>
                <c:pt idx="1768">
                  <c:v>413.61817415138103</c:v>
                </c:pt>
                <c:pt idx="1769">
                  <c:v>259.3761191931971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74.755780448380051</c:v>
                </c:pt>
                <c:pt idx="1785">
                  <c:v>352.47044767727886</c:v>
                </c:pt>
                <c:pt idx="1786">
                  <c:v>587.01173659427923</c:v>
                </c:pt>
                <c:pt idx="1787">
                  <c:v>666.87834703773979</c:v>
                </c:pt>
                <c:pt idx="1788">
                  <c:v>831.96303324197072</c:v>
                </c:pt>
                <c:pt idx="1789">
                  <c:v>830.24497856490291</c:v>
                </c:pt>
                <c:pt idx="1790">
                  <c:v>814.98775739686562</c:v>
                </c:pt>
                <c:pt idx="1791">
                  <c:v>650.6654438119333</c:v>
                </c:pt>
                <c:pt idx="1792">
                  <c:v>460.98103872373326</c:v>
                </c:pt>
                <c:pt idx="1793">
                  <c:v>290.35400941738709</c:v>
                </c:pt>
                <c:pt idx="1794">
                  <c:v>17.746306838147472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45.985241408391325</c:v>
                </c:pt>
                <c:pt idx="1809">
                  <c:v>303.01764003092279</c:v>
                </c:pt>
                <c:pt idx="1810">
                  <c:v>427.23873778902254</c:v>
                </c:pt>
                <c:pt idx="1811">
                  <c:v>570.00449785649027</c:v>
                </c:pt>
                <c:pt idx="1812">
                  <c:v>755.14864010120175</c:v>
                </c:pt>
                <c:pt idx="1813">
                  <c:v>778.73090167966836</c:v>
                </c:pt>
                <c:pt idx="1814">
                  <c:v>816.54466230936816</c:v>
                </c:pt>
                <c:pt idx="1815">
                  <c:v>710.20170075198519</c:v>
                </c:pt>
                <c:pt idx="1816">
                  <c:v>536.0985311687399</c:v>
                </c:pt>
                <c:pt idx="1817">
                  <c:v>292.07266849392084</c:v>
                </c:pt>
                <c:pt idx="1818">
                  <c:v>16.980813830908719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61.269843277812917</c:v>
                </c:pt>
                <c:pt idx="1833">
                  <c:v>178.99779323915951</c:v>
                </c:pt>
                <c:pt idx="1834">
                  <c:v>360.24021364818338</c:v>
                </c:pt>
                <c:pt idx="1835">
                  <c:v>501.6785438189612</c:v>
                </c:pt>
                <c:pt idx="1836">
                  <c:v>681.05133178719529</c:v>
                </c:pt>
                <c:pt idx="1837">
                  <c:v>704.87382106964651</c:v>
                </c:pt>
                <c:pt idx="1838">
                  <c:v>701.46398200857425</c:v>
                </c:pt>
                <c:pt idx="1839">
                  <c:v>597.62210977581003</c:v>
                </c:pt>
                <c:pt idx="1840">
                  <c:v>457.11711293836549</c:v>
                </c:pt>
                <c:pt idx="1841">
                  <c:v>208.68401152575723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178.82680441352173</c:v>
                </c:pt>
                <c:pt idx="1858">
                  <c:v>430.41977651275562</c:v>
                </c:pt>
                <c:pt idx="1859">
                  <c:v>455.03265162695897</c:v>
                </c:pt>
                <c:pt idx="1860">
                  <c:v>398.47106613254624</c:v>
                </c:pt>
                <c:pt idx="1861">
                  <c:v>570.26618876941461</c:v>
                </c:pt>
                <c:pt idx="1862">
                  <c:v>681.02084475367212</c:v>
                </c:pt>
                <c:pt idx="1863">
                  <c:v>592.77749666174725</c:v>
                </c:pt>
                <c:pt idx="1864">
                  <c:v>437.29649307751777</c:v>
                </c:pt>
                <c:pt idx="1865">
                  <c:v>105.888614941317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49.189781432286168</c:v>
                </c:pt>
                <c:pt idx="1881">
                  <c:v>315.32626326516277</c:v>
                </c:pt>
                <c:pt idx="1882">
                  <c:v>400.86565464895637</c:v>
                </c:pt>
                <c:pt idx="1883">
                  <c:v>574.74112024738201</c:v>
                </c:pt>
                <c:pt idx="1884">
                  <c:v>593.95694707990731</c:v>
                </c:pt>
                <c:pt idx="1885">
                  <c:v>578.0598496029238</c:v>
                </c:pt>
                <c:pt idx="1886">
                  <c:v>570.46159252231371</c:v>
                </c:pt>
                <c:pt idx="1887">
                  <c:v>616.01823037458723</c:v>
                </c:pt>
                <c:pt idx="1888">
                  <c:v>395.58377960503196</c:v>
                </c:pt>
                <c:pt idx="1889">
                  <c:v>269.52810457516341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14.742792887764448</c:v>
                </c:pt>
                <c:pt idx="1905">
                  <c:v>323.24594841520837</c:v>
                </c:pt>
                <c:pt idx="1906">
                  <c:v>548.62296717970344</c:v>
                </c:pt>
                <c:pt idx="1907">
                  <c:v>707.93045189401926</c:v>
                </c:pt>
                <c:pt idx="1908">
                  <c:v>707.76566167685701</c:v>
                </c:pt>
                <c:pt idx="1909">
                  <c:v>734.05345421322659</c:v>
                </c:pt>
                <c:pt idx="1910">
                  <c:v>779.87334317239424</c:v>
                </c:pt>
                <c:pt idx="1911">
                  <c:v>677.2910675381263</c:v>
                </c:pt>
                <c:pt idx="1912">
                  <c:v>381.12911659287374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40.736930212945417</c:v>
                </c:pt>
                <c:pt idx="1929">
                  <c:v>316.85135989879836</c:v>
                </c:pt>
                <c:pt idx="1930">
                  <c:v>539.74629278234602</c:v>
                </c:pt>
                <c:pt idx="1931">
                  <c:v>702.00280694356616</c:v>
                </c:pt>
                <c:pt idx="1932">
                  <c:v>578.40960714034725</c:v>
                </c:pt>
                <c:pt idx="1933">
                  <c:v>348.79616979408252</c:v>
                </c:pt>
                <c:pt idx="1934">
                  <c:v>232.46890153911031</c:v>
                </c:pt>
                <c:pt idx="1935">
                  <c:v>360.95888678051875</c:v>
                </c:pt>
                <c:pt idx="1936">
                  <c:v>369.56230234029096</c:v>
                </c:pt>
                <c:pt idx="1937">
                  <c:v>242.32693794363615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17.451722538477743</c:v>
                </c:pt>
                <c:pt idx="1953">
                  <c:v>311.23609951507484</c:v>
                </c:pt>
                <c:pt idx="1954">
                  <c:v>528.6738196640664</c:v>
                </c:pt>
                <c:pt idx="1955">
                  <c:v>630.34286316677208</c:v>
                </c:pt>
                <c:pt idx="1956">
                  <c:v>292.98078853046593</c:v>
                </c:pt>
                <c:pt idx="1957">
                  <c:v>419.36423360742151</c:v>
                </c:pt>
                <c:pt idx="1958">
                  <c:v>200.11392227141755</c:v>
                </c:pt>
                <c:pt idx="1959">
                  <c:v>280.53552603837232</c:v>
                </c:pt>
                <c:pt idx="1960">
                  <c:v>333.61755569611358</c:v>
                </c:pt>
                <c:pt idx="1961">
                  <c:v>58.755492304448644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263.4370229812356</c:v>
                </c:pt>
                <c:pt idx="1978">
                  <c:v>455.92758451050673</c:v>
                </c:pt>
                <c:pt idx="1979">
                  <c:v>174.7502705741795</c:v>
                </c:pt>
                <c:pt idx="1980">
                  <c:v>367.47065851430182</c:v>
                </c:pt>
                <c:pt idx="1981">
                  <c:v>397.93035350340864</c:v>
                </c:pt>
                <c:pt idx="1982">
                  <c:v>269.60397779183359</c:v>
                </c:pt>
                <c:pt idx="1983">
                  <c:v>382.39188980251606</c:v>
                </c:pt>
                <c:pt idx="1984">
                  <c:v>382.97128399747004</c:v>
                </c:pt>
                <c:pt idx="1985">
                  <c:v>78.727612622109774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348.36183849884043</c:v>
                </c:pt>
                <c:pt idx="2002">
                  <c:v>210.26561248155173</c:v>
                </c:pt>
                <c:pt idx="2003">
                  <c:v>627.23196289268401</c:v>
                </c:pt>
                <c:pt idx="2004">
                  <c:v>431.4067186731325</c:v>
                </c:pt>
                <c:pt idx="2005">
                  <c:v>813.57370159533366</c:v>
                </c:pt>
                <c:pt idx="2006">
                  <c:v>545.63206128329477</c:v>
                </c:pt>
                <c:pt idx="2007">
                  <c:v>387.38820718251469</c:v>
                </c:pt>
                <c:pt idx="2008">
                  <c:v>498.77748260594569</c:v>
                </c:pt>
                <c:pt idx="2009">
                  <c:v>265.72750017569757</c:v>
                </c:pt>
                <c:pt idx="2010">
                  <c:v>5.2218989387869863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121.41302972802025</c:v>
                </c:pt>
                <c:pt idx="2025">
                  <c:v>373.71480778691409</c:v>
                </c:pt>
                <c:pt idx="2026">
                  <c:v>588.13184341837098</c:v>
                </c:pt>
                <c:pt idx="2027">
                  <c:v>750.8374446552815</c:v>
                </c:pt>
                <c:pt idx="2028">
                  <c:v>632.83688242322035</c:v>
                </c:pt>
                <c:pt idx="2029">
                  <c:v>597.70749877011747</c:v>
                </c:pt>
                <c:pt idx="2030">
                  <c:v>689.85086794574465</c:v>
                </c:pt>
                <c:pt idx="2031">
                  <c:v>648.26860636727815</c:v>
                </c:pt>
                <c:pt idx="2032">
                  <c:v>484.67706795980052</c:v>
                </c:pt>
                <c:pt idx="2033">
                  <c:v>295.93520275493717</c:v>
                </c:pt>
                <c:pt idx="2034">
                  <c:v>23.189275423431013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50.599212875114191</c:v>
                </c:pt>
                <c:pt idx="2049">
                  <c:v>206.04116944268745</c:v>
                </c:pt>
                <c:pt idx="2050">
                  <c:v>523.77492445006692</c:v>
                </c:pt>
                <c:pt idx="2051">
                  <c:v>670.65151451261511</c:v>
                </c:pt>
                <c:pt idx="2052">
                  <c:v>494.70657108721633</c:v>
                </c:pt>
                <c:pt idx="2053">
                  <c:v>568.82344507695552</c:v>
                </c:pt>
                <c:pt idx="2054">
                  <c:v>467.71556680019688</c:v>
                </c:pt>
                <c:pt idx="2055">
                  <c:v>619.03338252863864</c:v>
                </c:pt>
                <c:pt idx="2056">
                  <c:v>465.10404104294054</c:v>
                </c:pt>
                <c:pt idx="2057">
                  <c:v>230.27940122285469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53.838006887342772</c:v>
                </c:pt>
                <c:pt idx="2073">
                  <c:v>318.95618806662446</c:v>
                </c:pt>
                <c:pt idx="2074">
                  <c:v>450.09300723873775</c:v>
                </c:pt>
                <c:pt idx="2075">
                  <c:v>608.01242532855451</c:v>
                </c:pt>
                <c:pt idx="2076">
                  <c:v>691.90862323423971</c:v>
                </c:pt>
                <c:pt idx="2077">
                  <c:v>561.02958746222521</c:v>
                </c:pt>
                <c:pt idx="2078">
                  <c:v>656.85713683322786</c:v>
                </c:pt>
                <c:pt idx="2079">
                  <c:v>551.84087427085535</c:v>
                </c:pt>
                <c:pt idx="2080">
                  <c:v>421.88118630964937</c:v>
                </c:pt>
                <c:pt idx="2081">
                  <c:v>202.83698081383091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8.2661747136130188</c:v>
                </c:pt>
                <c:pt idx="2097">
                  <c:v>242.11351465317313</c:v>
                </c:pt>
                <c:pt idx="2098">
                  <c:v>190.74466230936821</c:v>
                </c:pt>
                <c:pt idx="2099">
                  <c:v>473.13566659638764</c:v>
                </c:pt>
                <c:pt idx="2100">
                  <c:v>593.40889732236985</c:v>
                </c:pt>
                <c:pt idx="2101">
                  <c:v>406.76157143861127</c:v>
                </c:pt>
                <c:pt idx="2102">
                  <c:v>234.15696113570883</c:v>
                </c:pt>
                <c:pt idx="2103">
                  <c:v>516.45868297139646</c:v>
                </c:pt>
                <c:pt idx="2104">
                  <c:v>210.17888818609887</c:v>
                </c:pt>
                <c:pt idx="2105">
                  <c:v>250.1227352589782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84.699430740037997</c:v>
                </c:pt>
                <c:pt idx="2121">
                  <c:v>272.03304518940189</c:v>
                </c:pt>
                <c:pt idx="2122">
                  <c:v>463.60420268465811</c:v>
                </c:pt>
                <c:pt idx="2123">
                  <c:v>489.46375711574956</c:v>
                </c:pt>
                <c:pt idx="2124">
                  <c:v>580.99332349427232</c:v>
                </c:pt>
                <c:pt idx="2125">
                  <c:v>203.97819945182371</c:v>
                </c:pt>
                <c:pt idx="2126">
                  <c:v>577.87795347529686</c:v>
                </c:pt>
                <c:pt idx="2127">
                  <c:v>298.57079204441635</c:v>
                </c:pt>
                <c:pt idx="2128">
                  <c:v>394.16359547403187</c:v>
                </c:pt>
                <c:pt idx="2129">
                  <c:v>188.44809895284288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40.828870616346947</c:v>
                </c:pt>
                <c:pt idx="2145">
                  <c:v>218.54841520837724</c:v>
                </c:pt>
                <c:pt idx="2146">
                  <c:v>312.96043291868716</c:v>
                </c:pt>
                <c:pt idx="2147">
                  <c:v>505.2083772577131</c:v>
                </c:pt>
                <c:pt idx="2148">
                  <c:v>556.79569892473114</c:v>
                </c:pt>
                <c:pt idx="2149">
                  <c:v>624.12959449012567</c:v>
                </c:pt>
                <c:pt idx="2150">
                  <c:v>282.32145618103874</c:v>
                </c:pt>
                <c:pt idx="2151">
                  <c:v>237.34275072035982</c:v>
                </c:pt>
                <c:pt idx="2152">
                  <c:v>361.6667369456743</c:v>
                </c:pt>
                <c:pt idx="2153">
                  <c:v>266.87370862323434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68.301398552252465</c:v>
                </c:pt>
                <c:pt idx="2169">
                  <c:v>351.4855295523227</c:v>
                </c:pt>
                <c:pt idx="2170">
                  <c:v>480.36195094525254</c:v>
                </c:pt>
                <c:pt idx="2171">
                  <c:v>611.90633213859041</c:v>
                </c:pt>
                <c:pt idx="2172">
                  <c:v>476.24067748963387</c:v>
                </c:pt>
                <c:pt idx="2173">
                  <c:v>636.69712558858657</c:v>
                </c:pt>
                <c:pt idx="2174">
                  <c:v>620.27311827956987</c:v>
                </c:pt>
                <c:pt idx="2175">
                  <c:v>401.9968936678614</c:v>
                </c:pt>
                <c:pt idx="2176">
                  <c:v>436.24350270574189</c:v>
                </c:pt>
                <c:pt idx="2177">
                  <c:v>169.24712910253709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44.85282170215757</c:v>
                </c:pt>
                <c:pt idx="2193">
                  <c:v>267.5308595122637</c:v>
                </c:pt>
                <c:pt idx="2194">
                  <c:v>502.04180195375642</c:v>
                </c:pt>
                <c:pt idx="2195">
                  <c:v>667.70249490477192</c:v>
                </c:pt>
                <c:pt idx="2196">
                  <c:v>663.07517042659344</c:v>
                </c:pt>
                <c:pt idx="2197">
                  <c:v>759.7483870967742</c:v>
                </c:pt>
                <c:pt idx="2198">
                  <c:v>620.61345140206629</c:v>
                </c:pt>
                <c:pt idx="2199">
                  <c:v>594.47737718743417</c:v>
                </c:pt>
                <c:pt idx="2200">
                  <c:v>433.80534120458231</c:v>
                </c:pt>
                <c:pt idx="2201">
                  <c:v>169.62251739405443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75.193281326867719</c:v>
                </c:pt>
                <c:pt idx="2217">
                  <c:v>332.23415559772309</c:v>
                </c:pt>
                <c:pt idx="2218">
                  <c:v>541.27106613254614</c:v>
                </c:pt>
                <c:pt idx="2219">
                  <c:v>685.97243657319552</c:v>
                </c:pt>
                <c:pt idx="2220">
                  <c:v>773.69912151240408</c:v>
                </c:pt>
                <c:pt idx="2221">
                  <c:v>782.83987630894671</c:v>
                </c:pt>
                <c:pt idx="2222">
                  <c:v>743.72854030501105</c:v>
                </c:pt>
                <c:pt idx="2223">
                  <c:v>639.48145336987852</c:v>
                </c:pt>
                <c:pt idx="2224">
                  <c:v>468.32980532714873</c:v>
                </c:pt>
                <c:pt idx="2225">
                  <c:v>232.53590554501372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4.7579872092205919</c:v>
                </c:pt>
                <c:pt idx="2241">
                  <c:v>269.02397638625354</c:v>
                </c:pt>
                <c:pt idx="2242">
                  <c:v>438.43825989177026</c:v>
                </c:pt>
                <c:pt idx="2243">
                  <c:v>400.41858176962552</c:v>
                </c:pt>
                <c:pt idx="2244">
                  <c:v>484.39127134724856</c:v>
                </c:pt>
                <c:pt idx="2245">
                  <c:v>494.15493710028824</c:v>
                </c:pt>
                <c:pt idx="2246">
                  <c:v>442.26046805819095</c:v>
                </c:pt>
                <c:pt idx="2247">
                  <c:v>497.72215897111545</c:v>
                </c:pt>
                <c:pt idx="2248">
                  <c:v>321.79571298053276</c:v>
                </c:pt>
                <c:pt idx="2249">
                  <c:v>76.962878628153788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64.000224892824505</c:v>
                </c:pt>
                <c:pt idx="2265">
                  <c:v>240.87882493499188</c:v>
                </c:pt>
                <c:pt idx="2266">
                  <c:v>227.88811581980457</c:v>
                </c:pt>
                <c:pt idx="2267">
                  <c:v>418.6836039075128</c:v>
                </c:pt>
                <c:pt idx="2268">
                  <c:v>630.27127696956904</c:v>
                </c:pt>
                <c:pt idx="2269">
                  <c:v>600.05634970834205</c:v>
                </c:pt>
                <c:pt idx="2270">
                  <c:v>609.2129875606156</c:v>
                </c:pt>
                <c:pt idx="2271">
                  <c:v>400.41901749947294</c:v>
                </c:pt>
                <c:pt idx="2272">
                  <c:v>284.49614168247945</c:v>
                </c:pt>
                <c:pt idx="2273">
                  <c:v>137.27151591819521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90.361163820366883</c:v>
                </c:pt>
                <c:pt idx="2289">
                  <c:v>314.11965703844271</c:v>
                </c:pt>
                <c:pt idx="2290">
                  <c:v>535.55749525616716</c:v>
                </c:pt>
                <c:pt idx="2291">
                  <c:v>689.39706233747984</c:v>
                </c:pt>
                <c:pt idx="2292">
                  <c:v>773.55122636868384</c:v>
                </c:pt>
                <c:pt idx="2293">
                  <c:v>780.0048914189332</c:v>
                </c:pt>
                <c:pt idx="2294">
                  <c:v>736.66926698995019</c:v>
                </c:pt>
                <c:pt idx="2295">
                  <c:v>569.40160236137478</c:v>
                </c:pt>
                <c:pt idx="2296">
                  <c:v>431.74934289127845</c:v>
                </c:pt>
                <c:pt idx="2297">
                  <c:v>207.56403120387947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185.2333544170356</c:v>
                </c:pt>
                <c:pt idx="2314">
                  <c:v>379.21789303535053</c:v>
                </c:pt>
                <c:pt idx="2315">
                  <c:v>500.81353573687551</c:v>
                </c:pt>
                <c:pt idx="2316">
                  <c:v>453.71528568416625</c:v>
                </c:pt>
                <c:pt idx="2317">
                  <c:v>674.93934921638902</c:v>
                </c:pt>
                <c:pt idx="2318">
                  <c:v>721.23102115398149</c:v>
                </c:pt>
                <c:pt idx="2319">
                  <c:v>343.95313795769204</c:v>
                </c:pt>
                <c:pt idx="2320">
                  <c:v>447.22598917703283</c:v>
                </c:pt>
                <c:pt idx="2321">
                  <c:v>216.04199873497782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73.774601166631527</c:v>
                </c:pt>
                <c:pt idx="2337">
                  <c:v>323.38327359617682</c:v>
                </c:pt>
                <c:pt idx="2338">
                  <c:v>527.68224049476419</c:v>
                </c:pt>
                <c:pt idx="2339">
                  <c:v>361.39359055450143</c:v>
                </c:pt>
                <c:pt idx="2340">
                  <c:v>745.80354206198626</c:v>
                </c:pt>
                <c:pt idx="2341">
                  <c:v>650.10453299599419</c:v>
                </c:pt>
                <c:pt idx="2342">
                  <c:v>591.78945814885083</c:v>
                </c:pt>
                <c:pt idx="2343">
                  <c:v>483.64566729917783</c:v>
                </c:pt>
                <c:pt idx="2344">
                  <c:v>351.20193970061149</c:v>
                </c:pt>
                <c:pt idx="2345">
                  <c:v>157.64227985100854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73.337254901960804</c:v>
                </c:pt>
                <c:pt idx="2361">
                  <c:v>277.41016234450763</c:v>
                </c:pt>
                <c:pt idx="2362">
                  <c:v>482.97426382739474</c:v>
                </c:pt>
                <c:pt idx="2363">
                  <c:v>677.59842575022844</c:v>
                </c:pt>
                <c:pt idx="2364">
                  <c:v>522.8349848900134</c:v>
                </c:pt>
                <c:pt idx="2365">
                  <c:v>408.91849040691545</c:v>
                </c:pt>
                <c:pt idx="2366">
                  <c:v>434.46620282521616</c:v>
                </c:pt>
                <c:pt idx="2367">
                  <c:v>278.12533558226164</c:v>
                </c:pt>
                <c:pt idx="2368">
                  <c:v>271.81246749595897</c:v>
                </c:pt>
                <c:pt idx="2369">
                  <c:v>227.91351465317314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90.261044346053808</c:v>
                </c:pt>
                <c:pt idx="2385">
                  <c:v>333.45701033101415</c:v>
                </c:pt>
                <c:pt idx="2386">
                  <c:v>543.81027479091995</c:v>
                </c:pt>
                <c:pt idx="2387">
                  <c:v>692.48763792255249</c:v>
                </c:pt>
                <c:pt idx="2388">
                  <c:v>772.44022770398476</c:v>
                </c:pt>
                <c:pt idx="2389">
                  <c:v>709.65145828940899</c:v>
                </c:pt>
                <c:pt idx="2390">
                  <c:v>664.08519221308597</c:v>
                </c:pt>
                <c:pt idx="2391">
                  <c:v>559.96807927472059</c:v>
                </c:pt>
                <c:pt idx="2392">
                  <c:v>406.70373181530687</c:v>
                </c:pt>
                <c:pt idx="2393">
                  <c:v>186.72903225806454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104.89507344156306</c:v>
                </c:pt>
                <c:pt idx="2409">
                  <c:v>353.18546630121585</c:v>
                </c:pt>
                <c:pt idx="2410">
                  <c:v>553.93954599761048</c:v>
                </c:pt>
                <c:pt idx="2411">
                  <c:v>699.68256377819944</c:v>
                </c:pt>
                <c:pt idx="2412">
                  <c:v>783.93184341837093</c:v>
                </c:pt>
                <c:pt idx="2413">
                  <c:v>796.77131210907316</c:v>
                </c:pt>
                <c:pt idx="2414">
                  <c:v>750.41748541710592</c:v>
                </c:pt>
                <c:pt idx="2415">
                  <c:v>638.76526811441431</c:v>
                </c:pt>
                <c:pt idx="2416">
                  <c:v>455.91905263897678</c:v>
                </c:pt>
                <c:pt idx="2417">
                  <c:v>223.28812987560616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60.561332489985233</c:v>
                </c:pt>
                <c:pt idx="2433">
                  <c:v>242.08636306135355</c:v>
                </c:pt>
                <c:pt idx="2434">
                  <c:v>503.09128259188975</c:v>
                </c:pt>
                <c:pt idx="2435">
                  <c:v>658.019467285122</c:v>
                </c:pt>
                <c:pt idx="2436">
                  <c:v>744.18383582823822</c:v>
                </c:pt>
                <c:pt idx="2437">
                  <c:v>748.96182444303884</c:v>
                </c:pt>
                <c:pt idx="2438">
                  <c:v>700.50059737156539</c:v>
                </c:pt>
                <c:pt idx="2439">
                  <c:v>592.4797666736946</c:v>
                </c:pt>
                <c:pt idx="2440">
                  <c:v>427.69553728301361</c:v>
                </c:pt>
                <c:pt idx="2441">
                  <c:v>198.49711153278514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61.738337198678757</c:v>
                </c:pt>
                <c:pt idx="2457">
                  <c:v>299.593843558929</c:v>
                </c:pt>
                <c:pt idx="2458">
                  <c:v>513.65724927964015</c:v>
                </c:pt>
                <c:pt idx="2459">
                  <c:v>644.75665190807524</c:v>
                </c:pt>
                <c:pt idx="2460">
                  <c:v>366.41437908496744</c:v>
                </c:pt>
                <c:pt idx="2461">
                  <c:v>314.2509241689508</c:v>
                </c:pt>
                <c:pt idx="2462">
                  <c:v>455.60341555977232</c:v>
                </c:pt>
                <c:pt idx="2463">
                  <c:v>565.34446552814688</c:v>
                </c:pt>
                <c:pt idx="2464">
                  <c:v>367.86419284559713</c:v>
                </c:pt>
                <c:pt idx="2465">
                  <c:v>37.223937030009147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99.60390751282597</c:v>
                </c:pt>
                <c:pt idx="2481">
                  <c:v>356.65261086513453</c:v>
                </c:pt>
                <c:pt idx="2482">
                  <c:v>561.56033452807662</c:v>
                </c:pt>
                <c:pt idx="2483">
                  <c:v>691.52828730058332</c:v>
                </c:pt>
                <c:pt idx="2484">
                  <c:v>760.05102255956149</c:v>
                </c:pt>
                <c:pt idx="2485">
                  <c:v>594.74341134303199</c:v>
                </c:pt>
                <c:pt idx="2486">
                  <c:v>718.41870827183925</c:v>
                </c:pt>
                <c:pt idx="2487">
                  <c:v>612.46280132124537</c:v>
                </c:pt>
                <c:pt idx="2488">
                  <c:v>449.0422236278024</c:v>
                </c:pt>
                <c:pt idx="2489">
                  <c:v>207.95614589922002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86.841534893527282</c:v>
                </c:pt>
                <c:pt idx="2505">
                  <c:v>336.77018764495051</c:v>
                </c:pt>
                <c:pt idx="2506">
                  <c:v>547.37478389205148</c:v>
                </c:pt>
                <c:pt idx="2507">
                  <c:v>637.37649869983841</c:v>
                </c:pt>
                <c:pt idx="2508">
                  <c:v>787.2669618384989</c:v>
                </c:pt>
                <c:pt idx="2509">
                  <c:v>793.54000983906133</c:v>
                </c:pt>
                <c:pt idx="2510">
                  <c:v>768.72192002248937</c:v>
                </c:pt>
                <c:pt idx="2511">
                  <c:v>661.630880595966</c:v>
                </c:pt>
                <c:pt idx="2512">
                  <c:v>476.11826551409098</c:v>
                </c:pt>
                <c:pt idx="2513">
                  <c:v>237.37638625342618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90.124731182795685</c:v>
                </c:pt>
                <c:pt idx="2529">
                  <c:v>356.54086724295468</c:v>
                </c:pt>
                <c:pt idx="2530">
                  <c:v>573.83215967390549</c:v>
                </c:pt>
                <c:pt idx="2531">
                  <c:v>726.61069646496583</c:v>
                </c:pt>
                <c:pt idx="2532">
                  <c:v>792.82898306275922</c:v>
                </c:pt>
                <c:pt idx="2533">
                  <c:v>791.92731745027766</c:v>
                </c:pt>
                <c:pt idx="2534">
                  <c:v>765.14630683814767</c:v>
                </c:pt>
                <c:pt idx="2535">
                  <c:v>649.45837374376276</c:v>
                </c:pt>
                <c:pt idx="2536">
                  <c:v>459.60299388572633</c:v>
                </c:pt>
                <c:pt idx="2537">
                  <c:v>220.87051795628645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89.437079204441659</c:v>
                </c:pt>
                <c:pt idx="2553">
                  <c:v>329.78862885656059</c:v>
                </c:pt>
                <c:pt idx="2554">
                  <c:v>536.76737648464405</c:v>
                </c:pt>
                <c:pt idx="2555">
                  <c:v>656.57076393281341</c:v>
                </c:pt>
                <c:pt idx="2556">
                  <c:v>723.57884601869421</c:v>
                </c:pt>
                <c:pt idx="2557">
                  <c:v>727.44087427085549</c:v>
                </c:pt>
                <c:pt idx="2558">
                  <c:v>713.41065429756145</c:v>
                </c:pt>
                <c:pt idx="2559">
                  <c:v>612.76217583807727</c:v>
                </c:pt>
                <c:pt idx="2560">
                  <c:v>359.41357790428009</c:v>
                </c:pt>
                <c:pt idx="2561">
                  <c:v>56.524407899360433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47.107273877292862</c:v>
                </c:pt>
                <c:pt idx="2577">
                  <c:v>274.938477756694</c:v>
                </c:pt>
                <c:pt idx="2578">
                  <c:v>393.12405650432214</c:v>
                </c:pt>
                <c:pt idx="2579">
                  <c:v>568.85806451612905</c:v>
                </c:pt>
                <c:pt idx="2580">
                  <c:v>666.70245273736748</c:v>
                </c:pt>
                <c:pt idx="2581">
                  <c:v>670.25806451612902</c:v>
                </c:pt>
                <c:pt idx="2582">
                  <c:v>694.59343594068446</c:v>
                </c:pt>
                <c:pt idx="2583">
                  <c:v>586.74211820929077</c:v>
                </c:pt>
                <c:pt idx="2584">
                  <c:v>417.47737718743412</c:v>
                </c:pt>
                <c:pt idx="2585">
                  <c:v>198.23844261719023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69.801768219832752</c:v>
                </c:pt>
                <c:pt idx="2601">
                  <c:v>326.78160095579449</c:v>
                </c:pt>
                <c:pt idx="2602">
                  <c:v>525.7113641155388</c:v>
                </c:pt>
                <c:pt idx="2603">
                  <c:v>667.14113430318343</c:v>
                </c:pt>
                <c:pt idx="2604">
                  <c:v>744.70610724576557</c:v>
                </c:pt>
                <c:pt idx="2605">
                  <c:v>744.49487666034156</c:v>
                </c:pt>
                <c:pt idx="2606">
                  <c:v>718.37994237121382</c:v>
                </c:pt>
                <c:pt idx="2607">
                  <c:v>618.83034647550778</c:v>
                </c:pt>
                <c:pt idx="2608">
                  <c:v>433.09269801110406</c:v>
                </c:pt>
                <c:pt idx="2609">
                  <c:v>198.77864923747276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78.594082507555015</c:v>
                </c:pt>
                <c:pt idx="2625">
                  <c:v>256.26167685712289</c:v>
                </c:pt>
                <c:pt idx="2626">
                  <c:v>466.97826973083136</c:v>
                </c:pt>
                <c:pt idx="2627">
                  <c:v>681.32423922974203</c:v>
                </c:pt>
                <c:pt idx="2628">
                  <c:v>763.05830346475511</c:v>
                </c:pt>
                <c:pt idx="2629">
                  <c:v>757.55561177876177</c:v>
                </c:pt>
                <c:pt idx="2630">
                  <c:v>722.85303253918062</c:v>
                </c:pt>
                <c:pt idx="2631">
                  <c:v>612.15250544662308</c:v>
                </c:pt>
                <c:pt idx="2632">
                  <c:v>435.00375289900927</c:v>
                </c:pt>
                <c:pt idx="2633">
                  <c:v>205.18764495045329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73.510295874622216</c:v>
                </c:pt>
                <c:pt idx="2650">
                  <c:v>148.13801391524356</c:v>
                </c:pt>
                <c:pt idx="2651">
                  <c:v>234.44897041253773</c:v>
                </c:pt>
                <c:pt idx="2652">
                  <c:v>239.24098671726759</c:v>
                </c:pt>
                <c:pt idx="2653">
                  <c:v>295.77848056785439</c:v>
                </c:pt>
                <c:pt idx="2654">
                  <c:v>433.72802024035423</c:v>
                </c:pt>
                <c:pt idx="2655">
                  <c:v>185.53171691615717</c:v>
                </c:pt>
                <c:pt idx="2656">
                  <c:v>274.43367081312817</c:v>
                </c:pt>
                <c:pt idx="2657">
                  <c:v>124.93828519221312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28.555534612411272</c:v>
                </c:pt>
                <c:pt idx="2673">
                  <c:v>50.015053763440882</c:v>
                </c:pt>
                <c:pt idx="2674">
                  <c:v>53.487792536369419</c:v>
                </c:pt>
                <c:pt idx="2675">
                  <c:v>211.88699135568208</c:v>
                </c:pt>
                <c:pt idx="2676">
                  <c:v>544.69857333614448</c:v>
                </c:pt>
                <c:pt idx="2677">
                  <c:v>729.09199522102745</c:v>
                </c:pt>
                <c:pt idx="2678">
                  <c:v>591.54192142806949</c:v>
                </c:pt>
                <c:pt idx="2679">
                  <c:v>426.26944971537011</c:v>
                </c:pt>
                <c:pt idx="2680">
                  <c:v>458.37205706655425</c:v>
                </c:pt>
                <c:pt idx="2681">
                  <c:v>189.32714878065926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65.168458781362034</c:v>
                </c:pt>
                <c:pt idx="2697">
                  <c:v>294.00955794504193</c:v>
                </c:pt>
                <c:pt idx="2698">
                  <c:v>497.62246117084828</c:v>
                </c:pt>
                <c:pt idx="2699">
                  <c:v>608.36910534823244</c:v>
                </c:pt>
                <c:pt idx="2700">
                  <c:v>635.06318082788675</c:v>
                </c:pt>
                <c:pt idx="2701">
                  <c:v>685.01609389275427</c:v>
                </c:pt>
                <c:pt idx="2702">
                  <c:v>685.33038161501156</c:v>
                </c:pt>
                <c:pt idx="2703">
                  <c:v>532.37022981235521</c:v>
                </c:pt>
                <c:pt idx="2704">
                  <c:v>273.11791693021291</c:v>
                </c:pt>
                <c:pt idx="2705">
                  <c:v>169.38543818961284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36.354487314639151</c:v>
                </c:pt>
                <c:pt idx="2721">
                  <c:v>283.89535455759369</c:v>
                </c:pt>
                <c:pt idx="2722">
                  <c:v>431.64773350200301</c:v>
                </c:pt>
                <c:pt idx="2723">
                  <c:v>650.13379717478381</c:v>
                </c:pt>
                <c:pt idx="2724">
                  <c:v>723.57059526319483</c:v>
                </c:pt>
                <c:pt idx="2725">
                  <c:v>722.7736032047228</c:v>
                </c:pt>
                <c:pt idx="2726">
                  <c:v>685.23983414154191</c:v>
                </c:pt>
                <c:pt idx="2727">
                  <c:v>516.8127486119896</c:v>
                </c:pt>
                <c:pt idx="2728">
                  <c:v>337.02677630191869</c:v>
                </c:pt>
                <c:pt idx="2729">
                  <c:v>179.60999367488932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276.48835476843067</c:v>
                </c:pt>
                <c:pt idx="2746">
                  <c:v>354.77507906388354</c:v>
                </c:pt>
                <c:pt idx="2747">
                  <c:v>667.45450839834143</c:v>
                </c:pt>
                <c:pt idx="2748">
                  <c:v>586.64191440016862</c:v>
                </c:pt>
                <c:pt idx="2749">
                  <c:v>601.47342750720372</c:v>
                </c:pt>
                <c:pt idx="2750">
                  <c:v>640.73494975050937</c:v>
                </c:pt>
                <c:pt idx="2751">
                  <c:v>288.17329397708909</c:v>
                </c:pt>
                <c:pt idx="2752">
                  <c:v>158.445210626186</c:v>
                </c:pt>
                <c:pt idx="2753">
                  <c:v>149.25786773490759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79.787504392438009</c:v>
                </c:pt>
                <c:pt idx="2769">
                  <c:v>234.48277461522244</c:v>
                </c:pt>
                <c:pt idx="2770">
                  <c:v>542.08222643896261</c:v>
                </c:pt>
                <c:pt idx="2771">
                  <c:v>615.12727528287314</c:v>
                </c:pt>
                <c:pt idx="2772">
                  <c:v>619.69751915102961</c:v>
                </c:pt>
                <c:pt idx="2773">
                  <c:v>654.46749595895722</c:v>
                </c:pt>
                <c:pt idx="2774">
                  <c:v>649.86604821139952</c:v>
                </c:pt>
                <c:pt idx="2775">
                  <c:v>651.36791060510245</c:v>
                </c:pt>
                <c:pt idx="2776">
                  <c:v>405.17871951648044</c:v>
                </c:pt>
                <c:pt idx="2777">
                  <c:v>237.2886780518659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123.26713050811725</c:v>
                </c:pt>
                <c:pt idx="2793">
                  <c:v>369.8727949961347</c:v>
                </c:pt>
                <c:pt idx="2794">
                  <c:v>568.51556680019678</c:v>
                </c:pt>
                <c:pt idx="2795">
                  <c:v>609.46405228758158</c:v>
                </c:pt>
                <c:pt idx="2796">
                  <c:v>544.63546278726551</c:v>
                </c:pt>
                <c:pt idx="2797">
                  <c:v>806.72626326516286</c:v>
                </c:pt>
                <c:pt idx="2798">
                  <c:v>753.30465949820814</c:v>
                </c:pt>
                <c:pt idx="2799">
                  <c:v>502.1780870054115</c:v>
                </c:pt>
                <c:pt idx="2800">
                  <c:v>466.21870827183932</c:v>
                </c:pt>
                <c:pt idx="2801">
                  <c:v>230.06212664277177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43.646594982078888</c:v>
                </c:pt>
                <c:pt idx="2817">
                  <c:v>286.16703914540722</c:v>
                </c:pt>
                <c:pt idx="2818">
                  <c:v>551.89511560896767</c:v>
                </c:pt>
                <c:pt idx="2819">
                  <c:v>635.62201138519924</c:v>
                </c:pt>
                <c:pt idx="2820">
                  <c:v>784.69772998805263</c:v>
                </c:pt>
                <c:pt idx="2821">
                  <c:v>804.69252934148574</c:v>
                </c:pt>
                <c:pt idx="2822">
                  <c:v>760.1079485557666</c:v>
                </c:pt>
                <c:pt idx="2823">
                  <c:v>635.44142244711509</c:v>
                </c:pt>
                <c:pt idx="2824">
                  <c:v>463.23803499894586</c:v>
                </c:pt>
                <c:pt idx="2825">
                  <c:v>187.95094525265304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79.34359406845175</c:v>
                </c:pt>
                <c:pt idx="2841">
                  <c:v>361.88291517323779</c:v>
                </c:pt>
                <c:pt idx="2842">
                  <c:v>278.98840396373606</c:v>
                </c:pt>
                <c:pt idx="2843">
                  <c:v>190.15545716494481</c:v>
                </c:pt>
                <c:pt idx="2844">
                  <c:v>176.51008503759928</c:v>
                </c:pt>
                <c:pt idx="2845">
                  <c:v>617.3241970623377</c:v>
                </c:pt>
                <c:pt idx="2846">
                  <c:v>301.0503900484926</c:v>
                </c:pt>
                <c:pt idx="2847">
                  <c:v>341.38548035701734</c:v>
                </c:pt>
                <c:pt idx="2848">
                  <c:v>352.29910745660277</c:v>
                </c:pt>
                <c:pt idx="2849">
                  <c:v>213.76315974418446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70.222953123901902</c:v>
                </c:pt>
                <c:pt idx="2865">
                  <c:v>251.76774193548385</c:v>
                </c:pt>
                <c:pt idx="2866">
                  <c:v>554.8647831892614</c:v>
                </c:pt>
                <c:pt idx="2867">
                  <c:v>480.67257010331019</c:v>
                </c:pt>
                <c:pt idx="2868">
                  <c:v>281.06836741865203</c:v>
                </c:pt>
                <c:pt idx="2869">
                  <c:v>429.92922903928599</c:v>
                </c:pt>
                <c:pt idx="2870">
                  <c:v>571.21927050390059</c:v>
                </c:pt>
                <c:pt idx="2871">
                  <c:v>490.87154402979832</c:v>
                </c:pt>
                <c:pt idx="2872">
                  <c:v>341.2335793098602</c:v>
                </c:pt>
                <c:pt idx="2873">
                  <c:v>201.20767446763654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68.670592452034612</c:v>
                </c:pt>
                <c:pt idx="2889">
                  <c:v>233.7392958043433</c:v>
                </c:pt>
                <c:pt idx="2890">
                  <c:v>460.16360952983354</c:v>
                </c:pt>
                <c:pt idx="2891">
                  <c:v>348.6590203106332</c:v>
                </c:pt>
                <c:pt idx="2892">
                  <c:v>473.58517112938364</c:v>
                </c:pt>
                <c:pt idx="2893">
                  <c:v>569.7440860215055</c:v>
                </c:pt>
                <c:pt idx="2894">
                  <c:v>348.43604048070841</c:v>
                </c:pt>
                <c:pt idx="2895">
                  <c:v>398.71656476210552</c:v>
                </c:pt>
                <c:pt idx="2896">
                  <c:v>388.15225244219562</c:v>
                </c:pt>
                <c:pt idx="2897">
                  <c:v>159.67051795628646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10.263279218497429</c:v>
                </c:pt>
                <c:pt idx="2913">
                  <c:v>245.57344859090588</c:v>
                </c:pt>
                <c:pt idx="2914">
                  <c:v>385.17818539602223</c:v>
                </c:pt>
                <c:pt idx="2915">
                  <c:v>504.48797526178942</c:v>
                </c:pt>
                <c:pt idx="2916">
                  <c:v>587.98254269449728</c:v>
                </c:pt>
                <c:pt idx="2917">
                  <c:v>569.46742567994954</c:v>
                </c:pt>
                <c:pt idx="2918">
                  <c:v>455.76845878136203</c:v>
                </c:pt>
                <c:pt idx="2919">
                  <c:v>420.40297982992473</c:v>
                </c:pt>
                <c:pt idx="2920">
                  <c:v>300.27479091995212</c:v>
                </c:pt>
                <c:pt idx="2921">
                  <c:v>88.361894722046529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101.46521891910882</c:v>
                </c:pt>
                <c:pt idx="2938">
                  <c:v>399.33494975050945</c:v>
                </c:pt>
                <c:pt idx="2939">
                  <c:v>481.19339377327992</c:v>
                </c:pt>
                <c:pt idx="2940">
                  <c:v>560.41072457656912</c:v>
                </c:pt>
                <c:pt idx="2941">
                  <c:v>427.12294609600104</c:v>
                </c:pt>
                <c:pt idx="2942">
                  <c:v>462.30969147515651</c:v>
                </c:pt>
                <c:pt idx="2943">
                  <c:v>400.79905826129749</c:v>
                </c:pt>
                <c:pt idx="2944">
                  <c:v>241.79531941808986</c:v>
                </c:pt>
                <c:pt idx="2945">
                  <c:v>102.98025159884745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82.126192986155004</c:v>
                </c:pt>
                <c:pt idx="2961">
                  <c:v>279.15005973715648</c:v>
                </c:pt>
                <c:pt idx="2962">
                  <c:v>172.87888115819803</c:v>
                </c:pt>
                <c:pt idx="2963">
                  <c:v>379.35601939700621</c:v>
                </c:pt>
                <c:pt idx="2964">
                  <c:v>463.22766181741514</c:v>
                </c:pt>
                <c:pt idx="2965">
                  <c:v>457.01908777848064</c:v>
                </c:pt>
                <c:pt idx="2966">
                  <c:v>358.20829292290392</c:v>
                </c:pt>
                <c:pt idx="2967">
                  <c:v>488.81915805748815</c:v>
                </c:pt>
                <c:pt idx="2968">
                  <c:v>278.21932672710665</c:v>
                </c:pt>
                <c:pt idx="2969">
                  <c:v>91.861803359336562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76.696211961487137</c:v>
                </c:pt>
                <c:pt idx="2985">
                  <c:v>87.664586408039938</c:v>
                </c:pt>
                <c:pt idx="2986">
                  <c:v>338.6149553728302</c:v>
                </c:pt>
                <c:pt idx="2987">
                  <c:v>646.87386323705118</c:v>
                </c:pt>
                <c:pt idx="2988">
                  <c:v>719.59911448450373</c:v>
                </c:pt>
                <c:pt idx="2989">
                  <c:v>734.87328694918813</c:v>
                </c:pt>
                <c:pt idx="2990">
                  <c:v>394.63106332138597</c:v>
                </c:pt>
                <c:pt idx="2991">
                  <c:v>189.81038723733224</c:v>
                </c:pt>
                <c:pt idx="2992">
                  <c:v>265.11635392508259</c:v>
                </c:pt>
                <c:pt idx="2993">
                  <c:v>173.43203317169161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17.251739405439594</c:v>
                </c:pt>
                <c:pt idx="3009">
                  <c:v>180.30669758943014</c:v>
                </c:pt>
                <c:pt idx="3010">
                  <c:v>271.83737437627389</c:v>
                </c:pt>
                <c:pt idx="3011">
                  <c:v>490.5152856841662</c:v>
                </c:pt>
                <c:pt idx="3012">
                  <c:v>328.41366223908926</c:v>
                </c:pt>
                <c:pt idx="3013">
                  <c:v>347.43678403260952</c:v>
                </c:pt>
                <c:pt idx="3014">
                  <c:v>252.48211399255047</c:v>
                </c:pt>
                <c:pt idx="3015">
                  <c:v>194.98067327289337</c:v>
                </c:pt>
                <c:pt idx="3016">
                  <c:v>176.03991847635109</c:v>
                </c:pt>
                <c:pt idx="3017">
                  <c:v>9.5981446341977641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7.0822054958184113</c:v>
                </c:pt>
                <c:pt idx="3033">
                  <c:v>99.841830065359474</c:v>
                </c:pt>
                <c:pt idx="3034">
                  <c:v>264.3316185255465</c:v>
                </c:pt>
                <c:pt idx="3035">
                  <c:v>76.468044135216829</c:v>
                </c:pt>
                <c:pt idx="3036">
                  <c:v>473.34282099936752</c:v>
                </c:pt>
                <c:pt idx="3037">
                  <c:v>305.03048703352312</c:v>
                </c:pt>
                <c:pt idx="3038">
                  <c:v>238.6144774755781</c:v>
                </c:pt>
                <c:pt idx="3039">
                  <c:v>416.44267341345147</c:v>
                </c:pt>
                <c:pt idx="3040">
                  <c:v>245.30819467285122</c:v>
                </c:pt>
                <c:pt idx="3041">
                  <c:v>103.28650080820859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181.68068030079417</c:v>
                </c:pt>
                <c:pt idx="3058">
                  <c:v>366.15258978143225</c:v>
                </c:pt>
                <c:pt idx="3059">
                  <c:v>510.44881579872083</c:v>
                </c:pt>
                <c:pt idx="3060">
                  <c:v>497.44614519642982</c:v>
                </c:pt>
                <c:pt idx="3061">
                  <c:v>498.66460046384145</c:v>
                </c:pt>
                <c:pt idx="3062">
                  <c:v>544.43560334528104</c:v>
                </c:pt>
                <c:pt idx="3063">
                  <c:v>445.17763721976252</c:v>
                </c:pt>
                <c:pt idx="3064">
                  <c:v>298.52720500386539</c:v>
                </c:pt>
                <c:pt idx="3065">
                  <c:v>110.26413662239096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222.8622531449856</c:v>
                </c:pt>
                <c:pt idx="3082">
                  <c:v>399.04468339307044</c:v>
                </c:pt>
                <c:pt idx="3083">
                  <c:v>274.33714245554859</c:v>
                </c:pt>
                <c:pt idx="3084">
                  <c:v>612.16130437838217</c:v>
                </c:pt>
                <c:pt idx="3085">
                  <c:v>331.6104012931338</c:v>
                </c:pt>
                <c:pt idx="3086">
                  <c:v>395.78441211610107</c:v>
                </c:pt>
                <c:pt idx="3087">
                  <c:v>360.61184904069154</c:v>
                </c:pt>
                <c:pt idx="3088">
                  <c:v>264.61086513458434</c:v>
                </c:pt>
                <c:pt idx="3089">
                  <c:v>124.83610935413594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91.822939068100411</c:v>
                </c:pt>
                <c:pt idx="3105">
                  <c:v>207.49008363201909</c:v>
                </c:pt>
                <c:pt idx="3106">
                  <c:v>364.09229039285958</c:v>
                </c:pt>
                <c:pt idx="3107">
                  <c:v>505.59153840747769</c:v>
                </c:pt>
                <c:pt idx="3108">
                  <c:v>537.25883758521331</c:v>
                </c:pt>
                <c:pt idx="3109">
                  <c:v>575.34724857685001</c:v>
                </c:pt>
                <c:pt idx="3110">
                  <c:v>560.12692388783478</c:v>
                </c:pt>
                <c:pt idx="3111">
                  <c:v>423.16726403823179</c:v>
                </c:pt>
                <c:pt idx="3112">
                  <c:v>275.89552322721192</c:v>
                </c:pt>
                <c:pt idx="3113">
                  <c:v>85.845470517956258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82.785297631597444</c:v>
                </c:pt>
                <c:pt idx="3129">
                  <c:v>317.19745589992266</c:v>
                </c:pt>
                <c:pt idx="3130">
                  <c:v>507.32914470447685</c:v>
                </c:pt>
                <c:pt idx="3131">
                  <c:v>413.57478389205141</c:v>
                </c:pt>
                <c:pt idx="3132">
                  <c:v>734.68758169934654</c:v>
                </c:pt>
                <c:pt idx="3133">
                  <c:v>610.72073933516072</c:v>
                </c:pt>
                <c:pt idx="3134">
                  <c:v>539.88194532293198</c:v>
                </c:pt>
                <c:pt idx="3135">
                  <c:v>450.3440860215054</c:v>
                </c:pt>
                <c:pt idx="3136">
                  <c:v>332.20851781572844</c:v>
                </c:pt>
                <c:pt idx="3137">
                  <c:v>167.64981376062971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116.21547543748683</c:v>
                </c:pt>
                <c:pt idx="3153">
                  <c:v>310.79134162625621</c:v>
                </c:pt>
                <c:pt idx="3154">
                  <c:v>498.12664277180414</c:v>
                </c:pt>
                <c:pt idx="3155">
                  <c:v>660.07618244430387</c:v>
                </c:pt>
                <c:pt idx="3156">
                  <c:v>728.06339166490955</c:v>
                </c:pt>
                <c:pt idx="3157">
                  <c:v>735.1559491179986</c:v>
                </c:pt>
                <c:pt idx="3158">
                  <c:v>604.21294539321104</c:v>
                </c:pt>
                <c:pt idx="3159">
                  <c:v>468.1354979267694</c:v>
                </c:pt>
                <c:pt idx="3160">
                  <c:v>409.02804132405657</c:v>
                </c:pt>
                <c:pt idx="3161">
                  <c:v>136.73863237051097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120.629559350622</c:v>
                </c:pt>
                <c:pt idx="3177">
                  <c:v>340.08433480919263</c:v>
                </c:pt>
                <c:pt idx="3178">
                  <c:v>369.91383793660833</c:v>
                </c:pt>
                <c:pt idx="3179">
                  <c:v>563.08524843629209</c:v>
                </c:pt>
                <c:pt idx="3180">
                  <c:v>617.10127205003869</c:v>
                </c:pt>
                <c:pt idx="3181">
                  <c:v>666.76027830487055</c:v>
                </c:pt>
                <c:pt idx="3182">
                  <c:v>584.07309016796682</c:v>
                </c:pt>
                <c:pt idx="3183">
                  <c:v>525.36917562724011</c:v>
                </c:pt>
                <c:pt idx="3184">
                  <c:v>393.38744816923179</c:v>
                </c:pt>
                <c:pt idx="3185">
                  <c:v>190.16684236418581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124.84601869421604</c:v>
                </c:pt>
                <c:pt idx="3201">
                  <c:v>329.39222714175276</c:v>
                </c:pt>
                <c:pt idx="3202">
                  <c:v>519.05615292712071</c:v>
                </c:pt>
                <c:pt idx="3203">
                  <c:v>473.16789654930085</c:v>
                </c:pt>
                <c:pt idx="3204">
                  <c:v>752.91418933164675</c:v>
                </c:pt>
                <c:pt idx="3205">
                  <c:v>754.77841028884677</c:v>
                </c:pt>
                <c:pt idx="3206">
                  <c:v>712.04905474734699</c:v>
                </c:pt>
                <c:pt idx="3207">
                  <c:v>597.31477967531112</c:v>
                </c:pt>
                <c:pt idx="3208">
                  <c:v>419.99420900976884</c:v>
                </c:pt>
                <c:pt idx="3209">
                  <c:v>206.34774052990375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63.980111040832135</c:v>
                </c:pt>
                <c:pt idx="3225">
                  <c:v>265.60399184763514</c:v>
                </c:pt>
                <c:pt idx="3226">
                  <c:v>477.89401925644813</c:v>
                </c:pt>
                <c:pt idx="3227">
                  <c:v>601.18504462716999</c:v>
                </c:pt>
                <c:pt idx="3228">
                  <c:v>666.79644388221232</c:v>
                </c:pt>
                <c:pt idx="3229">
                  <c:v>629.65567502986858</c:v>
                </c:pt>
                <c:pt idx="3230">
                  <c:v>622.48590905896413</c:v>
                </c:pt>
                <c:pt idx="3231">
                  <c:v>552.78585986365863</c:v>
                </c:pt>
                <c:pt idx="3232">
                  <c:v>382.38175556961147</c:v>
                </c:pt>
                <c:pt idx="3233">
                  <c:v>182.79949399114489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85.428195937873355</c:v>
                </c:pt>
                <c:pt idx="3249">
                  <c:v>130.95312390189051</c:v>
                </c:pt>
                <c:pt idx="3250">
                  <c:v>403.92409867172677</c:v>
                </c:pt>
                <c:pt idx="3251">
                  <c:v>459.70145477545861</c:v>
                </c:pt>
                <c:pt idx="3252">
                  <c:v>381.08581066835336</c:v>
                </c:pt>
                <c:pt idx="3253">
                  <c:v>181.72970693653807</c:v>
                </c:pt>
                <c:pt idx="3254">
                  <c:v>538.94328484081814</c:v>
                </c:pt>
                <c:pt idx="3255">
                  <c:v>518.85754445147245</c:v>
                </c:pt>
                <c:pt idx="3256">
                  <c:v>315.81783681214421</c:v>
                </c:pt>
                <c:pt idx="3257">
                  <c:v>54.836601307189561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59.546377117155131</c:v>
                </c:pt>
                <c:pt idx="3273">
                  <c:v>245.07203598285199</c:v>
                </c:pt>
                <c:pt idx="3274">
                  <c:v>424.82203949680229</c:v>
                </c:pt>
                <c:pt idx="3275">
                  <c:v>486.32304448661182</c:v>
                </c:pt>
                <c:pt idx="3276">
                  <c:v>656.55192915876034</c:v>
                </c:pt>
                <c:pt idx="3277">
                  <c:v>662.47314639117303</c:v>
                </c:pt>
                <c:pt idx="3278">
                  <c:v>608.31597441844121</c:v>
                </c:pt>
                <c:pt idx="3279">
                  <c:v>511.3810808911378</c:v>
                </c:pt>
                <c:pt idx="3280">
                  <c:v>347.59069505938572</c:v>
                </c:pt>
                <c:pt idx="3281">
                  <c:v>155.44576568978852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47.309668985873927</c:v>
                </c:pt>
                <c:pt idx="3297">
                  <c:v>207.77138238808075</c:v>
                </c:pt>
                <c:pt idx="3298">
                  <c:v>350.03602501932676</c:v>
                </c:pt>
                <c:pt idx="3299">
                  <c:v>157.53064867524071</c:v>
                </c:pt>
                <c:pt idx="3300">
                  <c:v>285.64161922833654</c:v>
                </c:pt>
                <c:pt idx="3301">
                  <c:v>251.75767798158688</c:v>
                </c:pt>
                <c:pt idx="3302">
                  <c:v>512.75500737929576</c:v>
                </c:pt>
                <c:pt idx="3303">
                  <c:v>186.47304800056227</c:v>
                </c:pt>
                <c:pt idx="3304">
                  <c:v>301.11084405088189</c:v>
                </c:pt>
                <c:pt idx="3305">
                  <c:v>140.27878276758736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34.9658584580786</c:v>
                </c:pt>
                <c:pt idx="3321">
                  <c:v>187.42066202825214</c:v>
                </c:pt>
                <c:pt idx="3322">
                  <c:v>460.65592803429632</c:v>
                </c:pt>
                <c:pt idx="3323">
                  <c:v>357.70786422095722</c:v>
                </c:pt>
                <c:pt idx="3324">
                  <c:v>661.72201841310016</c:v>
                </c:pt>
                <c:pt idx="3325">
                  <c:v>675.66143790849662</c:v>
                </c:pt>
                <c:pt idx="3326">
                  <c:v>525.8940614238528</c:v>
                </c:pt>
                <c:pt idx="3327">
                  <c:v>514.07782697308312</c:v>
                </c:pt>
                <c:pt idx="3328">
                  <c:v>320.52960854592737</c:v>
                </c:pt>
                <c:pt idx="3329">
                  <c:v>151.17475578044838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78.029179843980614</c:v>
                </c:pt>
                <c:pt idx="3345">
                  <c:v>320.52239791974142</c:v>
                </c:pt>
                <c:pt idx="3346">
                  <c:v>506.96785438189613</c:v>
                </c:pt>
                <c:pt idx="3347">
                  <c:v>636.70420971255908</c:v>
                </c:pt>
                <c:pt idx="3348">
                  <c:v>481.41977651275567</c:v>
                </c:pt>
                <c:pt idx="3349">
                  <c:v>594.95027057417951</c:v>
                </c:pt>
                <c:pt idx="3350">
                  <c:v>473.96013774685497</c:v>
                </c:pt>
                <c:pt idx="3351">
                  <c:v>548.47019467285122</c:v>
                </c:pt>
                <c:pt idx="3352">
                  <c:v>315.11811090027413</c:v>
                </c:pt>
                <c:pt idx="3353">
                  <c:v>161.95499332349425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99.738702649518586</c:v>
                </c:pt>
                <c:pt idx="3369">
                  <c:v>302.33614449363972</c:v>
                </c:pt>
                <c:pt idx="3370">
                  <c:v>462.29019607843134</c:v>
                </c:pt>
                <c:pt idx="3371">
                  <c:v>626.99240986717257</c:v>
                </c:pt>
                <c:pt idx="3372">
                  <c:v>678.40281116030644</c:v>
                </c:pt>
                <c:pt idx="3373">
                  <c:v>703.71087216248497</c:v>
                </c:pt>
                <c:pt idx="3374">
                  <c:v>658.74286316677205</c:v>
                </c:pt>
                <c:pt idx="3375">
                  <c:v>548.34078290814546</c:v>
                </c:pt>
                <c:pt idx="3376">
                  <c:v>399.28228266216883</c:v>
                </c:pt>
                <c:pt idx="3377">
                  <c:v>172.56528217021582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67.177680792747239</c:v>
                </c:pt>
                <c:pt idx="3393">
                  <c:v>266.65964579380142</c:v>
                </c:pt>
                <c:pt idx="3394">
                  <c:v>419.69641014828863</c:v>
                </c:pt>
                <c:pt idx="3395">
                  <c:v>571.37177454494338</c:v>
                </c:pt>
                <c:pt idx="3396">
                  <c:v>479.89372549019623</c:v>
                </c:pt>
                <c:pt idx="3397">
                  <c:v>634.89505938576156</c:v>
                </c:pt>
                <c:pt idx="3398">
                  <c:v>619.81073863237054</c:v>
                </c:pt>
                <c:pt idx="3399">
                  <c:v>484.23377609108161</c:v>
                </c:pt>
                <c:pt idx="3400">
                  <c:v>347.42913767657592</c:v>
                </c:pt>
                <c:pt idx="3401">
                  <c:v>162.35528708974633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65.392958043432458</c:v>
                </c:pt>
                <c:pt idx="3417">
                  <c:v>215.57048281678263</c:v>
                </c:pt>
                <c:pt idx="3418">
                  <c:v>470.79980321877849</c:v>
                </c:pt>
                <c:pt idx="3419">
                  <c:v>628.13658022348704</c:v>
                </c:pt>
                <c:pt idx="3420">
                  <c:v>701.99433551198274</c:v>
                </c:pt>
                <c:pt idx="3421">
                  <c:v>713.92437978775729</c:v>
                </c:pt>
                <c:pt idx="3422">
                  <c:v>638.68391313514644</c:v>
                </c:pt>
                <c:pt idx="3423">
                  <c:v>531.68204371354273</c:v>
                </c:pt>
                <c:pt idx="3424">
                  <c:v>372.42444303886424</c:v>
                </c:pt>
                <c:pt idx="3425">
                  <c:v>161.6665542202544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62.194813409234698</c:v>
                </c:pt>
                <c:pt idx="3441">
                  <c:v>292.54270855295522</c:v>
                </c:pt>
                <c:pt idx="3442">
                  <c:v>495.19371705671512</c:v>
                </c:pt>
                <c:pt idx="3443">
                  <c:v>625.98252863869584</c:v>
                </c:pt>
                <c:pt idx="3444">
                  <c:v>699.63827394757209</c:v>
                </c:pt>
                <c:pt idx="3445">
                  <c:v>718.81629067397569</c:v>
                </c:pt>
                <c:pt idx="3446">
                  <c:v>673.24414927261216</c:v>
                </c:pt>
                <c:pt idx="3447">
                  <c:v>557.45857052498411</c:v>
                </c:pt>
                <c:pt idx="3448">
                  <c:v>385.96289268395543</c:v>
                </c:pt>
                <c:pt idx="3449">
                  <c:v>164.56213367067258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68.915412186379911</c:v>
                </c:pt>
                <c:pt idx="3465">
                  <c:v>274.1631878557875</c:v>
                </c:pt>
                <c:pt idx="3466">
                  <c:v>362.71479373111259</c:v>
                </c:pt>
                <c:pt idx="3467">
                  <c:v>571.72199030149693</c:v>
                </c:pt>
                <c:pt idx="3468">
                  <c:v>709.8825637781996</c:v>
                </c:pt>
                <c:pt idx="3469">
                  <c:v>719.4219551619932</c:v>
                </c:pt>
                <c:pt idx="3470">
                  <c:v>676.20382317801671</c:v>
                </c:pt>
                <c:pt idx="3471">
                  <c:v>571.50898868507988</c:v>
                </c:pt>
                <c:pt idx="3472">
                  <c:v>397.58817907091162</c:v>
                </c:pt>
                <c:pt idx="3473">
                  <c:v>172.01622039496806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63.791116733431743</c:v>
                </c:pt>
                <c:pt idx="3489">
                  <c:v>303.01146953405021</c:v>
                </c:pt>
                <c:pt idx="3490">
                  <c:v>485.14376273807011</c:v>
                </c:pt>
                <c:pt idx="3491">
                  <c:v>623.90751282591884</c:v>
                </c:pt>
                <c:pt idx="3492">
                  <c:v>701.3918757467145</c:v>
                </c:pt>
                <c:pt idx="3493">
                  <c:v>715.33712839974726</c:v>
                </c:pt>
                <c:pt idx="3494">
                  <c:v>371.46939349216393</c:v>
                </c:pt>
                <c:pt idx="3495">
                  <c:v>557.64857685009474</c:v>
                </c:pt>
                <c:pt idx="3496">
                  <c:v>392.40885515496524</c:v>
                </c:pt>
                <c:pt idx="3497">
                  <c:v>170.90966336355334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123.06219692177946</c:v>
                </c:pt>
                <c:pt idx="3513">
                  <c:v>314.34786703211756</c:v>
                </c:pt>
                <c:pt idx="3514">
                  <c:v>498.73743762738087</c:v>
                </c:pt>
                <c:pt idx="3515">
                  <c:v>646.41477264741025</c:v>
                </c:pt>
                <c:pt idx="3516">
                  <c:v>713.6556609740669</c:v>
                </c:pt>
                <c:pt idx="3517">
                  <c:v>720.29289479232557</c:v>
                </c:pt>
                <c:pt idx="3518">
                  <c:v>683.02607351184201</c:v>
                </c:pt>
                <c:pt idx="3519">
                  <c:v>528.55930845456453</c:v>
                </c:pt>
                <c:pt idx="3520">
                  <c:v>400.70463138660483</c:v>
                </c:pt>
                <c:pt idx="3521">
                  <c:v>172.49132054255395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101.81090730198891</c:v>
                </c:pt>
                <c:pt idx="3537">
                  <c:v>319.51098460889733</c:v>
                </c:pt>
                <c:pt idx="3538">
                  <c:v>504.75225244219558</c:v>
                </c:pt>
                <c:pt idx="3539">
                  <c:v>636.58646426312464</c:v>
                </c:pt>
                <c:pt idx="3540">
                  <c:v>340.80608616206342</c:v>
                </c:pt>
                <c:pt idx="3541">
                  <c:v>720.11133600393578</c:v>
                </c:pt>
                <c:pt idx="3542">
                  <c:v>683.08049757537412</c:v>
                </c:pt>
                <c:pt idx="3543">
                  <c:v>583.02986857825567</c:v>
                </c:pt>
                <c:pt idx="3544">
                  <c:v>410.52010682409173</c:v>
                </c:pt>
                <c:pt idx="3545">
                  <c:v>87.077138238808061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65.04932180757605</c:v>
                </c:pt>
                <c:pt idx="3561">
                  <c:v>249.04544240635315</c:v>
                </c:pt>
                <c:pt idx="3562">
                  <c:v>348.44382598917707</c:v>
                </c:pt>
                <c:pt idx="3563">
                  <c:v>585.27739124323557</c:v>
                </c:pt>
                <c:pt idx="3564">
                  <c:v>584.89268395530246</c:v>
                </c:pt>
                <c:pt idx="3565">
                  <c:v>492.01939700611439</c:v>
                </c:pt>
                <c:pt idx="3566">
                  <c:v>549.87377890224195</c:v>
                </c:pt>
                <c:pt idx="3567">
                  <c:v>368.84503478810888</c:v>
                </c:pt>
                <c:pt idx="3568">
                  <c:v>281.52814674256803</c:v>
                </c:pt>
                <c:pt idx="3569">
                  <c:v>122.33742357157919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53.318771522946108</c:v>
                </c:pt>
                <c:pt idx="3585">
                  <c:v>222.09074425469112</c:v>
                </c:pt>
                <c:pt idx="3586">
                  <c:v>435.47573265865492</c:v>
                </c:pt>
                <c:pt idx="3587">
                  <c:v>484.68479865064307</c:v>
                </c:pt>
                <c:pt idx="3588">
                  <c:v>464.4164171761895</c:v>
                </c:pt>
                <c:pt idx="3589">
                  <c:v>539.41901749947283</c:v>
                </c:pt>
                <c:pt idx="3590">
                  <c:v>589.34239932532148</c:v>
                </c:pt>
                <c:pt idx="3591">
                  <c:v>439.6416473399396</c:v>
                </c:pt>
                <c:pt idx="3592">
                  <c:v>398.19242392297411</c:v>
                </c:pt>
                <c:pt idx="3593">
                  <c:v>169.59768079274716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70.835828238105265</c:v>
                </c:pt>
                <c:pt idx="3609">
                  <c:v>291.94776864150685</c:v>
                </c:pt>
                <c:pt idx="3610">
                  <c:v>402.1775388291519</c:v>
                </c:pt>
                <c:pt idx="3611">
                  <c:v>606.84871740811025</c:v>
                </c:pt>
                <c:pt idx="3612">
                  <c:v>597.80212242603125</c:v>
                </c:pt>
                <c:pt idx="3613">
                  <c:v>531.44631386604829</c:v>
                </c:pt>
                <c:pt idx="3614">
                  <c:v>541.9231850446273</c:v>
                </c:pt>
                <c:pt idx="3615">
                  <c:v>409.42552533558239</c:v>
                </c:pt>
                <c:pt idx="3616">
                  <c:v>246.77949258556461</c:v>
                </c:pt>
                <c:pt idx="3617">
                  <c:v>147.58020943144285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71.948921217232424</c:v>
                </c:pt>
                <c:pt idx="3633">
                  <c:v>191.05150045681353</c:v>
                </c:pt>
                <c:pt idx="3634">
                  <c:v>449.1768219832735</c:v>
                </c:pt>
                <c:pt idx="3635">
                  <c:v>309.72186801602368</c:v>
                </c:pt>
                <c:pt idx="3636">
                  <c:v>659.69965001054186</c:v>
                </c:pt>
                <c:pt idx="3637">
                  <c:v>413.31437205706658</c:v>
                </c:pt>
                <c:pt idx="3638">
                  <c:v>544.23078220535513</c:v>
                </c:pt>
                <c:pt idx="3639">
                  <c:v>532.68701946728515</c:v>
                </c:pt>
                <c:pt idx="3640">
                  <c:v>371.7531520134936</c:v>
                </c:pt>
                <c:pt idx="3641">
                  <c:v>157.82901117436222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77.972956637852263</c:v>
                </c:pt>
                <c:pt idx="3657">
                  <c:v>292.92799212875116</c:v>
                </c:pt>
                <c:pt idx="3658">
                  <c:v>417.86973083140066</c:v>
                </c:pt>
                <c:pt idx="3659">
                  <c:v>338.77682198327363</c:v>
                </c:pt>
                <c:pt idx="3660">
                  <c:v>242.0918265514091</c:v>
                </c:pt>
                <c:pt idx="3661">
                  <c:v>391.57496661747143</c:v>
                </c:pt>
                <c:pt idx="3662">
                  <c:v>557.65157073582134</c:v>
                </c:pt>
                <c:pt idx="3663">
                  <c:v>506.29178438400453</c:v>
                </c:pt>
                <c:pt idx="3664">
                  <c:v>377.73868859371703</c:v>
                </c:pt>
                <c:pt idx="3665">
                  <c:v>184.6643755710169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53.083589851711295</c:v>
                </c:pt>
                <c:pt idx="3682">
                  <c:v>232.1041534893528</c:v>
                </c:pt>
                <c:pt idx="3683">
                  <c:v>514.88692107667441</c:v>
                </c:pt>
                <c:pt idx="3684">
                  <c:v>485.95825426944975</c:v>
                </c:pt>
                <c:pt idx="3685">
                  <c:v>613.74587110829998</c:v>
                </c:pt>
                <c:pt idx="3686">
                  <c:v>538.34942722608741</c:v>
                </c:pt>
                <c:pt idx="3687">
                  <c:v>297.23213156230241</c:v>
                </c:pt>
                <c:pt idx="3688">
                  <c:v>127.0184833790147</c:v>
                </c:pt>
                <c:pt idx="3689">
                  <c:v>53.044627169864384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285.5835547122075</c:v>
                </c:pt>
                <c:pt idx="3706">
                  <c:v>469.78082788671031</c:v>
                </c:pt>
                <c:pt idx="3707">
                  <c:v>602.62674819031542</c:v>
                </c:pt>
                <c:pt idx="3708">
                  <c:v>633.36411553868857</c:v>
                </c:pt>
                <c:pt idx="3709">
                  <c:v>655.46110056925988</c:v>
                </c:pt>
                <c:pt idx="3710">
                  <c:v>610.02220816642068</c:v>
                </c:pt>
                <c:pt idx="3711">
                  <c:v>562.64979970482818</c:v>
                </c:pt>
                <c:pt idx="3712">
                  <c:v>328.14168247944349</c:v>
                </c:pt>
                <c:pt idx="3713">
                  <c:v>136.24400871459693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56.535146531730994</c:v>
                </c:pt>
                <c:pt idx="3729">
                  <c:v>276.98199451823746</c:v>
                </c:pt>
                <c:pt idx="3730">
                  <c:v>462.57098882563781</c:v>
                </c:pt>
                <c:pt idx="3731">
                  <c:v>610.50225595614597</c:v>
                </c:pt>
                <c:pt idx="3732">
                  <c:v>687.86828308384281</c:v>
                </c:pt>
                <c:pt idx="3733">
                  <c:v>590.88692107667441</c:v>
                </c:pt>
                <c:pt idx="3734">
                  <c:v>606.14276477616147</c:v>
                </c:pt>
                <c:pt idx="3735">
                  <c:v>546.32210274790918</c:v>
                </c:pt>
                <c:pt idx="3736">
                  <c:v>306.31291025370723</c:v>
                </c:pt>
                <c:pt idx="3737">
                  <c:v>168.8763932813269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52.985185185185216</c:v>
                </c:pt>
                <c:pt idx="3753">
                  <c:v>211.70235434675664</c:v>
                </c:pt>
                <c:pt idx="3754">
                  <c:v>373.47474875254761</c:v>
                </c:pt>
                <c:pt idx="3755">
                  <c:v>493.03655913978486</c:v>
                </c:pt>
                <c:pt idx="3756">
                  <c:v>544.63806311054896</c:v>
                </c:pt>
                <c:pt idx="3757">
                  <c:v>535.33542764776166</c:v>
                </c:pt>
                <c:pt idx="3758">
                  <c:v>432.01307189542484</c:v>
                </c:pt>
                <c:pt idx="3759">
                  <c:v>336.1950945252654</c:v>
                </c:pt>
                <c:pt idx="3760">
                  <c:v>300.465724927964</c:v>
                </c:pt>
                <c:pt idx="3761">
                  <c:v>125.48375852132966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80.397301286105886</c:v>
                </c:pt>
                <c:pt idx="3777">
                  <c:v>278.09936046103024</c:v>
                </c:pt>
                <c:pt idx="3778">
                  <c:v>432.0320753390962</c:v>
                </c:pt>
                <c:pt idx="3779">
                  <c:v>210.69853116873989</c:v>
                </c:pt>
                <c:pt idx="3780">
                  <c:v>494.52428139714669</c:v>
                </c:pt>
                <c:pt idx="3781">
                  <c:v>557.48555766392576</c:v>
                </c:pt>
                <c:pt idx="3782">
                  <c:v>439.65478951437211</c:v>
                </c:pt>
                <c:pt idx="3783">
                  <c:v>564.44795839482742</c:v>
                </c:pt>
                <c:pt idx="3784">
                  <c:v>389.18057488228277</c:v>
                </c:pt>
                <c:pt idx="3785">
                  <c:v>178.47047578888191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53.282648113008648</c:v>
                </c:pt>
                <c:pt idx="3801">
                  <c:v>158.41686696183851</c:v>
                </c:pt>
                <c:pt idx="3802">
                  <c:v>439.84316536650505</c:v>
                </c:pt>
                <c:pt idx="3803">
                  <c:v>279.00334528076468</c:v>
                </c:pt>
                <c:pt idx="3804">
                  <c:v>148.76448098952841</c:v>
                </c:pt>
                <c:pt idx="3805">
                  <c:v>193.09444093049407</c:v>
                </c:pt>
                <c:pt idx="3806">
                  <c:v>266.68933867453796</c:v>
                </c:pt>
                <c:pt idx="3807">
                  <c:v>420.76255534471863</c:v>
                </c:pt>
                <c:pt idx="3808">
                  <c:v>267.1062337479795</c:v>
                </c:pt>
                <c:pt idx="3809">
                  <c:v>132.11754866821283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62.819354838709685</c:v>
                </c:pt>
                <c:pt idx="3825">
                  <c:v>246.33417387026489</c:v>
                </c:pt>
                <c:pt idx="3826">
                  <c:v>381.46410007730697</c:v>
                </c:pt>
                <c:pt idx="3827">
                  <c:v>450.91018342821002</c:v>
                </c:pt>
                <c:pt idx="3828">
                  <c:v>509.80109635251961</c:v>
                </c:pt>
                <c:pt idx="3829">
                  <c:v>615.96568978846017</c:v>
                </c:pt>
                <c:pt idx="3830">
                  <c:v>571.81439314076897</c:v>
                </c:pt>
                <c:pt idx="3831">
                  <c:v>462.25640593154833</c:v>
                </c:pt>
                <c:pt idx="3832">
                  <c:v>298.31257291447048</c:v>
                </c:pt>
                <c:pt idx="3833">
                  <c:v>134.13984116944266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43.949989458148849</c:v>
                </c:pt>
                <c:pt idx="3849">
                  <c:v>43.756806521891946</c:v>
                </c:pt>
                <c:pt idx="3850">
                  <c:v>385.81536299107472</c:v>
                </c:pt>
                <c:pt idx="3851">
                  <c:v>450.34265232974911</c:v>
                </c:pt>
                <c:pt idx="3852">
                  <c:v>445.27941527865619</c:v>
                </c:pt>
                <c:pt idx="3853">
                  <c:v>611.40858809473616</c:v>
                </c:pt>
                <c:pt idx="3854">
                  <c:v>565.30891840607205</c:v>
                </c:pt>
                <c:pt idx="3855">
                  <c:v>457.3483168177666</c:v>
                </c:pt>
                <c:pt idx="3856">
                  <c:v>356.69458148850936</c:v>
                </c:pt>
                <c:pt idx="3857">
                  <c:v>113.38013915243519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129.50228406774895</c:v>
                </c:pt>
                <c:pt idx="3874">
                  <c:v>396.43809122215191</c:v>
                </c:pt>
                <c:pt idx="3875">
                  <c:v>435.36955513388153</c:v>
                </c:pt>
                <c:pt idx="3876">
                  <c:v>609.18725138801062</c:v>
                </c:pt>
                <c:pt idx="3877">
                  <c:v>579.93316466371516</c:v>
                </c:pt>
                <c:pt idx="3878">
                  <c:v>376.35533066273103</c:v>
                </c:pt>
                <c:pt idx="3879">
                  <c:v>401.98559280342977</c:v>
                </c:pt>
                <c:pt idx="3880">
                  <c:v>300.09160165858464</c:v>
                </c:pt>
                <c:pt idx="3881">
                  <c:v>88.969428631667753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248.10084194251172</c:v>
                </c:pt>
                <c:pt idx="3898">
                  <c:v>286.75524632792195</c:v>
                </c:pt>
                <c:pt idx="3899">
                  <c:v>559.80215053763436</c:v>
                </c:pt>
                <c:pt idx="3900">
                  <c:v>592.64496450910121</c:v>
                </c:pt>
                <c:pt idx="3901">
                  <c:v>612.88593717056733</c:v>
                </c:pt>
                <c:pt idx="3902">
                  <c:v>583.7084686204231</c:v>
                </c:pt>
                <c:pt idx="3903">
                  <c:v>486.77512123128827</c:v>
                </c:pt>
                <c:pt idx="3904">
                  <c:v>358.39432145618093</c:v>
                </c:pt>
                <c:pt idx="3905">
                  <c:v>143.46243587040553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53.429432848408204</c:v>
                </c:pt>
                <c:pt idx="3921">
                  <c:v>257.65501440719663</c:v>
                </c:pt>
                <c:pt idx="3922">
                  <c:v>440.48055379858033</c:v>
                </c:pt>
                <c:pt idx="3923">
                  <c:v>560.67976667369453</c:v>
                </c:pt>
                <c:pt idx="3924">
                  <c:v>633.89743481622043</c:v>
                </c:pt>
                <c:pt idx="3925">
                  <c:v>647.77548668212796</c:v>
                </c:pt>
                <c:pt idx="3926">
                  <c:v>598.36020802586268</c:v>
                </c:pt>
                <c:pt idx="3927">
                  <c:v>501.70825778340009</c:v>
                </c:pt>
                <c:pt idx="3928">
                  <c:v>343.63453510436432</c:v>
                </c:pt>
                <c:pt idx="3929">
                  <c:v>96.963215967390568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175.1478389205144</c:v>
                </c:pt>
                <c:pt idx="3946">
                  <c:v>324.88983062759161</c:v>
                </c:pt>
                <c:pt idx="3947">
                  <c:v>499.16570384426171</c:v>
                </c:pt>
                <c:pt idx="3948">
                  <c:v>552.35118420127901</c:v>
                </c:pt>
                <c:pt idx="3949">
                  <c:v>528.82289690069581</c:v>
                </c:pt>
                <c:pt idx="3950">
                  <c:v>522.2340290955093</c:v>
                </c:pt>
                <c:pt idx="3951">
                  <c:v>384.96968163609517</c:v>
                </c:pt>
                <c:pt idx="3952">
                  <c:v>279.53195586478324</c:v>
                </c:pt>
                <c:pt idx="3953">
                  <c:v>75.412593998172781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6.5846088973223669</c:v>
                </c:pt>
                <c:pt idx="3969">
                  <c:v>87.456068592311482</c:v>
                </c:pt>
                <c:pt idx="3970">
                  <c:v>426.66797385620919</c:v>
                </c:pt>
                <c:pt idx="3971">
                  <c:v>560.97365942792896</c:v>
                </c:pt>
                <c:pt idx="3972">
                  <c:v>392.68410991636796</c:v>
                </c:pt>
                <c:pt idx="3973">
                  <c:v>504.80427296366582</c:v>
                </c:pt>
                <c:pt idx="3974">
                  <c:v>498.92346616065788</c:v>
                </c:pt>
                <c:pt idx="3975">
                  <c:v>395.69764565324346</c:v>
                </c:pt>
                <c:pt idx="3976">
                  <c:v>346.57101693724093</c:v>
                </c:pt>
                <c:pt idx="3977">
                  <c:v>151.63893457024386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148.29552322721207</c:v>
                </c:pt>
                <c:pt idx="3994">
                  <c:v>247.83488649940267</c:v>
                </c:pt>
                <c:pt idx="3995">
                  <c:v>490.41430880595971</c:v>
                </c:pt>
                <c:pt idx="3996">
                  <c:v>536.37004708693519</c:v>
                </c:pt>
                <c:pt idx="3997">
                  <c:v>255.03702298123554</c:v>
                </c:pt>
                <c:pt idx="3998">
                  <c:v>384.15021435097339</c:v>
                </c:pt>
                <c:pt idx="3999">
                  <c:v>394.7927472064095</c:v>
                </c:pt>
                <c:pt idx="4000">
                  <c:v>268.26148007590132</c:v>
                </c:pt>
                <c:pt idx="4001">
                  <c:v>108.67065851430178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57.535357368753964</c:v>
                </c:pt>
                <c:pt idx="4017">
                  <c:v>210.64271558085602</c:v>
                </c:pt>
                <c:pt idx="4018">
                  <c:v>360.75530255112795</c:v>
                </c:pt>
                <c:pt idx="4019">
                  <c:v>512.79644388221232</c:v>
                </c:pt>
                <c:pt idx="4020">
                  <c:v>601.78297842434461</c:v>
                </c:pt>
                <c:pt idx="4021">
                  <c:v>592.13071895424832</c:v>
                </c:pt>
                <c:pt idx="4022">
                  <c:v>534.37315341907367</c:v>
                </c:pt>
                <c:pt idx="4023">
                  <c:v>295.81837093260248</c:v>
                </c:pt>
                <c:pt idx="4024">
                  <c:v>270.29139082156161</c:v>
                </c:pt>
                <c:pt idx="4025">
                  <c:v>140.00326094595545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83.943214561810407</c:v>
                </c:pt>
                <c:pt idx="4041">
                  <c:v>278.35433270082223</c:v>
                </c:pt>
                <c:pt idx="4042">
                  <c:v>357.13934921638912</c:v>
                </c:pt>
                <c:pt idx="4043">
                  <c:v>513.50537634408602</c:v>
                </c:pt>
                <c:pt idx="4044">
                  <c:v>546.75254761402789</c:v>
                </c:pt>
                <c:pt idx="4045">
                  <c:v>443.57143861128691</c:v>
                </c:pt>
                <c:pt idx="4046">
                  <c:v>505.23620774474659</c:v>
                </c:pt>
                <c:pt idx="4047">
                  <c:v>406.1572844191441</c:v>
                </c:pt>
                <c:pt idx="4048">
                  <c:v>264.24302480848968</c:v>
                </c:pt>
                <c:pt idx="4049">
                  <c:v>164.93372689577626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57.419903014969442</c:v>
                </c:pt>
                <c:pt idx="4065">
                  <c:v>272.25537985803646</c:v>
                </c:pt>
                <c:pt idx="4066">
                  <c:v>456.26340572071126</c:v>
                </c:pt>
                <c:pt idx="4067">
                  <c:v>583.46686344788804</c:v>
                </c:pt>
                <c:pt idx="4068">
                  <c:v>665.44732588375848</c:v>
                </c:pt>
                <c:pt idx="4069">
                  <c:v>480.77616136060163</c:v>
                </c:pt>
                <c:pt idx="4070">
                  <c:v>552.68943706514858</c:v>
                </c:pt>
                <c:pt idx="4071">
                  <c:v>392.99936748893117</c:v>
                </c:pt>
                <c:pt idx="4072">
                  <c:v>210.48280272682555</c:v>
                </c:pt>
                <c:pt idx="4073">
                  <c:v>58.372534963806359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55.555288495326394</c:v>
                </c:pt>
                <c:pt idx="4089">
                  <c:v>268.52638976737649</c:v>
                </c:pt>
                <c:pt idx="4090">
                  <c:v>452.71954459203045</c:v>
                </c:pt>
                <c:pt idx="4091">
                  <c:v>582.27938716705307</c:v>
                </c:pt>
                <c:pt idx="4092">
                  <c:v>668.38414505587184</c:v>
                </c:pt>
                <c:pt idx="4093">
                  <c:v>557.28807365240016</c:v>
                </c:pt>
                <c:pt idx="4094">
                  <c:v>542.36921779464478</c:v>
                </c:pt>
                <c:pt idx="4095">
                  <c:v>536.7105629348514</c:v>
                </c:pt>
                <c:pt idx="4096">
                  <c:v>379.1501300161641</c:v>
                </c:pt>
                <c:pt idx="4097">
                  <c:v>140.05706655422026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44.502157565535207</c:v>
                </c:pt>
                <c:pt idx="4113">
                  <c:v>266.72651626959032</c:v>
                </c:pt>
                <c:pt idx="4114">
                  <c:v>452.84897041253777</c:v>
                </c:pt>
                <c:pt idx="4115">
                  <c:v>582.34519642982639</c:v>
                </c:pt>
                <c:pt idx="4116">
                  <c:v>655.90977580996571</c:v>
                </c:pt>
                <c:pt idx="4117">
                  <c:v>667.74106402417601</c:v>
                </c:pt>
                <c:pt idx="4118">
                  <c:v>624.47431302270013</c:v>
                </c:pt>
                <c:pt idx="4119">
                  <c:v>525.47462225033382</c:v>
                </c:pt>
                <c:pt idx="4120">
                  <c:v>365.0749736453721</c:v>
                </c:pt>
                <c:pt idx="4121">
                  <c:v>162.978972520908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0.8284629981024656</c:v>
                </c:pt>
                <c:pt idx="4137">
                  <c:v>161.40089957129808</c:v>
                </c:pt>
                <c:pt idx="4138">
                  <c:v>438.08772225736175</c:v>
                </c:pt>
                <c:pt idx="4139">
                  <c:v>449.18295031274164</c:v>
                </c:pt>
                <c:pt idx="4140">
                  <c:v>460.70463138660494</c:v>
                </c:pt>
                <c:pt idx="4141">
                  <c:v>301.478614097969</c:v>
                </c:pt>
                <c:pt idx="4142">
                  <c:v>285.11476561950957</c:v>
                </c:pt>
                <c:pt idx="4143">
                  <c:v>238.73677700470873</c:v>
                </c:pt>
                <c:pt idx="4144">
                  <c:v>91.208644317942259</c:v>
                </c:pt>
                <c:pt idx="4145">
                  <c:v>101.57849462365596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40.561234099374559</c:v>
                </c:pt>
                <c:pt idx="4161">
                  <c:v>98.500091362709995</c:v>
                </c:pt>
                <c:pt idx="4162">
                  <c:v>394.53809825005283</c:v>
                </c:pt>
                <c:pt idx="4163">
                  <c:v>493.39134162625618</c:v>
                </c:pt>
                <c:pt idx="4164">
                  <c:v>526.48881860988115</c:v>
                </c:pt>
                <c:pt idx="4165">
                  <c:v>684.25564691826548</c:v>
                </c:pt>
                <c:pt idx="4166">
                  <c:v>646.42993885726321</c:v>
                </c:pt>
                <c:pt idx="4167">
                  <c:v>547.56283646074928</c:v>
                </c:pt>
                <c:pt idx="4168">
                  <c:v>385.02012790779401</c:v>
                </c:pt>
                <c:pt idx="4169">
                  <c:v>174.86753812636169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67.32637571157494</c:v>
                </c:pt>
                <c:pt idx="4185">
                  <c:v>265.17947852976317</c:v>
                </c:pt>
                <c:pt idx="4186">
                  <c:v>385.53680511631177</c:v>
                </c:pt>
                <c:pt idx="4187">
                  <c:v>587.95370018975325</c:v>
                </c:pt>
                <c:pt idx="4188">
                  <c:v>670.46748190315543</c:v>
                </c:pt>
                <c:pt idx="4189">
                  <c:v>567.23983414154191</c:v>
                </c:pt>
                <c:pt idx="4190">
                  <c:v>620.01079485557671</c:v>
                </c:pt>
                <c:pt idx="4191">
                  <c:v>422.29258556469176</c:v>
                </c:pt>
                <c:pt idx="4192">
                  <c:v>397.76373603204729</c:v>
                </c:pt>
                <c:pt idx="4193">
                  <c:v>193.47906388361793</c:v>
                </c:pt>
                <c:pt idx="4194">
                  <c:v>2.2884531590414281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97.939841169442687</c:v>
                </c:pt>
                <c:pt idx="4209">
                  <c:v>305.94054395951929</c:v>
                </c:pt>
                <c:pt idx="4210">
                  <c:v>384.71487806592171</c:v>
                </c:pt>
                <c:pt idx="4211">
                  <c:v>498.57839623304523</c:v>
                </c:pt>
                <c:pt idx="4212">
                  <c:v>621.55513388150973</c:v>
                </c:pt>
                <c:pt idx="4213">
                  <c:v>710.36643474594121</c:v>
                </c:pt>
                <c:pt idx="4214">
                  <c:v>660.10068170637442</c:v>
                </c:pt>
                <c:pt idx="4215">
                  <c:v>550.85210485627942</c:v>
                </c:pt>
                <c:pt idx="4216">
                  <c:v>383.00565043221582</c:v>
                </c:pt>
                <c:pt idx="4217">
                  <c:v>194.06961838498844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61.221631878557879</c:v>
                </c:pt>
                <c:pt idx="4233">
                  <c:v>253.35419214280697</c:v>
                </c:pt>
                <c:pt idx="4234">
                  <c:v>433.80529903717746</c:v>
                </c:pt>
                <c:pt idx="4235">
                  <c:v>561.05186590765334</c:v>
                </c:pt>
                <c:pt idx="4236">
                  <c:v>479.25127556398911</c:v>
                </c:pt>
                <c:pt idx="4237">
                  <c:v>487.77183217372982</c:v>
                </c:pt>
                <c:pt idx="4238">
                  <c:v>608.78050460327518</c:v>
                </c:pt>
                <c:pt idx="4239">
                  <c:v>509.41131492023328</c:v>
                </c:pt>
                <c:pt idx="4240">
                  <c:v>250.32487174081098</c:v>
                </c:pt>
                <c:pt idx="4241">
                  <c:v>158.38074355190108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22.491938997821361</c:v>
                </c:pt>
                <c:pt idx="4257">
                  <c:v>147.78164312319907</c:v>
                </c:pt>
                <c:pt idx="4258">
                  <c:v>414.65530957902877</c:v>
                </c:pt>
                <c:pt idx="4259">
                  <c:v>528.93490758310497</c:v>
                </c:pt>
                <c:pt idx="4260">
                  <c:v>612.02150537634395</c:v>
                </c:pt>
                <c:pt idx="4261">
                  <c:v>632.53090167966832</c:v>
                </c:pt>
                <c:pt idx="4262">
                  <c:v>563.89144704476757</c:v>
                </c:pt>
                <c:pt idx="4263">
                  <c:v>484.59772296015177</c:v>
                </c:pt>
                <c:pt idx="4264">
                  <c:v>314.08297139644384</c:v>
                </c:pt>
                <c:pt idx="4265">
                  <c:v>171.31915102958752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37.422419003443686</c:v>
                </c:pt>
                <c:pt idx="4281">
                  <c:v>227.32839974699567</c:v>
                </c:pt>
                <c:pt idx="4282">
                  <c:v>406.52263686836733</c:v>
                </c:pt>
                <c:pt idx="4283">
                  <c:v>503.20236137465747</c:v>
                </c:pt>
                <c:pt idx="4284">
                  <c:v>558.58150256518377</c:v>
                </c:pt>
                <c:pt idx="4285">
                  <c:v>608.59869281045769</c:v>
                </c:pt>
                <c:pt idx="4286">
                  <c:v>601.94876660341572</c:v>
                </c:pt>
                <c:pt idx="4287">
                  <c:v>500.59329538266923</c:v>
                </c:pt>
                <c:pt idx="4288">
                  <c:v>349.28198749033675</c:v>
                </c:pt>
                <c:pt idx="4289">
                  <c:v>161.52061283294682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35.337690631808293</c:v>
                </c:pt>
                <c:pt idx="4305">
                  <c:v>157.05750509522809</c:v>
                </c:pt>
                <c:pt idx="4306">
                  <c:v>413.29555836671591</c:v>
                </c:pt>
                <c:pt idx="4307">
                  <c:v>549.40445287792534</c:v>
                </c:pt>
                <c:pt idx="4308">
                  <c:v>409.70609318996429</c:v>
                </c:pt>
                <c:pt idx="4309">
                  <c:v>366.4393562442898</c:v>
                </c:pt>
                <c:pt idx="4310">
                  <c:v>99.806327921849714</c:v>
                </c:pt>
                <c:pt idx="4311">
                  <c:v>292.55639890364756</c:v>
                </c:pt>
                <c:pt idx="4312">
                  <c:v>199.5459877714527</c:v>
                </c:pt>
                <c:pt idx="4313">
                  <c:v>100.15984791622745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118.93526614660202</c:v>
                </c:pt>
                <c:pt idx="4330">
                  <c:v>361.04095860566451</c:v>
                </c:pt>
                <c:pt idx="4331">
                  <c:v>513.02427436924597</c:v>
                </c:pt>
                <c:pt idx="4332">
                  <c:v>614.07122074636322</c:v>
                </c:pt>
                <c:pt idx="4333">
                  <c:v>671.05678543818965</c:v>
                </c:pt>
                <c:pt idx="4334">
                  <c:v>640.09247311827971</c:v>
                </c:pt>
                <c:pt idx="4335">
                  <c:v>540.35482465387599</c:v>
                </c:pt>
                <c:pt idx="4336">
                  <c:v>371.63729004146467</c:v>
                </c:pt>
                <c:pt idx="4337">
                  <c:v>112.73984116944276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67.488214210415379</c:v>
                </c:pt>
                <c:pt idx="4353">
                  <c:v>254.4767727879682</c:v>
                </c:pt>
                <c:pt idx="4354">
                  <c:v>408.94848548738503</c:v>
                </c:pt>
                <c:pt idx="4355">
                  <c:v>537.40122285473331</c:v>
                </c:pt>
                <c:pt idx="4356">
                  <c:v>604.97729988052572</c:v>
                </c:pt>
                <c:pt idx="4357">
                  <c:v>631.73968655562578</c:v>
                </c:pt>
                <c:pt idx="4358">
                  <c:v>598.78661887694147</c:v>
                </c:pt>
                <c:pt idx="4359">
                  <c:v>507.10450488439096</c:v>
                </c:pt>
                <c:pt idx="4360">
                  <c:v>195.85016515566801</c:v>
                </c:pt>
                <c:pt idx="4361">
                  <c:v>110.38129172816079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46.085262492093591</c:v>
                </c:pt>
                <c:pt idx="4377">
                  <c:v>210.91351465317311</c:v>
                </c:pt>
                <c:pt idx="4378">
                  <c:v>383.46607632300231</c:v>
                </c:pt>
                <c:pt idx="4379">
                  <c:v>179.69134865415708</c:v>
                </c:pt>
                <c:pt idx="4380">
                  <c:v>639.45930142666384</c:v>
                </c:pt>
                <c:pt idx="4381">
                  <c:v>627.87036334246955</c:v>
                </c:pt>
                <c:pt idx="4382">
                  <c:v>603.66378522735272</c:v>
                </c:pt>
                <c:pt idx="4383">
                  <c:v>542.04722749314783</c:v>
                </c:pt>
                <c:pt idx="4384">
                  <c:v>334.47494553376907</c:v>
                </c:pt>
                <c:pt idx="4385">
                  <c:v>153.40521470236834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58.624794433902601</c:v>
                </c:pt>
                <c:pt idx="4401">
                  <c:v>254.90200295171832</c:v>
                </c:pt>
                <c:pt idx="4402">
                  <c:v>433.70831400660626</c:v>
                </c:pt>
                <c:pt idx="4403">
                  <c:v>577.94913205425553</c:v>
                </c:pt>
                <c:pt idx="4404">
                  <c:v>618.67666034155582</c:v>
                </c:pt>
                <c:pt idx="4405">
                  <c:v>662.91165928737109</c:v>
                </c:pt>
                <c:pt idx="4406">
                  <c:v>630.00969850305717</c:v>
                </c:pt>
                <c:pt idx="4407">
                  <c:v>459.78157284419149</c:v>
                </c:pt>
                <c:pt idx="4408">
                  <c:v>383.61023262351523</c:v>
                </c:pt>
                <c:pt idx="4409">
                  <c:v>193.90146883126019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74.366223908918471</c:v>
                </c:pt>
                <c:pt idx="4425">
                  <c:v>275.87223276407326</c:v>
                </c:pt>
                <c:pt idx="4426">
                  <c:v>459.2973504814114</c:v>
                </c:pt>
                <c:pt idx="4427">
                  <c:v>558.00210837022985</c:v>
                </c:pt>
                <c:pt idx="4428">
                  <c:v>666.07449574812006</c:v>
                </c:pt>
                <c:pt idx="4429">
                  <c:v>645.15510576990664</c:v>
                </c:pt>
                <c:pt idx="4430">
                  <c:v>381.19769484854885</c:v>
                </c:pt>
                <c:pt idx="4431">
                  <c:v>287.60573476702507</c:v>
                </c:pt>
                <c:pt idx="4432">
                  <c:v>168.86464263124611</c:v>
                </c:pt>
                <c:pt idx="4433">
                  <c:v>67.752786562653739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45.506585143017794</c:v>
                </c:pt>
                <c:pt idx="4449">
                  <c:v>134.50305713683323</c:v>
                </c:pt>
                <c:pt idx="4450">
                  <c:v>374.98127767235928</c:v>
                </c:pt>
                <c:pt idx="4451">
                  <c:v>397.91847635111401</c:v>
                </c:pt>
                <c:pt idx="4452">
                  <c:v>504.73919460257218</c:v>
                </c:pt>
                <c:pt idx="4453">
                  <c:v>529.88755358774335</c:v>
                </c:pt>
                <c:pt idx="4454">
                  <c:v>428.7220465247031</c:v>
                </c:pt>
                <c:pt idx="4455">
                  <c:v>365.53573687539546</c:v>
                </c:pt>
                <c:pt idx="4456">
                  <c:v>190.86244992620703</c:v>
                </c:pt>
                <c:pt idx="4457">
                  <c:v>66.235856349708328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65.484208306978701</c:v>
                </c:pt>
                <c:pt idx="4473">
                  <c:v>229.69467987912003</c:v>
                </c:pt>
                <c:pt idx="4474">
                  <c:v>403.68894511209498</c:v>
                </c:pt>
                <c:pt idx="4475">
                  <c:v>311.94827465036184</c:v>
                </c:pt>
                <c:pt idx="4476">
                  <c:v>627.80898165717906</c:v>
                </c:pt>
                <c:pt idx="4477">
                  <c:v>704.85656054536514</c:v>
                </c:pt>
                <c:pt idx="4478">
                  <c:v>666.90758310492663</c:v>
                </c:pt>
                <c:pt idx="4479">
                  <c:v>575.08215615995505</c:v>
                </c:pt>
                <c:pt idx="4480">
                  <c:v>418.02445709466593</c:v>
                </c:pt>
                <c:pt idx="4481">
                  <c:v>201.74625061494135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60.693738140417473</c:v>
                </c:pt>
                <c:pt idx="4497">
                  <c:v>204.72035982851929</c:v>
                </c:pt>
                <c:pt idx="4498">
                  <c:v>452.46833930704912</c:v>
                </c:pt>
                <c:pt idx="4499">
                  <c:v>589.90582612973526</c:v>
                </c:pt>
                <c:pt idx="4500">
                  <c:v>443.31112516691263</c:v>
                </c:pt>
                <c:pt idx="4501">
                  <c:v>521.04904069154543</c:v>
                </c:pt>
                <c:pt idx="4502">
                  <c:v>397.0063953896971</c:v>
                </c:pt>
                <c:pt idx="4503">
                  <c:v>467.69680230515155</c:v>
                </c:pt>
                <c:pt idx="4504">
                  <c:v>344.80870054114831</c:v>
                </c:pt>
                <c:pt idx="4505">
                  <c:v>138.60662028252156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43.811525757256312</c:v>
                </c:pt>
                <c:pt idx="4521">
                  <c:v>239.67784102888464</c:v>
                </c:pt>
                <c:pt idx="4522">
                  <c:v>140.68142525827537</c:v>
                </c:pt>
                <c:pt idx="4523">
                  <c:v>307.2878909269802</c:v>
                </c:pt>
                <c:pt idx="4524">
                  <c:v>574.21474453580709</c:v>
                </c:pt>
                <c:pt idx="4525">
                  <c:v>615.09635251950249</c:v>
                </c:pt>
                <c:pt idx="4526">
                  <c:v>551.43952491390826</c:v>
                </c:pt>
                <c:pt idx="4527">
                  <c:v>455.65772717689231</c:v>
                </c:pt>
                <c:pt idx="4528">
                  <c:v>254.46051022559556</c:v>
                </c:pt>
                <c:pt idx="4529">
                  <c:v>182.79023121793526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15.567713823880821</c:v>
                </c:pt>
                <c:pt idx="4545">
                  <c:v>221.50472977721552</c:v>
                </c:pt>
                <c:pt idx="4546">
                  <c:v>291.08957762316396</c:v>
                </c:pt>
                <c:pt idx="4547">
                  <c:v>418.88349146110062</c:v>
                </c:pt>
                <c:pt idx="4548">
                  <c:v>512.43619368894508</c:v>
                </c:pt>
                <c:pt idx="4549">
                  <c:v>498.12825918898022</c:v>
                </c:pt>
                <c:pt idx="4550">
                  <c:v>630.79344999648629</c:v>
                </c:pt>
                <c:pt idx="4551">
                  <c:v>537.40584721343726</c:v>
                </c:pt>
                <c:pt idx="4552">
                  <c:v>381.7952491390821</c:v>
                </c:pt>
                <c:pt idx="4553">
                  <c:v>175.92527935905551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51.904490828589523</c:v>
                </c:pt>
                <c:pt idx="4569">
                  <c:v>264.0787124885797</c:v>
                </c:pt>
                <c:pt idx="4570">
                  <c:v>449.7772155457165</c:v>
                </c:pt>
                <c:pt idx="4571">
                  <c:v>427.65993393773283</c:v>
                </c:pt>
                <c:pt idx="4572">
                  <c:v>620.18258486190166</c:v>
                </c:pt>
                <c:pt idx="4573">
                  <c:v>618.72359266287185</c:v>
                </c:pt>
                <c:pt idx="4574">
                  <c:v>670.23135849321818</c:v>
                </c:pt>
                <c:pt idx="4575">
                  <c:v>576.45484573757824</c:v>
                </c:pt>
                <c:pt idx="4576">
                  <c:v>419.03633424696045</c:v>
                </c:pt>
                <c:pt idx="4577">
                  <c:v>211.14849954318646</c:v>
                </c:pt>
                <c:pt idx="4578">
                  <c:v>13.932096422798489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39.738407477686437</c:v>
                </c:pt>
                <c:pt idx="4593">
                  <c:v>210.83845667299181</c:v>
                </c:pt>
                <c:pt idx="4594">
                  <c:v>422.25230163750086</c:v>
                </c:pt>
                <c:pt idx="4595">
                  <c:v>429.21186309649306</c:v>
                </c:pt>
                <c:pt idx="4596">
                  <c:v>561.24949047719463</c:v>
                </c:pt>
                <c:pt idx="4597">
                  <c:v>662.76940052006478</c:v>
                </c:pt>
                <c:pt idx="4598">
                  <c:v>529.82227844542854</c:v>
                </c:pt>
                <c:pt idx="4599">
                  <c:v>425.49652118912081</c:v>
                </c:pt>
                <c:pt idx="4600">
                  <c:v>272.34685501440725</c:v>
                </c:pt>
                <c:pt idx="4601">
                  <c:v>52.277082015601984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55.070349286668076</c:v>
                </c:pt>
                <c:pt idx="4617">
                  <c:v>245.7040691545435</c:v>
                </c:pt>
                <c:pt idx="4618">
                  <c:v>339.85268114414231</c:v>
                </c:pt>
                <c:pt idx="4619">
                  <c:v>393.49452526530337</c:v>
                </c:pt>
                <c:pt idx="4620">
                  <c:v>580.03896268184701</c:v>
                </c:pt>
                <c:pt idx="4621">
                  <c:v>598.31035209782829</c:v>
                </c:pt>
                <c:pt idx="4622">
                  <c:v>407.76723592662864</c:v>
                </c:pt>
                <c:pt idx="4623">
                  <c:v>357.07948555766393</c:v>
                </c:pt>
                <c:pt idx="4624">
                  <c:v>308.99969077236631</c:v>
                </c:pt>
                <c:pt idx="4625">
                  <c:v>183.00639538969705</c:v>
                </c:pt>
                <c:pt idx="4626">
                  <c:v>8.687427085529551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29.129650713331923</c:v>
                </c:pt>
                <c:pt idx="4641">
                  <c:v>222.44843629207955</c:v>
                </c:pt>
                <c:pt idx="4642">
                  <c:v>449.23518167123484</c:v>
                </c:pt>
                <c:pt idx="4643">
                  <c:v>370.6354627872654</c:v>
                </c:pt>
                <c:pt idx="4644">
                  <c:v>693.00878487595764</c:v>
                </c:pt>
                <c:pt idx="4645">
                  <c:v>714.0638133389557</c:v>
                </c:pt>
                <c:pt idx="4646">
                  <c:v>677.25911870124401</c:v>
                </c:pt>
                <c:pt idx="4647">
                  <c:v>597.45871108299946</c:v>
                </c:pt>
                <c:pt idx="4648">
                  <c:v>433.52224330592463</c:v>
                </c:pt>
                <c:pt idx="4649">
                  <c:v>220.89198116522596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47.854508398341423</c:v>
                </c:pt>
                <c:pt idx="4665">
                  <c:v>250.22485065710887</c:v>
                </c:pt>
                <c:pt idx="4666">
                  <c:v>312.45244219551626</c:v>
                </c:pt>
                <c:pt idx="4667">
                  <c:v>504.779843980603</c:v>
                </c:pt>
                <c:pt idx="4668">
                  <c:v>266.72492796401718</c:v>
                </c:pt>
                <c:pt idx="4669">
                  <c:v>251.52990371775942</c:v>
                </c:pt>
                <c:pt idx="4670">
                  <c:v>409.23980602993885</c:v>
                </c:pt>
                <c:pt idx="4671">
                  <c:v>529.2931618525547</c:v>
                </c:pt>
                <c:pt idx="4672">
                  <c:v>379.79746995572424</c:v>
                </c:pt>
                <c:pt idx="4673">
                  <c:v>209.22650924168957</c:v>
                </c:pt>
                <c:pt idx="4674">
                  <c:v>9.9265022137887584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46.847466441773818</c:v>
                </c:pt>
                <c:pt idx="4689">
                  <c:v>211.97315341907375</c:v>
                </c:pt>
                <c:pt idx="4690">
                  <c:v>307.25300442757748</c:v>
                </c:pt>
                <c:pt idx="4691">
                  <c:v>593.14175275845105</c:v>
                </c:pt>
                <c:pt idx="4692">
                  <c:v>592.4278585986367</c:v>
                </c:pt>
                <c:pt idx="4693">
                  <c:v>581.82022629840469</c:v>
                </c:pt>
                <c:pt idx="4694">
                  <c:v>639.2676927401784</c:v>
                </c:pt>
                <c:pt idx="4695">
                  <c:v>579.14343945463486</c:v>
                </c:pt>
                <c:pt idx="4696">
                  <c:v>324.38920514442339</c:v>
                </c:pt>
                <c:pt idx="4697">
                  <c:v>154.6046805819102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218.16065781151178</c:v>
                </c:pt>
                <c:pt idx="4714">
                  <c:v>388.36235856349703</c:v>
                </c:pt>
                <c:pt idx="4715">
                  <c:v>250.21027479091995</c:v>
                </c:pt>
                <c:pt idx="4716">
                  <c:v>568.00379506641377</c:v>
                </c:pt>
                <c:pt idx="4717">
                  <c:v>535.80940333122498</c:v>
                </c:pt>
                <c:pt idx="4718">
                  <c:v>654.87445358071545</c:v>
                </c:pt>
                <c:pt idx="4719">
                  <c:v>463.25157073582119</c:v>
                </c:pt>
                <c:pt idx="4720">
                  <c:v>208.4511350059737</c:v>
                </c:pt>
                <c:pt idx="4721">
                  <c:v>195.70592452034577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64.803991847635118</c:v>
                </c:pt>
                <c:pt idx="4737">
                  <c:v>237.63089465176751</c:v>
                </c:pt>
                <c:pt idx="4738">
                  <c:v>359.6969569189684</c:v>
                </c:pt>
                <c:pt idx="4739">
                  <c:v>417.84468339307045</c:v>
                </c:pt>
                <c:pt idx="4740">
                  <c:v>486.9458148850938</c:v>
                </c:pt>
                <c:pt idx="4741">
                  <c:v>453.89317590835623</c:v>
                </c:pt>
                <c:pt idx="4742">
                  <c:v>590.77545857052496</c:v>
                </c:pt>
                <c:pt idx="4743">
                  <c:v>513.53854803570175</c:v>
                </c:pt>
                <c:pt idx="4744">
                  <c:v>302.40255815587886</c:v>
                </c:pt>
                <c:pt idx="4745">
                  <c:v>118.88876238667511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17.854213226509259</c:v>
                </c:pt>
                <c:pt idx="4761">
                  <c:v>235.07789725209088</c:v>
                </c:pt>
                <c:pt idx="4762">
                  <c:v>446.86232342399319</c:v>
                </c:pt>
                <c:pt idx="4763">
                  <c:v>586.56178227563441</c:v>
                </c:pt>
                <c:pt idx="4764">
                  <c:v>669.47661817415144</c:v>
                </c:pt>
                <c:pt idx="4765">
                  <c:v>694.24098671726767</c:v>
                </c:pt>
                <c:pt idx="4766">
                  <c:v>661.09972591187011</c:v>
                </c:pt>
                <c:pt idx="4767">
                  <c:v>576.42690280413228</c:v>
                </c:pt>
                <c:pt idx="4768">
                  <c:v>419.96401714807791</c:v>
                </c:pt>
                <c:pt idx="4769">
                  <c:v>206.74425469112379</c:v>
                </c:pt>
                <c:pt idx="4770">
                  <c:v>3.0985171129383731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64.698798228969054</c:v>
                </c:pt>
                <c:pt idx="4785">
                  <c:v>284.47199381544738</c:v>
                </c:pt>
                <c:pt idx="4786">
                  <c:v>480.39974699557246</c:v>
                </c:pt>
                <c:pt idx="4787">
                  <c:v>625.90034436713745</c:v>
                </c:pt>
                <c:pt idx="4788">
                  <c:v>711.66912643193496</c:v>
                </c:pt>
                <c:pt idx="4789">
                  <c:v>734.39426523297493</c:v>
                </c:pt>
                <c:pt idx="4790">
                  <c:v>698.28758169934645</c:v>
                </c:pt>
                <c:pt idx="4791">
                  <c:v>589.38393421884894</c:v>
                </c:pt>
                <c:pt idx="4792">
                  <c:v>432.44261719024536</c:v>
                </c:pt>
                <c:pt idx="4793">
                  <c:v>222.80905193618662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56.067636516972428</c:v>
                </c:pt>
                <c:pt idx="4809">
                  <c:v>256.51815306767867</c:v>
                </c:pt>
                <c:pt idx="4810">
                  <c:v>381.27585916086866</c:v>
                </c:pt>
                <c:pt idx="4811">
                  <c:v>426.27688523438053</c:v>
                </c:pt>
                <c:pt idx="4812">
                  <c:v>484.10080820858803</c:v>
                </c:pt>
                <c:pt idx="4813">
                  <c:v>399.73389556539479</c:v>
                </c:pt>
                <c:pt idx="4814">
                  <c:v>441.61346545786773</c:v>
                </c:pt>
                <c:pt idx="4815">
                  <c:v>201.16850094876662</c:v>
                </c:pt>
                <c:pt idx="4816">
                  <c:v>100.431991004287</c:v>
                </c:pt>
                <c:pt idx="4817">
                  <c:v>59.207533909621183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75.818539602220824</c:v>
                </c:pt>
                <c:pt idx="4833">
                  <c:v>239.19446201419643</c:v>
                </c:pt>
                <c:pt idx="4834">
                  <c:v>384.00210837022985</c:v>
                </c:pt>
                <c:pt idx="4835">
                  <c:v>437.64986998383586</c:v>
                </c:pt>
                <c:pt idx="4836">
                  <c:v>553.23986225314491</c:v>
                </c:pt>
                <c:pt idx="4837">
                  <c:v>488.38245835968803</c:v>
                </c:pt>
                <c:pt idx="4838">
                  <c:v>543.96486049616988</c:v>
                </c:pt>
                <c:pt idx="4839">
                  <c:v>492.4972942582051</c:v>
                </c:pt>
                <c:pt idx="4840">
                  <c:v>352.77686415067825</c:v>
                </c:pt>
                <c:pt idx="4841">
                  <c:v>185.42582050741444</c:v>
                </c:pt>
                <c:pt idx="4842">
                  <c:v>12.08306978705461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44.216459343594089</c:v>
                </c:pt>
                <c:pt idx="4857">
                  <c:v>248.29826410851084</c:v>
                </c:pt>
                <c:pt idx="4858">
                  <c:v>412.12804835195732</c:v>
                </c:pt>
                <c:pt idx="4859">
                  <c:v>513.74689718181185</c:v>
                </c:pt>
                <c:pt idx="4860">
                  <c:v>649.54655984257511</c:v>
                </c:pt>
                <c:pt idx="4861">
                  <c:v>536.28364607491744</c:v>
                </c:pt>
                <c:pt idx="4862">
                  <c:v>519.95038302059174</c:v>
                </c:pt>
                <c:pt idx="4863">
                  <c:v>558.73286949188275</c:v>
                </c:pt>
                <c:pt idx="4864">
                  <c:v>316.69393492163897</c:v>
                </c:pt>
                <c:pt idx="4865">
                  <c:v>181.93393773279925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65.964480989528454</c:v>
                </c:pt>
                <c:pt idx="4881">
                  <c:v>285.86478318926146</c:v>
                </c:pt>
                <c:pt idx="4882">
                  <c:v>478.15812776723584</c:v>
                </c:pt>
                <c:pt idx="4883">
                  <c:v>522.28519221308591</c:v>
                </c:pt>
                <c:pt idx="4884">
                  <c:v>652.85543608124271</c:v>
                </c:pt>
                <c:pt idx="4885">
                  <c:v>615.49595895705966</c:v>
                </c:pt>
                <c:pt idx="4886">
                  <c:v>549.61782275634266</c:v>
                </c:pt>
                <c:pt idx="4887">
                  <c:v>531.55499332349427</c:v>
                </c:pt>
                <c:pt idx="4888">
                  <c:v>306.10447677278796</c:v>
                </c:pt>
                <c:pt idx="4889">
                  <c:v>192.44627169864361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41.263672780940318</c:v>
                </c:pt>
                <c:pt idx="4905">
                  <c:v>111.75804343242679</c:v>
                </c:pt>
                <c:pt idx="4906">
                  <c:v>420.11074566027122</c:v>
                </c:pt>
                <c:pt idx="4907">
                  <c:v>329.13982711364122</c:v>
                </c:pt>
                <c:pt idx="4908">
                  <c:v>450.42856138871321</c:v>
                </c:pt>
                <c:pt idx="4909">
                  <c:v>581.6064375571018</c:v>
                </c:pt>
                <c:pt idx="4910">
                  <c:v>540.81710591046453</c:v>
                </c:pt>
                <c:pt idx="4911">
                  <c:v>470.24812706444578</c:v>
                </c:pt>
                <c:pt idx="4912">
                  <c:v>361.508384285614</c:v>
                </c:pt>
                <c:pt idx="4913">
                  <c:v>126.93378311898233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29.440733712839972</c:v>
                </c:pt>
                <c:pt idx="4929">
                  <c:v>161.54636306135356</c:v>
                </c:pt>
                <c:pt idx="4930">
                  <c:v>339.93801391524346</c:v>
                </c:pt>
                <c:pt idx="4931">
                  <c:v>175.50443460538335</c:v>
                </c:pt>
                <c:pt idx="4932">
                  <c:v>469.85414294750166</c:v>
                </c:pt>
                <c:pt idx="4933">
                  <c:v>354.87535315201353</c:v>
                </c:pt>
                <c:pt idx="4934">
                  <c:v>432.29816571790002</c:v>
                </c:pt>
                <c:pt idx="4935">
                  <c:v>459.20289549511563</c:v>
                </c:pt>
                <c:pt idx="4936">
                  <c:v>312.07234521048559</c:v>
                </c:pt>
                <c:pt idx="4937">
                  <c:v>158.95454353784524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28.597315341907375</c:v>
                </c:pt>
                <c:pt idx="4953">
                  <c:v>246.58480567854377</c:v>
                </c:pt>
                <c:pt idx="4954">
                  <c:v>451.57100288143943</c:v>
                </c:pt>
                <c:pt idx="4955">
                  <c:v>591.78548035701738</c:v>
                </c:pt>
                <c:pt idx="4956">
                  <c:v>674.49168599339373</c:v>
                </c:pt>
                <c:pt idx="4957">
                  <c:v>708.38661887694161</c:v>
                </c:pt>
                <c:pt idx="4958">
                  <c:v>587.68652751423156</c:v>
                </c:pt>
                <c:pt idx="4959">
                  <c:v>587.86461451964283</c:v>
                </c:pt>
                <c:pt idx="4960">
                  <c:v>330.18573336144493</c:v>
                </c:pt>
                <c:pt idx="4961">
                  <c:v>170.83275001756982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0.21887694145756365</c:v>
                </c:pt>
                <c:pt idx="4977">
                  <c:v>147.57323775388295</c:v>
                </c:pt>
                <c:pt idx="4978">
                  <c:v>472.34875254761408</c:v>
                </c:pt>
                <c:pt idx="4979">
                  <c:v>625.75253355822611</c:v>
                </c:pt>
                <c:pt idx="4980">
                  <c:v>703.77552884953275</c:v>
                </c:pt>
                <c:pt idx="4981">
                  <c:v>724.96702508960561</c:v>
                </c:pt>
                <c:pt idx="4982">
                  <c:v>697.51171551057712</c:v>
                </c:pt>
                <c:pt idx="4983">
                  <c:v>596.33788741302976</c:v>
                </c:pt>
                <c:pt idx="4984">
                  <c:v>374.50865134584302</c:v>
                </c:pt>
                <c:pt idx="4985">
                  <c:v>179.81377468550141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29.110745660271249</c:v>
                </c:pt>
                <c:pt idx="5001">
                  <c:v>191.24197062337478</c:v>
                </c:pt>
                <c:pt idx="5002">
                  <c:v>320.03584229390685</c:v>
                </c:pt>
                <c:pt idx="5003">
                  <c:v>480.08166420690145</c:v>
                </c:pt>
                <c:pt idx="5004">
                  <c:v>606.42142104153493</c:v>
                </c:pt>
                <c:pt idx="5005">
                  <c:v>320.3772577131212</c:v>
                </c:pt>
                <c:pt idx="5006">
                  <c:v>550.67636516972391</c:v>
                </c:pt>
                <c:pt idx="5007">
                  <c:v>487.41612200435725</c:v>
                </c:pt>
                <c:pt idx="5008">
                  <c:v>354.71215124042448</c:v>
                </c:pt>
                <c:pt idx="5009">
                  <c:v>185.05969498910682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55.529777215545721</c:v>
                </c:pt>
                <c:pt idx="5025">
                  <c:v>170.07576077025794</c:v>
                </c:pt>
                <c:pt idx="5026">
                  <c:v>482.93358633776091</c:v>
                </c:pt>
                <c:pt idx="5027">
                  <c:v>389.48232482957349</c:v>
                </c:pt>
                <c:pt idx="5028">
                  <c:v>578.14294750158126</c:v>
                </c:pt>
                <c:pt idx="5029">
                  <c:v>631.86646988544521</c:v>
                </c:pt>
                <c:pt idx="5030">
                  <c:v>563.53461241127297</c:v>
                </c:pt>
                <c:pt idx="5031">
                  <c:v>470.40888326656824</c:v>
                </c:pt>
                <c:pt idx="5032">
                  <c:v>323.24548457375778</c:v>
                </c:pt>
                <c:pt idx="5033">
                  <c:v>181.88797526178936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44.8889029446904</c:v>
                </c:pt>
                <c:pt idx="5049">
                  <c:v>271.06655422025437</c:v>
                </c:pt>
                <c:pt idx="5050">
                  <c:v>437.12065500035141</c:v>
                </c:pt>
                <c:pt idx="5051">
                  <c:v>609.21071052076752</c:v>
                </c:pt>
                <c:pt idx="5052">
                  <c:v>700.45597020170089</c:v>
                </c:pt>
                <c:pt idx="5053">
                  <c:v>716.27396162766172</c:v>
                </c:pt>
                <c:pt idx="5054">
                  <c:v>690.95513388150971</c:v>
                </c:pt>
                <c:pt idx="5055">
                  <c:v>585.09203738843212</c:v>
                </c:pt>
                <c:pt idx="5056">
                  <c:v>412.69216389064593</c:v>
                </c:pt>
                <c:pt idx="5057">
                  <c:v>172.55426242181466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226.50345069927613</c:v>
                </c:pt>
                <c:pt idx="5074">
                  <c:v>407.36996275212601</c:v>
                </c:pt>
                <c:pt idx="5075">
                  <c:v>383.04728512193401</c:v>
                </c:pt>
                <c:pt idx="5076">
                  <c:v>441.09659146812845</c:v>
                </c:pt>
                <c:pt idx="5077">
                  <c:v>441.58119333755008</c:v>
                </c:pt>
                <c:pt idx="5078">
                  <c:v>423.44939208658371</c:v>
                </c:pt>
                <c:pt idx="5079">
                  <c:v>426.79432145618108</c:v>
                </c:pt>
                <c:pt idx="5080">
                  <c:v>311.97440438541014</c:v>
                </c:pt>
                <c:pt idx="5081">
                  <c:v>160.62822404947644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18.483927190948055</c:v>
                </c:pt>
                <c:pt idx="5097">
                  <c:v>236.55509030852483</c:v>
                </c:pt>
                <c:pt idx="5098">
                  <c:v>448.15802937662528</c:v>
                </c:pt>
                <c:pt idx="5099">
                  <c:v>559.18616909129253</c:v>
                </c:pt>
                <c:pt idx="5100">
                  <c:v>595.5635111392229</c:v>
                </c:pt>
                <c:pt idx="5101">
                  <c:v>586.30692248225466</c:v>
                </c:pt>
                <c:pt idx="5102">
                  <c:v>499.3961768219832</c:v>
                </c:pt>
                <c:pt idx="5103">
                  <c:v>568.42781643123192</c:v>
                </c:pt>
                <c:pt idx="5104">
                  <c:v>424.79283154121873</c:v>
                </c:pt>
                <c:pt idx="5105">
                  <c:v>208.79730128610586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28.102185677138248</c:v>
                </c:pt>
                <c:pt idx="5121">
                  <c:v>244.49865767095378</c:v>
                </c:pt>
                <c:pt idx="5122">
                  <c:v>436.01056996275213</c:v>
                </c:pt>
                <c:pt idx="5123">
                  <c:v>543.44916719375919</c:v>
                </c:pt>
                <c:pt idx="5124">
                  <c:v>687.41016234450774</c:v>
                </c:pt>
                <c:pt idx="5125">
                  <c:v>413.68294328484086</c:v>
                </c:pt>
                <c:pt idx="5126">
                  <c:v>664.97274580082944</c:v>
                </c:pt>
                <c:pt idx="5127">
                  <c:v>514.59716072809056</c:v>
                </c:pt>
                <c:pt idx="5128">
                  <c:v>383.90706304026986</c:v>
                </c:pt>
                <c:pt idx="5129">
                  <c:v>165.46526108651346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29.876660341555993</c:v>
                </c:pt>
                <c:pt idx="5145">
                  <c:v>258.86738351254485</c:v>
                </c:pt>
                <c:pt idx="5146">
                  <c:v>453.18376554923049</c:v>
                </c:pt>
                <c:pt idx="5147">
                  <c:v>545.65618103872384</c:v>
                </c:pt>
                <c:pt idx="5148">
                  <c:v>585.84814112024742</c:v>
                </c:pt>
                <c:pt idx="5149">
                  <c:v>663.19876308946516</c:v>
                </c:pt>
                <c:pt idx="5150">
                  <c:v>615.63156933024106</c:v>
                </c:pt>
                <c:pt idx="5151">
                  <c:v>460.01976245695408</c:v>
                </c:pt>
                <c:pt idx="5152">
                  <c:v>400.33642560967047</c:v>
                </c:pt>
                <c:pt idx="5153">
                  <c:v>221.82286878909269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53.961444936397534</c:v>
                </c:pt>
                <c:pt idx="5169">
                  <c:v>248.10373181530684</c:v>
                </c:pt>
                <c:pt idx="5170">
                  <c:v>418.04849251528572</c:v>
                </c:pt>
                <c:pt idx="5171">
                  <c:v>475.15608967601389</c:v>
                </c:pt>
                <c:pt idx="5172">
                  <c:v>582.47044767727891</c:v>
                </c:pt>
                <c:pt idx="5173">
                  <c:v>585.13978494623666</c:v>
                </c:pt>
                <c:pt idx="5174">
                  <c:v>561.85269519994381</c:v>
                </c:pt>
                <c:pt idx="5175">
                  <c:v>420.01811792817495</c:v>
                </c:pt>
                <c:pt idx="5176">
                  <c:v>382.77332208869211</c:v>
                </c:pt>
                <c:pt idx="5177">
                  <c:v>160.01198959870692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40.705854241338123</c:v>
                </c:pt>
                <c:pt idx="5193">
                  <c:v>231.32296015180265</c:v>
                </c:pt>
                <c:pt idx="5194">
                  <c:v>429.45862674819028</c:v>
                </c:pt>
                <c:pt idx="5195">
                  <c:v>511.08692107667457</c:v>
                </c:pt>
                <c:pt idx="5196">
                  <c:v>597.44263124604674</c:v>
                </c:pt>
                <c:pt idx="5197">
                  <c:v>618.78660482114003</c:v>
                </c:pt>
                <c:pt idx="5198">
                  <c:v>580.07209220605819</c:v>
                </c:pt>
                <c:pt idx="5199">
                  <c:v>510.12565886569689</c:v>
                </c:pt>
                <c:pt idx="5200">
                  <c:v>342.83363553306629</c:v>
                </c:pt>
                <c:pt idx="5201">
                  <c:v>151.59039988755356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40.802417597863503</c:v>
                </c:pt>
                <c:pt idx="5217">
                  <c:v>244.59555836671595</c:v>
                </c:pt>
                <c:pt idx="5218">
                  <c:v>434.89723803499902</c:v>
                </c:pt>
                <c:pt idx="5219">
                  <c:v>577.96384847845945</c:v>
                </c:pt>
                <c:pt idx="5220">
                  <c:v>659.84126783329828</c:v>
                </c:pt>
                <c:pt idx="5221">
                  <c:v>667.33347389134872</c:v>
                </c:pt>
                <c:pt idx="5222">
                  <c:v>584.98980954388912</c:v>
                </c:pt>
                <c:pt idx="5223">
                  <c:v>462.63796471993817</c:v>
                </c:pt>
                <c:pt idx="5224">
                  <c:v>336.74695340501796</c:v>
                </c:pt>
                <c:pt idx="5225">
                  <c:v>104.22142104153497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22.480806803007951</c:v>
                </c:pt>
                <c:pt idx="5241">
                  <c:v>246.78476351113918</c:v>
                </c:pt>
                <c:pt idx="5242">
                  <c:v>439.34626467074287</c:v>
                </c:pt>
                <c:pt idx="5243">
                  <c:v>580.28755358774333</c:v>
                </c:pt>
                <c:pt idx="5244">
                  <c:v>332.06599198819328</c:v>
                </c:pt>
                <c:pt idx="5245">
                  <c:v>671.47622461170863</c:v>
                </c:pt>
                <c:pt idx="5246">
                  <c:v>521.38837585213298</c:v>
                </c:pt>
                <c:pt idx="5247">
                  <c:v>512.30773771874362</c:v>
                </c:pt>
                <c:pt idx="5248">
                  <c:v>371.09087075690491</c:v>
                </c:pt>
                <c:pt idx="5249">
                  <c:v>163.88894511209497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31.064825356665974</c:v>
                </c:pt>
                <c:pt idx="5265">
                  <c:v>239.58584580785723</c:v>
                </c:pt>
                <c:pt idx="5266">
                  <c:v>258.47370862323436</c:v>
                </c:pt>
                <c:pt idx="5267">
                  <c:v>572.12671305081176</c:v>
                </c:pt>
                <c:pt idx="5268">
                  <c:v>619.86249209361176</c:v>
                </c:pt>
                <c:pt idx="5269">
                  <c:v>654.61672640382324</c:v>
                </c:pt>
                <c:pt idx="5270">
                  <c:v>633.66916859933951</c:v>
                </c:pt>
                <c:pt idx="5271">
                  <c:v>485.47032117506507</c:v>
                </c:pt>
                <c:pt idx="5272">
                  <c:v>298.17656897884609</c:v>
                </c:pt>
                <c:pt idx="5273">
                  <c:v>175.54249771593231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25.866385550636057</c:v>
                </c:pt>
                <c:pt idx="5289">
                  <c:v>258.11254480286738</c:v>
                </c:pt>
                <c:pt idx="5290">
                  <c:v>241.15766392578536</c:v>
                </c:pt>
                <c:pt idx="5291">
                  <c:v>199.55288495326451</c:v>
                </c:pt>
                <c:pt idx="5292">
                  <c:v>694.21808981657171</c:v>
                </c:pt>
                <c:pt idx="5293">
                  <c:v>710.08912783751475</c:v>
                </c:pt>
                <c:pt idx="5294">
                  <c:v>672.53787335722825</c:v>
                </c:pt>
                <c:pt idx="5295">
                  <c:v>581.39834141541928</c:v>
                </c:pt>
                <c:pt idx="5296">
                  <c:v>423.53913837936614</c:v>
                </c:pt>
                <c:pt idx="5297">
                  <c:v>200.31417527584506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36.715665190807499</c:v>
                </c:pt>
                <c:pt idx="5313">
                  <c:v>260.77922552533562</c:v>
                </c:pt>
                <c:pt idx="5314">
                  <c:v>469.17360320472278</c:v>
                </c:pt>
                <c:pt idx="5315">
                  <c:v>610.16313163258155</c:v>
                </c:pt>
                <c:pt idx="5316">
                  <c:v>699.06607632300245</c:v>
                </c:pt>
                <c:pt idx="5317">
                  <c:v>723.4679598004077</c:v>
                </c:pt>
                <c:pt idx="5318">
                  <c:v>689.19200224892825</c:v>
                </c:pt>
                <c:pt idx="5319">
                  <c:v>550.83723381825848</c:v>
                </c:pt>
                <c:pt idx="5320">
                  <c:v>397.89411764705886</c:v>
                </c:pt>
                <c:pt idx="5321">
                  <c:v>195.79585353854804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26.085684166139583</c:v>
                </c:pt>
                <c:pt idx="5337">
                  <c:v>223.16006746784743</c:v>
                </c:pt>
                <c:pt idx="5338">
                  <c:v>448.10047086935117</c:v>
                </c:pt>
                <c:pt idx="5339">
                  <c:v>526.48264811300862</c:v>
                </c:pt>
                <c:pt idx="5340">
                  <c:v>595.41280483519563</c:v>
                </c:pt>
                <c:pt idx="5341">
                  <c:v>652.00036545083992</c:v>
                </c:pt>
                <c:pt idx="5342">
                  <c:v>639.42011385199237</c:v>
                </c:pt>
                <c:pt idx="5343">
                  <c:v>571.8930775177455</c:v>
                </c:pt>
                <c:pt idx="5344">
                  <c:v>408.64495045329954</c:v>
                </c:pt>
                <c:pt idx="5345">
                  <c:v>188.95434675662378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20.682381052779526</c:v>
                </c:pt>
                <c:pt idx="5361">
                  <c:v>205.39669688663997</c:v>
                </c:pt>
                <c:pt idx="5362">
                  <c:v>475.23779605031973</c:v>
                </c:pt>
                <c:pt idx="5363">
                  <c:v>616.03273596176825</c:v>
                </c:pt>
                <c:pt idx="5364">
                  <c:v>676.85263897673758</c:v>
                </c:pt>
                <c:pt idx="5365">
                  <c:v>417.47583104926554</c:v>
                </c:pt>
                <c:pt idx="5366">
                  <c:v>600.01172253847778</c:v>
                </c:pt>
                <c:pt idx="5367">
                  <c:v>425.75531660692951</c:v>
                </c:pt>
                <c:pt idx="5368">
                  <c:v>355.90055520416058</c:v>
                </c:pt>
                <c:pt idx="5369">
                  <c:v>197.44353081734488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177.59628926839557</c:v>
                </c:pt>
                <c:pt idx="5386">
                  <c:v>382.0877363131633</c:v>
                </c:pt>
                <c:pt idx="5387">
                  <c:v>447.26135357368753</c:v>
                </c:pt>
                <c:pt idx="5388">
                  <c:v>406.3775388291516</c:v>
                </c:pt>
                <c:pt idx="5389">
                  <c:v>474.69739264881582</c:v>
                </c:pt>
                <c:pt idx="5390">
                  <c:v>418.87068662590491</c:v>
                </c:pt>
                <c:pt idx="5391">
                  <c:v>398.24499262070412</c:v>
                </c:pt>
                <c:pt idx="5392">
                  <c:v>247.05713683322796</c:v>
                </c:pt>
                <c:pt idx="5393">
                  <c:v>15.249532644599055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36.350917141049962</c:v>
                </c:pt>
                <c:pt idx="5409">
                  <c:v>267.0564902663574</c:v>
                </c:pt>
                <c:pt idx="5410">
                  <c:v>483.07815025651837</c:v>
                </c:pt>
                <c:pt idx="5411">
                  <c:v>624.92638976737646</c:v>
                </c:pt>
                <c:pt idx="5412">
                  <c:v>714.34592733150623</c:v>
                </c:pt>
                <c:pt idx="5413">
                  <c:v>739.8628153770469</c:v>
                </c:pt>
                <c:pt idx="5414">
                  <c:v>692.4173729706938</c:v>
                </c:pt>
                <c:pt idx="5415">
                  <c:v>585.94634900555207</c:v>
                </c:pt>
                <c:pt idx="5416">
                  <c:v>364.41886288565615</c:v>
                </c:pt>
                <c:pt idx="5417">
                  <c:v>162.56279429334458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41.90592452034582</c:v>
                </c:pt>
                <c:pt idx="5433">
                  <c:v>279.83686836741862</c:v>
                </c:pt>
                <c:pt idx="5434">
                  <c:v>455.33750790638845</c:v>
                </c:pt>
                <c:pt idx="5435">
                  <c:v>594.60863026214076</c:v>
                </c:pt>
                <c:pt idx="5436">
                  <c:v>610.85497223979189</c:v>
                </c:pt>
                <c:pt idx="5437">
                  <c:v>657.33156230234044</c:v>
                </c:pt>
                <c:pt idx="5438">
                  <c:v>579.32294609600115</c:v>
                </c:pt>
                <c:pt idx="5439">
                  <c:v>490.2813690350693</c:v>
                </c:pt>
                <c:pt idx="5440">
                  <c:v>375.06873286949184</c:v>
                </c:pt>
                <c:pt idx="5441">
                  <c:v>216.5845386183147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43.751268536088283</c:v>
                </c:pt>
                <c:pt idx="5457">
                  <c:v>265.29134865415705</c:v>
                </c:pt>
                <c:pt idx="5458">
                  <c:v>405.01197554290536</c:v>
                </c:pt>
                <c:pt idx="5459">
                  <c:v>563.63744465528146</c:v>
                </c:pt>
                <c:pt idx="5460">
                  <c:v>672.17382809754724</c:v>
                </c:pt>
                <c:pt idx="5461">
                  <c:v>675.98462295312402</c:v>
                </c:pt>
                <c:pt idx="5462">
                  <c:v>664.48098952842781</c:v>
                </c:pt>
                <c:pt idx="5463">
                  <c:v>500.23980602993885</c:v>
                </c:pt>
                <c:pt idx="5464">
                  <c:v>413.94845737578186</c:v>
                </c:pt>
                <c:pt idx="5465">
                  <c:v>170.07920444163329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22.404136622390908</c:v>
                </c:pt>
                <c:pt idx="5482">
                  <c:v>89.647199381544709</c:v>
                </c:pt>
                <c:pt idx="5483">
                  <c:v>195.09621196148706</c:v>
                </c:pt>
                <c:pt idx="5484">
                  <c:v>405.01328273244786</c:v>
                </c:pt>
                <c:pt idx="5485">
                  <c:v>484.46201419635963</c:v>
                </c:pt>
                <c:pt idx="5486">
                  <c:v>423.58943003724795</c:v>
                </c:pt>
                <c:pt idx="5487">
                  <c:v>432.6395389697098</c:v>
                </c:pt>
                <c:pt idx="5488">
                  <c:v>367.03577201489918</c:v>
                </c:pt>
                <c:pt idx="5489">
                  <c:v>104.07646356033453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59.386379928315385</c:v>
                </c:pt>
                <c:pt idx="5505">
                  <c:v>291.94490125799427</c:v>
                </c:pt>
                <c:pt idx="5506">
                  <c:v>497.24436010963512</c:v>
                </c:pt>
                <c:pt idx="5507">
                  <c:v>622.88760981094958</c:v>
                </c:pt>
                <c:pt idx="5508">
                  <c:v>711.87181109002745</c:v>
                </c:pt>
                <c:pt idx="5509">
                  <c:v>741.45112095017214</c:v>
                </c:pt>
                <c:pt idx="5510">
                  <c:v>714.37627380701383</c:v>
                </c:pt>
                <c:pt idx="5511">
                  <c:v>601.1674748752547</c:v>
                </c:pt>
                <c:pt idx="5512">
                  <c:v>414.91208096141696</c:v>
                </c:pt>
                <c:pt idx="5513">
                  <c:v>183.25099444795845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25.439032960854586</c:v>
                </c:pt>
                <c:pt idx="5529">
                  <c:v>0</c:v>
                </c:pt>
                <c:pt idx="5530">
                  <c:v>483.53911026776296</c:v>
                </c:pt>
                <c:pt idx="5531">
                  <c:v>628.73885726333538</c:v>
                </c:pt>
                <c:pt idx="5532">
                  <c:v>714.32290392859659</c:v>
                </c:pt>
                <c:pt idx="5533">
                  <c:v>743.73137957692052</c:v>
                </c:pt>
                <c:pt idx="5534">
                  <c:v>698.90607913416284</c:v>
                </c:pt>
                <c:pt idx="5535">
                  <c:v>583.41541921428075</c:v>
                </c:pt>
                <c:pt idx="5536">
                  <c:v>411.5603204722749</c:v>
                </c:pt>
                <c:pt idx="5537">
                  <c:v>193.74133108440512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17.539953615854948</c:v>
                </c:pt>
                <c:pt idx="5553">
                  <c:v>244.83069787054609</c:v>
                </c:pt>
                <c:pt idx="5554">
                  <c:v>352.12495607562022</c:v>
                </c:pt>
                <c:pt idx="5555">
                  <c:v>368.67461522243309</c:v>
                </c:pt>
                <c:pt idx="5556">
                  <c:v>235.4067875465598</c:v>
                </c:pt>
                <c:pt idx="5557">
                  <c:v>409.93674889310563</c:v>
                </c:pt>
                <c:pt idx="5558">
                  <c:v>272.19664066343381</c:v>
                </c:pt>
                <c:pt idx="5559">
                  <c:v>425.98706866259045</c:v>
                </c:pt>
                <c:pt idx="5560">
                  <c:v>292.59746700400592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40.890153911026822</c:v>
                </c:pt>
                <c:pt idx="5577">
                  <c:v>287.89043502705744</c:v>
                </c:pt>
                <c:pt idx="5578">
                  <c:v>443.18137606297006</c:v>
                </c:pt>
                <c:pt idx="5579">
                  <c:v>626.09047719446198</c:v>
                </c:pt>
                <c:pt idx="5580">
                  <c:v>688.9751915102961</c:v>
                </c:pt>
                <c:pt idx="5581">
                  <c:v>714.49955724225163</c:v>
                </c:pt>
                <c:pt idx="5582">
                  <c:v>664.10257923958125</c:v>
                </c:pt>
                <c:pt idx="5583">
                  <c:v>561.59152435167618</c:v>
                </c:pt>
                <c:pt idx="5584">
                  <c:v>253.43440860215054</c:v>
                </c:pt>
                <c:pt idx="5585">
                  <c:v>92.992901820226336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57.707850165155669</c:v>
                </c:pt>
                <c:pt idx="5601">
                  <c:v>303.22158971115334</c:v>
                </c:pt>
                <c:pt idx="5602">
                  <c:v>517.65774123269375</c:v>
                </c:pt>
                <c:pt idx="5603">
                  <c:v>373.7623163960925</c:v>
                </c:pt>
                <c:pt idx="5604">
                  <c:v>364.17274580082938</c:v>
                </c:pt>
                <c:pt idx="5605">
                  <c:v>335.80237543045888</c:v>
                </c:pt>
                <c:pt idx="5606">
                  <c:v>707.40923466160655</c:v>
                </c:pt>
                <c:pt idx="5607">
                  <c:v>603.97343453510439</c:v>
                </c:pt>
                <c:pt idx="5608">
                  <c:v>419.06177524773364</c:v>
                </c:pt>
                <c:pt idx="5609">
                  <c:v>182.49006957621762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60.280975472626288</c:v>
                </c:pt>
                <c:pt idx="5625">
                  <c:v>238.13774685501443</c:v>
                </c:pt>
                <c:pt idx="5626">
                  <c:v>273.26150818750443</c:v>
                </c:pt>
                <c:pt idx="5627">
                  <c:v>472.41563005130376</c:v>
                </c:pt>
                <c:pt idx="5628">
                  <c:v>608.9638063110549</c:v>
                </c:pt>
                <c:pt idx="5629">
                  <c:v>606.23135849321795</c:v>
                </c:pt>
                <c:pt idx="5630">
                  <c:v>461.80631105488794</c:v>
                </c:pt>
                <c:pt idx="5631">
                  <c:v>395.33305221730274</c:v>
                </c:pt>
                <c:pt idx="5632">
                  <c:v>336.54532293204022</c:v>
                </c:pt>
                <c:pt idx="5633">
                  <c:v>143.45114906177528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19.367404596247102</c:v>
                </c:pt>
                <c:pt idx="5649">
                  <c:v>145.0379787757397</c:v>
                </c:pt>
                <c:pt idx="5650">
                  <c:v>299.88173448590896</c:v>
                </c:pt>
                <c:pt idx="5651">
                  <c:v>437.97521962189899</c:v>
                </c:pt>
                <c:pt idx="5652">
                  <c:v>237.51241830065354</c:v>
                </c:pt>
                <c:pt idx="5653">
                  <c:v>286.16798088410997</c:v>
                </c:pt>
                <c:pt idx="5654">
                  <c:v>560.29348513598995</c:v>
                </c:pt>
                <c:pt idx="5655">
                  <c:v>427.4573336144494</c:v>
                </c:pt>
                <c:pt idx="5656">
                  <c:v>282.87238737789011</c:v>
                </c:pt>
                <c:pt idx="5657">
                  <c:v>171.88522032468899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29.102832244008709</c:v>
                </c:pt>
                <c:pt idx="5673">
                  <c:v>243.27808841099164</c:v>
                </c:pt>
                <c:pt idx="5674">
                  <c:v>448.8738646426313</c:v>
                </c:pt>
                <c:pt idx="5675">
                  <c:v>601.16807927472064</c:v>
                </c:pt>
                <c:pt idx="5676">
                  <c:v>689.54670742849123</c:v>
                </c:pt>
                <c:pt idx="5677">
                  <c:v>703.35331506079149</c:v>
                </c:pt>
                <c:pt idx="5678">
                  <c:v>582.55370159533334</c:v>
                </c:pt>
                <c:pt idx="5679">
                  <c:v>570.17971466722906</c:v>
                </c:pt>
                <c:pt idx="5680">
                  <c:v>386.99048000562232</c:v>
                </c:pt>
                <c:pt idx="5681">
                  <c:v>169.1339433551199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42.922158971115365</c:v>
                </c:pt>
                <c:pt idx="5697">
                  <c:v>275.29525616698294</c:v>
                </c:pt>
                <c:pt idx="5698">
                  <c:v>466.07643544873144</c:v>
                </c:pt>
                <c:pt idx="5699">
                  <c:v>593.25932953826691</c:v>
                </c:pt>
                <c:pt idx="5700">
                  <c:v>651.94901960784318</c:v>
                </c:pt>
                <c:pt idx="5701">
                  <c:v>726.61607983695251</c:v>
                </c:pt>
                <c:pt idx="5702">
                  <c:v>676.44405088200165</c:v>
                </c:pt>
                <c:pt idx="5703">
                  <c:v>568.96633635533078</c:v>
                </c:pt>
                <c:pt idx="5704">
                  <c:v>378.61125869702721</c:v>
                </c:pt>
                <c:pt idx="5705">
                  <c:v>181.62991074566025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20.022362780237579</c:v>
                </c:pt>
                <c:pt idx="5721">
                  <c:v>266.92193548387093</c:v>
                </c:pt>
                <c:pt idx="5722">
                  <c:v>459.31104083210346</c:v>
                </c:pt>
                <c:pt idx="5723">
                  <c:v>527.04015742497734</c:v>
                </c:pt>
                <c:pt idx="5724">
                  <c:v>185.85556258345636</c:v>
                </c:pt>
                <c:pt idx="5725">
                  <c:v>642.12442195516201</c:v>
                </c:pt>
                <c:pt idx="5726">
                  <c:v>646.76689858739189</c:v>
                </c:pt>
                <c:pt idx="5727">
                  <c:v>513.96777004708679</c:v>
                </c:pt>
                <c:pt idx="5728">
                  <c:v>379.36916157143867</c:v>
                </c:pt>
                <c:pt idx="5729">
                  <c:v>161.99509452526533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45.981041534893578</c:v>
                </c:pt>
                <c:pt idx="5745">
                  <c:v>282.05602923606722</c:v>
                </c:pt>
                <c:pt idx="5746">
                  <c:v>487.54886499402625</c:v>
                </c:pt>
                <c:pt idx="5747">
                  <c:v>619.64771944620145</c:v>
                </c:pt>
                <c:pt idx="5748">
                  <c:v>477.25806451612902</c:v>
                </c:pt>
                <c:pt idx="5749">
                  <c:v>741.22746503619362</c:v>
                </c:pt>
                <c:pt idx="5750">
                  <c:v>702.01793520275498</c:v>
                </c:pt>
                <c:pt idx="5751">
                  <c:v>569.27297772155464</c:v>
                </c:pt>
                <c:pt idx="5752">
                  <c:v>412.55757959097616</c:v>
                </c:pt>
                <c:pt idx="5753">
                  <c:v>199.5623445076956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62.788122847705395</c:v>
                </c:pt>
                <c:pt idx="5769">
                  <c:v>303.72678332981934</c:v>
                </c:pt>
                <c:pt idx="5770">
                  <c:v>455.7478951437206</c:v>
                </c:pt>
                <c:pt idx="5771">
                  <c:v>216.74996134654583</c:v>
                </c:pt>
                <c:pt idx="5772">
                  <c:v>605.28791903858337</c:v>
                </c:pt>
                <c:pt idx="5773">
                  <c:v>649.50814533698781</c:v>
                </c:pt>
                <c:pt idx="5774">
                  <c:v>669.73719867875479</c:v>
                </c:pt>
                <c:pt idx="5775">
                  <c:v>375.75493710028803</c:v>
                </c:pt>
                <c:pt idx="5776">
                  <c:v>362.53956005341195</c:v>
                </c:pt>
                <c:pt idx="5777">
                  <c:v>200.61543327008218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162.38574741724651</c:v>
                </c:pt>
                <c:pt idx="5794">
                  <c:v>363.62601728863598</c:v>
                </c:pt>
                <c:pt idx="5795">
                  <c:v>183.4307400379507</c:v>
                </c:pt>
                <c:pt idx="5796">
                  <c:v>475.75443109143288</c:v>
                </c:pt>
                <c:pt idx="5797">
                  <c:v>234.70089254339732</c:v>
                </c:pt>
                <c:pt idx="5798">
                  <c:v>161.84902663574394</c:v>
                </c:pt>
                <c:pt idx="5799">
                  <c:v>294.5039988755359</c:v>
                </c:pt>
                <c:pt idx="5800">
                  <c:v>241.64338337198674</c:v>
                </c:pt>
                <c:pt idx="5801">
                  <c:v>91.392866821280478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72.101609389275424</c:v>
                </c:pt>
                <c:pt idx="5817">
                  <c:v>310.18553658022358</c:v>
                </c:pt>
                <c:pt idx="5818">
                  <c:v>508.25715088902945</c:v>
                </c:pt>
                <c:pt idx="5819">
                  <c:v>658.51743622180049</c:v>
                </c:pt>
                <c:pt idx="5820">
                  <c:v>752.3259540375293</c:v>
                </c:pt>
                <c:pt idx="5821">
                  <c:v>402.49230444866123</c:v>
                </c:pt>
                <c:pt idx="5822">
                  <c:v>539.50671164523146</c:v>
                </c:pt>
                <c:pt idx="5823">
                  <c:v>310.77132616487461</c:v>
                </c:pt>
                <c:pt idx="5824">
                  <c:v>438.45452245414299</c:v>
                </c:pt>
                <c:pt idx="5825">
                  <c:v>207.85623726192995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83.533755007379312</c:v>
                </c:pt>
                <c:pt idx="5841">
                  <c:v>317.48412397216953</c:v>
                </c:pt>
                <c:pt idx="5842">
                  <c:v>268.47961205987781</c:v>
                </c:pt>
                <c:pt idx="5843">
                  <c:v>670.96050319769506</c:v>
                </c:pt>
                <c:pt idx="5844">
                  <c:v>747.18247241548954</c:v>
                </c:pt>
                <c:pt idx="5845">
                  <c:v>409.31567924660908</c:v>
                </c:pt>
                <c:pt idx="5846">
                  <c:v>471.07344156300513</c:v>
                </c:pt>
                <c:pt idx="5847">
                  <c:v>398.17884601869423</c:v>
                </c:pt>
                <c:pt idx="5848">
                  <c:v>343.53777496661746</c:v>
                </c:pt>
                <c:pt idx="5849">
                  <c:v>147.58133389556542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82.46594982078858</c:v>
                </c:pt>
                <c:pt idx="5865">
                  <c:v>328.12832946798795</c:v>
                </c:pt>
                <c:pt idx="5866">
                  <c:v>534.49757537423568</c:v>
                </c:pt>
                <c:pt idx="5867">
                  <c:v>439.96809333052227</c:v>
                </c:pt>
                <c:pt idx="5868">
                  <c:v>367.68037107316047</c:v>
                </c:pt>
                <c:pt idx="5869">
                  <c:v>378.87595755147936</c:v>
                </c:pt>
                <c:pt idx="5870">
                  <c:v>435.47867032117512</c:v>
                </c:pt>
                <c:pt idx="5871">
                  <c:v>180.42537072176538</c:v>
                </c:pt>
                <c:pt idx="5872">
                  <c:v>415.54230093471085</c:v>
                </c:pt>
                <c:pt idx="5873">
                  <c:v>183.46646988544521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69.046004638414516</c:v>
                </c:pt>
                <c:pt idx="5889">
                  <c:v>311.07484714315842</c:v>
                </c:pt>
                <c:pt idx="5890">
                  <c:v>458.05762878628155</c:v>
                </c:pt>
                <c:pt idx="5891">
                  <c:v>608.79724506289949</c:v>
                </c:pt>
                <c:pt idx="5892">
                  <c:v>724.05833157635846</c:v>
                </c:pt>
                <c:pt idx="5893">
                  <c:v>665.92522313584948</c:v>
                </c:pt>
                <c:pt idx="5894">
                  <c:v>682.55970201700745</c:v>
                </c:pt>
                <c:pt idx="5895">
                  <c:v>543.80631105488794</c:v>
                </c:pt>
                <c:pt idx="5896">
                  <c:v>353.76618174151383</c:v>
                </c:pt>
                <c:pt idx="5897">
                  <c:v>185.15261789303537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36.904399606437536</c:v>
                </c:pt>
                <c:pt idx="5913">
                  <c:v>199.85501440719665</c:v>
                </c:pt>
                <c:pt idx="5914">
                  <c:v>392.00857403893457</c:v>
                </c:pt>
                <c:pt idx="5915">
                  <c:v>433.05837374376262</c:v>
                </c:pt>
                <c:pt idx="5916">
                  <c:v>545.7308314006608</c:v>
                </c:pt>
                <c:pt idx="5917">
                  <c:v>500.61269238878356</c:v>
                </c:pt>
                <c:pt idx="5918">
                  <c:v>452.31372549019602</c:v>
                </c:pt>
                <c:pt idx="5919">
                  <c:v>414.81875043924384</c:v>
                </c:pt>
                <c:pt idx="5920">
                  <c:v>318.00590343664351</c:v>
                </c:pt>
                <c:pt idx="5921">
                  <c:v>164.57713121090731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151.62341148358985</c:v>
                </c:pt>
                <c:pt idx="5938">
                  <c:v>50.852730480005654</c:v>
                </c:pt>
                <c:pt idx="5939">
                  <c:v>240.83733220886919</c:v>
                </c:pt>
                <c:pt idx="5940">
                  <c:v>315.60744957481205</c:v>
                </c:pt>
                <c:pt idx="5941">
                  <c:v>513.25598425750229</c:v>
                </c:pt>
                <c:pt idx="5942">
                  <c:v>325.45806451612901</c:v>
                </c:pt>
                <c:pt idx="5943">
                  <c:v>228.34218848829858</c:v>
                </c:pt>
                <c:pt idx="5944">
                  <c:v>219.2223908918406</c:v>
                </c:pt>
                <c:pt idx="5945">
                  <c:v>79.838161501159632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24.758628153770456</c:v>
                </c:pt>
                <c:pt idx="5961">
                  <c:v>262.93888537493848</c:v>
                </c:pt>
                <c:pt idx="5962">
                  <c:v>181.91529973996762</c:v>
                </c:pt>
                <c:pt idx="5963">
                  <c:v>369.54502776020803</c:v>
                </c:pt>
                <c:pt idx="5964">
                  <c:v>644.96546489563559</c:v>
                </c:pt>
                <c:pt idx="5965">
                  <c:v>643.50130016164189</c:v>
                </c:pt>
                <c:pt idx="5966">
                  <c:v>487.16183849884038</c:v>
                </c:pt>
                <c:pt idx="5967">
                  <c:v>432.62173026916849</c:v>
                </c:pt>
                <c:pt idx="5968">
                  <c:v>121.52539180546771</c:v>
                </c:pt>
                <c:pt idx="5969">
                  <c:v>36.542820999367493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82.357200084334792</c:v>
                </c:pt>
                <c:pt idx="5985">
                  <c:v>335.97569751915108</c:v>
                </c:pt>
                <c:pt idx="5986">
                  <c:v>528.16002530044273</c:v>
                </c:pt>
                <c:pt idx="5987">
                  <c:v>657.01845526741135</c:v>
                </c:pt>
                <c:pt idx="5988">
                  <c:v>735.65477545857073</c:v>
                </c:pt>
                <c:pt idx="5989">
                  <c:v>748.89355541499754</c:v>
                </c:pt>
                <c:pt idx="5990">
                  <c:v>611.05425539391376</c:v>
                </c:pt>
                <c:pt idx="5991">
                  <c:v>361.92876519783545</c:v>
                </c:pt>
                <c:pt idx="5992">
                  <c:v>422.42972802024047</c:v>
                </c:pt>
                <c:pt idx="5993">
                  <c:v>184.54953967249983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71.140094173870267</c:v>
                </c:pt>
                <c:pt idx="6009">
                  <c:v>315.97361726052424</c:v>
                </c:pt>
                <c:pt idx="6010">
                  <c:v>519.11285403050124</c:v>
                </c:pt>
                <c:pt idx="6011">
                  <c:v>661.77361726052436</c:v>
                </c:pt>
                <c:pt idx="6012">
                  <c:v>737.46160657811504</c:v>
                </c:pt>
                <c:pt idx="6013">
                  <c:v>741.02767587321705</c:v>
                </c:pt>
                <c:pt idx="6014">
                  <c:v>696.20527092557472</c:v>
                </c:pt>
                <c:pt idx="6015">
                  <c:v>454.64031203879404</c:v>
                </c:pt>
                <c:pt idx="6016">
                  <c:v>271.91050671164516</c:v>
                </c:pt>
                <c:pt idx="6017">
                  <c:v>141.8304026987139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19.991960081523668</c:v>
                </c:pt>
                <c:pt idx="6033">
                  <c:v>267.50983203317179</c:v>
                </c:pt>
                <c:pt idx="6034">
                  <c:v>454.81519432145626</c:v>
                </c:pt>
                <c:pt idx="6035">
                  <c:v>584.33069084264537</c:v>
                </c:pt>
                <c:pt idx="6036">
                  <c:v>648.23109143298916</c:v>
                </c:pt>
                <c:pt idx="6037">
                  <c:v>698.88665401644528</c:v>
                </c:pt>
                <c:pt idx="6038">
                  <c:v>631.03487244360099</c:v>
                </c:pt>
                <c:pt idx="6039">
                  <c:v>528.29680230515146</c:v>
                </c:pt>
                <c:pt idx="6040">
                  <c:v>355.98600042167402</c:v>
                </c:pt>
                <c:pt idx="6041">
                  <c:v>158.25560475086093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29.903127415840888</c:v>
                </c:pt>
                <c:pt idx="6057">
                  <c:v>251.47880666244998</c:v>
                </c:pt>
                <c:pt idx="6058">
                  <c:v>489.65507063040263</c:v>
                </c:pt>
                <c:pt idx="6059">
                  <c:v>627.81428069435663</c:v>
                </c:pt>
                <c:pt idx="6060">
                  <c:v>703.75519010471578</c:v>
                </c:pt>
                <c:pt idx="6061">
                  <c:v>710.62350130016159</c:v>
                </c:pt>
                <c:pt idx="6062">
                  <c:v>658.29771593225109</c:v>
                </c:pt>
                <c:pt idx="6063">
                  <c:v>215.18472134373465</c:v>
                </c:pt>
                <c:pt idx="6064">
                  <c:v>212.45767095368609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27.937212734556223</c:v>
                </c:pt>
                <c:pt idx="6082">
                  <c:v>416.38458078571932</c:v>
                </c:pt>
                <c:pt idx="6083">
                  <c:v>566.39346405228741</c:v>
                </c:pt>
                <c:pt idx="6084">
                  <c:v>649.90557312530746</c:v>
                </c:pt>
                <c:pt idx="6085">
                  <c:v>640.60029517183204</c:v>
                </c:pt>
                <c:pt idx="6086">
                  <c:v>618.86226720078707</c:v>
                </c:pt>
                <c:pt idx="6087">
                  <c:v>466.49764565324358</c:v>
                </c:pt>
                <c:pt idx="6088">
                  <c:v>257.87961205987762</c:v>
                </c:pt>
                <c:pt idx="6089">
                  <c:v>73.126066483941244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61.889268395530252</c:v>
                </c:pt>
                <c:pt idx="6105">
                  <c:v>318.15199943776793</c:v>
                </c:pt>
                <c:pt idx="6106">
                  <c:v>519.76840255815591</c:v>
                </c:pt>
                <c:pt idx="6107">
                  <c:v>469.15396724998254</c:v>
                </c:pt>
                <c:pt idx="6108">
                  <c:v>618.93780307822044</c:v>
                </c:pt>
                <c:pt idx="6109">
                  <c:v>659.50846862042306</c:v>
                </c:pt>
                <c:pt idx="6110">
                  <c:v>628.27782697308305</c:v>
                </c:pt>
                <c:pt idx="6111">
                  <c:v>459.63175205566097</c:v>
                </c:pt>
                <c:pt idx="6112">
                  <c:v>260.31104083210346</c:v>
                </c:pt>
                <c:pt idx="6113">
                  <c:v>86.482676224611737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225.4146489563567</c:v>
                </c:pt>
                <c:pt idx="6130">
                  <c:v>517.57138238808079</c:v>
                </c:pt>
                <c:pt idx="6131">
                  <c:v>542.10078993604611</c:v>
                </c:pt>
                <c:pt idx="6132">
                  <c:v>490.65746855014402</c:v>
                </c:pt>
                <c:pt idx="6133">
                  <c:v>314.36047086935133</c:v>
                </c:pt>
                <c:pt idx="6134">
                  <c:v>606.273329116593</c:v>
                </c:pt>
                <c:pt idx="6135">
                  <c:v>308.05226368683674</c:v>
                </c:pt>
                <c:pt idx="6136">
                  <c:v>304.98554079696402</c:v>
                </c:pt>
                <c:pt idx="6137">
                  <c:v>60.313378311898269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78.943734626467048</c:v>
                </c:pt>
                <c:pt idx="6153">
                  <c:v>336.04577974558998</c:v>
                </c:pt>
                <c:pt idx="6154">
                  <c:v>446.8169794082508</c:v>
                </c:pt>
                <c:pt idx="6155">
                  <c:v>560.98704055098733</c:v>
                </c:pt>
                <c:pt idx="6156">
                  <c:v>588.28278867102392</c:v>
                </c:pt>
                <c:pt idx="6157">
                  <c:v>617.10599479935343</c:v>
                </c:pt>
                <c:pt idx="6158">
                  <c:v>391.31009909340082</c:v>
                </c:pt>
                <c:pt idx="6159">
                  <c:v>332.34724857685023</c:v>
                </c:pt>
                <c:pt idx="6160">
                  <c:v>311.53150607913415</c:v>
                </c:pt>
                <c:pt idx="6161">
                  <c:v>90.253960222081687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61.667580293766299</c:v>
                </c:pt>
                <c:pt idx="6177">
                  <c:v>325.04513317871954</c:v>
                </c:pt>
                <c:pt idx="6178">
                  <c:v>533.87493147796761</c:v>
                </c:pt>
                <c:pt idx="6179">
                  <c:v>670.74095157776378</c:v>
                </c:pt>
                <c:pt idx="6180">
                  <c:v>742.96344086021497</c:v>
                </c:pt>
                <c:pt idx="6181">
                  <c:v>761.50628997118565</c:v>
                </c:pt>
                <c:pt idx="6182">
                  <c:v>711.67556398903662</c:v>
                </c:pt>
                <c:pt idx="6183">
                  <c:v>591.13812636165585</c:v>
                </c:pt>
                <c:pt idx="6184">
                  <c:v>424.97654086724299</c:v>
                </c:pt>
                <c:pt idx="6185">
                  <c:v>184.509733642561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53.557551479373117</c:v>
                </c:pt>
                <c:pt idx="6201">
                  <c:v>292.20886921076675</c:v>
                </c:pt>
                <c:pt idx="6202">
                  <c:v>466.35847916227436</c:v>
                </c:pt>
                <c:pt idx="6203">
                  <c:v>571.7567502986858</c:v>
                </c:pt>
                <c:pt idx="6204">
                  <c:v>672.87681495537277</c:v>
                </c:pt>
                <c:pt idx="6205">
                  <c:v>640.11711293836527</c:v>
                </c:pt>
                <c:pt idx="6206">
                  <c:v>546.73101412608059</c:v>
                </c:pt>
                <c:pt idx="6207">
                  <c:v>482.7356665963876</c:v>
                </c:pt>
                <c:pt idx="6208">
                  <c:v>340.51891208096151</c:v>
                </c:pt>
                <c:pt idx="6209">
                  <c:v>133.17394054395953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35.710028814393162</c:v>
                </c:pt>
                <c:pt idx="6225">
                  <c:v>301.81291728160801</c:v>
                </c:pt>
                <c:pt idx="6226">
                  <c:v>424.48464403682624</c:v>
                </c:pt>
                <c:pt idx="6227">
                  <c:v>485.17640312038799</c:v>
                </c:pt>
                <c:pt idx="6228">
                  <c:v>633.94037528990089</c:v>
                </c:pt>
                <c:pt idx="6229">
                  <c:v>722.6575444514724</c:v>
                </c:pt>
                <c:pt idx="6230">
                  <c:v>667.44430388642911</c:v>
                </c:pt>
                <c:pt idx="6231">
                  <c:v>557.00299388572637</c:v>
                </c:pt>
                <c:pt idx="6232">
                  <c:v>349.14169653524488</c:v>
                </c:pt>
                <c:pt idx="6233">
                  <c:v>125.11074566027126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8.5029071614309011</c:v>
                </c:pt>
                <c:pt idx="6249">
                  <c:v>303.76268465809261</c:v>
                </c:pt>
                <c:pt idx="6250">
                  <c:v>453.55501019045607</c:v>
                </c:pt>
                <c:pt idx="6251">
                  <c:v>568.38207041956571</c:v>
                </c:pt>
                <c:pt idx="6252">
                  <c:v>661.64419144001693</c:v>
                </c:pt>
                <c:pt idx="6253">
                  <c:v>709.047972450629</c:v>
                </c:pt>
                <c:pt idx="6254">
                  <c:v>624.73809825005276</c:v>
                </c:pt>
                <c:pt idx="6255">
                  <c:v>556.22012790779411</c:v>
                </c:pt>
                <c:pt idx="6256">
                  <c:v>373.82719797596457</c:v>
                </c:pt>
                <c:pt idx="6257">
                  <c:v>150.61748541710597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68.43563145688384</c:v>
                </c:pt>
                <c:pt idx="6273">
                  <c:v>319.20691545435375</c:v>
                </c:pt>
                <c:pt idx="6274">
                  <c:v>507.53383934218851</c:v>
                </c:pt>
                <c:pt idx="6275">
                  <c:v>640.66779113078928</c:v>
                </c:pt>
                <c:pt idx="6276">
                  <c:v>382.86121301567226</c:v>
                </c:pt>
                <c:pt idx="6277">
                  <c:v>337.39451823740256</c:v>
                </c:pt>
                <c:pt idx="6278">
                  <c:v>374.85682760559416</c:v>
                </c:pt>
                <c:pt idx="6279">
                  <c:v>580.60390751282591</c:v>
                </c:pt>
                <c:pt idx="6280">
                  <c:v>409.85232974910389</c:v>
                </c:pt>
                <c:pt idx="6281">
                  <c:v>71.690709255745304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89.959800407618218</c:v>
                </c:pt>
                <c:pt idx="6297">
                  <c:v>163.13558226157849</c:v>
                </c:pt>
                <c:pt idx="6298">
                  <c:v>504.35264600463847</c:v>
                </c:pt>
                <c:pt idx="6299">
                  <c:v>607.7112376133249</c:v>
                </c:pt>
                <c:pt idx="6300">
                  <c:v>683.34372057066571</c:v>
                </c:pt>
                <c:pt idx="6301">
                  <c:v>663.94928666807232</c:v>
                </c:pt>
                <c:pt idx="6302">
                  <c:v>671.41159603626386</c:v>
                </c:pt>
                <c:pt idx="6303">
                  <c:v>620.50356314568864</c:v>
                </c:pt>
                <c:pt idx="6304">
                  <c:v>441.20446974488732</c:v>
                </c:pt>
                <c:pt idx="6305">
                  <c:v>171.05672921498351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107.99347810808914</c:v>
                </c:pt>
                <c:pt idx="6321">
                  <c:v>341.39966266076323</c:v>
                </c:pt>
                <c:pt idx="6322">
                  <c:v>541.37011736594275</c:v>
                </c:pt>
                <c:pt idx="6323">
                  <c:v>678.74851359898798</c:v>
                </c:pt>
                <c:pt idx="6324">
                  <c:v>745.85855646918264</c:v>
                </c:pt>
                <c:pt idx="6325">
                  <c:v>758.06645582964359</c:v>
                </c:pt>
                <c:pt idx="6326">
                  <c:v>528.64719938154462</c:v>
                </c:pt>
                <c:pt idx="6327">
                  <c:v>594.51040832103445</c:v>
                </c:pt>
                <c:pt idx="6328">
                  <c:v>355.05807857193054</c:v>
                </c:pt>
                <c:pt idx="6329">
                  <c:v>175.30721765408677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23.753981305783963</c:v>
                </c:pt>
                <c:pt idx="6345">
                  <c:v>236.75812776723598</c:v>
                </c:pt>
                <c:pt idx="6346">
                  <c:v>392.89415981446348</c:v>
                </c:pt>
                <c:pt idx="6347">
                  <c:v>499.10991636798093</c:v>
                </c:pt>
                <c:pt idx="6348">
                  <c:v>548.13274298966894</c:v>
                </c:pt>
                <c:pt idx="6349">
                  <c:v>523.42725419917053</c:v>
                </c:pt>
                <c:pt idx="6350">
                  <c:v>542.67843137254897</c:v>
                </c:pt>
                <c:pt idx="6351">
                  <c:v>534.09021575655345</c:v>
                </c:pt>
                <c:pt idx="6352">
                  <c:v>321.72519361866608</c:v>
                </c:pt>
                <c:pt idx="6353">
                  <c:v>91.393253215264636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31.851922130859524</c:v>
                </c:pt>
                <c:pt idx="6369">
                  <c:v>222.35038302059178</c:v>
                </c:pt>
                <c:pt idx="6370">
                  <c:v>413.14729074425475</c:v>
                </c:pt>
                <c:pt idx="6371">
                  <c:v>506.01304378382184</c:v>
                </c:pt>
                <c:pt idx="6372">
                  <c:v>424.19661255183075</c:v>
                </c:pt>
                <c:pt idx="6373">
                  <c:v>681.0639679527726</c:v>
                </c:pt>
                <c:pt idx="6374">
                  <c:v>365.26011666315281</c:v>
                </c:pt>
                <c:pt idx="6375">
                  <c:v>357.56504322158975</c:v>
                </c:pt>
                <c:pt idx="6376">
                  <c:v>252.48489704125382</c:v>
                </c:pt>
                <c:pt idx="6377">
                  <c:v>72.085585775528855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327.37469955724237</c:v>
                </c:pt>
                <c:pt idx="6394">
                  <c:v>523.3807154402981</c:v>
                </c:pt>
                <c:pt idx="6395">
                  <c:v>663.12225736172604</c:v>
                </c:pt>
                <c:pt idx="6396">
                  <c:v>726.21998734977876</c:v>
                </c:pt>
                <c:pt idx="6397">
                  <c:v>724.12194813409224</c:v>
                </c:pt>
                <c:pt idx="6398">
                  <c:v>582.08990090659927</c:v>
                </c:pt>
                <c:pt idx="6399">
                  <c:v>467.80975472626335</c:v>
                </c:pt>
                <c:pt idx="6400">
                  <c:v>378.47479091995228</c:v>
                </c:pt>
                <c:pt idx="6401">
                  <c:v>143.73685993393767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80.805439595192922</c:v>
                </c:pt>
                <c:pt idx="6417">
                  <c:v>326.98779956427018</c:v>
                </c:pt>
                <c:pt idx="6418">
                  <c:v>506.44353081734488</c:v>
                </c:pt>
                <c:pt idx="6419">
                  <c:v>630.85755850727389</c:v>
                </c:pt>
                <c:pt idx="6420">
                  <c:v>684.0268465809263</c:v>
                </c:pt>
                <c:pt idx="6421">
                  <c:v>692.34951156089676</c:v>
                </c:pt>
                <c:pt idx="6422">
                  <c:v>648.89228336495898</c:v>
                </c:pt>
                <c:pt idx="6423">
                  <c:v>543.39691194040347</c:v>
                </c:pt>
                <c:pt idx="6424">
                  <c:v>374.59344296858524</c:v>
                </c:pt>
                <c:pt idx="6425">
                  <c:v>138.52364045259685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84.440832103450688</c:v>
                </c:pt>
                <c:pt idx="6441">
                  <c:v>327.85996204933588</c:v>
                </c:pt>
                <c:pt idx="6442">
                  <c:v>467.9248464403683</c:v>
                </c:pt>
                <c:pt idx="6443">
                  <c:v>658.91534893527319</c:v>
                </c:pt>
                <c:pt idx="6444">
                  <c:v>287.3697111532785</c:v>
                </c:pt>
                <c:pt idx="6445">
                  <c:v>518.42458640803989</c:v>
                </c:pt>
                <c:pt idx="6446">
                  <c:v>669.48007590132829</c:v>
                </c:pt>
                <c:pt idx="6447">
                  <c:v>559.49174221659996</c:v>
                </c:pt>
                <c:pt idx="6448">
                  <c:v>328.55689085670105</c:v>
                </c:pt>
                <c:pt idx="6449">
                  <c:v>33.732096422798584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165.1826270293063</c:v>
                </c:pt>
                <c:pt idx="6466">
                  <c:v>333.66840958605673</c:v>
                </c:pt>
                <c:pt idx="6467">
                  <c:v>505.17253496380636</c:v>
                </c:pt>
                <c:pt idx="6468">
                  <c:v>336.98808068030087</c:v>
                </c:pt>
                <c:pt idx="6469">
                  <c:v>143.65282170215758</c:v>
                </c:pt>
                <c:pt idx="6470">
                  <c:v>197.84443038864291</c:v>
                </c:pt>
                <c:pt idx="6471">
                  <c:v>89.297266146602013</c:v>
                </c:pt>
                <c:pt idx="6472">
                  <c:v>69.152969288073621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60.670855295523232</c:v>
                </c:pt>
                <c:pt idx="6490">
                  <c:v>150.70227001194743</c:v>
                </c:pt>
                <c:pt idx="6491">
                  <c:v>214.36023613746571</c:v>
                </c:pt>
                <c:pt idx="6492">
                  <c:v>204.23528006184551</c:v>
                </c:pt>
                <c:pt idx="6493">
                  <c:v>198.07145969498904</c:v>
                </c:pt>
                <c:pt idx="6494">
                  <c:v>142.99276126221105</c:v>
                </c:pt>
                <c:pt idx="6495">
                  <c:v>237.75586478318928</c:v>
                </c:pt>
                <c:pt idx="6496">
                  <c:v>160.85653243376208</c:v>
                </c:pt>
                <c:pt idx="6497">
                  <c:v>29.205439595192907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56.907554993323515</c:v>
                </c:pt>
                <c:pt idx="6514">
                  <c:v>150.71834984890009</c:v>
                </c:pt>
                <c:pt idx="6515">
                  <c:v>502.5183920163048</c:v>
                </c:pt>
                <c:pt idx="6516">
                  <c:v>415.23519572703646</c:v>
                </c:pt>
                <c:pt idx="6517">
                  <c:v>591.66770679598005</c:v>
                </c:pt>
                <c:pt idx="6518">
                  <c:v>517.08669618384988</c:v>
                </c:pt>
                <c:pt idx="6519">
                  <c:v>303.7331787195165</c:v>
                </c:pt>
                <c:pt idx="6520">
                  <c:v>142.70626185958255</c:v>
                </c:pt>
                <c:pt idx="6521">
                  <c:v>73.806929510155328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109.21735891489213</c:v>
                </c:pt>
                <c:pt idx="6537">
                  <c:v>362.07702579239577</c:v>
                </c:pt>
                <c:pt idx="6538">
                  <c:v>557.6586548597935</c:v>
                </c:pt>
                <c:pt idx="6539">
                  <c:v>696.12170918546622</c:v>
                </c:pt>
                <c:pt idx="6540">
                  <c:v>768.95461381685288</c:v>
                </c:pt>
                <c:pt idx="6541">
                  <c:v>772.44292641787888</c:v>
                </c:pt>
                <c:pt idx="6542">
                  <c:v>711.18899430740055</c:v>
                </c:pt>
                <c:pt idx="6543">
                  <c:v>492.18332981938295</c:v>
                </c:pt>
                <c:pt idx="6544">
                  <c:v>330.13951788600752</c:v>
                </c:pt>
                <c:pt idx="6545">
                  <c:v>115.49799704828165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1.0682128048351867</c:v>
                </c:pt>
                <c:pt idx="6562">
                  <c:v>146.79605031976948</c:v>
                </c:pt>
                <c:pt idx="6563">
                  <c:v>141.02286878909274</c:v>
                </c:pt>
                <c:pt idx="6564">
                  <c:v>165.54963806311056</c:v>
                </c:pt>
                <c:pt idx="6565">
                  <c:v>200.478670321175</c:v>
                </c:pt>
                <c:pt idx="6566">
                  <c:v>269.07699768079272</c:v>
                </c:pt>
                <c:pt idx="6567">
                  <c:v>354.59197413732528</c:v>
                </c:pt>
                <c:pt idx="6568">
                  <c:v>194.01513809825005</c:v>
                </c:pt>
                <c:pt idx="6569">
                  <c:v>25.230487033523104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188.09923395881657</c:v>
                </c:pt>
                <c:pt idx="6586">
                  <c:v>356.88984468339305</c:v>
                </c:pt>
                <c:pt idx="6587">
                  <c:v>557.43504111321965</c:v>
                </c:pt>
                <c:pt idx="6588">
                  <c:v>482.16051725349649</c:v>
                </c:pt>
                <c:pt idx="6589">
                  <c:v>559.27092557453091</c:v>
                </c:pt>
                <c:pt idx="6590">
                  <c:v>377.57038442617193</c:v>
                </c:pt>
                <c:pt idx="6591">
                  <c:v>449.08550144071972</c:v>
                </c:pt>
                <c:pt idx="6592">
                  <c:v>103.77628786281541</c:v>
                </c:pt>
                <c:pt idx="6593">
                  <c:v>70.486597793239127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11.283111954459203</c:v>
                </c:pt>
                <c:pt idx="6609">
                  <c:v>7.470307119263456</c:v>
                </c:pt>
                <c:pt idx="6610">
                  <c:v>383.60101201771022</c:v>
                </c:pt>
                <c:pt idx="6611">
                  <c:v>377.28554360812421</c:v>
                </c:pt>
                <c:pt idx="6612">
                  <c:v>230.21946728512197</c:v>
                </c:pt>
                <c:pt idx="6613">
                  <c:v>337.69910745660275</c:v>
                </c:pt>
                <c:pt idx="6614">
                  <c:v>379.48742708552959</c:v>
                </c:pt>
                <c:pt idx="6615">
                  <c:v>340.20410429404745</c:v>
                </c:pt>
                <c:pt idx="6616">
                  <c:v>260.05785367910619</c:v>
                </c:pt>
                <c:pt idx="6617">
                  <c:v>108.05757256307541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74.797807294961004</c:v>
                </c:pt>
                <c:pt idx="6633">
                  <c:v>275.32887764424765</c:v>
                </c:pt>
                <c:pt idx="6634">
                  <c:v>349.09042097125581</c:v>
                </c:pt>
                <c:pt idx="6635">
                  <c:v>430.56907723662943</c:v>
                </c:pt>
                <c:pt idx="6636">
                  <c:v>396.58295031274167</c:v>
                </c:pt>
                <c:pt idx="6637">
                  <c:v>472.12955232272122</c:v>
                </c:pt>
                <c:pt idx="6638">
                  <c:v>473.70527795347539</c:v>
                </c:pt>
                <c:pt idx="6639">
                  <c:v>194.37585213296785</c:v>
                </c:pt>
                <c:pt idx="6640">
                  <c:v>245.34665823318574</c:v>
                </c:pt>
                <c:pt idx="6641">
                  <c:v>14.815264600463827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138.29601518026567</c:v>
                </c:pt>
                <c:pt idx="6658">
                  <c:v>217.15594911799849</c:v>
                </c:pt>
                <c:pt idx="6659">
                  <c:v>268.75268817204307</c:v>
                </c:pt>
                <c:pt idx="6660">
                  <c:v>227.45589992269313</c:v>
                </c:pt>
                <c:pt idx="6661">
                  <c:v>258.3841450558719</c:v>
                </c:pt>
                <c:pt idx="6662">
                  <c:v>232.44500667650576</c:v>
                </c:pt>
                <c:pt idx="6663">
                  <c:v>80.053693161852564</c:v>
                </c:pt>
                <c:pt idx="6664">
                  <c:v>161.9647199381545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60.408110197483992</c:v>
                </c:pt>
                <c:pt idx="6682">
                  <c:v>155.11075971607286</c:v>
                </c:pt>
                <c:pt idx="6683">
                  <c:v>211.02337479794789</c:v>
                </c:pt>
                <c:pt idx="6684">
                  <c:v>211.19924098671729</c:v>
                </c:pt>
                <c:pt idx="6685">
                  <c:v>275.20092768290118</c:v>
                </c:pt>
                <c:pt idx="6686">
                  <c:v>326.45012298826344</c:v>
                </c:pt>
                <c:pt idx="6687">
                  <c:v>243.55296928807365</c:v>
                </c:pt>
                <c:pt idx="6688">
                  <c:v>145.53241970623375</c:v>
                </c:pt>
                <c:pt idx="6689">
                  <c:v>14.850797666736936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268.03468971818114</c:v>
                </c:pt>
                <c:pt idx="6706">
                  <c:v>309.7376203528006</c:v>
                </c:pt>
                <c:pt idx="6707">
                  <c:v>269.27962611567926</c:v>
                </c:pt>
                <c:pt idx="6708">
                  <c:v>170.49889661957977</c:v>
                </c:pt>
                <c:pt idx="6709">
                  <c:v>171.51307892332559</c:v>
                </c:pt>
                <c:pt idx="6710">
                  <c:v>139.25185185185185</c:v>
                </c:pt>
                <c:pt idx="6711">
                  <c:v>170.84475367207824</c:v>
                </c:pt>
                <c:pt idx="6712">
                  <c:v>97.2017569751915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44.264122566589357</c:v>
                </c:pt>
                <c:pt idx="6729">
                  <c:v>177.4235434675663</c:v>
                </c:pt>
                <c:pt idx="6730">
                  <c:v>295.07847353995362</c:v>
                </c:pt>
                <c:pt idx="6731">
                  <c:v>309.2252442195516</c:v>
                </c:pt>
                <c:pt idx="6732">
                  <c:v>365.19849602923608</c:v>
                </c:pt>
                <c:pt idx="6733">
                  <c:v>203.05335582261571</c:v>
                </c:pt>
                <c:pt idx="6734">
                  <c:v>215.8853327711013</c:v>
                </c:pt>
                <c:pt idx="6735">
                  <c:v>0.49371424555485005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51.128472837163528</c:v>
                </c:pt>
                <c:pt idx="6753">
                  <c:v>335.17887694145764</c:v>
                </c:pt>
                <c:pt idx="6754">
                  <c:v>420.06689999297208</c:v>
                </c:pt>
                <c:pt idx="6755">
                  <c:v>661.9778044838007</c:v>
                </c:pt>
                <c:pt idx="6756">
                  <c:v>735.3816712348023</c:v>
                </c:pt>
                <c:pt idx="6757">
                  <c:v>744.36334387518457</c:v>
                </c:pt>
                <c:pt idx="6758">
                  <c:v>684.62053693161863</c:v>
                </c:pt>
                <c:pt idx="6759">
                  <c:v>494.92298966898585</c:v>
                </c:pt>
                <c:pt idx="6760">
                  <c:v>330.86795698924738</c:v>
                </c:pt>
                <c:pt idx="6761">
                  <c:v>135.93766814252587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111.43019186169091</c:v>
                </c:pt>
                <c:pt idx="6777">
                  <c:v>366.89244500667672</c:v>
                </c:pt>
                <c:pt idx="6778">
                  <c:v>564.38623937030013</c:v>
                </c:pt>
                <c:pt idx="6779">
                  <c:v>690.74765619509458</c:v>
                </c:pt>
                <c:pt idx="6780">
                  <c:v>671.80136341274874</c:v>
                </c:pt>
                <c:pt idx="6781">
                  <c:v>657.23242673413472</c:v>
                </c:pt>
                <c:pt idx="6782">
                  <c:v>634.3140487736315</c:v>
                </c:pt>
                <c:pt idx="6783">
                  <c:v>512.43594068451762</c:v>
                </c:pt>
                <c:pt idx="6784">
                  <c:v>191.31362709958543</c:v>
                </c:pt>
                <c:pt idx="6785">
                  <c:v>46.340080118068741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71.044341837093327</c:v>
                </c:pt>
                <c:pt idx="6801">
                  <c:v>340.90884812706452</c:v>
                </c:pt>
                <c:pt idx="6802">
                  <c:v>503.60855998313309</c:v>
                </c:pt>
                <c:pt idx="6803">
                  <c:v>615.67328694918831</c:v>
                </c:pt>
                <c:pt idx="6804">
                  <c:v>670.95445920303609</c:v>
                </c:pt>
                <c:pt idx="6805">
                  <c:v>661.67867032117499</c:v>
                </c:pt>
                <c:pt idx="6806">
                  <c:v>213.55748120036546</c:v>
                </c:pt>
                <c:pt idx="6807">
                  <c:v>534.34179492585577</c:v>
                </c:pt>
                <c:pt idx="6808">
                  <c:v>377.03709326024324</c:v>
                </c:pt>
                <c:pt idx="6809">
                  <c:v>146.89905123339656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57.347276688453178</c:v>
                </c:pt>
                <c:pt idx="6825">
                  <c:v>315.39731534190742</c:v>
                </c:pt>
                <c:pt idx="6826">
                  <c:v>398.95853538548039</c:v>
                </c:pt>
                <c:pt idx="6827">
                  <c:v>640.96864150678186</c:v>
                </c:pt>
                <c:pt idx="6828">
                  <c:v>759.14688312601038</c:v>
                </c:pt>
                <c:pt idx="6829">
                  <c:v>693.48569822194111</c:v>
                </c:pt>
                <c:pt idx="6830">
                  <c:v>476.75450137044055</c:v>
                </c:pt>
                <c:pt idx="6831">
                  <c:v>466.72734556188078</c:v>
                </c:pt>
                <c:pt idx="6832">
                  <c:v>307.12650221378874</c:v>
                </c:pt>
                <c:pt idx="6833">
                  <c:v>20.063616557734203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106.97302691685994</c:v>
                </c:pt>
                <c:pt idx="6849">
                  <c:v>355.57025792395825</c:v>
                </c:pt>
                <c:pt idx="6850">
                  <c:v>515.44635603345284</c:v>
                </c:pt>
                <c:pt idx="6851">
                  <c:v>690.8459624710099</c:v>
                </c:pt>
                <c:pt idx="6852">
                  <c:v>760.95115608967615</c:v>
                </c:pt>
                <c:pt idx="6853">
                  <c:v>631.34945533769076</c:v>
                </c:pt>
                <c:pt idx="6854">
                  <c:v>634.80642350130029</c:v>
                </c:pt>
                <c:pt idx="6855">
                  <c:v>504.3208096141683</c:v>
                </c:pt>
                <c:pt idx="6856">
                  <c:v>306.30844050881996</c:v>
                </c:pt>
                <c:pt idx="6857">
                  <c:v>92.392199030149726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31.464192845597029</c:v>
                </c:pt>
                <c:pt idx="6873">
                  <c:v>182.92991496240069</c:v>
                </c:pt>
                <c:pt idx="6874">
                  <c:v>320.57042659357654</c:v>
                </c:pt>
                <c:pt idx="6875">
                  <c:v>474.64357298474943</c:v>
                </c:pt>
                <c:pt idx="6876">
                  <c:v>542.86594982078839</c:v>
                </c:pt>
                <c:pt idx="6877">
                  <c:v>517.29827816431225</c:v>
                </c:pt>
                <c:pt idx="6878">
                  <c:v>472.12903225806468</c:v>
                </c:pt>
                <c:pt idx="6879">
                  <c:v>390.14506992761255</c:v>
                </c:pt>
                <c:pt idx="6880">
                  <c:v>250.70093471080185</c:v>
                </c:pt>
                <c:pt idx="6881">
                  <c:v>56.834366434745931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9.028527654789519</c:v>
                </c:pt>
                <c:pt idx="6897">
                  <c:v>175.0034366434746</c:v>
                </c:pt>
                <c:pt idx="6898">
                  <c:v>307.65512263686838</c:v>
                </c:pt>
                <c:pt idx="6899">
                  <c:v>497.40049476421405</c:v>
                </c:pt>
                <c:pt idx="6900">
                  <c:v>472.83018202262986</c:v>
                </c:pt>
                <c:pt idx="6901">
                  <c:v>471.65008082085893</c:v>
                </c:pt>
                <c:pt idx="6902">
                  <c:v>497.96545083983409</c:v>
                </c:pt>
                <c:pt idx="6903">
                  <c:v>456.56136060158826</c:v>
                </c:pt>
                <c:pt idx="6904">
                  <c:v>295.43469815166208</c:v>
                </c:pt>
                <c:pt idx="6905">
                  <c:v>40.506936538056117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76.571668283083852</c:v>
                </c:pt>
                <c:pt idx="6921">
                  <c:v>353.78977440438541</c:v>
                </c:pt>
                <c:pt idx="6922">
                  <c:v>551.1425961065429</c:v>
                </c:pt>
                <c:pt idx="6923">
                  <c:v>688.51763300302218</c:v>
                </c:pt>
                <c:pt idx="6924">
                  <c:v>682.76510085037603</c:v>
                </c:pt>
                <c:pt idx="6925">
                  <c:v>753.62524421955152</c:v>
                </c:pt>
                <c:pt idx="6926">
                  <c:v>628.49924801461816</c:v>
                </c:pt>
                <c:pt idx="6927">
                  <c:v>517.05054466230933</c:v>
                </c:pt>
                <c:pt idx="6928">
                  <c:v>370.37609108159398</c:v>
                </c:pt>
                <c:pt idx="6929">
                  <c:v>116.72197624569544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81.5189401925645</c:v>
                </c:pt>
                <c:pt idx="6945">
                  <c:v>326.27538126361651</c:v>
                </c:pt>
                <c:pt idx="6946">
                  <c:v>560.78011104083225</c:v>
                </c:pt>
                <c:pt idx="6947">
                  <c:v>678.93229320401986</c:v>
                </c:pt>
                <c:pt idx="6948">
                  <c:v>720.48132686766462</c:v>
                </c:pt>
                <c:pt idx="6949">
                  <c:v>705.08084897041249</c:v>
                </c:pt>
                <c:pt idx="6950">
                  <c:v>654.14674256799492</c:v>
                </c:pt>
                <c:pt idx="6951">
                  <c:v>540.88531871529983</c:v>
                </c:pt>
                <c:pt idx="6952">
                  <c:v>370.57533206831124</c:v>
                </c:pt>
                <c:pt idx="6953">
                  <c:v>91.13954599761054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57.609318996415773</c:v>
                </c:pt>
                <c:pt idx="6969">
                  <c:v>326.50865134584296</c:v>
                </c:pt>
                <c:pt idx="6970">
                  <c:v>545.18168529060358</c:v>
                </c:pt>
                <c:pt idx="6971">
                  <c:v>724.0956918968302</c:v>
                </c:pt>
                <c:pt idx="6972">
                  <c:v>753.85338393421898</c:v>
                </c:pt>
                <c:pt idx="6973">
                  <c:v>802.66232342399348</c:v>
                </c:pt>
                <c:pt idx="6974">
                  <c:v>740.94937100288132</c:v>
                </c:pt>
                <c:pt idx="6975">
                  <c:v>453.550523578607</c:v>
                </c:pt>
                <c:pt idx="6976">
                  <c:v>375.41416824794442</c:v>
                </c:pt>
                <c:pt idx="6977">
                  <c:v>91.766954810598108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97.682184271558086</c:v>
                </c:pt>
                <c:pt idx="6993">
                  <c:v>357.6367418652049</c:v>
                </c:pt>
                <c:pt idx="6994">
                  <c:v>545.81544732588384</c:v>
                </c:pt>
                <c:pt idx="6995">
                  <c:v>674.89500316255521</c:v>
                </c:pt>
                <c:pt idx="6996">
                  <c:v>388.34402979829935</c:v>
                </c:pt>
                <c:pt idx="6997">
                  <c:v>732.92700822264396</c:v>
                </c:pt>
                <c:pt idx="6998">
                  <c:v>714.34172464684821</c:v>
                </c:pt>
                <c:pt idx="6999">
                  <c:v>565.58058893808425</c:v>
                </c:pt>
                <c:pt idx="7000">
                  <c:v>369.45266708834066</c:v>
                </c:pt>
                <c:pt idx="7001">
                  <c:v>118.94980673272894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112.35620212242605</c:v>
                </c:pt>
                <c:pt idx="7017">
                  <c:v>377.2211399255043</c:v>
                </c:pt>
                <c:pt idx="7018">
                  <c:v>572.49681636095295</c:v>
                </c:pt>
                <c:pt idx="7019">
                  <c:v>703.3047157214138</c:v>
                </c:pt>
                <c:pt idx="7020">
                  <c:v>373.49407547965427</c:v>
                </c:pt>
                <c:pt idx="7021">
                  <c:v>309.53725490196081</c:v>
                </c:pt>
                <c:pt idx="7022">
                  <c:v>567.49130648675236</c:v>
                </c:pt>
                <c:pt idx="7023">
                  <c:v>398.00510225595605</c:v>
                </c:pt>
                <c:pt idx="7024">
                  <c:v>369.61883477405291</c:v>
                </c:pt>
                <c:pt idx="7025">
                  <c:v>123.4368824232202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35.478663293274295</c:v>
                </c:pt>
                <c:pt idx="7041">
                  <c:v>366.17071895424846</c:v>
                </c:pt>
                <c:pt idx="7042">
                  <c:v>399.16952702227832</c:v>
                </c:pt>
                <c:pt idx="7043">
                  <c:v>583.19920444163324</c:v>
                </c:pt>
                <c:pt idx="7044">
                  <c:v>763.74944128188906</c:v>
                </c:pt>
                <c:pt idx="7045">
                  <c:v>758.90194672851226</c:v>
                </c:pt>
                <c:pt idx="7046">
                  <c:v>707.02102747909203</c:v>
                </c:pt>
                <c:pt idx="7047">
                  <c:v>587.24398060299382</c:v>
                </c:pt>
                <c:pt idx="7048">
                  <c:v>385.8909579028745</c:v>
                </c:pt>
                <c:pt idx="7049">
                  <c:v>134.02417597863524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114.79482746503619</c:v>
                </c:pt>
                <c:pt idx="7065">
                  <c:v>368.53965844402279</c:v>
                </c:pt>
                <c:pt idx="7066">
                  <c:v>555.0459652821703</c:v>
                </c:pt>
                <c:pt idx="7067">
                  <c:v>690.39888959167888</c:v>
                </c:pt>
                <c:pt idx="7068">
                  <c:v>757.8019214280697</c:v>
                </c:pt>
                <c:pt idx="7069">
                  <c:v>750.3449096914751</c:v>
                </c:pt>
                <c:pt idx="7070">
                  <c:v>679.98925293414857</c:v>
                </c:pt>
                <c:pt idx="7071">
                  <c:v>499.58172745800829</c:v>
                </c:pt>
                <c:pt idx="7072">
                  <c:v>241.01749525616691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80.586956216178208</c:v>
                </c:pt>
                <c:pt idx="7089">
                  <c:v>264.60032328343527</c:v>
                </c:pt>
                <c:pt idx="7090">
                  <c:v>532.07227493147809</c:v>
                </c:pt>
                <c:pt idx="7091">
                  <c:v>623.12551830768143</c:v>
                </c:pt>
                <c:pt idx="7092">
                  <c:v>379.30072387377896</c:v>
                </c:pt>
                <c:pt idx="7093">
                  <c:v>334.54546349005545</c:v>
                </c:pt>
                <c:pt idx="7094">
                  <c:v>406.82688874833087</c:v>
                </c:pt>
                <c:pt idx="7095">
                  <c:v>303.59908637290044</c:v>
                </c:pt>
                <c:pt idx="7096">
                  <c:v>101.00032328343526</c:v>
                </c:pt>
                <c:pt idx="7097">
                  <c:v>9.6399606437557086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143.43467566237968</c:v>
                </c:pt>
                <c:pt idx="7113">
                  <c:v>329.77420760418869</c:v>
                </c:pt>
                <c:pt idx="7114">
                  <c:v>565.50942441492737</c:v>
                </c:pt>
                <c:pt idx="7115">
                  <c:v>705.2333544170358</c:v>
                </c:pt>
                <c:pt idx="7116">
                  <c:v>768.13844964509121</c:v>
                </c:pt>
                <c:pt idx="7117">
                  <c:v>777.93731112516707</c:v>
                </c:pt>
                <c:pt idx="7118">
                  <c:v>711.91369737859304</c:v>
                </c:pt>
                <c:pt idx="7119">
                  <c:v>589.73293977089043</c:v>
                </c:pt>
                <c:pt idx="7120">
                  <c:v>291.38252863869559</c:v>
                </c:pt>
                <c:pt idx="7121">
                  <c:v>28.020394968023052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70.532068311195488</c:v>
                </c:pt>
                <c:pt idx="7137">
                  <c:v>418.73347389134869</c:v>
                </c:pt>
                <c:pt idx="7138">
                  <c:v>598.31206690561544</c:v>
                </c:pt>
                <c:pt idx="7139">
                  <c:v>776.79127134724865</c:v>
                </c:pt>
                <c:pt idx="7140">
                  <c:v>807.11635392508265</c:v>
                </c:pt>
                <c:pt idx="7141">
                  <c:v>842.17162133670683</c:v>
                </c:pt>
                <c:pt idx="7142">
                  <c:v>738.7585072738774</c:v>
                </c:pt>
                <c:pt idx="7143">
                  <c:v>607.80113851992417</c:v>
                </c:pt>
                <c:pt idx="7144">
                  <c:v>401.1969217794645</c:v>
                </c:pt>
                <c:pt idx="7145">
                  <c:v>143.74899149624005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60.867383512544826</c:v>
                </c:pt>
                <c:pt idx="7161">
                  <c:v>195.66434745941388</c:v>
                </c:pt>
                <c:pt idx="7162">
                  <c:v>614.87764424766306</c:v>
                </c:pt>
                <c:pt idx="7163">
                  <c:v>620.64347459413887</c:v>
                </c:pt>
                <c:pt idx="7164">
                  <c:v>823.84426171902442</c:v>
                </c:pt>
                <c:pt idx="7165">
                  <c:v>819.88980251598855</c:v>
                </c:pt>
                <c:pt idx="7166">
                  <c:v>749.33389556539441</c:v>
                </c:pt>
                <c:pt idx="7167">
                  <c:v>620.20577693442965</c:v>
                </c:pt>
                <c:pt idx="7168">
                  <c:v>415.90249490477197</c:v>
                </c:pt>
                <c:pt idx="7169">
                  <c:v>152.57583807716637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140.66069295101553</c:v>
                </c:pt>
                <c:pt idx="7185">
                  <c:v>445.03914540726686</c:v>
                </c:pt>
                <c:pt idx="7186">
                  <c:v>608.4334809192494</c:v>
                </c:pt>
                <c:pt idx="7187">
                  <c:v>731.81404174573061</c:v>
                </c:pt>
                <c:pt idx="7188">
                  <c:v>465.05053060650789</c:v>
                </c:pt>
                <c:pt idx="7189">
                  <c:v>722.35195727036341</c:v>
                </c:pt>
                <c:pt idx="7190">
                  <c:v>735.21976245695419</c:v>
                </c:pt>
                <c:pt idx="7191">
                  <c:v>602.024597652681</c:v>
                </c:pt>
                <c:pt idx="7192">
                  <c:v>419.1894019256448</c:v>
                </c:pt>
                <c:pt idx="7193">
                  <c:v>164.42532855436079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150.94047368051164</c:v>
                </c:pt>
                <c:pt idx="7209">
                  <c:v>415.95825426944975</c:v>
                </c:pt>
                <c:pt idx="7210">
                  <c:v>606.29697097476992</c:v>
                </c:pt>
                <c:pt idx="7211">
                  <c:v>735.83962330451914</c:v>
                </c:pt>
                <c:pt idx="7212">
                  <c:v>784.16782627029306</c:v>
                </c:pt>
                <c:pt idx="7213">
                  <c:v>775.02605945604046</c:v>
                </c:pt>
                <c:pt idx="7214">
                  <c:v>721.0367559210066</c:v>
                </c:pt>
                <c:pt idx="7215">
                  <c:v>591.98959870686622</c:v>
                </c:pt>
                <c:pt idx="7216">
                  <c:v>402.73933516058759</c:v>
                </c:pt>
                <c:pt idx="7217">
                  <c:v>151.28877644247666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132.81932672710661</c:v>
                </c:pt>
                <c:pt idx="7233">
                  <c:v>217.77325180968452</c:v>
                </c:pt>
                <c:pt idx="7234">
                  <c:v>576.93334738913495</c:v>
                </c:pt>
                <c:pt idx="7235">
                  <c:v>523.84327781291722</c:v>
                </c:pt>
                <c:pt idx="7236">
                  <c:v>361.31487806592185</c:v>
                </c:pt>
                <c:pt idx="7237">
                  <c:v>770.5332489985243</c:v>
                </c:pt>
                <c:pt idx="7238">
                  <c:v>705.21905966687734</c:v>
                </c:pt>
                <c:pt idx="7239">
                  <c:v>529.66323705109278</c:v>
                </c:pt>
                <c:pt idx="7240">
                  <c:v>374.89275423431013</c:v>
                </c:pt>
                <c:pt idx="7241">
                  <c:v>122.01963595474029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95.826902804132374</c:v>
                </c:pt>
                <c:pt idx="7257">
                  <c:v>351.10460327500169</c:v>
                </c:pt>
                <c:pt idx="7258">
                  <c:v>550.0825356665963</c:v>
                </c:pt>
                <c:pt idx="7259">
                  <c:v>684.74803570173594</c:v>
                </c:pt>
                <c:pt idx="7260">
                  <c:v>504.27145969498918</c:v>
                </c:pt>
                <c:pt idx="7261">
                  <c:v>270.63170988825635</c:v>
                </c:pt>
                <c:pt idx="7262">
                  <c:v>205.07227493147798</c:v>
                </c:pt>
                <c:pt idx="7263">
                  <c:v>309.18358282381047</c:v>
                </c:pt>
                <c:pt idx="7264">
                  <c:v>210.91090027408811</c:v>
                </c:pt>
                <c:pt idx="7265">
                  <c:v>50.785157073582148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101.45387588727247</c:v>
                </c:pt>
                <c:pt idx="7281">
                  <c:v>227.43440860215048</c:v>
                </c:pt>
                <c:pt idx="7282">
                  <c:v>480.81376062969991</c:v>
                </c:pt>
                <c:pt idx="7283">
                  <c:v>584.76789654930087</c:v>
                </c:pt>
                <c:pt idx="7284">
                  <c:v>590.89927612622125</c:v>
                </c:pt>
                <c:pt idx="7285">
                  <c:v>632.30070981797746</c:v>
                </c:pt>
                <c:pt idx="7286">
                  <c:v>582.87109424414928</c:v>
                </c:pt>
                <c:pt idx="7287">
                  <c:v>422.36199311265727</c:v>
                </c:pt>
                <c:pt idx="7288">
                  <c:v>265.31962892683953</c:v>
                </c:pt>
                <c:pt idx="7289">
                  <c:v>44.541007800969844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51.896507133319275</c:v>
                </c:pt>
                <c:pt idx="7305">
                  <c:v>211.6083491461101</c:v>
                </c:pt>
                <c:pt idx="7306">
                  <c:v>551.52847002600322</c:v>
                </c:pt>
                <c:pt idx="7307">
                  <c:v>692.99991566519088</c:v>
                </c:pt>
                <c:pt idx="7308">
                  <c:v>681.07152997399692</c:v>
                </c:pt>
                <c:pt idx="7309">
                  <c:v>625.50262140698578</c:v>
                </c:pt>
                <c:pt idx="7310">
                  <c:v>428.95583667158627</c:v>
                </c:pt>
                <c:pt idx="7311">
                  <c:v>428.705980743552</c:v>
                </c:pt>
                <c:pt idx="7312">
                  <c:v>274.46971677559918</c:v>
                </c:pt>
                <c:pt idx="7313">
                  <c:v>99.756764354487345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114.63549089886853</c:v>
                </c:pt>
                <c:pt idx="7329">
                  <c:v>375.25493007238737</c:v>
                </c:pt>
                <c:pt idx="7330">
                  <c:v>569.49406142385271</c:v>
                </c:pt>
                <c:pt idx="7331">
                  <c:v>558.25824724154916</c:v>
                </c:pt>
                <c:pt idx="7332">
                  <c:v>622.78195235083297</c:v>
                </c:pt>
                <c:pt idx="7333">
                  <c:v>651.1532644599057</c:v>
                </c:pt>
                <c:pt idx="7334">
                  <c:v>696.9745027760207</c:v>
                </c:pt>
                <c:pt idx="7335">
                  <c:v>450.94373462646718</c:v>
                </c:pt>
                <c:pt idx="7336">
                  <c:v>248.47532504041047</c:v>
                </c:pt>
                <c:pt idx="7337">
                  <c:v>122.93164663714953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73.418469323213188</c:v>
                </c:pt>
                <c:pt idx="7353">
                  <c:v>298.93554009417392</c:v>
                </c:pt>
                <c:pt idx="7354">
                  <c:v>565.80293766252009</c:v>
                </c:pt>
                <c:pt idx="7355">
                  <c:v>614.09482043713558</c:v>
                </c:pt>
                <c:pt idx="7356">
                  <c:v>762.51650853889953</c:v>
                </c:pt>
                <c:pt idx="7357">
                  <c:v>679.82702930634628</c:v>
                </c:pt>
                <c:pt idx="7358">
                  <c:v>695.14301778058882</c:v>
                </c:pt>
                <c:pt idx="7359">
                  <c:v>567.24330592452031</c:v>
                </c:pt>
                <c:pt idx="7360">
                  <c:v>379.07279499613469</c:v>
                </c:pt>
                <c:pt idx="7361">
                  <c:v>113.15635673624294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71.403078220535591</c:v>
                </c:pt>
                <c:pt idx="7377">
                  <c:v>398.31938997821362</c:v>
                </c:pt>
                <c:pt idx="7378">
                  <c:v>578.44961697940823</c:v>
                </c:pt>
                <c:pt idx="7379">
                  <c:v>515.15769203738841</c:v>
                </c:pt>
                <c:pt idx="7380">
                  <c:v>358.30955091714111</c:v>
                </c:pt>
                <c:pt idx="7381">
                  <c:v>665.9441563005131</c:v>
                </c:pt>
                <c:pt idx="7382">
                  <c:v>676.59103239862259</c:v>
                </c:pt>
                <c:pt idx="7383">
                  <c:v>398.57415138098241</c:v>
                </c:pt>
                <c:pt idx="7384">
                  <c:v>365.34494342539892</c:v>
                </c:pt>
                <c:pt idx="7385">
                  <c:v>112.53979900203808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123.59225525335575</c:v>
                </c:pt>
                <c:pt idx="7401">
                  <c:v>378.51598847424282</c:v>
                </c:pt>
                <c:pt idx="7402">
                  <c:v>546.00806803007958</c:v>
                </c:pt>
                <c:pt idx="7403">
                  <c:v>649.52806240775885</c:v>
                </c:pt>
                <c:pt idx="7404">
                  <c:v>236.49660552392996</c:v>
                </c:pt>
                <c:pt idx="7405">
                  <c:v>259.29875606156435</c:v>
                </c:pt>
                <c:pt idx="7406">
                  <c:v>402.68784875957556</c:v>
                </c:pt>
                <c:pt idx="7407">
                  <c:v>219.0918265514091</c:v>
                </c:pt>
                <c:pt idx="7408">
                  <c:v>132.01997329397713</c:v>
                </c:pt>
                <c:pt idx="7409">
                  <c:v>46.813704406493812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306.29858739194606</c:v>
                </c:pt>
                <c:pt idx="7426">
                  <c:v>256.63012158268333</c:v>
                </c:pt>
                <c:pt idx="7427">
                  <c:v>484.14116241478672</c:v>
                </c:pt>
                <c:pt idx="7428">
                  <c:v>726.43658725138789</c:v>
                </c:pt>
                <c:pt idx="7429">
                  <c:v>494.42126642771808</c:v>
                </c:pt>
                <c:pt idx="7430">
                  <c:v>500.32177946447399</c:v>
                </c:pt>
                <c:pt idx="7431">
                  <c:v>343.40044978564913</c:v>
                </c:pt>
                <c:pt idx="7432">
                  <c:v>197.65240002811169</c:v>
                </c:pt>
                <c:pt idx="7433">
                  <c:v>0.92387377890224398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113.34809192494204</c:v>
                </c:pt>
                <c:pt idx="7449">
                  <c:v>307.15053763440869</c:v>
                </c:pt>
                <c:pt idx="7450">
                  <c:v>437.19252231358502</c:v>
                </c:pt>
                <c:pt idx="7451">
                  <c:v>686.38720922060588</c:v>
                </c:pt>
                <c:pt idx="7452">
                  <c:v>739.40248787687119</c:v>
                </c:pt>
                <c:pt idx="7453">
                  <c:v>630.61141331084411</c:v>
                </c:pt>
                <c:pt idx="7454">
                  <c:v>497.02226438962686</c:v>
                </c:pt>
                <c:pt idx="7455">
                  <c:v>345.02562372619298</c:v>
                </c:pt>
                <c:pt idx="7456">
                  <c:v>244.04235013001616</c:v>
                </c:pt>
                <c:pt idx="7457">
                  <c:v>95.188797526178931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89.525630754093754</c:v>
                </c:pt>
                <c:pt idx="7473">
                  <c:v>338.87906388361796</c:v>
                </c:pt>
                <c:pt idx="7474">
                  <c:v>298.30151099866475</c:v>
                </c:pt>
                <c:pt idx="7475">
                  <c:v>518.84026987138952</c:v>
                </c:pt>
                <c:pt idx="7476">
                  <c:v>680.03948696324414</c:v>
                </c:pt>
                <c:pt idx="7477">
                  <c:v>727.61979900203846</c:v>
                </c:pt>
                <c:pt idx="7478">
                  <c:v>592.24926980111047</c:v>
                </c:pt>
                <c:pt idx="7479">
                  <c:v>473.55423993253225</c:v>
                </c:pt>
                <c:pt idx="7480">
                  <c:v>348.8953109846089</c:v>
                </c:pt>
                <c:pt idx="7481">
                  <c:v>101.22369667580296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126.26542975613185</c:v>
                </c:pt>
                <c:pt idx="7497">
                  <c:v>372.79135568205777</c:v>
                </c:pt>
                <c:pt idx="7498">
                  <c:v>564.15077658303471</c:v>
                </c:pt>
                <c:pt idx="7499">
                  <c:v>685.91116733431727</c:v>
                </c:pt>
                <c:pt idx="7500">
                  <c:v>742.36321596739037</c:v>
                </c:pt>
                <c:pt idx="7501">
                  <c:v>741.47996345491629</c:v>
                </c:pt>
                <c:pt idx="7502">
                  <c:v>678.56404525968105</c:v>
                </c:pt>
                <c:pt idx="7503">
                  <c:v>552.81823037458696</c:v>
                </c:pt>
                <c:pt idx="7504">
                  <c:v>369.07320261437906</c:v>
                </c:pt>
                <c:pt idx="7505">
                  <c:v>121.2378101061213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112.95950523578605</c:v>
                </c:pt>
                <c:pt idx="7521">
                  <c:v>369.37540234731875</c:v>
                </c:pt>
                <c:pt idx="7522">
                  <c:v>567.9329257150888</c:v>
                </c:pt>
                <c:pt idx="7523">
                  <c:v>698.80857403893458</c:v>
                </c:pt>
                <c:pt idx="7524">
                  <c:v>775.47973856209171</c:v>
                </c:pt>
                <c:pt idx="7525">
                  <c:v>771.64860496169797</c:v>
                </c:pt>
                <c:pt idx="7526">
                  <c:v>701.2496732026143</c:v>
                </c:pt>
                <c:pt idx="7527">
                  <c:v>569.51201068240914</c:v>
                </c:pt>
                <c:pt idx="7528">
                  <c:v>248.56325813479512</c:v>
                </c:pt>
                <c:pt idx="7529">
                  <c:v>110.28401152575731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92.965703844261711</c:v>
                </c:pt>
                <c:pt idx="7545">
                  <c:v>370.62435870405517</c:v>
                </c:pt>
                <c:pt idx="7546">
                  <c:v>376.05561880666249</c:v>
                </c:pt>
                <c:pt idx="7547">
                  <c:v>450.84323564551272</c:v>
                </c:pt>
                <c:pt idx="7548">
                  <c:v>555.8837304097267</c:v>
                </c:pt>
                <c:pt idx="7549">
                  <c:v>598.30967741935478</c:v>
                </c:pt>
                <c:pt idx="7550">
                  <c:v>581.48197343453523</c:v>
                </c:pt>
                <c:pt idx="7551">
                  <c:v>442.13437346264669</c:v>
                </c:pt>
                <c:pt idx="7552">
                  <c:v>241.31707077096073</c:v>
                </c:pt>
                <c:pt idx="7553">
                  <c:v>93.8479162274229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100.7082999508047</c:v>
                </c:pt>
                <c:pt idx="7569">
                  <c:v>108.94612411272752</c:v>
                </c:pt>
                <c:pt idx="7570">
                  <c:v>414.4748471431584</c:v>
                </c:pt>
                <c:pt idx="7571">
                  <c:v>490.90530606507843</c:v>
                </c:pt>
                <c:pt idx="7572">
                  <c:v>665.97049687258436</c:v>
                </c:pt>
                <c:pt idx="7573">
                  <c:v>730.73582121020456</c:v>
                </c:pt>
                <c:pt idx="7574">
                  <c:v>667.16855717197257</c:v>
                </c:pt>
                <c:pt idx="7575">
                  <c:v>538.7411202473819</c:v>
                </c:pt>
                <c:pt idx="7576">
                  <c:v>338.42257361726047</c:v>
                </c:pt>
                <c:pt idx="7577">
                  <c:v>78.069716775599204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85.401489914962411</c:v>
                </c:pt>
                <c:pt idx="7593">
                  <c:v>364.25286386956213</c:v>
                </c:pt>
                <c:pt idx="7594">
                  <c:v>93.742638273947648</c:v>
                </c:pt>
                <c:pt idx="7595">
                  <c:v>636.43346686344796</c:v>
                </c:pt>
                <c:pt idx="7596">
                  <c:v>686.56301918616919</c:v>
                </c:pt>
                <c:pt idx="7597">
                  <c:v>283.67547965422733</c:v>
                </c:pt>
                <c:pt idx="7598">
                  <c:v>165.37690631808277</c:v>
                </c:pt>
                <c:pt idx="7599">
                  <c:v>520.14015039707647</c:v>
                </c:pt>
                <c:pt idx="7600">
                  <c:v>333.19222714175271</c:v>
                </c:pt>
                <c:pt idx="7601">
                  <c:v>95.399662660763212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80.585325743200485</c:v>
                </c:pt>
                <c:pt idx="7617">
                  <c:v>310.47241548949319</c:v>
                </c:pt>
                <c:pt idx="7618">
                  <c:v>553.77126994166838</c:v>
                </c:pt>
                <c:pt idx="7619">
                  <c:v>681.93688945112092</c:v>
                </c:pt>
                <c:pt idx="7620">
                  <c:v>756.53728301356387</c:v>
                </c:pt>
                <c:pt idx="7621">
                  <c:v>368.30839834141551</c:v>
                </c:pt>
                <c:pt idx="7622">
                  <c:v>683.50665542202546</c:v>
                </c:pt>
                <c:pt idx="7623">
                  <c:v>277.75825426944982</c:v>
                </c:pt>
                <c:pt idx="7624">
                  <c:v>290.65627942933452</c:v>
                </c:pt>
                <c:pt idx="7625">
                  <c:v>62.520268465809295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61.996657530395652</c:v>
                </c:pt>
                <c:pt idx="7641">
                  <c:v>310.47281607983695</c:v>
                </c:pt>
                <c:pt idx="7642">
                  <c:v>116.90681425258278</c:v>
                </c:pt>
                <c:pt idx="7643">
                  <c:v>353.76179633143585</c:v>
                </c:pt>
                <c:pt idx="7644">
                  <c:v>648.68212804835196</c:v>
                </c:pt>
                <c:pt idx="7645">
                  <c:v>458.09266989950095</c:v>
                </c:pt>
                <c:pt idx="7646">
                  <c:v>608.16294890716165</c:v>
                </c:pt>
                <c:pt idx="7647">
                  <c:v>470.74664417738427</c:v>
                </c:pt>
                <c:pt idx="7648">
                  <c:v>346.16726403823185</c:v>
                </c:pt>
                <c:pt idx="7649">
                  <c:v>85.487216248506613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88.807955583667166</c:v>
                </c:pt>
                <c:pt idx="7665">
                  <c:v>297.7443249701314</c:v>
                </c:pt>
                <c:pt idx="7666">
                  <c:v>481.38099655632857</c:v>
                </c:pt>
                <c:pt idx="7667">
                  <c:v>688.3952631948838</c:v>
                </c:pt>
                <c:pt idx="7668">
                  <c:v>750.0688874833088</c:v>
                </c:pt>
                <c:pt idx="7669">
                  <c:v>746.9615011596037</c:v>
                </c:pt>
                <c:pt idx="7670">
                  <c:v>624.27865626537346</c:v>
                </c:pt>
                <c:pt idx="7671">
                  <c:v>528.53383934218834</c:v>
                </c:pt>
                <c:pt idx="7672">
                  <c:v>314.94819031555284</c:v>
                </c:pt>
                <c:pt idx="7673">
                  <c:v>69.384510506711663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94.387813620071697</c:v>
                </c:pt>
                <c:pt idx="7689">
                  <c:v>344.21714807786918</c:v>
                </c:pt>
                <c:pt idx="7690">
                  <c:v>537.47573265865492</c:v>
                </c:pt>
                <c:pt idx="7691">
                  <c:v>658.62601728863604</c:v>
                </c:pt>
                <c:pt idx="7692">
                  <c:v>600.41640312038794</c:v>
                </c:pt>
                <c:pt idx="7693">
                  <c:v>721.78252863869591</c:v>
                </c:pt>
                <c:pt idx="7694">
                  <c:v>662.85185185185185</c:v>
                </c:pt>
                <c:pt idx="7695">
                  <c:v>490.45580153208243</c:v>
                </c:pt>
                <c:pt idx="7696">
                  <c:v>111.53554009417391</c:v>
                </c:pt>
                <c:pt idx="7697">
                  <c:v>23.307048984468373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94.422643896268198</c:v>
                </c:pt>
                <c:pt idx="7713">
                  <c:v>357.41034506992759</c:v>
                </c:pt>
                <c:pt idx="7714">
                  <c:v>553.72572914470447</c:v>
                </c:pt>
                <c:pt idx="7715">
                  <c:v>629.74535104364338</c:v>
                </c:pt>
                <c:pt idx="7716">
                  <c:v>658.69340080118047</c:v>
                </c:pt>
                <c:pt idx="7717">
                  <c:v>702.31362709958523</c:v>
                </c:pt>
                <c:pt idx="7718">
                  <c:v>630.21748541710588</c:v>
                </c:pt>
                <c:pt idx="7719">
                  <c:v>525.9582121020452</c:v>
                </c:pt>
                <c:pt idx="7720">
                  <c:v>368.99545997610505</c:v>
                </c:pt>
                <c:pt idx="7721">
                  <c:v>49.179759645793816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76.211216529622618</c:v>
                </c:pt>
                <c:pt idx="7737">
                  <c:v>374.55902733853401</c:v>
                </c:pt>
                <c:pt idx="7738">
                  <c:v>495.11618525546413</c:v>
                </c:pt>
                <c:pt idx="7739">
                  <c:v>523.20132124534405</c:v>
                </c:pt>
                <c:pt idx="7740">
                  <c:v>655.52883547684303</c:v>
                </c:pt>
                <c:pt idx="7741">
                  <c:v>657.32211680371063</c:v>
                </c:pt>
                <c:pt idx="7742">
                  <c:v>384.00507414435316</c:v>
                </c:pt>
                <c:pt idx="7743">
                  <c:v>272.78796823388853</c:v>
                </c:pt>
                <c:pt idx="7744">
                  <c:v>0</c:v>
                </c:pt>
                <c:pt idx="7745">
                  <c:v>24.120598777145279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53.734120458219095</c:v>
                </c:pt>
                <c:pt idx="7761">
                  <c:v>0</c:v>
                </c:pt>
                <c:pt idx="7762">
                  <c:v>387.11111111111114</c:v>
                </c:pt>
                <c:pt idx="7763">
                  <c:v>566.08430669758945</c:v>
                </c:pt>
                <c:pt idx="7764">
                  <c:v>656.83374797947863</c:v>
                </c:pt>
                <c:pt idx="7765">
                  <c:v>550.67240143369179</c:v>
                </c:pt>
                <c:pt idx="7766">
                  <c:v>5.4278867102396822</c:v>
                </c:pt>
                <c:pt idx="7767">
                  <c:v>203.97921146953399</c:v>
                </c:pt>
                <c:pt idx="7768">
                  <c:v>174.32529341485699</c:v>
                </c:pt>
                <c:pt idx="7769">
                  <c:v>101.6349146110057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8.0139995783259774</c:v>
                </c:pt>
                <c:pt idx="7785">
                  <c:v>178.88034296155735</c:v>
                </c:pt>
                <c:pt idx="7786">
                  <c:v>585.59124323564572</c:v>
                </c:pt>
                <c:pt idx="7787">
                  <c:v>620.90097687820673</c:v>
                </c:pt>
                <c:pt idx="7788">
                  <c:v>324.86892965071337</c:v>
                </c:pt>
                <c:pt idx="7789">
                  <c:v>285.60714034717836</c:v>
                </c:pt>
                <c:pt idx="7790">
                  <c:v>373.93281326867668</c:v>
                </c:pt>
                <c:pt idx="7791">
                  <c:v>360.96507133319278</c:v>
                </c:pt>
                <c:pt idx="7792">
                  <c:v>301.48021645934358</c:v>
                </c:pt>
                <c:pt idx="7793">
                  <c:v>51.790934008011824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122.97486822686065</c:v>
                </c:pt>
                <c:pt idx="7809">
                  <c:v>281.30135638484779</c:v>
                </c:pt>
                <c:pt idx="7810">
                  <c:v>502.00459624710106</c:v>
                </c:pt>
                <c:pt idx="7811">
                  <c:v>524.03418370932593</c:v>
                </c:pt>
                <c:pt idx="7812">
                  <c:v>576.55228055379848</c:v>
                </c:pt>
                <c:pt idx="7813">
                  <c:v>577.98321737297067</c:v>
                </c:pt>
                <c:pt idx="7814">
                  <c:v>483.5003724787407</c:v>
                </c:pt>
                <c:pt idx="7815">
                  <c:v>200.41630472977721</c:v>
                </c:pt>
                <c:pt idx="7816">
                  <c:v>335.08554360812434</c:v>
                </c:pt>
                <c:pt idx="7817">
                  <c:v>127.04762105559072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38.020409023824627</c:v>
                </c:pt>
                <c:pt idx="7833">
                  <c:v>233.72806240775881</c:v>
                </c:pt>
                <c:pt idx="7834">
                  <c:v>384.92297420760417</c:v>
                </c:pt>
                <c:pt idx="7835">
                  <c:v>623.30367559210083</c:v>
                </c:pt>
                <c:pt idx="7836">
                  <c:v>551.4221659990161</c:v>
                </c:pt>
                <c:pt idx="7837">
                  <c:v>641.17905685571725</c:v>
                </c:pt>
                <c:pt idx="7838">
                  <c:v>593.39520697167757</c:v>
                </c:pt>
                <c:pt idx="7839">
                  <c:v>437.25528146742568</c:v>
                </c:pt>
                <c:pt idx="7840">
                  <c:v>256.77058120739338</c:v>
                </c:pt>
                <c:pt idx="7841">
                  <c:v>106.85401644528787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238.50994447958394</c:v>
                </c:pt>
                <c:pt idx="7858">
                  <c:v>425.38407477686417</c:v>
                </c:pt>
                <c:pt idx="7859">
                  <c:v>577.76765760067462</c:v>
                </c:pt>
                <c:pt idx="7860">
                  <c:v>610.72626326516286</c:v>
                </c:pt>
                <c:pt idx="7861">
                  <c:v>685.98959870686633</c:v>
                </c:pt>
                <c:pt idx="7862">
                  <c:v>548.81116030641658</c:v>
                </c:pt>
                <c:pt idx="7863">
                  <c:v>486.50021786492385</c:v>
                </c:pt>
                <c:pt idx="7864">
                  <c:v>322.23866751001486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91.617625975121243</c:v>
                </c:pt>
                <c:pt idx="7881">
                  <c:v>218.19745589992274</c:v>
                </c:pt>
                <c:pt idx="7882">
                  <c:v>226.97783400098385</c:v>
                </c:pt>
                <c:pt idx="7883">
                  <c:v>429.23900484925156</c:v>
                </c:pt>
                <c:pt idx="7884">
                  <c:v>588.90860917843861</c:v>
                </c:pt>
                <c:pt idx="7885">
                  <c:v>334.25851430177812</c:v>
                </c:pt>
                <c:pt idx="7886">
                  <c:v>513.10054114835918</c:v>
                </c:pt>
                <c:pt idx="7887">
                  <c:v>359.60705601236913</c:v>
                </c:pt>
                <c:pt idx="7888">
                  <c:v>381.37312530747056</c:v>
                </c:pt>
                <c:pt idx="7889">
                  <c:v>33.50926980111042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92.54768430669759</c:v>
                </c:pt>
                <c:pt idx="7905">
                  <c:v>292.48198749033668</c:v>
                </c:pt>
                <c:pt idx="7906">
                  <c:v>382.42143509733643</c:v>
                </c:pt>
                <c:pt idx="7907">
                  <c:v>349.66510647269655</c:v>
                </c:pt>
                <c:pt idx="7908">
                  <c:v>558.42338885374943</c:v>
                </c:pt>
                <c:pt idx="7909">
                  <c:v>636.74231499051234</c:v>
                </c:pt>
                <c:pt idx="7910">
                  <c:v>490.9325602642491</c:v>
                </c:pt>
                <c:pt idx="7911">
                  <c:v>501.86645582964371</c:v>
                </c:pt>
                <c:pt idx="7912">
                  <c:v>317.97225384777573</c:v>
                </c:pt>
                <c:pt idx="7913">
                  <c:v>114.41169442687473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55.713416262562397</c:v>
                </c:pt>
                <c:pt idx="7929">
                  <c:v>367.37200084334802</c:v>
                </c:pt>
                <c:pt idx="7930">
                  <c:v>564.0489563567362</c:v>
                </c:pt>
                <c:pt idx="7931">
                  <c:v>699.08489704125395</c:v>
                </c:pt>
                <c:pt idx="7932">
                  <c:v>548.18217724365741</c:v>
                </c:pt>
                <c:pt idx="7933">
                  <c:v>575.36779815868988</c:v>
                </c:pt>
                <c:pt idx="7934">
                  <c:v>700.38536791060505</c:v>
                </c:pt>
                <c:pt idx="7935">
                  <c:v>437.02167404596253</c:v>
                </c:pt>
                <c:pt idx="7936">
                  <c:v>381.89871389415981</c:v>
                </c:pt>
                <c:pt idx="7937">
                  <c:v>118.05775528849527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63.842715580856002</c:v>
                </c:pt>
                <c:pt idx="7953">
                  <c:v>337.0376583034647</c:v>
                </c:pt>
                <c:pt idx="7954">
                  <c:v>548.45353854803568</c:v>
                </c:pt>
                <c:pt idx="7955">
                  <c:v>685.81726052428144</c:v>
                </c:pt>
                <c:pt idx="7956">
                  <c:v>761.36296296296302</c:v>
                </c:pt>
                <c:pt idx="7957">
                  <c:v>766.26587954178069</c:v>
                </c:pt>
                <c:pt idx="7958">
                  <c:v>707.58986576709526</c:v>
                </c:pt>
                <c:pt idx="7959">
                  <c:v>579.07105207674454</c:v>
                </c:pt>
                <c:pt idx="7960">
                  <c:v>265.54661606578117</c:v>
                </c:pt>
                <c:pt idx="7961">
                  <c:v>120.87244360109635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97.103071192634772</c:v>
                </c:pt>
                <c:pt idx="7977">
                  <c:v>372.94979267692736</c:v>
                </c:pt>
                <c:pt idx="7978">
                  <c:v>574.88739897392634</c:v>
                </c:pt>
                <c:pt idx="7979">
                  <c:v>712.73234942722604</c:v>
                </c:pt>
                <c:pt idx="7980">
                  <c:v>719.12966476913346</c:v>
                </c:pt>
                <c:pt idx="7981">
                  <c:v>682.29868578255673</c:v>
                </c:pt>
                <c:pt idx="7982">
                  <c:v>720.16008152364884</c:v>
                </c:pt>
                <c:pt idx="7983">
                  <c:v>593.07526881720435</c:v>
                </c:pt>
                <c:pt idx="7984">
                  <c:v>399.56678614097973</c:v>
                </c:pt>
                <c:pt idx="7985">
                  <c:v>133.823880806803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59.280764635603347</c:v>
                </c:pt>
                <c:pt idx="8001">
                  <c:v>366.73988333684724</c:v>
                </c:pt>
                <c:pt idx="8002">
                  <c:v>536.21064024175996</c:v>
                </c:pt>
                <c:pt idx="8003">
                  <c:v>458.85717900063253</c:v>
                </c:pt>
                <c:pt idx="8004">
                  <c:v>686.97353292571518</c:v>
                </c:pt>
                <c:pt idx="8005">
                  <c:v>747.870475788882</c:v>
                </c:pt>
                <c:pt idx="8006">
                  <c:v>658.12852624920947</c:v>
                </c:pt>
                <c:pt idx="8007">
                  <c:v>623.14761402768988</c:v>
                </c:pt>
                <c:pt idx="8008">
                  <c:v>418.47300583315769</c:v>
                </c:pt>
                <c:pt idx="8009">
                  <c:v>142.85761473047998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39.511265724927974</c:v>
                </c:pt>
                <c:pt idx="8025">
                  <c:v>300.1216389064586</c:v>
                </c:pt>
                <c:pt idx="8026">
                  <c:v>500.98684376976604</c:v>
                </c:pt>
                <c:pt idx="8027">
                  <c:v>636.28939489774405</c:v>
                </c:pt>
                <c:pt idx="8028">
                  <c:v>703.31857474172455</c:v>
                </c:pt>
                <c:pt idx="8029">
                  <c:v>174.23657319558646</c:v>
                </c:pt>
                <c:pt idx="8030">
                  <c:v>319.28918406072114</c:v>
                </c:pt>
                <c:pt idx="8031">
                  <c:v>233.81636095298336</c:v>
                </c:pt>
                <c:pt idx="8032">
                  <c:v>290.40640944549875</c:v>
                </c:pt>
                <c:pt idx="8033">
                  <c:v>105.81972028954952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301.26423501300161</c:v>
                </c:pt>
                <c:pt idx="8050">
                  <c:v>260.97507906388364</c:v>
                </c:pt>
                <c:pt idx="8051">
                  <c:v>425.86112868086309</c:v>
                </c:pt>
                <c:pt idx="8052">
                  <c:v>466.2607210626187</c:v>
                </c:pt>
                <c:pt idx="8053">
                  <c:v>440.63646074917426</c:v>
                </c:pt>
                <c:pt idx="8054">
                  <c:v>95.406901398552307</c:v>
                </c:pt>
                <c:pt idx="8055">
                  <c:v>406.68396935835273</c:v>
                </c:pt>
                <c:pt idx="8056">
                  <c:v>317.33395178860076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63.293471080188354</c:v>
                </c:pt>
                <c:pt idx="8073">
                  <c:v>199.0110478600042</c:v>
                </c:pt>
                <c:pt idx="8074">
                  <c:v>141.78276758732167</c:v>
                </c:pt>
                <c:pt idx="8075">
                  <c:v>468.90974769836265</c:v>
                </c:pt>
                <c:pt idx="8076">
                  <c:v>50.574263827394752</c:v>
                </c:pt>
                <c:pt idx="8077">
                  <c:v>376.1167334317239</c:v>
                </c:pt>
                <c:pt idx="8078">
                  <c:v>619.8560826481131</c:v>
                </c:pt>
                <c:pt idx="8079">
                  <c:v>531.51248857966118</c:v>
                </c:pt>
                <c:pt idx="8080">
                  <c:v>361.46022910956509</c:v>
                </c:pt>
                <c:pt idx="8081">
                  <c:v>120.28786281537705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49.574657389837718</c:v>
                </c:pt>
                <c:pt idx="8097">
                  <c:v>334.33927893738149</c:v>
                </c:pt>
                <c:pt idx="8098">
                  <c:v>543.58342820999371</c:v>
                </c:pt>
                <c:pt idx="8099">
                  <c:v>685.48853749385046</c:v>
                </c:pt>
                <c:pt idx="8100">
                  <c:v>769.13299599409652</c:v>
                </c:pt>
                <c:pt idx="8101">
                  <c:v>777.6673554009418</c:v>
                </c:pt>
                <c:pt idx="8102">
                  <c:v>721.34796542272818</c:v>
                </c:pt>
                <c:pt idx="8103">
                  <c:v>592.28524843629225</c:v>
                </c:pt>
                <c:pt idx="8104">
                  <c:v>392.53393773279919</c:v>
                </c:pt>
                <c:pt idx="8105">
                  <c:v>125.814899149624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5.8165015109986902</c:v>
                </c:pt>
                <c:pt idx="8121">
                  <c:v>337.46672288987281</c:v>
                </c:pt>
                <c:pt idx="8122">
                  <c:v>540.1782135076254</c:v>
                </c:pt>
                <c:pt idx="8123">
                  <c:v>679.88630262140703</c:v>
                </c:pt>
                <c:pt idx="8124">
                  <c:v>768.84982781643134</c:v>
                </c:pt>
                <c:pt idx="8125">
                  <c:v>782.30560123691055</c:v>
                </c:pt>
                <c:pt idx="8126">
                  <c:v>717.40175697519146</c:v>
                </c:pt>
                <c:pt idx="8127">
                  <c:v>585.09084264530202</c:v>
                </c:pt>
                <c:pt idx="8128">
                  <c:v>400.0932040199591</c:v>
                </c:pt>
                <c:pt idx="8129">
                  <c:v>143.40552393000215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79.470925574530895</c:v>
                </c:pt>
                <c:pt idx="8145">
                  <c:v>347.74799353433144</c:v>
                </c:pt>
                <c:pt idx="8146">
                  <c:v>563.28065218919119</c:v>
                </c:pt>
                <c:pt idx="8147">
                  <c:v>714.33894159814486</c:v>
                </c:pt>
                <c:pt idx="8148">
                  <c:v>792.72720500386538</c:v>
                </c:pt>
                <c:pt idx="8149">
                  <c:v>795.47608405369294</c:v>
                </c:pt>
                <c:pt idx="8150">
                  <c:v>754.36418581769601</c:v>
                </c:pt>
                <c:pt idx="8151">
                  <c:v>626.7251388010402</c:v>
                </c:pt>
                <c:pt idx="8152">
                  <c:v>432.4206901398552</c:v>
                </c:pt>
                <c:pt idx="8153">
                  <c:v>158.04777566940754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117.75922411975546</c:v>
                </c:pt>
                <c:pt idx="8169">
                  <c:v>388.14828870616356</c:v>
                </c:pt>
                <c:pt idx="8170">
                  <c:v>577.63736032047245</c:v>
                </c:pt>
                <c:pt idx="8171">
                  <c:v>585.81839904420553</c:v>
                </c:pt>
                <c:pt idx="8172">
                  <c:v>620.04287019467301</c:v>
                </c:pt>
                <c:pt idx="8173">
                  <c:v>552.73722679035791</c:v>
                </c:pt>
                <c:pt idx="8174">
                  <c:v>572.00927682901124</c:v>
                </c:pt>
                <c:pt idx="8175">
                  <c:v>388.77700470869354</c:v>
                </c:pt>
                <c:pt idx="8176">
                  <c:v>246.30121582683256</c:v>
                </c:pt>
                <c:pt idx="8177">
                  <c:v>16.008405369316208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177.98299248014624</c:v>
                </c:pt>
                <c:pt idx="8194">
                  <c:v>412.8076463560335</c:v>
                </c:pt>
                <c:pt idx="8195">
                  <c:v>392.34225876730625</c:v>
                </c:pt>
                <c:pt idx="8196">
                  <c:v>310.0135357368755</c:v>
                </c:pt>
                <c:pt idx="8197">
                  <c:v>360.45661676857117</c:v>
                </c:pt>
                <c:pt idx="8198">
                  <c:v>257.61966406634338</c:v>
                </c:pt>
                <c:pt idx="8199">
                  <c:v>212.29798299248012</c:v>
                </c:pt>
                <c:pt idx="8200">
                  <c:v>176.34352378944408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76.552674116241491</c:v>
                </c:pt>
                <c:pt idx="8217">
                  <c:v>357.26769274017857</c:v>
                </c:pt>
                <c:pt idx="8218">
                  <c:v>567.14020662028247</c:v>
                </c:pt>
                <c:pt idx="8219">
                  <c:v>713.14217443249709</c:v>
                </c:pt>
                <c:pt idx="8220">
                  <c:v>186.17372970693651</c:v>
                </c:pt>
                <c:pt idx="8221">
                  <c:v>802.84475367207835</c:v>
                </c:pt>
                <c:pt idx="8222">
                  <c:v>245.67067257010333</c:v>
                </c:pt>
                <c:pt idx="8223">
                  <c:v>276.02951718321748</c:v>
                </c:pt>
                <c:pt idx="8224">
                  <c:v>432.01728863588454</c:v>
                </c:pt>
                <c:pt idx="8225">
                  <c:v>158.89830627591536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54.02272823107738</c:v>
                </c:pt>
                <c:pt idx="8241">
                  <c:v>343.04139433551205</c:v>
                </c:pt>
                <c:pt idx="8242">
                  <c:v>574.37374376273829</c:v>
                </c:pt>
                <c:pt idx="8243">
                  <c:v>565.67840326094586</c:v>
                </c:pt>
                <c:pt idx="8244">
                  <c:v>333.79998594419851</c:v>
                </c:pt>
                <c:pt idx="8245">
                  <c:v>822.24569541078108</c:v>
                </c:pt>
                <c:pt idx="8246">
                  <c:v>760.9583245484572</c:v>
                </c:pt>
                <c:pt idx="8247">
                  <c:v>626.93864642631229</c:v>
                </c:pt>
                <c:pt idx="8248">
                  <c:v>423.53784524562519</c:v>
                </c:pt>
                <c:pt idx="8249">
                  <c:v>147.00192564480992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11.458781362007192</c:v>
                </c:pt>
                <c:pt idx="8265">
                  <c:v>296.656715159182</c:v>
                </c:pt>
                <c:pt idx="8266">
                  <c:v>535.52505446623081</c:v>
                </c:pt>
                <c:pt idx="8267">
                  <c:v>711.74488720219267</c:v>
                </c:pt>
                <c:pt idx="8268">
                  <c:v>675.78677349075826</c:v>
                </c:pt>
                <c:pt idx="8269">
                  <c:v>596.02768992901815</c:v>
                </c:pt>
                <c:pt idx="8270">
                  <c:v>340.62759153840739</c:v>
                </c:pt>
                <c:pt idx="8271">
                  <c:v>610.60355611778789</c:v>
                </c:pt>
                <c:pt idx="8272">
                  <c:v>417.21667018061697</c:v>
                </c:pt>
                <c:pt idx="8273">
                  <c:v>155.42835055169024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42.875929439876337</c:v>
                </c:pt>
                <c:pt idx="8289">
                  <c:v>320.21766814252589</c:v>
                </c:pt>
                <c:pt idx="8290">
                  <c:v>537.98628153770471</c:v>
                </c:pt>
                <c:pt idx="8291">
                  <c:v>709.98228969006971</c:v>
                </c:pt>
                <c:pt idx="8292">
                  <c:v>813.3064867524073</c:v>
                </c:pt>
                <c:pt idx="8293">
                  <c:v>828.33115468409585</c:v>
                </c:pt>
                <c:pt idx="8294">
                  <c:v>766.16234450769548</c:v>
                </c:pt>
                <c:pt idx="8295">
                  <c:v>654.07547965422725</c:v>
                </c:pt>
                <c:pt idx="8296">
                  <c:v>458.04427577482608</c:v>
                </c:pt>
                <c:pt idx="8297">
                  <c:v>185.1229179843981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47.696211961487116</c:v>
                </c:pt>
                <c:pt idx="8313">
                  <c:v>101.67221870827187</c:v>
                </c:pt>
                <c:pt idx="8314">
                  <c:v>519.56145899219916</c:v>
                </c:pt>
                <c:pt idx="8315">
                  <c:v>667.92452034577263</c:v>
                </c:pt>
                <c:pt idx="8316">
                  <c:v>780.4920936116381</c:v>
                </c:pt>
                <c:pt idx="8317">
                  <c:v>801.69063180827914</c:v>
                </c:pt>
                <c:pt idx="8318">
                  <c:v>374.57150889029458</c:v>
                </c:pt>
                <c:pt idx="8319">
                  <c:v>642.07168458781359</c:v>
                </c:pt>
                <c:pt idx="8320">
                  <c:v>452.97167755991291</c:v>
                </c:pt>
                <c:pt idx="8321">
                  <c:v>190.59343594068457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124.15278656265379</c:v>
                </c:pt>
                <c:pt idx="8337">
                  <c:v>391.8410288846722</c:v>
                </c:pt>
                <c:pt idx="8338">
                  <c:v>603.26811441422467</c:v>
                </c:pt>
                <c:pt idx="8339">
                  <c:v>753.18490406915453</c:v>
                </c:pt>
                <c:pt idx="8340">
                  <c:v>823.44535807154409</c:v>
                </c:pt>
                <c:pt idx="8341">
                  <c:v>708.02038091222153</c:v>
                </c:pt>
                <c:pt idx="8342">
                  <c:v>582.4579380139154</c:v>
                </c:pt>
                <c:pt idx="8343">
                  <c:v>647.80392156862752</c:v>
                </c:pt>
                <c:pt idx="8344">
                  <c:v>469.3365661676857</c:v>
                </c:pt>
                <c:pt idx="8345">
                  <c:v>210.30782205355266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105.59603626396793</c:v>
                </c:pt>
                <c:pt idx="8361">
                  <c:v>388.56138871319149</c:v>
                </c:pt>
                <c:pt idx="8362">
                  <c:v>591.32546208447559</c:v>
                </c:pt>
                <c:pt idx="8363">
                  <c:v>727.26122707147397</c:v>
                </c:pt>
                <c:pt idx="8364">
                  <c:v>793.97961908777836</c:v>
                </c:pt>
                <c:pt idx="8365">
                  <c:v>585.6578817907091</c:v>
                </c:pt>
                <c:pt idx="8366">
                  <c:v>739.87855787476281</c:v>
                </c:pt>
                <c:pt idx="8367">
                  <c:v>472.74158408883272</c:v>
                </c:pt>
                <c:pt idx="8368">
                  <c:v>350.7009628224049</c:v>
                </c:pt>
                <c:pt idx="8369">
                  <c:v>5.2598355471220977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60.498348443319983</c:v>
                </c:pt>
                <c:pt idx="8385">
                  <c:v>338.24232201841312</c:v>
                </c:pt>
                <c:pt idx="8386">
                  <c:v>553.11851851851861</c:v>
                </c:pt>
                <c:pt idx="8387">
                  <c:v>691.32204652470307</c:v>
                </c:pt>
                <c:pt idx="8388">
                  <c:v>763.68336495888673</c:v>
                </c:pt>
                <c:pt idx="8389">
                  <c:v>775.95762175838081</c:v>
                </c:pt>
                <c:pt idx="8390">
                  <c:v>720.83960924871747</c:v>
                </c:pt>
                <c:pt idx="8391">
                  <c:v>614.95211188418034</c:v>
                </c:pt>
                <c:pt idx="8392">
                  <c:v>434.67181109002752</c:v>
                </c:pt>
                <c:pt idx="8393">
                  <c:v>177.5717900063251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61.226846580926299</c:v>
                </c:pt>
                <c:pt idx="8409">
                  <c:v>342.95631456883831</c:v>
                </c:pt>
                <c:pt idx="8410">
                  <c:v>551.4985592803431</c:v>
                </c:pt>
                <c:pt idx="8411">
                  <c:v>694.51001475859164</c:v>
                </c:pt>
                <c:pt idx="8412">
                  <c:v>782.73694567432688</c:v>
                </c:pt>
                <c:pt idx="8413">
                  <c:v>791.36218989387896</c:v>
                </c:pt>
                <c:pt idx="8414">
                  <c:v>741.23471782978402</c:v>
                </c:pt>
                <c:pt idx="8415">
                  <c:v>617.43672780940335</c:v>
                </c:pt>
                <c:pt idx="8416">
                  <c:v>439.87209220605808</c:v>
                </c:pt>
                <c:pt idx="8417">
                  <c:v>180.75881650151098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82.140558015320835</c:v>
                </c:pt>
                <c:pt idx="8433">
                  <c:v>0</c:v>
                </c:pt>
                <c:pt idx="8434">
                  <c:v>355.09158760278302</c:v>
                </c:pt>
                <c:pt idx="8435">
                  <c:v>14.733594771241846</c:v>
                </c:pt>
                <c:pt idx="8436">
                  <c:v>68.00351395038301</c:v>
                </c:pt>
                <c:pt idx="8437">
                  <c:v>290.41436502916588</c:v>
                </c:pt>
                <c:pt idx="8438">
                  <c:v>303.55921006395386</c:v>
                </c:pt>
                <c:pt idx="8439">
                  <c:v>79.192353643966555</c:v>
                </c:pt>
                <c:pt idx="8440">
                  <c:v>159.20950172183566</c:v>
                </c:pt>
                <c:pt idx="8441">
                  <c:v>50.722889872795022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212.55520416051723</c:v>
                </c:pt>
                <c:pt idx="8459">
                  <c:v>370.15053763440869</c:v>
                </c:pt>
                <c:pt idx="8460">
                  <c:v>499.33487947150184</c:v>
                </c:pt>
                <c:pt idx="8461">
                  <c:v>802.21224260313454</c:v>
                </c:pt>
                <c:pt idx="8462">
                  <c:v>754.31260102607359</c:v>
                </c:pt>
                <c:pt idx="8463">
                  <c:v>650.02951718321742</c:v>
                </c:pt>
                <c:pt idx="8464">
                  <c:v>471.15313795769214</c:v>
                </c:pt>
                <c:pt idx="8465">
                  <c:v>216.0497575374236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552.87560615644111</c:v>
                </c:pt>
                <c:pt idx="8483">
                  <c:v>698.22348724436029</c:v>
                </c:pt>
                <c:pt idx="8484">
                  <c:v>779.00621266427731</c:v>
                </c:pt>
                <c:pt idx="8485">
                  <c:v>797.64933586337793</c:v>
                </c:pt>
                <c:pt idx="8486">
                  <c:v>740.98366715861971</c:v>
                </c:pt>
                <c:pt idx="8487">
                  <c:v>614.95108581066859</c:v>
                </c:pt>
                <c:pt idx="8488">
                  <c:v>431.26866259048421</c:v>
                </c:pt>
                <c:pt idx="8489">
                  <c:v>179.36533839342195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329.13385199240986</c:v>
                </c:pt>
                <c:pt idx="8506">
                  <c:v>540.35180827886711</c:v>
                </c:pt>
                <c:pt idx="8507">
                  <c:v>689.45604048070845</c:v>
                </c:pt>
                <c:pt idx="8508">
                  <c:v>760.26326516269592</c:v>
                </c:pt>
                <c:pt idx="8509">
                  <c:v>779.21231288214221</c:v>
                </c:pt>
                <c:pt idx="8510">
                  <c:v>728.21196148710396</c:v>
                </c:pt>
                <c:pt idx="8511">
                  <c:v>409.34457797455906</c:v>
                </c:pt>
                <c:pt idx="8512">
                  <c:v>436.63251106894364</c:v>
                </c:pt>
                <c:pt idx="8513">
                  <c:v>186.19397006114272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40.497153700189749</c:v>
                </c:pt>
                <c:pt idx="8529">
                  <c:v>310.06254831681787</c:v>
                </c:pt>
                <c:pt idx="8530">
                  <c:v>523.54543537845257</c:v>
                </c:pt>
                <c:pt idx="8531">
                  <c:v>669.98060299388578</c:v>
                </c:pt>
                <c:pt idx="8532">
                  <c:v>749.37514231499074</c:v>
                </c:pt>
                <c:pt idx="8533">
                  <c:v>766.43353433129528</c:v>
                </c:pt>
                <c:pt idx="8534">
                  <c:v>303.39116733431723</c:v>
                </c:pt>
                <c:pt idx="8535">
                  <c:v>322.80581910183429</c:v>
                </c:pt>
                <c:pt idx="8536">
                  <c:v>427.70776020802595</c:v>
                </c:pt>
                <c:pt idx="8537">
                  <c:v>174.4186056644881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109.10523578607069</c:v>
                </c:pt>
                <c:pt idx="8555">
                  <c:v>140.72879330943849</c:v>
                </c:pt>
                <c:pt idx="8556">
                  <c:v>626.28184693232129</c:v>
                </c:pt>
                <c:pt idx="8557">
                  <c:v>628.94327078501658</c:v>
                </c:pt>
                <c:pt idx="8558">
                  <c:v>578.69178438400468</c:v>
                </c:pt>
                <c:pt idx="8559">
                  <c:v>247.96684236418582</c:v>
                </c:pt>
                <c:pt idx="8560">
                  <c:v>276.33974277883192</c:v>
                </c:pt>
                <c:pt idx="8561">
                  <c:v>185.59550214350972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49.697926769274019</c:v>
                </c:pt>
                <c:pt idx="8577">
                  <c:v>325.76143088059604</c:v>
                </c:pt>
                <c:pt idx="8578">
                  <c:v>544.22185677138248</c:v>
                </c:pt>
                <c:pt idx="8579">
                  <c:v>709.54740319066707</c:v>
                </c:pt>
                <c:pt idx="8580">
                  <c:v>785.99325321526453</c:v>
                </c:pt>
                <c:pt idx="8581">
                  <c:v>171.22227844542834</c:v>
                </c:pt>
                <c:pt idx="8582">
                  <c:v>317.21062618595823</c:v>
                </c:pt>
                <c:pt idx="8583">
                  <c:v>654.04764916719387</c:v>
                </c:pt>
                <c:pt idx="8584">
                  <c:v>465.66237964719943</c:v>
                </c:pt>
                <c:pt idx="8585">
                  <c:v>198.54494342539886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16.878895213999595</c:v>
                </c:pt>
                <c:pt idx="8601">
                  <c:v>288.84769133459832</c:v>
                </c:pt>
                <c:pt idx="8602">
                  <c:v>507.25464895635673</c:v>
                </c:pt>
                <c:pt idx="8603">
                  <c:v>202.10696464965915</c:v>
                </c:pt>
                <c:pt idx="8604">
                  <c:v>384.37540234731904</c:v>
                </c:pt>
                <c:pt idx="8605">
                  <c:v>87.186998383582861</c:v>
                </c:pt>
                <c:pt idx="8606">
                  <c:v>135.89245906247805</c:v>
                </c:pt>
                <c:pt idx="8607">
                  <c:v>183.22937662520209</c:v>
                </c:pt>
                <c:pt idx="8608">
                  <c:v>203.89842589078643</c:v>
                </c:pt>
                <c:pt idx="8609">
                  <c:v>169.43082437275982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11.707639328132702</c:v>
                </c:pt>
                <c:pt idx="8625">
                  <c:v>278.30501089324616</c:v>
                </c:pt>
                <c:pt idx="8626">
                  <c:v>499.64129594490134</c:v>
                </c:pt>
                <c:pt idx="8627">
                  <c:v>645.24580785719309</c:v>
                </c:pt>
                <c:pt idx="8628">
                  <c:v>734.15554431091437</c:v>
                </c:pt>
                <c:pt idx="8629">
                  <c:v>751.24787687117862</c:v>
                </c:pt>
                <c:pt idx="8630">
                  <c:v>514.02631667720857</c:v>
                </c:pt>
                <c:pt idx="8631">
                  <c:v>489.95300302199735</c:v>
                </c:pt>
                <c:pt idx="8632">
                  <c:v>422.80912362077447</c:v>
                </c:pt>
                <c:pt idx="8633">
                  <c:v>177.11630754093753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10.681846932321335</c:v>
                </c:pt>
                <c:pt idx="8649">
                  <c:v>290.44967741935483</c:v>
                </c:pt>
                <c:pt idx="8650">
                  <c:v>503.85343031836391</c:v>
                </c:pt>
                <c:pt idx="8651">
                  <c:v>329.05523930002124</c:v>
                </c:pt>
                <c:pt idx="8652">
                  <c:v>738.50137044064934</c:v>
                </c:pt>
                <c:pt idx="8653">
                  <c:v>754.47492023332632</c:v>
                </c:pt>
                <c:pt idx="8654">
                  <c:v>707.33891770328205</c:v>
                </c:pt>
                <c:pt idx="8655">
                  <c:v>598.98637149483443</c:v>
                </c:pt>
                <c:pt idx="8656">
                  <c:v>418.55379858036412</c:v>
                </c:pt>
                <c:pt idx="8657">
                  <c:v>179.40099515074849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13.168187504392465</c:v>
                </c:pt>
                <c:pt idx="8673">
                  <c:v>291.9474313022701</c:v>
                </c:pt>
                <c:pt idx="8674">
                  <c:v>517.06263265162693</c:v>
                </c:pt>
                <c:pt idx="8675">
                  <c:v>679.94107807997773</c:v>
                </c:pt>
                <c:pt idx="8676">
                  <c:v>774.35111392227134</c:v>
                </c:pt>
                <c:pt idx="8677">
                  <c:v>789.64676365169714</c:v>
                </c:pt>
                <c:pt idx="8678">
                  <c:v>742.43974980673272</c:v>
                </c:pt>
                <c:pt idx="8679">
                  <c:v>639.06828308384297</c:v>
                </c:pt>
                <c:pt idx="8680">
                  <c:v>462.25283575795908</c:v>
                </c:pt>
                <c:pt idx="8681">
                  <c:v>206.28117225384776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271.75325040410428</c:v>
                </c:pt>
                <c:pt idx="8698">
                  <c:v>501.63499754023485</c:v>
                </c:pt>
                <c:pt idx="8699">
                  <c:v>653.89228477053916</c:v>
                </c:pt>
                <c:pt idx="8700">
                  <c:v>756.90716143088071</c:v>
                </c:pt>
                <c:pt idx="8701">
                  <c:v>784.2419003443672</c:v>
                </c:pt>
                <c:pt idx="8702">
                  <c:v>349.95410780799779</c:v>
                </c:pt>
                <c:pt idx="8703">
                  <c:v>621.40564480989542</c:v>
                </c:pt>
                <c:pt idx="8704">
                  <c:v>260.09713261648744</c:v>
                </c:pt>
                <c:pt idx="8705">
                  <c:v>71.061356384847883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25.069160165858452</c:v>
                </c:pt>
                <c:pt idx="8721">
                  <c:v>304.37280342961566</c:v>
                </c:pt>
                <c:pt idx="8722">
                  <c:v>523.58822123831612</c:v>
                </c:pt>
                <c:pt idx="8723">
                  <c:v>667.74858387799577</c:v>
                </c:pt>
                <c:pt idx="8724">
                  <c:v>750.38122144915326</c:v>
                </c:pt>
                <c:pt idx="8725">
                  <c:v>754.32331154684107</c:v>
                </c:pt>
                <c:pt idx="8726">
                  <c:v>243.50666947782702</c:v>
                </c:pt>
                <c:pt idx="8727">
                  <c:v>603.12147023684031</c:v>
                </c:pt>
                <c:pt idx="8728">
                  <c:v>441.0204090238247</c:v>
                </c:pt>
                <c:pt idx="8729">
                  <c:v>207.70907301988902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89.693583526600605</c:v>
                </c:pt>
                <c:pt idx="8745">
                  <c:v>0</c:v>
                </c:pt>
                <c:pt idx="8746">
                  <c:v>191.89687258415913</c:v>
                </c:pt>
                <c:pt idx="8747">
                  <c:v>389.91777356103739</c:v>
                </c:pt>
                <c:pt idx="8748">
                  <c:v>828.41970623374823</c:v>
                </c:pt>
                <c:pt idx="8749">
                  <c:v>853.26727106613248</c:v>
                </c:pt>
                <c:pt idx="8750">
                  <c:v>812.22643896268187</c:v>
                </c:pt>
                <c:pt idx="8751">
                  <c:v>703.31253074706569</c:v>
                </c:pt>
                <c:pt idx="8752">
                  <c:v>515.62864572352248</c:v>
                </c:pt>
                <c:pt idx="8753">
                  <c:v>250.36779815869005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39-447D-9854-C8F96AD00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72496"/>
        <c:axId val="732847344"/>
      </c:scatterChart>
      <c:valAx>
        <c:axId val="73367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47344"/>
        <c:crosses val="autoZero"/>
        <c:crossBetween val="midCat"/>
      </c:valAx>
      <c:valAx>
        <c:axId val="7328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7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 reservoir total, kg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'Year round H2'!$Q$2:$Q$8761</c:f>
              <c:numCache>
                <c:formatCode>0.00</c:formatCode>
                <c:ptCount val="8760"/>
                <c:pt idx="0">
                  <c:v>553.08368584292145</c:v>
                </c:pt>
                <c:pt idx="1">
                  <c:v>1106.1673716858429</c:v>
                </c:pt>
                <c:pt idx="2">
                  <c:v>1659.8458215774554</c:v>
                </c:pt>
                <c:pt idx="3">
                  <c:v>2209.6824839086212</c:v>
                </c:pt>
                <c:pt idx="4">
                  <c:v>2745.382011005503</c:v>
                </c:pt>
                <c:pt idx="5">
                  <c:v>3281.3111862597971</c:v>
                </c:pt>
                <c:pt idx="6">
                  <c:v>3819.7096695014179</c:v>
                </c:pt>
                <c:pt idx="7">
                  <c:v>4347.8816328164085</c:v>
                </c:pt>
                <c:pt idx="8">
                  <c:v>4319.6459099968151</c:v>
                </c:pt>
                <c:pt idx="9">
                  <c:v>3805.1124810840315</c:v>
                </c:pt>
                <c:pt idx="10">
                  <c:v>3310.448385504581</c:v>
                </c:pt>
                <c:pt idx="11">
                  <c:v>2154.4182779776993</c:v>
                </c:pt>
                <c:pt idx="12">
                  <c:v>1330.5115874161697</c:v>
                </c:pt>
                <c:pt idx="13">
                  <c:v>453.93349183671921</c:v>
                </c:pt>
                <c:pt idx="14">
                  <c:v>-817.03521067224142</c:v>
                </c:pt>
                <c:pt idx="15">
                  <c:v>-1900.5671365981673</c:v>
                </c:pt>
                <c:pt idx="16">
                  <c:v>-2358.4587232170443</c:v>
                </c:pt>
                <c:pt idx="17">
                  <c:v>-2697.6270367176417</c:v>
                </c:pt>
                <c:pt idx="18">
                  <c:v>-2238.9707552435711</c:v>
                </c:pt>
                <c:pt idx="19">
                  <c:v>-1485.867646355794</c:v>
                </c:pt>
                <c:pt idx="20">
                  <c:v>-734.96865285904562</c:v>
                </c:pt>
                <c:pt idx="21">
                  <c:v>-44.788618842037067</c:v>
                </c:pt>
                <c:pt idx="22">
                  <c:v>541.20252072774792</c:v>
                </c:pt>
                <c:pt idx="23">
                  <c:v>1123.5132200774228</c:v>
                </c:pt>
                <c:pt idx="24">
                  <c:v>1641.6795805910128</c:v>
                </c:pt>
                <c:pt idx="25">
                  <c:v>2142.4032197439228</c:v>
                </c:pt>
                <c:pt idx="26">
                  <c:v>2575.5337956985668</c:v>
                </c:pt>
                <c:pt idx="27">
                  <c:v>3018.7473464739546</c:v>
                </c:pt>
                <c:pt idx="28">
                  <c:v>3463.9183426387035</c:v>
                </c:pt>
                <c:pt idx="29">
                  <c:v>3888.704212907171</c:v>
                </c:pt>
                <c:pt idx="30">
                  <c:v>4363.6338884115903</c:v>
                </c:pt>
                <c:pt idx="31">
                  <c:v>4883.2425033857444</c:v>
                </c:pt>
                <c:pt idx="32">
                  <c:v>4873.2055380332949</c:v>
                </c:pt>
                <c:pt idx="33">
                  <c:v>4372.6445583439281</c:v>
                </c:pt>
                <c:pt idx="34">
                  <c:v>3483.7644149747525</c:v>
                </c:pt>
                <c:pt idx="35">
                  <c:v>2311.5320135410602</c:v>
                </c:pt>
                <c:pt idx="36">
                  <c:v>970.26979131883786</c:v>
                </c:pt>
                <c:pt idx="37">
                  <c:v>-208.74084189502128</c:v>
                </c:pt>
                <c:pt idx="38">
                  <c:v>-1490.9952504971716</c:v>
                </c:pt>
                <c:pt idx="39">
                  <c:v>-2605.8195515724401</c:v>
                </c:pt>
                <c:pt idx="40">
                  <c:v>-3403.6915228986054</c:v>
                </c:pt>
                <c:pt idx="41">
                  <c:v>-3757.1725742725603</c:v>
                </c:pt>
                <c:pt idx="42">
                  <c:v>-3334.4377401888514</c:v>
                </c:pt>
                <c:pt idx="43">
                  <c:v>-2625.4088150596199</c:v>
                </c:pt>
                <c:pt idx="44">
                  <c:v>-1880.6538268988729</c:v>
                </c:pt>
                <c:pt idx="45">
                  <c:v>-1197.041143223702</c:v>
                </c:pt>
                <c:pt idx="46">
                  <c:v>-509.50242986702358</c:v>
                </c:pt>
                <c:pt idx="47">
                  <c:v>125.90781925753879</c:v>
                </c:pt>
                <c:pt idx="48">
                  <c:v>703.93177523552777</c:v>
                </c:pt>
                <c:pt idx="49">
                  <c:v>1239.9447924107822</c:v>
                </c:pt>
                <c:pt idx="50">
                  <c:v>1760.8349815053293</c:v>
                </c:pt>
                <c:pt idx="51">
                  <c:v>2262.2671749353776</c:v>
                </c:pt>
                <c:pt idx="52">
                  <c:v>2759.1707707332766</c:v>
                </c:pt>
                <c:pt idx="53">
                  <c:v>3268.1304612451991</c:v>
                </c:pt>
                <c:pt idx="54">
                  <c:v>3772.9179990140833</c:v>
                </c:pt>
                <c:pt idx="55">
                  <c:v>4345.254511270211</c:v>
                </c:pt>
                <c:pt idx="56">
                  <c:v>4366.4784565761975</c:v>
                </c:pt>
                <c:pt idx="57">
                  <c:v>4266.0505473766752</c:v>
                </c:pt>
                <c:pt idx="58">
                  <c:v>3401.555135190295</c:v>
                </c:pt>
                <c:pt idx="59">
                  <c:v>2626.228420733903</c:v>
                </c:pt>
                <c:pt idx="60">
                  <c:v>1559.4634744973441</c:v>
                </c:pt>
                <c:pt idx="61">
                  <c:v>1387.8150396108447</c:v>
                </c:pt>
                <c:pt idx="62">
                  <c:v>657.34703483187195</c:v>
                </c:pt>
                <c:pt idx="63">
                  <c:v>64.277620256005775</c:v>
                </c:pt>
                <c:pt idx="64">
                  <c:v>-140.46780387780541</c:v>
                </c:pt>
                <c:pt idx="65">
                  <c:v>-492.41186600444826</c:v>
                </c:pt>
                <c:pt idx="66">
                  <c:v>-99.922688082153741</c:v>
                </c:pt>
                <c:pt idx="67">
                  <c:v>643.67118618831478</c:v>
                </c:pt>
                <c:pt idx="68">
                  <c:v>1378.3037131184465</c:v>
                </c:pt>
                <c:pt idx="69">
                  <c:v>2109.0683727816113</c:v>
                </c:pt>
                <c:pt idx="70">
                  <c:v>2815.8940629600338</c:v>
                </c:pt>
                <c:pt idx="71">
                  <c:v>3469.3712122013212</c:v>
                </c:pt>
                <c:pt idx="72">
                  <c:v>4044.5262003620683</c:v>
                </c:pt>
                <c:pt idx="73">
                  <c:v>4514.5130711307856</c:v>
                </c:pt>
                <c:pt idx="74">
                  <c:v>4908.946965411259</c:v>
                </c:pt>
                <c:pt idx="75">
                  <c:v>5309.7139595750077</c:v>
                </c:pt>
                <c:pt idx="76">
                  <c:v>5771.2175220228983</c:v>
                </c:pt>
                <c:pt idx="77">
                  <c:v>6246.4869674122592</c:v>
                </c:pt>
                <c:pt idx="78">
                  <c:v>6742.0607649777085</c:v>
                </c:pt>
                <c:pt idx="79">
                  <c:v>7280.2300602920322</c:v>
                </c:pt>
                <c:pt idx="80">
                  <c:v>7264.8497257639556</c:v>
                </c:pt>
                <c:pt idx="81">
                  <c:v>6760.4464999575039</c:v>
                </c:pt>
                <c:pt idx="82">
                  <c:v>6209.4823183565477</c:v>
                </c:pt>
                <c:pt idx="83">
                  <c:v>5483.9233458356393</c:v>
                </c:pt>
                <c:pt idx="84">
                  <c:v>4491.1376349634766</c:v>
                </c:pt>
                <c:pt idx="85">
                  <c:v>3131.5977544377897</c:v>
                </c:pt>
                <c:pt idx="86">
                  <c:v>2302.2880053338472</c:v>
                </c:pt>
                <c:pt idx="87">
                  <c:v>1210.1306815584589</c:v>
                </c:pt>
                <c:pt idx="88">
                  <c:v>903.81087271735964</c:v>
                </c:pt>
                <c:pt idx="89">
                  <c:v>889.3854485835484</c:v>
                </c:pt>
                <c:pt idx="90">
                  <c:v>1317.8511480999732</c:v>
                </c:pt>
                <c:pt idx="91">
                  <c:v>2073.0685007763113</c:v>
                </c:pt>
                <c:pt idx="92">
                  <c:v>2814.7989766809305</c:v>
                </c:pt>
                <c:pt idx="93">
                  <c:v>3480.5003046782626</c:v>
                </c:pt>
                <c:pt idx="94">
                  <c:v>4110.7853912215342</c:v>
                </c:pt>
                <c:pt idx="95">
                  <c:v>4652.2068459488983</c:v>
                </c:pt>
                <c:pt idx="96">
                  <c:v>5175.0189293239191</c:v>
                </c:pt>
                <c:pt idx="97">
                  <c:v>5679.1872241379924</c:v>
                </c:pt>
                <c:pt idx="98">
                  <c:v>6179.3079618401771</c:v>
                </c:pt>
                <c:pt idx="99">
                  <c:v>6684.5192448149983</c:v>
                </c:pt>
                <c:pt idx="100">
                  <c:v>7152.75297234543</c:v>
                </c:pt>
                <c:pt idx="101">
                  <c:v>7623.4639384951715</c:v>
                </c:pt>
                <c:pt idx="102">
                  <c:v>8074.9080712282048</c:v>
                </c:pt>
                <c:pt idx="103">
                  <c:v>8561.9522039612384</c:v>
                </c:pt>
                <c:pt idx="104">
                  <c:v>9029.1596076630885</c:v>
                </c:pt>
                <c:pt idx="105">
                  <c:v>8816.3813997777834</c:v>
                </c:pt>
                <c:pt idx="106">
                  <c:v>7946.1941596344141</c:v>
                </c:pt>
                <c:pt idx="107">
                  <c:v>7610.076119013147</c:v>
                </c:pt>
                <c:pt idx="108">
                  <c:v>7149.9500975077708</c:v>
                </c:pt>
                <c:pt idx="109">
                  <c:v>6205.0271345448082</c:v>
                </c:pt>
                <c:pt idx="110">
                  <c:v>5324.1438370537689</c:v>
                </c:pt>
                <c:pt idx="111">
                  <c:v>4260.5154738518577</c:v>
                </c:pt>
                <c:pt idx="112">
                  <c:v>3505.467779706099</c:v>
                </c:pt>
                <c:pt idx="113">
                  <c:v>3176.1792970298743</c:v>
                </c:pt>
                <c:pt idx="114">
                  <c:v>3627.6116131879535</c:v>
                </c:pt>
                <c:pt idx="115">
                  <c:v>4401.7969832062963</c:v>
                </c:pt>
                <c:pt idx="116">
                  <c:v>5190.2138689825179</c:v>
                </c:pt>
                <c:pt idx="117">
                  <c:v>5937.1708914937735</c:v>
                </c:pt>
                <c:pt idx="118">
                  <c:v>6660.568400915151</c:v>
                </c:pt>
                <c:pt idx="119">
                  <c:v>7332.2112996978758</c:v>
                </c:pt>
                <c:pt idx="120">
                  <c:v>7926.4930512403134</c:v>
                </c:pt>
                <c:pt idx="121">
                  <c:v>8497.3578943285247</c:v>
                </c:pt>
                <c:pt idx="122">
                  <c:v>9006.3809498562878</c:v>
                </c:pt>
                <c:pt idx="123">
                  <c:v>9533.4989862077964</c:v>
                </c:pt>
                <c:pt idx="124">
                  <c:v>10069.244402916151</c:v>
                </c:pt>
                <c:pt idx="125">
                  <c:v>10587.098407251651</c:v>
                </c:pt>
                <c:pt idx="126">
                  <c:v>11135.751144286836</c:v>
                </c:pt>
                <c:pt idx="127">
                  <c:v>11748.69556049494</c:v>
                </c:pt>
                <c:pt idx="128">
                  <c:v>12219.662217156603</c:v>
                </c:pt>
                <c:pt idx="129">
                  <c:v>12120.84442982088</c:v>
                </c:pt>
                <c:pt idx="130">
                  <c:v>11790.199058255766</c:v>
                </c:pt>
                <c:pt idx="131">
                  <c:v>10921.988386810128</c:v>
                </c:pt>
                <c:pt idx="132">
                  <c:v>9631.4294142892195</c:v>
                </c:pt>
                <c:pt idx="133">
                  <c:v>8289.0081000717764</c:v>
                </c:pt>
                <c:pt idx="134">
                  <c:v>7012.5524250419076</c:v>
                </c:pt>
                <c:pt idx="135">
                  <c:v>6587.4452326882638</c:v>
                </c:pt>
                <c:pt idx="136">
                  <c:v>6088.1002625568417</c:v>
                </c:pt>
                <c:pt idx="137">
                  <c:v>5752.8685779690277</c:v>
                </c:pt>
                <c:pt idx="138">
                  <c:v>6184.9803004969581</c:v>
                </c:pt>
                <c:pt idx="139">
                  <c:v>6941.1840797199029</c:v>
                </c:pt>
                <c:pt idx="140">
                  <c:v>7694.6624295614902</c:v>
                </c:pt>
                <c:pt idx="141">
                  <c:v>8430.2801824379276</c:v>
                </c:pt>
                <c:pt idx="142">
                  <c:v>9117.6694210572368</c:v>
                </c:pt>
                <c:pt idx="143">
                  <c:v>9754.161144252168</c:v>
                </c:pt>
                <c:pt idx="144">
                  <c:v>10353.28191530436</c:v>
                </c:pt>
                <c:pt idx="145">
                  <c:v>10918.271087223653</c:v>
                </c:pt>
                <c:pt idx="146">
                  <c:v>11449.761042868142</c:v>
                </c:pt>
                <c:pt idx="147">
                  <c:v>11979.553683188302</c:v>
                </c:pt>
                <c:pt idx="148">
                  <c:v>12456.384309167959</c:v>
                </c:pt>
                <c:pt idx="149">
                  <c:v>12936.198360193472</c:v>
                </c:pt>
                <c:pt idx="150">
                  <c:v>13415.153181604177</c:v>
                </c:pt>
                <c:pt idx="151">
                  <c:v>13778.038301497458</c:v>
                </c:pt>
                <c:pt idx="152">
                  <c:v>13815.322709701561</c:v>
                </c:pt>
                <c:pt idx="153">
                  <c:v>13265.878504205743</c:v>
                </c:pt>
                <c:pt idx="154">
                  <c:v>12472.94397612928</c:v>
                </c:pt>
                <c:pt idx="155">
                  <c:v>11336.635732401681</c:v>
                </c:pt>
                <c:pt idx="156">
                  <c:v>10039.372172067153</c:v>
                </c:pt>
                <c:pt idx="157">
                  <c:v>8808.9368076704977</c:v>
                </c:pt>
                <c:pt idx="158">
                  <c:v>7460.1478709918838</c:v>
                </c:pt>
                <c:pt idx="159">
                  <c:v>6308.202805281011</c:v>
                </c:pt>
                <c:pt idx="160">
                  <c:v>5721.4437610755149</c:v>
                </c:pt>
                <c:pt idx="161">
                  <c:v>5430.0694241579522</c:v>
                </c:pt>
                <c:pt idx="162">
                  <c:v>5712.739892725569</c:v>
                </c:pt>
                <c:pt idx="163">
                  <c:v>6392.0665667292378</c:v>
                </c:pt>
                <c:pt idx="164">
                  <c:v>7090.4784500042088</c:v>
                </c:pt>
                <c:pt idx="165">
                  <c:v>7776.4316372645053</c:v>
                </c:pt>
                <c:pt idx="166">
                  <c:v>8395.2549262423272</c:v>
                </c:pt>
                <c:pt idx="167">
                  <c:v>8934.2669095673227</c:v>
                </c:pt>
                <c:pt idx="168">
                  <c:v>9470.0320694806123</c:v>
                </c:pt>
                <c:pt idx="169">
                  <c:v>9943.2800374646049</c:v>
                </c:pt>
                <c:pt idx="170">
                  <c:v>10417.584667112762</c:v>
                </c:pt>
                <c:pt idx="171">
                  <c:v>10895.874956257334</c:v>
                </c:pt>
                <c:pt idx="172">
                  <c:v>11385.632912568823</c:v>
                </c:pt>
                <c:pt idx="173">
                  <c:v>11836.344679118763</c:v>
                </c:pt>
                <c:pt idx="174">
                  <c:v>12305.876255573658</c:v>
                </c:pt>
                <c:pt idx="175">
                  <c:v>12775.375682620514</c:v>
                </c:pt>
                <c:pt idx="176">
                  <c:v>13043.517353455931</c:v>
                </c:pt>
                <c:pt idx="177">
                  <c:v>12958.500531472657</c:v>
                </c:pt>
                <c:pt idx="178">
                  <c:v>12067.180603157245</c:v>
                </c:pt>
                <c:pt idx="179">
                  <c:v>11474.566242344819</c:v>
                </c:pt>
                <c:pt idx="180">
                  <c:v>10118.980818211008</c:v>
                </c:pt>
                <c:pt idx="181">
                  <c:v>9484.1784287247483</c:v>
                </c:pt>
                <c:pt idx="182">
                  <c:v>8549.5934108036017</c:v>
                </c:pt>
                <c:pt idx="183">
                  <c:v>7396.745764447568</c:v>
                </c:pt>
                <c:pt idx="184">
                  <c:v>7124.2002925240313</c:v>
                </c:pt>
                <c:pt idx="185">
                  <c:v>6719.6520965861582</c:v>
                </c:pt>
                <c:pt idx="186">
                  <c:v>6955.5194969530085</c:v>
                </c:pt>
                <c:pt idx="187">
                  <c:v>7557.1650637364</c:v>
                </c:pt>
                <c:pt idx="188">
                  <c:v>8214.3937554155727</c:v>
                </c:pt>
                <c:pt idx="189">
                  <c:v>8849.7032208149394</c:v>
                </c:pt>
                <c:pt idx="190">
                  <c:v>9477.6674135779867</c:v>
                </c:pt>
                <c:pt idx="191">
                  <c:v>10094.203692384057</c:v>
                </c:pt>
                <c:pt idx="192">
                  <c:v>10646.057630019541</c:v>
                </c:pt>
                <c:pt idx="193">
                  <c:v>11178.615519631014</c:v>
                </c:pt>
                <c:pt idx="194">
                  <c:v>11671.855150112922</c:v>
                </c:pt>
                <c:pt idx="195">
                  <c:v>12141.955544310022</c:v>
                </c:pt>
                <c:pt idx="196">
                  <c:v>12612.357022382392</c:v>
                </c:pt>
                <c:pt idx="197">
                  <c:v>13050.490099587661</c:v>
                </c:pt>
                <c:pt idx="198">
                  <c:v>13513.196663536302</c:v>
                </c:pt>
                <c:pt idx="199">
                  <c:v>14060.552752247324</c:v>
                </c:pt>
                <c:pt idx="200">
                  <c:v>14112.112265337202</c:v>
                </c:pt>
                <c:pt idx="201">
                  <c:v>13637.957522206974</c:v>
                </c:pt>
                <c:pt idx="202">
                  <c:v>12783.801010856914</c:v>
                </c:pt>
                <c:pt idx="203">
                  <c:v>11672.579099267907</c:v>
                </c:pt>
                <c:pt idx="204">
                  <c:v>10386.472217547476</c:v>
                </c:pt>
                <c:pt idx="205">
                  <c:v>9058.8714529118733</c:v>
                </c:pt>
                <c:pt idx="206">
                  <c:v>7808.6044039274047</c:v>
                </c:pt>
                <c:pt idx="207">
                  <c:v>6842.7103776430558</c:v>
                </c:pt>
                <c:pt idx="208">
                  <c:v>6081.373770713546</c:v>
                </c:pt>
                <c:pt idx="209">
                  <c:v>5739.2461960421006</c:v>
                </c:pt>
                <c:pt idx="210">
                  <c:v>6135.5720923235749</c:v>
                </c:pt>
                <c:pt idx="211">
                  <c:v>6911.7281143345808</c:v>
                </c:pt>
                <c:pt idx="212">
                  <c:v>7700.2620586400672</c:v>
                </c:pt>
                <c:pt idx="213">
                  <c:v>8470.4426862872242</c:v>
                </c:pt>
                <c:pt idx="214">
                  <c:v>9214.3735557219406</c:v>
                </c:pt>
                <c:pt idx="215">
                  <c:v>9884.0712152183551</c:v>
                </c:pt>
                <c:pt idx="216">
                  <c:v>10479.040710632729</c:v>
                </c:pt>
                <c:pt idx="217">
                  <c:v>11033.907821521507</c:v>
                </c:pt>
                <c:pt idx="218">
                  <c:v>11570.683953587541</c:v>
                </c:pt>
                <c:pt idx="219">
                  <c:v>12089.107976265546</c:v>
                </c:pt>
                <c:pt idx="220">
                  <c:v>12568.14810699758</c:v>
                </c:pt>
                <c:pt idx="221">
                  <c:v>12993.36079067275</c:v>
                </c:pt>
                <c:pt idx="222">
                  <c:v>13366.616962758793</c:v>
                </c:pt>
                <c:pt idx="223">
                  <c:v>13738.832747984739</c:v>
                </c:pt>
                <c:pt idx="224">
                  <c:v>13696.974205571358</c:v>
                </c:pt>
                <c:pt idx="225">
                  <c:v>13416.202640457857</c:v>
                </c:pt>
                <c:pt idx="226">
                  <c:v>13072.354611784021</c:v>
                </c:pt>
                <c:pt idx="227">
                  <c:v>11937.922592668132</c:v>
                </c:pt>
                <c:pt idx="228">
                  <c:v>11284.539796969208</c:v>
                </c:pt>
                <c:pt idx="229">
                  <c:v>10196.274325045672</c:v>
                </c:pt>
                <c:pt idx="230">
                  <c:v>9402.0929630385035</c:v>
                </c:pt>
                <c:pt idx="231">
                  <c:v>8716.5675150098305</c:v>
                </c:pt>
                <c:pt idx="232">
                  <c:v>8245.1457228951349</c:v>
                </c:pt>
                <c:pt idx="233">
                  <c:v>7876.7540144124587</c:v>
                </c:pt>
                <c:pt idx="234">
                  <c:v>8214.9596505638674</c:v>
                </c:pt>
                <c:pt idx="235">
                  <c:v>8884.2951289697376</c:v>
                </c:pt>
                <c:pt idx="236">
                  <c:v>9576.0457482793918</c:v>
                </c:pt>
                <c:pt idx="237">
                  <c:v>10200.059165654746</c:v>
                </c:pt>
                <c:pt idx="238">
                  <c:v>10774.948154148993</c:v>
                </c:pt>
                <c:pt idx="239">
                  <c:v>11313.361971724447</c:v>
                </c:pt>
                <c:pt idx="240">
                  <c:v>11815.085310727281</c:v>
                </c:pt>
                <c:pt idx="241">
                  <c:v>12210.684787799151</c:v>
                </c:pt>
                <c:pt idx="242">
                  <c:v>12622.228970557197</c:v>
                </c:pt>
                <c:pt idx="243">
                  <c:v>13038.551942709939</c:v>
                </c:pt>
                <c:pt idx="244">
                  <c:v>13382.889121966233</c:v>
                </c:pt>
                <c:pt idx="245">
                  <c:v>13753.685664237368</c:v>
                </c:pt>
                <c:pt idx="246">
                  <c:v>14160.064531004084</c:v>
                </c:pt>
                <c:pt idx="247">
                  <c:v>14555.130141142487</c:v>
                </c:pt>
                <c:pt idx="248">
                  <c:v>14547.436449386214</c:v>
                </c:pt>
                <c:pt idx="249">
                  <c:v>14035.395971488962</c:v>
                </c:pt>
                <c:pt idx="250">
                  <c:v>13114.279531823491</c:v>
                </c:pt>
                <c:pt idx="251">
                  <c:v>11911.482590365904</c:v>
                </c:pt>
                <c:pt idx="252">
                  <c:v>10988.5077038665</c:v>
                </c:pt>
                <c:pt idx="253">
                  <c:v>10143.181347833048</c:v>
                </c:pt>
                <c:pt idx="254">
                  <c:v>8835.735995383824</c:v>
                </c:pt>
                <c:pt idx="255">
                  <c:v>7731.6677516562249</c:v>
                </c:pt>
                <c:pt idx="256">
                  <c:v>6924.4142749537159</c:v>
                </c:pt>
                <c:pt idx="257">
                  <c:v>6547.2932235797616</c:v>
                </c:pt>
                <c:pt idx="258">
                  <c:v>6890.0932902797776</c:v>
                </c:pt>
                <c:pt idx="259">
                  <c:v>7640.4319369364393</c:v>
                </c:pt>
                <c:pt idx="260">
                  <c:v>8367.4683991675556</c:v>
                </c:pt>
                <c:pt idx="261">
                  <c:v>9082.7977411718912</c:v>
                </c:pt>
                <c:pt idx="262">
                  <c:v>9750.597051493718</c:v>
                </c:pt>
                <c:pt idx="263">
                  <c:v>10354.464729332638</c:v>
                </c:pt>
                <c:pt idx="264">
                  <c:v>10903.391403336307</c:v>
                </c:pt>
                <c:pt idx="265">
                  <c:v>11408.711407338307</c:v>
                </c:pt>
                <c:pt idx="266">
                  <c:v>11802.92305716322</c:v>
                </c:pt>
                <c:pt idx="267">
                  <c:v>12203.46713987124</c:v>
                </c:pt>
                <c:pt idx="268">
                  <c:v>12612.545289612777</c:v>
                </c:pt>
                <c:pt idx="269">
                  <c:v>13073.290606271106</c:v>
                </c:pt>
                <c:pt idx="270">
                  <c:v>13550.487215242258</c:v>
                </c:pt>
                <c:pt idx="271">
                  <c:v>14051.176970786697</c:v>
                </c:pt>
                <c:pt idx="272">
                  <c:v>14022.921845338667</c:v>
                </c:pt>
                <c:pt idx="273">
                  <c:v>13498.033673295657</c:v>
                </c:pt>
                <c:pt idx="274">
                  <c:v>12921.320650595537</c:v>
                </c:pt>
                <c:pt idx="275">
                  <c:v>11699.457568158261</c:v>
                </c:pt>
                <c:pt idx="276">
                  <c:v>10794.307508421105</c:v>
                </c:pt>
                <c:pt idx="277">
                  <c:v>9395.2167079432074</c:v>
                </c:pt>
                <c:pt idx="278">
                  <c:v>8234.4223471307814</c:v>
                </c:pt>
                <c:pt idx="279">
                  <c:v>7094.8504952789299</c:v>
                </c:pt>
                <c:pt idx="280">
                  <c:v>6270.3688943231355</c:v>
                </c:pt>
                <c:pt idx="281">
                  <c:v>6166.9985478476274</c:v>
                </c:pt>
                <c:pt idx="282">
                  <c:v>6376.2498401604507</c:v>
                </c:pt>
                <c:pt idx="283">
                  <c:v>7061.9894539673542</c:v>
                </c:pt>
                <c:pt idx="284">
                  <c:v>7770.5039218679713</c:v>
                </c:pt>
                <c:pt idx="285">
                  <c:v>8464.2193902688377</c:v>
                </c:pt>
                <c:pt idx="286">
                  <c:v>9101.3157491149268</c:v>
                </c:pt>
                <c:pt idx="287">
                  <c:v>9723.7643173990691</c:v>
                </c:pt>
                <c:pt idx="288">
                  <c:v>10286.526509161617</c:v>
                </c:pt>
                <c:pt idx="289">
                  <c:v>10823.101073777258</c:v>
                </c:pt>
                <c:pt idx="290">
                  <c:v>11280.387394270838</c:v>
                </c:pt>
                <c:pt idx="291">
                  <c:v>11739.119771125932</c:v>
                </c:pt>
                <c:pt idx="292">
                  <c:v>12211.22216632353</c:v>
                </c:pt>
                <c:pt idx="293">
                  <c:v>12668.420042595</c:v>
                </c:pt>
                <c:pt idx="294">
                  <c:v>13150.775097455764</c:v>
                </c:pt>
                <c:pt idx="295">
                  <c:v>13664.519446963852</c:v>
                </c:pt>
                <c:pt idx="296">
                  <c:v>13716.61256018713</c:v>
                </c:pt>
                <c:pt idx="297">
                  <c:v>13223.508402481037</c:v>
                </c:pt>
                <c:pt idx="298">
                  <c:v>12320.333731035396</c:v>
                </c:pt>
                <c:pt idx="299">
                  <c:v>11264.175308096328</c:v>
                </c:pt>
                <c:pt idx="300">
                  <c:v>9898.7413773914304</c:v>
                </c:pt>
                <c:pt idx="301">
                  <c:v>8468.4443642492552</c:v>
                </c:pt>
                <c:pt idx="302">
                  <c:v>7305.2078051094704</c:v>
                </c:pt>
                <c:pt idx="303">
                  <c:v>6361.7604932815129</c:v>
                </c:pt>
                <c:pt idx="304">
                  <c:v>5505.5831456112619</c:v>
                </c:pt>
                <c:pt idx="305">
                  <c:v>5087.3389162205813</c:v>
                </c:pt>
                <c:pt idx="306">
                  <c:v>5317.8973287601848</c:v>
                </c:pt>
                <c:pt idx="307">
                  <c:v>6001.291169680645</c:v>
                </c:pt>
                <c:pt idx="308">
                  <c:v>6688.6740717983703</c:v>
                </c:pt>
                <c:pt idx="309">
                  <c:v>7342.1378143363063</c:v>
                </c:pt>
                <c:pt idx="310">
                  <c:v>7982.2441448348891</c:v>
                </c:pt>
                <c:pt idx="311">
                  <c:v>8595.1884943429759</c:v>
                </c:pt>
                <c:pt idx="312">
                  <c:v>9173.524739799037</c:v>
                </c:pt>
                <c:pt idx="313">
                  <c:v>9633.3533314281849</c:v>
                </c:pt>
                <c:pt idx="314">
                  <c:v>10123.187125658633</c:v>
                </c:pt>
                <c:pt idx="315">
                  <c:v>10581.590471331469</c:v>
                </c:pt>
                <c:pt idx="316">
                  <c:v>10919.114910884578</c:v>
                </c:pt>
                <c:pt idx="317">
                  <c:v>11312.455258391665</c:v>
                </c:pt>
                <c:pt idx="318">
                  <c:v>11729.700224874907</c:v>
                </c:pt>
                <c:pt idx="319">
                  <c:v>12126.259448486713</c:v>
                </c:pt>
                <c:pt idx="320">
                  <c:v>12102.29079854645</c:v>
                </c:pt>
                <c:pt idx="321">
                  <c:v>11603.952112763893</c:v>
                </c:pt>
                <c:pt idx="322">
                  <c:v>10693.031969394717</c:v>
                </c:pt>
                <c:pt idx="323">
                  <c:v>9498.0219335524234</c:v>
                </c:pt>
                <c:pt idx="324">
                  <c:v>8448.3294604341445</c:v>
                </c:pt>
                <c:pt idx="325">
                  <c:v>6989.782984926378</c:v>
                </c:pt>
                <c:pt idx="326">
                  <c:v>5593.006401891731</c:v>
                </c:pt>
                <c:pt idx="327">
                  <c:v>4378.3913481282898</c:v>
                </c:pt>
                <c:pt idx="328">
                  <c:v>3702.672112763893</c:v>
                </c:pt>
                <c:pt idx="329">
                  <c:v>3235.6948128833674</c:v>
                </c:pt>
                <c:pt idx="330">
                  <c:v>3240.4291800669594</c:v>
                </c:pt>
                <c:pt idx="331">
                  <c:v>3720.1013601570044</c:v>
                </c:pt>
                <c:pt idx="332">
                  <c:v>4209.7785427482995</c:v>
                </c:pt>
                <c:pt idx="333">
                  <c:v>4671.1082182527189</c:v>
                </c:pt>
                <c:pt idx="334">
                  <c:v>5102.4228862533855</c:v>
                </c:pt>
                <c:pt idx="335">
                  <c:v>5495.3850446659253</c:v>
                </c:pt>
                <c:pt idx="336">
                  <c:v>5867.9803529867522</c:v>
                </c:pt>
                <c:pt idx="337">
                  <c:v>6187.5724930567876</c:v>
                </c:pt>
                <c:pt idx="338">
                  <c:v>6492.1111063634407</c:v>
                </c:pt>
                <c:pt idx="339">
                  <c:v>6791.4217723631073</c:v>
                </c:pt>
                <c:pt idx="340">
                  <c:v>7054.3188982593883</c:v>
                </c:pt>
                <c:pt idx="341">
                  <c:v>7322.9862425982246</c:v>
                </c:pt>
                <c:pt idx="342">
                  <c:v>7572.5433651595049</c:v>
                </c:pt>
                <c:pt idx="343">
                  <c:v>7842.1104927232864</c:v>
                </c:pt>
                <c:pt idx="344">
                  <c:v>7762.8219383624737</c:v>
                </c:pt>
                <c:pt idx="345">
                  <c:v>7189.2104688284235</c:v>
                </c:pt>
                <c:pt idx="346">
                  <c:v>6807.7356779084712</c:v>
                </c:pt>
                <c:pt idx="347">
                  <c:v>5539.6360363314107</c:v>
                </c:pt>
                <c:pt idx="348">
                  <c:v>4110.9101104054844</c:v>
                </c:pt>
                <c:pt idx="349">
                  <c:v>2648.265427012414</c:v>
                </c:pt>
                <c:pt idx="350">
                  <c:v>1588.8439216360696</c:v>
                </c:pt>
                <c:pt idx="351">
                  <c:v>626.60492522029904</c:v>
                </c:pt>
                <c:pt idx="352">
                  <c:v>326.98430395387129</c:v>
                </c:pt>
                <c:pt idx="353">
                  <c:v>-118.97454909272375</c:v>
                </c:pt>
                <c:pt idx="354">
                  <c:v>29.019914805892171</c:v>
                </c:pt>
                <c:pt idx="355">
                  <c:v>637.69693064714602</c:v>
                </c:pt>
                <c:pt idx="356">
                  <c:v>1266.3724790880333</c:v>
                </c:pt>
                <c:pt idx="357">
                  <c:v>1888.8170453711748</c:v>
                </c:pt>
                <c:pt idx="358">
                  <c:v>2478.6632458047252</c:v>
                </c:pt>
                <c:pt idx="359">
                  <c:v>3004.7872518077265</c:v>
                </c:pt>
                <c:pt idx="360">
                  <c:v>3443.7910977306879</c:v>
                </c:pt>
                <c:pt idx="361">
                  <c:v>3927.0752171237177</c:v>
                </c:pt>
                <c:pt idx="362">
                  <c:v>4298.7618711173809</c:v>
                </c:pt>
                <c:pt idx="363">
                  <c:v>4655.9708195916182</c:v>
                </c:pt>
                <c:pt idx="364">
                  <c:v>4961.5025961465626</c:v>
                </c:pt>
                <c:pt idx="365">
                  <c:v>5256.0221999484638</c:v>
                </c:pt>
                <c:pt idx="366">
                  <c:v>5537.6887105370915</c:v>
                </c:pt>
                <c:pt idx="367">
                  <c:v>5805.8131167401934</c:v>
                </c:pt>
                <c:pt idx="368">
                  <c:v>5735.358278030516</c:v>
                </c:pt>
                <c:pt idx="369">
                  <c:v>5180.0075014474814</c:v>
                </c:pt>
                <c:pt idx="370">
                  <c:v>4223.0373700257369</c:v>
                </c:pt>
                <c:pt idx="371">
                  <c:v>2980.6452553303961</c:v>
                </c:pt>
                <c:pt idx="372">
                  <c:v>1568.9594727736453</c:v>
                </c:pt>
                <c:pt idx="373">
                  <c:v>366.48731028857947</c:v>
                </c:pt>
                <c:pt idx="374">
                  <c:v>-1046.2015786003096</c:v>
                </c:pt>
                <c:pt idx="375">
                  <c:v>-2272.3676478954112</c:v>
                </c:pt>
                <c:pt idx="376">
                  <c:v>-3171.9119728655428</c:v>
                </c:pt>
                <c:pt idx="377">
                  <c:v>-3626.235700464109</c:v>
                </c:pt>
                <c:pt idx="378">
                  <c:v>-3505.3816734506022</c:v>
                </c:pt>
                <c:pt idx="379">
                  <c:v>-2855.6413259435153</c:v>
                </c:pt>
                <c:pt idx="380">
                  <c:v>-2151.029876218653</c:v>
                </c:pt>
                <c:pt idx="381">
                  <c:v>-1454.4280979962086</c:v>
                </c:pt>
                <c:pt idx="382">
                  <c:v>-783.13690840141123</c:v>
                </c:pt>
                <c:pt idx="383">
                  <c:v>-158.63744800454617</c:v>
                </c:pt>
                <c:pt idx="384">
                  <c:v>421.95852731644766</c:v>
                </c:pt>
                <c:pt idx="385">
                  <c:v>983.13806775333273</c:v>
                </c:pt>
                <c:pt idx="386">
                  <c:v>1500.9346433744768</c:v>
                </c:pt>
                <c:pt idx="387">
                  <c:v>1980.4602835278868</c:v>
                </c:pt>
                <c:pt idx="388">
                  <c:v>2461.3564756239348</c:v>
                </c:pt>
                <c:pt idx="389">
                  <c:v>2925.2217522622541</c:v>
                </c:pt>
                <c:pt idx="390">
                  <c:v>3372.4513110416437</c:v>
                </c:pt>
                <c:pt idx="391">
                  <c:v>3885.4278766577854</c:v>
                </c:pt>
                <c:pt idx="392">
                  <c:v>4224.5223572314053</c:v>
                </c:pt>
                <c:pt idx="393">
                  <c:v>3755.0281875778805</c:v>
                </c:pt>
                <c:pt idx="394">
                  <c:v>3250.0444767057179</c:v>
                </c:pt>
                <c:pt idx="395">
                  <c:v>2457.1505460008193</c:v>
                </c:pt>
                <c:pt idx="396">
                  <c:v>1116.5755639219662</c:v>
                </c:pt>
                <c:pt idx="397">
                  <c:v>-274.31181959057835</c:v>
                </c:pt>
                <c:pt idx="398">
                  <c:v>-1600.37843846752</c:v>
                </c:pt>
                <c:pt idx="399">
                  <c:v>-2746.5490716813792</c:v>
                </c:pt>
                <c:pt idx="400">
                  <c:v>-3586.6463476670424</c:v>
                </c:pt>
                <c:pt idx="401">
                  <c:v>-3997.0949498175801</c:v>
                </c:pt>
                <c:pt idx="402">
                  <c:v>-3743.1668524355555</c:v>
                </c:pt>
                <c:pt idx="403">
                  <c:v>-3012.995889620815</c:v>
                </c:pt>
                <c:pt idx="404">
                  <c:v>-2272.4340647083586</c:v>
                </c:pt>
                <c:pt idx="405">
                  <c:v>-1573.1884979249667</c:v>
                </c:pt>
                <c:pt idx="406">
                  <c:v>-893.95840554544361</c:v>
                </c:pt>
                <c:pt idx="407">
                  <c:v>-237.82585527030608</c:v>
                </c:pt>
                <c:pt idx="408">
                  <c:v>349.36304317891847</c:v>
                </c:pt>
                <c:pt idx="409">
                  <c:v>920.46405768617205</c:v>
                </c:pt>
                <c:pt idx="410">
                  <c:v>1441.4411902524553</c:v>
                </c:pt>
                <c:pt idx="411">
                  <c:v>1960.4087513663455</c:v>
                </c:pt>
                <c:pt idx="412">
                  <c:v>2459.4654904025301</c:v>
                </c:pt>
                <c:pt idx="413">
                  <c:v>2968.1084158652616</c:v>
                </c:pt>
                <c:pt idx="414">
                  <c:v>3469.8408194003623</c:v>
                </c:pt>
                <c:pt idx="415">
                  <c:v>4038.4819773126519</c:v>
                </c:pt>
                <c:pt idx="416">
                  <c:v>4504.5692456134693</c:v>
                </c:pt>
                <c:pt idx="417">
                  <c:v>4461.863625541785</c:v>
                </c:pt>
                <c:pt idx="418">
                  <c:v>4209.1656948368864</c:v>
                </c:pt>
                <c:pt idx="419">
                  <c:v>3361.5335084569579</c:v>
                </c:pt>
                <c:pt idx="420">
                  <c:v>2301.7074391618562</c:v>
                </c:pt>
                <c:pt idx="421">
                  <c:v>1932.727988743696</c:v>
                </c:pt>
                <c:pt idx="422">
                  <c:v>922.14072470546421</c:v>
                </c:pt>
                <c:pt idx="423">
                  <c:v>245.9048824115572</c:v>
                </c:pt>
                <c:pt idx="424">
                  <c:v>-559.85595390863409</c:v>
                </c:pt>
                <c:pt idx="425">
                  <c:v>-955.20845092177626</c:v>
                </c:pt>
                <c:pt idx="426">
                  <c:v>-679.59243624777264</c:v>
                </c:pt>
                <c:pt idx="427">
                  <c:v>98.672506890463069</c:v>
                </c:pt>
                <c:pt idx="428">
                  <c:v>861.72624442589756</c:v>
                </c:pt>
                <c:pt idx="429">
                  <c:v>1585.8032269171431</c:v>
                </c:pt>
                <c:pt idx="430">
                  <c:v>2269.6580983528611</c:v>
                </c:pt>
                <c:pt idx="431">
                  <c:v>2925.4691011876121</c:v>
                </c:pt>
                <c:pt idx="432">
                  <c:v>3546.0032789431566</c:v>
                </c:pt>
                <c:pt idx="433">
                  <c:v>4130.229349311674</c:v>
                </c:pt>
                <c:pt idx="434">
                  <c:v>4683.1559499453242</c:v>
                </c:pt>
                <c:pt idx="435">
                  <c:v>5208.1413866636831</c:v>
                </c:pt>
                <c:pt idx="436">
                  <c:v>5713.4898048727873</c:v>
                </c:pt>
                <c:pt idx="437">
                  <c:v>6206.5296688047529</c:v>
                </c:pt>
                <c:pt idx="438">
                  <c:v>6652.2635464102223</c:v>
                </c:pt>
                <c:pt idx="439">
                  <c:v>7112.6057948677844</c:v>
                </c:pt>
                <c:pt idx="440">
                  <c:v>7041.776165238155</c:v>
                </c:pt>
                <c:pt idx="441">
                  <c:v>6512.1754483922768</c:v>
                </c:pt>
                <c:pt idx="442">
                  <c:v>5912.2385308295525</c:v>
                </c:pt>
                <c:pt idx="443">
                  <c:v>4911.2392476754303</c:v>
                </c:pt>
                <c:pt idx="444">
                  <c:v>3847.1357829203525</c:v>
                </c:pt>
                <c:pt idx="445">
                  <c:v>2422.1310039478312</c:v>
                </c:pt>
                <c:pt idx="446">
                  <c:v>1057.9370493480701</c:v>
                </c:pt>
                <c:pt idx="447">
                  <c:v>-110.46242496495279</c:v>
                </c:pt>
                <c:pt idx="448">
                  <c:v>-980.0188646304249</c:v>
                </c:pt>
                <c:pt idx="449">
                  <c:v>-1409.8735838657894</c:v>
                </c:pt>
                <c:pt idx="450">
                  <c:v>-1235.1236755783125</c:v>
                </c:pt>
                <c:pt idx="451">
                  <c:v>-516.34947781276298</c:v>
                </c:pt>
                <c:pt idx="452">
                  <c:v>207.68935226894462</c:v>
                </c:pt>
                <c:pt idx="453">
                  <c:v>886.9821426641422</c:v>
                </c:pt>
                <c:pt idx="454">
                  <c:v>1487.5303607731967</c:v>
                </c:pt>
                <c:pt idx="455">
                  <c:v>1992.5561510016441</c:v>
                </c:pt>
                <c:pt idx="456">
                  <c:v>2478.8436387455158</c:v>
                </c:pt>
                <c:pt idx="457">
                  <c:v>2961.6308430143167</c:v>
                </c:pt>
                <c:pt idx="458">
                  <c:v>3414.9669217203364</c:v>
                </c:pt>
                <c:pt idx="459">
                  <c:v>3908.1299138830846</c:v>
                </c:pt>
                <c:pt idx="460">
                  <c:v>4372.2262393791661</c:v>
                </c:pt>
                <c:pt idx="461">
                  <c:v>4834.5558815335771</c:v>
                </c:pt>
                <c:pt idx="462">
                  <c:v>5295.6178231710628</c:v>
                </c:pt>
                <c:pt idx="463">
                  <c:v>5796.8483157506862</c:v>
                </c:pt>
                <c:pt idx="464">
                  <c:v>5774.6376586419647</c:v>
                </c:pt>
                <c:pt idx="465">
                  <c:v>5263.01211503384</c:v>
                </c:pt>
                <c:pt idx="466">
                  <c:v>4346.0574435882008</c:v>
                </c:pt>
                <c:pt idx="467">
                  <c:v>3134.9470493229674</c:v>
                </c:pt>
                <c:pt idx="468">
                  <c:v>1801.2355319991918</c:v>
                </c:pt>
                <c:pt idx="469">
                  <c:v>923.61902064913193</c:v>
                </c:pt>
                <c:pt idx="470">
                  <c:v>-401.17512510952997</c:v>
                </c:pt>
                <c:pt idx="471">
                  <c:v>-1564.5931179410713</c:v>
                </c:pt>
                <c:pt idx="472">
                  <c:v>-2437.1949578454924</c:v>
                </c:pt>
                <c:pt idx="473">
                  <c:v>-2909.9566782756001</c:v>
                </c:pt>
                <c:pt idx="474">
                  <c:v>-2814.8997498113681</c:v>
                </c:pt>
                <c:pt idx="475">
                  <c:v>-2169.7805795595755</c:v>
                </c:pt>
                <c:pt idx="476">
                  <c:v>-1472.6263250990119</c:v>
                </c:pt>
                <c:pt idx="477">
                  <c:v>-813.89108014320061</c:v>
                </c:pt>
                <c:pt idx="478">
                  <c:v>-180.87062591608708</c:v>
                </c:pt>
                <c:pt idx="479">
                  <c:v>406.96316831436138</c:v>
                </c:pt>
                <c:pt idx="480">
                  <c:v>958.09007576808813</c:v>
                </c:pt>
                <c:pt idx="481">
                  <c:v>1504.1607884577663</c:v>
                </c:pt>
                <c:pt idx="482">
                  <c:v>2029.4215628449599</c:v>
                </c:pt>
                <c:pt idx="483">
                  <c:v>2535.8419837220649</c:v>
                </c:pt>
                <c:pt idx="484">
                  <c:v>3054.5940370820781</c:v>
                </c:pt>
                <c:pt idx="485">
                  <c:v>3544.6694854729403</c:v>
                </c:pt>
                <c:pt idx="486">
                  <c:v>4018.6088658297854</c:v>
                </c:pt>
                <c:pt idx="487">
                  <c:v>4489.0530319128266</c:v>
                </c:pt>
                <c:pt idx="488">
                  <c:v>4726.7742925431421</c:v>
                </c:pt>
                <c:pt idx="489">
                  <c:v>4386.2112101058665</c:v>
                </c:pt>
                <c:pt idx="490">
                  <c:v>3456.0017477402748</c:v>
                </c:pt>
                <c:pt idx="491">
                  <c:v>2240.9188803567622</c:v>
                </c:pt>
                <c:pt idx="492">
                  <c:v>891.53785287767005</c:v>
                </c:pt>
                <c:pt idx="493">
                  <c:v>-1.7046560829036252</c:v>
                </c:pt>
                <c:pt idx="494">
                  <c:v>-997.93445297657161</c:v>
                </c:pt>
                <c:pt idx="495">
                  <c:v>-2159.1558149837401</c:v>
                </c:pt>
                <c:pt idx="496">
                  <c:v>-3020.7394231079934</c:v>
                </c:pt>
                <c:pt idx="497">
                  <c:v>-3473.4087421044092</c:v>
                </c:pt>
                <c:pt idx="498">
                  <c:v>-3331.869592529622</c:v>
                </c:pt>
                <c:pt idx="499">
                  <c:v>-2589.8486847423951</c:v>
                </c:pt>
                <c:pt idx="500">
                  <c:v>-1854.6137232616547</c:v>
                </c:pt>
                <c:pt idx="501">
                  <c:v>-1116.2642845422952</c:v>
                </c:pt>
                <c:pt idx="502">
                  <c:v>-400.76923968653398</c:v>
                </c:pt>
                <c:pt idx="503">
                  <c:v>263.83717418706954</c:v>
                </c:pt>
                <c:pt idx="504">
                  <c:v>888.63430341835192</c:v>
                </c:pt>
                <c:pt idx="505">
                  <c:v>1474.7513059196026</c:v>
                </c:pt>
                <c:pt idx="506">
                  <c:v>2046.2646799399461</c:v>
                </c:pt>
                <c:pt idx="507">
                  <c:v>2585.3223594463661</c:v>
                </c:pt>
                <c:pt idx="508">
                  <c:v>3112.4649414040114</c:v>
                </c:pt>
                <c:pt idx="509">
                  <c:v>3632.1509950975246</c:v>
                </c:pt>
                <c:pt idx="510">
                  <c:v>4161.7457097882034</c:v>
                </c:pt>
                <c:pt idx="511">
                  <c:v>4669.4885918959235</c:v>
                </c:pt>
                <c:pt idx="512">
                  <c:v>4656.8010172244776</c:v>
                </c:pt>
                <c:pt idx="513">
                  <c:v>4161.2967878337968</c:v>
                </c:pt>
                <c:pt idx="514">
                  <c:v>3254.6465847274644</c:v>
                </c:pt>
                <c:pt idx="515">
                  <c:v>2050.466943150403</c:v>
                </c:pt>
                <c:pt idx="516">
                  <c:v>676.31372929138251</c:v>
                </c:pt>
                <c:pt idx="517">
                  <c:v>-753.7317904218794</c:v>
                </c:pt>
                <c:pt idx="518">
                  <c:v>-2107.3708346273761</c:v>
                </c:pt>
                <c:pt idx="519">
                  <c:v>-3289.4511691554526</c:v>
                </c:pt>
                <c:pt idx="520">
                  <c:v>-3931.3342515927288</c:v>
                </c:pt>
                <c:pt idx="521">
                  <c:v>-4188.6763304457754</c:v>
                </c:pt>
                <c:pt idx="522">
                  <c:v>-4087.952568564835</c:v>
                </c:pt>
                <c:pt idx="523">
                  <c:v>-3400.1719342476763</c:v>
                </c:pt>
                <c:pt idx="524">
                  <c:v>-2691.7611181729721</c:v>
                </c:pt>
                <c:pt idx="525">
                  <c:v>-1981.5621413512279</c:v>
                </c:pt>
                <c:pt idx="526">
                  <c:v>-1310.1847086348698</c:v>
                </c:pt>
                <c:pt idx="527">
                  <c:v>-679.78409766271704</c:v>
                </c:pt>
                <c:pt idx="528">
                  <c:v>-98.334162028233095</c:v>
                </c:pt>
                <c:pt idx="529">
                  <c:v>438.47745444667112</c:v>
                </c:pt>
                <c:pt idx="530">
                  <c:v>952.68110026958266</c:v>
                </c:pt>
                <c:pt idx="531">
                  <c:v>1444.1833287171398</c:v>
                </c:pt>
                <c:pt idx="532">
                  <c:v>1935.126277524877</c:v>
                </c:pt>
                <c:pt idx="533">
                  <c:v>2424.725421096663</c:v>
                </c:pt>
                <c:pt idx="534">
                  <c:v>2931.1110912650806</c:v>
                </c:pt>
                <c:pt idx="535">
                  <c:v>3474.6023809099033</c:v>
                </c:pt>
                <c:pt idx="536">
                  <c:v>3522.7760677533252</c:v>
                </c:pt>
                <c:pt idx="537">
                  <c:v>3242.4107391989642</c:v>
                </c:pt>
                <c:pt idx="538">
                  <c:v>2521.5989112419747</c:v>
                </c:pt>
                <c:pt idx="539">
                  <c:v>1709.7685886613294</c:v>
                </c:pt>
                <c:pt idx="540">
                  <c:v>874.09977145702828</c:v>
                </c:pt>
                <c:pt idx="541">
                  <c:v>-90.471459128395736</c:v>
                </c:pt>
                <c:pt idx="542">
                  <c:v>-1077.7194400125059</c:v>
                </c:pt>
                <c:pt idx="543">
                  <c:v>-1888.7696909085632</c:v>
                </c:pt>
                <c:pt idx="544">
                  <c:v>-1986.1006825453612</c:v>
                </c:pt>
                <c:pt idx="545">
                  <c:v>-2191.0047207771413</c:v>
                </c:pt>
                <c:pt idx="546">
                  <c:v>-1982.4677856429075</c:v>
                </c:pt>
                <c:pt idx="547">
                  <c:v>-1244.7210349342199</c:v>
                </c:pt>
                <c:pt idx="548">
                  <c:v>-495.30778430890723</c:v>
                </c:pt>
                <c:pt idx="549">
                  <c:v>207.27358370843478</c:v>
                </c:pt>
                <c:pt idx="550">
                  <c:v>902.90327588785794</c:v>
                </c:pt>
                <c:pt idx="551">
                  <c:v>1553.7661179755682</c:v>
                </c:pt>
                <c:pt idx="552">
                  <c:v>2173.1638074869907</c:v>
                </c:pt>
                <c:pt idx="553">
                  <c:v>2741.8711718358318</c:v>
                </c:pt>
                <c:pt idx="554">
                  <c:v>3276.6515727029318</c:v>
                </c:pt>
                <c:pt idx="555">
                  <c:v>3792.3675080039156</c:v>
                </c:pt>
                <c:pt idx="556">
                  <c:v>4285.8490594463037</c:v>
                </c:pt>
                <c:pt idx="557">
                  <c:v>4749.5882063530908</c:v>
                </c:pt>
                <c:pt idx="558">
                  <c:v>5221.3577017674643</c:v>
                </c:pt>
                <c:pt idx="559">
                  <c:v>5662.4165752041827</c:v>
                </c:pt>
                <c:pt idx="560">
                  <c:v>5622.1056313571098</c:v>
                </c:pt>
                <c:pt idx="561">
                  <c:v>5098.5762167812436</c:v>
                </c:pt>
                <c:pt idx="562">
                  <c:v>4185.3031223965363</c:v>
                </c:pt>
                <c:pt idx="563">
                  <c:v>3285.5663243081253</c:v>
                </c:pt>
                <c:pt idx="564">
                  <c:v>1906.8187974264049</c:v>
                </c:pt>
                <c:pt idx="565">
                  <c:v>934.40133028184039</c:v>
                </c:pt>
                <c:pt idx="566">
                  <c:v>-31.645742597490766</c:v>
                </c:pt>
                <c:pt idx="567">
                  <c:v>-730.41582622951</c:v>
                </c:pt>
                <c:pt idx="568">
                  <c:v>-1634.4629946882915</c:v>
                </c:pt>
                <c:pt idx="569">
                  <c:v>-2117.7983590849462</c:v>
                </c:pt>
                <c:pt idx="570">
                  <c:v>-2088.9354609692218</c:v>
                </c:pt>
                <c:pt idx="571">
                  <c:v>-1453.7236443942675</c:v>
                </c:pt>
                <c:pt idx="572">
                  <c:v>-815.44649515298011</c:v>
                </c:pt>
                <c:pt idx="573">
                  <c:v>-171.54740160620679</c:v>
                </c:pt>
                <c:pt idx="574">
                  <c:v>443.98717634943785</c:v>
                </c:pt>
                <c:pt idx="575">
                  <c:v>1050.936328258726</c:v>
                </c:pt>
                <c:pt idx="576">
                  <c:v>1641.6872543884576</c:v>
                </c:pt>
                <c:pt idx="577">
                  <c:v>2194.3366564228081</c:v>
                </c:pt>
                <c:pt idx="578">
                  <c:v>2728.5539223891246</c:v>
                </c:pt>
                <c:pt idx="579">
                  <c:v>3242.0479467346308</c:v>
                </c:pt>
                <c:pt idx="580">
                  <c:v>3749.9194264745006</c:v>
                </c:pt>
                <c:pt idx="581">
                  <c:v>4236.2592737314626</c:v>
                </c:pt>
                <c:pt idx="582">
                  <c:v>4735.4000547886581</c:v>
                </c:pt>
                <c:pt idx="583">
                  <c:v>5251.4268121673476</c:v>
                </c:pt>
                <c:pt idx="584">
                  <c:v>5535.8799720806373</c:v>
                </c:pt>
                <c:pt idx="585">
                  <c:v>5049.4388012323698</c:v>
                </c:pt>
                <c:pt idx="586">
                  <c:v>4153.3906052944967</c:v>
                </c:pt>
                <c:pt idx="587">
                  <c:v>3632.8608800854167</c:v>
                </c:pt>
                <c:pt idx="588">
                  <c:v>2586.1096256051296</c:v>
                </c:pt>
                <c:pt idx="589">
                  <c:v>1508.7504619253207</c:v>
                </c:pt>
                <c:pt idx="590">
                  <c:v>147.27985260632454</c:v>
                </c:pt>
                <c:pt idx="591">
                  <c:v>-688.99950223238511</c:v>
                </c:pt>
                <c:pt idx="592">
                  <c:v>-1566.1099920770687</c:v>
                </c:pt>
                <c:pt idx="593">
                  <c:v>-1925.6068618500676</c:v>
                </c:pt>
                <c:pt idx="594">
                  <c:v>-1799.9312907311748</c:v>
                </c:pt>
                <c:pt idx="595">
                  <c:v>-1047.5540247648582</c:v>
                </c:pt>
                <c:pt idx="596">
                  <c:v>-296.56958854674917</c:v>
                </c:pt>
                <c:pt idx="597">
                  <c:v>417.89345364101143</c:v>
                </c:pt>
                <c:pt idx="598">
                  <c:v>1092.3462907262206</c:v>
                </c:pt>
                <c:pt idx="599">
                  <c:v>1729.1545722002911</c:v>
                </c:pt>
                <c:pt idx="600">
                  <c:v>2299.3189317133811</c:v>
                </c:pt>
                <c:pt idx="601">
                  <c:v>2832.5519588936377</c:v>
                </c:pt>
                <c:pt idx="602">
                  <c:v>3340.8205705327905</c:v>
                </c:pt>
                <c:pt idx="603">
                  <c:v>3772.2659038661241</c:v>
                </c:pt>
                <c:pt idx="604">
                  <c:v>4227.6880922936707</c:v>
                </c:pt>
                <c:pt idx="605">
                  <c:v>4704.6703941112464</c:v>
                </c:pt>
                <c:pt idx="606">
                  <c:v>5219.5145601942877</c:v>
                </c:pt>
                <c:pt idx="607">
                  <c:v>5701.9317794705921</c:v>
                </c:pt>
                <c:pt idx="608">
                  <c:v>5845.7718995306222</c:v>
                </c:pt>
                <c:pt idx="609">
                  <c:v>5659.1483153012314</c:v>
                </c:pt>
                <c:pt idx="610">
                  <c:v>4793.6702507851023</c:v>
                </c:pt>
                <c:pt idx="611">
                  <c:v>4025.5047549667033</c:v>
                </c:pt>
                <c:pt idx="612">
                  <c:v>3106.244348754039</c:v>
                </c:pt>
                <c:pt idx="613">
                  <c:v>2324.1303941542778</c:v>
                </c:pt>
                <c:pt idx="614">
                  <c:v>1733.9904180491403</c:v>
                </c:pt>
                <c:pt idx="615">
                  <c:v>926.6001910479456</c:v>
                </c:pt>
                <c:pt idx="616">
                  <c:v>65.208506460131844</c:v>
                </c:pt>
                <c:pt idx="617">
                  <c:v>-411.76962974058489</c:v>
                </c:pt>
                <c:pt idx="618">
                  <c:v>-421.69077669398996</c:v>
                </c:pt>
                <c:pt idx="619">
                  <c:v>190.98703954746406</c:v>
                </c:pt>
                <c:pt idx="620">
                  <c:v>811.88756714459601</c:v>
                </c:pt>
                <c:pt idx="621">
                  <c:v>1421.840687704876</c:v>
                </c:pt>
                <c:pt idx="622">
                  <c:v>2060.7783005112792</c:v>
                </c:pt>
                <c:pt idx="623">
                  <c:v>2694.5608691289212</c:v>
                </c:pt>
                <c:pt idx="624">
                  <c:v>3234.4925789838485</c:v>
                </c:pt>
                <c:pt idx="625">
                  <c:v>3734.3638586236684</c:v>
                </c:pt>
                <c:pt idx="626">
                  <c:v>4249.8190635594692</c:v>
                </c:pt>
                <c:pt idx="627">
                  <c:v>4722.3421357622374</c:v>
                </c:pt>
                <c:pt idx="628">
                  <c:v>5194.8418629591688</c:v>
                </c:pt>
                <c:pt idx="629">
                  <c:v>5643.6545466343396</c:v>
                </c:pt>
                <c:pt idx="630">
                  <c:v>6097.8638619586682</c:v>
                </c:pt>
                <c:pt idx="631">
                  <c:v>6569.2874510865659</c:v>
                </c:pt>
                <c:pt idx="632">
                  <c:v>6565.3292670961237</c:v>
                </c:pt>
                <c:pt idx="633">
                  <c:v>6098.5197808356697</c:v>
                </c:pt>
                <c:pt idx="634">
                  <c:v>5196.9266386612371</c:v>
                </c:pt>
                <c:pt idx="635">
                  <c:v>4017.2984427233632</c:v>
                </c:pt>
                <c:pt idx="636">
                  <c:v>2666.3741894378195</c:v>
                </c:pt>
                <c:pt idx="637">
                  <c:v>1288.008239617031</c:v>
                </c:pt>
                <c:pt idx="638">
                  <c:v>259.1609994736616</c:v>
                </c:pt>
                <c:pt idx="639">
                  <c:v>-912.48041032323181</c:v>
                </c:pt>
                <c:pt idx="640">
                  <c:v>-1792.936658829803</c:v>
                </c:pt>
                <c:pt idx="641">
                  <c:v>-2291.0166110400778</c:v>
                </c:pt>
                <c:pt idx="642">
                  <c:v>-2324.5353685072223</c:v>
                </c:pt>
                <c:pt idx="643">
                  <c:v>-1787.4831650721715</c:v>
                </c:pt>
                <c:pt idx="644">
                  <c:v>-1266.1514885672523</c:v>
                </c:pt>
                <c:pt idx="645">
                  <c:v>-750.92453108851294</c:v>
                </c:pt>
                <c:pt idx="646">
                  <c:v>-263.13282456858639</c:v>
                </c:pt>
                <c:pt idx="647">
                  <c:v>89.811324839451004</c:v>
                </c:pt>
                <c:pt idx="648">
                  <c:v>397.57421695217403</c:v>
                </c:pt>
                <c:pt idx="649">
                  <c:v>675.47884660033151</c:v>
                </c:pt>
                <c:pt idx="650">
                  <c:v>933.37347124598773</c:v>
                </c:pt>
                <c:pt idx="651">
                  <c:v>1176.2605921397681</c:v>
                </c:pt>
                <c:pt idx="652">
                  <c:v>1415.8127121997982</c:v>
                </c:pt>
                <c:pt idx="653">
                  <c:v>1655.3648322598283</c:v>
                </c:pt>
                <c:pt idx="654">
                  <c:v>1893.2494519029831</c:v>
                </c:pt>
                <c:pt idx="655">
                  <c:v>2141.1390740473885</c:v>
                </c:pt>
                <c:pt idx="656">
                  <c:v>2152.9243666937114</c:v>
                </c:pt>
                <c:pt idx="657">
                  <c:v>1555.7723953675463</c:v>
                </c:pt>
                <c:pt idx="658">
                  <c:v>796.5788469804495</c:v>
                </c:pt>
                <c:pt idx="659">
                  <c:v>-181.47993438155754</c:v>
                </c:pt>
                <c:pt idx="660">
                  <c:v>-1364.0233035571848</c:v>
                </c:pt>
                <c:pt idx="661">
                  <c:v>-2476.1590263767785</c:v>
                </c:pt>
                <c:pt idx="662">
                  <c:v>-3898.2710932823938</c:v>
                </c:pt>
                <c:pt idx="663">
                  <c:v>-5146.7621327089173</c:v>
                </c:pt>
                <c:pt idx="664">
                  <c:v>-6117.1946297220593</c:v>
                </c:pt>
                <c:pt idx="665">
                  <c:v>-6688.3093250625607</c:v>
                </c:pt>
                <c:pt idx="666">
                  <c:v>-6762.1776643696094</c:v>
                </c:pt>
                <c:pt idx="667">
                  <c:v>-6339.2004984533178</c:v>
                </c:pt>
                <c:pt idx="668">
                  <c:v>-5888.8703226987736</c:v>
                </c:pt>
                <c:pt idx="669">
                  <c:v>-5432.7639255001741</c:v>
                </c:pt>
                <c:pt idx="670">
                  <c:v>-5048.1392691720102</c:v>
                </c:pt>
                <c:pt idx="671">
                  <c:v>-4647.4078928171657</c:v>
                </c:pt>
                <c:pt idx="672">
                  <c:v>-4300.1545888318396</c:v>
                </c:pt>
                <c:pt idx="673">
                  <c:v>-4018.914958349932</c:v>
                </c:pt>
                <c:pt idx="674">
                  <c:v>-3737.4692248164988</c:v>
                </c:pt>
                <c:pt idx="675">
                  <c:v>-3471.7386822118633</c:v>
                </c:pt>
                <c:pt idx="676">
                  <c:v>-3233.8540625687083</c:v>
                </c:pt>
                <c:pt idx="677">
                  <c:v>-2914.5113805610376</c:v>
                </c:pt>
                <c:pt idx="678">
                  <c:v>-2627.1653635525336</c:v>
                </c:pt>
                <c:pt idx="679">
                  <c:v>-2277.2527966023918</c:v>
                </c:pt>
                <c:pt idx="680">
                  <c:v>-2347.2161418831565</c:v>
                </c:pt>
                <c:pt idx="681">
                  <c:v>-2883.2927966023917</c:v>
                </c:pt>
                <c:pt idx="682">
                  <c:v>-3798.4999172714479</c:v>
                </c:pt>
                <c:pt idx="683">
                  <c:v>-5020.3957356704923</c:v>
                </c:pt>
                <c:pt idx="684">
                  <c:v>-6380.4111239620097</c:v>
                </c:pt>
                <c:pt idx="685">
                  <c:v>-7533.2606580121892</c:v>
                </c:pt>
                <c:pt idx="686">
                  <c:v>-8597.7536090277208</c:v>
                </c:pt>
                <c:pt idx="687">
                  <c:v>-8815.8640271878157</c:v>
                </c:pt>
                <c:pt idx="688">
                  <c:v>-9031.7261060408619</c:v>
                </c:pt>
                <c:pt idx="689">
                  <c:v>-9551.9727010229399</c:v>
                </c:pt>
                <c:pt idx="690">
                  <c:v>-9588.9806102224611</c:v>
                </c:pt>
                <c:pt idx="691">
                  <c:v>-9027.8907879780054</c:v>
                </c:pt>
                <c:pt idx="692">
                  <c:v>-8419.7942623818744</c:v>
                </c:pt>
                <c:pt idx="693">
                  <c:v>-7855.5686722534765</c:v>
                </c:pt>
                <c:pt idx="694">
                  <c:v>-7269.2979929138064</c:v>
                </c:pt>
                <c:pt idx="695">
                  <c:v>-6756.9948973660321</c:v>
                </c:pt>
                <c:pt idx="696">
                  <c:v>-6364.2221670008494</c:v>
                </c:pt>
                <c:pt idx="697">
                  <c:v>-5991.3700636158237</c:v>
                </c:pt>
                <c:pt idx="698">
                  <c:v>-5633.4890457735692</c:v>
                </c:pt>
                <c:pt idx="699">
                  <c:v>-5323.3849830755535</c:v>
                </c:pt>
                <c:pt idx="700">
                  <c:v>-5003.6507719700003</c:v>
                </c:pt>
                <c:pt idx="701">
                  <c:v>-4720.8023370858918</c:v>
                </c:pt>
                <c:pt idx="702">
                  <c:v>-4424.6612558786219</c:v>
                </c:pt>
                <c:pt idx="703">
                  <c:v>-4040.6318971992823</c:v>
                </c:pt>
                <c:pt idx="704">
                  <c:v>-4096.4164133283148</c:v>
                </c:pt>
                <c:pt idx="705">
                  <c:v>-4644.2904874023889</c:v>
                </c:pt>
                <c:pt idx="706">
                  <c:v>-5580.3086713928305</c:v>
                </c:pt>
                <c:pt idx="707">
                  <c:v>-6783.7236773665463</c:v>
                </c:pt>
                <c:pt idx="708">
                  <c:v>-8141.4166761718025</c:v>
                </c:pt>
                <c:pt idx="709">
                  <c:v>-9533.5361504848261</c:v>
                </c:pt>
                <c:pt idx="710">
                  <c:v>-10881.279997557705</c:v>
                </c:pt>
                <c:pt idx="711">
                  <c:v>-12078.941479039187</c:v>
                </c:pt>
                <c:pt idx="712">
                  <c:v>-12957.018539971086</c:v>
                </c:pt>
                <c:pt idx="713">
                  <c:v>-13420.548050126403</c:v>
                </c:pt>
                <c:pt idx="714">
                  <c:v>-13369.288687111562</c:v>
                </c:pt>
                <c:pt idx="715">
                  <c:v>-12781.206301918966</c:v>
                </c:pt>
                <c:pt idx="716">
                  <c:v>-12167.986748142079</c:v>
                </c:pt>
                <c:pt idx="717">
                  <c:v>-11523.937379457737</c:v>
                </c:pt>
                <c:pt idx="718">
                  <c:v>-10887.164649092554</c:v>
                </c:pt>
                <c:pt idx="719">
                  <c:v>-10274.024001435393</c:v>
                </c:pt>
                <c:pt idx="720">
                  <c:v>-9712.3611593476817</c:v>
                </c:pt>
                <c:pt idx="721">
                  <c:v>-9225.7367031195681</c:v>
                </c:pt>
                <c:pt idx="722">
                  <c:v>-8736.6899690858845</c:v>
                </c:pt>
                <c:pt idx="723">
                  <c:v>-8267.0803536114799</c:v>
                </c:pt>
                <c:pt idx="724">
                  <c:v>-7810.7228308500989</c:v>
                </c:pt>
                <c:pt idx="725">
                  <c:v>-7376.6309742551348</c:v>
                </c:pt>
                <c:pt idx="726">
                  <c:v>-6944.7784373200002</c:v>
                </c:pt>
                <c:pt idx="727">
                  <c:v>-6504.117095982665</c:v>
                </c:pt>
                <c:pt idx="728">
                  <c:v>-6536.0219227449115</c:v>
                </c:pt>
                <c:pt idx="729">
                  <c:v>-6936.612269220419</c:v>
                </c:pt>
                <c:pt idx="730">
                  <c:v>-7603.3834998058428</c:v>
                </c:pt>
                <c:pt idx="731">
                  <c:v>-8777.591791323166</c:v>
                </c:pt>
                <c:pt idx="732">
                  <c:v>-10129.050333736548</c:v>
                </c:pt>
                <c:pt idx="733">
                  <c:v>-11413.428780570479</c:v>
                </c:pt>
                <c:pt idx="734">
                  <c:v>-12746.50079968637</c:v>
                </c:pt>
                <c:pt idx="735">
                  <c:v>-13909.318840307636</c:v>
                </c:pt>
                <c:pt idx="736">
                  <c:v>-14798.908804465344</c:v>
                </c:pt>
                <c:pt idx="737">
                  <c:v>-15290.063189172632</c:v>
                </c:pt>
                <c:pt idx="738">
                  <c:v>-15251.684466477951</c:v>
                </c:pt>
                <c:pt idx="739">
                  <c:v>-14566.379269879651</c:v>
                </c:pt>
                <c:pt idx="740">
                  <c:v>-13860.054096626358</c:v>
                </c:pt>
                <c:pt idx="741">
                  <c:v>-13193.781683086254</c:v>
                </c:pt>
                <c:pt idx="742">
                  <c:v>-12543.389276216152</c:v>
                </c:pt>
                <c:pt idx="743">
                  <c:v>-11925.327027758591</c:v>
                </c:pt>
                <c:pt idx="744">
                  <c:v>-11351.938989739581</c:v>
                </c:pt>
                <c:pt idx="745">
                  <c:v>-10810.024421788939</c:v>
                </c:pt>
                <c:pt idx="746">
                  <c:v>-10293.100635895993</c:v>
                </c:pt>
                <c:pt idx="747">
                  <c:v>-9787.3582206883893</c:v>
                </c:pt>
                <c:pt idx="748">
                  <c:v>-9303.1857237732656</c:v>
                </c:pt>
                <c:pt idx="749">
                  <c:v>-8794.078359424424</c:v>
                </c:pt>
                <c:pt idx="750">
                  <c:v>-8278.6599862378298</c:v>
                </c:pt>
                <c:pt idx="751">
                  <c:v>-7746.9356067147346</c:v>
                </c:pt>
                <c:pt idx="752">
                  <c:v>-7655.4277194377628</c:v>
                </c:pt>
                <c:pt idx="753">
                  <c:v>-8088.5889380757553</c:v>
                </c:pt>
                <c:pt idx="754">
                  <c:v>-8935.9204553995314</c:v>
                </c:pt>
                <c:pt idx="755">
                  <c:v>-9993.9728090434983</c:v>
                </c:pt>
                <c:pt idx="756">
                  <c:v>-11332.527528278863</c:v>
                </c:pt>
                <c:pt idx="757">
                  <c:v>-12174.744923738839</c:v>
                </c:pt>
                <c:pt idx="758">
                  <c:v>-13351.376680011241</c:v>
                </c:pt>
                <c:pt idx="759">
                  <c:v>-14495.416964360105</c:v>
                </c:pt>
                <c:pt idx="760">
                  <c:v>-15225.199736164168</c:v>
                </c:pt>
                <c:pt idx="761">
                  <c:v>-15456.498852054252</c:v>
                </c:pt>
                <c:pt idx="762">
                  <c:v>-15347.715793858488</c:v>
                </c:pt>
                <c:pt idx="763">
                  <c:v>-14658.453351970877</c:v>
                </c:pt>
                <c:pt idx="764">
                  <c:v>-13973.97837048013</c:v>
                </c:pt>
                <c:pt idx="765">
                  <c:v>-13323.024883069758</c:v>
                </c:pt>
                <c:pt idx="766">
                  <c:v>-12765.473096509812</c:v>
                </c:pt>
                <c:pt idx="767">
                  <c:v>-12292.071384987383</c:v>
                </c:pt>
                <c:pt idx="768">
                  <c:v>-11878.142743333223</c:v>
                </c:pt>
                <c:pt idx="769">
                  <c:v>-11543.248952437774</c:v>
                </c:pt>
                <c:pt idx="770">
                  <c:v>-11207.822895409259</c:v>
                </c:pt>
                <c:pt idx="771">
                  <c:v>-10867.797872231004</c:v>
                </c:pt>
                <c:pt idx="772">
                  <c:v>-10474.141433344894</c:v>
                </c:pt>
                <c:pt idx="773">
                  <c:v>-10041.271587755433</c:v>
                </c:pt>
                <c:pt idx="774">
                  <c:v>-9602.5605549056745</c:v>
                </c:pt>
                <c:pt idx="775">
                  <c:v>-9221.226343800121</c:v>
                </c:pt>
                <c:pt idx="776">
                  <c:v>-9016.3868573902491</c:v>
                </c:pt>
                <c:pt idx="777">
                  <c:v>-9206.3426279995674</c:v>
                </c:pt>
                <c:pt idx="778">
                  <c:v>-9478.7513257295559</c:v>
                </c:pt>
                <c:pt idx="779">
                  <c:v>-10210.745590962531</c:v>
                </c:pt>
                <c:pt idx="780">
                  <c:v>-11618.796009122627</c:v>
                </c:pt>
                <c:pt idx="781">
                  <c:v>-13068.660047354408</c:v>
                </c:pt>
                <c:pt idx="782">
                  <c:v>-14364.465065275555</c:v>
                </c:pt>
                <c:pt idx="783">
                  <c:v>-15601.269605299451</c:v>
                </c:pt>
                <c:pt idx="784">
                  <c:v>-16331.666092754647</c:v>
                </c:pt>
                <c:pt idx="785">
                  <c:v>-16644.397251655482</c:v>
                </c:pt>
                <c:pt idx="786">
                  <c:v>-16652.313715215816</c:v>
                </c:pt>
                <c:pt idx="787">
                  <c:v>-16077.372233808446</c:v>
                </c:pt>
                <c:pt idx="788">
                  <c:v>-15457.294784417083</c:v>
                </c:pt>
                <c:pt idx="789">
                  <c:v>-14868.434076729905</c:v>
                </c:pt>
                <c:pt idx="790">
                  <c:v>-14316.037000858636</c:v>
                </c:pt>
                <c:pt idx="791">
                  <c:v>-13848.7076588543</c:v>
                </c:pt>
                <c:pt idx="792">
                  <c:v>-13482.749002192637</c:v>
                </c:pt>
                <c:pt idx="793">
                  <c:v>-13171.501034208644</c:v>
                </c:pt>
                <c:pt idx="794">
                  <c:v>-12841.207543463272</c:v>
                </c:pt>
                <c:pt idx="795">
                  <c:v>-12529.931561472276</c:v>
                </c:pt>
                <c:pt idx="796">
                  <c:v>-12198.662249482948</c:v>
                </c:pt>
                <c:pt idx="797">
                  <c:v>-11921.871510113264</c:v>
                </c:pt>
                <c:pt idx="798">
                  <c:v>-11674.870999191136</c:v>
                </c:pt>
                <c:pt idx="799">
                  <c:v>-11410.019562806277</c:v>
                </c:pt>
                <c:pt idx="800">
                  <c:v>-11423.935620153949</c:v>
                </c:pt>
                <c:pt idx="801">
                  <c:v>-11384.19214841808</c:v>
                </c:pt>
                <c:pt idx="802">
                  <c:v>-11888.28151520422</c:v>
                </c:pt>
                <c:pt idx="803">
                  <c:v>-12570.707799553085</c:v>
                </c:pt>
                <c:pt idx="804">
                  <c:v>-13234.945792384628</c:v>
                </c:pt>
                <c:pt idx="805">
                  <c:v>-14427.510189039347</c:v>
                </c:pt>
                <c:pt idx="806">
                  <c:v>-14820.946987127758</c:v>
                </c:pt>
                <c:pt idx="807">
                  <c:v>-15637.479818668977</c:v>
                </c:pt>
                <c:pt idx="808">
                  <c:v>-16321.572506841019</c:v>
                </c:pt>
                <c:pt idx="809">
                  <c:v>-16687.669543878055</c:v>
                </c:pt>
                <c:pt idx="810">
                  <c:v>-16674.008780162865</c:v>
                </c:pt>
                <c:pt idx="811">
                  <c:v>-15984.64975665111</c:v>
                </c:pt>
                <c:pt idx="812">
                  <c:v>-15282.774808510372</c:v>
                </c:pt>
                <c:pt idx="813">
                  <c:v>-14628.172696787844</c:v>
                </c:pt>
                <c:pt idx="814">
                  <c:v>-14024.647190034468</c:v>
                </c:pt>
                <c:pt idx="815">
                  <c:v>-13513.272958918909</c:v>
                </c:pt>
                <c:pt idx="816">
                  <c:v>-13027.742182864215</c:v>
                </c:pt>
                <c:pt idx="817">
                  <c:v>-12558.407037958428</c:v>
                </c:pt>
                <c:pt idx="818">
                  <c:v>-12132.334057468182</c:v>
                </c:pt>
                <c:pt idx="819">
                  <c:v>-11782.015220716474</c:v>
                </c:pt>
                <c:pt idx="820">
                  <c:v>-11399.264568056811</c:v>
                </c:pt>
                <c:pt idx="821">
                  <c:v>-11000.696873542887</c:v>
                </c:pt>
                <c:pt idx="822">
                  <c:v>-10650.351223384474</c:v>
                </c:pt>
                <c:pt idx="823">
                  <c:v>-10321.923332105502</c:v>
                </c:pt>
                <c:pt idx="824">
                  <c:v>-10318.175591568566</c:v>
                </c:pt>
                <c:pt idx="825">
                  <c:v>-10858.197574842163</c:v>
                </c:pt>
                <c:pt idx="826">
                  <c:v>-11806.244647721494</c:v>
                </c:pt>
                <c:pt idx="827">
                  <c:v>-12691.767706263909</c:v>
                </c:pt>
                <c:pt idx="828">
                  <c:v>-13605.720776753753</c:v>
                </c:pt>
                <c:pt idx="829">
                  <c:v>-14313.565101723885</c:v>
                </c:pt>
                <c:pt idx="830">
                  <c:v>-15590.236690732248</c:v>
                </c:pt>
                <c:pt idx="831">
                  <c:v>-16817.102162655785</c:v>
                </c:pt>
                <c:pt idx="832">
                  <c:v>-17755.46249718386</c:v>
                </c:pt>
                <c:pt idx="833">
                  <c:v>-18284.595591568566</c:v>
                </c:pt>
                <c:pt idx="834">
                  <c:v>-18302.732748079918</c:v>
                </c:pt>
                <c:pt idx="835">
                  <c:v>-17729.710693052402</c:v>
                </c:pt>
                <c:pt idx="836">
                  <c:v>-17158.558773092424</c:v>
                </c:pt>
                <c:pt idx="837">
                  <c:v>-16542.79968288065</c:v>
                </c:pt>
                <c:pt idx="838">
                  <c:v>-15970.876910827958</c:v>
                </c:pt>
                <c:pt idx="839">
                  <c:v>-15499.629609844133</c:v>
                </c:pt>
                <c:pt idx="840">
                  <c:v>-15102.795515463609</c:v>
                </c:pt>
                <c:pt idx="841">
                  <c:v>-14703.740977527974</c:v>
                </c:pt>
                <c:pt idx="842">
                  <c:v>-14286.493409744082</c:v>
                </c:pt>
                <c:pt idx="843">
                  <c:v>-13928.597451098092</c:v>
                </c:pt>
                <c:pt idx="844">
                  <c:v>-13560.771860969695</c:v>
                </c:pt>
                <c:pt idx="845">
                  <c:v>-13189.887808276682</c:v>
                </c:pt>
                <c:pt idx="846">
                  <c:v>-12820.718479612351</c:v>
                </c:pt>
                <c:pt idx="847">
                  <c:v>-12462.281650531144</c:v>
                </c:pt>
                <c:pt idx="848">
                  <c:v>-12507.167433087894</c:v>
                </c:pt>
                <c:pt idx="849">
                  <c:v>-12658.006859611192</c:v>
                </c:pt>
                <c:pt idx="850">
                  <c:v>-13037.51106510701</c:v>
                </c:pt>
                <c:pt idx="851">
                  <c:v>-13693.022582430785</c:v>
                </c:pt>
                <c:pt idx="852">
                  <c:v>-14639.644804653008</c:v>
                </c:pt>
                <c:pt idx="853">
                  <c:v>-15806.823418750977</c:v>
                </c:pt>
                <c:pt idx="854">
                  <c:v>-16863.716393661372</c:v>
                </c:pt>
                <c:pt idx="855">
                  <c:v>-17691.394816600441</c:v>
                </c:pt>
                <c:pt idx="856">
                  <c:v>-18145.294577651814</c:v>
                </c:pt>
                <c:pt idx="857">
                  <c:v>-18480.040407998291</c:v>
                </c:pt>
                <c:pt idx="858">
                  <c:v>-18362.636706147365</c:v>
                </c:pt>
                <c:pt idx="859">
                  <c:v>-17712.020520721318</c:v>
                </c:pt>
                <c:pt idx="860">
                  <c:v>-16984.933833377647</c:v>
                </c:pt>
                <c:pt idx="861">
                  <c:v>-16254.545428508545</c:v>
                </c:pt>
                <c:pt idx="862">
                  <c:v>-15555.338367644779</c:v>
                </c:pt>
                <c:pt idx="863">
                  <c:v>-14877.75996777818</c:v>
                </c:pt>
                <c:pt idx="864">
                  <c:v>-14255.572043149199</c:v>
                </c:pt>
                <c:pt idx="865">
                  <c:v>-13684.440866894405</c:v>
                </c:pt>
                <c:pt idx="866">
                  <c:v>-13154.004171213232</c:v>
                </c:pt>
                <c:pt idx="867">
                  <c:v>-12633.588352637276</c:v>
                </c:pt>
                <c:pt idx="868">
                  <c:v>-12145.515238746997</c:v>
                </c:pt>
                <c:pt idx="869">
                  <c:v>-11658.523332127021</c:v>
                </c:pt>
                <c:pt idx="870">
                  <c:v>-11170.939863059153</c:v>
                </c:pt>
                <c:pt idx="871">
                  <c:v>-10645.077521221567</c:v>
                </c:pt>
                <c:pt idx="872">
                  <c:v>-10294.646192223734</c:v>
                </c:pt>
                <c:pt idx="873">
                  <c:v>-10461.117900706411</c:v>
                </c:pt>
                <c:pt idx="874">
                  <c:v>-10871.346670120987</c:v>
                </c:pt>
                <c:pt idx="875">
                  <c:v>-11714.096467014655</c:v>
                </c:pt>
                <c:pt idx="876">
                  <c:v>-12364.414244792433</c:v>
                </c:pt>
                <c:pt idx="877">
                  <c:v>-13514.102679678934</c:v>
                </c:pt>
                <c:pt idx="878">
                  <c:v>-14506.324161160415</c:v>
                </c:pt>
                <c:pt idx="879">
                  <c:v>-15422.450971196258</c:v>
                </c:pt>
                <c:pt idx="880">
                  <c:v>-15701.898091865314</c:v>
                </c:pt>
                <c:pt idx="881">
                  <c:v>-15862.294842163999</c:v>
                </c:pt>
                <c:pt idx="882">
                  <c:v>-15464.991323738121</c:v>
                </c:pt>
                <c:pt idx="883">
                  <c:v>-14780.231666576206</c:v>
                </c:pt>
                <c:pt idx="884">
                  <c:v>-14078.438425955896</c:v>
                </c:pt>
                <c:pt idx="885">
                  <c:v>-13422.891308397117</c:v>
                </c:pt>
                <c:pt idx="886">
                  <c:v>-12827.644674413457</c:v>
                </c:pt>
                <c:pt idx="887">
                  <c:v>-12276.202409280892</c:v>
                </c:pt>
                <c:pt idx="888">
                  <c:v>-11796.33719934259</c:v>
                </c:pt>
                <c:pt idx="889">
                  <c:v>-11347.229234693599</c:v>
                </c:pt>
                <c:pt idx="890">
                  <c:v>-10980.763657905205</c:v>
                </c:pt>
                <c:pt idx="891">
                  <c:v>-10640.241052602554</c:v>
                </c:pt>
                <c:pt idx="892">
                  <c:v>-10280.450479982912</c:v>
                </c:pt>
                <c:pt idx="893">
                  <c:v>-9851.402411948895</c:v>
                </c:pt>
                <c:pt idx="894">
                  <c:v>-9447.5699517187804</c:v>
                </c:pt>
                <c:pt idx="895">
                  <c:v>-9027.9373247386229</c:v>
                </c:pt>
                <c:pt idx="896">
                  <c:v>-9066.3342184064841</c:v>
                </c:pt>
                <c:pt idx="897">
                  <c:v>-9600.1122351328886</c:v>
                </c:pt>
                <c:pt idx="898">
                  <c:v>-10565.938280533128</c:v>
                </c:pt>
                <c:pt idx="899">
                  <c:v>-11660.775795467418</c:v>
                </c:pt>
                <c:pt idx="900">
                  <c:v>-12335.260383281038</c:v>
                </c:pt>
                <c:pt idx="901">
                  <c:v>-13606.592760819867</c:v>
                </c:pt>
                <c:pt idx="902">
                  <c:v>-14225.522987821061</c:v>
                </c:pt>
                <c:pt idx="903">
                  <c:v>-15448.741386865266</c:v>
                </c:pt>
                <c:pt idx="904">
                  <c:v>-15656.967241106604</c:v>
                </c:pt>
                <c:pt idx="905">
                  <c:v>-15708.810801441132</c:v>
                </c:pt>
                <c:pt idx="906">
                  <c:v>-15722.157492002661</c:v>
                </c:pt>
                <c:pt idx="907">
                  <c:v>-15040.332235374348</c:v>
                </c:pt>
                <c:pt idx="908">
                  <c:v>-14357.844714280467</c:v>
                </c:pt>
                <c:pt idx="909">
                  <c:v>-13685.063579713184</c:v>
                </c:pt>
                <c:pt idx="910">
                  <c:v>-13076.209675427708</c:v>
                </c:pt>
                <c:pt idx="911">
                  <c:v>-12506.921620733694</c:v>
                </c:pt>
                <c:pt idx="912">
                  <c:v>-11976.596380780384</c:v>
                </c:pt>
                <c:pt idx="913">
                  <c:v>-11455.366355100878</c:v>
                </c:pt>
                <c:pt idx="914">
                  <c:v>-10988.165277228609</c:v>
                </c:pt>
                <c:pt idx="915">
                  <c:v>-10525.195581714184</c:v>
                </c:pt>
                <c:pt idx="916">
                  <c:v>-10069.221250548602</c:v>
                </c:pt>
                <c:pt idx="917">
                  <c:v>-9586.6610931365631</c:v>
                </c:pt>
                <c:pt idx="918">
                  <c:v>-9103.5949493980279</c:v>
                </c:pt>
                <c:pt idx="919">
                  <c:v>-8591.6503664398824</c:v>
                </c:pt>
                <c:pt idx="920">
                  <c:v>-8595.6658025211254</c:v>
                </c:pt>
                <c:pt idx="921">
                  <c:v>-9088.7555516250686</c:v>
                </c:pt>
                <c:pt idx="922">
                  <c:v>-9997.5381322702306</c:v>
                </c:pt>
                <c:pt idx="923">
                  <c:v>-10671.713472772022</c:v>
                </c:pt>
                <c:pt idx="924">
                  <c:v>-11495.458753536657</c:v>
                </c:pt>
                <c:pt idx="925">
                  <c:v>-12550.685802521126</c:v>
                </c:pt>
                <c:pt idx="926">
                  <c:v>-13938.867833584447</c:v>
                </c:pt>
                <c:pt idx="927">
                  <c:v>-14936.115456045618</c:v>
                </c:pt>
                <c:pt idx="928">
                  <c:v>-15095.527451266646</c:v>
                </c:pt>
                <c:pt idx="929">
                  <c:v>-15294.976125101772</c:v>
                </c:pt>
                <c:pt idx="930">
                  <c:v>-15041.695017881495</c:v>
                </c:pt>
                <c:pt idx="931">
                  <c:v>-14391.597224985047</c:v>
                </c:pt>
                <c:pt idx="932">
                  <c:v>-13701.842670374408</c:v>
                </c:pt>
                <c:pt idx="933">
                  <c:v>-13035.155983030736</c:v>
                </c:pt>
                <c:pt idx="934">
                  <c:v>-12447.052320532821</c:v>
                </c:pt>
                <c:pt idx="935">
                  <c:v>-11926.479290017563</c:v>
                </c:pt>
                <c:pt idx="936">
                  <c:v>-11468.638692385413</c:v>
                </c:pt>
                <c:pt idx="937">
                  <c:v>-11041.052822116946</c:v>
                </c:pt>
                <c:pt idx="938">
                  <c:v>-10645.547325368572</c:v>
                </c:pt>
                <c:pt idx="939">
                  <c:v>-10175.775428753597</c:v>
                </c:pt>
                <c:pt idx="940">
                  <c:v>-9770.118856467454</c:v>
                </c:pt>
                <c:pt idx="941">
                  <c:v>-9369.7852790120596</c:v>
                </c:pt>
                <c:pt idx="942">
                  <c:v>-8964.2370275529975</c:v>
                </c:pt>
                <c:pt idx="943">
                  <c:v>-8583.2942121452943</c:v>
                </c:pt>
                <c:pt idx="944">
                  <c:v>-8628.8483817988181</c:v>
                </c:pt>
                <c:pt idx="945">
                  <c:v>-9160.324391356764</c:v>
                </c:pt>
                <c:pt idx="946">
                  <c:v>-9935.3828142958318</c:v>
                </c:pt>
                <c:pt idx="947">
                  <c:v>-10892.949815490574</c:v>
                </c:pt>
                <c:pt idx="948">
                  <c:v>-11718.291655394994</c:v>
                </c:pt>
                <c:pt idx="949">
                  <c:v>-12975.902264713992</c:v>
                </c:pt>
                <c:pt idx="950">
                  <c:v>-13871.171918238484</c:v>
                </c:pt>
                <c:pt idx="951">
                  <c:v>-14905.476960054493</c:v>
                </c:pt>
                <c:pt idx="952">
                  <c:v>-15831.444463041351</c:v>
                </c:pt>
                <c:pt idx="953">
                  <c:v>-16346.789672121398</c:v>
                </c:pt>
                <c:pt idx="954">
                  <c:v>-16361.343722300609</c:v>
                </c:pt>
                <c:pt idx="955">
                  <c:v>-15675.893586566075</c:v>
                </c:pt>
                <c:pt idx="956">
                  <c:v>-14972.320255900742</c:v>
                </c:pt>
                <c:pt idx="957">
                  <c:v>-14299.04560791008</c:v>
                </c:pt>
                <c:pt idx="958">
                  <c:v>-13698.497656601092</c:v>
                </c:pt>
                <c:pt idx="959">
                  <c:v>-13186.316355283767</c:v>
                </c:pt>
                <c:pt idx="960">
                  <c:v>-12695.332452665791</c:v>
                </c:pt>
                <c:pt idx="961">
                  <c:v>-12302.105495187052</c:v>
                </c:pt>
                <c:pt idx="962">
                  <c:v>-11964.944570724821</c:v>
                </c:pt>
                <c:pt idx="963">
                  <c:v>-11646.215528870562</c:v>
                </c:pt>
                <c:pt idx="964">
                  <c:v>-11274.796275243749</c:v>
                </c:pt>
                <c:pt idx="965">
                  <c:v>-10913.501550548068</c:v>
                </c:pt>
                <c:pt idx="966">
                  <c:v>-10532.73615718472</c:v>
                </c:pt>
                <c:pt idx="967">
                  <c:v>-10110.083086649453</c:v>
                </c:pt>
                <c:pt idx="968">
                  <c:v>-10126.019359050886</c:v>
                </c:pt>
                <c:pt idx="969">
                  <c:v>-10696.33572703177</c:v>
                </c:pt>
                <c:pt idx="970">
                  <c:v>-11521.778737784458</c:v>
                </c:pt>
                <c:pt idx="971">
                  <c:v>-12794.228439098675</c:v>
                </c:pt>
                <c:pt idx="972">
                  <c:v>-14241.886264666178</c:v>
                </c:pt>
                <c:pt idx="973">
                  <c:v>-15697.402632647063</c:v>
                </c:pt>
                <c:pt idx="974">
                  <c:v>-17129.603110544314</c:v>
                </c:pt>
                <c:pt idx="975">
                  <c:v>-18391.746240771317</c:v>
                </c:pt>
                <c:pt idx="976">
                  <c:v>-19363.13166490513</c:v>
                </c:pt>
                <c:pt idx="977">
                  <c:v>-19898.265404451129</c:v>
                </c:pt>
                <c:pt idx="978">
                  <c:v>-19938.496252718753</c:v>
                </c:pt>
                <c:pt idx="979">
                  <c:v>-19315.278032942198</c:v>
                </c:pt>
                <c:pt idx="980">
                  <c:v>-18680.297532025073</c:v>
                </c:pt>
                <c:pt idx="981">
                  <c:v>-18048.831988586688</c:v>
                </c:pt>
                <c:pt idx="982">
                  <c:v>-17468.63427906526</c:v>
                </c:pt>
                <c:pt idx="983">
                  <c:v>-16920.959631074598</c:v>
                </c:pt>
                <c:pt idx="984">
                  <c:v>-16456.72823804475</c:v>
                </c:pt>
                <c:pt idx="985">
                  <c:v>-16034.013736794124</c:v>
                </c:pt>
                <c:pt idx="986">
                  <c:v>-15639.013559372081</c:v>
                </c:pt>
                <c:pt idx="987">
                  <c:v>-15217.888986418937</c:v>
                </c:pt>
                <c:pt idx="988">
                  <c:v>-14761.030012932193</c:v>
                </c:pt>
                <c:pt idx="989">
                  <c:v>-14305.796585551836</c:v>
                </c:pt>
                <c:pt idx="990">
                  <c:v>-14077.916968409932</c:v>
                </c:pt>
                <c:pt idx="991">
                  <c:v>-13831.694846682401</c:v>
                </c:pt>
                <c:pt idx="992">
                  <c:v>-13942.64849064895</c:v>
                </c:pt>
                <c:pt idx="993">
                  <c:v>-14503.26354441239</c:v>
                </c:pt>
                <c:pt idx="994">
                  <c:v>-15511.701298295306</c:v>
                </c:pt>
                <c:pt idx="995">
                  <c:v>-16818.24060534429</c:v>
                </c:pt>
                <c:pt idx="996">
                  <c:v>-18060.785886108926</c:v>
                </c:pt>
                <c:pt idx="997">
                  <c:v>-19530.978239752894</c:v>
                </c:pt>
                <c:pt idx="998">
                  <c:v>-20300.847534854449</c:v>
                </c:pt>
                <c:pt idx="999">
                  <c:v>-21587.103209884317</c:v>
                </c:pt>
                <c:pt idx="1000">
                  <c:v>-22553.319697339513</c:v>
                </c:pt>
                <c:pt idx="1001">
                  <c:v>-23104.804237363409</c:v>
                </c:pt>
                <c:pt idx="1002">
                  <c:v>-23168.025360421951</c:v>
                </c:pt>
                <c:pt idx="1003">
                  <c:v>-22619.155981732605</c:v>
                </c:pt>
                <c:pt idx="1004">
                  <c:v>-22115.295707595538</c:v>
                </c:pt>
                <c:pt idx="1005">
                  <c:v>-21653.880656069774</c:v>
                </c:pt>
                <c:pt idx="1006">
                  <c:v>-21154.225817984065</c:v>
                </c:pt>
                <c:pt idx="1007">
                  <c:v>-20667.668461972728</c:v>
                </c:pt>
                <c:pt idx="1008">
                  <c:v>-20223.911239361423</c:v>
                </c:pt>
                <c:pt idx="1009">
                  <c:v>-19767.82338476746</c:v>
                </c:pt>
                <c:pt idx="1010">
                  <c:v>-19326.364711430793</c:v>
                </c:pt>
                <c:pt idx="1011">
                  <c:v>-18907.425898024088</c:v>
                </c:pt>
                <c:pt idx="1012">
                  <c:v>-18456.192403943714</c:v>
                </c:pt>
                <c:pt idx="1013">
                  <c:v>-18041.744636059771</c:v>
                </c:pt>
                <c:pt idx="1014">
                  <c:v>-17649.389981399108</c:v>
                </c:pt>
                <c:pt idx="1015">
                  <c:v>-17341.662440295222</c:v>
                </c:pt>
                <c:pt idx="1016">
                  <c:v>-17430.532691191278</c:v>
                </c:pt>
                <c:pt idx="1017">
                  <c:v>-18031.008915802988</c:v>
                </c:pt>
                <c:pt idx="1018">
                  <c:v>-19028.455988682319</c:v>
                </c:pt>
                <c:pt idx="1019">
                  <c:v>-20309.970922971446</c:v>
                </c:pt>
                <c:pt idx="1020">
                  <c:v>-21637.446669685902</c:v>
                </c:pt>
                <c:pt idx="1021">
                  <c:v>-22897.435678049103</c:v>
                </c:pt>
                <c:pt idx="1022">
                  <c:v>-24186.308796328674</c:v>
                </c:pt>
                <c:pt idx="1023">
                  <c:v>-25334.482273031183</c:v>
                </c:pt>
                <c:pt idx="1024">
                  <c:v>-26319.008437905733</c:v>
                </c:pt>
                <c:pt idx="1025">
                  <c:v>-26906.0631571411</c:v>
                </c:pt>
                <c:pt idx="1026">
                  <c:v>-26981.500672075388</c:v>
                </c:pt>
                <c:pt idx="1027">
                  <c:v>-26446.359424118076</c:v>
                </c:pt>
                <c:pt idx="1028">
                  <c:v>-25914.395097954995</c:v>
                </c:pt>
                <c:pt idx="1029">
                  <c:v>-25295.643978395216</c:v>
                </c:pt>
                <c:pt idx="1030">
                  <c:v>-24677.786705758896</c:v>
                </c:pt>
                <c:pt idx="1031">
                  <c:v>-24072.619911695198</c:v>
                </c:pt>
                <c:pt idx="1032">
                  <c:v>-23532.124386599316</c:v>
                </c:pt>
                <c:pt idx="1033">
                  <c:v>-23060.301664571634</c:v>
                </c:pt>
                <c:pt idx="1034">
                  <c:v>-22688.217278378539</c:v>
                </c:pt>
                <c:pt idx="1035">
                  <c:v>-22299.911181330015</c:v>
                </c:pt>
                <c:pt idx="1036">
                  <c:v>-21897.123977061216</c:v>
                </c:pt>
                <c:pt idx="1037">
                  <c:v>-21500.533671241639</c:v>
                </c:pt>
                <c:pt idx="1038">
                  <c:v>-21222.512983564466</c:v>
                </c:pt>
                <c:pt idx="1039">
                  <c:v>-20903.800616714372</c:v>
                </c:pt>
                <c:pt idx="1040">
                  <c:v>-20984.181022927038</c:v>
                </c:pt>
                <c:pt idx="1041">
                  <c:v>-21384.783890310551</c:v>
                </c:pt>
                <c:pt idx="1042">
                  <c:v>-22129.437653751411</c:v>
                </c:pt>
                <c:pt idx="1043">
                  <c:v>-23097.91148887686</c:v>
                </c:pt>
                <c:pt idx="1044">
                  <c:v>-24289.574571314137</c:v>
                </c:pt>
                <c:pt idx="1045">
                  <c:v>-25445.205873584149</c:v>
                </c:pt>
                <c:pt idx="1046">
                  <c:v>-26480.788908231701</c:v>
                </c:pt>
                <c:pt idx="1047">
                  <c:v>-27248.763842520828</c:v>
                </c:pt>
                <c:pt idx="1048">
                  <c:v>-28174.761763667782</c:v>
                </c:pt>
                <c:pt idx="1049">
                  <c:v>-28682.921596403743</c:v>
                </c:pt>
                <c:pt idx="1050">
                  <c:v>-28711.011488876862</c:v>
                </c:pt>
                <c:pt idx="1051">
                  <c:v>-28022.92423458305</c:v>
                </c:pt>
                <c:pt idx="1052">
                  <c:v>-27283.775249423805</c:v>
                </c:pt>
                <c:pt idx="1053">
                  <c:v>-26577.920711488172</c:v>
                </c:pt>
                <c:pt idx="1054">
                  <c:v>-25919.89302030925</c:v>
                </c:pt>
                <c:pt idx="1055">
                  <c:v>-25356.083838384955</c:v>
                </c:pt>
                <c:pt idx="1056">
                  <c:v>-24916.084761513186</c:v>
                </c:pt>
                <c:pt idx="1057">
                  <c:v>-24511.133008303248</c:v>
                </c:pt>
                <c:pt idx="1058">
                  <c:v>-24071.686607769647</c:v>
                </c:pt>
                <c:pt idx="1059">
                  <c:v>-23712.334120859527</c:v>
                </c:pt>
                <c:pt idx="1060">
                  <c:v>-23369.278582423642</c:v>
                </c:pt>
                <c:pt idx="1061">
                  <c:v>-23008.344171218039</c:v>
                </c:pt>
                <c:pt idx="1062">
                  <c:v>-22641.593585258393</c:v>
                </c:pt>
                <c:pt idx="1063">
                  <c:v>-22256.885087009268</c:v>
                </c:pt>
                <c:pt idx="1064">
                  <c:v>-22302.981646149052</c:v>
                </c:pt>
                <c:pt idx="1065">
                  <c:v>-22536.282649733283</c:v>
                </c:pt>
                <c:pt idx="1066">
                  <c:v>-23491.594214846784</c:v>
                </c:pt>
                <c:pt idx="1067">
                  <c:v>-24664.093091788243</c:v>
                </c:pt>
                <c:pt idx="1068">
                  <c:v>-26081.12011687785</c:v>
                </c:pt>
                <c:pt idx="1069">
                  <c:v>-27272.07184925539</c:v>
                </c:pt>
                <c:pt idx="1070">
                  <c:v>-28678.134692744039</c:v>
                </c:pt>
                <c:pt idx="1071">
                  <c:v>-29930.689770402343</c:v>
                </c:pt>
                <c:pt idx="1072">
                  <c:v>-30898.636962755987</c:v>
                </c:pt>
                <c:pt idx="1073">
                  <c:v>-31444.272327152641</c:v>
                </c:pt>
                <c:pt idx="1074">
                  <c:v>-31503.303390474026</c:v>
                </c:pt>
                <c:pt idx="1075">
                  <c:v>-30935.636546385314</c:v>
                </c:pt>
                <c:pt idx="1076">
                  <c:v>-30376.213824357634</c:v>
                </c:pt>
                <c:pt idx="1077">
                  <c:v>-29774.35348352055</c:v>
                </c:pt>
                <c:pt idx="1078">
                  <c:v>-29208.813236063488</c:v>
                </c:pt>
                <c:pt idx="1079">
                  <c:v>-28656.578374632772</c:v>
                </c:pt>
                <c:pt idx="1080">
                  <c:v>-28154.073111334455</c:v>
                </c:pt>
                <c:pt idx="1081">
                  <c:v>-27672.493510867556</c:v>
                </c:pt>
                <c:pt idx="1082">
                  <c:v>-27225.661217387482</c:v>
                </c:pt>
                <c:pt idx="1083">
                  <c:v>-26825.725505531555</c:v>
                </c:pt>
                <c:pt idx="1084">
                  <c:v>-26425.11332210651</c:v>
                </c:pt>
                <c:pt idx="1085">
                  <c:v>-26031.388582403324</c:v>
                </c:pt>
                <c:pt idx="1086">
                  <c:v>-25674.645867045645</c:v>
                </c:pt>
                <c:pt idx="1087">
                  <c:v>-25222.309688289599</c:v>
                </c:pt>
                <c:pt idx="1088">
                  <c:v>-25079.275571231068</c:v>
                </c:pt>
                <c:pt idx="1089">
                  <c:v>-25210.023456535728</c:v>
                </c:pt>
                <c:pt idx="1090">
                  <c:v>-26127.423576010042</c:v>
                </c:pt>
                <c:pt idx="1091">
                  <c:v>-27161.281401577544</c:v>
                </c:pt>
                <c:pt idx="1092">
                  <c:v>-28553.886419498693</c:v>
                </c:pt>
                <c:pt idx="1093">
                  <c:v>-29852.71007541267</c:v>
                </c:pt>
                <c:pt idx="1094">
                  <c:v>-30770.202070633699</c:v>
                </c:pt>
                <c:pt idx="1095">
                  <c:v>-31314.748737300364</c:v>
                </c:pt>
                <c:pt idx="1096">
                  <c:v>-31497.852751637281</c:v>
                </c:pt>
                <c:pt idx="1097">
                  <c:v>-31865.933038375631</c:v>
                </c:pt>
                <c:pt idx="1098">
                  <c:v>-31877.28522475556</c:v>
                </c:pt>
                <c:pt idx="1099">
                  <c:v>-31136.537573596648</c:v>
                </c:pt>
                <c:pt idx="1100">
                  <c:v>-30372.440714500433</c:v>
                </c:pt>
                <c:pt idx="1101">
                  <c:v>-29610.977598942656</c:v>
                </c:pt>
                <c:pt idx="1102">
                  <c:v>-28911.631848734218</c:v>
                </c:pt>
                <c:pt idx="1103">
                  <c:v>-28261.403964125246</c:v>
                </c:pt>
                <c:pt idx="1104">
                  <c:v>-27654.74182238771</c:v>
                </c:pt>
                <c:pt idx="1105">
                  <c:v>-27082.462598775903</c:v>
                </c:pt>
                <c:pt idx="1106">
                  <c:v>-26526.337098692529</c:v>
                </c:pt>
                <c:pt idx="1107">
                  <c:v>-25998.369544248642</c:v>
                </c:pt>
                <c:pt idx="1108">
                  <c:v>-25509.24076919445</c:v>
                </c:pt>
                <c:pt idx="1109">
                  <c:v>-25004.927935444241</c:v>
                </c:pt>
                <c:pt idx="1110">
                  <c:v>-24497.315251769069</c:v>
                </c:pt>
                <c:pt idx="1111">
                  <c:v>-23941.49286324147</c:v>
                </c:pt>
                <c:pt idx="1112">
                  <c:v>-23924.568801210455</c:v>
                </c:pt>
                <c:pt idx="1113">
                  <c:v>-24225.163281497193</c:v>
                </c:pt>
                <c:pt idx="1114">
                  <c:v>-24905.340581377717</c:v>
                </c:pt>
                <c:pt idx="1115">
                  <c:v>-25973.366292249881</c:v>
                </c:pt>
                <c:pt idx="1116">
                  <c:v>-27317.723329286917</c:v>
                </c:pt>
                <c:pt idx="1117">
                  <c:v>-28685.15876536816</c:v>
                </c:pt>
                <c:pt idx="1118">
                  <c:v>-30028.077618414754</c:v>
                </c:pt>
                <c:pt idx="1119">
                  <c:v>-31211.975587351433</c:v>
                </c:pt>
                <c:pt idx="1120">
                  <c:v>-32114.08024684964</c:v>
                </c:pt>
                <c:pt idx="1121">
                  <c:v>-32600.411310171025</c:v>
                </c:pt>
                <c:pt idx="1122">
                  <c:v>-32586.95865717786</c:v>
                </c:pt>
                <c:pt idx="1123">
                  <c:v>-31817.03062249385</c:v>
                </c:pt>
                <c:pt idx="1124">
                  <c:v>-31038.452334016278</c:v>
                </c:pt>
                <c:pt idx="1125">
                  <c:v>-30275.003598982094</c:v>
                </c:pt>
                <c:pt idx="1126">
                  <c:v>-29559.91237603729</c:v>
                </c:pt>
                <c:pt idx="1127">
                  <c:v>-28891.511164764986</c:v>
                </c:pt>
                <c:pt idx="1128">
                  <c:v>-28269.799965165188</c:v>
                </c:pt>
                <c:pt idx="1129">
                  <c:v>-27691.443776404139</c:v>
                </c:pt>
                <c:pt idx="1130">
                  <c:v>-27138.249942153681</c:v>
                </c:pt>
                <c:pt idx="1131">
                  <c:v>-26599.969764731635</c:v>
                </c:pt>
                <c:pt idx="1132">
                  <c:v>-26065.354986008941</c:v>
                </c:pt>
                <c:pt idx="1133">
                  <c:v>-25536.458793912894</c:v>
                </c:pt>
                <c:pt idx="1134">
                  <c:v>-25007.607370868038</c:v>
                </c:pt>
                <c:pt idx="1135">
                  <c:v>-24427.845465915561</c:v>
                </c:pt>
                <c:pt idx="1136">
                  <c:v>-24426.009147756482</c:v>
                </c:pt>
                <c:pt idx="1137">
                  <c:v>-24904.92169255935</c:v>
                </c:pt>
                <c:pt idx="1138">
                  <c:v>-25564.59064357488</c:v>
                </c:pt>
                <c:pt idx="1139">
                  <c:v>-26720.339154924939</c:v>
                </c:pt>
                <c:pt idx="1140">
                  <c:v>-27551.421119082646</c:v>
                </c:pt>
                <c:pt idx="1141">
                  <c:v>-28875.576213467353</c:v>
                </c:pt>
                <c:pt idx="1142">
                  <c:v>-30180.756440468547</c:v>
                </c:pt>
                <c:pt idx="1143">
                  <c:v>-31231.776858628644</c:v>
                </c:pt>
                <c:pt idx="1144">
                  <c:v>-32104.648325773207</c:v>
                </c:pt>
                <c:pt idx="1145">
                  <c:v>-32579.820196740948</c:v>
                </c:pt>
                <c:pt idx="1146">
                  <c:v>-32564.239733175833</c:v>
                </c:pt>
                <c:pt idx="1147">
                  <c:v>-31830.192138711933</c:v>
                </c:pt>
                <c:pt idx="1148">
                  <c:v>-31105.612858405111</c:v>
                </c:pt>
                <c:pt idx="1149">
                  <c:v>-30394.636359488988</c:v>
                </c:pt>
                <c:pt idx="1150">
                  <c:v>-29728.070919435628</c:v>
                </c:pt>
                <c:pt idx="1151">
                  <c:v>-29100.411879248866</c:v>
                </c:pt>
                <c:pt idx="1152">
                  <c:v>-28555.608066675912</c:v>
                </c:pt>
                <c:pt idx="1153">
                  <c:v>-28047.9356197858</c:v>
                </c:pt>
                <c:pt idx="1154">
                  <c:v>-27593.621118535175</c:v>
                </c:pt>
                <c:pt idx="1155">
                  <c:v>-27153.332430191003</c:v>
                </c:pt>
                <c:pt idx="1156">
                  <c:v>-26697.234837394604</c:v>
                </c:pt>
                <c:pt idx="1157">
                  <c:v>-26303.121303294221</c:v>
                </c:pt>
                <c:pt idx="1158">
                  <c:v>-25920.75997863189</c:v>
                </c:pt>
                <c:pt idx="1159">
                  <c:v>-25622.551863907862</c:v>
                </c:pt>
                <c:pt idx="1160">
                  <c:v>-25704.374086130083</c:v>
                </c:pt>
                <c:pt idx="1161">
                  <c:v>-25714.479677527932</c:v>
                </c:pt>
                <c:pt idx="1162">
                  <c:v>-25994.721971434741</c:v>
                </c:pt>
                <c:pt idx="1163">
                  <c:v>-26698.245746823031</c:v>
                </c:pt>
                <c:pt idx="1164">
                  <c:v>-27641.543954708337</c:v>
                </c:pt>
                <c:pt idx="1165">
                  <c:v>-28942.131457695195</c:v>
                </c:pt>
                <c:pt idx="1166">
                  <c:v>-30196.209880634262</c:v>
                </c:pt>
                <c:pt idx="1167">
                  <c:v>-31337.390764744177</c:v>
                </c:pt>
                <c:pt idx="1168">
                  <c:v>-32198.850740849313</c:v>
                </c:pt>
                <c:pt idx="1169">
                  <c:v>-32660.881302378584</c:v>
                </c:pt>
                <c:pt idx="1170">
                  <c:v>-32729.462951124104</c:v>
                </c:pt>
                <c:pt idx="1171">
                  <c:v>-32181.81538334021</c:v>
                </c:pt>
                <c:pt idx="1172">
                  <c:v>-31600.675602783263</c:v>
                </c:pt>
                <c:pt idx="1173">
                  <c:v>-31061.906941119098</c:v>
                </c:pt>
                <c:pt idx="1174">
                  <c:v>-30518.213750523799</c:v>
                </c:pt>
                <c:pt idx="1175">
                  <c:v>-30063.778188742908</c:v>
                </c:pt>
                <c:pt idx="1176">
                  <c:v>-29618.523950957348</c:v>
                </c:pt>
                <c:pt idx="1177">
                  <c:v>-29192.882519574989</c:v>
                </c:pt>
                <c:pt idx="1178">
                  <c:v>-28736.185026828614</c:v>
                </c:pt>
                <c:pt idx="1179">
                  <c:v>-28277.935424694213</c:v>
                </c:pt>
                <c:pt idx="1180">
                  <c:v>-27880.43052824599</c:v>
                </c:pt>
                <c:pt idx="1181">
                  <c:v>-27589.846892428082</c:v>
                </c:pt>
                <c:pt idx="1182">
                  <c:v>-27366.969776536804</c:v>
                </c:pt>
                <c:pt idx="1183">
                  <c:v>-27125.506700999034</c:v>
                </c:pt>
                <c:pt idx="1184">
                  <c:v>-27259.721754762475</c:v>
                </c:pt>
                <c:pt idx="1185">
                  <c:v>-27490.768325849691</c:v>
                </c:pt>
                <c:pt idx="1186">
                  <c:v>-28497.588158585651</c:v>
                </c:pt>
                <c:pt idx="1187">
                  <c:v>-29794.775733257098</c:v>
                </c:pt>
                <c:pt idx="1188">
                  <c:v>-31238.117668740968</c:v>
                </c:pt>
                <c:pt idx="1189">
                  <c:v>-32293.775733257098</c:v>
                </c:pt>
                <c:pt idx="1190">
                  <c:v>-33404.555422623882</c:v>
                </c:pt>
                <c:pt idx="1191">
                  <c:v>-34725.698313902256</c:v>
                </c:pt>
                <c:pt idx="1192">
                  <c:v>-35554.328660377767</c:v>
                </c:pt>
                <c:pt idx="1193">
                  <c:v>-35946.059102432722</c:v>
                </c:pt>
                <c:pt idx="1194">
                  <c:v>-36051.910715335951</c:v>
                </c:pt>
                <c:pt idx="1195">
                  <c:v>-35512.217324640602</c:v>
                </c:pt>
                <c:pt idx="1196">
                  <c:v>-34991.004374165364</c:v>
                </c:pt>
                <c:pt idx="1197">
                  <c:v>-34501.04304950303</c:v>
                </c:pt>
                <c:pt idx="1198">
                  <c:v>-33990.600484220391</c:v>
                </c:pt>
                <c:pt idx="1199">
                  <c:v>-33540.1329064315</c:v>
                </c:pt>
                <c:pt idx="1200">
                  <c:v>-33084.663694492199</c:v>
                </c:pt>
                <c:pt idx="1201">
                  <c:v>-32617.777307298602</c:v>
                </c:pt>
                <c:pt idx="1202">
                  <c:v>-32152.962355822863</c:v>
                </c:pt>
                <c:pt idx="1203">
                  <c:v>-31717.659693825197</c:v>
                </c:pt>
                <c:pt idx="1204">
                  <c:v>-31277.175174232067</c:v>
                </c:pt>
                <c:pt idx="1205">
                  <c:v>-30829.925338647608</c:v>
                </c:pt>
                <c:pt idx="1206">
                  <c:v>-30355.585558090665</c:v>
                </c:pt>
                <c:pt idx="1207">
                  <c:v>-29881.199220922081</c:v>
                </c:pt>
                <c:pt idx="1208">
                  <c:v>-29849.699937947262</c:v>
                </c:pt>
                <c:pt idx="1209">
                  <c:v>-30234.481992905447</c:v>
                </c:pt>
                <c:pt idx="1210">
                  <c:v>-31204.98889852074</c:v>
                </c:pt>
                <c:pt idx="1211">
                  <c:v>-32388.672267696369</c:v>
                </c:pt>
                <c:pt idx="1212">
                  <c:v>-33824.365768293741</c:v>
                </c:pt>
                <c:pt idx="1213">
                  <c:v>-35148.703139858852</c:v>
                </c:pt>
                <c:pt idx="1214">
                  <c:v>-36425.689973789558</c:v>
                </c:pt>
                <c:pt idx="1215">
                  <c:v>-37700.494466023731</c:v>
                </c:pt>
                <c:pt idx="1216">
                  <c:v>-38668.317954673672</c:v>
                </c:pt>
                <c:pt idx="1217">
                  <c:v>-39218.390212738188</c:v>
                </c:pt>
                <c:pt idx="1218">
                  <c:v>-39267.972482750134</c:v>
                </c:pt>
                <c:pt idx="1219">
                  <c:v>-38697.116243964076</c:v>
                </c:pt>
                <c:pt idx="1220">
                  <c:v>-38084.734308996594</c:v>
                </c:pt>
                <c:pt idx="1221">
                  <c:v>-37507.098213615573</c:v>
                </c:pt>
                <c:pt idx="1222">
                  <c:v>-36950.913177097311</c:v>
                </c:pt>
                <c:pt idx="1223">
                  <c:v>-36444.622954652754</c:v>
                </c:pt>
                <c:pt idx="1224">
                  <c:v>-35966.436984334265</c:v>
                </c:pt>
                <c:pt idx="1225">
                  <c:v>-35570.753598641415</c:v>
                </c:pt>
                <c:pt idx="1226">
                  <c:v>-35204.993241129327</c:v>
                </c:pt>
                <c:pt idx="1227">
                  <c:v>-34816.84789112099</c:v>
                </c:pt>
                <c:pt idx="1228">
                  <c:v>-34406.778312331597</c:v>
                </c:pt>
                <c:pt idx="1229">
                  <c:v>-33999.647602976918</c:v>
                </c:pt>
                <c:pt idx="1230">
                  <c:v>-33578.783827088977</c:v>
                </c:pt>
                <c:pt idx="1231">
                  <c:v>-33077.03020627857</c:v>
                </c:pt>
                <c:pt idx="1232">
                  <c:v>-33126.358354426717</c:v>
                </c:pt>
                <c:pt idx="1233">
                  <c:v>-33661.898402216444</c:v>
                </c:pt>
                <c:pt idx="1234">
                  <c:v>-34624.004782144759</c:v>
                </c:pt>
                <c:pt idx="1235">
                  <c:v>-35643.544328142372</c:v>
                </c:pt>
                <c:pt idx="1236">
                  <c:v>-36738.582798871168</c:v>
                </c:pt>
                <c:pt idx="1237">
                  <c:v>-37912.107052156709</c:v>
                </c:pt>
                <c:pt idx="1238">
                  <c:v>-39340.545522885499</c:v>
                </c:pt>
                <c:pt idx="1239">
                  <c:v>-40630.538354426717</c:v>
                </c:pt>
                <c:pt idx="1240">
                  <c:v>-41599.471114283348</c:v>
                </c:pt>
                <c:pt idx="1241">
                  <c:v>-42125.666168046788</c:v>
                </c:pt>
                <c:pt idx="1242">
                  <c:v>-42153.012165657303</c:v>
                </c:pt>
                <c:pt idx="1243">
                  <c:v>-41450.854476145883</c:v>
                </c:pt>
                <c:pt idx="1244">
                  <c:v>-40766.985397606615</c:v>
                </c:pt>
                <c:pt idx="1245">
                  <c:v>-40182.624606544414</c:v>
                </c:pt>
                <c:pt idx="1246">
                  <c:v>-39634.968100958286</c:v>
                </c:pt>
                <c:pt idx="1247">
                  <c:v>-39179.146512830892</c:v>
                </c:pt>
                <c:pt idx="1248">
                  <c:v>-38834.54186650773</c:v>
                </c:pt>
                <c:pt idx="1249">
                  <c:v>-38507.239871510232</c:v>
                </c:pt>
                <c:pt idx="1250">
                  <c:v>-38206.342412113867</c:v>
                </c:pt>
                <c:pt idx="1251">
                  <c:v>-37948.447787468212</c:v>
                </c:pt>
                <c:pt idx="1252">
                  <c:v>-37687.138121968797</c:v>
                </c:pt>
                <c:pt idx="1253">
                  <c:v>-37437.580999407517</c:v>
                </c:pt>
                <c:pt idx="1254">
                  <c:v>-37181.353875178735</c:v>
                </c:pt>
                <c:pt idx="1255">
                  <c:v>-36885.106740944953</c:v>
                </c:pt>
                <c:pt idx="1256">
                  <c:v>-36928.585976309347</c:v>
                </c:pt>
                <c:pt idx="1257">
                  <c:v>-37299.090635807552</c:v>
                </c:pt>
                <c:pt idx="1258">
                  <c:v>-38263.385809045307</c:v>
                </c:pt>
                <c:pt idx="1259">
                  <c:v>-39448.567529475411</c:v>
                </c:pt>
                <c:pt idx="1260">
                  <c:v>-40823.486047993931</c:v>
                </c:pt>
                <c:pt idx="1261">
                  <c:v>-42209.941723023803</c:v>
                </c:pt>
                <c:pt idx="1262">
                  <c:v>-43669.953431506481</c:v>
                </c:pt>
                <c:pt idx="1263">
                  <c:v>-44932.525474517235</c:v>
                </c:pt>
                <c:pt idx="1264">
                  <c:v>-45953.343156715564</c:v>
                </c:pt>
                <c:pt idx="1265">
                  <c:v>-46560.308987062039</c:v>
                </c:pt>
                <c:pt idx="1266">
                  <c:v>-46653.24733831652</c:v>
                </c:pt>
                <c:pt idx="1267">
                  <c:v>-46083.516795711883</c:v>
                </c:pt>
                <c:pt idx="1268">
                  <c:v>-45493.378249105248</c:v>
                </c:pt>
                <c:pt idx="1269">
                  <c:v>-44907.106235765248</c:v>
                </c:pt>
                <c:pt idx="1270">
                  <c:v>-44332.217113870967</c:v>
                </c:pt>
                <c:pt idx="1271">
                  <c:v>-43866.666661311356</c:v>
                </c:pt>
                <c:pt idx="1272">
                  <c:v>-43470.602285123263</c:v>
                </c:pt>
                <c:pt idx="1273">
                  <c:v>-43110.446529912326</c:v>
                </c:pt>
                <c:pt idx="1274">
                  <c:v>-42762.685638800103</c:v>
                </c:pt>
                <c:pt idx="1275">
                  <c:v>-42422.489463379061</c:v>
                </c:pt>
                <c:pt idx="1276">
                  <c:v>-42063.567258276511</c:v>
                </c:pt>
                <c:pt idx="1277">
                  <c:v>-41757.550572600339</c:v>
                </c:pt>
                <c:pt idx="1278">
                  <c:v>-41462.896901764921</c:v>
                </c:pt>
                <c:pt idx="1279">
                  <c:v>-41107.807679820617</c:v>
                </c:pt>
                <c:pt idx="1280">
                  <c:v>-41195.787847084655</c:v>
                </c:pt>
                <c:pt idx="1281">
                  <c:v>-41806.222255686807</c:v>
                </c:pt>
                <c:pt idx="1282">
                  <c:v>-42702.467178028506</c:v>
                </c:pt>
                <c:pt idx="1283">
                  <c:v>-43780.597166081076</c:v>
                </c:pt>
                <c:pt idx="1284">
                  <c:v>-45232.178289139621</c:v>
                </c:pt>
                <c:pt idx="1285">
                  <c:v>-46550.553438482515</c:v>
                </c:pt>
                <c:pt idx="1286">
                  <c:v>-47852.73886261633</c:v>
                </c:pt>
                <c:pt idx="1287">
                  <c:v>-49139.060965364239</c:v>
                </c:pt>
                <c:pt idx="1288">
                  <c:v>-50122.170403834971</c:v>
                </c:pt>
                <c:pt idx="1289">
                  <c:v>-50678.511694157554</c:v>
                </c:pt>
                <c:pt idx="1290">
                  <c:v>-50743.206365603197</c:v>
                </c:pt>
                <c:pt idx="1291">
                  <c:v>-50131.613158332897</c:v>
                </c:pt>
                <c:pt idx="1292">
                  <c:v>-49463.679780977553</c:v>
                </c:pt>
                <c:pt idx="1293">
                  <c:v>-48788.848354597692</c:v>
                </c:pt>
                <c:pt idx="1294">
                  <c:v>-48172.215827667562</c:v>
                </c:pt>
                <c:pt idx="1295">
                  <c:v>-47572.992938889838</c:v>
                </c:pt>
                <c:pt idx="1296">
                  <c:v>-46993.173618563007</c:v>
                </c:pt>
                <c:pt idx="1297">
                  <c:v>-46504.190649745266</c:v>
                </c:pt>
                <c:pt idx="1298">
                  <c:v>-46041.784902871826</c:v>
                </c:pt>
                <c:pt idx="1299">
                  <c:v>-45572.067833670561</c:v>
                </c:pt>
                <c:pt idx="1300">
                  <c:v>-45108.973609225002</c:v>
                </c:pt>
                <c:pt idx="1301">
                  <c:v>-44671.20264641026</c:v>
                </c:pt>
                <c:pt idx="1302">
                  <c:v>-44233.988695434775</c:v>
                </c:pt>
                <c:pt idx="1303">
                  <c:v>-43720.639543525489</c:v>
                </c:pt>
                <c:pt idx="1304">
                  <c:v>-43741.982195855235</c:v>
                </c:pt>
                <c:pt idx="1305">
                  <c:v>-43899.069197049976</c:v>
                </c:pt>
                <c:pt idx="1306">
                  <c:v>-44827.443772916165</c:v>
                </c:pt>
                <c:pt idx="1307">
                  <c:v>-46051.051299797888</c:v>
                </c:pt>
                <c:pt idx="1308">
                  <c:v>-47405.603749021306</c:v>
                </c:pt>
                <c:pt idx="1309">
                  <c:v>-48784.615194660495</c:v>
                </c:pt>
                <c:pt idx="1310">
                  <c:v>-50167.763390598368</c:v>
                </c:pt>
                <c:pt idx="1311">
                  <c:v>-51429.640833848069</c:v>
                </c:pt>
                <c:pt idx="1312">
                  <c:v>-52400.768695257866</c:v>
                </c:pt>
                <c:pt idx="1313">
                  <c:v>-52964.587763358228</c:v>
                </c:pt>
                <c:pt idx="1314">
                  <c:v>-53028.353306966354</c:v>
                </c:pt>
                <c:pt idx="1315">
                  <c:v>-52408.273589774428</c:v>
                </c:pt>
                <c:pt idx="1316">
                  <c:v>-51710.887752855968</c:v>
                </c:pt>
                <c:pt idx="1317">
                  <c:v>-51027.005601113429</c:v>
                </c:pt>
                <c:pt idx="1318">
                  <c:v>-50371.213427693387</c:v>
                </c:pt>
                <c:pt idx="1319">
                  <c:v>-49819.534177401576</c:v>
                </c:pt>
                <c:pt idx="1320">
                  <c:v>-49317.400766696221</c:v>
                </c:pt>
                <c:pt idx="1321">
                  <c:v>-48927.417897928506</c:v>
                </c:pt>
                <c:pt idx="1322">
                  <c:v>-48514.993475050404</c:v>
                </c:pt>
                <c:pt idx="1323">
                  <c:v>-48127.38412637607</c:v>
                </c:pt>
                <c:pt idx="1324">
                  <c:v>-47824.000090358059</c:v>
                </c:pt>
                <c:pt idx="1325">
                  <c:v>-47602.714436864648</c:v>
                </c:pt>
                <c:pt idx="1326">
                  <c:v>-47324.655063177801</c:v>
                </c:pt>
                <c:pt idx="1327">
                  <c:v>-47099.33806067655</c:v>
                </c:pt>
                <c:pt idx="1328">
                  <c:v>-47161.600271190291</c:v>
                </c:pt>
                <c:pt idx="1329">
                  <c:v>-47549.477093173562</c:v>
                </c:pt>
                <c:pt idx="1330">
                  <c:v>-48221.613986841425</c:v>
                </c:pt>
                <c:pt idx="1331">
                  <c:v>-49335.957762229715</c:v>
                </c:pt>
                <c:pt idx="1332">
                  <c:v>-50547.231358406534</c:v>
                </c:pt>
                <c:pt idx="1333">
                  <c:v>-51598.604835109043</c:v>
                </c:pt>
                <c:pt idx="1334">
                  <c:v>-52577.197929493748</c:v>
                </c:pt>
                <c:pt idx="1335">
                  <c:v>-53585.499602134129</c:v>
                </c:pt>
                <c:pt idx="1336">
                  <c:v>-54518.119602134131</c:v>
                </c:pt>
                <c:pt idx="1337">
                  <c:v>-55075.749375132938</c:v>
                </c:pt>
                <c:pt idx="1338">
                  <c:v>-55166.455707271525</c:v>
                </c:pt>
                <c:pt idx="1339">
                  <c:v>-54655.100352260684</c:v>
                </c:pt>
                <c:pt idx="1340">
                  <c:v>-54079.765474154963</c:v>
                </c:pt>
                <c:pt idx="1341">
                  <c:v>-53519.075118310371</c:v>
                </c:pt>
                <c:pt idx="1342">
                  <c:v>-52986.222814825298</c:v>
                </c:pt>
                <c:pt idx="1343">
                  <c:v>-52546.315850676554</c:v>
                </c:pt>
                <c:pt idx="1344">
                  <c:v>-52194.35419251414</c:v>
                </c:pt>
                <c:pt idx="1345">
                  <c:v>-51933.124567034734</c:v>
                </c:pt>
                <c:pt idx="1346">
                  <c:v>-51684.246450643208</c:v>
                </c:pt>
                <c:pt idx="1347">
                  <c:v>-51411.607120311375</c:v>
                </c:pt>
                <c:pt idx="1348">
                  <c:v>-51185.746512674225</c:v>
                </c:pt>
                <c:pt idx="1349">
                  <c:v>-50941.319288395418</c:v>
                </c:pt>
                <c:pt idx="1350">
                  <c:v>-50710.580241538657</c:v>
                </c:pt>
                <c:pt idx="1351">
                  <c:v>-50425.172527014729</c:v>
                </c:pt>
                <c:pt idx="1352">
                  <c:v>-50554.716613036231</c:v>
                </c:pt>
                <c:pt idx="1353">
                  <c:v>-51014.74433107685</c:v>
                </c:pt>
                <c:pt idx="1354">
                  <c:v>-51868.412192486649</c:v>
                </c:pt>
                <c:pt idx="1355">
                  <c:v>-52787.80715067064</c:v>
                </c:pt>
                <c:pt idx="1356">
                  <c:v>-53736.807628567891</c:v>
                </c:pt>
                <c:pt idx="1357">
                  <c:v>-54669.977831674223</c:v>
                </c:pt>
                <c:pt idx="1358">
                  <c:v>-55603.580890216639</c:v>
                </c:pt>
                <c:pt idx="1359">
                  <c:v>-56457.754725342085</c:v>
                </c:pt>
                <c:pt idx="1360">
                  <c:v>-57085.086983406603</c:v>
                </c:pt>
                <c:pt idx="1361">
                  <c:v>-57415.630758794898</c:v>
                </c:pt>
                <c:pt idx="1362">
                  <c:v>-57456.895179344479</c:v>
                </c:pt>
                <c:pt idx="1363">
                  <c:v>-56816.77397474218</c:v>
                </c:pt>
                <c:pt idx="1364">
                  <c:v>-56119.765393118032</c:v>
                </c:pt>
                <c:pt idx="1365">
                  <c:v>-55453.92672978637</c:v>
                </c:pt>
                <c:pt idx="1366">
                  <c:v>-54798.729187014986</c:v>
                </c:pt>
                <c:pt idx="1367">
                  <c:v>-54187.650103473214</c:v>
                </c:pt>
                <c:pt idx="1368">
                  <c:v>-53674.2120404417</c:v>
                </c:pt>
                <c:pt idx="1369">
                  <c:v>-53241.670025434199</c:v>
                </c:pt>
                <c:pt idx="1370">
                  <c:v>-52808.806182846238</c:v>
                </c:pt>
                <c:pt idx="1371">
                  <c:v>-52452.518761802385</c:v>
                </c:pt>
                <c:pt idx="1372">
                  <c:v>-52105.270060118208</c:v>
                </c:pt>
                <c:pt idx="1373">
                  <c:v>-51742.271416796546</c:v>
                </c:pt>
                <c:pt idx="1374">
                  <c:v>-51360.186630403346</c:v>
                </c:pt>
                <c:pt idx="1375">
                  <c:v>-50922.641980745182</c:v>
                </c:pt>
                <c:pt idx="1376">
                  <c:v>-50921.319786314634</c:v>
                </c:pt>
                <c:pt idx="1377">
                  <c:v>-51296.613478070904</c:v>
                </c:pt>
                <c:pt idx="1378">
                  <c:v>-52052.68886636242</c:v>
                </c:pt>
                <c:pt idx="1379">
                  <c:v>-52278.695939241748</c:v>
                </c:pt>
                <c:pt idx="1380">
                  <c:v>-52543.151136374363</c:v>
                </c:pt>
                <c:pt idx="1381">
                  <c:v>-52874.425473291929</c:v>
                </c:pt>
                <c:pt idx="1382">
                  <c:v>-54161.083824546411</c:v>
                </c:pt>
                <c:pt idx="1383">
                  <c:v>-55280.332928489064</c:v>
                </c:pt>
                <c:pt idx="1384">
                  <c:v>-56011.634505549999</c:v>
                </c:pt>
                <c:pt idx="1385">
                  <c:v>-56508.760742109138</c:v>
                </c:pt>
                <c:pt idx="1386">
                  <c:v>-56539.123872336138</c:v>
                </c:pt>
                <c:pt idx="1387">
                  <c:v>-55833.279272702988</c:v>
                </c:pt>
                <c:pt idx="1388">
                  <c:v>-55094.124017742171</c:v>
                </c:pt>
                <c:pt idx="1389">
                  <c:v>-54371.748686076338</c:v>
                </c:pt>
                <c:pt idx="1390">
                  <c:v>-53728.589962714657</c:v>
                </c:pt>
                <c:pt idx="1391">
                  <c:v>-53110.543395431014</c:v>
                </c:pt>
                <c:pt idx="1392">
                  <c:v>-52553.244068434185</c:v>
                </c:pt>
                <c:pt idx="1393">
                  <c:v>-52068.952978889414</c:v>
                </c:pt>
                <c:pt idx="1394">
                  <c:v>-51620.009563181564</c:v>
                </c:pt>
                <c:pt idx="1395">
                  <c:v>-51198.369065599436</c:v>
                </c:pt>
                <c:pt idx="1396">
                  <c:v>-50789.255831649127</c:v>
                </c:pt>
                <c:pt idx="1397">
                  <c:v>-50392.673663231588</c:v>
                </c:pt>
                <c:pt idx="1398">
                  <c:v>-49945.865048257438</c:v>
                </c:pt>
                <c:pt idx="1399">
                  <c:v>-49484.608475971298</c:v>
                </c:pt>
                <c:pt idx="1400">
                  <c:v>-49438.42453066531</c:v>
                </c:pt>
                <c:pt idx="1401">
                  <c:v>-49830.824148347507</c:v>
                </c:pt>
                <c:pt idx="1402">
                  <c:v>-50562.743431501629</c:v>
                </c:pt>
                <c:pt idx="1403">
                  <c:v>-51824.400659697567</c:v>
                </c:pt>
                <c:pt idx="1404">
                  <c:v>-53204.610289327196</c:v>
                </c:pt>
                <c:pt idx="1405">
                  <c:v>-54599.009596376185</c:v>
                </c:pt>
                <c:pt idx="1406">
                  <c:v>-55968.054590402469</c:v>
                </c:pt>
                <c:pt idx="1407">
                  <c:v>-57208.634518717881</c:v>
                </c:pt>
                <c:pt idx="1408">
                  <c:v>-58161.177481680847</c:v>
                </c:pt>
                <c:pt idx="1409">
                  <c:v>-58688.138652529116</c:v>
                </c:pt>
                <c:pt idx="1410">
                  <c:v>-58716.993061131267</c:v>
                </c:pt>
                <c:pt idx="1411">
                  <c:v>-57987.765036452263</c:v>
                </c:pt>
                <c:pt idx="1412">
                  <c:v>-57245.057138503289</c:v>
                </c:pt>
                <c:pt idx="1413">
                  <c:v>-56515.907886543973</c:v>
                </c:pt>
                <c:pt idx="1414">
                  <c:v>-55833.898337769584</c:v>
                </c:pt>
                <c:pt idx="1415">
                  <c:v>-55187.221862198465</c:v>
                </c:pt>
                <c:pt idx="1416">
                  <c:v>-54628.45620203505</c:v>
                </c:pt>
                <c:pt idx="1417">
                  <c:v>-54114.80603295051</c:v>
                </c:pt>
                <c:pt idx="1418">
                  <c:v>-53624.550161014544</c:v>
                </c:pt>
                <c:pt idx="1419">
                  <c:v>-53145.896890379227</c:v>
                </c:pt>
                <c:pt idx="1420">
                  <c:v>-52752.233181191303</c:v>
                </c:pt>
                <c:pt idx="1421">
                  <c:v>-52362.648845023221</c:v>
                </c:pt>
                <c:pt idx="1422">
                  <c:v>-51950.165859530476</c:v>
                </c:pt>
                <c:pt idx="1423">
                  <c:v>-51506.155376955852</c:v>
                </c:pt>
                <c:pt idx="1424">
                  <c:v>-51557.706105749159</c:v>
                </c:pt>
                <c:pt idx="1425">
                  <c:v>-51941.874349476755</c:v>
                </c:pt>
                <c:pt idx="1426">
                  <c:v>-52676.844743741989</c:v>
                </c:pt>
                <c:pt idx="1427">
                  <c:v>-53602.693752105188</c:v>
                </c:pt>
                <c:pt idx="1428">
                  <c:v>-54756.459439082486</c:v>
                </c:pt>
                <c:pt idx="1429">
                  <c:v>-55772.080060348912</c:v>
                </c:pt>
                <c:pt idx="1430">
                  <c:v>-57013.555424745566</c:v>
                </c:pt>
                <c:pt idx="1431">
                  <c:v>-58127.629474924775</c:v>
                </c:pt>
                <c:pt idx="1432">
                  <c:v>-59045.40720491283</c:v>
                </c:pt>
                <c:pt idx="1433">
                  <c:v>-59533.344194160141</c:v>
                </c:pt>
                <c:pt idx="1434">
                  <c:v>-59525.125351405433</c:v>
                </c:pt>
                <c:pt idx="1435">
                  <c:v>-58792.345083938366</c:v>
                </c:pt>
                <c:pt idx="1436">
                  <c:v>-58027.626047086604</c:v>
                </c:pt>
                <c:pt idx="1437">
                  <c:v>-57300.690501980716</c:v>
                </c:pt>
                <c:pt idx="1438">
                  <c:v>-56663.997344735428</c:v>
                </c:pt>
                <c:pt idx="1439">
                  <c:v>-56078.744841150299</c:v>
                </c:pt>
                <c:pt idx="1440">
                  <c:v>-55543.50200906759</c:v>
                </c:pt>
                <c:pt idx="1441">
                  <c:v>-55054.596012069087</c:v>
                </c:pt>
                <c:pt idx="1442">
                  <c:v>-54589.374390591678</c:v>
                </c:pt>
                <c:pt idx="1443">
                  <c:v>-54153.306879502801</c:v>
                </c:pt>
                <c:pt idx="1444">
                  <c:v>-53720.129680236503</c:v>
                </c:pt>
                <c:pt idx="1445">
                  <c:v>-53356.4048738333</c:v>
                </c:pt>
                <c:pt idx="1446">
                  <c:v>-52982.428474967201</c:v>
                </c:pt>
                <c:pt idx="1447">
                  <c:v>-52577.342521323713</c:v>
                </c:pt>
                <c:pt idx="1448">
                  <c:v>-52643.256141395395</c:v>
                </c:pt>
                <c:pt idx="1449">
                  <c:v>-53161.482473533986</c:v>
                </c:pt>
                <c:pt idx="1450">
                  <c:v>-53399.208686198261</c:v>
                </c:pt>
                <c:pt idx="1451">
                  <c:v>-54436.649570308175</c:v>
                </c:pt>
                <c:pt idx="1452">
                  <c:v>-55463.694492649869</c:v>
                </c:pt>
                <c:pt idx="1453">
                  <c:v>-56638.439128253216</c:v>
                </c:pt>
                <c:pt idx="1454">
                  <c:v>-58033.173512960508</c:v>
                </c:pt>
                <c:pt idx="1455">
                  <c:v>-59264.410860630756</c:v>
                </c:pt>
                <c:pt idx="1456">
                  <c:v>-60186.538817620007</c:v>
                </c:pt>
                <c:pt idx="1457">
                  <c:v>-60678.027085242466</c:v>
                </c:pt>
                <c:pt idx="1458">
                  <c:v>-60686.017909615228</c:v>
                </c:pt>
                <c:pt idx="1459">
                  <c:v>-59993.524318819829</c:v>
                </c:pt>
                <c:pt idx="1460">
                  <c:v>-59297.441199927052</c:v>
                </c:pt>
                <c:pt idx="1461">
                  <c:v>-58617.274706013428</c:v>
                </c:pt>
                <c:pt idx="1462">
                  <c:v>-57959.749999660249</c:v>
                </c:pt>
                <c:pt idx="1463">
                  <c:v>-57351.212787053948</c:v>
                </c:pt>
                <c:pt idx="1464">
                  <c:v>-56830.750611966403</c:v>
                </c:pt>
                <c:pt idx="1465">
                  <c:v>-56296.480266126819</c:v>
                </c:pt>
                <c:pt idx="1466">
                  <c:v>-55777.442403195353</c:v>
                </c:pt>
                <c:pt idx="1467">
                  <c:v>-55277.614745366438</c:v>
                </c:pt>
                <c:pt idx="1468">
                  <c:v>-54774.869161908042</c:v>
                </c:pt>
                <c:pt idx="1469">
                  <c:v>-54261.298305813325</c:v>
                </c:pt>
                <c:pt idx="1470">
                  <c:v>-53731.07665098591</c:v>
                </c:pt>
                <c:pt idx="1471">
                  <c:v>-53150.970127057277</c:v>
                </c:pt>
                <c:pt idx="1472">
                  <c:v>-53167.99705656743</c:v>
                </c:pt>
                <c:pt idx="1473">
                  <c:v>-53669.501907224541</c:v>
                </c:pt>
                <c:pt idx="1474">
                  <c:v>-54598.444511764566</c:v>
                </c:pt>
                <c:pt idx="1475">
                  <c:v>-55682.009649160027</c:v>
                </c:pt>
                <c:pt idx="1476">
                  <c:v>-57082.854499817135</c:v>
                </c:pt>
                <c:pt idx="1477">
                  <c:v>-58483.221716065644</c:v>
                </c:pt>
                <c:pt idx="1478">
                  <c:v>-59867.798179625977</c:v>
                </c:pt>
                <c:pt idx="1479">
                  <c:v>-61093.600449637925</c:v>
                </c:pt>
                <c:pt idx="1480">
                  <c:v>-62011.415168873289</c:v>
                </c:pt>
                <c:pt idx="1481">
                  <c:v>-62502.879995635536</c:v>
                </c:pt>
                <c:pt idx="1482">
                  <c:v>-62508.238920366719</c:v>
                </c:pt>
                <c:pt idx="1483">
                  <c:v>-61800.84047714511</c:v>
                </c:pt>
                <c:pt idx="1484">
                  <c:v>-61089.137281547308</c:v>
                </c:pt>
                <c:pt idx="1485">
                  <c:v>-60413.948409778088</c:v>
                </c:pt>
                <c:pt idx="1486">
                  <c:v>-59760.636476478103</c:v>
                </c:pt>
                <c:pt idx="1487">
                  <c:v>-59123.918640226642</c:v>
                </c:pt>
                <c:pt idx="1488">
                  <c:v>-58542.698619549636</c:v>
                </c:pt>
                <c:pt idx="1489">
                  <c:v>-58022.578482147605</c:v>
                </c:pt>
                <c:pt idx="1490">
                  <c:v>-57512.824928037218</c:v>
                </c:pt>
                <c:pt idx="1491">
                  <c:v>-57034.957116798265</c:v>
                </c:pt>
                <c:pt idx="1492">
                  <c:v>-56560.484403108087</c:v>
                </c:pt>
                <c:pt idx="1493">
                  <c:v>-56070.815224518788</c:v>
                </c:pt>
                <c:pt idx="1494">
                  <c:v>-55586.193169491278</c:v>
                </c:pt>
                <c:pt idx="1495">
                  <c:v>-55089.112218349037</c:v>
                </c:pt>
                <c:pt idx="1496">
                  <c:v>-55097.404309149511</c:v>
                </c:pt>
                <c:pt idx="1497">
                  <c:v>-55626.622636509128</c:v>
                </c:pt>
                <c:pt idx="1498">
                  <c:v>-56564.260772709844</c:v>
                </c:pt>
                <c:pt idx="1499">
                  <c:v>-57805.031525398015</c:v>
                </c:pt>
                <c:pt idx="1500">
                  <c:v>-58879.044046306022</c:v>
                </c:pt>
                <c:pt idx="1501">
                  <c:v>-60148.645790630995</c:v>
                </c:pt>
                <c:pt idx="1502">
                  <c:v>-61561.928729699095</c:v>
                </c:pt>
                <c:pt idx="1503">
                  <c:v>-62821.58839517102</c:v>
                </c:pt>
                <c:pt idx="1504">
                  <c:v>-63784.622588719409</c:v>
                </c:pt>
                <c:pt idx="1505">
                  <c:v>-64094.872959089778</c:v>
                </c:pt>
                <c:pt idx="1506">
                  <c:v>-64118.922063032427</c:v>
                </c:pt>
                <c:pt idx="1507">
                  <c:v>-63430.311146907698</c:v>
                </c:pt>
                <c:pt idx="1508">
                  <c:v>-62682.484956479151</c:v>
                </c:pt>
                <c:pt idx="1509">
                  <c:v>-61954.915861264875</c:v>
                </c:pt>
                <c:pt idx="1510">
                  <c:v>-61238.31792496339</c:v>
                </c:pt>
                <c:pt idx="1511">
                  <c:v>-60571.430523929543</c:v>
                </c:pt>
                <c:pt idx="1512">
                  <c:v>-59952.848995832159</c:v>
                </c:pt>
                <c:pt idx="1513">
                  <c:v>-59367.636432217019</c:v>
                </c:pt>
                <c:pt idx="1514">
                  <c:v>-58815.64023678597</c:v>
                </c:pt>
                <c:pt idx="1515">
                  <c:v>-58301.551715191839</c:v>
                </c:pt>
                <c:pt idx="1516">
                  <c:v>-57802.82941003926</c:v>
                </c:pt>
                <c:pt idx="1517">
                  <c:v>-57322.518377189503</c:v>
                </c:pt>
                <c:pt idx="1518">
                  <c:v>-56825.738443222523</c:v>
                </c:pt>
                <c:pt idx="1519">
                  <c:v>-56308.703448391774</c:v>
                </c:pt>
                <c:pt idx="1520">
                  <c:v>-56321.456872525589</c:v>
                </c:pt>
                <c:pt idx="1521">
                  <c:v>-56763.569727961672</c:v>
                </c:pt>
                <c:pt idx="1522">
                  <c:v>-56995.254506934194</c:v>
                </c:pt>
                <c:pt idx="1523">
                  <c:v>-58257.578258427624</c:v>
                </c:pt>
                <c:pt idx="1524">
                  <c:v>-59437.418258427628</c:v>
                </c:pt>
                <c:pt idx="1525">
                  <c:v>-60625.718831904327</c:v>
                </c:pt>
                <c:pt idx="1526">
                  <c:v>-61864.442129395364</c:v>
                </c:pt>
                <c:pt idx="1527">
                  <c:v>-62960.945355201817</c:v>
                </c:pt>
                <c:pt idx="1528">
                  <c:v>-63786.843849825469</c:v>
                </c:pt>
                <c:pt idx="1529">
                  <c:v>-64304.759285906708</c:v>
                </c:pt>
                <c:pt idx="1530">
                  <c:v>-64319.086664640279</c:v>
                </c:pt>
                <c:pt idx="1531">
                  <c:v>-63608.199063506378</c:v>
                </c:pt>
                <c:pt idx="1532">
                  <c:v>-62866.382697990288</c:v>
                </c:pt>
                <c:pt idx="1533">
                  <c:v>-62176.262427188223</c:v>
                </c:pt>
                <c:pt idx="1534">
                  <c:v>-61510.432901758839</c:v>
                </c:pt>
                <c:pt idx="1535">
                  <c:v>-60889.636292787683</c:v>
                </c:pt>
                <c:pt idx="1536">
                  <c:v>-60344.616705660788</c:v>
                </c:pt>
                <c:pt idx="1537">
                  <c:v>-59853.051245597424</c:v>
                </c:pt>
                <c:pt idx="1538">
                  <c:v>-59390.617951617103</c:v>
                </c:pt>
                <c:pt idx="1539">
                  <c:v>-58946.947972627611</c:v>
                </c:pt>
                <c:pt idx="1540">
                  <c:v>-58484.259617783522</c:v>
                </c:pt>
                <c:pt idx="1541">
                  <c:v>-58028.603312297448</c:v>
                </c:pt>
                <c:pt idx="1542">
                  <c:v>-57570.271469042484</c:v>
                </c:pt>
                <c:pt idx="1543">
                  <c:v>-57081.431838560573</c:v>
                </c:pt>
                <c:pt idx="1544">
                  <c:v>-57139.962973566544</c:v>
                </c:pt>
                <c:pt idx="1545">
                  <c:v>-57676.139819444681</c:v>
                </c:pt>
                <c:pt idx="1546">
                  <c:v>-58324.39979554982</c:v>
                </c:pt>
                <c:pt idx="1547">
                  <c:v>-59184.11556615914</c:v>
                </c:pt>
                <c:pt idx="1548">
                  <c:v>-60156.53659363823</c:v>
                </c:pt>
                <c:pt idx="1549">
                  <c:v>-61170.002543459021</c:v>
                </c:pt>
                <c:pt idx="1550">
                  <c:v>-62192.280679659736</c:v>
                </c:pt>
                <c:pt idx="1551">
                  <c:v>-63112.372435932135</c:v>
                </c:pt>
                <c:pt idx="1552">
                  <c:v>-63761.538027329982</c:v>
                </c:pt>
                <c:pt idx="1553">
                  <c:v>-64333.146390531896</c:v>
                </c:pt>
                <c:pt idx="1554">
                  <c:v>-64418.699317652565</c:v>
                </c:pt>
                <c:pt idx="1555">
                  <c:v>-63947.364639646898</c:v>
                </c:pt>
                <c:pt idx="1556">
                  <c:v>-63385.345285970056</c:v>
                </c:pt>
                <c:pt idx="1557">
                  <c:v>-62845.089480734103</c:v>
                </c:pt>
                <c:pt idx="1558">
                  <c:v>-62267.325121221016</c:v>
                </c:pt>
                <c:pt idx="1559">
                  <c:v>-61779.844570278881</c:v>
                </c:pt>
                <c:pt idx="1560">
                  <c:v>-61382.286113717266</c:v>
                </c:pt>
                <c:pt idx="1561">
                  <c:v>-61091.041480734108</c:v>
                </c:pt>
                <c:pt idx="1562">
                  <c:v>-60826.476854420951</c:v>
                </c:pt>
                <c:pt idx="1563">
                  <c:v>-60588.592234777796</c:v>
                </c:pt>
                <c:pt idx="1564">
                  <c:v>-60201.891873930705</c:v>
                </c:pt>
                <c:pt idx="1565">
                  <c:v>-59834.358363175328</c:v>
                </c:pt>
                <c:pt idx="1566">
                  <c:v>-59541.640993823989</c:v>
                </c:pt>
                <c:pt idx="1567">
                  <c:v>-59176.746202428294</c:v>
                </c:pt>
                <c:pt idx="1568">
                  <c:v>-59013.041883602215</c:v>
                </c:pt>
                <c:pt idx="1569">
                  <c:v>-58872.013836245205</c:v>
                </c:pt>
                <c:pt idx="1570">
                  <c:v>-59283.872139709958</c:v>
                </c:pt>
                <c:pt idx="1571">
                  <c:v>-60329.254218563001</c:v>
                </c:pt>
                <c:pt idx="1572">
                  <c:v>-61781.451112230861</c:v>
                </c:pt>
                <c:pt idx="1573">
                  <c:v>-63245.193764560609</c:v>
                </c:pt>
                <c:pt idx="1574">
                  <c:v>-64690.386596101831</c:v>
                </c:pt>
                <c:pt idx="1575">
                  <c:v>-65674.504636723097</c:v>
                </c:pt>
                <c:pt idx="1576">
                  <c:v>-66643.808101478178</c:v>
                </c:pt>
                <c:pt idx="1577">
                  <c:v>-67209.726142099447</c:v>
                </c:pt>
                <c:pt idx="1578">
                  <c:v>-67296.133788455481</c:v>
                </c:pt>
                <c:pt idx="1579">
                  <c:v>-66823.131610032942</c:v>
                </c:pt>
                <c:pt idx="1580">
                  <c:v>-66305.347707414971</c:v>
                </c:pt>
                <c:pt idx="1581">
                  <c:v>-65816.875127124818</c:v>
                </c:pt>
                <c:pt idx="1582">
                  <c:v>-65392.230460791652</c:v>
                </c:pt>
                <c:pt idx="1583">
                  <c:v>-65004.270803629741</c:v>
                </c:pt>
                <c:pt idx="1584">
                  <c:v>-64647.268625207194</c:v>
                </c:pt>
                <c:pt idx="1585">
                  <c:v>-64362.693993891538</c:v>
                </c:pt>
                <c:pt idx="1586">
                  <c:v>-64099.796867995254</c:v>
                </c:pt>
                <c:pt idx="1587">
                  <c:v>-63855.242246684596</c:v>
                </c:pt>
                <c:pt idx="1588">
                  <c:v>-63608.463846817998</c:v>
                </c:pt>
                <c:pt idx="1589">
                  <c:v>-63332.56088467026</c:v>
                </c:pt>
                <c:pt idx="1590">
                  <c:v>-63099.678766277728</c:v>
                </c:pt>
                <c:pt idx="1591">
                  <c:v>-62806.766632877698</c:v>
                </c:pt>
                <c:pt idx="1592">
                  <c:v>-62911.196501455954</c:v>
                </c:pt>
                <c:pt idx="1593">
                  <c:v>-63493.496859878891</c:v>
                </c:pt>
                <c:pt idx="1594">
                  <c:v>-64506.442379592154</c:v>
                </c:pt>
                <c:pt idx="1595">
                  <c:v>-65811.541782220593</c:v>
                </c:pt>
                <c:pt idx="1596">
                  <c:v>-66771.977146617253</c:v>
                </c:pt>
                <c:pt idx="1597">
                  <c:v>-67344.261567166832</c:v>
                </c:pt>
                <c:pt idx="1598">
                  <c:v>-68717.992391539592</c:v>
                </c:pt>
                <c:pt idx="1599">
                  <c:v>-69829.341065374712</c:v>
                </c:pt>
                <c:pt idx="1600">
                  <c:v>-70732.293944705656</c:v>
                </c:pt>
                <c:pt idx="1601">
                  <c:v>-71216.858890942211</c:v>
                </c:pt>
                <c:pt idx="1602">
                  <c:v>-70864.033144735775</c:v>
                </c:pt>
                <c:pt idx="1603">
                  <c:v>-70202.698866930208</c:v>
                </c:pt>
                <c:pt idx="1604">
                  <c:v>-69482.228887940713</c:v>
                </c:pt>
                <c:pt idx="1605">
                  <c:v>-68798.03231231957</c:v>
                </c:pt>
                <c:pt idx="1606">
                  <c:v>-68160.259081704266</c:v>
                </c:pt>
                <c:pt idx="1607">
                  <c:v>-67586.888519089625</c:v>
                </c:pt>
                <c:pt idx="1608">
                  <c:v>-67067.779420540348</c:v>
                </c:pt>
                <c:pt idx="1609">
                  <c:v>-66592.476491742622</c:v>
                </c:pt>
                <c:pt idx="1610">
                  <c:v>-66122.641296811824</c:v>
                </c:pt>
                <c:pt idx="1611">
                  <c:v>-65681.807535931381</c:v>
                </c:pt>
                <c:pt idx="1612">
                  <c:v>-65295.147661994415</c:v>
                </c:pt>
                <c:pt idx="1613">
                  <c:v>-65035.555521924383</c:v>
                </c:pt>
                <c:pt idx="1614">
                  <c:v>-64692.239453223367</c:v>
                </c:pt>
                <c:pt idx="1615">
                  <c:v>-64332.479229111312</c:v>
                </c:pt>
                <c:pt idx="1616">
                  <c:v>-64462.316266148351</c:v>
                </c:pt>
                <c:pt idx="1617">
                  <c:v>-65085.92200091538</c:v>
                </c:pt>
                <c:pt idx="1618">
                  <c:v>-66115.178153842498</c:v>
                </c:pt>
                <c:pt idx="1619">
                  <c:v>-67414.689742850867</c:v>
                </c:pt>
                <c:pt idx="1620">
                  <c:v>-68838.170746435091</c:v>
                </c:pt>
                <c:pt idx="1621">
                  <c:v>-70264.867042731392</c:v>
                </c:pt>
                <c:pt idx="1622">
                  <c:v>-71660.973279290527</c:v>
                </c:pt>
                <c:pt idx="1623">
                  <c:v>-72871.697556470928</c:v>
                </c:pt>
                <c:pt idx="1624">
                  <c:v>-73778.541594702707</c:v>
                </c:pt>
                <c:pt idx="1625">
                  <c:v>-74263.229480007372</c:v>
                </c:pt>
                <c:pt idx="1626">
                  <c:v>-74280.737269732577</c:v>
                </c:pt>
                <c:pt idx="1627">
                  <c:v>-73621.588084473275</c:v>
                </c:pt>
                <c:pt idx="1628">
                  <c:v>-72924.456307918328</c:v>
                </c:pt>
                <c:pt idx="1629">
                  <c:v>-72233.451794995199</c:v>
                </c:pt>
                <c:pt idx="1630">
                  <c:v>-71574.6006254104</c:v>
                </c:pt>
                <c:pt idx="1631">
                  <c:v>-70982.21989104322</c:v>
                </c:pt>
                <c:pt idx="1632">
                  <c:v>-70449.170222208806</c:v>
                </c:pt>
                <c:pt idx="1633">
                  <c:v>-69967.917918723731</c:v>
                </c:pt>
                <c:pt idx="1634">
                  <c:v>-69477.062080137766</c:v>
                </c:pt>
                <c:pt idx="1635">
                  <c:v>-68984.560351940338</c:v>
                </c:pt>
                <c:pt idx="1636">
                  <c:v>-68502.864226544305</c:v>
                </c:pt>
                <c:pt idx="1637">
                  <c:v>-68038.997282405573</c:v>
                </c:pt>
                <c:pt idx="1638">
                  <c:v>-67552.736941568481</c:v>
                </c:pt>
                <c:pt idx="1639">
                  <c:v>-67025.212101815268</c:v>
                </c:pt>
                <c:pt idx="1640">
                  <c:v>-67081.336140047046</c:v>
                </c:pt>
                <c:pt idx="1641">
                  <c:v>-67613.762209342152</c:v>
                </c:pt>
                <c:pt idx="1642">
                  <c:v>-68538.239222484321</c:v>
                </c:pt>
                <c:pt idx="1643">
                  <c:v>-69596.762543870223</c:v>
                </c:pt>
                <c:pt idx="1644">
                  <c:v>-70955.832388553623</c:v>
                </c:pt>
                <c:pt idx="1645">
                  <c:v>-72325.295088673098</c:v>
                </c:pt>
                <c:pt idx="1646">
                  <c:v>-73392.152412448486</c:v>
                </c:pt>
                <c:pt idx="1647">
                  <c:v>-74355.745220094846</c:v>
                </c:pt>
                <c:pt idx="1648">
                  <c:v>-75029.151313284805</c:v>
                </c:pt>
                <c:pt idx="1649">
                  <c:v>-75409.479126904873</c:v>
                </c:pt>
                <c:pt idx="1650">
                  <c:v>-75258.8524135482</c:v>
                </c:pt>
                <c:pt idx="1651">
                  <c:v>-74542.759156252883</c:v>
                </c:pt>
                <c:pt idx="1652">
                  <c:v>-73816.462063706611</c:v>
                </c:pt>
                <c:pt idx="1653">
                  <c:v>-73104.766538610726</c:v>
                </c:pt>
                <c:pt idx="1654">
                  <c:v>-72511.087355018928</c:v>
                </c:pt>
                <c:pt idx="1655">
                  <c:v>-72019.906420551692</c:v>
                </c:pt>
                <c:pt idx="1656">
                  <c:v>-71668.684465574202</c:v>
                </c:pt>
                <c:pt idx="1657">
                  <c:v>-71347.30676605778</c:v>
                </c:pt>
                <c:pt idx="1658">
                  <c:v>-71062.732134742124</c:v>
                </c:pt>
                <c:pt idx="1659">
                  <c:v>-70804.837510096462</c:v>
                </c:pt>
                <c:pt idx="1660">
                  <c:v>-70558.615388368926</c:v>
                </c:pt>
                <c:pt idx="1661">
                  <c:v>-70322.39826914265</c:v>
                </c:pt>
                <c:pt idx="1662">
                  <c:v>-70084.474296489658</c:v>
                </c:pt>
                <c:pt idx="1663">
                  <c:v>-69803.730247131651</c:v>
                </c:pt>
                <c:pt idx="1664">
                  <c:v>-69898.46195561433</c:v>
                </c:pt>
                <c:pt idx="1665">
                  <c:v>-70503.665778792347</c:v>
                </c:pt>
                <c:pt idx="1666">
                  <c:v>-71484.664966367025</c:v>
                </c:pt>
                <c:pt idx="1667">
                  <c:v>-72746.652039246357</c:v>
                </c:pt>
                <c:pt idx="1668">
                  <c:v>-74031.521262663329</c:v>
                </c:pt>
                <c:pt idx="1669">
                  <c:v>-75060.135121683634</c:v>
                </c:pt>
                <c:pt idx="1670">
                  <c:v>-76146.315504001439</c:v>
                </c:pt>
                <c:pt idx="1671">
                  <c:v>-77382.471728613149</c:v>
                </c:pt>
                <c:pt idx="1672">
                  <c:v>-78318.846208899893</c:v>
                </c:pt>
                <c:pt idx="1673">
                  <c:v>-78888.793090620326</c:v>
                </c:pt>
                <c:pt idx="1674">
                  <c:v>-78927.352230405275</c:v>
                </c:pt>
                <c:pt idx="1675">
                  <c:v>-78250.772596588373</c:v>
                </c:pt>
                <c:pt idx="1676">
                  <c:v>-77551.9050854995</c:v>
                </c:pt>
                <c:pt idx="1677">
                  <c:v>-76881.724584582378</c:v>
                </c:pt>
                <c:pt idx="1678">
                  <c:v>-76254.790039976739</c:v>
                </c:pt>
                <c:pt idx="1679">
                  <c:v>-75668.178323451808</c:v>
                </c:pt>
                <c:pt idx="1680">
                  <c:v>-75152.213130188509</c:v>
                </c:pt>
                <c:pt idx="1681">
                  <c:v>-74627.043668124141</c:v>
                </c:pt>
                <c:pt idx="1682">
                  <c:v>-74139.272705309399</c:v>
                </c:pt>
                <c:pt idx="1683">
                  <c:v>-73678.096706643395</c:v>
                </c:pt>
                <c:pt idx="1684">
                  <c:v>-73170.733147530511</c:v>
                </c:pt>
                <c:pt idx="1685">
                  <c:v>-72689.59783587468</c:v>
                </c:pt>
                <c:pt idx="1686">
                  <c:v>-72203.263991619213</c:v>
                </c:pt>
                <c:pt idx="1687">
                  <c:v>-71716.278221400775</c:v>
                </c:pt>
                <c:pt idx="1688">
                  <c:v>-71835.797146131954</c:v>
                </c:pt>
                <c:pt idx="1689">
                  <c:v>-72229.561160468875</c:v>
                </c:pt>
                <c:pt idx="1690">
                  <c:v>-73233.78739702802</c:v>
                </c:pt>
                <c:pt idx="1691">
                  <c:v>-74271.34701471022</c:v>
                </c:pt>
                <c:pt idx="1692">
                  <c:v>-75409.518675403175</c:v>
                </c:pt>
                <c:pt idx="1693">
                  <c:v>-76846.4686873506</c:v>
                </c:pt>
                <c:pt idx="1694">
                  <c:v>-78239.936907183335</c:v>
                </c:pt>
                <c:pt idx="1695">
                  <c:v>-79492.017170026826</c:v>
                </c:pt>
                <c:pt idx="1696">
                  <c:v>-80445.435091173786</c:v>
                </c:pt>
                <c:pt idx="1697">
                  <c:v>-80962.700348043552</c:v>
                </c:pt>
                <c:pt idx="1698">
                  <c:v>-80992.547468712612</c:v>
                </c:pt>
                <c:pt idx="1699">
                  <c:v>-80364.426530910379</c:v>
                </c:pt>
                <c:pt idx="1700">
                  <c:v>-79725.980964126982</c:v>
                </c:pt>
                <c:pt idx="1701">
                  <c:v>-79120.848453871848</c:v>
                </c:pt>
                <c:pt idx="1702">
                  <c:v>-78617.156930776968</c:v>
                </c:pt>
                <c:pt idx="1703">
                  <c:v>-78115.551050503491</c:v>
                </c:pt>
                <c:pt idx="1704">
                  <c:v>-77690.89437816733</c:v>
                </c:pt>
                <c:pt idx="1705">
                  <c:v>-77334.696601945892</c:v>
                </c:pt>
                <c:pt idx="1706">
                  <c:v>-77043.662074015258</c:v>
                </c:pt>
                <c:pt idx="1707">
                  <c:v>-76802.870000645242</c:v>
                </c:pt>
                <c:pt idx="1708">
                  <c:v>-76572.379077850506</c:v>
                </c:pt>
                <c:pt idx="1709">
                  <c:v>-76346.166961125477</c:v>
                </c:pt>
                <c:pt idx="1710">
                  <c:v>-76107.139770196678</c:v>
                </c:pt>
                <c:pt idx="1711">
                  <c:v>-75717.904141715771</c:v>
                </c:pt>
                <c:pt idx="1712">
                  <c:v>-75849.039864535371</c:v>
                </c:pt>
                <c:pt idx="1713">
                  <c:v>-76238.935037773132</c:v>
                </c:pt>
                <c:pt idx="1714">
                  <c:v>-76864.425264774327</c:v>
                </c:pt>
                <c:pt idx="1715">
                  <c:v>-77784.186555096909</c:v>
                </c:pt>
                <c:pt idx="1716">
                  <c:v>-79194.032911130358</c:v>
                </c:pt>
                <c:pt idx="1717">
                  <c:v>-80235.317594523425</c:v>
                </c:pt>
                <c:pt idx="1718">
                  <c:v>-81328.43833526416</c:v>
                </c:pt>
                <c:pt idx="1719">
                  <c:v>-82538.695013878256</c:v>
                </c:pt>
                <c:pt idx="1720">
                  <c:v>-83221.720605276103</c:v>
                </c:pt>
                <c:pt idx="1721">
                  <c:v>-83511.577833472038</c:v>
                </c:pt>
                <c:pt idx="1722">
                  <c:v>-83542.865790461292</c:v>
                </c:pt>
                <c:pt idx="1723">
                  <c:v>-82924.788140969875</c:v>
                </c:pt>
                <c:pt idx="1724">
                  <c:v>-82291.712592528987</c:v>
                </c:pt>
                <c:pt idx="1725">
                  <c:v>-81744.067092445606</c:v>
                </c:pt>
                <c:pt idx="1726">
                  <c:v>-81301.043236517638</c:v>
                </c:pt>
                <c:pt idx="1727">
                  <c:v>-80941.431086442608</c:v>
                </c:pt>
                <c:pt idx="1728">
                  <c:v>-80628.508948040078</c:v>
                </c:pt>
                <c:pt idx="1729">
                  <c:v>-80352.271818808789</c:v>
                </c:pt>
                <c:pt idx="1730">
                  <c:v>-80109.384697915011</c:v>
                </c:pt>
                <c:pt idx="1731">
                  <c:v>-79883.172581189981</c:v>
                </c:pt>
                <c:pt idx="1732">
                  <c:v>-79654.039003734593</c:v>
                </c:pt>
                <c:pt idx="1733">
                  <c:v>-79427.765522994217</c:v>
                </c:pt>
                <c:pt idx="1734">
                  <c:v>-79108.857058095105</c:v>
                </c:pt>
                <c:pt idx="1735">
                  <c:v>-78776.576573852988</c:v>
                </c:pt>
                <c:pt idx="1736">
                  <c:v>-78853.854949002329</c:v>
                </c:pt>
                <c:pt idx="1737">
                  <c:v>-79453.167493805202</c:v>
                </c:pt>
                <c:pt idx="1738">
                  <c:v>-80449.130456768165</c:v>
                </c:pt>
                <c:pt idx="1739">
                  <c:v>-81719.559608500538</c:v>
                </c:pt>
                <c:pt idx="1740">
                  <c:v>-83132.185414952153</c:v>
                </c:pt>
                <c:pt idx="1741">
                  <c:v>-84442.434160471865</c:v>
                </c:pt>
                <c:pt idx="1742">
                  <c:v>-85664.836311009494</c:v>
                </c:pt>
                <c:pt idx="1743">
                  <c:v>-86633.211699301013</c:v>
                </c:pt>
                <c:pt idx="1744">
                  <c:v>-87296.996406588951</c:v>
                </c:pt>
                <c:pt idx="1745">
                  <c:v>-87651.32027755669</c:v>
                </c:pt>
                <c:pt idx="1746">
                  <c:v>-87694.681615668989</c:v>
                </c:pt>
                <c:pt idx="1747">
                  <c:v>-87113.57091631931</c:v>
                </c:pt>
                <c:pt idx="1748">
                  <c:v>-86551.678292674158</c:v>
                </c:pt>
                <c:pt idx="1749">
                  <c:v>-85984.552852620793</c:v>
                </c:pt>
                <c:pt idx="1750">
                  <c:v>-85469.268733227756</c:v>
                </c:pt>
                <c:pt idx="1751">
                  <c:v>-85019.425467594934</c:v>
                </c:pt>
                <c:pt idx="1752">
                  <c:v>-84651.678583486209</c:v>
                </c:pt>
                <c:pt idx="1753">
                  <c:v>-84278.749775082004</c:v>
                </c:pt>
                <c:pt idx="1754">
                  <c:v>-83979.055583986454</c:v>
                </c:pt>
                <c:pt idx="1755">
                  <c:v>-83688.862810266262</c:v>
                </c:pt>
                <c:pt idx="1756">
                  <c:v>-83455.98069187373</c:v>
                </c:pt>
                <c:pt idx="1757">
                  <c:v>-83151.73689264078</c:v>
                </c:pt>
                <c:pt idx="1758">
                  <c:v>-82863.843268495373</c:v>
                </c:pt>
                <c:pt idx="1759">
                  <c:v>-82559.113226140864</c:v>
                </c:pt>
                <c:pt idx="1760">
                  <c:v>-82702.347156845761</c:v>
                </c:pt>
                <c:pt idx="1761">
                  <c:v>-83240.449426857711</c:v>
                </c:pt>
                <c:pt idx="1762">
                  <c:v>-84087.568877275873</c:v>
                </c:pt>
                <c:pt idx="1763">
                  <c:v>-85080.965723154004</c:v>
                </c:pt>
                <c:pt idx="1764">
                  <c:v>-86326.675018255555</c:v>
                </c:pt>
                <c:pt idx="1765">
                  <c:v>-87577.637551110995</c:v>
                </c:pt>
                <c:pt idx="1766">
                  <c:v>-88539.624193882803</c:v>
                </c:pt>
                <c:pt idx="1767">
                  <c:v>-89591.009474647435</c:v>
                </c:pt>
                <c:pt idx="1768">
                  <c:v>-90294.160370704776</c:v>
                </c:pt>
                <c:pt idx="1769">
                  <c:v>-90735.099773333204</c:v>
                </c:pt>
                <c:pt idx="1770">
                  <c:v>-90666.752332946344</c:v>
                </c:pt>
                <c:pt idx="1771">
                  <c:v>-89973.735947420253</c:v>
                </c:pt>
                <c:pt idx="1772">
                  <c:v>-89274.621246069582</c:v>
                </c:pt>
                <c:pt idx="1773">
                  <c:v>-88574.322552722908</c:v>
                </c:pt>
                <c:pt idx="1774">
                  <c:v>-87918.643569231164</c:v>
                </c:pt>
                <c:pt idx="1775">
                  <c:v>-87327.197768997721</c:v>
                </c:pt>
                <c:pt idx="1776">
                  <c:v>-86771.219102331059</c:v>
                </c:pt>
                <c:pt idx="1777">
                  <c:v>-86306.749190041577</c:v>
                </c:pt>
                <c:pt idx="1778">
                  <c:v>-85978.450029794782</c:v>
                </c:pt>
                <c:pt idx="1779">
                  <c:v>-85593.452853873488</c:v>
                </c:pt>
                <c:pt idx="1780">
                  <c:v>-85304.687460510133</c:v>
                </c:pt>
                <c:pt idx="1781">
                  <c:v>-85007.844028127278</c:v>
                </c:pt>
                <c:pt idx="1782">
                  <c:v>-84728.49067411694</c:v>
                </c:pt>
                <c:pt idx="1783">
                  <c:v>-84380.534351955866</c:v>
                </c:pt>
                <c:pt idx="1784">
                  <c:v>-84507.619178718116</c:v>
                </c:pt>
                <c:pt idx="1785">
                  <c:v>-85106.818939769495</c:v>
                </c:pt>
                <c:pt idx="1786">
                  <c:v>-86104.738891979767</c:v>
                </c:pt>
                <c:pt idx="1787">
                  <c:v>-87238.432081943931</c:v>
                </c:pt>
                <c:pt idx="1788">
                  <c:v>-88652.769238455279</c:v>
                </c:pt>
                <c:pt idx="1789">
                  <c:v>-90064.185702015617</c:v>
                </c:pt>
                <c:pt idx="1790">
                  <c:v>-91449.664889590291</c:v>
                </c:pt>
                <c:pt idx="1791">
                  <c:v>-92555.796144070584</c:v>
                </c:pt>
                <c:pt idx="1792">
                  <c:v>-93339.463909900936</c:v>
                </c:pt>
                <c:pt idx="1793">
                  <c:v>-93833.065725910492</c:v>
                </c:pt>
                <c:pt idx="1794">
                  <c:v>-93863.234447535346</c:v>
                </c:pt>
                <c:pt idx="1795">
                  <c:v>-93248.525148886023</c:v>
                </c:pt>
                <c:pt idx="1796">
                  <c:v>-92628.594572931383</c:v>
                </c:pt>
                <c:pt idx="1797">
                  <c:v>-92097.077803880195</c:v>
                </c:pt>
                <c:pt idx="1798">
                  <c:v>-91599.316579267892</c:v>
                </c:pt>
                <c:pt idx="1799">
                  <c:v>-91196.349418354104</c:v>
                </c:pt>
                <c:pt idx="1800">
                  <c:v>-90848.409771197199</c:v>
                </c:pt>
                <c:pt idx="1801">
                  <c:v>-90537.155133211534</c:v>
                </c:pt>
                <c:pt idx="1802">
                  <c:v>-90252.580501895878</c:v>
                </c:pt>
                <c:pt idx="1803">
                  <c:v>-89988.015875582729</c:v>
                </c:pt>
                <c:pt idx="1804">
                  <c:v>-89731.788751353946</c:v>
                </c:pt>
                <c:pt idx="1805">
                  <c:v>-89488.901630460168</c:v>
                </c:pt>
                <c:pt idx="1806">
                  <c:v>-89221.002003313261</c:v>
                </c:pt>
                <c:pt idx="1807">
                  <c:v>-88918.569776533201</c:v>
                </c:pt>
                <c:pt idx="1808">
                  <c:v>-88996.744686927472</c:v>
                </c:pt>
                <c:pt idx="1809">
                  <c:v>-89511.874674980034</c:v>
                </c:pt>
                <c:pt idx="1810">
                  <c:v>-90238.180529221368</c:v>
                </c:pt>
                <c:pt idx="1811">
                  <c:v>-91207.188175577408</c:v>
                </c:pt>
                <c:pt idx="1812">
                  <c:v>-92490.940863749449</c:v>
                </c:pt>
                <c:pt idx="1813">
                  <c:v>-93814.783396604878</c:v>
                </c:pt>
                <c:pt idx="1814">
                  <c:v>-95202.909322530802</c:v>
                </c:pt>
                <c:pt idx="1815">
                  <c:v>-96410.252213809174</c:v>
                </c:pt>
                <c:pt idx="1816">
                  <c:v>-97321.619716796034</c:v>
                </c:pt>
                <c:pt idx="1817">
                  <c:v>-97818.143253235699</c:v>
                </c:pt>
                <c:pt idx="1818">
                  <c:v>-97847.010636748251</c:v>
                </c:pt>
                <c:pt idx="1819">
                  <c:v>-97166.236372282685</c:v>
                </c:pt>
                <c:pt idx="1820">
                  <c:v>-96469.07231291967</c:v>
                </c:pt>
                <c:pt idx="1821">
                  <c:v>-95829.229047286848</c:v>
                </c:pt>
                <c:pt idx="1822">
                  <c:v>-95191.38077915278</c:v>
                </c:pt>
                <c:pt idx="1823">
                  <c:v>-94672.428292242665</c:v>
                </c:pt>
                <c:pt idx="1824">
                  <c:v>-94219.850192526137</c:v>
                </c:pt>
                <c:pt idx="1825">
                  <c:v>-93776.815664595502</c:v>
                </c:pt>
                <c:pt idx="1826">
                  <c:v>-93393.609717622021</c:v>
                </c:pt>
                <c:pt idx="1827">
                  <c:v>-93020.724264228658</c:v>
                </c:pt>
                <c:pt idx="1828">
                  <c:v>-92661.034075134114</c:v>
                </c:pt>
                <c:pt idx="1829">
                  <c:v>-92273.658976918334</c:v>
                </c:pt>
                <c:pt idx="1830">
                  <c:v>-91908.799536531471</c:v>
                </c:pt>
                <c:pt idx="1831">
                  <c:v>-91450.396857858796</c:v>
                </c:pt>
                <c:pt idx="1832">
                  <c:v>-91554.555591431083</c:v>
                </c:pt>
                <c:pt idx="1833">
                  <c:v>-91858.851839937648</c:v>
                </c:pt>
                <c:pt idx="1834">
                  <c:v>-92471.260203139565</c:v>
                </c:pt>
                <c:pt idx="1835">
                  <c:v>-93324.113727631804</c:v>
                </c:pt>
                <c:pt idx="1836">
                  <c:v>-94481.900991670031</c:v>
                </c:pt>
                <c:pt idx="1837">
                  <c:v>-95680.186487488434</c:v>
                </c:pt>
                <c:pt idx="1838">
                  <c:v>-96872.675256903007</c:v>
                </c:pt>
                <c:pt idx="1839">
                  <c:v>-97888.632843521889</c:v>
                </c:pt>
                <c:pt idx="1840">
                  <c:v>-98665.731935517106</c:v>
                </c:pt>
                <c:pt idx="1841">
                  <c:v>-99020.494755110893</c:v>
                </c:pt>
                <c:pt idx="1842">
                  <c:v>-98943.591703585131</c:v>
                </c:pt>
                <c:pt idx="1843">
                  <c:v>-98193.250589027855</c:v>
                </c:pt>
                <c:pt idx="1844">
                  <c:v>-97409.982277538773</c:v>
                </c:pt>
                <c:pt idx="1845">
                  <c:v>-96641.68008244122</c:v>
                </c:pt>
                <c:pt idx="1846">
                  <c:v>-95914.275436118056</c:v>
                </c:pt>
                <c:pt idx="1847">
                  <c:v>-95242.772273870272</c:v>
                </c:pt>
                <c:pt idx="1848">
                  <c:v>-94607.064942871439</c:v>
                </c:pt>
                <c:pt idx="1849">
                  <c:v>-94004.171618876106</c:v>
                </c:pt>
                <c:pt idx="1850">
                  <c:v>-93471.801689911619</c:v>
                </c:pt>
                <c:pt idx="1851">
                  <c:v>-92939.934212172753</c:v>
                </c:pt>
                <c:pt idx="1852">
                  <c:v>-92401.877039586456</c:v>
                </c:pt>
                <c:pt idx="1853">
                  <c:v>-91875.178813139893</c:v>
                </c:pt>
                <c:pt idx="1854">
                  <c:v>-91329.815220676988</c:v>
                </c:pt>
                <c:pt idx="1855">
                  <c:v>-90766.064401267286</c:v>
                </c:pt>
                <c:pt idx="1856">
                  <c:v>-90259.112021077191</c:v>
                </c:pt>
                <c:pt idx="1857">
                  <c:v>-90563.117588580179</c:v>
                </c:pt>
                <c:pt idx="1858">
                  <c:v>-91294.831208651856</c:v>
                </c:pt>
                <c:pt idx="1859">
                  <c:v>-92068.386716417692</c:v>
                </c:pt>
                <c:pt idx="1860">
                  <c:v>-92745.787528843022</c:v>
                </c:pt>
                <c:pt idx="1861">
                  <c:v>-93715.240049751024</c:v>
                </c:pt>
                <c:pt idx="1862">
                  <c:v>-94872.97548583227</c:v>
                </c:pt>
                <c:pt idx="1863">
                  <c:v>-95880.697230157239</c:v>
                </c:pt>
                <c:pt idx="1864">
                  <c:v>-96624.101268389015</c:v>
                </c:pt>
                <c:pt idx="1865">
                  <c:v>-96804.111913789253</c:v>
                </c:pt>
                <c:pt idx="1866">
                  <c:v>-96737.856719525458</c:v>
                </c:pt>
                <c:pt idx="1867">
                  <c:v>-96007.318239618835</c:v>
                </c:pt>
                <c:pt idx="1868">
                  <c:v>-95221.712559445412</c:v>
                </c:pt>
                <c:pt idx="1869">
                  <c:v>-94467.592755543461</c:v>
                </c:pt>
                <c:pt idx="1870">
                  <c:v>-93752.770400365873</c:v>
                </c:pt>
                <c:pt idx="1871">
                  <c:v>-93087.47307436954</c:v>
                </c:pt>
                <c:pt idx="1872">
                  <c:v>-92463.173847422731</c:v>
                </c:pt>
                <c:pt idx="1873">
                  <c:v>-91878.048740869461</c:v>
                </c:pt>
                <c:pt idx="1874">
                  <c:v>-91309.084247956343</c:v>
                </c:pt>
                <c:pt idx="1875">
                  <c:v>-90741.391657661195</c:v>
                </c:pt>
                <c:pt idx="1876">
                  <c:v>-90192.463516257165</c:v>
                </c:pt>
                <c:pt idx="1877">
                  <c:v>-89655.218416373886</c:v>
                </c:pt>
                <c:pt idx="1878">
                  <c:v>-89113.460646822437</c:v>
                </c:pt>
                <c:pt idx="1879">
                  <c:v>-88564.142176920825</c:v>
                </c:pt>
                <c:pt idx="1880">
                  <c:v>-88647.764805355706</c:v>
                </c:pt>
                <c:pt idx="1881">
                  <c:v>-89183.819452906479</c:v>
                </c:pt>
                <c:pt idx="1882">
                  <c:v>-89865.29106580971</c:v>
                </c:pt>
                <c:pt idx="1883">
                  <c:v>-90842.350970230254</c:v>
                </c:pt>
                <c:pt idx="1884">
                  <c:v>-91852.077780266103</c:v>
                </c:pt>
                <c:pt idx="1885">
                  <c:v>-92834.779524591067</c:v>
                </c:pt>
                <c:pt idx="1886">
                  <c:v>-93804.564231879005</c:v>
                </c:pt>
                <c:pt idx="1887">
                  <c:v>-94851.795223515801</c:v>
                </c:pt>
                <c:pt idx="1888">
                  <c:v>-95524.287648844358</c:v>
                </c:pt>
                <c:pt idx="1889">
                  <c:v>-95982.485426622137</c:v>
                </c:pt>
                <c:pt idx="1890">
                  <c:v>-95939.523078781553</c:v>
                </c:pt>
                <c:pt idx="1891">
                  <c:v>-95214.719199508589</c:v>
                </c:pt>
                <c:pt idx="1892">
                  <c:v>-94450.767546348681</c:v>
                </c:pt>
                <c:pt idx="1893">
                  <c:v>-93691.640725604972</c:v>
                </c:pt>
                <c:pt idx="1894">
                  <c:v>-92970.16897239504</c:v>
                </c:pt>
                <c:pt idx="1895">
                  <c:v>-92285.999577030685</c:v>
                </c:pt>
                <c:pt idx="1896">
                  <c:v>-91662.633483317157</c:v>
                </c:pt>
                <c:pt idx="1897">
                  <c:v>-91105.446879348499</c:v>
                </c:pt>
                <c:pt idx="1898">
                  <c:v>-90569.645901526252</c:v>
                </c:pt>
                <c:pt idx="1899">
                  <c:v>-90061.124029923783</c:v>
                </c:pt>
                <c:pt idx="1900">
                  <c:v>-89560.726353752369</c:v>
                </c:pt>
                <c:pt idx="1901">
                  <c:v>-89074.535380932619</c:v>
                </c:pt>
                <c:pt idx="1902">
                  <c:v>-88547.045825488225</c:v>
                </c:pt>
                <c:pt idx="1903">
                  <c:v>-87979.479809813725</c:v>
                </c:pt>
                <c:pt idx="1904">
                  <c:v>-88004.542557722918</c:v>
                </c:pt>
                <c:pt idx="1905">
                  <c:v>-88554.060670028775</c:v>
                </c:pt>
                <c:pt idx="1906">
                  <c:v>-89486.719714234277</c:v>
                </c:pt>
                <c:pt idx="1907">
                  <c:v>-90690.201482454111</c:v>
                </c:pt>
                <c:pt idx="1908">
                  <c:v>-91893.403107304766</c:v>
                </c:pt>
                <c:pt idx="1909">
                  <c:v>-93141.293979467257</c:v>
                </c:pt>
                <c:pt idx="1910">
                  <c:v>-94467.078662860324</c:v>
                </c:pt>
                <c:pt idx="1911">
                  <c:v>-95618.473477675143</c:v>
                </c:pt>
                <c:pt idx="1912">
                  <c:v>-96266.392975883035</c:v>
                </c:pt>
                <c:pt idx="1913">
                  <c:v>-95836.012792457987</c:v>
                </c:pt>
                <c:pt idx="1914">
                  <c:v>-95739.505538831174</c:v>
                </c:pt>
                <c:pt idx="1915">
                  <c:v>-94971.993005231037</c:v>
                </c:pt>
                <c:pt idx="1916">
                  <c:v>-94186.937927025268</c:v>
                </c:pt>
                <c:pt idx="1917">
                  <c:v>-93420.442852821507</c:v>
                </c:pt>
                <c:pt idx="1918">
                  <c:v>-92683.415701912716</c:v>
                </c:pt>
                <c:pt idx="1919">
                  <c:v>-92015.014490640417</c:v>
                </c:pt>
                <c:pt idx="1920">
                  <c:v>-91379.963287705614</c:v>
                </c:pt>
                <c:pt idx="1921">
                  <c:v>-90811.504634378944</c:v>
                </c:pt>
                <c:pt idx="1922">
                  <c:v>-90260.457106615067</c:v>
                </c:pt>
                <c:pt idx="1923">
                  <c:v>-89724.387954705773</c:v>
                </c:pt>
                <c:pt idx="1924">
                  <c:v>-89188.002497977403</c:v>
                </c:pt>
                <c:pt idx="1925">
                  <c:v>-88657.345745601211</c:v>
                </c:pt>
                <c:pt idx="1926">
                  <c:v>-88118.241195993076</c:v>
                </c:pt>
                <c:pt idx="1927">
                  <c:v>-87535.454583353421</c:v>
                </c:pt>
                <c:pt idx="1928">
                  <c:v>-87604.707364715432</c:v>
                </c:pt>
                <c:pt idx="1929">
                  <c:v>-88143.354676543386</c:v>
                </c:pt>
                <c:pt idx="1930">
                  <c:v>-89060.923374273378</c:v>
                </c:pt>
                <c:pt idx="1931">
                  <c:v>-90254.328146077445</c:v>
                </c:pt>
                <c:pt idx="1932">
                  <c:v>-91237.624478216036</c:v>
                </c:pt>
                <c:pt idx="1933">
                  <c:v>-91830.577966865982</c:v>
                </c:pt>
                <c:pt idx="1934">
                  <c:v>-92225.775099482475</c:v>
                </c:pt>
                <c:pt idx="1935">
                  <c:v>-92839.40520700936</c:v>
                </c:pt>
                <c:pt idx="1936">
                  <c:v>-93467.661120987861</c:v>
                </c:pt>
                <c:pt idx="1937">
                  <c:v>-93879.616915492035</c:v>
                </c:pt>
                <c:pt idx="1938">
                  <c:v>-93747.328104419837</c:v>
                </c:pt>
                <c:pt idx="1939">
                  <c:v>-92960.534363549406</c:v>
                </c:pt>
                <c:pt idx="1940">
                  <c:v>-92170.405621845217</c:v>
                </c:pt>
                <c:pt idx="1941">
                  <c:v>-91418.629389729162</c:v>
                </c:pt>
                <c:pt idx="1942">
                  <c:v>-90705.205667201226</c:v>
                </c:pt>
                <c:pt idx="1943">
                  <c:v>-90045.141958013293</c:v>
                </c:pt>
                <c:pt idx="1944">
                  <c:v>-89425.098258830374</c:v>
                </c:pt>
                <c:pt idx="1945">
                  <c:v>-88839.847827614765</c:v>
                </c:pt>
                <c:pt idx="1946">
                  <c:v>-88293.174146774341</c:v>
                </c:pt>
                <c:pt idx="1947">
                  <c:v>-87758.172968852043</c:v>
                </c:pt>
                <c:pt idx="1948">
                  <c:v>-87223.171790929744</c:v>
                </c:pt>
                <c:pt idx="1949">
                  <c:v>-86697.358162115343</c:v>
                </c:pt>
                <c:pt idx="1950">
                  <c:v>-86171.257839954269</c:v>
                </c:pt>
                <c:pt idx="1951">
                  <c:v>-85589.885547808197</c:v>
                </c:pt>
                <c:pt idx="1952">
                  <c:v>-85619.553476123605</c:v>
                </c:pt>
                <c:pt idx="1953">
                  <c:v>-86148.654845299228</c:v>
                </c:pt>
                <c:pt idx="1954">
                  <c:v>-87047.400338728141</c:v>
                </c:pt>
                <c:pt idx="1955">
                  <c:v>-88118.983206111647</c:v>
                </c:pt>
                <c:pt idx="1956">
                  <c:v>-88617.050546613435</c:v>
                </c:pt>
                <c:pt idx="1957">
                  <c:v>-89329.969743746056</c:v>
                </c:pt>
                <c:pt idx="1958">
                  <c:v>-89670.163411607471</c:v>
                </c:pt>
                <c:pt idx="1959">
                  <c:v>-90147.0738058727</c:v>
                </c:pt>
                <c:pt idx="1960">
                  <c:v>-90714.223650556087</c:v>
                </c:pt>
                <c:pt idx="1961">
                  <c:v>-90814.107987473646</c:v>
                </c:pt>
                <c:pt idx="1962">
                  <c:v>-90708.10055042179</c:v>
                </c:pt>
                <c:pt idx="1963">
                  <c:v>-89940.405225425959</c:v>
                </c:pt>
                <c:pt idx="1964">
                  <c:v>-89176.335113036432</c:v>
                </c:pt>
                <c:pt idx="1965">
                  <c:v>-88429.005570932044</c:v>
                </c:pt>
                <c:pt idx="1966">
                  <c:v>-87718.261521574037</c:v>
                </c:pt>
                <c:pt idx="1967">
                  <c:v>-87064.117705666082</c:v>
                </c:pt>
                <c:pt idx="1968">
                  <c:v>-86471.768253606715</c:v>
                </c:pt>
                <c:pt idx="1969">
                  <c:v>-85948.43544320151</c:v>
                </c:pt>
                <c:pt idx="1970">
                  <c:v>-85448.778270615221</c:v>
                </c:pt>
                <c:pt idx="1971">
                  <c:v>-84941.974324642229</c:v>
                </c:pt>
                <c:pt idx="1972">
                  <c:v>-84461.479733346583</c:v>
                </c:pt>
                <c:pt idx="1973">
                  <c:v>-83951.318775534339</c:v>
                </c:pt>
                <c:pt idx="1974">
                  <c:v>-83449.061236097958</c:v>
                </c:pt>
                <c:pt idx="1975">
                  <c:v>-82895.862290625228</c:v>
                </c:pt>
                <c:pt idx="1976">
                  <c:v>-82771.706479386281</c:v>
                </c:pt>
                <c:pt idx="1977">
                  <c:v>-83219.549418454379</c:v>
                </c:pt>
                <c:pt idx="1978">
                  <c:v>-83994.626312122244</c:v>
                </c:pt>
                <c:pt idx="1979">
                  <c:v>-84291.701772098342</c:v>
                </c:pt>
                <c:pt idx="1980">
                  <c:v>-84916.401891572648</c:v>
                </c:pt>
                <c:pt idx="1981">
                  <c:v>-85592.883492528446</c:v>
                </c:pt>
                <c:pt idx="1982">
                  <c:v>-86051.21025477456</c:v>
                </c:pt>
                <c:pt idx="1983">
                  <c:v>-86701.276467438831</c:v>
                </c:pt>
                <c:pt idx="1984">
                  <c:v>-87352.327650234525</c:v>
                </c:pt>
                <c:pt idx="1985">
                  <c:v>-87486.164591692112</c:v>
                </c:pt>
                <c:pt idx="1986">
                  <c:v>-87389.068643718128</c:v>
                </c:pt>
                <c:pt idx="1987">
                  <c:v>-86643.156476968084</c:v>
                </c:pt>
                <c:pt idx="1988">
                  <c:v>-85919.531120289743</c:v>
                </c:pt>
                <c:pt idx="1989">
                  <c:v>-85216.344249521018</c:v>
                </c:pt>
                <c:pt idx="1990">
                  <c:v>-84572.39766556237</c:v>
                </c:pt>
                <c:pt idx="1991">
                  <c:v>-83980.193886339432</c:v>
                </c:pt>
                <c:pt idx="1992">
                  <c:v>-83432.684921190186</c:v>
                </c:pt>
                <c:pt idx="1993">
                  <c:v>-82989.264800463163</c:v>
                </c:pt>
                <c:pt idx="1994">
                  <c:v>-82594.22600373147</c:v>
                </c:pt>
                <c:pt idx="1995">
                  <c:v>-82212.860110117996</c:v>
                </c:pt>
                <c:pt idx="1996">
                  <c:v>-81880.302820806668</c:v>
                </c:pt>
                <c:pt idx="1997">
                  <c:v>-81524.009396761307</c:v>
                </c:pt>
                <c:pt idx="1998">
                  <c:v>-81176.927912018931</c:v>
                </c:pt>
                <c:pt idx="1999">
                  <c:v>-80804.628022740959</c:v>
                </c:pt>
                <c:pt idx="2000">
                  <c:v>-80718.199808633901</c:v>
                </c:pt>
                <c:pt idx="2001">
                  <c:v>-81310.414934081928</c:v>
                </c:pt>
                <c:pt idx="2002">
                  <c:v>-81667.866475300572</c:v>
                </c:pt>
                <c:pt idx="2003">
                  <c:v>-82734.160812218135</c:v>
                </c:pt>
                <c:pt idx="2004">
                  <c:v>-83467.552233962459</c:v>
                </c:pt>
                <c:pt idx="2005">
                  <c:v>-84850.627526674522</c:v>
                </c:pt>
                <c:pt idx="2006">
                  <c:v>-85778.202030856119</c:v>
                </c:pt>
                <c:pt idx="2007">
                  <c:v>-86436.76198306639</c:v>
                </c:pt>
                <c:pt idx="2008">
                  <c:v>-87284.683703496499</c:v>
                </c:pt>
                <c:pt idx="2009">
                  <c:v>-87736.420453795188</c:v>
                </c:pt>
                <c:pt idx="2010">
                  <c:v>-87745.297681991127</c:v>
                </c:pt>
                <c:pt idx="2011">
                  <c:v>-87104.909944122192</c:v>
                </c:pt>
                <c:pt idx="2012">
                  <c:v>-86427.450070185223</c:v>
                </c:pt>
                <c:pt idx="2013">
                  <c:v>-85775.295849074668</c:v>
                </c:pt>
                <c:pt idx="2014">
                  <c:v>-85138.167340820539</c:v>
                </c:pt>
                <c:pt idx="2015">
                  <c:v>-84554.87274952489</c:v>
                </c:pt>
                <c:pt idx="2016">
                  <c:v>-84021.038888594427</c:v>
                </c:pt>
                <c:pt idx="2017">
                  <c:v>-83566.729990145206</c:v>
                </c:pt>
                <c:pt idx="2018">
                  <c:v>-83253.669782708152</c:v>
                </c:pt>
                <c:pt idx="2019">
                  <c:v>-82984.723632299618</c:v>
                </c:pt>
                <c:pt idx="2020">
                  <c:v>-82686.76697663845</c:v>
                </c:pt>
                <c:pt idx="2021">
                  <c:v>-82432.945055010976</c:v>
                </c:pt>
                <c:pt idx="2022">
                  <c:v>-82200.42511770899</c:v>
                </c:pt>
                <c:pt idx="2023">
                  <c:v>-81972.707459546582</c:v>
                </c:pt>
                <c:pt idx="2024">
                  <c:v>-82179.109610084211</c:v>
                </c:pt>
                <c:pt idx="2025">
                  <c:v>-82814.424783321971</c:v>
                </c:pt>
                <c:pt idx="2026">
                  <c:v>-83814.248917133198</c:v>
                </c:pt>
                <c:pt idx="2027">
                  <c:v>-85090.672573047181</c:v>
                </c:pt>
                <c:pt idx="2028">
                  <c:v>-86166.495273166656</c:v>
                </c:pt>
                <c:pt idx="2029">
                  <c:v>-87182.598021075857</c:v>
                </c:pt>
                <c:pt idx="2030">
                  <c:v>-88355.344496583624</c:v>
                </c:pt>
                <c:pt idx="2031">
                  <c:v>-89457.401127407997</c:v>
                </c:pt>
                <c:pt idx="2032">
                  <c:v>-90281.352142939664</c:v>
                </c:pt>
                <c:pt idx="2033">
                  <c:v>-90784.441987623053</c:v>
                </c:pt>
                <c:pt idx="2034">
                  <c:v>-90823.863755842889</c:v>
                </c:pt>
                <c:pt idx="2035">
                  <c:v>-90239.97106549771</c:v>
                </c:pt>
                <c:pt idx="2036">
                  <c:v>-89612.319028812693</c:v>
                </c:pt>
                <c:pt idx="2037">
                  <c:v>-88994.513648789347</c:v>
                </c:pt>
                <c:pt idx="2038">
                  <c:v>-88445.412487542053</c:v>
                </c:pt>
                <c:pt idx="2039">
                  <c:v>-87909.877642786349</c:v>
                </c:pt>
                <c:pt idx="2040">
                  <c:v>-87455.674997463691</c:v>
                </c:pt>
                <c:pt idx="2041">
                  <c:v>-86962.205118524216</c:v>
                </c:pt>
                <c:pt idx="2042">
                  <c:v>-86504.635056159706</c:v>
                </c:pt>
                <c:pt idx="2043">
                  <c:v>-86070.633311287267</c:v>
                </c:pt>
                <c:pt idx="2044">
                  <c:v>-85625.320244086994</c:v>
                </c:pt>
                <c:pt idx="2045">
                  <c:v>-85165.578295779502</c:v>
                </c:pt>
                <c:pt idx="2046">
                  <c:v>-84676.105815539384</c:v>
                </c:pt>
                <c:pt idx="2047">
                  <c:v>-84141.028704317112</c:v>
                </c:pt>
                <c:pt idx="2048">
                  <c:v>-84227.047366204803</c:v>
                </c:pt>
                <c:pt idx="2049">
                  <c:v>-84577.317354257364</c:v>
                </c:pt>
                <c:pt idx="2050">
                  <c:v>-85467.734725822476</c:v>
                </c:pt>
                <c:pt idx="2051">
                  <c:v>-86607.842300493925</c:v>
                </c:pt>
                <c:pt idx="2052">
                  <c:v>-87448.843471342188</c:v>
                </c:pt>
                <c:pt idx="2053">
                  <c:v>-88415.843327973009</c:v>
                </c:pt>
                <c:pt idx="2054">
                  <c:v>-89210.959791533343</c:v>
                </c:pt>
                <c:pt idx="2055">
                  <c:v>-90263.316541832028</c:v>
                </c:pt>
                <c:pt idx="2056">
                  <c:v>-91053.993411605028</c:v>
                </c:pt>
                <c:pt idx="2057">
                  <c:v>-91445.468393683885</c:v>
                </c:pt>
                <c:pt idx="2058">
                  <c:v>-91355.322720847471</c:v>
                </c:pt>
                <c:pt idx="2059">
                  <c:v>-90647.232131552824</c:v>
                </c:pt>
                <c:pt idx="2060">
                  <c:v>-89912.887081694556</c:v>
                </c:pt>
                <c:pt idx="2061">
                  <c:v>-89195.092973974024</c:v>
                </c:pt>
                <c:pt idx="2062">
                  <c:v>-88523.864882595008</c:v>
                </c:pt>
                <c:pt idx="2063">
                  <c:v>-87920.061170072076</c:v>
                </c:pt>
                <c:pt idx="2064">
                  <c:v>-87404.994559433428</c:v>
                </c:pt>
                <c:pt idx="2065">
                  <c:v>-86911.813091366057</c:v>
                </c:pt>
                <c:pt idx="2066">
                  <c:v>-86442.763622631683</c:v>
                </c:pt>
                <c:pt idx="2067">
                  <c:v>-85985.397528918154</c:v>
                </c:pt>
                <c:pt idx="2068">
                  <c:v>-85536.812225599831</c:v>
                </c:pt>
                <c:pt idx="2069">
                  <c:v>-85070.368192916823</c:v>
                </c:pt>
                <c:pt idx="2070">
                  <c:v>-84598.273801721225</c:v>
                </c:pt>
                <c:pt idx="2071">
                  <c:v>-84065.529070022036</c:v>
                </c:pt>
                <c:pt idx="2072">
                  <c:v>-84157.053681730526</c:v>
                </c:pt>
                <c:pt idx="2073">
                  <c:v>-84699.279201443787</c:v>
                </c:pt>
                <c:pt idx="2074">
                  <c:v>-85464.437313749644</c:v>
                </c:pt>
                <c:pt idx="2075">
                  <c:v>-86498.058436808191</c:v>
                </c:pt>
                <c:pt idx="2076">
                  <c:v>-87674.303096306394</c:v>
                </c:pt>
                <c:pt idx="2077">
                  <c:v>-88628.053394992181</c:v>
                </c:pt>
                <c:pt idx="2078">
                  <c:v>-89744.710527608666</c:v>
                </c:pt>
                <c:pt idx="2079">
                  <c:v>-90682.840013869121</c:v>
                </c:pt>
                <c:pt idx="2080">
                  <c:v>-91400.038030595519</c:v>
                </c:pt>
                <c:pt idx="2081">
                  <c:v>-91744.86089797903</c:v>
                </c:pt>
                <c:pt idx="2082">
                  <c:v>-91483.319927493794</c:v>
                </c:pt>
                <c:pt idx="2083">
                  <c:v>-90750.064489107928</c:v>
                </c:pt>
                <c:pt idx="2084">
                  <c:v>-90015.617521624183</c:v>
                </c:pt>
                <c:pt idx="2085">
                  <c:v>-89292.560715887987</c:v>
                </c:pt>
                <c:pt idx="2086">
                  <c:v>-88606.543163111593</c:v>
                </c:pt>
                <c:pt idx="2087">
                  <c:v>-87992.992843952015</c:v>
                </c:pt>
                <c:pt idx="2088">
                  <c:v>-87481.647027043568</c:v>
                </c:pt>
                <c:pt idx="2089">
                  <c:v>-87021.848984022057</c:v>
                </c:pt>
                <c:pt idx="2090">
                  <c:v>-86570.972601830959</c:v>
                </c:pt>
                <c:pt idx="2091">
                  <c:v>-86110.960518455933</c:v>
                </c:pt>
                <c:pt idx="2092">
                  <c:v>-85683.637512953181</c:v>
                </c:pt>
                <c:pt idx="2093">
                  <c:v>-85254.984242317863</c:v>
                </c:pt>
                <c:pt idx="2094">
                  <c:v>-84811.975127093581</c:v>
                </c:pt>
                <c:pt idx="2095">
                  <c:v>-84291.55521780561</c:v>
                </c:pt>
                <c:pt idx="2096">
                  <c:v>-84305.607714818747</c:v>
                </c:pt>
                <c:pt idx="2097">
                  <c:v>-84717.200689729143</c:v>
                </c:pt>
                <c:pt idx="2098">
                  <c:v>-85041.466615655067</c:v>
                </c:pt>
                <c:pt idx="2099">
                  <c:v>-85845.797248868927</c:v>
                </c:pt>
                <c:pt idx="2100">
                  <c:v>-86854.592374316955</c:v>
                </c:pt>
                <c:pt idx="2101">
                  <c:v>-87546.087045762601</c:v>
                </c:pt>
                <c:pt idx="2102">
                  <c:v>-87944.153879693302</c:v>
                </c:pt>
                <c:pt idx="2103">
                  <c:v>-88822.13364074468</c:v>
                </c:pt>
                <c:pt idx="2104">
                  <c:v>-89179.437750661047</c:v>
                </c:pt>
                <c:pt idx="2105">
                  <c:v>-89604.646400601312</c:v>
                </c:pt>
                <c:pt idx="2106">
                  <c:v>-89539.086620711372</c:v>
                </c:pt>
                <c:pt idx="2107">
                  <c:v>-88845.56144745808</c:v>
                </c:pt>
                <c:pt idx="2108">
                  <c:v>-88140.893035918984</c:v>
                </c:pt>
                <c:pt idx="2109">
                  <c:v>-87455.599245023535</c:v>
                </c:pt>
                <c:pt idx="2110">
                  <c:v>-86793.547074938499</c:v>
                </c:pt>
                <c:pt idx="2111">
                  <c:v>-86170.18838492682</c:v>
                </c:pt>
                <c:pt idx="2112">
                  <c:v>-85677.703731933652</c:v>
                </c:pt>
                <c:pt idx="2113">
                  <c:v>-85194.030351243302</c:v>
                </c:pt>
                <c:pt idx="2114">
                  <c:v>-84771.086201835264</c:v>
                </c:pt>
                <c:pt idx="2115">
                  <c:v>-84432.04660470337</c:v>
                </c:pt>
                <c:pt idx="2116">
                  <c:v>-84084.395768618662</c:v>
                </c:pt>
                <c:pt idx="2117">
                  <c:v>-83684.895541171602</c:v>
                </c:pt>
                <c:pt idx="2118">
                  <c:v>-83373.292729098903</c:v>
                </c:pt>
                <c:pt idx="2119">
                  <c:v>-82998.604298883802</c:v>
                </c:pt>
                <c:pt idx="2120">
                  <c:v>-83142.593331141863</c:v>
                </c:pt>
                <c:pt idx="2121">
                  <c:v>-83605.049507963849</c:v>
                </c:pt>
                <c:pt idx="2122">
                  <c:v>-84393.176652527764</c:v>
                </c:pt>
                <c:pt idx="2123">
                  <c:v>-85225.265039624544</c:v>
                </c:pt>
                <c:pt idx="2124">
                  <c:v>-86212.953689564805</c:v>
                </c:pt>
                <c:pt idx="2125">
                  <c:v>-86559.716628632901</c:v>
                </c:pt>
                <c:pt idx="2126">
                  <c:v>-87542.109149540905</c:v>
                </c:pt>
                <c:pt idx="2127">
                  <c:v>-88049.679496016412</c:v>
                </c:pt>
                <c:pt idx="2128">
                  <c:v>-88719.757608322267</c:v>
                </c:pt>
                <c:pt idx="2129">
                  <c:v>-89040.119376542105</c:v>
                </c:pt>
                <c:pt idx="2130">
                  <c:v>-88930.150925649999</c:v>
                </c:pt>
                <c:pt idx="2131">
                  <c:v>-88205.413412893628</c:v>
                </c:pt>
                <c:pt idx="2132">
                  <c:v>-87452.048653180434</c:v>
                </c:pt>
                <c:pt idx="2133">
                  <c:v>-86727.786578142914</c:v>
                </c:pt>
                <c:pt idx="2134">
                  <c:v>-86065.248298336344</c:v>
                </c:pt>
                <c:pt idx="2135">
                  <c:v>-85438.034080560785</c:v>
                </c:pt>
                <c:pt idx="2136">
                  <c:v>-84859.09820195481</c:v>
                </c:pt>
                <c:pt idx="2137">
                  <c:v>-84389.55481959696</c:v>
                </c:pt>
                <c:pt idx="2138">
                  <c:v>-83989.447688698172</c:v>
                </c:pt>
                <c:pt idx="2139">
                  <c:v>-83548.124616495406</c:v>
                </c:pt>
                <c:pt idx="2140">
                  <c:v>-83119.122771572947</c:v>
                </c:pt>
                <c:pt idx="2141">
                  <c:v>-82716.285342191593</c:v>
                </c:pt>
                <c:pt idx="2142">
                  <c:v>-82334.523917479237</c:v>
                </c:pt>
                <c:pt idx="2143">
                  <c:v>-81902.064755231448</c:v>
                </c:pt>
                <c:pt idx="2144">
                  <c:v>-81971.473835279234</c:v>
                </c:pt>
                <c:pt idx="2145">
                  <c:v>-82343.006141133475</c:v>
                </c:pt>
                <c:pt idx="2146">
                  <c:v>-82875.038877095241</c:v>
                </c:pt>
                <c:pt idx="2147">
                  <c:v>-83733.893118433349</c:v>
                </c:pt>
                <c:pt idx="2148">
                  <c:v>-84680.445806605392</c:v>
                </c:pt>
                <c:pt idx="2149">
                  <c:v>-85741.466117238611</c:v>
                </c:pt>
                <c:pt idx="2150">
                  <c:v>-86221.412592746376</c:v>
                </c:pt>
                <c:pt idx="2151">
                  <c:v>-86624.895268970984</c:v>
                </c:pt>
                <c:pt idx="2152">
                  <c:v>-87239.728721778636</c:v>
                </c:pt>
                <c:pt idx="2153">
                  <c:v>-87693.414026438128</c:v>
                </c:pt>
                <c:pt idx="2154">
                  <c:v>-87570.863951400606</c:v>
                </c:pt>
                <c:pt idx="2155">
                  <c:v>-86910.681249382935</c:v>
                </c:pt>
                <c:pt idx="2156">
                  <c:v>-86184.494945564365</c:v>
                </c:pt>
                <c:pt idx="2157">
                  <c:v>-85479.959467158493</c:v>
                </c:pt>
                <c:pt idx="2158">
                  <c:v>-84814.9206704268</c:v>
                </c:pt>
                <c:pt idx="2159">
                  <c:v>-84159.987860021603</c:v>
                </c:pt>
                <c:pt idx="2160">
                  <c:v>-83591.200455652754</c:v>
                </c:pt>
                <c:pt idx="2161">
                  <c:v>-83065.793875029107</c:v>
                </c:pt>
                <c:pt idx="2162">
                  <c:v>-82558.803169009436</c:v>
                </c:pt>
                <c:pt idx="2163">
                  <c:v>-82082.398289236211</c:v>
                </c:pt>
                <c:pt idx="2164">
                  <c:v>-81639.705598891043</c:v>
                </c:pt>
                <c:pt idx="2165">
                  <c:v>-81163.467469159514</c:v>
                </c:pt>
                <c:pt idx="2166">
                  <c:v>-80671.271293738464</c:v>
                </c:pt>
                <c:pt idx="2167">
                  <c:v>-80222.79308863591</c:v>
                </c:pt>
                <c:pt idx="2168">
                  <c:v>-80338.905466174736</c:v>
                </c:pt>
                <c:pt idx="2169">
                  <c:v>-80936.430866413692</c:v>
                </c:pt>
                <c:pt idx="2170">
                  <c:v>-81753.046183020619</c:v>
                </c:pt>
                <c:pt idx="2171">
                  <c:v>-82793.286947656219</c:v>
                </c:pt>
                <c:pt idx="2172">
                  <c:v>-83602.896099388599</c:v>
                </c:pt>
                <c:pt idx="2173">
                  <c:v>-84685.281212889196</c:v>
                </c:pt>
                <c:pt idx="2174">
                  <c:v>-85739.745513964459</c:v>
                </c:pt>
                <c:pt idx="2175">
                  <c:v>-86423.140233199825</c:v>
                </c:pt>
                <c:pt idx="2176">
                  <c:v>-87164.754187799583</c:v>
                </c:pt>
                <c:pt idx="2177">
                  <c:v>-87452.474307273893</c:v>
                </c:pt>
                <c:pt idx="2178">
                  <c:v>-87320.862101170846</c:v>
                </c:pt>
                <c:pt idx="2179">
                  <c:v>-86619.522087163845</c:v>
                </c:pt>
                <c:pt idx="2180">
                  <c:v>-85863.371467854187</c:v>
                </c:pt>
                <c:pt idx="2181">
                  <c:v>-85119.852771172518</c:v>
                </c:pt>
                <c:pt idx="2182">
                  <c:v>-84424.507888064298</c:v>
                </c:pt>
                <c:pt idx="2183">
                  <c:v>-83783.969608257728</c:v>
                </c:pt>
                <c:pt idx="2184">
                  <c:v>-83199.917438172692</c:v>
                </c:pt>
                <c:pt idx="2185">
                  <c:v>-82645.031251079141</c:v>
                </c:pt>
                <c:pt idx="2186">
                  <c:v>-82158.052551062472</c:v>
                </c:pt>
                <c:pt idx="2187">
                  <c:v>-81685.368798519528</c:v>
                </c:pt>
                <c:pt idx="2188">
                  <c:v>-81255.310358632923</c:v>
                </c:pt>
                <c:pt idx="2189">
                  <c:v>-80841.140329618414</c:v>
                </c:pt>
                <c:pt idx="2190">
                  <c:v>-80413.884357632414</c:v>
                </c:pt>
                <c:pt idx="2191">
                  <c:v>-80022.254643441993</c:v>
                </c:pt>
                <c:pt idx="2192">
                  <c:v>-80098.504440335659</c:v>
                </c:pt>
                <c:pt idx="2193">
                  <c:v>-80553.306901506512</c:v>
                </c:pt>
                <c:pt idx="2194">
                  <c:v>-81406.777964827896</c:v>
                </c:pt>
                <c:pt idx="2195">
                  <c:v>-82541.872206166008</c:v>
                </c:pt>
                <c:pt idx="2196">
                  <c:v>-83669.099995891214</c:v>
                </c:pt>
                <c:pt idx="2197">
                  <c:v>-84960.672253955738</c:v>
                </c:pt>
                <c:pt idx="2198">
                  <c:v>-86015.71512133925</c:v>
                </c:pt>
                <c:pt idx="2199">
                  <c:v>-87026.326662557884</c:v>
                </c:pt>
                <c:pt idx="2200">
                  <c:v>-87763.795742605667</c:v>
                </c:pt>
                <c:pt idx="2201">
                  <c:v>-88052.154022175557</c:v>
                </c:pt>
                <c:pt idx="2202">
                  <c:v>-87775.353755375487</c:v>
                </c:pt>
                <c:pt idx="2203">
                  <c:v>-87073.449792727493</c:v>
                </c:pt>
                <c:pt idx="2204">
                  <c:v>-86329.437976152534</c:v>
                </c:pt>
                <c:pt idx="2205">
                  <c:v>-85603.548020508038</c:v>
                </c:pt>
                <c:pt idx="2206">
                  <c:v>-84902.715193427837</c:v>
                </c:pt>
                <c:pt idx="2207">
                  <c:v>-84260.213065030301</c:v>
                </c:pt>
                <c:pt idx="2208">
                  <c:v>-83663.623693010959</c:v>
                </c:pt>
                <c:pt idx="2209">
                  <c:v>-83148.625383189385</c:v>
                </c:pt>
                <c:pt idx="2210">
                  <c:v>-82683.795290809867</c:v>
                </c:pt>
                <c:pt idx="2211">
                  <c:v>-82314.375503582924</c:v>
                </c:pt>
                <c:pt idx="2212">
                  <c:v>-81982.040992327296</c:v>
                </c:pt>
                <c:pt idx="2213">
                  <c:v>-81609.328358677143</c:v>
                </c:pt>
                <c:pt idx="2214">
                  <c:v>-81185.633633981459</c:v>
                </c:pt>
                <c:pt idx="2215">
                  <c:v>-80747.792347338138</c:v>
                </c:pt>
                <c:pt idx="2216">
                  <c:v>-80875.620925593816</c:v>
                </c:pt>
                <c:pt idx="2217">
                  <c:v>-81440.418990109945</c:v>
                </c:pt>
                <c:pt idx="2218">
                  <c:v>-82360.579802535271</c:v>
                </c:pt>
                <c:pt idx="2219">
                  <c:v>-83526.7329447097</c:v>
                </c:pt>
                <c:pt idx="2220">
                  <c:v>-84842.021451280787</c:v>
                </c:pt>
                <c:pt idx="2221">
                  <c:v>-86172.849241005999</c:v>
                </c:pt>
                <c:pt idx="2222">
                  <c:v>-87437.187759524517</c:v>
                </c:pt>
                <c:pt idx="2223">
                  <c:v>-88524.306230253307</c:v>
                </c:pt>
                <c:pt idx="2224">
                  <c:v>-89320.466899309453</c:v>
                </c:pt>
                <c:pt idx="2225">
                  <c:v>-89715.777938735977</c:v>
                </c:pt>
                <c:pt idx="2226">
                  <c:v>-89494.654510355118</c:v>
                </c:pt>
                <c:pt idx="2227">
                  <c:v>-88753.508660096661</c:v>
                </c:pt>
                <c:pt idx="2228">
                  <c:v>-88013.374382291091</c:v>
                </c:pt>
                <c:pt idx="2229">
                  <c:v>-87273.575071969259</c:v>
                </c:pt>
                <c:pt idx="2230">
                  <c:v>-86571.521501183859</c:v>
                </c:pt>
                <c:pt idx="2231">
                  <c:v>-85929.704448657591</c:v>
                </c:pt>
                <c:pt idx="2232">
                  <c:v>-85324.980142504515</c:v>
                </c:pt>
                <c:pt idx="2233">
                  <c:v>-84786.731073970252</c:v>
                </c:pt>
                <c:pt idx="2234">
                  <c:v>-84258.282305586064</c:v>
                </c:pt>
                <c:pt idx="2235">
                  <c:v>-83747.01472779717</c:v>
                </c:pt>
                <c:pt idx="2236">
                  <c:v>-83251.467943738477</c:v>
                </c:pt>
                <c:pt idx="2237">
                  <c:v>-82747.648423311592</c:v>
                </c:pt>
                <c:pt idx="2238">
                  <c:v>-82234.221299082812</c:v>
                </c:pt>
                <c:pt idx="2239">
                  <c:v>-81667.639468834357</c:v>
                </c:pt>
                <c:pt idx="2240">
                  <c:v>-81675.72804709003</c:v>
                </c:pt>
                <c:pt idx="2241">
                  <c:v>-82133.068806946656</c:v>
                </c:pt>
                <c:pt idx="2242">
                  <c:v>-82878.413848762662</c:v>
                </c:pt>
                <c:pt idx="2243">
                  <c:v>-83559.125437771028</c:v>
                </c:pt>
                <c:pt idx="2244">
                  <c:v>-84382.590599061354</c:v>
                </c:pt>
                <c:pt idx="2245">
                  <c:v>-85222.653992131847</c:v>
                </c:pt>
                <c:pt idx="2246">
                  <c:v>-85974.496787830765</c:v>
                </c:pt>
                <c:pt idx="2247">
                  <c:v>-86820.624458081656</c:v>
                </c:pt>
                <c:pt idx="2248">
                  <c:v>-87367.677170148556</c:v>
                </c:pt>
                <c:pt idx="2249">
                  <c:v>-87498.514063816416</c:v>
                </c:pt>
                <c:pt idx="2250">
                  <c:v>-87235.252899901127</c:v>
                </c:pt>
                <c:pt idx="2251">
                  <c:v>-86447.921130016184</c:v>
                </c:pt>
                <c:pt idx="2252">
                  <c:v>-85635.185044640166</c:v>
                </c:pt>
                <c:pt idx="2253">
                  <c:v>-84860.59711334118</c:v>
                </c:pt>
                <c:pt idx="2254">
                  <c:v>-84136.746950926638</c:v>
                </c:pt>
                <c:pt idx="2255">
                  <c:v>-83450.596411656996</c:v>
                </c:pt>
                <c:pt idx="2256">
                  <c:v>-82817.537571570283</c:v>
                </c:pt>
                <c:pt idx="2257">
                  <c:v>-82222.030060481411</c:v>
                </c:pt>
                <c:pt idx="2258">
                  <c:v>-81666.739044306654</c:v>
                </c:pt>
                <c:pt idx="2259">
                  <c:v>-81148.321358130226</c:v>
                </c:pt>
                <c:pt idx="2260">
                  <c:v>-80610.561354128222</c:v>
                </c:pt>
                <c:pt idx="2261">
                  <c:v>-80081.664028131883</c:v>
                </c:pt>
                <c:pt idx="2262">
                  <c:v>-79565.150293931452</c:v>
                </c:pt>
                <c:pt idx="2263">
                  <c:v>-79027.242507371499</c:v>
                </c:pt>
                <c:pt idx="2264">
                  <c:v>-79136.042889689299</c:v>
                </c:pt>
                <c:pt idx="2265">
                  <c:v>-79545.536892078788</c:v>
                </c:pt>
                <c:pt idx="2266">
                  <c:v>-79932.946688972457</c:v>
                </c:pt>
                <c:pt idx="2267">
                  <c:v>-80644.708815615231</c:v>
                </c:pt>
                <c:pt idx="2268">
                  <c:v>-81716.169986463501</c:v>
                </c:pt>
                <c:pt idx="2269">
                  <c:v>-82736.265780967689</c:v>
                </c:pt>
                <c:pt idx="2270">
                  <c:v>-83771.927859820731</c:v>
                </c:pt>
                <c:pt idx="2271">
                  <c:v>-84452.640189569836</c:v>
                </c:pt>
                <c:pt idx="2272">
                  <c:v>-84936.283630430058</c:v>
                </c:pt>
                <c:pt idx="2273">
                  <c:v>-85169.64520749099</c:v>
                </c:pt>
                <c:pt idx="2274">
                  <c:v>-84971.762933020422</c:v>
                </c:pt>
                <c:pt idx="2275">
                  <c:v>-84259.16015429773</c:v>
                </c:pt>
                <c:pt idx="2276">
                  <c:v>-83500.944168971735</c:v>
                </c:pt>
                <c:pt idx="2277">
                  <c:v>-82771.346159300228</c:v>
                </c:pt>
                <c:pt idx="2278">
                  <c:v>-82066.032425099795</c:v>
                </c:pt>
                <c:pt idx="2279">
                  <c:v>-81418.544537155816</c:v>
                </c:pt>
                <c:pt idx="2280">
                  <c:v>-80831.524683228854</c:v>
                </c:pt>
                <c:pt idx="2281">
                  <c:v>-80290.233627034089</c:v>
                </c:pt>
                <c:pt idx="2282">
                  <c:v>-79777.105652380094</c:v>
                </c:pt>
                <c:pt idx="2283">
                  <c:v>-79342.127152463465</c:v>
                </c:pt>
                <c:pt idx="2284">
                  <c:v>-78941.239631369579</c:v>
                </c:pt>
                <c:pt idx="2285">
                  <c:v>-78543.215208491471</c:v>
                </c:pt>
                <c:pt idx="2286">
                  <c:v>-78143.947430602522</c:v>
                </c:pt>
                <c:pt idx="2287">
                  <c:v>-77746.941961868157</c:v>
                </c:pt>
                <c:pt idx="2288">
                  <c:v>-77900.555940362785</c:v>
                </c:pt>
                <c:pt idx="2289">
                  <c:v>-78434.559357328137</c:v>
                </c:pt>
                <c:pt idx="2290">
                  <c:v>-79345.007099263617</c:v>
                </c:pt>
                <c:pt idx="2291">
                  <c:v>-80516.98210523733</c:v>
                </c:pt>
                <c:pt idx="2292">
                  <c:v>-81832.019190064093</c:v>
                </c:pt>
                <c:pt idx="2293">
                  <c:v>-83158.027505476275</c:v>
                </c:pt>
                <c:pt idx="2294">
                  <c:v>-84410.365259359183</c:v>
                </c:pt>
                <c:pt idx="2295">
                  <c:v>-85378.347983373518</c:v>
                </c:pt>
                <c:pt idx="2296">
                  <c:v>-86112.321866288694</c:v>
                </c:pt>
                <c:pt idx="2297">
                  <c:v>-86465.180719335287</c:v>
                </c:pt>
                <c:pt idx="2298">
                  <c:v>-86309.868796707306</c:v>
                </c:pt>
                <c:pt idx="2299">
                  <c:v>-85598.014992471857</c:v>
                </c:pt>
                <c:pt idx="2300">
                  <c:v>-84858.627154552902</c:v>
                </c:pt>
                <c:pt idx="2301">
                  <c:v>-84133.979106528888</c:v>
                </c:pt>
                <c:pt idx="2302">
                  <c:v>-83447.22213070764</c:v>
                </c:pt>
                <c:pt idx="2303">
                  <c:v>-82827.531741513041</c:v>
                </c:pt>
                <c:pt idx="2304">
                  <c:v>-82270.113288286433</c:v>
                </c:pt>
                <c:pt idx="2305">
                  <c:v>-81785.98921558341</c:v>
                </c:pt>
                <c:pt idx="2306">
                  <c:v>-81330.134344147693</c:v>
                </c:pt>
                <c:pt idx="2307">
                  <c:v>-80821.055060505867</c:v>
                </c:pt>
                <c:pt idx="2308">
                  <c:v>-80300.783780866041</c:v>
                </c:pt>
                <c:pt idx="2309">
                  <c:v>-79785.963293288922</c:v>
                </c:pt>
                <c:pt idx="2310">
                  <c:v>-79296.495682150024</c:v>
                </c:pt>
                <c:pt idx="2311">
                  <c:v>-78788.149142880386</c:v>
                </c:pt>
                <c:pt idx="2312">
                  <c:v>-78599.160015650108</c:v>
                </c:pt>
                <c:pt idx="2313">
                  <c:v>-78914.056718159074</c:v>
                </c:pt>
                <c:pt idx="2314">
                  <c:v>-79558.727136319168</c:v>
                </c:pt>
                <c:pt idx="2315">
                  <c:v>-80410.110147071857</c:v>
                </c:pt>
                <c:pt idx="2316">
                  <c:v>-81181.426132734938</c:v>
                </c:pt>
                <c:pt idx="2317">
                  <c:v>-82328.823026402795</c:v>
                </c:pt>
                <c:pt idx="2318">
                  <c:v>-83554.915762364559</c:v>
                </c:pt>
                <c:pt idx="2319">
                  <c:v>-84139.636096892631</c:v>
                </c:pt>
                <c:pt idx="2320">
                  <c:v>-84899.920278493591</c:v>
                </c:pt>
                <c:pt idx="2321">
                  <c:v>-85267.191676343049</c:v>
                </c:pt>
                <c:pt idx="2322">
                  <c:v>-85092.022691850798</c:v>
                </c:pt>
                <c:pt idx="2323">
                  <c:v>-84378.898585797768</c:v>
                </c:pt>
                <c:pt idx="2324">
                  <c:v>-83623.556770890311</c:v>
                </c:pt>
                <c:pt idx="2325">
                  <c:v>-82902.622759884805</c:v>
                </c:pt>
                <c:pt idx="2326">
                  <c:v>-82201.919771057059</c:v>
                </c:pt>
                <c:pt idx="2327">
                  <c:v>-81541.7943643537</c:v>
                </c:pt>
                <c:pt idx="2328">
                  <c:v>-80916.511518930987</c:v>
                </c:pt>
                <c:pt idx="2329">
                  <c:v>-80332.410651163766</c:v>
                </c:pt>
                <c:pt idx="2330">
                  <c:v>-79785.53820427366</c:v>
                </c:pt>
                <c:pt idx="2331">
                  <c:v>-79247.419560951996</c:v>
                </c:pt>
                <c:pt idx="2332">
                  <c:v>-78714.82201818061</c:v>
                </c:pt>
                <c:pt idx="2333">
                  <c:v>-78186.44227764367</c:v>
                </c:pt>
                <c:pt idx="2334">
                  <c:v>-77663.527209442909</c:v>
                </c:pt>
                <c:pt idx="2335">
                  <c:v>-77158.483054698867</c:v>
                </c:pt>
                <c:pt idx="2336">
                  <c:v>-77283.899876682146</c:v>
                </c:pt>
                <c:pt idx="2337">
                  <c:v>-77833.65144179565</c:v>
                </c:pt>
                <c:pt idx="2338">
                  <c:v>-78730.711250636756</c:v>
                </c:pt>
                <c:pt idx="2339">
                  <c:v>-79345.080354579404</c:v>
                </c:pt>
                <c:pt idx="2340">
                  <c:v>-80612.946376084787</c:v>
                </c:pt>
                <c:pt idx="2341">
                  <c:v>-81718.124082177979</c:v>
                </c:pt>
                <c:pt idx="2342">
                  <c:v>-82724.166161031026</c:v>
                </c:pt>
                <c:pt idx="2343">
                  <c:v>-83546.363795439625</c:v>
                </c:pt>
                <c:pt idx="2344">
                  <c:v>-84143.407092930662</c:v>
                </c:pt>
                <c:pt idx="2345">
                  <c:v>-84411.398968677371</c:v>
                </c:pt>
                <c:pt idx="2346">
                  <c:v>-84203.595200126423</c:v>
                </c:pt>
                <c:pt idx="2347">
                  <c:v>-83482.233308513954</c:v>
                </c:pt>
                <c:pt idx="2348">
                  <c:v>-82739.221458588989</c:v>
                </c:pt>
                <c:pt idx="2349">
                  <c:v>-82028.978459756239</c:v>
                </c:pt>
                <c:pt idx="2350">
                  <c:v>-81344.350735227315</c:v>
                </c:pt>
                <c:pt idx="2351">
                  <c:v>-80696.476720886814</c:v>
                </c:pt>
                <c:pt idx="2352">
                  <c:v>-80138.136273329699</c:v>
                </c:pt>
                <c:pt idx="2353">
                  <c:v>-79610.78465351979</c:v>
                </c:pt>
                <c:pt idx="2354">
                  <c:v>-79175.418626506289</c:v>
                </c:pt>
                <c:pt idx="2355">
                  <c:v>-78783.297488604003</c:v>
                </c:pt>
                <c:pt idx="2356">
                  <c:v>-78385.688273329695</c:v>
                </c:pt>
                <c:pt idx="2357">
                  <c:v>-77924.667952502612</c:v>
                </c:pt>
                <c:pt idx="2358">
                  <c:v>-77453.730939996356</c:v>
                </c:pt>
                <c:pt idx="2359">
                  <c:v>-76963.788869627839</c:v>
                </c:pt>
                <c:pt idx="2360">
                  <c:v>-77088.462202961178</c:v>
                </c:pt>
                <c:pt idx="2361">
                  <c:v>-77560.059478946845</c:v>
                </c:pt>
                <c:pt idx="2362">
                  <c:v>-78381.11572745342</c:v>
                </c:pt>
                <c:pt idx="2363">
                  <c:v>-79533.033051228806</c:v>
                </c:pt>
                <c:pt idx="2364">
                  <c:v>-80421.852525541835</c:v>
                </c:pt>
                <c:pt idx="2365">
                  <c:v>-81117.013959233591</c:v>
                </c:pt>
                <c:pt idx="2366">
                  <c:v>-81855.606504036463</c:v>
                </c:pt>
                <c:pt idx="2367">
                  <c:v>-82328.419574526313</c:v>
                </c:pt>
                <c:pt idx="2368">
                  <c:v>-82790.500769269449</c:v>
                </c:pt>
                <c:pt idx="2369">
                  <c:v>-83177.953744179846</c:v>
                </c:pt>
                <c:pt idx="2370">
                  <c:v>-83052.049525403796</c:v>
                </c:pt>
                <c:pt idx="2371">
                  <c:v>-82343.378445864029</c:v>
                </c:pt>
                <c:pt idx="2372">
                  <c:v>-81634.660209412468</c:v>
                </c:pt>
                <c:pt idx="2373">
                  <c:v>-80969.111624453319</c:v>
                </c:pt>
                <c:pt idx="2374">
                  <c:v>-80365.453918266896</c:v>
                </c:pt>
                <c:pt idx="2375">
                  <c:v>-79862.120774361611</c:v>
                </c:pt>
                <c:pt idx="2376">
                  <c:v>-79447.560416849519</c:v>
                </c:pt>
                <c:pt idx="2377">
                  <c:v>-79092.735326971248</c:v>
                </c:pt>
                <c:pt idx="2378">
                  <c:v>-78831.157527404794</c:v>
                </c:pt>
                <c:pt idx="2379">
                  <c:v>-78515.984263439474</c:v>
                </c:pt>
                <c:pt idx="2380">
                  <c:v>-78149.87006233893</c:v>
                </c:pt>
                <c:pt idx="2381">
                  <c:v>-77829.833700157833</c:v>
                </c:pt>
                <c:pt idx="2382">
                  <c:v>-77416.161586767805</c:v>
                </c:pt>
                <c:pt idx="2383">
                  <c:v>-76959.375427688268</c:v>
                </c:pt>
                <c:pt idx="2384">
                  <c:v>-77112.819203076564</c:v>
                </c:pt>
                <c:pt idx="2385">
                  <c:v>-77679.696120639288</c:v>
                </c:pt>
                <c:pt idx="2386">
                  <c:v>-78604.173587783851</c:v>
                </c:pt>
                <c:pt idx="2387">
                  <c:v>-79781.402572252191</c:v>
                </c:pt>
                <c:pt idx="2388">
                  <c:v>-81094.55095934897</c:v>
                </c:pt>
                <c:pt idx="2389">
                  <c:v>-82300.958438440968</c:v>
                </c:pt>
                <c:pt idx="2390">
                  <c:v>-83429.903265203218</c:v>
                </c:pt>
                <c:pt idx="2391">
                  <c:v>-84381.848999970243</c:v>
                </c:pt>
                <c:pt idx="2392">
                  <c:v>-85073.245344056268</c:v>
                </c:pt>
                <c:pt idx="2393">
                  <c:v>-85390.684698894984</c:v>
                </c:pt>
                <c:pt idx="2394">
                  <c:v>-85223.064555489953</c:v>
                </c:pt>
                <c:pt idx="2395">
                  <c:v>-84535.163794442764</c:v>
                </c:pt>
                <c:pt idx="2396">
                  <c:v>-83849.435452938676</c:v>
                </c:pt>
                <c:pt idx="2397">
                  <c:v>-83247.538560492452</c:v>
                </c:pt>
                <c:pt idx="2398">
                  <c:v>-82740.420257340869</c:v>
                </c:pt>
                <c:pt idx="2399">
                  <c:v>-82375.407406915663</c:v>
                </c:pt>
                <c:pt idx="2400">
                  <c:v>-82089.165275183128</c:v>
                </c:pt>
                <c:pt idx="2401">
                  <c:v>-81844.610653872471</c:v>
                </c:pt>
                <c:pt idx="2402">
                  <c:v>-81598.388532144934</c:v>
                </c:pt>
                <c:pt idx="2403">
                  <c:v>-81367.173914169281</c:v>
                </c:pt>
                <c:pt idx="2404">
                  <c:v>-81140.961797444252</c:v>
                </c:pt>
                <c:pt idx="2405">
                  <c:v>-80906.412178634841</c:v>
                </c:pt>
                <c:pt idx="2406">
                  <c:v>-80608.079334879629</c:v>
                </c:pt>
                <c:pt idx="2407">
                  <c:v>-80295.542700562466</c:v>
                </c:pt>
                <c:pt idx="2408">
                  <c:v>-80473.864325413117</c:v>
                </c:pt>
                <c:pt idx="2409">
                  <c:v>-81074.279618125191</c:v>
                </c:pt>
                <c:pt idx="2410">
                  <c:v>-82015.976846321122</c:v>
                </c:pt>
                <c:pt idx="2411">
                  <c:v>-83205.437204744056</c:v>
                </c:pt>
                <c:pt idx="2412">
                  <c:v>-84538.121338555284</c:v>
                </c:pt>
                <c:pt idx="2413">
                  <c:v>-85892.632569140711</c:v>
                </c:pt>
                <c:pt idx="2414">
                  <c:v>-87168.342294349786</c:v>
                </c:pt>
                <c:pt idx="2415">
                  <c:v>-88254.243250144296</c:v>
                </c:pt>
                <c:pt idx="2416">
                  <c:v>-89029.305639630562</c:v>
                </c:pt>
                <c:pt idx="2417">
                  <c:v>-89408.895460419095</c:v>
                </c:pt>
                <c:pt idx="2418">
                  <c:v>-89273.962593985882</c:v>
                </c:pt>
                <c:pt idx="2419">
                  <c:v>-88551.435519782113</c:v>
                </c:pt>
                <c:pt idx="2420">
                  <c:v>-87833.0282388083</c:v>
                </c:pt>
                <c:pt idx="2421">
                  <c:v>-87146.401848279696</c:v>
                </c:pt>
                <c:pt idx="2422">
                  <c:v>-86495.831885965206</c:v>
                </c:pt>
                <c:pt idx="2423">
                  <c:v>-85918.228273492306</c:v>
                </c:pt>
                <c:pt idx="2424">
                  <c:v>-85365.654976176986</c:v>
                </c:pt>
                <c:pt idx="2425">
                  <c:v>-84886.740708376412</c:v>
                </c:pt>
                <c:pt idx="2426">
                  <c:v>-84404.925189950533</c:v>
                </c:pt>
                <c:pt idx="2427">
                  <c:v>-83924.700266822299</c:v>
                </c:pt>
                <c:pt idx="2428">
                  <c:v>-83456.931438408094</c:v>
                </c:pt>
                <c:pt idx="2429">
                  <c:v>-82964.38288679895</c:v>
                </c:pt>
                <c:pt idx="2430">
                  <c:v>-82394.377346695561</c:v>
                </c:pt>
                <c:pt idx="2431">
                  <c:v>-81837.175179612022</c:v>
                </c:pt>
                <c:pt idx="2432">
                  <c:v>-81940.129444844992</c:v>
                </c:pt>
                <c:pt idx="2433">
                  <c:v>-82351.676262049295</c:v>
                </c:pt>
                <c:pt idx="2434">
                  <c:v>-83206.931442455505</c:v>
                </c:pt>
                <c:pt idx="2435">
                  <c:v>-84325.564536840218</c:v>
                </c:pt>
                <c:pt idx="2436">
                  <c:v>-85590.677057748224</c:v>
                </c:pt>
                <c:pt idx="2437">
                  <c:v>-86863.912159301384</c:v>
                </c:pt>
                <c:pt idx="2438">
                  <c:v>-88054.763174833046</c:v>
                </c:pt>
                <c:pt idx="2439">
                  <c:v>-89061.978778178323</c:v>
                </c:pt>
                <c:pt idx="2440">
                  <c:v>-89789.061191559449</c:v>
                </c:pt>
                <c:pt idx="2441">
                  <c:v>-90126.506281165188</c:v>
                </c:pt>
                <c:pt idx="2442">
                  <c:v>-89904.787288335443</c:v>
                </c:pt>
                <c:pt idx="2443">
                  <c:v>-89113.914207795169</c:v>
                </c:pt>
                <c:pt idx="2444">
                  <c:v>-88360.374814098323</c:v>
                </c:pt>
                <c:pt idx="2445">
                  <c:v>-87645.569740895051</c:v>
                </c:pt>
                <c:pt idx="2446">
                  <c:v>-86973.949653518022</c:v>
                </c:pt>
                <c:pt idx="2447">
                  <c:v>-86347.00730501044</c:v>
                </c:pt>
                <c:pt idx="2448">
                  <c:v>-85772.384269492686</c:v>
                </c:pt>
                <c:pt idx="2449">
                  <c:v>-85218.718652684285</c:v>
                </c:pt>
                <c:pt idx="2450">
                  <c:v>-84677.730261155186</c:v>
                </c:pt>
                <c:pt idx="2451">
                  <c:v>-84159.93083077333</c:v>
                </c:pt>
                <c:pt idx="2452">
                  <c:v>-83638.967998690627</c:v>
                </c:pt>
                <c:pt idx="2453">
                  <c:v>-83132.981728222061</c:v>
                </c:pt>
                <c:pt idx="2454">
                  <c:v>-82573.233977013122</c:v>
                </c:pt>
                <c:pt idx="2455">
                  <c:v>-82010.994291170195</c:v>
                </c:pt>
                <c:pt idx="2456">
                  <c:v>-82115.949464407953</c:v>
                </c:pt>
                <c:pt idx="2457">
                  <c:v>-82625.258998458128</c:v>
                </c:pt>
                <c:pt idx="2458">
                  <c:v>-83498.476322233517</c:v>
                </c:pt>
                <c:pt idx="2459">
                  <c:v>-84594.562630477245</c:v>
                </c:pt>
                <c:pt idx="2460">
                  <c:v>-85217.467074921689</c:v>
                </c:pt>
                <c:pt idx="2461">
                  <c:v>-85751.693646008905</c:v>
                </c:pt>
                <c:pt idx="2462">
                  <c:v>-86526.219452460515</c:v>
                </c:pt>
                <c:pt idx="2463">
                  <c:v>-87487.30504385836</c:v>
                </c:pt>
                <c:pt idx="2464">
                  <c:v>-88112.674171695879</c:v>
                </c:pt>
                <c:pt idx="2465">
                  <c:v>-88175.95486464689</c:v>
                </c:pt>
                <c:pt idx="2466">
                  <c:v>-87912.001954858657</c:v>
                </c:pt>
                <c:pt idx="2467">
                  <c:v>-87149.874146954709</c:v>
                </c:pt>
                <c:pt idx="2468">
                  <c:v>-86404.913189142477</c:v>
                </c:pt>
                <c:pt idx="2469">
                  <c:v>-85683.385681388594</c:v>
                </c:pt>
                <c:pt idx="2470">
                  <c:v>-85023.620054575193</c:v>
                </c:pt>
                <c:pt idx="2471">
                  <c:v>-84443.999300198004</c:v>
                </c:pt>
                <c:pt idx="2472">
                  <c:v>-83975.558068915692</c:v>
                </c:pt>
                <c:pt idx="2473">
                  <c:v>-83558.983304199995</c:v>
                </c:pt>
                <c:pt idx="2474">
                  <c:v>-83271.218411086767</c:v>
                </c:pt>
                <c:pt idx="2475">
                  <c:v>-82969.449182472454</c:v>
                </c:pt>
                <c:pt idx="2476">
                  <c:v>-82625.366797279858</c:v>
                </c:pt>
                <c:pt idx="2477">
                  <c:v>-82260.223948522151</c:v>
                </c:pt>
                <c:pt idx="2478">
                  <c:v>-81859.598625193816</c:v>
                </c:pt>
                <c:pt idx="2479">
                  <c:v>-81476.09824233572</c:v>
                </c:pt>
                <c:pt idx="2480">
                  <c:v>-81645.424885107524</c:v>
                </c:pt>
                <c:pt idx="2481">
                  <c:v>-82251.734323578246</c:v>
                </c:pt>
                <c:pt idx="2482">
                  <c:v>-83206.386892275972</c:v>
                </c:pt>
                <c:pt idx="2483">
                  <c:v>-84381.984980686961</c:v>
                </c:pt>
                <c:pt idx="2484">
                  <c:v>-85674.071719038213</c:v>
                </c:pt>
                <c:pt idx="2485">
                  <c:v>-86685.13551832136</c:v>
                </c:pt>
                <c:pt idx="2486">
                  <c:v>-87906.447322383494</c:v>
                </c:pt>
                <c:pt idx="2487">
                  <c:v>-88947.634084629608</c:v>
                </c:pt>
                <c:pt idx="2488">
                  <c:v>-89711.005864796869</c:v>
                </c:pt>
                <c:pt idx="2489">
                  <c:v>-90064.531312825537</c:v>
                </c:pt>
                <c:pt idx="2490">
                  <c:v>-89680.095628316616</c:v>
                </c:pt>
                <c:pt idx="2491">
                  <c:v>-89057.023414876559</c:v>
                </c:pt>
                <c:pt idx="2492">
                  <c:v>-88402.613199102008</c:v>
                </c:pt>
                <c:pt idx="2493">
                  <c:v>-87830.62199283221</c:v>
                </c:pt>
                <c:pt idx="2494">
                  <c:v>-87248.413477908078</c:v>
                </c:pt>
                <c:pt idx="2495">
                  <c:v>-86720.029208440013</c:v>
                </c:pt>
                <c:pt idx="2496">
                  <c:v>-86213.646139572244</c:v>
                </c:pt>
                <c:pt idx="2497">
                  <c:v>-85714.48508170998</c:v>
                </c:pt>
                <c:pt idx="2498">
                  <c:v>-85210.085738038149</c:v>
                </c:pt>
                <c:pt idx="2499">
                  <c:v>-84712.631533602602</c:v>
                </c:pt>
                <c:pt idx="2500">
                  <c:v>-84254.713964151204</c:v>
                </c:pt>
                <c:pt idx="2501">
                  <c:v>-83796.9987625504</c:v>
                </c:pt>
                <c:pt idx="2502">
                  <c:v>-83330.73782141316</c:v>
                </c:pt>
                <c:pt idx="2503">
                  <c:v>-82897.533319829032</c:v>
                </c:pt>
                <c:pt idx="2504">
                  <c:v>-83045.163929148024</c:v>
                </c:pt>
                <c:pt idx="2505">
                  <c:v>-83617.673248144434</c:v>
                </c:pt>
                <c:pt idx="2506">
                  <c:v>-84548.210380760924</c:v>
                </c:pt>
                <c:pt idx="2507">
                  <c:v>-85631.750428550644</c:v>
                </c:pt>
                <c:pt idx="2508">
                  <c:v>-86970.104263676098</c:v>
                </c:pt>
                <c:pt idx="2509">
                  <c:v>-88319.122280402502</c:v>
                </c:pt>
                <c:pt idx="2510">
                  <c:v>-89625.949544440737</c:v>
                </c:pt>
                <c:pt idx="2511">
                  <c:v>-90750.722041453875</c:v>
                </c:pt>
                <c:pt idx="2512">
                  <c:v>-91560.123092827824</c:v>
                </c:pt>
                <c:pt idx="2513">
                  <c:v>-91963.662949458652</c:v>
                </c:pt>
                <c:pt idx="2514">
                  <c:v>-91883.421962298409</c:v>
                </c:pt>
                <c:pt idx="2515">
                  <c:v>-91218.009045173181</c:v>
                </c:pt>
                <c:pt idx="2516">
                  <c:v>-90546.079669818835</c:v>
                </c:pt>
                <c:pt idx="2517">
                  <c:v>-89884.029500734294</c:v>
                </c:pt>
                <c:pt idx="2518">
                  <c:v>-89282.620719010098</c:v>
                </c:pt>
                <c:pt idx="2519">
                  <c:v>-88739.788425530031</c:v>
                </c:pt>
                <c:pt idx="2520">
                  <c:v>-88256.03620541998</c:v>
                </c:pt>
                <c:pt idx="2521">
                  <c:v>-87881.597842238392</c:v>
                </c:pt>
                <c:pt idx="2522">
                  <c:v>-87460.387493063812</c:v>
                </c:pt>
                <c:pt idx="2523">
                  <c:v>-87011.557800884388</c:v>
                </c:pt>
                <c:pt idx="2524">
                  <c:v>-86562.052170735973</c:v>
                </c:pt>
                <c:pt idx="2525">
                  <c:v>-86076.355978639927</c:v>
                </c:pt>
                <c:pt idx="2526">
                  <c:v>-85591.080263448996</c:v>
                </c:pt>
                <c:pt idx="2527">
                  <c:v>-85174.544763032114</c:v>
                </c:pt>
                <c:pt idx="2528">
                  <c:v>-85327.75680604286</c:v>
                </c:pt>
                <c:pt idx="2529">
                  <c:v>-85933.876280355878</c:v>
                </c:pt>
                <c:pt idx="2530">
                  <c:v>-86909.390951801513</c:v>
                </c:pt>
                <c:pt idx="2531">
                  <c:v>-88144.629135791954</c:v>
                </c:pt>
                <c:pt idx="2532">
                  <c:v>-89492.438406998641</c:v>
                </c:pt>
                <c:pt idx="2533">
                  <c:v>-90838.714846664108</c:v>
                </c:pt>
                <c:pt idx="2534">
                  <c:v>-92139.463568288964</c:v>
                </c:pt>
                <c:pt idx="2535">
                  <c:v>-93243.542803653356</c:v>
                </c:pt>
                <c:pt idx="2536">
                  <c:v>-94024.867893259085</c:v>
                </c:pt>
                <c:pt idx="2537">
                  <c:v>-94400.347773784772</c:v>
                </c:pt>
                <c:pt idx="2538">
                  <c:v>-94228.295814471785</c:v>
                </c:pt>
                <c:pt idx="2539">
                  <c:v>-93502.889433948192</c:v>
                </c:pt>
                <c:pt idx="2540">
                  <c:v>-92788.392441451942</c:v>
                </c:pt>
                <c:pt idx="2541">
                  <c:v>-92098.457529996216</c:v>
                </c:pt>
                <c:pt idx="2542">
                  <c:v>-91434.206460461442</c:v>
                </c:pt>
                <c:pt idx="2543">
                  <c:v>-90791.617021742088</c:v>
                </c:pt>
                <c:pt idx="2544">
                  <c:v>-90193.855463629705</c:v>
                </c:pt>
                <c:pt idx="2545">
                  <c:v>-89586.397924193327</c:v>
                </c:pt>
                <c:pt idx="2546">
                  <c:v>-89054.479287541661</c:v>
                </c:pt>
                <c:pt idx="2547">
                  <c:v>-88535.155148138627</c:v>
                </c:pt>
                <c:pt idx="2548">
                  <c:v>-88023.141664063252</c:v>
                </c:pt>
                <c:pt idx="2549">
                  <c:v>-87519.283591026731</c:v>
                </c:pt>
                <c:pt idx="2550">
                  <c:v>-86999.857133798112</c:v>
                </c:pt>
                <c:pt idx="2551">
                  <c:v>-86593.740642885983</c:v>
                </c:pt>
                <c:pt idx="2552">
                  <c:v>-86745.783677533531</c:v>
                </c:pt>
                <c:pt idx="2553">
                  <c:v>-87306.424346589687</c:v>
                </c:pt>
                <c:pt idx="2554">
                  <c:v>-88218.928886613576</c:v>
                </c:pt>
                <c:pt idx="2555">
                  <c:v>-89335.099185299361</c:v>
                </c:pt>
                <c:pt idx="2556">
                  <c:v>-90565.183223531145</c:v>
                </c:pt>
                <c:pt idx="2557">
                  <c:v>-91801.832709791604</c:v>
                </c:pt>
                <c:pt idx="2558">
                  <c:v>-93014.630822097461</c:v>
                </c:pt>
                <c:pt idx="2559">
                  <c:v>-94056.326521022187</c:v>
                </c:pt>
                <c:pt idx="2560">
                  <c:v>-94667.329603459468</c:v>
                </c:pt>
                <c:pt idx="2561">
                  <c:v>-94763.421096888385</c:v>
                </c:pt>
                <c:pt idx="2562">
                  <c:v>-94503.687363354955</c:v>
                </c:pt>
                <c:pt idx="2563">
                  <c:v>-93803.149350348453</c:v>
                </c:pt>
                <c:pt idx="2564">
                  <c:v>-93043.22270969479</c:v>
                </c:pt>
                <c:pt idx="2565">
                  <c:v>-92284.895402040958</c:v>
                </c:pt>
                <c:pt idx="2566">
                  <c:v>-91539.493423718464</c:v>
                </c:pt>
                <c:pt idx="2567">
                  <c:v>-90859.251025185862</c:v>
                </c:pt>
                <c:pt idx="2568">
                  <c:v>-90209.540292486185</c:v>
                </c:pt>
                <c:pt idx="2569">
                  <c:v>-89640.334545612743</c:v>
                </c:pt>
                <c:pt idx="2570">
                  <c:v>-89117.180224452168</c:v>
                </c:pt>
                <c:pt idx="2571">
                  <c:v>-88634.283632156017</c:v>
                </c:pt>
                <c:pt idx="2572">
                  <c:v>-88165.063211278917</c:v>
                </c:pt>
                <c:pt idx="2573">
                  <c:v>-87715.683177261904</c:v>
                </c:pt>
                <c:pt idx="2574">
                  <c:v>-87267.304043695127</c:v>
                </c:pt>
                <c:pt idx="2575">
                  <c:v>-86869.978414880723</c:v>
                </c:pt>
                <c:pt idx="2576">
                  <c:v>-86950.060780472122</c:v>
                </c:pt>
                <c:pt idx="2577">
                  <c:v>-87417.456192658501</c:v>
                </c:pt>
                <c:pt idx="2578">
                  <c:v>-88085.767088715846</c:v>
                </c:pt>
                <c:pt idx="2579">
                  <c:v>-89052.825798393271</c:v>
                </c:pt>
                <c:pt idx="2580">
                  <c:v>-90186.219968046789</c:v>
                </c:pt>
                <c:pt idx="2581">
                  <c:v>-91325.658677724205</c:v>
                </c:pt>
                <c:pt idx="2582">
                  <c:v>-92506.467518823367</c:v>
                </c:pt>
                <c:pt idx="2583">
                  <c:v>-93503.929119779161</c:v>
                </c:pt>
                <c:pt idx="2584">
                  <c:v>-94213.6406609978</c:v>
                </c:pt>
                <c:pt idx="2585">
                  <c:v>-94550.646013447025</c:v>
                </c:pt>
                <c:pt idx="2586">
                  <c:v>-94281.860740810705</c:v>
                </c:pt>
                <c:pt idx="2587">
                  <c:v>-93493.899349448358</c:v>
                </c:pt>
                <c:pt idx="2588">
                  <c:v>-92692.389450498886</c:v>
                </c:pt>
                <c:pt idx="2589">
                  <c:v>-91876.337160353811</c:v>
                </c:pt>
                <c:pt idx="2590">
                  <c:v>-91090.693174360815</c:v>
                </c:pt>
                <c:pt idx="2591">
                  <c:v>-90381.623162021308</c:v>
                </c:pt>
                <c:pt idx="2592">
                  <c:v>-89676.535560887409</c:v>
                </c:pt>
                <c:pt idx="2593">
                  <c:v>-89054.908470008639</c:v>
                </c:pt>
                <c:pt idx="2594">
                  <c:v>-88491.180862204739</c:v>
                </c:pt>
                <c:pt idx="2595">
                  <c:v>-87937.453234390836</c:v>
                </c:pt>
                <c:pt idx="2596">
                  <c:v>-87382.221661270945</c:v>
                </c:pt>
                <c:pt idx="2597">
                  <c:v>-86791.070221551083</c:v>
                </c:pt>
                <c:pt idx="2598">
                  <c:v>-86174.537044295794</c:v>
                </c:pt>
                <c:pt idx="2599">
                  <c:v>-85658.225575894932</c:v>
                </c:pt>
                <c:pt idx="2600">
                  <c:v>-85776.888581868654</c:v>
                </c:pt>
                <c:pt idx="2601">
                  <c:v>-86332.417303493508</c:v>
                </c:pt>
                <c:pt idx="2602">
                  <c:v>-87226.12662248993</c:v>
                </c:pt>
                <c:pt idx="2603">
                  <c:v>-88360.266550805347</c:v>
                </c:pt>
                <c:pt idx="2604">
                  <c:v>-89626.266933123145</c:v>
                </c:pt>
                <c:pt idx="2605">
                  <c:v>-90891.908223445731</c:v>
                </c:pt>
                <c:pt idx="2606">
                  <c:v>-92113.154125476794</c:v>
                </c:pt>
                <c:pt idx="2607">
                  <c:v>-93165.165714485163</c:v>
                </c:pt>
                <c:pt idx="2608">
                  <c:v>-93901.423301104034</c:v>
                </c:pt>
                <c:pt idx="2609">
                  <c:v>-94239.347004807743</c:v>
                </c:pt>
                <c:pt idx="2610">
                  <c:v>-93978.524460202112</c:v>
                </c:pt>
                <c:pt idx="2611">
                  <c:v>-93239.803088849774</c:v>
                </c:pt>
                <c:pt idx="2612">
                  <c:v>-92537.484585598155</c:v>
                </c:pt>
                <c:pt idx="2613">
                  <c:v>-91817.788260102068</c:v>
                </c:pt>
                <c:pt idx="2614">
                  <c:v>-91152.496737007183</c:v>
                </c:pt>
                <c:pt idx="2615">
                  <c:v>-90608.183836556957</c:v>
                </c:pt>
                <c:pt idx="2616">
                  <c:v>-90024.427214245807</c:v>
                </c:pt>
                <c:pt idx="2617">
                  <c:v>-89534.992819715204</c:v>
                </c:pt>
                <c:pt idx="2618">
                  <c:v>-89077.527809876949</c:v>
                </c:pt>
                <c:pt idx="2619">
                  <c:v>-88624.166718664681</c:v>
                </c:pt>
                <c:pt idx="2620">
                  <c:v>-88166.422435856613</c:v>
                </c:pt>
                <c:pt idx="2621">
                  <c:v>-87725.873283947323</c:v>
                </c:pt>
                <c:pt idx="2622">
                  <c:v>-87226.333970290492</c:v>
                </c:pt>
                <c:pt idx="2623">
                  <c:v>-86851.665136540279</c:v>
                </c:pt>
                <c:pt idx="2624">
                  <c:v>-86985.275076803126</c:v>
                </c:pt>
                <c:pt idx="2625">
                  <c:v>-87420.919927460229</c:v>
                </c:pt>
                <c:pt idx="2626">
                  <c:v>-88214.78298600264</c:v>
                </c:pt>
                <c:pt idx="2627">
                  <c:v>-89373.034192693201</c:v>
                </c:pt>
                <c:pt idx="2628">
                  <c:v>-90670.23330858328</c:v>
                </c:pt>
                <c:pt idx="2629">
                  <c:v>-91958.077848607179</c:v>
                </c:pt>
                <c:pt idx="2630">
                  <c:v>-93186.928003923793</c:v>
                </c:pt>
                <c:pt idx="2631">
                  <c:v>-94227.587263183057</c:v>
                </c:pt>
                <c:pt idx="2632">
                  <c:v>-94967.093643111366</c:v>
                </c:pt>
                <c:pt idx="2633">
                  <c:v>-95315.912639527131</c:v>
                </c:pt>
                <c:pt idx="2634">
                  <c:v>-95128.394413747577</c:v>
                </c:pt>
                <c:pt idx="2635">
                  <c:v>-94598.788600174128</c:v>
                </c:pt>
                <c:pt idx="2636">
                  <c:v>-94034.423540310861</c:v>
                </c:pt>
                <c:pt idx="2637">
                  <c:v>-93336.948525470114</c:v>
                </c:pt>
                <c:pt idx="2638">
                  <c:v>-92685.224252667045</c:v>
                </c:pt>
                <c:pt idx="2639">
                  <c:v>-92052.920023218991</c:v>
                </c:pt>
                <c:pt idx="2640">
                  <c:v>-91453.159599006889</c:v>
                </c:pt>
                <c:pt idx="2641">
                  <c:v>-90922.29282161819</c:v>
                </c:pt>
                <c:pt idx="2642">
                  <c:v>-90394.049756085427</c:v>
                </c:pt>
                <c:pt idx="2643">
                  <c:v>-89853.996185300028</c:v>
                </c:pt>
                <c:pt idx="2644">
                  <c:v>-89326.029924836461</c:v>
                </c:pt>
                <c:pt idx="2645">
                  <c:v>-88810.865998873473</c:v>
                </c:pt>
                <c:pt idx="2646">
                  <c:v>-88289.234038893483</c:v>
                </c:pt>
                <c:pt idx="2647">
                  <c:v>-87801.38374774791</c:v>
                </c:pt>
                <c:pt idx="2648">
                  <c:v>-87677.346195638529</c:v>
                </c:pt>
                <c:pt idx="2649">
                  <c:v>-87802.313698625381</c:v>
                </c:pt>
                <c:pt idx="2650">
                  <c:v>-88054.148322281297</c:v>
                </c:pt>
                <c:pt idx="2651">
                  <c:v>-88452.711571982611</c:v>
                </c:pt>
                <c:pt idx="2652">
                  <c:v>-88859.421249401959</c:v>
                </c:pt>
                <c:pt idx="2653">
                  <c:v>-89362.244666367318</c:v>
                </c:pt>
                <c:pt idx="2654">
                  <c:v>-90099.582300775917</c:v>
                </c:pt>
                <c:pt idx="2655">
                  <c:v>-90414.986219533384</c:v>
                </c:pt>
                <c:pt idx="2656">
                  <c:v>-90881.523459915697</c:v>
                </c:pt>
                <c:pt idx="2657">
                  <c:v>-91093.918544742453</c:v>
                </c:pt>
                <c:pt idx="2658">
                  <c:v>-90957.253779693259</c:v>
                </c:pt>
                <c:pt idx="2659">
                  <c:v>-90436.82188641328</c:v>
                </c:pt>
                <c:pt idx="2660">
                  <c:v>-89902.511053663577</c:v>
                </c:pt>
                <c:pt idx="2661">
                  <c:v>-89392.823866069783</c:v>
                </c:pt>
                <c:pt idx="2662">
                  <c:v>-88918.154187230364</c:v>
                </c:pt>
                <c:pt idx="2663">
                  <c:v>-88482.075804038774</c:v>
                </c:pt>
                <c:pt idx="2664">
                  <c:v>-88087.446145209353</c:v>
                </c:pt>
                <c:pt idx="2665">
                  <c:v>-87695.694592099462</c:v>
                </c:pt>
                <c:pt idx="2666">
                  <c:v>-87372.956212242862</c:v>
                </c:pt>
                <c:pt idx="2667">
                  <c:v>-87073.374077175322</c:v>
                </c:pt>
                <c:pt idx="2668">
                  <c:v>-86795.469447527168</c:v>
                </c:pt>
                <c:pt idx="2669">
                  <c:v>-86513.929666970216</c:v>
                </c:pt>
                <c:pt idx="2670">
                  <c:v>-86241.027538572685</c:v>
                </c:pt>
                <c:pt idx="2671">
                  <c:v>-85990.58695227954</c:v>
                </c:pt>
                <c:pt idx="2672">
                  <c:v>-86039.131361120642</c:v>
                </c:pt>
                <c:pt idx="2673">
                  <c:v>-86124.15695251849</c:v>
                </c:pt>
                <c:pt idx="2674">
                  <c:v>-86215.086199830315</c:v>
                </c:pt>
                <c:pt idx="2675">
                  <c:v>-86575.29408513497</c:v>
                </c:pt>
                <c:pt idx="2676">
                  <c:v>-87501.281659806409</c:v>
                </c:pt>
                <c:pt idx="2677">
                  <c:v>-88740.738051682158</c:v>
                </c:pt>
                <c:pt idx="2678">
                  <c:v>-89746.359318109869</c:v>
                </c:pt>
                <c:pt idx="2679">
                  <c:v>-90471.017382626</c:v>
                </c:pt>
                <c:pt idx="2680">
                  <c:v>-91250.249879639145</c:v>
                </c:pt>
                <c:pt idx="2681">
                  <c:v>-91572.106032566269</c:v>
                </c:pt>
                <c:pt idx="2682">
                  <c:v>-91500.720072919779</c:v>
                </c:pt>
                <c:pt idx="2683">
                  <c:v>-91080.880475787882</c:v>
                </c:pt>
                <c:pt idx="2684">
                  <c:v>-90443.388452442872</c:v>
                </c:pt>
                <c:pt idx="2685">
                  <c:v>-89765.311069751522</c:v>
                </c:pt>
                <c:pt idx="2686">
                  <c:v>-89086.321964532239</c:v>
                </c:pt>
                <c:pt idx="2687">
                  <c:v>-88424.548934016988</c:v>
                </c:pt>
                <c:pt idx="2688">
                  <c:v>-87867.081256178062</c:v>
                </c:pt>
                <c:pt idx="2689">
                  <c:v>-87352.470673553413</c:v>
                </c:pt>
                <c:pt idx="2690">
                  <c:v>-86843.037412923091</c:v>
                </c:pt>
                <c:pt idx="2691">
                  <c:v>-86368.086126613271</c:v>
                </c:pt>
                <c:pt idx="2692">
                  <c:v>-85964.036891328957</c:v>
                </c:pt>
                <c:pt idx="2693">
                  <c:v>-85540.228042904739</c:v>
                </c:pt>
                <c:pt idx="2694">
                  <c:v>-85053.101002050986</c:v>
                </c:pt>
                <c:pt idx="2695">
                  <c:v>-84692.858714907416</c:v>
                </c:pt>
                <c:pt idx="2696">
                  <c:v>-84803.645094835738</c:v>
                </c:pt>
                <c:pt idx="2697">
                  <c:v>-85303.461343342307</c:v>
                </c:pt>
                <c:pt idx="2698">
                  <c:v>-86149.41952733275</c:v>
                </c:pt>
                <c:pt idx="2699">
                  <c:v>-87183.647006424741</c:v>
                </c:pt>
                <c:pt idx="2700">
                  <c:v>-88263.254413832154</c:v>
                </c:pt>
                <c:pt idx="2701">
                  <c:v>-89427.781773449839</c:v>
                </c:pt>
                <c:pt idx="2702">
                  <c:v>-90592.843422195365</c:v>
                </c:pt>
                <c:pt idx="2703">
                  <c:v>-91497.872812876361</c:v>
                </c:pt>
                <c:pt idx="2704">
                  <c:v>-91962.173271657724</c:v>
                </c:pt>
                <c:pt idx="2705">
                  <c:v>-92250.128516580065</c:v>
                </c:pt>
                <c:pt idx="2706">
                  <c:v>-92026.881026168194</c:v>
                </c:pt>
                <c:pt idx="2707">
                  <c:v>-91467.485717847361</c:v>
                </c:pt>
                <c:pt idx="2708">
                  <c:v>-90832.604666655097</c:v>
                </c:pt>
                <c:pt idx="2709">
                  <c:v>-90194.600787382122</c:v>
                </c:pt>
                <c:pt idx="2710">
                  <c:v>-89597.292255782988</c:v>
                </c:pt>
                <c:pt idx="2711">
                  <c:v>-88975.502483563541</c:v>
                </c:pt>
                <c:pt idx="2712">
                  <c:v>-88433.112544594056</c:v>
                </c:pt>
                <c:pt idx="2713">
                  <c:v>-87967.09459161757</c:v>
                </c:pt>
                <c:pt idx="2714">
                  <c:v>-87481.851426034773</c:v>
                </c:pt>
                <c:pt idx="2715">
                  <c:v>-87036.969574442308</c:v>
                </c:pt>
                <c:pt idx="2716">
                  <c:v>-86609.962260118482</c:v>
                </c:pt>
                <c:pt idx="2717">
                  <c:v>-86157.317927285403</c:v>
                </c:pt>
                <c:pt idx="2718">
                  <c:v>-85668.091836906882</c:v>
                </c:pt>
                <c:pt idx="2719">
                  <c:v>-85157.266191417468</c:v>
                </c:pt>
                <c:pt idx="2720">
                  <c:v>-85219.068819852357</c:v>
                </c:pt>
                <c:pt idx="2721">
                  <c:v>-85701.690922600261</c:v>
                </c:pt>
                <c:pt idx="2722">
                  <c:v>-86435.492069553671</c:v>
                </c:pt>
                <c:pt idx="2723">
                  <c:v>-87540.719524750806</c:v>
                </c:pt>
                <c:pt idx="2724">
                  <c:v>-88770.789536698241</c:v>
                </c:pt>
                <c:pt idx="2725">
                  <c:v>-89999.504662146268</c:v>
                </c:pt>
                <c:pt idx="2726">
                  <c:v>-91164.412380186885</c:v>
                </c:pt>
                <c:pt idx="2727">
                  <c:v>-92042.994052827271</c:v>
                </c:pt>
                <c:pt idx="2728">
                  <c:v>-92615.939572540534</c:v>
                </c:pt>
                <c:pt idx="2729">
                  <c:v>-92921.276561787847</c:v>
                </c:pt>
                <c:pt idx="2730">
                  <c:v>-92670.711012346466</c:v>
                </c:pt>
                <c:pt idx="2731">
                  <c:v>-91928.059809411672</c:v>
                </c:pt>
                <c:pt idx="2732">
                  <c:v>-91187.810874277435</c:v>
                </c:pt>
                <c:pt idx="2733">
                  <c:v>-90455.732424385817</c:v>
                </c:pt>
                <c:pt idx="2734">
                  <c:v>-89687.177869775172</c:v>
                </c:pt>
                <c:pt idx="2735">
                  <c:v>-89068.778592803355</c:v>
                </c:pt>
                <c:pt idx="2736">
                  <c:v>-88396.809397539051</c:v>
                </c:pt>
                <c:pt idx="2737">
                  <c:v>-87851.476587133846</c:v>
                </c:pt>
                <c:pt idx="2738">
                  <c:v>-87309.571690685625</c:v>
                </c:pt>
                <c:pt idx="2739">
                  <c:v>-86797.121388201049</c:v>
                </c:pt>
                <c:pt idx="2740">
                  <c:v>-86287.465749715135</c:v>
                </c:pt>
                <c:pt idx="2741">
                  <c:v>-85752.653599640093</c:v>
                </c:pt>
                <c:pt idx="2742">
                  <c:v>-85245.193592303098</c:v>
                </c:pt>
                <c:pt idx="2743">
                  <c:v>-84718.419372526536</c:v>
                </c:pt>
                <c:pt idx="2744">
                  <c:v>-84684.877468241059</c:v>
                </c:pt>
                <c:pt idx="2745">
                  <c:v>-85154.907671347391</c:v>
                </c:pt>
                <c:pt idx="2746">
                  <c:v>-85758.025305755989</c:v>
                </c:pt>
                <c:pt idx="2747">
                  <c:v>-86892.697970033172</c:v>
                </c:pt>
                <c:pt idx="2748">
                  <c:v>-87889.989224513454</c:v>
                </c:pt>
                <c:pt idx="2749">
                  <c:v>-88912.494051275702</c:v>
                </c:pt>
                <c:pt idx="2750">
                  <c:v>-90001.74346585157</c:v>
                </c:pt>
                <c:pt idx="2751">
                  <c:v>-90491.638065612628</c:v>
                </c:pt>
                <c:pt idx="2752">
                  <c:v>-90760.99492367715</c:v>
                </c:pt>
                <c:pt idx="2753">
                  <c:v>-91014.733298826497</c:v>
                </c:pt>
                <c:pt idx="2754">
                  <c:v>-90723.2636973591</c:v>
                </c:pt>
                <c:pt idx="2755">
                  <c:v>-89950.976735211356</c:v>
                </c:pt>
                <c:pt idx="2756">
                  <c:v>-89178.806972996914</c:v>
                </c:pt>
                <c:pt idx="2757">
                  <c:v>-88436.328656505328</c:v>
                </c:pt>
                <c:pt idx="2758">
                  <c:v>-87727.2165564553</c:v>
                </c:pt>
                <c:pt idx="2759">
                  <c:v>-87118.650596141815</c:v>
                </c:pt>
                <c:pt idx="2760">
                  <c:v>-86571.306513433796</c:v>
                </c:pt>
                <c:pt idx="2761">
                  <c:v>-86217.353192773473</c:v>
                </c:pt>
                <c:pt idx="2762">
                  <c:v>-85917.570957655917</c:v>
                </c:pt>
                <c:pt idx="2763">
                  <c:v>-85648.00383009213</c:v>
                </c:pt>
                <c:pt idx="2764">
                  <c:v>-85286.050776231859</c:v>
                </c:pt>
                <c:pt idx="2765">
                  <c:v>-84940.56155428756</c:v>
                </c:pt>
                <c:pt idx="2766">
                  <c:v>-84589.927893457148</c:v>
                </c:pt>
                <c:pt idx="2767">
                  <c:v>-84309.637782401624</c:v>
                </c:pt>
                <c:pt idx="2768">
                  <c:v>-84445.276539868762</c:v>
                </c:pt>
                <c:pt idx="2769">
                  <c:v>-84843.897256714641</c:v>
                </c:pt>
                <c:pt idx="2770">
                  <c:v>-85765.437041660873</c:v>
                </c:pt>
                <c:pt idx="2771">
                  <c:v>-86811.15340964176</c:v>
                </c:pt>
                <c:pt idx="2772">
                  <c:v>-87864.639192198505</c:v>
                </c:pt>
                <c:pt idx="2773">
                  <c:v>-88977.233935328739</c:v>
                </c:pt>
                <c:pt idx="2774">
                  <c:v>-90082.006217288115</c:v>
                </c:pt>
                <c:pt idx="2775">
                  <c:v>-91189.331665316786</c:v>
                </c:pt>
                <c:pt idx="2776">
                  <c:v>-91878.135488494809</c:v>
                </c:pt>
                <c:pt idx="2777">
                  <c:v>-92281.526241182975</c:v>
                </c:pt>
                <c:pt idx="2778">
                  <c:v>-92141.095425775275</c:v>
                </c:pt>
                <c:pt idx="2779">
                  <c:v>-91471.494606032065</c:v>
                </c:pt>
                <c:pt idx="2780">
                  <c:v>-90761.383940032392</c:v>
                </c:pt>
                <c:pt idx="2781">
                  <c:v>-90028.2367557736</c:v>
                </c:pt>
                <c:pt idx="2782">
                  <c:v>-89371.244782453607</c:v>
                </c:pt>
                <c:pt idx="2783">
                  <c:v>-88751.078421940023</c:v>
                </c:pt>
                <c:pt idx="2784">
                  <c:v>-88196.682880169144</c:v>
                </c:pt>
                <c:pt idx="2785">
                  <c:v>-87799.532627709588</c:v>
                </c:pt>
                <c:pt idx="2786">
                  <c:v>-87376.21249030756</c:v>
                </c:pt>
                <c:pt idx="2787">
                  <c:v>-87019.639192992239</c:v>
                </c:pt>
                <c:pt idx="2788">
                  <c:v>-86694.833779618886</c:v>
                </c:pt>
                <c:pt idx="2789">
                  <c:v>-86410.665351404779</c:v>
                </c:pt>
                <c:pt idx="2790">
                  <c:v>-86114.418217170998</c:v>
                </c:pt>
                <c:pt idx="2791">
                  <c:v>-85913.266942200178</c:v>
                </c:pt>
                <c:pt idx="2792">
                  <c:v>-86122.821064063974</c:v>
                </c:pt>
                <c:pt idx="2793">
                  <c:v>-86751.604815557395</c:v>
                </c:pt>
                <c:pt idx="2794">
                  <c:v>-87718.08127911773</c:v>
                </c:pt>
                <c:pt idx="2795">
                  <c:v>-88754.170168006618</c:v>
                </c:pt>
                <c:pt idx="2796">
                  <c:v>-89680.050454744967</c:v>
                </c:pt>
                <c:pt idx="2797">
                  <c:v>-91051.485102295745</c:v>
                </c:pt>
                <c:pt idx="2798">
                  <c:v>-92332.103023442702</c:v>
                </c:pt>
                <c:pt idx="2799">
                  <c:v>-93185.805771351908</c:v>
                </c:pt>
                <c:pt idx="2800">
                  <c:v>-93978.377575414037</c:v>
                </c:pt>
                <c:pt idx="2801">
                  <c:v>-94369.483190706742</c:v>
                </c:pt>
                <c:pt idx="2802">
                  <c:v>-94343.135016619693</c:v>
                </c:pt>
                <c:pt idx="2803">
                  <c:v>-93761.486499694569</c:v>
                </c:pt>
                <c:pt idx="2804">
                  <c:v>-93176.597044300201</c:v>
                </c:pt>
                <c:pt idx="2805">
                  <c:v>-92652.650060141459</c:v>
                </c:pt>
                <c:pt idx="2806">
                  <c:v>-92169.642879217659</c:v>
                </c:pt>
                <c:pt idx="2807">
                  <c:v>-91718.318206214492</c:v>
                </c:pt>
                <c:pt idx="2808">
                  <c:v>-91289.376057806949</c:v>
                </c:pt>
                <c:pt idx="2809">
                  <c:v>-90999.79892524067</c:v>
                </c:pt>
                <c:pt idx="2810">
                  <c:v>-90696.412888222156</c:v>
                </c:pt>
                <c:pt idx="2811">
                  <c:v>-90401.56378633788</c:v>
                </c:pt>
                <c:pt idx="2812">
                  <c:v>-89970.824272580998</c:v>
                </c:pt>
                <c:pt idx="2813">
                  <c:v>-89611.26654971957</c:v>
                </c:pt>
                <c:pt idx="2814">
                  <c:v>-89179.912595409085</c:v>
                </c:pt>
                <c:pt idx="2815">
                  <c:v>-88858.949948085428</c:v>
                </c:pt>
                <c:pt idx="2816">
                  <c:v>-88933.14915955496</c:v>
                </c:pt>
                <c:pt idx="2817">
                  <c:v>-89419.633126102155</c:v>
                </c:pt>
                <c:pt idx="2818">
                  <c:v>-90357.854822637397</c:v>
                </c:pt>
                <c:pt idx="2819">
                  <c:v>-91438.412241992235</c:v>
                </c:pt>
                <c:pt idx="2820">
                  <c:v>-92772.398382971922</c:v>
                </c:pt>
                <c:pt idx="2821">
                  <c:v>-94140.375682852449</c:v>
                </c:pt>
                <c:pt idx="2822">
                  <c:v>-95432.559195397247</c:v>
                </c:pt>
                <c:pt idx="2823">
                  <c:v>-96512.809613557343</c:v>
                </c:pt>
                <c:pt idx="2824">
                  <c:v>-97300.314273055556</c:v>
                </c:pt>
                <c:pt idx="2825">
                  <c:v>-97619.830879985064</c:v>
                </c:pt>
                <c:pt idx="2826">
                  <c:v>-97548.66229569292</c:v>
                </c:pt>
                <c:pt idx="2827">
                  <c:v>-96989.378741249035</c:v>
                </c:pt>
                <c:pt idx="2828">
                  <c:v>-96432.738743917042</c:v>
                </c:pt>
                <c:pt idx="2829">
                  <c:v>-95957.083905831329</c:v>
                </c:pt>
                <c:pt idx="2830">
                  <c:v>-95487.416728242533</c:v>
                </c:pt>
                <c:pt idx="2831">
                  <c:v>-95046.399875816322</c:v>
                </c:pt>
                <c:pt idx="2832">
                  <c:v>-94625.090210316906</c:v>
                </c:pt>
                <c:pt idx="2833">
                  <c:v>-94257.140558157495</c:v>
                </c:pt>
                <c:pt idx="2834">
                  <c:v>-93997.578433094968</c:v>
                </c:pt>
                <c:pt idx="2835">
                  <c:v>-93781.203234829169</c:v>
                </c:pt>
                <c:pt idx="2836">
                  <c:v>-93508.31044443397</c:v>
                </c:pt>
                <c:pt idx="2837">
                  <c:v>-93120.390273681929</c:v>
                </c:pt>
                <c:pt idx="2838">
                  <c:v>-92731.489879484827</c:v>
                </c:pt>
                <c:pt idx="2839">
                  <c:v>-92408.660632194515</c:v>
                </c:pt>
                <c:pt idx="2840">
                  <c:v>-92543.544742110884</c:v>
                </c:pt>
                <c:pt idx="2841">
                  <c:v>-93158.745697905382</c:v>
                </c:pt>
                <c:pt idx="2842">
                  <c:v>-93633.02598464374</c:v>
                </c:pt>
                <c:pt idx="2843">
                  <c:v>-93956.29026182415</c:v>
                </c:pt>
                <c:pt idx="2844">
                  <c:v>-94256.357406388066</c:v>
                </c:pt>
                <c:pt idx="2845">
                  <c:v>-95305.808541394043</c:v>
                </c:pt>
                <c:pt idx="2846">
                  <c:v>-95817.594204476482</c:v>
                </c:pt>
                <c:pt idx="2847">
                  <c:v>-96397.949521083414</c:v>
                </c:pt>
                <c:pt idx="2848">
                  <c:v>-96996.85800375964</c:v>
                </c:pt>
                <c:pt idx="2849">
                  <c:v>-97360.255375324748</c:v>
                </c:pt>
                <c:pt idx="2850">
                  <c:v>-97220.857342975243</c:v>
                </c:pt>
                <c:pt idx="2851">
                  <c:v>-96597.13273467109</c:v>
                </c:pt>
                <c:pt idx="2852">
                  <c:v>-95930.270092683422</c:v>
                </c:pt>
                <c:pt idx="2853">
                  <c:v>-95234.133346977236</c:v>
                </c:pt>
                <c:pt idx="2854">
                  <c:v>-94571.369087514176</c:v>
                </c:pt>
                <c:pt idx="2855">
                  <c:v>-93968.962540240536</c:v>
                </c:pt>
                <c:pt idx="2856">
                  <c:v>-93507.494795701597</c:v>
                </c:pt>
                <c:pt idx="2857">
                  <c:v>-93136.200804706095</c:v>
                </c:pt>
                <c:pt idx="2858">
                  <c:v>-92730.723722164825</c:v>
                </c:pt>
                <c:pt idx="2859">
                  <c:v>-92372.392212409948</c:v>
                </c:pt>
                <c:pt idx="2860">
                  <c:v>-92082.402873740619</c:v>
                </c:pt>
                <c:pt idx="2861">
                  <c:v>-91809.226608274548</c:v>
                </c:pt>
                <c:pt idx="2862">
                  <c:v>-91495.287294617723</c:v>
                </c:pt>
                <c:pt idx="2863">
                  <c:v>-91249.017727167331</c:v>
                </c:pt>
                <c:pt idx="2864">
                  <c:v>-91368.396747477964</c:v>
                </c:pt>
                <c:pt idx="2865">
                  <c:v>-91796.401908768283</c:v>
                </c:pt>
                <c:pt idx="2866">
                  <c:v>-92739.672040190024</c:v>
                </c:pt>
                <c:pt idx="2867">
                  <c:v>-93556.815409365649</c:v>
                </c:pt>
                <c:pt idx="2868">
                  <c:v>-94034.631633977362</c:v>
                </c:pt>
                <c:pt idx="2869">
                  <c:v>-94765.511323344152</c:v>
                </c:pt>
                <c:pt idx="2870">
                  <c:v>-95736.584083200782</c:v>
                </c:pt>
                <c:pt idx="2871">
                  <c:v>-96571.065708051436</c:v>
                </c:pt>
                <c:pt idx="2872">
                  <c:v>-97151.162792878196</c:v>
                </c:pt>
                <c:pt idx="2873">
                  <c:v>-97493.215839473181</c:v>
                </c:pt>
                <c:pt idx="2874">
                  <c:v>-97303.341035404475</c:v>
                </c:pt>
                <c:pt idx="2875">
                  <c:v>-96621.126722247893</c:v>
                </c:pt>
                <c:pt idx="2876">
                  <c:v>-95923.570066586733</c:v>
                </c:pt>
                <c:pt idx="2877">
                  <c:v>-95234.054965035961</c:v>
                </c:pt>
                <c:pt idx="2878">
                  <c:v>-94599.081467620592</c:v>
                </c:pt>
                <c:pt idx="2879">
                  <c:v>-93973.811021730973</c:v>
                </c:pt>
                <c:pt idx="2880">
                  <c:v>-93389.289617028626</c:v>
                </c:pt>
                <c:pt idx="2881">
                  <c:v>-92914.188455781332</c:v>
                </c:pt>
                <c:pt idx="2882">
                  <c:v>-92408.559163802012</c:v>
                </c:pt>
                <c:pt idx="2883">
                  <c:v>-91881.722067920738</c:v>
                </c:pt>
                <c:pt idx="2884">
                  <c:v>-91381.098478792846</c:v>
                </c:pt>
                <c:pt idx="2885">
                  <c:v>-90912.750694233895</c:v>
                </c:pt>
                <c:pt idx="2886">
                  <c:v>-90402.951050411983</c:v>
                </c:pt>
                <c:pt idx="2887">
                  <c:v>-89993.68645211283</c:v>
                </c:pt>
                <c:pt idx="2888">
                  <c:v>-90110.426459281283</c:v>
                </c:pt>
                <c:pt idx="2889">
                  <c:v>-90507.783262148674</c:v>
                </c:pt>
                <c:pt idx="2890">
                  <c:v>-91290.061398349397</c:v>
                </c:pt>
                <c:pt idx="2891">
                  <c:v>-91882.781732877469</c:v>
                </c:pt>
                <c:pt idx="2892">
                  <c:v>-92687.876523797415</c:v>
                </c:pt>
                <c:pt idx="2893">
                  <c:v>-93656.441470033969</c:v>
                </c:pt>
                <c:pt idx="2894">
                  <c:v>-94248.78273885118</c:v>
                </c:pt>
                <c:pt idx="2895">
                  <c:v>-94926.600898946752</c:v>
                </c:pt>
                <c:pt idx="2896">
                  <c:v>-95586.459728098489</c:v>
                </c:pt>
                <c:pt idx="2897">
                  <c:v>-95857.899608624182</c:v>
                </c:pt>
                <c:pt idx="2898">
                  <c:v>-95556.21910170406</c:v>
                </c:pt>
                <c:pt idx="2899">
                  <c:v>-94803.686024498791</c:v>
                </c:pt>
                <c:pt idx="2900">
                  <c:v>-94080.995401854132</c:v>
                </c:pt>
                <c:pt idx="2901">
                  <c:v>-93315.348300970363</c:v>
                </c:pt>
                <c:pt idx="2902">
                  <c:v>-92569.545855747754</c:v>
                </c:pt>
                <c:pt idx="2903">
                  <c:v>-91891.141376174637</c:v>
                </c:pt>
                <c:pt idx="2904">
                  <c:v>-91244.641248777611</c:v>
                </c:pt>
                <c:pt idx="2905">
                  <c:v>-90706.618359999891</c:v>
                </c:pt>
                <c:pt idx="2906">
                  <c:v>-90215.463238439115</c:v>
                </c:pt>
                <c:pt idx="2907">
                  <c:v>-89715.808933953536</c:v>
                </c:pt>
                <c:pt idx="2908">
                  <c:v>-89185.261249444622</c:v>
                </c:pt>
                <c:pt idx="2909">
                  <c:v>-88674.349849744773</c:v>
                </c:pt>
                <c:pt idx="2910">
                  <c:v>-88132.963012326058</c:v>
                </c:pt>
                <c:pt idx="2911">
                  <c:v>-87660.583256448124</c:v>
                </c:pt>
                <c:pt idx="2912">
                  <c:v>-87678.030831119569</c:v>
                </c:pt>
                <c:pt idx="2913">
                  <c:v>-88095.505693724102</c:v>
                </c:pt>
                <c:pt idx="2914">
                  <c:v>-88750.308608897336</c:v>
                </c:pt>
                <c:pt idx="2915">
                  <c:v>-89607.938166842374</c:v>
                </c:pt>
                <c:pt idx="2916">
                  <c:v>-90607.508489423024</c:v>
                </c:pt>
                <c:pt idx="2917">
                  <c:v>-91575.603113078934</c:v>
                </c:pt>
                <c:pt idx="2918">
                  <c:v>-92350.409493007246</c:v>
                </c:pt>
                <c:pt idx="2919">
                  <c:v>-93065.09455871812</c:v>
                </c:pt>
                <c:pt idx="2920">
                  <c:v>-93575.561703282045</c:v>
                </c:pt>
                <c:pt idx="2921">
                  <c:v>-93725.776924309524</c:v>
                </c:pt>
                <c:pt idx="2922">
                  <c:v>-93302.312525443427</c:v>
                </c:pt>
                <c:pt idx="2923">
                  <c:v>-92505.84027865337</c:v>
                </c:pt>
                <c:pt idx="2924">
                  <c:v>-91778.248938983539</c:v>
                </c:pt>
                <c:pt idx="2925">
                  <c:v>-91066.525133080591</c:v>
                </c:pt>
                <c:pt idx="2926">
                  <c:v>-90426.975147421093</c:v>
                </c:pt>
                <c:pt idx="2927">
                  <c:v>-89852.962663845974</c:v>
                </c:pt>
                <c:pt idx="2928">
                  <c:v>-89286.898287657881</c:v>
                </c:pt>
                <c:pt idx="2929">
                  <c:v>-88833.075032030072</c:v>
                </c:pt>
                <c:pt idx="2930">
                  <c:v>-88449.750359026904</c:v>
                </c:pt>
                <c:pt idx="2931">
                  <c:v>-88040.653533280696</c:v>
                </c:pt>
                <c:pt idx="2932">
                  <c:v>-87600.360242635375</c:v>
                </c:pt>
                <c:pt idx="2933">
                  <c:v>-87092.3919144713</c:v>
                </c:pt>
                <c:pt idx="2934">
                  <c:v>-86613.365590642716</c:v>
                </c:pt>
                <c:pt idx="2935">
                  <c:v>-86124.637733380747</c:v>
                </c:pt>
                <c:pt idx="2936">
                  <c:v>-85966.760728211491</c:v>
                </c:pt>
                <c:pt idx="2937">
                  <c:v>-86139.251600373973</c:v>
                </c:pt>
                <c:pt idx="2938">
                  <c:v>-86818.121014949837</c:v>
                </c:pt>
                <c:pt idx="2939">
                  <c:v>-87636.149784364417</c:v>
                </c:pt>
                <c:pt idx="2940">
                  <c:v>-88588.848016144591</c:v>
                </c:pt>
                <c:pt idx="2941">
                  <c:v>-89314.957024507792</c:v>
                </c:pt>
                <c:pt idx="2942">
                  <c:v>-90100.883500015552</c:v>
                </c:pt>
                <c:pt idx="2943">
                  <c:v>-90782.241899059765</c:v>
                </c:pt>
                <c:pt idx="2944">
                  <c:v>-91193.293942070522</c:v>
                </c:pt>
                <c:pt idx="2945">
                  <c:v>-91368.36036978857</c:v>
                </c:pt>
                <c:pt idx="2946">
                  <c:v>-91056.433673106891</c:v>
                </c:pt>
                <c:pt idx="2947">
                  <c:v>-90315.614119329999</c:v>
                </c:pt>
                <c:pt idx="2948">
                  <c:v>-89568.911223882271</c:v>
                </c:pt>
                <c:pt idx="2949">
                  <c:v>-88850.507811509422</c:v>
                </c:pt>
                <c:pt idx="2950">
                  <c:v>-88206.812553213604</c:v>
                </c:pt>
                <c:pt idx="2951">
                  <c:v>-87548.23231909654</c:v>
                </c:pt>
                <c:pt idx="2952">
                  <c:v>-86979.329523698834</c:v>
                </c:pt>
                <c:pt idx="2953">
                  <c:v>-86470.778570889102</c:v>
                </c:pt>
                <c:pt idx="2954">
                  <c:v>-85993.376792666662</c:v>
                </c:pt>
                <c:pt idx="2955">
                  <c:v>-85585.45835611505</c:v>
                </c:pt>
                <c:pt idx="2956">
                  <c:v>-85142.658879043185</c:v>
                </c:pt>
                <c:pt idx="2957">
                  <c:v>-84682.335506690346</c:v>
                </c:pt>
                <c:pt idx="2958">
                  <c:v>-84219.671830852429</c:v>
                </c:pt>
                <c:pt idx="2959">
                  <c:v>-83898.931894217443</c:v>
                </c:pt>
                <c:pt idx="2960">
                  <c:v>-84038.546422293904</c:v>
                </c:pt>
                <c:pt idx="2961">
                  <c:v>-84513.101523847072</c:v>
                </c:pt>
                <c:pt idx="2962">
                  <c:v>-84806.995621816008</c:v>
                </c:pt>
                <c:pt idx="2963">
                  <c:v>-85451.900854790918</c:v>
                </c:pt>
                <c:pt idx="2964">
                  <c:v>-86239.387879880524</c:v>
                </c:pt>
                <c:pt idx="2965">
                  <c:v>-87016.320329103939</c:v>
                </c:pt>
                <c:pt idx="2966">
                  <c:v>-87625.274427072873</c:v>
                </c:pt>
                <c:pt idx="2967">
                  <c:v>-88456.266995770609</c:v>
                </c:pt>
                <c:pt idx="2968">
                  <c:v>-88929.239851206687</c:v>
                </c:pt>
                <c:pt idx="2969">
                  <c:v>-89085.404916917556</c:v>
                </c:pt>
                <c:pt idx="2970">
                  <c:v>-88768.551556904218</c:v>
                </c:pt>
                <c:pt idx="2971">
                  <c:v>-88015.606465024946</c:v>
                </c:pt>
                <c:pt idx="2972">
                  <c:v>-87250.616559405476</c:v>
                </c:pt>
                <c:pt idx="2973">
                  <c:v>-86507.62972198677</c:v>
                </c:pt>
                <c:pt idx="2974">
                  <c:v>-85794.240816867547</c:v>
                </c:pt>
                <c:pt idx="2975">
                  <c:v>-85134.088930257582</c:v>
                </c:pt>
                <c:pt idx="2976">
                  <c:v>-84513.222352968936</c:v>
                </c:pt>
                <c:pt idx="2977">
                  <c:v>-83965.431046649115</c:v>
                </c:pt>
                <c:pt idx="2978">
                  <c:v>-83459.998586418995</c:v>
                </c:pt>
                <c:pt idx="2979">
                  <c:v>-82954.090088169876</c:v>
                </c:pt>
                <c:pt idx="2980">
                  <c:v>-82432.414906579084</c:v>
                </c:pt>
                <c:pt idx="2981">
                  <c:v>-81943.485164374652</c:v>
                </c:pt>
                <c:pt idx="2982">
                  <c:v>-81459.175865725323</c:v>
                </c:pt>
                <c:pt idx="2983">
                  <c:v>-81091.613392488711</c:v>
                </c:pt>
                <c:pt idx="2984">
                  <c:v>-81221.996952823232</c:v>
                </c:pt>
                <c:pt idx="2985">
                  <c:v>-81371.026749716897</c:v>
                </c:pt>
                <c:pt idx="2986">
                  <c:v>-81946.672173850704</c:v>
                </c:pt>
                <c:pt idx="2987">
                  <c:v>-83046.357741353684</c:v>
                </c:pt>
                <c:pt idx="2988">
                  <c:v>-84269.676235977342</c:v>
                </c:pt>
                <c:pt idx="2989">
                  <c:v>-85518.960823790956</c:v>
                </c:pt>
                <c:pt idx="2990">
                  <c:v>-86189.833631437315</c:v>
                </c:pt>
                <c:pt idx="2991">
                  <c:v>-86512.511289740782</c:v>
                </c:pt>
                <c:pt idx="2992">
                  <c:v>-86963.209091413417</c:v>
                </c:pt>
                <c:pt idx="2993">
                  <c:v>-87258.043547805297</c:v>
                </c:pt>
                <c:pt idx="2994">
                  <c:v>-86988.309547471799</c:v>
                </c:pt>
                <c:pt idx="2995">
                  <c:v>-86441.978704717083</c:v>
                </c:pt>
                <c:pt idx="2996">
                  <c:v>-85975.751913988381</c:v>
                </c:pt>
                <c:pt idx="2997">
                  <c:v>-85461.062225143964</c:v>
                </c:pt>
                <c:pt idx="2998">
                  <c:v>-84990.220460261524</c:v>
                </c:pt>
                <c:pt idx="2999">
                  <c:v>-84573.913296012732</c:v>
                </c:pt>
                <c:pt idx="3000">
                  <c:v>-84215.968646354566</c:v>
                </c:pt>
                <c:pt idx="3001">
                  <c:v>-83898.044006701399</c:v>
                </c:pt>
                <c:pt idx="3002">
                  <c:v>-83620.139377053245</c:v>
                </c:pt>
                <c:pt idx="3003">
                  <c:v>-83358.909751573839</c:v>
                </c:pt>
                <c:pt idx="3004">
                  <c:v>-83099.347626511313</c:v>
                </c:pt>
                <c:pt idx="3005">
                  <c:v>-82813.105494778778</c:v>
                </c:pt>
                <c:pt idx="3006">
                  <c:v>-82523.528362212499</c:v>
                </c:pt>
                <c:pt idx="3007">
                  <c:v>-82237.204462262525</c:v>
                </c:pt>
                <c:pt idx="3008">
                  <c:v>-82266.532419251773</c:v>
                </c:pt>
                <c:pt idx="3009">
                  <c:v>-82573.053805153802</c:v>
                </c:pt>
                <c:pt idx="3010">
                  <c:v>-83035.177341593473</c:v>
                </c:pt>
                <c:pt idx="3011">
                  <c:v>-83869.053327256552</c:v>
                </c:pt>
                <c:pt idx="3012">
                  <c:v>-84427.356553063</c:v>
                </c:pt>
                <c:pt idx="3013">
                  <c:v>-85017.999085918433</c:v>
                </c:pt>
                <c:pt idx="3014">
                  <c:v>-85447.218679705766</c:v>
                </c:pt>
                <c:pt idx="3015">
                  <c:v>-85778.685824269691</c:v>
                </c:pt>
                <c:pt idx="3016">
                  <c:v>-86077.953685679488</c:v>
                </c:pt>
                <c:pt idx="3017">
                  <c:v>-86094.270531557617</c:v>
                </c:pt>
                <c:pt idx="3018">
                  <c:v>-85756.740032974994</c:v>
                </c:pt>
                <c:pt idx="3019">
                  <c:v>-85264.33748770236</c:v>
                </c:pt>
                <c:pt idx="3020">
                  <c:v>-84707.38466729215</c:v>
                </c:pt>
                <c:pt idx="3021">
                  <c:v>-84119.491376646823</c:v>
                </c:pt>
                <c:pt idx="3022">
                  <c:v>-83548.897402326329</c:v>
                </c:pt>
                <c:pt idx="3023">
                  <c:v>-83053.305929256458</c:v>
                </c:pt>
                <c:pt idx="3024">
                  <c:v>-82602.330764340673</c:v>
                </c:pt>
                <c:pt idx="3025">
                  <c:v>-82164.200888736203</c:v>
                </c:pt>
                <c:pt idx="3026">
                  <c:v>-81758.76095810422</c:v>
                </c:pt>
                <c:pt idx="3027">
                  <c:v>-81382.88554306337</c:v>
                </c:pt>
                <c:pt idx="3028">
                  <c:v>-81041.322417500589</c:v>
                </c:pt>
                <c:pt idx="3029">
                  <c:v>-80610.664611264132</c:v>
                </c:pt>
                <c:pt idx="3030">
                  <c:v>-80190.858164040517</c:v>
                </c:pt>
                <c:pt idx="3031">
                  <c:v>-79876.250694305651</c:v>
                </c:pt>
                <c:pt idx="3032">
                  <c:v>-79888.290443648541</c:v>
                </c:pt>
                <c:pt idx="3033">
                  <c:v>-80058.021554759645</c:v>
                </c:pt>
                <c:pt idx="3034">
                  <c:v>-80507.385306253069</c:v>
                </c:pt>
                <c:pt idx="3035">
                  <c:v>-80637.380981282942</c:v>
                </c:pt>
                <c:pt idx="3036">
                  <c:v>-81442.063776981871</c:v>
                </c:pt>
                <c:pt idx="3037">
                  <c:v>-81960.615604938866</c:v>
                </c:pt>
                <c:pt idx="3038">
                  <c:v>-82366.260216647352</c:v>
                </c:pt>
                <c:pt idx="3039">
                  <c:v>-83074.212761450224</c:v>
                </c:pt>
                <c:pt idx="3040">
                  <c:v>-83491.236692394072</c:v>
                </c:pt>
                <c:pt idx="3041">
                  <c:v>-83666.823743768022</c:v>
                </c:pt>
                <c:pt idx="3042">
                  <c:v>-83449.338568513733</c:v>
                </c:pt>
                <c:pt idx="3043">
                  <c:v>-82803.241060426357</c:v>
                </c:pt>
                <c:pt idx="3044">
                  <c:v>-82148.615737098022</c:v>
                </c:pt>
                <c:pt idx="3045">
                  <c:v>-81506.779008066835</c:v>
                </c:pt>
                <c:pt idx="3046">
                  <c:v>-80892.60497705132</c:v>
                </c:pt>
                <c:pt idx="3047">
                  <c:v>-80376.31468790675</c:v>
                </c:pt>
                <c:pt idx="3048">
                  <c:v>-79507.892132629117</c:v>
                </c:pt>
                <c:pt idx="3049">
                  <c:v>-78896.558655223751</c:v>
                </c:pt>
                <c:pt idx="3050">
                  <c:v>-78339.7964634612</c:v>
                </c:pt>
                <c:pt idx="3051">
                  <c:v>-77815.557266529402</c:v>
                </c:pt>
                <c:pt idx="3052">
                  <c:v>-77252.394874666803</c:v>
                </c:pt>
                <c:pt idx="3053">
                  <c:v>-76647.162981386835</c:v>
                </c:pt>
                <c:pt idx="3054">
                  <c:v>-76042.155466962955</c:v>
                </c:pt>
                <c:pt idx="3055">
                  <c:v>-75536.682831311802</c:v>
                </c:pt>
                <c:pt idx="3056">
                  <c:v>-75221.64204425161</c:v>
                </c:pt>
                <c:pt idx="3057">
                  <c:v>-75530.499200762963</c:v>
                </c:pt>
                <c:pt idx="3058">
                  <c:v>-76152.958603391395</c:v>
                </c:pt>
                <c:pt idx="3059">
                  <c:v>-77020.721590249217</c:v>
                </c:pt>
                <c:pt idx="3060">
                  <c:v>-77866.380037083145</c:v>
                </c:pt>
                <c:pt idx="3061">
                  <c:v>-78714.109857871677</c:v>
                </c:pt>
                <c:pt idx="3062">
                  <c:v>-79639.650383558648</c:v>
                </c:pt>
                <c:pt idx="3063">
                  <c:v>-80396.452366832251</c:v>
                </c:pt>
                <c:pt idx="3064">
                  <c:v>-80903.948615338828</c:v>
                </c:pt>
                <c:pt idx="3065">
                  <c:v>-81091.397647596896</c:v>
                </c:pt>
                <c:pt idx="3066">
                  <c:v>-80848.707902724462</c:v>
                </c:pt>
                <c:pt idx="3067">
                  <c:v>-80018.226736141165</c:v>
                </c:pt>
                <c:pt idx="3068">
                  <c:v>-79235.67104763024</c:v>
                </c:pt>
                <c:pt idx="3069">
                  <c:v>-78492.288745812664</c:v>
                </c:pt>
                <c:pt idx="3070">
                  <c:v>-77804.370309261052</c:v>
                </c:pt>
                <c:pt idx="3071">
                  <c:v>-77193.099996771474</c:v>
                </c:pt>
                <c:pt idx="3072">
                  <c:v>-76601.111658602385</c:v>
                </c:pt>
                <c:pt idx="3073">
                  <c:v>-76064.839311762305</c:v>
                </c:pt>
                <c:pt idx="3074">
                  <c:v>-75568.131947413465</c:v>
                </c:pt>
                <c:pt idx="3075">
                  <c:v>-75080.168154850515</c:v>
                </c:pt>
                <c:pt idx="3076">
                  <c:v>-74588.561941076958</c:v>
                </c:pt>
                <c:pt idx="3077">
                  <c:v>-74080.867216381273</c:v>
                </c:pt>
                <c:pt idx="3078">
                  <c:v>-73542.048196204516</c:v>
                </c:pt>
                <c:pt idx="3079">
                  <c:v>-73080.133606242875</c:v>
                </c:pt>
                <c:pt idx="3080">
                  <c:v>-72915.304658435634</c:v>
                </c:pt>
                <c:pt idx="3081">
                  <c:v>-73294.170488782111</c:v>
                </c:pt>
                <c:pt idx="3082">
                  <c:v>-73972.546450550333</c:v>
                </c:pt>
                <c:pt idx="3083">
                  <c:v>-74438.919592724764</c:v>
                </c:pt>
                <c:pt idx="3084">
                  <c:v>-75479.593810168008</c:v>
                </c:pt>
                <c:pt idx="3085">
                  <c:v>-76043.331492366342</c:v>
                </c:pt>
                <c:pt idx="3086">
                  <c:v>-76716.164992963721</c:v>
                </c:pt>
                <c:pt idx="3087">
                  <c:v>-77329.205136332894</c:v>
                </c:pt>
                <c:pt idx="3088">
                  <c:v>-77779.043607061685</c:v>
                </c:pt>
                <c:pt idx="3089">
                  <c:v>-77991.264992963712</c:v>
                </c:pt>
                <c:pt idx="3090">
                  <c:v>-77652.62600680397</c:v>
                </c:pt>
                <c:pt idx="3091">
                  <c:v>-76931.085764015908</c:v>
                </c:pt>
                <c:pt idx="3092">
                  <c:v>-76235.241898082939</c:v>
                </c:pt>
                <c:pt idx="3093">
                  <c:v>-75585.417175054754</c:v>
                </c:pt>
                <c:pt idx="3094">
                  <c:v>-74949.923084009235</c:v>
                </c:pt>
                <c:pt idx="3095">
                  <c:v>-74455.092524729596</c:v>
                </c:pt>
                <c:pt idx="3096">
                  <c:v>-74081.952944272707</c:v>
                </c:pt>
                <c:pt idx="3097">
                  <c:v>-73713.170875905183</c:v>
                </c:pt>
                <c:pt idx="3098">
                  <c:v>-73324.529010972721</c:v>
                </c:pt>
                <c:pt idx="3099">
                  <c:v>-73002.893182391766</c:v>
                </c:pt>
                <c:pt idx="3100">
                  <c:v>-72658.053752009902</c:v>
                </c:pt>
                <c:pt idx="3101">
                  <c:v>-72346.620357979555</c:v>
                </c:pt>
                <c:pt idx="3102">
                  <c:v>-71979.877309121788</c:v>
                </c:pt>
                <c:pt idx="3103">
                  <c:v>-71671.879077339225</c:v>
                </c:pt>
                <c:pt idx="3104">
                  <c:v>-71827.978073755003</c:v>
                </c:pt>
                <c:pt idx="3105">
                  <c:v>-72180.711215929434</c:v>
                </c:pt>
                <c:pt idx="3106">
                  <c:v>-72799.668109597289</c:v>
                </c:pt>
                <c:pt idx="3107">
                  <c:v>-73659.173724890003</c:v>
                </c:pt>
                <c:pt idx="3108">
                  <c:v>-74572.51374878487</c:v>
                </c:pt>
                <c:pt idx="3109">
                  <c:v>-75550.604071365509</c:v>
                </c:pt>
                <c:pt idx="3110">
                  <c:v>-76502.819841974822</c:v>
                </c:pt>
                <c:pt idx="3111">
                  <c:v>-77222.20419083981</c:v>
                </c:pt>
                <c:pt idx="3112">
                  <c:v>-77691.226580326067</c:v>
                </c:pt>
                <c:pt idx="3113">
                  <c:v>-77837.163880206586</c:v>
                </c:pt>
                <c:pt idx="3114">
                  <c:v>-77468.076336434708</c:v>
                </c:pt>
                <c:pt idx="3115">
                  <c:v>-76733.107944238611</c:v>
                </c:pt>
                <c:pt idx="3116">
                  <c:v>-76004.863411305472</c:v>
                </c:pt>
                <c:pt idx="3117">
                  <c:v>-75277.236187026661</c:v>
                </c:pt>
                <c:pt idx="3118">
                  <c:v>-74585.329156177904</c:v>
                </c:pt>
                <c:pt idx="3119">
                  <c:v>-73946.551890211587</c:v>
                </c:pt>
                <c:pt idx="3120">
                  <c:v>-73389.729068133878</c:v>
                </c:pt>
                <c:pt idx="3121">
                  <c:v>-72972.253319592943</c:v>
                </c:pt>
                <c:pt idx="3122">
                  <c:v>-72554.170534200253</c:v>
                </c:pt>
                <c:pt idx="3123">
                  <c:v>-72188.595269234444</c:v>
                </c:pt>
                <c:pt idx="3124">
                  <c:v>-71767.056755977814</c:v>
                </c:pt>
                <c:pt idx="3125">
                  <c:v>-71337.515841520581</c:v>
                </c:pt>
                <c:pt idx="3126">
                  <c:v>-70931.292252392683</c:v>
                </c:pt>
                <c:pt idx="3127">
                  <c:v>-70616.774494180238</c:v>
                </c:pt>
                <c:pt idx="3128">
                  <c:v>-70757.509500153959</c:v>
                </c:pt>
                <c:pt idx="3129">
                  <c:v>-71296.745175183823</c:v>
                </c:pt>
                <c:pt idx="3130">
                  <c:v>-72159.204721181435</c:v>
                </c:pt>
                <c:pt idx="3131">
                  <c:v>-72862.281853797918</c:v>
                </c:pt>
                <c:pt idx="3132">
                  <c:v>-74111.250742686811</c:v>
                </c:pt>
                <c:pt idx="3133">
                  <c:v>-75149.475999556584</c:v>
                </c:pt>
                <c:pt idx="3134">
                  <c:v>-76067.275306605574</c:v>
                </c:pt>
                <c:pt idx="3135">
                  <c:v>-76832.860252842132</c:v>
                </c:pt>
                <c:pt idx="3136">
                  <c:v>-77397.614733128867</c:v>
                </c:pt>
                <c:pt idx="3137">
                  <c:v>-77682.619416521935</c:v>
                </c:pt>
                <c:pt idx="3138">
                  <c:v>-77400.242294627649</c:v>
                </c:pt>
                <c:pt idx="3139">
                  <c:v>-76686.370192576622</c:v>
                </c:pt>
                <c:pt idx="3140">
                  <c:v>-75933.906083188602</c:v>
                </c:pt>
                <c:pt idx="3141">
                  <c:v>-75200.783444535948</c:v>
                </c:pt>
                <c:pt idx="3142">
                  <c:v>-74537.691287790905</c:v>
                </c:pt>
                <c:pt idx="3143">
                  <c:v>-73917.066698162758</c:v>
                </c:pt>
                <c:pt idx="3144">
                  <c:v>-73304.776275618147</c:v>
                </c:pt>
                <c:pt idx="3145">
                  <c:v>-72785.529708334507</c:v>
                </c:pt>
                <c:pt idx="3146">
                  <c:v>-72379.460329645168</c:v>
                </c:pt>
                <c:pt idx="3147">
                  <c:v>-72123.233205416385</c:v>
                </c:pt>
                <c:pt idx="3148">
                  <c:v>-71805.710766863776</c:v>
                </c:pt>
                <c:pt idx="3149">
                  <c:v>-71507.343906100068</c:v>
                </c:pt>
                <c:pt idx="3150">
                  <c:v>-71240.494804215792</c:v>
                </c:pt>
                <c:pt idx="3151">
                  <c:v>-71161.200657809255</c:v>
                </c:pt>
                <c:pt idx="3152">
                  <c:v>-71358.766966052979</c:v>
                </c:pt>
                <c:pt idx="3153">
                  <c:v>-71887.112246817618</c:v>
                </c:pt>
                <c:pt idx="3154">
                  <c:v>-72733.927539529686</c:v>
                </c:pt>
                <c:pt idx="3155">
                  <c:v>-73856.057049684998</c:v>
                </c:pt>
                <c:pt idx="3156">
                  <c:v>-75093.764815515344</c:v>
                </c:pt>
                <c:pt idx="3157">
                  <c:v>-76343.529929015946</c:v>
                </c:pt>
                <c:pt idx="3158">
                  <c:v>-77370.691936184405</c:v>
                </c:pt>
                <c:pt idx="3159">
                  <c:v>-78166.522282659906</c:v>
                </c:pt>
                <c:pt idx="3160">
                  <c:v>-78861.869952910798</c:v>
                </c:pt>
                <c:pt idx="3161">
                  <c:v>-79094.325627940663</c:v>
                </c:pt>
                <c:pt idx="3162">
                  <c:v>-79060.854759172944</c:v>
                </c:pt>
                <c:pt idx="3163">
                  <c:v>-78562.163736328192</c:v>
                </c:pt>
                <c:pt idx="3164">
                  <c:v>-78069.151552903146</c:v>
                </c:pt>
                <c:pt idx="3165">
                  <c:v>-77495.06883421047</c:v>
                </c:pt>
                <c:pt idx="3166">
                  <c:v>-77002.056650785424</c:v>
                </c:pt>
                <c:pt idx="3167">
                  <c:v>-76497.801512549646</c:v>
                </c:pt>
                <c:pt idx="3168">
                  <c:v>-76061.135502211138</c:v>
                </c:pt>
                <c:pt idx="3169">
                  <c:v>-75686.515848384224</c:v>
                </c:pt>
                <c:pt idx="3170">
                  <c:v>-75386.933713316685</c:v>
                </c:pt>
                <c:pt idx="3171">
                  <c:v>-75094.732602094402</c:v>
                </c:pt>
                <c:pt idx="3172">
                  <c:v>-74726.884333960334</c:v>
                </c:pt>
                <c:pt idx="3173">
                  <c:v>-74390.621191722545</c:v>
                </c:pt>
                <c:pt idx="3174">
                  <c:v>-74045.218146199782</c:v>
                </c:pt>
                <c:pt idx="3175">
                  <c:v>-73870.555715651179</c:v>
                </c:pt>
                <c:pt idx="3176">
                  <c:v>-74075.625966547232</c:v>
                </c:pt>
                <c:pt idx="3177">
                  <c:v>-74653.769335722856</c:v>
                </c:pt>
                <c:pt idx="3178">
                  <c:v>-75282.622860215095</c:v>
                </c:pt>
                <c:pt idx="3179">
                  <c:v>-76239.867782556787</c:v>
                </c:pt>
                <c:pt idx="3180">
                  <c:v>-77288.939945041857</c:v>
                </c:pt>
                <c:pt idx="3181">
                  <c:v>-78422.432418160141</c:v>
                </c:pt>
                <c:pt idx="3182">
                  <c:v>-79415.356671445683</c:v>
                </c:pt>
                <c:pt idx="3183">
                  <c:v>-80308.484270011992</c:v>
                </c:pt>
                <c:pt idx="3184">
                  <c:v>-80977.242931899687</c:v>
                </c:pt>
                <c:pt idx="3185">
                  <c:v>-81300.5265639188</c:v>
                </c:pt>
                <c:pt idx="3186">
                  <c:v>-81177.462031652671</c:v>
                </c:pt>
                <c:pt idx="3187">
                  <c:v>-80578.439509725038</c:v>
                </c:pt>
                <c:pt idx="3188">
                  <c:v>-79961.302864068872</c:v>
                </c:pt>
                <c:pt idx="3189">
                  <c:v>-79389.3845609173</c:v>
                </c:pt>
                <c:pt idx="3190">
                  <c:v>-78811.459254263973</c:v>
                </c:pt>
                <c:pt idx="3191">
                  <c:v>-78272.219957282156</c:v>
                </c:pt>
                <c:pt idx="3192">
                  <c:v>-77836.259633120077</c:v>
                </c:pt>
                <c:pt idx="3193">
                  <c:v>-77431.210097685689</c:v>
                </c:pt>
                <c:pt idx="3194">
                  <c:v>-77053.800382161266</c:v>
                </c:pt>
                <c:pt idx="3195">
                  <c:v>-76693.563919930151</c:v>
                </c:pt>
                <c:pt idx="3196">
                  <c:v>-76291.660490882292</c:v>
                </c:pt>
                <c:pt idx="3197">
                  <c:v>-75959.223261600986</c:v>
                </c:pt>
                <c:pt idx="3198">
                  <c:v>-75576.441460033529</c:v>
                </c:pt>
                <c:pt idx="3199">
                  <c:v>-75407.584799036369</c:v>
                </c:pt>
                <c:pt idx="3200">
                  <c:v>-75619.823030816537</c:v>
                </c:pt>
                <c:pt idx="3201">
                  <c:v>-76179.78981695752</c:v>
                </c:pt>
                <c:pt idx="3202">
                  <c:v>-77062.185276933626</c:v>
                </c:pt>
                <c:pt idx="3203">
                  <c:v>-77866.570701067438</c:v>
                </c:pt>
                <c:pt idx="3204">
                  <c:v>-79146.524822931242</c:v>
                </c:pt>
                <c:pt idx="3205">
                  <c:v>-80429.64812042228</c:v>
                </c:pt>
                <c:pt idx="3206">
                  <c:v>-81640.131513492772</c:v>
                </c:pt>
                <c:pt idx="3207">
                  <c:v>-82655.5666389408</c:v>
                </c:pt>
                <c:pt idx="3208">
                  <c:v>-83369.556794257413</c:v>
                </c:pt>
                <c:pt idx="3209">
                  <c:v>-83720.347953158256</c:v>
                </c:pt>
                <c:pt idx="3210">
                  <c:v>-83663.057041035529</c:v>
                </c:pt>
                <c:pt idx="3211">
                  <c:v>-83100.867206785071</c:v>
                </c:pt>
                <c:pt idx="3212">
                  <c:v>-82513.021673351686</c:v>
                </c:pt>
                <c:pt idx="3213">
                  <c:v>-81929.512508102402</c:v>
                </c:pt>
                <c:pt idx="3214">
                  <c:v>-81448.857836766736</c:v>
                </c:pt>
                <c:pt idx="3215">
                  <c:v>-81057.563178771074</c:v>
                </c:pt>
                <c:pt idx="3216">
                  <c:v>-80666.268520775411</c:v>
                </c:pt>
                <c:pt idx="3217">
                  <c:v>-80328.333876119752</c:v>
                </c:pt>
                <c:pt idx="3218">
                  <c:v>-80055.431747722221</c:v>
                </c:pt>
                <c:pt idx="3219">
                  <c:v>-79757.995352191123</c:v>
                </c:pt>
                <c:pt idx="3220">
                  <c:v>-79476.562291660855</c:v>
                </c:pt>
                <c:pt idx="3221">
                  <c:v>-79150.466232964842</c:v>
                </c:pt>
                <c:pt idx="3222">
                  <c:v>-78779.171574969179</c:v>
                </c:pt>
                <c:pt idx="3223">
                  <c:v>-78464.305455242647</c:v>
                </c:pt>
                <c:pt idx="3224">
                  <c:v>-78573.07164401206</c:v>
                </c:pt>
                <c:pt idx="3225">
                  <c:v>-79024.598430153041</c:v>
                </c:pt>
                <c:pt idx="3226">
                  <c:v>-79837.018262889003</c:v>
                </c:pt>
                <c:pt idx="3227">
                  <c:v>-80859.032838755185</c:v>
                </c:pt>
                <c:pt idx="3228">
                  <c:v>-81992.586793354945</c:v>
                </c:pt>
                <c:pt idx="3229">
                  <c:v>-83063.001440905718</c:v>
                </c:pt>
                <c:pt idx="3230">
                  <c:v>-84121.227486305957</c:v>
                </c:pt>
                <c:pt idx="3231">
                  <c:v>-85060.963448074181</c:v>
                </c:pt>
                <c:pt idx="3232">
                  <c:v>-85711.012432542513</c:v>
                </c:pt>
                <c:pt idx="3233">
                  <c:v>-86021.77157232746</c:v>
                </c:pt>
                <c:pt idx="3234">
                  <c:v>-85860.910408412165</c:v>
                </c:pt>
                <c:pt idx="3235">
                  <c:v>-85251.138529806194</c:v>
                </c:pt>
                <c:pt idx="3236">
                  <c:v>-84634.375671043483</c:v>
                </c:pt>
                <c:pt idx="3237">
                  <c:v>-84023.246362389153</c:v>
                </c:pt>
                <c:pt idx="3238">
                  <c:v>-83506.822072911076</c:v>
                </c:pt>
                <c:pt idx="3239">
                  <c:v>-83011.267418250412</c:v>
                </c:pt>
                <c:pt idx="3240">
                  <c:v>-82423.239126771339</c:v>
                </c:pt>
                <c:pt idx="3241">
                  <c:v>-81943.690008212056</c:v>
                </c:pt>
                <c:pt idx="3242">
                  <c:v>-81548.361333207882</c:v>
                </c:pt>
                <c:pt idx="3243">
                  <c:v>-81193.213415248902</c:v>
                </c:pt>
                <c:pt idx="3244">
                  <c:v>-80816.760578163696</c:v>
                </c:pt>
                <c:pt idx="3245">
                  <c:v>-80471.690832624256</c:v>
                </c:pt>
                <c:pt idx="3246">
                  <c:v>-80082.511232157354</c:v>
                </c:pt>
                <c:pt idx="3247">
                  <c:v>-79829.254837960252</c:v>
                </c:pt>
                <c:pt idx="3248">
                  <c:v>-79974.482771054638</c:v>
                </c:pt>
                <c:pt idx="3249">
                  <c:v>-80197.103081687848</c:v>
                </c:pt>
                <c:pt idx="3250">
                  <c:v>-80883.77404942979</c:v>
                </c:pt>
                <c:pt idx="3251">
                  <c:v>-81665.266522548074</c:v>
                </c:pt>
                <c:pt idx="3252">
                  <c:v>-82313.112400684273</c:v>
                </c:pt>
                <c:pt idx="3253">
                  <c:v>-82622.052902476382</c:v>
                </c:pt>
                <c:pt idx="3254">
                  <c:v>-83538.256486705766</c:v>
                </c:pt>
                <c:pt idx="3255">
                  <c:v>-84420.314312273273</c:v>
                </c:pt>
                <c:pt idx="3256">
                  <c:v>-84957.204634853915</c:v>
                </c:pt>
                <c:pt idx="3257">
                  <c:v>-85050.426857076134</c:v>
                </c:pt>
                <c:pt idx="3258">
                  <c:v>-84781.367994311426</c:v>
                </c:pt>
                <c:pt idx="3259">
                  <c:v>-84084.801833897887</c:v>
                </c:pt>
                <c:pt idx="3260">
                  <c:v>-83390.246345487016</c:v>
                </c:pt>
                <c:pt idx="3261">
                  <c:v>-82721.552454541539</c:v>
                </c:pt>
                <c:pt idx="3262">
                  <c:v>-82087.225747187869</c:v>
                </c:pt>
                <c:pt idx="3263">
                  <c:v>-81512.570408852029</c:v>
                </c:pt>
                <c:pt idx="3264">
                  <c:v>-80864.155524076312</c:v>
                </c:pt>
                <c:pt idx="3265">
                  <c:v>-80331.787529412308</c:v>
                </c:pt>
                <c:pt idx="3266">
                  <c:v>-79828.590120040957</c:v>
                </c:pt>
                <c:pt idx="3267">
                  <c:v>-79357.390176068977</c:v>
                </c:pt>
                <c:pt idx="3268">
                  <c:v>-78875.779560094321</c:v>
                </c:pt>
                <c:pt idx="3269">
                  <c:v>-78394.192956125669</c:v>
                </c:pt>
                <c:pt idx="3270">
                  <c:v>-77918.239235265239</c:v>
                </c:pt>
                <c:pt idx="3271">
                  <c:v>-77565.904601281582</c:v>
                </c:pt>
                <c:pt idx="3272">
                  <c:v>-77667.133442380742</c:v>
                </c:pt>
                <c:pt idx="3273">
                  <c:v>-78083.755903551588</c:v>
                </c:pt>
                <c:pt idx="3274">
                  <c:v>-78805.953370696152</c:v>
                </c:pt>
                <c:pt idx="3275">
                  <c:v>-79632.702546323388</c:v>
                </c:pt>
                <c:pt idx="3276">
                  <c:v>-80748.840825893276</c:v>
                </c:pt>
                <c:pt idx="3277">
                  <c:v>-81875.04517475827</c:v>
                </c:pt>
                <c:pt idx="3278">
                  <c:v>-82909.182331269621</c:v>
                </c:pt>
                <c:pt idx="3279">
                  <c:v>-83778.530168784549</c:v>
                </c:pt>
                <c:pt idx="3280">
                  <c:v>-84369.434350385505</c:v>
                </c:pt>
                <c:pt idx="3281">
                  <c:v>-84633.692152058153</c:v>
                </c:pt>
                <c:pt idx="3282">
                  <c:v>-84229.508126712142</c:v>
                </c:pt>
                <c:pt idx="3283">
                  <c:v>-83593.08436883321</c:v>
                </c:pt>
                <c:pt idx="3284">
                  <c:v>-82932.811221592929</c:v>
                </c:pt>
                <c:pt idx="3285">
                  <c:v>-82370.6103104707</c:v>
                </c:pt>
                <c:pt idx="3286">
                  <c:v>-81872.496242770183</c:v>
                </c:pt>
                <c:pt idx="3287">
                  <c:v>-81323.956962463359</c:v>
                </c:pt>
                <c:pt idx="3288">
                  <c:v>-80765.71176253006</c:v>
                </c:pt>
                <c:pt idx="3289">
                  <c:v>-80352.54183356557</c:v>
                </c:pt>
                <c:pt idx="3290">
                  <c:v>-79962.776606952262</c:v>
                </c:pt>
                <c:pt idx="3291">
                  <c:v>-79544.965890927589</c:v>
                </c:pt>
                <c:pt idx="3292">
                  <c:v>-79145.57485140783</c:v>
                </c:pt>
                <c:pt idx="3293">
                  <c:v>-78745.294033665632</c:v>
                </c:pt>
                <c:pt idx="3294">
                  <c:v>-78311.303294295954</c:v>
                </c:pt>
                <c:pt idx="3295">
                  <c:v>-77989.521169900429</c:v>
                </c:pt>
                <c:pt idx="3296">
                  <c:v>-78069.947607176407</c:v>
                </c:pt>
                <c:pt idx="3297">
                  <c:v>-78423.158957236141</c:v>
                </c:pt>
                <c:pt idx="3298">
                  <c:v>-79018.220199768999</c:v>
                </c:pt>
                <c:pt idx="3299">
                  <c:v>-79286.022302516911</c:v>
                </c:pt>
                <c:pt idx="3300">
                  <c:v>-79771.613055205089</c:v>
                </c:pt>
                <c:pt idx="3301">
                  <c:v>-80199.601107773793</c:v>
                </c:pt>
                <c:pt idx="3302">
                  <c:v>-81071.284620318591</c:v>
                </c:pt>
                <c:pt idx="3303">
                  <c:v>-81388.288801919552</c:v>
                </c:pt>
                <c:pt idx="3304">
                  <c:v>-81900.177236806048</c:v>
                </c:pt>
                <c:pt idx="3305">
                  <c:v>-82138.65116751095</c:v>
                </c:pt>
                <c:pt idx="3306">
                  <c:v>-81863.823687104086</c:v>
                </c:pt>
                <c:pt idx="3307">
                  <c:v>-81146.110251052727</c:v>
                </c:pt>
                <c:pt idx="3308">
                  <c:v>-80404.325281234487</c:v>
                </c:pt>
                <c:pt idx="3309">
                  <c:v>-79684.720601561319</c:v>
                </c:pt>
                <c:pt idx="3310">
                  <c:v>-78946.05565842308</c:v>
                </c:pt>
                <c:pt idx="3311">
                  <c:v>-78282.134753970851</c:v>
                </c:pt>
                <c:pt idx="3312">
                  <c:v>-77600.398074964687</c:v>
                </c:pt>
                <c:pt idx="3313">
                  <c:v>-76968.003066793928</c:v>
                </c:pt>
                <c:pt idx="3314">
                  <c:v>-76401.789415968509</c:v>
                </c:pt>
                <c:pt idx="3315">
                  <c:v>-75846.718363108739</c:v>
                </c:pt>
                <c:pt idx="3316">
                  <c:v>-75303.808430809251</c:v>
                </c:pt>
                <c:pt idx="3317">
                  <c:v>-74776.777771479581</c:v>
                </c:pt>
                <c:pt idx="3318">
                  <c:v>-74265.626718619824</c:v>
                </c:pt>
                <c:pt idx="3319">
                  <c:v>-73872.759385619996</c:v>
                </c:pt>
                <c:pt idx="3320">
                  <c:v>-73932.201344998728</c:v>
                </c:pt>
                <c:pt idx="3321">
                  <c:v>-74250.816470446764</c:v>
                </c:pt>
                <c:pt idx="3322">
                  <c:v>-75033.931548105073</c:v>
                </c:pt>
                <c:pt idx="3323">
                  <c:v>-75642.034917280704</c:v>
                </c:pt>
                <c:pt idx="3324">
                  <c:v>-76766.96234858298</c:v>
                </c:pt>
                <c:pt idx="3325">
                  <c:v>-77915.586793027425</c:v>
                </c:pt>
                <c:pt idx="3326">
                  <c:v>-78809.606697447976</c:v>
                </c:pt>
                <c:pt idx="3327">
                  <c:v>-79683.539003302212</c:v>
                </c:pt>
                <c:pt idx="3328">
                  <c:v>-80228.439337830292</c:v>
                </c:pt>
                <c:pt idx="3329">
                  <c:v>-80485.436422657061</c:v>
                </c:pt>
                <c:pt idx="3330">
                  <c:v>-80224.276776167157</c:v>
                </c:pt>
                <c:pt idx="3331">
                  <c:v>-79532.826505031582</c:v>
                </c:pt>
                <c:pt idx="3332">
                  <c:v>-78863.140384638056</c:v>
                </c:pt>
                <c:pt idx="3333">
                  <c:v>-78213.338206215514</c:v>
                </c:pt>
                <c:pt idx="3334">
                  <c:v>-77540.277331778299</c:v>
                </c:pt>
                <c:pt idx="3335">
                  <c:v>-76917.294162860504</c:v>
                </c:pt>
                <c:pt idx="3336">
                  <c:v>-76286.160785505155</c:v>
                </c:pt>
                <c:pt idx="3337">
                  <c:v>-75781.823806348912</c:v>
                </c:pt>
                <c:pt idx="3338">
                  <c:v>-75335.841537881352</c:v>
                </c:pt>
                <c:pt idx="3339">
                  <c:v>-74874.11299627721</c:v>
                </c:pt>
                <c:pt idx="3340">
                  <c:v>-74418.453689290385</c:v>
                </c:pt>
                <c:pt idx="3341">
                  <c:v>-73991.187578901852</c:v>
                </c:pt>
                <c:pt idx="3342">
                  <c:v>-73607.59763993237</c:v>
                </c:pt>
                <c:pt idx="3343">
                  <c:v>-73382.04385637393</c:v>
                </c:pt>
                <c:pt idx="3344">
                  <c:v>-73514.693462108698</c:v>
                </c:pt>
                <c:pt idx="3345">
                  <c:v>-74059.581538572253</c:v>
                </c:pt>
                <c:pt idx="3346">
                  <c:v>-74921.426891021474</c:v>
                </c:pt>
                <c:pt idx="3347">
                  <c:v>-76003.82404753282</c:v>
                </c:pt>
                <c:pt idx="3348">
                  <c:v>-76822.23766760451</c:v>
                </c:pt>
                <c:pt idx="3349">
                  <c:v>-77833.653127580619</c:v>
                </c:pt>
                <c:pt idx="3350">
                  <c:v>-78639.385361750275</c:v>
                </c:pt>
                <c:pt idx="3351">
                  <c:v>-79571.784692694127</c:v>
                </c:pt>
                <c:pt idx="3352">
                  <c:v>-80107.48548122459</c:v>
                </c:pt>
                <c:pt idx="3353">
                  <c:v>-80382.808969874532</c:v>
                </c:pt>
                <c:pt idx="3354">
                  <c:v>-80199.533665555704</c:v>
                </c:pt>
                <c:pt idx="3355">
                  <c:v>-79545.477551498669</c:v>
                </c:pt>
                <c:pt idx="3356">
                  <c:v>-78844.762049747791</c:v>
                </c:pt>
                <c:pt idx="3357">
                  <c:v>-78149.135092269047</c:v>
                </c:pt>
                <c:pt idx="3358">
                  <c:v>-77530.772300206343</c:v>
                </c:pt>
                <c:pt idx="3359">
                  <c:v>-77004.145509477647</c:v>
                </c:pt>
                <c:pt idx="3360">
                  <c:v>-76505.605028570528</c:v>
                </c:pt>
                <c:pt idx="3361">
                  <c:v>-76078.539818632227</c:v>
                </c:pt>
                <c:pt idx="3362">
                  <c:v>-75651.842659385933</c:v>
                </c:pt>
                <c:pt idx="3363">
                  <c:v>-75303.131960036262</c:v>
                </c:pt>
                <c:pt idx="3364">
                  <c:v>-74902.255777945218</c:v>
                </c:pt>
                <c:pt idx="3365">
                  <c:v>-74473.269140626566</c:v>
                </c:pt>
                <c:pt idx="3366">
                  <c:v>-74052.925424768633</c:v>
                </c:pt>
                <c:pt idx="3367">
                  <c:v>-73800.655329721107</c:v>
                </c:pt>
                <c:pt idx="3368">
                  <c:v>-73970.211124225287</c:v>
                </c:pt>
                <c:pt idx="3369">
                  <c:v>-74484.182569864468</c:v>
                </c:pt>
                <c:pt idx="3370">
                  <c:v>-75270.075903197794</c:v>
                </c:pt>
                <c:pt idx="3371">
                  <c:v>-76335.962999971991</c:v>
                </c:pt>
                <c:pt idx="3372">
                  <c:v>-77489.247778944511</c:v>
                </c:pt>
                <c:pt idx="3373">
                  <c:v>-78685.556261620732</c:v>
                </c:pt>
                <c:pt idx="3374">
                  <c:v>-79805.419129004251</c:v>
                </c:pt>
                <c:pt idx="3375">
                  <c:v>-80737.598459948102</c:v>
                </c:pt>
                <c:pt idx="3376">
                  <c:v>-81416.378340473791</c:v>
                </c:pt>
                <c:pt idx="3377">
                  <c:v>-81709.739320163164</c:v>
                </c:pt>
                <c:pt idx="3378">
                  <c:v>-81535.550158915867</c:v>
                </c:pt>
                <c:pt idx="3379">
                  <c:v>-80865.949579292719</c:v>
                </c:pt>
                <c:pt idx="3380">
                  <c:v>-80172.359260133133</c:v>
                </c:pt>
                <c:pt idx="3381">
                  <c:v>-79473.116147910361</c:v>
                </c:pt>
                <c:pt idx="3382">
                  <c:v>-78767.708746876509</c:v>
                </c:pt>
                <c:pt idx="3383">
                  <c:v>-78162.515959816315</c:v>
                </c:pt>
                <c:pt idx="3384">
                  <c:v>-77487.444746876514</c:v>
                </c:pt>
                <c:pt idx="3385">
                  <c:v>-76925.763562284221</c:v>
                </c:pt>
                <c:pt idx="3386">
                  <c:v>-76352.409874773803</c:v>
                </c:pt>
                <c:pt idx="3387">
                  <c:v>-75797.398691849012</c:v>
                </c:pt>
                <c:pt idx="3388">
                  <c:v>-75250.725011008588</c:v>
                </c:pt>
                <c:pt idx="3389">
                  <c:v>-74710.721331835666</c:v>
                </c:pt>
                <c:pt idx="3390">
                  <c:v>-74155.710148910875</c:v>
                </c:pt>
                <c:pt idx="3391">
                  <c:v>-73709.305700019759</c:v>
                </c:pt>
                <c:pt idx="3392">
                  <c:v>-73823.507757367435</c:v>
                </c:pt>
                <c:pt idx="3393">
                  <c:v>-74276.829155216896</c:v>
                </c:pt>
                <c:pt idx="3394">
                  <c:v>-74990.313052468991</c:v>
                </c:pt>
                <c:pt idx="3395">
                  <c:v>-75961.645069195394</c:v>
                </c:pt>
                <c:pt idx="3396">
                  <c:v>-76777.464402528727</c:v>
                </c:pt>
                <c:pt idx="3397">
                  <c:v>-77856.786003484522</c:v>
                </c:pt>
                <c:pt idx="3398">
                  <c:v>-78910.464259159548</c:v>
                </c:pt>
                <c:pt idx="3399">
                  <c:v>-79733.661678514385</c:v>
                </c:pt>
                <c:pt idx="3400">
                  <c:v>-80324.291212564567</c:v>
                </c:pt>
                <c:pt idx="3401">
                  <c:v>-80600.29520061714</c:v>
                </c:pt>
                <c:pt idx="3402">
                  <c:v>-80336.715857612304</c:v>
                </c:pt>
                <c:pt idx="3403">
                  <c:v>-79594.85520795414</c:v>
                </c:pt>
                <c:pt idx="3404">
                  <c:v>-78844.523331349177</c:v>
                </c:pt>
                <c:pt idx="3405">
                  <c:v>-78104.60935702869</c:v>
                </c:pt>
                <c:pt idx="3406">
                  <c:v>-77372.401449074707</c:v>
                </c:pt>
                <c:pt idx="3407">
                  <c:v>-76652.78247558797</c:v>
                </c:pt>
                <c:pt idx="3408">
                  <c:v>-75952.722101400883</c:v>
                </c:pt>
                <c:pt idx="3409">
                  <c:v>-75410.471298666176</c:v>
                </c:pt>
                <c:pt idx="3410">
                  <c:v>-74910.623430732216</c:v>
                </c:pt>
                <c:pt idx="3411">
                  <c:v>-74469.705294330677</c:v>
                </c:pt>
                <c:pt idx="3412">
                  <c:v>-73991.59342773071</c:v>
                </c:pt>
                <c:pt idx="3413">
                  <c:v>-73520.035904969336</c:v>
                </c:pt>
                <c:pt idx="3414">
                  <c:v>-73037.521637168771</c:v>
                </c:pt>
                <c:pt idx="3415">
                  <c:v>-72714.313966666858</c:v>
                </c:pt>
                <c:pt idx="3416">
                  <c:v>-72825.481995340699</c:v>
                </c:pt>
                <c:pt idx="3417">
                  <c:v>-73191.951816129236</c:v>
                </c:pt>
                <c:pt idx="3418">
                  <c:v>-73992.311481601166</c:v>
                </c:pt>
                <c:pt idx="3419">
                  <c:v>-75060.143667981087</c:v>
                </c:pt>
                <c:pt idx="3420">
                  <c:v>-76253.534038351456</c:v>
                </c:pt>
                <c:pt idx="3421">
                  <c:v>-77467.205483990649</c:v>
                </c:pt>
                <c:pt idx="3422">
                  <c:v>-78552.9681363204</c:v>
                </c:pt>
                <c:pt idx="3423">
                  <c:v>-79456.827610633423</c:v>
                </c:pt>
                <c:pt idx="3424">
                  <c:v>-80089.949163799494</c:v>
                </c:pt>
                <c:pt idx="3425">
                  <c:v>-80364.782305973931</c:v>
                </c:pt>
                <c:pt idx="3426">
                  <c:v>-80060.16459711951</c:v>
                </c:pt>
                <c:pt idx="3427">
                  <c:v>-79346.454442708971</c:v>
                </c:pt>
                <c:pt idx="3428">
                  <c:v>-78614.167488565232</c:v>
                </c:pt>
                <c:pt idx="3429">
                  <c:v>-77952.578750196044</c:v>
                </c:pt>
                <c:pt idx="3430">
                  <c:v>-77247.201250779675</c:v>
                </c:pt>
                <c:pt idx="3431">
                  <c:v>-76598.255967471356</c:v>
                </c:pt>
                <c:pt idx="3432">
                  <c:v>-76022.085138056646</c:v>
                </c:pt>
                <c:pt idx="3433">
                  <c:v>-75512.074588782009</c:v>
                </c:pt>
                <c:pt idx="3434">
                  <c:v>-75029.730005823862</c:v>
                </c:pt>
                <c:pt idx="3435">
                  <c:v>-74536.421807724808</c:v>
                </c:pt>
                <c:pt idx="3436">
                  <c:v>-74037.389614294763</c:v>
                </c:pt>
                <c:pt idx="3437">
                  <c:v>-73528.841662985782</c:v>
                </c:pt>
                <c:pt idx="3438">
                  <c:v>-73012.449522915747</c:v>
                </c:pt>
                <c:pt idx="3439">
                  <c:v>-72629.551241108173</c:v>
                </c:pt>
                <c:pt idx="3440">
                  <c:v>-72735.282423903875</c:v>
                </c:pt>
                <c:pt idx="3441">
                  <c:v>-73232.605028443897</c:v>
                </c:pt>
                <c:pt idx="3442">
                  <c:v>-74074.434347440314</c:v>
                </c:pt>
                <c:pt idx="3443">
                  <c:v>-75138.604646126099</c:v>
                </c:pt>
                <c:pt idx="3444">
                  <c:v>-76327.98971183697</c:v>
                </c:pt>
                <c:pt idx="3445">
                  <c:v>-77549.977405982732</c:v>
                </c:pt>
                <c:pt idx="3446">
                  <c:v>-78694.49245974618</c:v>
                </c:pt>
                <c:pt idx="3447">
                  <c:v>-79642.172029638648</c:v>
                </c:pt>
                <c:pt idx="3448">
                  <c:v>-80298.308947201367</c:v>
                </c:pt>
                <c:pt idx="3449">
                  <c:v>-80578.064574441509</c:v>
                </c:pt>
                <c:pt idx="3450">
                  <c:v>-80323.166925617101</c:v>
                </c:pt>
                <c:pt idx="3451">
                  <c:v>-79591.550744860055</c:v>
                </c:pt>
                <c:pt idx="3452">
                  <c:v>-78840.291617963274</c:v>
                </c:pt>
                <c:pt idx="3453">
                  <c:v>-78074.847918780346</c:v>
                </c:pt>
                <c:pt idx="3454">
                  <c:v>-77375.026904273094</c:v>
                </c:pt>
                <c:pt idx="3455">
                  <c:v>-76671.899529919247</c:v>
                </c:pt>
                <c:pt idx="3456">
                  <c:v>-76047.472705840541</c:v>
                </c:pt>
                <c:pt idx="3457">
                  <c:v>-75492.84538151171</c:v>
                </c:pt>
                <c:pt idx="3458">
                  <c:v>-74950.390943626102</c:v>
                </c:pt>
                <c:pt idx="3459">
                  <c:v>-74434.330569439015</c:v>
                </c:pt>
                <c:pt idx="3460">
                  <c:v>-73935.111549262263</c:v>
                </c:pt>
                <c:pt idx="3461">
                  <c:v>-73434.133182745674</c:v>
                </c:pt>
                <c:pt idx="3462">
                  <c:v>-72949.101256115697</c:v>
                </c:pt>
                <c:pt idx="3463">
                  <c:v>-72634.327569939269</c:v>
                </c:pt>
                <c:pt idx="3464">
                  <c:v>-72751.483770656108</c:v>
                </c:pt>
                <c:pt idx="3465">
                  <c:v>-73217.561190010951</c:v>
                </c:pt>
                <c:pt idx="3466">
                  <c:v>-73834.176339353842</c:v>
                </c:pt>
                <c:pt idx="3467">
                  <c:v>-74806.103722866392</c:v>
                </c:pt>
                <c:pt idx="3468">
                  <c:v>-76012.904081289336</c:v>
                </c:pt>
                <c:pt idx="3469">
                  <c:v>-77235.921405064728</c:v>
                </c:pt>
                <c:pt idx="3470">
                  <c:v>-78385.467904467354</c:v>
                </c:pt>
                <c:pt idx="3471">
                  <c:v>-79357.033185231994</c:v>
                </c:pt>
                <c:pt idx="3472">
                  <c:v>-80032.93308965255</c:v>
                </c:pt>
                <c:pt idx="3473">
                  <c:v>-80325.360664323991</c:v>
                </c:pt>
                <c:pt idx="3474">
                  <c:v>-80066.727614465723</c:v>
                </c:pt>
                <c:pt idx="3475">
                  <c:v>-79360.140474895932</c:v>
                </c:pt>
                <c:pt idx="3476">
                  <c:v>-78623.307714515744</c:v>
                </c:pt>
                <c:pt idx="3477">
                  <c:v>-77886.783174912605</c:v>
                </c:pt>
                <c:pt idx="3478">
                  <c:v>-77165.500122719837</c:v>
                </c:pt>
                <c:pt idx="3479">
                  <c:v>-76434.812034675822</c:v>
                </c:pt>
                <c:pt idx="3480">
                  <c:v>-75793.380841746024</c:v>
                </c:pt>
                <c:pt idx="3481">
                  <c:v>-75237.217482733191</c:v>
                </c:pt>
                <c:pt idx="3482">
                  <c:v>-74701.384755703009</c:v>
                </c:pt>
                <c:pt idx="3483">
                  <c:v>-74201.401219935127</c:v>
                </c:pt>
                <c:pt idx="3484">
                  <c:v>-73685.943547098708</c:v>
                </c:pt>
                <c:pt idx="3485">
                  <c:v>-73169.901048516083</c:v>
                </c:pt>
                <c:pt idx="3486">
                  <c:v>-72638.74786125579</c:v>
                </c:pt>
                <c:pt idx="3487">
                  <c:v>-72219.140291470903</c:v>
                </c:pt>
                <c:pt idx="3488">
                  <c:v>-72327.585189917736</c:v>
                </c:pt>
                <c:pt idx="3489">
                  <c:v>-72842.704688125625</c:v>
                </c:pt>
                <c:pt idx="3490">
                  <c:v>-73667.449084780339</c:v>
                </c:pt>
                <c:pt idx="3491">
                  <c:v>-74728.091856584404</c:v>
                </c:pt>
                <c:pt idx="3492">
                  <c:v>-75920.458045353822</c:v>
                </c:pt>
                <c:pt idx="3493">
                  <c:v>-77136.531163633394</c:v>
                </c:pt>
                <c:pt idx="3494">
                  <c:v>-77768.029132570067</c:v>
                </c:pt>
                <c:pt idx="3495">
                  <c:v>-78716.031713215227</c:v>
                </c:pt>
                <c:pt idx="3496">
                  <c:v>-79383.126766978661</c:v>
                </c:pt>
                <c:pt idx="3497">
                  <c:v>-79673.673194696705</c:v>
                </c:pt>
                <c:pt idx="3498">
                  <c:v>-79423.352100816424</c:v>
                </c:pt>
                <c:pt idx="3499">
                  <c:v>-78751.5003889605</c:v>
                </c:pt>
                <c:pt idx="3500">
                  <c:v>-78073.017937067882</c:v>
                </c:pt>
                <c:pt idx="3501">
                  <c:v>-77382.679690611316</c:v>
                </c:pt>
                <c:pt idx="3502">
                  <c:v>-76689.560853859613</c:v>
                </c:pt>
                <c:pt idx="3503">
                  <c:v>-76059.930628080052</c:v>
                </c:pt>
                <c:pt idx="3504">
                  <c:v>-75557.564367616491</c:v>
                </c:pt>
                <c:pt idx="3505">
                  <c:v>-75107.272611071545</c:v>
                </c:pt>
                <c:pt idx="3506">
                  <c:v>-74803.571749974333</c:v>
                </c:pt>
                <c:pt idx="3507">
                  <c:v>-74534.017295413723</c:v>
                </c:pt>
                <c:pt idx="3508">
                  <c:v>-74275.004778488597</c:v>
                </c:pt>
                <c:pt idx="3509">
                  <c:v>-73958.480172185446</c:v>
                </c:pt>
                <c:pt idx="3510">
                  <c:v>-73576.264987259652</c:v>
                </c:pt>
                <c:pt idx="3511">
                  <c:v>-73267.201348773742</c:v>
                </c:pt>
                <c:pt idx="3512">
                  <c:v>-73476.407083540762</c:v>
                </c:pt>
                <c:pt idx="3513">
                  <c:v>-74010.798457495359</c:v>
                </c:pt>
                <c:pt idx="3514">
                  <c:v>-74858.652101461907</c:v>
                </c:pt>
                <c:pt idx="3515">
                  <c:v>-75957.557214962508</c:v>
                </c:pt>
                <c:pt idx="3516">
                  <c:v>-77170.771838618428</c:v>
                </c:pt>
                <c:pt idx="3517">
                  <c:v>-78395.269759765375</c:v>
                </c:pt>
                <c:pt idx="3518">
                  <c:v>-79556.414084735501</c:v>
                </c:pt>
                <c:pt idx="3519">
                  <c:v>-80454.964909108254</c:v>
                </c:pt>
                <c:pt idx="3520">
                  <c:v>-81136.162782465486</c:v>
                </c:pt>
                <c:pt idx="3521">
                  <c:v>-81429.398027387826</c:v>
                </c:pt>
                <c:pt idx="3522">
                  <c:v>-81187.130360220908</c:v>
                </c:pt>
                <c:pt idx="3523">
                  <c:v>-80538.265915331795</c:v>
                </c:pt>
                <c:pt idx="3524">
                  <c:v>-79836.157717232738</c:v>
                </c:pt>
                <c:pt idx="3525">
                  <c:v>-79074.145367057645</c:v>
                </c:pt>
                <c:pt idx="3526">
                  <c:v>-78366.689962021788</c:v>
                </c:pt>
                <c:pt idx="3527">
                  <c:v>-77661.11362985571</c:v>
                </c:pt>
                <c:pt idx="3528">
                  <c:v>-77046.335563489192</c:v>
                </c:pt>
                <c:pt idx="3529">
                  <c:v>-76371.318110762833</c:v>
                </c:pt>
                <c:pt idx="3530">
                  <c:v>-75798.755618850206</c:v>
                </c:pt>
                <c:pt idx="3531">
                  <c:v>-75262.002231489852</c:v>
                </c:pt>
                <c:pt idx="3532">
                  <c:v>-74722.844241828352</c:v>
                </c:pt>
                <c:pt idx="3533">
                  <c:v>-74201.137377729639</c:v>
                </c:pt>
                <c:pt idx="3534">
                  <c:v>-73705.291243996107</c:v>
                </c:pt>
                <c:pt idx="3535">
                  <c:v>-73344.977567157694</c:v>
                </c:pt>
                <c:pt idx="3536">
                  <c:v>-73518.056109571073</c:v>
                </c:pt>
                <c:pt idx="3537">
                  <c:v>-74061.2247834062</c:v>
                </c:pt>
                <c:pt idx="3538">
                  <c:v>-74919.303612557938</c:v>
                </c:pt>
                <c:pt idx="3539">
                  <c:v>-76001.500601805252</c:v>
                </c:pt>
                <c:pt idx="3540">
                  <c:v>-76580.870948280761</c:v>
                </c:pt>
                <c:pt idx="3541">
                  <c:v>-77805.060219487452</c:v>
                </c:pt>
                <c:pt idx="3542">
                  <c:v>-78966.297065365594</c:v>
                </c:pt>
                <c:pt idx="3543">
                  <c:v>-79957.447841948626</c:v>
                </c:pt>
                <c:pt idx="3544">
                  <c:v>-80655.332023549578</c:v>
                </c:pt>
                <c:pt idx="3545">
                  <c:v>-80803.363158555556</c:v>
                </c:pt>
                <c:pt idx="3546">
                  <c:v>-80618.887654136677</c:v>
                </c:pt>
                <c:pt idx="3547">
                  <c:v>-79981.319410681623</c:v>
                </c:pt>
                <c:pt idx="3548">
                  <c:v>-79286.912596607915</c:v>
                </c:pt>
                <c:pt idx="3549">
                  <c:v>-78592.067763524712</c:v>
                </c:pt>
                <c:pt idx="3550">
                  <c:v>-77903.627932942749</c:v>
                </c:pt>
                <c:pt idx="3551">
                  <c:v>-77216.598807713468</c:v>
                </c:pt>
                <c:pt idx="3552">
                  <c:v>-76558.207267943581</c:v>
                </c:pt>
                <c:pt idx="3553">
                  <c:v>-75979.639906929748</c:v>
                </c:pt>
                <c:pt idx="3554">
                  <c:v>-75492.221720503207</c:v>
                </c:pt>
                <c:pt idx="3555">
                  <c:v>-75101.45265863894</c:v>
                </c:pt>
                <c:pt idx="3556">
                  <c:v>-74727.656750017966</c:v>
                </c:pt>
                <c:pt idx="3557">
                  <c:v>-74366.172330474859</c:v>
                </c:pt>
                <c:pt idx="3558">
                  <c:v>-73962.745006146026</c:v>
                </c:pt>
                <c:pt idx="3559">
                  <c:v>-73664.674504228402</c:v>
                </c:pt>
                <c:pt idx="3560">
                  <c:v>-73775.25835130128</c:v>
                </c:pt>
                <c:pt idx="3561">
                  <c:v>-74198.635603392075</c:v>
                </c:pt>
                <c:pt idx="3562">
                  <c:v>-74790.990107573671</c:v>
                </c:pt>
                <c:pt idx="3563">
                  <c:v>-75785.961672687175</c:v>
                </c:pt>
                <c:pt idx="3564">
                  <c:v>-76780.279235411188</c:v>
                </c:pt>
                <c:pt idx="3565">
                  <c:v>-77616.712210321581</c:v>
                </c:pt>
                <c:pt idx="3566">
                  <c:v>-78551.497634455387</c:v>
                </c:pt>
                <c:pt idx="3567">
                  <c:v>-79178.534193595173</c:v>
                </c:pt>
                <c:pt idx="3568">
                  <c:v>-79657.132043057543</c:v>
                </c:pt>
                <c:pt idx="3569">
                  <c:v>-79865.10566312923</c:v>
                </c:pt>
                <c:pt idx="3570">
                  <c:v>-79626.649968615311</c:v>
                </c:pt>
                <c:pt idx="3571">
                  <c:v>-79018.219720824753</c:v>
                </c:pt>
                <c:pt idx="3572">
                  <c:v>-78315.475004466571</c:v>
                </c:pt>
                <c:pt idx="3573">
                  <c:v>-77626.816597929967</c:v>
                </c:pt>
                <c:pt idx="3574">
                  <c:v>-76940.037997963314</c:v>
                </c:pt>
                <c:pt idx="3575">
                  <c:v>-76313.185027478074</c:v>
                </c:pt>
                <c:pt idx="3576">
                  <c:v>-75752.42056791496</c:v>
                </c:pt>
                <c:pt idx="3577">
                  <c:v>-75295.991342635651</c:v>
                </c:pt>
                <c:pt idx="3578">
                  <c:v>-74887.616544569944</c:v>
                </c:pt>
                <c:pt idx="3579">
                  <c:v>-74479.414232747367</c:v>
                </c:pt>
                <c:pt idx="3580">
                  <c:v>-74101.035499380683</c:v>
                </c:pt>
                <c:pt idx="3581">
                  <c:v>-73710.626884406534</c:v>
                </c:pt>
                <c:pt idx="3582">
                  <c:v>-73308.276898747034</c:v>
                </c:pt>
                <c:pt idx="3583">
                  <c:v>-73011.37454823844</c:v>
                </c:pt>
                <c:pt idx="3584">
                  <c:v>-73102.016459827442</c:v>
                </c:pt>
                <c:pt idx="3585">
                  <c:v>-73479.570725060417</c:v>
                </c:pt>
                <c:pt idx="3586">
                  <c:v>-74219.879470580127</c:v>
                </c:pt>
                <c:pt idx="3587">
                  <c:v>-75043.843628286224</c:v>
                </c:pt>
                <c:pt idx="3588">
                  <c:v>-75833.351537485752</c:v>
                </c:pt>
                <c:pt idx="3589">
                  <c:v>-76750.363867234861</c:v>
                </c:pt>
                <c:pt idx="3590">
                  <c:v>-77752.245946087904</c:v>
                </c:pt>
                <c:pt idx="3591">
                  <c:v>-78499.636746565797</c:v>
                </c:pt>
                <c:pt idx="3592">
                  <c:v>-79176.563867234858</c:v>
                </c:pt>
                <c:pt idx="3593">
                  <c:v>-79464.879924582521</c:v>
                </c:pt>
                <c:pt idx="3594">
                  <c:v>-79253.632634270703</c:v>
                </c:pt>
                <c:pt idx="3595">
                  <c:v>-78597.663416995405</c:v>
                </c:pt>
                <c:pt idx="3596">
                  <c:v>-77917.716432836663</c:v>
                </c:pt>
                <c:pt idx="3597">
                  <c:v>-77202.660627600708</c:v>
                </c:pt>
                <c:pt idx="3598">
                  <c:v>-76558.764001954551</c:v>
                </c:pt>
                <c:pt idx="3599">
                  <c:v>-75947.606212393104</c:v>
                </c:pt>
                <c:pt idx="3600">
                  <c:v>-75355.909419996911</c:v>
                </c:pt>
                <c:pt idx="3601">
                  <c:v>-74842.419197552357</c:v>
                </c:pt>
                <c:pt idx="3602">
                  <c:v>-74396.953253913875</c:v>
                </c:pt>
                <c:pt idx="3603">
                  <c:v>-73937.319759833495</c:v>
                </c:pt>
                <c:pt idx="3604">
                  <c:v>-73496.065255247871</c:v>
                </c:pt>
                <c:pt idx="3605">
                  <c:v>-73043.210750662241</c:v>
                </c:pt>
                <c:pt idx="3606">
                  <c:v>-72601.114024966053</c:v>
                </c:pt>
                <c:pt idx="3607">
                  <c:v>-72356.808638939707</c:v>
                </c:pt>
                <c:pt idx="3608">
                  <c:v>-72477.22954694448</c:v>
                </c:pt>
                <c:pt idx="3609">
                  <c:v>-72973.540753635039</c:v>
                </c:pt>
                <c:pt idx="3610">
                  <c:v>-73657.242569644601</c:v>
                </c:pt>
                <c:pt idx="3611">
                  <c:v>-74688.885389238392</c:v>
                </c:pt>
                <c:pt idx="3612">
                  <c:v>-75705.148997362645</c:v>
                </c:pt>
                <c:pt idx="3613">
                  <c:v>-76608.60773093492</c:v>
                </c:pt>
                <c:pt idx="3614">
                  <c:v>-77529.877145510793</c:v>
                </c:pt>
                <c:pt idx="3615">
                  <c:v>-78225.900538581278</c:v>
                </c:pt>
                <c:pt idx="3616">
                  <c:v>-78645.425675976745</c:v>
                </c:pt>
                <c:pt idx="3617">
                  <c:v>-78896.312032010203</c:v>
                </c:pt>
                <c:pt idx="3618">
                  <c:v>-78674.849100544467</c:v>
                </c:pt>
                <c:pt idx="3619">
                  <c:v>-77994.633493407571</c:v>
                </c:pt>
                <c:pt idx="3620">
                  <c:v>-77275.001666827608</c:v>
                </c:pt>
                <c:pt idx="3621">
                  <c:v>-76522.567905947173</c:v>
                </c:pt>
                <c:pt idx="3622">
                  <c:v>-75781.744817069397</c:v>
                </c:pt>
                <c:pt idx="3623">
                  <c:v>-75084.66940202855</c:v>
                </c:pt>
                <c:pt idx="3624">
                  <c:v>-74478.352699677373</c:v>
                </c:pt>
                <c:pt idx="3625">
                  <c:v>-73954.527776549148</c:v>
                </c:pt>
                <c:pt idx="3626">
                  <c:v>-73407.890513917839</c:v>
                </c:pt>
                <c:pt idx="3627">
                  <c:v>-72841.518517252844</c:v>
                </c:pt>
                <c:pt idx="3628">
                  <c:v>-72287.952977149456</c:v>
                </c:pt>
                <c:pt idx="3629">
                  <c:v>-71730.318042348721</c:v>
                </c:pt>
                <c:pt idx="3630">
                  <c:v>-71184.790087704736</c:v>
                </c:pt>
                <c:pt idx="3631">
                  <c:v>-70737.01092545694</c:v>
                </c:pt>
                <c:pt idx="3632">
                  <c:v>-70859.324091526229</c:v>
                </c:pt>
                <c:pt idx="3633">
                  <c:v>-71184.111642302814</c:v>
                </c:pt>
                <c:pt idx="3634">
                  <c:v>-71947.71223967438</c:v>
                </c:pt>
                <c:pt idx="3635">
                  <c:v>-72474.239415301621</c:v>
                </c:pt>
                <c:pt idx="3636">
                  <c:v>-73595.728820319549</c:v>
                </c:pt>
                <c:pt idx="3637">
                  <c:v>-74298.363252816562</c:v>
                </c:pt>
                <c:pt idx="3638">
                  <c:v>-75223.555582565663</c:v>
                </c:pt>
                <c:pt idx="3639">
                  <c:v>-76129.123515660045</c:v>
                </c:pt>
                <c:pt idx="3640">
                  <c:v>-76761.103874082983</c:v>
                </c:pt>
                <c:pt idx="3641">
                  <c:v>-77029.413193079396</c:v>
                </c:pt>
                <c:pt idx="3642">
                  <c:v>-76797.503104701871</c:v>
                </c:pt>
                <c:pt idx="3643">
                  <c:v>-76074.194257611656</c:v>
                </c:pt>
                <c:pt idx="3644">
                  <c:v>-75347.069351158425</c:v>
                </c:pt>
                <c:pt idx="3645">
                  <c:v>-74635.449730681517</c:v>
                </c:pt>
                <c:pt idx="3646">
                  <c:v>-73954.049686659506</c:v>
                </c:pt>
                <c:pt idx="3647">
                  <c:v>-73279.0472414369</c:v>
                </c:pt>
                <c:pt idx="3648">
                  <c:v>-72596.035258111908</c:v>
                </c:pt>
                <c:pt idx="3649">
                  <c:v>-72024.317521910474</c:v>
                </c:pt>
                <c:pt idx="3650">
                  <c:v>-71458.27315572738</c:v>
                </c:pt>
                <c:pt idx="3651">
                  <c:v>-70917.10022526214</c:v>
                </c:pt>
                <c:pt idx="3652">
                  <c:v>-70382.495045338845</c:v>
                </c:pt>
                <c:pt idx="3653">
                  <c:v>-69841.677492562463</c:v>
                </c:pt>
                <c:pt idx="3654">
                  <c:v>-69297.137611955492</c:v>
                </c:pt>
                <c:pt idx="3655">
                  <c:v>-68884.874140219617</c:v>
                </c:pt>
                <c:pt idx="3656">
                  <c:v>-69017.42816650396</c:v>
                </c:pt>
                <c:pt idx="3657">
                  <c:v>-69515.405753122832</c:v>
                </c:pt>
                <c:pt idx="3658">
                  <c:v>-70225.784295536214</c:v>
                </c:pt>
                <c:pt idx="3659">
                  <c:v>-70801.704892907786</c:v>
                </c:pt>
                <c:pt idx="3660">
                  <c:v>-71213.260998045182</c:v>
                </c:pt>
                <c:pt idx="3661">
                  <c:v>-71878.938441294886</c:v>
                </c:pt>
                <c:pt idx="3662">
                  <c:v>-72826.946111545782</c:v>
                </c:pt>
                <c:pt idx="3663">
                  <c:v>-73687.642144998594</c:v>
                </c:pt>
                <c:pt idx="3664">
                  <c:v>-74329.797915607909</c:v>
                </c:pt>
                <c:pt idx="3665">
                  <c:v>-74643.727354078641</c:v>
                </c:pt>
                <c:pt idx="3666">
                  <c:v>-74592.541160982088</c:v>
                </c:pt>
                <c:pt idx="3667">
                  <c:v>-74046.660387928889</c:v>
                </c:pt>
                <c:pt idx="3668">
                  <c:v>-73458.376702085967</c:v>
                </c:pt>
                <c:pt idx="3669">
                  <c:v>-72821.613042923054</c:v>
                </c:pt>
                <c:pt idx="3670">
                  <c:v>-72191.746232184349</c:v>
                </c:pt>
                <c:pt idx="3671">
                  <c:v>-71585.787909022765</c:v>
                </c:pt>
                <c:pt idx="3672">
                  <c:v>-70941.9940681023</c:v>
                </c:pt>
                <c:pt idx="3673">
                  <c:v>-70436.618703086453</c:v>
                </c:pt>
                <c:pt idx="3674">
                  <c:v>-69959.432165817823</c:v>
                </c:pt>
                <c:pt idx="3675">
                  <c:v>-69492.211411440629</c:v>
                </c:pt>
                <c:pt idx="3676">
                  <c:v>-69028.226608372424</c:v>
                </c:pt>
                <c:pt idx="3677">
                  <c:v>-68631.770502986401</c:v>
                </c:pt>
                <c:pt idx="3678">
                  <c:v>-68261.793837320234</c:v>
                </c:pt>
                <c:pt idx="3679">
                  <c:v>-67880.249387762116</c:v>
                </c:pt>
                <c:pt idx="3680">
                  <c:v>-67795.10488217599</c:v>
                </c:pt>
                <c:pt idx="3681">
                  <c:v>-67885.346984923905</c:v>
                </c:pt>
                <c:pt idx="3682">
                  <c:v>-68279.924045855805</c:v>
                </c:pt>
                <c:pt idx="3683">
                  <c:v>-69155.231811686157</c:v>
                </c:pt>
                <c:pt idx="3684">
                  <c:v>-69981.360843944218</c:v>
                </c:pt>
                <c:pt idx="3685">
                  <c:v>-71024.728824828329</c:v>
                </c:pt>
                <c:pt idx="3686">
                  <c:v>-71939.922851112671</c:v>
                </c:pt>
                <c:pt idx="3687">
                  <c:v>-72445.217474768579</c:v>
                </c:pt>
                <c:pt idx="3688">
                  <c:v>-72661.14889651291</c:v>
                </c:pt>
                <c:pt idx="3689">
                  <c:v>-72751.324762701683</c:v>
                </c:pt>
                <c:pt idx="3690">
                  <c:v>-72583.28627679206</c:v>
                </c:pt>
                <c:pt idx="3691">
                  <c:v>-71973.535255281298</c:v>
                </c:pt>
                <c:pt idx="3692">
                  <c:v>-71387.921571105879</c:v>
                </c:pt>
                <c:pt idx="3693">
                  <c:v>-70750.957945292976</c:v>
                </c:pt>
                <c:pt idx="3694">
                  <c:v>-70107.76707252326</c:v>
                </c:pt>
                <c:pt idx="3695">
                  <c:v>-69498.87348172786</c:v>
                </c:pt>
                <c:pt idx="3696">
                  <c:v>-68871.083042508253</c:v>
                </c:pt>
                <c:pt idx="3697">
                  <c:v>-68328.060653980661</c:v>
                </c:pt>
                <c:pt idx="3698">
                  <c:v>-67833.924575274636</c:v>
                </c:pt>
                <c:pt idx="3699">
                  <c:v>-67370.819211926297</c:v>
                </c:pt>
                <c:pt idx="3700">
                  <c:v>-66891.754268788063</c:v>
                </c:pt>
                <c:pt idx="3701">
                  <c:v>-66494.183406023352</c:v>
                </c:pt>
                <c:pt idx="3702">
                  <c:v>-66041.150678993174</c:v>
                </c:pt>
                <c:pt idx="3703">
                  <c:v>-65732.878282795078</c:v>
                </c:pt>
                <c:pt idx="3704">
                  <c:v>-65655.296158399549</c:v>
                </c:pt>
                <c:pt idx="3705">
                  <c:v>-66140.788201410309</c:v>
                </c:pt>
                <c:pt idx="3706">
                  <c:v>-66939.415608817711</c:v>
                </c:pt>
                <c:pt idx="3707">
                  <c:v>-67963.881080741252</c:v>
                </c:pt>
                <c:pt idx="3708">
                  <c:v>-69040.600077157025</c:v>
                </c:pt>
                <c:pt idx="3709">
                  <c:v>-70154.883948124771</c:v>
                </c:pt>
                <c:pt idx="3710">
                  <c:v>-71191.92170200769</c:v>
                </c:pt>
                <c:pt idx="3711">
                  <c:v>-72148.426361505903</c:v>
                </c:pt>
                <c:pt idx="3712">
                  <c:v>-72706.267221720962</c:v>
                </c:pt>
                <c:pt idx="3713">
                  <c:v>-72937.882036535782</c:v>
                </c:pt>
                <c:pt idx="3714">
                  <c:v>-72801.573682358692</c:v>
                </c:pt>
                <c:pt idx="3715">
                  <c:v>-72177.302247307831</c:v>
                </c:pt>
                <c:pt idx="3716">
                  <c:v>-71500.848009522277</c:v>
                </c:pt>
                <c:pt idx="3717">
                  <c:v>-70765.459171103066</c:v>
                </c:pt>
                <c:pt idx="3718">
                  <c:v>-70061.921925146758</c:v>
                </c:pt>
                <c:pt idx="3719">
                  <c:v>-69405.471622662182</c:v>
                </c:pt>
                <c:pt idx="3720">
                  <c:v>-68756.299892797251</c:v>
                </c:pt>
                <c:pt idx="3721">
                  <c:v>-68192.805134751557</c:v>
                </c:pt>
                <c:pt idx="3722">
                  <c:v>-67663.333121411561</c:v>
                </c:pt>
                <c:pt idx="3723">
                  <c:v>-67135.433694364707</c:v>
                </c:pt>
                <c:pt idx="3724">
                  <c:v>-66627.794197282827</c:v>
                </c:pt>
                <c:pt idx="3725">
                  <c:v>-66148.383547958161</c:v>
                </c:pt>
                <c:pt idx="3726">
                  <c:v>-65633.885888461751</c:v>
                </c:pt>
                <c:pt idx="3727">
                  <c:v>-65258.008383709377</c:v>
                </c:pt>
                <c:pt idx="3728">
                  <c:v>-65354.118132813317</c:v>
                </c:pt>
                <c:pt idx="3729">
                  <c:v>-65824.987523494317</c:v>
                </c:pt>
                <c:pt idx="3730">
                  <c:v>-66611.358204497898</c:v>
                </c:pt>
                <c:pt idx="3731">
                  <c:v>-67649.212039623351</c:v>
                </c:pt>
                <c:pt idx="3732">
                  <c:v>-68818.588120865883</c:v>
                </c:pt>
                <c:pt idx="3733">
                  <c:v>-69823.095886696232</c:v>
                </c:pt>
                <c:pt idx="3734">
                  <c:v>-70853.538586815703</c:v>
                </c:pt>
                <c:pt idx="3735">
                  <c:v>-71782.286161487151</c:v>
                </c:pt>
                <c:pt idx="3736">
                  <c:v>-72303.018108918448</c:v>
                </c:pt>
                <c:pt idx="3737">
                  <c:v>-72590.107977496707</c:v>
                </c:pt>
                <c:pt idx="3738">
                  <c:v>-71974.026025187224</c:v>
                </c:pt>
                <c:pt idx="3739">
                  <c:v>-71269.31779373817</c:v>
                </c:pt>
                <c:pt idx="3740">
                  <c:v>-70544.660654501888</c:v>
                </c:pt>
                <c:pt idx="3741">
                  <c:v>-69790.70666684139</c:v>
                </c:pt>
                <c:pt idx="3742">
                  <c:v>-69092.793232791038</c:v>
                </c:pt>
                <c:pt idx="3743">
                  <c:v>-68431.120852600943</c:v>
                </c:pt>
                <c:pt idx="3744">
                  <c:v>-67809.11337152707</c:v>
                </c:pt>
                <c:pt idx="3745">
                  <c:v>-67214.269405544081</c:v>
                </c:pt>
                <c:pt idx="3746">
                  <c:v>-66681.512816582937</c:v>
                </c:pt>
                <c:pt idx="3747">
                  <c:v>-66158.153326171072</c:v>
                </c:pt>
                <c:pt idx="3748">
                  <c:v>-65677.217647665151</c:v>
                </c:pt>
                <c:pt idx="3749">
                  <c:v>-65236.806964990479</c:v>
                </c:pt>
                <c:pt idx="3750">
                  <c:v>-64779.181341512071</c:v>
                </c:pt>
                <c:pt idx="3751">
                  <c:v>-64486.587511263613</c:v>
                </c:pt>
                <c:pt idx="3752">
                  <c:v>-64576.662326078425</c:v>
                </c:pt>
                <c:pt idx="3753">
                  <c:v>-64936.556328467908</c:v>
                </c:pt>
                <c:pt idx="3754">
                  <c:v>-65571.463401347239</c:v>
                </c:pt>
                <c:pt idx="3755">
                  <c:v>-66409.625551884877</c:v>
                </c:pt>
                <c:pt idx="3756">
                  <c:v>-67335.510259172806</c:v>
                </c:pt>
                <c:pt idx="3757">
                  <c:v>-68245.580486174003</c:v>
                </c:pt>
                <c:pt idx="3758">
                  <c:v>-68980.00270839622</c:v>
                </c:pt>
                <c:pt idx="3759">
                  <c:v>-69551.534369089175</c:v>
                </c:pt>
                <c:pt idx="3760">
                  <c:v>-70062.326101466708</c:v>
                </c:pt>
                <c:pt idx="3761">
                  <c:v>-70275.648490952968</c:v>
                </c:pt>
                <c:pt idx="3762">
                  <c:v>-70083.899349715677</c:v>
                </c:pt>
                <c:pt idx="3763">
                  <c:v>-69416.831583165738</c:v>
                </c:pt>
                <c:pt idx="3764">
                  <c:v>-68724.661220651149</c:v>
                </c:pt>
                <c:pt idx="3765">
                  <c:v>-68017.300663039015</c:v>
                </c:pt>
                <c:pt idx="3766">
                  <c:v>-67324.197900991319</c:v>
                </c:pt>
                <c:pt idx="3767">
                  <c:v>-66708.242979530594</c:v>
                </c:pt>
                <c:pt idx="3768">
                  <c:v>-66161.828961855092</c:v>
                </c:pt>
                <c:pt idx="3769">
                  <c:v>-65683.68788064782</c:v>
                </c:pt>
                <c:pt idx="3770">
                  <c:v>-65257.082233824411</c:v>
                </c:pt>
                <c:pt idx="3771">
                  <c:v>-64862.682023052359</c:v>
                </c:pt>
                <c:pt idx="3772">
                  <c:v>-64477.869539477237</c:v>
                </c:pt>
                <c:pt idx="3773">
                  <c:v>-64058.305613514254</c:v>
                </c:pt>
                <c:pt idx="3774">
                  <c:v>-63537.075854634815</c:v>
                </c:pt>
                <c:pt idx="3775">
                  <c:v>-63213.885205977153</c:v>
                </c:pt>
                <c:pt idx="3776">
                  <c:v>-63350.56061816353</c:v>
                </c:pt>
                <c:pt idx="3777">
                  <c:v>-63823.329530947281</c:v>
                </c:pt>
                <c:pt idx="3778">
                  <c:v>-64557.784059023747</c:v>
                </c:pt>
                <c:pt idx="3779">
                  <c:v>-64915.971562010607</c:v>
                </c:pt>
                <c:pt idx="3780">
                  <c:v>-65756.662840385761</c:v>
                </c:pt>
                <c:pt idx="3781">
                  <c:v>-66704.38828841444</c:v>
                </c:pt>
                <c:pt idx="3782">
                  <c:v>-67451.801430588879</c:v>
                </c:pt>
                <c:pt idx="3783">
                  <c:v>-68411.362959860082</c:v>
                </c:pt>
                <c:pt idx="3784">
                  <c:v>-69072.969937159956</c:v>
                </c:pt>
                <c:pt idx="3785">
                  <c:v>-69376.369746001059</c:v>
                </c:pt>
                <c:pt idx="3786">
                  <c:v>-69292.799427508478</c:v>
                </c:pt>
                <c:pt idx="3787">
                  <c:v>-68636.532861558837</c:v>
                </c:pt>
                <c:pt idx="3788">
                  <c:v>-67979.824430009729</c:v>
                </c:pt>
                <c:pt idx="3789">
                  <c:v>-67306.333073664893</c:v>
                </c:pt>
                <c:pt idx="3790">
                  <c:v>-66609.726092841142</c:v>
                </c:pt>
                <c:pt idx="3791">
                  <c:v>-65986.80535513896</c:v>
                </c:pt>
                <c:pt idx="3792">
                  <c:v>-65377.059671630537</c:v>
                </c:pt>
                <c:pt idx="3793">
                  <c:v>-64830.576419337725</c:v>
                </c:pt>
                <c:pt idx="3794">
                  <c:v>-64342.249178383914</c:v>
                </c:pt>
                <c:pt idx="3795">
                  <c:v>-63818.915967778608</c:v>
                </c:pt>
                <c:pt idx="3796">
                  <c:v>-63321.330164210158</c:v>
                </c:pt>
                <c:pt idx="3797">
                  <c:v>-62800.544760841804</c:v>
                </c:pt>
                <c:pt idx="3798">
                  <c:v>-62226.514068162127</c:v>
                </c:pt>
                <c:pt idx="3799">
                  <c:v>-61788.60403314462</c:v>
                </c:pt>
                <c:pt idx="3800">
                  <c:v>-61879.184534936736</c:v>
                </c:pt>
                <c:pt idx="3801">
                  <c:v>-62148.493208771863</c:v>
                </c:pt>
                <c:pt idx="3802">
                  <c:v>-62896.226589894919</c:v>
                </c:pt>
                <c:pt idx="3803">
                  <c:v>-63370.532276872218</c:v>
                </c:pt>
                <c:pt idx="3804">
                  <c:v>-63623.431894554415</c:v>
                </c:pt>
                <c:pt idx="3805">
                  <c:v>-63951.692444136257</c:v>
                </c:pt>
                <c:pt idx="3806">
                  <c:v>-64405.064319882971</c:v>
                </c:pt>
                <c:pt idx="3807">
                  <c:v>-65120.36066396899</c:v>
                </c:pt>
                <c:pt idx="3808">
                  <c:v>-65574.441261340558</c:v>
                </c:pt>
                <c:pt idx="3809">
                  <c:v>-65799.041094076514</c:v>
                </c:pt>
                <c:pt idx="3810">
                  <c:v>-65468.304992692487</c:v>
                </c:pt>
                <c:pt idx="3811">
                  <c:v>-64712.26207189876</c:v>
                </c:pt>
                <c:pt idx="3812">
                  <c:v>-63958.482037881753</c:v>
                </c:pt>
                <c:pt idx="3813">
                  <c:v>-63194.419402564097</c:v>
                </c:pt>
                <c:pt idx="3814">
                  <c:v>-62444.695096411022</c:v>
                </c:pt>
                <c:pt idx="3815">
                  <c:v>-61711.68632802683</c:v>
                </c:pt>
                <c:pt idx="3816">
                  <c:v>-61065.490619505901</c:v>
                </c:pt>
                <c:pt idx="3817">
                  <c:v>-60371.982788256944</c:v>
                </c:pt>
                <c:pt idx="3818">
                  <c:v>-59761.786566145885</c:v>
                </c:pt>
                <c:pt idx="3819">
                  <c:v>-59167.638241316803</c:v>
                </c:pt>
                <c:pt idx="3820">
                  <c:v>-58597.826324691821</c:v>
                </c:pt>
                <c:pt idx="3821">
                  <c:v>-58021.229922490718</c:v>
                </c:pt>
                <c:pt idx="3822">
                  <c:v>-57451.790492108863</c:v>
                </c:pt>
                <c:pt idx="3823">
                  <c:v>-57080.350985688987</c:v>
                </c:pt>
                <c:pt idx="3824">
                  <c:v>-57187.14388891479</c:v>
                </c:pt>
                <c:pt idx="3825">
                  <c:v>-57605.91198449424</c:v>
                </c:pt>
                <c:pt idx="3826">
                  <c:v>-58254.400954625664</c:v>
                </c:pt>
                <c:pt idx="3827">
                  <c:v>-59020.948266453619</c:v>
                </c:pt>
                <c:pt idx="3828">
                  <c:v>-59887.610130252899</c:v>
                </c:pt>
                <c:pt idx="3829">
                  <c:v>-60934.751802893283</c:v>
                </c:pt>
                <c:pt idx="3830">
                  <c:v>-61906.836271232591</c:v>
                </c:pt>
                <c:pt idx="3831">
                  <c:v>-62692.672161316223</c:v>
                </c:pt>
                <c:pt idx="3832">
                  <c:v>-63199.803535270825</c:v>
                </c:pt>
                <c:pt idx="3833">
                  <c:v>-63427.841265258874</c:v>
                </c:pt>
                <c:pt idx="3834">
                  <c:v>-63171.356422837664</c:v>
                </c:pt>
                <c:pt idx="3835">
                  <c:v>-62496.643967276548</c:v>
                </c:pt>
                <c:pt idx="3836">
                  <c:v>-61750.602869394272</c:v>
                </c:pt>
                <c:pt idx="3837">
                  <c:v>-61013.106977448297</c:v>
                </c:pt>
                <c:pt idx="3838">
                  <c:v>-60252.67488406827</c:v>
                </c:pt>
                <c:pt idx="3839">
                  <c:v>-59557.725198558852</c:v>
                </c:pt>
                <c:pt idx="3840">
                  <c:v>-58925.069660122965</c:v>
                </c:pt>
                <c:pt idx="3841">
                  <c:v>-58340.560194723599</c:v>
                </c:pt>
                <c:pt idx="3842">
                  <c:v>-57698.086213733106</c:v>
                </c:pt>
                <c:pt idx="3843">
                  <c:v>-57075.061090504823</c:v>
                </c:pt>
                <c:pt idx="3844">
                  <c:v>-56490.300632942708</c:v>
                </c:pt>
                <c:pt idx="3845">
                  <c:v>-55922.146211732106</c:v>
                </c:pt>
                <c:pt idx="3846">
                  <c:v>-55387.080201393605</c:v>
                </c:pt>
                <c:pt idx="3847">
                  <c:v>-54980.426121020086</c:v>
                </c:pt>
                <c:pt idx="3848">
                  <c:v>-55055.14110309894</c:v>
                </c:pt>
                <c:pt idx="3849">
                  <c:v>-55129.52767418616</c:v>
                </c:pt>
                <c:pt idx="3850">
                  <c:v>-55785.413791270985</c:v>
                </c:pt>
                <c:pt idx="3851">
                  <c:v>-56550.996300231556</c:v>
                </c:pt>
                <c:pt idx="3852">
                  <c:v>-57307.971306205269</c:v>
                </c:pt>
                <c:pt idx="3853">
                  <c:v>-58347.365905966319</c:v>
                </c:pt>
                <c:pt idx="3854">
                  <c:v>-59308.391067256642</c:v>
                </c:pt>
                <c:pt idx="3855">
                  <c:v>-60085.883205846847</c:v>
                </c:pt>
                <c:pt idx="3856">
                  <c:v>-60692.26399437731</c:v>
                </c:pt>
                <c:pt idx="3857">
                  <c:v>-60885.010230936452</c:v>
                </c:pt>
                <c:pt idx="3858">
                  <c:v>-60626.346765870585</c:v>
                </c:pt>
                <c:pt idx="3859">
                  <c:v>-59962.671895768864</c:v>
                </c:pt>
                <c:pt idx="3860">
                  <c:v>-59260.504401354992</c:v>
                </c:pt>
                <c:pt idx="3861">
                  <c:v>-58536.122866587611</c:v>
                </c:pt>
                <c:pt idx="3862">
                  <c:v>-57798.257656649308</c:v>
                </c:pt>
                <c:pt idx="3863">
                  <c:v>-57101.36793445488</c:v>
                </c:pt>
                <c:pt idx="3864">
                  <c:v>-56465.753049679159</c:v>
                </c:pt>
                <c:pt idx="3865">
                  <c:v>-55805.697477893264</c:v>
                </c:pt>
                <c:pt idx="3866">
                  <c:v>-55215.200618797047</c:v>
                </c:pt>
                <c:pt idx="3867">
                  <c:v>-54676.972494068017</c:v>
                </c:pt>
                <c:pt idx="3868">
                  <c:v>-54142.747904439871</c:v>
                </c:pt>
                <c:pt idx="3869">
                  <c:v>-53609.344325316975</c:v>
                </c:pt>
                <c:pt idx="3870">
                  <c:v>-53116.469343826233</c:v>
                </c:pt>
                <c:pt idx="3871">
                  <c:v>-52716.256538090034</c:v>
                </c:pt>
                <c:pt idx="3872">
                  <c:v>-52711.837395185248</c:v>
                </c:pt>
                <c:pt idx="3873">
                  <c:v>-52931.991278100424</c:v>
                </c:pt>
                <c:pt idx="3874">
                  <c:v>-53605.936033178084</c:v>
                </c:pt>
                <c:pt idx="3875">
                  <c:v>-54346.064276905687</c:v>
                </c:pt>
                <c:pt idx="3876">
                  <c:v>-55381.682604265305</c:v>
                </c:pt>
                <c:pt idx="3877">
                  <c:v>-56367.568984193618</c:v>
                </c:pt>
                <c:pt idx="3878">
                  <c:v>-57007.373046320259</c:v>
                </c:pt>
                <c:pt idx="3879">
                  <c:v>-57690.748554086087</c:v>
                </c:pt>
                <c:pt idx="3880">
                  <c:v>-58200.904276905683</c:v>
                </c:pt>
                <c:pt idx="3881">
                  <c:v>-58352.152305579519</c:v>
                </c:pt>
                <c:pt idx="3882">
                  <c:v>-58145.092375614535</c:v>
                </c:pt>
                <c:pt idx="3883">
                  <c:v>-57473.128894540663</c:v>
                </c:pt>
                <c:pt idx="3884">
                  <c:v>-56726.55919902624</c:v>
                </c:pt>
                <c:pt idx="3885">
                  <c:v>-55947.431357772279</c:v>
                </c:pt>
                <c:pt idx="3886">
                  <c:v>-55166.130630075095</c:v>
                </c:pt>
                <c:pt idx="3887">
                  <c:v>-54433.027467827305</c:v>
                </c:pt>
                <c:pt idx="3888">
                  <c:v>-53698.538826173142</c:v>
                </c:pt>
                <c:pt idx="3889">
                  <c:v>-53020.088743798624</c:v>
                </c:pt>
                <c:pt idx="3890">
                  <c:v>-52422.64653869607</c:v>
                </c:pt>
                <c:pt idx="3891">
                  <c:v>-51837.429879699906</c:v>
                </c:pt>
                <c:pt idx="3892">
                  <c:v>-51246.771653253352</c:v>
                </c:pt>
                <c:pt idx="3893">
                  <c:v>-50657.073766976879</c:v>
                </c:pt>
                <c:pt idx="3894">
                  <c:v>-50084.171211699242</c:v>
                </c:pt>
                <c:pt idx="3895">
                  <c:v>-49596.611592556335</c:v>
                </c:pt>
                <c:pt idx="3896">
                  <c:v>-49541.351782651385</c:v>
                </c:pt>
                <c:pt idx="3897">
                  <c:v>-49963.123213953659</c:v>
                </c:pt>
                <c:pt idx="3898">
                  <c:v>-50450.607132711128</c:v>
                </c:pt>
                <c:pt idx="3899">
                  <c:v>-51402.270788625108</c:v>
                </c:pt>
                <c:pt idx="3900">
                  <c:v>-52409.767228290577</c:v>
                </c:pt>
                <c:pt idx="3901">
                  <c:v>-53451.673321480543</c:v>
                </c:pt>
                <c:pt idx="3902">
                  <c:v>-54443.977718135262</c:v>
                </c:pt>
                <c:pt idx="3903">
                  <c:v>-55271.495424228451</c:v>
                </c:pt>
                <c:pt idx="3904">
                  <c:v>-55880.765770703962</c:v>
                </c:pt>
                <c:pt idx="3905">
                  <c:v>-56124.65191168365</c:v>
                </c:pt>
                <c:pt idx="3906">
                  <c:v>-55815.849843983131</c:v>
                </c:pt>
                <c:pt idx="3907">
                  <c:v>-55092.238872497386</c:v>
                </c:pt>
                <c:pt idx="3908">
                  <c:v>-54239.839728925603</c:v>
                </c:pt>
                <c:pt idx="3909">
                  <c:v>-53430.39232789175</c:v>
                </c:pt>
                <c:pt idx="3910">
                  <c:v>-52648.641708582094</c:v>
                </c:pt>
                <c:pt idx="3911">
                  <c:v>-51909.100874164884</c:v>
                </c:pt>
                <c:pt idx="3912">
                  <c:v>-51174.556724756847</c:v>
                </c:pt>
                <c:pt idx="3913">
                  <c:v>-50494.878301545243</c:v>
                </c:pt>
                <c:pt idx="3914">
                  <c:v>-49885.872194491712</c:v>
                </c:pt>
                <c:pt idx="3915">
                  <c:v>-49304.806984553412</c:v>
                </c:pt>
                <c:pt idx="3916">
                  <c:v>-48722.10068740484</c:v>
                </c:pt>
                <c:pt idx="3917">
                  <c:v>-48143.147066594436</c:v>
                </c:pt>
                <c:pt idx="3918">
                  <c:v>-47604.487859657631</c:v>
                </c:pt>
                <c:pt idx="3919">
                  <c:v>-47234.433032243927</c:v>
                </c:pt>
                <c:pt idx="3920">
                  <c:v>-47325.26306808622</c:v>
                </c:pt>
                <c:pt idx="3921">
                  <c:v>-47763.276592578455</c:v>
                </c:pt>
                <c:pt idx="3922">
                  <c:v>-48512.093534036045</c:v>
                </c:pt>
                <c:pt idx="3923">
                  <c:v>-49465.249137381325</c:v>
                </c:pt>
                <c:pt idx="3924">
                  <c:v>-50542.874776568897</c:v>
                </c:pt>
                <c:pt idx="3925">
                  <c:v>-51644.093103928513</c:v>
                </c:pt>
                <c:pt idx="3926">
                  <c:v>-52661.305457572482</c:v>
                </c:pt>
                <c:pt idx="3927">
                  <c:v>-53514.209495804265</c:v>
                </c:pt>
                <c:pt idx="3928">
                  <c:v>-54098.388205481686</c:v>
                </c:pt>
                <c:pt idx="3929">
                  <c:v>-54263.225672626249</c:v>
                </c:pt>
                <c:pt idx="3930">
                  <c:v>-53889.019836374791</c:v>
                </c:pt>
                <c:pt idx="3931">
                  <c:v>-53087.586220233388</c:v>
                </c:pt>
                <c:pt idx="3932">
                  <c:v>-52257.442471025453</c:v>
                </c:pt>
                <c:pt idx="3933">
                  <c:v>-51405.998938592573</c:v>
                </c:pt>
                <c:pt idx="3934">
                  <c:v>-50610.120655450999</c:v>
                </c:pt>
                <c:pt idx="3935">
                  <c:v>-49852.822862554553</c:v>
                </c:pt>
                <c:pt idx="3936">
                  <c:v>-49178.743478862707</c:v>
                </c:pt>
                <c:pt idx="3937">
                  <c:v>-48518.012102507862</c:v>
                </c:pt>
                <c:pt idx="3938">
                  <c:v>-47912.32938381518</c:v>
                </c:pt>
                <c:pt idx="3939">
                  <c:v>-47379.688319282912</c:v>
                </c:pt>
                <c:pt idx="3940">
                  <c:v>-46879.204533389966</c:v>
                </c:pt>
                <c:pt idx="3941">
                  <c:v>-46356.667454183698</c:v>
                </c:pt>
                <c:pt idx="3942">
                  <c:v>-45796.525038976091</c:v>
                </c:pt>
                <c:pt idx="3943">
                  <c:v>-45320.635287433652</c:v>
                </c:pt>
                <c:pt idx="3944">
                  <c:v>-45266.132569407971</c:v>
                </c:pt>
                <c:pt idx="3945">
                  <c:v>-45563.883895572842</c:v>
                </c:pt>
                <c:pt idx="3946">
                  <c:v>-46116.196607639751</c:v>
                </c:pt>
                <c:pt idx="3947">
                  <c:v>-46964.778304174994</c:v>
                </c:pt>
                <c:pt idx="3948">
                  <c:v>-47903.775317317166</c:v>
                </c:pt>
                <c:pt idx="3949">
                  <c:v>-48802.774242048348</c:v>
                </c:pt>
                <c:pt idx="3950">
                  <c:v>-49690.572091510716</c:v>
                </c:pt>
                <c:pt idx="3951">
                  <c:v>-50345.02055029208</c:v>
                </c:pt>
                <c:pt idx="3952">
                  <c:v>-50820.224875262211</c:v>
                </c:pt>
                <c:pt idx="3953">
                  <c:v>-50948.426285059104</c:v>
                </c:pt>
                <c:pt idx="3954">
                  <c:v>-50710.436290061603</c:v>
                </c:pt>
                <c:pt idx="3955">
                  <c:v>-49988.679912539512</c:v>
                </c:pt>
                <c:pt idx="3956">
                  <c:v>-49194.291240870341</c:v>
                </c:pt>
                <c:pt idx="3957">
                  <c:v>-48345.89883400024</c:v>
                </c:pt>
                <c:pt idx="3958">
                  <c:v>-47546.142278389103</c:v>
                </c:pt>
                <c:pt idx="3959">
                  <c:v>-46815.286039603045</c:v>
                </c:pt>
                <c:pt idx="3960">
                  <c:v>-46166.780909704765</c:v>
                </c:pt>
                <c:pt idx="3961">
                  <c:v>-45565.608045939545</c:v>
                </c:pt>
                <c:pt idx="3962">
                  <c:v>-44939.343703101462</c:v>
                </c:pt>
                <c:pt idx="3963">
                  <c:v>-44356.514010922037</c:v>
                </c:pt>
                <c:pt idx="3964">
                  <c:v>-43796.117201850837</c:v>
                </c:pt>
                <c:pt idx="3965">
                  <c:v>-43229.975120143317</c:v>
                </c:pt>
                <c:pt idx="3966">
                  <c:v>-42703.342926713267</c:v>
                </c:pt>
                <c:pt idx="3967">
                  <c:v>-42305.64581148899</c:v>
                </c:pt>
                <c:pt idx="3968">
                  <c:v>-42316.83964661444</c:v>
                </c:pt>
                <c:pt idx="3969">
                  <c:v>-42465.514963221372</c:v>
                </c:pt>
                <c:pt idx="3970">
                  <c:v>-43190.850518776926</c:v>
                </c:pt>
                <c:pt idx="3971">
                  <c:v>-44144.505739804408</c:v>
                </c:pt>
                <c:pt idx="3972">
                  <c:v>-44812.068726662234</c:v>
                </c:pt>
                <c:pt idx="3973">
                  <c:v>-45670.235990700465</c:v>
                </c:pt>
                <c:pt idx="3974">
                  <c:v>-46518.405883173582</c:v>
                </c:pt>
                <c:pt idx="3975">
                  <c:v>-47191.091880784094</c:v>
                </c:pt>
                <c:pt idx="3976">
                  <c:v>-47780.262609577403</c:v>
                </c:pt>
                <c:pt idx="3977">
                  <c:v>-48038.048798346819</c:v>
                </c:pt>
                <c:pt idx="3978">
                  <c:v>-47779.128204716668</c:v>
                </c:pt>
                <c:pt idx="3979">
                  <c:v>-47027.772560894758</c:v>
                </c:pt>
                <c:pt idx="3980">
                  <c:v>-46235.543769165561</c:v>
                </c:pt>
                <c:pt idx="3981">
                  <c:v>-45416.537121841902</c:v>
                </c:pt>
                <c:pt idx="3982">
                  <c:v>-44636.517968265114</c:v>
                </c:pt>
                <c:pt idx="3983">
                  <c:v>-43861.393101831898</c:v>
                </c:pt>
                <c:pt idx="3984">
                  <c:v>-43174.699491026498</c:v>
                </c:pt>
                <c:pt idx="3985">
                  <c:v>-42506.83832977921</c:v>
                </c:pt>
                <c:pt idx="3986">
                  <c:v>-41791.952342785713</c:v>
                </c:pt>
                <c:pt idx="3987">
                  <c:v>-41149.870424493231</c:v>
                </c:pt>
                <c:pt idx="3988">
                  <c:v>-40562.628259410689</c:v>
                </c:pt>
                <c:pt idx="3989">
                  <c:v>-39972.204370132713</c:v>
                </c:pt>
                <c:pt idx="3990">
                  <c:v>-39411.642945420353</c:v>
                </c:pt>
                <c:pt idx="3991">
                  <c:v>-38985.293804183071</c:v>
                </c:pt>
                <c:pt idx="3992">
                  <c:v>-38623.11945033948</c:v>
                </c:pt>
                <c:pt idx="3993">
                  <c:v>-38875.221839825739</c:v>
                </c:pt>
                <c:pt idx="3994">
                  <c:v>-39296.541146874726</c:v>
                </c:pt>
                <c:pt idx="3995">
                  <c:v>-40130.245471844857</c:v>
                </c:pt>
                <c:pt idx="3996">
                  <c:v>-41042.074551892649</c:v>
                </c:pt>
                <c:pt idx="3997">
                  <c:v>-41475.637490960748</c:v>
                </c:pt>
                <c:pt idx="3998">
                  <c:v>-42128.692855357403</c:v>
                </c:pt>
                <c:pt idx="3999">
                  <c:v>-42799.840525608299</c:v>
                </c:pt>
                <c:pt idx="4000">
                  <c:v>-43255.885041737332</c:v>
                </c:pt>
                <c:pt idx="4001">
                  <c:v>-43440.625161211647</c:v>
                </c:pt>
                <c:pt idx="4002">
                  <c:v>-43028.889826877814</c:v>
                </c:pt>
                <c:pt idx="4003">
                  <c:v>-42276.242003632855</c:v>
                </c:pt>
                <c:pt idx="4004">
                  <c:v>-41494.134872734074</c:v>
                </c:pt>
                <c:pt idx="4005">
                  <c:v>-40717.295275602177</c:v>
                </c:pt>
                <c:pt idx="4006">
                  <c:v>-39918.26148137173</c:v>
                </c:pt>
                <c:pt idx="4007">
                  <c:v>-39187.931839217323</c:v>
                </c:pt>
                <c:pt idx="4008">
                  <c:v>-38553.889474034731</c:v>
                </c:pt>
                <c:pt idx="4009">
                  <c:v>-37900.328282772432</c:v>
                </c:pt>
                <c:pt idx="4010">
                  <c:v>-37268.107695145285</c:v>
                </c:pt>
                <c:pt idx="4011">
                  <c:v>-36733.755775185302</c:v>
                </c:pt>
                <c:pt idx="4012">
                  <c:v>-36223.804855725575</c:v>
                </c:pt>
                <c:pt idx="4013">
                  <c:v>-35678.076781021555</c:v>
                </c:pt>
                <c:pt idx="4014">
                  <c:v>-35110.39693042959</c:v>
                </c:pt>
                <c:pt idx="4015">
                  <c:v>-34640.120759677549</c:v>
                </c:pt>
                <c:pt idx="4016">
                  <c:v>-34737.930867204428</c:v>
                </c:pt>
                <c:pt idx="4017">
                  <c:v>-35096.023483691883</c:v>
                </c:pt>
                <c:pt idx="4018">
                  <c:v>-35709.3074980288</c:v>
                </c:pt>
                <c:pt idx="4019">
                  <c:v>-36581.061452628564</c:v>
                </c:pt>
                <c:pt idx="4020">
                  <c:v>-37604.092515949953</c:v>
                </c:pt>
                <c:pt idx="4021">
                  <c:v>-38610.714738172173</c:v>
                </c:pt>
                <c:pt idx="4022">
                  <c:v>-39519.149098984599</c:v>
                </c:pt>
                <c:pt idx="4023">
                  <c:v>-40022.040329570023</c:v>
                </c:pt>
                <c:pt idx="4024">
                  <c:v>-40481.535693966682</c:v>
                </c:pt>
                <c:pt idx="4025">
                  <c:v>-40719.541237574806</c:v>
                </c:pt>
                <c:pt idx="4026">
                  <c:v>-40500.517392318841</c:v>
                </c:pt>
                <c:pt idx="4027">
                  <c:v>-39834.199000456247</c:v>
                </c:pt>
                <c:pt idx="4028">
                  <c:v>-39108.120217064548</c:v>
                </c:pt>
                <c:pt idx="4029">
                  <c:v>-38449.977535056874</c:v>
                </c:pt>
                <c:pt idx="4030">
                  <c:v>-37749.678708310166</c:v>
                </c:pt>
                <c:pt idx="4031">
                  <c:v>-37072.410463521104</c:v>
                </c:pt>
                <c:pt idx="4032">
                  <c:v>-36416.105567072882</c:v>
                </c:pt>
                <c:pt idx="4033">
                  <c:v>-35826.037855883951</c:v>
                </c:pt>
                <c:pt idx="4034">
                  <c:v>-35318.785218898789</c:v>
                </c:pt>
                <c:pt idx="4035">
                  <c:v>-34844.5008660557</c:v>
                </c:pt>
                <c:pt idx="4036">
                  <c:v>-34344.016213062539</c:v>
                </c:pt>
                <c:pt idx="4037">
                  <c:v>-33861.66409300251</c:v>
                </c:pt>
                <c:pt idx="4038">
                  <c:v>-33361.427230571295</c:v>
                </c:pt>
                <c:pt idx="4039">
                  <c:v>-33118.574757668175</c:v>
                </c:pt>
                <c:pt idx="4040">
                  <c:v>-33261.278222423251</c:v>
                </c:pt>
                <c:pt idx="4041">
                  <c:v>-33734.480588014645</c:v>
                </c:pt>
                <c:pt idx="4042">
                  <c:v>-34341.617481682508</c:v>
                </c:pt>
                <c:pt idx="4043">
                  <c:v>-35214.576621467451</c:v>
                </c:pt>
                <c:pt idx="4044">
                  <c:v>-36144.055952411298</c:v>
                </c:pt>
                <c:pt idx="4045">
                  <c:v>-36898.127398050485</c:v>
                </c:pt>
                <c:pt idx="4046">
                  <c:v>-37757.028951216555</c:v>
                </c:pt>
                <c:pt idx="4047">
                  <c:v>-38447.496334729098</c:v>
                </c:pt>
                <c:pt idx="4048">
                  <c:v>-38896.709476903532</c:v>
                </c:pt>
                <c:pt idx="4049">
                  <c:v>-39177.096812626354</c:v>
                </c:pt>
                <c:pt idx="4050">
                  <c:v>-39050.99236040024</c:v>
                </c:pt>
                <c:pt idx="4051">
                  <c:v>-38429.17795386364</c:v>
                </c:pt>
                <c:pt idx="4052">
                  <c:v>-37752.836572506298</c:v>
                </c:pt>
                <c:pt idx="4053">
                  <c:v>-37092.752453113266</c:v>
                </c:pt>
                <c:pt idx="4054">
                  <c:v>-36406.976954697391</c:v>
                </c:pt>
                <c:pt idx="4055">
                  <c:v>-35775.648879993372</c:v>
                </c:pt>
                <c:pt idx="4056">
                  <c:v>-35201.749252846465</c:v>
                </c:pt>
                <c:pt idx="4057">
                  <c:v>-34668.383959533145</c:v>
                </c:pt>
                <c:pt idx="4058">
                  <c:v>-34222.818366069747</c:v>
                </c:pt>
                <c:pt idx="4059">
                  <c:v>-33742.663211158957</c:v>
                </c:pt>
                <c:pt idx="4060">
                  <c:v>-33274.420879326375</c:v>
                </c:pt>
                <c:pt idx="4061">
                  <c:v>-32736.249783111602</c:v>
                </c:pt>
                <c:pt idx="4062">
                  <c:v>-32222.219423932012</c:v>
                </c:pt>
                <c:pt idx="4063">
                  <c:v>-31809.78740792401</c:v>
                </c:pt>
                <c:pt idx="4064">
                  <c:v>-31907.401243049459</c:v>
                </c:pt>
                <c:pt idx="4065">
                  <c:v>-32370.23538880812</c:v>
                </c:pt>
                <c:pt idx="4066">
                  <c:v>-33145.883178533331</c:v>
                </c:pt>
                <c:pt idx="4067">
                  <c:v>-34137.776846394743</c:v>
                </c:pt>
                <c:pt idx="4068">
                  <c:v>-35269.037300397133</c:v>
                </c:pt>
                <c:pt idx="4069">
                  <c:v>-36086.356774710155</c:v>
                </c:pt>
                <c:pt idx="4070">
                  <c:v>-37025.928817720909</c:v>
                </c:pt>
                <c:pt idx="4071">
                  <c:v>-37694.02774245209</c:v>
                </c:pt>
                <c:pt idx="4072">
                  <c:v>-38051.848507087692</c:v>
                </c:pt>
                <c:pt idx="4073">
                  <c:v>-38151.081816526166</c:v>
                </c:pt>
                <c:pt idx="4074">
                  <c:v>-37929.292721978891</c:v>
                </c:pt>
                <c:pt idx="4075">
                  <c:v>-37247.865642439123</c:v>
                </c:pt>
                <c:pt idx="4076">
                  <c:v>-36484.727462682575</c:v>
                </c:pt>
                <c:pt idx="4077">
                  <c:v>-35686.811560731599</c:v>
                </c:pt>
                <c:pt idx="4078">
                  <c:v>-34942.484386477809</c:v>
                </c:pt>
                <c:pt idx="4079">
                  <c:v>-34292.870969102456</c:v>
                </c:pt>
                <c:pt idx="4080">
                  <c:v>-33707.270224730273</c:v>
                </c:pt>
                <c:pt idx="4081">
                  <c:v>-33073.58904013798</c:v>
                </c:pt>
                <c:pt idx="4082">
                  <c:v>-32583.922262749285</c:v>
                </c:pt>
                <c:pt idx="4083">
                  <c:v>-32122.653150860009</c:v>
                </c:pt>
                <c:pt idx="4084">
                  <c:v>-31712.495861548687</c:v>
                </c:pt>
                <c:pt idx="4085">
                  <c:v>-31311.354280091291</c:v>
                </c:pt>
                <c:pt idx="4086">
                  <c:v>-30933.139495365594</c:v>
                </c:pt>
                <c:pt idx="4087">
                  <c:v>-30617.612805353921</c:v>
                </c:pt>
                <c:pt idx="4088">
                  <c:v>-30712.056795795976</c:v>
                </c:pt>
                <c:pt idx="4089">
                  <c:v>-31168.551658400516</c:v>
                </c:pt>
                <c:pt idx="4090">
                  <c:v>-31938.174884206968</c:v>
                </c:pt>
                <c:pt idx="4091">
                  <c:v>-32928.049842390959</c:v>
                </c:pt>
                <c:pt idx="4092">
                  <c:v>-34064.302888985942</c:v>
                </c:pt>
                <c:pt idx="4093">
                  <c:v>-35011.692614195024</c:v>
                </c:pt>
                <c:pt idx="4094">
                  <c:v>-35933.720284445917</c:v>
                </c:pt>
                <c:pt idx="4095">
                  <c:v>-36846.128241435166</c:v>
                </c:pt>
                <c:pt idx="4096">
                  <c:v>-37490.683462462643</c:v>
                </c:pt>
                <c:pt idx="4097">
                  <c:v>-37728.780475604814</c:v>
                </c:pt>
                <c:pt idx="4098">
                  <c:v>-37626.850177122236</c:v>
                </c:pt>
                <c:pt idx="4099">
                  <c:v>-36969.821496782068</c:v>
                </c:pt>
                <c:pt idx="4100">
                  <c:v>-36282.496957178933</c:v>
                </c:pt>
                <c:pt idx="4101">
                  <c:v>-35573.230713390374</c:v>
                </c:pt>
                <c:pt idx="4102">
                  <c:v>-34898.677892980166</c:v>
                </c:pt>
                <c:pt idx="4103">
                  <c:v>-34216.988704385869</c:v>
                </c:pt>
                <c:pt idx="4104">
                  <c:v>-33623.509554144082</c:v>
                </c:pt>
                <c:pt idx="4105">
                  <c:v>-33002.48149611507</c:v>
                </c:pt>
                <c:pt idx="4106">
                  <c:v>-32457.706431249302</c:v>
                </c:pt>
                <c:pt idx="4107">
                  <c:v>-32008.718926830425</c:v>
                </c:pt>
                <c:pt idx="4108">
                  <c:v>-31546.24414543973</c:v>
                </c:pt>
                <c:pt idx="4109">
                  <c:v>-31066.787072903462</c:v>
                </c:pt>
                <c:pt idx="4110">
                  <c:v>-30533.817644189105</c:v>
                </c:pt>
                <c:pt idx="4111">
                  <c:v>-30179.866636018352</c:v>
                </c:pt>
                <c:pt idx="4112">
                  <c:v>-30255.520303879763</c:v>
                </c:pt>
                <c:pt idx="4113">
                  <c:v>-30708.955381538068</c:v>
                </c:pt>
                <c:pt idx="4114">
                  <c:v>-31478.79863123938</c:v>
                </c:pt>
                <c:pt idx="4115">
                  <c:v>-32468.785465170084</c:v>
                </c:pt>
                <c:pt idx="4116">
                  <c:v>-33583.832084047026</c:v>
                </c:pt>
                <c:pt idx="4117">
                  <c:v>-34718.991892888123</c:v>
                </c:pt>
                <c:pt idx="4118">
                  <c:v>-35780.598225026712</c:v>
                </c:pt>
                <c:pt idx="4119">
                  <c:v>-36673.905082852281</c:v>
                </c:pt>
                <c:pt idx="4120">
                  <c:v>-37294.532538049411</c:v>
                </c:pt>
                <c:pt idx="4121">
                  <c:v>-37571.596791334952</c:v>
                </c:pt>
                <c:pt idx="4122">
                  <c:v>-37349.678498855377</c:v>
                </c:pt>
                <c:pt idx="4123">
                  <c:v>-36648.440380462845</c:v>
                </c:pt>
                <c:pt idx="4124">
                  <c:v>-35901.610754983441</c:v>
                </c:pt>
                <c:pt idx="4125">
                  <c:v>-35141.084080979774</c:v>
                </c:pt>
                <c:pt idx="4126">
                  <c:v>-34392.413668440167</c:v>
                </c:pt>
                <c:pt idx="4127">
                  <c:v>-33725.373871208219</c:v>
                </c:pt>
                <c:pt idx="4128">
                  <c:v>-33022.399039792508</c:v>
                </c:pt>
                <c:pt idx="4129">
                  <c:v>-32446.396761319938</c:v>
                </c:pt>
                <c:pt idx="4130">
                  <c:v>-31947.430334106331</c:v>
                </c:pt>
                <c:pt idx="4131">
                  <c:v>-31459.215215880551</c:v>
                </c:pt>
                <c:pt idx="4132">
                  <c:v>-30971.194261403314</c:v>
                </c:pt>
                <c:pt idx="4133">
                  <c:v>-30487.664219048802</c:v>
                </c:pt>
                <c:pt idx="4134">
                  <c:v>-29956.574130004279</c:v>
                </c:pt>
                <c:pt idx="4135">
                  <c:v>-29538.564618581902</c:v>
                </c:pt>
                <c:pt idx="4136">
                  <c:v>-29539.973005678676</c:v>
                </c:pt>
                <c:pt idx="4137">
                  <c:v>-29814.354534949882</c:v>
                </c:pt>
                <c:pt idx="4138">
                  <c:v>-30559.103662787398</c:v>
                </c:pt>
                <c:pt idx="4139">
                  <c:v>-31322.714678319058</c:v>
                </c:pt>
                <c:pt idx="4140">
                  <c:v>-32105.912551676287</c:v>
                </c:pt>
                <c:pt idx="4141">
                  <c:v>-32618.426195642835</c:v>
                </c:pt>
                <c:pt idx="4142">
                  <c:v>-33103.121297195998</c:v>
                </c:pt>
                <c:pt idx="4143">
                  <c:v>-33508.973818104001</c:v>
                </c:pt>
                <c:pt idx="4144">
                  <c:v>-33664.0285134445</c:v>
                </c:pt>
                <c:pt idx="4145">
                  <c:v>-33836.711954304716</c:v>
                </c:pt>
                <c:pt idx="4146">
                  <c:v>-33518.804667327895</c:v>
                </c:pt>
                <c:pt idx="4147">
                  <c:v>-32819.895513417607</c:v>
                </c:pt>
                <c:pt idx="4148">
                  <c:v>-32056.346014668234</c:v>
                </c:pt>
                <c:pt idx="4149">
                  <c:v>-31303.749038846989</c:v>
                </c:pt>
                <c:pt idx="4150">
                  <c:v>-30551.038539597364</c:v>
                </c:pt>
                <c:pt idx="4151">
                  <c:v>-29887.40604601724</c:v>
                </c:pt>
                <c:pt idx="4152">
                  <c:v>-29208.478304813307</c:v>
                </c:pt>
                <c:pt idx="4153">
                  <c:v>-28580.807792223677</c:v>
                </c:pt>
                <c:pt idx="4154">
                  <c:v>-28001.412150402768</c:v>
                </c:pt>
                <c:pt idx="4155">
                  <c:v>-27431.801667828146</c:v>
                </c:pt>
                <c:pt idx="4156">
                  <c:v>-26864.867029842488</c:v>
                </c:pt>
                <c:pt idx="4157">
                  <c:v>-26306.328143065766</c:v>
                </c:pt>
                <c:pt idx="4158">
                  <c:v>-25752.289446384093</c:v>
                </c:pt>
                <c:pt idx="4159">
                  <c:v>-25287.170700344406</c:v>
                </c:pt>
                <c:pt idx="4160">
                  <c:v>-25356.124798313343</c:v>
                </c:pt>
                <c:pt idx="4161">
                  <c:v>-25523.574953629952</c:v>
                </c:pt>
                <c:pt idx="4162">
                  <c:v>-26194.289720655041</c:v>
                </c:pt>
                <c:pt idx="4163">
                  <c:v>-27033.055001419678</c:v>
                </c:pt>
                <c:pt idx="4164">
                  <c:v>-27928.085993056477</c:v>
                </c:pt>
                <c:pt idx="4165">
                  <c:v>-29091.320592817527</c:v>
                </c:pt>
                <c:pt idx="4166">
                  <c:v>-30190.251488874874</c:v>
                </c:pt>
                <c:pt idx="4167">
                  <c:v>-31121.108310858148</c:v>
                </c:pt>
                <c:pt idx="4168">
                  <c:v>-31775.642528301396</c:v>
                </c:pt>
                <c:pt idx="4169">
                  <c:v>-32072.917343116213</c:v>
                </c:pt>
                <c:pt idx="4170">
                  <c:v>-31944.035101995651</c:v>
                </c:pt>
                <c:pt idx="4171">
                  <c:v>-31270.786845200586</c:v>
                </c:pt>
                <c:pt idx="4172">
                  <c:v>-30555.006477683495</c:v>
                </c:pt>
                <c:pt idx="4173">
                  <c:v>-29868.671432827734</c:v>
                </c:pt>
                <c:pt idx="4174">
                  <c:v>-29212.460183202922</c:v>
                </c:pt>
                <c:pt idx="4175">
                  <c:v>-28559.119101995653</c:v>
                </c:pt>
                <c:pt idx="4176">
                  <c:v>-27852.037150353164</c:v>
                </c:pt>
                <c:pt idx="4177">
                  <c:v>-27209.829035629136</c:v>
                </c:pt>
                <c:pt idx="4178">
                  <c:v>-26675.522538380512</c:v>
                </c:pt>
                <c:pt idx="4179">
                  <c:v>-26156.271368795718</c:v>
                </c:pt>
                <c:pt idx="4180">
                  <c:v>-25657.898238230435</c:v>
                </c:pt>
                <c:pt idx="4181">
                  <c:v>-25146.533812017329</c:v>
                </c:pt>
                <c:pt idx="4182">
                  <c:v>-24599.743873047846</c:v>
                </c:pt>
                <c:pt idx="4183">
                  <c:v>-24153.338577066523</c:v>
                </c:pt>
                <c:pt idx="4184">
                  <c:v>-24267.793415776199</c:v>
                </c:pt>
                <c:pt idx="4185">
                  <c:v>-24718.598529276798</c:v>
                </c:pt>
                <c:pt idx="4186">
                  <c:v>-25374.01109797453</c:v>
                </c:pt>
                <c:pt idx="4187">
                  <c:v>-26373.53238829711</c:v>
                </c:pt>
                <c:pt idx="4188">
                  <c:v>-27513.327107532474</c:v>
                </c:pt>
                <c:pt idx="4189">
                  <c:v>-28477.634825573095</c:v>
                </c:pt>
                <c:pt idx="4190">
                  <c:v>-29531.653176827574</c:v>
                </c:pt>
                <c:pt idx="4191">
                  <c:v>-30249.55057228755</c:v>
                </c:pt>
                <c:pt idx="4192">
                  <c:v>-30925.748923542029</c:v>
                </c:pt>
                <c:pt idx="4193">
                  <c:v>-31254.66333214418</c:v>
                </c:pt>
                <c:pt idx="4194">
                  <c:v>-31258.55370251455</c:v>
                </c:pt>
                <c:pt idx="4195">
                  <c:v>-30669.093606466526</c:v>
                </c:pt>
                <c:pt idx="4196">
                  <c:v>-30039.557494410499</c:v>
                </c:pt>
                <c:pt idx="4197">
                  <c:v>-29415.327835581083</c:v>
                </c:pt>
                <c:pt idx="4198">
                  <c:v>-28749.552470565242</c:v>
                </c:pt>
                <c:pt idx="4199">
                  <c:v>-28112.201117555403</c:v>
                </c:pt>
                <c:pt idx="4200">
                  <c:v>-27446.722500913751</c:v>
                </c:pt>
                <c:pt idx="4201">
                  <c:v>-26792.527059192889</c:v>
                </c:pt>
                <c:pt idx="4202">
                  <c:v>-26214.747758876063</c:v>
                </c:pt>
                <c:pt idx="4203">
                  <c:v>-25721.848832079333</c:v>
                </c:pt>
                <c:pt idx="4204">
                  <c:v>-25201.277202264424</c:v>
                </c:pt>
                <c:pt idx="4205">
                  <c:v>-24688.681493743497</c:v>
                </c:pt>
                <c:pt idx="4206">
                  <c:v>-24196.312031679132</c:v>
                </c:pt>
                <c:pt idx="4207">
                  <c:v>-23891.304641317285</c:v>
                </c:pt>
                <c:pt idx="4208">
                  <c:v>-24057.802371305337</c:v>
                </c:pt>
                <c:pt idx="4209">
                  <c:v>-24577.901296036522</c:v>
                </c:pt>
                <c:pt idx="4210">
                  <c:v>-25231.916588748587</c:v>
                </c:pt>
                <c:pt idx="4211">
                  <c:v>-26079.499862344765</c:v>
                </c:pt>
                <c:pt idx="4212">
                  <c:v>-27136.143589943331</c:v>
                </c:pt>
                <c:pt idx="4213">
                  <c:v>-28343.766529011431</c:v>
                </c:pt>
                <c:pt idx="4214">
                  <c:v>-29465.937687912268</c:v>
                </c:pt>
                <c:pt idx="4215">
                  <c:v>-30402.386266167945</c:v>
                </c:pt>
                <c:pt idx="4216">
                  <c:v>-31053.495871902713</c:v>
                </c:pt>
                <c:pt idx="4217">
                  <c:v>-31383.414223157193</c:v>
                </c:pt>
                <c:pt idx="4218">
                  <c:v>-31312.563797944586</c:v>
                </c:pt>
                <c:pt idx="4219">
                  <c:v>-30728.330648703297</c:v>
                </c:pt>
                <c:pt idx="4220">
                  <c:v>-30088.852832461842</c:v>
                </c:pt>
                <c:pt idx="4221">
                  <c:v>-29459.676300195708</c:v>
                </c:pt>
                <c:pt idx="4222">
                  <c:v>-28821.741522140015</c:v>
                </c:pt>
                <c:pt idx="4223">
                  <c:v>-28211.235791941581</c:v>
                </c:pt>
                <c:pt idx="4224">
                  <c:v>-27664.173650204044</c:v>
                </c:pt>
                <c:pt idx="4225">
                  <c:v>-27229.390181136176</c:v>
                </c:pt>
                <c:pt idx="4226">
                  <c:v>-26748.970360559222</c:v>
                </c:pt>
                <c:pt idx="4227">
                  <c:v>-26337.460394909729</c:v>
                </c:pt>
                <c:pt idx="4228">
                  <c:v>-25932.696135446666</c:v>
                </c:pt>
                <c:pt idx="4229">
                  <c:v>-25492.535844634593</c:v>
                </c:pt>
                <c:pt idx="4230">
                  <c:v>-24966.585325374963</c:v>
                </c:pt>
                <c:pt idx="4231">
                  <c:v>-24630.326849470344</c:v>
                </c:pt>
                <c:pt idx="4232">
                  <c:v>-24734.403623663893</c:v>
                </c:pt>
                <c:pt idx="4233">
                  <c:v>-25165.105750306666</c:v>
                </c:pt>
                <c:pt idx="4234">
                  <c:v>-25902.574758669867</c:v>
                </c:pt>
                <c:pt idx="4235">
                  <c:v>-26856.362930712879</c:v>
                </c:pt>
                <c:pt idx="4236">
                  <c:v>-27671.090099171663</c:v>
                </c:pt>
                <c:pt idx="4237">
                  <c:v>-28500.302213867002</c:v>
                </c:pt>
                <c:pt idx="4238">
                  <c:v>-29535.229071692571</c:v>
                </c:pt>
                <c:pt idx="4239">
                  <c:v>-30401.228307056968</c:v>
                </c:pt>
                <c:pt idx="4240">
                  <c:v>-30826.780589016347</c:v>
                </c:pt>
                <c:pt idx="4241">
                  <c:v>-31096.02785305458</c:v>
                </c:pt>
                <c:pt idx="4242">
                  <c:v>-30876.632688805788</c:v>
                </c:pt>
                <c:pt idx="4243">
                  <c:v>-30159.670374982208</c:v>
                </c:pt>
                <c:pt idx="4244">
                  <c:v>-29439.899612267516</c:v>
                </c:pt>
                <c:pt idx="4245">
                  <c:v>-28715.081125690893</c:v>
                </c:pt>
                <c:pt idx="4246">
                  <c:v>-28005.292754171802</c:v>
                </c:pt>
                <c:pt idx="4247">
                  <c:v>-27360.386957273353</c:v>
                </c:pt>
                <c:pt idx="4248">
                  <c:v>-26673.541924090096</c:v>
                </c:pt>
                <c:pt idx="4249">
                  <c:v>-26085.155720321545</c:v>
                </c:pt>
                <c:pt idx="4250">
                  <c:v>-25534.657794025065</c:v>
                </c:pt>
                <c:pt idx="4251">
                  <c:v>-24983.057983453113</c:v>
                </c:pt>
                <c:pt idx="4252">
                  <c:v>-24428.541647952028</c:v>
                </c:pt>
                <c:pt idx="4253">
                  <c:v>-23870.279773014561</c:v>
                </c:pt>
                <c:pt idx="4254">
                  <c:v>-23309.243377483461</c:v>
                </c:pt>
                <c:pt idx="4255">
                  <c:v>-22887.295023306371</c:v>
                </c:pt>
                <c:pt idx="4256">
                  <c:v>-22925.531319602669</c:v>
                </c:pt>
                <c:pt idx="4257">
                  <c:v>-23176.760112912107</c:v>
                </c:pt>
                <c:pt idx="4258">
                  <c:v>-23881.674139196457</c:v>
                </c:pt>
                <c:pt idx="4259">
                  <c:v>-24780.863482087734</c:v>
                </c:pt>
                <c:pt idx="4260">
                  <c:v>-25821.300041227518</c:v>
                </c:pt>
                <c:pt idx="4261">
                  <c:v>-26896.602574082954</c:v>
                </c:pt>
                <c:pt idx="4262">
                  <c:v>-27855.21803405906</c:v>
                </c:pt>
                <c:pt idx="4263">
                  <c:v>-28679.034163091317</c:v>
                </c:pt>
                <c:pt idx="4264">
                  <c:v>-29212.97521446527</c:v>
                </c:pt>
                <c:pt idx="4265">
                  <c:v>-29504.217771215568</c:v>
                </c:pt>
                <c:pt idx="4266">
                  <c:v>-29413.298845085836</c:v>
                </c:pt>
                <c:pt idx="4267">
                  <c:v>-28748.319456057987</c:v>
                </c:pt>
                <c:pt idx="4268">
                  <c:v>-28017.501569781514</c:v>
                </c:pt>
                <c:pt idx="4269">
                  <c:v>-27268.432624642279</c:v>
                </c:pt>
                <c:pt idx="4270">
                  <c:v>-26568.87890378185</c:v>
                </c:pt>
                <c:pt idx="4271">
                  <c:v>-25885.731519423003</c:v>
                </c:pt>
                <c:pt idx="4272">
                  <c:v>-25238.014056691638</c:v>
                </c:pt>
                <c:pt idx="4273">
                  <c:v>-24599.534306149701</c:v>
                </c:pt>
                <c:pt idx="4274">
                  <c:v>-24027.216736698309</c:v>
                </c:pt>
                <c:pt idx="4275">
                  <c:v>-23485.729115554404</c:v>
                </c:pt>
                <c:pt idx="4276">
                  <c:v>-22932.311756208066</c:v>
                </c:pt>
                <c:pt idx="4277">
                  <c:v>-22380.287299979951</c:v>
                </c:pt>
                <c:pt idx="4278">
                  <c:v>-21829.839665496042</c:v>
                </c:pt>
                <c:pt idx="4279">
                  <c:v>-21422.733345669461</c:v>
                </c:pt>
                <c:pt idx="4280">
                  <c:v>-21486.351457975317</c:v>
                </c:pt>
                <c:pt idx="4281">
                  <c:v>-21872.809737545209</c:v>
                </c:pt>
                <c:pt idx="4282">
                  <c:v>-22563.898220221432</c:v>
                </c:pt>
                <c:pt idx="4283">
                  <c:v>-23419.342234558349</c:v>
                </c:pt>
                <c:pt idx="4284">
                  <c:v>-24368.930788919162</c:v>
                </c:pt>
                <c:pt idx="4285">
                  <c:v>-25403.54856669694</c:v>
                </c:pt>
                <c:pt idx="4286">
                  <c:v>-26426.861469922747</c:v>
                </c:pt>
                <c:pt idx="4287">
                  <c:v>-27277.870072073285</c:v>
                </c:pt>
                <c:pt idx="4288">
                  <c:v>-27871.649450806857</c:v>
                </c:pt>
                <c:pt idx="4289">
                  <c:v>-28146.234492622865</c:v>
                </c:pt>
                <c:pt idx="4290">
                  <c:v>-28019.286685385912</c:v>
                </c:pt>
                <c:pt idx="4291">
                  <c:v>-27391.880949851478</c:v>
                </c:pt>
                <c:pt idx="4292">
                  <c:v>-26681.694646032902</c:v>
                </c:pt>
                <c:pt idx="4293">
                  <c:v>-25943.164903828467</c:v>
                </c:pt>
                <c:pt idx="4294">
                  <c:v>-25212.350419252845</c:v>
                </c:pt>
                <c:pt idx="4295">
                  <c:v>-24566.042121103772</c:v>
                </c:pt>
                <c:pt idx="4296">
                  <c:v>-23907.878628690898</c:v>
                </c:pt>
                <c:pt idx="4297">
                  <c:v>-23311.012585002387</c:v>
                </c:pt>
                <c:pt idx="4298">
                  <c:v>-22718.571887320213</c:v>
                </c:pt>
                <c:pt idx="4299">
                  <c:v>-22151.421314700568</c:v>
                </c:pt>
                <c:pt idx="4300">
                  <c:v>-21591.4314357611</c:v>
                </c:pt>
                <c:pt idx="4301">
                  <c:v>-21018.729734243676</c:v>
                </c:pt>
                <c:pt idx="4302">
                  <c:v>-20432.704577665387</c:v>
                </c:pt>
                <c:pt idx="4303">
                  <c:v>-19992.940328874323</c:v>
                </c:pt>
                <c:pt idx="4304">
                  <c:v>-20053.014402948396</c:v>
                </c:pt>
                <c:pt idx="4305">
                  <c:v>-20320.012161610284</c:v>
                </c:pt>
                <c:pt idx="4306">
                  <c:v>-21022.614610833702</c:v>
                </c:pt>
                <c:pt idx="4307">
                  <c:v>-21956.602180726175</c:v>
                </c:pt>
                <c:pt idx="4308">
                  <c:v>-22653.102539149113</c:v>
                </c:pt>
                <c:pt idx="4309">
                  <c:v>-23276.049444764405</c:v>
                </c:pt>
                <c:pt idx="4310">
                  <c:v>-23445.720202231551</c:v>
                </c:pt>
                <c:pt idx="4311">
                  <c:v>-23943.066080367753</c:v>
                </c:pt>
                <c:pt idx="4312">
                  <c:v>-24282.294259579223</c:v>
                </c:pt>
                <c:pt idx="4313">
                  <c:v>-24452.566001036808</c:v>
                </c:pt>
                <c:pt idx="4314">
                  <c:v>-24247.909279342628</c:v>
                </c:pt>
                <c:pt idx="4315">
                  <c:v>-23541.664724398488</c:v>
                </c:pt>
                <c:pt idx="4316">
                  <c:v>-22758.205984361804</c:v>
                </c:pt>
                <c:pt idx="4317">
                  <c:v>-21971.41224349137</c:v>
                </c:pt>
                <c:pt idx="4318">
                  <c:v>-21191.288504288434</c:v>
                </c:pt>
                <c:pt idx="4319">
                  <c:v>-20454.519775924251</c:v>
                </c:pt>
                <c:pt idx="4320">
                  <c:v>-19775.37457265595</c:v>
                </c:pt>
                <c:pt idx="4321">
                  <c:v>-19157.941171955601</c:v>
                </c:pt>
                <c:pt idx="4322">
                  <c:v>-18561.782882144027</c:v>
                </c:pt>
                <c:pt idx="4323">
                  <c:v>-17981.338049060818</c:v>
                </c:pt>
                <c:pt idx="4324">
                  <c:v>-17406.080209474359</c:v>
                </c:pt>
                <c:pt idx="4325">
                  <c:v>-16838.763073573075</c:v>
                </c:pt>
                <c:pt idx="4326">
                  <c:v>-16278.693761583747</c:v>
                </c:pt>
                <c:pt idx="4327">
                  <c:v>-15751.257944341793</c:v>
                </c:pt>
                <c:pt idx="4328">
                  <c:v>-15285.702533969939</c:v>
                </c:pt>
                <c:pt idx="4329">
                  <c:v>-15487.892486419163</c:v>
                </c:pt>
                <c:pt idx="4330">
                  <c:v>-16101.662116048792</c:v>
                </c:pt>
                <c:pt idx="4331">
                  <c:v>-16973.803382476512</c:v>
                </c:pt>
                <c:pt idx="4332">
                  <c:v>-18017.724457745328</c:v>
                </c:pt>
                <c:pt idx="4333">
                  <c:v>-19158.520992990248</c:v>
                </c:pt>
                <c:pt idx="4334">
                  <c:v>-20246.678197291323</c:v>
                </c:pt>
                <c:pt idx="4335">
                  <c:v>-21165.281399202911</c:v>
                </c:pt>
                <c:pt idx="4336">
                  <c:v>-21797.064792273402</c:v>
                </c:pt>
                <c:pt idx="4337">
                  <c:v>-21988.722522261454</c:v>
                </c:pt>
                <c:pt idx="4338">
                  <c:v>-21792.523356011661</c:v>
                </c:pt>
                <c:pt idx="4339">
                  <c:v>-21075.333928631306</c:v>
                </c:pt>
                <c:pt idx="4340">
                  <c:v>-20303.612123728853</c:v>
                </c:pt>
                <c:pt idx="4341">
                  <c:v>-19563.264139069859</c:v>
                </c:pt>
                <c:pt idx="4342">
                  <c:v>-18848.893142905112</c:v>
                </c:pt>
                <c:pt idx="4343">
                  <c:v>-18188.658148074363</c:v>
                </c:pt>
                <c:pt idx="4344">
                  <c:v>-17566.70062531298</c:v>
                </c:pt>
                <c:pt idx="4345">
                  <c:v>-17004.38925896314</c:v>
                </c:pt>
                <c:pt idx="4346">
                  <c:v>-16518.588081040845</c:v>
                </c:pt>
                <c:pt idx="4347">
                  <c:v>-16055.207780223771</c:v>
                </c:pt>
                <c:pt idx="4348">
                  <c:v>-15626.693045523087</c:v>
                </c:pt>
                <c:pt idx="4349">
                  <c:v>-15224.428235784884</c:v>
                </c:pt>
                <c:pt idx="4350">
                  <c:v>-14772.289955978315</c:v>
                </c:pt>
                <c:pt idx="4351">
                  <c:v>-14443.432161080866</c:v>
                </c:pt>
                <c:pt idx="4352">
                  <c:v>-14558.162125238572</c:v>
                </c:pt>
                <c:pt idx="4353">
                  <c:v>-14990.772638978118</c:v>
                </c:pt>
                <c:pt idx="4354">
                  <c:v>-15685.985064306673</c:v>
                </c:pt>
                <c:pt idx="4355">
                  <c:v>-16599.567143159718</c:v>
                </c:pt>
                <c:pt idx="4356">
                  <c:v>-17628.028552956614</c:v>
                </c:pt>
                <c:pt idx="4357">
                  <c:v>-18701.986020101176</c:v>
                </c:pt>
                <c:pt idx="4358">
                  <c:v>-19719.923272191976</c:v>
                </c:pt>
                <c:pt idx="4359">
                  <c:v>-20582.00093049544</c:v>
                </c:pt>
                <c:pt idx="4360">
                  <c:v>-20914.946211260074</c:v>
                </c:pt>
                <c:pt idx="4361">
                  <c:v>-21102.594407197947</c:v>
                </c:pt>
                <c:pt idx="4362">
                  <c:v>-20580.484640981504</c:v>
                </c:pt>
                <c:pt idx="4363">
                  <c:v>-19957.446355838933</c:v>
                </c:pt>
                <c:pt idx="4364">
                  <c:v>-19296.461652820755</c:v>
                </c:pt>
                <c:pt idx="4365">
                  <c:v>-18629.533644816755</c:v>
                </c:pt>
                <c:pt idx="4366">
                  <c:v>-18024.862098376867</c:v>
                </c:pt>
                <c:pt idx="4367">
                  <c:v>-17507.770541931979</c:v>
                </c:pt>
                <c:pt idx="4368">
                  <c:v>-16985.901796892795</c:v>
                </c:pt>
                <c:pt idx="4369">
                  <c:v>-16507.88497781659</c:v>
                </c:pt>
                <c:pt idx="4370">
                  <c:v>-16015.392320821426</c:v>
                </c:pt>
                <c:pt idx="4371">
                  <c:v>-15556.645069862612</c:v>
                </c:pt>
                <c:pt idx="4372">
                  <c:v>-15077.345142565631</c:v>
                </c:pt>
                <c:pt idx="4373">
                  <c:v>-14539.647749869284</c:v>
                </c:pt>
                <c:pt idx="4374">
                  <c:v>-13989.105668161763</c:v>
                </c:pt>
                <c:pt idx="4375">
                  <c:v>-13599.182273797915</c:v>
                </c:pt>
                <c:pt idx="4376">
                  <c:v>-13677.527220034473</c:v>
                </c:pt>
                <c:pt idx="4377">
                  <c:v>-14036.080194944867</c:v>
                </c:pt>
                <c:pt idx="4378">
                  <c:v>-14687.972524693971</c:v>
                </c:pt>
                <c:pt idx="4379">
                  <c:v>-14993.447817406037</c:v>
                </c:pt>
                <c:pt idx="4380">
                  <c:v>-16080.528629831366</c:v>
                </c:pt>
                <c:pt idx="4381">
                  <c:v>-17147.908247513566</c:v>
                </c:pt>
                <c:pt idx="4382">
                  <c:v>-18174.136682400065</c:v>
                </c:pt>
                <c:pt idx="4383">
                  <c:v>-19095.616969138417</c:v>
                </c:pt>
                <c:pt idx="4384">
                  <c:v>-19664.224376545822</c:v>
                </c:pt>
                <c:pt idx="4385">
                  <c:v>-19925.013241539848</c:v>
                </c:pt>
                <c:pt idx="4386">
                  <c:v>-19838.552245041599</c:v>
                </c:pt>
                <c:pt idx="4387">
                  <c:v>-19403.371955563525</c:v>
                </c:pt>
                <c:pt idx="4388">
                  <c:v>-18881.644080959555</c:v>
                </c:pt>
                <c:pt idx="4389">
                  <c:v>-18353.649739788969</c:v>
                </c:pt>
                <c:pt idx="4390">
                  <c:v>-17906.827984911532</c:v>
                </c:pt>
                <c:pt idx="4391">
                  <c:v>-17504.566510174162</c:v>
                </c:pt>
                <c:pt idx="4392">
                  <c:v>-17157.69206228355</c:v>
                </c:pt>
                <c:pt idx="4393">
                  <c:v>-16828.341709773962</c:v>
                </c:pt>
                <c:pt idx="4394">
                  <c:v>-16513.752070954553</c:v>
                </c:pt>
                <c:pt idx="4395">
                  <c:v>-16204.164933385769</c:v>
                </c:pt>
                <c:pt idx="4396">
                  <c:v>-15889.783398618385</c:v>
                </c:pt>
                <c:pt idx="4397">
                  <c:v>-15568.048854012748</c:v>
                </c:pt>
                <c:pt idx="4398">
                  <c:v>-15253.459215193338</c:v>
                </c:pt>
                <c:pt idx="4399">
                  <c:v>-14974.611871521502</c:v>
                </c:pt>
                <c:pt idx="4400">
                  <c:v>-15074.274022059137</c:v>
                </c:pt>
                <c:pt idx="4401">
                  <c:v>-15507.607427077059</c:v>
                </c:pt>
                <c:pt idx="4402">
                  <c:v>-16244.911560888289</c:v>
                </c:pt>
                <c:pt idx="4403">
                  <c:v>-17227.425085380524</c:v>
                </c:pt>
                <c:pt idx="4404">
                  <c:v>-18279.175407961171</c:v>
                </c:pt>
                <c:pt idx="4405">
                  <c:v>-19406.125228749701</c:v>
                </c:pt>
                <c:pt idx="4406">
                  <c:v>-20477.141716204897</c:v>
                </c:pt>
                <c:pt idx="4407">
                  <c:v>-21258.770390040023</c:v>
                </c:pt>
                <c:pt idx="4408">
                  <c:v>-21910.9077855</c:v>
                </c:pt>
                <c:pt idx="4409">
                  <c:v>-22240.540282513142</c:v>
                </c:pt>
                <c:pt idx="4410">
                  <c:v>-22229.369163620362</c:v>
                </c:pt>
                <c:pt idx="4411">
                  <c:v>-21662.484355216162</c:v>
                </c:pt>
                <c:pt idx="4412">
                  <c:v>-21029.482310193649</c:v>
                </c:pt>
                <c:pt idx="4413">
                  <c:v>-20420.481665871488</c:v>
                </c:pt>
                <c:pt idx="4414">
                  <c:v>-19847.849805941521</c:v>
                </c:pt>
                <c:pt idx="4415">
                  <c:v>-19402.614177460615</c:v>
                </c:pt>
                <c:pt idx="4416">
                  <c:v>-18962.384385231166</c:v>
                </c:pt>
                <c:pt idx="4417">
                  <c:v>-18624.449740575503</c:v>
                </c:pt>
                <c:pt idx="4418">
                  <c:v>-18236.782896486791</c:v>
                </c:pt>
                <c:pt idx="4419">
                  <c:v>-17881.544933505302</c:v>
                </c:pt>
                <c:pt idx="4420">
                  <c:v>-17537.747357383909</c:v>
                </c:pt>
                <c:pt idx="4421">
                  <c:v>-17136.340976860312</c:v>
                </c:pt>
                <c:pt idx="4422">
                  <c:v>-16740.749503790445</c:v>
                </c:pt>
                <c:pt idx="4423">
                  <c:v>-16463.73152146595</c:v>
                </c:pt>
                <c:pt idx="4424">
                  <c:v>-16590.154102111112</c:v>
                </c:pt>
                <c:pt idx="4425">
                  <c:v>-17059.136897810036</c:v>
                </c:pt>
                <c:pt idx="4426">
                  <c:v>-17839.942393628437</c:v>
                </c:pt>
                <c:pt idx="4427">
                  <c:v>-18788.545977857826</c:v>
                </c:pt>
                <c:pt idx="4428">
                  <c:v>-19920.872620629631</c:v>
                </c:pt>
                <c:pt idx="4429">
                  <c:v>-21017.636300438473</c:v>
                </c:pt>
                <c:pt idx="4430">
                  <c:v>-21665.672381681004</c:v>
                </c:pt>
                <c:pt idx="4431">
                  <c:v>-22154.602130784948</c:v>
                </c:pt>
                <c:pt idx="4432">
                  <c:v>-22441.672023258066</c:v>
                </c:pt>
                <c:pt idx="4433">
                  <c:v>-22556.851760414578</c:v>
                </c:pt>
                <c:pt idx="4434">
                  <c:v>-22177.721261831954</c:v>
                </c:pt>
                <c:pt idx="4435">
                  <c:v>-21559.196620177794</c:v>
                </c:pt>
                <c:pt idx="4436">
                  <c:v>-20916.951753744579</c:v>
                </c:pt>
                <c:pt idx="4437">
                  <c:v>-20271.421644690054</c:v>
                </c:pt>
                <c:pt idx="4438">
                  <c:v>-19671.791085410412</c:v>
                </c:pt>
                <c:pt idx="4439">
                  <c:v>-19097.852505453768</c:v>
                </c:pt>
                <c:pt idx="4440">
                  <c:v>-18518.979191463441</c:v>
                </c:pt>
                <c:pt idx="4441">
                  <c:v>-18007.999490946517</c:v>
                </c:pt>
                <c:pt idx="4442">
                  <c:v>-17550.187240821455</c:v>
                </c:pt>
                <c:pt idx="4443">
                  <c:v>-17091.939172787439</c:v>
                </c:pt>
                <c:pt idx="4444">
                  <c:v>-16561.636210639699</c:v>
                </c:pt>
                <c:pt idx="4445">
                  <c:v>-16039.930413741249</c:v>
                </c:pt>
                <c:pt idx="4446">
                  <c:v>-15509.707691713569</c:v>
                </c:pt>
                <c:pt idx="4447">
                  <c:v>-15114.071574321541</c:v>
                </c:pt>
                <c:pt idx="4448">
                  <c:v>-15191.432769064671</c:v>
                </c:pt>
                <c:pt idx="4449">
                  <c:v>-15420.087966197289</c:v>
                </c:pt>
                <c:pt idx="4450">
                  <c:v>-16057.556138240299</c:v>
                </c:pt>
                <c:pt idx="4451">
                  <c:v>-16734.017548037195</c:v>
                </c:pt>
                <c:pt idx="4452">
                  <c:v>-17592.074178861567</c:v>
                </c:pt>
                <c:pt idx="4453">
                  <c:v>-18492.883019960729</c:v>
                </c:pt>
                <c:pt idx="4454">
                  <c:v>-19221.710499052726</c:v>
                </c:pt>
                <c:pt idx="4455">
                  <c:v>-19843.121251740897</c:v>
                </c:pt>
                <c:pt idx="4456">
                  <c:v>-20167.58741661545</c:v>
                </c:pt>
                <c:pt idx="4457">
                  <c:v>-20280.188372409953</c:v>
                </c:pt>
                <c:pt idx="4458">
                  <c:v>-19946.371664055776</c:v>
                </c:pt>
                <c:pt idx="4459">
                  <c:v>-19318.671848147824</c:v>
                </c:pt>
                <c:pt idx="4460">
                  <c:v>-18641.418744262548</c:v>
                </c:pt>
                <c:pt idx="4461">
                  <c:v>-17956.996722585041</c:v>
                </c:pt>
                <c:pt idx="4462">
                  <c:v>-17292.874984382608</c:v>
                </c:pt>
                <c:pt idx="4463">
                  <c:v>-16651.888613864015</c:v>
                </c:pt>
                <c:pt idx="4464">
                  <c:v>-16032.0433472307</c:v>
                </c:pt>
                <c:pt idx="4465">
                  <c:v>-15440.980938693097</c:v>
                </c:pt>
                <c:pt idx="4466">
                  <c:v>-14896.804172976907</c:v>
                </c:pt>
                <c:pt idx="4467">
                  <c:v>-14372.66462587002</c:v>
                </c:pt>
                <c:pt idx="4468">
                  <c:v>-13834.383741427799</c:v>
                </c:pt>
                <c:pt idx="4469">
                  <c:v>-13302.573225503169</c:v>
                </c:pt>
                <c:pt idx="4470">
                  <c:v>-12821.241815798316</c:v>
                </c:pt>
                <c:pt idx="4471">
                  <c:v>-12469.466828971568</c:v>
                </c:pt>
                <c:pt idx="4472">
                  <c:v>-12580.789983093431</c:v>
                </c:pt>
                <c:pt idx="4473">
                  <c:v>-12971.270938887936</c:v>
                </c:pt>
                <c:pt idx="4474">
                  <c:v>-13657.542145578496</c:v>
                </c:pt>
                <c:pt idx="4475">
                  <c:v>-14187.854212484111</c:v>
                </c:pt>
                <c:pt idx="4476">
                  <c:v>-15255.129481301316</c:v>
                </c:pt>
                <c:pt idx="4477">
                  <c:v>-16453.385634228438</c:v>
                </c:pt>
                <c:pt idx="4478">
                  <c:v>-17587.128525506814</c:v>
                </c:pt>
                <c:pt idx="4479">
                  <c:v>-18564.768190978739</c:v>
                </c:pt>
                <c:pt idx="4480">
                  <c:v>-19275.40976803967</c:v>
                </c:pt>
                <c:pt idx="4481">
                  <c:v>-19618.37839408507</c:v>
                </c:pt>
                <c:pt idx="4482">
                  <c:v>-19565.596202989524</c:v>
                </c:pt>
                <c:pt idx="4483">
                  <c:v>-18916.305791783921</c:v>
                </c:pt>
                <c:pt idx="4484">
                  <c:v>-18201.757106774749</c:v>
                </c:pt>
                <c:pt idx="4485">
                  <c:v>-17514.381675058892</c:v>
                </c:pt>
                <c:pt idx="4486">
                  <c:v>-16859.664038907482</c:v>
                </c:pt>
                <c:pt idx="4487">
                  <c:v>-16241.967846811434</c:v>
                </c:pt>
                <c:pt idx="4488">
                  <c:v>-15666.102303373049</c:v>
                </c:pt>
                <c:pt idx="4489">
                  <c:v>-15107.023419931327</c:v>
                </c:pt>
                <c:pt idx="4490">
                  <c:v>-14593.92339258432</c:v>
                </c:pt>
                <c:pt idx="4491">
                  <c:v>-14121.964068922489</c:v>
                </c:pt>
                <c:pt idx="4492">
                  <c:v>-13662.477248178784</c:v>
                </c:pt>
                <c:pt idx="4493">
                  <c:v>-13209.771284530294</c:v>
                </c:pt>
                <c:pt idx="4494">
                  <c:v>-12742.18914946276</c:v>
                </c:pt>
                <c:pt idx="4495">
                  <c:v>-12343.53278861567</c:v>
                </c:pt>
                <c:pt idx="4496">
                  <c:v>-12446.712143454381</c:v>
                </c:pt>
                <c:pt idx="4497">
                  <c:v>-12794.736755162863</c:v>
                </c:pt>
                <c:pt idx="4498">
                  <c:v>-13563.932931984848</c:v>
                </c:pt>
                <c:pt idx="4499">
                  <c:v>-14566.772836405398</c:v>
                </c:pt>
                <c:pt idx="4500">
                  <c:v>-15320.40174918915</c:v>
                </c:pt>
                <c:pt idx="4501">
                  <c:v>-16206.185118364778</c:v>
                </c:pt>
                <c:pt idx="4502">
                  <c:v>-16881.095990527261</c:v>
                </c:pt>
                <c:pt idx="4503">
                  <c:v>-17676.180554446019</c:v>
                </c:pt>
                <c:pt idx="4504">
                  <c:v>-18262.35534536597</c:v>
                </c:pt>
                <c:pt idx="4505">
                  <c:v>-18497.986599846256</c:v>
                </c:pt>
                <c:pt idx="4506">
                  <c:v>-18376.54721348641</c:v>
                </c:pt>
                <c:pt idx="4507">
                  <c:v>-17749.543812452561</c:v>
                </c:pt>
                <c:pt idx="4508">
                  <c:v>-17056.529628027016</c:v>
                </c:pt>
                <c:pt idx="4509">
                  <c:v>-16402.212658875775</c:v>
                </c:pt>
                <c:pt idx="4510">
                  <c:v>-15795.231357558449</c:v>
                </c:pt>
                <c:pt idx="4511">
                  <c:v>-15218.675135447393</c:v>
                </c:pt>
                <c:pt idx="4512">
                  <c:v>-14666.247510968486</c:v>
                </c:pt>
                <c:pt idx="4513">
                  <c:v>-14128.47281295281</c:v>
                </c:pt>
                <c:pt idx="4514">
                  <c:v>-13616.680706232784</c:v>
                </c:pt>
                <c:pt idx="4515">
                  <c:v>-13117.176343384694</c:v>
                </c:pt>
                <c:pt idx="4516">
                  <c:v>-12620.416019222612</c:v>
                </c:pt>
                <c:pt idx="4517">
                  <c:v>-12142.984025892614</c:v>
                </c:pt>
                <c:pt idx="4518">
                  <c:v>-11604.052816287813</c:v>
                </c:pt>
                <c:pt idx="4519">
                  <c:v>-11196.260754256797</c:v>
                </c:pt>
                <c:pt idx="4520">
                  <c:v>-11270.740348044132</c:v>
                </c:pt>
                <c:pt idx="4521">
                  <c:v>-11678.192677793235</c:v>
                </c:pt>
                <c:pt idx="4522">
                  <c:v>-11917.351100732303</c:v>
                </c:pt>
                <c:pt idx="4523">
                  <c:v>-12439.740515308169</c:v>
                </c:pt>
                <c:pt idx="4524">
                  <c:v>-13415.90558101904</c:v>
                </c:pt>
                <c:pt idx="4525">
                  <c:v>-14461.569380302195</c:v>
                </c:pt>
                <c:pt idx="4526">
                  <c:v>-15399.016572655839</c:v>
                </c:pt>
                <c:pt idx="4527">
                  <c:v>-16173.634708856556</c:v>
                </c:pt>
                <c:pt idx="4528">
                  <c:v>-16606.217576240069</c:v>
                </c:pt>
                <c:pt idx="4529">
                  <c:v>-16916.960969310559</c:v>
                </c:pt>
                <c:pt idx="4530">
                  <c:v>-16805.063887436288</c:v>
                </c:pt>
                <c:pt idx="4531">
                  <c:v>-16175.841910447794</c:v>
                </c:pt>
                <c:pt idx="4532">
                  <c:v>-15419.100995990566</c:v>
                </c:pt>
                <c:pt idx="4533">
                  <c:v>-14707.176222937373</c:v>
                </c:pt>
                <c:pt idx="4534">
                  <c:v>-14036.670025838823</c:v>
                </c:pt>
                <c:pt idx="4535">
                  <c:v>-13387.14985508678</c:v>
                </c:pt>
                <c:pt idx="4536">
                  <c:v>-12821.03325278563</c:v>
                </c:pt>
                <c:pt idx="4537">
                  <c:v>-12284.810464057933</c:v>
                </c:pt>
                <c:pt idx="4538">
                  <c:v>-11808.098830908024</c:v>
                </c:pt>
                <c:pt idx="4539">
                  <c:v>-11420.309258788631</c:v>
                </c:pt>
                <c:pt idx="4540">
                  <c:v>-10950.239146399103</c:v>
                </c:pt>
                <c:pt idx="4541">
                  <c:v>-10478.835233776124</c:v>
                </c:pt>
                <c:pt idx="4542">
                  <c:v>-9930.8747762140101</c:v>
                </c:pt>
                <c:pt idx="4543">
                  <c:v>-9474.9483803494113</c:v>
                </c:pt>
                <c:pt idx="4544">
                  <c:v>-9501.4134938500083</c:v>
                </c:pt>
                <c:pt idx="4545">
                  <c:v>-9877.9715344712749</c:v>
                </c:pt>
                <c:pt idx="4546">
                  <c:v>-10372.823816430653</c:v>
                </c:pt>
                <c:pt idx="4547">
                  <c:v>-11084.925751914525</c:v>
                </c:pt>
                <c:pt idx="4548">
                  <c:v>-11956.067281185731</c:v>
                </c:pt>
                <c:pt idx="4549">
                  <c:v>-12802.885321806998</c:v>
                </c:pt>
                <c:pt idx="4550">
                  <c:v>-13875.234186801024</c:v>
                </c:pt>
                <c:pt idx="4551">
                  <c:v>-14788.824127063868</c:v>
                </c:pt>
                <c:pt idx="4552">
                  <c:v>-15437.876050600307</c:v>
                </c:pt>
                <c:pt idx="4553">
                  <c:v>-15736.949025510701</c:v>
                </c:pt>
                <c:pt idx="4554">
                  <c:v>-15593.933917956925</c:v>
                </c:pt>
                <c:pt idx="4555">
                  <c:v>-14931.00402034145</c:v>
                </c:pt>
                <c:pt idx="4556">
                  <c:v>-14205.095455392309</c:v>
                </c:pt>
                <c:pt idx="4557">
                  <c:v>-13525.660994161693</c:v>
                </c:pt>
                <c:pt idx="4558">
                  <c:v>-12868.258348839032</c:v>
                </c:pt>
                <c:pt idx="4559">
                  <c:v>-12293.281182922739</c:v>
                </c:pt>
                <c:pt idx="4560">
                  <c:v>-11783.644754041632</c:v>
                </c:pt>
                <c:pt idx="4561">
                  <c:v>-11386.595885607416</c:v>
                </c:pt>
                <c:pt idx="4562">
                  <c:v>-10930.72714056823</c:v>
                </c:pt>
                <c:pt idx="4563">
                  <c:v>-10470.381423709799</c:v>
                </c:pt>
                <c:pt idx="4564">
                  <c:v>-10009.232038350454</c:v>
                </c:pt>
                <c:pt idx="4565">
                  <c:v>-9566.057173584737</c:v>
                </c:pt>
                <c:pt idx="4566">
                  <c:v>-9118.6536611618594</c:v>
                </c:pt>
                <c:pt idx="4567">
                  <c:v>-8783.5325345985784</c:v>
                </c:pt>
                <c:pt idx="4568">
                  <c:v>-8871.7701690071808</c:v>
                </c:pt>
                <c:pt idx="4569">
                  <c:v>-9320.7039802377658</c:v>
                </c:pt>
                <c:pt idx="4570">
                  <c:v>-10085.325246665483</c:v>
                </c:pt>
                <c:pt idx="4571">
                  <c:v>-10812.347134359628</c:v>
                </c:pt>
                <c:pt idx="4572">
                  <c:v>-11866.657528624861</c:v>
                </c:pt>
                <c:pt idx="4573">
                  <c:v>-12918.487636151744</c:v>
                </c:pt>
                <c:pt idx="4574">
                  <c:v>-14057.880945590214</c:v>
                </c:pt>
                <c:pt idx="4575">
                  <c:v>-15037.854183344098</c:v>
                </c:pt>
                <c:pt idx="4576">
                  <c:v>-15750.215951563931</c:v>
                </c:pt>
                <c:pt idx="4577">
                  <c:v>-16109.168400787348</c:v>
                </c:pt>
                <c:pt idx="4578">
                  <c:v>-16132.852964706106</c:v>
                </c:pt>
                <c:pt idx="4579">
                  <c:v>-15673.967556001753</c:v>
                </c:pt>
                <c:pt idx="4580">
                  <c:v>-15069.416869992081</c:v>
                </c:pt>
                <c:pt idx="4581">
                  <c:v>-14523.765033407122</c:v>
                </c:pt>
                <c:pt idx="4582">
                  <c:v>-14016.722501474489</c:v>
                </c:pt>
                <c:pt idx="4583">
                  <c:v>-13471.499412596717</c:v>
                </c:pt>
                <c:pt idx="4584">
                  <c:v>-13002.02106275513</c:v>
                </c:pt>
                <c:pt idx="4585">
                  <c:v>-12538.911363905705</c:v>
                </c:pt>
                <c:pt idx="4586">
                  <c:v>-12054.573517649244</c:v>
                </c:pt>
                <c:pt idx="4587">
                  <c:v>-11552.799353233702</c:v>
                </c:pt>
                <c:pt idx="4588">
                  <c:v>-11041.960056251877</c:v>
                </c:pt>
                <c:pt idx="4589">
                  <c:v>-10540.684941361098</c:v>
                </c:pt>
                <c:pt idx="4590">
                  <c:v>-10017.503339893698</c:v>
                </c:pt>
                <c:pt idx="4591">
                  <c:v>-9593.7174936372357</c:v>
                </c:pt>
                <c:pt idx="4592">
                  <c:v>-9661.2727863493019</c:v>
                </c:pt>
                <c:pt idx="4593">
                  <c:v>-10019.698162693388</c:v>
                </c:pt>
                <c:pt idx="4594">
                  <c:v>-10737.527075477141</c:v>
                </c:pt>
                <c:pt idx="4595">
                  <c:v>-11467.18724274118</c:v>
                </c:pt>
                <c:pt idx="4596">
                  <c:v>-12421.31137655241</c:v>
                </c:pt>
                <c:pt idx="4597">
                  <c:v>-13548.01935743652</c:v>
                </c:pt>
                <c:pt idx="4598">
                  <c:v>-14448.717230793749</c:v>
                </c:pt>
                <c:pt idx="4599">
                  <c:v>-15172.061316815254</c:v>
                </c:pt>
                <c:pt idx="4600">
                  <c:v>-15635.050970339746</c:v>
                </c:pt>
                <c:pt idx="4601">
                  <c:v>-15723.922009766269</c:v>
                </c:pt>
                <c:pt idx="4602">
                  <c:v>-15538.241636246175</c:v>
                </c:pt>
                <c:pt idx="4603">
                  <c:v>-14855.775904046743</c:v>
                </c:pt>
                <c:pt idx="4604">
                  <c:v>-14094.777327425098</c:v>
                </c:pt>
                <c:pt idx="4605">
                  <c:v>-13363.339864693731</c:v>
                </c:pt>
                <c:pt idx="4606">
                  <c:v>-12652.834534695399</c:v>
                </c:pt>
                <c:pt idx="4607">
                  <c:v>-12007.47377698321</c:v>
                </c:pt>
                <c:pt idx="4608">
                  <c:v>-11397.73409647629</c:v>
                </c:pt>
                <c:pt idx="4609">
                  <c:v>-10823.879892040739</c:v>
                </c:pt>
                <c:pt idx="4610">
                  <c:v>-10276.053968412258</c:v>
                </c:pt>
                <c:pt idx="4611">
                  <c:v>-9754.4839727477593</c:v>
                </c:pt>
                <c:pt idx="4612">
                  <c:v>-9258.2433084155928</c:v>
                </c:pt>
                <c:pt idx="4613">
                  <c:v>-8753.5820337782734</c:v>
                </c:pt>
                <c:pt idx="4614">
                  <c:v>-8296.8226434164262</c:v>
                </c:pt>
                <c:pt idx="4615">
                  <c:v>-7913.0048545219788</c:v>
                </c:pt>
                <c:pt idx="4616">
                  <c:v>-8006.6244483093142</c:v>
                </c:pt>
                <c:pt idx="4617">
                  <c:v>-8424.3213658720379</c:v>
                </c:pt>
                <c:pt idx="4618">
                  <c:v>-9002.0709238170803</c:v>
                </c:pt>
                <c:pt idx="4619">
                  <c:v>-9671.0116167680953</c:v>
                </c:pt>
                <c:pt idx="4620">
                  <c:v>-10657.077853327235</c:v>
                </c:pt>
                <c:pt idx="4621">
                  <c:v>-11674.205451893544</c:v>
                </c:pt>
                <c:pt idx="4622">
                  <c:v>-12367.409752968813</c:v>
                </c:pt>
                <c:pt idx="4623">
                  <c:v>-12974.444878416842</c:v>
                </c:pt>
                <c:pt idx="4624">
                  <c:v>-13499.744352729864</c:v>
                </c:pt>
                <c:pt idx="4625">
                  <c:v>-13810.855224892348</c:v>
                </c:pt>
                <c:pt idx="4626">
                  <c:v>-13825.623850937749</c:v>
                </c:pt>
                <c:pt idx="4627">
                  <c:v>-13340.97469369246</c:v>
                </c:pt>
                <c:pt idx="4628">
                  <c:v>-12718.841883287258</c:v>
                </c:pt>
                <c:pt idx="4629">
                  <c:v>-12134.054679018456</c:v>
                </c:pt>
                <c:pt idx="4630">
                  <c:v>-11596.919100562562</c:v>
                </c:pt>
                <c:pt idx="4631">
                  <c:v>-11056.171649503698</c:v>
                </c:pt>
                <c:pt idx="4632">
                  <c:v>-10613.96753678067</c:v>
                </c:pt>
                <c:pt idx="4633">
                  <c:v>-10220.934009350289</c:v>
                </c:pt>
                <c:pt idx="4634">
                  <c:v>-9829.6046673459532</c:v>
                </c:pt>
                <c:pt idx="4635">
                  <c:v>-9387.3161791018319</c:v>
                </c:pt>
                <c:pt idx="4636">
                  <c:v>-8909.7012276260939</c:v>
                </c:pt>
                <c:pt idx="4637">
                  <c:v>-8401.164882120007</c:v>
                </c:pt>
                <c:pt idx="4638">
                  <c:v>-7890.902473582405</c:v>
                </c:pt>
                <c:pt idx="4639">
                  <c:v>-7493.0677902407342</c:v>
                </c:pt>
                <c:pt idx="4640">
                  <c:v>-7542.5881964533983</c:v>
                </c:pt>
                <c:pt idx="4641">
                  <c:v>-7920.7505381499332</c:v>
                </c:pt>
                <c:pt idx="4642">
                  <c:v>-8684.4503469910323</c:v>
                </c:pt>
                <c:pt idx="4643">
                  <c:v>-9314.5306337293841</c:v>
                </c:pt>
                <c:pt idx="4644">
                  <c:v>-10492.645568018512</c:v>
                </c:pt>
                <c:pt idx="4645">
                  <c:v>-11706.554050694736</c:v>
                </c:pt>
                <c:pt idx="4646">
                  <c:v>-12857.89455248685</c:v>
                </c:pt>
                <c:pt idx="4647">
                  <c:v>-13873.57436132795</c:v>
                </c:pt>
                <c:pt idx="4648">
                  <c:v>-14610.562174948021</c:v>
                </c:pt>
                <c:pt idx="4649">
                  <c:v>-14986.078542928906</c:v>
                </c:pt>
                <c:pt idx="4650">
                  <c:v>-14498.908091036294</c:v>
                </c:pt>
                <c:pt idx="4651">
                  <c:v>-13825.476964806512</c:v>
                </c:pt>
                <c:pt idx="4652">
                  <c:v>-13120.028696672445</c:v>
                </c:pt>
                <c:pt idx="4653">
                  <c:v>-12426.896053017284</c:v>
                </c:pt>
                <c:pt idx="4654">
                  <c:v>-11815.958640310932</c:v>
                </c:pt>
                <c:pt idx="4655">
                  <c:v>-11226.732883432493</c:v>
                </c:pt>
                <c:pt idx="4656">
                  <c:v>-10682.209010829525</c:v>
                </c:pt>
                <c:pt idx="4657">
                  <c:v>-10225.278134724806</c:v>
                </c:pt>
                <c:pt idx="4658">
                  <c:v>-9759.0523444963583</c:v>
                </c:pt>
                <c:pt idx="4659">
                  <c:v>-9367.3781634058123</c:v>
                </c:pt>
                <c:pt idx="4660">
                  <c:v>-8990.0471539010596</c:v>
                </c:pt>
                <c:pt idx="4661">
                  <c:v>-8607.6516121301738</c:v>
                </c:pt>
                <c:pt idx="4662">
                  <c:v>-8213.0266223019262</c:v>
                </c:pt>
                <c:pt idx="4663">
                  <c:v>-7816.0298245697268</c:v>
                </c:pt>
                <c:pt idx="4664">
                  <c:v>-7897.3824888469071</c:v>
                </c:pt>
                <c:pt idx="4665">
                  <c:v>-8322.7647349639919</c:v>
                </c:pt>
                <c:pt idx="4666">
                  <c:v>-8853.9338866963699</c:v>
                </c:pt>
                <c:pt idx="4667">
                  <c:v>-9712.0596214633952</c:v>
                </c:pt>
                <c:pt idx="4668">
                  <c:v>-10165.491999002224</c:v>
                </c:pt>
                <c:pt idx="4669">
                  <c:v>-10593.092835322415</c:v>
                </c:pt>
                <c:pt idx="4670">
                  <c:v>-11288.800505573312</c:v>
                </c:pt>
                <c:pt idx="4671">
                  <c:v>-12188.598880722655</c:v>
                </c:pt>
                <c:pt idx="4672">
                  <c:v>-12834.254579647386</c:v>
                </c:pt>
                <c:pt idx="4673">
                  <c:v>-13189.939645358258</c:v>
                </c:pt>
                <c:pt idx="4674">
                  <c:v>-13206.814699121698</c:v>
                </c:pt>
                <c:pt idx="4675">
                  <c:v>-12633.215867038991</c:v>
                </c:pt>
                <c:pt idx="4676">
                  <c:v>-12050.761629253431</c:v>
                </c:pt>
                <c:pt idx="4677">
                  <c:v>-11420.738607075677</c:v>
                </c:pt>
                <c:pt idx="4678">
                  <c:v>-10849.523255399839</c:v>
                </c:pt>
                <c:pt idx="4679">
                  <c:v>-10323.008987599273</c:v>
                </c:pt>
                <c:pt idx="4680">
                  <c:v>-9789.1063589516161</c:v>
                </c:pt>
                <c:pt idx="4681">
                  <c:v>-9366.3006120781793</c:v>
                </c:pt>
                <c:pt idx="4682">
                  <c:v>-8961.9814418263868</c:v>
                </c:pt>
                <c:pt idx="4683">
                  <c:v>-8541.8456966204503</c:v>
                </c:pt>
                <c:pt idx="4684">
                  <c:v>-8142.6157376409601</c:v>
                </c:pt>
                <c:pt idx="4685">
                  <c:v>-7718.8321685230676</c:v>
                </c:pt>
                <c:pt idx="4686">
                  <c:v>-7321.9327081262027</c:v>
                </c:pt>
                <c:pt idx="4687">
                  <c:v>-6976.9516515979385</c:v>
                </c:pt>
                <c:pt idx="4688">
                  <c:v>-7056.5923445489543</c:v>
                </c:pt>
                <c:pt idx="4689">
                  <c:v>-7416.9467053613798</c:v>
                </c:pt>
                <c:pt idx="4690">
                  <c:v>-7939.2768128882617</c:v>
                </c:pt>
                <c:pt idx="4691">
                  <c:v>-8947.6177925776283</c:v>
                </c:pt>
                <c:pt idx="4692">
                  <c:v>-9954.7451521953099</c:v>
                </c:pt>
                <c:pt idx="4693">
                  <c:v>-10943.839536902598</c:v>
                </c:pt>
                <c:pt idx="4694">
                  <c:v>-12030.594614560901</c:v>
                </c:pt>
                <c:pt idx="4695">
                  <c:v>-13015.13846163378</c:v>
                </c:pt>
                <c:pt idx="4696">
                  <c:v>-13566.600110379301</c:v>
                </c:pt>
                <c:pt idx="4697">
                  <c:v>-13829.428067368548</c:v>
                </c:pt>
                <c:pt idx="4698">
                  <c:v>-13789.300270136599</c:v>
                </c:pt>
                <c:pt idx="4699">
                  <c:v>-13169.3790768733</c:v>
                </c:pt>
                <c:pt idx="4700">
                  <c:v>-12467.107930633512</c:v>
                </c:pt>
                <c:pt idx="4701">
                  <c:v>-11779.494913458258</c:v>
                </c:pt>
                <c:pt idx="4702">
                  <c:v>-11106.823633818438</c:v>
                </c:pt>
                <c:pt idx="4703">
                  <c:v>-10465.996342839615</c:v>
                </c:pt>
                <c:pt idx="4704">
                  <c:v>-9889.1224952491539</c:v>
                </c:pt>
                <c:pt idx="4705">
                  <c:v>-9302.754300485105</c:v>
                </c:pt>
                <c:pt idx="4706">
                  <c:v>-8749.0142197780842</c:v>
                </c:pt>
                <c:pt idx="4707">
                  <c:v>-8222.2586980172036</c:v>
                </c:pt>
                <c:pt idx="4708">
                  <c:v>-7682.7355924644271</c:v>
                </c:pt>
                <c:pt idx="4709">
                  <c:v>-7126.3243094896061</c:v>
                </c:pt>
                <c:pt idx="4710">
                  <c:v>-6575.2007370367128</c:v>
                </c:pt>
                <c:pt idx="4711">
                  <c:v>-6103.7127603817189</c:v>
                </c:pt>
                <c:pt idx="4712">
                  <c:v>-6038.3320700365466</c:v>
                </c:pt>
                <c:pt idx="4713">
                  <c:v>-6409.2051883161166</c:v>
                </c:pt>
                <c:pt idx="4714">
                  <c:v>-7069.4211978740614</c:v>
                </c:pt>
                <c:pt idx="4715">
                  <c:v>-7494.7786650186254</c:v>
                </c:pt>
                <c:pt idx="4716">
                  <c:v>-8460.3851166315289</c:v>
                </c:pt>
                <c:pt idx="4717">
                  <c:v>-9371.2611022946112</c:v>
                </c:pt>
                <c:pt idx="4718">
                  <c:v>-10484.547673381827</c:v>
                </c:pt>
                <c:pt idx="4719">
                  <c:v>-11272.075343632723</c:v>
                </c:pt>
                <c:pt idx="4720">
                  <c:v>-11626.442273142879</c:v>
                </c:pt>
                <c:pt idx="4721">
                  <c:v>-11959.142344827467</c:v>
                </c:pt>
                <c:pt idx="4722">
                  <c:v>-11937.010478894501</c:v>
                </c:pt>
                <c:pt idx="4723">
                  <c:v>-11395.123702839806</c:v>
                </c:pt>
                <c:pt idx="4724">
                  <c:v>-10797.597929286363</c:v>
                </c:pt>
                <c:pt idx="4725">
                  <c:v>-10199.928750697069</c:v>
                </c:pt>
                <c:pt idx="4726">
                  <c:v>-9693.9707610355708</c:v>
                </c:pt>
                <c:pt idx="4727">
                  <c:v>-9220.9172236001868</c:v>
                </c:pt>
                <c:pt idx="4728">
                  <c:v>-8866.3075747757739</c:v>
                </c:pt>
                <c:pt idx="4729">
                  <c:v>-8538.3779326213626</c:v>
                </c:pt>
                <c:pt idx="4730">
                  <c:v>-8218.7857925513272</c:v>
                </c:pt>
                <c:pt idx="4731">
                  <c:v>-7902.528653315042</c:v>
                </c:pt>
                <c:pt idx="4732">
                  <c:v>-7587.9390144956324</c:v>
                </c:pt>
                <c:pt idx="4733">
                  <c:v>-7273.3493756762227</c:v>
                </c:pt>
                <c:pt idx="4734">
                  <c:v>-6922.0747276855609</c:v>
                </c:pt>
                <c:pt idx="4735">
                  <c:v>-6614.0263374904634</c:v>
                </c:pt>
                <c:pt idx="4736">
                  <c:v>-6724.1931236314431</c:v>
                </c:pt>
                <c:pt idx="4737">
                  <c:v>-7128.1656445394474</c:v>
                </c:pt>
                <c:pt idx="4738">
                  <c:v>-7739.6504713016939</c:v>
                </c:pt>
                <c:pt idx="4739">
                  <c:v>-8449.9864330699129</c:v>
                </c:pt>
                <c:pt idx="4740">
                  <c:v>-9277.794318374572</c:v>
                </c:pt>
                <c:pt idx="4741">
                  <c:v>-10049.412717418778</c:v>
                </c:pt>
                <c:pt idx="4742">
                  <c:v>-11053.73099698867</c:v>
                </c:pt>
                <c:pt idx="4743">
                  <c:v>-11926.746528649363</c:v>
                </c:pt>
                <c:pt idx="4744">
                  <c:v>-12440.830877514356</c:v>
                </c:pt>
                <c:pt idx="4745">
                  <c:v>-12642.941773571703</c:v>
                </c:pt>
                <c:pt idx="4746">
                  <c:v>-12503.588496933384</c:v>
                </c:pt>
                <c:pt idx="4747">
                  <c:v>-11844.95087879098</c:v>
                </c:pt>
                <c:pt idx="4748">
                  <c:v>-11062.217834935718</c:v>
                </c:pt>
                <c:pt idx="4749">
                  <c:v>-10299.600782409456</c:v>
                </c:pt>
                <c:pt idx="4750">
                  <c:v>-9578.8033063380863</c:v>
                </c:pt>
                <c:pt idx="4751">
                  <c:v>-8898.2326103234118</c:v>
                </c:pt>
                <c:pt idx="4752">
                  <c:v>-8258.5696348356687</c:v>
                </c:pt>
                <c:pt idx="4753">
                  <c:v>-7644.8977882457075</c:v>
                </c:pt>
                <c:pt idx="4754">
                  <c:v>-7054.609700201685</c:v>
                </c:pt>
                <c:pt idx="4755">
                  <c:v>-6470.2383038368362</c:v>
                </c:pt>
                <c:pt idx="4756">
                  <c:v>-5886.3284048873611</c:v>
                </c:pt>
                <c:pt idx="4757">
                  <c:v>-5296.2558912972327</c:v>
                </c:pt>
                <c:pt idx="4758">
                  <c:v>-4710.9108080889619</c:v>
                </c:pt>
                <c:pt idx="4759">
                  <c:v>-4155.2003868783568</c:v>
                </c:pt>
                <c:pt idx="4760">
                  <c:v>-4185.5525493634223</c:v>
                </c:pt>
                <c:pt idx="4761">
                  <c:v>-4585.184974691977</c:v>
                </c:pt>
                <c:pt idx="4762">
                  <c:v>-5344.8509245127652</c:v>
                </c:pt>
                <c:pt idx="4763">
                  <c:v>-6342.0059543813441</c:v>
                </c:pt>
                <c:pt idx="4764">
                  <c:v>-7480.1162052774016</c:v>
                </c:pt>
                <c:pt idx="4765">
                  <c:v>-8660.3258826967576</c:v>
                </c:pt>
                <c:pt idx="4766">
                  <c:v>-9784.1954167469376</c:v>
                </c:pt>
                <c:pt idx="4767">
                  <c:v>-10764.121151513962</c:v>
                </c:pt>
                <c:pt idx="4768">
                  <c:v>-11478.059980665694</c:v>
                </c:pt>
                <c:pt idx="4769">
                  <c:v>-11829.525213640603</c:v>
                </c:pt>
                <c:pt idx="4770">
                  <c:v>-11834.792692732599</c:v>
                </c:pt>
                <c:pt idx="4771">
                  <c:v>-11333.782288196999</c:v>
                </c:pt>
                <c:pt idx="4772">
                  <c:v>-10732.909507806804</c:v>
                </c:pt>
                <c:pt idx="4773">
                  <c:v>-10130.287986379424</c:v>
                </c:pt>
                <c:pt idx="4774">
                  <c:v>-9653.6793380552626</c:v>
                </c:pt>
                <c:pt idx="4775">
                  <c:v>-9234.1572330027357</c:v>
                </c:pt>
                <c:pt idx="4776">
                  <c:v>-8795.4648761576464</c:v>
                </c:pt>
                <c:pt idx="4777">
                  <c:v>-8402.1025176450567</c:v>
                </c:pt>
                <c:pt idx="4778">
                  <c:v>-7982.4850315686854</c:v>
                </c:pt>
                <c:pt idx="4779">
                  <c:v>-7558.469146292714</c:v>
                </c:pt>
                <c:pt idx="4780">
                  <c:v>-7096.2104062560293</c:v>
                </c:pt>
                <c:pt idx="4781">
                  <c:v>-6660.5056765578465</c:v>
                </c:pt>
                <c:pt idx="4782">
                  <c:v>-6299.8630112251803</c:v>
                </c:pt>
                <c:pt idx="4783">
                  <c:v>-5990.1998803263978</c:v>
                </c:pt>
                <c:pt idx="4784">
                  <c:v>-6100.1878373156451</c:v>
                </c:pt>
                <c:pt idx="4785">
                  <c:v>-6583.7902268019061</c:v>
                </c:pt>
                <c:pt idx="4786">
                  <c:v>-7400.4697966943795</c:v>
                </c:pt>
                <c:pt idx="4787">
                  <c:v>-8464.5003821185128</c:v>
                </c:pt>
                <c:pt idx="4788">
                  <c:v>-9674.3378970528029</c:v>
                </c:pt>
                <c:pt idx="4789">
                  <c:v>-10922.808147948861</c:v>
                </c:pt>
                <c:pt idx="4790">
                  <c:v>-12109.89703683775</c:v>
                </c:pt>
                <c:pt idx="4791">
                  <c:v>-13111.849725009793</c:v>
                </c:pt>
                <c:pt idx="4792">
                  <c:v>-13847.00217423321</c:v>
                </c:pt>
                <c:pt idx="4793">
                  <c:v>-14225.777562524727</c:v>
                </c:pt>
                <c:pt idx="4794">
                  <c:v>-14214.629255037649</c:v>
                </c:pt>
                <c:pt idx="4795">
                  <c:v>-13616.22582065379</c:v>
                </c:pt>
                <c:pt idx="4796">
                  <c:v>-12935.033813983788</c:v>
                </c:pt>
                <c:pt idx="4797">
                  <c:v>-12237.575874347303</c:v>
                </c:pt>
                <c:pt idx="4798">
                  <c:v>-11569.685585202731</c:v>
                </c:pt>
                <c:pt idx="4799">
                  <c:v>-10930.28334008017</c:v>
                </c:pt>
                <c:pt idx="4800">
                  <c:v>-10331.033237695645</c:v>
                </c:pt>
                <c:pt idx="4801">
                  <c:v>-9757.6329268735681</c:v>
                </c:pt>
                <c:pt idx="4802">
                  <c:v>-9191.4869765650801</c:v>
                </c:pt>
                <c:pt idx="4803">
                  <c:v>-8642.6265356779695</c:v>
                </c:pt>
                <c:pt idx="4804">
                  <c:v>-8107.3622261898918</c:v>
                </c:pt>
                <c:pt idx="4805">
                  <c:v>-7565.3271980091349</c:v>
                </c:pt>
                <c:pt idx="4806">
                  <c:v>-7050.9554014441856</c:v>
                </c:pt>
                <c:pt idx="4807">
                  <c:v>-6675.447214684139</c:v>
                </c:pt>
                <c:pt idx="4808">
                  <c:v>-6770.7621967629921</c:v>
                </c:pt>
                <c:pt idx="4809">
                  <c:v>-7206.8430569780458</c:v>
                </c:pt>
                <c:pt idx="4810">
                  <c:v>-7855.0120175515221</c:v>
                </c:pt>
                <c:pt idx="4811">
                  <c:v>-8579.6827224499684</c:v>
                </c:pt>
                <c:pt idx="4812">
                  <c:v>-9402.6540964045689</c:v>
                </c:pt>
                <c:pt idx="4813">
                  <c:v>-10082.201718865741</c:v>
                </c:pt>
                <c:pt idx="4814">
                  <c:v>-10832.944610144115</c:v>
                </c:pt>
                <c:pt idx="4815">
                  <c:v>-11174.931061757019</c:v>
                </c:pt>
                <c:pt idx="4816">
                  <c:v>-11345.665446464307</c:v>
                </c:pt>
                <c:pt idx="4817">
                  <c:v>-11446.318254110663</c:v>
                </c:pt>
                <c:pt idx="4818">
                  <c:v>-11127.928459213215</c:v>
                </c:pt>
                <c:pt idx="4819">
                  <c:v>-10607.336970802344</c:v>
                </c:pt>
                <c:pt idx="4820">
                  <c:v>-10001.190620293757</c:v>
                </c:pt>
                <c:pt idx="4821">
                  <c:v>-9407.6975297484842</c:v>
                </c:pt>
                <c:pt idx="4822">
                  <c:v>-8802.1916995000265</c:v>
                </c:pt>
                <c:pt idx="4823">
                  <c:v>-8282.6535864434991</c:v>
                </c:pt>
                <c:pt idx="4824">
                  <c:v>-7847.9965806072478</c:v>
                </c:pt>
                <c:pt idx="4825">
                  <c:v>-7424.5164965652266</c:v>
                </c:pt>
                <c:pt idx="4826">
                  <c:v>-7111.5943581626916</c:v>
                </c:pt>
                <c:pt idx="4827">
                  <c:v>-6805.342221427657</c:v>
                </c:pt>
                <c:pt idx="4828">
                  <c:v>-6512.4300880276232</c:v>
                </c:pt>
                <c:pt idx="4829">
                  <c:v>-6219.5179546275895</c:v>
                </c:pt>
                <c:pt idx="4830">
                  <c:v>-5904.9283158081798</c:v>
                </c:pt>
                <c:pt idx="4831">
                  <c:v>-5617.039999650101</c:v>
                </c:pt>
                <c:pt idx="4832">
                  <c:v>-5745.9315169738766</c:v>
                </c:pt>
                <c:pt idx="4833">
                  <c:v>-6152.5621023980102</c:v>
                </c:pt>
                <c:pt idx="4834">
                  <c:v>-6805.3656866274014</c:v>
                </c:pt>
                <c:pt idx="4835">
                  <c:v>-7549.3704655999227</c:v>
                </c:pt>
                <c:pt idx="4836">
                  <c:v>-8489.8782314302698</c:v>
                </c:pt>
                <c:pt idx="4837">
                  <c:v>-9320.1284106417388</c:v>
                </c:pt>
                <c:pt idx="4838">
                  <c:v>-10244.868673485227</c:v>
                </c:pt>
                <c:pt idx="4839">
                  <c:v>-11082.114073724177</c:v>
                </c:pt>
                <c:pt idx="4840">
                  <c:v>-11681.834742780329</c:v>
                </c:pt>
                <c:pt idx="4841">
                  <c:v>-11997.058637642935</c:v>
                </c:pt>
                <c:pt idx="4842">
                  <c:v>-12017.599856280927</c:v>
                </c:pt>
                <c:pt idx="4843">
                  <c:v>-11476.061854613426</c:v>
                </c:pt>
                <c:pt idx="4844">
                  <c:v>-10876.873249644275</c:v>
                </c:pt>
                <c:pt idx="4845">
                  <c:v>-10285.407172605755</c:v>
                </c:pt>
                <c:pt idx="4846">
                  <c:v>-9748.1682091240145</c:v>
                </c:pt>
                <c:pt idx="4847">
                  <c:v>-9286.1988804596822</c:v>
                </c:pt>
                <c:pt idx="4848">
                  <c:v>-8866.8888814601833</c:v>
                </c:pt>
                <c:pt idx="4849">
                  <c:v>-8453.554536954598</c:v>
                </c:pt>
                <c:pt idx="4850">
                  <c:v>-8026.2117882469111</c:v>
                </c:pt>
                <c:pt idx="4851">
                  <c:v>-7676.9928347701725</c:v>
                </c:pt>
                <c:pt idx="4852">
                  <c:v>-7237.5578399394235</c:v>
                </c:pt>
                <c:pt idx="4853">
                  <c:v>-6838.0770888972356</c:v>
                </c:pt>
                <c:pt idx="4854">
                  <c:v>-6439.4674400728236</c:v>
                </c:pt>
                <c:pt idx="4855">
                  <c:v>-6029.3451462592502</c:v>
                </c:pt>
                <c:pt idx="4856">
                  <c:v>-6104.5131271433602</c:v>
                </c:pt>
                <c:pt idx="4857">
                  <c:v>-6526.6201761278289</c:v>
                </c:pt>
                <c:pt idx="4858">
                  <c:v>-7227.2378583261561</c:v>
                </c:pt>
                <c:pt idx="4859">
                  <c:v>-8100.6075835352367</c:v>
                </c:pt>
                <c:pt idx="4860">
                  <c:v>-9204.8367352676141</c:v>
                </c:pt>
                <c:pt idx="4861">
                  <c:v>-10116.518933594974</c:v>
                </c:pt>
                <c:pt idx="4862">
                  <c:v>-11000.434584729981</c:v>
                </c:pt>
                <c:pt idx="4863">
                  <c:v>-11950.280462866182</c:v>
                </c:pt>
                <c:pt idx="4864">
                  <c:v>-12488.660152232967</c:v>
                </c:pt>
                <c:pt idx="4865">
                  <c:v>-12797.947846378725</c:v>
                </c:pt>
                <c:pt idx="4866">
                  <c:v>-12606.680279261835</c:v>
                </c:pt>
                <c:pt idx="4867">
                  <c:v>-12091.69922273357</c:v>
                </c:pt>
                <c:pt idx="4868">
                  <c:v>-11483.965611928168</c:v>
                </c:pt>
                <c:pt idx="4869">
                  <c:v>-10928.385477861135</c:v>
                </c:pt>
                <c:pt idx="4870">
                  <c:v>-10441.420317947845</c:v>
                </c:pt>
                <c:pt idx="4871">
                  <c:v>-10035.3589432605</c:v>
                </c:pt>
                <c:pt idx="4872">
                  <c:v>-9666.0679537657525</c:v>
                </c:pt>
                <c:pt idx="4873">
                  <c:v>-9326.9940728252823</c:v>
                </c:pt>
                <c:pt idx="4874">
                  <c:v>-8994.0619294202461</c:v>
                </c:pt>
                <c:pt idx="4875">
                  <c:v>-8666.1322872658347</c:v>
                </c:pt>
                <c:pt idx="4876">
                  <c:v>-8374.8876542826765</c:v>
                </c:pt>
                <c:pt idx="4877">
                  <c:v>-8085.3105217163939</c:v>
                </c:pt>
                <c:pt idx="4878">
                  <c:v>-7750.710877894483</c:v>
                </c:pt>
                <c:pt idx="4879">
                  <c:v>-7469.2947371574483</c:v>
                </c:pt>
                <c:pt idx="4880">
                  <c:v>-7581.4343548396464</c:v>
                </c:pt>
                <c:pt idx="4881">
                  <c:v>-8067.404486261391</c:v>
                </c:pt>
                <c:pt idx="4882">
                  <c:v>-8880.2733034656922</c:v>
                </c:pt>
                <c:pt idx="4883">
                  <c:v>-9768.1581302279374</c:v>
                </c:pt>
                <c:pt idx="4884">
                  <c:v>-10878.01237156605</c:v>
                </c:pt>
                <c:pt idx="4885">
                  <c:v>-11924.355501793052</c:v>
                </c:pt>
                <c:pt idx="4886">
                  <c:v>-12858.705800478834</c:v>
                </c:pt>
                <c:pt idx="4887">
                  <c:v>-13762.349289128775</c:v>
                </c:pt>
                <c:pt idx="4888">
                  <c:v>-14282.726899642515</c:v>
                </c:pt>
                <c:pt idx="4889">
                  <c:v>-14609.885561530209</c:v>
                </c:pt>
                <c:pt idx="4890">
                  <c:v>-14505.968503667944</c:v>
                </c:pt>
                <c:pt idx="4891">
                  <c:v>-13963.238839502528</c:v>
                </c:pt>
                <c:pt idx="4892">
                  <c:v>-13401.040062780834</c:v>
                </c:pt>
                <c:pt idx="4893">
                  <c:v>-12775.105017925072</c:v>
                </c:pt>
                <c:pt idx="4894">
                  <c:v>-12211.653014590072</c:v>
                </c:pt>
                <c:pt idx="4895">
                  <c:v>-11703.688021426824</c:v>
                </c:pt>
                <c:pt idx="4896">
                  <c:v>-11191.071702600744</c:v>
                </c:pt>
                <c:pt idx="4897">
                  <c:v>-10738.736791145016</c:v>
                </c:pt>
                <c:pt idx="4898">
                  <c:v>-10261.069079956089</c:v>
                </c:pt>
                <c:pt idx="4899">
                  <c:v>-9845.8224459724297</c:v>
                </c:pt>
                <c:pt idx="4900">
                  <c:v>-9355.6684249619248</c:v>
                </c:pt>
                <c:pt idx="4901">
                  <c:v>-8868.8682808898884</c:v>
                </c:pt>
                <c:pt idx="4902">
                  <c:v>-8359.0464259624241</c:v>
                </c:pt>
                <c:pt idx="4903">
                  <c:v>-7904.9630182585724</c:v>
                </c:pt>
                <c:pt idx="4904">
                  <c:v>-7975.1112619861706</c:v>
                </c:pt>
                <c:pt idx="4905">
                  <c:v>-8165.0999358212957</c:v>
                </c:pt>
                <c:pt idx="4906">
                  <c:v>-8879.2882034437571</c:v>
                </c:pt>
                <c:pt idx="4907">
                  <c:v>-9438.8259095369467</c:v>
                </c:pt>
                <c:pt idx="4908">
                  <c:v>-10204.554463897759</c:v>
                </c:pt>
                <c:pt idx="4909">
                  <c:v>-11193.285407744832</c:v>
                </c:pt>
                <c:pt idx="4910">
                  <c:v>-12112.674487792621</c:v>
                </c:pt>
                <c:pt idx="4911">
                  <c:v>-12912.09630380218</c:v>
                </c:pt>
                <c:pt idx="4912">
                  <c:v>-13526.660557087724</c:v>
                </c:pt>
                <c:pt idx="4913">
                  <c:v>-13742.447988389993</c:v>
                </c:pt>
                <c:pt idx="4914">
                  <c:v>-13571.738567012639</c:v>
                </c:pt>
                <c:pt idx="4915">
                  <c:v>-12950.418874499715</c:v>
                </c:pt>
                <c:pt idx="4916">
                  <c:v>-12250.559000562747</c:v>
                </c:pt>
                <c:pt idx="4917">
                  <c:v>-11542.886420272602</c:v>
                </c:pt>
                <c:pt idx="4918">
                  <c:v>-10915.58069007417</c:v>
                </c:pt>
                <c:pt idx="4919">
                  <c:v>-10328.298838481707</c:v>
                </c:pt>
                <c:pt idx="4920">
                  <c:v>-9863.1725980281462</c:v>
                </c:pt>
                <c:pt idx="4921">
                  <c:v>-9417.0498593254615</c:v>
                </c:pt>
                <c:pt idx="4922">
                  <c:v>-8942.5167821201921</c:v>
                </c:pt>
                <c:pt idx="4923">
                  <c:v>-8529.611318721827</c:v>
                </c:pt>
                <c:pt idx="4924">
                  <c:v>-8135.8074060988492</c:v>
                </c:pt>
                <c:pt idx="4925">
                  <c:v>-7759.0553527388356</c:v>
                </c:pt>
                <c:pt idx="4926">
                  <c:v>-7356.7605279931295</c:v>
                </c:pt>
                <c:pt idx="4927">
                  <c:v>-6915.3386510546607</c:v>
                </c:pt>
                <c:pt idx="4928">
                  <c:v>-6965.387898366489</c:v>
                </c:pt>
                <c:pt idx="4929">
                  <c:v>-7240.0167155707904</c:v>
                </c:pt>
                <c:pt idx="4930">
                  <c:v>-7817.9113392267045</c:v>
                </c:pt>
                <c:pt idx="4931">
                  <c:v>-8116.2688780558565</c:v>
                </c:pt>
                <c:pt idx="4932">
                  <c:v>-8915.0209210666089</c:v>
                </c:pt>
                <c:pt idx="4933">
                  <c:v>-9518.3090214250315</c:v>
                </c:pt>
                <c:pt idx="4934">
                  <c:v>-10253.215903145461</c:v>
                </c:pt>
                <c:pt idx="4935">
                  <c:v>-11033.860825487158</c:v>
                </c:pt>
                <c:pt idx="4936">
                  <c:v>-11564.383812344984</c:v>
                </c:pt>
                <c:pt idx="4937">
                  <c:v>-11834.606536359321</c:v>
                </c:pt>
                <c:pt idx="4938">
                  <c:v>-11685.742904543413</c:v>
                </c:pt>
                <c:pt idx="4939">
                  <c:v>-11057.489011596939</c:v>
                </c:pt>
                <c:pt idx="4940">
                  <c:v>-10389.689367775029</c:v>
                </c:pt>
                <c:pt idx="4941">
                  <c:v>-9740.5189052104124</c:v>
                </c:pt>
                <c:pt idx="4942">
                  <c:v>-9149.8859780801813</c:v>
                </c:pt>
                <c:pt idx="4943">
                  <c:v>-8600.5899193841669</c:v>
                </c:pt>
                <c:pt idx="4944">
                  <c:v>-8057.0462035262381</c:v>
                </c:pt>
                <c:pt idx="4945">
                  <c:v>-7572.3106917703599</c:v>
                </c:pt>
                <c:pt idx="4946">
                  <c:v>-7117.255420134542</c:v>
                </c:pt>
                <c:pt idx="4947">
                  <c:v>-6629.3111706764794</c:v>
                </c:pt>
                <c:pt idx="4948">
                  <c:v>-6096.1426424123474</c:v>
                </c:pt>
                <c:pt idx="4949">
                  <c:v>-5536.2539540681755</c:v>
                </c:pt>
                <c:pt idx="4950">
                  <c:v>-4984.2943636062782</c:v>
                </c:pt>
                <c:pt idx="4951">
                  <c:v>-4477.9344176332916</c:v>
                </c:pt>
                <c:pt idx="4952">
                  <c:v>-4526.549853714534</c:v>
                </c:pt>
                <c:pt idx="4953">
                  <c:v>-4945.7440233680582</c:v>
                </c:pt>
                <c:pt idx="4954">
                  <c:v>-5713.4147282665053</c:v>
                </c:pt>
                <c:pt idx="4955">
                  <c:v>-6719.4500448734352</c:v>
                </c:pt>
                <c:pt idx="4956">
                  <c:v>-7866.0859110622041</c:v>
                </c:pt>
                <c:pt idx="4957">
                  <c:v>-9070.3431631530038</c:v>
                </c:pt>
                <c:pt idx="4958">
                  <c:v>-10069.410259927197</c:v>
                </c:pt>
                <c:pt idx="4959">
                  <c:v>-11068.780104610591</c:v>
                </c:pt>
                <c:pt idx="4960">
                  <c:v>-11630.095851325046</c:v>
                </c:pt>
                <c:pt idx="4961">
                  <c:v>-11920.511526354914</c:v>
                </c:pt>
                <c:pt idx="4962">
                  <c:v>-11823.691249549845</c:v>
                </c:pt>
                <c:pt idx="4963">
                  <c:v>-11189.798603893683</c:v>
                </c:pt>
                <c:pt idx="4964">
                  <c:v>-10519.68206829255</c:v>
                </c:pt>
                <c:pt idx="4965">
                  <c:v>-9842.5914456478949</c:v>
                </c:pt>
                <c:pt idx="4966">
                  <c:v>-9196.0202160330882</c:v>
                </c:pt>
                <c:pt idx="4967">
                  <c:v>-8579.3892232033395</c:v>
                </c:pt>
                <c:pt idx="4968">
                  <c:v>-8022.9532612223493</c:v>
                </c:pt>
                <c:pt idx="4969">
                  <c:v>-7540.8289217192641</c:v>
                </c:pt>
                <c:pt idx="4970">
                  <c:v>-7039.7288276722411</c:v>
                </c:pt>
                <c:pt idx="4971">
                  <c:v>-6526.7700042605356</c:v>
                </c:pt>
                <c:pt idx="4972">
                  <c:v>-6012.5542190345896</c:v>
                </c:pt>
                <c:pt idx="4973">
                  <c:v>-5513.5477718109778</c:v>
                </c:pt>
                <c:pt idx="4974">
                  <c:v>-5024.1928837002561</c:v>
                </c:pt>
                <c:pt idx="4975">
                  <c:v>-4582.0729910872833</c:v>
                </c:pt>
                <c:pt idx="4976">
                  <c:v>-4582.4450818877613</c:v>
                </c:pt>
                <c:pt idx="4977">
                  <c:v>-4833.3195860693622</c:v>
                </c:pt>
                <c:pt idx="4978">
                  <c:v>-5636.3124654003059</c:v>
                </c:pt>
                <c:pt idx="4979">
                  <c:v>-6700.0917724492901</c:v>
                </c:pt>
                <c:pt idx="4980">
                  <c:v>-7896.5101714934954</c:v>
                </c:pt>
                <c:pt idx="4981">
                  <c:v>-9128.9541141458249</c:v>
                </c:pt>
                <c:pt idx="4982">
                  <c:v>-10314.724030513806</c:v>
                </c:pt>
                <c:pt idx="4983">
                  <c:v>-11328.498439115956</c:v>
                </c:pt>
                <c:pt idx="4984">
                  <c:v>-11965.163146403889</c:v>
                </c:pt>
                <c:pt idx="4985">
                  <c:v>-12270.846563369241</c:v>
                </c:pt>
                <c:pt idx="4986">
                  <c:v>-12178.760186847647</c:v>
                </c:pt>
                <c:pt idx="4987">
                  <c:v>-11570.112430302708</c:v>
                </c:pt>
                <c:pt idx="4988">
                  <c:v>-10882.375617896505</c:v>
                </c:pt>
                <c:pt idx="4989">
                  <c:v>-10183.593216028905</c:v>
                </c:pt>
                <c:pt idx="4990">
                  <c:v>-9579.7896369060109</c:v>
                </c:pt>
                <c:pt idx="4991">
                  <c:v>-8964.4929112098289</c:v>
                </c:pt>
                <c:pt idx="4992">
                  <c:v>-8456.360167504643</c:v>
                </c:pt>
                <c:pt idx="4993">
                  <c:v>-7953.8746474112631</c:v>
                </c:pt>
                <c:pt idx="4994">
                  <c:v>-7498.2160741246198</c:v>
                </c:pt>
                <c:pt idx="4995">
                  <c:v>-7031.9093100759292</c:v>
                </c:pt>
                <c:pt idx="4996">
                  <c:v>-6578.7583239161822</c:v>
                </c:pt>
                <c:pt idx="4997">
                  <c:v>-6123.1709195473313</c:v>
                </c:pt>
                <c:pt idx="4998">
                  <c:v>-5626.6711923503999</c:v>
                </c:pt>
                <c:pt idx="4999">
                  <c:v>-5150.4771293188842</c:v>
                </c:pt>
                <c:pt idx="5000">
                  <c:v>-5199.9653969413457</c:v>
                </c:pt>
                <c:pt idx="5001">
                  <c:v>-5525.0767470010833</c:v>
                </c:pt>
                <c:pt idx="5002">
                  <c:v>-6069.1376789007245</c:v>
                </c:pt>
                <c:pt idx="5003">
                  <c:v>-6885.2765080524568</c:v>
                </c:pt>
                <c:pt idx="5004">
                  <c:v>-7916.1929238230659</c:v>
                </c:pt>
                <c:pt idx="5005">
                  <c:v>-8460.8342619353716</c:v>
                </c:pt>
                <c:pt idx="5006">
                  <c:v>-9396.9840827239022</c:v>
                </c:pt>
                <c:pt idx="5007">
                  <c:v>-10225.59149013131</c:v>
                </c:pt>
                <c:pt idx="5008">
                  <c:v>-10828.602147240032</c:v>
                </c:pt>
                <c:pt idx="5009">
                  <c:v>-11143.203628721512</c:v>
                </c:pt>
                <c:pt idx="5010">
                  <c:v>-10891.214967724347</c:v>
                </c:pt>
                <c:pt idx="5011">
                  <c:v>-10265.686192670153</c:v>
                </c:pt>
                <c:pt idx="5012">
                  <c:v>-9635.158518166234</c:v>
                </c:pt>
                <c:pt idx="5013">
                  <c:v>-9034.3524377927133</c:v>
                </c:pt>
                <c:pt idx="5014">
                  <c:v>-8561.6944314562115</c:v>
                </c:pt>
                <c:pt idx="5015">
                  <c:v>-8128.290051933117</c:v>
                </c:pt>
                <c:pt idx="5016">
                  <c:v>-7737.74910412588</c:v>
                </c:pt>
                <c:pt idx="5017">
                  <c:v>-7253.9039708925966</c:v>
                </c:pt>
                <c:pt idx="5018">
                  <c:v>-6807.2029430453395</c:v>
                </c:pt>
                <c:pt idx="5019">
                  <c:v>-6292.0242763786728</c:v>
                </c:pt>
                <c:pt idx="5020">
                  <c:v>-5756.9757414445394</c:v>
                </c:pt>
                <c:pt idx="5021">
                  <c:v>-5270.1856023750051</c:v>
                </c:pt>
                <c:pt idx="5022">
                  <c:v>-4799.1125218347352</c:v>
                </c:pt>
                <c:pt idx="5023">
                  <c:v>-4428.9521423116403</c:v>
                </c:pt>
                <c:pt idx="5024">
                  <c:v>-4523.3527635780683</c:v>
                </c:pt>
                <c:pt idx="5025">
                  <c:v>-4812.4815568875065</c:v>
                </c:pt>
                <c:pt idx="5026">
                  <c:v>-5633.4686536617</c:v>
                </c:pt>
                <c:pt idx="5027">
                  <c:v>-6295.5886058719752</c:v>
                </c:pt>
                <c:pt idx="5028">
                  <c:v>-7278.4316166246635</c:v>
                </c:pt>
                <c:pt idx="5029">
                  <c:v>-8352.6046154299202</c:v>
                </c:pt>
                <c:pt idx="5030">
                  <c:v>-9310.6134565290849</c:v>
                </c:pt>
                <c:pt idx="5031">
                  <c:v>-10110.308558082252</c:v>
                </c:pt>
                <c:pt idx="5032">
                  <c:v>-10659.82588185764</c:v>
                </c:pt>
                <c:pt idx="5033">
                  <c:v>-10969.035439802681</c:v>
                </c:pt>
                <c:pt idx="5034">
                  <c:v>-10949.381412789175</c:v>
                </c:pt>
                <c:pt idx="5035">
                  <c:v>-10375.497571535214</c:v>
                </c:pt>
                <c:pt idx="5036">
                  <c:v>-9747.7178043182721</c:v>
                </c:pt>
                <c:pt idx="5037">
                  <c:v>-9131.8896795892415</c:v>
                </c:pt>
                <c:pt idx="5038">
                  <c:v>-8589.066590711469</c:v>
                </c:pt>
                <c:pt idx="5039">
                  <c:v>-8124.4426013834718</c:v>
                </c:pt>
                <c:pt idx="5040">
                  <c:v>-7706.0343866094181</c:v>
                </c:pt>
                <c:pt idx="5041">
                  <c:v>-7265.8646243949779</c:v>
                </c:pt>
                <c:pt idx="5042">
                  <c:v>-6871.4557426207575</c:v>
                </c:pt>
                <c:pt idx="5043">
                  <c:v>-6495.2813114051496</c:v>
                </c:pt>
                <c:pt idx="5044">
                  <c:v>-6139.7058463392832</c:v>
                </c:pt>
                <c:pt idx="5045">
                  <c:v>-5716.6262958973957</c:v>
                </c:pt>
                <c:pt idx="5046">
                  <c:v>-5260.0943525924104</c:v>
                </c:pt>
                <c:pt idx="5047">
                  <c:v>-4790.2547334495057</c:v>
                </c:pt>
                <c:pt idx="5048">
                  <c:v>-4866.5658684554792</c:v>
                </c:pt>
                <c:pt idx="5049">
                  <c:v>-5327.379010629912</c:v>
                </c:pt>
                <c:pt idx="5050">
                  <c:v>-6070.4841241305094</c:v>
                </c:pt>
                <c:pt idx="5051">
                  <c:v>-7106.1423320158137</c:v>
                </c:pt>
                <c:pt idx="5052">
                  <c:v>-8296.9174813587051</c:v>
                </c:pt>
                <c:pt idx="5053">
                  <c:v>-9514.5832161257295</c:v>
                </c:pt>
                <c:pt idx="5054">
                  <c:v>-10689.206943724295</c:v>
                </c:pt>
                <c:pt idx="5055">
                  <c:v>-11683.863407284629</c:v>
                </c:pt>
                <c:pt idx="5056">
                  <c:v>-12385.440085898726</c:v>
                </c:pt>
                <c:pt idx="5057">
                  <c:v>-12678.782332015811</c:v>
                </c:pt>
                <c:pt idx="5058">
                  <c:v>-12581.542712205906</c:v>
                </c:pt>
                <c:pt idx="5059">
                  <c:v>-11913.924670518396</c:v>
                </c:pt>
                <c:pt idx="5060">
                  <c:v>-11238.94376940117</c:v>
                </c:pt>
                <c:pt idx="5061">
                  <c:v>-10567.312142921264</c:v>
                </c:pt>
                <c:pt idx="5062">
                  <c:v>-9923.7128659494447</c:v>
                </c:pt>
                <c:pt idx="5063">
                  <c:v>-9311.1653148405567</c:v>
                </c:pt>
                <c:pt idx="5064">
                  <c:v>-8731.1321542602673</c:v>
                </c:pt>
                <c:pt idx="5065">
                  <c:v>-8168.7147348839126</c:v>
                </c:pt>
                <c:pt idx="5066">
                  <c:v>-7617.8594298980861</c:v>
                </c:pt>
                <c:pt idx="5067">
                  <c:v>-7087.9695409536134</c:v>
                </c:pt>
                <c:pt idx="5068">
                  <c:v>-6567.0454682505951</c:v>
                </c:pt>
                <c:pt idx="5069">
                  <c:v>-6064.9884957643517</c:v>
                </c:pt>
                <c:pt idx="5070">
                  <c:v>-5527.438977004972</c:v>
                </c:pt>
                <c:pt idx="5071">
                  <c:v>-5046.6878354341861</c:v>
                </c:pt>
                <c:pt idx="5072">
                  <c:v>-4896.1213055025537</c:v>
                </c:pt>
                <c:pt idx="5073">
                  <c:v>-5281.1771716913227</c:v>
                </c:pt>
                <c:pt idx="5074">
                  <c:v>-5973.7061083699373</c:v>
                </c:pt>
                <c:pt idx="5075">
                  <c:v>-6624.8864930772252</c:v>
                </c:pt>
                <c:pt idx="5076">
                  <c:v>-7374.7506985730433</c:v>
                </c:pt>
                <c:pt idx="5077">
                  <c:v>-8125.4387272468784</c:v>
                </c:pt>
                <c:pt idx="5078">
                  <c:v>-8845.3026937940704</c:v>
                </c:pt>
                <c:pt idx="5079">
                  <c:v>-9570.8530402695778</c:v>
                </c:pt>
                <c:pt idx="5080">
                  <c:v>-10101.209527724775</c:v>
                </c:pt>
                <c:pt idx="5081">
                  <c:v>-10374.277508608886</c:v>
                </c:pt>
                <c:pt idx="5082">
                  <c:v>-10236.817845443969</c:v>
                </c:pt>
                <c:pt idx="5083">
                  <c:v>-9534.4952514803208</c:v>
                </c:pt>
                <c:pt idx="5084">
                  <c:v>-8813.6043286855893</c:v>
                </c:pt>
                <c:pt idx="5085">
                  <c:v>-8109.0665824791522</c:v>
                </c:pt>
                <c:pt idx="5086">
                  <c:v>-7406.5285027726322</c:v>
                </c:pt>
                <c:pt idx="5087">
                  <c:v>-6775.2762659875734</c:v>
                </c:pt>
                <c:pt idx="5088">
                  <c:v>-6155.520844276718</c:v>
                </c:pt>
                <c:pt idx="5089">
                  <c:v>-5585.4601365895414</c:v>
                </c:pt>
                <c:pt idx="5090">
                  <c:v>-5020.4078664544741</c:v>
                </c:pt>
                <c:pt idx="5091">
                  <c:v>-4452.9199118104852</c:v>
                </c:pt>
                <c:pt idx="5092">
                  <c:v>-3883.4237530644455</c:v>
                </c:pt>
                <c:pt idx="5093">
                  <c:v>-3300.0427852472035</c:v>
                </c:pt>
                <c:pt idx="5094">
                  <c:v>-2705.8259328209906</c:v>
                </c:pt>
                <c:pt idx="5095">
                  <c:v>-2131.7343610350977</c:v>
                </c:pt>
                <c:pt idx="5096">
                  <c:v>-2163.1570372597093</c:v>
                </c:pt>
                <c:pt idx="5097">
                  <c:v>-2565.3006907842014</c:v>
                </c:pt>
                <c:pt idx="5098">
                  <c:v>-3327.1693407244643</c:v>
                </c:pt>
                <c:pt idx="5099">
                  <c:v>-4277.7858281796616</c:v>
                </c:pt>
                <c:pt idx="5100">
                  <c:v>-5290.2437971163408</c:v>
                </c:pt>
                <c:pt idx="5101">
                  <c:v>-6286.9655653361733</c:v>
                </c:pt>
                <c:pt idx="5102">
                  <c:v>-7135.939065933545</c:v>
                </c:pt>
                <c:pt idx="5103">
                  <c:v>-8102.2663538666393</c:v>
                </c:pt>
                <c:pt idx="5104">
                  <c:v>-8824.4141674867114</c:v>
                </c:pt>
                <c:pt idx="5105">
                  <c:v>-9179.3695796730917</c:v>
                </c:pt>
                <c:pt idx="5106">
                  <c:v>-9097.2287759378905</c:v>
                </c:pt>
                <c:pt idx="5107">
                  <c:v>-8422.9632771885153</c:v>
                </c:pt>
                <c:pt idx="5108">
                  <c:v>-7678.369836468155</c:v>
                </c:pt>
                <c:pt idx="5109">
                  <c:v>-6961.4805144738248</c:v>
                </c:pt>
                <c:pt idx="5110">
                  <c:v>-6315.9845558278348</c:v>
                </c:pt>
                <c:pt idx="5111">
                  <c:v>-5725.5547302483783</c:v>
                </c:pt>
                <c:pt idx="5112">
                  <c:v>-5224.5309410204309</c:v>
                </c:pt>
                <c:pt idx="5113">
                  <c:v>-4661.3627462563818</c:v>
                </c:pt>
                <c:pt idx="5114">
                  <c:v>-4121.442975704439</c:v>
                </c:pt>
                <c:pt idx="5115">
                  <c:v>-3564.4670103884478</c:v>
                </c:pt>
                <c:pt idx="5116">
                  <c:v>-3009.394863648411</c:v>
                </c:pt>
                <c:pt idx="5117">
                  <c:v>-2443.9768773219143</c:v>
                </c:pt>
                <c:pt idx="5118">
                  <c:v>-1870.0026795563649</c:v>
                </c:pt>
                <c:pt idx="5119">
                  <c:v>-1360.1685298148273</c:v>
                </c:pt>
                <c:pt idx="5120">
                  <c:v>-1407.9422454659623</c:v>
                </c:pt>
                <c:pt idx="5121">
                  <c:v>-1823.5899635065837</c:v>
                </c:pt>
                <c:pt idx="5122">
                  <c:v>-2564.8079324432624</c:v>
                </c:pt>
                <c:pt idx="5123">
                  <c:v>-3488.6715166726531</c:v>
                </c:pt>
                <c:pt idx="5124">
                  <c:v>-4657.2687926583167</c:v>
                </c:pt>
                <c:pt idx="5125">
                  <c:v>-5360.5297962425466</c:v>
                </c:pt>
                <c:pt idx="5126">
                  <c:v>-6490.9834641039561</c:v>
                </c:pt>
                <c:pt idx="5127">
                  <c:v>-7365.7986373417098</c:v>
                </c:pt>
                <c:pt idx="5128">
                  <c:v>-8018.4406445101686</c:v>
                </c:pt>
                <c:pt idx="5129">
                  <c:v>-8299.731588357241</c:v>
                </c:pt>
                <c:pt idx="5130">
                  <c:v>-8142.9726755675129</c:v>
                </c:pt>
                <c:pt idx="5131">
                  <c:v>-7463.2412438516549</c:v>
                </c:pt>
                <c:pt idx="5132">
                  <c:v>-6746.9414833047149</c:v>
                </c:pt>
                <c:pt idx="5133">
                  <c:v>-6036.047759109284</c:v>
                </c:pt>
                <c:pt idx="5134">
                  <c:v>-5357.4375766847388</c:v>
                </c:pt>
                <c:pt idx="5135">
                  <c:v>-4722.6529737165883</c:v>
                </c:pt>
                <c:pt idx="5136">
                  <c:v>-4201.7703884239418</c:v>
                </c:pt>
                <c:pt idx="5137">
                  <c:v>-3690.9865858559911</c:v>
                </c:pt>
                <c:pt idx="5138">
                  <c:v>-3197.0903604099349</c:v>
                </c:pt>
                <c:pt idx="5139">
                  <c:v>-2670.2473282271767</c:v>
                </c:pt>
                <c:pt idx="5140">
                  <c:v>-2157.3567389325294</c:v>
                </c:pt>
                <c:pt idx="5141">
                  <c:v>-1623.2752208401498</c:v>
                </c:pt>
                <c:pt idx="5142">
                  <c:v>-1023.5265358309786</c:v>
                </c:pt>
                <c:pt idx="5143">
                  <c:v>-538.23772542577592</c:v>
                </c:pt>
                <c:pt idx="5144">
                  <c:v>-589.02804800642116</c:v>
                </c:pt>
                <c:pt idx="5145">
                  <c:v>-1029.1025999777473</c:v>
                </c:pt>
                <c:pt idx="5146">
                  <c:v>-1799.5150014114392</c:v>
                </c:pt>
                <c:pt idx="5147">
                  <c:v>-2727.1305091772697</c:v>
                </c:pt>
                <c:pt idx="5148">
                  <c:v>-3723.0723490816904</c:v>
                </c:pt>
                <c:pt idx="5149">
                  <c:v>-4850.5102463337807</c:v>
                </c:pt>
                <c:pt idx="5150">
                  <c:v>-5897.083914195191</c:v>
                </c:pt>
                <c:pt idx="5151">
                  <c:v>-6679.1175103720125</c:v>
                </c:pt>
                <c:pt idx="5152">
                  <c:v>-7359.689433908452</c:v>
                </c:pt>
                <c:pt idx="5153">
                  <c:v>-7736.78831084991</c:v>
                </c:pt>
                <c:pt idx="5154">
                  <c:v>-7672.0401367628665</c:v>
                </c:pt>
                <c:pt idx="5155">
                  <c:v>-6988.5239460008188</c:v>
                </c:pt>
                <c:pt idx="5156">
                  <c:v>-6271.5925362959661</c:v>
                </c:pt>
                <c:pt idx="5157">
                  <c:v>-5576.209300678157</c:v>
                </c:pt>
                <c:pt idx="5158">
                  <c:v>-4935.0859283253139</c:v>
                </c:pt>
                <c:pt idx="5159">
                  <c:v>-4328.1946053304837</c:v>
                </c:pt>
                <c:pt idx="5160">
                  <c:v>-3774.961177950127</c:v>
                </c:pt>
                <c:pt idx="5161">
                  <c:v>-3232.4384392474421</c:v>
                </c:pt>
                <c:pt idx="5162">
                  <c:v>-2689.4974247401888</c:v>
                </c:pt>
                <c:pt idx="5163">
                  <c:v>-2166.2131052471086</c:v>
                </c:pt>
                <c:pt idx="5164">
                  <c:v>-1661.1390909066049</c:v>
                </c:pt>
                <c:pt idx="5165">
                  <c:v>-1159.1711629426229</c:v>
                </c:pt>
                <c:pt idx="5166">
                  <c:v>-697.31162250573777</c:v>
                </c:pt>
                <c:pt idx="5167">
                  <c:v>-272.3814580901967</c:v>
                </c:pt>
                <c:pt idx="5168">
                  <c:v>-364.11591448207253</c:v>
                </c:pt>
                <c:pt idx="5169">
                  <c:v>-785.89225856809412</c:v>
                </c:pt>
                <c:pt idx="5170">
                  <c:v>-1496.57469584408</c:v>
                </c:pt>
                <c:pt idx="5171">
                  <c:v>-2304.3400482933034</c:v>
                </c:pt>
                <c:pt idx="5172">
                  <c:v>-3294.5398093446775</c:v>
                </c:pt>
                <c:pt idx="5173">
                  <c:v>-4289.2774437532798</c:v>
                </c:pt>
                <c:pt idx="5174">
                  <c:v>-5244.4270255931842</c:v>
                </c:pt>
                <c:pt idx="5175">
                  <c:v>-5958.4578260710814</c:v>
                </c:pt>
                <c:pt idx="5176">
                  <c:v>-6609.1724736218584</c:v>
                </c:pt>
                <c:pt idx="5177">
                  <c:v>-6881.1928559396601</c:v>
                </c:pt>
                <c:pt idx="5178">
                  <c:v>-6752.422737547131</c:v>
                </c:pt>
                <c:pt idx="5179">
                  <c:v>-6117.5489346456798</c:v>
                </c:pt>
                <c:pt idx="5180">
                  <c:v>-5409.6362342955044</c:v>
                </c:pt>
                <c:pt idx="5181">
                  <c:v>-4729.8421932749943</c:v>
                </c:pt>
                <c:pt idx="5182">
                  <c:v>-4153.980651837609</c:v>
                </c:pt>
                <c:pt idx="5183">
                  <c:v>-3578.2861272419777</c:v>
                </c:pt>
                <c:pt idx="5184">
                  <c:v>-3030.1293715307888</c:v>
                </c:pt>
                <c:pt idx="5185">
                  <c:v>-2544.9199561564351</c:v>
                </c:pt>
                <c:pt idx="5186">
                  <c:v>-2053.7661685959879</c:v>
                </c:pt>
                <c:pt idx="5187">
                  <c:v>-1538.7271717642386</c:v>
                </c:pt>
                <c:pt idx="5188">
                  <c:v>-1000.1337310438785</c:v>
                </c:pt>
                <c:pt idx="5189">
                  <c:v>-487.82289829417027</c:v>
                </c:pt>
                <c:pt idx="5190">
                  <c:v>59.447747695491216</c:v>
                </c:pt>
                <c:pt idx="5191">
                  <c:v>548.02073352173761</c:v>
                </c:pt>
                <c:pt idx="5192">
                  <c:v>478.82078131146278</c:v>
                </c:pt>
                <c:pt idx="5193">
                  <c:v>85.571749053398264</c:v>
                </c:pt>
                <c:pt idx="5194">
                  <c:v>-644.50791641852516</c:v>
                </c:pt>
                <c:pt idx="5195">
                  <c:v>-1513.3556822488717</c:v>
                </c:pt>
                <c:pt idx="5196">
                  <c:v>-2529.0081553671512</c:v>
                </c:pt>
                <c:pt idx="5197">
                  <c:v>-3580.9453835630893</c:v>
                </c:pt>
                <c:pt idx="5198">
                  <c:v>-4567.0679403133881</c:v>
                </c:pt>
                <c:pt idx="5199">
                  <c:v>-5434.2815603850731</c:v>
                </c:pt>
                <c:pt idx="5200">
                  <c:v>-6017.0987407912853</c:v>
                </c:pt>
                <c:pt idx="5201">
                  <c:v>-6274.8024206001264</c:v>
                </c:pt>
                <c:pt idx="5202">
                  <c:v>-6049.5661031080472</c:v>
                </c:pt>
                <c:pt idx="5203">
                  <c:v>-5414.2017215839514</c:v>
                </c:pt>
                <c:pt idx="5204">
                  <c:v>-4762.0867200832008</c:v>
                </c:pt>
                <c:pt idx="5205">
                  <c:v>-4077.6985153141495</c:v>
                </c:pt>
                <c:pt idx="5206">
                  <c:v>-3458.5847477637076</c:v>
                </c:pt>
                <c:pt idx="5207">
                  <c:v>-2887.3170365747801</c:v>
                </c:pt>
                <c:pt idx="5208">
                  <c:v>-2331.4189435282569</c:v>
                </c:pt>
                <c:pt idx="5209">
                  <c:v>-1767.9401267865528</c:v>
                </c:pt>
                <c:pt idx="5210">
                  <c:v>-1207.954523318152</c:v>
                </c:pt>
                <c:pt idx="5211">
                  <c:v>-617.97699055176895</c:v>
                </c:pt>
                <c:pt idx="5212">
                  <c:v>-28.125254016834674</c:v>
                </c:pt>
                <c:pt idx="5213">
                  <c:v>579.75449652510292</c:v>
                </c:pt>
                <c:pt idx="5214">
                  <c:v>1136.5736501018914</c:v>
                </c:pt>
                <c:pt idx="5215">
                  <c:v>1630.4627606571692</c:v>
                </c:pt>
                <c:pt idx="5216">
                  <c:v>1561.0986507408013</c:v>
                </c:pt>
                <c:pt idx="5217">
                  <c:v>1145.2862015173841</c:v>
                </c:pt>
                <c:pt idx="5218">
                  <c:v>405.96089685788581</c:v>
                </c:pt>
                <c:pt idx="5219">
                  <c:v>-576.57764555549534</c:v>
                </c:pt>
                <c:pt idx="5220">
                  <c:v>-1698.3078008721025</c:v>
                </c:pt>
                <c:pt idx="5221">
                  <c:v>-2832.7747064873952</c:v>
                </c:pt>
                <c:pt idx="5222">
                  <c:v>-3827.2573827120068</c:v>
                </c:pt>
                <c:pt idx="5223">
                  <c:v>-4613.7419227359014</c:v>
                </c:pt>
                <c:pt idx="5224">
                  <c:v>-5186.2117435244318</c:v>
                </c:pt>
                <c:pt idx="5225">
                  <c:v>-5363.3881592950411</c:v>
                </c:pt>
                <c:pt idx="5226">
                  <c:v>-5223.3465384846359</c:v>
                </c:pt>
                <c:pt idx="5227">
                  <c:v>-4619.2842546760648</c:v>
                </c:pt>
                <c:pt idx="5228">
                  <c:v>-4007.3172605123164</c:v>
                </c:pt>
                <c:pt idx="5229">
                  <c:v>-3415.2367429201868</c:v>
                </c:pt>
                <c:pt idx="5230">
                  <c:v>-2880.3402840240719</c:v>
                </c:pt>
                <c:pt idx="5231">
                  <c:v>-2380.9609170072304</c:v>
                </c:pt>
                <c:pt idx="5232">
                  <c:v>-1983.0776313644089</c:v>
                </c:pt>
                <c:pt idx="5233">
                  <c:v>-1605.3350827567717</c:v>
                </c:pt>
                <c:pt idx="5234">
                  <c:v>-1222.4172798553209</c:v>
                </c:pt>
                <c:pt idx="5235">
                  <c:v>-865.01156633189248</c:v>
                </c:pt>
                <c:pt idx="5236">
                  <c:v>-520.82646311361668</c:v>
                </c:pt>
                <c:pt idx="5237">
                  <c:v>-155.57215862804048</c:v>
                </c:pt>
                <c:pt idx="5238">
                  <c:v>195.58643133360698</c:v>
                </c:pt>
                <c:pt idx="5239">
                  <c:v>595.48121139030206</c:v>
                </c:pt>
                <c:pt idx="5240">
                  <c:v>557.2638398251886</c:v>
                </c:pt>
                <c:pt idx="5241">
                  <c:v>137.72974185625196</c:v>
                </c:pt>
                <c:pt idx="5242">
                  <c:v>-609.15890808401093</c:v>
                </c:pt>
                <c:pt idx="5243">
                  <c:v>-1595.6477491831747</c:v>
                </c:pt>
                <c:pt idx="5244">
                  <c:v>-2160.1599355631033</c:v>
                </c:pt>
                <c:pt idx="5245">
                  <c:v>-3301.6695174030083</c:v>
                </c:pt>
                <c:pt idx="5246">
                  <c:v>-4188.0297563516342</c:v>
                </c:pt>
                <c:pt idx="5247">
                  <c:v>-5058.9529104734984</c:v>
                </c:pt>
                <c:pt idx="5248">
                  <c:v>-5689.8073907602366</c:v>
                </c:pt>
                <c:pt idx="5249">
                  <c:v>-5968.4185974507982</c:v>
                </c:pt>
                <c:pt idx="5250">
                  <c:v>-5897.4337717045919</c:v>
                </c:pt>
                <c:pt idx="5251">
                  <c:v>-5209.3696536455627</c:v>
                </c:pt>
                <c:pt idx="5252">
                  <c:v>-4498.3100465086609</c:v>
                </c:pt>
                <c:pt idx="5253">
                  <c:v>-3794.0488385713588</c:v>
                </c:pt>
                <c:pt idx="5254">
                  <c:v>-3115.4038387381088</c:v>
                </c:pt>
                <c:pt idx="5255">
                  <c:v>-2470.7873198119792</c:v>
                </c:pt>
                <c:pt idx="5256">
                  <c:v>-1854.5441208791794</c:v>
                </c:pt>
                <c:pt idx="5257">
                  <c:v>-1263.218047175661</c:v>
                </c:pt>
                <c:pt idx="5258">
                  <c:v>-700.01450140277461</c:v>
                </c:pt>
                <c:pt idx="5259">
                  <c:v>-184.05064213980972</c:v>
                </c:pt>
                <c:pt idx="5260">
                  <c:v>322.00979874730047</c:v>
                </c:pt>
                <c:pt idx="5261">
                  <c:v>839.79263416500942</c:v>
                </c:pt>
                <c:pt idx="5262">
                  <c:v>1359.6763200079308</c:v>
                </c:pt>
                <c:pt idx="5263">
                  <c:v>1836.3417520572889</c:v>
                </c:pt>
                <c:pt idx="5264">
                  <c:v>1783.5315489509567</c:v>
                </c:pt>
                <c:pt idx="5265">
                  <c:v>1376.2356110775995</c:v>
                </c:pt>
                <c:pt idx="5266">
                  <c:v>936.83030641810115</c:v>
                </c:pt>
                <c:pt idx="5267">
                  <c:v>-35.785105768278868</c:v>
                </c:pt>
                <c:pt idx="5268">
                  <c:v>-1089.5513423274188</c:v>
                </c:pt>
                <c:pt idx="5269">
                  <c:v>-2202.3997772139182</c:v>
                </c:pt>
                <c:pt idx="5270">
                  <c:v>-3279.6373638327955</c:v>
                </c:pt>
                <c:pt idx="5271">
                  <c:v>-4104.936909830406</c:v>
                </c:pt>
                <c:pt idx="5272">
                  <c:v>-4611.8370770944439</c:v>
                </c:pt>
                <c:pt idx="5273">
                  <c:v>-4910.2593232115287</c:v>
                </c:pt>
                <c:pt idx="5274">
                  <c:v>-4714.7821846422439</c:v>
                </c:pt>
                <c:pt idx="5275">
                  <c:v>-3969.7056136901015</c:v>
                </c:pt>
                <c:pt idx="5276">
                  <c:v>-3213.9307822743936</c:v>
                </c:pt>
                <c:pt idx="5277">
                  <c:v>-2495.2892508420109</c:v>
                </c:pt>
                <c:pt idx="5278">
                  <c:v>-1823.5828536434117</c:v>
                </c:pt>
                <c:pt idx="5279">
                  <c:v>-1156.766834967407</c:v>
                </c:pt>
                <c:pt idx="5280">
                  <c:v>-517.71896703344009</c:v>
                </c:pt>
                <c:pt idx="5281">
                  <c:v>81.952546056438109</c:v>
                </c:pt>
                <c:pt idx="5282">
                  <c:v>657.44343550116037</c:v>
                </c:pt>
                <c:pt idx="5283">
                  <c:v>1219.8427791729964</c:v>
                </c:pt>
                <c:pt idx="5284">
                  <c:v>1730.8044039854026</c:v>
                </c:pt>
                <c:pt idx="5285">
                  <c:v>2287.3947098049789</c:v>
                </c:pt>
                <c:pt idx="5286">
                  <c:v>2843.3054091546537</c:v>
                </c:pt>
                <c:pt idx="5287">
                  <c:v>3338.4915015341767</c:v>
                </c:pt>
                <c:pt idx="5288">
                  <c:v>3294.5186460980954</c:v>
                </c:pt>
                <c:pt idx="5289">
                  <c:v>2855.7273199332208</c:v>
                </c:pt>
                <c:pt idx="5290">
                  <c:v>2445.7592912593855</c:v>
                </c:pt>
                <c:pt idx="5291">
                  <c:v>2106.519386838836</c:v>
                </c:pt>
                <c:pt idx="5292">
                  <c:v>926.34863415066411</c:v>
                </c:pt>
                <c:pt idx="5293">
                  <c:v>-280.80288317311101</c:v>
                </c:pt>
                <c:pt idx="5294">
                  <c:v>-1424.1172678803991</c:v>
                </c:pt>
                <c:pt idx="5295">
                  <c:v>-2412.4944482866122</c:v>
                </c:pt>
                <c:pt idx="5296">
                  <c:v>-3132.5109835315347</c:v>
                </c:pt>
                <c:pt idx="5297">
                  <c:v>-3473.0450815004715</c:v>
                </c:pt>
                <c:pt idx="5298">
                  <c:v>-3327.5469991259511</c:v>
                </c:pt>
                <c:pt idx="5299">
                  <c:v>-2580.3474333430595</c:v>
                </c:pt>
                <c:pt idx="5300">
                  <c:v>-1796.8622267397577</c:v>
                </c:pt>
                <c:pt idx="5301">
                  <c:v>-1028.4784175018053</c:v>
                </c:pt>
                <c:pt idx="5302">
                  <c:v>-294.13014603273746</c:v>
                </c:pt>
                <c:pt idx="5303">
                  <c:v>417.94118029709421</c:v>
                </c:pt>
                <c:pt idx="5304">
                  <c:v>1100.0105923364472</c:v>
                </c:pt>
                <c:pt idx="5305">
                  <c:v>1747.0676648727153</c:v>
                </c:pt>
                <c:pt idx="5306">
                  <c:v>2359.7118643057652</c:v>
                </c:pt>
                <c:pt idx="5307">
                  <c:v>2949.0021201003292</c:v>
                </c:pt>
                <c:pt idx="5308">
                  <c:v>3558.554907160526</c:v>
                </c:pt>
                <c:pt idx="5309">
                  <c:v>4170.0956215177048</c:v>
                </c:pt>
                <c:pt idx="5310">
                  <c:v>4775.9973163651284</c:v>
                </c:pt>
                <c:pt idx="5311">
                  <c:v>5259.6529768620439</c:v>
                </c:pt>
                <c:pt idx="5312">
                  <c:v>5197.236346037671</c:v>
                </c:pt>
                <c:pt idx="5313">
                  <c:v>4753.9116626446003</c:v>
                </c:pt>
                <c:pt idx="5314">
                  <c:v>3956.3165371965715</c:v>
                </c:pt>
                <c:pt idx="5315">
                  <c:v>2919.0392134211829</c:v>
                </c:pt>
                <c:pt idx="5316">
                  <c:v>1730.6268836720787</c:v>
                </c:pt>
                <c:pt idx="5317">
                  <c:v>500.73135201138552</c:v>
                </c:pt>
                <c:pt idx="5318">
                  <c:v>-670.89505181179243</c:v>
                </c:pt>
                <c:pt idx="5319">
                  <c:v>-1607.3183493028318</c:v>
                </c:pt>
                <c:pt idx="5320">
                  <c:v>-2283.7383493028319</c:v>
                </c:pt>
                <c:pt idx="5321">
                  <c:v>-2616.5913003183637</c:v>
                </c:pt>
                <c:pt idx="5322">
                  <c:v>-2479.0801447405747</c:v>
                </c:pt>
                <c:pt idx="5323">
                  <c:v>-1744.7118279154956</c:v>
                </c:pt>
                <c:pt idx="5324">
                  <c:v>-988.07419176408655</c:v>
                </c:pt>
                <c:pt idx="5325">
                  <c:v>-239.24591362501701</c:v>
                </c:pt>
                <c:pt idx="5326">
                  <c:v>470.09185259142453</c:v>
                </c:pt>
                <c:pt idx="5327">
                  <c:v>1139.9291885927585</c:v>
                </c:pt>
                <c:pt idx="5328">
                  <c:v>1773.1559459714476</c:v>
                </c:pt>
                <c:pt idx="5329">
                  <c:v>2383.3139689829532</c:v>
                </c:pt>
                <c:pt idx="5330">
                  <c:v>2984.7896508238737</c:v>
                </c:pt>
                <c:pt idx="5331">
                  <c:v>3573.3971652477521</c:v>
                </c:pt>
                <c:pt idx="5332">
                  <c:v>4171.1064839070823</c:v>
                </c:pt>
                <c:pt idx="5333">
                  <c:v>4770.8766396516212</c:v>
                </c:pt>
                <c:pt idx="5334">
                  <c:v>5377.969043186722</c:v>
                </c:pt>
                <c:pt idx="5335">
                  <c:v>5943.0759626464514</c:v>
                </c:pt>
                <c:pt idx="5336">
                  <c:v>5898.7302995640139</c:v>
                </c:pt>
                <c:pt idx="5337">
                  <c:v>5519.3581848686736</c:v>
                </c:pt>
                <c:pt idx="5338">
                  <c:v>4757.5873843907766</c:v>
                </c:pt>
                <c:pt idx="5339">
                  <c:v>3862.5668825986618</c:v>
                </c:pt>
                <c:pt idx="5340">
                  <c:v>2850.3651143788293</c:v>
                </c:pt>
                <c:pt idx="5341">
                  <c:v>1741.9644931124014</c:v>
                </c:pt>
                <c:pt idx="5342">
                  <c:v>654.95029956401436</c:v>
                </c:pt>
                <c:pt idx="5343">
                  <c:v>-317.26793221615287</c:v>
                </c:pt>
                <c:pt idx="5344">
                  <c:v>-1011.9643479867622</c:v>
                </c:pt>
                <c:pt idx="5345">
                  <c:v>-1333.1867374730227</c:v>
                </c:pt>
                <c:pt idx="5346">
                  <c:v>-1177.7331440096245</c:v>
                </c:pt>
                <c:pt idx="5347">
                  <c:v>-430.40742848519551</c:v>
                </c:pt>
                <c:pt idx="5348">
                  <c:v>330.94705942542646</c:v>
                </c:pt>
                <c:pt idx="5349">
                  <c:v>1066.0028646613778</c:v>
                </c:pt>
                <c:pt idx="5350">
                  <c:v>1755.7235356635456</c:v>
                </c:pt>
                <c:pt idx="5351">
                  <c:v>2407.8772231739676</c:v>
                </c:pt>
                <c:pt idx="5352">
                  <c:v>3027.8524214397671</c:v>
                </c:pt>
                <c:pt idx="5353">
                  <c:v>3603.3271694804544</c:v>
                </c:pt>
                <c:pt idx="5354">
                  <c:v>4174.1236450515735</c:v>
                </c:pt>
                <c:pt idx="5355">
                  <c:v>4753.4838024636128</c:v>
                </c:pt>
                <c:pt idx="5356">
                  <c:v>5327.0271181214421</c:v>
                </c:pt>
                <c:pt idx="5357">
                  <c:v>5899.4323313947452</c:v>
                </c:pt>
                <c:pt idx="5358">
                  <c:v>6468.5533692470044</c:v>
                </c:pt>
                <c:pt idx="5359">
                  <c:v>7005.9346925753352</c:v>
                </c:pt>
                <c:pt idx="5360">
                  <c:v>6970.7746447856098</c:v>
                </c:pt>
                <c:pt idx="5361">
                  <c:v>6621.6002600783222</c:v>
                </c:pt>
                <c:pt idx="5362">
                  <c:v>5813.6960067927785</c:v>
                </c:pt>
                <c:pt idx="5363">
                  <c:v>4766.4403556577727</c:v>
                </c:pt>
                <c:pt idx="5364">
                  <c:v>3615.7908693973186</c:v>
                </c:pt>
                <c:pt idx="5365">
                  <c:v>2906.0819566135669</c:v>
                </c:pt>
                <c:pt idx="5366">
                  <c:v>1886.0620282981547</c:v>
                </c:pt>
                <c:pt idx="5367">
                  <c:v>1162.2779900663745</c:v>
                </c:pt>
                <c:pt idx="5368">
                  <c:v>557.24704621930152</c:v>
                </c:pt>
                <c:pt idx="5369">
                  <c:v>221.59304382981526</c:v>
                </c:pt>
                <c:pt idx="5370">
                  <c:v>412.0225252371855</c:v>
                </c:pt>
                <c:pt idx="5371">
                  <c:v>1174.3176054439555</c:v>
                </c:pt>
                <c:pt idx="5372">
                  <c:v>1956.3341577200936</c:v>
                </c:pt>
                <c:pt idx="5373">
                  <c:v>2684.3673183003839</c:v>
                </c:pt>
                <c:pt idx="5374">
                  <c:v>3349.6886563027183</c:v>
                </c:pt>
                <c:pt idx="5375">
                  <c:v>3934.8128290557615</c:v>
                </c:pt>
                <c:pt idx="5376">
                  <c:v>4497.8730364928133</c:v>
                </c:pt>
                <c:pt idx="5377">
                  <c:v>5052.7444161826588</c:v>
                </c:pt>
                <c:pt idx="5378">
                  <c:v>5609.8575834329504</c:v>
                </c:pt>
                <c:pt idx="5379">
                  <c:v>6153.0929451137908</c:v>
                </c:pt>
                <c:pt idx="5380">
                  <c:v>6661.3939062610316</c:v>
                </c:pt>
                <c:pt idx="5381">
                  <c:v>7242.2586826492261</c:v>
                </c:pt>
                <c:pt idx="5382">
                  <c:v>7810.600731006738</c:v>
                </c:pt>
                <c:pt idx="5383">
                  <c:v>8348.2177721939988</c:v>
                </c:pt>
                <c:pt idx="5384">
                  <c:v>8683.0481207015855</c:v>
                </c:pt>
                <c:pt idx="5385">
                  <c:v>8381.1344289453136</c:v>
                </c:pt>
                <c:pt idx="5386">
                  <c:v>7731.5852772129365</c:v>
                </c:pt>
                <c:pt idx="5387">
                  <c:v>6971.2409761376675</c:v>
                </c:pt>
                <c:pt idx="5388">
                  <c:v>6280.3991601281095</c:v>
                </c:pt>
                <c:pt idx="5389">
                  <c:v>5473.4135926251229</c:v>
                </c:pt>
                <c:pt idx="5390">
                  <c:v>4761.3334253610847</c:v>
                </c:pt>
                <c:pt idx="5391">
                  <c:v>4084.3169379058877</c:v>
                </c:pt>
                <c:pt idx="5392">
                  <c:v>3664.3198052894004</c:v>
                </c:pt>
                <c:pt idx="5393">
                  <c:v>3638.3955997935818</c:v>
                </c:pt>
                <c:pt idx="5394">
                  <c:v>3642.4351529034702</c:v>
                </c:pt>
                <c:pt idx="5395">
                  <c:v>4347.0000013276822</c:v>
                </c:pt>
                <c:pt idx="5396">
                  <c:v>4900.3963768487756</c:v>
                </c:pt>
                <c:pt idx="5397">
                  <c:v>5379.7557338606148</c:v>
                </c:pt>
                <c:pt idx="5398">
                  <c:v>5839.2122727967499</c:v>
                </c:pt>
                <c:pt idx="5399">
                  <c:v>6484.0865872873283</c:v>
                </c:pt>
                <c:pt idx="5400">
                  <c:v>7097.9640700286991</c:v>
                </c:pt>
                <c:pt idx="5401">
                  <c:v>7665.5899603071721</c:v>
                </c:pt>
                <c:pt idx="5402">
                  <c:v>8210.8432642924981</c:v>
                </c:pt>
                <c:pt idx="5403">
                  <c:v>8736.9224478842934</c:v>
                </c:pt>
                <c:pt idx="5404">
                  <c:v>9283.3544078642826</c:v>
                </c:pt>
                <c:pt idx="5405">
                  <c:v>9815.5573199870105</c:v>
                </c:pt>
                <c:pt idx="5406">
                  <c:v>10369.812658322846</c:v>
                </c:pt>
                <c:pt idx="5407">
                  <c:v>10898.095832576639</c:v>
                </c:pt>
                <c:pt idx="5408">
                  <c:v>10836.299273436854</c:v>
                </c:pt>
                <c:pt idx="5409">
                  <c:v>10382.303239984047</c:v>
                </c:pt>
                <c:pt idx="5410">
                  <c:v>9561.0703845479657</c:v>
                </c:pt>
                <c:pt idx="5411">
                  <c:v>8498.6955219434258</c:v>
                </c:pt>
                <c:pt idx="5412">
                  <c:v>7284.3074454798652</c:v>
                </c:pt>
                <c:pt idx="5413">
                  <c:v>6026.5406593388852</c:v>
                </c:pt>
                <c:pt idx="5414">
                  <c:v>4849.4311252887055</c:v>
                </c:pt>
                <c:pt idx="5415">
                  <c:v>3853.3223319792669</c:v>
                </c:pt>
                <c:pt idx="5416">
                  <c:v>3233.8102650736514</c:v>
                </c:pt>
                <c:pt idx="5417">
                  <c:v>2957.4535147749657</c:v>
                </c:pt>
                <c:pt idx="5418">
                  <c:v>3127.8373066709137</c:v>
                </c:pt>
                <c:pt idx="5419">
                  <c:v>3742.7405109397146</c:v>
                </c:pt>
                <c:pt idx="5420">
                  <c:v>4446.2336681850038</c:v>
                </c:pt>
                <c:pt idx="5421">
                  <c:v>5068.34393398457</c:v>
                </c:pt>
                <c:pt idx="5422">
                  <c:v>5589.4154804244563</c:v>
                </c:pt>
                <c:pt idx="5423">
                  <c:v>6024.0651492588731</c:v>
                </c:pt>
                <c:pt idx="5424">
                  <c:v>6395.3498022520362</c:v>
                </c:pt>
                <c:pt idx="5425">
                  <c:v>6836.1051906128832</c:v>
                </c:pt>
                <c:pt idx="5426">
                  <c:v>7189.0473390204206</c:v>
                </c:pt>
                <c:pt idx="5427">
                  <c:v>7535.3194857604576</c:v>
                </c:pt>
                <c:pt idx="5428">
                  <c:v>7901.5389394873209</c:v>
                </c:pt>
                <c:pt idx="5429">
                  <c:v>8394.2356318334932</c:v>
                </c:pt>
                <c:pt idx="5430">
                  <c:v>8884.9883521936736</c:v>
                </c:pt>
                <c:pt idx="5431">
                  <c:v>9378.3708761223043</c:v>
                </c:pt>
                <c:pt idx="5432">
                  <c:v>9307.1308044377165</c:v>
                </c:pt>
                <c:pt idx="5433">
                  <c:v>8831.4081282131046</c:v>
                </c:pt>
                <c:pt idx="5434">
                  <c:v>8057.334364772244</c:v>
                </c:pt>
                <c:pt idx="5435">
                  <c:v>7046.4996933266048</c:v>
                </c:pt>
                <c:pt idx="5436">
                  <c:v>6008.0462405189583</c:v>
                </c:pt>
                <c:pt idx="5437">
                  <c:v>4890.5825846049793</c:v>
                </c:pt>
                <c:pt idx="5438">
                  <c:v>3905.7335762417774</c:v>
                </c:pt>
                <c:pt idx="5439">
                  <c:v>3072.2552488821598</c:v>
                </c:pt>
                <c:pt idx="5440">
                  <c:v>2434.6384030040235</c:v>
                </c:pt>
                <c:pt idx="5441">
                  <c:v>2066.4446873528886</c:v>
                </c:pt>
                <c:pt idx="5442">
                  <c:v>2216.0823061622932</c:v>
                </c:pt>
                <c:pt idx="5443">
                  <c:v>2872.1322437977778</c:v>
                </c:pt>
                <c:pt idx="5444">
                  <c:v>3632.1570668759837</c:v>
                </c:pt>
                <c:pt idx="5445">
                  <c:v>4336.8702341262751</c:v>
                </c:pt>
                <c:pt idx="5446">
                  <c:v>5023.8509351434504</c:v>
                </c:pt>
                <c:pt idx="5447">
                  <c:v>5628.7155114315947</c:v>
                </c:pt>
                <c:pt idx="5448">
                  <c:v>6214.187524771598</c:v>
                </c:pt>
                <c:pt idx="5449">
                  <c:v>6815.1546856853884</c:v>
                </c:pt>
                <c:pt idx="5450">
                  <c:v>7315.4902641412828</c:v>
                </c:pt>
                <c:pt idx="5451">
                  <c:v>7831.4947437144028</c:v>
                </c:pt>
                <c:pt idx="5452">
                  <c:v>8367.2957215366478</c:v>
                </c:pt>
                <c:pt idx="5453">
                  <c:v>8902.8230291904747</c:v>
                </c:pt>
                <c:pt idx="5454">
                  <c:v>9537.7928581049327</c:v>
                </c:pt>
                <c:pt idx="5455">
                  <c:v>9964.9909564874579</c:v>
                </c:pt>
                <c:pt idx="5456">
                  <c:v>9890.6137999761086</c:v>
                </c:pt>
                <c:pt idx="5457">
                  <c:v>9439.6185072640419</c:v>
                </c:pt>
                <c:pt idx="5458">
                  <c:v>8751.0981488411035</c:v>
                </c:pt>
                <c:pt idx="5459">
                  <c:v>7792.9144929271251</c:v>
                </c:pt>
                <c:pt idx="5460">
                  <c:v>6650.2189851612948</c:v>
                </c:pt>
                <c:pt idx="5461">
                  <c:v>5501.0451261409835</c:v>
                </c:pt>
                <c:pt idx="5462">
                  <c:v>4371.4274439426563</c:v>
                </c:pt>
                <c:pt idx="5463">
                  <c:v>3521.0197736917603</c:v>
                </c:pt>
                <c:pt idx="5464">
                  <c:v>2817.3073961529312</c:v>
                </c:pt>
                <c:pt idx="5465">
                  <c:v>2528.1727486021546</c:v>
                </c:pt>
                <c:pt idx="5466">
                  <c:v>2729.6740325774754</c:v>
                </c:pt>
                <c:pt idx="5467">
                  <c:v>3367.9545988606169</c:v>
                </c:pt>
                <c:pt idx="5468">
                  <c:v>3990.535766777909</c:v>
                </c:pt>
                <c:pt idx="5469">
                  <c:v>4620.574196659516</c:v>
                </c:pt>
                <c:pt idx="5470">
                  <c:v>5200.34269157364</c:v>
                </c:pt>
                <c:pt idx="5471">
                  <c:v>5789.1678481519293</c:v>
                </c:pt>
                <c:pt idx="5472">
                  <c:v>6371.4262546885311</c:v>
                </c:pt>
                <c:pt idx="5473">
                  <c:v>6974.7569306932</c:v>
                </c:pt>
                <c:pt idx="5474">
                  <c:v>7582.0774015953175</c:v>
                </c:pt>
                <c:pt idx="5475">
                  <c:v>8189.3046925741401</c:v>
                </c:pt>
                <c:pt idx="5476">
                  <c:v>8789.5851768162611</c:v>
                </c:pt>
                <c:pt idx="5477">
                  <c:v>9389.3371968262654</c:v>
                </c:pt>
                <c:pt idx="5478">
                  <c:v>9978.6576677283829</c:v>
                </c:pt>
                <c:pt idx="5479">
                  <c:v>10520.074608865618</c:v>
                </c:pt>
                <c:pt idx="5480">
                  <c:v>10868.990311383544</c:v>
                </c:pt>
                <c:pt idx="5481">
                  <c:v>10830.903279125479</c:v>
                </c:pt>
                <c:pt idx="5482">
                  <c:v>10678.503040176853</c:v>
                </c:pt>
                <c:pt idx="5483">
                  <c:v>10346.839479842325</c:v>
                </c:pt>
                <c:pt idx="5484">
                  <c:v>9658.3168991971634</c:v>
                </c:pt>
                <c:pt idx="5485">
                  <c:v>8834.7314750633523</c:v>
                </c:pt>
                <c:pt idx="5486">
                  <c:v>8114.6294440000311</c:v>
                </c:pt>
                <c:pt idx="5487">
                  <c:v>7379.1422277515248</c:v>
                </c:pt>
                <c:pt idx="5488">
                  <c:v>6755.1814153261967</c:v>
                </c:pt>
                <c:pt idx="5489">
                  <c:v>6578.251427273628</c:v>
                </c:pt>
                <c:pt idx="5490">
                  <c:v>6676.7905635084117</c:v>
                </c:pt>
                <c:pt idx="5491">
                  <c:v>7250.6093922561186</c:v>
                </c:pt>
                <c:pt idx="5492">
                  <c:v>7871.1672151675739</c:v>
                </c:pt>
                <c:pt idx="5493">
                  <c:v>8473.7010927730425</c:v>
                </c:pt>
                <c:pt idx="5494">
                  <c:v>9078.410391422367</c:v>
                </c:pt>
                <c:pt idx="5495">
                  <c:v>9722.4751011105436</c:v>
                </c:pt>
                <c:pt idx="5496">
                  <c:v>10301.627221170573</c:v>
                </c:pt>
                <c:pt idx="5497">
                  <c:v>10911.843406596619</c:v>
                </c:pt>
                <c:pt idx="5498">
                  <c:v>11511.407732759701</c:v>
                </c:pt>
                <c:pt idx="5499">
                  <c:v>11941.863437945627</c:v>
                </c:pt>
                <c:pt idx="5500">
                  <c:v>12562.403185152563</c:v>
                </c:pt>
                <c:pt idx="5501">
                  <c:v>13179.145967210259</c:v>
                </c:pt>
                <c:pt idx="5502">
                  <c:v>13739.033121454047</c:v>
                </c:pt>
                <c:pt idx="5503">
                  <c:v>14299.860301043842</c:v>
                </c:pt>
                <c:pt idx="5504">
                  <c:v>14198.903455165706</c:v>
                </c:pt>
                <c:pt idx="5505">
                  <c:v>13702.597123027115</c:v>
                </c:pt>
                <c:pt idx="5506">
                  <c:v>12857.281710840736</c:v>
                </c:pt>
                <c:pt idx="5507">
                  <c:v>11798.372774162122</c:v>
                </c:pt>
                <c:pt idx="5508">
                  <c:v>10588.190695309077</c:v>
                </c:pt>
                <c:pt idx="5509">
                  <c:v>9327.7237896937841</c:v>
                </c:pt>
                <c:pt idx="5510">
                  <c:v>8113.2841242218601</c:v>
                </c:pt>
                <c:pt idx="5511">
                  <c:v>7091.2994169339272</c:v>
                </c:pt>
                <c:pt idx="5512">
                  <c:v>6385.948879299518</c:v>
                </c:pt>
                <c:pt idx="5513">
                  <c:v>6074.422188737989</c:v>
                </c:pt>
                <c:pt idx="5514">
                  <c:v>6100.7342781160114</c:v>
                </c:pt>
                <c:pt idx="5515">
                  <c:v>6718.5485679275844</c:v>
                </c:pt>
                <c:pt idx="5516">
                  <c:v>7387.4220153179467</c:v>
                </c:pt>
                <c:pt idx="5517">
                  <c:v>8056.2086192865982</c:v>
                </c:pt>
                <c:pt idx="5518">
                  <c:v>8679.7826169520977</c:v>
                </c:pt>
                <c:pt idx="5519">
                  <c:v>9260.9290008106946</c:v>
                </c:pt>
                <c:pt idx="5520">
                  <c:v>9797.3635620913356</c:v>
                </c:pt>
                <c:pt idx="5521">
                  <c:v>10340.357403011796</c:v>
                </c:pt>
                <c:pt idx="5522">
                  <c:v>10874.605537745831</c:v>
                </c:pt>
                <c:pt idx="5523">
                  <c:v>11364.397444365808</c:v>
                </c:pt>
                <c:pt idx="5524">
                  <c:v>11962.485232259754</c:v>
                </c:pt>
                <c:pt idx="5525">
                  <c:v>12567.867467377313</c:v>
                </c:pt>
                <c:pt idx="5526">
                  <c:v>13217.894291456019</c:v>
                </c:pt>
                <c:pt idx="5527">
                  <c:v>13830.515568094339</c:v>
                </c:pt>
                <c:pt idx="5528">
                  <c:v>13787.269212060886</c:v>
                </c:pt>
                <c:pt idx="5529">
                  <c:v>13791.308364970675</c:v>
                </c:pt>
                <c:pt idx="5530">
                  <c:v>12969.291877515478</c:v>
                </c:pt>
                <c:pt idx="5531">
                  <c:v>11900.435820167808</c:v>
                </c:pt>
                <c:pt idx="5532">
                  <c:v>10686.086883489193</c:v>
                </c:pt>
                <c:pt idx="5533">
                  <c:v>9421.7435382084295</c:v>
                </c:pt>
                <c:pt idx="5534">
                  <c:v>8233.6032036803517</c:v>
                </c:pt>
                <c:pt idx="5535">
                  <c:v>7241.7969910160746</c:v>
                </c:pt>
                <c:pt idx="5536">
                  <c:v>6542.1444462132076</c:v>
                </c:pt>
                <c:pt idx="5537">
                  <c:v>6212.7841833697184</c:v>
                </c:pt>
                <c:pt idx="5538">
                  <c:v>6413.685567395064</c:v>
                </c:pt>
                <c:pt idx="5539">
                  <c:v>7178.5789801014171</c:v>
                </c:pt>
                <c:pt idx="5540">
                  <c:v>7947.7350354624305</c:v>
                </c:pt>
                <c:pt idx="5541">
                  <c:v>8700.0516711135897</c:v>
                </c:pt>
                <c:pt idx="5542">
                  <c:v>9407.7355237065531</c:v>
                </c:pt>
                <c:pt idx="5543">
                  <c:v>10049.946373131266</c:v>
                </c:pt>
                <c:pt idx="5544">
                  <c:v>10613.144916402902</c:v>
                </c:pt>
                <c:pt idx="5545">
                  <c:v>11159.854215052226</c:v>
                </c:pt>
                <c:pt idx="5546">
                  <c:v>11683.01107081344</c:v>
                </c:pt>
                <c:pt idx="5547">
                  <c:v>12246.969527375055</c:v>
                </c:pt>
                <c:pt idx="5548">
                  <c:v>12826.540323439755</c:v>
                </c:pt>
                <c:pt idx="5549">
                  <c:v>13412.301814852128</c:v>
                </c:pt>
                <c:pt idx="5550">
                  <c:v>14048.392497526798</c:v>
                </c:pt>
                <c:pt idx="5551">
                  <c:v>14725.965174531968</c:v>
                </c:pt>
                <c:pt idx="5552">
                  <c:v>14696.147253385014</c:v>
                </c:pt>
                <c:pt idx="5553">
                  <c:v>14279.935067005086</c:v>
                </c:pt>
                <c:pt idx="5554">
                  <c:v>13681.322641676532</c:v>
                </c:pt>
                <c:pt idx="5555">
                  <c:v>13054.575795798395</c:v>
                </c:pt>
                <c:pt idx="5556">
                  <c:v>12654.384256969244</c:v>
                </c:pt>
                <c:pt idx="5557">
                  <c:v>11957.491783850965</c:v>
                </c:pt>
                <c:pt idx="5558">
                  <c:v>11494.757494723128</c:v>
                </c:pt>
                <c:pt idx="5559">
                  <c:v>10770.579477996724</c:v>
                </c:pt>
                <c:pt idx="5560">
                  <c:v>10273.163784089913</c:v>
                </c:pt>
                <c:pt idx="5561">
                  <c:v>10554.096043552978</c:v>
                </c:pt>
                <c:pt idx="5562">
                  <c:v>10830.778438083576</c:v>
                </c:pt>
                <c:pt idx="5563">
                  <c:v>11640.914845620679</c:v>
                </c:pt>
                <c:pt idx="5564">
                  <c:v>12465.396697213142</c:v>
                </c:pt>
                <c:pt idx="5565">
                  <c:v>13244.733042719228</c:v>
                </c:pt>
                <c:pt idx="5566">
                  <c:v>14006.595644686879</c:v>
                </c:pt>
                <c:pt idx="5567">
                  <c:v>14715.510679537638</c:v>
                </c:pt>
                <c:pt idx="5568">
                  <c:v>15381.697536966352</c:v>
                </c:pt>
                <c:pt idx="5569">
                  <c:v>16024.063017039722</c:v>
                </c:pt>
                <c:pt idx="5570">
                  <c:v>16643.372148939005</c:v>
                </c:pt>
                <c:pt idx="5571">
                  <c:v>17246.839426577822</c:v>
                </c:pt>
                <c:pt idx="5572">
                  <c:v>17834.14862517712</c:v>
                </c:pt>
                <c:pt idx="5573">
                  <c:v>18424.622472767584</c:v>
                </c:pt>
                <c:pt idx="5574">
                  <c:v>19029.219581988862</c:v>
                </c:pt>
                <c:pt idx="5575">
                  <c:v>19560.985097413242</c:v>
                </c:pt>
                <c:pt idx="5576">
                  <c:v>19491.471835764496</c:v>
                </c:pt>
                <c:pt idx="5577">
                  <c:v>19002.058096218498</c:v>
                </c:pt>
                <c:pt idx="5578">
                  <c:v>18248.649756911447</c:v>
                </c:pt>
                <c:pt idx="5579">
                  <c:v>17184.29594568086</c:v>
                </c:pt>
                <c:pt idx="5580">
                  <c:v>16013.038120113357</c:v>
                </c:pt>
                <c:pt idx="5581">
                  <c:v>14798.38887280153</c:v>
                </c:pt>
                <c:pt idx="5582">
                  <c:v>13669.414488094242</c:v>
                </c:pt>
                <c:pt idx="5583">
                  <c:v>12714.708896696393</c:v>
                </c:pt>
                <c:pt idx="5584">
                  <c:v>12283.870402072736</c:v>
                </c:pt>
                <c:pt idx="5585">
                  <c:v>12125.782468978352</c:v>
                </c:pt>
                <c:pt idx="5586">
                  <c:v>12375.570496325359</c:v>
                </c:pt>
                <c:pt idx="5587">
                  <c:v>13117.485086287006</c:v>
                </c:pt>
                <c:pt idx="5588">
                  <c:v>13856.446977899479</c:v>
                </c:pt>
                <c:pt idx="5589">
                  <c:v>14589.595629558642</c:v>
                </c:pt>
                <c:pt idx="5590">
                  <c:v>15257.72510496301</c:v>
                </c:pt>
                <c:pt idx="5591">
                  <c:v>15841.249211016036</c:v>
                </c:pt>
                <c:pt idx="5592">
                  <c:v>16409.740600710884</c:v>
                </c:pt>
                <c:pt idx="5593">
                  <c:v>16889.821451803098</c:v>
                </c:pt>
                <c:pt idx="5594">
                  <c:v>17341.233635228145</c:v>
                </c:pt>
                <c:pt idx="5595">
                  <c:v>17828.679035261495</c:v>
                </c:pt>
                <c:pt idx="5596">
                  <c:v>18337.157218353041</c:v>
                </c:pt>
                <c:pt idx="5597">
                  <c:v>18753.005486487109</c:v>
                </c:pt>
                <c:pt idx="5598">
                  <c:v>19181.826907864463</c:v>
                </c:pt>
                <c:pt idx="5599">
                  <c:v>19630.272296558811</c:v>
                </c:pt>
                <c:pt idx="5600">
                  <c:v>19532.168951278047</c:v>
                </c:pt>
                <c:pt idx="5601">
                  <c:v>19016.692248769086</c:v>
                </c:pt>
                <c:pt idx="5602">
                  <c:v>18136.674088673506</c:v>
                </c:pt>
                <c:pt idx="5603">
                  <c:v>17501.27815080015</c:v>
                </c:pt>
                <c:pt idx="5604">
                  <c:v>16882.184482938741</c:v>
                </c:pt>
                <c:pt idx="5605">
                  <c:v>16311.32044470696</c:v>
                </c:pt>
                <c:pt idx="5606">
                  <c:v>15108.724745782229</c:v>
                </c:pt>
                <c:pt idx="5607">
                  <c:v>14081.969907072551</c:v>
                </c:pt>
                <c:pt idx="5608">
                  <c:v>13369.564889151403</c:v>
                </c:pt>
                <c:pt idx="5609">
                  <c:v>13059.331770871833</c:v>
                </c:pt>
                <c:pt idx="5610">
                  <c:v>13136.156783378086</c:v>
                </c:pt>
                <c:pt idx="5611">
                  <c:v>13772.044004321891</c:v>
                </c:pt>
                <c:pt idx="5612">
                  <c:v>14419.516818062095</c:v>
                </c:pt>
                <c:pt idx="5613">
                  <c:v>15089.465936621375</c:v>
                </c:pt>
                <c:pt idx="5614">
                  <c:v>15662.598913776619</c:v>
                </c:pt>
                <c:pt idx="5615">
                  <c:v>16191.03747705826</c:v>
                </c:pt>
                <c:pt idx="5616">
                  <c:v>16589.045491732264</c:v>
                </c:pt>
                <c:pt idx="5617">
                  <c:v>16960.479552762779</c:v>
                </c:pt>
                <c:pt idx="5618">
                  <c:v>17324.059019829645</c:v>
                </c:pt>
                <c:pt idx="5619">
                  <c:v>17621.973654480302</c:v>
                </c:pt>
                <c:pt idx="5620">
                  <c:v>17921.555789547834</c:v>
                </c:pt>
                <c:pt idx="5621">
                  <c:v>18257.308676658056</c:v>
                </c:pt>
                <c:pt idx="5622">
                  <c:v>18640.960846743099</c:v>
                </c:pt>
                <c:pt idx="5623">
                  <c:v>18922.275670154806</c:v>
                </c:pt>
                <c:pt idx="5624">
                  <c:v>18819.798011851341</c:v>
                </c:pt>
                <c:pt idx="5625">
                  <c:v>18414.963842197816</c:v>
                </c:pt>
                <c:pt idx="5626">
                  <c:v>17950.41927827906</c:v>
                </c:pt>
                <c:pt idx="5627">
                  <c:v>17147.312707191842</c:v>
                </c:pt>
                <c:pt idx="5628">
                  <c:v>16112.07423646305</c:v>
                </c:pt>
                <c:pt idx="5629">
                  <c:v>15081.480927024579</c:v>
                </c:pt>
                <c:pt idx="5630">
                  <c:v>14296.41019823127</c:v>
                </c:pt>
                <c:pt idx="5631">
                  <c:v>13624.344009461855</c:v>
                </c:pt>
                <c:pt idx="5632">
                  <c:v>13052.216960477386</c:v>
                </c:pt>
                <c:pt idx="5633">
                  <c:v>12808.350007072368</c:v>
                </c:pt>
                <c:pt idx="5634">
                  <c:v>13085.85969524979</c:v>
                </c:pt>
                <c:pt idx="5635">
                  <c:v>13826.268376923961</c:v>
                </c:pt>
                <c:pt idx="5636">
                  <c:v>14545.034837487576</c:v>
                </c:pt>
                <c:pt idx="5637">
                  <c:v>15255.956108789893</c:v>
                </c:pt>
                <c:pt idx="5638">
                  <c:v>15935.557119962146</c:v>
                </c:pt>
                <c:pt idx="5639">
                  <c:v>16554.598451294478</c:v>
                </c:pt>
                <c:pt idx="5640">
                  <c:v>17108.500679742036</c:v>
                </c:pt>
                <c:pt idx="5641">
                  <c:v>17677.29442061247</c:v>
                </c:pt>
                <c:pt idx="5642">
                  <c:v>18233.293697584289</c:v>
                </c:pt>
                <c:pt idx="5643">
                  <c:v>18771.679234352672</c:v>
                </c:pt>
                <c:pt idx="5644">
                  <c:v>19313.841526165244</c:v>
                </c:pt>
                <c:pt idx="5645">
                  <c:v>19856.212322229945</c:v>
                </c:pt>
                <c:pt idx="5646">
                  <c:v>20412.808964551106</c:v>
                </c:pt>
                <c:pt idx="5647">
                  <c:v>20918.357571521257</c:v>
                </c:pt>
                <c:pt idx="5648">
                  <c:v>20885.432983707637</c:v>
                </c:pt>
                <c:pt idx="5649">
                  <c:v>20638.86841978888</c:v>
                </c:pt>
                <c:pt idx="5650">
                  <c:v>20129.069471162835</c:v>
                </c:pt>
                <c:pt idx="5651">
                  <c:v>19384.511597805606</c:v>
                </c:pt>
                <c:pt idx="5652">
                  <c:v>18980.740486694496</c:v>
                </c:pt>
                <c:pt idx="5653">
                  <c:v>18494.25491919151</c:v>
                </c:pt>
                <c:pt idx="5654">
                  <c:v>17541.755994460327</c:v>
                </c:pt>
                <c:pt idx="5655">
                  <c:v>16815.078527315763</c:v>
                </c:pt>
                <c:pt idx="5656">
                  <c:v>16334.195468773351</c:v>
                </c:pt>
                <c:pt idx="5657">
                  <c:v>16041.990594221379</c:v>
                </c:pt>
                <c:pt idx="5658">
                  <c:v>16188.842286734302</c:v>
                </c:pt>
                <c:pt idx="5659">
                  <c:v>16900.640663255897</c:v>
                </c:pt>
                <c:pt idx="5660">
                  <c:v>17563.390515515359</c:v>
                </c:pt>
                <c:pt idx="5661">
                  <c:v>18253.24632075131</c:v>
                </c:pt>
                <c:pt idx="5662">
                  <c:v>18911.112797989928</c:v>
                </c:pt>
                <c:pt idx="5663">
                  <c:v>19513.944624569885</c:v>
                </c:pt>
                <c:pt idx="5664">
                  <c:v>20104.226509512358</c:v>
                </c:pt>
                <c:pt idx="5665">
                  <c:v>20685.110695605406</c:v>
                </c:pt>
                <c:pt idx="5666">
                  <c:v>21252.638670259399</c:v>
                </c:pt>
                <c:pt idx="5667">
                  <c:v>21836.067795488681</c:v>
                </c:pt>
                <c:pt idx="5668">
                  <c:v>22401.72443447484</c:v>
                </c:pt>
                <c:pt idx="5669">
                  <c:v>22945.197648415142</c:v>
                </c:pt>
                <c:pt idx="5670">
                  <c:v>23545.771946230718</c:v>
                </c:pt>
                <c:pt idx="5671">
                  <c:v>24102.931758803672</c:v>
                </c:pt>
                <c:pt idx="5672">
                  <c:v>24053.456943988858</c:v>
                </c:pt>
                <c:pt idx="5673">
                  <c:v>23639.884193690174</c:v>
                </c:pt>
                <c:pt idx="5674">
                  <c:v>22876.798623797702</c:v>
                </c:pt>
                <c:pt idx="5675">
                  <c:v>21854.812889030676</c:v>
                </c:pt>
                <c:pt idx="5676">
                  <c:v>20682.58348640224</c:v>
                </c:pt>
                <c:pt idx="5677">
                  <c:v>19486.882850798895</c:v>
                </c:pt>
                <c:pt idx="5678">
                  <c:v>18496.541558086828</c:v>
                </c:pt>
                <c:pt idx="5679">
                  <c:v>17527.236043152538</c:v>
                </c:pt>
                <c:pt idx="5680">
                  <c:v>16869.352227142979</c:v>
                </c:pt>
                <c:pt idx="5681">
                  <c:v>16581.824523439274</c:v>
                </c:pt>
                <c:pt idx="5682">
                  <c:v>16847.25390479662</c:v>
                </c:pt>
                <c:pt idx="5683">
                  <c:v>17636.070320337723</c:v>
                </c:pt>
                <c:pt idx="5684">
                  <c:v>18411.836814251346</c:v>
                </c:pt>
                <c:pt idx="5685">
                  <c:v>19140.664772230335</c:v>
                </c:pt>
                <c:pt idx="5686">
                  <c:v>19851.095198109942</c:v>
                </c:pt>
                <c:pt idx="5687">
                  <c:v>20501.425840764605</c:v>
                </c:pt>
                <c:pt idx="5688">
                  <c:v>21137.679711700071</c:v>
                </c:pt>
                <c:pt idx="5689">
                  <c:v>21657.873619320548</c:v>
                </c:pt>
                <c:pt idx="5690">
                  <c:v>22154.032842932353</c:v>
                </c:pt>
                <c:pt idx="5691">
                  <c:v>22661.603372196983</c:v>
                </c:pt>
                <c:pt idx="5692">
                  <c:v>23188.727811750094</c:v>
                </c:pt>
                <c:pt idx="5693">
                  <c:v>23754.329223122448</c:v>
                </c:pt>
                <c:pt idx="5694">
                  <c:v>24328.95548025101</c:v>
                </c:pt>
                <c:pt idx="5695">
                  <c:v>24886.078807914841</c:v>
                </c:pt>
                <c:pt idx="5696">
                  <c:v>24813.111137663946</c:v>
                </c:pt>
                <c:pt idx="5697">
                  <c:v>24345.109202180076</c:v>
                </c:pt>
                <c:pt idx="5698">
                  <c:v>23552.779261917232</c:v>
                </c:pt>
                <c:pt idx="5699">
                  <c:v>22544.23840170218</c:v>
                </c:pt>
                <c:pt idx="5700">
                  <c:v>21435.925068368844</c:v>
                </c:pt>
                <c:pt idx="5701">
                  <c:v>20200.677732646025</c:v>
                </c:pt>
                <c:pt idx="5702">
                  <c:v>19050.722846146622</c:v>
                </c:pt>
                <c:pt idx="5703">
                  <c:v>18083.480074342559</c:v>
                </c:pt>
                <c:pt idx="5704">
                  <c:v>17439.840934557611</c:v>
                </c:pt>
                <c:pt idx="5705">
                  <c:v>17131.07008628999</c:v>
                </c:pt>
                <c:pt idx="5706">
                  <c:v>17370.636135981502</c:v>
                </c:pt>
                <c:pt idx="5707">
                  <c:v>18142.198661244132</c:v>
                </c:pt>
                <c:pt idx="5708">
                  <c:v>18947.121466646833</c:v>
                </c:pt>
                <c:pt idx="5709">
                  <c:v>19710.957061777732</c:v>
                </c:pt>
                <c:pt idx="5710">
                  <c:v>20425.587921207447</c:v>
                </c:pt>
                <c:pt idx="5711">
                  <c:v>21111.977193176765</c:v>
                </c:pt>
                <c:pt idx="5712">
                  <c:v>21739.911304232293</c:v>
                </c:pt>
                <c:pt idx="5713">
                  <c:v>22344.621670081884</c:v>
                </c:pt>
                <c:pt idx="5714">
                  <c:v>22951.357982237962</c:v>
                </c:pt>
                <c:pt idx="5715">
                  <c:v>23547.183038766227</c:v>
                </c:pt>
                <c:pt idx="5716">
                  <c:v>24153.865457308832</c:v>
                </c:pt>
                <c:pt idx="5717">
                  <c:v>24756.594699263143</c:v>
                </c:pt>
                <c:pt idx="5718">
                  <c:v>25382.255273550287</c:v>
                </c:pt>
                <c:pt idx="5719">
                  <c:v>25965.178167664009</c:v>
                </c:pt>
                <c:pt idx="5720">
                  <c:v>25931.140150937605</c:v>
                </c:pt>
                <c:pt idx="5721">
                  <c:v>25477.372860615025</c:v>
                </c:pt>
                <c:pt idx="5722">
                  <c:v>24696.544091200449</c:v>
                </c:pt>
                <c:pt idx="5723">
                  <c:v>23800.575823577987</c:v>
                </c:pt>
                <c:pt idx="5724">
                  <c:v>23484.621367186111</c:v>
                </c:pt>
                <c:pt idx="5725">
                  <c:v>22393.009849862337</c:v>
                </c:pt>
                <c:pt idx="5726">
                  <c:v>21293.506122263771</c:v>
                </c:pt>
                <c:pt idx="5727">
                  <c:v>20419.760913183723</c:v>
                </c:pt>
                <c:pt idx="5728">
                  <c:v>19774.833338512279</c:v>
                </c:pt>
                <c:pt idx="5729">
                  <c:v>19499.441677819326</c:v>
                </c:pt>
                <c:pt idx="5730">
                  <c:v>19806.600523909037</c:v>
                </c:pt>
                <c:pt idx="5731">
                  <c:v>20575.06129829623</c:v>
                </c:pt>
                <c:pt idx="5732">
                  <c:v>21315.44730196473</c:v>
                </c:pt>
                <c:pt idx="5733">
                  <c:v>22015.389883922377</c:v>
                </c:pt>
                <c:pt idx="5734">
                  <c:v>22697.825579103301</c:v>
                </c:pt>
                <c:pt idx="5735">
                  <c:v>23337.078549588543</c:v>
                </c:pt>
                <c:pt idx="5736">
                  <c:v>23973.856415855011</c:v>
                </c:pt>
                <c:pt idx="5737">
                  <c:v>24602.350073350426</c:v>
                </c:pt>
                <c:pt idx="5738">
                  <c:v>25204.85560344881</c:v>
                </c:pt>
                <c:pt idx="5739">
                  <c:v>25805.647076518679</c:v>
                </c:pt>
                <c:pt idx="5740">
                  <c:v>26415.371816221865</c:v>
                </c:pt>
                <c:pt idx="5741">
                  <c:v>27035.838286790484</c:v>
                </c:pt>
                <c:pt idx="5742">
                  <c:v>27689.343183238707</c:v>
                </c:pt>
                <c:pt idx="5743">
                  <c:v>28280.160537916046</c:v>
                </c:pt>
                <c:pt idx="5744">
                  <c:v>28201.992767306729</c:v>
                </c:pt>
                <c:pt idx="5745">
                  <c:v>27722.497517605414</c:v>
                </c:pt>
                <c:pt idx="5746">
                  <c:v>26893.664447115571</c:v>
                </c:pt>
                <c:pt idx="5747">
                  <c:v>25840.263324057029</c:v>
                </c:pt>
                <c:pt idx="5748">
                  <c:v>25028.924614379608</c:v>
                </c:pt>
                <c:pt idx="5749">
                  <c:v>23768.837923818079</c:v>
                </c:pt>
                <c:pt idx="5750">
                  <c:v>22575.407433973396</c:v>
                </c:pt>
                <c:pt idx="5751">
                  <c:v>21607.643371846752</c:v>
                </c:pt>
                <c:pt idx="5752">
                  <c:v>20906.295486542094</c:v>
                </c:pt>
                <c:pt idx="5753">
                  <c:v>20567.039500879011</c:v>
                </c:pt>
                <c:pt idx="5754">
                  <c:v>20708.705467195501</c:v>
                </c:pt>
                <c:pt idx="5755">
                  <c:v>21343.490603763785</c:v>
                </c:pt>
                <c:pt idx="5756">
                  <c:v>21957.348943600369</c:v>
                </c:pt>
                <c:pt idx="5757">
                  <c:v>22546.078719154812</c:v>
                </c:pt>
                <c:pt idx="5758">
                  <c:v>23103.825603263533</c:v>
                </c:pt>
                <c:pt idx="5759">
                  <c:v>23619.296949603369</c:v>
                </c:pt>
                <c:pt idx="5760">
                  <c:v>24064.412317954211</c:v>
                </c:pt>
                <c:pt idx="5761">
                  <c:v>24511.480129193165</c:v>
                </c:pt>
                <c:pt idx="5762">
                  <c:v>24999.713723323563</c:v>
                </c:pt>
                <c:pt idx="5763">
                  <c:v>25447.806780518826</c:v>
                </c:pt>
                <c:pt idx="5764">
                  <c:v>25764.666887905852</c:v>
                </c:pt>
                <c:pt idx="5765">
                  <c:v>26063.90551788751</c:v>
                </c:pt>
                <c:pt idx="5766">
                  <c:v>26452.406645784791</c:v>
                </c:pt>
                <c:pt idx="5767">
                  <c:v>26882.113665294546</c:v>
                </c:pt>
                <c:pt idx="5768">
                  <c:v>26775.373856453447</c:v>
                </c:pt>
                <c:pt idx="5769">
                  <c:v>26259.038324792753</c:v>
                </c:pt>
                <c:pt idx="5770">
                  <c:v>25484.266903048429</c:v>
                </c:pt>
                <c:pt idx="5771">
                  <c:v>25115.791968759302</c:v>
                </c:pt>
                <c:pt idx="5772">
                  <c:v>24086.802506393709</c:v>
                </c:pt>
                <c:pt idx="5773">
                  <c:v>22982.63865932083</c:v>
                </c:pt>
                <c:pt idx="5774">
                  <c:v>21844.085421566946</c:v>
                </c:pt>
                <c:pt idx="5775">
                  <c:v>21205.302028496455</c:v>
                </c:pt>
                <c:pt idx="5776">
                  <c:v>20588.984776405654</c:v>
                </c:pt>
                <c:pt idx="5777">
                  <c:v>20247.938539846513</c:v>
                </c:pt>
                <c:pt idx="5778">
                  <c:v>20525.648461473993</c:v>
                </c:pt>
                <c:pt idx="5779">
                  <c:v>21240.672517502007</c:v>
                </c:pt>
                <c:pt idx="5780">
                  <c:v>21947.64361371678</c:v>
                </c:pt>
                <c:pt idx="5781">
                  <c:v>22637.154713266555</c:v>
                </c:pt>
                <c:pt idx="5782">
                  <c:v>23310.651405612727</c:v>
                </c:pt>
                <c:pt idx="5783">
                  <c:v>23960.079530341758</c:v>
                </c:pt>
                <c:pt idx="5784">
                  <c:v>24569.943272879693</c:v>
                </c:pt>
                <c:pt idx="5785">
                  <c:v>25150.6380976254</c:v>
                </c:pt>
                <c:pt idx="5786">
                  <c:v>25719.957167827168</c:v>
                </c:pt>
                <c:pt idx="5787">
                  <c:v>26236.079706429802</c:v>
                </c:pt>
                <c:pt idx="5788">
                  <c:v>26769.408448133989</c:v>
                </c:pt>
                <c:pt idx="5789">
                  <c:v>27294.180244698939</c:v>
                </c:pt>
                <c:pt idx="5790">
                  <c:v>27831.964414116981</c:v>
                </c:pt>
                <c:pt idx="5791">
                  <c:v>28343.279864508844</c:v>
                </c:pt>
                <c:pt idx="5792">
                  <c:v>28360.157303228203</c:v>
                </c:pt>
                <c:pt idx="5793">
                  <c:v>28084.101532618883</c:v>
                </c:pt>
                <c:pt idx="5794">
                  <c:v>27465.937303228202</c:v>
                </c:pt>
                <c:pt idx="5795">
                  <c:v>27154.105045163687</c:v>
                </c:pt>
                <c:pt idx="5796">
                  <c:v>26345.322512308252</c:v>
                </c:pt>
                <c:pt idx="5797">
                  <c:v>25946.330994984477</c:v>
                </c:pt>
                <c:pt idx="5798">
                  <c:v>25671.187649703712</c:v>
                </c:pt>
                <c:pt idx="5799">
                  <c:v>25170.530851615302</c:v>
                </c:pt>
                <c:pt idx="5800">
                  <c:v>24759.737099882925</c:v>
                </c:pt>
                <c:pt idx="5801">
                  <c:v>24604.369226286748</c:v>
                </c:pt>
                <c:pt idx="5802">
                  <c:v>24934.412680680613</c:v>
                </c:pt>
                <c:pt idx="5803">
                  <c:v>25683.737953983931</c:v>
                </c:pt>
                <c:pt idx="5804">
                  <c:v>26419.032545279581</c:v>
                </c:pt>
                <c:pt idx="5805">
                  <c:v>27103.468707360622</c:v>
                </c:pt>
                <c:pt idx="5806">
                  <c:v>27748.261781230889</c:v>
                </c:pt>
                <c:pt idx="5807">
                  <c:v>28369.280101057469</c:v>
                </c:pt>
                <c:pt idx="5808">
                  <c:v>28970.376926803678</c:v>
                </c:pt>
                <c:pt idx="5809">
                  <c:v>29540.794679680115</c:v>
                </c:pt>
                <c:pt idx="5810">
                  <c:v>30068.711382031292</c:v>
                </c:pt>
                <c:pt idx="5811">
                  <c:v>30574.015444729306</c:v>
                </c:pt>
                <c:pt idx="5812">
                  <c:v>31055.891326670277</c:v>
                </c:pt>
                <c:pt idx="5813">
                  <c:v>31547.016966823685</c:v>
                </c:pt>
                <c:pt idx="5814">
                  <c:v>32064.465701857869</c:v>
                </c:pt>
                <c:pt idx="5815">
                  <c:v>32519.752844762654</c:v>
                </c:pt>
                <c:pt idx="5816">
                  <c:v>32397.180108800887</c:v>
                </c:pt>
                <c:pt idx="5817">
                  <c:v>31869.864696614506</c:v>
                </c:pt>
                <c:pt idx="5818">
                  <c:v>31005.827540103157</c:v>
                </c:pt>
                <c:pt idx="5819">
                  <c:v>29886.347898526095</c:v>
                </c:pt>
                <c:pt idx="5820">
                  <c:v>28607.393776662295</c:v>
                </c:pt>
                <c:pt idx="5821">
                  <c:v>27923.15685909957</c:v>
                </c:pt>
                <c:pt idx="5822">
                  <c:v>27005.995449302678</c:v>
                </c:pt>
                <c:pt idx="5823">
                  <c:v>26477.684194822392</c:v>
                </c:pt>
                <c:pt idx="5824">
                  <c:v>25732.311506650349</c:v>
                </c:pt>
                <c:pt idx="5825">
                  <c:v>25378.955903305068</c:v>
                </c:pt>
                <c:pt idx="5826">
                  <c:v>25547.072094734118</c:v>
                </c:pt>
                <c:pt idx="5827">
                  <c:v>26239.440222798148</c:v>
                </c:pt>
                <c:pt idx="5828">
                  <c:v>26896.921173940387</c:v>
                </c:pt>
                <c:pt idx="5829">
                  <c:v>27531.958970171836</c:v>
                </c:pt>
                <c:pt idx="5830">
                  <c:v>28116.016609658247</c:v>
                </c:pt>
                <c:pt idx="5831">
                  <c:v>28663.258908140822</c:v>
                </c:pt>
                <c:pt idx="5832">
                  <c:v>29167.099172272887</c:v>
                </c:pt>
                <c:pt idx="5833">
                  <c:v>29626.21067202276</c:v>
                </c:pt>
                <c:pt idx="5834">
                  <c:v>30112.80071104227</c:v>
                </c:pt>
                <c:pt idx="5835">
                  <c:v>30598.223766570034</c:v>
                </c:pt>
                <c:pt idx="5836">
                  <c:v>31072.353041874354</c:v>
                </c:pt>
                <c:pt idx="5837">
                  <c:v>31581.970728050776</c:v>
                </c:pt>
                <c:pt idx="5838">
                  <c:v>32112.938289164667</c:v>
                </c:pt>
                <c:pt idx="5839">
                  <c:v>32581.551561800985</c:v>
                </c:pt>
                <c:pt idx="5840">
                  <c:v>32439.544178288441</c:v>
                </c:pt>
                <c:pt idx="5841">
                  <c:v>31899.821167535752</c:v>
                </c:pt>
                <c:pt idx="5842">
                  <c:v>31443.405827033959</c:v>
                </c:pt>
                <c:pt idx="5843">
                  <c:v>30302.772971597878</c:v>
                </c:pt>
                <c:pt idx="5844">
                  <c:v>29032.562768491545</c:v>
                </c:pt>
                <c:pt idx="5845">
                  <c:v>28336.726113772311</c:v>
                </c:pt>
                <c:pt idx="5846">
                  <c:v>27535.901263115204</c:v>
                </c:pt>
                <c:pt idx="5847">
                  <c:v>26858.997224883424</c:v>
                </c:pt>
                <c:pt idx="5848">
                  <c:v>26274.983007440173</c:v>
                </c:pt>
                <c:pt idx="5849">
                  <c:v>26024.094739817712</c:v>
                </c:pt>
                <c:pt idx="5850">
                  <c:v>26322.845048305287</c:v>
                </c:pt>
                <c:pt idx="5851">
                  <c:v>27072.506156192565</c:v>
                </c:pt>
                <c:pt idx="5852">
                  <c:v>27803.617455842388</c:v>
                </c:pt>
                <c:pt idx="5853">
                  <c:v>28521.727454841886</c:v>
                </c:pt>
                <c:pt idx="5854">
                  <c:v>29208.751977770018</c:v>
                </c:pt>
                <c:pt idx="5855">
                  <c:v>29829.176534048158</c:v>
                </c:pt>
                <c:pt idx="5856">
                  <c:v>30400.732722809204</c:v>
                </c:pt>
                <c:pt idx="5857">
                  <c:v>30947.746440334631</c:v>
                </c:pt>
                <c:pt idx="5858">
                  <c:v>31462.329675952438</c:v>
                </c:pt>
                <c:pt idx="5859">
                  <c:v>31951.597253741333</c:v>
                </c:pt>
                <c:pt idx="5860">
                  <c:v>32369.148373301112</c:v>
                </c:pt>
                <c:pt idx="5861">
                  <c:v>32780.420219891072</c:v>
                </c:pt>
                <c:pt idx="5862">
                  <c:v>33197.608491360137</c:v>
                </c:pt>
                <c:pt idx="5863">
                  <c:v>33586.799786340962</c:v>
                </c:pt>
                <c:pt idx="5864">
                  <c:v>33446.607671645623</c:v>
                </c:pt>
                <c:pt idx="5865">
                  <c:v>32888.789511550043</c:v>
                </c:pt>
                <c:pt idx="5866">
                  <c:v>31980.143633413842</c:v>
                </c:pt>
                <c:pt idx="5867">
                  <c:v>31232.197874751953</c:v>
                </c:pt>
                <c:pt idx="5868">
                  <c:v>30607.141243927581</c:v>
                </c:pt>
                <c:pt idx="5869">
                  <c:v>29963.052116090064</c:v>
                </c:pt>
                <c:pt idx="5870">
                  <c:v>29222.738376544068</c:v>
                </c:pt>
                <c:pt idx="5871">
                  <c:v>28916.015246317067</c:v>
                </c:pt>
                <c:pt idx="5872">
                  <c:v>28209.593334728059</c:v>
                </c:pt>
                <c:pt idx="5873">
                  <c:v>27897.700335922804</c:v>
                </c:pt>
                <c:pt idx="5874">
                  <c:v>28259.946859184434</c:v>
                </c:pt>
                <c:pt idx="5875">
                  <c:v>29015.952005757721</c:v>
                </c:pt>
                <c:pt idx="5876">
                  <c:v>29758.689651914134</c:v>
                </c:pt>
                <c:pt idx="5877">
                  <c:v>30454.259981078714</c:v>
                </c:pt>
                <c:pt idx="5878">
                  <c:v>31087.7387311204</c:v>
                </c:pt>
                <c:pt idx="5879">
                  <c:v>31687.561253048032</c:v>
                </c:pt>
                <c:pt idx="5880">
                  <c:v>32222.875187348516</c:v>
                </c:pt>
                <c:pt idx="5881">
                  <c:v>32722.374147495255</c:v>
                </c:pt>
                <c:pt idx="5882">
                  <c:v>33196.390366271313</c:v>
                </c:pt>
                <c:pt idx="5883">
                  <c:v>33717.65540945957</c:v>
                </c:pt>
                <c:pt idx="5884">
                  <c:v>34199.580115812743</c:v>
                </c:pt>
                <c:pt idx="5885">
                  <c:v>34684.830484997336</c:v>
                </c:pt>
                <c:pt idx="5886">
                  <c:v>35182.249872024186</c:v>
                </c:pt>
                <c:pt idx="5887">
                  <c:v>35631.83476380341</c:v>
                </c:pt>
                <c:pt idx="5888">
                  <c:v>35514.456555918106</c:v>
                </c:pt>
                <c:pt idx="5889">
                  <c:v>34985.629315774735</c:v>
                </c:pt>
                <c:pt idx="5890">
                  <c:v>34206.931346838057</c:v>
                </c:pt>
                <c:pt idx="5891">
                  <c:v>33171.976030231126</c:v>
                </c:pt>
                <c:pt idx="5892">
                  <c:v>31941.076866551317</c:v>
                </c:pt>
                <c:pt idx="5893">
                  <c:v>30809.003987220374</c:v>
                </c:pt>
                <c:pt idx="5894">
                  <c:v>29648.652493791462</c:v>
                </c:pt>
                <c:pt idx="5895">
                  <c:v>28724.181764998153</c:v>
                </c:pt>
                <c:pt idx="5896">
                  <c:v>28122.779256037578</c:v>
                </c:pt>
                <c:pt idx="5897">
                  <c:v>27808.019805619417</c:v>
                </c:pt>
                <c:pt idx="5898">
                  <c:v>28276.290407587068</c:v>
                </c:pt>
                <c:pt idx="5899">
                  <c:v>29024.903991712465</c:v>
                </c:pt>
                <c:pt idx="5900">
                  <c:v>29736.26321532427</c:v>
                </c:pt>
                <c:pt idx="5901">
                  <c:v>30376.457990044964</c:v>
                </c:pt>
                <c:pt idx="5902">
                  <c:v>30989.641392412814</c:v>
                </c:pt>
                <c:pt idx="5903">
                  <c:v>31598.313205652768</c:v>
                </c:pt>
                <c:pt idx="5904">
                  <c:v>32151.395157295257</c:v>
                </c:pt>
                <c:pt idx="5905">
                  <c:v>32639.268571335611</c:v>
                </c:pt>
                <c:pt idx="5906">
                  <c:v>33042.009885992942</c:v>
                </c:pt>
                <c:pt idx="5907">
                  <c:v>33471.86855932961</c:v>
                </c:pt>
                <c:pt idx="5908">
                  <c:v>33904.998601684121</c:v>
                </c:pt>
                <c:pt idx="5909">
                  <c:v>34372.830394914068</c:v>
                </c:pt>
                <c:pt idx="5910">
                  <c:v>34806.157135617752</c:v>
                </c:pt>
                <c:pt idx="5911">
                  <c:v>35173.245845972931</c:v>
                </c:pt>
                <c:pt idx="5912">
                  <c:v>35110.508366641989</c:v>
                </c:pt>
                <c:pt idx="5913">
                  <c:v>34770.754842149756</c:v>
                </c:pt>
                <c:pt idx="5914">
                  <c:v>34104.340266283565</c:v>
                </c:pt>
                <c:pt idx="5915">
                  <c:v>33368.141030919171</c:v>
                </c:pt>
                <c:pt idx="5916">
                  <c:v>32440.398617538049</c:v>
                </c:pt>
                <c:pt idx="5917">
                  <c:v>31589.357040477116</c:v>
                </c:pt>
                <c:pt idx="5918">
                  <c:v>30820.423707143782</c:v>
                </c:pt>
                <c:pt idx="5919">
                  <c:v>30115.231831397068</c:v>
                </c:pt>
                <c:pt idx="5920">
                  <c:v>29574.621795554773</c:v>
                </c:pt>
                <c:pt idx="5921">
                  <c:v>29294.84067249623</c:v>
                </c:pt>
                <c:pt idx="5922">
                  <c:v>29525.394082534582</c:v>
                </c:pt>
                <c:pt idx="5923">
                  <c:v>30217.949704345487</c:v>
                </c:pt>
                <c:pt idx="5924">
                  <c:v>30923.350548767699</c:v>
                </c:pt>
                <c:pt idx="5925">
                  <c:v>31644.449442214423</c:v>
                </c:pt>
                <c:pt idx="5926">
                  <c:v>32340.823106379841</c:v>
                </c:pt>
                <c:pt idx="5927">
                  <c:v>33012.520439046173</c:v>
                </c:pt>
                <c:pt idx="5928">
                  <c:v>33623.500406363164</c:v>
                </c:pt>
                <c:pt idx="5929">
                  <c:v>34224.572086203087</c:v>
                </c:pt>
                <c:pt idx="5930">
                  <c:v>34815.279737361998</c:v>
                </c:pt>
                <c:pt idx="5931">
                  <c:v>35407.82227262963</c:v>
                </c:pt>
                <c:pt idx="5932">
                  <c:v>35995.189560273451</c:v>
                </c:pt>
                <c:pt idx="5933">
                  <c:v>36578.843958139048</c:v>
                </c:pt>
                <c:pt idx="5934">
                  <c:v>37194.015888104033</c:v>
                </c:pt>
                <c:pt idx="5935">
                  <c:v>37770.029127390342</c:v>
                </c:pt>
                <c:pt idx="5936">
                  <c:v>37793.923020336813</c:v>
                </c:pt>
                <c:pt idx="5937">
                  <c:v>37536.163220814713</c:v>
                </c:pt>
                <c:pt idx="5938">
                  <c:v>37449.713578998701</c:v>
                </c:pt>
                <c:pt idx="5939">
                  <c:v>37040.290114243624</c:v>
                </c:pt>
                <c:pt idx="5940">
                  <c:v>36503.757449966441</c:v>
                </c:pt>
                <c:pt idx="5941">
                  <c:v>35631.222276728688</c:v>
                </c:pt>
                <c:pt idx="5942">
                  <c:v>35077.943567051268</c:v>
                </c:pt>
                <c:pt idx="5943">
                  <c:v>34689.761846621164</c:v>
                </c:pt>
                <c:pt idx="5944">
                  <c:v>34317.083782105037</c:v>
                </c:pt>
                <c:pt idx="5945">
                  <c:v>34181.358907553069</c:v>
                </c:pt>
                <c:pt idx="5946">
                  <c:v>34549.434644755005</c:v>
                </c:pt>
                <c:pt idx="5947">
                  <c:v>35198.703823344302</c:v>
                </c:pt>
                <c:pt idx="5948">
                  <c:v>35839.827929397332</c:v>
                </c:pt>
                <c:pt idx="5949">
                  <c:v>36518.894740136035</c:v>
                </c:pt>
                <c:pt idx="5950">
                  <c:v>37132.942041119859</c:v>
                </c:pt>
                <c:pt idx="5951">
                  <c:v>37717.572833849554</c:v>
                </c:pt>
                <c:pt idx="5952">
                  <c:v>38257.563239719158</c:v>
                </c:pt>
                <c:pt idx="5953">
                  <c:v>38797.574122493876</c:v>
                </c:pt>
                <c:pt idx="5954">
                  <c:v>39331.558058461858</c:v>
                </c:pt>
                <c:pt idx="5955">
                  <c:v>39856.373210037644</c:v>
                </c:pt>
                <c:pt idx="5956">
                  <c:v>40366.930099148864</c:v>
                </c:pt>
                <c:pt idx="5957">
                  <c:v>40813.298027112847</c:v>
                </c:pt>
                <c:pt idx="5958">
                  <c:v>41321.727585892237</c:v>
                </c:pt>
                <c:pt idx="5959">
                  <c:v>41797.67179066129</c:v>
                </c:pt>
                <c:pt idx="5960">
                  <c:v>41755.582122799882</c:v>
                </c:pt>
                <c:pt idx="5961">
                  <c:v>41308.586017662485</c:v>
                </c:pt>
                <c:pt idx="5962">
                  <c:v>40999.330008104538</c:v>
                </c:pt>
                <c:pt idx="5963">
                  <c:v>40371.103460912185</c:v>
                </c:pt>
                <c:pt idx="5964">
                  <c:v>39274.662170589603</c:v>
                </c:pt>
                <c:pt idx="5965">
                  <c:v>38180.709960314809</c:v>
                </c:pt>
                <c:pt idx="5966">
                  <c:v>37352.534834866783</c:v>
                </c:pt>
                <c:pt idx="5967">
                  <c:v>36617.077893409194</c:v>
                </c:pt>
                <c:pt idx="5968">
                  <c:v>36410.484727339899</c:v>
                </c:pt>
                <c:pt idx="5969">
                  <c:v>36348.361931640975</c:v>
                </c:pt>
                <c:pt idx="5970">
                  <c:v>36910.578573295134</c:v>
                </c:pt>
                <c:pt idx="5971">
                  <c:v>37649.277933641977</c:v>
                </c:pt>
                <c:pt idx="5972">
                  <c:v>38372.563520435375</c:v>
                </c:pt>
                <c:pt idx="5973">
                  <c:v>39080.031865274461</c:v>
                </c:pt>
                <c:pt idx="5974">
                  <c:v>39763.744265474561</c:v>
                </c:pt>
                <c:pt idx="5975">
                  <c:v>40420.291949983482</c:v>
                </c:pt>
                <c:pt idx="5976">
                  <c:v>41049.10316625829</c:v>
                </c:pt>
                <c:pt idx="5977">
                  <c:v>41625.673195272801</c:v>
                </c:pt>
                <c:pt idx="5978">
                  <c:v>42194.300186101551</c:v>
                </c:pt>
                <c:pt idx="5979">
                  <c:v>42729.542084384026</c:v>
                </c:pt>
                <c:pt idx="5980">
                  <c:v>43223.308778397703</c:v>
                </c:pt>
                <c:pt idx="5981">
                  <c:v>43768.101585467906</c:v>
                </c:pt>
                <c:pt idx="5982">
                  <c:v>44306.907465741373</c:v>
                </c:pt>
                <c:pt idx="5983">
                  <c:v>44778.634895456227</c:v>
                </c:pt>
                <c:pt idx="5984">
                  <c:v>44638.627655312855</c:v>
                </c:pt>
                <c:pt idx="5985">
                  <c:v>44067.468969530295</c:v>
                </c:pt>
                <c:pt idx="5986">
                  <c:v>43169.596926519545</c:v>
                </c:pt>
                <c:pt idx="5987">
                  <c:v>42052.665552564948</c:v>
                </c:pt>
                <c:pt idx="5988">
                  <c:v>40802.052434285375</c:v>
                </c:pt>
                <c:pt idx="5989">
                  <c:v>39528.933390079881</c:v>
                </c:pt>
                <c:pt idx="5990">
                  <c:v>38490.141155910227</c:v>
                </c:pt>
                <c:pt idx="5991">
                  <c:v>37874.862255073909</c:v>
                </c:pt>
                <c:pt idx="5992">
                  <c:v>37156.731717439499</c:v>
                </c:pt>
                <c:pt idx="5993">
                  <c:v>36842.997499996251</c:v>
                </c:pt>
                <c:pt idx="5994">
                  <c:v>37215.175255540693</c:v>
                </c:pt>
                <c:pt idx="5995">
                  <c:v>38004.759591708775</c:v>
                </c:pt>
                <c:pt idx="5996">
                  <c:v>38790.512585539022</c:v>
                </c:pt>
                <c:pt idx="5997">
                  <c:v>39508.546946719609</c:v>
                </c:pt>
                <c:pt idx="5998">
                  <c:v>40193.9053032312</c:v>
                </c:pt>
                <c:pt idx="5999">
                  <c:v>40791.826807983576</c:v>
                </c:pt>
                <c:pt idx="6000">
                  <c:v>41321.84242645948</c:v>
                </c:pt>
                <c:pt idx="6001">
                  <c:v>41842.838335080458</c:v>
                </c:pt>
                <c:pt idx="6002">
                  <c:v>42327.255954556866</c:v>
                </c:pt>
                <c:pt idx="6003">
                  <c:v>42795.99026571244</c:v>
                </c:pt>
                <c:pt idx="6004">
                  <c:v>43239.871817154832</c:v>
                </c:pt>
                <c:pt idx="6005">
                  <c:v>43684.58578480532</c:v>
                </c:pt>
                <c:pt idx="6006">
                  <c:v>44168.255430294732</c:v>
                </c:pt>
                <c:pt idx="6007">
                  <c:v>44651.086345085459</c:v>
                </c:pt>
                <c:pt idx="6008">
                  <c:v>44530.148184989877</c:v>
                </c:pt>
                <c:pt idx="6009">
                  <c:v>43992.993035646985</c:v>
                </c:pt>
                <c:pt idx="6010">
                  <c:v>43110.501183795132</c:v>
                </c:pt>
                <c:pt idx="6011">
                  <c:v>41985.486034452239</c:v>
                </c:pt>
                <c:pt idx="6012">
                  <c:v>40731.801303269443</c:v>
                </c:pt>
                <c:pt idx="6013">
                  <c:v>39472.054254284973</c:v>
                </c:pt>
                <c:pt idx="6014">
                  <c:v>38288.505293711496</c:v>
                </c:pt>
                <c:pt idx="6015">
                  <c:v>37515.616763245547</c:v>
                </c:pt>
                <c:pt idx="6016">
                  <c:v>37053.368901835747</c:v>
                </c:pt>
                <c:pt idx="6017">
                  <c:v>36812.257217247934</c:v>
                </c:pt>
                <c:pt idx="6018">
                  <c:v>37102.86292009936</c:v>
                </c:pt>
                <c:pt idx="6019">
                  <c:v>37910.582323801209</c:v>
                </c:pt>
                <c:pt idx="6020">
                  <c:v>38672.974130371163</c:v>
                </c:pt>
                <c:pt idx="6021">
                  <c:v>39389.481261269946</c:v>
                </c:pt>
                <c:pt idx="6022">
                  <c:v>40041.683773192577</c:v>
                </c:pt>
                <c:pt idx="6023">
                  <c:v>40663.003777194579</c:v>
                </c:pt>
                <c:pt idx="6024">
                  <c:v>41249.970471208253</c:v>
                </c:pt>
                <c:pt idx="6025">
                  <c:v>41828.330995470387</c:v>
                </c:pt>
                <c:pt idx="6026">
                  <c:v>42383.557486049009</c:v>
                </c:pt>
                <c:pt idx="6027">
                  <c:v>42931.708705658813</c:v>
                </c:pt>
                <c:pt idx="6028">
                  <c:v>43484.060225418696</c:v>
                </c:pt>
                <c:pt idx="6029">
                  <c:v>44034.860236090695</c:v>
                </c:pt>
                <c:pt idx="6030">
                  <c:v>44616.719509727511</c:v>
                </c:pt>
                <c:pt idx="6031">
                  <c:v>45153.311638458545</c:v>
                </c:pt>
                <c:pt idx="6032">
                  <c:v>45119.325306319952</c:v>
                </c:pt>
                <c:pt idx="6033">
                  <c:v>44664.558591863562</c:v>
                </c:pt>
                <c:pt idx="6034">
                  <c:v>43891.372761517086</c:v>
                </c:pt>
                <c:pt idx="6035">
                  <c:v>42898.010587084587</c:v>
                </c:pt>
                <c:pt idx="6036">
                  <c:v>41796.017731648506</c:v>
                </c:pt>
                <c:pt idx="6037">
                  <c:v>40607.910419820546</c:v>
                </c:pt>
                <c:pt idx="6038">
                  <c:v>39535.151136666427</c:v>
                </c:pt>
                <c:pt idx="6039">
                  <c:v>38637.046572747669</c:v>
                </c:pt>
                <c:pt idx="6040">
                  <c:v>38031.870372030826</c:v>
                </c:pt>
                <c:pt idx="6041">
                  <c:v>37762.835843954359</c:v>
                </c:pt>
                <c:pt idx="6042">
                  <c:v>38095.496240819455</c:v>
                </c:pt>
                <c:pt idx="6043">
                  <c:v>38924.562604668048</c:v>
                </c:pt>
                <c:pt idx="6044">
                  <c:v>39722.525116590674</c:v>
                </c:pt>
                <c:pt idx="6045">
                  <c:v>40493.881852291859</c:v>
                </c:pt>
                <c:pt idx="6046">
                  <c:v>41224.609340035728</c:v>
                </c:pt>
                <c:pt idx="6047">
                  <c:v>41927.415493779263</c:v>
                </c:pt>
                <c:pt idx="6048">
                  <c:v>42561.087527129268</c:v>
                </c:pt>
                <c:pt idx="6049">
                  <c:v>43195.242055059898</c:v>
                </c:pt>
                <c:pt idx="6050">
                  <c:v>43804.890056393895</c:v>
                </c:pt>
                <c:pt idx="6051">
                  <c:v>44414.905784257826</c:v>
                </c:pt>
                <c:pt idx="6052">
                  <c:v>45024.944480939499</c:v>
                </c:pt>
                <c:pt idx="6053">
                  <c:v>45636.650678038051</c:v>
                </c:pt>
                <c:pt idx="6054">
                  <c:v>46268.027342370217</c:v>
                </c:pt>
                <c:pt idx="6055">
                  <c:v>46868.58479376258</c:v>
                </c:pt>
                <c:pt idx="6056">
                  <c:v>46817.749477155652</c:v>
                </c:pt>
                <c:pt idx="6057">
                  <c:v>46390.235505829485</c:v>
                </c:pt>
                <c:pt idx="6058">
                  <c:v>45557.821885757803</c:v>
                </c:pt>
                <c:pt idx="6059">
                  <c:v>44490.537608577397</c:v>
                </c:pt>
                <c:pt idx="6060">
                  <c:v>43294.15378539938</c:v>
                </c:pt>
                <c:pt idx="6061">
                  <c:v>42086.093833189108</c:v>
                </c:pt>
                <c:pt idx="6062">
                  <c:v>40966.987716104282</c:v>
                </c:pt>
                <c:pt idx="6063">
                  <c:v>40601.173689819931</c:v>
                </c:pt>
                <c:pt idx="6064">
                  <c:v>40239.995649198667</c:v>
                </c:pt>
                <c:pt idx="6065">
                  <c:v>40563.230346547338</c:v>
                </c:pt>
                <c:pt idx="6066">
                  <c:v>40975.480878479968</c:v>
                </c:pt>
                <c:pt idx="6067">
                  <c:v>41775.510437259356</c:v>
                </c:pt>
                <c:pt idx="6068">
                  <c:v>42538.368943845984</c:v>
                </c:pt>
                <c:pt idx="6069">
                  <c:v>43274.690915498475</c:v>
                </c:pt>
                <c:pt idx="6070">
                  <c:v>43951.904799773947</c:v>
                </c:pt>
                <c:pt idx="6071">
                  <c:v>44622.37584596371</c:v>
                </c:pt>
                <c:pt idx="6072">
                  <c:v>45251.399835291704</c:v>
                </c:pt>
                <c:pt idx="6073">
                  <c:v>45845.062077079267</c:v>
                </c:pt>
                <c:pt idx="6074">
                  <c:v>46426.383815281704</c:v>
                </c:pt>
                <c:pt idx="6075">
                  <c:v>46983.579290352573</c:v>
                </c:pt>
                <c:pt idx="6076">
                  <c:v>47539.310833457457</c:v>
                </c:pt>
                <c:pt idx="6077">
                  <c:v>48110.464154117784</c:v>
                </c:pt>
                <c:pt idx="6078">
                  <c:v>48706.13426650731</c:v>
                </c:pt>
                <c:pt idx="6079">
                  <c:v>49305.948384232841</c:v>
                </c:pt>
                <c:pt idx="6080">
                  <c:v>49642.791092253516</c:v>
                </c:pt>
                <c:pt idx="6081">
                  <c:v>49595.297830604773</c:v>
                </c:pt>
                <c:pt idx="6082">
                  <c:v>48887.444043269054</c:v>
                </c:pt>
                <c:pt idx="6083">
                  <c:v>47924.575154380167</c:v>
                </c:pt>
                <c:pt idx="6084">
                  <c:v>46819.735680067148</c:v>
                </c:pt>
                <c:pt idx="6085">
                  <c:v>45730.71517827503</c:v>
                </c:pt>
                <c:pt idx="6086">
                  <c:v>44678.649324033693</c:v>
                </c:pt>
                <c:pt idx="6087">
                  <c:v>43885.603326423181</c:v>
                </c:pt>
                <c:pt idx="6088">
                  <c:v>43447.207985921392</c:v>
                </c:pt>
                <c:pt idx="6089">
                  <c:v>43322.893672898688</c:v>
                </c:pt>
                <c:pt idx="6090">
                  <c:v>43603.097574849664</c:v>
                </c:pt>
                <c:pt idx="6091">
                  <c:v>44356.350945535007</c:v>
                </c:pt>
                <c:pt idx="6092">
                  <c:v>45098.037866328734</c:v>
                </c:pt>
                <c:pt idx="6093">
                  <c:v>45778.904243517325</c:v>
                </c:pt>
                <c:pt idx="6094">
                  <c:v>46445.970320555847</c:v>
                </c:pt>
                <c:pt idx="6095">
                  <c:v>47024.312302213344</c:v>
                </c:pt>
                <c:pt idx="6096">
                  <c:v>47591.115781286215</c:v>
                </c:pt>
                <c:pt idx="6097">
                  <c:v>48087.987361076113</c:v>
                </c:pt>
                <c:pt idx="6098">
                  <c:v>48565.366994893018</c:v>
                </c:pt>
                <c:pt idx="6099">
                  <c:v>49053.388749770456</c:v>
                </c:pt>
                <c:pt idx="6100">
                  <c:v>49560.980556340408</c:v>
                </c:pt>
                <c:pt idx="6101">
                  <c:v>50128.792539665403</c:v>
                </c:pt>
                <c:pt idx="6102">
                  <c:v>50754.692366912357</c:v>
                </c:pt>
                <c:pt idx="6103">
                  <c:v>51353.095000896014</c:v>
                </c:pt>
                <c:pt idx="6104">
                  <c:v>51247.883244623612</c:v>
                </c:pt>
                <c:pt idx="6105">
                  <c:v>50707.024845579406</c:v>
                </c:pt>
                <c:pt idx="6106">
                  <c:v>49823.418561230545</c:v>
                </c:pt>
                <c:pt idx="6107">
                  <c:v>49025.856816905572</c:v>
                </c:pt>
                <c:pt idx="6108">
                  <c:v>47973.662551672598</c:v>
                </c:pt>
                <c:pt idx="6109">
                  <c:v>46852.498155017878</c:v>
                </c:pt>
                <c:pt idx="6110">
                  <c:v>45784.425849163636</c:v>
                </c:pt>
                <c:pt idx="6111">
                  <c:v>45003.051870669013</c:v>
                </c:pt>
                <c:pt idx="6112">
                  <c:v>44560.523101254439</c:v>
                </c:pt>
                <c:pt idx="6113">
                  <c:v>44413.502551672602</c:v>
                </c:pt>
                <c:pt idx="6114">
                  <c:v>44730.873877335434</c:v>
                </c:pt>
                <c:pt idx="6115">
                  <c:v>45450.394314887541</c:v>
                </c:pt>
                <c:pt idx="6116">
                  <c:v>46162.529192993257</c:v>
                </c:pt>
                <c:pt idx="6117">
                  <c:v>46852.610577685606</c:v>
                </c:pt>
                <c:pt idx="6118">
                  <c:v>47505.26151382034</c:v>
                </c:pt>
                <c:pt idx="6119">
                  <c:v>48107.223858992926</c:v>
                </c:pt>
                <c:pt idx="6120">
                  <c:v>48682.128188491006</c:v>
                </c:pt>
                <c:pt idx="6121">
                  <c:v>49228.265267697279</c:v>
                </c:pt>
                <c:pt idx="6122">
                  <c:v>49760.847836314919</c:v>
                </c:pt>
                <c:pt idx="6123">
                  <c:v>50282.975777618907</c:v>
                </c:pt>
                <c:pt idx="6124">
                  <c:v>50801.771719589895</c:v>
                </c:pt>
                <c:pt idx="6125">
                  <c:v>51333.493337732296</c:v>
                </c:pt>
                <c:pt idx="6126">
                  <c:v>51867.337136965245</c:v>
                </c:pt>
                <c:pt idx="6127">
                  <c:v>52450.013599196362</c:v>
                </c:pt>
                <c:pt idx="6128">
                  <c:v>52467.29223851602</c:v>
                </c:pt>
                <c:pt idx="6129">
                  <c:v>52084.087335290213</c:v>
                </c:pt>
                <c:pt idx="6130">
                  <c:v>51204.215985230476</c:v>
                </c:pt>
                <c:pt idx="6131">
                  <c:v>50282.644642339197</c:v>
                </c:pt>
                <c:pt idx="6132">
                  <c:v>49448.526945803955</c:v>
                </c:pt>
                <c:pt idx="6133">
                  <c:v>48914.114145326057</c:v>
                </c:pt>
                <c:pt idx="6134">
                  <c:v>47883.449485827849</c:v>
                </c:pt>
                <c:pt idx="6135">
                  <c:v>47359.760637560226</c:v>
                </c:pt>
                <c:pt idx="6136">
                  <c:v>46841.28521820539</c:v>
                </c:pt>
                <c:pt idx="6137">
                  <c:v>46738.752475075162</c:v>
                </c:pt>
                <c:pt idx="6138">
                  <c:v>47344.61523312085</c:v>
                </c:pt>
                <c:pt idx="6139">
                  <c:v>48112.331268471862</c:v>
                </c:pt>
                <c:pt idx="6140">
                  <c:v>48875.780003506043</c:v>
                </c:pt>
                <c:pt idx="6141">
                  <c:v>49602.543729368976</c:v>
                </c:pt>
                <c:pt idx="6142">
                  <c:v>50287.619944810031</c:v>
                </c:pt>
                <c:pt idx="6143">
                  <c:v>50942.32479256724</c:v>
                </c:pt>
                <c:pt idx="6144">
                  <c:v>51574.040994668292</c:v>
                </c:pt>
                <c:pt idx="6145">
                  <c:v>52182.729836422499</c:v>
                </c:pt>
                <c:pt idx="6146">
                  <c:v>52787.008839924252</c:v>
                </c:pt>
                <c:pt idx="6147">
                  <c:v>53375.569017346294</c:v>
                </c:pt>
                <c:pt idx="6148">
                  <c:v>53957.269318163366</c:v>
                </c:pt>
                <c:pt idx="6149">
                  <c:v>54539.427374524879</c:v>
                </c:pt>
                <c:pt idx="6150">
                  <c:v>55116.739641324944</c:v>
                </c:pt>
                <c:pt idx="6151">
                  <c:v>55660.255832086994</c:v>
                </c:pt>
                <c:pt idx="6152">
                  <c:v>55526.051483222</c:v>
                </c:pt>
                <c:pt idx="6153">
                  <c:v>54954.773657654499</c:v>
                </c:pt>
                <c:pt idx="6154">
                  <c:v>54195.184792660475</c:v>
                </c:pt>
                <c:pt idx="6155">
                  <c:v>53241.506823723794</c:v>
                </c:pt>
                <c:pt idx="6156">
                  <c:v>52241.426082983053</c:v>
                </c:pt>
                <c:pt idx="6157">
                  <c:v>51192.345891824152</c:v>
                </c:pt>
                <c:pt idx="6158">
                  <c:v>50527.118723365369</c:v>
                </c:pt>
                <c:pt idx="6159">
                  <c:v>49962.128400784721</c:v>
                </c:pt>
                <c:pt idx="6160">
                  <c:v>49432.524840450191</c:v>
                </c:pt>
                <c:pt idx="6161">
                  <c:v>49279.093108072651</c:v>
                </c:pt>
                <c:pt idx="6162">
                  <c:v>49632.303313175202</c:v>
                </c:pt>
                <c:pt idx="6163">
                  <c:v>50357.145478257742</c:v>
                </c:pt>
                <c:pt idx="6164">
                  <c:v>51076.12838037547</c:v>
                </c:pt>
                <c:pt idx="6165">
                  <c:v>51783.954837604084</c:v>
                </c:pt>
                <c:pt idx="6166">
                  <c:v>52460.27814325691</c:v>
                </c:pt>
                <c:pt idx="6167">
                  <c:v>53082.281422229731</c:v>
                </c:pt>
                <c:pt idx="6168">
                  <c:v>53666.123620662278</c:v>
                </c:pt>
                <c:pt idx="6169">
                  <c:v>54231.368120245403</c:v>
                </c:pt>
                <c:pt idx="6170">
                  <c:v>54772.606149926913</c:v>
                </c:pt>
                <c:pt idx="6171">
                  <c:v>55279.746597484023</c:v>
                </c:pt>
                <c:pt idx="6172">
                  <c:v>55795.879207789178</c:v>
                </c:pt>
                <c:pt idx="6173">
                  <c:v>56346.781002686628</c:v>
                </c:pt>
                <c:pt idx="6174">
                  <c:v>56939.588617160531</c:v>
                </c:pt>
                <c:pt idx="6175">
                  <c:v>57505.539892131346</c:v>
                </c:pt>
                <c:pt idx="6176">
                  <c:v>57400.705005631942</c:v>
                </c:pt>
                <c:pt idx="6177">
                  <c:v>56848.12827922812</c:v>
                </c:pt>
                <c:pt idx="6178">
                  <c:v>55940.540895715574</c:v>
                </c:pt>
                <c:pt idx="6179">
                  <c:v>54800.281278033377</c:v>
                </c:pt>
                <c:pt idx="6180">
                  <c:v>53537.243428571011</c:v>
                </c:pt>
                <c:pt idx="6181">
                  <c:v>52242.682735619994</c:v>
                </c:pt>
                <c:pt idx="6182">
                  <c:v>51032.834276838628</c:v>
                </c:pt>
                <c:pt idx="6183">
                  <c:v>50027.899462023815</c:v>
                </c:pt>
                <c:pt idx="6184">
                  <c:v>49305.4393425495</c:v>
                </c:pt>
                <c:pt idx="6185">
                  <c:v>48991.772795357145</c:v>
                </c:pt>
                <c:pt idx="6186">
                  <c:v>49259.22745602081</c:v>
                </c:pt>
                <c:pt idx="6187">
                  <c:v>49963.187646782855</c:v>
                </c:pt>
                <c:pt idx="6188">
                  <c:v>50635.362611598597</c:v>
                </c:pt>
                <c:pt idx="6189">
                  <c:v>51283.505960606431</c:v>
                </c:pt>
                <c:pt idx="6190">
                  <c:v>51792.728249084001</c:v>
                </c:pt>
                <c:pt idx="6191">
                  <c:v>52209.352905412168</c:v>
                </c:pt>
                <c:pt idx="6192">
                  <c:v>52634.424451852057</c:v>
                </c:pt>
                <c:pt idx="6193">
                  <c:v>53094.56853456008</c:v>
                </c:pt>
                <c:pt idx="6194">
                  <c:v>53530.481768510392</c:v>
                </c:pt>
                <c:pt idx="6195">
                  <c:v>53970.75491575068</c:v>
                </c:pt>
                <c:pt idx="6196">
                  <c:v>54454.2446045951</c:v>
                </c:pt>
                <c:pt idx="6197">
                  <c:v>54945.926923087682</c:v>
                </c:pt>
                <c:pt idx="6198">
                  <c:v>55534.818379482545</c:v>
                </c:pt>
                <c:pt idx="6199">
                  <c:v>56071.078475530572</c:v>
                </c:pt>
                <c:pt idx="6200">
                  <c:v>55980.03063801564</c:v>
                </c:pt>
                <c:pt idx="6201">
                  <c:v>55483.275560357339</c:v>
                </c:pt>
                <c:pt idx="6202">
                  <c:v>54690.466145781473</c:v>
                </c:pt>
                <c:pt idx="6203">
                  <c:v>53718.479670273708</c:v>
                </c:pt>
                <c:pt idx="6204">
                  <c:v>52574.589084849576</c:v>
                </c:pt>
                <c:pt idx="6205">
                  <c:v>51486.389992854354</c:v>
                </c:pt>
                <c:pt idx="6206">
                  <c:v>50556.94726884002</c:v>
                </c:pt>
                <c:pt idx="6207">
                  <c:v>49736.29663562616</c:v>
                </c:pt>
                <c:pt idx="6208">
                  <c:v>49157.414485088528</c:v>
                </c:pt>
                <c:pt idx="6209">
                  <c:v>48931.018786163797</c:v>
                </c:pt>
                <c:pt idx="6210">
                  <c:v>49289.152519697229</c:v>
                </c:pt>
                <c:pt idx="6211">
                  <c:v>50077.39705263036</c:v>
                </c:pt>
                <c:pt idx="6212">
                  <c:v>50875.166321264674</c:v>
                </c:pt>
                <c:pt idx="6213">
                  <c:v>51636.05309531837</c:v>
                </c:pt>
                <c:pt idx="6214">
                  <c:v>52352.260162852137</c:v>
                </c:pt>
                <c:pt idx="6215">
                  <c:v>53044.16988838157</c:v>
                </c:pt>
                <c:pt idx="6216">
                  <c:v>53691.551523198978</c:v>
                </c:pt>
                <c:pt idx="6217">
                  <c:v>54298.686094484619</c:v>
                </c:pt>
                <c:pt idx="6218">
                  <c:v>54878.139165019886</c:v>
                </c:pt>
                <c:pt idx="6219">
                  <c:v>55443.960219547153</c:v>
                </c:pt>
                <c:pt idx="6220">
                  <c:v>56043.57203612211</c:v>
                </c:pt>
                <c:pt idx="6221">
                  <c:v>56661.540737806288</c:v>
                </c:pt>
                <c:pt idx="6222">
                  <c:v>57307.816306257184</c:v>
                </c:pt>
                <c:pt idx="6223">
                  <c:v>57931.358710125787</c:v>
                </c:pt>
                <c:pt idx="6224">
                  <c:v>57870.651661141317</c:v>
                </c:pt>
                <c:pt idx="6225">
                  <c:v>57357.569701762586</c:v>
                </c:pt>
                <c:pt idx="6226">
                  <c:v>56635.945806899981</c:v>
                </c:pt>
                <c:pt idx="6227">
                  <c:v>55811.145921595322</c:v>
                </c:pt>
                <c:pt idx="6228">
                  <c:v>54733.447283602487</c:v>
                </c:pt>
                <c:pt idx="6229">
                  <c:v>53504.929458034982</c:v>
                </c:pt>
                <c:pt idx="6230">
                  <c:v>52370.274141428054</c:v>
                </c:pt>
                <c:pt idx="6231">
                  <c:v>51423.369051822316</c:v>
                </c:pt>
                <c:pt idx="6232">
                  <c:v>50829.828167712396</c:v>
                </c:pt>
                <c:pt idx="6233">
                  <c:v>50617.139900089933</c:v>
                </c:pt>
                <c:pt idx="6234">
                  <c:v>51041.977385499304</c:v>
                </c:pt>
                <c:pt idx="6235">
                  <c:v>51890.660951282196</c:v>
                </c:pt>
                <c:pt idx="6236">
                  <c:v>52751.718757518647</c:v>
                </c:pt>
                <c:pt idx="6237">
                  <c:v>53576.865007977212</c:v>
                </c:pt>
                <c:pt idx="6238">
                  <c:v>54363.20827761203</c:v>
                </c:pt>
                <c:pt idx="6239">
                  <c:v>55097.940434357071</c:v>
                </c:pt>
                <c:pt idx="6240">
                  <c:v>55783.756393003059</c:v>
                </c:pt>
                <c:pt idx="6241">
                  <c:v>56467.242653466623</c:v>
                </c:pt>
                <c:pt idx="6242">
                  <c:v>57121.623114363741</c:v>
                </c:pt>
                <c:pt idx="6243">
                  <c:v>57773.941470875332</c:v>
                </c:pt>
                <c:pt idx="6244">
                  <c:v>58425.299020316721</c:v>
                </c:pt>
                <c:pt idx="6245">
                  <c:v>59079.57674317815</c:v>
                </c:pt>
                <c:pt idx="6246">
                  <c:v>59762.985458202325</c:v>
                </c:pt>
                <c:pt idx="6247">
                  <c:v>60422.887108360737</c:v>
                </c:pt>
                <c:pt idx="6248">
                  <c:v>60408.432166186307</c:v>
                </c:pt>
                <c:pt idx="6249">
                  <c:v>59892.035602267548</c:v>
                </c:pt>
                <c:pt idx="6250">
                  <c:v>59120.992084943769</c:v>
                </c:pt>
                <c:pt idx="6251">
                  <c:v>58154.74256523051</c:v>
                </c:pt>
                <c:pt idx="6252">
                  <c:v>57029.947439782482</c:v>
                </c:pt>
                <c:pt idx="6253">
                  <c:v>55824.565886616416</c:v>
                </c:pt>
                <c:pt idx="6254">
                  <c:v>54762.511119591327</c:v>
                </c:pt>
                <c:pt idx="6255">
                  <c:v>53816.936902148074</c:v>
                </c:pt>
                <c:pt idx="6256">
                  <c:v>53181.430665588938</c:v>
                </c:pt>
                <c:pt idx="6257">
                  <c:v>52925.380940379859</c:v>
                </c:pt>
                <c:pt idx="6258">
                  <c:v>53355.618058939137</c:v>
                </c:pt>
                <c:pt idx="6259">
                  <c:v>54186.329558689009</c:v>
                </c:pt>
                <c:pt idx="6260">
                  <c:v>55003.575392272469</c:v>
                </c:pt>
                <c:pt idx="6261">
                  <c:v>55786.21663689478</c:v>
                </c:pt>
                <c:pt idx="6262">
                  <c:v>56527.401706763048</c:v>
                </c:pt>
                <c:pt idx="6263">
                  <c:v>57230.133416617973</c:v>
                </c:pt>
                <c:pt idx="6264">
                  <c:v>57852.290105629145</c:v>
                </c:pt>
                <c:pt idx="6265">
                  <c:v>58488.273307896947</c:v>
                </c:pt>
                <c:pt idx="6266">
                  <c:v>59100.397847500084</c:v>
                </c:pt>
                <c:pt idx="6267">
                  <c:v>59726.340029257626</c:v>
                </c:pt>
                <c:pt idx="6268">
                  <c:v>60352.693990238113</c:v>
                </c:pt>
                <c:pt idx="6269">
                  <c:v>60980.059910531592</c:v>
                </c:pt>
                <c:pt idx="6270">
                  <c:v>61620.144897024838</c:v>
                </c:pt>
                <c:pt idx="6271">
                  <c:v>62250.592953719854</c:v>
                </c:pt>
                <c:pt idx="6272">
                  <c:v>62134.252380243153</c:v>
                </c:pt>
                <c:pt idx="6273">
                  <c:v>61591.600623970749</c:v>
                </c:pt>
                <c:pt idx="6274">
                  <c:v>60728.79309708903</c:v>
                </c:pt>
                <c:pt idx="6275">
                  <c:v>59639.657852166689</c:v>
                </c:pt>
                <c:pt idx="6276">
                  <c:v>58988.793790040043</c:v>
                </c:pt>
                <c:pt idx="6277">
                  <c:v>58415.223109036458</c:v>
                </c:pt>
                <c:pt idx="6278">
                  <c:v>57777.966502106945</c:v>
                </c:pt>
                <c:pt idx="6279">
                  <c:v>56790.939859335143</c:v>
                </c:pt>
                <c:pt idx="6280">
                  <c:v>56094.19089876167</c:v>
                </c:pt>
                <c:pt idx="6281">
                  <c:v>55972.3166930269</c:v>
                </c:pt>
                <c:pt idx="6282">
                  <c:v>56350.644056708741</c:v>
                </c:pt>
                <c:pt idx="6283">
                  <c:v>57104.919871949693</c:v>
                </c:pt>
                <c:pt idx="6284">
                  <c:v>57785.143994677725</c:v>
                </c:pt>
                <c:pt idx="6285">
                  <c:v>58434.688310835802</c:v>
                </c:pt>
                <c:pt idx="6286">
                  <c:v>59086.727941317709</c:v>
                </c:pt>
                <c:pt idx="6287">
                  <c:v>59730.521582138121</c:v>
                </c:pt>
                <c:pt idx="6288">
                  <c:v>60347.058527944355</c:v>
                </c:pt>
                <c:pt idx="6289">
                  <c:v>60936.897991676218</c:v>
                </c:pt>
                <c:pt idx="6290">
                  <c:v>61490.751128911499</c:v>
                </c:pt>
                <c:pt idx="6291">
                  <c:v>62026.023642501626</c:v>
                </c:pt>
                <c:pt idx="6292">
                  <c:v>62600.651433730571</c:v>
                </c:pt>
                <c:pt idx="6293">
                  <c:v>63193.189846937174</c:v>
                </c:pt>
                <c:pt idx="6294">
                  <c:v>63788.733229295016</c:v>
                </c:pt>
                <c:pt idx="6295">
                  <c:v>64343.805064545973</c:v>
                </c:pt>
                <c:pt idx="6296">
                  <c:v>64190.873403853024</c:v>
                </c:pt>
                <c:pt idx="6297">
                  <c:v>63913.542914008343</c:v>
                </c:pt>
                <c:pt idx="6298">
                  <c:v>63056.143415800456</c:v>
                </c:pt>
                <c:pt idx="6299">
                  <c:v>62023.034311857802</c:v>
                </c:pt>
                <c:pt idx="6300">
                  <c:v>60861.349986887668</c:v>
                </c:pt>
                <c:pt idx="6301">
                  <c:v>59732.636199551947</c:v>
                </c:pt>
                <c:pt idx="6302">
                  <c:v>58591.236486290298</c:v>
                </c:pt>
                <c:pt idx="6303">
                  <c:v>57536.380428942626</c:v>
                </c:pt>
                <c:pt idx="6304">
                  <c:v>56786.332830376319</c:v>
                </c:pt>
                <c:pt idx="6305">
                  <c:v>56495.536390710848</c:v>
                </c:pt>
                <c:pt idx="6306">
                  <c:v>56785.427269483567</c:v>
                </c:pt>
                <c:pt idx="6307">
                  <c:v>57478.045522610133</c:v>
                </c:pt>
                <c:pt idx="6308">
                  <c:v>58165.400877620974</c:v>
                </c:pt>
                <c:pt idx="6309">
                  <c:v>58858.291000015503</c:v>
                </c:pt>
                <c:pt idx="6310">
                  <c:v>59465.85065717742</c:v>
                </c:pt>
                <c:pt idx="6311">
                  <c:v>60076.842230297312</c:v>
                </c:pt>
                <c:pt idx="6312">
                  <c:v>60590.529351191093</c:v>
                </c:pt>
                <c:pt idx="6313">
                  <c:v>61070.928961662998</c:v>
                </c:pt>
                <c:pt idx="6314">
                  <c:v>61511.595038701518</c:v>
                </c:pt>
                <c:pt idx="6315">
                  <c:v>61922.414125578289</c:v>
                </c:pt>
                <c:pt idx="6316">
                  <c:v>62385.691308169582</c:v>
                </c:pt>
                <c:pt idx="6317">
                  <c:v>62899.871942486738</c:v>
                </c:pt>
                <c:pt idx="6318">
                  <c:v>63431.470218958304</c:v>
                </c:pt>
                <c:pt idx="6319">
                  <c:v>63895.765732715183</c:v>
                </c:pt>
                <c:pt idx="6320">
                  <c:v>63712.176819931432</c:v>
                </c:pt>
                <c:pt idx="6321">
                  <c:v>63131.797393408131</c:v>
                </c:pt>
                <c:pt idx="6322">
                  <c:v>62211.46819388603</c:v>
                </c:pt>
                <c:pt idx="6323">
                  <c:v>61057.595720767749</c:v>
                </c:pt>
                <c:pt idx="6324">
                  <c:v>59789.636174770138</c:v>
                </c:pt>
                <c:pt idx="6325">
                  <c:v>58500.923199859746</c:v>
                </c:pt>
                <c:pt idx="6326">
                  <c:v>57602.222960911124</c:v>
                </c:pt>
                <c:pt idx="6327">
                  <c:v>56591.555266765368</c:v>
                </c:pt>
                <c:pt idx="6328">
                  <c:v>55987.956533193086</c:v>
                </c:pt>
                <c:pt idx="6329">
                  <c:v>55689.934263181138</c:v>
                </c:pt>
                <c:pt idx="6330">
                  <c:v>56050.689707569996</c:v>
                </c:pt>
                <c:pt idx="6331">
                  <c:v>56803.307893996542</c:v>
                </c:pt>
                <c:pt idx="6332">
                  <c:v>57502.490962864307</c:v>
                </c:pt>
                <c:pt idx="6333">
                  <c:v>58177.362475954185</c:v>
                </c:pt>
                <c:pt idx="6334">
                  <c:v>58819.643360396403</c:v>
                </c:pt>
                <c:pt idx="6335">
                  <c:v>59375.808920509793</c:v>
                </c:pt>
                <c:pt idx="6336">
                  <c:v>59969.458489294186</c:v>
                </c:pt>
                <c:pt idx="6337">
                  <c:v>60486.864669717732</c:v>
                </c:pt>
                <c:pt idx="6338">
                  <c:v>61039.043303034392</c:v>
                </c:pt>
                <c:pt idx="6339">
                  <c:v>61589.544631031727</c:v>
                </c:pt>
                <c:pt idx="6340">
                  <c:v>62107.104554993712</c:v>
                </c:pt>
                <c:pt idx="6341">
                  <c:v>62644.717772269018</c:v>
                </c:pt>
                <c:pt idx="6342">
                  <c:v>63217.226837468283</c:v>
                </c:pt>
                <c:pt idx="6343">
                  <c:v>63831.758135784105</c:v>
                </c:pt>
                <c:pt idx="6344">
                  <c:v>63791.376367564269</c:v>
                </c:pt>
                <c:pt idx="6345">
                  <c:v>63388.88755035997</c:v>
                </c:pt>
                <c:pt idx="6346">
                  <c:v>62720.967478675382</c:v>
                </c:pt>
                <c:pt idx="6347">
                  <c:v>61872.480620849812</c:v>
                </c:pt>
                <c:pt idx="6348">
                  <c:v>60940.654957767372</c:v>
                </c:pt>
                <c:pt idx="6349">
                  <c:v>60050.828625628783</c:v>
                </c:pt>
                <c:pt idx="6350">
                  <c:v>59128.275292295453</c:v>
                </c:pt>
                <c:pt idx="6351">
                  <c:v>58220.321925509314</c:v>
                </c:pt>
                <c:pt idx="6352">
                  <c:v>57673.389096357583</c:v>
                </c:pt>
                <c:pt idx="6353">
                  <c:v>57518.020565891631</c:v>
                </c:pt>
                <c:pt idx="6354">
                  <c:v>57982.977444330849</c:v>
                </c:pt>
                <c:pt idx="6355">
                  <c:v>58760.451592071389</c:v>
                </c:pt>
                <c:pt idx="6356">
                  <c:v>59471.305496356865</c:v>
                </c:pt>
                <c:pt idx="6357">
                  <c:v>60156.983279248314</c:v>
                </c:pt>
                <c:pt idx="6358">
                  <c:v>60797.845254235806</c:v>
                </c:pt>
                <c:pt idx="6359">
                  <c:v>61303.274112665022</c:v>
                </c:pt>
                <c:pt idx="6360">
                  <c:v>61802.632802676693</c:v>
                </c:pt>
                <c:pt idx="6361">
                  <c:v>62274.909818517946</c:v>
                </c:pt>
                <c:pt idx="6362">
                  <c:v>62796.949115499774</c:v>
                </c:pt>
                <c:pt idx="6363">
                  <c:v>63281.715242563303</c:v>
                </c:pt>
                <c:pt idx="6364">
                  <c:v>63783.488273078561</c:v>
                </c:pt>
                <c:pt idx="6365">
                  <c:v>64336.020816683696</c:v>
                </c:pt>
                <c:pt idx="6366">
                  <c:v>64900.655144514276</c:v>
                </c:pt>
                <c:pt idx="6367">
                  <c:v>65398.332415816592</c:v>
                </c:pt>
                <c:pt idx="6368">
                  <c:v>65344.18414819413</c:v>
                </c:pt>
                <c:pt idx="6369">
                  <c:v>64966.188497059127</c:v>
                </c:pt>
                <c:pt idx="6370">
                  <c:v>64263.838102793896</c:v>
                </c:pt>
                <c:pt idx="6371">
                  <c:v>63403.615928361396</c:v>
                </c:pt>
                <c:pt idx="6372">
                  <c:v>62682.481687023283</c:v>
                </c:pt>
                <c:pt idx="6373">
                  <c:v>61524.672941503566</c:v>
                </c:pt>
                <c:pt idx="6374">
                  <c:v>60903.730743176209</c:v>
                </c:pt>
                <c:pt idx="6375">
                  <c:v>60295.870169699505</c:v>
                </c:pt>
                <c:pt idx="6376">
                  <c:v>59866.64584472937</c:v>
                </c:pt>
                <c:pt idx="6377">
                  <c:v>59744.100348910972</c:v>
                </c:pt>
                <c:pt idx="6378">
                  <c:v>60216.430313893463</c:v>
                </c:pt>
                <c:pt idx="6379">
                  <c:v>60964.948917195114</c:v>
                </c:pt>
                <c:pt idx="6380">
                  <c:v>61736.54425886595</c:v>
                </c:pt>
                <c:pt idx="6381">
                  <c:v>62468.94333573772</c:v>
                </c:pt>
                <c:pt idx="6382">
                  <c:v>63164.458970888627</c:v>
                </c:pt>
                <c:pt idx="6383">
                  <c:v>63852.787545842773</c:v>
                </c:pt>
                <c:pt idx="6384">
                  <c:v>64496.133696251309</c:v>
                </c:pt>
                <c:pt idx="6385">
                  <c:v>65109.092719763066</c:v>
                </c:pt>
                <c:pt idx="6386">
                  <c:v>65685.279823981837</c:v>
                </c:pt>
                <c:pt idx="6387">
                  <c:v>66255.815502487763</c:v>
                </c:pt>
                <c:pt idx="6388">
                  <c:v>66820.389867003352</c:v>
                </c:pt>
                <c:pt idx="6389">
                  <c:v>67393.187076274655</c:v>
                </c:pt>
                <c:pt idx="6390">
                  <c:v>67998.234477308506</c:v>
                </c:pt>
                <c:pt idx="6391">
                  <c:v>68600.426005739384</c:v>
                </c:pt>
                <c:pt idx="6392">
                  <c:v>68627.25695454712</c:v>
                </c:pt>
                <c:pt idx="6393">
                  <c:v>68070.71996529981</c:v>
                </c:pt>
                <c:pt idx="6394">
                  <c:v>67180.972749051303</c:v>
                </c:pt>
                <c:pt idx="6395">
                  <c:v>66053.664911536369</c:v>
                </c:pt>
                <c:pt idx="6396">
                  <c:v>64819.090933041742</c:v>
                </c:pt>
                <c:pt idx="6397">
                  <c:v>63588.083621213787</c:v>
                </c:pt>
                <c:pt idx="6398">
                  <c:v>62598.530789672572</c:v>
                </c:pt>
                <c:pt idx="6399">
                  <c:v>61803.254206637925</c:v>
                </c:pt>
                <c:pt idx="6400">
                  <c:v>61159.847062074004</c:v>
                </c:pt>
                <c:pt idx="6401">
                  <c:v>60915.494400186311</c:v>
                </c:pt>
                <c:pt idx="6402">
                  <c:v>61384.076891431934</c:v>
                </c:pt>
                <c:pt idx="6403">
                  <c:v>62210.27015206225</c:v>
                </c:pt>
                <c:pt idx="6404">
                  <c:v>63013.738897101437</c:v>
                </c:pt>
                <c:pt idx="6405">
                  <c:v>63810.537640473121</c:v>
                </c:pt>
                <c:pt idx="6406">
                  <c:v>64537.301366336054</c:v>
                </c:pt>
                <c:pt idx="6407">
                  <c:v>65237.860876090934</c:v>
                </c:pt>
                <c:pt idx="6408">
                  <c:v>65897.678845075425</c:v>
                </c:pt>
                <c:pt idx="6409">
                  <c:v>66533.647653479624</c:v>
                </c:pt>
                <c:pt idx="6410">
                  <c:v>67142.353016827969</c:v>
                </c:pt>
                <c:pt idx="6411">
                  <c:v>67749.076162400757</c:v>
                </c:pt>
                <c:pt idx="6412">
                  <c:v>68355.363316644551</c:v>
                </c:pt>
                <c:pt idx="6413">
                  <c:v>68926.434863084432</c:v>
                </c:pt>
                <c:pt idx="6414">
                  <c:v>69491.716781376919</c:v>
                </c:pt>
                <c:pt idx="6415">
                  <c:v>70075.501973306222</c:v>
                </c:pt>
                <c:pt idx="6416">
                  <c:v>69938.132725994394</c:v>
                </c:pt>
                <c:pt idx="6417">
                  <c:v>69382.253466735128</c:v>
                </c:pt>
                <c:pt idx="6418">
                  <c:v>68521.299464345648</c:v>
                </c:pt>
                <c:pt idx="6419">
                  <c:v>67448.841614883277</c:v>
                </c:pt>
                <c:pt idx="6420">
                  <c:v>66285.995975695696</c:v>
                </c:pt>
                <c:pt idx="6421">
                  <c:v>65109.001806042172</c:v>
                </c:pt>
                <c:pt idx="6422">
                  <c:v>64005.884924321741</c:v>
                </c:pt>
                <c:pt idx="6423">
                  <c:v>63082.110174023052</c:v>
                </c:pt>
                <c:pt idx="6424">
                  <c:v>62445.301320976454</c:v>
                </c:pt>
                <c:pt idx="6425">
                  <c:v>62209.81113220704</c:v>
                </c:pt>
                <c:pt idx="6426">
                  <c:v>62682.349628121665</c:v>
                </c:pt>
                <c:pt idx="6427">
                  <c:v>63479.088815048461</c:v>
                </c:pt>
                <c:pt idx="6428">
                  <c:v>64199.60888575048</c:v>
                </c:pt>
                <c:pt idx="6429">
                  <c:v>64924.006815381959</c:v>
                </c:pt>
                <c:pt idx="6430">
                  <c:v>65617.508176729301</c:v>
                </c:pt>
                <c:pt idx="6431">
                  <c:v>66267.594123702787</c:v>
                </c:pt>
                <c:pt idx="6432">
                  <c:v>66887.326000307759</c:v>
                </c:pt>
                <c:pt idx="6433">
                  <c:v>67455.764830389468</c:v>
                </c:pt>
                <c:pt idx="6434">
                  <c:v>68037.392588268413</c:v>
                </c:pt>
                <c:pt idx="6435">
                  <c:v>68580.180993137517</c:v>
                </c:pt>
                <c:pt idx="6436">
                  <c:v>69127.073316632595</c:v>
                </c:pt>
                <c:pt idx="6437">
                  <c:v>69681.308244763321</c:v>
                </c:pt>
                <c:pt idx="6438">
                  <c:v>70294.728498890385</c:v>
                </c:pt>
                <c:pt idx="6439">
                  <c:v>70887.72289542199</c:v>
                </c:pt>
                <c:pt idx="6440">
                  <c:v>70744.173480846119</c:v>
                </c:pt>
                <c:pt idx="6441">
                  <c:v>70186.811545362245</c:v>
                </c:pt>
                <c:pt idx="6442">
                  <c:v>69391.339306413618</c:v>
                </c:pt>
                <c:pt idx="6443">
                  <c:v>68271.18321322366</c:v>
                </c:pt>
                <c:pt idx="6444">
                  <c:v>67782.654704263085</c:v>
                </c:pt>
                <c:pt idx="6445">
                  <c:v>66901.332907369419</c:v>
                </c:pt>
                <c:pt idx="6446">
                  <c:v>65763.216778337155</c:v>
                </c:pt>
                <c:pt idx="6447">
                  <c:v>64812.080816568938</c:v>
                </c:pt>
                <c:pt idx="6448">
                  <c:v>64253.53410211255</c:v>
                </c:pt>
                <c:pt idx="6449">
                  <c:v>64196.189538193794</c:v>
                </c:pt>
                <c:pt idx="6450">
                  <c:v>64659.487260388225</c:v>
                </c:pt>
                <c:pt idx="6451">
                  <c:v>65426.389682265828</c:v>
                </c:pt>
                <c:pt idx="6452">
                  <c:v>66187.312554368546</c:v>
                </c:pt>
                <c:pt idx="6453">
                  <c:v>66897.124711113589</c:v>
                </c:pt>
                <c:pt idx="6454">
                  <c:v>67608.220769809603</c:v>
                </c:pt>
                <c:pt idx="6455">
                  <c:v>68260.600316916491</c:v>
                </c:pt>
                <c:pt idx="6456">
                  <c:v>68880.217202692715</c:v>
                </c:pt>
                <c:pt idx="6457">
                  <c:v>69479.201772310858</c:v>
                </c:pt>
                <c:pt idx="6458">
                  <c:v>70046.512905210635</c:v>
                </c:pt>
                <c:pt idx="6459">
                  <c:v>70606.472895872634</c:v>
                </c:pt>
                <c:pt idx="6460">
                  <c:v>71128.546209862965</c:v>
                </c:pt>
                <c:pt idx="6461">
                  <c:v>71659.216689102584</c:v>
                </c:pt>
                <c:pt idx="6462">
                  <c:v>72199.512714448589</c:v>
                </c:pt>
                <c:pt idx="6463">
                  <c:v>72779.934536026049</c:v>
                </c:pt>
                <c:pt idx="6464">
                  <c:v>72975.80647199403</c:v>
                </c:pt>
                <c:pt idx="6465">
                  <c:v>72694.99600604421</c:v>
                </c:pt>
                <c:pt idx="6466">
                  <c:v>72127.759709747916</c:v>
                </c:pt>
                <c:pt idx="6467">
                  <c:v>71268.966400309451</c:v>
                </c:pt>
                <c:pt idx="6468">
                  <c:v>70696.086663152935</c:v>
                </c:pt>
                <c:pt idx="6469">
                  <c:v>70451.876866259263</c:v>
                </c:pt>
                <c:pt idx="6470">
                  <c:v>70115.541334598573</c:v>
                </c:pt>
                <c:pt idx="6471">
                  <c:v>69963.735982149345</c:v>
                </c:pt>
                <c:pt idx="6472">
                  <c:v>69846.17593435962</c:v>
                </c:pt>
                <c:pt idx="6473">
                  <c:v>69880.544852151856</c:v>
                </c:pt>
                <c:pt idx="6474">
                  <c:v>70489.515169977429</c:v>
                </c:pt>
                <c:pt idx="6475">
                  <c:v>71141.65845228525</c:v>
                </c:pt>
                <c:pt idx="6476">
                  <c:v>71785.949275029954</c:v>
                </c:pt>
                <c:pt idx="6477">
                  <c:v>72357.507197991436</c:v>
                </c:pt>
                <c:pt idx="6478">
                  <c:v>72918.734889170359</c:v>
                </c:pt>
                <c:pt idx="6479">
                  <c:v>73391.018041413146</c:v>
                </c:pt>
                <c:pt idx="6480">
                  <c:v>73883.848067092651</c:v>
                </c:pt>
                <c:pt idx="6481">
                  <c:v>74335.275191321431</c:v>
                </c:pt>
                <c:pt idx="6482">
                  <c:v>74793.412470627751</c:v>
                </c:pt>
                <c:pt idx="6483">
                  <c:v>75261.840695406805</c:v>
                </c:pt>
                <c:pt idx="6484">
                  <c:v>75683.313309046964</c:v>
                </c:pt>
                <c:pt idx="6485">
                  <c:v>76135.171582183539</c:v>
                </c:pt>
                <c:pt idx="6486">
                  <c:v>76638.403075263413</c:v>
                </c:pt>
                <c:pt idx="6487">
                  <c:v>77157.721345064987</c:v>
                </c:pt>
                <c:pt idx="6488">
                  <c:v>77554.777139628932</c:v>
                </c:pt>
                <c:pt idx="6489">
                  <c:v>77451.636685626538</c:v>
                </c:pt>
                <c:pt idx="6490">
                  <c:v>77195.442826606231</c:v>
                </c:pt>
                <c:pt idx="6491">
                  <c:v>76831.030425172547</c:v>
                </c:pt>
                <c:pt idx="6492">
                  <c:v>76483.830449067405</c:v>
                </c:pt>
                <c:pt idx="6493">
                  <c:v>76147.108967585926</c:v>
                </c:pt>
                <c:pt idx="6494">
                  <c:v>75904.021273440172</c:v>
                </c:pt>
                <c:pt idx="6495">
                  <c:v>75499.836303308752</c:v>
                </c:pt>
                <c:pt idx="6496">
                  <c:v>75226.380198171362</c:v>
                </c:pt>
                <c:pt idx="6497">
                  <c:v>75176.730950859535</c:v>
                </c:pt>
                <c:pt idx="6498">
                  <c:v>75699.425530816181</c:v>
                </c:pt>
                <c:pt idx="6499">
                  <c:v>76382.441983042299</c:v>
                </c:pt>
                <c:pt idx="6500">
                  <c:v>77060.466806120501</c:v>
                </c:pt>
                <c:pt idx="6501">
                  <c:v>77729.304835802002</c:v>
                </c:pt>
                <c:pt idx="6502">
                  <c:v>78347.795491796671</c:v>
                </c:pt>
                <c:pt idx="6503">
                  <c:v>78938.982896165515</c:v>
                </c:pt>
                <c:pt idx="6504">
                  <c:v>79479.538718076466</c:v>
                </c:pt>
                <c:pt idx="6505">
                  <c:v>80013.497241338104</c:v>
                </c:pt>
                <c:pt idx="6506">
                  <c:v>80506.412176138838</c:v>
                </c:pt>
                <c:pt idx="6507">
                  <c:v>80993.610252510363</c:v>
                </c:pt>
                <c:pt idx="6508">
                  <c:v>81496.012597682944</c:v>
                </c:pt>
                <c:pt idx="6509">
                  <c:v>82013.190330549376</c:v>
                </c:pt>
                <c:pt idx="6510">
                  <c:v>82565.974199817341</c:v>
                </c:pt>
                <c:pt idx="6511">
                  <c:v>83139.255873320755</c:v>
                </c:pt>
                <c:pt idx="6512">
                  <c:v>83307.887055578554</c:v>
                </c:pt>
                <c:pt idx="6513">
                  <c:v>83211.144212089901</c:v>
                </c:pt>
                <c:pt idx="6514">
                  <c:v>82954.923017346766</c:v>
                </c:pt>
                <c:pt idx="6515">
                  <c:v>82100.641750919051</c:v>
                </c:pt>
                <c:pt idx="6516">
                  <c:v>81394.741918183092</c:v>
                </c:pt>
                <c:pt idx="6517">
                  <c:v>80388.906816629926</c:v>
                </c:pt>
                <c:pt idx="6518">
                  <c:v>79509.859433117381</c:v>
                </c:pt>
                <c:pt idx="6519">
                  <c:v>78993.513029294205</c:v>
                </c:pt>
                <c:pt idx="6520">
                  <c:v>78750.912384132913</c:v>
                </c:pt>
                <c:pt idx="6521">
                  <c:v>78625.440603965646</c:v>
                </c:pt>
                <c:pt idx="6522">
                  <c:v>79191.452042351506</c:v>
                </c:pt>
                <c:pt idx="6523">
                  <c:v>79942.371912953473</c:v>
                </c:pt>
                <c:pt idx="6524">
                  <c:v>80674.613110885766</c:v>
                </c:pt>
                <c:pt idx="6525">
                  <c:v>81388.824427210595</c:v>
                </c:pt>
                <c:pt idx="6526">
                  <c:v>82057.435009835244</c:v>
                </c:pt>
                <c:pt idx="6527">
                  <c:v>82654.44452525962</c:v>
                </c:pt>
                <c:pt idx="6528">
                  <c:v>83241.685089541759</c:v>
                </c:pt>
                <c:pt idx="6529">
                  <c:v>83779.753601130884</c:v>
                </c:pt>
                <c:pt idx="6530">
                  <c:v>84301.603870265448</c:v>
                </c:pt>
                <c:pt idx="6531">
                  <c:v>84809.154056025</c:v>
                </c:pt>
                <c:pt idx="6532">
                  <c:v>85317.050148071023</c:v>
                </c:pt>
                <c:pt idx="6533">
                  <c:v>85803.59956678038</c:v>
                </c:pt>
                <c:pt idx="6534">
                  <c:v>86310.912700680667</c:v>
                </c:pt>
                <c:pt idx="6535">
                  <c:v>86833.747550772372</c:v>
                </c:pt>
                <c:pt idx="6536">
                  <c:v>86648.078040617052</c:v>
                </c:pt>
                <c:pt idx="6537">
                  <c:v>86032.54709676998</c:v>
                </c:pt>
                <c:pt idx="6538">
                  <c:v>85084.527383508335</c:v>
                </c:pt>
                <c:pt idx="6539">
                  <c:v>83901.120477893041</c:v>
                </c:pt>
                <c:pt idx="6540">
                  <c:v>82593.897634404391</c:v>
                </c:pt>
                <c:pt idx="6541">
                  <c:v>81280.744659493997</c:v>
                </c:pt>
                <c:pt idx="6542">
                  <c:v>80071.723369171421</c:v>
                </c:pt>
                <c:pt idx="6543">
                  <c:v>79235.011708478472</c:v>
                </c:pt>
                <c:pt idx="6544">
                  <c:v>78673.774528072259</c:v>
                </c:pt>
                <c:pt idx="6545">
                  <c:v>78477.427933090177</c:v>
                </c:pt>
                <c:pt idx="6546">
                  <c:v>79022.740122518226</c:v>
                </c:pt>
                <c:pt idx="6547">
                  <c:v>79777.919722985127</c:v>
                </c:pt>
                <c:pt idx="6548">
                  <c:v>80520.135041310961</c:v>
                </c:pt>
                <c:pt idx="6549">
                  <c:v>81251.883326120034</c:v>
                </c:pt>
                <c:pt idx="6550">
                  <c:v>81910.453421834565</c:v>
                </c:pt>
                <c:pt idx="6551">
                  <c:v>82541.829187050505</c:v>
                </c:pt>
                <c:pt idx="6552">
                  <c:v>83124.545822701664</c:v>
                </c:pt>
                <c:pt idx="6553">
                  <c:v>83691.191089334985</c:v>
                </c:pt>
                <c:pt idx="6554">
                  <c:v>84176.749345796547</c:v>
                </c:pt>
                <c:pt idx="6555">
                  <c:v>84661.288626103371</c:v>
                </c:pt>
                <c:pt idx="6556">
                  <c:v>85166.973078996481</c:v>
                </c:pt>
                <c:pt idx="6557">
                  <c:v>85679.478408994808</c:v>
                </c:pt>
                <c:pt idx="6558">
                  <c:v>86204.189775344654</c:v>
                </c:pt>
                <c:pt idx="6559">
                  <c:v>86781.225570575596</c:v>
                </c:pt>
                <c:pt idx="6560">
                  <c:v>87042.847848381163</c:v>
                </c:pt>
                <c:pt idx="6561">
                  <c:v>87041.031886612938</c:v>
                </c:pt>
                <c:pt idx="6562">
                  <c:v>86791.478601069335</c:v>
                </c:pt>
                <c:pt idx="6563">
                  <c:v>86551.739724127881</c:v>
                </c:pt>
                <c:pt idx="6564">
                  <c:v>86270.305339420593</c:v>
                </c:pt>
                <c:pt idx="6565">
                  <c:v>85929.4915998746</c:v>
                </c:pt>
                <c:pt idx="6566">
                  <c:v>85472.060703817246</c:v>
                </c:pt>
                <c:pt idx="6567">
                  <c:v>84869.25434778379</c:v>
                </c:pt>
                <c:pt idx="6568">
                  <c:v>84539.42861301676</c:v>
                </c:pt>
                <c:pt idx="6569">
                  <c:v>84496.536785059769</c:v>
                </c:pt>
                <c:pt idx="6570">
                  <c:v>85142.059279640394</c:v>
                </c:pt>
                <c:pt idx="6571">
                  <c:v>85950.247517759461</c:v>
                </c:pt>
                <c:pt idx="6572">
                  <c:v>86732.479310989409</c:v>
                </c:pt>
                <c:pt idx="6573">
                  <c:v>87482.35281173978</c:v>
                </c:pt>
                <c:pt idx="6574">
                  <c:v>88208.388506920703</c:v>
                </c:pt>
                <c:pt idx="6575">
                  <c:v>88880.032626313739</c:v>
                </c:pt>
                <c:pt idx="6576">
                  <c:v>89514.832837085793</c:v>
                </c:pt>
                <c:pt idx="6577">
                  <c:v>90077.626311156157</c:v>
                </c:pt>
                <c:pt idx="6578">
                  <c:v>90648.077013840826</c:v>
                </c:pt>
                <c:pt idx="6579">
                  <c:v>91221.609457395942</c:v>
                </c:pt>
                <c:pt idx="6580">
                  <c:v>91806.413470068946</c:v>
                </c:pt>
                <c:pt idx="6581">
                  <c:v>92300.095455061441</c:v>
                </c:pt>
                <c:pt idx="6582">
                  <c:v>92916.521005169823</c:v>
                </c:pt>
                <c:pt idx="6583">
                  <c:v>93549.020400867666</c:v>
                </c:pt>
                <c:pt idx="6584">
                  <c:v>93589.753974321065</c:v>
                </c:pt>
                <c:pt idx="6585">
                  <c:v>93269.985276591076</c:v>
                </c:pt>
                <c:pt idx="6586">
                  <c:v>92663.272540629303</c:v>
                </c:pt>
                <c:pt idx="6587">
                  <c:v>91715.632970736828</c:v>
                </c:pt>
                <c:pt idx="6588">
                  <c:v>90895.960091405883</c:v>
                </c:pt>
                <c:pt idx="6589">
                  <c:v>89945.199517929184</c:v>
                </c:pt>
                <c:pt idx="6590">
                  <c:v>89303.329864404688</c:v>
                </c:pt>
                <c:pt idx="6591">
                  <c:v>88539.884511955461</c:v>
                </c:pt>
                <c:pt idx="6592">
                  <c:v>88363.464822588678</c:v>
                </c:pt>
                <c:pt idx="6593">
                  <c:v>88243.637606340169</c:v>
                </c:pt>
                <c:pt idx="6594">
                  <c:v>88821.290766253456</c:v>
                </c:pt>
                <c:pt idx="6595">
                  <c:v>89594.872434420875</c:v>
                </c:pt>
                <c:pt idx="6596">
                  <c:v>90376.284958016011</c:v>
                </c:pt>
                <c:pt idx="6597">
                  <c:v>91139.714990365523</c:v>
                </c:pt>
                <c:pt idx="6598">
                  <c:v>91839.382368054372</c:v>
                </c:pt>
                <c:pt idx="6599">
                  <c:v>92496.967371222621</c:v>
                </c:pt>
                <c:pt idx="6600">
                  <c:v>93108.885407574126</c:v>
                </c:pt>
                <c:pt idx="6601">
                  <c:v>93709.066575491423</c:v>
                </c:pt>
                <c:pt idx="6602">
                  <c:v>94280.98934754412</c:v>
                </c:pt>
                <c:pt idx="6603">
                  <c:v>94845.96264485945</c:v>
                </c:pt>
                <c:pt idx="6604">
                  <c:v>95439.839460600648</c:v>
                </c:pt>
                <c:pt idx="6605">
                  <c:v>96044.009823115237</c:v>
                </c:pt>
                <c:pt idx="6606">
                  <c:v>96683.241983195272</c:v>
                </c:pt>
                <c:pt idx="6607">
                  <c:v>97278.621238823092</c:v>
                </c:pt>
                <c:pt idx="6608">
                  <c:v>97259.439948500512</c:v>
                </c:pt>
                <c:pt idx="6609">
                  <c:v>97246.740426397766</c:v>
                </c:pt>
                <c:pt idx="6610">
                  <c:v>96594.618705967659</c:v>
                </c:pt>
                <c:pt idx="6611">
                  <c:v>95953.233281833847</c:v>
                </c:pt>
                <c:pt idx="6612">
                  <c:v>95561.860187449143</c:v>
                </c:pt>
                <c:pt idx="6613">
                  <c:v>94987.771704772924</c:v>
                </c:pt>
                <c:pt idx="6614">
                  <c:v>94342.643078727517</c:v>
                </c:pt>
                <c:pt idx="6615">
                  <c:v>93764.296101427637</c:v>
                </c:pt>
                <c:pt idx="6616">
                  <c:v>93322.19775017316</c:v>
                </c:pt>
                <c:pt idx="6617">
                  <c:v>93138.499876815928</c:v>
                </c:pt>
                <c:pt idx="6618">
                  <c:v>93646.267233827763</c:v>
                </c:pt>
                <c:pt idx="6619">
                  <c:v>94360.168795275153</c:v>
                </c:pt>
                <c:pt idx="6620">
                  <c:v>95069.921548985338</c:v>
                </c:pt>
                <c:pt idx="6621">
                  <c:v>95757.4277794339</c:v>
                </c:pt>
                <c:pt idx="6622">
                  <c:v>96411.696190973002</c:v>
                </c:pt>
                <c:pt idx="6623">
                  <c:v>97041.781510966335</c:v>
                </c:pt>
                <c:pt idx="6624">
                  <c:v>97631.023209148756</c:v>
                </c:pt>
                <c:pt idx="6625">
                  <c:v>98196.781832460416</c:v>
                </c:pt>
                <c:pt idx="6626">
                  <c:v>98747.666352053551</c:v>
                </c:pt>
                <c:pt idx="6627">
                  <c:v>99301.519489288839</c:v>
                </c:pt>
                <c:pt idx="6628">
                  <c:v>99855.896955355201</c:v>
                </c:pt>
                <c:pt idx="6629">
                  <c:v>100400.2237294089</c:v>
                </c:pt>
                <c:pt idx="6630">
                  <c:v>100958.1009453502</c:v>
                </c:pt>
                <c:pt idx="6631">
                  <c:v>101500.10704773472</c:v>
                </c:pt>
                <c:pt idx="6632">
                  <c:v>101372.95077533329</c:v>
                </c:pt>
                <c:pt idx="6633">
                  <c:v>100904.89168333806</c:v>
                </c:pt>
                <c:pt idx="6634">
                  <c:v>100311.43796768693</c:v>
                </c:pt>
                <c:pt idx="6635">
                  <c:v>99579.470536384659</c:v>
                </c:pt>
                <c:pt idx="6636">
                  <c:v>98905.279520853001</c:v>
                </c:pt>
                <c:pt idx="6637">
                  <c:v>98102.659281904373</c:v>
                </c:pt>
                <c:pt idx="6638">
                  <c:v>97297.360309383468</c:v>
                </c:pt>
                <c:pt idx="6639">
                  <c:v>96966.92136075742</c:v>
                </c:pt>
                <c:pt idx="6640">
                  <c:v>96549.832041761008</c:v>
                </c:pt>
                <c:pt idx="6641">
                  <c:v>96524.646091940216</c:v>
                </c:pt>
                <c:pt idx="6642">
                  <c:v>97198.508655888858</c:v>
                </c:pt>
                <c:pt idx="6643">
                  <c:v>97995.358985053434</c:v>
                </c:pt>
                <c:pt idx="6644">
                  <c:v>98737.530814968384</c:v>
                </c:pt>
                <c:pt idx="6645">
                  <c:v>99425.239680067607</c:v>
                </c:pt>
                <c:pt idx="6646">
                  <c:v>100042.38419632573</c:v>
                </c:pt>
                <c:pt idx="6647">
                  <c:v>100544.81322150498</c:v>
                </c:pt>
                <c:pt idx="6648">
                  <c:v>100983.4328753319</c:v>
                </c:pt>
                <c:pt idx="6649">
                  <c:v>101435.52686632739</c:v>
                </c:pt>
                <c:pt idx="6650">
                  <c:v>101869.3457197541</c:v>
                </c:pt>
                <c:pt idx="6651">
                  <c:v>102220.17948063454</c:v>
                </c:pt>
                <c:pt idx="6652">
                  <c:v>102567.97238775477</c:v>
                </c:pt>
                <c:pt idx="6653">
                  <c:v>102834.98823968072</c:v>
                </c:pt>
                <c:pt idx="6654">
                  <c:v>103200.45331621899</c:v>
                </c:pt>
                <c:pt idx="6655">
                  <c:v>103570.51704675093</c:v>
                </c:pt>
                <c:pt idx="6656">
                  <c:v>103623.00315647246</c:v>
                </c:pt>
                <c:pt idx="6657">
                  <c:v>103387.89993066601</c:v>
                </c:pt>
                <c:pt idx="6658">
                  <c:v>103018.73481716542</c:v>
                </c:pt>
                <c:pt idx="6659">
                  <c:v>102561.85524727294</c:v>
                </c:pt>
                <c:pt idx="6660">
                  <c:v>102175.18021740436</c:v>
                </c:pt>
                <c:pt idx="6661">
                  <c:v>101735.92717080937</c:v>
                </c:pt>
                <c:pt idx="6662">
                  <c:v>101340.77065945932</c:v>
                </c:pt>
                <c:pt idx="6663">
                  <c:v>101204.67938108416</c:v>
                </c:pt>
                <c:pt idx="6664">
                  <c:v>100929.3393571893</c:v>
                </c:pt>
                <c:pt idx="6665">
                  <c:v>101148.73625563852</c:v>
                </c:pt>
                <c:pt idx="6666">
                  <c:v>101690.51140988231</c:v>
                </c:pt>
                <c:pt idx="6667">
                  <c:v>102390.51428865503</c:v>
                </c:pt>
                <c:pt idx="6668">
                  <c:v>103077.83069085614</c:v>
                </c:pt>
                <c:pt idx="6669">
                  <c:v>103583.44804353248</c:v>
                </c:pt>
                <c:pt idx="6670">
                  <c:v>104218.39472754115</c:v>
                </c:pt>
                <c:pt idx="6671">
                  <c:v>104746.0013415148</c:v>
                </c:pt>
                <c:pt idx="6672">
                  <c:v>105166.43603619548</c:v>
                </c:pt>
                <c:pt idx="6673">
                  <c:v>105583.73089429119</c:v>
                </c:pt>
                <c:pt idx="6674">
                  <c:v>105954.64936419281</c:v>
                </c:pt>
                <c:pt idx="6675">
                  <c:v>106308.60802085447</c:v>
                </c:pt>
                <c:pt idx="6676">
                  <c:v>106753.3905561221</c:v>
                </c:pt>
                <c:pt idx="6677">
                  <c:v>107191.99366834488</c:v>
                </c:pt>
                <c:pt idx="6678">
                  <c:v>107572.91914174825</c:v>
                </c:pt>
                <c:pt idx="6679">
                  <c:v>107931.03721144977</c:v>
                </c:pt>
                <c:pt idx="6680">
                  <c:v>107956.67176205841</c:v>
                </c:pt>
                <c:pt idx="6681">
                  <c:v>107853.97797472269</c:v>
                </c:pt>
                <c:pt idx="6682">
                  <c:v>107590.28968320537</c:v>
                </c:pt>
                <c:pt idx="6683">
                  <c:v>107231.54994604885</c:v>
                </c:pt>
                <c:pt idx="6684">
                  <c:v>106872.51123637143</c:v>
                </c:pt>
                <c:pt idx="6685">
                  <c:v>106404.6696593105</c:v>
                </c:pt>
                <c:pt idx="6686">
                  <c:v>105849.70445023045</c:v>
                </c:pt>
                <c:pt idx="6687">
                  <c:v>105435.66440244073</c:v>
                </c:pt>
                <c:pt idx="6688">
                  <c:v>105188.25928894013</c:v>
                </c:pt>
                <c:pt idx="6689">
                  <c:v>105163.01293290667</c:v>
                </c:pt>
                <c:pt idx="6690">
                  <c:v>105662.4630579692</c:v>
                </c:pt>
                <c:pt idx="6691">
                  <c:v>106275.04909498771</c:v>
                </c:pt>
                <c:pt idx="6692">
                  <c:v>106878.32461007859</c:v>
                </c:pt>
                <c:pt idx="6693">
                  <c:v>107463.08433394053</c:v>
                </c:pt>
                <c:pt idx="6694">
                  <c:v>107999.32359757234</c:v>
                </c:pt>
                <c:pt idx="6695">
                  <c:v>108466.6442685745</c:v>
                </c:pt>
                <c:pt idx="6696">
                  <c:v>108905.39999043543</c:v>
                </c:pt>
                <c:pt idx="6697">
                  <c:v>109323.4767061266</c:v>
                </c:pt>
                <c:pt idx="6698">
                  <c:v>109638.56059206958</c:v>
                </c:pt>
                <c:pt idx="6699">
                  <c:v>110025.90861007859</c:v>
                </c:pt>
                <c:pt idx="6700">
                  <c:v>110406.71335645179</c:v>
                </c:pt>
                <c:pt idx="6701">
                  <c:v>110866.91400077395</c:v>
                </c:pt>
                <c:pt idx="6702">
                  <c:v>111366.73312100073</c:v>
                </c:pt>
                <c:pt idx="6703">
                  <c:v>111903.13966827437</c:v>
                </c:pt>
                <c:pt idx="6704">
                  <c:v>112128.29504596321</c:v>
                </c:pt>
                <c:pt idx="6705">
                  <c:v>111672.63607344231</c:v>
                </c:pt>
                <c:pt idx="6706">
                  <c:v>111146.08211884255</c:v>
                </c:pt>
                <c:pt idx="6707">
                  <c:v>110688.30675444589</c:v>
                </c:pt>
                <c:pt idx="6708">
                  <c:v>110398.4586301926</c:v>
                </c:pt>
                <c:pt idx="6709">
                  <c:v>110106.88639602295</c:v>
                </c:pt>
                <c:pt idx="6710">
                  <c:v>109870.1582478748</c:v>
                </c:pt>
                <c:pt idx="6711">
                  <c:v>109579.72216663227</c:v>
                </c:pt>
                <c:pt idx="6712">
                  <c:v>109414.47917977445</c:v>
                </c:pt>
                <c:pt idx="6713">
                  <c:v>109531.51029533223</c:v>
                </c:pt>
                <c:pt idx="6714">
                  <c:v>110182.77025864723</c:v>
                </c:pt>
                <c:pt idx="6715">
                  <c:v>110948.60545357803</c:v>
                </c:pt>
                <c:pt idx="6716">
                  <c:v>111707.48743857052</c:v>
                </c:pt>
                <c:pt idx="6717">
                  <c:v>112435.21284527387</c:v>
                </c:pt>
                <c:pt idx="6718">
                  <c:v>113090.60094999289</c:v>
                </c:pt>
                <c:pt idx="6719">
                  <c:v>113727.45752227903</c:v>
                </c:pt>
                <c:pt idx="6720">
                  <c:v>114300.23285394486</c:v>
                </c:pt>
                <c:pt idx="6721">
                  <c:v>114834.77006655117</c:v>
                </c:pt>
                <c:pt idx="6722">
                  <c:v>115348.26615859719</c:v>
                </c:pt>
                <c:pt idx="6723">
                  <c:v>115866.87967602257</c:v>
                </c:pt>
                <c:pt idx="6724">
                  <c:v>116353.6301952822</c:v>
                </c:pt>
                <c:pt idx="6725">
                  <c:v>116855.71224697471</c:v>
                </c:pt>
                <c:pt idx="6726">
                  <c:v>117402.7341686022</c:v>
                </c:pt>
                <c:pt idx="6727">
                  <c:v>117971.36358264255</c:v>
                </c:pt>
                <c:pt idx="6728">
                  <c:v>117896.11457427935</c:v>
                </c:pt>
                <c:pt idx="6729">
                  <c:v>117594.49455038448</c:v>
                </c:pt>
                <c:pt idx="6730">
                  <c:v>117092.86114536657</c:v>
                </c:pt>
                <c:pt idx="6731">
                  <c:v>116567.17823019333</c:v>
                </c:pt>
                <c:pt idx="6732">
                  <c:v>115946.34078694362</c:v>
                </c:pt>
                <c:pt idx="6733">
                  <c:v>115601.15008204518</c:v>
                </c:pt>
                <c:pt idx="6734">
                  <c:v>115234.14501633431</c:v>
                </c:pt>
                <c:pt idx="6735">
                  <c:v>115233.30570211686</c:v>
                </c:pt>
                <c:pt idx="6736">
                  <c:v>115328.7886302476</c:v>
                </c:pt>
                <c:pt idx="6737">
                  <c:v>115549.55167843837</c:v>
                </c:pt>
                <c:pt idx="6738">
                  <c:v>116282.14525322575</c:v>
                </c:pt>
                <c:pt idx="6739">
                  <c:v>117090.2274449883</c:v>
                </c:pt>
                <c:pt idx="6740">
                  <c:v>117883.47693373267</c:v>
                </c:pt>
                <c:pt idx="6741">
                  <c:v>118642.39841980905</c:v>
                </c:pt>
                <c:pt idx="6742">
                  <c:v>119341.56688137316</c:v>
                </c:pt>
                <c:pt idx="6743">
                  <c:v>119996.81808430796</c:v>
                </c:pt>
                <c:pt idx="6744">
                  <c:v>120621.33643414955</c:v>
                </c:pt>
                <c:pt idx="6745">
                  <c:v>121223.45914617223</c:v>
                </c:pt>
                <c:pt idx="6746">
                  <c:v>121824.34003728445</c:v>
                </c:pt>
                <c:pt idx="6747">
                  <c:v>122427.70873229862</c:v>
                </c:pt>
                <c:pt idx="6748">
                  <c:v>123032.74492772967</c:v>
                </c:pt>
                <c:pt idx="6749">
                  <c:v>123647.78612566197</c:v>
                </c:pt>
                <c:pt idx="6750">
                  <c:v>124296.17733193177</c:v>
                </c:pt>
                <c:pt idx="6751">
                  <c:v>124942.06640246704</c:v>
                </c:pt>
                <c:pt idx="6752">
                  <c:v>124855.14799864386</c:v>
                </c:pt>
                <c:pt idx="6753">
                  <c:v>124285.34390784339</c:v>
                </c:pt>
                <c:pt idx="6754">
                  <c:v>123571.23017785534</c:v>
                </c:pt>
                <c:pt idx="6755">
                  <c:v>122445.86791023288</c:v>
                </c:pt>
                <c:pt idx="6756">
                  <c:v>121195.71906913372</c:v>
                </c:pt>
                <c:pt idx="6757">
                  <c:v>119930.30138454591</c:v>
                </c:pt>
                <c:pt idx="6758">
                  <c:v>118766.44647176216</c:v>
                </c:pt>
                <c:pt idx="6759">
                  <c:v>117925.07738932488</c:v>
                </c:pt>
                <c:pt idx="6760">
                  <c:v>117362.60186244316</c:v>
                </c:pt>
                <c:pt idx="6761">
                  <c:v>117131.50782660086</c:v>
                </c:pt>
                <c:pt idx="6762">
                  <c:v>117671.75856530355</c:v>
                </c:pt>
                <c:pt idx="6763">
                  <c:v>118444.88967752633</c:v>
                </c:pt>
                <c:pt idx="6764">
                  <c:v>119205.00341172676</c:v>
                </c:pt>
                <c:pt idx="6765">
                  <c:v>119938.43713925719</c:v>
                </c:pt>
                <c:pt idx="6766">
                  <c:v>120640.188358867</c:v>
                </c:pt>
                <c:pt idx="6767">
                  <c:v>121291.91456597055</c:v>
                </c:pt>
                <c:pt idx="6768">
                  <c:v>121923.6307680716</c:v>
                </c:pt>
                <c:pt idx="6769">
                  <c:v>122515.01903287067</c:v>
                </c:pt>
                <c:pt idx="6770">
                  <c:v>123094.30399268391</c:v>
                </c:pt>
                <c:pt idx="6771">
                  <c:v>123648.77870737459</c:v>
                </c:pt>
                <c:pt idx="6772">
                  <c:v>124226.35866135158</c:v>
                </c:pt>
                <c:pt idx="6773">
                  <c:v>124745.75342940228</c:v>
                </c:pt>
                <c:pt idx="6774">
                  <c:v>125357.63244624402</c:v>
                </c:pt>
                <c:pt idx="6775">
                  <c:v>125964.88403803992</c:v>
                </c:pt>
                <c:pt idx="6776">
                  <c:v>125775.45271187504</c:v>
                </c:pt>
                <c:pt idx="6777">
                  <c:v>125151.73555536369</c:v>
                </c:pt>
                <c:pt idx="6778">
                  <c:v>124192.27894843418</c:v>
                </c:pt>
                <c:pt idx="6779">
                  <c:v>123018.00793290252</c:v>
                </c:pt>
                <c:pt idx="6780">
                  <c:v>121875.94561510085</c:v>
                </c:pt>
                <c:pt idx="6781">
                  <c:v>120758.65048965282</c:v>
                </c:pt>
                <c:pt idx="6782">
                  <c:v>119680.31660673764</c:v>
                </c:pt>
                <c:pt idx="6783">
                  <c:v>118809.17550757396</c:v>
                </c:pt>
                <c:pt idx="6784">
                  <c:v>118483.94234150466</c:v>
                </c:pt>
                <c:pt idx="6785">
                  <c:v>118405.16420530394</c:v>
                </c:pt>
                <c:pt idx="6786">
                  <c:v>118972.35169838382</c:v>
                </c:pt>
                <c:pt idx="6787">
                  <c:v>119679.49635471198</c:v>
                </c:pt>
                <c:pt idx="6788">
                  <c:v>120397.93044909251</c:v>
                </c:pt>
                <c:pt idx="6789">
                  <c:v>121059.40561734331</c:v>
                </c:pt>
                <c:pt idx="6790">
                  <c:v>121673.4819995344</c:v>
                </c:pt>
                <c:pt idx="6791">
                  <c:v>122282.64449144702</c:v>
                </c:pt>
                <c:pt idx="6792">
                  <c:v>122871.11197585589</c:v>
                </c:pt>
                <c:pt idx="6793">
                  <c:v>123447.22386913587</c:v>
                </c:pt>
                <c:pt idx="6794">
                  <c:v>124000.55275091008</c:v>
                </c:pt>
                <c:pt idx="6795">
                  <c:v>124557.69738722824</c:v>
                </c:pt>
                <c:pt idx="6796">
                  <c:v>125114.97793817037</c:v>
                </c:pt>
                <c:pt idx="6797">
                  <c:v>125666.20604288939</c:v>
                </c:pt>
                <c:pt idx="6798">
                  <c:v>126213.84045742999</c:v>
                </c:pt>
                <c:pt idx="6799">
                  <c:v>126739.33591115686</c:v>
                </c:pt>
                <c:pt idx="6800">
                  <c:v>126618.56053003379</c:v>
                </c:pt>
                <c:pt idx="6801">
                  <c:v>126039.01548821779</c:v>
                </c:pt>
                <c:pt idx="6802">
                  <c:v>125182.88093624647</c:v>
                </c:pt>
                <c:pt idx="6803">
                  <c:v>124136.23634843285</c:v>
                </c:pt>
                <c:pt idx="6804">
                  <c:v>122995.6137677877</c:v>
                </c:pt>
                <c:pt idx="6805">
                  <c:v>121870.7600282417</c:v>
                </c:pt>
                <c:pt idx="6806">
                  <c:v>121507.71231020108</c:v>
                </c:pt>
                <c:pt idx="6807">
                  <c:v>120599.33125882712</c:v>
                </c:pt>
                <c:pt idx="6808">
                  <c:v>119958.36820028471</c:v>
                </c:pt>
                <c:pt idx="6809">
                  <c:v>119708.63981318793</c:v>
                </c:pt>
                <c:pt idx="6810">
                  <c:v>120189.1101150055</c:v>
                </c:pt>
                <c:pt idx="6811">
                  <c:v>120863.11526157879</c:v>
                </c:pt>
                <c:pt idx="6812">
                  <c:v>121521.2988973967</c:v>
                </c:pt>
                <c:pt idx="6813">
                  <c:v>122138.44301345473</c:v>
                </c:pt>
                <c:pt idx="6814">
                  <c:v>122719.45466327964</c:v>
                </c:pt>
                <c:pt idx="6815">
                  <c:v>123245.644101999</c:v>
                </c:pt>
                <c:pt idx="6816">
                  <c:v>123743.22336896582</c:v>
                </c:pt>
                <c:pt idx="6817">
                  <c:v>124186.34900911922</c:v>
                </c:pt>
                <c:pt idx="6818">
                  <c:v>124670.52304013474</c:v>
                </c:pt>
                <c:pt idx="6819">
                  <c:v>125109.6372745853</c:v>
                </c:pt>
                <c:pt idx="6820">
                  <c:v>125565.67156906587</c:v>
                </c:pt>
                <c:pt idx="6821">
                  <c:v>126056.05210333302</c:v>
                </c:pt>
                <c:pt idx="6822">
                  <c:v>126576.01442849559</c:v>
                </c:pt>
                <c:pt idx="6823">
                  <c:v>127086.90137130032</c:v>
                </c:pt>
                <c:pt idx="6824">
                  <c:v>126989.41100092995</c:v>
                </c:pt>
                <c:pt idx="6825">
                  <c:v>126453.2355648487</c:v>
                </c:pt>
                <c:pt idx="6826">
                  <c:v>125775.00605469338</c:v>
                </c:pt>
                <c:pt idx="6827">
                  <c:v>124685.35936413186</c:v>
                </c:pt>
                <c:pt idx="6828">
                  <c:v>123394.80966281764</c:v>
                </c:pt>
                <c:pt idx="6829">
                  <c:v>122215.88397584035</c:v>
                </c:pt>
                <c:pt idx="6830">
                  <c:v>121405.4013235106</c:v>
                </c:pt>
                <c:pt idx="6831">
                  <c:v>120611.9648360554</c:v>
                </c:pt>
                <c:pt idx="6832">
                  <c:v>120089.84978229196</c:v>
                </c:pt>
                <c:pt idx="6833">
                  <c:v>120055.74163414381</c:v>
                </c:pt>
                <c:pt idx="6834">
                  <c:v>120628.9516051293</c:v>
                </c:pt>
                <c:pt idx="6835">
                  <c:v>121389.30978155085</c:v>
                </c:pt>
                <c:pt idx="6836">
                  <c:v>122145.00201166591</c:v>
                </c:pt>
                <c:pt idx="6837">
                  <c:v>122856.49832382199</c:v>
                </c:pt>
                <c:pt idx="6838">
                  <c:v>123551.52112588969</c:v>
                </c:pt>
                <c:pt idx="6839">
                  <c:v>124201.43758812081</c:v>
                </c:pt>
                <c:pt idx="6840">
                  <c:v>124820.69307986669</c:v>
                </c:pt>
                <c:pt idx="6841">
                  <c:v>125410.84556677681</c:v>
                </c:pt>
                <c:pt idx="6842">
                  <c:v>125996.75793362691</c:v>
                </c:pt>
                <c:pt idx="6843">
                  <c:v>126567.86885308663</c:v>
                </c:pt>
                <c:pt idx="6844">
                  <c:v>127131.0994790663</c:v>
                </c:pt>
                <c:pt idx="6845">
                  <c:v>127680.2790795332</c:v>
                </c:pt>
                <c:pt idx="6846">
                  <c:v>128249.22889844266</c:v>
                </c:pt>
                <c:pt idx="6847">
                  <c:v>128806.47015173596</c:v>
                </c:pt>
                <c:pt idx="6848">
                  <c:v>128624.6160059773</c:v>
                </c:pt>
                <c:pt idx="6849">
                  <c:v>128020.14656750657</c:v>
                </c:pt>
                <c:pt idx="6850">
                  <c:v>127143.88776224969</c:v>
                </c:pt>
                <c:pt idx="6851">
                  <c:v>125969.44962604898</c:v>
                </c:pt>
                <c:pt idx="6852">
                  <c:v>124675.83266069653</c:v>
                </c:pt>
                <c:pt idx="6853">
                  <c:v>123602.53858662245</c:v>
                </c:pt>
                <c:pt idx="6854">
                  <c:v>122523.36766667024</c:v>
                </c:pt>
                <c:pt idx="6855">
                  <c:v>121666.02229032615</c:v>
                </c:pt>
                <c:pt idx="6856">
                  <c:v>121145.29794146115</c:v>
                </c:pt>
                <c:pt idx="6857">
                  <c:v>120988.2312031099</c:v>
                </c:pt>
                <c:pt idx="6858">
                  <c:v>121570.37434134568</c:v>
                </c:pt>
                <c:pt idx="6859">
                  <c:v>122357.54560431049</c:v>
                </c:pt>
                <c:pt idx="6860">
                  <c:v>123132.64449775721</c:v>
                </c:pt>
                <c:pt idx="6861">
                  <c:v>123889.59794514757</c:v>
                </c:pt>
                <c:pt idx="6862">
                  <c:v>124590.9984560697</c:v>
                </c:pt>
                <c:pt idx="6863">
                  <c:v>125219.09471486577</c:v>
                </c:pt>
                <c:pt idx="6864">
                  <c:v>125772.43132717193</c:v>
                </c:pt>
                <c:pt idx="6865">
                  <c:v>126311.1959868351</c:v>
                </c:pt>
                <c:pt idx="6866">
                  <c:v>126779.42004286312</c:v>
                </c:pt>
                <c:pt idx="6867">
                  <c:v>127196.58657012675</c:v>
                </c:pt>
                <c:pt idx="6868">
                  <c:v>127722.58978239955</c:v>
                </c:pt>
                <c:pt idx="6869">
                  <c:v>128245.20643472571</c:v>
                </c:pt>
                <c:pt idx="6870">
                  <c:v>128838.48068251627</c:v>
                </c:pt>
                <c:pt idx="6871">
                  <c:v>129430.84289628982</c:v>
                </c:pt>
                <c:pt idx="6872">
                  <c:v>129377.3537684523</c:v>
                </c:pt>
                <c:pt idx="6873">
                  <c:v>129066.37291301622</c:v>
                </c:pt>
                <c:pt idx="6874">
                  <c:v>128521.40318780714</c:v>
                </c:pt>
                <c:pt idx="6875">
                  <c:v>127714.50911373306</c:v>
                </c:pt>
                <c:pt idx="6876">
                  <c:v>126791.63699903771</c:v>
                </c:pt>
                <c:pt idx="6877">
                  <c:v>125912.22992615838</c:v>
                </c:pt>
                <c:pt idx="6878">
                  <c:v>125109.61057131967</c:v>
                </c:pt>
                <c:pt idx="6879">
                  <c:v>124446.36395244273</c:v>
                </c:pt>
                <c:pt idx="6880">
                  <c:v>124020.17236343437</c:v>
                </c:pt>
                <c:pt idx="6881">
                  <c:v>123923.5539404953</c:v>
                </c:pt>
                <c:pt idx="6882">
                  <c:v>124511.30918411711</c:v>
                </c:pt>
                <c:pt idx="6883">
                  <c:v>125288.14287829754</c:v>
                </c:pt>
                <c:pt idx="6884">
                  <c:v>126045.45745291818</c:v>
                </c:pt>
                <c:pt idx="6885">
                  <c:v>126790.22647476244</c:v>
                </c:pt>
                <c:pt idx="6886">
                  <c:v>127484.92183977828</c:v>
                </c:pt>
                <c:pt idx="6887">
                  <c:v>128134.98054646495</c:v>
                </c:pt>
                <c:pt idx="6888">
                  <c:v>128746.48720379361</c:v>
                </c:pt>
                <c:pt idx="6889">
                  <c:v>129346.84121813411</c:v>
                </c:pt>
                <c:pt idx="6890">
                  <c:v>129948.5424127314</c:v>
                </c:pt>
                <c:pt idx="6891">
                  <c:v>130522.4080161998</c:v>
                </c:pt>
                <c:pt idx="6892">
                  <c:v>131097.4588656245</c:v>
                </c:pt>
                <c:pt idx="6893">
                  <c:v>131670.71284327999</c:v>
                </c:pt>
                <c:pt idx="6894">
                  <c:v>132314.99433469237</c:v>
                </c:pt>
                <c:pt idx="6895">
                  <c:v>132945.98852445392</c:v>
                </c:pt>
                <c:pt idx="6896">
                  <c:v>132930.64002744076</c:v>
                </c:pt>
                <c:pt idx="6897">
                  <c:v>132633.13418514686</c:v>
                </c:pt>
                <c:pt idx="6898">
                  <c:v>132110.12047666419</c:v>
                </c:pt>
                <c:pt idx="6899">
                  <c:v>131264.53963556502</c:v>
                </c:pt>
                <c:pt idx="6900">
                  <c:v>130460.72832612654</c:v>
                </c:pt>
                <c:pt idx="6901">
                  <c:v>129658.92318873107</c:v>
                </c:pt>
                <c:pt idx="6902">
                  <c:v>128812.38192230335</c:v>
                </c:pt>
                <c:pt idx="6903">
                  <c:v>128036.22760928064</c:v>
                </c:pt>
                <c:pt idx="6904">
                  <c:v>127533.98862242281</c:v>
                </c:pt>
                <c:pt idx="6905">
                  <c:v>127465.12683030812</c:v>
                </c:pt>
                <c:pt idx="6906">
                  <c:v>128121.05860219405</c:v>
                </c:pt>
                <c:pt idx="6907">
                  <c:v>128922.85984681637</c:v>
                </c:pt>
                <c:pt idx="6908">
                  <c:v>129707.98608726994</c:v>
                </c:pt>
                <c:pt idx="6909">
                  <c:v>130456.42731855225</c:v>
                </c:pt>
                <c:pt idx="6910">
                  <c:v>131156.51103774516</c:v>
                </c:pt>
                <c:pt idx="6911">
                  <c:v>131808.23724484871</c:v>
                </c:pt>
                <c:pt idx="6912">
                  <c:v>132424.94594319788</c:v>
                </c:pt>
                <c:pt idx="6913">
                  <c:v>133029.98213862893</c:v>
                </c:pt>
                <c:pt idx="6914">
                  <c:v>133604.99280129359</c:v>
                </c:pt>
                <c:pt idx="6915">
                  <c:v>134167.02823634446</c:v>
                </c:pt>
                <c:pt idx="6916">
                  <c:v>134724.85622100346</c:v>
                </c:pt>
                <c:pt idx="6917">
                  <c:v>135299.36826769347</c:v>
                </c:pt>
                <c:pt idx="6918">
                  <c:v>135919.7127706116</c:v>
                </c:pt>
                <c:pt idx="6919">
                  <c:v>136533.84342193726</c:v>
                </c:pt>
                <c:pt idx="6920">
                  <c:v>136403.67158585601</c:v>
                </c:pt>
                <c:pt idx="6921">
                  <c:v>135802.22896936856</c:v>
                </c:pt>
                <c:pt idx="6922">
                  <c:v>134865.28655598743</c:v>
                </c:pt>
                <c:pt idx="6923">
                  <c:v>133694.80657988231</c:v>
                </c:pt>
                <c:pt idx="6924">
                  <c:v>132534.10590843667</c:v>
                </c:pt>
                <c:pt idx="6925">
                  <c:v>131252.94299326342</c:v>
                </c:pt>
                <c:pt idx="6926">
                  <c:v>130184.49427163857</c:v>
                </c:pt>
                <c:pt idx="6927">
                  <c:v>129305.50834571265</c:v>
                </c:pt>
                <c:pt idx="6928">
                  <c:v>128675.86899087393</c:v>
                </c:pt>
                <c:pt idx="6929">
                  <c:v>128477.44163125625</c:v>
                </c:pt>
                <c:pt idx="6930">
                  <c:v>129092.8870072776</c:v>
                </c:pt>
                <c:pt idx="6931">
                  <c:v>129844.16278916855</c:v>
                </c:pt>
                <c:pt idx="6932">
                  <c:v>130581.25634661394</c:v>
                </c:pt>
                <c:pt idx="6933">
                  <c:v>131269.13202845486</c:v>
                </c:pt>
                <c:pt idx="6934">
                  <c:v>131925.692652767</c:v>
                </c:pt>
                <c:pt idx="6935">
                  <c:v>132431.41899327058</c:v>
                </c:pt>
                <c:pt idx="6936">
                  <c:v>132963.75063642548</c:v>
                </c:pt>
                <c:pt idx="6937">
                  <c:v>133481.85156422271</c:v>
                </c:pt>
                <c:pt idx="6938">
                  <c:v>133902.50450135794</c:v>
                </c:pt>
                <c:pt idx="6939">
                  <c:v>134324.50324472963</c:v>
                </c:pt>
                <c:pt idx="6940">
                  <c:v>134722.47264009397</c:v>
                </c:pt>
                <c:pt idx="6941">
                  <c:v>135209.22095825305</c:v>
                </c:pt>
                <c:pt idx="6942">
                  <c:v>135756.97451236343</c:v>
                </c:pt>
                <c:pt idx="6943">
                  <c:v>136306.11424823137</c:v>
                </c:pt>
                <c:pt idx="6944">
                  <c:v>136167.53204990402</c:v>
                </c:pt>
                <c:pt idx="6945">
                  <c:v>135612.86390175589</c:v>
                </c:pt>
                <c:pt idx="6946">
                  <c:v>134659.53771298646</c:v>
                </c:pt>
                <c:pt idx="6947">
                  <c:v>133505.35281453963</c:v>
                </c:pt>
                <c:pt idx="6948">
                  <c:v>132280.5345588646</c:v>
                </c:pt>
                <c:pt idx="6949">
                  <c:v>131081.89711561491</c:v>
                </c:pt>
                <c:pt idx="6950">
                  <c:v>129969.84765324931</c:v>
                </c:pt>
                <c:pt idx="6951">
                  <c:v>129050.3426114333</c:v>
                </c:pt>
                <c:pt idx="6952">
                  <c:v>128420.36454691718</c:v>
                </c:pt>
                <c:pt idx="6953">
                  <c:v>128265.42731872124</c:v>
                </c:pt>
                <c:pt idx="6954">
                  <c:v>128806.88928236972</c:v>
                </c:pt>
                <c:pt idx="6955">
                  <c:v>129516.02646162602</c:v>
                </c:pt>
                <c:pt idx="6956">
                  <c:v>130226.22657234805</c:v>
                </c:pt>
                <c:pt idx="6957">
                  <c:v>130945.49281613661</c:v>
                </c:pt>
                <c:pt idx="6958">
                  <c:v>131611.04613679694</c:v>
                </c:pt>
                <c:pt idx="6959">
                  <c:v>132225.77251065054</c:v>
                </c:pt>
                <c:pt idx="6960">
                  <c:v>132809.89811745394</c:v>
                </c:pt>
                <c:pt idx="6961">
                  <c:v>133358.6891903237</c:v>
                </c:pt>
                <c:pt idx="6962">
                  <c:v>133881.2439450344</c:v>
                </c:pt>
                <c:pt idx="6963">
                  <c:v>134401.64048730553</c:v>
                </c:pt>
                <c:pt idx="6964">
                  <c:v>134927.56692785915</c:v>
                </c:pt>
                <c:pt idx="6965">
                  <c:v>135413.90457401556</c:v>
                </c:pt>
                <c:pt idx="6966">
                  <c:v>135971.80980396387</c:v>
                </c:pt>
                <c:pt idx="6967">
                  <c:v>136507.67556951332</c:v>
                </c:pt>
                <c:pt idx="6968">
                  <c:v>136409.73972721942</c:v>
                </c:pt>
                <c:pt idx="6969">
                  <c:v>135854.67501993148</c:v>
                </c:pt>
                <c:pt idx="6970">
                  <c:v>134927.86615493745</c:v>
                </c:pt>
                <c:pt idx="6971">
                  <c:v>133696.90347871283</c:v>
                </c:pt>
                <c:pt idx="6972">
                  <c:v>132415.35272602466</c:v>
                </c:pt>
                <c:pt idx="6973">
                  <c:v>131050.82677620387</c:v>
                </c:pt>
                <c:pt idx="6974">
                  <c:v>129791.21284549897</c:v>
                </c:pt>
                <c:pt idx="6975">
                  <c:v>129020.17695541534</c:v>
                </c:pt>
                <c:pt idx="6976">
                  <c:v>128381.97286939384</c:v>
                </c:pt>
                <c:pt idx="6977">
                  <c:v>128225.96904621582</c:v>
                </c:pt>
                <c:pt idx="6978">
                  <c:v>128792.99112392134</c:v>
                </c:pt>
                <c:pt idx="6979">
                  <c:v>129520.39550344444</c:v>
                </c:pt>
                <c:pt idx="6980">
                  <c:v>130229.10867069472</c:v>
                </c:pt>
                <c:pt idx="6981">
                  <c:v>130921.74606672607</c:v>
                </c:pt>
                <c:pt idx="6982">
                  <c:v>131567.82431651762</c:v>
                </c:pt>
                <c:pt idx="6983">
                  <c:v>132171.75449227216</c:v>
                </c:pt>
                <c:pt idx="6984">
                  <c:v>132661.03274206372</c:v>
                </c:pt>
                <c:pt idx="6985">
                  <c:v>133148.88654629918</c:v>
                </c:pt>
                <c:pt idx="6986">
                  <c:v>133622.38390564552</c:v>
                </c:pt>
                <c:pt idx="6987">
                  <c:v>134044.39485512025</c:v>
                </c:pt>
                <c:pt idx="6988">
                  <c:v>134468.94127232884</c:v>
                </c:pt>
                <c:pt idx="6989">
                  <c:v>134972.133945999</c:v>
                </c:pt>
                <c:pt idx="6990">
                  <c:v>135499.01826549208</c:v>
                </c:pt>
                <c:pt idx="6991">
                  <c:v>135990.31854830016</c:v>
                </c:pt>
                <c:pt idx="6992">
                  <c:v>135824.25883503852</c:v>
                </c:pt>
                <c:pt idx="6993">
                  <c:v>135216.27637386767</c:v>
                </c:pt>
                <c:pt idx="6994">
                  <c:v>134288.39011341368</c:v>
                </c:pt>
                <c:pt idx="6995">
                  <c:v>133141.06860803734</c:v>
                </c:pt>
                <c:pt idx="6996">
                  <c:v>132480.88375738024</c:v>
                </c:pt>
                <c:pt idx="6997">
                  <c:v>131234.90784340174</c:v>
                </c:pt>
                <c:pt idx="6998">
                  <c:v>130020.52691150211</c:v>
                </c:pt>
                <c:pt idx="6999">
                  <c:v>129059.03991030736</c:v>
                </c:pt>
                <c:pt idx="7000">
                  <c:v>128430.97037625717</c:v>
                </c:pt>
                <c:pt idx="7001">
                  <c:v>128228.75570481154</c:v>
                </c:pt>
                <c:pt idx="7002">
                  <c:v>128801.4323424637</c:v>
                </c:pt>
                <c:pt idx="7003">
                  <c:v>129493.97882637232</c:v>
                </c:pt>
                <c:pt idx="7004">
                  <c:v>130196.25244051272</c:v>
                </c:pt>
                <c:pt idx="7005">
                  <c:v>130889.91815070115</c:v>
                </c:pt>
                <c:pt idx="7006">
                  <c:v>131555.58145968898</c:v>
                </c:pt>
                <c:pt idx="7007">
                  <c:v>132155.75115520341</c:v>
                </c:pt>
                <c:pt idx="7008">
                  <c:v>132732.5819145831</c:v>
                </c:pt>
                <c:pt idx="7009">
                  <c:v>133256.2250801659</c:v>
                </c:pt>
                <c:pt idx="7010">
                  <c:v>133762.40237948223</c:v>
                </c:pt>
                <c:pt idx="7011">
                  <c:v>134274.07195827161</c:v>
                </c:pt>
                <c:pt idx="7012">
                  <c:v>134777.21367312904</c:v>
                </c:pt>
                <c:pt idx="7013">
                  <c:v>135296.1474840345</c:v>
                </c:pt>
                <c:pt idx="7014">
                  <c:v>135808.78321256544</c:v>
                </c:pt>
                <c:pt idx="7015">
                  <c:v>136390.75716554193</c:v>
                </c:pt>
                <c:pt idx="7016">
                  <c:v>136199.7516219338</c:v>
                </c:pt>
                <c:pt idx="7017">
                  <c:v>135558.47568406045</c:v>
                </c:pt>
                <c:pt idx="7018">
                  <c:v>134585.23109624683</c:v>
                </c:pt>
                <c:pt idx="7019">
                  <c:v>133389.61307952044</c:v>
                </c:pt>
                <c:pt idx="7020">
                  <c:v>132754.67315120503</c:v>
                </c:pt>
                <c:pt idx="7021">
                  <c:v>132228.45981787168</c:v>
                </c:pt>
                <c:pt idx="7022">
                  <c:v>131263.7245968442</c:v>
                </c:pt>
                <c:pt idx="7023">
                  <c:v>130587.11592300907</c:v>
                </c:pt>
                <c:pt idx="7024">
                  <c:v>129958.76390389318</c:v>
                </c:pt>
                <c:pt idx="7025">
                  <c:v>129748.9212037737</c:v>
                </c:pt>
                <c:pt idx="7026">
                  <c:v>130394.85385676686</c:v>
                </c:pt>
                <c:pt idx="7027">
                  <c:v>131184.58949525276</c:v>
                </c:pt>
                <c:pt idx="7028">
                  <c:v>131951.26667117406</c:v>
                </c:pt>
                <c:pt idx="7029">
                  <c:v>132703.25176105232</c:v>
                </c:pt>
                <c:pt idx="7030">
                  <c:v>133384.5189052911</c:v>
                </c:pt>
                <c:pt idx="7031">
                  <c:v>134044.58261447903</c:v>
                </c:pt>
                <c:pt idx="7032">
                  <c:v>134663.19085593309</c:v>
                </c:pt>
                <c:pt idx="7033">
                  <c:v>135263.22935251473</c:v>
                </c:pt>
                <c:pt idx="7034">
                  <c:v>135851.08422395046</c:v>
                </c:pt>
                <c:pt idx="7035">
                  <c:v>136421.10291062712</c:v>
                </c:pt>
                <c:pt idx="7036">
                  <c:v>136998.12073820757</c:v>
                </c:pt>
                <c:pt idx="7037">
                  <c:v>137578.31271819756</c:v>
                </c:pt>
                <c:pt idx="7038">
                  <c:v>138191.53369268481</c:v>
                </c:pt>
                <c:pt idx="7039">
                  <c:v>138800.47709705366</c:v>
                </c:pt>
                <c:pt idx="7040">
                  <c:v>138740.16336945508</c:v>
                </c:pt>
                <c:pt idx="7041">
                  <c:v>138117.67314723285</c:v>
                </c:pt>
                <c:pt idx="7042">
                  <c:v>137439.08495129499</c:v>
                </c:pt>
                <c:pt idx="7043">
                  <c:v>136447.64630374423</c:v>
                </c:pt>
                <c:pt idx="7044">
                  <c:v>135149.27225356502</c:v>
                </c:pt>
                <c:pt idx="7045">
                  <c:v>133859.13894412655</c:v>
                </c:pt>
                <c:pt idx="7046">
                  <c:v>132657.20319741211</c:v>
                </c:pt>
                <c:pt idx="7047">
                  <c:v>131658.88843038701</c:v>
                </c:pt>
                <c:pt idx="7048">
                  <c:v>131002.87380195213</c:v>
                </c:pt>
                <c:pt idx="7049">
                  <c:v>130775.03270278845</c:v>
                </c:pt>
                <c:pt idx="7050">
                  <c:v>131408.68542915164</c:v>
                </c:pt>
                <c:pt idx="7051">
                  <c:v>132154.50374897823</c:v>
                </c:pt>
                <c:pt idx="7052">
                  <c:v>132895.69835694888</c:v>
                </c:pt>
                <c:pt idx="7053">
                  <c:v>133621.07692356553</c:v>
                </c:pt>
                <c:pt idx="7054">
                  <c:v>134282.20076281848</c:v>
                </c:pt>
                <c:pt idx="7055">
                  <c:v>134857.92650302191</c:v>
                </c:pt>
                <c:pt idx="7056">
                  <c:v>135403.99154621016</c:v>
                </c:pt>
                <c:pt idx="7057">
                  <c:v>135958.27910065406</c:v>
                </c:pt>
                <c:pt idx="7058">
                  <c:v>136506.96412049732</c:v>
                </c:pt>
                <c:pt idx="7059">
                  <c:v>137048.81152153117</c:v>
                </c:pt>
                <c:pt idx="7060">
                  <c:v>137578.27372996873</c:v>
                </c:pt>
                <c:pt idx="7061">
                  <c:v>138107.25983368725</c:v>
                </c:pt>
                <c:pt idx="7062">
                  <c:v>138694.58557389068</c:v>
                </c:pt>
                <c:pt idx="7063">
                  <c:v>139274.75529141611</c:v>
                </c:pt>
                <c:pt idx="7064">
                  <c:v>139079.60408472555</c:v>
                </c:pt>
                <c:pt idx="7065">
                  <c:v>138453.08666537071</c:v>
                </c:pt>
                <c:pt idx="7066">
                  <c:v>137509.50852439101</c:v>
                </c:pt>
                <c:pt idx="7067">
                  <c:v>136335.83041208517</c:v>
                </c:pt>
                <c:pt idx="7068">
                  <c:v>135047.56714565746</c:v>
                </c:pt>
                <c:pt idx="7069">
                  <c:v>133771.98079918197</c:v>
                </c:pt>
                <c:pt idx="7070">
                  <c:v>132615.9990691939</c:v>
                </c:pt>
                <c:pt idx="7071">
                  <c:v>131766.71013251529</c:v>
                </c:pt>
                <c:pt idx="7072">
                  <c:v>131356.98039057982</c:v>
                </c:pt>
                <c:pt idx="7073">
                  <c:v>131368.21660868888</c:v>
                </c:pt>
                <c:pt idx="7074">
                  <c:v>132116.84478210891</c:v>
                </c:pt>
                <c:pt idx="7075">
                  <c:v>132890.09141609256</c:v>
                </c:pt>
                <c:pt idx="7076">
                  <c:v>133631.9204079218</c:v>
                </c:pt>
                <c:pt idx="7077">
                  <c:v>134322.15967155361</c:v>
                </c:pt>
                <c:pt idx="7078">
                  <c:v>134966.93880512039</c:v>
                </c:pt>
                <c:pt idx="7079">
                  <c:v>135579.77083180039</c:v>
                </c:pt>
                <c:pt idx="7080">
                  <c:v>136112.34152781506</c:v>
                </c:pt>
                <c:pt idx="7081">
                  <c:v>136658.98512694795</c:v>
                </c:pt>
                <c:pt idx="7082">
                  <c:v>137182.09509259745</c:v>
                </c:pt>
                <c:pt idx="7083">
                  <c:v>137703.86865671285</c:v>
                </c:pt>
                <c:pt idx="7084">
                  <c:v>138226.70762019459</c:v>
                </c:pt>
                <c:pt idx="7085">
                  <c:v>138737.59520798849</c:v>
                </c:pt>
                <c:pt idx="7086">
                  <c:v>139290.13855699633</c:v>
                </c:pt>
                <c:pt idx="7087">
                  <c:v>139856.96126768502</c:v>
                </c:pt>
                <c:pt idx="7088">
                  <c:v>139719.96344211753</c:v>
                </c:pt>
                <c:pt idx="7089">
                  <c:v>139270.14289253569</c:v>
                </c:pt>
                <c:pt idx="7090">
                  <c:v>138365.62002515217</c:v>
                </c:pt>
                <c:pt idx="7091">
                  <c:v>137306.3066440291</c:v>
                </c:pt>
                <c:pt idx="7092">
                  <c:v>136661.49541344368</c:v>
                </c:pt>
                <c:pt idx="7093">
                  <c:v>136092.7681255106</c:v>
                </c:pt>
                <c:pt idx="7094">
                  <c:v>135401.16241463844</c:v>
                </c:pt>
                <c:pt idx="7095">
                  <c:v>134885.04396780452</c:v>
                </c:pt>
                <c:pt idx="7096">
                  <c:v>134713.34341822268</c:v>
                </c:pt>
                <c:pt idx="7097">
                  <c:v>134696.9554851283</c:v>
                </c:pt>
                <c:pt idx="7098">
                  <c:v>135316.91516430123</c:v>
                </c:pt>
                <c:pt idx="7099">
                  <c:v>135951.80535339579</c:v>
                </c:pt>
                <c:pt idx="7100">
                  <c:v>136526.25425518001</c:v>
                </c:pt>
                <c:pt idx="7101">
                  <c:v>137103.79583663741</c:v>
                </c:pt>
                <c:pt idx="7102">
                  <c:v>137604.75132504827</c:v>
                </c:pt>
                <c:pt idx="7103">
                  <c:v>138122.80289483318</c:v>
                </c:pt>
                <c:pt idx="7104">
                  <c:v>138608.4605343196</c:v>
                </c:pt>
                <c:pt idx="7105">
                  <c:v>139066.17820382101</c:v>
                </c:pt>
                <c:pt idx="7106">
                  <c:v>139491.80255999911</c:v>
                </c:pt>
                <c:pt idx="7107">
                  <c:v>139917.17005441297</c:v>
                </c:pt>
                <c:pt idx="7108">
                  <c:v>140349.40518264376</c:v>
                </c:pt>
                <c:pt idx="7109">
                  <c:v>140822.55203340249</c:v>
                </c:pt>
                <c:pt idx="7110">
                  <c:v>141265.46596770297</c:v>
                </c:pt>
                <c:pt idx="7111">
                  <c:v>141692.12686415119</c:v>
                </c:pt>
                <c:pt idx="7112">
                  <c:v>141448.28791552514</c:v>
                </c:pt>
                <c:pt idx="7113">
                  <c:v>140887.67176259801</c:v>
                </c:pt>
                <c:pt idx="7114">
                  <c:v>139926.30574109263</c:v>
                </c:pt>
                <c:pt idx="7115">
                  <c:v>138727.40903858366</c:v>
                </c:pt>
                <c:pt idx="7116">
                  <c:v>137421.57367418701</c:v>
                </c:pt>
                <c:pt idx="7117">
                  <c:v>136099.08024527424</c:v>
                </c:pt>
                <c:pt idx="7118">
                  <c:v>134888.82695973062</c:v>
                </c:pt>
                <c:pt idx="7119">
                  <c:v>133886.2809621201</c:v>
                </c:pt>
                <c:pt idx="7120">
                  <c:v>133390.93066343432</c:v>
                </c:pt>
                <c:pt idx="7121">
                  <c:v>133343.29599198868</c:v>
                </c:pt>
                <c:pt idx="7122">
                  <c:v>133919.3096314751</c:v>
                </c:pt>
                <c:pt idx="7123">
                  <c:v>134579.39621876876</c:v>
                </c:pt>
                <c:pt idx="7124">
                  <c:v>135231.35607603073</c:v>
                </c:pt>
                <c:pt idx="7125">
                  <c:v>135832.51806769322</c:v>
                </c:pt>
                <c:pt idx="7126">
                  <c:v>136381.93545371958</c:v>
                </c:pt>
                <c:pt idx="7127">
                  <c:v>136898.2035317586</c:v>
                </c:pt>
                <c:pt idx="7128">
                  <c:v>137342.54511321598</c:v>
                </c:pt>
                <c:pt idx="7129">
                  <c:v>137817.58737834854</c:v>
                </c:pt>
                <c:pt idx="7130">
                  <c:v>138261.82190627919</c:v>
                </c:pt>
                <c:pt idx="7131">
                  <c:v>138684.40320759651</c:v>
                </c:pt>
                <c:pt idx="7132">
                  <c:v>139115.19968316762</c:v>
                </c:pt>
                <c:pt idx="7133">
                  <c:v>139533.38458628586</c:v>
                </c:pt>
                <c:pt idx="7134">
                  <c:v>140016.47741003108</c:v>
                </c:pt>
                <c:pt idx="7135">
                  <c:v>140477.49548506859</c:v>
                </c:pt>
                <c:pt idx="7136">
                  <c:v>140357.59096893956</c:v>
                </c:pt>
                <c:pt idx="7137">
                  <c:v>139645.74406332427</c:v>
                </c:pt>
                <c:pt idx="7138">
                  <c:v>138628.61354958473</c:v>
                </c:pt>
                <c:pt idx="7139">
                  <c:v>137308.0683882944</c:v>
                </c:pt>
                <c:pt idx="7140">
                  <c:v>135935.97058662176</c:v>
                </c:pt>
                <c:pt idx="7141">
                  <c:v>134504.27883034936</c:v>
                </c:pt>
                <c:pt idx="7142">
                  <c:v>133248.38936798376</c:v>
                </c:pt>
                <c:pt idx="7143">
                  <c:v>132215.1274324999</c:v>
                </c:pt>
                <c:pt idx="7144">
                  <c:v>131533.0926654748</c:v>
                </c:pt>
                <c:pt idx="7145">
                  <c:v>131288.71937993119</c:v>
                </c:pt>
                <c:pt idx="7146">
                  <c:v>131906.28092670458</c:v>
                </c:pt>
                <c:pt idx="7147">
                  <c:v>132596.46016032138</c:v>
                </c:pt>
                <c:pt idx="7148">
                  <c:v>133279.49502175211</c:v>
                </c:pt>
                <c:pt idx="7149">
                  <c:v>133924.88546097171</c:v>
                </c:pt>
                <c:pt idx="7150">
                  <c:v>134560.51768775177</c:v>
                </c:pt>
                <c:pt idx="7151">
                  <c:v>135163.67347631272</c:v>
                </c:pt>
                <c:pt idx="7152">
                  <c:v>135701.9482243534</c:v>
                </c:pt>
                <c:pt idx="7153">
                  <c:v>136208.24585049981</c:v>
                </c:pt>
                <c:pt idx="7154">
                  <c:v>136679.50902608759</c:v>
                </c:pt>
                <c:pt idx="7155">
                  <c:v>137038.99311213061</c:v>
                </c:pt>
                <c:pt idx="7156">
                  <c:v>137349.85888901906</c:v>
                </c:pt>
                <c:pt idx="7157">
                  <c:v>137632.54924486365</c:v>
                </c:pt>
                <c:pt idx="7158">
                  <c:v>137936.74168508375</c:v>
                </c:pt>
                <c:pt idx="7159">
                  <c:v>138256.96500274257</c:v>
                </c:pt>
                <c:pt idx="7160">
                  <c:v>138153.49045077123</c:v>
                </c:pt>
                <c:pt idx="7161">
                  <c:v>137820.86106009022</c:v>
                </c:pt>
                <c:pt idx="7162">
                  <c:v>136775.5690648692</c:v>
                </c:pt>
                <c:pt idx="7163">
                  <c:v>135720.47515805915</c:v>
                </c:pt>
                <c:pt idx="7164">
                  <c:v>134319.93991313683</c:v>
                </c:pt>
                <c:pt idx="7165">
                  <c:v>132926.12724885964</c:v>
                </c:pt>
                <c:pt idx="7166">
                  <c:v>131652.25962639847</c:v>
                </c:pt>
                <c:pt idx="7167">
                  <c:v>130597.90980560995</c:v>
                </c:pt>
                <c:pt idx="7168">
                  <c:v>129890.87556427183</c:v>
                </c:pt>
                <c:pt idx="7169">
                  <c:v>129631.49663954065</c:v>
                </c:pt>
                <c:pt idx="7170">
                  <c:v>130183.4504491121</c:v>
                </c:pt>
                <c:pt idx="7171">
                  <c:v>130823.72272925217</c:v>
                </c:pt>
                <c:pt idx="7172">
                  <c:v>131429.0132518468</c:v>
                </c:pt>
                <c:pt idx="7173">
                  <c:v>132006.45051447811</c:v>
                </c:pt>
                <c:pt idx="7174">
                  <c:v>132540.03078194518</c:v>
                </c:pt>
                <c:pt idx="7175">
                  <c:v>132996.97379745293</c:v>
                </c:pt>
                <c:pt idx="7176">
                  <c:v>133418.17787682594</c:v>
                </c:pt>
                <c:pt idx="7177">
                  <c:v>133823.42917981077</c:v>
                </c:pt>
                <c:pt idx="7178">
                  <c:v>134193.72493835673</c:v>
                </c:pt>
                <c:pt idx="7179">
                  <c:v>134479.19134889531</c:v>
                </c:pt>
                <c:pt idx="7180">
                  <c:v>134737.08597354096</c:v>
                </c:pt>
                <c:pt idx="7181">
                  <c:v>134996.38463353761</c:v>
                </c:pt>
                <c:pt idx="7182">
                  <c:v>135353.32411394449</c:v>
                </c:pt>
                <c:pt idx="7183">
                  <c:v>135732.2093892488</c:v>
                </c:pt>
                <c:pt idx="7184">
                  <c:v>135493.08621123209</c:v>
                </c:pt>
                <c:pt idx="7185">
                  <c:v>134736.51966403975</c:v>
                </c:pt>
                <c:pt idx="7186">
                  <c:v>133702.18274647702</c:v>
                </c:pt>
                <c:pt idx="7187">
                  <c:v>132458.09887550928</c:v>
                </c:pt>
                <c:pt idx="7188">
                  <c:v>131667.51297347821</c:v>
                </c:pt>
                <c:pt idx="7189">
                  <c:v>130439.51464611859</c:v>
                </c:pt>
                <c:pt idx="7190">
                  <c:v>129189.64104994177</c:v>
                </c:pt>
                <c:pt idx="7191">
                  <c:v>128166.19923393222</c:v>
                </c:pt>
                <c:pt idx="7192">
                  <c:v>127453.57725065862</c:v>
                </c:pt>
                <c:pt idx="7193">
                  <c:v>127174.05419211621</c:v>
                </c:pt>
                <c:pt idx="7194">
                  <c:v>127609.83938404551</c:v>
                </c:pt>
                <c:pt idx="7195">
                  <c:v>128119.5265716393</c:v>
                </c:pt>
                <c:pt idx="7196">
                  <c:v>128663.92044590977</c:v>
                </c:pt>
                <c:pt idx="7197">
                  <c:v>129206.98972454909</c:v>
                </c:pt>
                <c:pt idx="7198">
                  <c:v>129745.91132935148</c:v>
                </c:pt>
                <c:pt idx="7199">
                  <c:v>130179.15963083555</c:v>
                </c:pt>
                <c:pt idx="7200">
                  <c:v>130571.65755713203</c:v>
                </c:pt>
                <c:pt idx="7201">
                  <c:v>130964.4506310023</c:v>
                </c:pt>
                <c:pt idx="7202">
                  <c:v>131335.3730362049</c:v>
                </c:pt>
                <c:pt idx="7203">
                  <c:v>131761.95246992176</c:v>
                </c:pt>
                <c:pt idx="7204">
                  <c:v>132127.64632751723</c:v>
                </c:pt>
                <c:pt idx="7205">
                  <c:v>132537.10086545287</c:v>
                </c:pt>
                <c:pt idx="7206">
                  <c:v>132955.9346263333</c:v>
                </c:pt>
                <c:pt idx="7207">
                  <c:v>133404.03811074217</c:v>
                </c:pt>
                <c:pt idx="7208">
                  <c:v>133147.43930548531</c:v>
                </c:pt>
                <c:pt idx="7209">
                  <c:v>132440.31027322725</c:v>
                </c:pt>
                <c:pt idx="7210">
                  <c:v>131409.60542257014</c:v>
                </c:pt>
                <c:pt idx="7211">
                  <c:v>130158.67806295246</c:v>
                </c:pt>
                <c:pt idx="7212">
                  <c:v>128825.59275829296</c:v>
                </c:pt>
                <c:pt idx="7213">
                  <c:v>127508.04845721769</c:v>
                </c:pt>
                <c:pt idx="7214">
                  <c:v>126282.28597215198</c:v>
                </c:pt>
                <c:pt idx="7215">
                  <c:v>125275.9036543503</c:v>
                </c:pt>
                <c:pt idx="7216">
                  <c:v>124591.24678457731</c:v>
                </c:pt>
                <c:pt idx="7217">
                  <c:v>124334.0558646251</c:v>
                </c:pt>
                <c:pt idx="7218">
                  <c:v>124916.19016444168</c:v>
                </c:pt>
                <c:pt idx="7219">
                  <c:v>125567.56652995777</c:v>
                </c:pt>
                <c:pt idx="7220">
                  <c:v>126236.52475306932</c:v>
                </c:pt>
                <c:pt idx="7221">
                  <c:v>126855.72356314101</c:v>
                </c:pt>
                <c:pt idx="7222">
                  <c:v>127392.77289847535</c:v>
                </c:pt>
                <c:pt idx="7223">
                  <c:v>127876.49583727808</c:v>
                </c:pt>
                <c:pt idx="7224">
                  <c:v>128325.17078541881</c:v>
                </c:pt>
                <c:pt idx="7225">
                  <c:v>128702.4751149169</c:v>
                </c:pt>
                <c:pt idx="7226">
                  <c:v>129137.14646125674</c:v>
                </c:pt>
                <c:pt idx="7227">
                  <c:v>129595.01047059475</c:v>
                </c:pt>
                <c:pt idx="7228">
                  <c:v>130031.22718962093</c:v>
                </c:pt>
                <c:pt idx="7229">
                  <c:v>130498.19928633595</c:v>
                </c:pt>
                <c:pt idx="7230">
                  <c:v>130956.72749444</c:v>
                </c:pt>
                <c:pt idx="7231">
                  <c:v>131400.57605138514</c:v>
                </c:pt>
                <c:pt idx="7232">
                  <c:v>131174.78319594907</c:v>
                </c:pt>
                <c:pt idx="7233">
                  <c:v>130804.56866787261</c:v>
                </c:pt>
                <c:pt idx="7234">
                  <c:v>129823.78197731108</c:v>
                </c:pt>
                <c:pt idx="7235">
                  <c:v>128933.24840502912</c:v>
                </c:pt>
                <c:pt idx="7236">
                  <c:v>128319.01311231706</c:v>
                </c:pt>
                <c:pt idx="7237">
                  <c:v>127009.10658901956</c:v>
                </c:pt>
                <c:pt idx="7238">
                  <c:v>125810.23418758587</c:v>
                </c:pt>
                <c:pt idx="7239">
                  <c:v>124909.80668459901</c:v>
                </c:pt>
                <c:pt idx="7240">
                  <c:v>124272.48900240069</c:v>
                </c:pt>
                <c:pt idx="7241">
                  <c:v>124065.05562127763</c:v>
                </c:pt>
                <c:pt idx="7242">
                  <c:v>124708.741096682</c:v>
                </c:pt>
                <c:pt idx="7243">
                  <c:v>125404.56601981023</c:v>
                </c:pt>
                <c:pt idx="7244">
                  <c:v>126081.78383938668</c:v>
                </c:pt>
                <c:pt idx="7245">
                  <c:v>126685.11284789094</c:v>
                </c:pt>
                <c:pt idx="7246">
                  <c:v>127292.63328544305</c:v>
                </c:pt>
                <c:pt idx="7247">
                  <c:v>127844.44606916825</c:v>
                </c:pt>
                <c:pt idx="7248">
                  <c:v>128312.69313670202</c:v>
                </c:pt>
                <c:pt idx="7249">
                  <c:v>128806.36118139102</c:v>
                </c:pt>
                <c:pt idx="7250">
                  <c:v>129274.40768197466</c:v>
                </c:pt>
                <c:pt idx="7251">
                  <c:v>129755.93118772753</c:v>
                </c:pt>
                <c:pt idx="7252">
                  <c:v>130261.78439166283</c:v>
                </c:pt>
                <c:pt idx="7253">
                  <c:v>130739.4042122398</c:v>
                </c:pt>
                <c:pt idx="7254">
                  <c:v>131316.23190341872</c:v>
                </c:pt>
                <c:pt idx="7255">
                  <c:v>131901.59532446257</c:v>
                </c:pt>
                <c:pt idx="7256">
                  <c:v>131738.68958969554</c:v>
                </c:pt>
                <c:pt idx="7257">
                  <c:v>131141.81176412804</c:v>
                </c:pt>
                <c:pt idx="7258">
                  <c:v>130206.67145349483</c:v>
                </c:pt>
                <c:pt idx="7259">
                  <c:v>129042.59979280188</c:v>
                </c:pt>
                <c:pt idx="7260">
                  <c:v>128185.33831132039</c:v>
                </c:pt>
                <c:pt idx="7261">
                  <c:v>127725.26440451035</c:v>
                </c:pt>
                <c:pt idx="7262">
                  <c:v>127376.64153712684</c:v>
                </c:pt>
                <c:pt idx="7263">
                  <c:v>126851.02944632636</c:v>
                </c:pt>
                <c:pt idx="7264">
                  <c:v>126492.4809158604</c:v>
                </c:pt>
                <c:pt idx="7265">
                  <c:v>126406.14614883531</c:v>
                </c:pt>
                <c:pt idx="7266">
                  <c:v>127170.80897958402</c:v>
                </c:pt>
                <c:pt idx="7267">
                  <c:v>127946.25598041777</c:v>
                </c:pt>
                <c:pt idx="7268">
                  <c:v>128734.12878081798</c:v>
                </c:pt>
                <c:pt idx="7269">
                  <c:v>129464.76290854851</c:v>
                </c:pt>
                <c:pt idx="7270">
                  <c:v>130157.64162524018</c:v>
                </c:pt>
                <c:pt idx="7271">
                  <c:v>130784.86071211695</c:v>
                </c:pt>
                <c:pt idx="7272">
                  <c:v>131358.45305228702</c:v>
                </c:pt>
                <c:pt idx="7273">
                  <c:v>131876.44052335588</c:v>
                </c:pt>
                <c:pt idx="7274">
                  <c:v>132384.3993801176</c:v>
                </c:pt>
                <c:pt idx="7275">
                  <c:v>132926.18294923549</c:v>
                </c:pt>
                <c:pt idx="7276">
                  <c:v>133459.82878281895</c:v>
                </c:pt>
                <c:pt idx="7277">
                  <c:v>134001.40384768471</c:v>
                </c:pt>
                <c:pt idx="7278">
                  <c:v>134564.46572262218</c:v>
                </c:pt>
                <c:pt idx="7279">
                  <c:v>135170.2145897224</c:v>
                </c:pt>
                <c:pt idx="7280">
                  <c:v>134997.74300071402</c:v>
                </c:pt>
                <c:pt idx="7281">
                  <c:v>134611.10450609037</c:v>
                </c:pt>
                <c:pt idx="7282">
                  <c:v>133793.72111301988</c:v>
                </c:pt>
                <c:pt idx="7283">
                  <c:v>132799.61568888609</c:v>
                </c:pt>
                <c:pt idx="7284">
                  <c:v>131795.08691947151</c:v>
                </c:pt>
                <c:pt idx="7285">
                  <c:v>130720.17571278094</c:v>
                </c:pt>
                <c:pt idx="7286">
                  <c:v>129729.29485256589</c:v>
                </c:pt>
                <c:pt idx="7287">
                  <c:v>129011.27946427437</c:v>
                </c:pt>
                <c:pt idx="7288">
                  <c:v>128560.23609509873</c:v>
                </c:pt>
                <c:pt idx="7289">
                  <c:v>128484.51638183709</c:v>
                </c:pt>
                <c:pt idx="7290">
                  <c:v>129232.4419773015</c:v>
                </c:pt>
                <c:pt idx="7291">
                  <c:v>130009.18368548893</c:v>
                </c:pt>
                <c:pt idx="7292">
                  <c:v>130745.82941902235</c:v>
                </c:pt>
                <c:pt idx="7293">
                  <c:v>131460.17113387978</c:v>
                </c:pt>
                <c:pt idx="7294">
                  <c:v>132129.11921858881</c:v>
                </c:pt>
                <c:pt idx="7295">
                  <c:v>132770.11219240905</c:v>
                </c:pt>
                <c:pt idx="7296">
                  <c:v>133345.2023481536</c:v>
                </c:pt>
                <c:pt idx="7297">
                  <c:v>133907.96193861551</c:v>
                </c:pt>
                <c:pt idx="7298">
                  <c:v>134439.81580955099</c:v>
                </c:pt>
                <c:pt idx="7299">
                  <c:v>134924.97439951263</c:v>
                </c:pt>
                <c:pt idx="7300">
                  <c:v>135440.44127695134</c:v>
                </c:pt>
                <c:pt idx="7301">
                  <c:v>135957.68090743324</c:v>
                </c:pt>
                <c:pt idx="7302">
                  <c:v>136514.26994595249</c:v>
                </c:pt>
                <c:pt idx="7303">
                  <c:v>137052.00449922914</c:v>
                </c:pt>
                <c:pt idx="7304">
                  <c:v>136963.78043710248</c:v>
                </c:pt>
                <c:pt idx="7305">
                  <c:v>136604.0462435541</c:v>
                </c:pt>
                <c:pt idx="7306">
                  <c:v>135666.44784450988</c:v>
                </c:pt>
                <c:pt idx="7307">
                  <c:v>134488.34798787907</c:v>
                </c:pt>
                <c:pt idx="7308">
                  <c:v>133330.52638692327</c:v>
                </c:pt>
                <c:pt idx="7309">
                  <c:v>132267.17193053139</c:v>
                </c:pt>
                <c:pt idx="7310">
                  <c:v>131537.94700818969</c:v>
                </c:pt>
                <c:pt idx="7311">
                  <c:v>130809.14684092565</c:v>
                </c:pt>
                <c:pt idx="7312">
                  <c:v>130342.54832240714</c:v>
                </c:pt>
                <c:pt idx="7313">
                  <c:v>130172.9618230045</c:v>
                </c:pt>
                <c:pt idx="7314">
                  <c:v>130896.35481883575</c:v>
                </c:pt>
                <c:pt idx="7315">
                  <c:v>131661.32400076004</c:v>
                </c:pt>
                <c:pt idx="7316">
                  <c:v>132386.19415316958</c:v>
                </c:pt>
                <c:pt idx="7317">
                  <c:v>133075.39513099182</c:v>
                </c:pt>
                <c:pt idx="7318">
                  <c:v>133734.88712765681</c:v>
                </c:pt>
                <c:pt idx="7319">
                  <c:v>134359.34560756342</c:v>
                </c:pt>
                <c:pt idx="7320">
                  <c:v>134970.49777431347</c:v>
                </c:pt>
                <c:pt idx="7321">
                  <c:v>135560.215890705</c:v>
                </c:pt>
                <c:pt idx="7322">
                  <c:v>136131.01523437683</c:v>
                </c:pt>
                <c:pt idx="7323">
                  <c:v>136690.46443631113</c:v>
                </c:pt>
                <c:pt idx="7324">
                  <c:v>137228.12507729829</c:v>
                </c:pt>
                <c:pt idx="7325">
                  <c:v>137760.08846966113</c:v>
                </c:pt>
                <c:pt idx="7326">
                  <c:v>138272.57879215572</c:v>
                </c:pt>
                <c:pt idx="7327">
                  <c:v>138792.91996874401</c:v>
                </c:pt>
                <c:pt idx="7328">
                  <c:v>138598.03963421594</c:v>
                </c:pt>
                <c:pt idx="7329">
                  <c:v>137960.10625309288</c:v>
                </c:pt>
                <c:pt idx="7330">
                  <c:v>136991.96634867231</c:v>
                </c:pt>
                <c:pt idx="7331">
                  <c:v>136042.92732836169</c:v>
                </c:pt>
                <c:pt idx="7332">
                  <c:v>134984.19800936527</c:v>
                </c:pt>
                <c:pt idx="7333">
                  <c:v>133877.23745978341</c:v>
                </c:pt>
                <c:pt idx="7334">
                  <c:v>132692.38080506417</c:v>
                </c:pt>
                <c:pt idx="7335">
                  <c:v>131925.77645619918</c:v>
                </c:pt>
                <c:pt idx="7336">
                  <c:v>131503.36840363048</c:v>
                </c:pt>
                <c:pt idx="7337">
                  <c:v>131294.38460434732</c:v>
                </c:pt>
                <c:pt idx="7338">
                  <c:v>131941.17963452908</c:v>
                </c:pt>
                <c:pt idx="7339">
                  <c:v>132674.37624350024</c:v>
                </c:pt>
                <c:pt idx="7340">
                  <c:v>133386.04802339018</c:v>
                </c:pt>
                <c:pt idx="7341">
                  <c:v>134104.18730369699</c:v>
                </c:pt>
                <c:pt idx="7342">
                  <c:v>134773.18187831764</c:v>
                </c:pt>
                <c:pt idx="7343">
                  <c:v>135412.30598437067</c:v>
                </c:pt>
                <c:pt idx="7344">
                  <c:v>135989.43936172602</c:v>
                </c:pt>
                <c:pt idx="7345">
                  <c:v>136572.27238890628</c:v>
                </c:pt>
                <c:pt idx="7346">
                  <c:v>137128.3644456013</c:v>
                </c:pt>
                <c:pt idx="7347">
                  <c:v>137616.84643059378</c:v>
                </c:pt>
                <c:pt idx="7348">
                  <c:v>138069.36856899632</c:v>
                </c:pt>
                <c:pt idx="7349">
                  <c:v>138552.41010042871</c:v>
                </c:pt>
                <c:pt idx="7350">
                  <c:v>139043.00674274986</c:v>
                </c:pt>
                <c:pt idx="7351">
                  <c:v>139559.45378560462</c:v>
                </c:pt>
                <c:pt idx="7352">
                  <c:v>139434.64238775516</c:v>
                </c:pt>
                <c:pt idx="7353">
                  <c:v>138926.45196959507</c:v>
                </c:pt>
                <c:pt idx="7354">
                  <c:v>137964.58697556879</c:v>
                </c:pt>
                <c:pt idx="7355">
                  <c:v>136920.62578082565</c:v>
                </c:pt>
                <c:pt idx="7356">
                  <c:v>135624.34771630951</c:v>
                </c:pt>
                <c:pt idx="7357">
                  <c:v>134468.64176648873</c:v>
                </c:pt>
                <c:pt idx="7358">
                  <c:v>133286.89863626173</c:v>
                </c:pt>
                <c:pt idx="7359">
                  <c:v>132322.58501619005</c:v>
                </c:pt>
                <c:pt idx="7360">
                  <c:v>131678.16126469662</c:v>
                </c:pt>
                <c:pt idx="7361">
                  <c:v>131485.795458245</c:v>
                </c:pt>
                <c:pt idx="7362">
                  <c:v>132125.68236769974</c:v>
                </c:pt>
                <c:pt idx="7363">
                  <c:v>132810.06670386784</c:v>
                </c:pt>
                <c:pt idx="7364">
                  <c:v>133492.81108672594</c:v>
                </c:pt>
                <c:pt idx="7365">
                  <c:v>134138.23687695438</c:v>
                </c:pt>
                <c:pt idx="7366">
                  <c:v>134668.46153328253</c:v>
                </c:pt>
                <c:pt idx="7367">
                  <c:v>135098.17339988251</c:v>
                </c:pt>
                <c:pt idx="7368">
                  <c:v>135418.09837303575</c:v>
                </c:pt>
                <c:pt idx="7369">
                  <c:v>135749.39569903209</c:v>
                </c:pt>
                <c:pt idx="7370">
                  <c:v>135995.47108072293</c:v>
                </c:pt>
                <c:pt idx="7371">
                  <c:v>136247.48276389786</c:v>
                </c:pt>
                <c:pt idx="7372">
                  <c:v>136544.12142722952</c:v>
                </c:pt>
                <c:pt idx="7373">
                  <c:v>136892.94745090802</c:v>
                </c:pt>
                <c:pt idx="7374">
                  <c:v>137243.84617760469</c:v>
                </c:pt>
                <c:pt idx="7375">
                  <c:v>137611.40632367771</c:v>
                </c:pt>
                <c:pt idx="7376">
                  <c:v>137490.02109070279</c:v>
                </c:pt>
                <c:pt idx="7377">
                  <c:v>136812.87812773982</c:v>
                </c:pt>
                <c:pt idx="7378">
                  <c:v>135829.51377887483</c:v>
                </c:pt>
                <c:pt idx="7379">
                  <c:v>134953.74570241125</c:v>
                </c:pt>
                <c:pt idx="7380">
                  <c:v>134344.6194658521</c:v>
                </c:pt>
                <c:pt idx="7381">
                  <c:v>133212.51440014123</c:v>
                </c:pt>
                <c:pt idx="7382">
                  <c:v>132062.30964506356</c:v>
                </c:pt>
                <c:pt idx="7383">
                  <c:v>131384.73358771589</c:v>
                </c:pt>
                <c:pt idx="7384">
                  <c:v>130763.64718389271</c:v>
                </c:pt>
                <c:pt idx="7385">
                  <c:v>130572.32952558924</c:v>
                </c:pt>
                <c:pt idx="7386">
                  <c:v>131253.81558795375</c:v>
                </c:pt>
                <c:pt idx="7387">
                  <c:v>132030.07274720003</c:v>
                </c:pt>
                <c:pt idx="7388">
                  <c:v>132774.21490894756</c:v>
                </c:pt>
                <c:pt idx="7389">
                  <c:v>133513.54531815217</c:v>
                </c:pt>
                <c:pt idx="7390">
                  <c:v>134191.23890894756</c:v>
                </c:pt>
                <c:pt idx="7391">
                  <c:v>134862.16917141213</c:v>
                </c:pt>
                <c:pt idx="7392">
                  <c:v>135476.24028430189</c:v>
                </c:pt>
                <c:pt idx="7393">
                  <c:v>136029.69929113865</c:v>
                </c:pt>
                <c:pt idx="7394">
                  <c:v>136545.16196647633</c:v>
                </c:pt>
                <c:pt idx="7395">
                  <c:v>137064.29754493223</c:v>
                </c:pt>
                <c:pt idx="7396">
                  <c:v>137551.51923310966</c:v>
                </c:pt>
                <c:pt idx="7397">
                  <c:v>138021.61762630625</c:v>
                </c:pt>
                <c:pt idx="7398">
                  <c:v>138486.8513871867</c:v>
                </c:pt>
                <c:pt idx="7399">
                  <c:v>139014.06788810383</c:v>
                </c:pt>
                <c:pt idx="7400">
                  <c:v>138803.96105417312</c:v>
                </c:pt>
                <c:pt idx="7401">
                  <c:v>138160.48387376691</c:v>
                </c:pt>
                <c:pt idx="7402">
                  <c:v>137232.27015811577</c:v>
                </c:pt>
                <c:pt idx="7403">
                  <c:v>136128.07245202258</c:v>
                </c:pt>
                <c:pt idx="7404">
                  <c:v>135726.0282226319</c:v>
                </c:pt>
                <c:pt idx="7405">
                  <c:v>135285.22033732725</c:v>
                </c:pt>
                <c:pt idx="7406">
                  <c:v>134600.65099443597</c:v>
                </c:pt>
                <c:pt idx="7407">
                  <c:v>134228.19488929858</c:v>
                </c:pt>
                <c:pt idx="7408">
                  <c:v>134003.76093469883</c:v>
                </c:pt>
                <c:pt idx="7409">
                  <c:v>133924.17763720779</c:v>
                </c:pt>
                <c:pt idx="7410">
                  <c:v>134670.35813345591</c:v>
                </c:pt>
                <c:pt idx="7411">
                  <c:v>135455.60650164</c:v>
                </c:pt>
                <c:pt idx="7412">
                  <c:v>136186.18206675589</c:v>
                </c:pt>
                <c:pt idx="7413">
                  <c:v>136896.48776360432</c:v>
                </c:pt>
                <c:pt idx="7414">
                  <c:v>137557.10028052944</c:v>
                </c:pt>
                <c:pt idx="7415">
                  <c:v>138192.07784664584</c:v>
                </c:pt>
                <c:pt idx="7416">
                  <c:v>138773.67752381775</c:v>
                </c:pt>
                <c:pt idx="7417">
                  <c:v>139307.31501989914</c:v>
                </c:pt>
                <c:pt idx="7418">
                  <c:v>139778.52977127483</c:v>
                </c:pt>
                <c:pt idx="7419">
                  <c:v>140204.89449763802</c:v>
                </c:pt>
                <c:pt idx="7420">
                  <c:v>140649.05612245042</c:v>
                </c:pt>
                <c:pt idx="7421">
                  <c:v>141069.83098721615</c:v>
                </c:pt>
                <c:pt idx="7422">
                  <c:v>141515.56733272225</c:v>
                </c:pt>
                <c:pt idx="7423">
                  <c:v>141970.61620115646</c:v>
                </c:pt>
                <c:pt idx="7424">
                  <c:v>142002.97276610561</c:v>
                </c:pt>
                <c:pt idx="7425">
                  <c:v>141482.2651675393</c:v>
                </c:pt>
                <c:pt idx="7426">
                  <c:v>141045.99396084875</c:v>
                </c:pt>
                <c:pt idx="7427">
                  <c:v>140222.95398474362</c:v>
                </c:pt>
                <c:pt idx="7428">
                  <c:v>138988.01178641626</c:v>
                </c:pt>
                <c:pt idx="7429">
                  <c:v>138147.49563348913</c:v>
                </c:pt>
                <c:pt idx="7430">
                  <c:v>137296.94860839951</c:v>
                </c:pt>
                <c:pt idx="7431">
                  <c:v>136713.16784376392</c:v>
                </c:pt>
                <c:pt idx="7432">
                  <c:v>136377.15876371614</c:v>
                </c:pt>
                <c:pt idx="7433">
                  <c:v>136375.588178292</c:v>
                </c:pt>
                <c:pt idx="7434">
                  <c:v>137070.36771205888</c:v>
                </c:pt>
                <c:pt idx="7435">
                  <c:v>137798.23765769837</c:v>
                </c:pt>
                <c:pt idx="7436">
                  <c:v>138308.86311442673</c:v>
                </c:pt>
                <c:pt idx="7437">
                  <c:v>138885.88263485359</c:v>
                </c:pt>
                <c:pt idx="7438">
                  <c:v>139355.98049445005</c:v>
                </c:pt>
                <c:pt idx="7439">
                  <c:v>139908.17240107001</c:v>
                </c:pt>
                <c:pt idx="7440">
                  <c:v>140417.88226666948</c:v>
                </c:pt>
                <c:pt idx="7441">
                  <c:v>140902.97902571567</c:v>
                </c:pt>
                <c:pt idx="7442">
                  <c:v>141348.81548794679</c:v>
                </c:pt>
                <c:pt idx="7443">
                  <c:v>141786.07199353291</c:v>
                </c:pt>
                <c:pt idx="7444">
                  <c:v>142214.26816895395</c:v>
                </c:pt>
                <c:pt idx="7445">
                  <c:v>142630.75288864711</c:v>
                </c:pt>
                <c:pt idx="7446">
                  <c:v>143096.39818863044</c:v>
                </c:pt>
                <c:pt idx="7447">
                  <c:v>143529.63345226226</c:v>
                </c:pt>
                <c:pt idx="7448">
                  <c:v>143336.94169598987</c:v>
                </c:pt>
                <c:pt idx="7449">
                  <c:v>142814.78578201137</c:v>
                </c:pt>
                <c:pt idx="7450">
                  <c:v>142071.55849407829</c:v>
                </c:pt>
                <c:pt idx="7451">
                  <c:v>140904.70023840325</c:v>
                </c:pt>
                <c:pt idx="7452">
                  <c:v>139647.71600901257</c:v>
                </c:pt>
                <c:pt idx="7453">
                  <c:v>138575.67660638414</c:v>
                </c:pt>
                <c:pt idx="7454">
                  <c:v>137730.73875692178</c:v>
                </c:pt>
                <c:pt idx="7455">
                  <c:v>137144.19519658724</c:v>
                </c:pt>
                <c:pt idx="7456">
                  <c:v>136729.32320136621</c:v>
                </c:pt>
                <c:pt idx="7457">
                  <c:v>136567.5022455717</c:v>
                </c:pt>
                <c:pt idx="7458">
                  <c:v>137365.84351554001</c:v>
                </c:pt>
                <c:pt idx="7459">
                  <c:v>138173.3087254783</c:v>
                </c:pt>
                <c:pt idx="7460">
                  <c:v>138963.25911133789</c:v>
                </c:pt>
                <c:pt idx="7461">
                  <c:v>139722.64394775609</c:v>
                </c:pt>
                <c:pt idx="7462">
                  <c:v>140450.59086521482</c:v>
                </c:pt>
                <c:pt idx="7463">
                  <c:v>141118.28278850979</c:v>
                </c:pt>
                <c:pt idx="7464">
                  <c:v>141736.77751320548</c:v>
                </c:pt>
                <c:pt idx="7465">
                  <c:v>142335.73053371574</c:v>
                </c:pt>
                <c:pt idx="7466">
                  <c:v>142920.68235362571</c:v>
                </c:pt>
                <c:pt idx="7467">
                  <c:v>143466.48206414765</c:v>
                </c:pt>
                <c:pt idx="7468">
                  <c:v>143982.14397243512</c:v>
                </c:pt>
                <c:pt idx="7469">
                  <c:v>144506.65924073593</c:v>
                </c:pt>
                <c:pt idx="7470">
                  <c:v>145040.39398544162</c:v>
                </c:pt>
                <c:pt idx="7471">
                  <c:v>145584.93648936026</c:v>
                </c:pt>
                <c:pt idx="7472">
                  <c:v>145432.74291707831</c:v>
                </c:pt>
                <c:pt idx="7473">
                  <c:v>144856.64850847615</c:v>
                </c:pt>
                <c:pt idx="7474">
                  <c:v>144349.53593977843</c:v>
                </c:pt>
                <c:pt idx="7475">
                  <c:v>143467.50748099707</c:v>
                </c:pt>
                <c:pt idx="7476">
                  <c:v>142311.44035315956</c:v>
                </c:pt>
                <c:pt idx="7477">
                  <c:v>141074.48669485608</c:v>
                </c:pt>
                <c:pt idx="7478">
                  <c:v>140067.66293619419</c:v>
                </c:pt>
                <c:pt idx="7479">
                  <c:v>139262.62072830889</c:v>
                </c:pt>
                <c:pt idx="7480">
                  <c:v>138669.49869963506</c:v>
                </c:pt>
                <c:pt idx="7481">
                  <c:v>138497.4184152862</c:v>
                </c:pt>
                <c:pt idx="7482">
                  <c:v>139256.07098090235</c:v>
                </c:pt>
                <c:pt idx="7483">
                  <c:v>140045.72975428906</c:v>
                </c:pt>
                <c:pt idx="7484">
                  <c:v>140778.53216616166</c:v>
                </c:pt>
                <c:pt idx="7485">
                  <c:v>141447.13274378382</c:v>
                </c:pt>
                <c:pt idx="7486">
                  <c:v>142156.65444863625</c:v>
                </c:pt>
                <c:pt idx="7487">
                  <c:v>142846.45096422738</c:v>
                </c:pt>
                <c:pt idx="7488">
                  <c:v>143468.50680281332</c:v>
                </c:pt>
                <c:pt idx="7489">
                  <c:v>144065.6558546726</c:v>
                </c:pt>
                <c:pt idx="7490">
                  <c:v>144634.48274545133</c:v>
                </c:pt>
                <c:pt idx="7491">
                  <c:v>145189.09719667694</c:v>
                </c:pt>
                <c:pt idx="7492">
                  <c:v>145729.30544480099</c:v>
                </c:pt>
                <c:pt idx="7493">
                  <c:v>146275.92883382883</c:v>
                </c:pt>
                <c:pt idx="7494">
                  <c:v>146818.36551617002</c:v>
                </c:pt>
                <c:pt idx="7495">
                  <c:v>147333.12323436246</c:v>
                </c:pt>
                <c:pt idx="7496">
                  <c:v>147118.47200377705</c:v>
                </c:pt>
                <c:pt idx="7497">
                  <c:v>146484.72669911754</c:v>
                </c:pt>
                <c:pt idx="7498">
                  <c:v>145525.67037892638</c:v>
                </c:pt>
                <c:pt idx="7499">
                  <c:v>144359.62139445805</c:v>
                </c:pt>
                <c:pt idx="7500">
                  <c:v>143097.6039273135</c:v>
                </c:pt>
                <c:pt idx="7501">
                  <c:v>141837.08798944013</c:v>
                </c:pt>
                <c:pt idx="7502">
                  <c:v>140683.52911249868</c:v>
                </c:pt>
                <c:pt idx="7503">
                  <c:v>139743.73812086188</c:v>
                </c:pt>
                <c:pt idx="7504">
                  <c:v>139116.31367641743</c:v>
                </c:pt>
                <c:pt idx="7505">
                  <c:v>138910.20939923701</c:v>
                </c:pt>
                <c:pt idx="7506">
                  <c:v>139573.66009058268</c:v>
                </c:pt>
                <c:pt idx="7507">
                  <c:v>140312.41000954216</c:v>
                </c:pt>
                <c:pt idx="7508">
                  <c:v>141069.56119580194</c:v>
                </c:pt>
                <c:pt idx="7509">
                  <c:v>141786.45018429618</c:v>
                </c:pt>
                <c:pt idx="7510">
                  <c:v>142451.81681160984</c:v>
                </c:pt>
                <c:pt idx="7511">
                  <c:v>143077.68288864836</c:v>
                </c:pt>
                <c:pt idx="7512">
                  <c:v>143682.28513377093</c:v>
                </c:pt>
                <c:pt idx="7513">
                  <c:v>144243.85072723433</c:v>
                </c:pt>
                <c:pt idx="7514">
                  <c:v>144725.16812993569</c:v>
                </c:pt>
                <c:pt idx="7515">
                  <c:v>145210.94743025251</c:v>
                </c:pt>
                <c:pt idx="7516">
                  <c:v>145684.16971873009</c:v>
                </c:pt>
                <c:pt idx="7517">
                  <c:v>146189.80681461137</c:v>
                </c:pt>
                <c:pt idx="7518">
                  <c:v>146725.76900637391</c:v>
                </c:pt>
                <c:pt idx="7519">
                  <c:v>147283.24595551516</c:v>
                </c:pt>
                <c:pt idx="7520">
                  <c:v>147091.21479661431</c:v>
                </c:pt>
                <c:pt idx="7521">
                  <c:v>146463.27661262386</c:v>
                </c:pt>
                <c:pt idx="7522">
                  <c:v>145497.79063890822</c:v>
                </c:pt>
                <c:pt idx="7523">
                  <c:v>144309.81606304203</c:v>
                </c:pt>
                <c:pt idx="7524">
                  <c:v>142991.50050748649</c:v>
                </c:pt>
                <c:pt idx="7525">
                  <c:v>141679.69787905162</c:v>
                </c:pt>
                <c:pt idx="7526">
                  <c:v>140487.57343460718</c:v>
                </c:pt>
                <c:pt idx="7527">
                  <c:v>139519.40301644709</c:v>
                </c:pt>
                <c:pt idx="7528">
                  <c:v>139096.84547761793</c:v>
                </c:pt>
                <c:pt idx="7529">
                  <c:v>138909.36265802415</c:v>
                </c:pt>
                <c:pt idx="7530">
                  <c:v>139636.47077808419</c:v>
                </c:pt>
                <c:pt idx="7531">
                  <c:v>140428.96576957993</c:v>
                </c:pt>
                <c:pt idx="7532">
                  <c:v>141215.90605038698</c:v>
                </c:pt>
                <c:pt idx="7533">
                  <c:v>141989.07030985004</c:v>
                </c:pt>
                <c:pt idx="7534">
                  <c:v>142718.02706556124</c:v>
                </c:pt>
                <c:pt idx="7535">
                  <c:v>143417.5037479024</c:v>
                </c:pt>
                <c:pt idx="7536">
                  <c:v>144078.79977991842</c:v>
                </c:pt>
                <c:pt idx="7537">
                  <c:v>144695.16830151255</c:v>
                </c:pt>
                <c:pt idx="7538">
                  <c:v>145290.78197234796</c:v>
                </c:pt>
                <c:pt idx="7539">
                  <c:v>145880.35337538281</c:v>
                </c:pt>
                <c:pt idx="7540">
                  <c:v>146453.33200869948</c:v>
                </c:pt>
                <c:pt idx="7541">
                  <c:v>146976.36086712871</c:v>
                </c:pt>
                <c:pt idx="7542">
                  <c:v>147525.30441623658</c:v>
                </c:pt>
                <c:pt idx="7543">
                  <c:v>148109.42408673849</c:v>
                </c:pt>
                <c:pt idx="7544">
                  <c:v>147951.38239020325</c:v>
                </c:pt>
                <c:pt idx="7545">
                  <c:v>147321.32098040637</c:v>
                </c:pt>
                <c:pt idx="7546">
                  <c:v>146682.02642843503</c:v>
                </c:pt>
                <c:pt idx="7547">
                  <c:v>145915.59292783766</c:v>
                </c:pt>
                <c:pt idx="7548">
                  <c:v>144970.59058614113</c:v>
                </c:pt>
                <c:pt idx="7549">
                  <c:v>143953.46413452821</c:v>
                </c:pt>
                <c:pt idx="7550">
                  <c:v>142964.94477968951</c:v>
                </c:pt>
                <c:pt idx="7551">
                  <c:v>142213.31634480302</c:v>
                </c:pt>
                <c:pt idx="7552">
                  <c:v>141803.07732449239</c:v>
                </c:pt>
                <c:pt idx="7553">
                  <c:v>141643.53586690576</c:v>
                </c:pt>
                <c:pt idx="7554">
                  <c:v>142256.83294811303</c:v>
                </c:pt>
                <c:pt idx="7555">
                  <c:v>142933.63495978553</c:v>
                </c:pt>
                <c:pt idx="7556">
                  <c:v>143576.61539400264</c:v>
                </c:pt>
                <c:pt idx="7557">
                  <c:v>144167.73756575517</c:v>
                </c:pt>
                <c:pt idx="7558">
                  <c:v>144711.64873200498</c:v>
                </c:pt>
                <c:pt idx="7559">
                  <c:v>145163.99591626378</c:v>
                </c:pt>
                <c:pt idx="7560">
                  <c:v>145520.53519657059</c:v>
                </c:pt>
                <c:pt idx="7561">
                  <c:v>145854.82735331563</c:v>
                </c:pt>
                <c:pt idx="7562">
                  <c:v>146137.73448421442</c:v>
                </c:pt>
                <c:pt idx="7563">
                  <c:v>146547.43614571184</c:v>
                </c:pt>
                <c:pt idx="7564">
                  <c:v>147030.81584622877</c:v>
                </c:pt>
                <c:pt idx="7565">
                  <c:v>147465.41428945039</c:v>
                </c:pt>
                <c:pt idx="7566">
                  <c:v>147979.14109685409</c:v>
                </c:pt>
                <c:pt idx="7567">
                  <c:v>148553.67117255862</c:v>
                </c:pt>
                <c:pt idx="7568">
                  <c:v>148382.46706264224</c:v>
                </c:pt>
                <c:pt idx="7569">
                  <c:v>148197.2586516506</c:v>
                </c:pt>
                <c:pt idx="7570">
                  <c:v>147492.65141150722</c:v>
                </c:pt>
                <c:pt idx="7571">
                  <c:v>146658.1123911966</c:v>
                </c:pt>
                <c:pt idx="7572">
                  <c:v>145525.96254651321</c:v>
                </c:pt>
                <c:pt idx="7573">
                  <c:v>144283.71165045587</c:v>
                </c:pt>
                <c:pt idx="7574">
                  <c:v>143149.5251032635</c:v>
                </c:pt>
                <c:pt idx="7575">
                  <c:v>142233.66519884294</c:v>
                </c:pt>
                <c:pt idx="7576">
                  <c:v>141658.3468236936</c:v>
                </c:pt>
                <c:pt idx="7577">
                  <c:v>141525.62830517508</c:v>
                </c:pt>
                <c:pt idx="7578">
                  <c:v>142278.67245991912</c:v>
                </c:pt>
                <c:pt idx="7579">
                  <c:v>143042.3127574012</c:v>
                </c:pt>
                <c:pt idx="7580">
                  <c:v>143803.97253128813</c:v>
                </c:pt>
                <c:pt idx="7581">
                  <c:v>144564.16583860846</c:v>
                </c:pt>
                <c:pt idx="7582">
                  <c:v>145287.70028316407</c:v>
                </c:pt>
                <c:pt idx="7583">
                  <c:v>145968.98813775805</c:v>
                </c:pt>
                <c:pt idx="7584">
                  <c:v>146596.5035728089</c:v>
                </c:pt>
                <c:pt idx="7585">
                  <c:v>147170.29214442804</c:v>
                </c:pt>
                <c:pt idx="7586">
                  <c:v>147722.46977724443</c:v>
                </c:pt>
                <c:pt idx="7587">
                  <c:v>148254.15649793812</c:v>
                </c:pt>
                <c:pt idx="7588">
                  <c:v>148784.89060899365</c:v>
                </c:pt>
                <c:pt idx="7589">
                  <c:v>149314.19293749123</c:v>
                </c:pt>
                <c:pt idx="7590">
                  <c:v>149861.22006172</c:v>
                </c:pt>
                <c:pt idx="7591">
                  <c:v>150469.94723597378</c:v>
                </c:pt>
                <c:pt idx="7592">
                  <c:v>150324.76470311836</c:v>
                </c:pt>
                <c:pt idx="7593">
                  <c:v>149705.5348345401</c:v>
                </c:pt>
                <c:pt idx="7594">
                  <c:v>149546.17234947439</c:v>
                </c:pt>
                <c:pt idx="7595">
                  <c:v>148464.23545580654</c:v>
                </c:pt>
                <c:pt idx="7596">
                  <c:v>147297.07832319004</c:v>
                </c:pt>
                <c:pt idx="7597">
                  <c:v>146814.83000777787</c:v>
                </c:pt>
                <c:pt idx="7598">
                  <c:v>146533.68926703712</c:v>
                </c:pt>
                <c:pt idx="7599">
                  <c:v>145649.45101136208</c:v>
                </c:pt>
                <c:pt idx="7600">
                  <c:v>145083.0242252211</c:v>
                </c:pt>
                <c:pt idx="7601">
                  <c:v>144920.8447986978</c:v>
                </c:pt>
                <c:pt idx="7602">
                  <c:v>145657.54529494591</c:v>
                </c:pt>
                <c:pt idx="7603">
                  <c:v>146416.653659795</c:v>
                </c:pt>
                <c:pt idx="7604">
                  <c:v>147184.77733229793</c:v>
                </c:pt>
                <c:pt idx="7605">
                  <c:v>147959.08511018689</c:v>
                </c:pt>
                <c:pt idx="7606">
                  <c:v>148696.18013503266</c:v>
                </c:pt>
                <c:pt idx="7607">
                  <c:v>149385.46705582639</c:v>
                </c:pt>
                <c:pt idx="7608">
                  <c:v>150024.37018472416</c:v>
                </c:pt>
                <c:pt idx="7609">
                  <c:v>150604.40121090392</c:v>
                </c:pt>
                <c:pt idx="7610">
                  <c:v>151094.12181520608</c:v>
                </c:pt>
                <c:pt idx="7611">
                  <c:v>151603.11285472583</c:v>
                </c:pt>
                <c:pt idx="7612">
                  <c:v>152089.91646719872</c:v>
                </c:pt>
                <c:pt idx="7613">
                  <c:v>152587.64407500264</c:v>
                </c:pt>
                <c:pt idx="7614">
                  <c:v>153108.76671365529</c:v>
                </c:pt>
                <c:pt idx="7615">
                  <c:v>153694.15561877453</c:v>
                </c:pt>
                <c:pt idx="7616">
                  <c:v>153557.16056501109</c:v>
                </c:pt>
                <c:pt idx="7617">
                  <c:v>153029.35745867895</c:v>
                </c:pt>
                <c:pt idx="7618">
                  <c:v>152087.94629977812</c:v>
                </c:pt>
                <c:pt idx="7619">
                  <c:v>150928.65358771122</c:v>
                </c:pt>
                <c:pt idx="7620">
                  <c:v>149642.54020658816</c:v>
                </c:pt>
                <c:pt idx="7621">
                  <c:v>149016.41592940775</c:v>
                </c:pt>
                <c:pt idx="7622">
                  <c:v>147854.45461519031</c:v>
                </c:pt>
                <c:pt idx="7623">
                  <c:v>147382.26558293225</c:v>
                </c:pt>
                <c:pt idx="7624">
                  <c:v>146888.14990790238</c:v>
                </c:pt>
                <c:pt idx="7625">
                  <c:v>146781.8654515105</c:v>
                </c:pt>
                <c:pt idx="7626">
                  <c:v>147567.53912768193</c:v>
                </c:pt>
                <c:pt idx="7627">
                  <c:v>148354.26998377664</c:v>
                </c:pt>
                <c:pt idx="7628">
                  <c:v>149126.80371464207</c:v>
                </c:pt>
                <c:pt idx="7629">
                  <c:v>149861.92996843564</c:v>
                </c:pt>
                <c:pt idx="7630">
                  <c:v>150587.54650070178</c:v>
                </c:pt>
                <c:pt idx="7631">
                  <c:v>151277.48150620452</c:v>
                </c:pt>
                <c:pt idx="7632">
                  <c:v>151932.38754989303</c:v>
                </c:pt>
                <c:pt idx="7633">
                  <c:v>152548.40085387835</c:v>
                </c:pt>
                <c:pt idx="7634">
                  <c:v>153147.37898694488</c:v>
                </c:pt>
                <c:pt idx="7635">
                  <c:v>153720.00011484217</c:v>
                </c:pt>
                <c:pt idx="7636">
                  <c:v>154297.67247502226</c:v>
                </c:pt>
                <c:pt idx="7637">
                  <c:v>154852.3490439734</c:v>
                </c:pt>
                <c:pt idx="7638">
                  <c:v>155418.24162092854</c:v>
                </c:pt>
                <c:pt idx="7639">
                  <c:v>156017.97771964458</c:v>
                </c:pt>
                <c:pt idx="7640">
                  <c:v>155912.58340184292</c:v>
                </c:pt>
                <c:pt idx="7641">
                  <c:v>155384.77961450719</c:v>
                </c:pt>
                <c:pt idx="7642">
                  <c:v>155186.03803027779</c:v>
                </c:pt>
                <c:pt idx="7643">
                  <c:v>154584.64297651435</c:v>
                </c:pt>
                <c:pt idx="7644">
                  <c:v>153481.88335883216</c:v>
                </c:pt>
                <c:pt idx="7645">
                  <c:v>152703.12582000301</c:v>
                </c:pt>
                <c:pt idx="7646">
                  <c:v>151669.24880686085</c:v>
                </c:pt>
                <c:pt idx="7647">
                  <c:v>150868.9795117593</c:v>
                </c:pt>
                <c:pt idx="7648">
                  <c:v>150280.49516289431</c:v>
                </c:pt>
                <c:pt idx="7649">
                  <c:v>150135.16689527186</c:v>
                </c:pt>
                <c:pt idx="7650">
                  <c:v>150886.65995446814</c:v>
                </c:pt>
                <c:pt idx="7651">
                  <c:v>151657.29637667924</c:v>
                </c:pt>
                <c:pt idx="7652">
                  <c:v>152437.42011588218</c:v>
                </c:pt>
                <c:pt idx="7653">
                  <c:v>153197.5338500826</c:v>
                </c:pt>
                <c:pt idx="7654">
                  <c:v>153935.97007886367</c:v>
                </c:pt>
                <c:pt idx="7655">
                  <c:v>154626.12623694271</c:v>
                </c:pt>
                <c:pt idx="7656">
                  <c:v>155273.28980939562</c:v>
                </c:pt>
                <c:pt idx="7657">
                  <c:v>155885.37885791989</c:v>
                </c:pt>
                <c:pt idx="7658">
                  <c:v>156457.13401283068</c:v>
                </c:pt>
                <c:pt idx="7659">
                  <c:v>157004.80912772144</c:v>
                </c:pt>
                <c:pt idx="7660">
                  <c:v>157531.97919008596</c:v>
                </c:pt>
                <c:pt idx="7661">
                  <c:v>158046.17316440644</c:v>
                </c:pt>
                <c:pt idx="7662">
                  <c:v>158566.25154759805</c:v>
                </c:pt>
                <c:pt idx="7663">
                  <c:v>159106.13156494006</c:v>
                </c:pt>
                <c:pt idx="7664">
                  <c:v>158955.15804044783</c:v>
                </c:pt>
                <c:pt idx="7665">
                  <c:v>158448.9926879986</c:v>
                </c:pt>
                <c:pt idx="7666">
                  <c:v>157630.64499385285</c:v>
                </c:pt>
                <c:pt idx="7667">
                  <c:v>156460.37304642156</c:v>
                </c:pt>
                <c:pt idx="7668">
                  <c:v>155185.25593769993</c:v>
                </c:pt>
                <c:pt idx="7669">
                  <c:v>153915.42138572861</c:v>
                </c:pt>
                <c:pt idx="7670">
                  <c:v>152854.14767007748</c:v>
                </c:pt>
                <c:pt idx="7671">
                  <c:v>151955.64014319575</c:v>
                </c:pt>
                <c:pt idx="7672">
                  <c:v>151420.2282196593</c:v>
                </c:pt>
                <c:pt idx="7673">
                  <c:v>151302.27455179789</c:v>
                </c:pt>
                <c:pt idx="7674">
                  <c:v>151993.87765268167</c:v>
                </c:pt>
                <c:pt idx="7675">
                  <c:v>152737.88393315524</c:v>
                </c:pt>
                <c:pt idx="7676">
                  <c:v>153495.55484594498</c:v>
                </c:pt>
                <c:pt idx="7677">
                  <c:v>154221.89155830117</c:v>
                </c:pt>
                <c:pt idx="7678">
                  <c:v>154937.00372505121</c:v>
                </c:pt>
                <c:pt idx="7679">
                  <c:v>155606.0281145793</c:v>
                </c:pt>
                <c:pt idx="7680">
                  <c:v>156203.10873222144</c:v>
                </c:pt>
                <c:pt idx="7681">
                  <c:v>156701.91327849458</c:v>
                </c:pt>
                <c:pt idx="7682">
                  <c:v>157193.64595549976</c:v>
                </c:pt>
                <c:pt idx="7683">
                  <c:v>157605.0932898336</c:v>
                </c:pt>
                <c:pt idx="7684">
                  <c:v>158099.37897667702</c:v>
                </c:pt>
                <c:pt idx="7685">
                  <c:v>158581.84135186463</c:v>
                </c:pt>
                <c:pt idx="7686">
                  <c:v>159073.67728049561</c:v>
                </c:pt>
                <c:pt idx="7687">
                  <c:v>159639.8391721081</c:v>
                </c:pt>
                <c:pt idx="7688">
                  <c:v>159479.37988895399</c:v>
                </c:pt>
                <c:pt idx="7689">
                  <c:v>158894.21073722161</c:v>
                </c:pt>
                <c:pt idx="7690">
                  <c:v>157980.50199170189</c:v>
                </c:pt>
                <c:pt idx="7691">
                  <c:v>156860.83776231122</c:v>
                </c:pt>
                <c:pt idx="7692">
                  <c:v>155840.12987700655</c:v>
                </c:pt>
                <c:pt idx="7693">
                  <c:v>154613.09957832078</c:v>
                </c:pt>
                <c:pt idx="7694">
                  <c:v>153486.25143017262</c:v>
                </c:pt>
                <c:pt idx="7695">
                  <c:v>152652.47656756808</c:v>
                </c:pt>
                <c:pt idx="7696">
                  <c:v>152462.86614940799</c:v>
                </c:pt>
                <c:pt idx="7697">
                  <c:v>152423.24416613439</c:v>
                </c:pt>
                <c:pt idx="7698">
                  <c:v>153197.36684680806</c:v>
                </c:pt>
                <c:pt idx="7699">
                  <c:v>153970.55678577753</c:v>
                </c:pt>
                <c:pt idx="7700">
                  <c:v>154765.46447028645</c:v>
                </c:pt>
                <c:pt idx="7701">
                  <c:v>155528.54660201899</c:v>
                </c:pt>
                <c:pt idx="7702">
                  <c:v>156265.24297420509</c:v>
                </c:pt>
                <c:pt idx="7703">
                  <c:v>156947.10220782191</c:v>
                </c:pt>
                <c:pt idx="7704">
                  <c:v>157609.87334405669</c:v>
                </c:pt>
                <c:pt idx="7705">
                  <c:v>158201.89856733498</c:v>
                </c:pt>
                <c:pt idx="7706">
                  <c:v>158786.03594669132</c:v>
                </c:pt>
                <c:pt idx="7707">
                  <c:v>159349.30886048154</c:v>
                </c:pt>
                <c:pt idx="7708">
                  <c:v>159885.394714075</c:v>
                </c:pt>
                <c:pt idx="7709">
                  <c:v>160414.41843660292</c:v>
                </c:pt>
                <c:pt idx="7710">
                  <c:v>160977.35811710983</c:v>
                </c:pt>
                <c:pt idx="7711">
                  <c:v>161559.68635856389</c:v>
                </c:pt>
                <c:pt idx="7712">
                  <c:v>161399.16786394024</c:v>
                </c:pt>
                <c:pt idx="7713">
                  <c:v>160791.57027732136</c:v>
                </c:pt>
                <c:pt idx="7714">
                  <c:v>159850.23653777534</c:v>
                </c:pt>
                <c:pt idx="7715">
                  <c:v>158779.66944100114</c:v>
                </c:pt>
                <c:pt idx="7716">
                  <c:v>157659.89065963915</c:v>
                </c:pt>
                <c:pt idx="7717">
                  <c:v>156465.95749356985</c:v>
                </c:pt>
                <c:pt idx="7718">
                  <c:v>155394.58776836077</c:v>
                </c:pt>
                <c:pt idx="7719">
                  <c:v>154500.4588077873</c:v>
                </c:pt>
                <c:pt idx="7720">
                  <c:v>153873.16652582792</c:v>
                </c:pt>
                <c:pt idx="7721">
                  <c:v>153789.56093443008</c:v>
                </c:pt>
                <c:pt idx="7722">
                  <c:v>154550.04335497369</c:v>
                </c:pt>
                <c:pt idx="7723">
                  <c:v>155343.45926025967</c:v>
                </c:pt>
                <c:pt idx="7724">
                  <c:v>156127.3849604431</c:v>
                </c:pt>
                <c:pt idx="7725">
                  <c:v>156901.01013703141</c:v>
                </c:pt>
                <c:pt idx="7726">
                  <c:v>157611.13754473525</c:v>
                </c:pt>
                <c:pt idx="7727">
                  <c:v>158301.03032179043</c:v>
                </c:pt>
                <c:pt idx="7728">
                  <c:v>158936.46798462185</c:v>
                </c:pt>
                <c:pt idx="7729">
                  <c:v>159520.59832712644</c:v>
                </c:pt>
                <c:pt idx="7730">
                  <c:v>160078.47074066655</c:v>
                </c:pt>
                <c:pt idx="7731">
                  <c:v>160623.43343267922</c:v>
                </c:pt>
                <c:pt idx="7732">
                  <c:v>161139.46032345793</c:v>
                </c:pt>
                <c:pt idx="7733">
                  <c:v>161636.37679235905</c:v>
                </c:pt>
                <c:pt idx="7734">
                  <c:v>162141.01598929084</c:v>
                </c:pt>
                <c:pt idx="7735">
                  <c:v>162645.18915320613</c:v>
                </c:pt>
                <c:pt idx="7736">
                  <c:v>162515.63008510577</c:v>
                </c:pt>
                <c:pt idx="7737">
                  <c:v>161878.87973863026</c:v>
                </c:pt>
                <c:pt idx="7738">
                  <c:v>161037.18222369597</c:v>
                </c:pt>
                <c:pt idx="7739">
                  <c:v>160147.73997757889</c:v>
                </c:pt>
                <c:pt idx="7740">
                  <c:v>159033.34095726826</c:v>
                </c:pt>
                <c:pt idx="7741">
                  <c:v>157915.89335870196</c:v>
                </c:pt>
                <c:pt idx="7742">
                  <c:v>157263.08473265654</c:v>
                </c:pt>
                <c:pt idx="7743">
                  <c:v>156799.34518665893</c:v>
                </c:pt>
                <c:pt idx="7744">
                  <c:v>156955.51140310048</c:v>
                </c:pt>
                <c:pt idx="7745">
                  <c:v>156914.50638517932</c:v>
                </c:pt>
                <c:pt idx="7746">
                  <c:v>157619.47877070541</c:v>
                </c:pt>
                <c:pt idx="7747">
                  <c:v>158351.52793928969</c:v>
                </c:pt>
                <c:pt idx="7748">
                  <c:v>159077.08993095218</c:v>
                </c:pt>
                <c:pt idx="7749">
                  <c:v>159770.69674502587</c:v>
                </c:pt>
                <c:pt idx="7750">
                  <c:v>160413.92330230449</c:v>
                </c:pt>
                <c:pt idx="7751">
                  <c:v>161020.05958111057</c:v>
                </c:pt>
                <c:pt idx="7752">
                  <c:v>161588.9785179123</c:v>
                </c:pt>
                <c:pt idx="7753">
                  <c:v>162126.63342269804</c:v>
                </c:pt>
                <c:pt idx="7754">
                  <c:v>162589.13288309489</c:v>
                </c:pt>
                <c:pt idx="7755">
                  <c:v>163056.8929071069</c:v>
                </c:pt>
                <c:pt idx="7756">
                  <c:v>163516.73997464066</c:v>
                </c:pt>
                <c:pt idx="7757">
                  <c:v>163977.46241319328</c:v>
                </c:pt>
                <c:pt idx="7758">
                  <c:v>164455.3960573487</c:v>
                </c:pt>
                <c:pt idx="7759">
                  <c:v>164952.88614639323</c:v>
                </c:pt>
                <c:pt idx="7760">
                  <c:v>164861.53814161426</c:v>
                </c:pt>
                <c:pt idx="7761">
                  <c:v>165296.08878293494</c:v>
                </c:pt>
                <c:pt idx="7762">
                  <c:v>164637.99989404605</c:v>
                </c:pt>
                <c:pt idx="7763">
                  <c:v>163675.65657266014</c:v>
                </c:pt>
                <c:pt idx="7764">
                  <c:v>162559.03920109503</c:v>
                </c:pt>
                <c:pt idx="7765">
                  <c:v>161622.89611865775</c:v>
                </c:pt>
                <c:pt idx="7766">
                  <c:v>161613.66871125036</c:v>
                </c:pt>
                <c:pt idx="7767">
                  <c:v>161266.90405175215</c:v>
                </c:pt>
                <c:pt idx="7768">
                  <c:v>160970.55105294689</c:v>
                </c:pt>
                <c:pt idx="7769">
                  <c:v>160797.77169810818</c:v>
                </c:pt>
                <c:pt idx="7770">
                  <c:v>161435.69549267212</c:v>
                </c:pt>
                <c:pt idx="7771">
                  <c:v>162114.68506479153</c:v>
                </c:pt>
                <c:pt idx="7772">
                  <c:v>162794.13319952556</c:v>
                </c:pt>
                <c:pt idx="7773">
                  <c:v>163445.2021446648</c:v>
                </c:pt>
                <c:pt idx="7774">
                  <c:v>164079.61596224026</c:v>
                </c:pt>
                <c:pt idx="7775">
                  <c:v>164652.24248616889</c:v>
                </c:pt>
                <c:pt idx="7776">
                  <c:v>165142.47447949889</c:v>
                </c:pt>
                <c:pt idx="7777">
                  <c:v>165564.04560906367</c:v>
                </c:pt>
                <c:pt idx="7778">
                  <c:v>165987.39769577369</c:v>
                </c:pt>
                <c:pt idx="7779">
                  <c:v>166399.3369427305</c:v>
                </c:pt>
                <c:pt idx="7780">
                  <c:v>166814.32911615053</c:v>
                </c:pt>
                <c:pt idx="7781">
                  <c:v>167254.01637044435</c:v>
                </c:pt>
                <c:pt idx="7782">
                  <c:v>167715.26053652741</c:v>
                </c:pt>
                <c:pt idx="7783">
                  <c:v>168186.63283334248</c:v>
                </c:pt>
                <c:pt idx="7784">
                  <c:v>168173.00903405933</c:v>
                </c:pt>
                <c:pt idx="7785">
                  <c:v>167868.91245102469</c:v>
                </c:pt>
                <c:pt idx="7786">
                  <c:v>166873.40733752408</c:v>
                </c:pt>
                <c:pt idx="7787">
                  <c:v>165817.87567683114</c:v>
                </c:pt>
                <c:pt idx="7788">
                  <c:v>165265.59849642494</c:v>
                </c:pt>
                <c:pt idx="7789">
                  <c:v>164780.06635783473</c:v>
                </c:pt>
                <c:pt idx="7790">
                  <c:v>164144.38057527799</c:v>
                </c:pt>
                <c:pt idx="7791">
                  <c:v>163530.73995401157</c:v>
                </c:pt>
                <c:pt idx="7792">
                  <c:v>163018.22358603068</c:v>
                </c:pt>
                <c:pt idx="7793">
                  <c:v>162930.17899821707</c:v>
                </c:pt>
                <c:pt idx="7794">
                  <c:v>163597.97614945937</c:v>
                </c:pt>
                <c:pt idx="7795">
                  <c:v>164288.69518631112</c:v>
                </c:pt>
                <c:pt idx="7796">
                  <c:v>164995.11273908752</c:v>
                </c:pt>
                <c:pt idx="7797">
                  <c:v>165699.33479411504</c:v>
                </c:pt>
                <c:pt idx="7798">
                  <c:v>166361.72493318457</c:v>
                </c:pt>
                <c:pt idx="7799">
                  <c:v>166987.92437690642</c:v>
                </c:pt>
                <c:pt idx="7800">
                  <c:v>167606.21173125025</c:v>
                </c:pt>
                <c:pt idx="7801">
                  <c:v>168141.07183863729</c:v>
                </c:pt>
                <c:pt idx="7802">
                  <c:v>168596.43813245086</c:v>
                </c:pt>
                <c:pt idx="7803">
                  <c:v>169068.23737607268</c:v>
                </c:pt>
                <c:pt idx="7804">
                  <c:v>169525.76481712653</c:v>
                </c:pt>
                <c:pt idx="7805">
                  <c:v>169958.47891817705</c:v>
                </c:pt>
                <c:pt idx="7806">
                  <c:v>170416.46638924591</c:v>
                </c:pt>
                <c:pt idx="7807">
                  <c:v>170873.01367355473</c:v>
                </c:pt>
                <c:pt idx="7808">
                  <c:v>170663.95639756907</c:v>
                </c:pt>
                <c:pt idx="7809">
                  <c:v>170185.74409171482</c:v>
                </c:pt>
                <c:pt idx="7810">
                  <c:v>169332.33627809474</c:v>
                </c:pt>
                <c:pt idx="7811">
                  <c:v>168441.47816578887</c:v>
                </c:pt>
                <c:pt idx="7812">
                  <c:v>167461.3392888474</c:v>
                </c:pt>
                <c:pt idx="7813">
                  <c:v>166478.76781931336</c:v>
                </c:pt>
                <c:pt idx="7814">
                  <c:v>165656.81718609951</c:v>
                </c:pt>
                <c:pt idx="7815">
                  <c:v>165316.10946805889</c:v>
                </c:pt>
                <c:pt idx="7816">
                  <c:v>164746.46404392508</c:v>
                </c:pt>
                <c:pt idx="7817">
                  <c:v>164530.48308813057</c:v>
                </c:pt>
                <c:pt idx="7818">
                  <c:v>165190.49586051676</c:v>
                </c:pt>
                <c:pt idx="7819">
                  <c:v>165854.78594956128</c:v>
                </c:pt>
                <c:pt idx="7820">
                  <c:v>166535.19696573605</c:v>
                </c:pt>
                <c:pt idx="7821">
                  <c:v>167199.91940428867</c:v>
                </c:pt>
                <c:pt idx="7822">
                  <c:v>167838.9451278171</c:v>
                </c:pt>
                <c:pt idx="7823">
                  <c:v>168406.40533525415</c:v>
                </c:pt>
                <c:pt idx="7824">
                  <c:v>168881.32153735519</c:v>
                </c:pt>
                <c:pt idx="7825">
                  <c:v>169333.87742596617</c:v>
                </c:pt>
                <c:pt idx="7826">
                  <c:v>169753.69267759199</c:v>
                </c:pt>
                <c:pt idx="7827">
                  <c:v>170145.05456920445</c:v>
                </c:pt>
                <c:pt idx="7828">
                  <c:v>170492.24851017495</c:v>
                </c:pt>
                <c:pt idx="7829">
                  <c:v>170890.24538594615</c:v>
                </c:pt>
                <c:pt idx="7830">
                  <c:v>171286.96302209757</c:v>
                </c:pt>
                <c:pt idx="7831">
                  <c:v>171758.43116683661</c:v>
                </c:pt>
                <c:pt idx="7832">
                  <c:v>171693.79647149611</c:v>
                </c:pt>
                <c:pt idx="7833">
                  <c:v>171296.45876540293</c:v>
                </c:pt>
                <c:pt idx="7834">
                  <c:v>170642.08970924999</c:v>
                </c:pt>
                <c:pt idx="7835">
                  <c:v>169582.47346074344</c:v>
                </c:pt>
                <c:pt idx="7836">
                  <c:v>168645.05577854509</c:v>
                </c:pt>
                <c:pt idx="7837">
                  <c:v>167555.05138189037</c:v>
                </c:pt>
                <c:pt idx="7838">
                  <c:v>166546.27953003853</c:v>
                </c:pt>
                <c:pt idx="7839">
                  <c:v>165802.9455515439</c:v>
                </c:pt>
                <c:pt idx="7840">
                  <c:v>165366.43556349134</c:v>
                </c:pt>
                <c:pt idx="7841">
                  <c:v>165184.78373553435</c:v>
                </c:pt>
                <c:pt idx="7842">
                  <c:v>165812.01481040512</c:v>
                </c:pt>
                <c:pt idx="7843">
                  <c:v>166479.77803601793</c:v>
                </c:pt>
                <c:pt idx="7844">
                  <c:v>167110.88980256786</c:v>
                </c:pt>
                <c:pt idx="7845">
                  <c:v>167698.44599132892</c:v>
                </c:pt>
                <c:pt idx="7846">
                  <c:v>168286.09362581282</c:v>
                </c:pt>
                <c:pt idx="7847">
                  <c:v>168833.63173886936</c:v>
                </c:pt>
                <c:pt idx="7848">
                  <c:v>169312.06536634977</c:v>
                </c:pt>
                <c:pt idx="7849">
                  <c:v>169796.87244722355</c:v>
                </c:pt>
                <c:pt idx="7850">
                  <c:v>170253.90203935295</c:v>
                </c:pt>
                <c:pt idx="7851">
                  <c:v>170611.70328397525</c:v>
                </c:pt>
                <c:pt idx="7852">
                  <c:v>171004.20941437379</c:v>
                </c:pt>
                <c:pt idx="7853">
                  <c:v>171414.6805939636</c:v>
                </c:pt>
                <c:pt idx="7854">
                  <c:v>171845.53823345</c:v>
                </c:pt>
                <c:pt idx="7855">
                  <c:v>172284.13787727192</c:v>
                </c:pt>
                <c:pt idx="7856">
                  <c:v>172294.70389361342</c:v>
                </c:pt>
                <c:pt idx="7857">
                  <c:v>171889.23698799813</c:v>
                </c:pt>
                <c:pt idx="7858">
                  <c:v>171166.08406087745</c:v>
                </c:pt>
                <c:pt idx="7859">
                  <c:v>170183.87904295631</c:v>
                </c:pt>
                <c:pt idx="7860">
                  <c:v>169145.64439540554</c:v>
                </c:pt>
                <c:pt idx="7861">
                  <c:v>167979.46207760388</c:v>
                </c:pt>
                <c:pt idx="7862">
                  <c:v>167046.48310508297</c:v>
                </c:pt>
                <c:pt idx="7863">
                  <c:v>166219.43273471261</c:v>
                </c:pt>
                <c:pt idx="7864">
                  <c:v>165671.62699994558</c:v>
                </c:pt>
                <c:pt idx="7865">
                  <c:v>165817.62079684404</c:v>
                </c:pt>
                <c:pt idx="7866">
                  <c:v>166465.34767494976</c:v>
                </c:pt>
                <c:pt idx="7867">
                  <c:v>167147.99874448453</c:v>
                </c:pt>
                <c:pt idx="7868">
                  <c:v>167870.74292724257</c:v>
                </c:pt>
                <c:pt idx="7869">
                  <c:v>168527.06083019404</c:v>
                </c:pt>
                <c:pt idx="7870">
                  <c:v>169168.77930009566</c:v>
                </c:pt>
                <c:pt idx="7871">
                  <c:v>169805.4162959269</c:v>
                </c:pt>
                <c:pt idx="7872">
                  <c:v>170399.08574131626</c:v>
                </c:pt>
                <c:pt idx="7873">
                  <c:v>170984.93274215001</c:v>
                </c:pt>
                <c:pt idx="7874">
                  <c:v>171525.94159057422</c:v>
                </c:pt>
                <c:pt idx="7875">
                  <c:v>172033.9935605592</c:v>
                </c:pt>
                <c:pt idx="7876">
                  <c:v>172527.27914735259</c:v>
                </c:pt>
                <c:pt idx="7877">
                  <c:v>172996.78951320218</c:v>
                </c:pt>
                <c:pt idx="7878">
                  <c:v>173478.07576699575</c:v>
                </c:pt>
                <c:pt idx="7879">
                  <c:v>173995.19740514815</c:v>
                </c:pt>
                <c:pt idx="7880">
                  <c:v>173839.44744099045</c:v>
                </c:pt>
                <c:pt idx="7881">
                  <c:v>173468.51176596057</c:v>
                </c:pt>
                <c:pt idx="7882">
                  <c:v>173082.64944815889</c:v>
                </c:pt>
                <c:pt idx="7883">
                  <c:v>172352.94313991515</c:v>
                </c:pt>
                <c:pt idx="7884">
                  <c:v>171351.7985043118</c:v>
                </c:pt>
                <c:pt idx="7885">
                  <c:v>170783.55902999878</c:v>
                </c:pt>
                <c:pt idx="7886">
                  <c:v>169911.28811004656</c:v>
                </c:pt>
                <c:pt idx="7887">
                  <c:v>169299.95611482553</c:v>
                </c:pt>
                <c:pt idx="7888">
                  <c:v>168651.62180180283</c:v>
                </c:pt>
                <c:pt idx="7889">
                  <c:v>168594.65604314095</c:v>
                </c:pt>
                <c:pt idx="7890">
                  <c:v>169344.16799845194</c:v>
                </c:pt>
                <c:pt idx="7891">
                  <c:v>170103.55223457</c:v>
                </c:pt>
                <c:pt idx="7892">
                  <c:v>170836.84749286581</c:v>
                </c:pt>
                <c:pt idx="7893">
                  <c:v>171558.71450370457</c:v>
                </c:pt>
                <c:pt idx="7894">
                  <c:v>172266.70597677445</c:v>
                </c:pt>
                <c:pt idx="7895">
                  <c:v>172907.81320772326</c:v>
                </c:pt>
                <c:pt idx="7896">
                  <c:v>173481.35545618081</c:v>
                </c:pt>
                <c:pt idx="7897">
                  <c:v>173983.42743617081</c:v>
                </c:pt>
                <c:pt idx="7898">
                  <c:v>174470.5414705213</c:v>
                </c:pt>
                <c:pt idx="7899">
                  <c:v>174961.40077750813</c:v>
                </c:pt>
                <c:pt idx="7900">
                  <c:v>175393.4862309015</c:v>
                </c:pt>
                <c:pt idx="7901">
                  <c:v>175827.67793742142</c:v>
                </c:pt>
                <c:pt idx="7902">
                  <c:v>176329.54474816011</c:v>
                </c:pt>
                <c:pt idx="7903">
                  <c:v>176873.97303963918</c:v>
                </c:pt>
                <c:pt idx="7904">
                  <c:v>176716.6419763178</c:v>
                </c:pt>
                <c:pt idx="7905">
                  <c:v>176219.42259758423</c:v>
                </c:pt>
                <c:pt idx="7906">
                  <c:v>175569.30615791876</c:v>
                </c:pt>
                <c:pt idx="7907">
                  <c:v>174974.87547691519</c:v>
                </c:pt>
                <c:pt idx="7908">
                  <c:v>174025.55571586383</c:v>
                </c:pt>
                <c:pt idx="7909">
                  <c:v>172943.09378037995</c:v>
                </c:pt>
                <c:pt idx="7910">
                  <c:v>172108.50842793073</c:v>
                </c:pt>
                <c:pt idx="7911">
                  <c:v>171255.33545302035</c:v>
                </c:pt>
                <c:pt idx="7912">
                  <c:v>170714.78262147913</c:v>
                </c:pt>
                <c:pt idx="7913">
                  <c:v>170520.28274095344</c:v>
                </c:pt>
                <c:pt idx="7914">
                  <c:v>171259.97915516054</c:v>
                </c:pt>
                <c:pt idx="7915">
                  <c:v>172031.32203726826</c:v>
                </c:pt>
                <c:pt idx="7916">
                  <c:v>172781.76747065163</c:v>
                </c:pt>
                <c:pt idx="7917">
                  <c:v>173523.95205360977</c:v>
                </c:pt>
                <c:pt idx="7918">
                  <c:v>174228.54989653124</c:v>
                </c:pt>
                <c:pt idx="7919">
                  <c:v>174864.88380748671</c:v>
                </c:pt>
                <c:pt idx="7920">
                  <c:v>175453.24346464864</c:v>
                </c:pt>
                <c:pt idx="7921">
                  <c:v>176022.36919151206</c:v>
                </c:pt>
                <c:pt idx="7922">
                  <c:v>176564.6514032846</c:v>
                </c:pt>
                <c:pt idx="7923">
                  <c:v>177092.70571444018</c:v>
                </c:pt>
                <c:pt idx="7924">
                  <c:v>177620.40360071664</c:v>
                </c:pt>
                <c:pt idx="7925">
                  <c:v>178139.29592421174</c:v>
                </c:pt>
                <c:pt idx="7926">
                  <c:v>178656.40602326125</c:v>
                </c:pt>
                <c:pt idx="7927">
                  <c:v>179232.4862073533</c:v>
                </c:pt>
                <c:pt idx="7928">
                  <c:v>179137.77339970693</c:v>
                </c:pt>
                <c:pt idx="7929">
                  <c:v>178513.24099827325</c:v>
                </c:pt>
                <c:pt idx="7930">
                  <c:v>177554.35777246678</c:v>
                </c:pt>
                <c:pt idx="7931">
                  <c:v>176365.91344749666</c:v>
                </c:pt>
                <c:pt idx="7932">
                  <c:v>175434.00374618242</c:v>
                </c:pt>
                <c:pt idx="7933">
                  <c:v>174455.87848931266</c:v>
                </c:pt>
                <c:pt idx="7934">
                  <c:v>173265.22336386464</c:v>
                </c:pt>
                <c:pt idx="7935">
                  <c:v>172522.2865179865</c:v>
                </c:pt>
                <c:pt idx="7936">
                  <c:v>171873.05870436644</c:v>
                </c:pt>
                <c:pt idx="7937">
                  <c:v>171672.36052037601</c:v>
                </c:pt>
                <c:pt idx="7938">
                  <c:v>172411.72556890026</c:v>
                </c:pt>
                <c:pt idx="7939">
                  <c:v>173200.58398210688</c:v>
                </c:pt>
                <c:pt idx="7940">
                  <c:v>173993.19737947223</c:v>
                </c:pt>
                <c:pt idx="7941">
                  <c:v>174739.25509899866</c:v>
                </c:pt>
                <c:pt idx="7942">
                  <c:v>175467.68632527848</c:v>
                </c:pt>
                <c:pt idx="7943">
                  <c:v>176157.76504197015</c:v>
                </c:pt>
                <c:pt idx="7944">
                  <c:v>176797.81874615559</c:v>
                </c:pt>
                <c:pt idx="7945">
                  <c:v>177412.85994408789</c:v>
                </c:pt>
                <c:pt idx="7946">
                  <c:v>177992.46136880026</c:v>
                </c:pt>
                <c:pt idx="7947">
                  <c:v>178559.14505464319</c:v>
                </c:pt>
                <c:pt idx="7948">
                  <c:v>179107.48623590049</c:v>
                </c:pt>
                <c:pt idx="7949">
                  <c:v>179664.16491924218</c:v>
                </c:pt>
                <c:pt idx="7950">
                  <c:v>180234.18360591884</c:v>
                </c:pt>
                <c:pt idx="7951">
                  <c:v>180850.892304268</c:v>
                </c:pt>
                <c:pt idx="7952">
                  <c:v>180742.35968778055</c:v>
                </c:pt>
                <c:pt idx="7953">
                  <c:v>180169.39566866466</c:v>
                </c:pt>
                <c:pt idx="7954">
                  <c:v>179237.024653133</c:v>
                </c:pt>
                <c:pt idx="7955">
                  <c:v>178071.13531024172</c:v>
                </c:pt>
                <c:pt idx="7956">
                  <c:v>176776.81827320467</c:v>
                </c:pt>
                <c:pt idx="7957">
                  <c:v>175474.16627798363</c:v>
                </c:pt>
                <c:pt idx="7958">
                  <c:v>174271.26350617956</c:v>
                </c:pt>
                <c:pt idx="7959">
                  <c:v>173286.84271764909</c:v>
                </c:pt>
                <c:pt idx="7960">
                  <c:v>172835.41347033725</c:v>
                </c:pt>
                <c:pt idx="7961">
                  <c:v>172629.93031621538</c:v>
                </c:pt>
                <c:pt idx="7962">
                  <c:v>173361.53628519987</c:v>
                </c:pt>
                <c:pt idx="7963">
                  <c:v>174173.21330104111</c:v>
                </c:pt>
                <c:pt idx="7964">
                  <c:v>174955.00454066091</c:v>
                </c:pt>
                <c:pt idx="7965">
                  <c:v>175710.11577361071</c:v>
                </c:pt>
                <c:pt idx="7966">
                  <c:v>176420.32602273527</c:v>
                </c:pt>
                <c:pt idx="7967">
                  <c:v>177097.32030387584</c:v>
                </c:pt>
                <c:pt idx="7968">
                  <c:v>177712.20255566839</c:v>
                </c:pt>
                <c:pt idx="7969">
                  <c:v>178306.6746023584</c:v>
                </c:pt>
                <c:pt idx="7970">
                  <c:v>178877.42972391917</c:v>
                </c:pt>
                <c:pt idx="7971">
                  <c:v>179420.77494052748</c:v>
                </c:pt>
                <c:pt idx="7972">
                  <c:v>179952.7242591868</c:v>
                </c:pt>
                <c:pt idx="7973">
                  <c:v>180479.53834356231</c:v>
                </c:pt>
                <c:pt idx="7974">
                  <c:v>181017.51214112775</c:v>
                </c:pt>
                <c:pt idx="7975">
                  <c:v>181544.89657734585</c:v>
                </c:pt>
                <c:pt idx="7976">
                  <c:v>181379.82135631837</c:v>
                </c:pt>
                <c:pt idx="7977">
                  <c:v>180745.8067087676</c:v>
                </c:pt>
                <c:pt idx="7978">
                  <c:v>179768.49813051193</c:v>
                </c:pt>
                <c:pt idx="7979">
                  <c:v>178556.85313648565</c:v>
                </c:pt>
                <c:pt idx="7980">
                  <c:v>177334.33270637813</c:v>
                </c:pt>
                <c:pt idx="7981">
                  <c:v>176174.42494054779</c:v>
                </c:pt>
                <c:pt idx="7982">
                  <c:v>174950.15280195759</c:v>
                </c:pt>
                <c:pt idx="7983">
                  <c:v>173941.92484496834</c:v>
                </c:pt>
                <c:pt idx="7984">
                  <c:v>173262.66130852868</c:v>
                </c:pt>
                <c:pt idx="7985">
                  <c:v>173035.16071115711</c:v>
                </c:pt>
                <c:pt idx="7986">
                  <c:v>173732.92362528085</c:v>
                </c:pt>
                <c:pt idx="7987">
                  <c:v>174482.51656575108</c:v>
                </c:pt>
                <c:pt idx="7988">
                  <c:v>175218.66171565937</c:v>
                </c:pt>
                <c:pt idx="7989">
                  <c:v>175934.95207150397</c:v>
                </c:pt>
                <c:pt idx="7990">
                  <c:v>176621.67184205592</c:v>
                </c:pt>
                <c:pt idx="7991">
                  <c:v>177244.21859276461</c:v>
                </c:pt>
                <c:pt idx="7992">
                  <c:v>177840.23614554098</c:v>
                </c:pt>
                <c:pt idx="7993">
                  <c:v>178436.28237932455</c:v>
                </c:pt>
                <c:pt idx="7994">
                  <c:v>178949.42976368338</c:v>
                </c:pt>
                <c:pt idx="7995">
                  <c:v>179449.67943251779</c:v>
                </c:pt>
                <c:pt idx="7996">
                  <c:v>179918.19036531751</c:v>
                </c:pt>
                <c:pt idx="7997">
                  <c:v>180407.16926543423</c:v>
                </c:pt>
                <c:pt idx="7998">
                  <c:v>180864.54329644973</c:v>
                </c:pt>
                <c:pt idx="7999">
                  <c:v>181327.88284355661</c:v>
                </c:pt>
                <c:pt idx="8000">
                  <c:v>181227.10554367609</c:v>
                </c:pt>
                <c:pt idx="8001">
                  <c:v>180603.64774200346</c:v>
                </c:pt>
                <c:pt idx="8002">
                  <c:v>179692.08965359247</c:v>
                </c:pt>
                <c:pt idx="8003">
                  <c:v>178912.03244929141</c:v>
                </c:pt>
                <c:pt idx="8004">
                  <c:v>177744.17744331769</c:v>
                </c:pt>
                <c:pt idx="8005">
                  <c:v>176472.79763447659</c:v>
                </c:pt>
                <c:pt idx="8006">
                  <c:v>175353.97913985295</c:v>
                </c:pt>
                <c:pt idx="8007">
                  <c:v>174294.62819600588</c:v>
                </c:pt>
                <c:pt idx="8008">
                  <c:v>173583.22408608953</c:v>
                </c:pt>
                <c:pt idx="8009">
                  <c:v>173340.36614104771</c:v>
                </c:pt>
                <c:pt idx="8010">
                  <c:v>173970.00325893998</c:v>
                </c:pt>
                <c:pt idx="8011">
                  <c:v>174665.13110019395</c:v>
                </c:pt>
                <c:pt idx="8012">
                  <c:v>175398.18617172973</c:v>
                </c:pt>
                <c:pt idx="8013">
                  <c:v>176113.87656092431</c:v>
                </c:pt>
                <c:pt idx="8014">
                  <c:v>176789.24719023897</c:v>
                </c:pt>
                <c:pt idx="8015">
                  <c:v>177427.71176652712</c:v>
                </c:pt>
                <c:pt idx="8016">
                  <c:v>178039.24935265351</c:v>
                </c:pt>
                <c:pt idx="8017">
                  <c:v>178604.76058560333</c:v>
                </c:pt>
                <c:pt idx="8018">
                  <c:v>179158.84343769605</c:v>
                </c:pt>
                <c:pt idx="8019">
                  <c:v>179717.41516756098</c:v>
                </c:pt>
                <c:pt idx="8020">
                  <c:v>180267.02476302537</c:v>
                </c:pt>
                <c:pt idx="8021">
                  <c:v>180797.87546571004</c:v>
                </c:pt>
                <c:pt idx="8022">
                  <c:v>181360.34319023896</c:v>
                </c:pt>
                <c:pt idx="8023">
                  <c:v>181966.12028945523</c:v>
                </c:pt>
                <c:pt idx="8024">
                  <c:v>181898.95113772285</c:v>
                </c:pt>
                <c:pt idx="8025">
                  <c:v>181388.74435158187</c:v>
                </c:pt>
                <c:pt idx="8026">
                  <c:v>180537.06671717326</c:v>
                </c:pt>
                <c:pt idx="8027">
                  <c:v>179455.3747458471</c:v>
                </c:pt>
                <c:pt idx="8028">
                  <c:v>178259.73316878616</c:v>
                </c:pt>
                <c:pt idx="8029">
                  <c:v>177963.53099435367</c:v>
                </c:pt>
                <c:pt idx="8030">
                  <c:v>177420.73938145043</c:v>
                </c:pt>
                <c:pt idx="8031">
                  <c:v>177023.25156783036</c:v>
                </c:pt>
                <c:pt idx="8032">
                  <c:v>176529.56067177301</c:v>
                </c:pt>
                <c:pt idx="8033">
                  <c:v>176349.66714728076</c:v>
                </c:pt>
                <c:pt idx="8034">
                  <c:v>177051.03046160459</c:v>
                </c:pt>
                <c:pt idx="8035">
                  <c:v>177802.30570989542</c:v>
                </c:pt>
                <c:pt idx="8036">
                  <c:v>178567.25699620525</c:v>
                </c:pt>
                <c:pt idx="8037">
                  <c:v>179278.41745376735</c:v>
                </c:pt>
                <c:pt idx="8038">
                  <c:v>179981.69103455773</c:v>
                </c:pt>
                <c:pt idx="8039">
                  <c:v>180620.92839723907</c:v>
                </c:pt>
                <c:pt idx="8040">
                  <c:v>181225.7025283046</c:v>
                </c:pt>
                <c:pt idx="8041">
                  <c:v>181766.29463502462</c:v>
                </c:pt>
                <c:pt idx="8042">
                  <c:v>182291.62144242832</c:v>
                </c:pt>
                <c:pt idx="8043">
                  <c:v>182815.71316562325</c:v>
                </c:pt>
                <c:pt idx="8044">
                  <c:v>183329.12021314702</c:v>
                </c:pt>
                <c:pt idx="8045">
                  <c:v>183831.50821781601</c:v>
                </c:pt>
                <c:pt idx="8046">
                  <c:v>184358.73557549485</c:v>
                </c:pt>
                <c:pt idx="8047">
                  <c:v>184954.86698519971</c:v>
                </c:pt>
                <c:pt idx="8048">
                  <c:v>185486.17591299693</c:v>
                </c:pt>
                <c:pt idx="8049">
                  <c:v>184974.02671347483</c:v>
                </c:pt>
                <c:pt idx="8050">
                  <c:v>184530.36907906624</c:v>
                </c:pt>
                <c:pt idx="8051">
                  <c:v>183806.40516030876</c:v>
                </c:pt>
                <c:pt idx="8052">
                  <c:v>183013.76193450231</c:v>
                </c:pt>
                <c:pt idx="8053">
                  <c:v>182264.67995122873</c:v>
                </c:pt>
                <c:pt idx="8054">
                  <c:v>182102.48821885118</c:v>
                </c:pt>
                <c:pt idx="8055">
                  <c:v>181411.12547094197</c:v>
                </c:pt>
                <c:pt idx="8056">
                  <c:v>180871.65775290134</c:v>
                </c:pt>
                <c:pt idx="8057">
                  <c:v>180885.05251695003</c:v>
                </c:pt>
                <c:pt idx="8058">
                  <c:v>181577.70484244611</c:v>
                </c:pt>
                <c:pt idx="8059">
                  <c:v>182293.46299885766</c:v>
                </c:pt>
                <c:pt idx="8060">
                  <c:v>183025.73074339659</c:v>
                </c:pt>
                <c:pt idx="8061">
                  <c:v>183741.75543307475</c:v>
                </c:pt>
                <c:pt idx="8062">
                  <c:v>184418.11709123716</c:v>
                </c:pt>
                <c:pt idx="8063">
                  <c:v>185029.67488079862</c:v>
                </c:pt>
                <c:pt idx="8064">
                  <c:v>185591.93222013494</c:v>
                </c:pt>
                <c:pt idx="8065">
                  <c:v>186120.13940105872</c:v>
                </c:pt>
                <c:pt idx="8066">
                  <c:v>186639.288452918</c:v>
                </c:pt>
                <c:pt idx="8067">
                  <c:v>187120.31097484563</c:v>
                </c:pt>
                <c:pt idx="8068">
                  <c:v>187588.39982993985</c:v>
                </c:pt>
                <c:pt idx="8069">
                  <c:v>188049.75471805056</c:v>
                </c:pt>
                <c:pt idx="8070">
                  <c:v>188553.22226248946</c:v>
                </c:pt>
                <c:pt idx="8071">
                  <c:v>189093.52282343659</c:v>
                </c:pt>
                <c:pt idx="8072">
                  <c:v>188985.92392260028</c:v>
                </c:pt>
                <c:pt idx="8073">
                  <c:v>188647.60514123828</c:v>
                </c:pt>
                <c:pt idx="8074">
                  <c:v>188406.57443633984</c:v>
                </c:pt>
                <c:pt idx="8075">
                  <c:v>187609.42786525263</c:v>
                </c:pt>
                <c:pt idx="8076">
                  <c:v>187523.45161674605</c:v>
                </c:pt>
                <c:pt idx="8077">
                  <c:v>186884.05316991213</c:v>
                </c:pt>
                <c:pt idx="8078">
                  <c:v>185830.29782941035</c:v>
                </c:pt>
                <c:pt idx="8079">
                  <c:v>184926.72659882493</c:v>
                </c:pt>
                <c:pt idx="8080">
                  <c:v>184312.24420933868</c:v>
                </c:pt>
                <c:pt idx="8081">
                  <c:v>184107.75484255253</c:v>
                </c:pt>
                <c:pt idx="8082">
                  <c:v>184800.91881720652</c:v>
                </c:pt>
                <c:pt idx="8083">
                  <c:v>185554.5211623791</c:v>
                </c:pt>
                <c:pt idx="8084">
                  <c:v>186311.86444468691</c:v>
                </c:pt>
                <c:pt idx="8085">
                  <c:v>187034.25371665624</c:v>
                </c:pt>
                <c:pt idx="8086">
                  <c:v>187693.08207483534</c:v>
                </c:pt>
                <c:pt idx="8087">
                  <c:v>188300.13054306945</c:v>
                </c:pt>
                <c:pt idx="8088">
                  <c:v>188871.41126076164</c:v>
                </c:pt>
                <c:pt idx="8089">
                  <c:v>189420.75694427005</c:v>
                </c:pt>
                <c:pt idx="8090">
                  <c:v>189899.83275951099</c:v>
                </c:pt>
                <c:pt idx="8091">
                  <c:v>190391.11687890402</c:v>
                </c:pt>
                <c:pt idx="8092">
                  <c:v>190870.53239732989</c:v>
                </c:pt>
                <c:pt idx="8093">
                  <c:v>191335.68238298938</c:v>
                </c:pt>
                <c:pt idx="8094">
                  <c:v>191816.58624558736</c:v>
                </c:pt>
                <c:pt idx="8095">
                  <c:v>192333.68940783516</c:v>
                </c:pt>
                <c:pt idx="8096">
                  <c:v>192249.41249027243</c:v>
                </c:pt>
                <c:pt idx="8097">
                  <c:v>191681.03571607888</c:v>
                </c:pt>
                <c:pt idx="8098">
                  <c:v>190756.9438881219</c:v>
                </c:pt>
                <c:pt idx="8099">
                  <c:v>189591.61337438234</c:v>
                </c:pt>
                <c:pt idx="8100">
                  <c:v>188284.08728119239</c:v>
                </c:pt>
                <c:pt idx="8101">
                  <c:v>186962.0527770108</c:v>
                </c:pt>
                <c:pt idx="8102">
                  <c:v>185735.76123579216</c:v>
                </c:pt>
                <c:pt idx="8103">
                  <c:v>184728.87631345046</c:v>
                </c:pt>
                <c:pt idx="8104">
                  <c:v>184061.56861930469</c:v>
                </c:pt>
                <c:pt idx="8105">
                  <c:v>183847.68329075031</c:v>
                </c:pt>
                <c:pt idx="8106">
                  <c:v>184547.69246133559</c:v>
                </c:pt>
                <c:pt idx="8107">
                  <c:v>185279.42280384019</c:v>
                </c:pt>
                <c:pt idx="8108">
                  <c:v>186033.03588771546</c:v>
                </c:pt>
                <c:pt idx="8109">
                  <c:v>186777.64393573947</c:v>
                </c:pt>
                <c:pt idx="8110">
                  <c:v>187499.51248067862</c:v>
                </c:pt>
                <c:pt idx="8111">
                  <c:v>188164.11806080202</c:v>
                </c:pt>
                <c:pt idx="8112">
                  <c:v>188782.12647567614</c:v>
                </c:pt>
                <c:pt idx="8113">
                  <c:v>189365.60662641819</c:v>
                </c:pt>
                <c:pt idx="8114">
                  <c:v>189919.47530475736</c:v>
                </c:pt>
                <c:pt idx="8115">
                  <c:v>190445.71990439051</c:v>
                </c:pt>
                <c:pt idx="8116">
                  <c:v>190954.8630199483</c:v>
                </c:pt>
                <c:pt idx="8117">
                  <c:v>191439.37855504919</c:v>
                </c:pt>
                <c:pt idx="8118">
                  <c:v>191921.43979633649</c:v>
                </c:pt>
                <c:pt idx="8119">
                  <c:v>192439.26945516589</c:v>
                </c:pt>
                <c:pt idx="8120">
                  <c:v>192429.38140259721</c:v>
                </c:pt>
                <c:pt idx="8121">
                  <c:v>191855.68797368443</c:v>
                </c:pt>
                <c:pt idx="8122">
                  <c:v>190937.38501072145</c:v>
                </c:pt>
                <c:pt idx="8123">
                  <c:v>189781.57829626507</c:v>
                </c:pt>
                <c:pt idx="8124">
                  <c:v>188474.53358897712</c:v>
                </c:pt>
                <c:pt idx="8125">
                  <c:v>187144.61406687438</c:v>
                </c:pt>
                <c:pt idx="8126">
                  <c:v>185925.03108001655</c:v>
                </c:pt>
                <c:pt idx="8127">
                  <c:v>184930.37664751953</c:v>
                </c:pt>
                <c:pt idx="8128">
                  <c:v>184250.2182006856</c:v>
                </c:pt>
                <c:pt idx="8129">
                  <c:v>184006.42881000461</c:v>
                </c:pt>
                <c:pt idx="8130">
                  <c:v>184591.78672162708</c:v>
                </c:pt>
                <c:pt idx="8131">
                  <c:v>185237.72736928426</c:v>
                </c:pt>
                <c:pt idx="8132">
                  <c:v>185894.17100176716</c:v>
                </c:pt>
                <c:pt idx="8133">
                  <c:v>186516.04288170714</c:v>
                </c:pt>
                <c:pt idx="8134">
                  <c:v>187122.54867860558</c:v>
                </c:pt>
                <c:pt idx="8135">
                  <c:v>187711.20348334129</c:v>
                </c:pt>
                <c:pt idx="8136">
                  <c:v>188197.47062758007</c:v>
                </c:pt>
                <c:pt idx="8137">
                  <c:v>188644.89881900913</c:v>
                </c:pt>
                <c:pt idx="8138">
                  <c:v>189058.97366709984</c:v>
                </c:pt>
                <c:pt idx="8139">
                  <c:v>189458.90197525392</c:v>
                </c:pt>
                <c:pt idx="8140">
                  <c:v>189819.68537762176</c:v>
                </c:pt>
                <c:pt idx="8141">
                  <c:v>190185.63669728159</c:v>
                </c:pt>
                <c:pt idx="8142">
                  <c:v>190642.26955771181</c:v>
                </c:pt>
                <c:pt idx="8143">
                  <c:v>191136.54497275266</c:v>
                </c:pt>
                <c:pt idx="8144">
                  <c:v>191001.44439927596</c:v>
                </c:pt>
                <c:pt idx="8145">
                  <c:v>190410.2728102676</c:v>
                </c:pt>
                <c:pt idx="8146">
                  <c:v>189452.69570154598</c:v>
                </c:pt>
                <c:pt idx="8147">
                  <c:v>188238.31950082912</c:v>
                </c:pt>
                <c:pt idx="8148">
                  <c:v>186890.68325232255</c:v>
                </c:pt>
                <c:pt idx="8149">
                  <c:v>185538.37390943128</c:v>
                </c:pt>
                <c:pt idx="8150">
                  <c:v>184255.9547935412</c:v>
                </c:pt>
                <c:pt idx="8151">
                  <c:v>183190.52205757942</c:v>
                </c:pt>
                <c:pt idx="8152">
                  <c:v>182455.40688434168</c:v>
                </c:pt>
                <c:pt idx="8153">
                  <c:v>182186.72566570368</c:v>
                </c:pt>
                <c:pt idx="8154">
                  <c:v>182722.15167804318</c:v>
                </c:pt>
                <c:pt idx="8155">
                  <c:v>183321.39250912541</c:v>
                </c:pt>
                <c:pt idx="8156">
                  <c:v>183916.93655848343</c:v>
                </c:pt>
                <c:pt idx="8157">
                  <c:v>184526.13016595383</c:v>
                </c:pt>
                <c:pt idx="8158">
                  <c:v>185084.42839240038</c:v>
                </c:pt>
                <c:pt idx="8159">
                  <c:v>185574.71061084294</c:v>
                </c:pt>
                <c:pt idx="8160">
                  <c:v>185982.91639106639</c:v>
                </c:pt>
                <c:pt idx="8161">
                  <c:v>186393.29412393284</c:v>
                </c:pt>
                <c:pt idx="8162">
                  <c:v>186665.00765803322</c:v>
                </c:pt>
                <c:pt idx="8163">
                  <c:v>186909.56227934387</c:v>
                </c:pt>
                <c:pt idx="8164">
                  <c:v>187172.58146627067</c:v>
                </c:pt>
                <c:pt idx="8165">
                  <c:v>187411.33385313075</c:v>
                </c:pt>
                <c:pt idx="8166">
                  <c:v>187651.51895634903</c:v>
                </c:pt>
                <c:pt idx="8167">
                  <c:v>187902.15995418129</c:v>
                </c:pt>
                <c:pt idx="8168">
                  <c:v>187701.9692731777</c:v>
                </c:pt>
                <c:pt idx="8169">
                  <c:v>187042.11718237723</c:v>
                </c:pt>
                <c:pt idx="8170">
                  <c:v>186060.13366983243</c:v>
                </c:pt>
                <c:pt idx="8171">
                  <c:v>185064.24239145729</c:v>
                </c:pt>
                <c:pt idx="8172">
                  <c:v>184010.16951212633</c:v>
                </c:pt>
                <c:pt idx="8173">
                  <c:v>183070.51622658272</c:v>
                </c:pt>
                <c:pt idx="8174">
                  <c:v>182098.10045597341</c:v>
                </c:pt>
                <c:pt idx="8175">
                  <c:v>181437.17954796864</c:v>
                </c:pt>
                <c:pt idx="8176">
                  <c:v>181018.46748106304</c:v>
                </c:pt>
                <c:pt idx="8177">
                  <c:v>180991.25319193519</c:v>
                </c:pt>
                <c:pt idx="8178">
                  <c:v>181494.56610105641</c:v>
                </c:pt>
                <c:pt idx="8179">
                  <c:v>182061.28820610893</c:v>
                </c:pt>
                <c:pt idx="8180">
                  <c:v>182650.87947907875</c:v>
                </c:pt>
                <c:pt idx="8181">
                  <c:v>183259.10640320749</c:v>
                </c:pt>
                <c:pt idx="8182">
                  <c:v>183812.44828481498</c:v>
                </c:pt>
                <c:pt idx="8183">
                  <c:v>184364.12813540694</c:v>
                </c:pt>
                <c:pt idx="8184">
                  <c:v>184812.95696048613</c:v>
                </c:pt>
                <c:pt idx="8185">
                  <c:v>185162.94096315413</c:v>
                </c:pt>
                <c:pt idx="8186">
                  <c:v>185459.40020344095</c:v>
                </c:pt>
                <c:pt idx="8187">
                  <c:v>185711.72671069458</c:v>
                </c:pt>
                <c:pt idx="8188">
                  <c:v>185971.94249592052</c:v>
                </c:pt>
                <c:pt idx="8189">
                  <c:v>186300.2796751768</c:v>
                </c:pt>
                <c:pt idx="8190">
                  <c:v>186691.59114157667</c:v>
                </c:pt>
                <c:pt idx="8191">
                  <c:v>187145.31081207859</c:v>
                </c:pt>
                <c:pt idx="8192">
                  <c:v>187407.70594297737</c:v>
                </c:pt>
                <c:pt idx="8193">
                  <c:v>187105.13485576111</c:v>
                </c:pt>
                <c:pt idx="8194">
                  <c:v>186403.36185695586</c:v>
                </c:pt>
                <c:pt idx="8195">
                  <c:v>185736.38001705144</c:v>
                </c:pt>
                <c:pt idx="8196">
                  <c:v>185209.35700629876</c:v>
                </c:pt>
                <c:pt idx="8197">
                  <c:v>184596.5807577922</c:v>
                </c:pt>
                <c:pt idx="8198">
                  <c:v>184158.6273288794</c:v>
                </c:pt>
                <c:pt idx="8199">
                  <c:v>183797.72075779218</c:v>
                </c:pt>
                <c:pt idx="8200">
                  <c:v>183497.93676735013</c:v>
                </c:pt>
                <c:pt idx="8201">
                  <c:v>183819.99226176401</c:v>
                </c:pt>
                <c:pt idx="8202">
                  <c:v>184420.88038315804</c:v>
                </c:pt>
                <c:pt idx="8203">
                  <c:v>185029.80739066179</c:v>
                </c:pt>
                <c:pt idx="8204">
                  <c:v>185628.72652756359</c:v>
                </c:pt>
                <c:pt idx="8205">
                  <c:v>186235.3593212938</c:v>
                </c:pt>
                <c:pt idx="8206">
                  <c:v>186749.73885506068</c:v>
                </c:pt>
                <c:pt idx="8207">
                  <c:v>187209.75387323645</c:v>
                </c:pt>
                <c:pt idx="8208">
                  <c:v>187605.32066730014</c:v>
                </c:pt>
                <c:pt idx="8209">
                  <c:v>187939.30933896929</c:v>
                </c:pt>
                <c:pt idx="8210">
                  <c:v>188253.43874767364</c:v>
                </c:pt>
                <c:pt idx="8211">
                  <c:v>188529.67587690492</c:v>
                </c:pt>
                <c:pt idx="8212">
                  <c:v>188840.57033480055</c:v>
                </c:pt>
                <c:pt idx="8213">
                  <c:v>189096.05775584441</c:v>
                </c:pt>
                <c:pt idx="8214">
                  <c:v>189345.6148784057</c:v>
                </c:pt>
                <c:pt idx="8215">
                  <c:v>189662.42496078022</c:v>
                </c:pt>
                <c:pt idx="8216">
                  <c:v>189532.28541478261</c:v>
                </c:pt>
                <c:pt idx="8217">
                  <c:v>188924.9303371243</c:v>
                </c:pt>
                <c:pt idx="8218">
                  <c:v>187960.79198586982</c:v>
                </c:pt>
                <c:pt idx="8219">
                  <c:v>186748.45028933458</c:v>
                </c:pt>
                <c:pt idx="8220">
                  <c:v>186431.95494883278</c:v>
                </c:pt>
                <c:pt idx="8221">
                  <c:v>185067.11886759024</c:v>
                </c:pt>
                <c:pt idx="8222">
                  <c:v>184649.47872422106</c:v>
                </c:pt>
                <c:pt idx="8223">
                  <c:v>184180.2285450096</c:v>
                </c:pt>
                <c:pt idx="8224">
                  <c:v>183445.79915432859</c:v>
                </c:pt>
                <c:pt idx="8225">
                  <c:v>183175.67203365953</c:v>
                </c:pt>
                <c:pt idx="8226">
                  <c:v>183739.65972683945</c:v>
                </c:pt>
                <c:pt idx="8227">
                  <c:v>184377.16428978759</c:v>
                </c:pt>
                <c:pt idx="8228">
                  <c:v>185003.17643986261</c:v>
                </c:pt>
                <c:pt idx="8229">
                  <c:v>185637.66529495682</c:v>
                </c:pt>
                <c:pt idx="8230">
                  <c:v>186280.66373817844</c:v>
                </c:pt>
                <c:pt idx="8231">
                  <c:v>186847.02272834018</c:v>
                </c:pt>
                <c:pt idx="8232">
                  <c:v>187363.30214538204</c:v>
                </c:pt>
                <c:pt idx="8233">
                  <c:v>187856.54284306421</c:v>
                </c:pt>
                <c:pt idx="8234">
                  <c:v>188316.74655558713</c:v>
                </c:pt>
                <c:pt idx="8235">
                  <c:v>188740.15126861032</c:v>
                </c:pt>
                <c:pt idx="8236">
                  <c:v>189176.03562145343</c:v>
                </c:pt>
                <c:pt idx="8237">
                  <c:v>189599.43206367453</c:v>
                </c:pt>
                <c:pt idx="8238">
                  <c:v>190047.28066530867</c:v>
                </c:pt>
                <c:pt idx="8239">
                  <c:v>190516.37128795334</c:v>
                </c:pt>
                <c:pt idx="8240">
                  <c:v>190424.53264996051</c:v>
                </c:pt>
                <c:pt idx="8241">
                  <c:v>189841.36227959013</c:v>
                </c:pt>
                <c:pt idx="8242">
                  <c:v>188864.92691519347</c:v>
                </c:pt>
                <c:pt idx="8243">
                  <c:v>187903.27362964986</c:v>
                </c:pt>
                <c:pt idx="8244">
                  <c:v>187335.81365354473</c:v>
                </c:pt>
                <c:pt idx="8245">
                  <c:v>185937.99597134639</c:v>
                </c:pt>
                <c:pt idx="8246">
                  <c:v>184644.36681961402</c:v>
                </c:pt>
                <c:pt idx="8247">
                  <c:v>183578.5711206893</c:v>
                </c:pt>
                <c:pt idx="8248">
                  <c:v>182858.55678377175</c:v>
                </c:pt>
                <c:pt idx="8249">
                  <c:v>182608.65351017559</c:v>
                </c:pt>
                <c:pt idx="8250">
                  <c:v>183267.75049133284</c:v>
                </c:pt>
                <c:pt idx="8251">
                  <c:v>183996.77828256181</c:v>
                </c:pt>
                <c:pt idx="8252">
                  <c:v>184733.28988236171</c:v>
                </c:pt>
                <c:pt idx="8253">
                  <c:v>185419.78160555664</c:v>
                </c:pt>
                <c:pt idx="8254">
                  <c:v>186046.06335709908</c:v>
                </c:pt>
                <c:pt idx="8255">
                  <c:v>186622.16535209658</c:v>
                </c:pt>
                <c:pt idx="8256">
                  <c:v>187168.80768392916</c:v>
                </c:pt>
                <c:pt idx="8257">
                  <c:v>187684.11768292866</c:v>
                </c:pt>
                <c:pt idx="8258">
                  <c:v>188147.35304460951</c:v>
                </c:pt>
                <c:pt idx="8259">
                  <c:v>188587.10573161967</c:v>
                </c:pt>
                <c:pt idx="8260">
                  <c:v>189027.83610747426</c:v>
                </c:pt>
                <c:pt idx="8261">
                  <c:v>189424.39172928515</c:v>
                </c:pt>
                <c:pt idx="8262">
                  <c:v>189911.29219018226</c:v>
                </c:pt>
                <c:pt idx="8263">
                  <c:v>190401.45728339552</c:v>
                </c:pt>
                <c:pt idx="8264">
                  <c:v>190381.9773550801</c:v>
                </c:pt>
                <c:pt idx="8265">
                  <c:v>189877.66093930948</c:v>
                </c:pt>
                <c:pt idx="8266">
                  <c:v>188967.26834671688</c:v>
                </c:pt>
                <c:pt idx="8267">
                  <c:v>187757.30203847316</c:v>
                </c:pt>
                <c:pt idx="8268">
                  <c:v>186608.46452353889</c:v>
                </c:pt>
                <c:pt idx="8269">
                  <c:v>185595.21745065955</c:v>
                </c:pt>
                <c:pt idx="8270">
                  <c:v>185016.15054504425</c:v>
                </c:pt>
                <c:pt idx="8271">
                  <c:v>183978.12449964401</c:v>
                </c:pt>
                <c:pt idx="8272">
                  <c:v>183268.85616033696</c:v>
                </c:pt>
                <c:pt idx="8273">
                  <c:v>183004.62796439909</c:v>
                </c:pt>
                <c:pt idx="8274">
                  <c:v>183557.70853735224</c:v>
                </c:pt>
                <c:pt idx="8275">
                  <c:v>184121.86896156435</c:v>
                </c:pt>
                <c:pt idx="8276">
                  <c:v>184671.78693121584</c:v>
                </c:pt>
                <c:pt idx="8277">
                  <c:v>185185.63086384884</c:v>
                </c:pt>
                <c:pt idx="8278">
                  <c:v>185678.5443312492</c:v>
                </c:pt>
                <c:pt idx="8279">
                  <c:v>186109.79029823269</c:v>
                </c:pt>
                <c:pt idx="8280">
                  <c:v>186572.87945347698</c:v>
                </c:pt>
                <c:pt idx="8281">
                  <c:v>187012.24321268994</c:v>
                </c:pt>
                <c:pt idx="8282">
                  <c:v>187385.45209446416</c:v>
                </c:pt>
                <c:pt idx="8283">
                  <c:v>187770.97206511616</c:v>
                </c:pt>
                <c:pt idx="8284">
                  <c:v>188191.83924270497</c:v>
                </c:pt>
                <c:pt idx="8285">
                  <c:v>188574.45382733061</c:v>
                </c:pt>
                <c:pt idx="8286">
                  <c:v>189020.13634592324</c:v>
                </c:pt>
                <c:pt idx="8287">
                  <c:v>189429.90190603663</c:v>
                </c:pt>
                <c:pt idx="8288">
                  <c:v>189357.01282598884</c:v>
                </c:pt>
                <c:pt idx="8289">
                  <c:v>188812.64279014655</c:v>
                </c:pt>
                <c:pt idx="8290">
                  <c:v>187898.06611153245</c:v>
                </c:pt>
                <c:pt idx="8291">
                  <c:v>186691.09621905934</c:v>
                </c:pt>
                <c:pt idx="8292">
                  <c:v>185308.47519158025</c:v>
                </c:pt>
                <c:pt idx="8293">
                  <c:v>183900.31222861729</c:v>
                </c:pt>
                <c:pt idx="8294">
                  <c:v>182597.83624295422</c:v>
                </c:pt>
                <c:pt idx="8295">
                  <c:v>181485.90792754202</c:v>
                </c:pt>
                <c:pt idx="8296">
                  <c:v>180707.23265872482</c:v>
                </c:pt>
                <c:pt idx="8297">
                  <c:v>180392.52369815134</c:v>
                </c:pt>
                <c:pt idx="8298">
                  <c:v>180907.58132629876</c:v>
                </c:pt>
                <c:pt idx="8299">
                  <c:v>181445.70673300212</c:v>
                </c:pt>
                <c:pt idx="8300">
                  <c:v>181936.85131596026</c:v>
                </c:pt>
                <c:pt idx="8301">
                  <c:v>182393.17849021405</c:v>
                </c:pt>
                <c:pt idx="8302">
                  <c:v>182826.50483071763</c:v>
                </c:pt>
                <c:pt idx="8303">
                  <c:v>183227.20685906513</c:v>
                </c:pt>
                <c:pt idx="8304">
                  <c:v>183590.15400997392</c:v>
                </c:pt>
                <c:pt idx="8305">
                  <c:v>183893.0711458752</c:v>
                </c:pt>
                <c:pt idx="8306">
                  <c:v>184190.98578052587</c:v>
                </c:pt>
                <c:pt idx="8307">
                  <c:v>184564.79703015069</c:v>
                </c:pt>
                <c:pt idx="8308">
                  <c:v>184893.96329061425</c:v>
                </c:pt>
                <c:pt idx="8309">
                  <c:v>185161.86291776114</c:v>
                </c:pt>
                <c:pt idx="8310">
                  <c:v>185521.12889474965</c:v>
                </c:pt>
                <c:pt idx="8311">
                  <c:v>185945.88221540998</c:v>
                </c:pt>
                <c:pt idx="8312">
                  <c:v>185864.79865507546</c:v>
                </c:pt>
                <c:pt idx="8313">
                  <c:v>185691.95588327138</c:v>
                </c:pt>
                <c:pt idx="8314">
                  <c:v>184808.70140298465</c:v>
                </c:pt>
                <c:pt idx="8315">
                  <c:v>183673.22971839685</c:v>
                </c:pt>
                <c:pt idx="8316">
                  <c:v>182346.39315925707</c:v>
                </c:pt>
                <c:pt idx="8317">
                  <c:v>180983.51908518301</c:v>
                </c:pt>
                <c:pt idx="8318">
                  <c:v>180346.7475200695</c:v>
                </c:pt>
                <c:pt idx="8319">
                  <c:v>179255.22565627022</c:v>
                </c:pt>
                <c:pt idx="8320">
                  <c:v>178485.17380441836</c:v>
                </c:pt>
                <c:pt idx="8321">
                  <c:v>178161.1649633192</c:v>
                </c:pt>
                <c:pt idx="8322">
                  <c:v>178583.59394380945</c:v>
                </c:pt>
                <c:pt idx="8323">
                  <c:v>179108.68883525516</c:v>
                </c:pt>
                <c:pt idx="8324">
                  <c:v>179616.83125046277</c:v>
                </c:pt>
                <c:pt idx="8325">
                  <c:v>180080.86627864352</c:v>
                </c:pt>
                <c:pt idx="8326">
                  <c:v>180512.18094664419</c:v>
                </c:pt>
                <c:pt idx="8327">
                  <c:v>180905.14310505672</c:v>
                </c:pt>
                <c:pt idx="8328">
                  <c:v>181266.42275554864</c:v>
                </c:pt>
                <c:pt idx="8329">
                  <c:v>181586.01489561869</c:v>
                </c:pt>
                <c:pt idx="8330">
                  <c:v>181885.59703068621</c:v>
                </c:pt>
                <c:pt idx="8331">
                  <c:v>182161.83415991749</c:v>
                </c:pt>
                <c:pt idx="8332">
                  <c:v>182424.73128581376</c:v>
                </c:pt>
                <c:pt idx="8333">
                  <c:v>182690.96341254379</c:v>
                </c:pt>
                <c:pt idx="8334">
                  <c:v>182940.52053510508</c:v>
                </c:pt>
                <c:pt idx="8335">
                  <c:v>183219.03213490499</c:v>
                </c:pt>
                <c:pt idx="8336">
                  <c:v>183007.97239774847</c:v>
                </c:pt>
                <c:pt idx="8337">
                  <c:v>182341.84264864452</c:v>
                </c:pt>
                <c:pt idx="8338">
                  <c:v>181316.28685414034</c:v>
                </c:pt>
                <c:pt idx="8339">
                  <c:v>180035.87251722277</c:v>
                </c:pt>
                <c:pt idx="8340">
                  <c:v>178636.01540850115</c:v>
                </c:pt>
                <c:pt idx="8341">
                  <c:v>177432.38076095036</c:v>
                </c:pt>
                <c:pt idx="8342">
                  <c:v>176442.2022663267</c:v>
                </c:pt>
                <c:pt idx="8343">
                  <c:v>175340.93559966004</c:v>
                </c:pt>
                <c:pt idx="8344">
                  <c:v>174543.06343717498</c:v>
                </c:pt>
                <c:pt idx="8345">
                  <c:v>174185.54013968393</c:v>
                </c:pt>
                <c:pt idx="8346">
                  <c:v>174615.81526391272</c:v>
                </c:pt>
                <c:pt idx="8347">
                  <c:v>175179.12579651235</c:v>
                </c:pt>
                <c:pt idx="8348">
                  <c:v>175752.09449152651</c:v>
                </c:pt>
                <c:pt idx="8349">
                  <c:v>176284.60909282716</c:v>
                </c:pt>
                <c:pt idx="8350">
                  <c:v>176713.47320221519</c:v>
                </c:pt>
                <c:pt idx="8351">
                  <c:v>177088.09285604209</c:v>
                </c:pt>
                <c:pt idx="8352">
                  <c:v>177429.85408065439</c:v>
                </c:pt>
                <c:pt idx="8353">
                  <c:v>177732.77121655567</c:v>
                </c:pt>
                <c:pt idx="8354">
                  <c:v>177999.0033432857</c:v>
                </c:pt>
                <c:pt idx="8355">
                  <c:v>178258.56546834824</c:v>
                </c:pt>
                <c:pt idx="8356">
                  <c:v>178494.78258757453</c:v>
                </c:pt>
                <c:pt idx="8357">
                  <c:v>178764.95401728939</c:v>
                </c:pt>
                <c:pt idx="8358">
                  <c:v>179076.42142832823</c:v>
                </c:pt>
                <c:pt idx="8359">
                  <c:v>179391.22117220017</c:v>
                </c:pt>
                <c:pt idx="8360">
                  <c:v>179211.70791055143</c:v>
                </c:pt>
                <c:pt idx="8361">
                  <c:v>178551.15354973901</c:v>
                </c:pt>
                <c:pt idx="8362">
                  <c:v>177545.9002641954</c:v>
                </c:pt>
                <c:pt idx="8363">
                  <c:v>176309.55617817389</c:v>
                </c:pt>
                <c:pt idx="8364">
                  <c:v>174959.79082572466</c:v>
                </c:pt>
                <c:pt idx="8365">
                  <c:v>173964.17242668045</c:v>
                </c:pt>
                <c:pt idx="8366">
                  <c:v>172706.37887829336</c:v>
                </c:pt>
                <c:pt idx="8367">
                  <c:v>171902.71818534235</c:v>
                </c:pt>
                <c:pt idx="8368">
                  <c:v>171306.52654854427</c:v>
                </c:pt>
                <c:pt idx="8369">
                  <c:v>171297.58482811417</c:v>
                </c:pt>
                <c:pt idx="8370">
                  <c:v>171886.94807573798</c:v>
                </c:pt>
                <c:pt idx="8371">
                  <c:v>172549.66251028859</c:v>
                </c:pt>
                <c:pt idx="8372">
                  <c:v>173245.83854230458</c:v>
                </c:pt>
                <c:pt idx="8373">
                  <c:v>173900.85212642999</c:v>
                </c:pt>
                <c:pt idx="8374">
                  <c:v>174535.43115994675</c:v>
                </c:pt>
                <c:pt idx="8375">
                  <c:v>175123.38954980834</c:v>
                </c:pt>
                <c:pt idx="8376">
                  <c:v>175665.152108421</c:v>
                </c:pt>
                <c:pt idx="8377">
                  <c:v>176182.29549077884</c:v>
                </c:pt>
                <c:pt idx="8378">
                  <c:v>176686.78701387372</c:v>
                </c:pt>
                <c:pt idx="8379">
                  <c:v>177160.04191865944</c:v>
                </c:pt>
                <c:pt idx="8380">
                  <c:v>177648.39924132076</c:v>
                </c:pt>
                <c:pt idx="8381">
                  <c:v>178140.21329234628</c:v>
                </c:pt>
                <c:pt idx="8382">
                  <c:v>178622.12499219622</c:v>
                </c:pt>
                <c:pt idx="8383">
                  <c:v>179138.676145106</c:v>
                </c:pt>
                <c:pt idx="8384">
                  <c:v>179035.82895275234</c:v>
                </c:pt>
                <c:pt idx="8385">
                  <c:v>178460.81700532103</c:v>
                </c:pt>
                <c:pt idx="8386">
                  <c:v>177520.51552383954</c:v>
                </c:pt>
                <c:pt idx="8387">
                  <c:v>176345.26804474753</c:v>
                </c:pt>
                <c:pt idx="8388">
                  <c:v>175047.00632431742</c:v>
                </c:pt>
                <c:pt idx="8389">
                  <c:v>173727.87836732817</c:v>
                </c:pt>
                <c:pt idx="8390">
                  <c:v>172502.45103160536</c:v>
                </c:pt>
                <c:pt idx="8391">
                  <c:v>171457.03244140226</c:v>
                </c:pt>
                <c:pt idx="8392">
                  <c:v>170718.09036254921</c:v>
                </c:pt>
                <c:pt idx="8393">
                  <c:v>170416.21831953846</c:v>
                </c:pt>
                <c:pt idx="8394">
                  <c:v>171010.01337039721</c:v>
                </c:pt>
                <c:pt idx="8395">
                  <c:v>171715.90979594333</c:v>
                </c:pt>
                <c:pt idx="8396">
                  <c:v>172407.24340674872</c:v>
                </c:pt>
                <c:pt idx="8397">
                  <c:v>173063.27156482777</c:v>
                </c:pt>
                <c:pt idx="8398">
                  <c:v>173711.7104616095</c:v>
                </c:pt>
                <c:pt idx="8399">
                  <c:v>174302.5992500037</c:v>
                </c:pt>
                <c:pt idx="8400">
                  <c:v>174819.89464169953</c:v>
                </c:pt>
                <c:pt idx="8401">
                  <c:v>175313.91419547642</c:v>
                </c:pt>
                <c:pt idx="8402">
                  <c:v>175776.28512494115</c:v>
                </c:pt>
                <c:pt idx="8403">
                  <c:v>176235.56064003202</c:v>
                </c:pt>
                <c:pt idx="8404">
                  <c:v>176687.73473774755</c:v>
                </c:pt>
                <c:pt idx="8405">
                  <c:v>177127.51056966351</c:v>
                </c:pt>
                <c:pt idx="8406">
                  <c:v>177523.98648495448</c:v>
                </c:pt>
                <c:pt idx="8407">
                  <c:v>177957.70862335703</c:v>
                </c:pt>
                <c:pt idx="8408">
                  <c:v>177853.62298416946</c:v>
                </c:pt>
                <c:pt idx="8409">
                  <c:v>177270.59724940243</c:v>
                </c:pt>
                <c:pt idx="8410">
                  <c:v>176333.04969862584</c:v>
                </c:pt>
                <c:pt idx="8411">
                  <c:v>175152.38267353622</c:v>
                </c:pt>
                <c:pt idx="8412">
                  <c:v>173821.72986588988</c:v>
                </c:pt>
                <c:pt idx="8413">
                  <c:v>172476.41414307029</c:v>
                </c:pt>
                <c:pt idx="8414">
                  <c:v>171216.31512275967</c:v>
                </c:pt>
                <c:pt idx="8415">
                  <c:v>170166.67268548367</c:v>
                </c:pt>
                <c:pt idx="8416">
                  <c:v>169418.89012873339</c:v>
                </c:pt>
                <c:pt idx="8417">
                  <c:v>169111.60014068082</c:v>
                </c:pt>
                <c:pt idx="8418">
                  <c:v>169655.5800172858</c:v>
                </c:pt>
                <c:pt idx="8419">
                  <c:v>170249.94621104936</c:v>
                </c:pt>
                <c:pt idx="8420">
                  <c:v>170835.56643182642</c:v>
                </c:pt>
                <c:pt idx="8421">
                  <c:v>171394.62250386243</c:v>
                </c:pt>
                <c:pt idx="8422">
                  <c:v>171898.3987359785</c:v>
                </c:pt>
                <c:pt idx="8423">
                  <c:v>172399.32207498132</c:v>
                </c:pt>
                <c:pt idx="8424">
                  <c:v>172825.80632777439</c:v>
                </c:pt>
                <c:pt idx="8425">
                  <c:v>173124.61941164968</c:v>
                </c:pt>
                <c:pt idx="8426">
                  <c:v>173457.4595090317</c:v>
                </c:pt>
                <c:pt idx="8427">
                  <c:v>173754.83654154796</c:v>
                </c:pt>
                <c:pt idx="8428">
                  <c:v>174067.07700578007</c:v>
                </c:pt>
                <c:pt idx="8429">
                  <c:v>174358.43102679058</c:v>
                </c:pt>
                <c:pt idx="8430">
                  <c:v>174671.46055221997</c:v>
                </c:pt>
                <c:pt idx="8431">
                  <c:v>175064.19459657549</c:v>
                </c:pt>
                <c:pt idx="8432">
                  <c:v>174924.55564794943</c:v>
                </c:pt>
                <c:pt idx="8433">
                  <c:v>175086.89261643367</c:v>
                </c:pt>
                <c:pt idx="8434">
                  <c:v>174483.23691750894</c:v>
                </c:pt>
                <c:pt idx="8435">
                  <c:v>174458.18980639783</c:v>
                </c:pt>
                <c:pt idx="8436">
                  <c:v>174342.58383268217</c:v>
                </c:pt>
                <c:pt idx="8437">
                  <c:v>173848.87941213258</c:v>
                </c:pt>
                <c:pt idx="8438">
                  <c:v>173332.82875502386</c:v>
                </c:pt>
                <c:pt idx="8439">
                  <c:v>173198.20175382911</c:v>
                </c:pt>
                <c:pt idx="8440">
                  <c:v>172927.545600902</c:v>
                </c:pt>
                <c:pt idx="8441">
                  <c:v>172841.31668811824</c:v>
                </c:pt>
                <c:pt idx="8442">
                  <c:v>173299.04964793148</c:v>
                </c:pt>
                <c:pt idx="8443">
                  <c:v>173829.83405079957</c:v>
                </c:pt>
                <c:pt idx="8444">
                  <c:v>174364.60244566368</c:v>
                </c:pt>
                <c:pt idx="8445">
                  <c:v>174913.18267978073</c:v>
                </c:pt>
                <c:pt idx="8446">
                  <c:v>175352.01443966068</c:v>
                </c:pt>
                <c:pt idx="8447">
                  <c:v>175760.73447701268</c:v>
                </c:pt>
                <c:pt idx="8448">
                  <c:v>176090.33161958397</c:v>
                </c:pt>
                <c:pt idx="8449">
                  <c:v>176386.57875381777</c:v>
                </c:pt>
                <c:pt idx="8450">
                  <c:v>176652.8108805478</c:v>
                </c:pt>
                <c:pt idx="8451">
                  <c:v>176919.04300727783</c:v>
                </c:pt>
                <c:pt idx="8452">
                  <c:v>177253.30781701603</c:v>
                </c:pt>
                <c:pt idx="8453">
                  <c:v>177584.56712400285</c:v>
                </c:pt>
                <c:pt idx="8454">
                  <c:v>177917.32251236369</c:v>
                </c:pt>
                <c:pt idx="8455">
                  <c:v>178282.43874781474</c:v>
                </c:pt>
                <c:pt idx="8456">
                  <c:v>178694.10759290395</c:v>
                </c:pt>
                <c:pt idx="8457">
                  <c:v>179092.29958823495</c:v>
                </c:pt>
                <c:pt idx="8458">
                  <c:v>178730.95574116206</c:v>
                </c:pt>
                <c:pt idx="8459">
                  <c:v>178101.69982718356</c:v>
                </c:pt>
                <c:pt idx="8460">
                  <c:v>177252.83053208201</c:v>
                </c:pt>
                <c:pt idx="8461">
                  <c:v>175889.06971965669</c:v>
                </c:pt>
                <c:pt idx="8462">
                  <c:v>174606.73829791238</c:v>
                </c:pt>
                <c:pt idx="8463">
                  <c:v>173501.6881187009</c:v>
                </c:pt>
                <c:pt idx="8464">
                  <c:v>172700.72778417284</c:v>
                </c:pt>
                <c:pt idx="8465">
                  <c:v>172333.44319635921</c:v>
                </c:pt>
                <c:pt idx="8466">
                  <c:v>172798.11153052628</c:v>
                </c:pt>
                <c:pt idx="8467">
                  <c:v>173417.34315700619</c:v>
                </c:pt>
                <c:pt idx="8468">
                  <c:v>174008.36034293249</c:v>
                </c:pt>
                <c:pt idx="8469">
                  <c:v>174636.65036527699</c:v>
                </c:pt>
                <c:pt idx="8470">
                  <c:v>175280.05301059966</c:v>
                </c:pt>
                <c:pt idx="8471">
                  <c:v>175818.84188236887</c:v>
                </c:pt>
                <c:pt idx="8472">
                  <c:v>176340.18789937737</c:v>
                </c:pt>
                <c:pt idx="8473">
                  <c:v>176839.74015283745</c:v>
                </c:pt>
                <c:pt idx="8474">
                  <c:v>177298.15710531367</c:v>
                </c:pt>
                <c:pt idx="8475">
                  <c:v>177755.64105795667</c:v>
                </c:pt>
                <c:pt idx="8476">
                  <c:v>178193.7772033627</c:v>
                </c:pt>
                <c:pt idx="8477">
                  <c:v>178666.84234660098</c:v>
                </c:pt>
                <c:pt idx="8478">
                  <c:v>179149.29638428648</c:v>
                </c:pt>
                <c:pt idx="8479">
                  <c:v>179665.71093556212</c:v>
                </c:pt>
                <c:pt idx="8480">
                  <c:v>179681.19744481676</c:v>
                </c:pt>
                <c:pt idx="8481">
                  <c:v>180009.10215717295</c:v>
                </c:pt>
                <c:pt idx="8482">
                  <c:v>179069.213626707</c:v>
                </c:pt>
                <c:pt idx="8483">
                  <c:v>177882.23369839159</c:v>
                </c:pt>
                <c:pt idx="8484">
                  <c:v>176557.92313686232</c:v>
                </c:pt>
                <c:pt idx="8485">
                  <c:v>175201.91926589457</c:v>
                </c:pt>
                <c:pt idx="8486">
                  <c:v>173942.24703172492</c:v>
                </c:pt>
                <c:pt idx="8487">
                  <c:v>172896.83018584677</c:v>
                </c:pt>
                <c:pt idx="8488">
                  <c:v>172163.67345944294</c:v>
                </c:pt>
                <c:pt idx="8489">
                  <c:v>171858.75238417412</c:v>
                </c:pt>
                <c:pt idx="8490">
                  <c:v>172470.74802199303</c:v>
                </c:pt>
                <c:pt idx="8491">
                  <c:v>173205.44504783928</c:v>
                </c:pt>
                <c:pt idx="8492">
                  <c:v>173946.615917274</c:v>
                </c:pt>
                <c:pt idx="8493">
                  <c:v>174672.44189426251</c:v>
                </c:pt>
                <c:pt idx="8494">
                  <c:v>175385.68647388564</c:v>
                </c:pt>
                <c:pt idx="8495">
                  <c:v>176041.8291558933</c:v>
                </c:pt>
                <c:pt idx="8496">
                  <c:v>176674.77908152278</c:v>
                </c:pt>
                <c:pt idx="8497">
                  <c:v>177281.71285240821</c:v>
                </c:pt>
                <c:pt idx="8498">
                  <c:v>177871.74154408739</c:v>
                </c:pt>
                <c:pt idx="8499">
                  <c:v>178425.08522659531</c:v>
                </c:pt>
                <c:pt idx="8500">
                  <c:v>178966.96049489614</c:v>
                </c:pt>
                <c:pt idx="8501">
                  <c:v>179505.38221642358</c:v>
                </c:pt>
                <c:pt idx="8502">
                  <c:v>180050.38839684712</c:v>
                </c:pt>
                <c:pt idx="8503">
                  <c:v>180598.72957810442</c:v>
                </c:pt>
                <c:pt idx="8504">
                  <c:v>180842.54873234822</c:v>
                </c:pt>
                <c:pt idx="8505">
                  <c:v>180283.02118396113</c:v>
                </c:pt>
                <c:pt idx="8506">
                  <c:v>179364.42310988705</c:v>
                </c:pt>
                <c:pt idx="8507">
                  <c:v>178192.34784106986</c:v>
                </c:pt>
                <c:pt idx="8508">
                  <c:v>176899.90029029327</c:v>
                </c:pt>
                <c:pt idx="8509">
                  <c:v>175575.23935839362</c:v>
                </c:pt>
                <c:pt idx="8510">
                  <c:v>174337.27902386556</c:v>
                </c:pt>
                <c:pt idx="8511">
                  <c:v>173641.3932413088</c:v>
                </c:pt>
                <c:pt idx="8512">
                  <c:v>172899.1179724916</c:v>
                </c:pt>
                <c:pt idx="8513">
                  <c:v>172582.58822338766</c:v>
                </c:pt>
                <c:pt idx="8514">
                  <c:v>173149.57991923558</c:v>
                </c:pt>
                <c:pt idx="8515">
                  <c:v>173876.3436450985</c:v>
                </c:pt>
                <c:pt idx="8516">
                  <c:v>174634.78987888206</c:v>
                </c:pt>
                <c:pt idx="8517">
                  <c:v>175369.89110682937</c:v>
                </c:pt>
                <c:pt idx="8518">
                  <c:v>176081.64732894042</c:v>
                </c:pt>
                <c:pt idx="8519">
                  <c:v>176745.04603896211</c:v>
                </c:pt>
                <c:pt idx="8520">
                  <c:v>177373.42724022942</c:v>
                </c:pt>
                <c:pt idx="8521">
                  <c:v>177961.7884314917</c:v>
                </c:pt>
                <c:pt idx="8522">
                  <c:v>178528.47211733463</c:v>
                </c:pt>
                <c:pt idx="8523">
                  <c:v>179088.48580151005</c:v>
                </c:pt>
                <c:pt idx="8524">
                  <c:v>179633.49198193359</c:v>
                </c:pt>
                <c:pt idx="8525">
                  <c:v>180170.16066027276</c:v>
                </c:pt>
                <c:pt idx="8526">
                  <c:v>180725.17184319755</c:v>
                </c:pt>
                <c:pt idx="8527">
                  <c:v>181301.86053154172</c:v>
                </c:pt>
                <c:pt idx="8528">
                  <c:v>181233.01537025141</c:v>
                </c:pt>
                <c:pt idx="8529">
                  <c:v>180705.90903811282</c:v>
                </c:pt>
                <c:pt idx="8530">
                  <c:v>179815.88179796946</c:v>
                </c:pt>
                <c:pt idx="8531">
                  <c:v>178676.91477287986</c:v>
                </c:pt>
                <c:pt idx="8532">
                  <c:v>177402.97703094437</c:v>
                </c:pt>
                <c:pt idx="8533">
                  <c:v>176100.04002258118</c:v>
                </c:pt>
                <c:pt idx="8534">
                  <c:v>175584.27503811283</c:v>
                </c:pt>
                <c:pt idx="8535">
                  <c:v>175035.50514563971</c:v>
                </c:pt>
                <c:pt idx="8536">
                  <c:v>174308.40195328605</c:v>
                </c:pt>
                <c:pt idx="8537">
                  <c:v>174011.89032365644</c:v>
                </c:pt>
                <c:pt idx="8538">
                  <c:v>174638.68410921589</c:v>
                </c:pt>
                <c:pt idx="8539">
                  <c:v>175410.67946422673</c:v>
                </c:pt>
                <c:pt idx="8540">
                  <c:v>176187.46820259592</c:v>
                </c:pt>
                <c:pt idx="8541">
                  <c:v>176904.60802984287</c:v>
                </c:pt>
                <c:pt idx="8542">
                  <c:v>177616.44608620438</c:v>
                </c:pt>
                <c:pt idx="8543">
                  <c:v>178280.85620192889</c:v>
                </c:pt>
                <c:pt idx="8544">
                  <c:v>178919.24240569744</c:v>
                </c:pt>
                <c:pt idx="8545">
                  <c:v>179517.608599461</c:v>
                </c:pt>
                <c:pt idx="8546">
                  <c:v>180069.58433799693</c:v>
                </c:pt>
                <c:pt idx="8547">
                  <c:v>180609.8329996611</c:v>
                </c:pt>
                <c:pt idx="8548">
                  <c:v>181139.28545655622</c:v>
                </c:pt>
                <c:pt idx="8549">
                  <c:v>181672.21281757005</c:v>
                </c:pt>
                <c:pt idx="8550">
                  <c:v>182189.7017727143</c:v>
                </c:pt>
                <c:pt idx="8551">
                  <c:v>182723.84398782186</c:v>
                </c:pt>
                <c:pt idx="8552">
                  <c:v>183204.07633666295</c:v>
                </c:pt>
                <c:pt idx="8553">
                  <c:v>183295.15520943268</c:v>
                </c:pt>
                <c:pt idx="8554">
                  <c:v>183109.67630859636</c:v>
                </c:pt>
                <c:pt idx="8555">
                  <c:v>182870.43735997032</c:v>
                </c:pt>
                <c:pt idx="8556">
                  <c:v>181805.75822018538</c:v>
                </c:pt>
                <c:pt idx="8557">
                  <c:v>180736.55465985087</c:v>
                </c:pt>
                <c:pt idx="8558">
                  <c:v>179752.77862639807</c:v>
                </c:pt>
                <c:pt idx="8559">
                  <c:v>179331.23499437896</c:v>
                </c:pt>
                <c:pt idx="8560">
                  <c:v>178861.45743165494</c:v>
                </c:pt>
                <c:pt idx="8561">
                  <c:v>178545.94507801096</c:v>
                </c:pt>
                <c:pt idx="8562">
                  <c:v>179077.15528978352</c:v>
                </c:pt>
                <c:pt idx="8563">
                  <c:v>179735.91387974517</c:v>
                </c:pt>
                <c:pt idx="8564">
                  <c:v>180399.51829261828</c:v>
                </c:pt>
                <c:pt idx="8565">
                  <c:v>181053.95025259827</c:v>
                </c:pt>
                <c:pt idx="8566">
                  <c:v>181681.75076352039</c:v>
                </c:pt>
                <c:pt idx="8567">
                  <c:v>182300.60666880637</c:v>
                </c:pt>
                <c:pt idx="8568">
                  <c:v>182888.16745986856</c:v>
                </c:pt>
                <c:pt idx="8569">
                  <c:v>183444.59735214803</c:v>
                </c:pt>
                <c:pt idx="8570">
                  <c:v>183971.17111636346</c:v>
                </c:pt>
                <c:pt idx="8571">
                  <c:v>184465.99120374047</c:v>
                </c:pt>
                <c:pt idx="8572">
                  <c:v>184938.44997712717</c:v>
                </c:pt>
                <c:pt idx="8573">
                  <c:v>185418.93749822106</c:v>
                </c:pt>
                <c:pt idx="8574">
                  <c:v>185892.98113070396</c:v>
                </c:pt>
                <c:pt idx="8575">
                  <c:v>186366.15085956838</c:v>
                </c:pt>
                <c:pt idx="8576">
                  <c:v>186281.66438406063</c:v>
                </c:pt>
                <c:pt idx="8577">
                  <c:v>185727.86995156363</c:v>
                </c:pt>
                <c:pt idx="8578">
                  <c:v>184802.69279505228</c:v>
                </c:pt>
                <c:pt idx="8579">
                  <c:v>183596.46220962814</c:v>
                </c:pt>
                <c:pt idx="8580">
                  <c:v>182260.2736791622</c:v>
                </c:pt>
                <c:pt idx="8581">
                  <c:v>181969.19580580498</c:v>
                </c:pt>
                <c:pt idx="8582">
                  <c:v>181429.93774128886</c:v>
                </c:pt>
                <c:pt idx="8583">
                  <c:v>180318.05673770464</c:v>
                </c:pt>
                <c:pt idx="8584">
                  <c:v>179526.43069230439</c:v>
                </c:pt>
                <c:pt idx="8585">
                  <c:v>179188.90428848122</c:v>
                </c:pt>
                <c:pt idx="8586">
                  <c:v>179638.36829381721</c:v>
                </c:pt>
                <c:pt idx="8587">
                  <c:v>180241.73845623175</c:v>
                </c:pt>
                <c:pt idx="8588">
                  <c:v>180889.03925062894</c:v>
                </c:pt>
                <c:pt idx="8589">
                  <c:v>181526.6718776091</c:v>
                </c:pt>
                <c:pt idx="8590">
                  <c:v>182180.02136301846</c:v>
                </c:pt>
                <c:pt idx="8591">
                  <c:v>182774.24335134597</c:v>
                </c:pt>
                <c:pt idx="8592">
                  <c:v>183356.69965683203</c:v>
                </c:pt>
                <c:pt idx="8593">
                  <c:v>183923.44644089072</c:v>
                </c:pt>
                <c:pt idx="8594">
                  <c:v>184447.87893447085</c:v>
                </c:pt>
                <c:pt idx="8595">
                  <c:v>184992.74217675865</c:v>
                </c:pt>
                <c:pt idx="8596">
                  <c:v>185515.79578089406</c:v>
                </c:pt>
                <c:pt idx="8597">
                  <c:v>186023.52925829942</c:v>
                </c:pt>
                <c:pt idx="8598">
                  <c:v>186559.93900717385</c:v>
                </c:pt>
                <c:pt idx="8599">
                  <c:v>187123.87598633009</c:v>
                </c:pt>
                <c:pt idx="8600">
                  <c:v>187095.18186446629</c:v>
                </c:pt>
                <c:pt idx="8601">
                  <c:v>186604.14078919747</c:v>
                </c:pt>
                <c:pt idx="8602">
                  <c:v>185741.80788597165</c:v>
                </c:pt>
                <c:pt idx="8603">
                  <c:v>185398.22604606723</c:v>
                </c:pt>
                <c:pt idx="8604">
                  <c:v>184744.78786207677</c:v>
                </c:pt>
                <c:pt idx="8605">
                  <c:v>184596.56996482468</c:v>
                </c:pt>
                <c:pt idx="8606">
                  <c:v>184365.55278441845</c:v>
                </c:pt>
                <c:pt idx="8607">
                  <c:v>184054.06284415562</c:v>
                </c:pt>
                <c:pt idx="8608">
                  <c:v>183707.43552014127</c:v>
                </c:pt>
                <c:pt idx="8609">
                  <c:v>183419.40311870759</c:v>
                </c:pt>
                <c:pt idx="8610">
                  <c:v>184031.90657043346</c:v>
                </c:pt>
                <c:pt idx="8611">
                  <c:v>184793.54054475395</c:v>
                </c:pt>
                <c:pt idx="8612">
                  <c:v>185563.88673518249</c:v>
                </c:pt>
                <c:pt idx="8613">
                  <c:v>186311.93080121549</c:v>
                </c:pt>
                <c:pt idx="8614">
                  <c:v>187030.78073017998</c:v>
                </c:pt>
                <c:pt idx="8615">
                  <c:v>187729.10750890267</c:v>
                </c:pt>
                <c:pt idx="8616">
                  <c:v>188370.82871350498</c:v>
                </c:pt>
                <c:pt idx="8617">
                  <c:v>188967.52740685164</c:v>
                </c:pt>
                <c:pt idx="8618">
                  <c:v>189537.5460935283</c:v>
                </c:pt>
                <c:pt idx="8619">
                  <c:v>190103.90429129385</c:v>
                </c:pt>
                <c:pt idx="8620">
                  <c:v>190663.91797546926</c:v>
                </c:pt>
                <c:pt idx="8621">
                  <c:v>191213.92665714343</c:v>
                </c:pt>
                <c:pt idx="8622">
                  <c:v>191755.64140518411</c:v>
                </c:pt>
                <c:pt idx="8623">
                  <c:v>192335.66509436205</c:v>
                </c:pt>
                <c:pt idx="8624">
                  <c:v>192315.76210750421</c:v>
                </c:pt>
                <c:pt idx="8625">
                  <c:v>191842.64358898569</c:v>
                </c:pt>
                <c:pt idx="8626">
                  <c:v>190993.25338587936</c:v>
                </c:pt>
                <c:pt idx="8627">
                  <c:v>189896.33551252214</c:v>
                </c:pt>
                <c:pt idx="8628">
                  <c:v>188648.2710871936</c:v>
                </c:pt>
                <c:pt idx="8629">
                  <c:v>187371.14969651258</c:v>
                </c:pt>
                <c:pt idx="8630">
                  <c:v>186497.30495816132</c:v>
                </c:pt>
                <c:pt idx="8631">
                  <c:v>185664.38485302392</c:v>
                </c:pt>
                <c:pt idx="8632">
                  <c:v>184945.60934286861</c:v>
                </c:pt>
                <c:pt idx="8633">
                  <c:v>184644.51162004902</c:v>
                </c:pt>
                <c:pt idx="8634">
                  <c:v>185218.07494837986</c:v>
                </c:pt>
                <c:pt idx="8635">
                  <c:v>185971.04571109454</c:v>
                </c:pt>
                <c:pt idx="8636">
                  <c:v>186723.72601591362</c:v>
                </c:pt>
                <c:pt idx="8637">
                  <c:v>187430.47973677405</c:v>
                </c:pt>
                <c:pt idx="8638">
                  <c:v>188113.88845179824</c:v>
                </c:pt>
                <c:pt idx="8639">
                  <c:v>188768.94965973555</c:v>
                </c:pt>
                <c:pt idx="8640">
                  <c:v>189377.32085600035</c:v>
                </c:pt>
                <c:pt idx="8641">
                  <c:v>189957.34454517829</c:v>
                </c:pt>
                <c:pt idx="8642">
                  <c:v>190517.3582293537</c:v>
                </c:pt>
                <c:pt idx="8643">
                  <c:v>191062.36440977725</c:v>
                </c:pt>
                <c:pt idx="8644">
                  <c:v>191604.03558936703</c:v>
                </c:pt>
                <c:pt idx="8645">
                  <c:v>192144.15526320395</c:v>
                </c:pt>
                <c:pt idx="8646">
                  <c:v>192684.15894237687</c:v>
                </c:pt>
                <c:pt idx="8647">
                  <c:v>193234.16762405104</c:v>
                </c:pt>
                <c:pt idx="8648">
                  <c:v>193216.00848426609</c:v>
                </c:pt>
                <c:pt idx="8649">
                  <c:v>192722.24403265319</c:v>
                </c:pt>
                <c:pt idx="8650">
                  <c:v>191865.69320111198</c:v>
                </c:pt>
                <c:pt idx="8651">
                  <c:v>191306.29929430195</c:v>
                </c:pt>
                <c:pt idx="8652">
                  <c:v>190050.84696455285</c:v>
                </c:pt>
                <c:pt idx="8653">
                  <c:v>188768.2396001562</c:v>
                </c:pt>
                <c:pt idx="8654">
                  <c:v>187565.76344006063</c:v>
                </c:pt>
                <c:pt idx="8655">
                  <c:v>186547.48660851942</c:v>
                </c:pt>
                <c:pt idx="8656">
                  <c:v>185835.94515093279</c:v>
                </c:pt>
                <c:pt idx="8657">
                  <c:v>185530.96345917651</c:v>
                </c:pt>
                <c:pt idx="8658">
                  <c:v>186084.54430293172</c:v>
                </c:pt>
                <c:pt idx="8659">
                  <c:v>186809.64052837779</c:v>
                </c:pt>
                <c:pt idx="8660">
                  <c:v>187548.07675715885</c:v>
                </c:pt>
                <c:pt idx="8661">
                  <c:v>188274.84048302178</c:v>
                </c:pt>
                <c:pt idx="8662">
                  <c:v>188961.58419887972</c:v>
                </c:pt>
                <c:pt idx="8663">
                  <c:v>189639.99041265328</c:v>
                </c:pt>
                <c:pt idx="8664">
                  <c:v>190260.36107531795</c:v>
                </c:pt>
                <c:pt idx="8665">
                  <c:v>190837.1368138539</c:v>
                </c:pt>
                <c:pt idx="8666">
                  <c:v>191396.12509866297</c:v>
                </c:pt>
                <c:pt idx="8667">
                  <c:v>191930.05001845621</c:v>
                </c:pt>
                <c:pt idx="8668">
                  <c:v>192463.25868012037</c:v>
                </c:pt>
                <c:pt idx="8669">
                  <c:v>192985.39311800597</c:v>
                </c:pt>
                <c:pt idx="8670">
                  <c:v>193495.86115602497</c:v>
                </c:pt>
                <c:pt idx="8671">
                  <c:v>194034.59713468095</c:v>
                </c:pt>
                <c:pt idx="8672">
                  <c:v>194012.21121592348</c:v>
                </c:pt>
                <c:pt idx="8673">
                  <c:v>193515.90058270961</c:v>
                </c:pt>
                <c:pt idx="8674">
                  <c:v>192636.89410720184</c:v>
                </c:pt>
                <c:pt idx="8675">
                  <c:v>191480.99427446586</c:v>
                </c:pt>
                <c:pt idx="8676">
                  <c:v>190164.59738079799</c:v>
                </c:pt>
                <c:pt idx="8677">
                  <c:v>188822.19788259012</c:v>
                </c:pt>
                <c:pt idx="8678">
                  <c:v>187560.05030791866</c:v>
                </c:pt>
                <c:pt idx="8679">
                  <c:v>186473.63422667613</c:v>
                </c:pt>
                <c:pt idx="8680">
                  <c:v>185687.80440588761</c:v>
                </c:pt>
                <c:pt idx="8681">
                  <c:v>185337.12641305607</c:v>
                </c:pt>
                <c:pt idx="8682">
                  <c:v>185807.65481058817</c:v>
                </c:pt>
                <c:pt idx="8683">
                  <c:v>186493.3241225775</c:v>
                </c:pt>
                <c:pt idx="8684">
                  <c:v>187235.65434502205</c:v>
                </c:pt>
                <c:pt idx="8685">
                  <c:v>187922.90362699638</c:v>
                </c:pt>
                <c:pt idx="8686">
                  <c:v>188597.60792314445</c:v>
                </c:pt>
                <c:pt idx="8687">
                  <c:v>189241.08620628601</c:v>
                </c:pt>
                <c:pt idx="8688">
                  <c:v>189852.69647542058</c:v>
                </c:pt>
                <c:pt idx="8689">
                  <c:v>190423.76392647944</c:v>
                </c:pt>
                <c:pt idx="8690">
                  <c:v>190968.77010690299</c:v>
                </c:pt>
                <c:pt idx="8691">
                  <c:v>191502.72071287263</c:v>
                </c:pt>
                <c:pt idx="8692">
                  <c:v>192036.22408856047</c:v>
                </c:pt>
                <c:pt idx="8693">
                  <c:v>192560.2762252955</c:v>
                </c:pt>
                <c:pt idx="8694">
                  <c:v>193086.11213391647</c:v>
                </c:pt>
                <c:pt idx="8695">
                  <c:v>193635.12078224064</c:v>
                </c:pt>
                <c:pt idx="8696">
                  <c:v>193642.2518077534</c:v>
                </c:pt>
                <c:pt idx="8697">
                  <c:v>193180.27128206642</c:v>
                </c:pt>
                <c:pt idx="8698">
                  <c:v>192327.49178624802</c:v>
                </c:pt>
                <c:pt idx="8699">
                  <c:v>191215.87490213811</c:v>
                </c:pt>
                <c:pt idx="8700">
                  <c:v>189929.13272770561</c:v>
                </c:pt>
                <c:pt idx="8701">
                  <c:v>188595.92149712017</c:v>
                </c:pt>
                <c:pt idx="8702">
                  <c:v>188000.99951384659</c:v>
                </c:pt>
                <c:pt idx="8703">
                  <c:v>186944.60991766976</c:v>
                </c:pt>
                <c:pt idx="8704">
                  <c:v>186502.44479222174</c:v>
                </c:pt>
                <c:pt idx="8705">
                  <c:v>186381.64048636748</c:v>
                </c:pt>
                <c:pt idx="8706">
                  <c:v>186919.8972881017</c:v>
                </c:pt>
                <c:pt idx="8707">
                  <c:v>187679.68524808169</c:v>
                </c:pt>
                <c:pt idx="8708">
                  <c:v>188461.4764877015</c:v>
                </c:pt>
                <c:pt idx="8709">
                  <c:v>189193.24271481505</c:v>
                </c:pt>
                <c:pt idx="8710">
                  <c:v>189910.00143817673</c:v>
                </c:pt>
                <c:pt idx="8711">
                  <c:v>190559.44523740967</c:v>
                </c:pt>
                <c:pt idx="8712">
                  <c:v>191169.65675383454</c:v>
                </c:pt>
                <c:pt idx="8713">
                  <c:v>191731.50642266896</c:v>
                </c:pt>
                <c:pt idx="8714">
                  <c:v>192293.18047035948</c:v>
                </c:pt>
                <c:pt idx="8715">
                  <c:v>192845.39869013603</c:v>
                </c:pt>
                <c:pt idx="8716">
                  <c:v>193384.87711334764</c:v>
                </c:pt>
                <c:pt idx="8717">
                  <c:v>193911.68624858191</c:v>
                </c:pt>
                <c:pt idx="8718">
                  <c:v>194429.27025124992</c:v>
                </c:pt>
                <c:pt idx="8719">
                  <c:v>194952.5088812316</c:v>
                </c:pt>
                <c:pt idx="8720">
                  <c:v>194909.89130894965</c:v>
                </c:pt>
                <c:pt idx="8721">
                  <c:v>194392.45754311929</c:v>
                </c:pt>
                <c:pt idx="8722">
                  <c:v>193502.35756701414</c:v>
                </c:pt>
                <c:pt idx="8723">
                  <c:v>192367.18497442154</c:v>
                </c:pt>
                <c:pt idx="8724">
                  <c:v>191091.53689795799</c:v>
                </c:pt>
                <c:pt idx="8725">
                  <c:v>189809.18726832836</c:v>
                </c:pt>
                <c:pt idx="8726">
                  <c:v>189395.22593021605</c:v>
                </c:pt>
                <c:pt idx="8727">
                  <c:v>188369.91943081343</c:v>
                </c:pt>
                <c:pt idx="8728">
                  <c:v>187620.18473547293</c:v>
                </c:pt>
                <c:pt idx="8729">
                  <c:v>187267.07931133913</c:v>
                </c:pt>
                <c:pt idx="8730">
                  <c:v>187672.01551277319</c:v>
                </c:pt>
                <c:pt idx="8731">
                  <c:v>188301.74972387875</c:v>
                </c:pt>
                <c:pt idx="8732">
                  <c:v>188945.99245591144</c:v>
                </c:pt>
                <c:pt idx="8733">
                  <c:v>189550.70849126246</c:v>
                </c:pt>
                <c:pt idx="8734">
                  <c:v>190095.16332934817</c:v>
                </c:pt>
                <c:pt idx="8735">
                  <c:v>190565.82293648508</c:v>
                </c:pt>
                <c:pt idx="8736">
                  <c:v>191016.21847825596</c:v>
                </c:pt>
                <c:pt idx="8737">
                  <c:v>191423.91687145256</c:v>
                </c:pt>
                <c:pt idx="8738">
                  <c:v>191770.2450462066</c:v>
                </c:pt>
                <c:pt idx="8739">
                  <c:v>192089.49901719211</c:v>
                </c:pt>
                <c:pt idx="8740">
                  <c:v>192352.39614308838</c:v>
                </c:pt>
                <c:pt idx="8741">
                  <c:v>192620.9494303987</c:v>
                </c:pt>
                <c:pt idx="8742">
                  <c:v>192918.13436686693</c:v>
                </c:pt>
                <c:pt idx="8743">
                  <c:v>193181.0314927632</c:v>
                </c:pt>
                <c:pt idx="8744">
                  <c:v>193028.55240076798</c:v>
                </c:pt>
                <c:pt idx="8745">
                  <c:v>193113.92938859522</c:v>
                </c:pt>
                <c:pt idx="8746">
                  <c:v>192787.70470520214</c:v>
                </c:pt>
                <c:pt idx="8747">
                  <c:v>192124.84449014836</c:v>
                </c:pt>
                <c:pt idx="8748">
                  <c:v>190716.53098955099</c:v>
                </c:pt>
                <c:pt idx="8749">
                  <c:v>189265.97662873857</c:v>
                </c:pt>
                <c:pt idx="8750">
                  <c:v>187885.19168250202</c:v>
                </c:pt>
                <c:pt idx="8751">
                  <c:v>186689.560380232</c:v>
                </c:pt>
                <c:pt idx="8752">
                  <c:v>185812.991682502</c:v>
                </c:pt>
                <c:pt idx="8753">
                  <c:v>185387.36642563224</c:v>
                </c:pt>
                <c:pt idx="8754">
                  <c:v>185633.2326920988</c:v>
                </c:pt>
                <c:pt idx="8755">
                  <c:v>186259.82966792004</c:v>
                </c:pt>
                <c:pt idx="8756">
                  <c:v>186901.24391904561</c:v>
                </c:pt>
                <c:pt idx="8757">
                  <c:v>187528.84686451833</c:v>
                </c:pt>
                <c:pt idx="8758">
                  <c:v>188050.98447732473</c:v>
                </c:pt>
                <c:pt idx="8759">
                  <c:v>188567.95510663939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BD-4111-841F-482B29B5D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72496"/>
        <c:axId val="732847344"/>
      </c:scatterChart>
      <c:valAx>
        <c:axId val="73367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47344"/>
        <c:crosses val="autoZero"/>
        <c:crossBetween val="midCat"/>
      </c:valAx>
      <c:valAx>
        <c:axId val="7328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7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47</xdr:row>
      <xdr:rowOff>147637</xdr:rowOff>
    </xdr:from>
    <xdr:to>
      <xdr:col>28</xdr:col>
      <xdr:colOff>523874</xdr:colOff>
      <xdr:row>67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A67FD-841F-419E-9D9C-C0BD11087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57150</xdr:colOff>
      <xdr:row>68</xdr:row>
      <xdr:rowOff>47625</xdr:rowOff>
    </xdr:from>
    <xdr:to>
      <xdr:col>28</xdr:col>
      <xdr:colOff>428624</xdr:colOff>
      <xdr:row>87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E6691-E473-4B5F-81F9-4282E310C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19050</xdr:colOff>
      <xdr:row>87</xdr:row>
      <xdr:rowOff>61911</xdr:rowOff>
    </xdr:from>
    <xdr:to>
      <xdr:col>37</xdr:col>
      <xdr:colOff>238125</xdr:colOff>
      <xdr:row>105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16391E-C046-41FA-B35B-36C91819A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106</xdr:row>
      <xdr:rowOff>0</xdr:rowOff>
    </xdr:from>
    <xdr:to>
      <xdr:col>37</xdr:col>
      <xdr:colOff>219075</xdr:colOff>
      <xdr:row>123</xdr:row>
      <xdr:rowOff>166689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1922C6-3C32-46F7-8AAD-7401F1E22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DB95C-BEBA-41C8-8F83-E6B4D02B42E4}">
  <sheetPr codeName="Sheet13"/>
  <dimension ref="A1:AE9217"/>
  <sheetViews>
    <sheetView tabSelected="1" topLeftCell="G1" zoomScale="80" zoomScaleNormal="80" workbookViewId="0">
      <selection activeCell="AE20" sqref="AE20"/>
    </sheetView>
  </sheetViews>
  <sheetFormatPr defaultRowHeight="15" x14ac:dyDescent="0.25"/>
  <cols>
    <col min="1" max="1" width="13.85546875" bestFit="1" customWidth="1"/>
    <col min="2" max="2" width="10" bestFit="1" customWidth="1"/>
    <col min="3" max="3" width="10.7109375" bestFit="1" customWidth="1"/>
    <col min="4" max="4" width="10.28515625" bestFit="1" customWidth="1"/>
    <col min="5" max="6" width="10.28515625" customWidth="1"/>
    <col min="7" max="7" width="9.28515625" bestFit="1" customWidth="1"/>
    <col min="8" max="8" width="13" customWidth="1"/>
    <col min="9" max="9" width="18.7109375" customWidth="1"/>
    <col min="10" max="10" width="16.5703125" customWidth="1"/>
    <col min="11" max="11" width="14.85546875" customWidth="1"/>
    <col min="12" max="12" width="11.5703125" customWidth="1"/>
    <col min="13" max="16" width="13.28515625" customWidth="1"/>
    <col min="17" max="17" width="11.5703125" bestFit="1" customWidth="1"/>
    <col min="18" max="18" width="12.7109375" customWidth="1"/>
    <col min="19" max="19" width="12.85546875" customWidth="1"/>
    <col min="21" max="21" width="11.42578125" bestFit="1" customWidth="1"/>
    <col min="22" max="22" width="19.140625" customWidth="1"/>
    <col min="23" max="23" width="72.42578125" bestFit="1" customWidth="1"/>
    <col min="25" max="25" width="17.28515625" bestFit="1" customWidth="1"/>
  </cols>
  <sheetData>
    <row r="1" spans="1:31" ht="60" x14ac:dyDescent="0.25">
      <c r="A1" s="42" t="s">
        <v>61</v>
      </c>
      <c r="B1" s="41" t="s">
        <v>60</v>
      </c>
      <c r="C1" s="41" t="s">
        <v>59</v>
      </c>
      <c r="D1" s="41" t="s">
        <v>58</v>
      </c>
      <c r="E1" s="41" t="s">
        <v>57</v>
      </c>
      <c r="F1" s="41" t="s">
        <v>56</v>
      </c>
      <c r="G1" s="41" t="s">
        <v>55</v>
      </c>
      <c r="H1" s="41" t="s">
        <v>54</v>
      </c>
      <c r="I1" s="41" t="s">
        <v>53</v>
      </c>
      <c r="J1" s="41" t="s">
        <v>52</v>
      </c>
      <c r="K1" s="41" t="s">
        <v>51</v>
      </c>
      <c r="L1" s="41" t="s">
        <v>50</v>
      </c>
      <c r="M1" s="41" t="s">
        <v>49</v>
      </c>
      <c r="N1" s="41" t="s">
        <v>48</v>
      </c>
      <c r="O1" s="41" t="s">
        <v>47</v>
      </c>
      <c r="P1" s="41" t="s">
        <v>46</v>
      </c>
      <c r="Q1" s="41" t="s">
        <v>45</v>
      </c>
      <c r="R1" s="41" t="s">
        <v>44</v>
      </c>
      <c r="S1" s="40" t="s">
        <v>43</v>
      </c>
      <c r="V1" s="39" t="s">
        <v>42</v>
      </c>
      <c r="W1" s="38"/>
      <c r="Y1" s="37" t="s">
        <v>41</v>
      </c>
      <c r="Z1" s="36"/>
      <c r="AA1" s="36"/>
      <c r="AB1" s="36"/>
      <c r="AC1" s="36"/>
      <c r="AD1" s="36"/>
      <c r="AE1" s="36"/>
    </row>
    <row r="2" spans="1:31" x14ac:dyDescent="0.25">
      <c r="A2" s="4">
        <v>42736</v>
      </c>
      <c r="B2">
        <v>35.1</v>
      </c>
      <c r="C2" s="35">
        <v>1.6796600000000002</v>
      </c>
      <c r="D2" s="3">
        <v>-7.0017200000000003E-3</v>
      </c>
      <c r="E2" s="1">
        <f>C2*$V$2</f>
        <v>0.67186400000000013</v>
      </c>
      <c r="F2" s="1">
        <f>D2*$V$3</f>
        <v>-2.8006880000000001E-2</v>
      </c>
      <c r="G2" s="1">
        <f>(E2+F2)</f>
        <v>0.64385712000000017</v>
      </c>
      <c r="H2" s="1">
        <f>B2*(1/3)</f>
        <v>11.7</v>
      </c>
      <c r="I2" s="1">
        <f>IF((H2-G2)&gt;0, (H2-G2), (0))</f>
        <v>11.056142879999999</v>
      </c>
      <c r="J2" s="1">
        <f>IF(I2=0, G2-H2,0)</f>
        <v>0</v>
      </c>
      <c r="K2" s="1">
        <f>I2*1000/$V$5</f>
        <v>553.08368584292145</v>
      </c>
      <c r="L2" s="1">
        <f>J2*1000/$V$4</f>
        <v>0</v>
      </c>
      <c r="M2" s="1">
        <f>L2/$Y$4</f>
        <v>0</v>
      </c>
      <c r="N2" s="1">
        <f>M2*$Y$5</f>
        <v>0</v>
      </c>
      <c r="O2" s="1" t="s">
        <v>0</v>
      </c>
      <c r="P2" s="1" t="s">
        <v>0</v>
      </c>
      <c r="Q2" s="1">
        <f>0+K2</f>
        <v>553.08368584292145</v>
      </c>
      <c r="R2">
        <f>Q2*$V$5/1000</f>
        <v>11.056142879999999</v>
      </c>
      <c r="S2" s="34">
        <f>(V25-I2+J2)-R2</f>
        <v>-1549.5292529200003</v>
      </c>
      <c r="U2" s="2"/>
      <c r="V2" s="33">
        <v>0.4</v>
      </c>
      <c r="W2" s="10" t="s">
        <v>40</v>
      </c>
      <c r="Y2" s="33">
        <v>1.8</v>
      </c>
      <c r="Z2" s="24" t="s">
        <v>39</v>
      </c>
      <c r="AA2" s="24"/>
      <c r="AB2" s="24"/>
      <c r="AC2" s="24"/>
      <c r="AD2" s="24"/>
      <c r="AE2" s="24"/>
    </row>
    <row r="3" spans="1:31" x14ac:dyDescent="0.25">
      <c r="A3" s="4">
        <v>42736.041666666664</v>
      </c>
      <c r="B3">
        <v>35.1</v>
      </c>
      <c r="C3">
        <v>1.6796600000000002</v>
      </c>
      <c r="D3" s="3">
        <v>-7.0017200000000003E-3</v>
      </c>
      <c r="E3" s="1">
        <f>C3*$V$2</f>
        <v>0.67186400000000013</v>
      </c>
      <c r="F3" s="1">
        <f>D3*$V$3</f>
        <v>-2.8006880000000001E-2</v>
      </c>
      <c r="G3" s="1">
        <f>(E3+F3)</f>
        <v>0.64385712000000017</v>
      </c>
      <c r="H3" s="1">
        <f>B3*(1/3)</f>
        <v>11.7</v>
      </c>
      <c r="I3" s="1">
        <f>IF((H3-G3)&gt;0, (H3-G3), (0))</f>
        <v>11.056142879999999</v>
      </c>
      <c r="J3" s="1">
        <f>IF(I3=0, G3-H3,0)</f>
        <v>0</v>
      </c>
      <c r="K3" s="1">
        <f>I3*1000/$V$5</f>
        <v>553.08368584292145</v>
      </c>
      <c r="L3" s="1">
        <f>J3*1000/$V$4</f>
        <v>0</v>
      </c>
      <c r="M3" s="1">
        <f>L3/$Y$4</f>
        <v>0</v>
      </c>
      <c r="N3" s="1">
        <f>M3*$Y$5</f>
        <v>0</v>
      </c>
      <c r="O3" s="1" t="s">
        <v>0</v>
      </c>
      <c r="P3" s="1" t="s">
        <v>0</v>
      </c>
      <c r="Q3" s="1">
        <f>Q2+K3-L3</f>
        <v>1106.1673716858429</v>
      </c>
      <c r="R3">
        <f>Q3*$V$5/1000</f>
        <v>22.112285759999999</v>
      </c>
      <c r="S3" s="6">
        <f>(R2-I3+J3) -R3</f>
        <v>-22.112285759999999</v>
      </c>
      <c r="V3" s="33">
        <v>4</v>
      </c>
      <c r="W3" s="7" t="s">
        <v>38</v>
      </c>
      <c r="Y3" s="33">
        <v>20</v>
      </c>
      <c r="Z3" s="24" t="s">
        <v>37</v>
      </c>
      <c r="AA3" s="24"/>
      <c r="AB3" s="24"/>
      <c r="AC3" s="24"/>
      <c r="AD3" s="24"/>
      <c r="AE3" s="24"/>
    </row>
    <row r="4" spans="1:31" x14ac:dyDescent="0.25">
      <c r="A4" s="4">
        <v>42736.083333333328</v>
      </c>
      <c r="B4">
        <v>34.6</v>
      </c>
      <c r="C4">
        <v>1.2332700000000001</v>
      </c>
      <c r="D4" s="3">
        <v>-7.0017200000000003E-3</v>
      </c>
      <c r="E4" s="1">
        <f>C4*$V$2</f>
        <v>0.49330800000000008</v>
      </c>
      <c r="F4" s="1">
        <f>D4*$V$3</f>
        <v>-2.8006880000000001E-2</v>
      </c>
      <c r="G4" s="1">
        <f>(E4+F4)</f>
        <v>0.46530112000000007</v>
      </c>
      <c r="H4" s="1">
        <f>B4*(1/3)</f>
        <v>11.533333333333333</v>
      </c>
      <c r="I4" s="1">
        <f>IF((H4-G4)&gt;0, (H4-G4), (0))</f>
        <v>11.068032213333334</v>
      </c>
      <c r="J4" s="1">
        <f>IF(I4=0, G4-H4,0)</f>
        <v>0</v>
      </c>
      <c r="K4" s="1">
        <f>I4*1000/$V$5</f>
        <v>553.67844989161256</v>
      </c>
      <c r="L4" s="1">
        <f>J4*1000/$V$4</f>
        <v>0</v>
      </c>
      <c r="M4" s="1">
        <f>L4/$Y$4</f>
        <v>0</v>
      </c>
      <c r="N4" s="1">
        <f>M4*$Y$5</f>
        <v>0</v>
      </c>
      <c r="O4" s="1" t="s">
        <v>0</v>
      </c>
      <c r="P4" s="1" t="s">
        <v>0</v>
      </c>
      <c r="Q4" s="1">
        <f>Q3+K4-L4</f>
        <v>1659.8458215774554</v>
      </c>
      <c r="R4">
        <f>Q4*$V$5/1000</f>
        <v>33.180317973333331</v>
      </c>
      <c r="S4" s="6">
        <f>(R3-I4+J4) -R4</f>
        <v>-22.136064426666664</v>
      </c>
      <c r="V4" s="33">
        <v>55.8</v>
      </c>
      <c r="W4" s="7" t="s">
        <v>36</v>
      </c>
      <c r="Y4" s="33">
        <v>2.38</v>
      </c>
      <c r="Z4" s="24" t="s">
        <v>35</v>
      </c>
      <c r="AA4" s="24"/>
      <c r="AB4" s="24"/>
      <c r="AC4" s="24"/>
      <c r="AD4" s="24"/>
      <c r="AE4" s="24"/>
    </row>
    <row r="5" spans="1:31" x14ac:dyDescent="0.25">
      <c r="A5" s="4">
        <v>42736.124999999993</v>
      </c>
      <c r="B5">
        <v>34.200000000000003</v>
      </c>
      <c r="C5">
        <v>1.0919300000000001</v>
      </c>
      <c r="D5" s="3">
        <v>-7.0017200000000003E-3</v>
      </c>
      <c r="E5" s="1">
        <f>C5*$V$2</f>
        <v>0.43677200000000005</v>
      </c>
      <c r="F5" s="1">
        <f>D5*$V$3</f>
        <v>-2.8006880000000001E-2</v>
      </c>
      <c r="G5" s="1">
        <f>(E5+F5)</f>
        <v>0.40876512000000004</v>
      </c>
      <c r="H5" s="1">
        <f>B5*(1/3)</f>
        <v>11.4</v>
      </c>
      <c r="I5" s="1">
        <f>IF((H5-G5)&gt;0, (H5-G5), (0))</f>
        <v>10.99123488</v>
      </c>
      <c r="J5" s="1">
        <f>IF(I5=0, G5-H5,0)</f>
        <v>0</v>
      </c>
      <c r="K5" s="1">
        <f>I5*1000/$V$5</f>
        <v>549.8366623311656</v>
      </c>
      <c r="L5" s="1">
        <f>J5*1000/$V$4</f>
        <v>0</v>
      </c>
      <c r="M5" s="1">
        <f>L5/$Y$4</f>
        <v>0</v>
      </c>
      <c r="N5" s="1">
        <f>M5*$Y$5</f>
        <v>0</v>
      </c>
      <c r="O5" s="1" t="s">
        <v>0</v>
      </c>
      <c r="P5" s="1" t="s">
        <v>0</v>
      </c>
      <c r="Q5" s="1">
        <f>Q4+K5-L5</f>
        <v>2209.6824839086212</v>
      </c>
      <c r="R5">
        <f>Q5*$V$5/1000</f>
        <v>44.171552853333331</v>
      </c>
      <c r="S5" s="6">
        <f>(R4-I5+J5) -R5</f>
        <v>-21.982469760000001</v>
      </c>
      <c r="V5" s="33">
        <v>19.989999999999998</v>
      </c>
      <c r="W5" s="7" t="s">
        <v>34</v>
      </c>
      <c r="Y5" s="33">
        <v>1.4</v>
      </c>
      <c r="Z5" s="24" t="s">
        <v>33</v>
      </c>
      <c r="AA5" s="24"/>
      <c r="AB5" s="24"/>
      <c r="AC5" s="24"/>
      <c r="AD5" s="24"/>
      <c r="AE5" s="24"/>
    </row>
    <row r="6" spans="1:31" x14ac:dyDescent="0.25">
      <c r="A6" s="4">
        <v>42736.166666666657</v>
      </c>
      <c r="B6">
        <v>33.799999999999997</v>
      </c>
      <c r="C6">
        <v>1.4650999999999998</v>
      </c>
      <c r="D6" s="3">
        <v>-7.0017200000000003E-3</v>
      </c>
      <c r="E6" s="1">
        <f>C6*$V$2</f>
        <v>0.58604000000000001</v>
      </c>
      <c r="F6" s="1">
        <f>D6*$V$3</f>
        <v>-2.8006880000000001E-2</v>
      </c>
      <c r="G6" s="1">
        <f>(E6+F6)</f>
        <v>0.55803312000000005</v>
      </c>
      <c r="H6" s="1">
        <f>B6*(1/3)</f>
        <v>11.266666666666666</v>
      </c>
      <c r="I6" s="1">
        <f>IF((H6-G6)&gt;0, (H6-G6), (0))</f>
        <v>10.708633546666666</v>
      </c>
      <c r="J6" s="1">
        <f>IF(I6=0, G6-H6,0)</f>
        <v>0</v>
      </c>
      <c r="K6" s="1">
        <f>I6*1000/$V$5</f>
        <v>535.69952709688175</v>
      </c>
      <c r="L6" s="1">
        <f>J6*1000/$V$4</f>
        <v>0</v>
      </c>
      <c r="M6" s="1">
        <f>L6/$Y$4</f>
        <v>0</v>
      </c>
      <c r="N6" s="1">
        <f>M6*$Y$5</f>
        <v>0</v>
      </c>
      <c r="O6" s="1" t="s">
        <v>0</v>
      </c>
      <c r="P6" s="1" t="s">
        <v>0</v>
      </c>
      <c r="Q6" s="1">
        <f>Q5+K6-L6</f>
        <v>2745.382011005503</v>
      </c>
      <c r="R6">
        <f>Q6*$V$5/1000</f>
        <v>54.880186399999999</v>
      </c>
      <c r="S6" s="6">
        <f>(R5-I6+J6) -R6</f>
        <v>-21.417267093333336</v>
      </c>
      <c r="V6" s="32" t="s">
        <v>32</v>
      </c>
      <c r="W6" s="31"/>
    </row>
    <row r="7" spans="1:31" x14ac:dyDescent="0.25">
      <c r="A7" s="4">
        <v>42736.208333333321</v>
      </c>
      <c r="B7">
        <v>33.4</v>
      </c>
      <c r="C7">
        <v>1.12029</v>
      </c>
      <c r="D7" s="3">
        <v>-7.0017200000000003E-3</v>
      </c>
      <c r="E7" s="1">
        <f>C7*$V$2</f>
        <v>0.44811600000000001</v>
      </c>
      <c r="F7" s="1">
        <f>D7*$V$3</f>
        <v>-2.8006880000000001E-2</v>
      </c>
      <c r="G7" s="1">
        <f>(E7+F7)</f>
        <v>0.42010912</v>
      </c>
      <c r="H7" s="1">
        <f>B7*(1/3)</f>
        <v>11.133333333333333</v>
      </c>
      <c r="I7" s="1">
        <f>IF((H7-G7)&gt;0, (H7-G7), (0))</f>
        <v>10.713224213333334</v>
      </c>
      <c r="J7" s="1">
        <f>IF(I7=0, G7-H7,0)</f>
        <v>0</v>
      </c>
      <c r="K7" s="1">
        <f>I7*1000/$V$5</f>
        <v>535.9291752542938</v>
      </c>
      <c r="L7" s="1">
        <f>J7*1000/$V$4</f>
        <v>0</v>
      </c>
      <c r="M7" s="1">
        <f>L7/$Y$4</f>
        <v>0</v>
      </c>
      <c r="N7" s="1">
        <f>M7*$Y$5</f>
        <v>0</v>
      </c>
      <c r="O7" s="1" t="s">
        <v>0</v>
      </c>
      <c r="P7" s="1" t="s">
        <v>0</v>
      </c>
      <c r="Q7" s="1">
        <f>Q6+K7-L7</f>
        <v>3281.3111862597971</v>
      </c>
      <c r="R7">
        <f>Q7*$V$5/1000</f>
        <v>65.593410613333347</v>
      </c>
      <c r="S7" s="6">
        <f>(R6-I7+J7) -R7</f>
        <v>-21.426448426666681</v>
      </c>
      <c r="V7" s="29">
        <f>MAX(K2:K8761)</f>
        <v>868.42255527763882</v>
      </c>
      <c r="W7" s="10" t="s">
        <v>31</v>
      </c>
    </row>
    <row r="8" spans="1:31" ht="18" customHeight="1" x14ac:dyDescent="0.25">
      <c r="A8" s="4">
        <v>42736.25</v>
      </c>
      <c r="B8">
        <v>33.299999999999997</v>
      </c>
      <c r="C8">
        <v>0.91355299999999995</v>
      </c>
      <c r="D8" s="3">
        <v>-7.0017200000000003E-3</v>
      </c>
      <c r="E8" s="1">
        <f>C8*$V$2</f>
        <v>0.3654212</v>
      </c>
      <c r="F8" s="1">
        <f>D8*$V$3</f>
        <v>-2.8006880000000001E-2</v>
      </c>
      <c r="G8" s="1">
        <f>(E8+F8)</f>
        <v>0.33741431999999999</v>
      </c>
      <c r="H8" s="1">
        <f>B8*(1/3)</f>
        <v>11.099999999999998</v>
      </c>
      <c r="I8" s="1">
        <f>IF((H8-G8)&gt;0, (H8-G8), (0))</f>
        <v>10.762585679999997</v>
      </c>
      <c r="J8" s="1">
        <f>IF(I8=0, G8-H8,0)</f>
        <v>0</v>
      </c>
      <c r="K8" s="1">
        <f>I8*1000/$V$5</f>
        <v>538.39848324162062</v>
      </c>
      <c r="L8" s="1">
        <f>J8*1000/$V$4</f>
        <v>0</v>
      </c>
      <c r="M8" s="1">
        <f>L8/$Y$4</f>
        <v>0</v>
      </c>
      <c r="N8" s="1">
        <f>M8*$Y$5</f>
        <v>0</v>
      </c>
      <c r="O8" s="1" t="s">
        <v>0</v>
      </c>
      <c r="P8" s="1" t="s">
        <v>0</v>
      </c>
      <c r="Q8" s="1">
        <f>Q7+K8-L8</f>
        <v>3819.7096695014179</v>
      </c>
      <c r="R8">
        <f>Q8*$V$5/1000</f>
        <v>76.355996293333348</v>
      </c>
      <c r="S8" s="6">
        <f>(R7-I8+J8) -R8</f>
        <v>-21.525171360000002</v>
      </c>
      <c r="V8" s="29">
        <f>MAX(P2:P8762)</f>
        <v>9948.2580406212674</v>
      </c>
      <c r="W8" s="10" t="s">
        <v>30</v>
      </c>
    </row>
    <row r="9" spans="1:31" x14ac:dyDescent="0.25">
      <c r="A9" s="4">
        <v>42736.29166666665</v>
      </c>
      <c r="B9">
        <v>33.799999999999997</v>
      </c>
      <c r="C9">
        <v>1.8412899999999999</v>
      </c>
      <c r="D9" s="3">
        <v>-7.0017200000000003E-3</v>
      </c>
      <c r="E9" s="1">
        <f>C9*$V$2</f>
        <v>0.73651599999999995</v>
      </c>
      <c r="F9" s="1">
        <f>D9*$V$3</f>
        <v>-2.8006880000000001E-2</v>
      </c>
      <c r="G9" s="1">
        <f>(E9+F9)</f>
        <v>0.70850911999999999</v>
      </c>
      <c r="H9" s="1">
        <f>B9*(1/3)</f>
        <v>11.266666666666666</v>
      </c>
      <c r="I9" s="1">
        <f>IF((H9-G9)&gt;0, (H9-G9), (0))</f>
        <v>10.558157546666665</v>
      </c>
      <c r="J9" s="1">
        <f>IF(I9=0, G9-H9,0)</f>
        <v>0</v>
      </c>
      <c r="K9" s="1">
        <f>I9*1000/$V$5</f>
        <v>528.17196331499076</v>
      </c>
      <c r="L9" s="1">
        <f>J9*1000/$V$4</f>
        <v>0</v>
      </c>
      <c r="M9" s="1">
        <f>L9/$Y$4</f>
        <v>0</v>
      </c>
      <c r="N9" s="1">
        <f>M9*$Y$5</f>
        <v>0</v>
      </c>
      <c r="O9" s="1" t="s">
        <v>0</v>
      </c>
      <c r="P9" s="1" t="s">
        <v>0</v>
      </c>
      <c r="Q9" s="1">
        <f>Q8+K9-L9</f>
        <v>4347.8816328164085</v>
      </c>
      <c r="R9">
        <f>Q9*$V$5/1000</f>
        <v>86.914153839999997</v>
      </c>
      <c r="S9" s="6">
        <f>(R8-I9+J9) -R9</f>
        <v>-21.116315093333313</v>
      </c>
      <c r="V9" s="30">
        <f>MAX(L2:L8761)</f>
        <v>1470.1923536439667</v>
      </c>
      <c r="W9" s="10" t="s">
        <v>29</v>
      </c>
    </row>
    <row r="10" spans="1:31" x14ac:dyDescent="0.25">
      <c r="A10" s="4">
        <v>42736.333333333314</v>
      </c>
      <c r="B10">
        <v>34.700000000000003</v>
      </c>
      <c r="C10">
        <v>1.59375</v>
      </c>
      <c r="D10" s="3">
        <v>3.1261799999999997</v>
      </c>
      <c r="E10" s="1">
        <f>C10*$V$2</f>
        <v>0.63750000000000007</v>
      </c>
      <c r="F10" s="1">
        <f>D10*$V$3</f>
        <v>12.504719999999999</v>
      </c>
      <c r="G10" s="1">
        <f>(E10+F10)</f>
        <v>13.142219999999998</v>
      </c>
      <c r="H10" s="1">
        <f>B10*(1/3)</f>
        <v>11.566666666666666</v>
      </c>
      <c r="I10" s="1">
        <f>IF((H10-G10)&gt;0, (H10-G10), (0))</f>
        <v>0</v>
      </c>
      <c r="J10" s="1">
        <f>IF(I10=0, G10-H10,0)</f>
        <v>1.5755533333333318</v>
      </c>
      <c r="K10" s="1">
        <f>I10*1000/$V$5</f>
        <v>0</v>
      </c>
      <c r="L10" s="1">
        <f>J10*1000/$V$4</f>
        <v>28.235722819593764</v>
      </c>
      <c r="M10" s="1">
        <f>L10/$Y$4</f>
        <v>11.863749083862928</v>
      </c>
      <c r="N10" s="1">
        <f>M10*$Y$5</f>
        <v>16.609248717408096</v>
      </c>
      <c r="O10" s="1" t="s">
        <v>0</v>
      </c>
      <c r="P10" s="1" t="s">
        <v>0</v>
      </c>
      <c r="Q10" s="1">
        <f>Q9+K10-L10</f>
        <v>4319.6459099968151</v>
      </c>
      <c r="R10">
        <f>Q10*$V$5/1000</f>
        <v>86.349721740836316</v>
      </c>
      <c r="S10" s="6">
        <f>(R9-I10+J10) -R10</f>
        <v>2.1399854324970136</v>
      </c>
      <c r="V10" s="29">
        <f>MAX(I2:I8761)</f>
        <v>17.359766879999999</v>
      </c>
      <c r="W10" s="10" t="s">
        <v>28</v>
      </c>
    </row>
    <row r="11" spans="1:31" x14ac:dyDescent="0.25">
      <c r="A11" s="4">
        <v>42736.374999999978</v>
      </c>
      <c r="B11">
        <v>34.700000000000003</v>
      </c>
      <c r="C11">
        <v>1.17778</v>
      </c>
      <c r="D11" s="3">
        <v>9.9516299999999998</v>
      </c>
      <c r="E11" s="1">
        <f>C11*$V$2</f>
        <v>0.47111200000000003</v>
      </c>
      <c r="F11" s="1">
        <f>D11*$V$3</f>
        <v>39.806519999999999</v>
      </c>
      <c r="G11" s="1">
        <f>(E11+F11)</f>
        <v>40.277631999999997</v>
      </c>
      <c r="H11" s="1">
        <f>B11*(1/3)</f>
        <v>11.566666666666666</v>
      </c>
      <c r="I11" s="1">
        <f>IF((H11-G11)&gt;0, (H11-G11), (0))</f>
        <v>0</v>
      </c>
      <c r="J11" s="1">
        <f>IF(I11=0, G11-H11,0)</f>
        <v>28.710965333333331</v>
      </c>
      <c r="K11" s="1">
        <f>I11*1000/$V$5</f>
        <v>0</v>
      </c>
      <c r="L11" s="1">
        <f>J11*1000/$V$4</f>
        <v>514.53342891278373</v>
      </c>
      <c r="M11" s="1">
        <f>L11/$Y$4</f>
        <v>216.19051634990913</v>
      </c>
      <c r="N11" s="1">
        <f>M11*$Y$5</f>
        <v>302.66672288987274</v>
      </c>
      <c r="O11" s="1" t="s">
        <v>0</v>
      </c>
      <c r="P11" s="1" t="s">
        <v>0</v>
      </c>
      <c r="Q11" s="1">
        <f>Q10+K11-L11</f>
        <v>3805.1124810840315</v>
      </c>
      <c r="R11">
        <f>Q11*$V$5/1000</f>
        <v>76.064198496869778</v>
      </c>
      <c r="S11" s="6">
        <f>(R10-I11+J11) -R11</f>
        <v>38.996488577299871</v>
      </c>
      <c r="V11" s="29">
        <f>MAX(J2:J8761)</f>
        <v>82.036733333333331</v>
      </c>
      <c r="W11" s="10" t="s">
        <v>27</v>
      </c>
      <c r="Y11" s="28" t="s">
        <v>26</v>
      </c>
      <c r="Z11" s="27"/>
      <c r="AA11" s="27"/>
      <c r="AB11" s="27"/>
      <c r="AC11" s="27"/>
      <c r="AD11" s="27"/>
      <c r="AE11" s="27"/>
    </row>
    <row r="12" spans="1:31" x14ac:dyDescent="0.25">
      <c r="A12" s="4">
        <v>42736.416666666642</v>
      </c>
      <c r="B12">
        <v>40.700000000000003</v>
      </c>
      <c r="C12">
        <v>0.78246799999999994</v>
      </c>
      <c r="D12" s="3">
        <v>10.213984</v>
      </c>
      <c r="E12" s="1">
        <f>C12*$V$2</f>
        <v>0.31298720000000002</v>
      </c>
      <c r="F12" s="1">
        <f>D12*$V$3</f>
        <v>40.855936</v>
      </c>
      <c r="G12" s="1">
        <f>(E12+F12)</f>
        <v>41.168923200000002</v>
      </c>
      <c r="H12" s="1">
        <f>B12*(1/3)</f>
        <v>13.566666666666666</v>
      </c>
      <c r="I12" s="1">
        <f>IF((H12-G12)&gt;0, (H12-G12), (0))</f>
        <v>0</v>
      </c>
      <c r="J12" s="1">
        <f>IF(I12=0, G12-H12,0)</f>
        <v>27.602256533333335</v>
      </c>
      <c r="K12" s="1">
        <f>I12*1000/$V$5</f>
        <v>0</v>
      </c>
      <c r="L12" s="1">
        <f>J12*1000/$V$4</f>
        <v>494.66409557945053</v>
      </c>
      <c r="M12" s="1">
        <f>L12/$Y$4</f>
        <v>207.8420569661557</v>
      </c>
      <c r="N12" s="1">
        <f>M12*$Y$5</f>
        <v>290.97887975261796</v>
      </c>
      <c r="O12" s="1" t="s">
        <v>0</v>
      </c>
      <c r="P12" s="1" t="s">
        <v>0</v>
      </c>
      <c r="Q12" s="1">
        <f>Q11+K12-L12</f>
        <v>3310.448385504581</v>
      </c>
      <c r="R12">
        <f>Q12*$V$5/1000</f>
        <v>66.175863226236572</v>
      </c>
      <c r="S12" s="6">
        <f>(R11-I12+J12) -R12</f>
        <v>37.490591803966538</v>
      </c>
      <c r="V12" s="26">
        <f>MIN(Q2:Q8761)</f>
        <v>-99020.494755110893</v>
      </c>
      <c r="W12" s="10" t="s">
        <v>25</v>
      </c>
      <c r="Y12" s="26">
        <v>37000</v>
      </c>
      <c r="Z12" s="25" t="s">
        <v>24</v>
      </c>
      <c r="AA12" s="24"/>
      <c r="AB12" s="24"/>
      <c r="AC12" s="24"/>
      <c r="AD12" s="24"/>
      <c r="AE12" s="24"/>
    </row>
    <row r="13" spans="1:31" x14ac:dyDescent="0.25">
      <c r="A13" s="4">
        <v>42736.458333333307</v>
      </c>
      <c r="B13">
        <v>41.4</v>
      </c>
      <c r="C13">
        <v>0.87309999999999999</v>
      </c>
      <c r="D13" s="3">
        <v>19.489309999999996</v>
      </c>
      <c r="E13" s="1">
        <f>C13*$V$2</f>
        <v>0.34923999999999999</v>
      </c>
      <c r="F13" s="1">
        <f>D13*$V$3</f>
        <v>77.957239999999985</v>
      </c>
      <c r="G13" s="1">
        <f>(E13+F13)</f>
        <v>78.306479999999979</v>
      </c>
      <c r="H13" s="1">
        <f>B13*(1/3)</f>
        <v>13.799999999999999</v>
      </c>
      <c r="I13" s="1">
        <f>IF((H13-G13)&gt;0, (H13-G13), (0))</f>
        <v>0</v>
      </c>
      <c r="J13" s="1">
        <f>IF(I13=0, G13-H13,0)</f>
        <v>64.506479999999982</v>
      </c>
      <c r="K13" s="1">
        <f>I13*1000/$V$5</f>
        <v>0</v>
      </c>
      <c r="L13" s="1">
        <f>J13*1000/$V$4</f>
        <v>1156.0301075268815</v>
      </c>
      <c r="M13" s="1">
        <f>L13/$Y$4</f>
        <v>485.72693593566453</v>
      </c>
      <c r="N13" s="1">
        <f>M13*$Y$5</f>
        <v>680.01771030993029</v>
      </c>
      <c r="O13" s="1" t="s">
        <v>0</v>
      </c>
      <c r="P13" s="1" t="s">
        <v>0</v>
      </c>
      <c r="Q13" s="1">
        <f>Q12+K13-L13</f>
        <v>2154.4182779776993</v>
      </c>
      <c r="R13">
        <f>Q13*$V$5/1000</f>
        <v>43.066821376774207</v>
      </c>
      <c r="S13" s="6">
        <f>(R12-I13+J13) -R13</f>
        <v>87.61552184946234</v>
      </c>
      <c r="V13" s="17">
        <f>SUM(I2:I169)</f>
        <v>1130.9333069999996</v>
      </c>
      <c r="W13" s="16" t="s">
        <v>23</v>
      </c>
      <c r="Y13" s="26">
        <f>MAX(O3:O8762)/1000</f>
        <v>5.8519164944830973</v>
      </c>
      <c r="Z13" s="25" t="s">
        <v>22</v>
      </c>
      <c r="AA13" s="24"/>
      <c r="AB13" s="24"/>
      <c r="AC13" s="24"/>
      <c r="AD13" s="24"/>
      <c r="AE13" s="24"/>
    </row>
    <row r="14" spans="1:31" x14ac:dyDescent="0.25">
      <c r="A14" s="4">
        <v>42736.499999999971</v>
      </c>
      <c r="B14">
        <v>43.7</v>
      </c>
      <c r="C14">
        <v>0.85985</v>
      </c>
      <c r="D14" s="3">
        <v>15.04918</v>
      </c>
      <c r="E14" s="1">
        <f>C14*$V$2</f>
        <v>0.34394000000000002</v>
      </c>
      <c r="F14" s="1">
        <f>D14*$V$3</f>
        <v>60.196719999999999</v>
      </c>
      <c r="G14" s="1">
        <f>(E14+F14)</f>
        <v>60.540660000000003</v>
      </c>
      <c r="H14" s="1">
        <f>B14*(1/3)</f>
        <v>14.566666666666666</v>
      </c>
      <c r="I14" s="1">
        <f>IF((H14-G14)&gt;0, (H14-G14), (0))</f>
        <v>0</v>
      </c>
      <c r="J14" s="1">
        <f>IF(I14=0, G14-H14,0)</f>
        <v>45.97399333333334</v>
      </c>
      <c r="K14" s="1">
        <f>I14*1000/$V$5</f>
        <v>0</v>
      </c>
      <c r="L14" s="1">
        <f>J14*1000/$V$4</f>
        <v>823.90669056152944</v>
      </c>
      <c r="M14" s="1">
        <f>L14/$Y$4</f>
        <v>346.17928174854183</v>
      </c>
      <c r="N14" s="1">
        <f>M14*$Y$5</f>
        <v>484.65099444795851</v>
      </c>
      <c r="O14" s="1" t="s">
        <v>0</v>
      </c>
      <c r="P14" s="1" t="s">
        <v>0</v>
      </c>
      <c r="Q14" s="1">
        <f>Q13+K14-L14</f>
        <v>1330.5115874161697</v>
      </c>
      <c r="R14">
        <f>Q14*$V$5/1000</f>
        <v>26.596926632449232</v>
      </c>
      <c r="S14" s="6">
        <f>(R13-I14+J14) -R14</f>
        <v>62.443888077658322</v>
      </c>
      <c r="V14" s="17">
        <f>SUM(J2:J169)</f>
        <v>2658.35027416</v>
      </c>
      <c r="W14" s="16" t="s">
        <v>21</v>
      </c>
    </row>
    <row r="15" spans="1:31" x14ac:dyDescent="0.25">
      <c r="A15" s="4">
        <v>42736.541666666635</v>
      </c>
      <c r="B15">
        <v>43.4</v>
      </c>
      <c r="C15">
        <v>0.91391099999999992</v>
      </c>
      <c r="D15" s="3">
        <v>15.753539999999999</v>
      </c>
      <c r="E15" s="1">
        <f>C15*$V$2</f>
        <v>0.36556440000000001</v>
      </c>
      <c r="F15" s="1">
        <f>D15*$V$3</f>
        <v>63.014159999999997</v>
      </c>
      <c r="G15" s="1">
        <f>(E15+F15)</f>
        <v>63.379724399999994</v>
      </c>
      <c r="H15" s="1">
        <f>B15*(1/3)</f>
        <v>14.466666666666665</v>
      </c>
      <c r="I15" s="1">
        <f>IF((H15-G15)&gt;0, (H15-G15), (0))</f>
        <v>0</v>
      </c>
      <c r="J15" s="1">
        <f>IF(I15=0, G15-H15,0)</f>
        <v>48.913057733333332</v>
      </c>
      <c r="K15" s="1">
        <f>I15*1000/$V$5</f>
        <v>0</v>
      </c>
      <c r="L15" s="1">
        <f>J15*1000/$V$4</f>
        <v>876.57809557945052</v>
      </c>
      <c r="M15" s="1">
        <f>L15/$Y$4</f>
        <v>368.31012419304648</v>
      </c>
      <c r="N15" s="1">
        <f>M15*$Y$5</f>
        <v>515.63417387026504</v>
      </c>
      <c r="O15" s="1" t="s">
        <v>0</v>
      </c>
      <c r="P15" s="1" t="s">
        <v>0</v>
      </c>
      <c r="Q15" s="1">
        <f>Q14+K15-L15</f>
        <v>453.93349183671921</v>
      </c>
      <c r="R15">
        <f>Q15*$V$5/1000</f>
        <v>9.0741305018160165</v>
      </c>
      <c r="S15" s="6">
        <f>(R14-I15+J15) -R15</f>
        <v>66.435853863966557</v>
      </c>
      <c r="V15" s="23">
        <f>V13-V14</f>
        <v>-1527.4169671600005</v>
      </c>
      <c r="W15" s="16" t="s">
        <v>20</v>
      </c>
    </row>
    <row r="16" spans="1:31" x14ac:dyDescent="0.25">
      <c r="A16" s="4">
        <v>42736.583333333299</v>
      </c>
      <c r="B16">
        <v>42.9</v>
      </c>
      <c r="C16">
        <v>0.807334</v>
      </c>
      <c r="D16" s="3">
        <v>21.22428</v>
      </c>
      <c r="E16" s="1">
        <f>C16*$V$2</f>
        <v>0.32293360000000004</v>
      </c>
      <c r="F16" s="1">
        <f>D16*$V$3</f>
        <v>84.897120000000001</v>
      </c>
      <c r="G16" s="1">
        <f>(E16+F16)</f>
        <v>85.2200536</v>
      </c>
      <c r="H16" s="1">
        <f>B16*(1/3)</f>
        <v>14.299999999999999</v>
      </c>
      <c r="I16" s="1">
        <f>IF((H16-G16)&gt;0, (H16-G16), (0))</f>
        <v>0</v>
      </c>
      <c r="J16" s="1">
        <f>IF(I16=0, G16-H16,0)</f>
        <v>70.920053600000003</v>
      </c>
      <c r="K16" s="1">
        <f>I16*1000/$V$5</f>
        <v>0</v>
      </c>
      <c r="L16" s="1">
        <f>J16*1000/$V$4</f>
        <v>1270.9687025089606</v>
      </c>
      <c r="M16" s="1">
        <f>L16/$Y$4</f>
        <v>534.02046323905915</v>
      </c>
      <c r="N16" s="1">
        <f>M16*$Y$5</f>
        <v>747.62864853468272</v>
      </c>
      <c r="O16" s="1" t="s">
        <v>0</v>
      </c>
      <c r="P16" s="1" t="s">
        <v>0</v>
      </c>
      <c r="Q16" s="1">
        <f>Q15+K16-L16</f>
        <v>-817.03521067224142</v>
      </c>
      <c r="R16">
        <f>Q16*$V$5/1000</f>
        <v>-16.332533861338103</v>
      </c>
      <c r="S16" s="6">
        <f>(R15-I16+J16) -R16</f>
        <v>96.326717963154124</v>
      </c>
      <c r="V16" s="19" t="s">
        <v>19</v>
      </c>
      <c r="W16" s="18"/>
    </row>
    <row r="17" spans="1:24" x14ac:dyDescent="0.25">
      <c r="A17" s="4">
        <v>42736.624999999964</v>
      </c>
      <c r="B17">
        <v>43.3</v>
      </c>
      <c r="C17">
        <v>0.89103700000000008</v>
      </c>
      <c r="D17" s="3">
        <v>18.634499999999999</v>
      </c>
      <c r="E17" s="1">
        <f>C17*$V$2</f>
        <v>0.35641480000000003</v>
      </c>
      <c r="F17" s="1">
        <f>D17*$V$3</f>
        <v>74.537999999999997</v>
      </c>
      <c r="G17" s="1">
        <f>(E17+F17)</f>
        <v>74.894414799999993</v>
      </c>
      <c r="H17" s="1">
        <f>B17*(1/3)</f>
        <v>14.433333333333332</v>
      </c>
      <c r="I17" s="1">
        <f>IF((H17-G17)&gt;0, (H17-G17), (0))</f>
        <v>0</v>
      </c>
      <c r="J17" s="1">
        <f>IF(I17=0, G17-H17,0)</f>
        <v>60.461081466666663</v>
      </c>
      <c r="K17" s="1">
        <f>I17*1000/$V$5</f>
        <v>0</v>
      </c>
      <c r="L17" s="1">
        <f>J17*1000/$V$4</f>
        <v>1083.5319259259259</v>
      </c>
      <c r="M17" s="1">
        <f>L17/$Y$4</f>
        <v>455.26551509492685</v>
      </c>
      <c r="N17" s="1">
        <f>M17*$Y$5</f>
        <v>637.37172113289751</v>
      </c>
      <c r="O17" s="1" t="s">
        <v>0</v>
      </c>
      <c r="P17" s="1" t="s">
        <v>0</v>
      </c>
      <c r="Q17" s="1">
        <f>Q16+K17-L17</f>
        <v>-1900.5671365981673</v>
      </c>
      <c r="R17">
        <f>Q17*$V$5/1000</f>
        <v>-37.992337060597364</v>
      </c>
      <c r="S17" s="6">
        <f>(R16-I17+J17) -R17</f>
        <v>82.120884665925928</v>
      </c>
      <c r="V17" s="19"/>
      <c r="W17" s="18"/>
      <c r="X17" s="22"/>
    </row>
    <row r="18" spans="1:24" x14ac:dyDescent="0.25">
      <c r="A18" s="4">
        <v>42736.666666666628</v>
      </c>
      <c r="B18">
        <v>44.9</v>
      </c>
      <c r="C18">
        <v>0.41064299999999998</v>
      </c>
      <c r="D18" s="3">
        <v>10.088189999999999</v>
      </c>
      <c r="E18" s="1">
        <f>C18*$V$2</f>
        <v>0.16425719999999999</v>
      </c>
      <c r="F18" s="1">
        <f>D18*$V$3</f>
        <v>40.352759999999996</v>
      </c>
      <c r="G18" s="1">
        <f>(E18+F18)</f>
        <v>40.517017199999998</v>
      </c>
      <c r="H18" s="1">
        <f>B18*(1/3)</f>
        <v>14.966666666666665</v>
      </c>
      <c r="I18" s="1">
        <f>IF((H18-G18)&gt;0, (H18-G18), (0))</f>
        <v>0</v>
      </c>
      <c r="J18" s="1">
        <f>IF(I18=0, G18-H18,0)</f>
        <v>25.550350533333333</v>
      </c>
      <c r="K18" s="1">
        <f>I18*1000/$V$5</f>
        <v>0</v>
      </c>
      <c r="L18" s="1">
        <f>J18*1000/$V$4</f>
        <v>457.891586618877</v>
      </c>
      <c r="M18" s="1">
        <f>L18/$Y$4</f>
        <v>192.39142294910801</v>
      </c>
      <c r="N18" s="1">
        <f>M18*$Y$5</f>
        <v>269.34799212875117</v>
      </c>
      <c r="O18" s="1" t="s">
        <v>0</v>
      </c>
      <c r="P18" s="1" t="s">
        <v>0</v>
      </c>
      <c r="Q18" s="1">
        <f>Q17+K18-L18</f>
        <v>-2358.4587232170443</v>
      </c>
      <c r="R18">
        <f>Q18*$V$5/1000</f>
        <v>-47.145589877108712</v>
      </c>
      <c r="S18" s="6">
        <f>(R17-I18+J18) -R18</f>
        <v>34.703603349844684</v>
      </c>
      <c r="V18" s="17">
        <f>SUM(Q2:Q169)</f>
        <v>800216.59123191133</v>
      </c>
      <c r="W18" s="16" t="s">
        <v>18</v>
      </c>
    </row>
    <row r="19" spans="1:24" x14ac:dyDescent="0.25">
      <c r="A19" s="4">
        <v>42736.708333333292</v>
      </c>
      <c r="B19">
        <v>44</v>
      </c>
      <c r="C19">
        <v>3.1546399999999995E-2</v>
      </c>
      <c r="D19" s="3">
        <v>8.3949099999999994</v>
      </c>
      <c r="E19" s="1">
        <f>C19*$V$2</f>
        <v>1.2618559999999999E-2</v>
      </c>
      <c r="F19" s="1">
        <f>D19*$V$3</f>
        <v>33.579639999999998</v>
      </c>
      <c r="G19" s="1">
        <f>(E19+F19)</f>
        <v>33.592258559999998</v>
      </c>
      <c r="H19" s="1">
        <f>B19*(1/3)</f>
        <v>14.666666666666666</v>
      </c>
      <c r="I19" s="1">
        <f>IF((H19-G19)&gt;0, (H19-G19), (0))</f>
        <v>0</v>
      </c>
      <c r="J19" s="1">
        <f>IF(I19=0, G19-H19,0)</f>
        <v>18.925591893333333</v>
      </c>
      <c r="K19" s="1">
        <f>I19*1000/$V$5</f>
        <v>0</v>
      </c>
      <c r="L19" s="1">
        <f>J19*1000/$V$4</f>
        <v>339.16831350059738</v>
      </c>
      <c r="M19" s="1">
        <f>L19/$Y$4</f>
        <v>142.50769474815016</v>
      </c>
      <c r="N19" s="1">
        <f>M19*$Y$5</f>
        <v>199.51077264741022</v>
      </c>
      <c r="O19" s="1" t="s">
        <v>0</v>
      </c>
      <c r="P19" s="1" t="s">
        <v>0</v>
      </c>
      <c r="Q19" s="1">
        <f>Q18+K19-L19</f>
        <v>-2697.6270367176417</v>
      </c>
      <c r="R19">
        <f>Q19*$V$5/1000</f>
        <v>-53.925564463985651</v>
      </c>
      <c r="S19" s="6">
        <f>(R18-I19+J19) -R19</f>
        <v>25.705566480210273</v>
      </c>
      <c r="V19" s="17">
        <f>MAX(V15,V12)</f>
        <v>-1527.4169671600005</v>
      </c>
      <c r="W19" s="16" t="s">
        <v>12</v>
      </c>
    </row>
    <row r="20" spans="1:24" x14ac:dyDescent="0.25">
      <c r="A20" s="4">
        <v>42736.749999999956</v>
      </c>
      <c r="B20">
        <v>44</v>
      </c>
      <c r="C20">
        <v>0.139159</v>
      </c>
      <c r="D20" s="3">
        <v>1.360616</v>
      </c>
      <c r="E20" s="1">
        <f>C20*$V$2</f>
        <v>5.5663600000000008E-2</v>
      </c>
      <c r="F20" s="1">
        <f>D20*$V$3</f>
        <v>5.4424640000000002</v>
      </c>
      <c r="G20" s="1">
        <f>(E20+F20)</f>
        <v>5.4981276000000001</v>
      </c>
      <c r="H20" s="1">
        <f>B20*(1/3)</f>
        <v>14.666666666666666</v>
      </c>
      <c r="I20" s="1">
        <f>IF((H20-G20)&gt;0, (H20-G20), (0))</f>
        <v>9.168539066666666</v>
      </c>
      <c r="J20" s="1">
        <f>IF(I20=0, G20-H20,0)</f>
        <v>0</v>
      </c>
      <c r="K20" s="1">
        <f>I20*1000/$V$5</f>
        <v>458.6562814740704</v>
      </c>
      <c r="L20" s="1">
        <f>J20*1000/$V$4</f>
        <v>0</v>
      </c>
      <c r="M20" s="1">
        <f>L20/$Y$4</f>
        <v>0</v>
      </c>
      <c r="N20" s="1">
        <f>M20*$Y$5</f>
        <v>0</v>
      </c>
      <c r="O20" s="1" t="s">
        <v>0</v>
      </c>
      <c r="P20" s="1" t="s">
        <v>0</v>
      </c>
      <c r="Q20" s="1">
        <f>Q19+K20-L20</f>
        <v>-2238.9707552435711</v>
      </c>
      <c r="R20">
        <f>Q20*$V$5/1000</f>
        <v>-44.757025397318984</v>
      </c>
      <c r="S20" s="6">
        <f>(R19-I20+J20) -R20</f>
        <v>-18.337078133333335</v>
      </c>
      <c r="V20" s="17">
        <f>MAX(V7:V10)</f>
        <v>9948.2580406212674</v>
      </c>
      <c r="W20" s="16" t="s">
        <v>11</v>
      </c>
    </row>
    <row r="21" spans="1:24" x14ac:dyDescent="0.25">
      <c r="A21" s="4">
        <v>42736.791666666621</v>
      </c>
      <c r="B21">
        <v>45.5</v>
      </c>
      <c r="C21">
        <v>0.350356</v>
      </c>
      <c r="D21" s="3">
        <v>-7.0017200000000003E-3</v>
      </c>
      <c r="E21" s="1">
        <f>C21*$V$2</f>
        <v>0.1401424</v>
      </c>
      <c r="F21" s="1">
        <f>D21*$V$3</f>
        <v>-2.8006880000000001E-2</v>
      </c>
      <c r="G21" s="1">
        <f>(E21+F21)</f>
        <v>0.11213552</v>
      </c>
      <c r="H21" s="1">
        <f>B21*(1/3)</f>
        <v>15.166666666666666</v>
      </c>
      <c r="I21" s="1">
        <f>IF((H21-G21)&gt;0, (H21-G21), (0))</f>
        <v>15.054531146666665</v>
      </c>
      <c r="J21" s="1">
        <f>IF(I21=0, G21-H21,0)</f>
        <v>0</v>
      </c>
      <c r="K21" s="1">
        <f>I21*1000/$V$5</f>
        <v>753.10310888777724</v>
      </c>
      <c r="L21" s="1">
        <f>J21*1000/$V$4</f>
        <v>0</v>
      </c>
      <c r="M21" s="1">
        <f>L21/$Y$4</f>
        <v>0</v>
      </c>
      <c r="N21" s="1">
        <f>M21*$Y$5</f>
        <v>0</v>
      </c>
      <c r="O21" s="1" t="s">
        <v>0</v>
      </c>
      <c r="P21" s="1" t="s">
        <v>0</v>
      </c>
      <c r="Q21" s="1">
        <f>Q20+K21-L21</f>
        <v>-1485.867646355794</v>
      </c>
      <c r="R21">
        <f>Q21*$V$5/1000</f>
        <v>-29.702494250652318</v>
      </c>
      <c r="S21" s="6">
        <f>(R20-I21+J21) -R21</f>
        <v>-30.109062293333327</v>
      </c>
      <c r="V21" s="19" t="s">
        <v>17</v>
      </c>
      <c r="W21" s="18"/>
    </row>
    <row r="22" spans="1:24" x14ac:dyDescent="0.25">
      <c r="A22" s="4">
        <v>42736.833333333285</v>
      </c>
      <c r="B22">
        <v>46.5</v>
      </c>
      <c r="C22">
        <v>1.2938399999999999</v>
      </c>
      <c r="D22" s="3">
        <v>-7.0017200000000003E-3</v>
      </c>
      <c r="E22" s="1">
        <f>C22*$V$2</f>
        <v>0.517536</v>
      </c>
      <c r="F22" s="1">
        <f>D22*$V$3</f>
        <v>-2.8006880000000001E-2</v>
      </c>
      <c r="G22" s="1">
        <f>(E22+F22)</f>
        <v>0.48952911999999998</v>
      </c>
      <c r="H22" s="1">
        <f>B22*(1/3)</f>
        <v>15.5</v>
      </c>
      <c r="I22" s="1">
        <f>IF((H22-G22)&gt;0, (H22-G22), (0))</f>
        <v>15.01047088</v>
      </c>
      <c r="J22" s="1">
        <f>IF(I22=0, G22-H22,0)</f>
        <v>0</v>
      </c>
      <c r="K22" s="1">
        <f>I22*1000/$V$5</f>
        <v>750.8989934967484</v>
      </c>
      <c r="L22" s="1">
        <f>J22*1000/$V$4</f>
        <v>0</v>
      </c>
      <c r="M22" s="1">
        <f>L22/$Y$4</f>
        <v>0</v>
      </c>
      <c r="N22" s="1">
        <f>M22*$Y$5</f>
        <v>0</v>
      </c>
      <c r="O22" s="1" t="s">
        <v>0</v>
      </c>
      <c r="P22" s="1" t="s">
        <v>0</v>
      </c>
      <c r="Q22" s="1">
        <f>Q21+K22-L22</f>
        <v>-734.96865285904562</v>
      </c>
      <c r="R22">
        <f>Q22*$V$5/1000</f>
        <v>-14.692023370652322</v>
      </c>
      <c r="S22" s="6">
        <f>(R21-I22+J22) -R22</f>
        <v>-30.020941759999999</v>
      </c>
      <c r="V22" s="19"/>
      <c r="W22" s="18"/>
    </row>
    <row r="23" spans="1:24" x14ac:dyDescent="0.25">
      <c r="A23" s="4">
        <v>42736.874999999949</v>
      </c>
      <c r="B23">
        <v>45</v>
      </c>
      <c r="C23">
        <v>3.0782699999999998</v>
      </c>
      <c r="D23" s="3">
        <v>-7.0017200000000003E-3</v>
      </c>
      <c r="E23" s="1">
        <f>C23*$V$2</f>
        <v>1.2313080000000001</v>
      </c>
      <c r="F23" s="1">
        <f>D23*$V$3</f>
        <v>-2.8006880000000001E-2</v>
      </c>
      <c r="G23" s="1">
        <f>(E23+F23)</f>
        <v>1.2033011200000001</v>
      </c>
      <c r="H23" s="1">
        <f>B23*(1/3)</f>
        <v>15</v>
      </c>
      <c r="I23" s="1">
        <f>IF((H23-G23)&gt;0, (H23-G23), (0))</f>
        <v>13.796698879999999</v>
      </c>
      <c r="J23" s="1">
        <f>IF(I23=0, G23-H23,0)</f>
        <v>0</v>
      </c>
      <c r="K23" s="1">
        <f>I23*1000/$V$5</f>
        <v>690.18003401700855</v>
      </c>
      <c r="L23" s="1">
        <f>J23*1000/$V$4</f>
        <v>0</v>
      </c>
      <c r="M23" s="1">
        <f>L23/$Y$4</f>
        <v>0</v>
      </c>
      <c r="N23" s="1">
        <f>M23*$Y$5</f>
        <v>0</v>
      </c>
      <c r="O23" s="1" t="s">
        <v>0</v>
      </c>
      <c r="P23" s="1" t="s">
        <v>0</v>
      </c>
      <c r="Q23" s="1">
        <f>Q22+K23-L23</f>
        <v>-44.788618842037067</v>
      </c>
      <c r="R23">
        <f>Q23*$V$5/1000</f>
        <v>-0.89532449065232089</v>
      </c>
      <c r="S23" s="6">
        <f>(R22-I23+J23) -R23</f>
        <v>-27.593397760000002</v>
      </c>
      <c r="V23" s="21" t="str">
        <f>IF(V24&lt;0, "NO", "YES")</f>
        <v>YES</v>
      </c>
      <c r="W23" s="16"/>
    </row>
    <row r="24" spans="1:24" x14ac:dyDescent="0.25">
      <c r="A24" s="4">
        <v>42736.916666666613</v>
      </c>
      <c r="B24">
        <v>41.7</v>
      </c>
      <c r="C24">
        <v>5.5351099999999995</v>
      </c>
      <c r="D24" s="3">
        <v>-7.0017200000000003E-3</v>
      </c>
      <c r="E24" s="1">
        <f>C24*$V$2</f>
        <v>2.2140439999999999</v>
      </c>
      <c r="F24" s="1">
        <f>D24*$V$3</f>
        <v>-2.8006880000000001E-2</v>
      </c>
      <c r="G24" s="1">
        <f>(E24+F24)</f>
        <v>2.1860371199999999</v>
      </c>
      <c r="H24" s="1">
        <f>B24*(1/3)</f>
        <v>13.9</v>
      </c>
      <c r="I24" s="1">
        <f>IF((H24-G24)&gt;0, (H24-G24), (0))</f>
        <v>11.71396288</v>
      </c>
      <c r="J24" s="1">
        <f>IF(I24=0, G24-H24,0)</f>
        <v>0</v>
      </c>
      <c r="K24" s="1">
        <f>I24*1000/$V$5</f>
        <v>585.99113956978499</v>
      </c>
      <c r="L24" s="1">
        <f>J24*1000/$V$4</f>
        <v>0</v>
      </c>
      <c r="M24" s="1">
        <f>L24/$Y$4</f>
        <v>0</v>
      </c>
      <c r="N24" s="1">
        <f>M24*$Y$5</f>
        <v>0</v>
      </c>
      <c r="O24" s="1" t="s">
        <v>0</v>
      </c>
      <c r="P24" s="1" t="s">
        <v>0</v>
      </c>
      <c r="Q24" s="1">
        <f>Q23+K24-L24</f>
        <v>541.20252072774792</v>
      </c>
      <c r="R24">
        <f>Q24*$V$5/1000</f>
        <v>10.818638389347679</v>
      </c>
      <c r="S24" s="6">
        <f>(R23-I24+J24) -R24</f>
        <v>-23.427925760000001</v>
      </c>
      <c r="V24" s="20">
        <f>MIN(M2:M169)</f>
        <v>0</v>
      </c>
      <c r="W24" s="16" t="s">
        <v>16</v>
      </c>
    </row>
    <row r="25" spans="1:24" x14ac:dyDescent="0.25">
      <c r="A25" s="4">
        <v>42736.958333333278</v>
      </c>
      <c r="B25">
        <v>39.6</v>
      </c>
      <c r="C25">
        <v>3.9690400000000001</v>
      </c>
      <c r="D25" s="3">
        <v>-7.0017200000000003E-3</v>
      </c>
      <c r="E25" s="1">
        <f>C25*$V$2</f>
        <v>1.5876160000000001</v>
      </c>
      <c r="F25" s="1">
        <f>D25*$V$3</f>
        <v>-2.8006880000000001E-2</v>
      </c>
      <c r="G25" s="1">
        <f>(E25+F25)</f>
        <v>1.5596091200000002</v>
      </c>
      <c r="H25" s="1">
        <f>B25*(1/3)</f>
        <v>13.2</v>
      </c>
      <c r="I25" s="1">
        <f>IF((H25-G25)&gt;0, (H25-G25), (0))</f>
        <v>11.640390879999998</v>
      </c>
      <c r="J25" s="1">
        <f>IF(I25=0, G25-H25,0)</f>
        <v>0</v>
      </c>
      <c r="K25" s="1">
        <f>I25*1000/$V$5</f>
        <v>582.31069934967479</v>
      </c>
      <c r="L25" s="1">
        <f>J25*1000/$V$4</f>
        <v>0</v>
      </c>
      <c r="M25" s="1">
        <f>L25/$Y$4</f>
        <v>0</v>
      </c>
      <c r="N25" s="1">
        <f>M25*$Y$5</f>
        <v>0</v>
      </c>
      <c r="O25" s="1">
        <f>SUM(N2:N25)</f>
        <v>4144.4168644317942</v>
      </c>
      <c r="P25" s="1">
        <f>SUM(L2:L25)</f>
        <v>7045.5086695340506</v>
      </c>
      <c r="Q25" s="1">
        <f>Q24+K25-L25</f>
        <v>1123.5132200774228</v>
      </c>
      <c r="R25">
        <f>Q25*$V$5/1000</f>
        <v>22.459029269347681</v>
      </c>
      <c r="S25" s="6">
        <f>(R24-I25+J25) -R25</f>
        <v>-23.28078176</v>
      </c>
      <c r="V25" s="17">
        <f>V19-V24</f>
        <v>-1527.4169671600005</v>
      </c>
      <c r="W25" s="16" t="s">
        <v>15</v>
      </c>
    </row>
    <row r="26" spans="1:24" x14ac:dyDescent="0.25">
      <c r="A26" s="4">
        <v>42736.999999999942</v>
      </c>
      <c r="B26">
        <v>37.4</v>
      </c>
      <c r="C26">
        <v>5.3413199999999996</v>
      </c>
      <c r="D26" s="3">
        <v>-7.0017200000000003E-3</v>
      </c>
      <c r="E26" s="1">
        <f>C26*$V$2</f>
        <v>2.1365279999999998</v>
      </c>
      <c r="F26" s="1">
        <f>D26*$V$3</f>
        <v>-2.8006880000000001E-2</v>
      </c>
      <c r="G26" s="1">
        <f>(E26+F26)</f>
        <v>2.1085211199999998</v>
      </c>
      <c r="H26" s="1">
        <f>B26*(1/3)</f>
        <v>12.466666666666665</v>
      </c>
      <c r="I26" s="1">
        <f>IF((H26-G26)&gt;0, (H26-G26), (0))</f>
        <v>10.358145546666666</v>
      </c>
      <c r="J26" s="1">
        <f>IF(I26=0, G26-H26,0)</f>
        <v>0</v>
      </c>
      <c r="K26" s="1">
        <f>I26*1000/$V$5</f>
        <v>518.16636051359012</v>
      </c>
      <c r="L26" s="1">
        <f>J26*1000/$V$4</f>
        <v>0</v>
      </c>
      <c r="M26" s="1">
        <f>L26/$Y$4</f>
        <v>0</v>
      </c>
      <c r="N26" s="1">
        <f>M26*$Y$5</f>
        <v>0</v>
      </c>
      <c r="O26" s="1" t="s">
        <v>0</v>
      </c>
      <c r="P26" s="1" t="s">
        <v>0</v>
      </c>
      <c r="Q26" s="1">
        <f>Q25+K26-L26</f>
        <v>1641.6795805910128</v>
      </c>
      <c r="R26">
        <f>Q26*$V$5/1000</f>
        <v>32.817174816014344</v>
      </c>
      <c r="S26" s="6">
        <f>(R25-I26+J26) -R26</f>
        <v>-20.716291093333329</v>
      </c>
      <c r="V26" s="19" t="s">
        <v>14</v>
      </c>
      <c r="W26" s="18"/>
    </row>
    <row r="27" spans="1:24" x14ac:dyDescent="0.25">
      <c r="A27" s="4">
        <v>42737.041666666606</v>
      </c>
      <c r="B27">
        <v>36.200000000000003</v>
      </c>
      <c r="C27">
        <v>5.2130200000000002</v>
      </c>
      <c r="D27" s="3">
        <v>-7.0017200000000003E-3</v>
      </c>
      <c r="E27" s="1">
        <f>C27*$V$2</f>
        <v>2.0852080000000002</v>
      </c>
      <c r="F27" s="1">
        <f>D27*$V$3</f>
        <v>-2.8006880000000001E-2</v>
      </c>
      <c r="G27" s="1">
        <f>(E27+F27)</f>
        <v>2.0572011200000002</v>
      </c>
      <c r="H27" s="1">
        <f>B27*(1/3)</f>
        <v>12.066666666666666</v>
      </c>
      <c r="I27" s="1">
        <f>IF((H27-G27)&gt;0, (H27-G27), (0))</f>
        <v>10.009465546666666</v>
      </c>
      <c r="J27" s="1">
        <f>IF(I27=0, G27-H27,0)</f>
        <v>0</v>
      </c>
      <c r="K27" s="1">
        <f>I27*1000/$V$5</f>
        <v>500.72363915290981</v>
      </c>
      <c r="L27" s="1">
        <f>J27*1000/$V$4</f>
        <v>0</v>
      </c>
      <c r="M27" s="1">
        <f>L27/$Y$4</f>
        <v>0</v>
      </c>
      <c r="N27" s="1">
        <f>M27*$Y$5</f>
        <v>0</v>
      </c>
      <c r="O27" s="1" t="s">
        <v>0</v>
      </c>
      <c r="P27" s="1" t="s">
        <v>0</v>
      </c>
      <c r="Q27" s="1">
        <f>Q26+K27-L27</f>
        <v>2142.4032197439228</v>
      </c>
      <c r="R27">
        <f>Q27*$V$5/1000</f>
        <v>42.826640362681012</v>
      </c>
      <c r="S27" s="6">
        <f>(R26-I27+J27) -R27</f>
        <v>-20.018931093333336</v>
      </c>
      <c r="V27" s="19"/>
      <c r="W27" s="18"/>
    </row>
    <row r="28" spans="1:24" x14ac:dyDescent="0.25">
      <c r="A28" s="4">
        <v>42737.08333333327</v>
      </c>
      <c r="B28">
        <v>34.9</v>
      </c>
      <c r="C28">
        <v>7.5076499999999999</v>
      </c>
      <c r="D28" s="3">
        <v>-7.0017200000000003E-3</v>
      </c>
      <c r="E28" s="1">
        <f>C28*$V$2</f>
        <v>3.0030600000000001</v>
      </c>
      <c r="F28" s="1">
        <f>D28*$V$3</f>
        <v>-2.8006880000000001E-2</v>
      </c>
      <c r="G28" s="1">
        <f>(E28+F28)</f>
        <v>2.9750531200000001</v>
      </c>
      <c r="H28" s="1">
        <f>B28*(1/3)</f>
        <v>11.633333333333333</v>
      </c>
      <c r="I28" s="1">
        <f>IF((H28-G28)&gt;0, (H28-G28), (0))</f>
        <v>8.6582802133333328</v>
      </c>
      <c r="J28" s="1">
        <f>IF(I28=0, G28-H28,0)</f>
        <v>0</v>
      </c>
      <c r="K28" s="1">
        <f>I28*1000/$V$5</f>
        <v>433.13057595464403</v>
      </c>
      <c r="L28" s="1">
        <f>J28*1000/$V$4</f>
        <v>0</v>
      </c>
      <c r="M28" s="1">
        <f>L28/$Y$4</f>
        <v>0</v>
      </c>
      <c r="N28" s="1">
        <f>M28*$Y$5</f>
        <v>0</v>
      </c>
      <c r="O28" s="1" t="s">
        <v>0</v>
      </c>
      <c r="P28" s="1" t="s">
        <v>0</v>
      </c>
      <c r="Q28" s="1">
        <f>Q27+K28-L28</f>
        <v>2575.5337956985668</v>
      </c>
      <c r="R28">
        <f>Q28*$V$5/1000</f>
        <v>51.484920576014346</v>
      </c>
      <c r="S28" s="6">
        <f>(R27-I28+J28) -R28</f>
        <v>-17.316560426666669</v>
      </c>
      <c r="V28" s="17">
        <f>SUM(S2:S169)</f>
        <v>-178.59599552225163</v>
      </c>
      <c r="W28" s="16" t="s">
        <v>13</v>
      </c>
    </row>
    <row r="29" spans="1:24" x14ac:dyDescent="0.25">
      <c r="A29" s="4">
        <v>42737.124999999935</v>
      </c>
      <c r="B29">
        <v>34.200000000000003</v>
      </c>
      <c r="C29">
        <v>6.42042</v>
      </c>
      <c r="D29" s="3">
        <v>-7.0017200000000003E-3</v>
      </c>
      <c r="E29" s="1">
        <f>C29*$V$2</f>
        <v>2.568168</v>
      </c>
      <c r="F29" s="1">
        <f>D29*$V$3</f>
        <v>-2.8006880000000001E-2</v>
      </c>
      <c r="G29" s="1">
        <f>(E29+F29)</f>
        <v>2.5401611200000001</v>
      </c>
      <c r="H29" s="1">
        <f>B29*(1/3)</f>
        <v>11.4</v>
      </c>
      <c r="I29" s="1">
        <f>IF((H29-G29)&gt;0, (H29-G29), (0))</f>
        <v>8.8598388799999999</v>
      </c>
      <c r="J29" s="1">
        <f>IF(I29=0, G29-H29,0)</f>
        <v>0</v>
      </c>
      <c r="K29" s="1">
        <f>I29*1000/$V$5</f>
        <v>443.21355077538772</v>
      </c>
      <c r="L29" s="1">
        <f>J29*1000/$V$4</f>
        <v>0</v>
      </c>
      <c r="M29" s="1">
        <f>L29/$Y$4</f>
        <v>0</v>
      </c>
      <c r="N29" s="1">
        <f>M29*$Y$5</f>
        <v>0</v>
      </c>
      <c r="O29" s="1" t="s">
        <v>0</v>
      </c>
      <c r="P29" s="1" t="s">
        <v>0</v>
      </c>
      <c r="Q29" s="1">
        <f>Q28+K29-L29</f>
        <v>3018.7473464739546</v>
      </c>
      <c r="R29">
        <f>Q29*$V$5/1000</f>
        <v>60.344759456014351</v>
      </c>
      <c r="S29" s="6">
        <f>(R28-I29+J29) -R29</f>
        <v>-17.719677760000003</v>
      </c>
      <c r="V29" s="17">
        <f>V25</f>
        <v>-1527.4169671600005</v>
      </c>
      <c r="W29" s="16" t="s">
        <v>12</v>
      </c>
    </row>
    <row r="30" spans="1:24" x14ac:dyDescent="0.25">
      <c r="A30" s="4">
        <v>42737.166666666599</v>
      </c>
      <c r="B30">
        <v>33.700000000000003</v>
      </c>
      <c r="C30">
        <v>5.9059300000000006</v>
      </c>
      <c r="D30" s="3">
        <v>-7.0017200000000003E-3</v>
      </c>
      <c r="E30" s="1">
        <f>C30*$V$2</f>
        <v>2.3623720000000001</v>
      </c>
      <c r="F30" s="1">
        <f>D30*$V$3</f>
        <v>-2.8006880000000001E-2</v>
      </c>
      <c r="G30" s="1">
        <f>(E30+F30)</f>
        <v>2.3343651200000002</v>
      </c>
      <c r="H30" s="1">
        <f>B30*(1/3)</f>
        <v>11.233333333333334</v>
      </c>
      <c r="I30" s="1">
        <f>IF((H30-G30)&gt;0, (H30-G30), (0))</f>
        <v>8.8989682133333332</v>
      </c>
      <c r="J30" s="1">
        <f>IF(I30=0, G30-H30,0)</f>
        <v>0</v>
      </c>
      <c r="K30" s="1">
        <f>I30*1000/$V$5</f>
        <v>445.17099616474911</v>
      </c>
      <c r="L30" s="1">
        <f>J30*1000/$V$4</f>
        <v>0</v>
      </c>
      <c r="M30" s="1">
        <f>L30/$Y$4</f>
        <v>0</v>
      </c>
      <c r="N30" s="1">
        <f>M30*$Y$5</f>
        <v>0</v>
      </c>
      <c r="O30" s="1" t="s">
        <v>0</v>
      </c>
      <c r="P30" s="1" t="s">
        <v>0</v>
      </c>
      <c r="Q30" s="1">
        <f>Q29+K30-L30</f>
        <v>3463.9183426387035</v>
      </c>
      <c r="R30">
        <f>Q30*$V$5/1000</f>
        <v>69.243727669347678</v>
      </c>
      <c r="S30" s="6">
        <f>(R29-I30+J30) -R30</f>
        <v>-17.797936426666659</v>
      </c>
      <c r="V30" s="17">
        <f>MAX(V20:V21)</f>
        <v>9948.2580406212674</v>
      </c>
      <c r="W30" s="16" t="s">
        <v>11</v>
      </c>
    </row>
    <row r="31" spans="1:24" x14ac:dyDescent="0.25">
      <c r="A31" s="4">
        <v>42737.208333333263</v>
      </c>
      <c r="B31">
        <v>33.200000000000003</v>
      </c>
      <c r="C31">
        <v>6.5080100000000005</v>
      </c>
      <c r="D31" s="3">
        <v>-7.0017200000000003E-3</v>
      </c>
      <c r="E31" s="1">
        <f>C31*$V$2</f>
        <v>2.6032040000000003</v>
      </c>
      <c r="F31" s="1">
        <f>D31*$V$3</f>
        <v>-2.8006880000000001E-2</v>
      </c>
      <c r="G31" s="1">
        <f>(E31+F31)</f>
        <v>2.5751971200000003</v>
      </c>
      <c r="H31" s="1">
        <f>B31*(1/3)</f>
        <v>11.066666666666666</v>
      </c>
      <c r="I31" s="1">
        <f>IF((H31-G31)&gt;0, (H31-G31), (0))</f>
        <v>8.4914695466666661</v>
      </c>
      <c r="J31" s="1">
        <f>IF(I31=0, G31-H31,0)</f>
        <v>0</v>
      </c>
      <c r="K31" s="1">
        <f>I31*1000/$V$5</f>
        <v>424.78587026846753</v>
      </c>
      <c r="L31" s="1">
        <f>J31*1000/$V$4</f>
        <v>0</v>
      </c>
      <c r="M31" s="1">
        <f>L31/$Y$4</f>
        <v>0</v>
      </c>
      <c r="N31" s="1">
        <f>M31*$Y$5</f>
        <v>0</v>
      </c>
      <c r="O31" s="1" t="s">
        <v>0</v>
      </c>
      <c r="P31" s="1" t="s">
        <v>0</v>
      </c>
      <c r="Q31" s="1">
        <f>Q30+K31-L31</f>
        <v>3888.704212907171</v>
      </c>
      <c r="R31">
        <f>Q31*$V$5/1000</f>
        <v>77.735197216014342</v>
      </c>
      <c r="S31" s="6">
        <f>(R30-I31+J31) -R31</f>
        <v>-16.982939093333329</v>
      </c>
      <c r="V31" s="15"/>
      <c r="W31" s="10"/>
    </row>
    <row r="32" spans="1:24" x14ac:dyDescent="0.25">
      <c r="A32" s="4">
        <v>42737.249999999927</v>
      </c>
      <c r="B32">
        <v>34.6</v>
      </c>
      <c r="C32">
        <v>5.1687399999999997</v>
      </c>
      <c r="D32" s="3">
        <v>-7.0017200000000003E-3</v>
      </c>
      <c r="E32" s="1">
        <f>C32*$V$2</f>
        <v>2.0674959999999998</v>
      </c>
      <c r="F32" s="1">
        <f>D32*$V$3</f>
        <v>-2.8006880000000001E-2</v>
      </c>
      <c r="G32" s="1">
        <f>(E32+F32)</f>
        <v>2.0394891199999998</v>
      </c>
      <c r="H32" s="1">
        <f>B32*(1/3)</f>
        <v>11.533333333333333</v>
      </c>
      <c r="I32" s="1">
        <f>IF((H32-G32)&gt;0, (H32-G32), (0))</f>
        <v>9.4938442133333325</v>
      </c>
      <c r="J32" s="1">
        <f>IF(I32=0, G32-H32,0)</f>
        <v>0</v>
      </c>
      <c r="K32" s="1">
        <f>I32*1000/$V$5</f>
        <v>474.92967550441887</v>
      </c>
      <c r="L32" s="1">
        <f>J32*1000/$V$4</f>
        <v>0</v>
      </c>
      <c r="M32" s="1">
        <f>L32/$Y$4</f>
        <v>0</v>
      </c>
      <c r="N32" s="1">
        <f>M32*$Y$5</f>
        <v>0</v>
      </c>
      <c r="O32" s="1" t="s">
        <v>0</v>
      </c>
      <c r="P32" s="1" t="s">
        <v>0</v>
      </c>
      <c r="Q32" s="1">
        <f>Q31+K32-L32</f>
        <v>4363.6338884115903</v>
      </c>
      <c r="R32">
        <f>Q32*$V$5/1000</f>
        <v>87.229041429347674</v>
      </c>
      <c r="S32" s="6">
        <f>(R31-I32+J32) -R32</f>
        <v>-18.987688426666665</v>
      </c>
      <c r="V32" s="14"/>
      <c r="W32" s="7"/>
    </row>
    <row r="33" spans="1:27" x14ac:dyDescent="0.25">
      <c r="A33" s="4">
        <v>42737.291666666591</v>
      </c>
      <c r="B33">
        <v>37.299999999999997</v>
      </c>
      <c r="C33">
        <v>5.1859099999999998</v>
      </c>
      <c r="D33" s="3">
        <v>-7.0017200000000003E-3</v>
      </c>
      <c r="E33" s="1">
        <f>C33*$V$2</f>
        <v>2.0743640000000001</v>
      </c>
      <c r="F33" s="1">
        <f>D33*$V$3</f>
        <v>-2.8006880000000001E-2</v>
      </c>
      <c r="G33" s="1">
        <f>(E33+F33)</f>
        <v>2.0463571200000001</v>
      </c>
      <c r="H33" s="1">
        <f>B33*(1/3)</f>
        <v>12.433333333333332</v>
      </c>
      <c r="I33" s="1">
        <f>IF((H33-G33)&gt;0, (H33-G33), (0))</f>
        <v>10.386976213333332</v>
      </c>
      <c r="J33" s="1">
        <f>IF(I33=0, G33-H33,0)</f>
        <v>0</v>
      </c>
      <c r="K33" s="1">
        <f>I33*1000/$V$5</f>
        <v>519.60861497415374</v>
      </c>
      <c r="L33" s="1">
        <f>J33*1000/$V$4</f>
        <v>0</v>
      </c>
      <c r="M33" s="1">
        <f>L33/$Y$4</f>
        <v>0</v>
      </c>
      <c r="N33" s="1">
        <f>M33*$Y$5</f>
        <v>0</v>
      </c>
      <c r="O33" s="1" t="s">
        <v>0</v>
      </c>
      <c r="P33" s="1" t="s">
        <v>0</v>
      </c>
      <c r="Q33" s="1">
        <f>Q32+K33-L33</f>
        <v>4883.2425033857444</v>
      </c>
      <c r="R33">
        <f>Q33*$V$5/1000</f>
        <v>97.616017642681015</v>
      </c>
      <c r="S33" s="6">
        <f>(R32-I33+J33) -R33</f>
        <v>-20.773952426666668</v>
      </c>
      <c r="V33" s="13" t="s">
        <v>10</v>
      </c>
      <c r="W33" s="12"/>
    </row>
    <row r="34" spans="1:27" x14ac:dyDescent="0.25">
      <c r="A34" s="4">
        <v>42737.333333333256</v>
      </c>
      <c r="B34">
        <v>40.299999999999997</v>
      </c>
      <c r="C34">
        <v>4.8196899999999996</v>
      </c>
      <c r="D34" s="3">
        <v>3.0163800000000003</v>
      </c>
      <c r="E34" s="1">
        <f>C34*$V$2</f>
        <v>1.9278759999999999</v>
      </c>
      <c r="F34" s="1">
        <f>D34*$V$3</f>
        <v>12.065520000000001</v>
      </c>
      <c r="G34" s="1">
        <f>(E34+F34)</f>
        <v>13.993396000000001</v>
      </c>
      <c r="H34" s="1">
        <f>B34*(1/3)</f>
        <v>13.433333333333332</v>
      </c>
      <c r="I34" s="1">
        <f>IF((H34-G34)&gt;0, (H34-G34), (0))</f>
        <v>0</v>
      </c>
      <c r="J34" s="1">
        <f>IF(I34=0, G34-H34,0)</f>
        <v>0.56006266666666882</v>
      </c>
      <c r="K34" s="1">
        <f>I34*1000/$V$5</f>
        <v>0</v>
      </c>
      <c r="L34" s="1">
        <f>J34*1000/$V$4</f>
        <v>10.036965352449263</v>
      </c>
      <c r="M34" s="1">
        <f>L34/$Y$4</f>
        <v>4.2172123329618758</v>
      </c>
      <c r="N34" s="1">
        <f>M34*$Y$5</f>
        <v>5.9040972661466258</v>
      </c>
      <c r="O34" s="1" t="s">
        <v>0</v>
      </c>
      <c r="P34" s="1" t="s">
        <v>0</v>
      </c>
      <c r="Q34" s="1">
        <f>Q33+K34-L34</f>
        <v>4873.2055380332949</v>
      </c>
      <c r="R34">
        <f>Q34*$V$5/1000</f>
        <v>97.415378705285562</v>
      </c>
      <c r="S34" s="6">
        <f>(R33-I34+J34) -R34</f>
        <v>0.7607016040621204</v>
      </c>
      <c r="V34" s="11">
        <f>50.8*V2</f>
        <v>20.32</v>
      </c>
      <c r="W34" s="10" t="s">
        <v>9</v>
      </c>
    </row>
    <row r="35" spans="1:27" x14ac:dyDescent="0.25">
      <c r="A35" s="4">
        <v>42737.37499999992</v>
      </c>
      <c r="B35">
        <v>42.7</v>
      </c>
      <c r="C35">
        <v>5.08169</v>
      </c>
      <c r="D35" s="3">
        <v>10.03299</v>
      </c>
      <c r="E35" s="1">
        <f>C35*$V$2</f>
        <v>2.0326759999999999</v>
      </c>
      <c r="F35" s="1">
        <f>D35*$V$3</f>
        <v>40.131959999999999</v>
      </c>
      <c r="G35" s="1">
        <f>(E35+F35)</f>
        <v>42.164636000000002</v>
      </c>
      <c r="H35" s="1">
        <f>B35*(1/3)</f>
        <v>14.233333333333334</v>
      </c>
      <c r="I35" s="1">
        <f>IF((H35-G35)&gt;0, (H35-G35), (0))</f>
        <v>0</v>
      </c>
      <c r="J35" s="1">
        <f>IF(I35=0, G35-H35,0)</f>
        <v>27.931302666666667</v>
      </c>
      <c r="K35" s="1">
        <f>I35*1000/$V$5</f>
        <v>0</v>
      </c>
      <c r="L35" s="1">
        <f>J35*1000/$V$4</f>
        <v>500.56097968936683</v>
      </c>
      <c r="M35" s="1">
        <f>L35/$Y$4</f>
        <v>210.31973936528018</v>
      </c>
      <c r="N35" s="1">
        <f>M35*$Y$5</f>
        <v>294.44763511139223</v>
      </c>
      <c r="O35" s="1" t="s">
        <v>0</v>
      </c>
      <c r="P35" s="1" t="s">
        <v>0</v>
      </c>
      <c r="Q35" s="1">
        <f>Q34+K35-L35</f>
        <v>4372.6445583439281</v>
      </c>
      <c r="R35">
        <f>Q35*$V$5/1000</f>
        <v>87.409164721295127</v>
      </c>
      <c r="S35" s="6">
        <f>(R34-I35+J35) -R35</f>
        <v>37.937516650657102</v>
      </c>
      <c r="V35" s="11">
        <f>31.2*V3</f>
        <v>124.8</v>
      </c>
      <c r="W35" s="10" t="s">
        <v>8</v>
      </c>
    </row>
    <row r="36" spans="1:27" x14ac:dyDescent="0.25">
      <c r="A36" s="4">
        <v>42737.416666666584</v>
      </c>
      <c r="B36">
        <v>45.6</v>
      </c>
      <c r="C36">
        <v>5.1099799999999993</v>
      </c>
      <c r="D36" s="3">
        <v>15.688880000000001</v>
      </c>
      <c r="E36" s="1">
        <f>C36*$V$2</f>
        <v>2.0439919999999998</v>
      </c>
      <c r="F36" s="1">
        <f>D36*$V$3</f>
        <v>62.755520000000004</v>
      </c>
      <c r="G36" s="1">
        <f>(E36+F36)</f>
        <v>64.799512000000007</v>
      </c>
      <c r="H36" s="1">
        <f>B36*(1/3)</f>
        <v>15.2</v>
      </c>
      <c r="I36" s="1">
        <f>IF((H36-G36)&gt;0, (H36-G36), (0))</f>
        <v>0</v>
      </c>
      <c r="J36" s="1">
        <f>IF(I36=0, G36-H36,0)</f>
        <v>49.599512000000004</v>
      </c>
      <c r="K36" s="1">
        <f>I36*1000/$V$5</f>
        <v>0</v>
      </c>
      <c r="L36" s="1">
        <f>J36*1000/$V$4</f>
        <v>888.8801433691757</v>
      </c>
      <c r="M36" s="1">
        <f>L36/$Y$4</f>
        <v>373.47905183578814</v>
      </c>
      <c r="N36" s="1">
        <f>M36*$Y$5</f>
        <v>522.87067257010335</v>
      </c>
      <c r="O36" s="1" t="s">
        <v>0</v>
      </c>
      <c r="P36" s="1" t="s">
        <v>0</v>
      </c>
      <c r="Q36" s="1">
        <f>Q35+K36-L36</f>
        <v>3483.7644149747525</v>
      </c>
      <c r="R36">
        <f>Q36*$V$5/1000</f>
        <v>69.64045065534529</v>
      </c>
      <c r="S36" s="6">
        <f>(R35-I36+J36) -R36</f>
        <v>67.368226065949841</v>
      </c>
      <c r="V36" s="11">
        <f>V11*1000*200/1000000</f>
        <v>16.407346666666669</v>
      </c>
      <c r="W36" s="10" t="s">
        <v>7</v>
      </c>
    </row>
    <row r="37" spans="1:27" x14ac:dyDescent="0.25">
      <c r="A37" s="4">
        <v>42737.458333333248</v>
      </c>
      <c r="B37">
        <v>46.8</v>
      </c>
      <c r="C37">
        <v>6.80152</v>
      </c>
      <c r="D37" s="3">
        <v>19.572490000000002</v>
      </c>
      <c r="E37" s="1">
        <f>C37*$V$2</f>
        <v>2.7206080000000004</v>
      </c>
      <c r="F37" s="1">
        <f>D37*$V$3</f>
        <v>78.289960000000008</v>
      </c>
      <c r="G37" s="1">
        <f>(E37+F37)</f>
        <v>81.010568000000006</v>
      </c>
      <c r="H37" s="1">
        <f>B37*(1/3)</f>
        <v>15.599999999999998</v>
      </c>
      <c r="I37" s="1">
        <f>IF((H37-G37)&gt;0, (H37-G37), (0))</f>
        <v>0</v>
      </c>
      <c r="J37" s="1">
        <f>IF(I37=0, G37-H37,0)</f>
        <v>65.410568000000012</v>
      </c>
      <c r="K37" s="1">
        <f>I37*1000/$V$5</f>
        <v>0</v>
      </c>
      <c r="L37" s="1">
        <f>J37*1000/$V$4</f>
        <v>1172.2324014336921</v>
      </c>
      <c r="M37" s="1">
        <f>L37/$Y$4</f>
        <v>492.53462245113116</v>
      </c>
      <c r="N37" s="1">
        <f>M37*$Y$5</f>
        <v>689.54847143158361</v>
      </c>
      <c r="O37" s="1" t="s">
        <v>0</v>
      </c>
      <c r="P37" s="1" t="s">
        <v>0</v>
      </c>
      <c r="Q37" s="1">
        <f>Q36+K37-L37</f>
        <v>2311.5320135410602</v>
      </c>
      <c r="R37">
        <f>Q37*$V$5/1000</f>
        <v>46.207524950685787</v>
      </c>
      <c r="S37" s="6">
        <f>(R36-I37+J37) -R37</f>
        <v>88.843493704659522</v>
      </c>
      <c r="V37" s="11">
        <f>V10*1000*210/1000000</f>
        <v>3.6455510447999999</v>
      </c>
      <c r="W37" s="10" t="s">
        <v>6</v>
      </c>
    </row>
    <row r="38" spans="1:27" x14ac:dyDescent="0.25">
      <c r="A38" s="4">
        <v>42737.499999999913</v>
      </c>
      <c r="B38">
        <v>48</v>
      </c>
      <c r="C38">
        <v>7.6544799999999995</v>
      </c>
      <c r="D38" s="3">
        <v>21.945160000000001</v>
      </c>
      <c r="E38" s="1">
        <f>C38*$V$2</f>
        <v>3.0617920000000001</v>
      </c>
      <c r="F38" s="1">
        <f>D38*$V$3</f>
        <v>87.780640000000005</v>
      </c>
      <c r="G38" s="1">
        <f>(E38+F38)</f>
        <v>90.842432000000002</v>
      </c>
      <c r="H38" s="1">
        <f>B38*(1/3)</f>
        <v>16</v>
      </c>
      <c r="I38" s="1">
        <f>IF((H38-G38)&gt;0, (H38-G38), (0))</f>
        <v>0</v>
      </c>
      <c r="J38" s="1">
        <f>IF(I38=0, G38-H38,0)</f>
        <v>74.842432000000002</v>
      </c>
      <c r="K38" s="1">
        <f>I38*1000/$V$5</f>
        <v>0</v>
      </c>
      <c r="L38" s="1">
        <f>J38*1000/$V$4</f>
        <v>1341.2622222222224</v>
      </c>
      <c r="M38" s="1">
        <f>L38/$Y$4</f>
        <v>563.55555555555566</v>
      </c>
      <c r="N38" s="1">
        <f>M38*$Y$5</f>
        <v>788.97777777777787</v>
      </c>
      <c r="O38" s="1" t="s">
        <v>0</v>
      </c>
      <c r="P38" s="1" t="s">
        <v>0</v>
      </c>
      <c r="Q38" s="1">
        <f>Q37+K38-L38</f>
        <v>970.26979131883786</v>
      </c>
      <c r="R38">
        <f>Q38*$V$5/1000</f>
        <v>19.39569312846357</v>
      </c>
      <c r="S38" s="6">
        <f>(R37-I38+J38) -R38</f>
        <v>101.65426382222222</v>
      </c>
      <c r="V38" s="11">
        <f>V8*891/1000000</f>
        <v>8.8638979141935508</v>
      </c>
      <c r="W38" s="10" t="s">
        <v>5</v>
      </c>
    </row>
    <row r="39" spans="1:27" x14ac:dyDescent="0.25">
      <c r="A39" s="4">
        <v>42737.541666666577</v>
      </c>
      <c r="B39">
        <v>47.3</v>
      </c>
      <c r="C39">
        <v>7.2613500000000002</v>
      </c>
      <c r="D39" s="3">
        <v>19.66273</v>
      </c>
      <c r="E39" s="1">
        <f>C39*$V$2</f>
        <v>2.9045400000000003</v>
      </c>
      <c r="F39" s="1">
        <f>D39*$V$3</f>
        <v>78.650919999999999</v>
      </c>
      <c r="G39" s="1">
        <f>(E39+F39)</f>
        <v>81.555459999999997</v>
      </c>
      <c r="H39" s="1">
        <f>B39*(1/3)</f>
        <v>15.766666666666666</v>
      </c>
      <c r="I39" s="1">
        <f>IF((H39-G39)&gt;0, (H39-G39), (0))</f>
        <v>0</v>
      </c>
      <c r="J39" s="1">
        <f>IF(I39=0, G39-H39,0)</f>
        <v>65.788793333333331</v>
      </c>
      <c r="K39" s="1">
        <f>I39*1000/$V$5</f>
        <v>0</v>
      </c>
      <c r="L39" s="1">
        <f>J39*1000/$V$4</f>
        <v>1179.0106332138591</v>
      </c>
      <c r="M39" s="1">
        <f>L39/$Y$4</f>
        <v>495.38261899741985</v>
      </c>
      <c r="N39" s="1">
        <f>M39*$Y$5</f>
        <v>693.53566659638773</v>
      </c>
      <c r="O39" s="1" t="s">
        <v>0</v>
      </c>
      <c r="P39" s="1" t="s">
        <v>0</v>
      </c>
      <c r="Q39" s="1">
        <f>Q38+K39-L39</f>
        <v>-208.74084189502128</v>
      </c>
      <c r="R39">
        <f>Q39*$V$5/1000</f>
        <v>-4.1727294294814747</v>
      </c>
      <c r="S39" s="6">
        <f>(R38-I39+J39) -R39</f>
        <v>89.357215891278372</v>
      </c>
      <c r="V39" s="11">
        <f>ABS(V12)*438/1000000</f>
        <v>43.370976702738567</v>
      </c>
      <c r="W39" s="10" t="s">
        <v>4</v>
      </c>
    </row>
    <row r="40" spans="1:27" x14ac:dyDescent="0.25">
      <c r="A40" s="4">
        <v>42737.583333333241</v>
      </c>
      <c r="B40">
        <v>49.2</v>
      </c>
      <c r="C40">
        <v>6.3270900000000001</v>
      </c>
      <c r="D40" s="3">
        <v>21.35474</v>
      </c>
      <c r="E40" s="1">
        <f>C40*$V$2</f>
        <v>2.5308360000000003</v>
      </c>
      <c r="F40" s="1">
        <f>D40*$V$3</f>
        <v>85.418959999999998</v>
      </c>
      <c r="G40" s="1">
        <f>(E40+F40)</f>
        <v>87.949795999999992</v>
      </c>
      <c r="H40" s="1">
        <f>B40*(1/3)</f>
        <v>16.399999999999999</v>
      </c>
      <c r="I40" s="1">
        <f>IF((H40-G40)&gt;0, (H40-G40), (0))</f>
        <v>0</v>
      </c>
      <c r="J40" s="1">
        <f>IF(I40=0, G40-H40,0)</f>
        <v>71.549795999999986</v>
      </c>
      <c r="K40" s="1">
        <f>I40*1000/$V$5</f>
        <v>0</v>
      </c>
      <c r="L40" s="1">
        <f>J40*1000/$V$4</f>
        <v>1282.2544086021503</v>
      </c>
      <c r="M40" s="1">
        <f>L40/$Y$4</f>
        <v>538.76235655552534</v>
      </c>
      <c r="N40" s="1">
        <f>M40*$Y$5</f>
        <v>754.26729917773548</v>
      </c>
      <c r="O40" s="1" t="s">
        <v>0</v>
      </c>
      <c r="P40" s="1" t="s">
        <v>0</v>
      </c>
      <c r="Q40" s="1">
        <f>Q39+K40-L40</f>
        <v>-1490.9952504971716</v>
      </c>
      <c r="R40">
        <f>Q40*$V$5/1000</f>
        <v>-29.804995057438457</v>
      </c>
      <c r="S40" s="6">
        <f>(R39-I40+J40) -R40</f>
        <v>97.182061627956969</v>
      </c>
      <c r="V40" s="11">
        <f>SUM(V34:V39)</f>
        <v>217.40777232839881</v>
      </c>
      <c r="W40" s="10" t="s">
        <v>3</v>
      </c>
    </row>
    <row r="41" spans="1:27" x14ac:dyDescent="0.25">
      <c r="A41" s="4">
        <v>42737.624999999905</v>
      </c>
      <c r="B41">
        <v>46.5</v>
      </c>
      <c r="C41">
        <v>7.4613900000000006</v>
      </c>
      <c r="D41" s="3">
        <v>18.68066</v>
      </c>
      <c r="E41" s="1">
        <f>C41*$V$2</f>
        <v>2.9845560000000004</v>
      </c>
      <c r="F41" s="1">
        <f>D41*$V$3</f>
        <v>74.722639999999998</v>
      </c>
      <c r="G41" s="1">
        <f>(E41+F41)</f>
        <v>77.707195999999996</v>
      </c>
      <c r="H41" s="1">
        <f>B41*(1/3)</f>
        <v>15.5</v>
      </c>
      <c r="I41" s="1">
        <f>IF((H41-G41)&gt;0, (H41-G41), (0))</f>
        <v>0</v>
      </c>
      <c r="J41" s="1">
        <f>IF(I41=0, G41-H41,0)</f>
        <v>62.207195999999996</v>
      </c>
      <c r="K41" s="1">
        <f>I41*1000/$V$5</f>
        <v>0</v>
      </c>
      <c r="L41" s="1">
        <f>J41*1000/$V$4</f>
        <v>1114.8243010752687</v>
      </c>
      <c r="M41" s="1">
        <f>L41/$Y$4</f>
        <v>468.41357188036505</v>
      </c>
      <c r="N41" s="1">
        <f>M41*$Y$5</f>
        <v>655.77900063251104</v>
      </c>
      <c r="O41" s="1" t="s">
        <v>0</v>
      </c>
      <c r="P41" s="1" t="s">
        <v>0</v>
      </c>
      <c r="Q41" s="1">
        <f>Q40+K41-L41</f>
        <v>-2605.8195515724401</v>
      </c>
      <c r="R41">
        <f>Q41*$V$5/1000</f>
        <v>-52.090332835933076</v>
      </c>
      <c r="S41" s="6">
        <f>(R40-I41+J41) -R41</f>
        <v>84.492533778494618</v>
      </c>
      <c r="V41" s="8">
        <f>COUNTIF(I2:I169, 0)</f>
        <v>66</v>
      </c>
      <c r="W41" s="10" t="s">
        <v>2</v>
      </c>
      <c r="Y41" s="9">
        <f>(V40-200)*1000000</f>
        <v>17407772.328398805</v>
      </c>
      <c r="Z41">
        <f>1-Y41/(V39*1000000)</f>
        <v>0.59863084366971087</v>
      </c>
      <c r="AA41">
        <f>ABS(V12)*Z41</f>
        <v>59276.722315844214</v>
      </c>
    </row>
    <row r="42" spans="1:27" x14ac:dyDescent="0.25">
      <c r="A42" s="4">
        <v>42737.66666666657</v>
      </c>
      <c r="B42">
        <v>47.4</v>
      </c>
      <c r="C42">
        <v>6.7046400000000004</v>
      </c>
      <c r="D42" s="3">
        <v>14.40985</v>
      </c>
      <c r="E42" s="1">
        <f>C42*$V$2</f>
        <v>2.6818560000000002</v>
      </c>
      <c r="F42" s="1">
        <f>D42*$V$3</f>
        <v>57.639400000000002</v>
      </c>
      <c r="G42" s="1">
        <f>(E42+F42)</f>
        <v>60.321256000000005</v>
      </c>
      <c r="H42" s="1">
        <f>B42*(1/3)</f>
        <v>15.799999999999999</v>
      </c>
      <c r="I42" s="1">
        <f>IF((H42-G42)&gt;0, (H42-G42), (0))</f>
        <v>0</v>
      </c>
      <c r="J42" s="1">
        <f>IF(I42=0, G42-H42,0)</f>
        <v>44.521256000000008</v>
      </c>
      <c r="K42" s="1">
        <f>I42*1000/$V$5</f>
        <v>0</v>
      </c>
      <c r="L42" s="1">
        <f>J42*1000/$V$4</f>
        <v>797.87197132616507</v>
      </c>
      <c r="M42" s="1">
        <f>L42/$Y$4</f>
        <v>335.24032408662401</v>
      </c>
      <c r="N42" s="1">
        <f>M42*$Y$5</f>
        <v>469.33645372127359</v>
      </c>
      <c r="O42" s="1" t="s">
        <v>0</v>
      </c>
      <c r="P42" s="1" t="s">
        <v>0</v>
      </c>
      <c r="Q42" s="1">
        <f>Q41+K42-L42</f>
        <v>-3403.6915228986054</v>
      </c>
      <c r="R42">
        <f>Q42*$V$5/1000</f>
        <v>-68.039793542743126</v>
      </c>
      <c r="S42" s="6">
        <f>(R41-I42+J42) -R42</f>
        <v>60.470716706810059</v>
      </c>
      <c r="V42" s="8">
        <f>168-V41</f>
        <v>102</v>
      </c>
      <c r="W42" s="7" t="s">
        <v>1</v>
      </c>
    </row>
    <row r="43" spans="1:27" x14ac:dyDescent="0.25">
      <c r="A43" s="4">
        <v>42737.708333333234</v>
      </c>
      <c r="B43">
        <v>48.1</v>
      </c>
      <c r="C43">
        <v>5.2511400000000004</v>
      </c>
      <c r="D43" s="3">
        <v>8.4142800000000015</v>
      </c>
      <c r="E43" s="1">
        <f>C43*$V$2</f>
        <v>2.1004560000000003</v>
      </c>
      <c r="F43" s="1">
        <f>D43*$V$3</f>
        <v>33.657120000000006</v>
      </c>
      <c r="G43" s="1">
        <f>(E43+F43)</f>
        <v>35.757576000000007</v>
      </c>
      <c r="H43" s="1">
        <f>B43*(1/3)</f>
        <v>16.033333333333331</v>
      </c>
      <c r="I43" s="1">
        <f>IF((H43-G43)&gt;0, (H43-G43), (0))</f>
        <v>0</v>
      </c>
      <c r="J43" s="1">
        <f>IF(I43=0, G43-H43,0)</f>
        <v>19.724242666666676</v>
      </c>
      <c r="K43" s="1">
        <f>I43*1000/$V$5</f>
        <v>0</v>
      </c>
      <c r="L43" s="1">
        <f>J43*1000/$V$4</f>
        <v>353.48105137395481</v>
      </c>
      <c r="M43" s="1">
        <f>L43/$Y$4</f>
        <v>148.52145015712387</v>
      </c>
      <c r="N43" s="1">
        <f>M43*$Y$5</f>
        <v>207.93003021997339</v>
      </c>
      <c r="O43" s="1" t="s">
        <v>0</v>
      </c>
      <c r="P43" s="1" t="s">
        <v>0</v>
      </c>
      <c r="Q43" s="1">
        <f>Q42+K43-L43</f>
        <v>-3757.1725742725603</v>
      </c>
      <c r="R43">
        <f>Q43*$V$5/1000</f>
        <v>-75.105879759708472</v>
      </c>
      <c r="S43" s="6">
        <f>(R42-I43+J43) -R43</f>
        <v>26.790328883632021</v>
      </c>
    </row>
    <row r="44" spans="1:27" x14ac:dyDescent="0.25">
      <c r="A44" s="4">
        <v>42737.749999999898</v>
      </c>
      <c r="B44">
        <v>47.2</v>
      </c>
      <c r="C44">
        <v>4.4255900000000006</v>
      </c>
      <c r="D44" s="3">
        <v>1.3781569999999999</v>
      </c>
      <c r="E44" s="1">
        <f>C44*$V$2</f>
        <v>1.7702360000000004</v>
      </c>
      <c r="F44" s="1">
        <f>D44*$V$3</f>
        <v>5.5126279999999994</v>
      </c>
      <c r="G44" s="1">
        <f>(E44+F44)</f>
        <v>7.282864</v>
      </c>
      <c r="H44" s="1">
        <f>B44*(1/3)</f>
        <v>15.733333333333334</v>
      </c>
      <c r="I44" s="1">
        <f>IF((H44-G44)&gt;0, (H44-G44), (0))</f>
        <v>8.4504693333333343</v>
      </c>
      <c r="J44" s="1">
        <f>IF(I44=0, G44-H44,0)</f>
        <v>0</v>
      </c>
      <c r="K44" s="1">
        <f>I44*1000/$V$5</f>
        <v>422.73483408370862</v>
      </c>
      <c r="L44" s="1">
        <f>J44*1000/$V$4</f>
        <v>0</v>
      </c>
      <c r="M44" s="1">
        <f>L44/$Y$4</f>
        <v>0</v>
      </c>
      <c r="N44" s="1">
        <f>M44*$Y$5</f>
        <v>0</v>
      </c>
      <c r="O44" s="1" t="s">
        <v>0</v>
      </c>
      <c r="P44" s="1" t="s">
        <v>0</v>
      </c>
      <c r="Q44" s="1">
        <f>Q43+K44-L44</f>
        <v>-3334.4377401888514</v>
      </c>
      <c r="R44">
        <f>Q44*$V$5/1000</f>
        <v>-66.655410426375141</v>
      </c>
      <c r="S44" s="6">
        <f>(R43-I44+J44) -R44</f>
        <v>-16.900938666666661</v>
      </c>
    </row>
    <row r="45" spans="1:27" x14ac:dyDescent="0.25">
      <c r="A45" s="4">
        <v>42737.791666666562</v>
      </c>
      <c r="B45">
        <v>47.2</v>
      </c>
      <c r="C45">
        <v>3.96963</v>
      </c>
      <c r="D45" s="3">
        <v>-7.0017200000000003E-3</v>
      </c>
      <c r="E45" s="1">
        <f>C45*$V$2</f>
        <v>1.587852</v>
      </c>
      <c r="F45" s="1">
        <f>D45*$V$3</f>
        <v>-2.8006880000000001E-2</v>
      </c>
      <c r="G45" s="1">
        <f>(E45+F45)</f>
        <v>1.5598451200000001</v>
      </c>
      <c r="H45" s="1">
        <f>B45*(1/3)</f>
        <v>15.733333333333334</v>
      </c>
      <c r="I45" s="1">
        <f>IF((H45-G45)&gt;0, (H45-G45), (0))</f>
        <v>14.173488213333334</v>
      </c>
      <c r="J45" s="1">
        <f>IF(I45=0, G45-H45,0)</f>
        <v>0</v>
      </c>
      <c r="K45" s="1">
        <f>I45*1000/$V$5</f>
        <v>709.02892512923142</v>
      </c>
      <c r="L45" s="1">
        <f>J45*1000/$V$4</f>
        <v>0</v>
      </c>
      <c r="M45" s="1">
        <f>L45/$Y$4</f>
        <v>0</v>
      </c>
      <c r="N45" s="1">
        <f>M45*$Y$5</f>
        <v>0</v>
      </c>
      <c r="O45" s="1" t="s">
        <v>0</v>
      </c>
      <c r="P45" s="1" t="s">
        <v>0</v>
      </c>
      <c r="Q45" s="1">
        <f>Q44+K45-L45</f>
        <v>-2625.4088150596199</v>
      </c>
      <c r="R45">
        <f>Q45*$V$5/1000</f>
        <v>-52.481922213041798</v>
      </c>
      <c r="S45" s="6">
        <f>(R44-I45+J45) -R45</f>
        <v>-28.346976426666672</v>
      </c>
    </row>
    <row r="46" spans="1:27" x14ac:dyDescent="0.25">
      <c r="A46" s="4">
        <v>42737.833333333227</v>
      </c>
      <c r="B46">
        <v>47.5</v>
      </c>
      <c r="C46">
        <v>2.4342199999999998</v>
      </c>
      <c r="D46" s="3">
        <v>-7.0017200000000003E-3</v>
      </c>
      <c r="E46" s="1">
        <f>C46*$V$2</f>
        <v>0.973688</v>
      </c>
      <c r="F46" s="1">
        <f>D46*$V$3</f>
        <v>-2.8006880000000001E-2</v>
      </c>
      <c r="G46" s="1">
        <f>(E46+F46)</f>
        <v>0.94568112000000004</v>
      </c>
      <c r="H46" s="1">
        <f>B46*(1/3)</f>
        <v>15.833333333333332</v>
      </c>
      <c r="I46" s="1">
        <f>IF((H46-G46)&gt;0, (H46-G46), (0))</f>
        <v>14.887652213333332</v>
      </c>
      <c r="J46" s="1">
        <f>IF(I46=0, G46-H46,0)</f>
        <v>0</v>
      </c>
      <c r="K46" s="1">
        <f>I46*1000/$V$5</f>
        <v>744.75498816074708</v>
      </c>
      <c r="L46" s="1">
        <f>J46*1000/$V$4</f>
        <v>0</v>
      </c>
      <c r="M46" s="1">
        <f>L46/$Y$4</f>
        <v>0</v>
      </c>
      <c r="N46" s="1">
        <f>M46*$Y$5</f>
        <v>0</v>
      </c>
      <c r="O46" s="1" t="s">
        <v>0</v>
      </c>
      <c r="P46" s="1" t="s">
        <v>0</v>
      </c>
      <c r="Q46" s="1">
        <f>Q45+K46-L46</f>
        <v>-1880.6538268988729</v>
      </c>
      <c r="R46">
        <f>Q46*$V$5/1000</f>
        <v>-37.594269999708466</v>
      </c>
      <c r="S46" s="6">
        <f>(R45-I46+J46) -R46</f>
        <v>-29.775304426666658</v>
      </c>
    </row>
    <row r="47" spans="1:27" x14ac:dyDescent="0.25">
      <c r="A47" s="4">
        <v>42737.874999999891</v>
      </c>
      <c r="B47">
        <v>44.9</v>
      </c>
      <c r="C47">
        <v>3.32314</v>
      </c>
      <c r="D47" s="3">
        <v>-7.0017200000000003E-3</v>
      </c>
      <c r="E47" s="1">
        <f>C47*$V$2</f>
        <v>1.329256</v>
      </c>
      <c r="F47" s="1">
        <f>D47*$V$3</f>
        <v>-2.8006880000000001E-2</v>
      </c>
      <c r="G47" s="1">
        <f>(E47+F47)</f>
        <v>1.30124912</v>
      </c>
      <c r="H47" s="1">
        <f>B47*(1/3)</f>
        <v>14.966666666666665</v>
      </c>
      <c r="I47" s="1">
        <f>IF((H47-G47)&gt;0, (H47-G47), (0))</f>
        <v>13.665417546666665</v>
      </c>
      <c r="J47" s="1">
        <f>IF(I47=0, G47-H47,0)</f>
        <v>0</v>
      </c>
      <c r="K47" s="1">
        <f>I47*1000/$V$5</f>
        <v>683.61268367517096</v>
      </c>
      <c r="L47" s="1">
        <f>J47*1000/$V$4</f>
        <v>0</v>
      </c>
      <c r="M47" s="1">
        <f>L47/$Y$4</f>
        <v>0</v>
      </c>
      <c r="N47" s="1">
        <f>M47*$Y$5</f>
        <v>0</v>
      </c>
      <c r="O47" s="1" t="s">
        <v>0</v>
      </c>
      <c r="P47" s="1" t="s">
        <v>0</v>
      </c>
      <c r="Q47" s="1">
        <f>Q46+K47-L47</f>
        <v>-1197.041143223702</v>
      </c>
      <c r="R47">
        <f>Q47*$V$5/1000</f>
        <v>-23.928852453041799</v>
      </c>
      <c r="S47" s="6">
        <f>(R46-I47+J47) -R47</f>
        <v>-27.330835093333334</v>
      </c>
    </row>
    <row r="48" spans="1:27" x14ac:dyDescent="0.25">
      <c r="A48" s="4">
        <v>42737.916666666555</v>
      </c>
      <c r="B48">
        <v>44.1</v>
      </c>
      <c r="C48">
        <v>2.46027</v>
      </c>
      <c r="D48" s="3">
        <v>-7.0017200000000003E-3</v>
      </c>
      <c r="E48" s="1">
        <f>C48*$V$2</f>
        <v>0.98410799999999998</v>
      </c>
      <c r="F48" s="1">
        <f>D48*$V$3</f>
        <v>-2.8006880000000001E-2</v>
      </c>
      <c r="G48" s="1">
        <f>(E48+F48)</f>
        <v>0.95610112000000003</v>
      </c>
      <c r="H48" s="1">
        <f>B48*(1/3)</f>
        <v>14.7</v>
      </c>
      <c r="I48" s="1">
        <f>IF((H48-G48)&gt;0, (H48-G48), (0))</f>
        <v>13.74389888</v>
      </c>
      <c r="J48" s="1">
        <f>IF(I48=0, G48-H48,0)</f>
        <v>0</v>
      </c>
      <c r="K48" s="1">
        <f>I48*1000/$V$5</f>
        <v>687.53871335667839</v>
      </c>
      <c r="L48" s="1">
        <f>J48*1000/$V$4</f>
        <v>0</v>
      </c>
      <c r="M48" s="1">
        <f>L48/$Y$4</f>
        <v>0</v>
      </c>
      <c r="N48" s="1">
        <f>M48*$Y$5</f>
        <v>0</v>
      </c>
      <c r="O48" s="1" t="s">
        <v>0</v>
      </c>
      <c r="P48" s="1" t="s">
        <v>0</v>
      </c>
      <c r="Q48" s="1">
        <f>Q47+K48-L48</f>
        <v>-509.50242986702358</v>
      </c>
      <c r="R48">
        <f>Q48*$V$5/1000</f>
        <v>-10.184953573041801</v>
      </c>
      <c r="S48" s="6">
        <f>(R47-I48+J48) -R48</f>
        <v>-27.487797759999999</v>
      </c>
    </row>
    <row r="49" spans="1:19" x14ac:dyDescent="0.25">
      <c r="A49" s="4">
        <v>42737.958333333219</v>
      </c>
      <c r="B49">
        <v>40.5</v>
      </c>
      <c r="C49">
        <v>2.0653899999999998</v>
      </c>
      <c r="D49" s="3">
        <v>-7.0017200000000003E-3</v>
      </c>
      <c r="E49" s="1">
        <f>C49*$V$2</f>
        <v>0.826156</v>
      </c>
      <c r="F49" s="1">
        <f>D49*$V$3</f>
        <v>-2.8006880000000001E-2</v>
      </c>
      <c r="G49" s="1">
        <f>(E49+F49)</f>
        <v>0.79814912000000005</v>
      </c>
      <c r="H49" s="1">
        <f>B49*(1/3)</f>
        <v>13.5</v>
      </c>
      <c r="I49" s="1">
        <f>IF((H49-G49)&gt;0, (H49-G49), (0))</f>
        <v>12.70185088</v>
      </c>
      <c r="J49" s="1">
        <f>IF(I49=0, G49-H49,0)</f>
        <v>0</v>
      </c>
      <c r="K49" s="1">
        <f>I49*1000/$V$5</f>
        <v>635.41024912456237</v>
      </c>
      <c r="L49" s="1">
        <f>J49*1000/$V$4</f>
        <v>0</v>
      </c>
      <c r="M49" s="1">
        <f>L49/$Y$4</f>
        <v>0</v>
      </c>
      <c r="N49" s="1">
        <f>M49*$Y$5</f>
        <v>0</v>
      </c>
      <c r="O49" s="1">
        <f>SUM(N26:N49)</f>
        <v>5082.5971045048846</v>
      </c>
      <c r="P49" s="1">
        <f>SUM(L26:L49)</f>
        <v>8640.4150776583047</v>
      </c>
      <c r="Q49" s="1">
        <f>Q48+K49-L49</f>
        <v>125.90781925753879</v>
      </c>
      <c r="R49">
        <f>Q49*$V$5/1000</f>
        <v>2.5168973069582004</v>
      </c>
      <c r="S49" s="6">
        <f>(R48-I49+J49) -R49</f>
        <v>-25.403701760000001</v>
      </c>
    </row>
    <row r="50" spans="1:19" x14ac:dyDescent="0.25">
      <c r="A50" s="4">
        <v>42737.999999999884</v>
      </c>
      <c r="B50">
        <v>38.4</v>
      </c>
      <c r="C50">
        <v>3.1832699999999998</v>
      </c>
      <c r="D50" s="3">
        <v>-7.0017200000000003E-3</v>
      </c>
      <c r="E50" s="1">
        <f>C50*$V$2</f>
        <v>1.2733080000000001</v>
      </c>
      <c r="F50" s="1">
        <f>D50*$V$3</f>
        <v>-2.8006880000000001E-2</v>
      </c>
      <c r="G50" s="1">
        <f>(E50+F50)</f>
        <v>1.2453011200000002</v>
      </c>
      <c r="H50" s="1">
        <f>B50*(1/3)</f>
        <v>12.799999999999999</v>
      </c>
      <c r="I50" s="1">
        <f>IF((H50-G50)&gt;0, (H50-G50), (0))</f>
        <v>11.554698879999998</v>
      </c>
      <c r="J50" s="1">
        <f>IF(I50=0, G50-H50,0)</f>
        <v>0</v>
      </c>
      <c r="K50" s="1">
        <f>I50*1000/$V$5</f>
        <v>578.02395597798898</v>
      </c>
      <c r="L50" s="1">
        <f>J50*1000/$V$4</f>
        <v>0</v>
      </c>
      <c r="M50" s="1">
        <f>L50/$Y$4</f>
        <v>0</v>
      </c>
      <c r="N50" s="1">
        <f>M50*$Y$5</f>
        <v>0</v>
      </c>
      <c r="O50" s="1" t="s">
        <v>0</v>
      </c>
      <c r="P50" s="1" t="s">
        <v>0</v>
      </c>
      <c r="Q50" s="1">
        <f>Q49+K50-L50</f>
        <v>703.93177523552777</v>
      </c>
      <c r="R50">
        <f>Q50*$V$5/1000</f>
        <v>14.0715961869582</v>
      </c>
      <c r="S50" s="6">
        <f>(R49-I50+J50) -R50</f>
        <v>-23.109397759999997</v>
      </c>
    </row>
    <row r="51" spans="1:19" x14ac:dyDescent="0.25">
      <c r="A51" s="4">
        <v>42738.041666666548</v>
      </c>
      <c r="B51">
        <v>35.799999999999997</v>
      </c>
      <c r="C51">
        <v>3.1160999999999999</v>
      </c>
      <c r="D51" s="3">
        <v>-7.0017200000000003E-3</v>
      </c>
      <c r="E51" s="1">
        <f>C51*$V$2</f>
        <v>1.24644</v>
      </c>
      <c r="F51" s="1">
        <f>D51*$V$3</f>
        <v>-2.8006880000000001E-2</v>
      </c>
      <c r="G51" s="1">
        <f>(E51+F51)</f>
        <v>1.21843312</v>
      </c>
      <c r="H51" s="1">
        <f>B51*(1/3)</f>
        <v>11.933333333333332</v>
      </c>
      <c r="I51" s="1">
        <f>IF((H51-G51)&gt;0, (H51-G51), (0))</f>
        <v>10.714900213333332</v>
      </c>
      <c r="J51" s="1">
        <f>IF(I51=0, G51-H51,0)</f>
        <v>0</v>
      </c>
      <c r="K51" s="1">
        <f>I51*1000/$V$5</f>
        <v>536.01301717525428</v>
      </c>
      <c r="L51" s="1">
        <f>J51*1000/$V$4</f>
        <v>0</v>
      </c>
      <c r="M51" s="1">
        <f>L51/$Y$4</f>
        <v>0</v>
      </c>
      <c r="N51" s="1">
        <f>M51*$Y$5</f>
        <v>0</v>
      </c>
      <c r="O51" s="1" t="s">
        <v>0</v>
      </c>
      <c r="P51" s="1" t="s">
        <v>0</v>
      </c>
      <c r="Q51" s="1">
        <f>Q50+K51-L51</f>
        <v>1239.9447924107822</v>
      </c>
      <c r="R51">
        <f>Q51*$V$5/1000</f>
        <v>24.786496400291533</v>
      </c>
      <c r="S51" s="6">
        <f>(R50-I51+J51) -R51</f>
        <v>-21.429800426666667</v>
      </c>
    </row>
    <row r="52" spans="1:19" x14ac:dyDescent="0.25">
      <c r="A52" s="4">
        <v>42738.083333333212</v>
      </c>
      <c r="B52">
        <v>35.1</v>
      </c>
      <c r="C52">
        <v>3.2885300000000002</v>
      </c>
      <c r="D52" s="3">
        <v>-7.0017200000000003E-3</v>
      </c>
      <c r="E52" s="1">
        <f>C52*$V$2</f>
        <v>1.3154120000000002</v>
      </c>
      <c r="F52" s="1">
        <f>D52*$V$3</f>
        <v>-2.8006880000000001E-2</v>
      </c>
      <c r="G52" s="1">
        <f>(E52+F52)</f>
        <v>1.2874051200000003</v>
      </c>
      <c r="H52" s="1">
        <f>B52*(1/3)</f>
        <v>11.7</v>
      </c>
      <c r="I52" s="1">
        <f>IF((H52-G52)&gt;0, (H52-G52), (0))</f>
        <v>10.412594879999999</v>
      </c>
      <c r="J52" s="1">
        <f>IF(I52=0, G52-H52,0)</f>
        <v>0</v>
      </c>
      <c r="K52" s="1">
        <f>I52*1000/$V$5</f>
        <v>520.89018909454728</v>
      </c>
      <c r="L52" s="1">
        <f>J52*1000/$V$4</f>
        <v>0</v>
      </c>
      <c r="M52" s="1">
        <f>L52/$Y$4</f>
        <v>0</v>
      </c>
      <c r="N52" s="1">
        <f>M52*$Y$5</f>
        <v>0</v>
      </c>
      <c r="O52" s="1" t="s">
        <v>0</v>
      </c>
      <c r="P52" s="1" t="s">
        <v>0</v>
      </c>
      <c r="Q52" s="1">
        <f>Q51+K52-L52</f>
        <v>1760.8349815053293</v>
      </c>
      <c r="R52">
        <f>Q52*$V$5/1000</f>
        <v>35.199091280291533</v>
      </c>
      <c r="S52" s="6">
        <f>(R51-I52+J52) -R52</f>
        <v>-20.825189760000001</v>
      </c>
    </row>
    <row r="53" spans="1:19" x14ac:dyDescent="0.25">
      <c r="A53" s="4">
        <v>42738.124999999876</v>
      </c>
      <c r="B53">
        <v>34.1</v>
      </c>
      <c r="C53">
        <v>3.42761</v>
      </c>
      <c r="D53" s="3">
        <v>-7.0017200000000003E-3</v>
      </c>
      <c r="E53" s="1">
        <f>C53*$V$2</f>
        <v>1.3710440000000002</v>
      </c>
      <c r="F53" s="1">
        <f>D53*$V$3</f>
        <v>-2.8006880000000001E-2</v>
      </c>
      <c r="G53" s="1">
        <f>(E53+F53)</f>
        <v>1.3430371200000002</v>
      </c>
      <c r="H53" s="1">
        <f>B53*(1/3)</f>
        <v>11.366666666666667</v>
      </c>
      <c r="I53" s="1">
        <f>IF((H53-G53)&gt;0, (H53-G53), (0))</f>
        <v>10.023629546666667</v>
      </c>
      <c r="J53" s="1">
        <f>IF(I53=0, G53-H53,0)</f>
        <v>0</v>
      </c>
      <c r="K53" s="1">
        <f>I53*1000/$V$5</f>
        <v>501.43219343004841</v>
      </c>
      <c r="L53" s="1">
        <f>J53*1000/$V$4</f>
        <v>0</v>
      </c>
      <c r="M53" s="1">
        <f>L53/$Y$4</f>
        <v>0</v>
      </c>
      <c r="N53" s="1">
        <f>M53*$Y$5</f>
        <v>0</v>
      </c>
      <c r="O53" s="1" t="s">
        <v>0</v>
      </c>
      <c r="P53" s="1" t="s">
        <v>0</v>
      </c>
      <c r="Q53" s="1">
        <f>Q52+K53-L53</f>
        <v>2262.2671749353776</v>
      </c>
      <c r="R53">
        <f>Q53*$V$5/1000</f>
        <v>45.222720826958195</v>
      </c>
      <c r="S53" s="6">
        <f>(R52-I53+J53) -R53</f>
        <v>-20.047259093333331</v>
      </c>
    </row>
    <row r="54" spans="1:19" x14ac:dyDescent="0.25">
      <c r="A54" s="4">
        <v>42738.166666666541</v>
      </c>
      <c r="B54">
        <v>33.299999999999997</v>
      </c>
      <c r="C54">
        <v>2.98726</v>
      </c>
      <c r="D54" s="3">
        <v>-7.0017200000000003E-3</v>
      </c>
      <c r="E54" s="1">
        <f>C54*$V$2</f>
        <v>1.194904</v>
      </c>
      <c r="F54" s="1">
        <f>D54*$V$3</f>
        <v>-2.8006880000000001E-2</v>
      </c>
      <c r="G54" s="1">
        <f>(E54+F54)</f>
        <v>1.16689712</v>
      </c>
      <c r="H54" s="1">
        <f>B54*(1/3)</f>
        <v>11.099999999999998</v>
      </c>
      <c r="I54" s="1">
        <f>IF((H54-G54)&gt;0, (H54-G54), (0))</f>
        <v>9.9331028799999981</v>
      </c>
      <c r="J54" s="1">
        <f>IF(I54=0, G54-H54,0)</f>
        <v>0</v>
      </c>
      <c r="K54" s="1">
        <f>I54*1000/$V$5</f>
        <v>496.9035957978989</v>
      </c>
      <c r="L54" s="1">
        <f>J54*1000/$V$4</f>
        <v>0</v>
      </c>
      <c r="M54" s="1">
        <f>L54/$Y$4</f>
        <v>0</v>
      </c>
      <c r="N54" s="1">
        <f>M54*$Y$5</f>
        <v>0</v>
      </c>
      <c r="O54" s="1" t="s">
        <v>0</v>
      </c>
      <c r="P54" s="1" t="s">
        <v>0</v>
      </c>
      <c r="Q54" s="1">
        <f>Q53+K54-L54</f>
        <v>2759.1707707332766</v>
      </c>
      <c r="R54">
        <f>Q54*$V$5/1000</f>
        <v>55.155823706958195</v>
      </c>
      <c r="S54" s="6">
        <f>(R53-I54+J54) -R54</f>
        <v>-19.86620576</v>
      </c>
    </row>
    <row r="55" spans="1:19" x14ac:dyDescent="0.25">
      <c r="A55" s="4">
        <v>42738.208333333205</v>
      </c>
      <c r="B55">
        <v>33.1</v>
      </c>
      <c r="C55">
        <v>2.2180900000000001</v>
      </c>
      <c r="D55" s="3">
        <v>-7.0017200000000003E-3</v>
      </c>
      <c r="E55" s="1">
        <f>C55*$V$2</f>
        <v>0.88723600000000014</v>
      </c>
      <c r="F55" s="1">
        <f>D55*$V$3</f>
        <v>-2.8006880000000001E-2</v>
      </c>
      <c r="G55" s="1">
        <f>(E55+F55)</f>
        <v>0.85922912000000018</v>
      </c>
      <c r="H55" s="1">
        <f>B55*(1/3)</f>
        <v>11.033333333333333</v>
      </c>
      <c r="I55" s="1">
        <f>IF((H55-G55)&gt;0, (H55-G55), (0))</f>
        <v>10.174104213333333</v>
      </c>
      <c r="J55" s="1">
        <f>IF(I55=0, G55-H55,0)</f>
        <v>0</v>
      </c>
      <c r="K55" s="1">
        <f>I55*1000/$V$5</f>
        <v>508.95969051192259</v>
      </c>
      <c r="L55" s="1">
        <f>J55*1000/$V$4</f>
        <v>0</v>
      </c>
      <c r="M55" s="1">
        <f>L55/$Y$4</f>
        <v>0</v>
      </c>
      <c r="N55" s="1">
        <f>M55*$Y$5</f>
        <v>0</v>
      </c>
      <c r="O55" s="1" t="s">
        <v>0</v>
      </c>
      <c r="P55" s="1" t="s">
        <v>0</v>
      </c>
      <c r="Q55" s="1">
        <f>Q54+K55-L55</f>
        <v>3268.1304612451991</v>
      </c>
      <c r="R55">
        <f>Q55*$V$5/1000</f>
        <v>65.329927920291524</v>
      </c>
      <c r="S55" s="6">
        <f>(R54-I55+J55) -R55</f>
        <v>-20.348208426666659</v>
      </c>
    </row>
    <row r="56" spans="1:19" x14ac:dyDescent="0.25">
      <c r="A56" s="4">
        <v>42738.249999999869</v>
      </c>
      <c r="B56">
        <v>33.299999999999997</v>
      </c>
      <c r="C56">
        <v>2.5932600000000003</v>
      </c>
      <c r="D56" s="3">
        <v>-7.0017200000000003E-3</v>
      </c>
      <c r="E56" s="1">
        <f>C56*$V$2</f>
        <v>1.0373040000000002</v>
      </c>
      <c r="F56" s="1">
        <f>D56*$V$3</f>
        <v>-2.8006880000000001E-2</v>
      </c>
      <c r="G56" s="1">
        <f>(E56+F56)</f>
        <v>1.0092971200000003</v>
      </c>
      <c r="H56" s="1">
        <f>B56*(1/3)</f>
        <v>11.099999999999998</v>
      </c>
      <c r="I56" s="1">
        <f>IF((H56-G56)&gt;0, (H56-G56), (0))</f>
        <v>10.090702879999998</v>
      </c>
      <c r="J56" s="1">
        <f>IF(I56=0, G56-H56,0)</f>
        <v>0</v>
      </c>
      <c r="K56" s="1">
        <f>I56*1000/$V$5</f>
        <v>504.78753776888442</v>
      </c>
      <c r="L56" s="1">
        <f>J56*1000/$V$4</f>
        <v>0</v>
      </c>
      <c r="M56" s="1">
        <f>L56/$Y$4</f>
        <v>0</v>
      </c>
      <c r="N56" s="1">
        <f>M56*$Y$5</f>
        <v>0</v>
      </c>
      <c r="O56" s="1" t="s">
        <v>0</v>
      </c>
      <c r="P56" s="1" t="s">
        <v>0</v>
      </c>
      <c r="Q56" s="1">
        <f>Q55+K56-L56</f>
        <v>3772.9179990140833</v>
      </c>
      <c r="R56">
        <f>Q56*$V$5/1000</f>
        <v>75.420630800291519</v>
      </c>
      <c r="S56" s="6">
        <f>(R55-I56+J56) -R56</f>
        <v>-20.18140575999999</v>
      </c>
    </row>
    <row r="57" spans="1:19" x14ac:dyDescent="0.25">
      <c r="A57" s="4">
        <v>42738.291666666533</v>
      </c>
      <c r="B57">
        <v>37.5</v>
      </c>
      <c r="C57">
        <v>2.7174999999999998</v>
      </c>
      <c r="D57" s="3">
        <v>-7.0017200000000003E-3</v>
      </c>
      <c r="E57" s="1">
        <f>C57*$V$2</f>
        <v>1.087</v>
      </c>
      <c r="F57" s="1">
        <f>D57*$V$3</f>
        <v>-2.8006880000000001E-2</v>
      </c>
      <c r="G57" s="1">
        <f>(E57+F57)</f>
        <v>1.05899312</v>
      </c>
      <c r="H57" s="1">
        <f>B57*(1/3)</f>
        <v>12.5</v>
      </c>
      <c r="I57" s="1">
        <f>IF((H57-G57)&gt;0, (H57-G57), (0))</f>
        <v>11.44100688</v>
      </c>
      <c r="J57" s="1">
        <f>IF(I57=0, G57-H57,0)</f>
        <v>0</v>
      </c>
      <c r="K57" s="1">
        <f>I57*1000/$V$5</f>
        <v>572.336512256128</v>
      </c>
      <c r="L57" s="1">
        <f>J57*1000/$V$4</f>
        <v>0</v>
      </c>
      <c r="M57" s="1">
        <f>L57/$Y$4</f>
        <v>0</v>
      </c>
      <c r="N57" s="1">
        <f>M57*$Y$5</f>
        <v>0</v>
      </c>
      <c r="O57" s="1" t="s">
        <v>0</v>
      </c>
      <c r="P57" s="1" t="s">
        <v>0</v>
      </c>
      <c r="Q57" s="1">
        <f>Q56+K57-L57</f>
        <v>4345.254511270211</v>
      </c>
      <c r="R57">
        <f>Q57*$V$5/1000</f>
        <v>86.861637680291508</v>
      </c>
      <c r="S57" s="6">
        <f>(R56-I57+J57) -R57</f>
        <v>-22.882013759999992</v>
      </c>
    </row>
    <row r="58" spans="1:19" x14ac:dyDescent="0.25">
      <c r="A58" s="4">
        <v>42738.333333333198</v>
      </c>
      <c r="B58">
        <v>40.4</v>
      </c>
      <c r="C58">
        <v>3.0719000000000003</v>
      </c>
      <c r="D58" s="3">
        <v>2.9534099999999999</v>
      </c>
      <c r="E58" s="1">
        <f>C58*$V$2</f>
        <v>1.2287600000000003</v>
      </c>
      <c r="F58" s="1">
        <f>D58*$V$3</f>
        <v>11.813639999999999</v>
      </c>
      <c r="G58" s="1">
        <f>(E58+F58)</f>
        <v>13.042400000000001</v>
      </c>
      <c r="H58" s="1">
        <f>B58*(1/3)</f>
        <v>13.466666666666665</v>
      </c>
      <c r="I58" s="1">
        <f>IF((H58-G58)&gt;0, (H58-G58), (0))</f>
        <v>0.42426666666666435</v>
      </c>
      <c r="J58" s="1">
        <f>IF(I58=0, G58-H58,0)</f>
        <v>0</v>
      </c>
      <c r="K58" s="1">
        <f>I58*1000/$V$5</f>
        <v>21.223945305986213</v>
      </c>
      <c r="L58" s="1">
        <f>J58*1000/$V$4</f>
        <v>0</v>
      </c>
      <c r="M58" s="1">
        <f>L58/$Y$4</f>
        <v>0</v>
      </c>
      <c r="N58" s="1">
        <f>M58*$Y$5</f>
        <v>0</v>
      </c>
      <c r="O58" s="1" t="s">
        <v>0</v>
      </c>
      <c r="P58" s="1" t="s">
        <v>0</v>
      </c>
      <c r="Q58" s="1">
        <f>Q57+K58-L58</f>
        <v>4366.4784565761975</v>
      </c>
      <c r="R58">
        <f>Q58*$V$5/1000</f>
        <v>87.285904346958176</v>
      </c>
      <c r="S58" s="6">
        <f>(R57-I58+J58) -R58</f>
        <v>-0.8485333333333358</v>
      </c>
    </row>
    <row r="59" spans="1:19" x14ac:dyDescent="0.25">
      <c r="A59" s="4">
        <v>42738.374999999862</v>
      </c>
      <c r="B59">
        <v>41.6</v>
      </c>
      <c r="C59">
        <v>2.5880000000000001</v>
      </c>
      <c r="D59" s="3">
        <v>4.6088360000000002</v>
      </c>
      <c r="E59" s="1">
        <f>C59*$V$2</f>
        <v>1.0352000000000001</v>
      </c>
      <c r="F59" s="1">
        <f>D59*$V$3</f>
        <v>18.435344000000001</v>
      </c>
      <c r="G59" s="1">
        <f>(E59+F59)</f>
        <v>19.470544</v>
      </c>
      <c r="H59" s="1">
        <f>B59*(1/3)</f>
        <v>13.866666666666667</v>
      </c>
      <c r="I59" s="1">
        <f>IF((H59-G59)&gt;0, (H59-G59), (0))</f>
        <v>0</v>
      </c>
      <c r="J59" s="1">
        <f>IF(I59=0, G59-H59,0)</f>
        <v>5.6038773333333332</v>
      </c>
      <c r="K59" s="1">
        <f>I59*1000/$V$5</f>
        <v>0</v>
      </c>
      <c r="L59" s="1">
        <f>J59*1000/$V$4</f>
        <v>100.42790919952211</v>
      </c>
      <c r="M59" s="1">
        <f>L59/$Y$4</f>
        <v>42.196600504000884</v>
      </c>
      <c r="N59" s="1">
        <f>M59*$Y$5</f>
        <v>59.075240705601232</v>
      </c>
      <c r="O59" s="1" t="s">
        <v>0</v>
      </c>
      <c r="P59" s="1" t="s">
        <v>0</v>
      </c>
      <c r="Q59" s="1">
        <f>Q58+K59-L59</f>
        <v>4266.0505473766752</v>
      </c>
      <c r="R59">
        <f>Q59*$V$5/1000</f>
        <v>85.278350442059732</v>
      </c>
      <c r="S59" s="6">
        <f>(R58-I59+J59) -R59</f>
        <v>7.6114312382317735</v>
      </c>
    </row>
    <row r="60" spans="1:19" x14ac:dyDescent="0.25">
      <c r="A60" s="4">
        <v>42738.416666666526</v>
      </c>
      <c r="B60">
        <v>45.3</v>
      </c>
      <c r="C60">
        <v>3.2172100000000001</v>
      </c>
      <c r="D60" s="3">
        <v>15.512990000000002</v>
      </c>
      <c r="E60" s="1">
        <f>C60*$V$2</f>
        <v>1.2868840000000001</v>
      </c>
      <c r="F60" s="1">
        <f>D60*$V$3</f>
        <v>62.051960000000008</v>
      </c>
      <c r="G60" s="1">
        <f>(E60+F60)</f>
        <v>63.338844000000009</v>
      </c>
      <c r="H60" s="1">
        <f>B60*(1/3)</f>
        <v>15.099999999999998</v>
      </c>
      <c r="I60" s="1">
        <f>IF((H60-G60)&gt;0, (H60-G60), (0))</f>
        <v>0</v>
      </c>
      <c r="J60" s="1">
        <f>IF(I60=0, G60-H60,0)</f>
        <v>48.238844000000014</v>
      </c>
      <c r="K60" s="1">
        <f>I60*1000/$V$5</f>
        <v>0</v>
      </c>
      <c r="L60" s="1">
        <f>J60*1000/$V$4</f>
        <v>864.49541218638024</v>
      </c>
      <c r="M60" s="1">
        <f>L60/$Y$4</f>
        <v>363.23336646486564</v>
      </c>
      <c r="N60" s="1">
        <f>M60*$Y$5</f>
        <v>508.52671305081185</v>
      </c>
      <c r="O60" s="1" t="s">
        <v>0</v>
      </c>
      <c r="P60" s="1" t="s">
        <v>0</v>
      </c>
      <c r="Q60" s="1">
        <f>Q59+K60-L60</f>
        <v>3401.555135190295</v>
      </c>
      <c r="R60">
        <f>Q60*$V$5/1000</f>
        <v>67.997087152454</v>
      </c>
      <c r="S60" s="6">
        <f>(R59-I60+J60) -R60</f>
        <v>65.520107289605747</v>
      </c>
    </row>
    <row r="61" spans="1:19" x14ac:dyDescent="0.25">
      <c r="A61" s="4">
        <v>42738.45833333319</v>
      </c>
      <c r="B61">
        <v>46.3</v>
      </c>
      <c r="C61">
        <v>2.5525100000000003</v>
      </c>
      <c r="D61" s="3">
        <v>14.418890000000001</v>
      </c>
      <c r="E61" s="1">
        <f>C61*$V$2</f>
        <v>1.0210040000000002</v>
      </c>
      <c r="F61" s="1">
        <f>D61*$V$3</f>
        <v>57.675560000000004</v>
      </c>
      <c r="G61" s="1">
        <f>(E61+F61)</f>
        <v>58.696564000000002</v>
      </c>
      <c r="H61" s="1">
        <f>B61*(1/3)</f>
        <v>15.433333333333332</v>
      </c>
      <c r="I61" s="1">
        <f>IF((H61-G61)&gt;0, (H61-G61), (0))</f>
        <v>0</v>
      </c>
      <c r="J61" s="1">
        <f>IF(I61=0, G61-H61,0)</f>
        <v>43.263230666666672</v>
      </c>
      <c r="K61" s="1">
        <f>I61*1000/$V$5</f>
        <v>0</v>
      </c>
      <c r="L61" s="1">
        <f>J61*1000/$V$4</f>
        <v>775.32671445639198</v>
      </c>
      <c r="M61" s="1">
        <f>L61/$Y$4</f>
        <v>325.76752708251763</v>
      </c>
      <c r="N61" s="1">
        <f>M61*$Y$5</f>
        <v>456.07453791552467</v>
      </c>
      <c r="O61" s="1" t="s">
        <v>0</v>
      </c>
      <c r="P61" s="1" t="s">
        <v>0</v>
      </c>
      <c r="Q61" s="1">
        <f>Q60+K61-L61</f>
        <v>2626.228420733903</v>
      </c>
      <c r="R61">
        <f>Q61*$V$5/1000</f>
        <v>52.498306130470716</v>
      </c>
      <c r="S61" s="6">
        <f>(R60-I61+J61) -R61</f>
        <v>58.762011688649956</v>
      </c>
    </row>
    <row r="62" spans="1:19" x14ac:dyDescent="0.25">
      <c r="A62" s="4">
        <v>42738.499999999854</v>
      </c>
      <c r="B62">
        <v>47.4</v>
      </c>
      <c r="C62">
        <v>2.7371099999999999</v>
      </c>
      <c r="D62" s="3">
        <v>18.557659999999998</v>
      </c>
      <c r="E62" s="1">
        <f>C62*$V$2</f>
        <v>1.0948439999999999</v>
      </c>
      <c r="F62" s="1">
        <f>D62*$V$3</f>
        <v>74.230639999999994</v>
      </c>
      <c r="G62" s="1">
        <f>(E62+F62)</f>
        <v>75.325483999999989</v>
      </c>
      <c r="H62" s="1">
        <f>B62*(1/3)</f>
        <v>15.799999999999999</v>
      </c>
      <c r="I62" s="1">
        <f>IF((H62-G62)&gt;0, (H62-G62), (0))</f>
        <v>0</v>
      </c>
      <c r="J62" s="1">
        <f>IF(I62=0, G62-H62,0)</f>
        <v>59.525483999999992</v>
      </c>
      <c r="K62" s="1">
        <f>I62*1000/$V$5</f>
        <v>0</v>
      </c>
      <c r="L62" s="1">
        <f>J62*1000/$V$4</f>
        <v>1066.7649462365589</v>
      </c>
      <c r="M62" s="1">
        <f>L62/$Y$4</f>
        <v>448.22056564561302</v>
      </c>
      <c r="N62" s="1">
        <f>M62*$Y$5</f>
        <v>627.5087919038582</v>
      </c>
      <c r="O62" s="1" t="s">
        <v>0</v>
      </c>
      <c r="P62" s="1" t="s">
        <v>0</v>
      </c>
      <c r="Q62" s="1">
        <f>Q61+K62-L62</f>
        <v>1559.4634744973441</v>
      </c>
      <c r="R62">
        <f>Q62*$V$5/1000</f>
        <v>31.173674855201906</v>
      </c>
      <c r="S62" s="6">
        <f>(R61-I62+J62) -R62</f>
        <v>80.850115275268791</v>
      </c>
    </row>
    <row r="63" spans="1:19" x14ac:dyDescent="0.25">
      <c r="A63" s="4">
        <v>42738.541666666519</v>
      </c>
      <c r="B63">
        <v>48.1</v>
      </c>
      <c r="C63">
        <v>4.7462900000000001</v>
      </c>
      <c r="D63" s="3">
        <v>5.9282000000000004</v>
      </c>
      <c r="E63" s="1">
        <f>C63*$V$2</f>
        <v>1.8985160000000001</v>
      </c>
      <c r="F63" s="1">
        <f>D63*$V$3</f>
        <v>23.712800000000001</v>
      </c>
      <c r="G63" s="1">
        <f>(E63+F63)</f>
        <v>25.611316000000002</v>
      </c>
      <c r="H63" s="1">
        <f>B63*(1/3)</f>
        <v>16.033333333333331</v>
      </c>
      <c r="I63" s="1">
        <f>IF((H63-G63)&gt;0, (H63-G63), (0))</f>
        <v>0</v>
      </c>
      <c r="J63" s="1">
        <f>IF(I63=0, G63-H63,0)</f>
        <v>9.5779826666666708</v>
      </c>
      <c r="K63" s="1">
        <f>I63*1000/$V$5</f>
        <v>0</v>
      </c>
      <c r="L63" s="1">
        <f>J63*1000/$V$4</f>
        <v>171.64843488649947</v>
      </c>
      <c r="M63" s="1">
        <f>L63/$Y$4</f>
        <v>72.121191128781291</v>
      </c>
      <c r="N63" s="1">
        <f>M63*$Y$5</f>
        <v>100.9696675802938</v>
      </c>
      <c r="O63" s="1" t="s">
        <v>0</v>
      </c>
      <c r="P63" s="1" t="s">
        <v>0</v>
      </c>
      <c r="Q63" s="1">
        <f>Q62+K63-L63</f>
        <v>1387.8150396108447</v>
      </c>
      <c r="R63">
        <f>Q63*$V$5/1000</f>
        <v>27.742422641820784</v>
      </c>
      <c r="S63" s="6">
        <f>(R62-I63+J63) -R63</f>
        <v>13.009234880047796</v>
      </c>
    </row>
    <row r="64" spans="1:19" x14ac:dyDescent="0.25">
      <c r="A64" s="4">
        <v>42738.583333333183</v>
      </c>
      <c r="B64">
        <v>48.1</v>
      </c>
      <c r="C64">
        <v>5.5142199999999999</v>
      </c>
      <c r="D64" s="3">
        <v>13.646940000000001</v>
      </c>
      <c r="E64" s="1">
        <f>C64*$V$2</f>
        <v>2.2056879999999999</v>
      </c>
      <c r="F64" s="1">
        <f>D64*$V$3</f>
        <v>54.587760000000003</v>
      </c>
      <c r="G64" s="1">
        <f>(E64+F64)</f>
        <v>56.793448000000005</v>
      </c>
      <c r="H64" s="1">
        <f>B64*(1/3)</f>
        <v>16.033333333333331</v>
      </c>
      <c r="I64" s="1">
        <f>IF((H64-G64)&gt;0, (H64-G64), (0))</f>
        <v>0</v>
      </c>
      <c r="J64" s="1">
        <f>IF(I64=0, G64-H64,0)</f>
        <v>40.760114666666674</v>
      </c>
      <c r="K64" s="1">
        <f>I64*1000/$V$5</f>
        <v>0</v>
      </c>
      <c r="L64" s="1">
        <f>J64*1000/$V$4</f>
        <v>730.46800477897273</v>
      </c>
      <c r="M64" s="1">
        <f>L64/$Y$4</f>
        <v>306.91932973906421</v>
      </c>
      <c r="N64" s="1">
        <f>M64*$Y$5</f>
        <v>429.68706163468988</v>
      </c>
      <c r="O64" s="1" t="s">
        <v>0</v>
      </c>
      <c r="P64" s="1" t="s">
        <v>0</v>
      </c>
      <c r="Q64" s="1">
        <f>Q63+K64-L64</f>
        <v>657.34703483187195</v>
      </c>
      <c r="R64">
        <f>Q64*$V$5/1000</f>
        <v>13.14036722628912</v>
      </c>
      <c r="S64" s="6">
        <f>(R63-I64+J64) -R64</f>
        <v>55.36217008219834</v>
      </c>
    </row>
    <row r="65" spans="1:19" x14ac:dyDescent="0.25">
      <c r="A65" s="4">
        <v>42738.624999999847</v>
      </c>
      <c r="B65">
        <v>48.2</v>
      </c>
      <c r="C65">
        <v>8.6477500000000003</v>
      </c>
      <c r="D65" s="3">
        <v>11.42521</v>
      </c>
      <c r="E65" s="1">
        <f>C65*$V$2</f>
        <v>3.4591000000000003</v>
      </c>
      <c r="F65" s="1">
        <f>D65*$V$3</f>
        <v>45.700839999999999</v>
      </c>
      <c r="G65" s="1">
        <f>(E65+F65)</f>
        <v>49.159939999999999</v>
      </c>
      <c r="H65" s="1">
        <f>B65*(1/3)</f>
        <v>16.066666666666666</v>
      </c>
      <c r="I65" s="1">
        <f>IF((H65-G65)&gt;0, (H65-G65), (0))</f>
        <v>0</v>
      </c>
      <c r="J65" s="1">
        <f>IF(I65=0, G65-H65,0)</f>
        <v>33.093273333333329</v>
      </c>
      <c r="K65" s="1">
        <f>I65*1000/$V$5</f>
        <v>0</v>
      </c>
      <c r="L65" s="1">
        <f>J65*1000/$V$4</f>
        <v>593.06941457586618</v>
      </c>
      <c r="M65" s="1">
        <f>L65/$Y$4</f>
        <v>249.18882965372529</v>
      </c>
      <c r="N65" s="1">
        <f>M65*$Y$5</f>
        <v>348.86436151521536</v>
      </c>
      <c r="O65" s="1" t="s">
        <v>0</v>
      </c>
      <c r="P65" s="1" t="s">
        <v>0</v>
      </c>
      <c r="Q65" s="1">
        <f>Q64+K65-L65</f>
        <v>64.277620256005775</v>
      </c>
      <c r="R65">
        <f>Q65*$V$5/1000</f>
        <v>1.2849096289175554</v>
      </c>
      <c r="S65" s="6">
        <f>(R64-I65+J65) -R65</f>
        <v>44.948730930704897</v>
      </c>
    </row>
    <row r="66" spans="1:19" x14ac:dyDescent="0.25">
      <c r="A66" s="4">
        <v>42738.666666666511</v>
      </c>
      <c r="B66">
        <v>48.7</v>
      </c>
      <c r="C66">
        <v>8.2983399999999996</v>
      </c>
      <c r="D66" s="3">
        <v>6.0846979999999995</v>
      </c>
      <c r="E66" s="1">
        <f>C66*$V$2</f>
        <v>3.3193359999999998</v>
      </c>
      <c r="F66" s="1">
        <f>D66*$V$3</f>
        <v>24.338791999999998</v>
      </c>
      <c r="G66" s="1">
        <f>(E66+F66)</f>
        <v>27.658127999999998</v>
      </c>
      <c r="H66" s="1">
        <f>B66*(1/3)</f>
        <v>16.233333333333334</v>
      </c>
      <c r="I66" s="1">
        <f>IF((H66-G66)&gt;0, (H66-G66), (0))</f>
        <v>0</v>
      </c>
      <c r="J66" s="1">
        <f>IF(I66=0, G66-H66,0)</f>
        <v>11.424794666666664</v>
      </c>
      <c r="K66" s="1">
        <f>I66*1000/$V$5</f>
        <v>0</v>
      </c>
      <c r="L66" s="1">
        <f>J66*1000/$V$4</f>
        <v>204.74542413381118</v>
      </c>
      <c r="M66" s="1">
        <f>L66/$Y$4</f>
        <v>86.027489131853443</v>
      </c>
      <c r="N66" s="1">
        <f>M66*$Y$5</f>
        <v>120.43848478459481</v>
      </c>
      <c r="O66" s="1" t="s">
        <v>0</v>
      </c>
      <c r="P66" s="1" t="s">
        <v>0</v>
      </c>
      <c r="Q66" s="1">
        <f>Q65+K66-L66</f>
        <v>-140.46780387780541</v>
      </c>
      <c r="R66">
        <f>Q66*$V$5/1000</f>
        <v>-2.8079513995173295</v>
      </c>
      <c r="S66" s="6">
        <f>(R65-I66+J66) -R66</f>
        <v>15.517655695101549</v>
      </c>
    </row>
    <row r="67" spans="1:19" x14ac:dyDescent="0.25">
      <c r="A67" s="4">
        <v>42738.708333333176</v>
      </c>
      <c r="B67">
        <v>48.7</v>
      </c>
      <c r="C67">
        <v>5.0632299999999999</v>
      </c>
      <c r="D67" s="3">
        <v>8.4616300000000013</v>
      </c>
      <c r="E67" s="1">
        <f>C67*$V$2</f>
        <v>2.0252919999999999</v>
      </c>
      <c r="F67" s="1">
        <f>D67*$V$3</f>
        <v>33.846520000000005</v>
      </c>
      <c r="G67" s="1">
        <f>(E67+F67)</f>
        <v>35.871812000000006</v>
      </c>
      <c r="H67" s="1">
        <f>B67*(1/3)</f>
        <v>16.233333333333334</v>
      </c>
      <c r="I67" s="1">
        <f>IF((H67-G67)&gt;0, (H67-G67), (0))</f>
        <v>0</v>
      </c>
      <c r="J67" s="1">
        <f>IF(I67=0, G67-H67,0)</f>
        <v>19.638478666666671</v>
      </c>
      <c r="K67" s="1">
        <f>I67*1000/$V$5</f>
        <v>0</v>
      </c>
      <c r="L67" s="1">
        <f>J67*1000/$V$4</f>
        <v>351.94406212664285</v>
      </c>
      <c r="M67" s="1">
        <f>L67/$Y$4</f>
        <v>147.8756563557323</v>
      </c>
      <c r="N67" s="1">
        <f>M67*$Y$5</f>
        <v>207.02591889802522</v>
      </c>
      <c r="O67" s="1" t="s">
        <v>0</v>
      </c>
      <c r="P67" s="1" t="s">
        <v>0</v>
      </c>
      <c r="Q67" s="1">
        <f>Q66+K67-L67</f>
        <v>-492.41186600444826</v>
      </c>
      <c r="R67">
        <f>Q67*$V$5/1000</f>
        <v>-9.84331320142892</v>
      </c>
      <c r="S67" s="6">
        <f>(R66-I67+J67) -R67</f>
        <v>26.673840468578263</v>
      </c>
    </row>
    <row r="68" spans="1:19" x14ac:dyDescent="0.25">
      <c r="A68" s="4">
        <v>42738.74999999984</v>
      </c>
      <c r="B68">
        <v>47.6</v>
      </c>
      <c r="C68">
        <v>5.0487099999999998</v>
      </c>
      <c r="D68" s="3">
        <v>1.5003310000000001</v>
      </c>
      <c r="E68" s="1">
        <f>C68*$V$2</f>
        <v>2.0194839999999998</v>
      </c>
      <c r="F68" s="1">
        <f>D68*$V$3</f>
        <v>6.0013240000000003</v>
      </c>
      <c r="G68" s="1">
        <f>(E68+F68)</f>
        <v>8.0208080000000006</v>
      </c>
      <c r="H68" s="1">
        <f>B68*(1/3)</f>
        <v>15.866666666666667</v>
      </c>
      <c r="I68" s="1">
        <f>IF((H68-G68)&gt;0, (H68-G68), (0))</f>
        <v>7.8458586666666665</v>
      </c>
      <c r="J68" s="1">
        <f>IF(I68=0, G68-H68,0)</f>
        <v>0</v>
      </c>
      <c r="K68" s="1">
        <f>I68*1000/$V$5</f>
        <v>392.48917792229452</v>
      </c>
      <c r="L68" s="1">
        <f>J68*1000/$V$4</f>
        <v>0</v>
      </c>
      <c r="M68" s="1">
        <f>L68/$Y$4</f>
        <v>0</v>
      </c>
      <c r="N68" s="1">
        <f>M68*$Y$5</f>
        <v>0</v>
      </c>
      <c r="O68" s="1" t="s">
        <v>0</v>
      </c>
      <c r="P68" s="1" t="s">
        <v>0</v>
      </c>
      <c r="Q68" s="1">
        <f>Q67+K68-L68</f>
        <v>-99.922688082153741</v>
      </c>
      <c r="R68">
        <f>Q68*$V$5/1000</f>
        <v>-1.9974545347622532</v>
      </c>
      <c r="S68" s="6">
        <f>(R67-I68+J68) -R68</f>
        <v>-15.691717333333331</v>
      </c>
    </row>
    <row r="69" spans="1:19" x14ac:dyDescent="0.25">
      <c r="A69" s="4">
        <v>42738.791666666504</v>
      </c>
      <c r="B69">
        <v>47.9</v>
      </c>
      <c r="C69">
        <v>2.82558</v>
      </c>
      <c r="D69" s="3">
        <v>-7.0017200000000003E-3</v>
      </c>
      <c r="E69" s="1">
        <f>C69*$V$2</f>
        <v>1.1302320000000001</v>
      </c>
      <c r="F69" s="1">
        <f>D69*$V$3</f>
        <v>-2.8006880000000001E-2</v>
      </c>
      <c r="G69" s="1">
        <f>(E69+F69)</f>
        <v>1.1022251200000002</v>
      </c>
      <c r="H69" s="1">
        <f>B69*(1/3)</f>
        <v>15.966666666666665</v>
      </c>
      <c r="I69" s="1">
        <f>IF((H69-G69)&gt;0, (H69-G69), (0))</f>
        <v>14.864441546666665</v>
      </c>
      <c r="J69" s="1">
        <f>IF(I69=0, G69-H69,0)</f>
        <v>0</v>
      </c>
      <c r="K69" s="1">
        <f>I69*1000/$V$5</f>
        <v>743.59387427046852</v>
      </c>
      <c r="L69" s="1">
        <f>J69*1000/$V$4</f>
        <v>0</v>
      </c>
      <c r="M69" s="1">
        <f>L69/$Y$4</f>
        <v>0</v>
      </c>
      <c r="N69" s="1">
        <f>M69*$Y$5</f>
        <v>0</v>
      </c>
      <c r="O69" s="1" t="s">
        <v>0</v>
      </c>
      <c r="P69" s="1" t="s">
        <v>0</v>
      </c>
      <c r="Q69" s="1">
        <f>Q68+K69-L69</f>
        <v>643.67118618831478</v>
      </c>
      <c r="R69">
        <f>Q69*$V$5/1000</f>
        <v>12.866987011904412</v>
      </c>
      <c r="S69" s="6">
        <f>(R68-I69+J69) -R69</f>
        <v>-29.72888309333333</v>
      </c>
    </row>
    <row r="70" spans="1:19" x14ac:dyDescent="0.25">
      <c r="A70" s="4">
        <v>42738.833333333168</v>
      </c>
      <c r="B70">
        <v>47.8</v>
      </c>
      <c r="C70">
        <v>3.1900900000000001</v>
      </c>
      <c r="D70" s="3">
        <v>-7.0017200000000003E-3</v>
      </c>
      <c r="E70" s="1">
        <f>C70*$V$2</f>
        <v>1.2760360000000002</v>
      </c>
      <c r="F70" s="1">
        <f>D70*$V$3</f>
        <v>-2.8006880000000001E-2</v>
      </c>
      <c r="G70" s="1">
        <f>(E70+F70)</f>
        <v>1.2480291200000002</v>
      </c>
      <c r="H70" s="1">
        <f>B70*(1/3)</f>
        <v>15.933333333333332</v>
      </c>
      <c r="I70" s="1">
        <f>IF((H70-G70)&gt;0, (H70-G70), (0))</f>
        <v>14.685304213333332</v>
      </c>
      <c r="J70" s="1">
        <f>IF(I70=0, G70-H70,0)</f>
        <v>0</v>
      </c>
      <c r="K70" s="1">
        <f>I70*1000/$V$5</f>
        <v>734.63252693013169</v>
      </c>
      <c r="L70" s="1">
        <f>J70*1000/$V$4</f>
        <v>0</v>
      </c>
      <c r="M70" s="1">
        <f>L70/$Y$4</f>
        <v>0</v>
      </c>
      <c r="N70" s="1">
        <f>M70*$Y$5</f>
        <v>0</v>
      </c>
      <c r="O70" s="1" t="s">
        <v>0</v>
      </c>
      <c r="P70" s="1" t="s">
        <v>0</v>
      </c>
      <c r="Q70" s="1">
        <f>Q69+K70-L70</f>
        <v>1378.3037131184465</v>
      </c>
      <c r="R70">
        <f>Q70*$V$5/1000</f>
        <v>27.552291225237742</v>
      </c>
      <c r="S70" s="6">
        <f>(R69-I70+J70) -R70</f>
        <v>-29.370608426666664</v>
      </c>
    </row>
    <row r="71" spans="1:19" x14ac:dyDescent="0.25">
      <c r="A71" s="4">
        <v>42738.874999999833</v>
      </c>
      <c r="B71">
        <v>46.4</v>
      </c>
      <c r="C71">
        <v>2.2167199999999996</v>
      </c>
      <c r="D71" s="3">
        <v>-7.0017200000000003E-3</v>
      </c>
      <c r="E71" s="1">
        <f>C71*$V$2</f>
        <v>0.88668799999999992</v>
      </c>
      <c r="F71" s="1">
        <f>D71*$V$3</f>
        <v>-2.8006880000000001E-2</v>
      </c>
      <c r="G71" s="1">
        <f>(E71+F71)</f>
        <v>0.85868111999999996</v>
      </c>
      <c r="H71" s="1">
        <f>B71*(1/3)</f>
        <v>15.466666666666665</v>
      </c>
      <c r="I71" s="1">
        <f>IF((H71-G71)&gt;0, (H71-G71), (0))</f>
        <v>14.607985546666665</v>
      </c>
      <c r="J71" s="1">
        <f>IF(I71=0, G71-H71,0)</f>
        <v>0</v>
      </c>
      <c r="K71" s="1">
        <f>I71*1000/$V$5</f>
        <v>730.76465966316493</v>
      </c>
      <c r="L71" s="1">
        <f>J71*1000/$V$4</f>
        <v>0</v>
      </c>
      <c r="M71" s="1">
        <f>L71/$Y$4</f>
        <v>0</v>
      </c>
      <c r="N71" s="1">
        <f>M71*$Y$5</f>
        <v>0</v>
      </c>
      <c r="O71" s="1" t="s">
        <v>0</v>
      </c>
      <c r="P71" s="1" t="s">
        <v>0</v>
      </c>
      <c r="Q71" s="1">
        <f>Q70+K71-L71</f>
        <v>2109.0683727816113</v>
      </c>
      <c r="R71">
        <f>Q71*$V$5/1000</f>
        <v>42.160276771904407</v>
      </c>
      <c r="S71" s="6">
        <f>(R70-I71+J71) -R71</f>
        <v>-29.21597109333333</v>
      </c>
    </row>
    <row r="72" spans="1:19" x14ac:dyDescent="0.25">
      <c r="A72" s="4">
        <v>42738.916666666497</v>
      </c>
      <c r="B72">
        <v>44.6</v>
      </c>
      <c r="C72">
        <v>1.9130699999999998</v>
      </c>
      <c r="D72" s="3">
        <v>-7.0017200000000003E-3</v>
      </c>
      <c r="E72" s="1">
        <f>C72*$V$2</f>
        <v>0.76522800000000002</v>
      </c>
      <c r="F72" s="1">
        <f>D72*$V$3</f>
        <v>-2.8006880000000001E-2</v>
      </c>
      <c r="G72" s="1">
        <f>(E72+F72)</f>
        <v>0.73722112000000006</v>
      </c>
      <c r="H72" s="1">
        <f>B72*(1/3)</f>
        <v>14.866666666666667</v>
      </c>
      <c r="I72" s="1">
        <f>IF((H72-G72)&gt;0, (H72-G72), (0))</f>
        <v>14.129445546666666</v>
      </c>
      <c r="J72" s="1">
        <f>IF(I72=0, G72-H72,0)</f>
        <v>0</v>
      </c>
      <c r="K72" s="1">
        <f>I72*1000/$V$5</f>
        <v>706.82569017842252</v>
      </c>
      <c r="L72" s="1">
        <f>J72*1000/$V$4</f>
        <v>0</v>
      </c>
      <c r="M72" s="1">
        <f>L72/$Y$4</f>
        <v>0</v>
      </c>
      <c r="N72" s="1">
        <f>M72*$Y$5</f>
        <v>0</v>
      </c>
      <c r="O72" s="1" t="s">
        <v>0</v>
      </c>
      <c r="P72" s="1" t="s">
        <v>0</v>
      </c>
      <c r="Q72" s="1">
        <f>Q71+K72-L72</f>
        <v>2815.8940629600338</v>
      </c>
      <c r="R72">
        <f>Q72*$V$5/1000</f>
        <v>56.289722318571066</v>
      </c>
      <c r="S72" s="6">
        <f>(R71-I72+J72) -R72</f>
        <v>-28.258891093333325</v>
      </c>
    </row>
    <row r="73" spans="1:19" x14ac:dyDescent="0.25">
      <c r="A73" s="4">
        <v>42738.958333333161</v>
      </c>
      <c r="B73">
        <v>41.8</v>
      </c>
      <c r="C73">
        <v>2.2458299999999998</v>
      </c>
      <c r="D73" s="3">
        <v>-7.0017200000000003E-3</v>
      </c>
      <c r="E73" s="1">
        <f>C73*$V$2</f>
        <v>0.89833199999999991</v>
      </c>
      <c r="F73" s="1">
        <f>D73*$V$3</f>
        <v>-2.8006880000000001E-2</v>
      </c>
      <c r="G73" s="1">
        <f>(E73+F73)</f>
        <v>0.87032511999999995</v>
      </c>
      <c r="H73" s="1">
        <f>B73*(1/3)</f>
        <v>13.933333333333332</v>
      </c>
      <c r="I73" s="1">
        <f>IF((H73-G73)&gt;0, (H73-G73), (0))</f>
        <v>13.063008213333331</v>
      </c>
      <c r="J73" s="1">
        <f>IF(I73=0, G73-H73,0)</f>
        <v>0</v>
      </c>
      <c r="K73" s="1">
        <f>I73*1000/$V$5</f>
        <v>653.47714924128718</v>
      </c>
      <c r="L73" s="1">
        <f>J73*1000/$V$4</f>
        <v>0</v>
      </c>
      <c r="M73" s="1">
        <f>L73/$Y$4</f>
        <v>0</v>
      </c>
      <c r="N73" s="1">
        <f>M73*$Y$5</f>
        <v>0</v>
      </c>
      <c r="O73" s="1">
        <f>SUM(N50:N73)</f>
        <v>2858.1707779886156</v>
      </c>
      <c r="P73" s="1">
        <f>SUM(L50:L73)</f>
        <v>4858.8903225806462</v>
      </c>
      <c r="Q73" s="1">
        <f>Q72+K73-L73</f>
        <v>3469.3712122013212</v>
      </c>
      <c r="R73">
        <f>Q73*$V$5/1000</f>
        <v>69.352730531904413</v>
      </c>
      <c r="S73" s="6">
        <f>(R72-I73+J73) -R73</f>
        <v>-26.126016426666681</v>
      </c>
    </row>
    <row r="74" spans="1:19" x14ac:dyDescent="0.25">
      <c r="A74" s="4">
        <v>42738.999999999825</v>
      </c>
      <c r="B74">
        <v>38.799999999999997</v>
      </c>
      <c r="C74">
        <v>3.65998</v>
      </c>
      <c r="D74" s="3">
        <v>-7.0017200000000003E-3</v>
      </c>
      <c r="E74" s="1">
        <f>C74*$V$2</f>
        <v>1.4639920000000002</v>
      </c>
      <c r="F74" s="1">
        <f>D74*$V$3</f>
        <v>-2.8006880000000001E-2</v>
      </c>
      <c r="G74" s="1">
        <f>(E74+F74)</f>
        <v>1.4359851200000002</v>
      </c>
      <c r="H74" s="1">
        <f>B74*(1/3)</f>
        <v>12.933333333333332</v>
      </c>
      <c r="I74" s="1">
        <f>IF((H74-G74)&gt;0, (H74-G74), (0))</f>
        <v>11.497348213333332</v>
      </c>
      <c r="J74" s="1">
        <f>IF(I74=0, G74-H74,0)</f>
        <v>0</v>
      </c>
      <c r="K74" s="1">
        <f>I74*1000/$V$5</f>
        <v>575.15498816074705</v>
      </c>
      <c r="L74" s="1">
        <f>J74*1000/$V$4</f>
        <v>0</v>
      </c>
      <c r="M74" s="1">
        <f>L74/$Y$4</f>
        <v>0</v>
      </c>
      <c r="N74" s="1">
        <f>M74*$Y$5</f>
        <v>0</v>
      </c>
      <c r="O74" s="1" t="s">
        <v>0</v>
      </c>
      <c r="P74" s="1" t="s">
        <v>0</v>
      </c>
      <c r="Q74" s="1">
        <f>Q73+K74-L74</f>
        <v>4044.5262003620683</v>
      </c>
      <c r="R74">
        <f>Q74*$V$5/1000</f>
        <v>80.850078745237738</v>
      </c>
      <c r="S74" s="6">
        <f>(R73-I74+J74) -R74</f>
        <v>-22.994696426666657</v>
      </c>
    </row>
    <row r="75" spans="1:19" x14ac:dyDescent="0.25">
      <c r="A75" s="4">
        <v>42739.04166666649</v>
      </c>
      <c r="B75">
        <v>36.200000000000003</v>
      </c>
      <c r="C75">
        <v>6.7490899999999998</v>
      </c>
      <c r="D75" s="3">
        <v>-7.0017200000000003E-3</v>
      </c>
      <c r="E75" s="1">
        <f>C75*$V$2</f>
        <v>2.6996359999999999</v>
      </c>
      <c r="F75" s="1">
        <f>D75*$V$3</f>
        <v>-2.8006880000000001E-2</v>
      </c>
      <c r="G75" s="1">
        <f>(E75+F75)</f>
        <v>2.67162912</v>
      </c>
      <c r="H75" s="1">
        <f>B75*(1/3)</f>
        <v>12.066666666666666</v>
      </c>
      <c r="I75" s="1">
        <f>IF((H75-G75)&gt;0, (H75-G75), (0))</f>
        <v>9.395037546666666</v>
      </c>
      <c r="J75" s="1">
        <f>IF(I75=0, G75-H75,0)</f>
        <v>0</v>
      </c>
      <c r="K75" s="1">
        <f>I75*1000/$V$5</f>
        <v>469.98687076871772</v>
      </c>
      <c r="L75" s="1">
        <f>J75*1000/$V$4</f>
        <v>0</v>
      </c>
      <c r="M75" s="1">
        <f>L75/$Y$4</f>
        <v>0</v>
      </c>
      <c r="N75" s="1">
        <f>M75*$Y$5</f>
        <v>0</v>
      </c>
      <c r="O75" s="1" t="s">
        <v>0</v>
      </c>
      <c r="P75" s="1" t="s">
        <v>0</v>
      </c>
      <c r="Q75" s="1">
        <f>Q74+K75-L75</f>
        <v>4514.5130711307856</v>
      </c>
      <c r="R75">
        <f>Q75*$V$5/1000</f>
        <v>90.245116291904395</v>
      </c>
      <c r="S75" s="6">
        <f>(R74-I75+J75) -R75</f>
        <v>-18.790075093333328</v>
      </c>
    </row>
    <row r="76" spans="1:19" x14ac:dyDescent="0.25">
      <c r="A76" s="4">
        <v>42739.083333333154</v>
      </c>
      <c r="B76">
        <v>35</v>
      </c>
      <c r="C76">
        <v>9.5248500000000007</v>
      </c>
      <c r="D76" s="3">
        <v>-7.0017200000000003E-3</v>
      </c>
      <c r="E76" s="1">
        <f>C76*$V$2</f>
        <v>3.8099400000000005</v>
      </c>
      <c r="F76" s="1">
        <f>D76*$V$3</f>
        <v>-2.8006880000000001E-2</v>
      </c>
      <c r="G76" s="1">
        <f>(E76+F76)</f>
        <v>3.7819331200000006</v>
      </c>
      <c r="H76" s="1">
        <f>B76*(1/3)</f>
        <v>11.666666666666666</v>
      </c>
      <c r="I76" s="1">
        <f>IF((H76-G76)&gt;0, (H76-G76), (0))</f>
        <v>7.8847335466666655</v>
      </c>
      <c r="J76" s="1">
        <f>IF(I76=0, G76-H76,0)</f>
        <v>0</v>
      </c>
      <c r="K76" s="1">
        <f>I76*1000/$V$5</f>
        <v>394.43389428047357</v>
      </c>
      <c r="L76" s="1">
        <f>J76*1000/$V$4</f>
        <v>0</v>
      </c>
      <c r="M76" s="1">
        <f>L76/$Y$4</f>
        <v>0</v>
      </c>
      <c r="N76" s="1">
        <f>M76*$Y$5</f>
        <v>0</v>
      </c>
      <c r="O76" s="1" t="s">
        <v>0</v>
      </c>
      <c r="P76" s="1" t="s">
        <v>0</v>
      </c>
      <c r="Q76" s="1">
        <f>Q75+K76-L76</f>
        <v>4908.946965411259</v>
      </c>
      <c r="R76">
        <f>Q76*$V$5/1000</f>
        <v>98.129849838571062</v>
      </c>
      <c r="S76" s="6">
        <f>(R75-I76+J76) -R76</f>
        <v>-15.769467093333333</v>
      </c>
    </row>
    <row r="77" spans="1:19" x14ac:dyDescent="0.25">
      <c r="A77" s="4">
        <v>42739.124999999818</v>
      </c>
      <c r="B77">
        <v>34</v>
      </c>
      <c r="C77">
        <v>8.375020000000001</v>
      </c>
      <c r="D77" s="3">
        <v>-7.0017200000000003E-3</v>
      </c>
      <c r="E77" s="1">
        <f>C77*$V$2</f>
        <v>3.3500080000000008</v>
      </c>
      <c r="F77" s="1">
        <f>D77*$V$3</f>
        <v>-2.8006880000000001E-2</v>
      </c>
      <c r="G77" s="1">
        <f>(E77+F77)</f>
        <v>3.3220011200000008</v>
      </c>
      <c r="H77" s="1">
        <f>B77*(1/3)</f>
        <v>11.333333333333332</v>
      </c>
      <c r="I77" s="1">
        <f>IF((H77-G77)&gt;0, (H77-G77), (0))</f>
        <v>8.0113322133333309</v>
      </c>
      <c r="J77" s="1">
        <f>IF(I77=0, G77-H77,0)</f>
        <v>0</v>
      </c>
      <c r="K77" s="1">
        <f>I77*1000/$V$5</f>
        <v>400.76699416374845</v>
      </c>
      <c r="L77" s="1">
        <f>J77*1000/$V$4</f>
        <v>0</v>
      </c>
      <c r="M77" s="1">
        <f>L77/$Y$4</f>
        <v>0</v>
      </c>
      <c r="N77" s="1">
        <f>M77*$Y$5</f>
        <v>0</v>
      </c>
      <c r="O77" s="1" t="s">
        <v>0</v>
      </c>
      <c r="P77" s="1" t="s">
        <v>0</v>
      </c>
      <c r="Q77" s="1">
        <f>Q76+K77-L77</f>
        <v>5309.7139595750077</v>
      </c>
      <c r="R77">
        <f>Q77*$V$5/1000</f>
        <v>106.14118205190439</v>
      </c>
      <c r="S77" s="6">
        <f>(R76-I77+J77) -R77</f>
        <v>-16.022664426666665</v>
      </c>
    </row>
    <row r="78" spans="1:19" x14ac:dyDescent="0.25">
      <c r="A78" s="4">
        <v>42739.166666666482</v>
      </c>
      <c r="B78">
        <v>33.1</v>
      </c>
      <c r="C78">
        <v>4.5897100000000002</v>
      </c>
      <c r="D78" s="3">
        <v>-7.0017200000000003E-3</v>
      </c>
      <c r="E78" s="1">
        <f>C78*$V$2</f>
        <v>1.8358840000000001</v>
      </c>
      <c r="F78" s="1">
        <f>D78*$V$3</f>
        <v>-2.8006880000000001E-2</v>
      </c>
      <c r="G78" s="1">
        <f>(E78+F78)</f>
        <v>1.8078771200000001</v>
      </c>
      <c r="H78" s="1">
        <f>B78*(1/3)</f>
        <v>11.033333333333333</v>
      </c>
      <c r="I78" s="1">
        <f>IF((H78-G78)&gt;0, (H78-G78), (0))</f>
        <v>9.2254562133333327</v>
      </c>
      <c r="J78" s="1">
        <f>IF(I78=0, G78-H78,0)</f>
        <v>0</v>
      </c>
      <c r="K78" s="1">
        <f>I78*1000/$V$5</f>
        <v>461.5035624478906</v>
      </c>
      <c r="L78" s="1">
        <f>J78*1000/$V$4</f>
        <v>0</v>
      </c>
      <c r="M78" s="1">
        <f>L78/$Y$4</f>
        <v>0</v>
      </c>
      <c r="N78" s="1">
        <f>M78*$Y$5</f>
        <v>0</v>
      </c>
      <c r="O78" s="1" t="s">
        <v>0</v>
      </c>
      <c r="P78" s="1" t="s">
        <v>0</v>
      </c>
      <c r="Q78" s="1">
        <f>Q77+K78-L78</f>
        <v>5771.2175220228983</v>
      </c>
      <c r="R78">
        <f>Q78*$V$5/1000</f>
        <v>115.36663826523773</v>
      </c>
      <c r="S78" s="6">
        <f>(R77-I78+J78) -R78</f>
        <v>-18.450912426666662</v>
      </c>
    </row>
    <row r="79" spans="1:19" x14ac:dyDescent="0.25">
      <c r="A79" s="4">
        <v>42739.208333333147</v>
      </c>
      <c r="B79">
        <v>32.799999999999997</v>
      </c>
      <c r="C79">
        <v>3.6517600000000003</v>
      </c>
      <c r="D79" s="3">
        <v>-7.0017200000000003E-3</v>
      </c>
      <c r="E79" s="1">
        <f>C79*$V$2</f>
        <v>1.4607040000000002</v>
      </c>
      <c r="F79" s="1">
        <f>D79*$V$3</f>
        <v>-2.8006880000000001E-2</v>
      </c>
      <c r="G79" s="1">
        <f>(E79+F79)</f>
        <v>1.4326971200000003</v>
      </c>
      <c r="H79" s="1">
        <f>B79*(1/3)</f>
        <v>10.933333333333332</v>
      </c>
      <c r="I79" s="1">
        <f>IF((H79-G79)&gt;0, (H79-G79), (0))</f>
        <v>9.5006362133333315</v>
      </c>
      <c r="J79" s="1">
        <f>IF(I79=0, G79-H79,0)</f>
        <v>0</v>
      </c>
      <c r="K79" s="1">
        <f>I79*1000/$V$5</f>
        <v>475.26944538936129</v>
      </c>
      <c r="L79" s="1">
        <f>J79*1000/$V$4</f>
        <v>0</v>
      </c>
      <c r="M79" s="1">
        <f>L79/$Y$4</f>
        <v>0</v>
      </c>
      <c r="N79" s="1">
        <f>M79*$Y$5</f>
        <v>0</v>
      </c>
      <c r="O79" s="1" t="s">
        <v>0</v>
      </c>
      <c r="P79" s="1" t="s">
        <v>0</v>
      </c>
      <c r="Q79" s="1">
        <f>Q78+K79-L79</f>
        <v>6246.4869674122592</v>
      </c>
      <c r="R79">
        <f>Q79*$V$5/1000</f>
        <v>124.86727447857105</v>
      </c>
      <c r="S79" s="6">
        <f>(R78-I79+J79) -R79</f>
        <v>-19.001272426666659</v>
      </c>
    </row>
    <row r="80" spans="1:19" x14ac:dyDescent="0.25">
      <c r="A80" s="4">
        <v>42739.249999999811</v>
      </c>
      <c r="B80">
        <v>33.700000000000003</v>
      </c>
      <c r="C80">
        <v>3.3870500000000003</v>
      </c>
      <c r="D80" s="3">
        <v>-7.0017200000000003E-3</v>
      </c>
      <c r="E80" s="1">
        <f>C80*$V$2</f>
        <v>1.3548200000000001</v>
      </c>
      <c r="F80" s="1">
        <f>D80*$V$3</f>
        <v>-2.8006880000000001E-2</v>
      </c>
      <c r="G80" s="1">
        <f>(E80+F80)</f>
        <v>1.3268131200000002</v>
      </c>
      <c r="H80" s="1">
        <f>B80*(1/3)</f>
        <v>11.233333333333334</v>
      </c>
      <c r="I80" s="1">
        <f>IF((H80-G80)&gt;0, (H80-G80), (0))</f>
        <v>9.9065202133333337</v>
      </c>
      <c r="J80" s="1">
        <f>IF(I80=0, G80-H80,0)</f>
        <v>0</v>
      </c>
      <c r="K80" s="1">
        <f>I80*1000/$V$5</f>
        <v>495.57379756544941</v>
      </c>
      <c r="L80" s="1">
        <f>J80*1000/$V$4</f>
        <v>0</v>
      </c>
      <c r="M80" s="1">
        <f>L80/$Y$4</f>
        <v>0</v>
      </c>
      <c r="N80" s="1">
        <f>M80*$Y$5</f>
        <v>0</v>
      </c>
      <c r="O80" s="1" t="s">
        <v>0</v>
      </c>
      <c r="P80" s="1" t="s">
        <v>0</v>
      </c>
      <c r="Q80" s="1">
        <f>Q79+K80-L80</f>
        <v>6742.0607649777085</v>
      </c>
      <c r="R80">
        <f>Q80*$V$5/1000</f>
        <v>134.77379469190438</v>
      </c>
      <c r="S80" s="6">
        <f>(R79-I80+J80) -R80</f>
        <v>-19.813040426666674</v>
      </c>
    </row>
    <row r="81" spans="1:19" x14ac:dyDescent="0.25">
      <c r="A81" s="4">
        <v>42739.291666666475</v>
      </c>
      <c r="B81">
        <v>36.700000000000003</v>
      </c>
      <c r="C81">
        <v>3.75834</v>
      </c>
      <c r="D81" s="3">
        <v>-7.0017200000000003E-3</v>
      </c>
      <c r="E81" s="1">
        <f>C81*$V$2</f>
        <v>1.503336</v>
      </c>
      <c r="F81" s="1">
        <f>D81*$V$3</f>
        <v>-2.8006880000000001E-2</v>
      </c>
      <c r="G81" s="1">
        <f>(E81+F81)</f>
        <v>1.47532912</v>
      </c>
      <c r="H81" s="1">
        <f>B81*(1/3)</f>
        <v>12.233333333333334</v>
      </c>
      <c r="I81" s="1">
        <f>IF((H81-G81)&gt;0, (H81-G81), (0))</f>
        <v>10.758004213333335</v>
      </c>
      <c r="J81" s="1">
        <f>IF(I81=0, G81-H81,0)</f>
        <v>0</v>
      </c>
      <c r="K81" s="1">
        <f>I81*1000/$V$5</f>
        <v>538.16929531432402</v>
      </c>
      <c r="L81" s="1">
        <f>J81*1000/$V$4</f>
        <v>0</v>
      </c>
      <c r="M81" s="1">
        <f>L81/$Y$4</f>
        <v>0</v>
      </c>
      <c r="N81" s="1">
        <f>M81*$Y$5</f>
        <v>0</v>
      </c>
      <c r="O81" s="1" t="s">
        <v>0</v>
      </c>
      <c r="P81" s="1" t="s">
        <v>0</v>
      </c>
      <c r="Q81" s="1">
        <f>Q80+K81-L81</f>
        <v>7280.2300602920322</v>
      </c>
      <c r="R81">
        <f>Q81*$V$5/1000</f>
        <v>145.53179890523774</v>
      </c>
      <c r="S81" s="6">
        <f>(R80-I81+J81) -R81</f>
        <v>-21.516008426666687</v>
      </c>
    </row>
    <row r="82" spans="1:19" x14ac:dyDescent="0.25">
      <c r="A82" s="4">
        <v>42739.333333333139</v>
      </c>
      <c r="B82">
        <v>40.9</v>
      </c>
      <c r="C82">
        <v>4.0771899999999999</v>
      </c>
      <c r="D82" s="3">
        <v>3.2151700000000001</v>
      </c>
      <c r="E82" s="1">
        <f>C82*$V$2</f>
        <v>1.630876</v>
      </c>
      <c r="F82" s="1">
        <f>D82*$V$3</f>
        <v>12.86068</v>
      </c>
      <c r="G82" s="1">
        <f>(E82+F82)</f>
        <v>14.491556000000001</v>
      </c>
      <c r="H82" s="1">
        <f>B82*(1/3)</f>
        <v>13.633333333333333</v>
      </c>
      <c r="I82" s="1">
        <f>IF((H82-G82)&gt;0, (H82-G82), (0))</f>
        <v>0</v>
      </c>
      <c r="J82" s="1">
        <f>IF(I82=0, G82-H82,0)</f>
        <v>0.85822266666666813</v>
      </c>
      <c r="K82" s="1">
        <f>I82*1000/$V$5</f>
        <v>0</v>
      </c>
      <c r="L82" s="1">
        <f>J82*1000/$V$4</f>
        <v>15.38033452807649</v>
      </c>
      <c r="M82" s="1">
        <f>L82/$Y$4</f>
        <v>6.4623254319649126</v>
      </c>
      <c r="N82" s="1">
        <f>M82*$Y$5</f>
        <v>9.0472556047508768</v>
      </c>
      <c r="O82" s="1" t="s">
        <v>0</v>
      </c>
      <c r="P82" s="1" t="s">
        <v>0</v>
      </c>
      <c r="Q82" s="1">
        <f>Q81+K82-L82</f>
        <v>7264.8497257639556</v>
      </c>
      <c r="R82">
        <f>Q82*$V$5/1000</f>
        <v>145.22434601802146</v>
      </c>
      <c r="S82" s="6">
        <f>(R81-I82+J82) -R82</f>
        <v>1.1656755538829486</v>
      </c>
    </row>
    <row r="83" spans="1:19" x14ac:dyDescent="0.25">
      <c r="A83" s="4">
        <v>42739.374999999804</v>
      </c>
      <c r="B83">
        <v>42</v>
      </c>
      <c r="C83">
        <v>3.9615500000000003</v>
      </c>
      <c r="D83" s="3">
        <v>10.140270000000001</v>
      </c>
      <c r="E83" s="1">
        <f>C83*$V$2</f>
        <v>1.5846200000000001</v>
      </c>
      <c r="F83" s="1">
        <f>D83*$V$3</f>
        <v>40.561080000000004</v>
      </c>
      <c r="G83" s="1">
        <f>(E83+F83)</f>
        <v>42.145700000000005</v>
      </c>
      <c r="H83" s="1">
        <f>B83*(1/3)</f>
        <v>14</v>
      </c>
      <c r="I83" s="1">
        <f>IF((H83-G83)&gt;0, (H83-G83), (0))</f>
        <v>0</v>
      </c>
      <c r="J83" s="1">
        <f>IF(I83=0, G83-H83,0)</f>
        <v>28.145700000000005</v>
      </c>
      <c r="K83" s="1">
        <f>I83*1000/$V$5</f>
        <v>0</v>
      </c>
      <c r="L83" s="1">
        <f>J83*1000/$V$4</f>
        <v>504.4032258064517</v>
      </c>
      <c r="M83" s="1">
        <f>L83/$Y$4</f>
        <v>211.93412849010576</v>
      </c>
      <c r="N83" s="1">
        <f>M83*$Y$5</f>
        <v>296.70777988614805</v>
      </c>
      <c r="O83" s="1" t="s">
        <v>0</v>
      </c>
      <c r="P83" s="1" t="s">
        <v>0</v>
      </c>
      <c r="Q83" s="1">
        <f>Q82+K83-L83</f>
        <v>6760.4464999575039</v>
      </c>
      <c r="R83">
        <f>Q83*$V$5/1000</f>
        <v>135.1413255341505</v>
      </c>
      <c r="S83" s="6">
        <f>(R82-I83+J83) -R83</f>
        <v>38.228720483870973</v>
      </c>
    </row>
    <row r="84" spans="1:19" x14ac:dyDescent="0.25">
      <c r="A84" s="4">
        <v>42739.416666666468</v>
      </c>
      <c r="B84">
        <v>46.1</v>
      </c>
      <c r="C84">
        <v>6.3403799999999997</v>
      </c>
      <c r="D84" s="3">
        <v>10.893578999999999</v>
      </c>
      <c r="E84" s="1">
        <f>C84*$V$2</f>
        <v>2.536152</v>
      </c>
      <c r="F84" s="1">
        <f>D84*$V$3</f>
        <v>43.574315999999996</v>
      </c>
      <c r="G84" s="1">
        <f>(E84+F84)</f>
        <v>46.110467999999997</v>
      </c>
      <c r="H84" s="1">
        <f>B84*(1/3)</f>
        <v>15.366666666666667</v>
      </c>
      <c r="I84" s="1">
        <f>IF((H84-G84)&gt;0, (H84-G84), (0))</f>
        <v>0</v>
      </c>
      <c r="J84" s="1">
        <f>IF(I84=0, G84-H84,0)</f>
        <v>30.74380133333333</v>
      </c>
      <c r="K84" s="1">
        <f>I84*1000/$V$5</f>
        <v>0</v>
      </c>
      <c r="L84" s="1">
        <f>J84*1000/$V$4</f>
        <v>550.96418160095573</v>
      </c>
      <c r="M84" s="1">
        <f>L84/$Y$4</f>
        <v>231.49755529451923</v>
      </c>
      <c r="N84" s="1">
        <f>M84*$Y$5</f>
        <v>324.09657741232689</v>
      </c>
      <c r="O84" s="1" t="s">
        <v>0</v>
      </c>
      <c r="P84" s="1" t="s">
        <v>0</v>
      </c>
      <c r="Q84" s="1">
        <f>Q83+K84-L84</f>
        <v>6209.4823183565477</v>
      </c>
      <c r="R84">
        <f>Q84*$V$5/1000</f>
        <v>124.12755154394738</v>
      </c>
      <c r="S84" s="6">
        <f>(R83-I84+J84) -R84</f>
        <v>41.757575323536443</v>
      </c>
    </row>
    <row r="85" spans="1:19" x14ac:dyDescent="0.25">
      <c r="A85" s="4">
        <v>42739.458333333132</v>
      </c>
      <c r="B85">
        <v>46.3</v>
      </c>
      <c r="C85">
        <v>6.3837600000000005</v>
      </c>
      <c r="D85" s="3">
        <v>13.341505</v>
      </c>
      <c r="E85" s="1">
        <f>C85*$V$2</f>
        <v>2.5535040000000002</v>
      </c>
      <c r="F85" s="1">
        <f>D85*$V$3</f>
        <v>53.366019999999999</v>
      </c>
      <c r="G85" s="1">
        <f>(E85+F85)</f>
        <v>55.919523999999996</v>
      </c>
      <c r="H85" s="1">
        <f>B85*(1/3)</f>
        <v>15.433333333333332</v>
      </c>
      <c r="I85" s="1">
        <f>IF((H85-G85)&gt;0, (H85-G85), (0))</f>
        <v>0</v>
      </c>
      <c r="J85" s="1">
        <f>IF(I85=0, G85-H85,0)</f>
        <v>40.486190666666666</v>
      </c>
      <c r="K85" s="1">
        <f>I85*1000/$V$5</f>
        <v>0</v>
      </c>
      <c r="L85" s="1">
        <f>J85*1000/$V$4</f>
        <v>725.55897252090813</v>
      </c>
      <c r="M85" s="1">
        <f>L85/$Y$4</f>
        <v>304.85671114323873</v>
      </c>
      <c r="N85" s="1">
        <f>M85*$Y$5</f>
        <v>426.79939560053418</v>
      </c>
      <c r="O85" s="1" t="s">
        <v>0</v>
      </c>
      <c r="P85" s="1" t="s">
        <v>0</v>
      </c>
      <c r="Q85" s="1">
        <f>Q84+K85-L85</f>
        <v>5483.9233458356393</v>
      </c>
      <c r="R85">
        <f>Q85*$V$5/1000</f>
        <v>109.62362768325443</v>
      </c>
      <c r="S85" s="6">
        <f>(R84-I85+J85) -R85</f>
        <v>54.990114527359623</v>
      </c>
    </row>
    <row r="86" spans="1:19" x14ac:dyDescent="0.25">
      <c r="A86" s="4">
        <v>42739.499999999796</v>
      </c>
      <c r="B86">
        <v>46</v>
      </c>
      <c r="C86">
        <v>4.1250400000000003</v>
      </c>
      <c r="D86" s="3">
        <v>17.270189999999999</v>
      </c>
      <c r="E86" s="1">
        <f>C86*$V$2</f>
        <v>1.6500160000000001</v>
      </c>
      <c r="F86" s="1">
        <f>D86*$V$3</f>
        <v>69.080759999999998</v>
      </c>
      <c r="G86" s="1">
        <f>(E86+F86)</f>
        <v>70.730775999999992</v>
      </c>
      <c r="H86" s="1">
        <f>B86*(1/3)</f>
        <v>15.333333333333332</v>
      </c>
      <c r="I86" s="1">
        <f>IF((H86-G86)&gt;0, (H86-G86), (0))</f>
        <v>0</v>
      </c>
      <c r="J86" s="1">
        <f>IF(I86=0, G86-H86,0)</f>
        <v>55.397442666666663</v>
      </c>
      <c r="K86" s="1">
        <f>I86*1000/$V$5</f>
        <v>0</v>
      </c>
      <c r="L86" s="1">
        <f>J86*1000/$V$4</f>
        <v>992.78571087216244</v>
      </c>
      <c r="M86" s="1">
        <f>L86/$Y$4</f>
        <v>417.13685330763127</v>
      </c>
      <c r="N86" s="1">
        <f>M86*$Y$5</f>
        <v>583.99159463068372</v>
      </c>
      <c r="O86" s="1" t="s">
        <v>0</v>
      </c>
      <c r="P86" s="1" t="s">
        <v>0</v>
      </c>
      <c r="Q86" s="1">
        <f>Q85+K86-L86</f>
        <v>4491.1376349634766</v>
      </c>
      <c r="R86">
        <f>Q86*$V$5/1000</f>
        <v>89.777841322919897</v>
      </c>
      <c r="S86" s="6">
        <f>(R85-I86+J86) -R86</f>
        <v>75.243229027001206</v>
      </c>
    </row>
    <row r="87" spans="1:19" x14ac:dyDescent="0.25">
      <c r="A87" s="4">
        <v>42739.541666666461</v>
      </c>
      <c r="B87">
        <v>44.3</v>
      </c>
      <c r="C87">
        <v>2.4290799999999999</v>
      </c>
      <c r="D87" s="3">
        <v>22.414339999999999</v>
      </c>
      <c r="E87" s="1">
        <f>C87*$V$2</f>
        <v>0.97163200000000005</v>
      </c>
      <c r="F87" s="1">
        <f>D87*$V$3</f>
        <v>89.657359999999997</v>
      </c>
      <c r="G87" s="1">
        <f>(E87+F87)</f>
        <v>90.628991999999997</v>
      </c>
      <c r="H87" s="1">
        <f>B87*(1/3)</f>
        <v>14.766666666666666</v>
      </c>
      <c r="I87" s="1">
        <f>IF((H87-G87)&gt;0, (H87-G87), (0))</f>
        <v>0</v>
      </c>
      <c r="J87" s="1">
        <f>IF(I87=0, G87-H87,0)</f>
        <v>75.862325333333331</v>
      </c>
      <c r="K87" s="1">
        <f>I87*1000/$V$5</f>
        <v>0</v>
      </c>
      <c r="L87" s="1">
        <f>J87*1000/$V$4</f>
        <v>1359.5398805256868</v>
      </c>
      <c r="M87" s="1">
        <f>L87/$Y$4</f>
        <v>571.23524391835588</v>
      </c>
      <c r="N87" s="1">
        <f>M87*$Y$5</f>
        <v>799.72934148569823</v>
      </c>
      <c r="O87" s="1" t="s">
        <v>0</v>
      </c>
      <c r="P87" s="1" t="s">
        <v>0</v>
      </c>
      <c r="Q87" s="1">
        <f>Q86+K87-L87</f>
        <v>3131.5977544377897</v>
      </c>
      <c r="R87">
        <f>Q87*$V$5/1000</f>
        <v>62.600639111211414</v>
      </c>
      <c r="S87" s="6">
        <f>(R86-I87+J87) -R87</f>
        <v>103.03952754504181</v>
      </c>
    </row>
    <row r="88" spans="1:19" x14ac:dyDescent="0.25">
      <c r="A88" s="4">
        <v>42739.583333333125</v>
      </c>
      <c r="B88">
        <v>45</v>
      </c>
      <c r="C88">
        <v>3.7136100000000001</v>
      </c>
      <c r="D88" s="3">
        <v>14.947509999999999</v>
      </c>
      <c r="E88" s="1">
        <f>C88*$V$2</f>
        <v>1.4854440000000002</v>
      </c>
      <c r="F88" s="1">
        <f>D88*$V$3</f>
        <v>59.790039999999998</v>
      </c>
      <c r="G88" s="1">
        <f>(E88+F88)</f>
        <v>61.275483999999999</v>
      </c>
      <c r="H88" s="1">
        <f>B88*(1/3)</f>
        <v>15</v>
      </c>
      <c r="I88" s="1">
        <f>IF((H88-G88)&gt;0, (H88-G88), (0))</f>
        <v>0</v>
      </c>
      <c r="J88" s="1">
        <f>IF(I88=0, G88-H88,0)</f>
        <v>46.275483999999999</v>
      </c>
      <c r="K88" s="1">
        <f>I88*1000/$V$5</f>
        <v>0</v>
      </c>
      <c r="L88" s="1">
        <f>J88*1000/$V$4</f>
        <v>829.30974910394264</v>
      </c>
      <c r="M88" s="1">
        <f>L88/$Y$4</f>
        <v>348.44947441342129</v>
      </c>
      <c r="N88" s="1">
        <f>M88*$Y$5</f>
        <v>487.82926417878974</v>
      </c>
      <c r="O88" s="1" t="s">
        <v>0</v>
      </c>
      <c r="P88" s="1" t="s">
        <v>0</v>
      </c>
      <c r="Q88" s="1">
        <f>Q87+K88-L88</f>
        <v>2302.2880053338472</v>
      </c>
      <c r="R88">
        <f>Q88*$V$5/1000</f>
        <v>46.022737226623605</v>
      </c>
      <c r="S88" s="6">
        <f>(R87-I88+J88) -R88</f>
        <v>62.853385884587809</v>
      </c>
    </row>
    <row r="89" spans="1:19" x14ac:dyDescent="0.25">
      <c r="A89" s="4">
        <v>42739.624999999789</v>
      </c>
      <c r="B89">
        <v>46.9</v>
      </c>
      <c r="C89">
        <v>3.9912800000000002</v>
      </c>
      <c r="D89" s="3">
        <v>18.744799999999998</v>
      </c>
      <c r="E89" s="1">
        <f>C89*$V$2</f>
        <v>1.5965120000000002</v>
      </c>
      <c r="F89" s="1">
        <f>D89*$V$3</f>
        <v>74.979199999999992</v>
      </c>
      <c r="G89" s="1">
        <f>(E89+F89)</f>
        <v>76.575711999999996</v>
      </c>
      <c r="H89" s="1">
        <f>B89*(1/3)</f>
        <v>15.633333333333333</v>
      </c>
      <c r="I89" s="1">
        <f>IF((H89-G89)&gt;0, (H89-G89), (0))</f>
        <v>0</v>
      </c>
      <c r="J89" s="1">
        <f>IF(I89=0, G89-H89,0)</f>
        <v>60.942378666666663</v>
      </c>
      <c r="K89" s="1">
        <f>I89*1000/$V$5</f>
        <v>0</v>
      </c>
      <c r="L89" s="1">
        <f>J89*1000/$V$4</f>
        <v>1092.1573237753882</v>
      </c>
      <c r="M89" s="1">
        <f>L89/$Y$4</f>
        <v>458.88963183839843</v>
      </c>
      <c r="N89" s="1">
        <f>M89*$Y$5</f>
        <v>642.44548457375777</v>
      </c>
      <c r="O89" s="1" t="s">
        <v>0</v>
      </c>
      <c r="P89" s="1" t="s">
        <v>0</v>
      </c>
      <c r="Q89" s="1">
        <f>Q88+K89-L89</f>
        <v>1210.1306815584589</v>
      </c>
      <c r="R89">
        <f>Q89*$V$5/1000</f>
        <v>24.190512324353591</v>
      </c>
      <c r="S89" s="6">
        <f>(R88-I89+J89) -R89</f>
        <v>82.774603568936669</v>
      </c>
    </row>
    <row r="90" spans="1:19" x14ac:dyDescent="0.25">
      <c r="A90" s="4">
        <v>42739.666666666453</v>
      </c>
      <c r="B90">
        <v>48.8</v>
      </c>
      <c r="C90">
        <v>3.4649800000000002</v>
      </c>
      <c r="D90" s="3">
        <v>7.9933300000000003</v>
      </c>
      <c r="E90" s="1">
        <f>C90*$V$2</f>
        <v>1.3859920000000001</v>
      </c>
      <c r="F90" s="1">
        <f>D90*$V$3</f>
        <v>31.973320000000001</v>
      </c>
      <c r="G90" s="1">
        <f>(E90+F90)</f>
        <v>33.359312000000003</v>
      </c>
      <c r="H90" s="1">
        <f>B90*(1/3)</f>
        <v>16.266666666666666</v>
      </c>
      <c r="I90" s="1">
        <f>IF((H90-G90)&gt;0, (H90-G90), (0))</f>
        <v>0</v>
      </c>
      <c r="J90" s="1">
        <f>IF(I90=0, G90-H90,0)</f>
        <v>17.092645333333337</v>
      </c>
      <c r="K90" s="1">
        <f>I90*1000/$V$5</f>
        <v>0</v>
      </c>
      <c r="L90" s="1">
        <f>J90*1000/$V$4</f>
        <v>306.31980884109925</v>
      </c>
      <c r="M90" s="1">
        <f>L90/$Y$4</f>
        <v>128.70580203407533</v>
      </c>
      <c r="N90" s="1">
        <f>M90*$Y$5</f>
        <v>180.18812284770544</v>
      </c>
      <c r="O90" s="1" t="s">
        <v>0</v>
      </c>
      <c r="P90" s="1" t="s">
        <v>0</v>
      </c>
      <c r="Q90" s="1">
        <f>Q89+K90-L90</f>
        <v>903.81087271735964</v>
      </c>
      <c r="R90">
        <f>Q90*$V$5/1000</f>
        <v>18.067179345620019</v>
      </c>
      <c r="S90" s="6">
        <f>(R89-I90+J90) -R90</f>
        <v>23.215978312066909</v>
      </c>
    </row>
    <row r="91" spans="1:19" x14ac:dyDescent="0.25">
      <c r="A91" s="4">
        <v>42739.708333333117</v>
      </c>
      <c r="B91">
        <v>47.8</v>
      </c>
      <c r="C91">
        <v>3.00522</v>
      </c>
      <c r="D91" s="3">
        <v>3.8840459999999997</v>
      </c>
      <c r="E91" s="1">
        <f>C91*$V$2</f>
        <v>1.202088</v>
      </c>
      <c r="F91" s="1">
        <f>D91*$V$3</f>
        <v>15.536183999999999</v>
      </c>
      <c r="G91" s="1">
        <f>(E91+F91)</f>
        <v>16.738271999999998</v>
      </c>
      <c r="H91" s="1">
        <f>B91*(1/3)</f>
        <v>15.933333333333332</v>
      </c>
      <c r="I91" s="1">
        <f>IF((H91-G91)&gt;0, (H91-G91), (0))</f>
        <v>0</v>
      </c>
      <c r="J91" s="1">
        <f>IF(I91=0, G91-H91,0)</f>
        <v>0.80493866666666669</v>
      </c>
      <c r="K91" s="1">
        <f>I91*1000/$V$5</f>
        <v>0</v>
      </c>
      <c r="L91" s="1">
        <f>J91*1000/$V$4</f>
        <v>14.425424133811232</v>
      </c>
      <c r="M91" s="1">
        <f>L91/$Y$4</f>
        <v>6.0611025772316101</v>
      </c>
      <c r="N91" s="1">
        <f>M91*$Y$5</f>
        <v>8.485543608124253</v>
      </c>
      <c r="O91" s="1" t="s">
        <v>0</v>
      </c>
      <c r="P91" s="1" t="s">
        <v>0</v>
      </c>
      <c r="Q91" s="1">
        <f>Q90+K91-L91</f>
        <v>889.3854485835484</v>
      </c>
      <c r="R91">
        <f>Q91*$V$5/1000</f>
        <v>17.778815117185133</v>
      </c>
      <c r="S91" s="6">
        <f>(R90-I91+J91) -R91</f>
        <v>1.0933028951015515</v>
      </c>
    </row>
    <row r="92" spans="1:19" x14ac:dyDescent="0.25">
      <c r="A92" s="4">
        <v>42739.749999999782</v>
      </c>
      <c r="B92">
        <v>47.5</v>
      </c>
      <c r="C92">
        <v>1.7353699999999999</v>
      </c>
      <c r="D92" s="3">
        <v>1.6435390000000001</v>
      </c>
      <c r="E92" s="1">
        <f>C92*$V$2</f>
        <v>0.69414799999999999</v>
      </c>
      <c r="F92" s="1">
        <f>D92*$V$3</f>
        <v>6.5741560000000003</v>
      </c>
      <c r="G92" s="1">
        <f>(E92+F92)</f>
        <v>7.2683040000000005</v>
      </c>
      <c r="H92" s="1">
        <f>B92*(1/3)</f>
        <v>15.833333333333332</v>
      </c>
      <c r="I92" s="1">
        <f>IF((H92-G92)&gt;0, (H92-G92), (0))</f>
        <v>8.5650293333333316</v>
      </c>
      <c r="J92" s="1">
        <f>IF(I92=0, G92-H92,0)</f>
        <v>0</v>
      </c>
      <c r="K92" s="1">
        <f>I92*1000/$V$5</f>
        <v>428.46569951642482</v>
      </c>
      <c r="L92" s="1">
        <f>J92*1000/$V$4</f>
        <v>0</v>
      </c>
      <c r="M92" s="1">
        <f>L92/$Y$4</f>
        <v>0</v>
      </c>
      <c r="N92" s="1">
        <f>M92*$Y$5</f>
        <v>0</v>
      </c>
      <c r="O92" s="1" t="s">
        <v>0</v>
      </c>
      <c r="P92" s="1" t="s">
        <v>0</v>
      </c>
      <c r="Q92" s="1">
        <f>Q91+K92-L92</f>
        <v>1317.8511480999732</v>
      </c>
      <c r="R92">
        <f>Q92*$V$5/1000</f>
        <v>26.343844450518464</v>
      </c>
      <c r="S92" s="6">
        <f>(R91-I92+J92) -R92</f>
        <v>-17.130058666666663</v>
      </c>
    </row>
    <row r="93" spans="1:19" x14ac:dyDescent="0.25">
      <c r="A93" s="4">
        <v>42739.791666666446</v>
      </c>
      <c r="B93">
        <v>48</v>
      </c>
      <c r="C93">
        <v>2.32803</v>
      </c>
      <c r="D93" s="3">
        <v>-7.0017200000000003E-3</v>
      </c>
      <c r="E93" s="1">
        <f>C93*$V$2</f>
        <v>0.93121200000000004</v>
      </c>
      <c r="F93" s="1">
        <f>D93*$V$3</f>
        <v>-2.8006880000000001E-2</v>
      </c>
      <c r="G93" s="1">
        <f>(E93+F93)</f>
        <v>0.90320512000000008</v>
      </c>
      <c r="H93" s="1">
        <f>B93*(1/3)</f>
        <v>16</v>
      </c>
      <c r="I93" s="1">
        <f>IF((H93-G93)&gt;0, (H93-G93), (0))</f>
        <v>15.096794879999999</v>
      </c>
      <c r="J93" s="1">
        <f>IF(I93=0, G93-H93,0)</f>
        <v>0</v>
      </c>
      <c r="K93" s="1">
        <f>I93*1000/$V$5</f>
        <v>755.21735267633824</v>
      </c>
      <c r="L93" s="1">
        <f>J93*1000/$V$4</f>
        <v>0</v>
      </c>
      <c r="M93" s="1">
        <f>L93/$Y$4</f>
        <v>0</v>
      </c>
      <c r="N93" s="1">
        <f>M93*$Y$5</f>
        <v>0</v>
      </c>
      <c r="O93" s="1" t="s">
        <v>0</v>
      </c>
      <c r="P93" s="1" t="s">
        <v>0</v>
      </c>
      <c r="Q93" s="1">
        <f>Q92+K93-L93</f>
        <v>2073.0685007763113</v>
      </c>
      <c r="R93">
        <f>Q93*$V$5/1000</f>
        <v>41.440639330518458</v>
      </c>
      <c r="S93" s="6">
        <f>(R92-I93+J93) -R93</f>
        <v>-30.193589759999995</v>
      </c>
    </row>
    <row r="94" spans="1:19" x14ac:dyDescent="0.25">
      <c r="A94" s="4">
        <v>42739.83333333311</v>
      </c>
      <c r="B94">
        <v>48.1</v>
      </c>
      <c r="C94">
        <v>3.0853699999999997</v>
      </c>
      <c r="D94" s="3">
        <v>-7.0017200000000003E-3</v>
      </c>
      <c r="E94" s="1">
        <f>C94*$V$2</f>
        <v>1.234148</v>
      </c>
      <c r="F94" s="1">
        <f>D94*$V$3</f>
        <v>-2.8006880000000001E-2</v>
      </c>
      <c r="G94" s="1">
        <f>(E94+F94)</f>
        <v>1.2061411200000001</v>
      </c>
      <c r="H94" s="1">
        <f>B94*(1/3)</f>
        <v>16.033333333333331</v>
      </c>
      <c r="I94" s="1">
        <f>IF((H94-G94)&gt;0, (H94-G94), (0))</f>
        <v>14.827192213333332</v>
      </c>
      <c r="J94" s="1">
        <f>IF(I94=0, G94-H94,0)</f>
        <v>0</v>
      </c>
      <c r="K94" s="1">
        <f>I94*1000/$V$5</f>
        <v>741.73047590461897</v>
      </c>
      <c r="L94" s="1">
        <f>J94*1000/$V$4</f>
        <v>0</v>
      </c>
      <c r="M94" s="1">
        <f>L94/$Y$4</f>
        <v>0</v>
      </c>
      <c r="N94" s="1">
        <f>M94*$Y$5</f>
        <v>0</v>
      </c>
      <c r="O94" s="1" t="s">
        <v>0</v>
      </c>
      <c r="P94" s="1" t="s">
        <v>0</v>
      </c>
      <c r="Q94" s="1">
        <f>Q93+K94-L94</f>
        <v>2814.7989766809305</v>
      </c>
      <c r="R94">
        <f>Q94*$V$5/1000</f>
        <v>56.267831543851798</v>
      </c>
      <c r="S94" s="6">
        <f>(R93-I94+J94) -R94</f>
        <v>-29.654384426666674</v>
      </c>
    </row>
    <row r="95" spans="1:19" x14ac:dyDescent="0.25">
      <c r="A95" s="4">
        <v>42739.874999999774</v>
      </c>
      <c r="B95">
        <v>45.8</v>
      </c>
      <c r="C95">
        <v>4.9682599999999999</v>
      </c>
      <c r="D95" s="3">
        <v>-7.0017200000000003E-3</v>
      </c>
      <c r="E95" s="1">
        <f>C95*$V$2</f>
        <v>1.987304</v>
      </c>
      <c r="F95" s="1">
        <f>D95*$V$3</f>
        <v>-2.8006880000000001E-2</v>
      </c>
      <c r="G95" s="1">
        <f>(E95+F95)</f>
        <v>1.95929712</v>
      </c>
      <c r="H95" s="1">
        <f>B95*(1/3)</f>
        <v>15.266666666666666</v>
      </c>
      <c r="I95" s="1">
        <f>IF((H95-G95)&gt;0, (H95-G95), (0))</f>
        <v>13.307369546666665</v>
      </c>
      <c r="J95" s="1">
        <f>IF(I95=0, G95-H95,0)</f>
        <v>0</v>
      </c>
      <c r="K95" s="1">
        <f>I95*1000/$V$5</f>
        <v>665.70132799733199</v>
      </c>
      <c r="L95" s="1">
        <f>J95*1000/$V$4</f>
        <v>0</v>
      </c>
      <c r="M95" s="1">
        <f>L95/$Y$4</f>
        <v>0</v>
      </c>
      <c r="N95" s="1">
        <f>M95*$Y$5</f>
        <v>0</v>
      </c>
      <c r="O95" s="1" t="s">
        <v>0</v>
      </c>
      <c r="P95" s="1" t="s">
        <v>0</v>
      </c>
      <c r="Q95" s="1">
        <f>Q94+K95-L95</f>
        <v>3480.5003046782626</v>
      </c>
      <c r="R95">
        <f>Q95*$V$5/1000</f>
        <v>69.575201090518462</v>
      </c>
      <c r="S95" s="6">
        <f>(R94-I95+J95) -R95</f>
        <v>-26.614739093333327</v>
      </c>
    </row>
    <row r="96" spans="1:19" x14ac:dyDescent="0.25">
      <c r="A96" s="4">
        <v>42739.916666666439</v>
      </c>
      <c r="B96">
        <v>43.8</v>
      </c>
      <c r="C96">
        <v>5.0715200000000005</v>
      </c>
      <c r="D96" s="3">
        <v>-7.0017200000000003E-3</v>
      </c>
      <c r="E96" s="1">
        <f>C96*$V$2</f>
        <v>2.0286080000000002</v>
      </c>
      <c r="F96" s="1">
        <f>D96*$V$3</f>
        <v>-2.8006880000000001E-2</v>
      </c>
      <c r="G96" s="1">
        <f>(E96+F96)</f>
        <v>2.0006011200000002</v>
      </c>
      <c r="H96" s="1">
        <f>B96*(1/3)</f>
        <v>14.599999999999998</v>
      </c>
      <c r="I96" s="1">
        <f>IF((H96-G96)&gt;0, (H96-G96), (0))</f>
        <v>12.599398879999997</v>
      </c>
      <c r="J96" s="1">
        <f>IF(I96=0, G96-H96,0)</f>
        <v>0</v>
      </c>
      <c r="K96" s="1">
        <f>I96*1000/$V$5</f>
        <v>630.28508654327152</v>
      </c>
      <c r="L96" s="1">
        <f>J96*1000/$V$4</f>
        <v>0</v>
      </c>
      <c r="M96" s="1">
        <f>L96/$Y$4</f>
        <v>0</v>
      </c>
      <c r="N96" s="1">
        <f>M96*$Y$5</f>
        <v>0</v>
      </c>
      <c r="O96" s="1" t="s">
        <v>0</v>
      </c>
      <c r="P96" s="1" t="s">
        <v>0</v>
      </c>
      <c r="Q96" s="1">
        <f>Q95+K96-L96</f>
        <v>4110.7853912215342</v>
      </c>
      <c r="R96">
        <f>Q96*$V$5/1000</f>
        <v>82.174599970518472</v>
      </c>
      <c r="S96" s="6">
        <f>(R95-I96+J96) -R96</f>
        <v>-25.198797760000005</v>
      </c>
    </row>
    <row r="97" spans="1:19" x14ac:dyDescent="0.25">
      <c r="A97" s="4">
        <v>42739.958333333103</v>
      </c>
      <c r="B97">
        <v>40.200000000000003</v>
      </c>
      <c r="C97">
        <v>6.5124799999999992</v>
      </c>
      <c r="D97" s="3">
        <v>-7.0017200000000003E-3</v>
      </c>
      <c r="E97" s="1">
        <f>C97*$V$2</f>
        <v>2.6049919999999998</v>
      </c>
      <c r="F97" s="1">
        <f>D97*$V$3</f>
        <v>-2.8006880000000001E-2</v>
      </c>
      <c r="G97" s="1">
        <f>(E97+F97)</f>
        <v>2.5769851199999998</v>
      </c>
      <c r="H97" s="1">
        <f>B97*(1/3)</f>
        <v>13.4</v>
      </c>
      <c r="I97" s="1">
        <f>IF((H97-G97)&gt;0, (H97-G97), (0))</f>
        <v>10.823014880000001</v>
      </c>
      <c r="J97" s="1">
        <f>IF(I97=0, G97-H97,0)</f>
        <v>0</v>
      </c>
      <c r="K97" s="1">
        <f>I97*1000/$V$5</f>
        <v>541.42145472736377</v>
      </c>
      <c r="L97" s="1">
        <f>J97*1000/$V$4</f>
        <v>0</v>
      </c>
      <c r="M97" s="1">
        <f>L97/$Y$4</f>
        <v>0</v>
      </c>
      <c r="N97" s="1">
        <f>M97*$Y$5</f>
        <v>0</v>
      </c>
      <c r="O97" s="1">
        <f>SUM(N74:N97)</f>
        <v>3759.3203598285195</v>
      </c>
      <c r="P97" s="1">
        <f>SUM(L74:L97)</f>
        <v>6390.8446117084823</v>
      </c>
      <c r="Q97" s="1">
        <f>Q96+K97-L97</f>
        <v>4652.2068459488983</v>
      </c>
      <c r="R97">
        <f>Q97*$V$5/1000</f>
        <v>92.997614850518474</v>
      </c>
      <c r="S97" s="6">
        <f>(R96-I97+J97) -R97</f>
        <v>-21.646029760000005</v>
      </c>
    </row>
    <row r="98" spans="1:19" x14ac:dyDescent="0.25">
      <c r="A98" s="4">
        <v>42739.999999999767</v>
      </c>
      <c r="B98">
        <v>37.4</v>
      </c>
      <c r="C98">
        <v>5.1091499999999996</v>
      </c>
      <c r="D98" s="3">
        <v>-7.0017200000000003E-3</v>
      </c>
      <c r="E98" s="1">
        <f>C98*$V$2</f>
        <v>2.04366</v>
      </c>
      <c r="F98" s="1">
        <f>D98*$V$3</f>
        <v>-2.8006880000000001E-2</v>
      </c>
      <c r="G98" s="1">
        <f>(E98+F98)</f>
        <v>2.0156531200000001</v>
      </c>
      <c r="H98" s="1">
        <f>B98*(1/3)</f>
        <v>12.466666666666665</v>
      </c>
      <c r="I98" s="1">
        <f>IF((H98-G98)&gt;0, (H98-G98), (0))</f>
        <v>10.451013546666665</v>
      </c>
      <c r="J98" s="1">
        <f>IF(I98=0, G98-H98,0)</f>
        <v>0</v>
      </c>
      <c r="K98" s="1">
        <f>I98*1000/$V$5</f>
        <v>522.81208337502085</v>
      </c>
      <c r="L98" s="1">
        <f>J98*1000/$V$4</f>
        <v>0</v>
      </c>
      <c r="M98" s="1">
        <f>L98/$Y$4</f>
        <v>0</v>
      </c>
      <c r="N98" s="1">
        <f>M98*$Y$5</f>
        <v>0</v>
      </c>
      <c r="O98" s="1" t="s">
        <v>0</v>
      </c>
      <c r="P98" s="1" t="s">
        <v>0</v>
      </c>
      <c r="Q98" s="1">
        <f>Q97+K98-L98</f>
        <v>5175.0189293239191</v>
      </c>
      <c r="R98">
        <f>Q98*$V$5/1000</f>
        <v>103.44862839718513</v>
      </c>
      <c r="S98" s="6">
        <f>(R97-I98+J98) -R98</f>
        <v>-20.902027093333317</v>
      </c>
    </row>
    <row r="99" spans="1:19" x14ac:dyDescent="0.25">
      <c r="A99" s="4">
        <v>42740.041666666431</v>
      </c>
      <c r="B99">
        <v>35.799999999999997</v>
      </c>
      <c r="C99">
        <v>4.7075399999999998</v>
      </c>
      <c r="D99" s="3">
        <v>-7.0017200000000003E-3</v>
      </c>
      <c r="E99" s="1">
        <f>C99*$V$2</f>
        <v>1.883016</v>
      </c>
      <c r="F99" s="1">
        <f>D99*$V$3</f>
        <v>-2.8006880000000001E-2</v>
      </c>
      <c r="G99" s="1">
        <f>(E99+F99)</f>
        <v>1.8550091200000001</v>
      </c>
      <c r="H99" s="1">
        <f>B99*(1/3)</f>
        <v>11.933333333333332</v>
      </c>
      <c r="I99" s="1">
        <f>IF((H99-G99)&gt;0, (H99-G99), (0))</f>
        <v>10.078324213333332</v>
      </c>
      <c r="J99" s="1">
        <f>IF(I99=0, G99-H99,0)</f>
        <v>0</v>
      </c>
      <c r="K99" s="1">
        <f>I99*1000/$V$5</f>
        <v>504.16829481407365</v>
      </c>
      <c r="L99" s="1">
        <f>J99*1000/$V$4</f>
        <v>0</v>
      </c>
      <c r="M99" s="1">
        <f>L99/$Y$4</f>
        <v>0</v>
      </c>
      <c r="N99" s="1">
        <f>M99*$Y$5</f>
        <v>0</v>
      </c>
      <c r="O99" s="1" t="s">
        <v>0</v>
      </c>
      <c r="P99" s="1" t="s">
        <v>0</v>
      </c>
      <c r="Q99" s="1">
        <f>Q98+K99-L99</f>
        <v>5679.1872241379924</v>
      </c>
      <c r="R99">
        <f>Q99*$V$5/1000</f>
        <v>113.52695261051846</v>
      </c>
      <c r="S99" s="6">
        <f>(R98-I99+J99) -R99</f>
        <v>-20.156648426666663</v>
      </c>
    </row>
    <row r="100" spans="1:19" x14ac:dyDescent="0.25">
      <c r="A100" s="4">
        <v>42740.083333333096</v>
      </c>
      <c r="B100">
        <v>34.1</v>
      </c>
      <c r="C100">
        <v>3.49315</v>
      </c>
      <c r="D100" s="3">
        <v>-7.0017200000000003E-3</v>
      </c>
      <c r="E100" s="1">
        <f>C100*$V$2</f>
        <v>1.3972600000000002</v>
      </c>
      <c r="F100" s="1">
        <f>D100*$V$3</f>
        <v>-2.8006880000000001E-2</v>
      </c>
      <c r="G100" s="1">
        <f>(E100+F100)</f>
        <v>1.3692531200000002</v>
      </c>
      <c r="H100" s="1">
        <f>B100*(1/3)</f>
        <v>11.366666666666667</v>
      </c>
      <c r="I100" s="1">
        <f>IF((H100-G100)&gt;0, (H100-G100), (0))</f>
        <v>9.9974135466666674</v>
      </c>
      <c r="J100" s="1">
        <f>IF(I100=0, G100-H100,0)</f>
        <v>0</v>
      </c>
      <c r="K100" s="1">
        <f>I100*1000/$V$5</f>
        <v>500.12073770218444</v>
      </c>
      <c r="L100" s="1">
        <f>J100*1000/$V$4</f>
        <v>0</v>
      </c>
      <c r="M100" s="1">
        <f>L100/$Y$4</f>
        <v>0</v>
      </c>
      <c r="N100" s="1">
        <f>M100*$Y$5</f>
        <v>0</v>
      </c>
      <c r="O100" s="1" t="s">
        <v>0</v>
      </c>
      <c r="P100" s="1" t="s">
        <v>0</v>
      </c>
      <c r="Q100" s="1">
        <f>Q99+K100-L100</f>
        <v>6179.3079618401771</v>
      </c>
      <c r="R100">
        <f>Q100*$V$5/1000</f>
        <v>123.52436615718513</v>
      </c>
      <c r="S100" s="6">
        <f>(R99-I100+J100) -R100</f>
        <v>-19.994827093333328</v>
      </c>
    </row>
    <row r="101" spans="1:19" x14ac:dyDescent="0.25">
      <c r="A101" s="4">
        <v>42740.12499999976</v>
      </c>
      <c r="B101">
        <v>33.200000000000003</v>
      </c>
      <c r="C101">
        <v>2.48875</v>
      </c>
      <c r="D101" s="3">
        <v>-7.0017200000000003E-3</v>
      </c>
      <c r="E101" s="1">
        <f>C101*$V$2</f>
        <v>0.99550000000000005</v>
      </c>
      <c r="F101" s="1">
        <f>D101*$V$3</f>
        <v>-2.8006880000000001E-2</v>
      </c>
      <c r="G101" s="1">
        <f>(E101+F101)</f>
        <v>0.9674931200000001</v>
      </c>
      <c r="H101" s="1">
        <f>B101*(1/3)</f>
        <v>11.066666666666666</v>
      </c>
      <c r="I101" s="1">
        <f>IF((H101-G101)&gt;0, (H101-G101), (0))</f>
        <v>10.099173546666666</v>
      </c>
      <c r="J101" s="1">
        <f>IF(I101=0, G101-H101,0)</f>
        <v>0</v>
      </c>
      <c r="K101" s="1">
        <f>I101*1000/$V$5</f>
        <v>505.21128297482079</v>
      </c>
      <c r="L101" s="1">
        <f>J101*1000/$V$4</f>
        <v>0</v>
      </c>
      <c r="M101" s="1">
        <f>L101/$Y$4</f>
        <v>0</v>
      </c>
      <c r="N101" s="1">
        <f>M101*$Y$5</f>
        <v>0</v>
      </c>
      <c r="O101" s="1" t="s">
        <v>0</v>
      </c>
      <c r="P101" s="1" t="s">
        <v>0</v>
      </c>
      <c r="Q101" s="1">
        <f>Q100+K101-L101</f>
        <v>6684.5192448149983</v>
      </c>
      <c r="R101">
        <f>Q101*$V$5/1000</f>
        <v>133.6235397038518</v>
      </c>
      <c r="S101" s="6">
        <f>(R100-I101+J101) -R101</f>
        <v>-20.198347093333339</v>
      </c>
    </row>
    <row r="102" spans="1:19" x14ac:dyDescent="0.25">
      <c r="A102" s="4">
        <v>42740.166666666424</v>
      </c>
      <c r="B102">
        <v>32.799999999999997</v>
      </c>
      <c r="C102">
        <v>4.0033700000000003</v>
      </c>
      <c r="D102" s="3">
        <v>-7.0017200000000003E-3</v>
      </c>
      <c r="E102" s="1">
        <f>C102*$V$2</f>
        <v>1.6013480000000002</v>
      </c>
      <c r="F102" s="1">
        <f>D102*$V$3</f>
        <v>-2.8006880000000001E-2</v>
      </c>
      <c r="G102" s="1">
        <f>(E102+F102)</f>
        <v>1.5733411200000003</v>
      </c>
      <c r="H102" s="1">
        <f>B102*(1/3)</f>
        <v>10.933333333333332</v>
      </c>
      <c r="I102" s="1">
        <f>IF((H102-G102)&gt;0, (H102-G102), (0))</f>
        <v>9.3599922133333315</v>
      </c>
      <c r="J102" s="1">
        <f>IF(I102=0, G102-H102,0)</f>
        <v>0</v>
      </c>
      <c r="K102" s="1">
        <f>I102*1000/$V$5</f>
        <v>468.23372753043179</v>
      </c>
      <c r="L102" s="1">
        <f>J102*1000/$V$4</f>
        <v>0</v>
      </c>
      <c r="M102" s="1">
        <f>L102/$Y$4</f>
        <v>0</v>
      </c>
      <c r="N102" s="1">
        <f>M102*$Y$5</f>
        <v>0</v>
      </c>
      <c r="O102" s="1" t="s">
        <v>0</v>
      </c>
      <c r="P102" s="1" t="s">
        <v>0</v>
      </c>
      <c r="Q102" s="1">
        <f>Q101+K102-L102</f>
        <v>7152.75297234543</v>
      </c>
      <c r="R102">
        <f>Q102*$V$5/1000</f>
        <v>142.98353191718513</v>
      </c>
      <c r="S102" s="6">
        <f>(R101-I102+J102) -R102</f>
        <v>-18.719984426666656</v>
      </c>
    </row>
    <row r="103" spans="1:19" x14ac:dyDescent="0.25">
      <c r="A103" s="4">
        <v>42740.208333333088</v>
      </c>
      <c r="B103">
        <v>32.5</v>
      </c>
      <c r="C103">
        <v>3.6295700000000002</v>
      </c>
      <c r="D103" s="3">
        <v>-7.0017200000000003E-3</v>
      </c>
      <c r="E103" s="1">
        <f>C103*$V$2</f>
        <v>1.4518280000000001</v>
      </c>
      <c r="F103" s="1">
        <f>D103*$V$3</f>
        <v>-2.8006880000000001E-2</v>
      </c>
      <c r="G103" s="1">
        <f>(E103+F103)</f>
        <v>1.4238211200000002</v>
      </c>
      <c r="H103" s="1">
        <f>B103*(1/3)</f>
        <v>10.833333333333332</v>
      </c>
      <c r="I103" s="1">
        <f>IF((H103-G103)&gt;0, (H103-G103), (0))</f>
        <v>9.4095122133333327</v>
      </c>
      <c r="J103" s="1">
        <f>IF(I103=0, G103-H103,0)</f>
        <v>0</v>
      </c>
      <c r="K103" s="1">
        <f>I103*1000/$V$5</f>
        <v>470.71096614974158</v>
      </c>
      <c r="L103" s="1">
        <f>J103*1000/$V$4</f>
        <v>0</v>
      </c>
      <c r="M103" s="1">
        <f>L103/$Y$4</f>
        <v>0</v>
      </c>
      <c r="N103" s="1">
        <f>M103*$Y$5</f>
        <v>0</v>
      </c>
      <c r="O103" s="1" t="s">
        <v>0</v>
      </c>
      <c r="P103" s="1" t="s">
        <v>0</v>
      </c>
      <c r="Q103" s="1">
        <f>Q102+K103-L103</f>
        <v>7623.4639384951715</v>
      </c>
      <c r="R103">
        <f>Q103*$V$5/1000</f>
        <v>152.39304413051849</v>
      </c>
      <c r="S103" s="6">
        <f>(R102-I103+J103) -R103</f>
        <v>-18.819024426666687</v>
      </c>
    </row>
    <row r="104" spans="1:19" x14ac:dyDescent="0.25">
      <c r="A104" s="4">
        <v>42740.249999999753</v>
      </c>
      <c r="B104">
        <v>31.6</v>
      </c>
      <c r="C104">
        <v>3.8424299999999998</v>
      </c>
      <c r="D104" s="3">
        <v>-7.0017200000000003E-3</v>
      </c>
      <c r="E104" s="1">
        <f>C104*$V$2</f>
        <v>1.536972</v>
      </c>
      <c r="F104" s="1">
        <f>D104*$V$3</f>
        <v>-2.8006880000000001E-2</v>
      </c>
      <c r="G104" s="1">
        <f>(E104+F104)</f>
        <v>1.50896512</v>
      </c>
      <c r="H104" s="1">
        <f>B104*(1/3)</f>
        <v>10.533333333333333</v>
      </c>
      <c r="I104" s="1">
        <f>IF((H104-G104)&gt;0, (H104-G104), (0))</f>
        <v>9.0243682133333323</v>
      </c>
      <c r="J104" s="1">
        <f>IF(I104=0, G104-H104,0)</f>
        <v>0</v>
      </c>
      <c r="K104" s="1">
        <f>I104*1000/$V$5</f>
        <v>451.44413273303314</v>
      </c>
      <c r="L104" s="1">
        <f>J104*1000/$V$4</f>
        <v>0</v>
      </c>
      <c r="M104" s="1">
        <f>L104/$Y$4</f>
        <v>0</v>
      </c>
      <c r="N104" s="1">
        <f>M104*$Y$5</f>
        <v>0</v>
      </c>
      <c r="O104" s="1" t="s">
        <v>0</v>
      </c>
      <c r="P104" s="1" t="s">
        <v>0</v>
      </c>
      <c r="Q104" s="1">
        <f>Q103+K104-L104</f>
        <v>8074.9080712282048</v>
      </c>
      <c r="R104">
        <f>Q104*$V$5/1000</f>
        <v>161.41741234385182</v>
      </c>
      <c r="S104" s="6">
        <f>(R103-I104+J104) -R104</f>
        <v>-18.048736426666665</v>
      </c>
    </row>
    <row r="105" spans="1:19" x14ac:dyDescent="0.25">
      <c r="A105" s="4">
        <v>42740.291666666417</v>
      </c>
      <c r="B105">
        <v>34.299999999999997</v>
      </c>
      <c r="C105">
        <v>4.31332</v>
      </c>
      <c r="D105" s="3">
        <v>-7.0017200000000003E-3</v>
      </c>
      <c r="E105" s="1">
        <f>C105*$V$2</f>
        <v>1.7253280000000002</v>
      </c>
      <c r="F105" s="1">
        <f>D105*$V$3</f>
        <v>-2.8006880000000001E-2</v>
      </c>
      <c r="G105" s="1">
        <f>(E105+F105)</f>
        <v>1.6973211200000002</v>
      </c>
      <c r="H105" s="1">
        <f>B105*(1/3)</f>
        <v>11.433333333333332</v>
      </c>
      <c r="I105" s="1">
        <f>IF((H105-G105)&gt;0, (H105-G105), (0))</f>
        <v>9.736012213333332</v>
      </c>
      <c r="J105" s="1">
        <f>IF(I105=0, G105-H105,0)</f>
        <v>0</v>
      </c>
      <c r="K105" s="1">
        <f>I105*1000/$V$5</f>
        <v>487.04413273303311</v>
      </c>
      <c r="L105" s="1">
        <f>J105*1000/$V$4</f>
        <v>0</v>
      </c>
      <c r="M105" s="1">
        <f>L105/$Y$4</f>
        <v>0</v>
      </c>
      <c r="N105" s="1">
        <f>M105*$Y$5</f>
        <v>0</v>
      </c>
      <c r="O105" s="1" t="s">
        <v>0</v>
      </c>
      <c r="P105" s="1" t="s">
        <v>0</v>
      </c>
      <c r="Q105" s="1">
        <f>Q104+K105-L105</f>
        <v>8561.9522039612384</v>
      </c>
      <c r="R105">
        <f>Q105*$V$5/1000</f>
        <v>171.15342455718516</v>
      </c>
      <c r="S105" s="6">
        <f>(R104-I105+J105) -R105</f>
        <v>-19.472024426666678</v>
      </c>
    </row>
    <row r="106" spans="1:19" x14ac:dyDescent="0.25">
      <c r="A106" s="4">
        <v>42740.333333333081</v>
      </c>
      <c r="B106">
        <v>39.9</v>
      </c>
      <c r="C106">
        <v>4.0619199999999998</v>
      </c>
      <c r="D106" s="3">
        <v>0.58393899999999999</v>
      </c>
      <c r="E106" s="1">
        <f>C106*$V$2</f>
        <v>1.624768</v>
      </c>
      <c r="F106" s="1">
        <f>D106*$V$3</f>
        <v>2.3357559999999999</v>
      </c>
      <c r="G106" s="1">
        <f>(E106+F106)</f>
        <v>3.9605239999999999</v>
      </c>
      <c r="H106" s="1">
        <f>B106*(1/3)</f>
        <v>13.299999999999999</v>
      </c>
      <c r="I106" s="1">
        <f>IF((H106-G106)&gt;0, (H106-G106), (0))</f>
        <v>9.3394759999999994</v>
      </c>
      <c r="J106" s="1">
        <f>IF(I106=0, G106-H106,0)</f>
        <v>0</v>
      </c>
      <c r="K106" s="1">
        <f>I106*1000/$V$5</f>
        <v>467.20740370185092</v>
      </c>
      <c r="L106" s="1">
        <f>J106*1000/$V$4</f>
        <v>0</v>
      </c>
      <c r="M106" s="1">
        <f>L106/$Y$4</f>
        <v>0</v>
      </c>
      <c r="N106" s="1">
        <f>M106*$Y$5</f>
        <v>0</v>
      </c>
      <c r="O106" s="1" t="s">
        <v>0</v>
      </c>
      <c r="P106" s="1" t="s">
        <v>0</v>
      </c>
      <c r="Q106" s="1">
        <f>Q105+K106-L106</f>
        <v>9029.1596076630885</v>
      </c>
      <c r="R106">
        <f>Q106*$V$5/1000</f>
        <v>180.49290055718512</v>
      </c>
      <c r="S106" s="6">
        <f>(R105-I106+J106) -R106</f>
        <v>-18.678951999999953</v>
      </c>
    </row>
    <row r="107" spans="1:19" x14ac:dyDescent="0.25">
      <c r="A107" s="4">
        <v>42740.374999999745</v>
      </c>
      <c r="B107">
        <v>40.799999999999997</v>
      </c>
      <c r="C107">
        <v>2.1259600000000001</v>
      </c>
      <c r="D107" s="3">
        <v>6.1556600000000001</v>
      </c>
      <c r="E107" s="1">
        <f>C107*$V$2</f>
        <v>0.85038400000000003</v>
      </c>
      <c r="F107" s="1">
        <f>D107*$V$3</f>
        <v>24.622640000000001</v>
      </c>
      <c r="G107" s="1">
        <f>(E107+F107)</f>
        <v>25.473024000000002</v>
      </c>
      <c r="H107" s="1">
        <f>B107*(1/3)</f>
        <v>13.599999999999998</v>
      </c>
      <c r="I107" s="1">
        <f>IF((H107-G107)&gt;0, (H107-G107), (0))</f>
        <v>0</v>
      </c>
      <c r="J107" s="1">
        <f>IF(I107=0, G107-H107,0)</f>
        <v>11.873024000000004</v>
      </c>
      <c r="K107" s="1">
        <f>I107*1000/$V$5</f>
        <v>0</v>
      </c>
      <c r="L107" s="1">
        <f>J107*1000/$V$4</f>
        <v>212.77820788530477</v>
      </c>
      <c r="M107" s="1">
        <f>L107/$Y$4</f>
        <v>89.402608355170074</v>
      </c>
      <c r="N107" s="1">
        <f>M107*$Y$5</f>
        <v>125.16365169723809</v>
      </c>
      <c r="O107" s="1" t="s">
        <v>0</v>
      </c>
      <c r="P107" s="1" t="s">
        <v>0</v>
      </c>
      <c r="Q107" s="1">
        <f>Q106+K107-L107</f>
        <v>8816.3813997777834</v>
      </c>
      <c r="R107">
        <f>Q107*$V$5/1000</f>
        <v>176.23946418155788</v>
      </c>
      <c r="S107" s="6">
        <f>(R106-I107+J107) -R107</f>
        <v>16.126460375627261</v>
      </c>
    </row>
    <row r="108" spans="1:19" x14ac:dyDescent="0.25">
      <c r="A108" s="4">
        <v>42740.41666666641</v>
      </c>
      <c r="B108">
        <v>43.2</v>
      </c>
      <c r="C108">
        <v>2.9819200000000001</v>
      </c>
      <c r="D108" s="3">
        <v>15.44092</v>
      </c>
      <c r="E108" s="1">
        <f>C108*$V$2</f>
        <v>1.1927680000000001</v>
      </c>
      <c r="F108" s="1">
        <f>D108*$V$3</f>
        <v>61.763680000000001</v>
      </c>
      <c r="G108" s="1">
        <f>(E108+F108)</f>
        <v>62.956448000000002</v>
      </c>
      <c r="H108" s="1">
        <f>B108*(1/3)</f>
        <v>14.4</v>
      </c>
      <c r="I108" s="1">
        <f>IF((H108-G108)&gt;0, (H108-G108), (0))</f>
        <v>0</v>
      </c>
      <c r="J108" s="1">
        <f>IF(I108=0, G108-H108,0)</f>
        <v>48.556448000000003</v>
      </c>
      <c r="K108" s="1">
        <f>I108*1000/$V$5</f>
        <v>0</v>
      </c>
      <c r="L108" s="1">
        <f>J108*1000/$V$4</f>
        <v>870.18724014336931</v>
      </c>
      <c r="M108" s="1">
        <f>L108/$Y$4</f>
        <v>365.62489081654172</v>
      </c>
      <c r="N108" s="1">
        <f>M108*$Y$5</f>
        <v>511.87484714315838</v>
      </c>
      <c r="O108" s="1" t="s">
        <v>0</v>
      </c>
      <c r="P108" s="1" t="s">
        <v>0</v>
      </c>
      <c r="Q108" s="1">
        <f>Q107+K108-L108</f>
        <v>7946.1941596344141</v>
      </c>
      <c r="R108">
        <f>Q108*$V$5/1000</f>
        <v>158.84442125109194</v>
      </c>
      <c r="S108" s="6">
        <f>(R107-I108+J108) -R108</f>
        <v>65.951490930465923</v>
      </c>
    </row>
    <row r="109" spans="1:19" x14ac:dyDescent="0.25">
      <c r="A109" s="4">
        <v>42740.458333333074</v>
      </c>
      <c r="B109">
        <v>44.8</v>
      </c>
      <c r="C109">
        <v>6.2196999999999996</v>
      </c>
      <c r="D109" s="3">
        <v>7.8002100000000008</v>
      </c>
      <c r="E109" s="1">
        <f>C109*$V$2</f>
        <v>2.4878800000000001</v>
      </c>
      <c r="F109" s="1">
        <f>D109*$V$3</f>
        <v>31.200840000000003</v>
      </c>
      <c r="G109" s="1">
        <f>(E109+F109)</f>
        <v>33.688720000000004</v>
      </c>
      <c r="H109" s="1">
        <f>B109*(1/3)</f>
        <v>14.933333333333332</v>
      </c>
      <c r="I109" s="1">
        <f>IF((H109-G109)&gt;0, (H109-G109), (0))</f>
        <v>0</v>
      </c>
      <c r="J109" s="1">
        <f>IF(I109=0, G109-H109,0)</f>
        <v>18.755386666666674</v>
      </c>
      <c r="K109" s="1">
        <f>I109*1000/$V$5</f>
        <v>0</v>
      </c>
      <c r="L109" s="1">
        <f>J109*1000/$V$4</f>
        <v>336.11804062126657</v>
      </c>
      <c r="M109" s="1">
        <f>L109/$Y$4</f>
        <v>141.22606748792714</v>
      </c>
      <c r="N109" s="1">
        <f>M109*$Y$5</f>
        <v>197.71649448309799</v>
      </c>
      <c r="O109" s="1" t="s">
        <v>0</v>
      </c>
      <c r="P109" s="1" t="s">
        <v>0</v>
      </c>
      <c r="Q109" s="1">
        <f>Q108+K109-L109</f>
        <v>7610.076119013147</v>
      </c>
      <c r="R109">
        <f>Q109*$V$5/1000</f>
        <v>152.1254216190728</v>
      </c>
      <c r="S109" s="6">
        <f>(R108-I109+J109) -R109</f>
        <v>25.474386298685829</v>
      </c>
    </row>
    <row r="110" spans="1:19" x14ac:dyDescent="0.25">
      <c r="A110" s="4">
        <v>42740.499999999738</v>
      </c>
      <c r="B110">
        <v>46.2</v>
      </c>
      <c r="C110">
        <v>4.82348</v>
      </c>
      <c r="D110" s="3">
        <v>9.7864100000000001</v>
      </c>
      <c r="E110" s="1">
        <f>C110*$V$2</f>
        <v>1.929392</v>
      </c>
      <c r="F110" s="1">
        <f>D110*$V$3</f>
        <v>39.14564</v>
      </c>
      <c r="G110" s="1">
        <f>(E110+F110)</f>
        <v>41.075032</v>
      </c>
      <c r="H110" s="1">
        <f>B110*(1/3)</f>
        <v>15.4</v>
      </c>
      <c r="I110" s="1">
        <f>IF((H110-G110)&gt;0, (H110-G110), (0))</f>
        <v>0</v>
      </c>
      <c r="J110" s="1">
        <f>IF(I110=0, G110-H110,0)</f>
        <v>25.675032000000002</v>
      </c>
      <c r="K110" s="1">
        <f>I110*1000/$V$5</f>
        <v>0</v>
      </c>
      <c r="L110" s="1">
        <f>J110*1000/$V$4</f>
        <v>460.1260215053764</v>
      </c>
      <c r="M110" s="1">
        <f>L110/$Y$4</f>
        <v>193.33026113671278</v>
      </c>
      <c r="N110" s="1">
        <f>M110*$Y$5</f>
        <v>270.66236559139787</v>
      </c>
      <c r="O110" s="1" t="s">
        <v>0</v>
      </c>
      <c r="P110" s="1" t="s">
        <v>0</v>
      </c>
      <c r="Q110" s="1">
        <f>Q109+K110-L110</f>
        <v>7149.9500975077708</v>
      </c>
      <c r="R110">
        <f>Q110*$V$5/1000</f>
        <v>142.92750244918031</v>
      </c>
      <c r="S110" s="6">
        <f>(R109-I110+J110) -R110</f>
        <v>34.872951169892502</v>
      </c>
    </row>
    <row r="111" spans="1:19" x14ac:dyDescent="0.25">
      <c r="A111" s="4">
        <v>42740.541666666402</v>
      </c>
      <c r="B111">
        <v>47</v>
      </c>
      <c r="C111">
        <v>4.2200200000000008</v>
      </c>
      <c r="D111" s="3">
        <v>16.67634</v>
      </c>
      <c r="E111" s="1">
        <f>C111*$V$2</f>
        <v>1.6880080000000004</v>
      </c>
      <c r="F111" s="1">
        <f>D111*$V$3</f>
        <v>66.705359999999999</v>
      </c>
      <c r="G111" s="1">
        <f>(E111+F111)</f>
        <v>68.393367999999995</v>
      </c>
      <c r="H111" s="1">
        <f>B111*(1/3)</f>
        <v>15.666666666666666</v>
      </c>
      <c r="I111" s="1">
        <f>IF((H111-G111)&gt;0, (H111-G111), (0))</f>
        <v>0</v>
      </c>
      <c r="J111" s="1">
        <f>IF(I111=0, G111-H111,0)</f>
        <v>52.726701333333331</v>
      </c>
      <c r="K111" s="1">
        <f>I111*1000/$V$5</f>
        <v>0</v>
      </c>
      <c r="L111" s="1">
        <f>J111*1000/$V$4</f>
        <v>944.92296296296297</v>
      </c>
      <c r="M111" s="1">
        <f>L111/$Y$4</f>
        <v>397.02645502645504</v>
      </c>
      <c r="N111" s="1">
        <f>M111*$Y$5</f>
        <v>555.83703703703702</v>
      </c>
      <c r="O111" s="1" t="s">
        <v>0</v>
      </c>
      <c r="P111" s="1" t="s">
        <v>0</v>
      </c>
      <c r="Q111" s="1">
        <f>Q110+K111-L111</f>
        <v>6205.0271345448082</v>
      </c>
      <c r="R111">
        <f>Q111*$V$5/1000</f>
        <v>124.03849241955071</v>
      </c>
      <c r="S111" s="6">
        <f>(R110-I111+J111) -R111</f>
        <v>71.615711362962927</v>
      </c>
    </row>
    <row r="112" spans="1:19" x14ac:dyDescent="0.25">
      <c r="A112" s="4">
        <v>42740.583333333067</v>
      </c>
      <c r="B112">
        <v>46.2</v>
      </c>
      <c r="C112">
        <v>2.4977199999999997</v>
      </c>
      <c r="D112" s="3">
        <v>15.88855</v>
      </c>
      <c r="E112" s="1">
        <f>C112*$V$2</f>
        <v>0.99908799999999998</v>
      </c>
      <c r="F112" s="1">
        <f>D112*$V$3</f>
        <v>63.554200000000002</v>
      </c>
      <c r="G112" s="1">
        <f>(E112+F112)</f>
        <v>64.553287999999995</v>
      </c>
      <c r="H112" s="1">
        <f>B112*(1/3)</f>
        <v>15.4</v>
      </c>
      <c r="I112" s="1">
        <f>IF((H112-G112)&gt;0, (H112-G112), (0))</f>
        <v>0</v>
      </c>
      <c r="J112" s="1">
        <f>IF(I112=0, G112-H112,0)</f>
        <v>49.153287999999996</v>
      </c>
      <c r="K112" s="1">
        <f>I112*1000/$V$5</f>
        <v>0</v>
      </c>
      <c r="L112" s="1">
        <f>J112*1000/$V$4</f>
        <v>880.88329749103934</v>
      </c>
      <c r="M112" s="1">
        <f>L112/$Y$4</f>
        <v>370.11903255926023</v>
      </c>
      <c r="N112" s="1">
        <f>M112*$Y$5</f>
        <v>518.16664558296429</v>
      </c>
      <c r="O112" s="1" t="s">
        <v>0</v>
      </c>
      <c r="P112" s="1" t="s">
        <v>0</v>
      </c>
      <c r="Q112" s="1">
        <f>Q111+K112-L112</f>
        <v>5324.1438370537689</v>
      </c>
      <c r="R112">
        <f>Q112*$V$5/1000</f>
        <v>106.42963530270484</v>
      </c>
      <c r="S112" s="6">
        <f>(R111-I112+J112) -R112</f>
        <v>66.762145116845858</v>
      </c>
    </row>
    <row r="113" spans="1:19" x14ac:dyDescent="0.25">
      <c r="A113" s="4">
        <v>42740.624999999731</v>
      </c>
      <c r="B113">
        <v>47.2</v>
      </c>
      <c r="C113">
        <v>2.0988899999999999</v>
      </c>
      <c r="D113" s="3">
        <v>18.561060000000001</v>
      </c>
      <c r="E113" s="1">
        <f>C113*$V$2</f>
        <v>0.83955599999999997</v>
      </c>
      <c r="F113" s="1">
        <f>D113*$V$3</f>
        <v>74.244240000000005</v>
      </c>
      <c r="G113" s="1">
        <f>(E113+F113)</f>
        <v>75.083796000000007</v>
      </c>
      <c r="H113" s="1">
        <f>B113*(1/3)</f>
        <v>15.733333333333334</v>
      </c>
      <c r="I113" s="1">
        <f>IF((H113-G113)&gt;0, (H113-G113), (0))</f>
        <v>0</v>
      </c>
      <c r="J113" s="1">
        <f>IF(I113=0, G113-H113,0)</f>
        <v>59.350462666666672</v>
      </c>
      <c r="K113" s="1">
        <f>I113*1000/$V$5</f>
        <v>0</v>
      </c>
      <c r="L113" s="1">
        <f>J113*1000/$V$4</f>
        <v>1063.6283632019117</v>
      </c>
      <c r="M113" s="1">
        <f>L113/$Y$4</f>
        <v>446.90267361424867</v>
      </c>
      <c r="N113" s="1">
        <f>M113*$Y$5</f>
        <v>625.66374305994805</v>
      </c>
      <c r="O113" s="1" t="s">
        <v>0</v>
      </c>
      <c r="P113" s="1" t="s">
        <v>0</v>
      </c>
      <c r="Q113" s="1">
        <f>Q112+K113-L113</f>
        <v>4260.5154738518577</v>
      </c>
      <c r="R113">
        <f>Q113*$V$5/1000</f>
        <v>85.167704322298619</v>
      </c>
      <c r="S113" s="6">
        <f>(R112-I113+J113) -R113</f>
        <v>80.612393647072906</v>
      </c>
    </row>
    <row r="114" spans="1:19" x14ac:dyDescent="0.25">
      <c r="A114" s="4">
        <v>42740.666666666395</v>
      </c>
      <c r="B114">
        <v>47.3</v>
      </c>
      <c r="C114">
        <v>2.05572</v>
      </c>
      <c r="D114" s="3">
        <v>14.269009999999998</v>
      </c>
      <c r="E114" s="1">
        <f>C114*$V$2</f>
        <v>0.82228800000000002</v>
      </c>
      <c r="F114" s="1">
        <f>D114*$V$3</f>
        <v>57.076039999999992</v>
      </c>
      <c r="G114" s="1">
        <f>(E114+F114)</f>
        <v>57.898327999999992</v>
      </c>
      <c r="H114" s="1">
        <f>B114*(1/3)</f>
        <v>15.766666666666666</v>
      </c>
      <c r="I114" s="1">
        <f>IF((H114-G114)&gt;0, (H114-G114), (0))</f>
        <v>0</v>
      </c>
      <c r="J114" s="1">
        <f>IF(I114=0, G114-H114,0)</f>
        <v>42.131661333333327</v>
      </c>
      <c r="K114" s="1">
        <f>I114*1000/$V$5</f>
        <v>0</v>
      </c>
      <c r="L114" s="1">
        <f>J114*1000/$V$4</f>
        <v>755.04769414575867</v>
      </c>
      <c r="M114" s="1">
        <f>L114/$Y$4</f>
        <v>317.24693031334397</v>
      </c>
      <c r="N114" s="1">
        <f>M114*$Y$5</f>
        <v>444.14570243868155</v>
      </c>
      <c r="O114" s="1" t="s">
        <v>0</v>
      </c>
      <c r="P114" s="1" t="s">
        <v>0</v>
      </c>
      <c r="Q114" s="1">
        <f>Q113+K114-L114</f>
        <v>3505.467779706099</v>
      </c>
      <c r="R114">
        <f>Q114*$V$5/1000</f>
        <v>70.074300916324901</v>
      </c>
      <c r="S114" s="6">
        <f>(R113-I114+J114) -R114</f>
        <v>57.225064739307044</v>
      </c>
    </row>
    <row r="115" spans="1:19" x14ac:dyDescent="0.25">
      <c r="A115" s="4">
        <v>42740.708333333059</v>
      </c>
      <c r="B115">
        <v>47.6</v>
      </c>
      <c r="C115">
        <v>2.2810100000000002</v>
      </c>
      <c r="D115" s="3">
        <v>8.332139999999999</v>
      </c>
      <c r="E115" s="1">
        <f>C115*$V$2</f>
        <v>0.9124040000000001</v>
      </c>
      <c r="F115" s="1">
        <f>D115*$V$3</f>
        <v>33.328559999999996</v>
      </c>
      <c r="G115" s="1">
        <f>(E115+F115)</f>
        <v>34.240963999999998</v>
      </c>
      <c r="H115" s="1">
        <f>B115*(1/3)</f>
        <v>15.866666666666667</v>
      </c>
      <c r="I115" s="1">
        <f>IF((H115-G115)&gt;0, (H115-G115), (0))</f>
        <v>0</v>
      </c>
      <c r="J115" s="1">
        <f>IF(I115=0, G115-H115,0)</f>
        <v>18.374297333333331</v>
      </c>
      <c r="K115" s="1">
        <f>I115*1000/$V$5</f>
        <v>0</v>
      </c>
      <c r="L115" s="1">
        <f>J115*1000/$V$4</f>
        <v>329.28848267622459</v>
      </c>
      <c r="M115" s="1">
        <f>L115/$Y$4</f>
        <v>138.3565053261448</v>
      </c>
      <c r="N115" s="1">
        <f>M115*$Y$5</f>
        <v>193.69910745660272</v>
      </c>
      <c r="O115" s="1" t="s">
        <v>0</v>
      </c>
      <c r="P115" s="1" t="s">
        <v>0</v>
      </c>
      <c r="Q115" s="1">
        <f>Q114+K115-L115</f>
        <v>3176.1792970298743</v>
      </c>
      <c r="R115">
        <f>Q115*$V$5/1000</f>
        <v>63.491824147627177</v>
      </c>
      <c r="S115" s="6">
        <f>(R114-I115+J115) -R115</f>
        <v>24.956774102031055</v>
      </c>
    </row>
    <row r="116" spans="1:19" x14ac:dyDescent="0.25">
      <c r="A116" s="4">
        <v>42740.749999999724</v>
      </c>
      <c r="B116">
        <v>47.4</v>
      </c>
      <c r="C116">
        <v>1.97709</v>
      </c>
      <c r="D116" s="3">
        <v>1.4962579999999999</v>
      </c>
      <c r="E116" s="1">
        <f>C116*$V$2</f>
        <v>0.79083600000000009</v>
      </c>
      <c r="F116" s="1">
        <f>D116*$V$3</f>
        <v>5.9850319999999995</v>
      </c>
      <c r="G116" s="1">
        <f>(E116+F116)</f>
        <v>6.7758679999999991</v>
      </c>
      <c r="H116" s="1">
        <f>B116*(1/3)</f>
        <v>15.799999999999999</v>
      </c>
      <c r="I116" s="1">
        <f>IF((H116-G116)&gt;0, (H116-G116), (0))</f>
        <v>9.0241319999999998</v>
      </c>
      <c r="J116" s="1">
        <f>IF(I116=0, G116-H116,0)</f>
        <v>0</v>
      </c>
      <c r="K116" s="1">
        <f>I116*1000/$V$5</f>
        <v>451.43231615807906</v>
      </c>
      <c r="L116" s="1">
        <f>J116*1000/$V$4</f>
        <v>0</v>
      </c>
      <c r="M116" s="1">
        <f>L116/$Y$4</f>
        <v>0</v>
      </c>
      <c r="N116" s="1">
        <f>M116*$Y$5</f>
        <v>0</v>
      </c>
      <c r="O116" s="1" t="s">
        <v>0</v>
      </c>
      <c r="P116" s="1" t="s">
        <v>0</v>
      </c>
      <c r="Q116" s="1">
        <f>Q115+K116-L116</f>
        <v>3627.6116131879535</v>
      </c>
      <c r="R116">
        <f>Q116*$V$5/1000</f>
        <v>72.515956147627179</v>
      </c>
      <c r="S116" s="6">
        <f>(R115-I116+J116) -R116</f>
        <v>-18.048264000000003</v>
      </c>
    </row>
    <row r="117" spans="1:19" x14ac:dyDescent="0.25">
      <c r="A117" s="4">
        <v>42740.791666666388</v>
      </c>
      <c r="B117">
        <v>48.2</v>
      </c>
      <c r="C117">
        <v>1.54677</v>
      </c>
      <c r="D117" s="3">
        <v>-7.0017200000000003E-3</v>
      </c>
      <c r="E117" s="1">
        <f>C117*$V$2</f>
        <v>0.61870800000000004</v>
      </c>
      <c r="F117" s="1">
        <f>D117*$V$3</f>
        <v>-2.8006880000000001E-2</v>
      </c>
      <c r="G117" s="1">
        <f>(E117+F117)</f>
        <v>0.59070112000000008</v>
      </c>
      <c r="H117" s="1">
        <f>B117*(1/3)</f>
        <v>16.066666666666666</v>
      </c>
      <c r="I117" s="1">
        <f>IF((H117-G117)&gt;0, (H117-G117), (0))</f>
        <v>15.475965546666666</v>
      </c>
      <c r="J117" s="1">
        <f>IF(I117=0, G117-H117,0)</f>
        <v>0</v>
      </c>
      <c r="K117" s="1">
        <f>I117*1000/$V$5</f>
        <v>774.1853700183425</v>
      </c>
      <c r="L117" s="1">
        <f>J117*1000/$V$4</f>
        <v>0</v>
      </c>
      <c r="M117" s="1">
        <f>L117/$Y$4</f>
        <v>0</v>
      </c>
      <c r="N117" s="1">
        <f>M117*$Y$5</f>
        <v>0</v>
      </c>
      <c r="O117" s="1" t="s">
        <v>0</v>
      </c>
      <c r="P117" s="1" t="s">
        <v>0</v>
      </c>
      <c r="Q117" s="1">
        <f>Q116+K117-L117</f>
        <v>4401.7969832062963</v>
      </c>
      <c r="R117">
        <f>Q117*$V$5/1000</f>
        <v>87.99192169429385</v>
      </c>
      <c r="S117" s="6">
        <f>(R116-I117+J117) -R117</f>
        <v>-30.951931093333336</v>
      </c>
    </row>
    <row r="118" spans="1:19" x14ac:dyDescent="0.25">
      <c r="A118" s="4">
        <v>42740.833333333052</v>
      </c>
      <c r="B118">
        <v>48.8</v>
      </c>
      <c r="C118">
        <v>1.33555</v>
      </c>
      <c r="D118" s="3">
        <v>-7.0017200000000003E-3</v>
      </c>
      <c r="E118" s="1">
        <f>C118*$V$2</f>
        <v>0.53422000000000003</v>
      </c>
      <c r="F118" s="1">
        <f>D118*$V$3</f>
        <v>-2.8006880000000001E-2</v>
      </c>
      <c r="G118" s="1">
        <f>(E118+F118)</f>
        <v>0.50621312000000007</v>
      </c>
      <c r="H118" s="1">
        <f>B118*(1/3)</f>
        <v>16.266666666666666</v>
      </c>
      <c r="I118" s="1">
        <f>IF((H118-G118)&gt;0, (H118-G118), (0))</f>
        <v>15.760453546666666</v>
      </c>
      <c r="J118" s="1">
        <f>IF(I118=0, G118-H118,0)</f>
        <v>0</v>
      </c>
      <c r="K118" s="1">
        <f>I118*1000/$V$5</f>
        <v>788.41688577622142</v>
      </c>
      <c r="L118" s="1">
        <f>J118*1000/$V$4</f>
        <v>0</v>
      </c>
      <c r="M118" s="1">
        <f>L118/$Y$4</f>
        <v>0</v>
      </c>
      <c r="N118" s="1">
        <f>M118*$Y$5</f>
        <v>0</v>
      </c>
      <c r="O118" s="1" t="s">
        <v>0</v>
      </c>
      <c r="P118" s="1" t="s">
        <v>0</v>
      </c>
      <c r="Q118" s="1">
        <f>Q117+K118-L118</f>
        <v>5190.2138689825179</v>
      </c>
      <c r="R118">
        <f>Q118*$V$5/1000</f>
        <v>103.75237524096052</v>
      </c>
      <c r="S118" s="6">
        <f>(R117-I118+J118) -R118</f>
        <v>-31.520907093333335</v>
      </c>
    </row>
    <row r="119" spans="1:19" x14ac:dyDescent="0.25">
      <c r="A119" s="4">
        <v>42740.874999999716</v>
      </c>
      <c r="B119">
        <v>47.1</v>
      </c>
      <c r="C119">
        <v>1.9908399999999999</v>
      </c>
      <c r="D119" s="3">
        <v>-7.0017200000000003E-3</v>
      </c>
      <c r="E119" s="1">
        <f>C119*$V$2</f>
        <v>0.79633600000000004</v>
      </c>
      <c r="F119" s="1">
        <f>D119*$V$3</f>
        <v>-2.8006880000000001E-2</v>
      </c>
      <c r="G119" s="1">
        <f>(E119+F119)</f>
        <v>0.76832912000000009</v>
      </c>
      <c r="H119" s="1">
        <f>B119*(1/3)</f>
        <v>15.7</v>
      </c>
      <c r="I119" s="1">
        <f>IF((H119-G119)&gt;0, (H119-G119), (0))</f>
        <v>14.931670879999999</v>
      </c>
      <c r="J119" s="1">
        <f>IF(I119=0, G119-H119,0)</f>
        <v>0</v>
      </c>
      <c r="K119" s="1">
        <f>I119*1000/$V$5</f>
        <v>746.95702251125556</v>
      </c>
      <c r="L119" s="1">
        <f>J119*1000/$V$4</f>
        <v>0</v>
      </c>
      <c r="M119" s="1">
        <f>L119/$Y$4</f>
        <v>0</v>
      </c>
      <c r="N119" s="1">
        <f>M119*$Y$5</f>
        <v>0</v>
      </c>
      <c r="O119" s="1" t="s">
        <v>0</v>
      </c>
      <c r="P119" s="1" t="s">
        <v>0</v>
      </c>
      <c r="Q119" s="1">
        <f>Q118+K119-L119</f>
        <v>5937.1708914937735</v>
      </c>
      <c r="R119">
        <f>Q119*$V$5/1000</f>
        <v>118.68404612096053</v>
      </c>
      <c r="S119" s="6">
        <f>(R118-I119+J119) -R119</f>
        <v>-29.863341760000012</v>
      </c>
    </row>
    <row r="120" spans="1:19" x14ac:dyDescent="0.25">
      <c r="A120" s="4">
        <v>42740.91666666638</v>
      </c>
      <c r="B120">
        <v>46</v>
      </c>
      <c r="C120">
        <v>2.25156</v>
      </c>
      <c r="D120" s="3">
        <v>-7.0017200000000003E-3</v>
      </c>
      <c r="E120" s="1">
        <f>C120*$V$2</f>
        <v>0.90062400000000009</v>
      </c>
      <c r="F120" s="1">
        <f>D120*$V$3</f>
        <v>-2.8006880000000001E-2</v>
      </c>
      <c r="G120" s="1">
        <f>(E120+F120)</f>
        <v>0.87261712000000013</v>
      </c>
      <c r="H120" s="1">
        <f>B120*(1/3)</f>
        <v>15.333333333333332</v>
      </c>
      <c r="I120" s="1">
        <f>IF((H120-G120)&gt;0, (H120-G120), (0))</f>
        <v>14.460716213333331</v>
      </c>
      <c r="J120" s="1">
        <f>IF(I120=0, G120-H120,0)</f>
        <v>0</v>
      </c>
      <c r="K120" s="1">
        <f>I120*1000/$V$5</f>
        <v>723.39750942137732</v>
      </c>
      <c r="L120" s="1">
        <f>J120*1000/$V$4</f>
        <v>0</v>
      </c>
      <c r="M120" s="1">
        <f>L120/$Y$4</f>
        <v>0</v>
      </c>
      <c r="N120" s="1">
        <f>M120*$Y$5</f>
        <v>0</v>
      </c>
      <c r="O120" s="1" t="s">
        <v>0</v>
      </c>
      <c r="P120" s="1" t="s">
        <v>0</v>
      </c>
      <c r="Q120" s="1">
        <f>Q119+K120-L120</f>
        <v>6660.568400915151</v>
      </c>
      <c r="R120">
        <f>Q120*$V$5/1000</f>
        <v>133.14476233429386</v>
      </c>
      <c r="S120" s="6">
        <f>(R119-I120+J120) -R120</f>
        <v>-28.921432426666655</v>
      </c>
    </row>
    <row r="121" spans="1:19" x14ac:dyDescent="0.25">
      <c r="A121" s="4">
        <v>42740.958333333045</v>
      </c>
      <c r="B121">
        <v>42.2</v>
      </c>
      <c r="C121">
        <v>1.67133</v>
      </c>
      <c r="D121" s="3">
        <v>-7.0017200000000003E-3</v>
      </c>
      <c r="E121" s="1">
        <f>C121*$V$2</f>
        <v>0.66853200000000002</v>
      </c>
      <c r="F121" s="1">
        <f>D121*$V$3</f>
        <v>-2.8006880000000001E-2</v>
      </c>
      <c r="G121" s="1">
        <f>(E121+F121)</f>
        <v>0.64052512000000006</v>
      </c>
      <c r="H121" s="1">
        <f>B121*(1/3)</f>
        <v>14.066666666666666</v>
      </c>
      <c r="I121" s="1">
        <f>IF((H121-G121)&gt;0, (H121-G121), (0))</f>
        <v>13.426141546666667</v>
      </c>
      <c r="J121" s="1">
        <f>IF(I121=0, G121-H121,0)</f>
        <v>0</v>
      </c>
      <c r="K121" s="1">
        <f>I121*1000/$V$5</f>
        <v>671.64289878272484</v>
      </c>
      <c r="L121" s="1">
        <f>J121*1000/$V$4</f>
        <v>0</v>
      </c>
      <c r="M121" s="1">
        <f>L121/$Y$4</f>
        <v>0</v>
      </c>
      <c r="N121" s="1">
        <f>M121*$Y$5</f>
        <v>0</v>
      </c>
      <c r="O121" s="1">
        <f>SUM(N98:N121)</f>
        <v>3442.9295944901255</v>
      </c>
      <c r="P121" s="1">
        <f>SUM(L98:L121)</f>
        <v>5852.9803106332138</v>
      </c>
      <c r="Q121" s="1">
        <f>Q120+K121-L121</f>
        <v>7332.2112996978758</v>
      </c>
      <c r="R121">
        <f>Q121*$V$5/1000</f>
        <v>146.57090388096051</v>
      </c>
      <c r="S121" s="6">
        <f>(R120-I121+J121) -R121</f>
        <v>-26.852283093333327</v>
      </c>
    </row>
    <row r="122" spans="1:19" x14ac:dyDescent="0.25">
      <c r="A122" s="4">
        <v>42740.999999999709</v>
      </c>
      <c r="B122">
        <v>39.4</v>
      </c>
      <c r="C122">
        <v>3.2041200000000001</v>
      </c>
      <c r="D122" s="3">
        <v>-7.0017200000000003E-3</v>
      </c>
      <c r="E122" s="1">
        <f>C122*$V$2</f>
        <v>1.2816480000000001</v>
      </c>
      <c r="F122" s="1">
        <f>D122*$V$3</f>
        <v>-2.8006880000000001E-2</v>
      </c>
      <c r="G122" s="1">
        <f>(E122+F122)</f>
        <v>1.2536411200000002</v>
      </c>
      <c r="H122" s="1">
        <f>B122*(1/3)</f>
        <v>13.133333333333333</v>
      </c>
      <c r="I122" s="1">
        <f>IF((H122-G122)&gt;0, (H122-G122), (0))</f>
        <v>11.879692213333332</v>
      </c>
      <c r="J122" s="1">
        <f>IF(I122=0, G122-H122,0)</f>
        <v>0</v>
      </c>
      <c r="K122" s="1">
        <f>I122*1000/$V$5</f>
        <v>594.28175154243786</v>
      </c>
      <c r="L122" s="1">
        <f>J122*1000/$V$4</f>
        <v>0</v>
      </c>
      <c r="M122" s="1">
        <f>L122/$Y$4</f>
        <v>0</v>
      </c>
      <c r="N122" s="1">
        <f>M122*$Y$5</f>
        <v>0</v>
      </c>
      <c r="O122" s="1" t="s">
        <v>0</v>
      </c>
      <c r="P122" s="1" t="s">
        <v>0</v>
      </c>
      <c r="Q122" s="1">
        <f>Q121+K122-L122</f>
        <v>7926.4930512403134</v>
      </c>
      <c r="R122">
        <f>Q122*$V$5/1000</f>
        <v>158.45059609429384</v>
      </c>
      <c r="S122" s="6">
        <f>(R121-I122+J122) -R122</f>
        <v>-23.759384426666657</v>
      </c>
    </row>
    <row r="123" spans="1:19" x14ac:dyDescent="0.25">
      <c r="A123" s="4">
        <v>42741.041666666373</v>
      </c>
      <c r="B123">
        <v>37.299999999999997</v>
      </c>
      <c r="C123">
        <v>2.6243799999999999</v>
      </c>
      <c r="D123" s="3">
        <v>-7.0017200000000003E-3</v>
      </c>
      <c r="E123" s="1">
        <f>C123*$V$2</f>
        <v>1.049752</v>
      </c>
      <c r="F123" s="1">
        <f>D123*$V$3</f>
        <v>-2.8006880000000001E-2</v>
      </c>
      <c r="G123" s="1">
        <f>(E123+F123)</f>
        <v>1.0217451200000001</v>
      </c>
      <c r="H123" s="1">
        <f>B123*(1/3)</f>
        <v>12.433333333333332</v>
      </c>
      <c r="I123" s="1">
        <f>IF((H123-G123)&gt;0, (H123-G123), (0))</f>
        <v>11.411588213333332</v>
      </c>
      <c r="J123" s="1">
        <f>IF(I123=0, G123-H123,0)</f>
        <v>0</v>
      </c>
      <c r="K123" s="1">
        <f>I123*1000/$V$5</f>
        <v>570.8648430882107</v>
      </c>
      <c r="L123" s="1">
        <f>J123*1000/$V$4</f>
        <v>0</v>
      </c>
      <c r="M123" s="1">
        <f>L123/$Y$4</f>
        <v>0</v>
      </c>
      <c r="N123" s="1">
        <f>M123*$Y$5</f>
        <v>0</v>
      </c>
      <c r="O123" s="1" t="s">
        <v>0</v>
      </c>
      <c r="P123" s="1" t="s">
        <v>0</v>
      </c>
      <c r="Q123" s="1">
        <f>Q122+K123-L123</f>
        <v>8497.3578943285247</v>
      </c>
      <c r="R123">
        <f>Q123*$V$5/1000</f>
        <v>169.86218430762722</v>
      </c>
      <c r="S123" s="6">
        <f>(R122-I123+J123) -R123</f>
        <v>-22.823176426666691</v>
      </c>
    </row>
    <row r="124" spans="1:19" x14ac:dyDescent="0.25">
      <c r="A124" s="4">
        <v>42741.083333333037</v>
      </c>
      <c r="B124">
        <v>35.700000000000003</v>
      </c>
      <c r="C124">
        <v>4.3815900000000001</v>
      </c>
      <c r="D124" s="3">
        <v>-7.0017200000000003E-3</v>
      </c>
      <c r="E124" s="1">
        <f>C124*$V$2</f>
        <v>1.7526360000000001</v>
      </c>
      <c r="F124" s="1">
        <f>D124*$V$3</f>
        <v>-2.8006880000000001E-2</v>
      </c>
      <c r="G124" s="1">
        <f>(E124+F124)</f>
        <v>1.7246291200000001</v>
      </c>
      <c r="H124" s="1">
        <f>B124*(1/3)</f>
        <v>11.9</v>
      </c>
      <c r="I124" s="1">
        <f>IF((H124-G124)&gt;0, (H124-G124), (0))</f>
        <v>10.175370880000001</v>
      </c>
      <c r="J124" s="1">
        <f>IF(I124=0, G124-H124,0)</f>
        <v>0</v>
      </c>
      <c r="K124" s="1">
        <f>I124*1000/$V$5</f>
        <v>509.02305552776392</v>
      </c>
      <c r="L124" s="1">
        <f>J124*1000/$V$4</f>
        <v>0</v>
      </c>
      <c r="M124" s="1">
        <f>L124/$Y$4</f>
        <v>0</v>
      </c>
      <c r="N124" s="1">
        <f>M124*$Y$5</f>
        <v>0</v>
      </c>
      <c r="O124" s="1" t="s">
        <v>0</v>
      </c>
      <c r="P124" s="1" t="s">
        <v>0</v>
      </c>
      <c r="Q124" s="1">
        <f>Q123+K124-L124</f>
        <v>9006.3809498562878</v>
      </c>
      <c r="R124">
        <f>Q124*$V$5/1000</f>
        <v>180.03755518762719</v>
      </c>
      <c r="S124" s="6">
        <f>(R123-I124+J124) -R124</f>
        <v>-20.350741759999977</v>
      </c>
    </row>
    <row r="125" spans="1:19" x14ac:dyDescent="0.25">
      <c r="A125" s="4">
        <v>42741.124999999702</v>
      </c>
      <c r="B125">
        <v>34.700000000000003</v>
      </c>
      <c r="C125">
        <v>2.6439599999999999</v>
      </c>
      <c r="D125" s="3">
        <v>-7.0017200000000003E-3</v>
      </c>
      <c r="E125" s="1">
        <f>C125*$V$2</f>
        <v>1.0575840000000001</v>
      </c>
      <c r="F125" s="1">
        <f>D125*$V$3</f>
        <v>-2.8006880000000001E-2</v>
      </c>
      <c r="G125" s="1">
        <f>(E125+F125)</f>
        <v>1.0295771200000001</v>
      </c>
      <c r="H125" s="1">
        <f>B125*(1/3)</f>
        <v>11.566666666666666</v>
      </c>
      <c r="I125" s="1">
        <f>IF((H125-G125)&gt;0, (H125-G125), (0))</f>
        <v>10.537089546666666</v>
      </c>
      <c r="J125" s="1">
        <f>IF(I125=0, G125-H125,0)</f>
        <v>0</v>
      </c>
      <c r="K125" s="1">
        <f>I125*1000/$V$5</f>
        <v>527.11803635150909</v>
      </c>
      <c r="L125" s="1">
        <f>J125*1000/$V$4</f>
        <v>0</v>
      </c>
      <c r="M125" s="1">
        <f>L125/$Y$4</f>
        <v>0</v>
      </c>
      <c r="N125" s="1">
        <f>M125*$Y$5</f>
        <v>0</v>
      </c>
      <c r="O125" s="1" t="s">
        <v>0</v>
      </c>
      <c r="P125" s="1" t="s">
        <v>0</v>
      </c>
      <c r="Q125" s="1">
        <f>Q124+K125-L125</f>
        <v>9533.4989862077964</v>
      </c>
      <c r="R125">
        <f>Q125*$V$5/1000</f>
        <v>190.57464473429383</v>
      </c>
      <c r="S125" s="6">
        <f>(R124-I125+J125) -R125</f>
        <v>-21.074179093333299</v>
      </c>
    </row>
    <row r="126" spans="1:19" x14ac:dyDescent="0.25">
      <c r="A126" s="4">
        <v>42741.166666666366</v>
      </c>
      <c r="B126">
        <v>34.200000000000003</v>
      </c>
      <c r="C126">
        <v>1.7961400000000001</v>
      </c>
      <c r="D126" s="3">
        <v>-7.0017200000000003E-3</v>
      </c>
      <c r="E126" s="1">
        <f>C126*$V$2</f>
        <v>0.71845600000000009</v>
      </c>
      <c r="F126" s="1">
        <f>D126*$V$3</f>
        <v>-2.8006880000000001E-2</v>
      </c>
      <c r="G126" s="1">
        <f>(E126+F126)</f>
        <v>0.69044912000000014</v>
      </c>
      <c r="H126" s="1">
        <f>B126*(1/3)</f>
        <v>11.4</v>
      </c>
      <c r="I126" s="1">
        <f>IF((H126-G126)&gt;0, (H126-G126), (0))</f>
        <v>10.70955088</v>
      </c>
      <c r="J126" s="1">
        <f>IF(I126=0, G126-H126,0)</f>
        <v>0</v>
      </c>
      <c r="K126" s="1">
        <f>I126*1000/$V$5</f>
        <v>535.74541670835424</v>
      </c>
      <c r="L126" s="1">
        <f>J126*1000/$V$4</f>
        <v>0</v>
      </c>
      <c r="M126" s="1">
        <f>L126/$Y$4</f>
        <v>0</v>
      </c>
      <c r="N126" s="1">
        <f>M126*$Y$5</f>
        <v>0</v>
      </c>
      <c r="O126" s="1" t="s">
        <v>0</v>
      </c>
      <c r="P126" s="1" t="s">
        <v>0</v>
      </c>
      <c r="Q126" s="1">
        <f>Q125+K126-L126</f>
        <v>10069.244402916151</v>
      </c>
      <c r="R126">
        <f>Q126*$V$5/1000</f>
        <v>201.28419561429382</v>
      </c>
      <c r="S126" s="6">
        <f>(R125-I126+J126) -R126</f>
        <v>-21.41910175999999</v>
      </c>
    </row>
    <row r="127" spans="1:19" x14ac:dyDescent="0.25">
      <c r="A127" s="4">
        <v>42741.20833333303</v>
      </c>
      <c r="B127">
        <v>34.1</v>
      </c>
      <c r="C127">
        <v>2.6069299999999997</v>
      </c>
      <c r="D127" s="3">
        <v>-7.0017200000000003E-3</v>
      </c>
      <c r="E127" s="1">
        <f>C127*$V$2</f>
        <v>1.042772</v>
      </c>
      <c r="F127" s="1">
        <f>D127*$V$3</f>
        <v>-2.8006880000000001E-2</v>
      </c>
      <c r="G127" s="1">
        <f>(E127+F127)</f>
        <v>1.0147651200000001</v>
      </c>
      <c r="H127" s="1">
        <f>B127*(1/3)</f>
        <v>11.366666666666667</v>
      </c>
      <c r="I127" s="1">
        <f>IF((H127-G127)&gt;0, (H127-G127), (0))</f>
        <v>10.351901546666667</v>
      </c>
      <c r="J127" s="1">
        <f>IF(I127=0, G127-H127,0)</f>
        <v>0</v>
      </c>
      <c r="K127" s="1">
        <f>I127*1000/$V$5</f>
        <v>517.85400433550114</v>
      </c>
      <c r="L127" s="1">
        <f>J127*1000/$V$4</f>
        <v>0</v>
      </c>
      <c r="M127" s="1">
        <f>L127/$Y$4</f>
        <v>0</v>
      </c>
      <c r="N127" s="1">
        <f>M127*$Y$5</f>
        <v>0</v>
      </c>
      <c r="O127" s="1" t="s">
        <v>0</v>
      </c>
      <c r="P127" s="1" t="s">
        <v>0</v>
      </c>
      <c r="Q127" s="1">
        <f>Q126+K127-L127</f>
        <v>10587.098407251651</v>
      </c>
      <c r="R127">
        <f>Q127*$V$5/1000</f>
        <v>211.6360971609605</v>
      </c>
      <c r="S127" s="6">
        <f>(R126-I127+J127) -R127</f>
        <v>-20.703803093333363</v>
      </c>
    </row>
    <row r="128" spans="1:19" x14ac:dyDescent="0.25">
      <c r="A128" s="4">
        <v>42741.249999999694</v>
      </c>
      <c r="B128">
        <v>35.200000000000003</v>
      </c>
      <c r="C128">
        <v>1.9844300000000001</v>
      </c>
      <c r="D128" s="3">
        <v>-7.0017200000000003E-3</v>
      </c>
      <c r="E128" s="1">
        <f>C128*$V$2</f>
        <v>0.79377200000000014</v>
      </c>
      <c r="F128" s="1">
        <f>D128*$V$3</f>
        <v>-2.8006880000000001E-2</v>
      </c>
      <c r="G128" s="1">
        <f>(E128+F128)</f>
        <v>0.76576512000000019</v>
      </c>
      <c r="H128" s="1">
        <f>B128*(1/3)</f>
        <v>11.733333333333334</v>
      </c>
      <c r="I128" s="1">
        <f>IF((H128-G128)&gt;0, (H128-G128), (0))</f>
        <v>10.967568213333333</v>
      </c>
      <c r="J128" s="1">
        <f>IF(I128=0, G128-H128,0)</f>
        <v>0</v>
      </c>
      <c r="K128" s="1">
        <f>I128*1000/$V$5</f>
        <v>548.65273703518437</v>
      </c>
      <c r="L128" s="1">
        <f>J128*1000/$V$4</f>
        <v>0</v>
      </c>
      <c r="M128" s="1">
        <f>L128/$Y$4</f>
        <v>0</v>
      </c>
      <c r="N128" s="1">
        <f>M128*$Y$5</f>
        <v>0</v>
      </c>
      <c r="O128" s="1" t="s">
        <v>0</v>
      </c>
      <c r="P128" s="1" t="s">
        <v>0</v>
      </c>
      <c r="Q128" s="1">
        <f>Q127+K128-L128</f>
        <v>11135.751144286836</v>
      </c>
      <c r="R128">
        <f>Q128*$V$5/1000</f>
        <v>222.60366537429383</v>
      </c>
      <c r="S128" s="6">
        <f>(R127-I128+J128) -R128</f>
        <v>-21.935136426666645</v>
      </c>
    </row>
    <row r="129" spans="1:19" x14ac:dyDescent="0.25">
      <c r="A129" s="4">
        <v>42741.291666666359</v>
      </c>
      <c r="B129">
        <v>38.1</v>
      </c>
      <c r="C129">
        <v>1.1881199999999998</v>
      </c>
      <c r="D129" s="3">
        <v>-7.0017200000000003E-3</v>
      </c>
      <c r="E129" s="1">
        <f>C129*$V$2</f>
        <v>0.47524799999999995</v>
      </c>
      <c r="F129" s="1">
        <f>D129*$V$3</f>
        <v>-2.8006880000000001E-2</v>
      </c>
      <c r="G129" s="1">
        <f>(E129+F129)</f>
        <v>0.44724111999999994</v>
      </c>
      <c r="H129" s="1">
        <f>B129*(1/3)</f>
        <v>12.7</v>
      </c>
      <c r="I129" s="1">
        <f>IF((H129-G129)&gt;0, (H129-G129), (0))</f>
        <v>12.25275888</v>
      </c>
      <c r="J129" s="1">
        <f>IF(I129=0, G129-H129,0)</f>
        <v>0</v>
      </c>
      <c r="K129" s="1">
        <f>I129*1000/$V$5</f>
        <v>612.94441620810403</v>
      </c>
      <c r="L129" s="1">
        <f>J129*1000/$V$4</f>
        <v>0</v>
      </c>
      <c r="M129" s="1">
        <f>L129/$Y$4</f>
        <v>0</v>
      </c>
      <c r="N129" s="1">
        <f>M129*$Y$5</f>
        <v>0</v>
      </c>
      <c r="O129" s="1" t="s">
        <v>0</v>
      </c>
      <c r="P129" s="1" t="s">
        <v>0</v>
      </c>
      <c r="Q129" s="1">
        <f>Q128+K129-L129</f>
        <v>11748.69556049494</v>
      </c>
      <c r="R129">
        <f>Q129*$V$5/1000</f>
        <v>234.85642425429381</v>
      </c>
      <c r="S129" s="6">
        <f>(R128-I129+J129) -R129</f>
        <v>-24.505517759999975</v>
      </c>
    </row>
    <row r="130" spans="1:19" x14ac:dyDescent="0.25">
      <c r="A130" s="4">
        <v>42741.333333333023</v>
      </c>
      <c r="B130">
        <v>41.3</v>
      </c>
      <c r="C130">
        <v>1.28833</v>
      </c>
      <c r="D130" s="3">
        <v>0.95917780000000008</v>
      </c>
      <c r="E130" s="1">
        <f>C130*$V$2</f>
        <v>0.51533200000000001</v>
      </c>
      <c r="F130" s="1">
        <f>D130*$V$3</f>
        <v>3.8367112000000003</v>
      </c>
      <c r="G130" s="1">
        <f>(E130+F130)</f>
        <v>4.3520432000000007</v>
      </c>
      <c r="H130" s="1">
        <f>B130*(1/3)</f>
        <v>13.766666666666666</v>
      </c>
      <c r="I130" s="1">
        <f>IF((H130-G130)&gt;0, (H130-G130), (0))</f>
        <v>9.4146234666666651</v>
      </c>
      <c r="J130" s="1">
        <f>IF(I130=0, G130-H130,0)</f>
        <v>0</v>
      </c>
      <c r="K130" s="1">
        <f>I130*1000/$V$5</f>
        <v>470.9666566616641</v>
      </c>
      <c r="L130" s="1">
        <f>J130*1000/$V$4</f>
        <v>0</v>
      </c>
      <c r="M130" s="1">
        <f>L130/$Y$4</f>
        <v>0</v>
      </c>
      <c r="N130" s="1">
        <f>M130*$Y$5</f>
        <v>0</v>
      </c>
      <c r="O130" s="1" t="s">
        <v>0</v>
      </c>
      <c r="P130" s="1" t="s">
        <v>0</v>
      </c>
      <c r="Q130" s="1">
        <f>Q129+K130-L130</f>
        <v>12219.662217156603</v>
      </c>
      <c r="R130">
        <f>Q130*$V$5/1000</f>
        <v>244.2710477209605</v>
      </c>
      <c r="S130" s="6">
        <f>(R129-I130+J130) -R130</f>
        <v>-18.829246933333337</v>
      </c>
    </row>
    <row r="131" spans="1:19" x14ac:dyDescent="0.25">
      <c r="A131" s="4">
        <v>42741.374999999687</v>
      </c>
      <c r="B131">
        <v>42.5</v>
      </c>
      <c r="C131">
        <v>0.82804800000000001</v>
      </c>
      <c r="D131" s="3">
        <v>4.8373699999999999</v>
      </c>
      <c r="E131" s="1">
        <f>C131*$V$2</f>
        <v>0.33121920000000005</v>
      </c>
      <c r="F131" s="1">
        <f>D131*$V$3</f>
        <v>19.34948</v>
      </c>
      <c r="G131" s="1">
        <f>(E131+F131)</f>
        <v>19.680699199999999</v>
      </c>
      <c r="H131" s="1">
        <f>B131*(1/3)</f>
        <v>14.166666666666666</v>
      </c>
      <c r="I131" s="1">
        <f>IF((H131-G131)&gt;0, (H131-G131), (0))</f>
        <v>0</v>
      </c>
      <c r="J131" s="1">
        <f>IF(I131=0, G131-H131,0)</f>
        <v>5.5140325333333333</v>
      </c>
      <c r="K131" s="1">
        <f>I131*1000/$V$5</f>
        <v>0</v>
      </c>
      <c r="L131" s="1">
        <f>J131*1000/$V$4</f>
        <v>98.817787335722826</v>
      </c>
      <c r="M131" s="1">
        <f>L131/$Y$4</f>
        <v>41.520078712488584</v>
      </c>
      <c r="N131" s="1">
        <f>M131*$Y$5</f>
        <v>58.128110197484013</v>
      </c>
      <c r="O131" s="1" t="s">
        <v>0</v>
      </c>
      <c r="P131" s="1" t="s">
        <v>0</v>
      </c>
      <c r="Q131" s="1">
        <f>Q130+K131-L131</f>
        <v>12120.84442982088</v>
      </c>
      <c r="R131">
        <f>Q131*$V$5/1000</f>
        <v>242.29568015211936</v>
      </c>
      <c r="S131" s="6">
        <f>(R130-I131+J131) -R131</f>
        <v>7.4894001021744714</v>
      </c>
    </row>
    <row r="132" spans="1:19" x14ac:dyDescent="0.25">
      <c r="A132" s="4">
        <v>42741.416666666351</v>
      </c>
      <c r="B132">
        <v>44.6</v>
      </c>
      <c r="C132">
        <v>0.73669600000000002</v>
      </c>
      <c r="D132" s="3">
        <v>8.2554999999999996</v>
      </c>
      <c r="E132" s="1">
        <f>C132*$V$2</f>
        <v>0.29467840000000001</v>
      </c>
      <c r="F132" s="1">
        <f>D132*$V$3</f>
        <v>33.021999999999998</v>
      </c>
      <c r="G132" s="1">
        <f>(E132+F132)</f>
        <v>33.316678400000001</v>
      </c>
      <c r="H132" s="1">
        <f>B132*(1/3)</f>
        <v>14.866666666666667</v>
      </c>
      <c r="I132" s="1">
        <f>IF((H132-G132)&gt;0, (H132-G132), (0))</f>
        <v>0</v>
      </c>
      <c r="J132" s="1">
        <f>IF(I132=0, G132-H132,0)</f>
        <v>18.450011733333334</v>
      </c>
      <c r="K132" s="1">
        <f>I132*1000/$V$5</f>
        <v>0</v>
      </c>
      <c r="L132" s="1">
        <f>J132*1000/$V$4</f>
        <v>330.64537156511352</v>
      </c>
      <c r="M132" s="1">
        <f>L132/$Y$4</f>
        <v>138.92662670803091</v>
      </c>
      <c r="N132" s="1">
        <f>M132*$Y$5</f>
        <v>194.49727739124327</v>
      </c>
      <c r="O132" s="1" t="s">
        <v>0</v>
      </c>
      <c r="P132" s="1" t="s">
        <v>0</v>
      </c>
      <c r="Q132" s="1">
        <f>Q131+K132-L132</f>
        <v>11790.199058255766</v>
      </c>
      <c r="R132">
        <f>Q132*$V$5/1000</f>
        <v>235.68607917453275</v>
      </c>
      <c r="S132" s="6">
        <f>(R131-I132+J132) -R132</f>
        <v>25.059612710919936</v>
      </c>
    </row>
    <row r="133" spans="1:19" x14ac:dyDescent="0.25">
      <c r="A133" s="4">
        <v>42741.458333333016</v>
      </c>
      <c r="B133">
        <v>46</v>
      </c>
      <c r="C133">
        <v>0.8365220000000001</v>
      </c>
      <c r="D133" s="3">
        <v>15.861220000000001</v>
      </c>
      <c r="E133" s="1">
        <f>C133*$V$2</f>
        <v>0.33460880000000004</v>
      </c>
      <c r="F133" s="1">
        <f>D133*$V$3</f>
        <v>63.444880000000005</v>
      </c>
      <c r="G133" s="1">
        <f>(E133+F133)</f>
        <v>63.779488800000003</v>
      </c>
      <c r="H133" s="1">
        <f>B133*(1/3)</f>
        <v>15.333333333333332</v>
      </c>
      <c r="I133" s="1">
        <f>IF((H133-G133)&gt;0, (H133-G133), (0))</f>
        <v>0</v>
      </c>
      <c r="J133" s="1">
        <f>IF(I133=0, G133-H133,0)</f>
        <v>48.446155466666667</v>
      </c>
      <c r="K133" s="1">
        <f>I133*1000/$V$5</f>
        <v>0</v>
      </c>
      <c r="L133" s="1">
        <f>J133*1000/$V$4</f>
        <v>868.21067144563926</v>
      </c>
      <c r="M133" s="1">
        <f>L133/$Y$4</f>
        <v>364.79439976707533</v>
      </c>
      <c r="N133" s="1">
        <f>M133*$Y$5</f>
        <v>510.71215967390543</v>
      </c>
      <c r="O133" s="1" t="s">
        <v>0</v>
      </c>
      <c r="P133" s="1" t="s">
        <v>0</v>
      </c>
      <c r="Q133" s="1">
        <f>Q132+K133-L133</f>
        <v>10921.988386810128</v>
      </c>
      <c r="R133">
        <f>Q133*$V$5/1000</f>
        <v>218.33054785233446</v>
      </c>
      <c r="S133" s="6">
        <f>(R132-I133+J133) -R133</f>
        <v>65.80168678886497</v>
      </c>
    </row>
    <row r="134" spans="1:19" x14ac:dyDescent="0.25">
      <c r="A134" s="4">
        <v>42741.49999999968</v>
      </c>
      <c r="B134">
        <v>47.2</v>
      </c>
      <c r="C134">
        <v>1.8223099999999999</v>
      </c>
      <c r="D134" s="3">
        <v>21.7544</v>
      </c>
      <c r="E134" s="1">
        <f>C134*$V$2</f>
        <v>0.72892400000000002</v>
      </c>
      <c r="F134" s="1">
        <f>D134*$V$3</f>
        <v>87.017600000000002</v>
      </c>
      <c r="G134" s="1">
        <f>(E134+F134)</f>
        <v>87.746524000000008</v>
      </c>
      <c r="H134" s="1">
        <f>B134*(1/3)</f>
        <v>15.733333333333334</v>
      </c>
      <c r="I134" s="1">
        <f>IF((H134-G134)&gt;0, (H134-G134), (0))</f>
        <v>0</v>
      </c>
      <c r="J134" s="1">
        <f>IF(I134=0, G134-H134,0)</f>
        <v>72.013190666666674</v>
      </c>
      <c r="K134" s="1">
        <f>I134*1000/$V$5</f>
        <v>0</v>
      </c>
      <c r="L134" s="1">
        <f>J134*1000/$V$4</f>
        <v>1290.5589725209084</v>
      </c>
      <c r="M134" s="1">
        <f>L134/$Y$4</f>
        <v>542.25166912643215</v>
      </c>
      <c r="N134" s="1">
        <f>M134*$Y$5</f>
        <v>759.15233677700496</v>
      </c>
      <c r="O134" s="1" t="s">
        <v>0</v>
      </c>
      <c r="P134" s="1" t="s">
        <v>0</v>
      </c>
      <c r="Q134" s="1">
        <f>Q133+K134-L134</f>
        <v>9631.4294142892195</v>
      </c>
      <c r="R134">
        <f>Q134*$V$5/1000</f>
        <v>192.53227399164146</v>
      </c>
      <c r="S134" s="6">
        <f>(R133-I134+J134) -R134</f>
        <v>97.811464527359675</v>
      </c>
    </row>
    <row r="135" spans="1:19" x14ac:dyDescent="0.25">
      <c r="A135" s="4">
        <v>42741.541666666344</v>
      </c>
      <c r="B135">
        <v>45.5</v>
      </c>
      <c r="C135">
        <v>1.49034</v>
      </c>
      <c r="D135" s="3">
        <v>22.369409999999998</v>
      </c>
      <c r="E135" s="1">
        <f>C135*$V$2</f>
        <v>0.596136</v>
      </c>
      <c r="F135" s="1">
        <f>D135*$V$3</f>
        <v>89.477639999999994</v>
      </c>
      <c r="G135" s="1">
        <f>(E135+F135)</f>
        <v>90.073775999999995</v>
      </c>
      <c r="H135" s="1">
        <f>B135*(1/3)</f>
        <v>15.166666666666666</v>
      </c>
      <c r="I135" s="1">
        <f>IF((H135-G135)&gt;0, (H135-G135), (0))</f>
        <v>0</v>
      </c>
      <c r="J135" s="1">
        <f>IF(I135=0, G135-H135,0)</f>
        <v>74.907109333333324</v>
      </c>
      <c r="K135" s="1">
        <f>I135*1000/$V$5</f>
        <v>0</v>
      </c>
      <c r="L135" s="1">
        <f>J135*1000/$V$4</f>
        <v>1342.4213142174433</v>
      </c>
      <c r="M135" s="1">
        <f>L135/$Y$4</f>
        <v>564.04256899892573</v>
      </c>
      <c r="N135" s="1">
        <f>M135*$Y$5</f>
        <v>789.65959659849602</v>
      </c>
      <c r="O135" s="1" t="s">
        <v>0</v>
      </c>
      <c r="P135" s="1" t="s">
        <v>0</v>
      </c>
      <c r="Q135" s="1">
        <f>Q134+K135-L135</f>
        <v>8289.0081000717764</v>
      </c>
      <c r="R135">
        <f>Q135*$V$5/1000</f>
        <v>165.69727192043482</v>
      </c>
      <c r="S135" s="6">
        <f>(R134-I135+J135) -R135</f>
        <v>101.74211140453994</v>
      </c>
    </row>
    <row r="136" spans="1:19" x14ac:dyDescent="0.25">
      <c r="A136" s="4">
        <v>42741.583333333008</v>
      </c>
      <c r="B136">
        <v>46.9</v>
      </c>
      <c r="C136">
        <v>3.9034</v>
      </c>
      <c r="D136" s="3">
        <v>21.324549999999999</v>
      </c>
      <c r="E136" s="1">
        <f>C136*$V$2</f>
        <v>1.5613600000000001</v>
      </c>
      <c r="F136" s="1">
        <f>D136*$V$3</f>
        <v>85.298199999999994</v>
      </c>
      <c r="G136" s="1">
        <f>(E136+F136)</f>
        <v>86.859559999999988</v>
      </c>
      <c r="H136" s="1">
        <f>B136*(1/3)</f>
        <v>15.633333333333333</v>
      </c>
      <c r="I136" s="1">
        <f>IF((H136-G136)&gt;0, (H136-G136), (0))</f>
        <v>0</v>
      </c>
      <c r="J136" s="1">
        <f>IF(I136=0, G136-H136,0)</f>
        <v>71.226226666666662</v>
      </c>
      <c r="K136" s="1">
        <f>I136*1000/$V$5</f>
        <v>0</v>
      </c>
      <c r="L136" s="1">
        <f>J136*1000/$V$4</f>
        <v>1276.4556750298684</v>
      </c>
      <c r="M136" s="1">
        <f>L136/$Y$4</f>
        <v>536.325913878096</v>
      </c>
      <c r="N136" s="1">
        <f>M136*$Y$5</f>
        <v>750.85627942933434</v>
      </c>
      <c r="O136" s="1" t="s">
        <v>0</v>
      </c>
      <c r="P136" s="1" t="s">
        <v>0</v>
      </c>
      <c r="Q136" s="1">
        <f>Q135+K136-L136</f>
        <v>7012.5524250419076</v>
      </c>
      <c r="R136">
        <f>Q136*$V$5/1000</f>
        <v>140.18092297658774</v>
      </c>
      <c r="S136" s="6">
        <f>(R135-I136+J136) -R136</f>
        <v>96.74257561051374</v>
      </c>
    </row>
    <row r="137" spans="1:19" x14ac:dyDescent="0.25">
      <c r="A137" s="4">
        <v>42741.624999999673</v>
      </c>
      <c r="B137">
        <v>48.2</v>
      </c>
      <c r="C137">
        <v>4.5057200000000002</v>
      </c>
      <c r="D137" s="3">
        <v>9.49634</v>
      </c>
      <c r="E137" s="1">
        <f>C137*$V$2</f>
        <v>1.8022880000000001</v>
      </c>
      <c r="F137" s="1">
        <f>D137*$V$3</f>
        <v>37.98536</v>
      </c>
      <c r="G137" s="1">
        <f>(E137+F137)</f>
        <v>39.787647999999997</v>
      </c>
      <c r="H137" s="1">
        <f>B137*(1/3)</f>
        <v>16.066666666666666</v>
      </c>
      <c r="I137" s="1">
        <f>IF((H137-G137)&gt;0, (H137-G137), (0))</f>
        <v>0</v>
      </c>
      <c r="J137" s="1">
        <f>IF(I137=0, G137-H137,0)</f>
        <v>23.720981333333331</v>
      </c>
      <c r="K137" s="1">
        <f>I137*1000/$V$5</f>
        <v>0</v>
      </c>
      <c r="L137" s="1">
        <f>J137*1000/$V$4</f>
        <v>425.10719235364394</v>
      </c>
      <c r="M137" s="1">
        <f>L137/$Y$4</f>
        <v>178.61646737548065</v>
      </c>
      <c r="N137" s="1">
        <f>M137*$Y$5</f>
        <v>250.06305432567291</v>
      </c>
      <c r="O137" s="1" t="s">
        <v>0</v>
      </c>
      <c r="P137" s="1" t="s">
        <v>0</v>
      </c>
      <c r="Q137" s="1">
        <f>Q136+K137-L137</f>
        <v>6587.4452326882638</v>
      </c>
      <c r="R137">
        <f>Q137*$V$5/1000</f>
        <v>131.68303020143838</v>
      </c>
      <c r="S137" s="6">
        <f>(R136-I137+J137) -R137</f>
        <v>32.21887410848268</v>
      </c>
    </row>
    <row r="138" spans="1:19" x14ac:dyDescent="0.25">
      <c r="A138" s="4">
        <v>42741.666666666337</v>
      </c>
      <c r="B138">
        <v>48.2</v>
      </c>
      <c r="C138">
        <v>3.7460900000000001</v>
      </c>
      <c r="D138" s="3">
        <v>10.60792</v>
      </c>
      <c r="E138" s="1">
        <f>C138*$V$2</f>
        <v>1.4984360000000001</v>
      </c>
      <c r="F138" s="1">
        <f>D138*$V$3</f>
        <v>42.43168</v>
      </c>
      <c r="G138" s="1">
        <f>(E138+F138)</f>
        <v>43.930115999999998</v>
      </c>
      <c r="H138" s="1">
        <f>B138*(1/3)</f>
        <v>16.066666666666666</v>
      </c>
      <c r="I138" s="1">
        <f>IF((H138-G138)&gt;0, (H138-G138), (0))</f>
        <v>0</v>
      </c>
      <c r="J138" s="1">
        <f>IF(I138=0, G138-H138,0)</f>
        <v>27.863449333333332</v>
      </c>
      <c r="K138" s="1">
        <f>I138*1000/$V$5</f>
        <v>0</v>
      </c>
      <c r="L138" s="1">
        <f>J138*1000/$V$4</f>
        <v>499.34497013142169</v>
      </c>
      <c r="M138" s="1">
        <f>L138/$Y$4</f>
        <v>209.80881097958894</v>
      </c>
      <c r="N138" s="1">
        <f>M138*$Y$5</f>
        <v>293.73233537142448</v>
      </c>
      <c r="O138" s="1" t="s">
        <v>0</v>
      </c>
      <c r="P138" s="1" t="s">
        <v>0</v>
      </c>
      <c r="Q138" s="1">
        <f>Q137+K138-L138</f>
        <v>6088.1002625568417</v>
      </c>
      <c r="R138">
        <f>Q138*$V$5/1000</f>
        <v>121.70112424851126</v>
      </c>
      <c r="S138" s="6">
        <f>(R137-I138+J138) -R138</f>
        <v>37.845355286260457</v>
      </c>
    </row>
    <row r="139" spans="1:19" x14ac:dyDescent="0.25">
      <c r="A139" s="4">
        <v>42741.708333333001</v>
      </c>
      <c r="B139">
        <v>48.3</v>
      </c>
      <c r="C139">
        <v>2.0177200000000002</v>
      </c>
      <c r="D139" s="3">
        <v>8.4997099999999985</v>
      </c>
      <c r="E139" s="1">
        <f>C139*$V$2</f>
        <v>0.80708800000000014</v>
      </c>
      <c r="F139" s="1">
        <f>D139*$V$3</f>
        <v>33.998839999999994</v>
      </c>
      <c r="G139" s="1">
        <f>(E139+F139)</f>
        <v>34.805927999999994</v>
      </c>
      <c r="H139" s="1">
        <f>B139*(1/3)</f>
        <v>16.099999999999998</v>
      </c>
      <c r="I139" s="1">
        <f>IF((H139-G139)&gt;0, (H139-G139), (0))</f>
        <v>0</v>
      </c>
      <c r="J139" s="1">
        <f>IF(I139=0, G139-H139,0)</f>
        <v>18.705927999999997</v>
      </c>
      <c r="K139" s="1">
        <f>I139*1000/$V$5</f>
        <v>0</v>
      </c>
      <c r="L139" s="1">
        <f>J139*1000/$V$4</f>
        <v>335.23168458781356</v>
      </c>
      <c r="M139" s="1">
        <f>L139/$Y$4</f>
        <v>140.85364898647629</v>
      </c>
      <c r="N139" s="1">
        <f>M139*$Y$5</f>
        <v>197.19510858106679</v>
      </c>
      <c r="O139" s="1" t="s">
        <v>0</v>
      </c>
      <c r="P139" s="1" t="s">
        <v>0</v>
      </c>
      <c r="Q139" s="1">
        <f>Q138+K139-L139</f>
        <v>5752.8685779690277</v>
      </c>
      <c r="R139">
        <f>Q139*$V$5/1000</f>
        <v>114.99984287360085</v>
      </c>
      <c r="S139" s="6">
        <f>(R138-I139+J139) -R139</f>
        <v>25.407209374910408</v>
      </c>
    </row>
    <row r="140" spans="1:19" x14ac:dyDescent="0.25">
      <c r="A140" s="4">
        <v>42741.749999999665</v>
      </c>
      <c r="B140">
        <v>47.5</v>
      </c>
      <c r="C140">
        <v>1.8890199999999999</v>
      </c>
      <c r="D140" s="3">
        <v>1.609953</v>
      </c>
      <c r="E140" s="1">
        <f>C140*$V$2</f>
        <v>0.75560800000000006</v>
      </c>
      <c r="F140" s="1">
        <f>D140*$V$3</f>
        <v>6.4398119999999999</v>
      </c>
      <c r="G140" s="1">
        <f>(E140+F140)</f>
        <v>7.1954200000000004</v>
      </c>
      <c r="H140" s="1">
        <f>B140*(1/3)</f>
        <v>15.833333333333332</v>
      </c>
      <c r="I140" s="1">
        <f>IF((H140-G140)&gt;0, (H140-G140), (0))</f>
        <v>8.6379133333333318</v>
      </c>
      <c r="J140" s="1">
        <f>IF(I140=0, G140-H140,0)</f>
        <v>0</v>
      </c>
      <c r="K140" s="1">
        <f>I140*1000/$V$5</f>
        <v>432.11172252793062</v>
      </c>
      <c r="L140" s="1">
        <f>J140*1000/$V$4</f>
        <v>0</v>
      </c>
      <c r="M140" s="1">
        <f>L140/$Y$4</f>
        <v>0</v>
      </c>
      <c r="N140" s="1">
        <f>M140*$Y$5</f>
        <v>0</v>
      </c>
      <c r="O140" s="1" t="s">
        <v>0</v>
      </c>
      <c r="P140" s="1" t="s">
        <v>0</v>
      </c>
      <c r="Q140" s="1">
        <f>Q139+K140-L140</f>
        <v>6184.9803004969581</v>
      </c>
      <c r="R140">
        <f>Q140*$V$5/1000</f>
        <v>123.63775620693418</v>
      </c>
      <c r="S140" s="6">
        <f>(R139-I140+J140) -R140</f>
        <v>-17.27582666666666</v>
      </c>
    </row>
    <row r="141" spans="1:19" x14ac:dyDescent="0.25">
      <c r="A141" s="4">
        <v>42741.79166666633</v>
      </c>
      <c r="B141">
        <v>47</v>
      </c>
      <c r="C141">
        <v>1.4454</v>
      </c>
      <c r="D141" s="3">
        <v>-7.0017200000000003E-3</v>
      </c>
      <c r="E141" s="1">
        <f>C141*$V$2</f>
        <v>0.57816000000000001</v>
      </c>
      <c r="F141" s="1">
        <f>D141*$V$3</f>
        <v>-2.8006880000000001E-2</v>
      </c>
      <c r="G141" s="1">
        <f>(E141+F141)</f>
        <v>0.55015312000000005</v>
      </c>
      <c r="H141" s="1">
        <f>B141*(1/3)</f>
        <v>15.666666666666666</v>
      </c>
      <c r="I141" s="1">
        <f>IF((H141-G141)&gt;0, (H141-G141), (0))</f>
        <v>15.116513546666667</v>
      </c>
      <c r="J141" s="1">
        <f>IF(I141=0, G141-H141,0)</f>
        <v>0</v>
      </c>
      <c r="K141" s="1">
        <f>I141*1000/$V$5</f>
        <v>756.20377922294483</v>
      </c>
      <c r="L141" s="1">
        <f>J141*1000/$V$4</f>
        <v>0</v>
      </c>
      <c r="M141" s="1">
        <f>L141/$Y$4</f>
        <v>0</v>
      </c>
      <c r="N141" s="1">
        <f>M141*$Y$5</f>
        <v>0</v>
      </c>
      <c r="O141" s="1" t="s">
        <v>0</v>
      </c>
      <c r="P141" s="1" t="s">
        <v>0</v>
      </c>
      <c r="Q141" s="1">
        <f>Q140+K141-L141</f>
        <v>6941.1840797199029</v>
      </c>
      <c r="R141">
        <f>Q141*$V$5/1000</f>
        <v>138.75426975360085</v>
      </c>
      <c r="S141" s="6">
        <f>(R140-I141+J141) -R141</f>
        <v>-30.233027093333334</v>
      </c>
    </row>
    <row r="142" spans="1:19" x14ac:dyDescent="0.25">
      <c r="A142" s="4">
        <v>42741.833333332994</v>
      </c>
      <c r="B142">
        <v>46.9</v>
      </c>
      <c r="C142">
        <v>1.49827</v>
      </c>
      <c r="D142" s="3">
        <v>-7.0017200000000003E-3</v>
      </c>
      <c r="E142" s="1">
        <f>C142*$V$2</f>
        <v>0.59930800000000006</v>
      </c>
      <c r="F142" s="1">
        <f>D142*$V$3</f>
        <v>-2.8006880000000001E-2</v>
      </c>
      <c r="G142" s="1">
        <f>(E142+F142)</f>
        <v>0.57130112000000011</v>
      </c>
      <c r="H142" s="1">
        <f>B142*(1/3)</f>
        <v>15.633333333333333</v>
      </c>
      <c r="I142" s="1">
        <f>IF((H142-G142)&gt;0, (H142-G142), (0))</f>
        <v>15.062032213333334</v>
      </c>
      <c r="J142" s="1">
        <f>IF(I142=0, G142-H142,0)</f>
        <v>0</v>
      </c>
      <c r="K142" s="1">
        <f>I142*1000/$V$5</f>
        <v>753.4783498415876</v>
      </c>
      <c r="L142" s="1">
        <f>J142*1000/$V$4</f>
        <v>0</v>
      </c>
      <c r="M142" s="1">
        <f>L142/$Y$4</f>
        <v>0</v>
      </c>
      <c r="N142" s="1">
        <f>M142*$Y$5</f>
        <v>0</v>
      </c>
      <c r="O142" s="1" t="s">
        <v>0</v>
      </c>
      <c r="P142" s="1" t="s">
        <v>0</v>
      </c>
      <c r="Q142" s="1">
        <f>Q141+K142-L142</f>
        <v>7694.6624295614902</v>
      </c>
      <c r="R142">
        <f>Q142*$V$5/1000</f>
        <v>153.81630196693416</v>
      </c>
      <c r="S142" s="6">
        <f>(R141-I142+J142) -R142</f>
        <v>-30.124064426666649</v>
      </c>
    </row>
    <row r="143" spans="1:19" x14ac:dyDescent="0.25">
      <c r="A143" s="4">
        <v>42741.874999999658</v>
      </c>
      <c r="B143">
        <v>45.6</v>
      </c>
      <c r="C143">
        <v>1.30752</v>
      </c>
      <c r="D143" s="3">
        <v>-7.0017200000000003E-3</v>
      </c>
      <c r="E143" s="1">
        <f>C143*$V$2</f>
        <v>0.52300800000000003</v>
      </c>
      <c r="F143" s="1">
        <f>D143*$V$3</f>
        <v>-2.8006880000000001E-2</v>
      </c>
      <c r="G143" s="1">
        <f>(E143+F143)</f>
        <v>0.49500112000000002</v>
      </c>
      <c r="H143" s="1">
        <f>B143*(1/3)</f>
        <v>15.2</v>
      </c>
      <c r="I143" s="1">
        <f>IF((H143-G143)&gt;0, (H143-G143), (0))</f>
        <v>14.70499888</v>
      </c>
      <c r="J143" s="1">
        <f>IF(I143=0, G143-H143,0)</f>
        <v>0</v>
      </c>
      <c r="K143" s="1">
        <f>I143*1000/$V$5</f>
        <v>735.6177528764382</v>
      </c>
      <c r="L143" s="1">
        <f>J143*1000/$V$4</f>
        <v>0</v>
      </c>
      <c r="M143" s="1">
        <f>L143/$Y$4</f>
        <v>0</v>
      </c>
      <c r="N143" s="1">
        <f>M143*$Y$5</f>
        <v>0</v>
      </c>
      <c r="O143" s="1" t="s">
        <v>0</v>
      </c>
      <c r="P143" s="1" t="s">
        <v>0</v>
      </c>
      <c r="Q143" s="1">
        <f>Q142+K143-L143</f>
        <v>8430.2801824379276</v>
      </c>
      <c r="R143">
        <f>Q143*$V$5/1000</f>
        <v>168.52130084693417</v>
      </c>
      <c r="S143" s="6">
        <f>(R142-I143+J143) -R143</f>
        <v>-29.40999776000001</v>
      </c>
    </row>
    <row r="144" spans="1:19" x14ac:dyDescent="0.25">
      <c r="A144" s="4">
        <v>42741.916666666322</v>
      </c>
      <c r="B144">
        <v>43.8</v>
      </c>
      <c r="C144">
        <v>2.2177399999999996</v>
      </c>
      <c r="D144" s="3">
        <v>-7.0017200000000003E-3</v>
      </c>
      <c r="E144" s="1">
        <f>C144*$V$2</f>
        <v>0.88709599999999988</v>
      </c>
      <c r="F144" s="1">
        <f>D144*$V$3</f>
        <v>-2.8006880000000001E-2</v>
      </c>
      <c r="G144" s="1">
        <f>(E144+F144)</f>
        <v>0.85908911999999993</v>
      </c>
      <c r="H144" s="1">
        <f>B144*(1/3)</f>
        <v>14.599999999999998</v>
      </c>
      <c r="I144" s="1">
        <f>IF((H144-G144)&gt;0, (H144-G144), (0))</f>
        <v>13.740910879999998</v>
      </c>
      <c r="J144" s="1">
        <f>IF(I144=0, G144-H144,0)</f>
        <v>0</v>
      </c>
      <c r="K144" s="1">
        <f>I144*1000/$V$5</f>
        <v>687.38923861930959</v>
      </c>
      <c r="L144" s="1">
        <f>J144*1000/$V$4</f>
        <v>0</v>
      </c>
      <c r="M144" s="1">
        <f>L144/$Y$4</f>
        <v>0</v>
      </c>
      <c r="N144" s="1">
        <f>M144*$Y$5</f>
        <v>0</v>
      </c>
      <c r="O144" s="1" t="s">
        <v>0</v>
      </c>
      <c r="P144" s="1" t="s">
        <v>0</v>
      </c>
      <c r="Q144" s="1">
        <f>Q143+K144-L144</f>
        <v>9117.6694210572368</v>
      </c>
      <c r="R144">
        <f>Q144*$V$5/1000</f>
        <v>182.26221172693414</v>
      </c>
      <c r="S144" s="6">
        <f>(R143-I144+J144) -R144</f>
        <v>-27.481821759999974</v>
      </c>
    </row>
    <row r="145" spans="1:19" x14ac:dyDescent="0.25">
      <c r="A145" s="4">
        <v>42741.958333332987</v>
      </c>
      <c r="B145">
        <v>41.3</v>
      </c>
      <c r="C145">
        <v>2.67801</v>
      </c>
      <c r="D145" s="3">
        <v>-7.0017200000000003E-3</v>
      </c>
      <c r="E145" s="1">
        <f>C145*$V$2</f>
        <v>1.071204</v>
      </c>
      <c r="F145" s="1">
        <f>D145*$V$3</f>
        <v>-2.8006880000000001E-2</v>
      </c>
      <c r="G145" s="1">
        <f>(E145+F145)</f>
        <v>1.0431971200000001</v>
      </c>
      <c r="H145" s="1">
        <f>B145*(1/3)</f>
        <v>13.766666666666666</v>
      </c>
      <c r="I145" s="1">
        <f>IF((H145-G145)&gt;0, (H145-G145), (0))</f>
        <v>12.723469546666665</v>
      </c>
      <c r="J145" s="1">
        <f>IF(I145=0, G145-H145,0)</f>
        <v>0</v>
      </c>
      <c r="K145" s="1">
        <f>I145*1000/$V$5</f>
        <v>636.49172319493073</v>
      </c>
      <c r="L145" s="1">
        <f>J145*1000/$V$4</f>
        <v>0</v>
      </c>
      <c r="M145" s="1">
        <f>L145/$Y$4</f>
        <v>0</v>
      </c>
      <c r="N145" s="1">
        <f>M145*$Y$5</f>
        <v>0</v>
      </c>
      <c r="O145" s="1">
        <f>SUM(N122:N145)</f>
        <v>3803.9962583456327</v>
      </c>
      <c r="P145" s="1">
        <f>SUM(L122:L145)</f>
        <v>6466.7936391875755</v>
      </c>
      <c r="Q145" s="1">
        <f>Q144+K145-L145</f>
        <v>9754.161144252168</v>
      </c>
      <c r="R145">
        <f>Q145*$V$5/1000</f>
        <v>194.98568127360082</v>
      </c>
      <c r="S145" s="6">
        <f>(R144-I145+J145) -R145</f>
        <v>-25.446939093333356</v>
      </c>
    </row>
    <row r="146" spans="1:19" x14ac:dyDescent="0.25">
      <c r="A146" s="4">
        <v>42741.999999999651</v>
      </c>
      <c r="B146">
        <v>39.1</v>
      </c>
      <c r="C146">
        <v>2.7122899999999999</v>
      </c>
      <c r="D146" s="3">
        <v>-7.0017200000000003E-3</v>
      </c>
      <c r="E146" s="1">
        <f>C146*$V$2</f>
        <v>1.084916</v>
      </c>
      <c r="F146" s="1">
        <f>D146*$V$3</f>
        <v>-2.8006880000000001E-2</v>
      </c>
      <c r="G146" s="1">
        <f>(E146+F146)</f>
        <v>1.05690912</v>
      </c>
      <c r="H146" s="1">
        <f>B146*(1/3)</f>
        <v>13.033333333333333</v>
      </c>
      <c r="I146" s="1">
        <f>IF((H146-G146)&gt;0, (H146-G146), (0))</f>
        <v>11.976424213333333</v>
      </c>
      <c r="J146" s="1">
        <f>IF(I146=0, G146-H146,0)</f>
        <v>0</v>
      </c>
      <c r="K146" s="1">
        <f>I146*1000/$V$5</f>
        <v>599.12077105219282</v>
      </c>
      <c r="L146" s="1">
        <f>J146*1000/$V$4</f>
        <v>0</v>
      </c>
      <c r="M146" s="1">
        <f>L146/$Y$4</f>
        <v>0</v>
      </c>
      <c r="N146" s="1">
        <f>M146*$Y$5</f>
        <v>0</v>
      </c>
      <c r="O146" s="1" t="s">
        <v>0</v>
      </c>
      <c r="P146" s="1" t="s">
        <v>0</v>
      </c>
      <c r="Q146" s="1">
        <f>Q145+K146-L146</f>
        <v>10353.28191530436</v>
      </c>
      <c r="R146">
        <f>Q146*$V$5/1000</f>
        <v>206.96210548693412</v>
      </c>
      <c r="S146" s="6">
        <f>(R145-I146+J146) -R146</f>
        <v>-23.952848426666634</v>
      </c>
    </row>
    <row r="147" spans="1:19" x14ac:dyDescent="0.25">
      <c r="A147" s="4">
        <v>42742.041666666315</v>
      </c>
      <c r="B147">
        <v>37.1</v>
      </c>
      <c r="C147">
        <v>2.75135</v>
      </c>
      <c r="D147" s="3">
        <v>-7.0017200000000003E-3</v>
      </c>
      <c r="E147" s="1">
        <f>C147*$V$2</f>
        <v>1.1005400000000001</v>
      </c>
      <c r="F147" s="1">
        <f>D147*$V$3</f>
        <v>-2.8006880000000001E-2</v>
      </c>
      <c r="G147" s="1">
        <f>(E147+F147)</f>
        <v>1.0725331200000001</v>
      </c>
      <c r="H147" s="1">
        <f>B147*(1/3)</f>
        <v>12.366666666666667</v>
      </c>
      <c r="I147" s="1">
        <f>IF((H147-G147)&gt;0, (H147-G147), (0))</f>
        <v>11.294133546666668</v>
      </c>
      <c r="J147" s="1">
        <f>IF(I147=0, G147-H147,0)</f>
        <v>0</v>
      </c>
      <c r="K147" s="1">
        <f>I147*1000/$V$5</f>
        <v>564.98917191929309</v>
      </c>
      <c r="L147" s="1">
        <f>J147*1000/$V$4</f>
        <v>0</v>
      </c>
      <c r="M147" s="1">
        <f>L147/$Y$4</f>
        <v>0</v>
      </c>
      <c r="N147" s="1">
        <f>M147*$Y$5</f>
        <v>0</v>
      </c>
      <c r="O147" s="1" t="s">
        <v>0</v>
      </c>
      <c r="P147" s="1" t="s">
        <v>0</v>
      </c>
      <c r="Q147" s="1">
        <f>Q146+K147-L147</f>
        <v>10918.271087223653</v>
      </c>
      <c r="R147">
        <f>Q147*$V$5/1000</f>
        <v>218.25623903360082</v>
      </c>
      <c r="S147" s="6">
        <f>(R146-I147+J147) -R147</f>
        <v>-22.588267093333371</v>
      </c>
    </row>
    <row r="148" spans="1:19" x14ac:dyDescent="0.25">
      <c r="A148" s="4">
        <v>42742.083333332979</v>
      </c>
      <c r="B148">
        <v>35.200000000000003</v>
      </c>
      <c r="C148">
        <v>2.8421399999999997</v>
      </c>
      <c r="D148" s="3">
        <v>-7.0017200000000003E-3</v>
      </c>
      <c r="E148" s="1">
        <f>C148*$V$2</f>
        <v>1.1368559999999999</v>
      </c>
      <c r="F148" s="1">
        <f>D148*$V$3</f>
        <v>-2.8006880000000001E-2</v>
      </c>
      <c r="G148" s="1">
        <f>(E148+F148)</f>
        <v>1.1088491199999999</v>
      </c>
      <c r="H148" s="1">
        <f>B148*(1/3)</f>
        <v>11.733333333333334</v>
      </c>
      <c r="I148" s="1">
        <f>IF((H148-G148)&gt;0, (H148-G148), (0))</f>
        <v>10.624484213333334</v>
      </c>
      <c r="J148" s="1">
        <f>IF(I148=0, G148-H148,0)</f>
        <v>0</v>
      </c>
      <c r="K148" s="1">
        <f>I148*1000/$V$5</f>
        <v>531.48995564448899</v>
      </c>
      <c r="L148" s="1">
        <f>J148*1000/$V$4</f>
        <v>0</v>
      </c>
      <c r="M148" s="1">
        <f>L148/$Y$4</f>
        <v>0</v>
      </c>
      <c r="N148" s="1">
        <f>M148*$Y$5</f>
        <v>0</v>
      </c>
      <c r="O148" s="1" t="s">
        <v>0</v>
      </c>
      <c r="P148" s="1" t="s">
        <v>0</v>
      </c>
      <c r="Q148" s="1">
        <f>Q147+K148-L148</f>
        <v>11449.761042868142</v>
      </c>
      <c r="R148">
        <f>Q148*$V$5/1000</f>
        <v>228.88072324693414</v>
      </c>
      <c r="S148" s="6">
        <f>(R147-I148+J148) -R148</f>
        <v>-21.248968426666664</v>
      </c>
    </row>
    <row r="149" spans="1:19" x14ac:dyDescent="0.25">
      <c r="A149" s="4">
        <v>42742.124999999643</v>
      </c>
      <c r="B149">
        <v>34.5</v>
      </c>
      <c r="C149">
        <v>2.3436300000000001</v>
      </c>
      <c r="D149" s="3">
        <v>-7.0017200000000003E-3</v>
      </c>
      <c r="E149" s="1">
        <f>C149*$V$2</f>
        <v>0.93745200000000006</v>
      </c>
      <c r="F149" s="1">
        <f>D149*$V$3</f>
        <v>-2.8006880000000001E-2</v>
      </c>
      <c r="G149" s="1">
        <f>(E149+F149)</f>
        <v>0.90944512000000011</v>
      </c>
      <c r="H149" s="1">
        <f>B149*(1/3)</f>
        <v>11.5</v>
      </c>
      <c r="I149" s="1">
        <f>IF((H149-G149)&gt;0, (H149-G149), (0))</f>
        <v>10.590554879999999</v>
      </c>
      <c r="J149" s="1">
        <f>IF(I149=0, G149-H149,0)</f>
        <v>0</v>
      </c>
      <c r="K149" s="1">
        <f>I149*1000/$V$5</f>
        <v>529.7926403201601</v>
      </c>
      <c r="L149" s="1">
        <f>J149*1000/$V$4</f>
        <v>0</v>
      </c>
      <c r="M149" s="1">
        <f>L149/$Y$4</f>
        <v>0</v>
      </c>
      <c r="N149" s="1">
        <f>M149*$Y$5</f>
        <v>0</v>
      </c>
      <c r="O149" s="1" t="s">
        <v>0</v>
      </c>
      <c r="P149" s="1" t="s">
        <v>0</v>
      </c>
      <c r="Q149" s="1">
        <f>Q148+K149-L149</f>
        <v>11979.553683188302</v>
      </c>
      <c r="R149">
        <f>Q149*$V$5/1000</f>
        <v>239.47127812693412</v>
      </c>
      <c r="S149" s="6">
        <f>(R148-I149+J149) -R149</f>
        <v>-21.18110975999997</v>
      </c>
    </row>
    <row r="150" spans="1:19" x14ac:dyDescent="0.25">
      <c r="A150" s="4">
        <v>42742.166666666308</v>
      </c>
      <c r="B150">
        <v>34</v>
      </c>
      <c r="C150">
        <v>4.5737399999999999</v>
      </c>
      <c r="D150" s="3">
        <v>-7.0017200000000003E-3</v>
      </c>
      <c r="E150" s="1">
        <f>C150*$V$2</f>
        <v>1.829496</v>
      </c>
      <c r="F150" s="1">
        <f>D150*$V$3</f>
        <v>-2.8006880000000001E-2</v>
      </c>
      <c r="G150" s="1">
        <f>(E150+F150)</f>
        <v>1.8014891200000001</v>
      </c>
      <c r="H150" s="1">
        <f>B150*(1/3)</f>
        <v>11.333333333333332</v>
      </c>
      <c r="I150" s="1">
        <f>IF((H150-G150)&gt;0, (H150-G150), (0))</f>
        <v>9.5318442133333328</v>
      </c>
      <c r="J150" s="1">
        <f>IF(I150=0, G150-H150,0)</f>
        <v>0</v>
      </c>
      <c r="K150" s="1">
        <f>I150*1000/$V$5</f>
        <v>476.83062597965647</v>
      </c>
      <c r="L150" s="1">
        <f>J150*1000/$V$4</f>
        <v>0</v>
      </c>
      <c r="M150" s="1">
        <f>L150/$Y$4</f>
        <v>0</v>
      </c>
      <c r="N150" s="1">
        <f>M150*$Y$5</f>
        <v>0</v>
      </c>
      <c r="O150" s="1" t="s">
        <v>0</v>
      </c>
      <c r="P150" s="1" t="s">
        <v>0</v>
      </c>
      <c r="Q150" s="1">
        <f>Q149+K150-L150</f>
        <v>12456.384309167959</v>
      </c>
      <c r="R150">
        <f>Q150*$V$5/1000</f>
        <v>249.00312234026748</v>
      </c>
      <c r="S150" s="6">
        <f>(R149-I150+J150) -R150</f>
        <v>-19.063688426666687</v>
      </c>
    </row>
    <row r="151" spans="1:19" x14ac:dyDescent="0.25">
      <c r="A151" s="4">
        <v>42742.208333332972</v>
      </c>
      <c r="B151">
        <v>33.9</v>
      </c>
      <c r="C151">
        <v>4.34131</v>
      </c>
      <c r="D151" s="3">
        <v>-7.0017200000000003E-3</v>
      </c>
      <c r="E151" s="1">
        <f>C151*$V$2</f>
        <v>1.7365240000000002</v>
      </c>
      <c r="F151" s="1">
        <f>D151*$V$3</f>
        <v>-2.8006880000000001E-2</v>
      </c>
      <c r="G151" s="1">
        <f>(E151+F151)</f>
        <v>1.7085171200000002</v>
      </c>
      <c r="H151" s="1">
        <f>B151*(1/3)</f>
        <v>11.299999999999999</v>
      </c>
      <c r="I151" s="1">
        <f>IF((H151-G151)&gt;0, (H151-G151), (0))</f>
        <v>9.5914828799999992</v>
      </c>
      <c r="J151" s="1">
        <f>IF(I151=0, G151-H151,0)</f>
        <v>0</v>
      </c>
      <c r="K151" s="1">
        <f>I151*1000/$V$5</f>
        <v>479.81405102551275</v>
      </c>
      <c r="L151" s="1">
        <f>J151*1000/$V$4</f>
        <v>0</v>
      </c>
      <c r="M151" s="1">
        <f>L151/$Y$4</f>
        <v>0</v>
      </c>
      <c r="N151" s="1">
        <f>M151*$Y$5</f>
        <v>0</v>
      </c>
      <c r="O151" s="1" t="s">
        <v>0</v>
      </c>
      <c r="P151" s="1" t="s">
        <v>0</v>
      </c>
      <c r="Q151" s="1">
        <f>Q150+K151-L151</f>
        <v>12936.198360193472</v>
      </c>
      <c r="R151">
        <f>Q151*$V$5/1000</f>
        <v>258.59460522026751</v>
      </c>
      <c r="S151" s="6">
        <f>(R150-I151+J151) -R151</f>
        <v>-19.18296576000003</v>
      </c>
    </row>
    <row r="152" spans="1:19" x14ac:dyDescent="0.25">
      <c r="A152" s="4">
        <v>42742.249999999636</v>
      </c>
      <c r="B152">
        <v>33.9</v>
      </c>
      <c r="C152">
        <v>4.3842499999999998</v>
      </c>
      <c r="D152" s="3">
        <v>-7.0017200000000003E-3</v>
      </c>
      <c r="E152" s="1">
        <f>C152*$V$2</f>
        <v>1.7537</v>
      </c>
      <c r="F152" s="1">
        <f>D152*$V$3</f>
        <v>-2.8006880000000001E-2</v>
      </c>
      <c r="G152" s="1">
        <f>(E152+F152)</f>
        <v>1.7256931200000001</v>
      </c>
      <c r="H152" s="1">
        <f>B152*(1/3)</f>
        <v>11.299999999999999</v>
      </c>
      <c r="I152" s="1">
        <f>IF((H152-G152)&gt;0, (H152-G152), (0))</f>
        <v>9.5743068799999982</v>
      </c>
      <c r="J152" s="1">
        <f>IF(I152=0, G152-H152,0)</f>
        <v>0</v>
      </c>
      <c r="K152" s="1">
        <f>I152*1000/$V$5</f>
        <v>478.95482141070528</v>
      </c>
      <c r="L152" s="1">
        <f>J152*1000/$V$4</f>
        <v>0</v>
      </c>
      <c r="M152" s="1">
        <f>L152/$Y$4</f>
        <v>0</v>
      </c>
      <c r="N152" s="1">
        <f>M152*$Y$5</f>
        <v>0</v>
      </c>
      <c r="O152" s="1" t="s">
        <v>0</v>
      </c>
      <c r="P152" s="1" t="s">
        <v>0</v>
      </c>
      <c r="Q152" s="1">
        <f>Q151+K152-L152</f>
        <v>13415.153181604177</v>
      </c>
      <c r="R152">
        <f>Q152*$V$5/1000</f>
        <v>268.16891210026751</v>
      </c>
      <c r="S152" s="6">
        <f>(R151-I152+J152) -R152</f>
        <v>-19.148613759999989</v>
      </c>
    </row>
    <row r="153" spans="1:19" x14ac:dyDescent="0.25">
      <c r="A153" s="4">
        <v>42742.2916666663</v>
      </c>
      <c r="B153">
        <v>35.299999999999997</v>
      </c>
      <c r="C153">
        <v>11.3515</v>
      </c>
      <c r="D153" s="3">
        <v>-7.0017200000000003E-3</v>
      </c>
      <c r="E153" s="1">
        <f>C153*$V$2</f>
        <v>4.5406000000000004</v>
      </c>
      <c r="F153" s="1">
        <f>D153*$V$3</f>
        <v>-2.8006880000000001E-2</v>
      </c>
      <c r="G153" s="1">
        <f>(E153+F153)</f>
        <v>4.51259312</v>
      </c>
      <c r="H153" s="1">
        <f>B153*(1/3)</f>
        <v>11.766666666666666</v>
      </c>
      <c r="I153" s="1">
        <f>IF((H153-G153)&gt;0, (H153-G153), (0))</f>
        <v>7.2540735466666657</v>
      </c>
      <c r="J153" s="1">
        <f>IF(I153=0, G153-H153,0)</f>
        <v>0</v>
      </c>
      <c r="K153" s="1">
        <f>I153*1000/$V$5</f>
        <v>362.88511989327992</v>
      </c>
      <c r="L153" s="1">
        <f>J153*1000/$V$4</f>
        <v>0</v>
      </c>
      <c r="M153" s="1">
        <f>L153/$Y$4</f>
        <v>0</v>
      </c>
      <c r="N153" s="1">
        <f>M153*$Y$5</f>
        <v>0</v>
      </c>
      <c r="O153" s="1" t="s">
        <v>0</v>
      </c>
      <c r="P153" s="1" t="s">
        <v>0</v>
      </c>
      <c r="Q153" s="1">
        <f>Q152+K153-L153</f>
        <v>13778.038301497458</v>
      </c>
      <c r="R153">
        <f>Q153*$V$5/1000</f>
        <v>275.42298564693414</v>
      </c>
      <c r="S153" s="6">
        <f>(R152-I153+J153) -R153</f>
        <v>-14.508147093333321</v>
      </c>
    </row>
    <row r="154" spans="1:19" x14ac:dyDescent="0.25">
      <c r="A154" s="4">
        <v>42742.333333332965</v>
      </c>
      <c r="B154">
        <v>36.6</v>
      </c>
      <c r="C154">
        <v>12.116899999999999</v>
      </c>
      <c r="D154" s="3">
        <v>1.65198117</v>
      </c>
      <c r="E154" s="1">
        <f>C154*$V$2</f>
        <v>4.8467599999999997</v>
      </c>
      <c r="F154" s="1">
        <f>D154*$V$3</f>
        <v>6.60792468</v>
      </c>
      <c r="G154" s="1">
        <f>(E154+F154)</f>
        <v>11.45468468</v>
      </c>
      <c r="H154" s="1">
        <f>B154*(1/3)</f>
        <v>12.2</v>
      </c>
      <c r="I154" s="1">
        <f>IF((H154-G154)&gt;0, (H154-G154), (0))</f>
        <v>0.74531531999999956</v>
      </c>
      <c r="J154" s="1">
        <f>IF(I154=0, G154-H154,0)</f>
        <v>0</v>
      </c>
      <c r="K154" s="1">
        <f>I154*1000/$V$5</f>
        <v>37.284408204102036</v>
      </c>
      <c r="L154" s="1">
        <f>J154*1000/$V$4</f>
        <v>0</v>
      </c>
      <c r="M154" s="1">
        <f>L154/$Y$4</f>
        <v>0</v>
      </c>
      <c r="N154" s="1">
        <f>M154*$Y$5</f>
        <v>0</v>
      </c>
      <c r="O154" s="1" t="s">
        <v>0</v>
      </c>
      <c r="P154" s="1" t="s">
        <v>0</v>
      </c>
      <c r="Q154" s="1">
        <f>Q153+K154-L154</f>
        <v>13815.322709701561</v>
      </c>
      <c r="R154">
        <f>Q154*$V$5/1000</f>
        <v>276.16830096693417</v>
      </c>
      <c r="S154" s="6">
        <f>(R153-I154+J154) -R154</f>
        <v>-1.4906306400000062</v>
      </c>
    </row>
    <row r="155" spans="1:19" x14ac:dyDescent="0.25">
      <c r="A155" s="4">
        <v>42742.374999999629</v>
      </c>
      <c r="B155">
        <v>38.5</v>
      </c>
      <c r="C155">
        <v>13.375500000000001</v>
      </c>
      <c r="D155" s="3">
        <v>9.5355300000000014</v>
      </c>
      <c r="E155" s="1">
        <f>C155*$V$2</f>
        <v>5.350200000000001</v>
      </c>
      <c r="F155" s="1">
        <f>D155*$V$3</f>
        <v>38.142120000000006</v>
      </c>
      <c r="G155" s="1">
        <f>(E155+F155)</f>
        <v>43.492320000000007</v>
      </c>
      <c r="H155" s="1">
        <f>B155*(1/3)</f>
        <v>12.833333333333332</v>
      </c>
      <c r="I155" s="1">
        <f>IF((H155-G155)&gt;0, (H155-G155), (0))</f>
        <v>0</v>
      </c>
      <c r="J155" s="1">
        <f>IF(I155=0, G155-H155,0)</f>
        <v>30.658986666666674</v>
      </c>
      <c r="K155" s="1">
        <f>I155*1000/$V$5</f>
        <v>0</v>
      </c>
      <c r="L155" s="1">
        <f>J155*1000/$V$4</f>
        <v>549.44420549581855</v>
      </c>
      <c r="M155" s="1">
        <f>L155/$Y$4</f>
        <v>230.85890987219267</v>
      </c>
      <c r="N155" s="1">
        <f>M155*$Y$5</f>
        <v>323.2024738210697</v>
      </c>
      <c r="O155" s="1" t="s">
        <v>0</v>
      </c>
      <c r="P155" s="1" t="s">
        <v>0</v>
      </c>
      <c r="Q155" s="1">
        <f>Q154+K155-L155</f>
        <v>13265.878504205743</v>
      </c>
      <c r="R155">
        <f>Q155*$V$5/1000</f>
        <v>265.18491129907278</v>
      </c>
      <c r="S155" s="6">
        <f>(R154-I155+J155) -R155</f>
        <v>41.64237633452808</v>
      </c>
    </row>
    <row r="156" spans="1:19" x14ac:dyDescent="0.25">
      <c r="A156" s="4">
        <v>42742.416666666293</v>
      </c>
      <c r="B156">
        <v>41.8</v>
      </c>
      <c r="C156">
        <v>13.421799999999999</v>
      </c>
      <c r="D156" s="3">
        <v>13.202590000000001</v>
      </c>
      <c r="E156" s="1">
        <f>C156*$V$2</f>
        <v>5.3687199999999997</v>
      </c>
      <c r="F156" s="1">
        <f>D156*$V$3</f>
        <v>52.810360000000003</v>
      </c>
      <c r="G156" s="1">
        <f>(E156+F156)</f>
        <v>58.179079999999999</v>
      </c>
      <c r="H156" s="1">
        <f>B156*(1/3)</f>
        <v>13.933333333333332</v>
      </c>
      <c r="I156" s="1">
        <f>IF((H156-G156)&gt;0, (H156-G156), (0))</f>
        <v>0</v>
      </c>
      <c r="J156" s="1">
        <f>IF(I156=0, G156-H156,0)</f>
        <v>44.245746666666669</v>
      </c>
      <c r="K156" s="1">
        <f>I156*1000/$V$5</f>
        <v>0</v>
      </c>
      <c r="L156" s="1">
        <f>J156*1000/$V$4</f>
        <v>792.93452807646361</v>
      </c>
      <c r="M156" s="1">
        <f>L156/$Y$4</f>
        <v>333.16576809935447</v>
      </c>
      <c r="N156" s="1">
        <f>M156*$Y$5</f>
        <v>466.43207533909623</v>
      </c>
      <c r="O156" s="1" t="s">
        <v>0</v>
      </c>
      <c r="P156" s="1" t="s">
        <v>0</v>
      </c>
      <c r="Q156" s="1">
        <f>Q155+K156-L156</f>
        <v>12472.94397612928</v>
      </c>
      <c r="R156">
        <f>Q156*$V$5/1000</f>
        <v>249.33415008282429</v>
      </c>
      <c r="S156" s="6">
        <f>(R155-I156+J156) -R156</f>
        <v>60.096507882915148</v>
      </c>
    </row>
    <row r="157" spans="1:19" x14ac:dyDescent="0.25">
      <c r="A157" s="4">
        <v>42742.458333332957</v>
      </c>
      <c r="B157">
        <v>42.9</v>
      </c>
      <c r="C157">
        <v>13.893799999999999</v>
      </c>
      <c r="D157" s="3">
        <v>18.037120000000002</v>
      </c>
      <c r="E157" s="1">
        <f>C157*$V$2</f>
        <v>5.5575200000000002</v>
      </c>
      <c r="F157" s="1">
        <f>D157*$V$3</f>
        <v>72.148480000000006</v>
      </c>
      <c r="G157" s="1">
        <f>(E157+F157)</f>
        <v>77.706000000000003</v>
      </c>
      <c r="H157" s="1">
        <f>B157*(1/3)</f>
        <v>14.299999999999999</v>
      </c>
      <c r="I157" s="1">
        <f>IF((H157-G157)&gt;0, (H157-G157), (0))</f>
        <v>0</v>
      </c>
      <c r="J157" s="1">
        <f>IF(I157=0, G157-H157,0)</f>
        <v>63.406000000000006</v>
      </c>
      <c r="K157" s="1">
        <f>I157*1000/$V$5</f>
        <v>0</v>
      </c>
      <c r="L157" s="1">
        <f>J157*1000/$V$4</f>
        <v>1136.3082437275987</v>
      </c>
      <c r="M157" s="1">
        <f>L157/$Y$4</f>
        <v>477.44043854100784</v>
      </c>
      <c r="N157" s="1">
        <f>M157*$Y$5</f>
        <v>668.41661395741096</v>
      </c>
      <c r="O157" s="1" t="s">
        <v>0</v>
      </c>
      <c r="P157" s="1" t="s">
        <v>0</v>
      </c>
      <c r="Q157" s="1">
        <f>Q156+K157-L157</f>
        <v>11336.635732401681</v>
      </c>
      <c r="R157">
        <f>Q157*$V$5/1000</f>
        <v>226.61934829070958</v>
      </c>
      <c r="S157" s="6">
        <f>(R156-I157+J157) -R157</f>
        <v>86.120801792114719</v>
      </c>
    </row>
    <row r="158" spans="1:19" x14ac:dyDescent="0.25">
      <c r="A158" s="4">
        <v>42742.499999999622</v>
      </c>
      <c r="B158">
        <v>43.6</v>
      </c>
      <c r="C158">
        <v>14.5398</v>
      </c>
      <c r="D158" s="3">
        <v>20.27618</v>
      </c>
      <c r="E158" s="1">
        <f>C158*$V$2</f>
        <v>5.8159200000000002</v>
      </c>
      <c r="F158" s="1">
        <f>D158*$V$3</f>
        <v>81.10472</v>
      </c>
      <c r="G158" s="1">
        <f>(E158+F158)</f>
        <v>86.920640000000006</v>
      </c>
      <c r="H158" s="1">
        <f>B158*(1/3)</f>
        <v>14.533333333333333</v>
      </c>
      <c r="I158" s="1">
        <f>IF((H158-G158)&gt;0, (H158-G158), (0))</f>
        <v>0</v>
      </c>
      <c r="J158" s="1">
        <f>IF(I158=0, G158-H158,0)</f>
        <v>72.387306666666674</v>
      </c>
      <c r="K158" s="1">
        <f>I158*1000/$V$5</f>
        <v>0</v>
      </c>
      <c r="L158" s="1">
        <f>J158*1000/$V$4</f>
        <v>1297.2635603345282</v>
      </c>
      <c r="M158" s="1">
        <f>L158/$Y$4</f>
        <v>545.06872282963366</v>
      </c>
      <c r="N158" s="1">
        <f>M158*$Y$5</f>
        <v>763.09621196148703</v>
      </c>
      <c r="O158" s="1" t="s">
        <v>0</v>
      </c>
      <c r="P158" s="1" t="s">
        <v>0</v>
      </c>
      <c r="Q158" s="1">
        <f>Q157+K158-L158</f>
        <v>10039.372172067153</v>
      </c>
      <c r="R158">
        <f>Q158*$V$5/1000</f>
        <v>200.68704971962237</v>
      </c>
      <c r="S158" s="6">
        <f>(R157-I158+J158) -R158</f>
        <v>98.319605237753905</v>
      </c>
    </row>
    <row r="159" spans="1:19" x14ac:dyDescent="0.25">
      <c r="A159" s="4">
        <v>42742.541666666286</v>
      </c>
      <c r="B159">
        <v>44.9</v>
      </c>
      <c r="C159">
        <v>14.1867</v>
      </c>
      <c r="D159" s="3">
        <v>19.487569999999998</v>
      </c>
      <c r="E159" s="1">
        <f>C159*$V$2</f>
        <v>5.6746800000000004</v>
      </c>
      <c r="F159" s="1">
        <f>D159*$V$3</f>
        <v>77.950279999999992</v>
      </c>
      <c r="G159" s="1">
        <f>(E159+F159)</f>
        <v>83.624959999999987</v>
      </c>
      <c r="H159" s="1">
        <f>B159*(1/3)</f>
        <v>14.966666666666665</v>
      </c>
      <c r="I159" s="1">
        <f>IF((H159-G159)&gt;0, (H159-G159), (0))</f>
        <v>0</v>
      </c>
      <c r="J159" s="1">
        <f>IF(I159=0, G159-H159,0)</f>
        <v>68.658293333333319</v>
      </c>
      <c r="K159" s="1">
        <f>I159*1000/$V$5</f>
        <v>0</v>
      </c>
      <c r="L159" s="1">
        <f>J159*1000/$V$4</f>
        <v>1230.4353643966544</v>
      </c>
      <c r="M159" s="1">
        <f>L159/$Y$4</f>
        <v>516.9896489061573</v>
      </c>
      <c r="N159" s="1">
        <f>M159*$Y$5</f>
        <v>723.78550846862015</v>
      </c>
      <c r="O159" s="1" t="s">
        <v>0</v>
      </c>
      <c r="P159" s="1" t="s">
        <v>0</v>
      </c>
      <c r="Q159" s="1">
        <f>Q158+K159-L159</f>
        <v>8808.9368076704977</v>
      </c>
      <c r="R159">
        <f>Q159*$V$5/1000</f>
        <v>176.09064678533323</v>
      </c>
      <c r="S159" s="6">
        <f>(R158-I159+J159) -R159</f>
        <v>93.25469626762245</v>
      </c>
    </row>
    <row r="160" spans="1:19" x14ac:dyDescent="0.25">
      <c r="A160" s="4">
        <v>42742.58333333295</v>
      </c>
      <c r="B160">
        <v>44.2</v>
      </c>
      <c r="C160">
        <v>9.3532900000000012</v>
      </c>
      <c r="D160" s="3">
        <v>21.563610000000001</v>
      </c>
      <c r="E160" s="1">
        <f>C160*$V$2</f>
        <v>3.7413160000000008</v>
      </c>
      <c r="F160" s="1">
        <f>D160*$V$3</f>
        <v>86.254440000000002</v>
      </c>
      <c r="G160" s="1">
        <f>(E160+F160)</f>
        <v>89.995756</v>
      </c>
      <c r="H160" s="1">
        <f>B160*(1/3)</f>
        <v>14.733333333333334</v>
      </c>
      <c r="I160" s="1">
        <f>IF((H160-G160)&gt;0, (H160-G160), (0))</f>
        <v>0</v>
      </c>
      <c r="J160" s="1">
        <f>IF(I160=0, G160-H160,0)</f>
        <v>75.262422666666666</v>
      </c>
      <c r="K160" s="1">
        <f>I160*1000/$V$5</f>
        <v>0</v>
      </c>
      <c r="L160" s="1">
        <f>J160*1000/$V$4</f>
        <v>1348.7889366786142</v>
      </c>
      <c r="M160" s="1">
        <f>L160/$Y$4</f>
        <v>566.71804062126648</v>
      </c>
      <c r="N160" s="1">
        <f>M160*$Y$5</f>
        <v>793.40525686977298</v>
      </c>
      <c r="O160" s="1" t="s">
        <v>0</v>
      </c>
      <c r="P160" s="1" t="s">
        <v>0</v>
      </c>
      <c r="Q160" s="1">
        <f>Q159+K160-L160</f>
        <v>7460.1478709918838</v>
      </c>
      <c r="R160">
        <f>Q160*$V$5/1000</f>
        <v>149.12835594112775</v>
      </c>
      <c r="S160" s="6">
        <f>(R159-I160+J160) -R160</f>
        <v>102.22471351087214</v>
      </c>
    </row>
    <row r="161" spans="1:19" x14ac:dyDescent="0.25">
      <c r="A161" s="4">
        <v>42742.624999999614</v>
      </c>
      <c r="B161">
        <v>44.8</v>
      </c>
      <c r="C161">
        <v>7.5963700000000003</v>
      </c>
      <c r="D161" s="3">
        <v>19.043330000000001</v>
      </c>
      <c r="E161" s="1">
        <f>C161*$V$2</f>
        <v>3.0385480000000005</v>
      </c>
      <c r="F161" s="1">
        <f>D161*$V$3</f>
        <v>76.173320000000004</v>
      </c>
      <c r="G161" s="1">
        <f>(E161+F161)</f>
        <v>79.21186800000001</v>
      </c>
      <c r="H161" s="1">
        <f>B161*(1/3)</f>
        <v>14.933333333333332</v>
      </c>
      <c r="I161" s="1">
        <f>IF((H161-G161)&gt;0, (H161-G161), (0))</f>
        <v>0</v>
      </c>
      <c r="J161" s="1">
        <f>IF(I161=0, G161-H161,0)</f>
        <v>64.278534666666673</v>
      </c>
      <c r="K161" s="1">
        <f>I161*1000/$V$5</f>
        <v>0</v>
      </c>
      <c r="L161" s="1">
        <f>J161*1000/$V$4</f>
        <v>1151.9450657108723</v>
      </c>
      <c r="M161" s="1">
        <f>L161/$Y$4</f>
        <v>484.01053181129089</v>
      </c>
      <c r="N161" s="1">
        <f>M161*$Y$5</f>
        <v>677.61474453580718</v>
      </c>
      <c r="O161" s="1" t="s">
        <v>0</v>
      </c>
      <c r="P161" s="1" t="s">
        <v>0</v>
      </c>
      <c r="Q161" s="1">
        <f>Q160+K161-L161</f>
        <v>6308.202805281011</v>
      </c>
      <c r="R161">
        <f>Q161*$V$5/1000</f>
        <v>126.1009740775674</v>
      </c>
      <c r="S161" s="6">
        <f>(R160-I161+J161) -R161</f>
        <v>87.305916530227023</v>
      </c>
    </row>
    <row r="162" spans="1:19" x14ac:dyDescent="0.25">
      <c r="A162" s="4">
        <v>42742.666666666279</v>
      </c>
      <c r="B162">
        <v>45.1</v>
      </c>
      <c r="C162">
        <v>8.8508200000000006</v>
      </c>
      <c r="D162" s="3">
        <v>11.058540000000001</v>
      </c>
      <c r="E162" s="1">
        <f>C162*$V$2</f>
        <v>3.5403280000000006</v>
      </c>
      <c r="F162" s="1">
        <f>D162*$V$3</f>
        <v>44.234160000000003</v>
      </c>
      <c r="G162" s="1">
        <f>(E162+F162)</f>
        <v>47.774488000000005</v>
      </c>
      <c r="H162" s="1">
        <f>B162*(1/3)</f>
        <v>15.033333333333333</v>
      </c>
      <c r="I162" s="1">
        <f>IF((H162-G162)&gt;0, (H162-G162), (0))</f>
        <v>0</v>
      </c>
      <c r="J162" s="1">
        <f>IF(I162=0, G162-H162,0)</f>
        <v>32.741154666666674</v>
      </c>
      <c r="K162" s="1">
        <f>I162*1000/$V$5</f>
        <v>0</v>
      </c>
      <c r="L162" s="1">
        <f>J162*1000/$V$4</f>
        <v>586.75904420549591</v>
      </c>
      <c r="M162" s="1">
        <f>L162/$Y$4</f>
        <v>246.53741353172097</v>
      </c>
      <c r="N162" s="1">
        <f>M162*$Y$5</f>
        <v>345.15237894440935</v>
      </c>
      <c r="O162" s="1" t="s">
        <v>0</v>
      </c>
      <c r="P162" s="1" t="s">
        <v>0</v>
      </c>
      <c r="Q162" s="1">
        <f>Q161+K162-L162</f>
        <v>5721.4437610755149</v>
      </c>
      <c r="R162">
        <f>Q162*$V$5/1000</f>
        <v>114.37166078389954</v>
      </c>
      <c r="S162" s="6">
        <f>(R161-I162+J162) -R162</f>
        <v>44.470467960334517</v>
      </c>
    </row>
    <row r="163" spans="1:19" x14ac:dyDescent="0.25">
      <c r="A163" s="4">
        <v>42742.708333332943</v>
      </c>
      <c r="B163">
        <v>45.9</v>
      </c>
      <c r="C163">
        <v>7.0228199999999994</v>
      </c>
      <c r="D163" s="3">
        <v>7.1873900000000006</v>
      </c>
      <c r="E163" s="1">
        <f>C163*$V$2</f>
        <v>2.8091279999999998</v>
      </c>
      <c r="F163" s="1">
        <f>D163*$V$3</f>
        <v>28.749560000000002</v>
      </c>
      <c r="G163" s="1">
        <f>(E163+F163)</f>
        <v>31.558688000000004</v>
      </c>
      <c r="H163" s="1">
        <f>B163*(1/3)</f>
        <v>15.299999999999999</v>
      </c>
      <c r="I163" s="1">
        <f>IF((H163-G163)&gt;0, (H163-G163), (0))</f>
        <v>0</v>
      </c>
      <c r="J163" s="1">
        <f>IF(I163=0, G163-H163,0)</f>
        <v>16.258688000000006</v>
      </c>
      <c r="K163" s="1">
        <f>I163*1000/$V$5</f>
        <v>0</v>
      </c>
      <c r="L163" s="1">
        <f>J163*1000/$V$4</f>
        <v>291.37433691756286</v>
      </c>
      <c r="M163" s="1">
        <f>L163/$Y$4</f>
        <v>122.42619198216927</v>
      </c>
      <c r="N163" s="1">
        <f>M163*$Y$5</f>
        <v>171.39666877503697</v>
      </c>
      <c r="O163" s="1" t="s">
        <v>0</v>
      </c>
      <c r="P163" s="1" t="s">
        <v>0</v>
      </c>
      <c r="Q163" s="1">
        <f>Q162+K163-L163</f>
        <v>5430.0694241579522</v>
      </c>
      <c r="R163">
        <f>Q163*$V$5/1000</f>
        <v>108.54708778891747</v>
      </c>
      <c r="S163" s="6">
        <f>(R162-I163+J163) -R163</f>
        <v>22.083260994982069</v>
      </c>
    </row>
    <row r="164" spans="1:19" x14ac:dyDescent="0.25">
      <c r="A164" s="4">
        <v>42742.749999999607</v>
      </c>
      <c r="B164">
        <v>46.1</v>
      </c>
      <c r="C164">
        <v>7.4758699999999996</v>
      </c>
      <c r="D164" s="3">
        <v>1.6814340000000001</v>
      </c>
      <c r="E164" s="1">
        <f>C164*$V$2</f>
        <v>2.990348</v>
      </c>
      <c r="F164" s="1">
        <f>D164*$V$3</f>
        <v>6.7257360000000004</v>
      </c>
      <c r="G164" s="1">
        <f>(E164+F164)</f>
        <v>9.7160840000000004</v>
      </c>
      <c r="H164" s="1">
        <f>B164*(1/3)</f>
        <v>15.366666666666667</v>
      </c>
      <c r="I164" s="1">
        <f>IF((H164-G164)&gt;0, (H164-G164), (0))</f>
        <v>5.6505826666666668</v>
      </c>
      <c r="J164" s="1">
        <f>IF(I164=0, G164-H164,0)</f>
        <v>0</v>
      </c>
      <c r="K164" s="1">
        <f>I164*1000/$V$5</f>
        <v>282.67046856761721</v>
      </c>
      <c r="L164" s="1">
        <f>J164*1000/$V$4</f>
        <v>0</v>
      </c>
      <c r="M164" s="1">
        <f>L164/$Y$4</f>
        <v>0</v>
      </c>
      <c r="N164" s="1">
        <f>M164*$Y$5</f>
        <v>0</v>
      </c>
      <c r="O164" s="1" t="s">
        <v>0</v>
      </c>
      <c r="P164" s="1" t="s">
        <v>0</v>
      </c>
      <c r="Q164" s="1">
        <f>Q163+K164-L164</f>
        <v>5712.739892725569</v>
      </c>
      <c r="R164">
        <f>Q164*$V$5/1000</f>
        <v>114.19767045558412</v>
      </c>
      <c r="S164" s="6">
        <f>(R163-I164+J164) -R164</f>
        <v>-11.301165333333316</v>
      </c>
    </row>
    <row r="165" spans="1:19" x14ac:dyDescent="0.25">
      <c r="A165" s="4">
        <v>42742.791666666271</v>
      </c>
      <c r="B165">
        <v>46.6</v>
      </c>
      <c r="C165">
        <v>4.9539999999999997</v>
      </c>
      <c r="D165" s="3">
        <v>-7.0017200000000003E-3</v>
      </c>
      <c r="E165" s="1">
        <f>C165*$V$2</f>
        <v>1.9816</v>
      </c>
      <c r="F165" s="1">
        <f>D165*$V$3</f>
        <v>-2.8006880000000001E-2</v>
      </c>
      <c r="G165" s="1">
        <f>(E165+F165)</f>
        <v>1.9535931200000001</v>
      </c>
      <c r="H165" s="1">
        <f>B165*(1/3)</f>
        <v>15.533333333333333</v>
      </c>
      <c r="I165" s="1">
        <f>IF((H165-G165)&gt;0, (H165-G165), (0))</f>
        <v>13.579740213333332</v>
      </c>
      <c r="J165" s="1">
        <f>IF(I165=0, G165-H165,0)</f>
        <v>0</v>
      </c>
      <c r="K165" s="1">
        <f>I165*1000/$V$5</f>
        <v>679.32667400366847</v>
      </c>
      <c r="L165" s="1">
        <f>J165*1000/$V$4</f>
        <v>0</v>
      </c>
      <c r="M165" s="1">
        <f>L165/$Y$4</f>
        <v>0</v>
      </c>
      <c r="N165" s="1">
        <f>M165*$Y$5</f>
        <v>0</v>
      </c>
      <c r="O165" s="1" t="s">
        <v>0</v>
      </c>
      <c r="P165" s="1" t="s">
        <v>0</v>
      </c>
      <c r="Q165" s="1">
        <f>Q164+K165-L165</f>
        <v>6392.0665667292378</v>
      </c>
      <c r="R165">
        <f>Q165*$V$5/1000</f>
        <v>127.77741066891745</v>
      </c>
      <c r="S165" s="6">
        <f>(R164-I165+J165) -R165</f>
        <v>-27.159480426666676</v>
      </c>
    </row>
    <row r="166" spans="1:19" x14ac:dyDescent="0.25">
      <c r="A166" s="4">
        <v>42742.833333332936</v>
      </c>
      <c r="B166">
        <v>45.5</v>
      </c>
      <c r="C166">
        <v>3.0835500000000002</v>
      </c>
      <c r="D166" s="3">
        <v>-7.0017200000000003E-3</v>
      </c>
      <c r="E166" s="1">
        <f>C166*$V$2</f>
        <v>1.2334200000000002</v>
      </c>
      <c r="F166" s="1">
        <f>D166*$V$3</f>
        <v>-2.8006880000000001E-2</v>
      </c>
      <c r="G166" s="1">
        <f>(E166+F166)</f>
        <v>1.2054131200000002</v>
      </c>
      <c r="H166" s="1">
        <f>B166*(1/3)</f>
        <v>15.166666666666666</v>
      </c>
      <c r="I166" s="1">
        <f>IF((H166-G166)&gt;0, (H166-G166), (0))</f>
        <v>13.961253546666665</v>
      </c>
      <c r="J166" s="1">
        <f>IF(I166=0, G166-H166,0)</f>
        <v>0</v>
      </c>
      <c r="K166" s="1">
        <f>I166*1000/$V$5</f>
        <v>698.41188327497082</v>
      </c>
      <c r="L166" s="1">
        <f>J166*1000/$V$4</f>
        <v>0</v>
      </c>
      <c r="M166" s="1">
        <f>L166/$Y$4</f>
        <v>0</v>
      </c>
      <c r="N166" s="1">
        <f>M166*$Y$5</f>
        <v>0</v>
      </c>
      <c r="O166" s="1" t="s">
        <v>0</v>
      </c>
      <c r="P166" s="1" t="s">
        <v>0</v>
      </c>
      <c r="Q166" s="1">
        <f>Q165+K166-L166</f>
        <v>7090.4784500042088</v>
      </c>
      <c r="R166">
        <f>Q166*$V$5/1000</f>
        <v>141.73866421558412</v>
      </c>
      <c r="S166" s="6">
        <f>(R165-I166+J166) -R166</f>
        <v>-27.922507093333337</v>
      </c>
    </row>
    <row r="167" spans="1:19" x14ac:dyDescent="0.25">
      <c r="A167" s="4">
        <v>42742.8749999996</v>
      </c>
      <c r="B167">
        <v>44.8</v>
      </c>
      <c r="C167">
        <v>3.1228400000000001</v>
      </c>
      <c r="D167" s="3">
        <v>-7.0017200000000003E-3</v>
      </c>
      <c r="E167" s="1">
        <f>C167*$V$2</f>
        <v>1.249136</v>
      </c>
      <c r="F167" s="1">
        <f>D167*$V$3</f>
        <v>-2.8006880000000001E-2</v>
      </c>
      <c r="G167" s="1">
        <f>(E167+F167)</f>
        <v>1.2211291200000001</v>
      </c>
      <c r="H167" s="1">
        <f>B167*(1/3)</f>
        <v>14.933333333333332</v>
      </c>
      <c r="I167" s="1">
        <f>IF((H167-G167)&gt;0, (H167-G167), (0))</f>
        <v>13.712204213333331</v>
      </c>
      <c r="J167" s="1">
        <f>IF(I167=0, G167-H167,0)</f>
        <v>0</v>
      </c>
      <c r="K167" s="1">
        <f>I167*1000/$V$5</f>
        <v>685.95318726029677</v>
      </c>
      <c r="L167" s="1">
        <f>J167*1000/$V$4</f>
        <v>0</v>
      </c>
      <c r="M167" s="1">
        <f>L167/$Y$4</f>
        <v>0</v>
      </c>
      <c r="N167" s="1">
        <f>M167*$Y$5</f>
        <v>0</v>
      </c>
      <c r="O167" s="1" t="s">
        <v>0</v>
      </c>
      <c r="P167" s="1" t="s">
        <v>0</v>
      </c>
      <c r="Q167" s="1">
        <f>Q166+K167-L167</f>
        <v>7776.4316372645053</v>
      </c>
      <c r="R167">
        <f>Q167*$V$5/1000</f>
        <v>155.45086842891746</v>
      </c>
      <c r="S167" s="6">
        <f>(R166-I167+J167) -R167</f>
        <v>-27.424408426666673</v>
      </c>
    </row>
    <row r="168" spans="1:19" x14ac:dyDescent="0.25">
      <c r="A168" s="4">
        <v>42742.916666666264</v>
      </c>
      <c r="B168">
        <v>42.8</v>
      </c>
      <c r="C168">
        <v>4.8109899999999994</v>
      </c>
      <c r="D168" s="3">
        <v>-7.0017200000000003E-3</v>
      </c>
      <c r="E168" s="1">
        <f>C168*$V$2</f>
        <v>1.9243959999999998</v>
      </c>
      <c r="F168" s="1">
        <f>D168*$V$3</f>
        <v>-2.8006880000000001E-2</v>
      </c>
      <c r="G168" s="1">
        <f>(E168+F168)</f>
        <v>1.8963891199999998</v>
      </c>
      <c r="H168" s="1">
        <f>B168*(1/3)</f>
        <v>14.266666666666666</v>
      </c>
      <c r="I168" s="1">
        <f>IF((H168-G168)&gt;0, (H168-G168), (0))</f>
        <v>12.370277546666665</v>
      </c>
      <c r="J168" s="1">
        <f>IF(I168=0, G168-H168,0)</f>
        <v>0</v>
      </c>
      <c r="K168" s="1">
        <f>I168*1000/$V$5</f>
        <v>618.82328897782224</v>
      </c>
      <c r="L168" s="1">
        <f>J168*1000/$V$4</f>
        <v>0</v>
      </c>
      <c r="M168" s="1">
        <f>L168/$Y$4</f>
        <v>0</v>
      </c>
      <c r="N168" s="1">
        <f>M168*$Y$5</f>
        <v>0</v>
      </c>
      <c r="O168" s="1" t="s">
        <v>0</v>
      </c>
      <c r="P168" s="1" t="s">
        <v>0</v>
      </c>
      <c r="Q168" s="1">
        <f>Q167+K168-L168</f>
        <v>8395.2549262423272</v>
      </c>
      <c r="R168">
        <f>Q168*$V$5/1000</f>
        <v>167.8211459755841</v>
      </c>
      <c r="S168" s="6">
        <f>(R167-I168+J168) -R168</f>
        <v>-24.740555093333313</v>
      </c>
    </row>
    <row r="169" spans="1:19" x14ac:dyDescent="0.25">
      <c r="A169" s="4">
        <v>42742.958333332928</v>
      </c>
      <c r="B169">
        <v>40.700000000000003</v>
      </c>
      <c r="C169">
        <v>7.0495600000000005</v>
      </c>
      <c r="D169" s="3">
        <v>-7.0017200000000003E-3</v>
      </c>
      <c r="E169" s="1">
        <f>C169*$V$2</f>
        <v>2.8198240000000006</v>
      </c>
      <c r="F169" s="1">
        <f>D169*$V$3</f>
        <v>-2.8006880000000001E-2</v>
      </c>
      <c r="G169" s="1">
        <f>(E169+F169)</f>
        <v>2.7918171200000006</v>
      </c>
      <c r="H169" s="1">
        <f>B169*(1/3)</f>
        <v>13.566666666666666</v>
      </c>
      <c r="I169" s="1">
        <f>IF((H169-G169)&gt;0, (H169-G169), (0))</f>
        <v>10.774849546666665</v>
      </c>
      <c r="J169" s="1">
        <f>IF(I169=0, G169-H169,0)</f>
        <v>0</v>
      </c>
      <c r="K169" s="1">
        <f>I169*1000/$V$5</f>
        <v>539.01198332499575</v>
      </c>
      <c r="L169" s="1">
        <f>J169*1000/$V$4</f>
        <v>0</v>
      </c>
      <c r="M169" s="1">
        <f>L169/$Y$4</f>
        <v>0</v>
      </c>
      <c r="N169" s="1">
        <f>M169*$Y$5</f>
        <v>0</v>
      </c>
      <c r="O169" s="1">
        <f>SUM(N146:N169)</f>
        <v>4932.5019326727106</v>
      </c>
      <c r="P169" s="1">
        <f>SUM(L146:L169)</f>
        <v>8385.2532855436093</v>
      </c>
      <c r="Q169" s="1">
        <f>Q168+K169-L169</f>
        <v>8934.2669095673227</v>
      </c>
      <c r="R169">
        <f>Q169*$V$5/1000</f>
        <v>178.59599552225077</v>
      </c>
      <c r="S169" s="5">
        <f>(R168-I169+J169) -R169</f>
        <v>-21.549699093333345</v>
      </c>
    </row>
    <row r="170" spans="1:19" x14ac:dyDescent="0.25">
      <c r="A170" s="4">
        <v>42742.999999999593</v>
      </c>
      <c r="B170">
        <v>38.299999999999997</v>
      </c>
      <c r="C170">
        <v>5.2118199999999995</v>
      </c>
      <c r="D170" s="3">
        <v>-7.0017200000000003E-3</v>
      </c>
      <c r="E170" s="1">
        <f>C170*$V$2</f>
        <v>2.0847279999999997</v>
      </c>
      <c r="F170" s="1">
        <f>D170*$V$3</f>
        <v>-2.8006880000000001E-2</v>
      </c>
      <c r="G170" s="1">
        <f>(E170+F170)</f>
        <v>2.0567211199999997</v>
      </c>
      <c r="H170" s="1">
        <f>B170*(1/3)</f>
        <v>12.766666666666666</v>
      </c>
      <c r="I170" s="1">
        <f>IF((H170-G170)&gt;0, (H170-G170), (0))</f>
        <v>10.709945546666667</v>
      </c>
      <c r="J170" s="1">
        <f>IF(I170=0, G170-H170,0)</f>
        <v>0</v>
      </c>
      <c r="K170" s="1">
        <f>I170*1000/$V$5</f>
        <v>535.76515991329006</v>
      </c>
      <c r="L170" s="1">
        <f>J170*1000/$V$4</f>
        <v>0</v>
      </c>
      <c r="M170" s="1">
        <f>L170/$Y$4</f>
        <v>0</v>
      </c>
      <c r="N170" s="1">
        <f>M170*$Y$5</f>
        <v>0</v>
      </c>
      <c r="O170" s="1" t="s">
        <v>0</v>
      </c>
      <c r="P170" s="1" t="s">
        <v>0</v>
      </c>
      <c r="Q170" s="1">
        <f>Q169+K170-L170</f>
        <v>9470.0320694806123</v>
      </c>
      <c r="R170">
        <f>Q170*$V$5/1000</f>
        <v>189.30594106891743</v>
      </c>
    </row>
    <row r="171" spans="1:19" x14ac:dyDescent="0.25">
      <c r="A171" s="4">
        <v>42743.041666666257</v>
      </c>
      <c r="B171">
        <v>36.299999999999997</v>
      </c>
      <c r="C171">
        <v>6.6694499999999994</v>
      </c>
      <c r="D171" s="3">
        <v>-7.0017200000000003E-3</v>
      </c>
      <c r="E171" s="1">
        <f>C171*$V$2</f>
        <v>2.66778</v>
      </c>
      <c r="F171" s="1">
        <f>D171*$V$3</f>
        <v>-2.8006880000000001E-2</v>
      </c>
      <c r="G171" s="1">
        <f>(E171+F171)</f>
        <v>2.6397731200000001</v>
      </c>
      <c r="H171" s="1">
        <f>B171*(1/3)</f>
        <v>12.099999999999998</v>
      </c>
      <c r="I171" s="1">
        <f>IF((H171-G171)&gt;0, (H171-G171), (0))</f>
        <v>9.4602268799999969</v>
      </c>
      <c r="J171" s="1">
        <f>IF(I171=0, G171-H171,0)</f>
        <v>0</v>
      </c>
      <c r="K171" s="1">
        <f>I171*1000/$V$5</f>
        <v>473.24796798399188</v>
      </c>
      <c r="L171" s="1">
        <f>J171*1000/$V$4</f>
        <v>0</v>
      </c>
      <c r="M171" s="1">
        <f>L171/$Y$4</f>
        <v>0</v>
      </c>
      <c r="N171" s="1">
        <f>M171*$Y$5</f>
        <v>0</v>
      </c>
      <c r="O171" s="1" t="s">
        <v>0</v>
      </c>
      <c r="P171" s="1" t="s">
        <v>0</v>
      </c>
      <c r="Q171" s="1">
        <f>Q170+K171-L171</f>
        <v>9943.2800374646049</v>
      </c>
      <c r="R171">
        <f>Q171*$V$5/1000</f>
        <v>198.76616794891743</v>
      </c>
    </row>
    <row r="172" spans="1:19" x14ac:dyDescent="0.25">
      <c r="A172" s="4">
        <v>42743.083333332921</v>
      </c>
      <c r="B172">
        <v>33.5</v>
      </c>
      <c r="C172">
        <v>4.2833100000000002</v>
      </c>
      <c r="D172" s="3">
        <v>-7.0017200000000003E-3</v>
      </c>
      <c r="E172" s="1">
        <f>C172*$V$2</f>
        <v>1.7133240000000001</v>
      </c>
      <c r="F172" s="1">
        <f>D172*$V$3</f>
        <v>-2.8006880000000001E-2</v>
      </c>
      <c r="G172" s="1">
        <f>(E172+F172)</f>
        <v>1.6853171200000001</v>
      </c>
      <c r="H172" s="1">
        <f>B172*(1/3)</f>
        <v>11.166666666666666</v>
      </c>
      <c r="I172" s="1">
        <f>IF((H172-G172)&gt;0, (H172-G172), (0))</f>
        <v>9.4813495466666655</v>
      </c>
      <c r="J172" s="1">
        <f>IF(I172=0, G172-H172,0)</f>
        <v>0</v>
      </c>
      <c r="K172" s="1">
        <f>I172*1000/$V$5</f>
        <v>474.30462964815746</v>
      </c>
      <c r="L172" s="1">
        <f>J172*1000/$V$4</f>
        <v>0</v>
      </c>
      <c r="M172" s="1">
        <f>L172/$Y$4</f>
        <v>0</v>
      </c>
      <c r="N172" s="1">
        <f>M172*$Y$5</f>
        <v>0</v>
      </c>
      <c r="O172" s="1" t="s">
        <v>0</v>
      </c>
      <c r="P172" s="1" t="s">
        <v>0</v>
      </c>
      <c r="Q172" s="1">
        <f>Q171+K172-L172</f>
        <v>10417.584667112762</v>
      </c>
      <c r="R172">
        <f>Q172*$V$5/1000</f>
        <v>208.24751749558411</v>
      </c>
    </row>
    <row r="173" spans="1:19" x14ac:dyDescent="0.25">
      <c r="A173" s="4">
        <v>42743.124999999585</v>
      </c>
      <c r="B173">
        <v>32.700000000000003</v>
      </c>
      <c r="C173">
        <v>3.4174600000000002</v>
      </c>
      <c r="D173" s="3">
        <v>-7.0017200000000003E-3</v>
      </c>
      <c r="E173" s="1">
        <f>C173*$V$2</f>
        <v>1.3669840000000002</v>
      </c>
      <c r="F173" s="1">
        <f>D173*$V$3</f>
        <v>-2.8006880000000001E-2</v>
      </c>
      <c r="G173" s="1">
        <f>(E173+F173)</f>
        <v>1.3389771200000002</v>
      </c>
      <c r="H173" s="1">
        <f>B173*(1/3)</f>
        <v>10.9</v>
      </c>
      <c r="I173" s="1">
        <f>IF((H173-G173)&gt;0, (H173-G173), (0))</f>
        <v>9.5610228799999994</v>
      </c>
      <c r="J173" s="1">
        <f>IF(I173=0, G173-H173,0)</f>
        <v>0</v>
      </c>
      <c r="K173" s="1">
        <f>I173*1000/$V$5</f>
        <v>478.29028914457223</v>
      </c>
      <c r="L173" s="1">
        <f>J173*1000/$V$4</f>
        <v>0</v>
      </c>
      <c r="M173" s="1">
        <f>L173/$Y$4</f>
        <v>0</v>
      </c>
      <c r="N173" s="1">
        <f>M173*$Y$5</f>
        <v>0</v>
      </c>
      <c r="O173" s="1" t="s">
        <v>0</v>
      </c>
      <c r="P173" s="1" t="s">
        <v>0</v>
      </c>
      <c r="Q173" s="1">
        <f>Q172+K173-L173</f>
        <v>10895.874956257334</v>
      </c>
      <c r="R173">
        <f>Q173*$V$5/1000</f>
        <v>217.8085403755841</v>
      </c>
    </row>
    <row r="174" spans="1:19" x14ac:dyDescent="0.25">
      <c r="A174" s="4">
        <v>42743.16666666625</v>
      </c>
      <c r="B174">
        <v>33.200000000000003</v>
      </c>
      <c r="C174">
        <v>3.2610300000000003</v>
      </c>
      <c r="D174" s="3">
        <v>-7.0017200000000003E-3</v>
      </c>
      <c r="E174" s="1">
        <f>C174*$V$2</f>
        <v>1.3044120000000001</v>
      </c>
      <c r="F174" s="1">
        <f>D174*$V$3</f>
        <v>-2.8006880000000001E-2</v>
      </c>
      <c r="G174" s="1">
        <f>(E174+F174)</f>
        <v>1.2764051200000002</v>
      </c>
      <c r="H174" s="1">
        <f>B174*(1/3)</f>
        <v>11.066666666666666</v>
      </c>
      <c r="I174" s="1">
        <f>IF((H174-G174)&gt;0, (H174-G174), (0))</f>
        <v>9.7902615466666667</v>
      </c>
      <c r="J174" s="1">
        <f>IF(I174=0, G174-H174,0)</f>
        <v>0</v>
      </c>
      <c r="K174" s="1">
        <f>I174*1000/$V$5</f>
        <v>489.75795631148912</v>
      </c>
      <c r="L174" s="1">
        <f>J174*1000/$V$4</f>
        <v>0</v>
      </c>
      <c r="M174" s="1">
        <f>L174/$Y$4</f>
        <v>0</v>
      </c>
      <c r="N174" s="1">
        <f>M174*$Y$5</f>
        <v>0</v>
      </c>
      <c r="O174" s="1" t="s">
        <v>0</v>
      </c>
      <c r="P174" s="1" t="s">
        <v>0</v>
      </c>
      <c r="Q174" s="1">
        <f>Q173+K174-L174</f>
        <v>11385.632912568823</v>
      </c>
      <c r="R174">
        <f>Q174*$V$5/1000</f>
        <v>227.59880192225074</v>
      </c>
    </row>
    <row r="175" spans="1:19" x14ac:dyDescent="0.25">
      <c r="A175" s="4">
        <v>42743.208333332914</v>
      </c>
      <c r="B175">
        <v>31.3</v>
      </c>
      <c r="C175">
        <v>3.6290300000000002</v>
      </c>
      <c r="D175" s="3">
        <v>-7.0017200000000003E-3</v>
      </c>
      <c r="E175" s="1">
        <f>C175*$V$2</f>
        <v>1.4516120000000001</v>
      </c>
      <c r="F175" s="1">
        <f>D175*$V$3</f>
        <v>-2.8006880000000001E-2</v>
      </c>
      <c r="G175" s="1">
        <f>(E175+F175)</f>
        <v>1.4236051200000002</v>
      </c>
      <c r="H175" s="1">
        <f>B175*(1/3)</f>
        <v>10.433333333333334</v>
      </c>
      <c r="I175" s="1">
        <f>IF((H175-G175)&gt;0, (H175-G175), (0))</f>
        <v>9.0097282133333341</v>
      </c>
      <c r="J175" s="1">
        <f>IF(I175=0, G175-H175,0)</f>
        <v>0</v>
      </c>
      <c r="K175" s="1">
        <f>I175*1000/$V$5</f>
        <v>450.71176654994167</v>
      </c>
      <c r="L175" s="1">
        <f>J175*1000/$V$4</f>
        <v>0</v>
      </c>
      <c r="M175" s="1">
        <f>L175/$Y$4</f>
        <v>0</v>
      </c>
      <c r="N175" s="1">
        <f>M175*$Y$5</f>
        <v>0</v>
      </c>
      <c r="O175" s="1" t="s">
        <v>0</v>
      </c>
      <c r="P175" s="1" t="s">
        <v>0</v>
      </c>
      <c r="Q175" s="1">
        <f>Q174+K175-L175</f>
        <v>11836.344679118763</v>
      </c>
      <c r="R175">
        <f>Q175*$V$5/1000</f>
        <v>236.60853013558406</v>
      </c>
    </row>
    <row r="176" spans="1:19" x14ac:dyDescent="0.25">
      <c r="A176" s="4">
        <v>42743.249999999578</v>
      </c>
      <c r="B176">
        <v>31.9</v>
      </c>
      <c r="C176">
        <v>3.1885100000000004</v>
      </c>
      <c r="D176" s="3">
        <v>-7.0017200000000003E-3</v>
      </c>
      <c r="E176" s="1">
        <f>C176*$V$2</f>
        <v>1.2754040000000002</v>
      </c>
      <c r="F176" s="1">
        <f>D176*$V$3</f>
        <v>-2.8006880000000001E-2</v>
      </c>
      <c r="G176" s="1">
        <f>(E176+F176)</f>
        <v>1.2473971200000002</v>
      </c>
      <c r="H176" s="1">
        <f>B176*(1/3)</f>
        <v>10.633333333333333</v>
      </c>
      <c r="I176" s="1">
        <f>IF((H176-G176)&gt;0, (H176-G176), (0))</f>
        <v>9.3859362133333324</v>
      </c>
      <c r="J176" s="1">
        <f>IF(I176=0, G176-H176,0)</f>
        <v>0</v>
      </c>
      <c r="K176" s="1">
        <f>I176*1000/$V$5</f>
        <v>469.53157645489409</v>
      </c>
      <c r="L176" s="1">
        <f>J176*1000/$V$4</f>
        <v>0</v>
      </c>
      <c r="M176" s="1">
        <f>L176/$Y$4</f>
        <v>0</v>
      </c>
      <c r="N176" s="1">
        <f>M176*$Y$5</f>
        <v>0</v>
      </c>
      <c r="O176" s="1" t="s">
        <v>0</v>
      </c>
      <c r="P176" s="1" t="s">
        <v>0</v>
      </c>
      <c r="Q176" s="1">
        <f>Q175+K176-L176</f>
        <v>12305.876255573658</v>
      </c>
      <c r="R176">
        <f>Q176*$V$5/1000</f>
        <v>245.9944663489174</v>
      </c>
    </row>
    <row r="177" spans="1:18" x14ac:dyDescent="0.25">
      <c r="A177" s="4">
        <v>42743.291666666242</v>
      </c>
      <c r="B177">
        <v>32.6</v>
      </c>
      <c r="C177">
        <v>3.77345</v>
      </c>
      <c r="D177" s="3">
        <v>-7.0017200000000003E-3</v>
      </c>
      <c r="E177" s="1">
        <f>C177*$V$2</f>
        <v>1.5093800000000002</v>
      </c>
      <c r="F177" s="1">
        <f>D177*$V$3</f>
        <v>-2.8006880000000001E-2</v>
      </c>
      <c r="G177" s="1">
        <f>(E177+F177)</f>
        <v>1.4813731200000002</v>
      </c>
      <c r="H177" s="1">
        <f>B177*(1/3)</f>
        <v>10.866666666666667</v>
      </c>
      <c r="I177" s="1">
        <f>IF((H177-G177)&gt;0, (H177-G177), (0))</f>
        <v>9.3852935466666665</v>
      </c>
      <c r="J177" s="1">
        <f>IF(I177=0, G177-H177,0)</f>
        <v>0</v>
      </c>
      <c r="K177" s="1">
        <f>I177*1000/$V$5</f>
        <v>469.49942704685674</v>
      </c>
      <c r="L177" s="1">
        <f>J177*1000/$V$4</f>
        <v>0</v>
      </c>
      <c r="M177" s="1">
        <f>L177/$Y$4</f>
        <v>0</v>
      </c>
      <c r="N177" s="1">
        <f>M177*$Y$5</f>
        <v>0</v>
      </c>
      <c r="O177" s="1" t="s">
        <v>0</v>
      </c>
      <c r="P177" s="1" t="s">
        <v>0</v>
      </c>
      <c r="Q177" s="1">
        <f>Q176+K177-L177</f>
        <v>12775.375682620514</v>
      </c>
      <c r="R177">
        <f>Q177*$V$5/1000</f>
        <v>255.37975989558404</v>
      </c>
    </row>
    <row r="178" spans="1:18" x14ac:dyDescent="0.25">
      <c r="A178" s="4">
        <v>42743.333333332906</v>
      </c>
      <c r="B178">
        <v>35.1</v>
      </c>
      <c r="C178">
        <v>4.2424300000000006</v>
      </c>
      <c r="D178" s="3">
        <v>1.1607190000000001</v>
      </c>
      <c r="E178" s="1">
        <f>C178*$V$2</f>
        <v>1.6969720000000004</v>
      </c>
      <c r="F178" s="1">
        <f>D178*$V$3</f>
        <v>4.6428760000000002</v>
      </c>
      <c r="G178" s="1">
        <f>(E178+F178)</f>
        <v>6.3398480000000008</v>
      </c>
      <c r="H178" s="1">
        <f>B178*(1/3)</f>
        <v>11.7</v>
      </c>
      <c r="I178" s="1">
        <f>IF((H178-G178)&gt;0, (H178-G178), (0))</f>
        <v>5.3601519999999985</v>
      </c>
      <c r="J178" s="1">
        <f>IF(I178=0, G178-H178,0)</f>
        <v>0</v>
      </c>
      <c r="K178" s="1">
        <f>I178*1000/$V$5</f>
        <v>268.14167083541764</v>
      </c>
      <c r="L178" s="1">
        <f>J178*1000/$V$4</f>
        <v>0</v>
      </c>
      <c r="M178" s="1">
        <f>L178/$Y$4</f>
        <v>0</v>
      </c>
      <c r="N178" s="1">
        <f>M178*$Y$5</f>
        <v>0</v>
      </c>
      <c r="O178" s="1" t="s">
        <v>0</v>
      </c>
      <c r="P178" s="1" t="s">
        <v>0</v>
      </c>
      <c r="Q178" s="1">
        <f>Q177+K178-L178</f>
        <v>13043.517353455931</v>
      </c>
      <c r="R178">
        <f>Q178*$V$5/1000</f>
        <v>260.73991189558404</v>
      </c>
    </row>
    <row r="179" spans="1:18" x14ac:dyDescent="0.25">
      <c r="A179" s="4">
        <v>42743.374999999571</v>
      </c>
      <c r="B179">
        <v>37</v>
      </c>
      <c r="C179">
        <v>5.1180300000000001</v>
      </c>
      <c r="D179" s="3">
        <v>3.7575149999999997</v>
      </c>
      <c r="E179" s="1">
        <f>C179*$V$2</f>
        <v>2.047212</v>
      </c>
      <c r="F179" s="1">
        <f>D179*$V$3</f>
        <v>15.030059999999999</v>
      </c>
      <c r="G179" s="1">
        <f>(E179+F179)</f>
        <v>17.077272000000001</v>
      </c>
      <c r="H179" s="1">
        <f>B179*(1/3)</f>
        <v>12.333333333333332</v>
      </c>
      <c r="I179" s="1">
        <f>IF((H179-G179)&gt;0, (H179-G179), (0))</f>
        <v>0</v>
      </c>
      <c r="J179" s="1">
        <f>IF(I179=0, G179-H179,0)</f>
        <v>4.7439386666666685</v>
      </c>
      <c r="K179" s="1">
        <f>I179*1000/$V$5</f>
        <v>0</v>
      </c>
      <c r="L179" s="1">
        <f>J179*1000/$V$4</f>
        <v>85.016821983273644</v>
      </c>
      <c r="M179" s="1">
        <f>L179/$Y$4</f>
        <v>35.721353774484726</v>
      </c>
      <c r="N179" s="1">
        <f>M179*$Y$5</f>
        <v>50.009895284278613</v>
      </c>
      <c r="O179" s="1" t="s">
        <v>0</v>
      </c>
      <c r="P179" s="1" t="s">
        <v>0</v>
      </c>
      <c r="Q179" s="1">
        <f>Q178+K179-L179</f>
        <v>12958.500531472657</v>
      </c>
      <c r="R179">
        <f>Q179*$V$5/1000</f>
        <v>259.04042562413838</v>
      </c>
    </row>
    <row r="180" spans="1:18" x14ac:dyDescent="0.25">
      <c r="A180" s="4">
        <v>42743.416666666235</v>
      </c>
      <c r="B180">
        <v>39.299999999999997</v>
      </c>
      <c r="C180">
        <v>6.7633299999999998</v>
      </c>
      <c r="D180" s="3">
        <v>15.032580000000001</v>
      </c>
      <c r="E180" s="1">
        <f>C180*$V$2</f>
        <v>2.7053320000000003</v>
      </c>
      <c r="F180" s="1">
        <f>D180*$V$3</f>
        <v>60.130320000000005</v>
      </c>
      <c r="G180" s="1">
        <f>(E180+F180)</f>
        <v>62.835652000000003</v>
      </c>
      <c r="H180" s="1">
        <f>B180*(1/3)</f>
        <v>13.099999999999998</v>
      </c>
      <c r="I180" s="1">
        <f>IF((H180-G180)&gt;0, (H180-G180), (0))</f>
        <v>0</v>
      </c>
      <c r="J180" s="1">
        <f>IF(I180=0, G180-H180,0)</f>
        <v>49.735652000000002</v>
      </c>
      <c r="K180" s="1">
        <f>I180*1000/$V$5</f>
        <v>0</v>
      </c>
      <c r="L180" s="1">
        <f>J180*1000/$V$4</f>
        <v>891.31992831541231</v>
      </c>
      <c r="M180" s="1">
        <f>L180/$Y$4</f>
        <v>374.50417156109762</v>
      </c>
      <c r="N180" s="1">
        <f>M180*$Y$5</f>
        <v>524.30584018553668</v>
      </c>
      <c r="O180" s="1" t="s">
        <v>0</v>
      </c>
      <c r="P180" s="1" t="s">
        <v>0</v>
      </c>
      <c r="Q180" s="1">
        <f>Q179+K180-L180</f>
        <v>12067.180603157245</v>
      </c>
      <c r="R180">
        <f>Q180*$V$5/1000</f>
        <v>241.22294025711332</v>
      </c>
    </row>
    <row r="181" spans="1:18" x14ac:dyDescent="0.25">
      <c r="A181" s="4">
        <v>42743.458333332899</v>
      </c>
      <c r="B181">
        <v>39.5</v>
      </c>
      <c r="C181">
        <v>9.3889699999999987</v>
      </c>
      <c r="D181" s="3">
        <v>10.61974</v>
      </c>
      <c r="E181" s="1">
        <f>C181*$V$2</f>
        <v>3.7555879999999995</v>
      </c>
      <c r="F181" s="1">
        <f>D181*$V$3</f>
        <v>42.478960000000001</v>
      </c>
      <c r="G181" s="1">
        <f>(E181+F181)</f>
        <v>46.234548000000004</v>
      </c>
      <c r="H181" s="1">
        <f>B181*(1/3)</f>
        <v>13.166666666666666</v>
      </c>
      <c r="I181" s="1">
        <f>IF((H181-G181)&gt;0, (H181-G181), (0))</f>
        <v>0</v>
      </c>
      <c r="J181" s="1">
        <f>IF(I181=0, G181-H181,0)</f>
        <v>33.067881333333339</v>
      </c>
      <c r="K181" s="1">
        <f>I181*1000/$V$5</f>
        <v>0</v>
      </c>
      <c r="L181" s="1">
        <f>J181*1000/$V$4</f>
        <v>592.6143608124255</v>
      </c>
      <c r="M181" s="1">
        <f>L181/$Y$4</f>
        <v>248.99763059345611</v>
      </c>
      <c r="N181" s="1">
        <f>M181*$Y$5</f>
        <v>348.59668283083852</v>
      </c>
      <c r="O181" s="1" t="s">
        <v>0</v>
      </c>
      <c r="P181" s="1" t="s">
        <v>0</v>
      </c>
      <c r="Q181" s="1">
        <f>Q180+K181-L181</f>
        <v>11474.566242344819</v>
      </c>
      <c r="R181">
        <f>Q181*$V$5/1000</f>
        <v>229.37657918447292</v>
      </c>
    </row>
    <row r="182" spans="1:18" x14ac:dyDescent="0.25">
      <c r="A182" s="4">
        <v>42743.499999999563</v>
      </c>
      <c r="B182">
        <v>41.2</v>
      </c>
      <c r="C182">
        <v>11.3405</v>
      </c>
      <c r="D182" s="3">
        <v>21.209699999999998</v>
      </c>
      <c r="E182" s="1">
        <f>C182*$V$2</f>
        <v>4.5362</v>
      </c>
      <c r="F182" s="1">
        <f>D182*$V$3</f>
        <v>84.838799999999992</v>
      </c>
      <c r="G182" s="1">
        <f>(E182+F182)</f>
        <v>89.374999999999986</v>
      </c>
      <c r="H182" s="1">
        <f>B182*(1/3)</f>
        <v>13.733333333333334</v>
      </c>
      <c r="I182" s="1">
        <f>IF((H182-G182)&gt;0, (H182-G182), (0))</f>
        <v>0</v>
      </c>
      <c r="J182" s="1">
        <f>IF(I182=0, G182-H182,0)</f>
        <v>75.641666666666652</v>
      </c>
      <c r="K182" s="1">
        <f>I182*1000/$V$5</f>
        <v>0</v>
      </c>
      <c r="L182" s="1">
        <f>J182*1000/$V$4</f>
        <v>1355.5854241338111</v>
      </c>
      <c r="M182" s="1">
        <f>L182/$Y$4</f>
        <v>569.57370761924835</v>
      </c>
      <c r="N182" s="1">
        <f>M182*$Y$5</f>
        <v>797.40319066694769</v>
      </c>
      <c r="O182" s="1" t="s">
        <v>0</v>
      </c>
      <c r="P182" s="1" t="s">
        <v>0</v>
      </c>
      <c r="Q182" s="1">
        <f>Q181+K182-L182</f>
        <v>10118.980818211008</v>
      </c>
      <c r="R182">
        <f>Q182*$V$5/1000</f>
        <v>202.27842655603803</v>
      </c>
    </row>
    <row r="183" spans="1:18" x14ac:dyDescent="0.25">
      <c r="A183" s="4">
        <v>42743.541666666228</v>
      </c>
      <c r="B183">
        <v>41</v>
      </c>
      <c r="C183">
        <v>11.793100000000001</v>
      </c>
      <c r="D183" s="3">
        <v>11.09285</v>
      </c>
      <c r="E183" s="1">
        <f>C183*$V$2</f>
        <v>4.7172400000000003</v>
      </c>
      <c r="F183" s="1">
        <f>D183*$V$3</f>
        <v>44.371400000000001</v>
      </c>
      <c r="G183" s="1">
        <f>(E183+F183)</f>
        <v>49.088639999999998</v>
      </c>
      <c r="H183" s="1">
        <f>B183*(1/3)</f>
        <v>13.666666666666666</v>
      </c>
      <c r="I183" s="1">
        <f>IF((H183-G183)&gt;0, (H183-G183), (0))</f>
        <v>0</v>
      </c>
      <c r="J183" s="1">
        <f>IF(I183=0, G183-H183,0)</f>
        <v>35.421973333333334</v>
      </c>
      <c r="K183" s="1">
        <f>I183*1000/$V$5</f>
        <v>0</v>
      </c>
      <c r="L183" s="1">
        <f>J183*1000/$V$4</f>
        <v>634.80238948626049</v>
      </c>
      <c r="M183" s="1">
        <f>L183/$Y$4</f>
        <v>266.72369306145401</v>
      </c>
      <c r="N183" s="1">
        <f>M183*$Y$5</f>
        <v>373.41317028603561</v>
      </c>
      <c r="O183" s="1" t="s">
        <v>0</v>
      </c>
      <c r="P183" s="1" t="s">
        <v>0</v>
      </c>
      <c r="Q183" s="1">
        <f>Q182+K183-L183</f>
        <v>9484.1784287247483</v>
      </c>
      <c r="R183">
        <f>Q183*$V$5/1000</f>
        <v>189.58872679020769</v>
      </c>
    </row>
    <row r="184" spans="1:18" x14ac:dyDescent="0.25">
      <c r="A184" s="4">
        <v>42743.583333332892</v>
      </c>
      <c r="B184">
        <v>40.799999999999997</v>
      </c>
      <c r="C184">
        <v>9.2452099999999984</v>
      </c>
      <c r="D184" s="3">
        <v>15.51294</v>
      </c>
      <c r="E184" s="1">
        <f>C184*$V$2</f>
        <v>3.6980839999999997</v>
      </c>
      <c r="F184" s="1">
        <f>D184*$V$3</f>
        <v>62.051760000000002</v>
      </c>
      <c r="G184" s="1">
        <f>(E184+F184)</f>
        <v>65.749843999999996</v>
      </c>
      <c r="H184" s="1">
        <f>B184*(1/3)</f>
        <v>13.599999999999998</v>
      </c>
      <c r="I184" s="1">
        <f>IF((H184-G184)&gt;0, (H184-G184), (0))</f>
        <v>0</v>
      </c>
      <c r="J184" s="1">
        <f>IF(I184=0, G184-H184,0)</f>
        <v>52.149844000000002</v>
      </c>
      <c r="K184" s="1">
        <f>I184*1000/$V$5</f>
        <v>0</v>
      </c>
      <c r="L184" s="1">
        <f>J184*1000/$V$4</f>
        <v>934.58501792114703</v>
      </c>
      <c r="M184" s="1">
        <f>L184/$Y$4</f>
        <v>392.68278063913743</v>
      </c>
      <c r="N184" s="1">
        <f>M184*$Y$5</f>
        <v>549.7558928947924</v>
      </c>
      <c r="O184" s="1" t="s">
        <v>0</v>
      </c>
      <c r="P184" s="1" t="s">
        <v>0</v>
      </c>
      <c r="Q184" s="1">
        <f>Q183+K184-L184</f>
        <v>8549.5934108036017</v>
      </c>
      <c r="R184">
        <f>Q184*$V$5/1000</f>
        <v>170.906372281964</v>
      </c>
    </row>
    <row r="185" spans="1:18" x14ac:dyDescent="0.25">
      <c r="A185" s="4">
        <v>42743.624999999556</v>
      </c>
      <c r="B185">
        <v>41.2</v>
      </c>
      <c r="C185">
        <v>9.9770799999999991</v>
      </c>
      <c r="D185" s="3">
        <v>18.517849999999999</v>
      </c>
      <c r="E185" s="1">
        <f>C185*$V$2</f>
        <v>3.9908319999999997</v>
      </c>
      <c r="F185" s="1">
        <f>D185*$V$3</f>
        <v>74.071399999999997</v>
      </c>
      <c r="G185" s="1">
        <f>(E185+F185)</f>
        <v>78.062231999999995</v>
      </c>
      <c r="H185" s="1">
        <f>B185*(1/3)</f>
        <v>13.733333333333334</v>
      </c>
      <c r="I185" s="1">
        <f>IF((H185-G185)&gt;0, (H185-G185), (0))</f>
        <v>0</v>
      </c>
      <c r="J185" s="1">
        <f>IF(I185=0, G185-H185,0)</f>
        <v>64.32889866666666</v>
      </c>
      <c r="K185" s="1">
        <f>I185*1000/$V$5</f>
        <v>0</v>
      </c>
      <c r="L185" s="1">
        <f>J185*1000/$V$4</f>
        <v>1152.8476463560335</v>
      </c>
      <c r="M185" s="1">
        <f>L185/$Y$4</f>
        <v>484.38976737648466</v>
      </c>
      <c r="N185" s="1">
        <f>M185*$Y$5</f>
        <v>678.1456743270785</v>
      </c>
      <c r="O185" s="1" t="s">
        <v>0</v>
      </c>
      <c r="P185" s="1" t="s">
        <v>0</v>
      </c>
      <c r="Q185" s="1">
        <f>Q184+K185-L185</f>
        <v>7396.745764447568</v>
      </c>
      <c r="R185">
        <f>Q185*$V$5/1000</f>
        <v>147.86094783130687</v>
      </c>
    </row>
    <row r="186" spans="1:18" x14ac:dyDescent="0.25">
      <c r="A186" s="4">
        <v>42743.66666666622</v>
      </c>
      <c r="B186">
        <v>41</v>
      </c>
      <c r="C186">
        <v>9.23874</v>
      </c>
      <c r="D186" s="3">
        <v>6.2948020000000007</v>
      </c>
      <c r="E186" s="1">
        <f>C186*$V$2</f>
        <v>3.6954960000000003</v>
      </c>
      <c r="F186" s="1">
        <f>D186*$V$3</f>
        <v>25.179208000000003</v>
      </c>
      <c r="G186" s="1">
        <f>(E186+F186)</f>
        <v>28.874704000000001</v>
      </c>
      <c r="H186" s="1">
        <f>B186*(1/3)</f>
        <v>13.666666666666666</v>
      </c>
      <c r="I186" s="1">
        <f>IF((H186-G186)&gt;0, (H186-G186), (0))</f>
        <v>0</v>
      </c>
      <c r="J186" s="1">
        <f>IF(I186=0, G186-H186,0)</f>
        <v>15.208037333333335</v>
      </c>
      <c r="K186" s="1">
        <f>I186*1000/$V$5</f>
        <v>0</v>
      </c>
      <c r="L186" s="1">
        <f>J186*1000/$V$4</f>
        <v>272.54547192353647</v>
      </c>
      <c r="M186" s="1">
        <f>L186/$Y$4</f>
        <v>114.51490416955315</v>
      </c>
      <c r="N186" s="1">
        <f>M186*$Y$5</f>
        <v>160.32086583737438</v>
      </c>
      <c r="O186" s="1" t="s">
        <v>0</v>
      </c>
      <c r="P186" s="1" t="s">
        <v>0</v>
      </c>
      <c r="Q186" s="1">
        <f>Q185+K186-L186</f>
        <v>7124.2002925240313</v>
      </c>
      <c r="R186">
        <f>Q186*$V$5/1000</f>
        <v>142.4127638475554</v>
      </c>
    </row>
    <row r="187" spans="1:18" x14ac:dyDescent="0.25">
      <c r="A187" s="4">
        <v>42743.708333332885</v>
      </c>
      <c r="B187">
        <v>42.5</v>
      </c>
      <c r="C187">
        <v>6.2478400000000001</v>
      </c>
      <c r="D187" s="3">
        <v>8.5603300000000004</v>
      </c>
      <c r="E187" s="1">
        <f>C187*$V$2</f>
        <v>2.499136</v>
      </c>
      <c r="F187" s="1">
        <f>D187*$V$3</f>
        <v>34.241320000000002</v>
      </c>
      <c r="G187" s="1">
        <f>(E187+F187)</f>
        <v>36.740456000000002</v>
      </c>
      <c r="H187" s="1">
        <f>B187*(1/3)</f>
        <v>14.166666666666666</v>
      </c>
      <c r="I187" s="1">
        <f>IF((H187-G187)&gt;0, (H187-G187), (0))</f>
        <v>0</v>
      </c>
      <c r="J187" s="1">
        <f>IF(I187=0, G187-H187,0)</f>
        <v>22.573789333333337</v>
      </c>
      <c r="K187" s="1">
        <f>I187*1000/$V$5</f>
        <v>0</v>
      </c>
      <c r="L187" s="1">
        <f>J187*1000/$V$4</f>
        <v>404.54819593787346</v>
      </c>
      <c r="M187" s="1">
        <f>L187/$Y$4</f>
        <v>169.9782335873418</v>
      </c>
      <c r="N187" s="1">
        <f>M187*$Y$5</f>
        <v>237.9695270222785</v>
      </c>
      <c r="O187" s="1" t="s">
        <v>0</v>
      </c>
      <c r="P187" s="1" t="s">
        <v>0</v>
      </c>
      <c r="Q187" s="1">
        <f>Q186+K187-L187</f>
        <v>6719.6520965861582</v>
      </c>
      <c r="R187">
        <f>Q187*$V$5/1000</f>
        <v>134.3258454107573</v>
      </c>
    </row>
    <row r="188" spans="1:18" x14ac:dyDescent="0.25">
      <c r="A188" s="4">
        <v>42743.749999999549</v>
      </c>
      <c r="B188">
        <v>43.3</v>
      </c>
      <c r="C188">
        <v>6.0581199999999997</v>
      </c>
      <c r="D188" s="3">
        <v>1.8237739999999998</v>
      </c>
      <c r="E188" s="1">
        <f>C188*$V$2</f>
        <v>2.4232480000000001</v>
      </c>
      <c r="F188" s="1">
        <f>D188*$V$3</f>
        <v>7.2950959999999991</v>
      </c>
      <c r="G188" s="1">
        <f>(E188+F188)</f>
        <v>9.7183439999999983</v>
      </c>
      <c r="H188" s="1">
        <f>B188*(1/3)</f>
        <v>14.433333333333332</v>
      </c>
      <c r="I188" s="1">
        <f>IF((H188-G188)&gt;0, (H188-G188), (0))</f>
        <v>4.7149893333333335</v>
      </c>
      <c r="J188" s="1">
        <f>IF(I188=0, G188-H188,0)</f>
        <v>0</v>
      </c>
      <c r="K188" s="1">
        <f>I188*1000/$V$5</f>
        <v>235.86740036685015</v>
      </c>
      <c r="L188" s="1">
        <f>J188*1000/$V$4</f>
        <v>0</v>
      </c>
      <c r="M188" s="1">
        <f>L188/$Y$4</f>
        <v>0</v>
      </c>
      <c r="N188" s="1">
        <f>M188*$Y$5</f>
        <v>0</v>
      </c>
      <c r="O188" s="1" t="s">
        <v>0</v>
      </c>
      <c r="P188" s="1" t="s">
        <v>0</v>
      </c>
      <c r="Q188" s="1">
        <f>Q187+K188-L188</f>
        <v>6955.5194969530085</v>
      </c>
      <c r="R188">
        <f>Q188*$V$5/1000</f>
        <v>139.04083474409063</v>
      </c>
    </row>
    <row r="189" spans="1:18" x14ac:dyDescent="0.25">
      <c r="A189" s="4">
        <v>42743.791666666213</v>
      </c>
      <c r="B189">
        <v>45.6</v>
      </c>
      <c r="C189">
        <v>8.0027799999999996</v>
      </c>
      <c r="D189" s="3">
        <v>-7.0017200000000003E-3</v>
      </c>
      <c r="E189" s="1">
        <f>C189*$V$2</f>
        <v>3.2011120000000002</v>
      </c>
      <c r="F189" s="1">
        <f>D189*$V$3</f>
        <v>-2.8006880000000001E-2</v>
      </c>
      <c r="G189" s="1">
        <f>(E189+F189)</f>
        <v>3.1731051200000002</v>
      </c>
      <c r="H189" s="1">
        <f>B189*(1/3)</f>
        <v>15.2</v>
      </c>
      <c r="I189" s="1">
        <f>IF((H189-G189)&gt;0, (H189-G189), (0))</f>
        <v>12.026894879999999</v>
      </c>
      <c r="J189" s="1">
        <f>IF(I189=0, G189-H189,0)</f>
        <v>0</v>
      </c>
      <c r="K189" s="1">
        <f>I189*1000/$V$5</f>
        <v>601.64556678339159</v>
      </c>
      <c r="L189" s="1">
        <f>J189*1000/$V$4</f>
        <v>0</v>
      </c>
      <c r="M189" s="1">
        <f>L189/$Y$4</f>
        <v>0</v>
      </c>
      <c r="N189" s="1">
        <f>M189*$Y$5</f>
        <v>0</v>
      </c>
      <c r="O189" s="1" t="s">
        <v>0</v>
      </c>
      <c r="P189" s="1" t="s">
        <v>0</v>
      </c>
      <c r="Q189" s="1">
        <f>Q188+K189-L189</f>
        <v>7557.1650637364</v>
      </c>
      <c r="R189">
        <f>Q189*$V$5/1000</f>
        <v>151.06772962409062</v>
      </c>
    </row>
    <row r="190" spans="1:18" x14ac:dyDescent="0.25">
      <c r="A190" s="4">
        <v>42743.833333332877</v>
      </c>
      <c r="B190">
        <v>46.7</v>
      </c>
      <c r="C190">
        <v>6.14168</v>
      </c>
      <c r="D190" s="3">
        <v>-7.0017200000000003E-3</v>
      </c>
      <c r="E190" s="1">
        <f>C190*$V$2</f>
        <v>2.4566720000000002</v>
      </c>
      <c r="F190" s="1">
        <f>D190*$V$3</f>
        <v>-2.8006880000000001E-2</v>
      </c>
      <c r="G190" s="1">
        <f>(E190+F190)</f>
        <v>2.4286651200000002</v>
      </c>
      <c r="H190" s="1">
        <f>B190*(1/3)</f>
        <v>15.566666666666666</v>
      </c>
      <c r="I190" s="1">
        <f>IF((H190-G190)&gt;0, (H190-G190), (0))</f>
        <v>13.138001546666667</v>
      </c>
      <c r="J190" s="1">
        <f>IF(I190=0, G190-H190,0)</f>
        <v>0</v>
      </c>
      <c r="K190" s="1">
        <f>I190*1000/$V$5</f>
        <v>657.22869167917293</v>
      </c>
      <c r="L190" s="1">
        <f>J190*1000/$V$4</f>
        <v>0</v>
      </c>
      <c r="M190" s="1">
        <f>L190/$Y$4</f>
        <v>0</v>
      </c>
      <c r="N190" s="1">
        <f>M190*$Y$5</f>
        <v>0</v>
      </c>
      <c r="O190" s="1" t="s">
        <v>0</v>
      </c>
      <c r="P190" s="1" t="s">
        <v>0</v>
      </c>
      <c r="Q190" s="1">
        <f>Q189+K190-L190</f>
        <v>8214.3937554155727</v>
      </c>
      <c r="R190">
        <f>Q190*$V$5/1000</f>
        <v>164.2057311707573</v>
      </c>
    </row>
    <row r="191" spans="1:18" x14ac:dyDescent="0.25">
      <c r="A191" s="4">
        <v>42743.874999999542</v>
      </c>
      <c r="B191">
        <v>44.5</v>
      </c>
      <c r="C191">
        <v>5.4037600000000001</v>
      </c>
      <c r="D191" s="3">
        <v>-7.0017200000000003E-3</v>
      </c>
      <c r="E191" s="1">
        <f>C191*$V$2</f>
        <v>2.1615040000000003</v>
      </c>
      <c r="F191" s="1">
        <f>D191*$V$3</f>
        <v>-2.8006880000000001E-2</v>
      </c>
      <c r="G191" s="1">
        <f>(E191+F191)</f>
        <v>2.1334971200000004</v>
      </c>
      <c r="H191" s="1">
        <f>B191*(1/3)</f>
        <v>14.833333333333332</v>
      </c>
      <c r="I191" s="1">
        <f>IF((H191-G191)&gt;0, (H191-G191), (0))</f>
        <v>12.699836213333331</v>
      </c>
      <c r="J191" s="1">
        <f>IF(I191=0, G191-H191,0)</f>
        <v>0</v>
      </c>
      <c r="K191" s="1">
        <f>I191*1000/$V$5</f>
        <v>635.30946539936622</v>
      </c>
      <c r="L191" s="1">
        <f>J191*1000/$V$4</f>
        <v>0</v>
      </c>
      <c r="M191" s="1">
        <f>L191/$Y$4</f>
        <v>0</v>
      </c>
      <c r="N191" s="1">
        <f>M191*$Y$5</f>
        <v>0</v>
      </c>
      <c r="O191" s="1" t="s">
        <v>0</v>
      </c>
      <c r="P191" s="1" t="s">
        <v>0</v>
      </c>
      <c r="Q191" s="1">
        <f>Q190+K191-L191</f>
        <v>8849.7032208149394</v>
      </c>
      <c r="R191">
        <f>Q191*$V$5/1000</f>
        <v>176.90556738409063</v>
      </c>
    </row>
    <row r="192" spans="1:18" x14ac:dyDescent="0.25">
      <c r="A192" s="4">
        <v>42743.916666666206</v>
      </c>
      <c r="B192">
        <v>42.4</v>
      </c>
      <c r="C192">
        <v>4.0208399999999997</v>
      </c>
      <c r="D192" s="3">
        <v>-7.0017200000000003E-3</v>
      </c>
      <c r="E192" s="1">
        <f>C192*$V$2</f>
        <v>1.608336</v>
      </c>
      <c r="F192" s="1">
        <f>D192*$V$3</f>
        <v>-2.8006880000000001E-2</v>
      </c>
      <c r="G192" s="1">
        <f>(E192+F192)</f>
        <v>1.58032912</v>
      </c>
      <c r="H192" s="1">
        <f>B192*(1/3)</f>
        <v>14.133333333333333</v>
      </c>
      <c r="I192" s="1">
        <f>IF((H192-G192)&gt;0, (H192-G192), (0))</f>
        <v>12.553004213333333</v>
      </c>
      <c r="J192" s="1">
        <f>IF(I192=0, G192-H192,0)</f>
        <v>0</v>
      </c>
      <c r="K192" s="1">
        <f>I192*1000/$V$5</f>
        <v>627.96419276304823</v>
      </c>
      <c r="L192" s="1">
        <f>J192*1000/$V$4</f>
        <v>0</v>
      </c>
      <c r="M192" s="1">
        <f>L192/$Y$4</f>
        <v>0</v>
      </c>
      <c r="N192" s="1">
        <f>M192*$Y$5</f>
        <v>0</v>
      </c>
      <c r="O192" s="1" t="s">
        <v>0</v>
      </c>
      <c r="P192" s="1" t="s">
        <v>0</v>
      </c>
      <c r="Q192" s="1">
        <f>Q191+K192-L192</f>
        <v>9477.6674135779867</v>
      </c>
      <c r="R192">
        <f>Q192*$V$5/1000</f>
        <v>189.45857159742394</v>
      </c>
    </row>
    <row r="193" spans="1:18" x14ac:dyDescent="0.25">
      <c r="A193" s="4">
        <v>42743.95833333287</v>
      </c>
      <c r="B193">
        <v>40.6</v>
      </c>
      <c r="C193">
        <v>3.0919499999999998</v>
      </c>
      <c r="D193" s="3">
        <v>-7.0017200000000003E-3</v>
      </c>
      <c r="E193" s="1">
        <f>C193*$V$2</f>
        <v>1.23678</v>
      </c>
      <c r="F193" s="1">
        <f>D193*$V$3</f>
        <v>-2.8006880000000001E-2</v>
      </c>
      <c r="G193" s="1">
        <f>(E193+F193)</f>
        <v>1.20877312</v>
      </c>
      <c r="H193" s="1">
        <f>B193*(1/3)</f>
        <v>13.533333333333333</v>
      </c>
      <c r="I193" s="1">
        <f>IF((H193-G193)&gt;0, (H193-G193), (0))</f>
        <v>12.324560213333333</v>
      </c>
      <c r="J193" s="1">
        <f>IF(I193=0, G193-H193,0)</f>
        <v>0</v>
      </c>
      <c r="K193" s="1">
        <f>I193*1000/$V$5</f>
        <v>616.53627880606973</v>
      </c>
      <c r="L193" s="1">
        <f>J193*1000/$V$4</f>
        <v>0</v>
      </c>
      <c r="M193" s="1">
        <f>L193/$Y$4</f>
        <v>0</v>
      </c>
      <c r="N193" s="1">
        <f>M193*$Y$5</f>
        <v>0</v>
      </c>
      <c r="O193" s="1">
        <f>SUM(N170:N193)</f>
        <v>3719.9207393351608</v>
      </c>
      <c r="P193" s="1">
        <f>SUM(L170:L193)</f>
        <v>6323.8652568697735</v>
      </c>
      <c r="Q193" s="1">
        <f>Q192+K193-L193</f>
        <v>10094.203692384057</v>
      </c>
      <c r="R193">
        <f>Q193*$V$5/1000</f>
        <v>201.78313181075728</v>
      </c>
    </row>
    <row r="194" spans="1:18" x14ac:dyDescent="0.25">
      <c r="A194" s="4">
        <v>42743.999999999534</v>
      </c>
      <c r="B194">
        <v>37.6</v>
      </c>
      <c r="C194">
        <v>3.8244499999999997</v>
      </c>
      <c r="D194" s="3">
        <v>-7.0017200000000003E-3</v>
      </c>
      <c r="E194" s="1">
        <f>C194*$V$2</f>
        <v>1.5297799999999999</v>
      </c>
      <c r="F194" s="1">
        <f>D194*$V$3</f>
        <v>-2.8006880000000001E-2</v>
      </c>
      <c r="G194" s="1">
        <f>(E194+F194)</f>
        <v>1.50177312</v>
      </c>
      <c r="H194" s="1">
        <f>B194*(1/3)</f>
        <v>12.533333333333333</v>
      </c>
      <c r="I194" s="1">
        <f>IF((H194-G194)&gt;0, (H194-G194), (0))</f>
        <v>11.031560213333334</v>
      </c>
      <c r="J194" s="1">
        <f>IF(I194=0, G194-H194,0)</f>
        <v>0</v>
      </c>
      <c r="K194" s="1">
        <f>I194*1000/$V$5</f>
        <v>551.8539376354845</v>
      </c>
      <c r="L194" s="1">
        <f>J194*1000/$V$4</f>
        <v>0</v>
      </c>
      <c r="M194" s="1">
        <f>L194/$Y$4</f>
        <v>0</v>
      </c>
      <c r="N194" s="1">
        <f>M194*$Y$5</f>
        <v>0</v>
      </c>
      <c r="O194" s="1" t="s">
        <v>0</v>
      </c>
      <c r="P194" s="1" t="s">
        <v>0</v>
      </c>
      <c r="Q194" s="1">
        <f>Q193+K194-L194</f>
        <v>10646.057630019541</v>
      </c>
      <c r="R194">
        <f>Q194*$V$5/1000</f>
        <v>212.81469202409059</v>
      </c>
    </row>
    <row r="195" spans="1:18" x14ac:dyDescent="0.25">
      <c r="A195" s="4">
        <v>42744.041666666199</v>
      </c>
      <c r="B195">
        <v>36.4</v>
      </c>
      <c r="C195">
        <v>3.78877</v>
      </c>
      <c r="D195" s="3">
        <v>-7.0017200000000003E-3</v>
      </c>
      <c r="E195" s="1">
        <f>C195*$V$2</f>
        <v>1.5155080000000001</v>
      </c>
      <c r="F195" s="1">
        <f>D195*$V$3</f>
        <v>-2.8006880000000001E-2</v>
      </c>
      <c r="G195" s="1">
        <f>(E195+F195)</f>
        <v>1.4875011200000001</v>
      </c>
      <c r="H195" s="1">
        <f>B195*(1/3)</f>
        <v>12.133333333333333</v>
      </c>
      <c r="I195" s="1">
        <f>IF((H195-G195)&gt;0, (H195-G195), (0))</f>
        <v>10.645832213333332</v>
      </c>
      <c r="J195" s="1">
        <f>IF(I195=0, G195-H195,0)</f>
        <v>0</v>
      </c>
      <c r="K195" s="1">
        <f>I195*1000/$V$5</f>
        <v>532.55788961147232</v>
      </c>
      <c r="L195" s="1">
        <f>J195*1000/$V$4</f>
        <v>0</v>
      </c>
      <c r="M195" s="1">
        <f>L195/$Y$4</f>
        <v>0</v>
      </c>
      <c r="N195" s="1">
        <f>M195*$Y$5</f>
        <v>0</v>
      </c>
      <c r="O195" s="1" t="s">
        <v>0</v>
      </c>
      <c r="P195" s="1" t="s">
        <v>0</v>
      </c>
      <c r="Q195" s="1">
        <f>Q194+K195-L195</f>
        <v>11178.615519631014</v>
      </c>
      <c r="R195">
        <f>Q195*$V$5/1000</f>
        <v>223.46052423742395</v>
      </c>
    </row>
    <row r="196" spans="1:18" x14ac:dyDescent="0.25">
      <c r="A196" s="4">
        <v>42744.083333332863</v>
      </c>
      <c r="B196">
        <v>34.6</v>
      </c>
      <c r="C196">
        <v>4.2537000000000003</v>
      </c>
      <c r="D196" s="3">
        <v>-7.0017200000000003E-3</v>
      </c>
      <c r="E196" s="1">
        <f>C196*$V$2</f>
        <v>1.7014800000000001</v>
      </c>
      <c r="F196" s="1">
        <f>D196*$V$3</f>
        <v>-2.8006880000000001E-2</v>
      </c>
      <c r="G196" s="1">
        <f>(E196+F196)</f>
        <v>1.6734731200000001</v>
      </c>
      <c r="H196" s="1">
        <f>B196*(1/3)</f>
        <v>11.533333333333333</v>
      </c>
      <c r="I196" s="1">
        <f>IF((H196-G196)&gt;0, (H196-G196), (0))</f>
        <v>9.8598602133333326</v>
      </c>
      <c r="J196" s="1">
        <f>IF(I196=0, G196-H196,0)</f>
        <v>0</v>
      </c>
      <c r="K196" s="1">
        <f>I196*1000/$V$5</f>
        <v>493.23963048190768</v>
      </c>
      <c r="L196" s="1">
        <f>J196*1000/$V$4</f>
        <v>0</v>
      </c>
      <c r="M196" s="1">
        <f>L196/$Y$4</f>
        <v>0</v>
      </c>
      <c r="N196" s="1">
        <f>M196*$Y$5</f>
        <v>0</v>
      </c>
      <c r="O196" s="1" t="s">
        <v>0</v>
      </c>
      <c r="P196" s="1" t="s">
        <v>0</v>
      </c>
      <c r="Q196" s="1">
        <f>Q195+K196-L196</f>
        <v>11671.855150112922</v>
      </c>
      <c r="R196">
        <f>Q196*$V$5/1000</f>
        <v>233.3203844507573</v>
      </c>
    </row>
    <row r="197" spans="1:18" x14ac:dyDescent="0.25">
      <c r="A197" s="4">
        <v>42744.124999999527</v>
      </c>
      <c r="B197">
        <v>32.4</v>
      </c>
      <c r="C197">
        <v>3.5767500000000001</v>
      </c>
      <c r="D197" s="3">
        <v>-7.0017200000000003E-3</v>
      </c>
      <c r="E197" s="1">
        <f>C197*$V$2</f>
        <v>1.4307000000000001</v>
      </c>
      <c r="F197" s="1">
        <f>D197*$V$3</f>
        <v>-2.8006880000000001E-2</v>
      </c>
      <c r="G197" s="1">
        <f>(E197+F197)</f>
        <v>1.4026931200000001</v>
      </c>
      <c r="H197" s="1">
        <f>B197*(1/3)</f>
        <v>10.799999999999999</v>
      </c>
      <c r="I197" s="1">
        <f>IF((H197-G197)&gt;0, (H197-G197), (0))</f>
        <v>9.3973068799999986</v>
      </c>
      <c r="J197" s="1">
        <f>IF(I197=0, G197-H197,0)</f>
        <v>0</v>
      </c>
      <c r="K197" s="1">
        <f>I197*1000/$V$5</f>
        <v>470.10039419709852</v>
      </c>
      <c r="L197" s="1">
        <f>J197*1000/$V$4</f>
        <v>0</v>
      </c>
      <c r="M197" s="1">
        <f>L197/$Y$4</f>
        <v>0</v>
      </c>
      <c r="N197" s="1">
        <f>M197*$Y$5</f>
        <v>0</v>
      </c>
      <c r="O197" s="1" t="s">
        <v>0</v>
      </c>
      <c r="P197" s="1" t="s">
        <v>0</v>
      </c>
      <c r="Q197" s="1">
        <f>Q196+K197-L197</f>
        <v>12141.955544310022</v>
      </c>
      <c r="R197">
        <f>Q197*$V$5/1000</f>
        <v>242.7176913307573</v>
      </c>
    </row>
    <row r="198" spans="1:18" x14ac:dyDescent="0.25">
      <c r="A198" s="4">
        <v>42744.166666666191</v>
      </c>
      <c r="B198">
        <v>32</v>
      </c>
      <c r="C198">
        <v>3.22837</v>
      </c>
      <c r="D198" s="3">
        <v>-7.0017200000000003E-3</v>
      </c>
      <c r="E198" s="1">
        <f>C198*$V$2</f>
        <v>1.2913480000000002</v>
      </c>
      <c r="F198" s="1">
        <f>D198*$V$3</f>
        <v>-2.8006880000000001E-2</v>
      </c>
      <c r="G198" s="1">
        <f>(E198+F198)</f>
        <v>1.2633411200000002</v>
      </c>
      <c r="H198" s="1">
        <f>B198*(1/3)</f>
        <v>10.666666666666666</v>
      </c>
      <c r="I198" s="1">
        <f>IF((H198-G198)&gt;0, (H198-G198), (0))</f>
        <v>9.4033255466666663</v>
      </c>
      <c r="J198" s="1">
        <f>IF(I198=0, G198-H198,0)</f>
        <v>0</v>
      </c>
      <c r="K198" s="1">
        <f>I198*1000/$V$5</f>
        <v>470.40147807236957</v>
      </c>
      <c r="L198" s="1">
        <f>J198*1000/$V$4</f>
        <v>0</v>
      </c>
      <c r="M198" s="1">
        <f>L198/$Y$4</f>
        <v>0</v>
      </c>
      <c r="N198" s="1">
        <f>M198*$Y$5</f>
        <v>0</v>
      </c>
      <c r="O198" s="1" t="s">
        <v>0</v>
      </c>
      <c r="P198" s="1" t="s">
        <v>0</v>
      </c>
      <c r="Q198" s="1">
        <f>Q197+K198-L198</f>
        <v>12612.357022382392</v>
      </c>
      <c r="R198">
        <f>Q198*$V$5/1000</f>
        <v>252.12101687742401</v>
      </c>
    </row>
    <row r="199" spans="1:18" x14ac:dyDescent="0.25">
      <c r="A199" s="4">
        <v>42744.208333332856</v>
      </c>
      <c r="B199">
        <v>31.9</v>
      </c>
      <c r="C199">
        <v>4.7576499999999999</v>
      </c>
      <c r="D199" s="3">
        <v>-7.0017200000000003E-3</v>
      </c>
      <c r="E199" s="1">
        <f>C199*$V$2</f>
        <v>1.90306</v>
      </c>
      <c r="F199" s="1">
        <f>D199*$V$3</f>
        <v>-2.8006880000000001E-2</v>
      </c>
      <c r="G199" s="1">
        <f>(E199+F199)</f>
        <v>1.87505312</v>
      </c>
      <c r="H199" s="1">
        <f>B199*(1/3)</f>
        <v>10.633333333333333</v>
      </c>
      <c r="I199" s="1">
        <f>IF((H199-G199)&gt;0, (H199-G199), (0))</f>
        <v>8.7582802133333324</v>
      </c>
      <c r="J199" s="1">
        <f>IF(I199=0, G199-H199,0)</f>
        <v>0</v>
      </c>
      <c r="K199" s="1">
        <f>I199*1000/$V$5</f>
        <v>438.13307720526927</v>
      </c>
      <c r="L199" s="1">
        <f>J199*1000/$V$4</f>
        <v>0</v>
      </c>
      <c r="M199" s="1">
        <f>L199/$Y$4</f>
        <v>0</v>
      </c>
      <c r="N199" s="1">
        <f>M199*$Y$5</f>
        <v>0</v>
      </c>
      <c r="O199" s="1" t="s">
        <v>0</v>
      </c>
      <c r="P199" s="1" t="s">
        <v>0</v>
      </c>
      <c r="Q199" s="1">
        <f>Q198+K199-L199</f>
        <v>13050.490099587661</v>
      </c>
      <c r="R199">
        <f>Q199*$V$5/1000</f>
        <v>260.87929709075729</v>
      </c>
    </row>
    <row r="200" spans="1:18" x14ac:dyDescent="0.25">
      <c r="A200" s="4">
        <v>42744.24999999952</v>
      </c>
      <c r="B200">
        <v>31.9</v>
      </c>
      <c r="C200">
        <v>3.5295900000000002</v>
      </c>
      <c r="D200" s="3">
        <v>-7.0017200000000003E-3</v>
      </c>
      <c r="E200" s="1">
        <f>C200*$V$2</f>
        <v>1.4118360000000001</v>
      </c>
      <c r="F200" s="1">
        <f>D200*$V$3</f>
        <v>-2.8006880000000001E-2</v>
      </c>
      <c r="G200" s="1">
        <f>(E200+F200)</f>
        <v>1.3838291200000001</v>
      </c>
      <c r="H200" s="1">
        <f>B200*(1/3)</f>
        <v>10.633333333333333</v>
      </c>
      <c r="I200" s="1">
        <f>IF((H200-G200)&gt;0, (H200-G200), (0))</f>
        <v>9.2495042133333332</v>
      </c>
      <c r="J200" s="1">
        <f>IF(I200=0, G200-H200,0)</f>
        <v>0</v>
      </c>
      <c r="K200" s="1">
        <f>I200*1000/$V$5</f>
        <v>462.70656394864102</v>
      </c>
      <c r="L200" s="1">
        <f>J200*1000/$V$4</f>
        <v>0</v>
      </c>
      <c r="M200" s="1">
        <f>L200/$Y$4</f>
        <v>0</v>
      </c>
      <c r="N200" s="1">
        <f>M200*$Y$5</f>
        <v>0</v>
      </c>
      <c r="O200" s="1" t="s">
        <v>0</v>
      </c>
      <c r="P200" s="1" t="s">
        <v>0</v>
      </c>
      <c r="Q200" s="1">
        <f>Q199+K200-L200</f>
        <v>13513.196663536302</v>
      </c>
      <c r="R200">
        <f>Q200*$V$5/1000</f>
        <v>270.12880130409064</v>
      </c>
    </row>
    <row r="201" spans="1:18" x14ac:dyDescent="0.25">
      <c r="A201" s="4">
        <v>42744.291666666184</v>
      </c>
      <c r="B201">
        <v>36.700000000000003</v>
      </c>
      <c r="C201">
        <v>3.2992300000000001</v>
      </c>
      <c r="D201" s="3">
        <v>-7.0017200000000003E-3</v>
      </c>
      <c r="E201" s="1">
        <f>C201*$V$2</f>
        <v>1.3196920000000001</v>
      </c>
      <c r="F201" s="1">
        <f>D201*$V$3</f>
        <v>-2.8006880000000001E-2</v>
      </c>
      <c r="G201" s="1">
        <f>(E201+F201)</f>
        <v>1.2916851200000001</v>
      </c>
      <c r="H201" s="1">
        <f>B201*(1/3)</f>
        <v>12.233333333333334</v>
      </c>
      <c r="I201" s="1">
        <f>IF((H201-G201)&gt;0, (H201-G201), (0))</f>
        <v>10.941648213333334</v>
      </c>
      <c r="J201" s="1">
        <f>IF(I201=0, G201-H201,0)</f>
        <v>0</v>
      </c>
      <c r="K201" s="1">
        <f>I201*1000/$V$5</f>
        <v>547.35608871102227</v>
      </c>
      <c r="L201" s="1">
        <f>J201*1000/$V$4</f>
        <v>0</v>
      </c>
      <c r="M201" s="1">
        <f>L201/$Y$4</f>
        <v>0</v>
      </c>
      <c r="N201" s="1">
        <f>M201*$Y$5</f>
        <v>0</v>
      </c>
      <c r="O201" s="1" t="s">
        <v>0</v>
      </c>
      <c r="P201" s="1" t="s">
        <v>0</v>
      </c>
      <c r="Q201" s="1">
        <f>Q200+K201-L201</f>
        <v>14060.552752247324</v>
      </c>
      <c r="R201">
        <f>Q201*$V$5/1000</f>
        <v>281.07044951742398</v>
      </c>
    </row>
    <row r="202" spans="1:18" x14ac:dyDescent="0.25">
      <c r="A202" s="4">
        <v>42744.333333332848</v>
      </c>
      <c r="B202">
        <v>39.799999999999997</v>
      </c>
      <c r="C202">
        <v>3.92638</v>
      </c>
      <c r="D202" s="3">
        <v>2.6663599999999996</v>
      </c>
      <c r="E202" s="1">
        <f>C202*$V$2</f>
        <v>1.5705520000000002</v>
      </c>
      <c r="F202" s="1">
        <f>D202*$V$3</f>
        <v>10.665439999999998</v>
      </c>
      <c r="G202" s="1">
        <f>(E202+F202)</f>
        <v>12.235992</v>
      </c>
      <c r="H202" s="1">
        <f>B202*(1/3)</f>
        <v>13.266666666666666</v>
      </c>
      <c r="I202" s="1">
        <f>IF((H202-G202)&gt;0, (H202-G202), (0))</f>
        <v>1.0306746666666662</v>
      </c>
      <c r="J202" s="1">
        <f>IF(I202=0, G202-H202,0)</f>
        <v>0</v>
      </c>
      <c r="K202" s="1">
        <f>I202*1000/$V$5</f>
        <v>51.559513089878251</v>
      </c>
      <c r="L202" s="1">
        <f>J202*1000/$V$4</f>
        <v>0</v>
      </c>
      <c r="M202" s="1">
        <f>L202/$Y$4</f>
        <v>0</v>
      </c>
      <c r="N202" s="1">
        <f>M202*$Y$5</f>
        <v>0</v>
      </c>
      <c r="O202" s="1" t="s">
        <v>0</v>
      </c>
      <c r="P202" s="1" t="s">
        <v>0</v>
      </c>
      <c r="Q202" s="1">
        <f>Q201+K202-L202</f>
        <v>14112.112265337202</v>
      </c>
      <c r="R202">
        <f>Q202*$V$5/1000</f>
        <v>282.10112418409062</v>
      </c>
    </row>
    <row r="203" spans="1:18" x14ac:dyDescent="0.25">
      <c r="A203" s="4">
        <v>42744.374999999513</v>
      </c>
      <c r="B203">
        <v>40.6</v>
      </c>
      <c r="C203">
        <v>6.5537200000000002</v>
      </c>
      <c r="D203" s="3">
        <v>9.3424200000000006</v>
      </c>
      <c r="E203" s="1">
        <f>C203*$V$2</f>
        <v>2.6214880000000003</v>
      </c>
      <c r="F203" s="1">
        <f>D203*$V$3</f>
        <v>37.369680000000002</v>
      </c>
      <c r="G203" s="1">
        <f>(E203+F203)</f>
        <v>39.991168000000002</v>
      </c>
      <c r="H203" s="1">
        <f>B203*(1/3)</f>
        <v>13.533333333333333</v>
      </c>
      <c r="I203" s="1">
        <f>IF((H203-G203)&gt;0, (H203-G203), (0))</f>
        <v>0</v>
      </c>
      <c r="J203" s="1">
        <f>IF(I203=0, G203-H203,0)</f>
        <v>26.45783466666667</v>
      </c>
      <c r="K203" s="1">
        <f>I203*1000/$V$5</f>
        <v>0</v>
      </c>
      <c r="L203" s="1">
        <f>J203*1000/$V$4</f>
        <v>474.15474313022708</v>
      </c>
      <c r="M203" s="1">
        <f>L203/$Y$4</f>
        <v>199.22468198749038</v>
      </c>
      <c r="N203" s="1">
        <f>M203*$Y$5</f>
        <v>278.9145547824865</v>
      </c>
      <c r="O203" s="1" t="s">
        <v>0</v>
      </c>
      <c r="P203" s="1" t="s">
        <v>0</v>
      </c>
      <c r="Q203" s="1">
        <f>Q202+K203-L203</f>
        <v>13637.957522206974</v>
      </c>
      <c r="R203">
        <f>Q203*$V$5/1000</f>
        <v>272.62277086891743</v>
      </c>
    </row>
    <row r="204" spans="1:18" x14ac:dyDescent="0.25">
      <c r="A204" s="4">
        <v>42744.416666666177</v>
      </c>
      <c r="B204">
        <v>44.9</v>
      </c>
      <c r="C204">
        <v>7.0670999999999999</v>
      </c>
      <c r="D204" s="3">
        <v>14.950439999999999</v>
      </c>
      <c r="E204" s="1">
        <f>C204*$V$2</f>
        <v>2.8268400000000002</v>
      </c>
      <c r="F204" s="1">
        <f>D204*$V$3</f>
        <v>59.801759999999994</v>
      </c>
      <c r="G204" s="1">
        <f>(E204+F204)</f>
        <v>62.628599999999992</v>
      </c>
      <c r="H204" s="1">
        <f>B204*(1/3)</f>
        <v>14.966666666666665</v>
      </c>
      <c r="I204" s="1">
        <f>IF((H204-G204)&gt;0, (H204-G204), (0))</f>
        <v>0</v>
      </c>
      <c r="J204" s="1">
        <f>IF(I204=0, G204-H204,0)</f>
        <v>47.661933333333323</v>
      </c>
      <c r="K204" s="1">
        <f>I204*1000/$V$5</f>
        <v>0</v>
      </c>
      <c r="L204" s="1">
        <f>J204*1000/$V$4</f>
        <v>854.15651135005953</v>
      </c>
      <c r="M204" s="1">
        <f>L204/$Y$4</f>
        <v>358.8892904832183</v>
      </c>
      <c r="N204" s="1">
        <f>M204*$Y$5</f>
        <v>502.44500667650561</v>
      </c>
      <c r="O204" s="1" t="s">
        <v>0</v>
      </c>
      <c r="P204" s="1" t="s">
        <v>0</v>
      </c>
      <c r="Q204" s="1">
        <f>Q203+K204-L204</f>
        <v>12783.801010856914</v>
      </c>
      <c r="R204">
        <f>Q204*$V$5/1000</f>
        <v>255.5481822070297</v>
      </c>
    </row>
    <row r="205" spans="1:18" x14ac:dyDescent="0.25">
      <c r="A205" s="4">
        <v>42744.458333332841</v>
      </c>
      <c r="B205">
        <v>46.6</v>
      </c>
      <c r="C205">
        <v>4.3760900000000005</v>
      </c>
      <c r="D205" s="3">
        <v>18.94727</v>
      </c>
      <c r="E205" s="1">
        <f>C205*$V$2</f>
        <v>1.7504360000000003</v>
      </c>
      <c r="F205" s="1">
        <f>D205*$V$3</f>
        <v>75.789079999999998</v>
      </c>
      <c r="G205" s="1">
        <f>(E205+F205)</f>
        <v>77.539515999999992</v>
      </c>
      <c r="H205" s="1">
        <f>B205*(1/3)</f>
        <v>15.533333333333333</v>
      </c>
      <c r="I205" s="1">
        <f>IF((H205-G205)&gt;0, (H205-G205), (0))</f>
        <v>0</v>
      </c>
      <c r="J205" s="1">
        <f>IF(I205=0, G205-H205,0)</f>
        <v>62.00618266666666</v>
      </c>
      <c r="K205" s="1">
        <f>I205*1000/$V$5</f>
        <v>0</v>
      </c>
      <c r="L205" s="1">
        <f>J205*1000/$V$4</f>
        <v>1111.2219115890084</v>
      </c>
      <c r="M205" s="1">
        <f>L205/$Y$4</f>
        <v>466.89996285252454</v>
      </c>
      <c r="N205" s="1">
        <f>M205*$Y$5</f>
        <v>653.65994799353427</v>
      </c>
      <c r="O205" s="1" t="s">
        <v>0</v>
      </c>
      <c r="P205" s="1" t="s">
        <v>0</v>
      </c>
      <c r="Q205" s="1">
        <f>Q204+K205-L205</f>
        <v>11672.579099267907</v>
      </c>
      <c r="R205">
        <f>Q205*$V$5/1000</f>
        <v>233.33485619436544</v>
      </c>
    </row>
    <row r="206" spans="1:18" x14ac:dyDescent="0.25">
      <c r="A206" s="4">
        <v>42744.499999999505</v>
      </c>
      <c r="B206">
        <v>45.9</v>
      </c>
      <c r="C206">
        <v>4.3524099999999999</v>
      </c>
      <c r="D206" s="3">
        <v>21.330950000000001</v>
      </c>
      <c r="E206" s="1">
        <f>C206*$V$2</f>
        <v>1.740964</v>
      </c>
      <c r="F206" s="1">
        <f>D206*$V$3</f>
        <v>85.323800000000006</v>
      </c>
      <c r="G206" s="1">
        <f>(E206+F206)</f>
        <v>87.064764000000011</v>
      </c>
      <c r="H206" s="1">
        <f>B206*(1/3)</f>
        <v>15.299999999999999</v>
      </c>
      <c r="I206" s="1">
        <f>IF((H206-G206)&gt;0, (H206-G206), (0))</f>
        <v>0</v>
      </c>
      <c r="J206" s="1">
        <f>IF(I206=0, G206-H206,0)</f>
        <v>71.764764000000014</v>
      </c>
      <c r="K206" s="1">
        <f>I206*1000/$V$5</f>
        <v>0</v>
      </c>
      <c r="L206" s="1">
        <f>J206*1000/$V$4</f>
        <v>1286.1068817204305</v>
      </c>
      <c r="M206" s="1">
        <f>L206/$Y$4</f>
        <v>540.38104273967667</v>
      </c>
      <c r="N206" s="1">
        <f>M206*$Y$5</f>
        <v>756.53345983554732</v>
      </c>
      <c r="O206" s="1" t="s">
        <v>0</v>
      </c>
      <c r="P206" s="1" t="s">
        <v>0</v>
      </c>
      <c r="Q206" s="1">
        <f>Q205+K206-L206</f>
        <v>10386.472217547476</v>
      </c>
      <c r="R206">
        <f>Q206*$V$5/1000</f>
        <v>207.62557962877403</v>
      </c>
    </row>
    <row r="207" spans="1:18" x14ac:dyDescent="0.25">
      <c r="A207" s="4">
        <v>42744.541666666169</v>
      </c>
      <c r="B207">
        <v>46.6</v>
      </c>
      <c r="C207">
        <v>5.1266400000000001</v>
      </c>
      <c r="D207" s="3">
        <v>21.890700000000002</v>
      </c>
      <c r="E207" s="1">
        <f>C207*$V$2</f>
        <v>2.050656</v>
      </c>
      <c r="F207" s="1">
        <f>D207*$V$3</f>
        <v>87.56280000000001</v>
      </c>
      <c r="G207" s="1">
        <f>(E207+F207)</f>
        <v>89.613456000000014</v>
      </c>
      <c r="H207" s="1">
        <f>B207*(1/3)</f>
        <v>15.533333333333333</v>
      </c>
      <c r="I207" s="1">
        <f>IF((H207-G207)&gt;0, (H207-G207), (0))</f>
        <v>0</v>
      </c>
      <c r="J207" s="1">
        <f>IF(I207=0, G207-H207,0)</f>
        <v>74.080122666666682</v>
      </c>
      <c r="K207" s="1">
        <f>I207*1000/$V$5</f>
        <v>0</v>
      </c>
      <c r="L207" s="1">
        <f>J207*1000/$V$4</f>
        <v>1327.6007646356036</v>
      </c>
      <c r="M207" s="1">
        <f>L207/$Y$4</f>
        <v>557.81544732588384</v>
      </c>
      <c r="N207" s="1">
        <f>M207*$Y$5</f>
        <v>780.94162625623733</v>
      </c>
      <c r="O207" s="1" t="s">
        <v>0</v>
      </c>
      <c r="P207" s="1" t="s">
        <v>0</v>
      </c>
      <c r="Q207" s="1">
        <f>Q206+K207-L207</f>
        <v>9058.8714529118733</v>
      </c>
      <c r="R207">
        <f>Q207*$V$5/1000</f>
        <v>181.08684034370836</v>
      </c>
    </row>
    <row r="208" spans="1:18" x14ac:dyDescent="0.25">
      <c r="A208" s="4">
        <v>42744.583333332834</v>
      </c>
      <c r="B208">
        <v>47.3</v>
      </c>
      <c r="C208">
        <v>4.7195200000000002</v>
      </c>
      <c r="D208" s="3">
        <v>20.910940000000004</v>
      </c>
      <c r="E208" s="1">
        <f>C208*$V$2</f>
        <v>1.8878080000000002</v>
      </c>
      <c r="F208" s="1">
        <f>D208*$V$3</f>
        <v>83.643760000000015</v>
      </c>
      <c r="G208" s="1">
        <f>(E208+F208)</f>
        <v>85.531568000000021</v>
      </c>
      <c r="H208" s="1">
        <f>B208*(1/3)</f>
        <v>15.766666666666666</v>
      </c>
      <c r="I208" s="1">
        <f>IF((H208-G208)&gt;0, (H208-G208), (0))</f>
        <v>0</v>
      </c>
      <c r="J208" s="1">
        <f>IF(I208=0, G208-H208,0)</f>
        <v>69.764901333333356</v>
      </c>
      <c r="K208" s="1">
        <f>I208*1000/$V$5</f>
        <v>0</v>
      </c>
      <c r="L208" s="1">
        <f>J208*1000/$V$4</f>
        <v>1250.2670489844688</v>
      </c>
      <c r="M208" s="1">
        <f>L208/$Y$4</f>
        <v>525.32228948927263</v>
      </c>
      <c r="N208" s="1">
        <f>M208*$Y$5</f>
        <v>735.4512052849816</v>
      </c>
      <c r="O208" s="1" t="s">
        <v>0</v>
      </c>
      <c r="P208" s="1" t="s">
        <v>0</v>
      </c>
      <c r="Q208" s="1">
        <f>Q207+K208-L208</f>
        <v>7808.6044039274047</v>
      </c>
      <c r="R208">
        <f>Q208*$V$5/1000</f>
        <v>156.0940020345088</v>
      </c>
    </row>
    <row r="209" spans="1:18" x14ac:dyDescent="0.25">
      <c r="A209" s="4">
        <v>42744.624999999498</v>
      </c>
      <c r="B209">
        <v>48.1</v>
      </c>
      <c r="C209">
        <v>4.8285499999999999</v>
      </c>
      <c r="D209" s="3">
        <v>16.999700000000001</v>
      </c>
      <c r="E209" s="1">
        <f>C209*$V$2</f>
        <v>1.9314200000000001</v>
      </c>
      <c r="F209" s="1">
        <f>D209*$V$3</f>
        <v>67.998800000000003</v>
      </c>
      <c r="G209" s="1">
        <f>(E209+F209)</f>
        <v>69.930220000000006</v>
      </c>
      <c r="H209" s="1">
        <f>B209*(1/3)</f>
        <v>16.033333333333331</v>
      </c>
      <c r="I209" s="1">
        <f>IF((H209-G209)&gt;0, (H209-G209), (0))</f>
        <v>0</v>
      </c>
      <c r="J209" s="1">
        <f>IF(I209=0, G209-H209,0)</f>
        <v>53.896886666666674</v>
      </c>
      <c r="K209" s="1">
        <f>I209*1000/$V$5</f>
        <v>0</v>
      </c>
      <c r="L209" s="1">
        <f>J209*1000/$V$4</f>
        <v>965.89402628434902</v>
      </c>
      <c r="M209" s="1">
        <f>L209/$Y$4</f>
        <v>405.83782616989458</v>
      </c>
      <c r="N209" s="1">
        <f>M209*$Y$5</f>
        <v>568.17295663785239</v>
      </c>
      <c r="O209" s="1" t="s">
        <v>0</v>
      </c>
      <c r="P209" s="1" t="s">
        <v>0</v>
      </c>
      <c r="Q209" s="1">
        <f>Q208+K209-L209</f>
        <v>6842.7103776430558</v>
      </c>
      <c r="R209">
        <f>Q209*$V$5/1000</f>
        <v>136.78578044908468</v>
      </c>
    </row>
    <row r="210" spans="1:18" x14ac:dyDescent="0.25">
      <c r="A210" s="4">
        <v>42744.666666666162</v>
      </c>
      <c r="B210">
        <v>48.4</v>
      </c>
      <c r="C210">
        <v>4.0429899999999996</v>
      </c>
      <c r="D210" s="3">
        <v>14.24968</v>
      </c>
      <c r="E210" s="1">
        <f>C210*$V$2</f>
        <v>1.6171959999999999</v>
      </c>
      <c r="F210" s="1">
        <f>D210*$V$3</f>
        <v>56.998719999999999</v>
      </c>
      <c r="G210" s="1">
        <f>(E210+F210)</f>
        <v>58.615915999999999</v>
      </c>
      <c r="H210" s="1">
        <f>B210*(1/3)</f>
        <v>16.133333333333333</v>
      </c>
      <c r="I210" s="1">
        <f>IF((H210-G210)&gt;0, (H210-G210), (0))</f>
        <v>0</v>
      </c>
      <c r="J210" s="1">
        <f>IF(I210=0, G210-H210,0)</f>
        <v>42.482582666666666</v>
      </c>
      <c r="K210" s="1">
        <f>I210*1000/$V$5</f>
        <v>0</v>
      </c>
      <c r="L210" s="1">
        <f>J210*1000/$V$4</f>
        <v>761.33660692951025</v>
      </c>
      <c r="M210" s="1">
        <f>L210/$Y$4</f>
        <v>319.88933064265137</v>
      </c>
      <c r="N210" s="1">
        <f>M210*$Y$5</f>
        <v>447.84506289971188</v>
      </c>
      <c r="O210" s="1" t="s">
        <v>0</v>
      </c>
      <c r="P210" s="1" t="s">
        <v>0</v>
      </c>
      <c r="Q210" s="1">
        <f>Q209+K210-L210</f>
        <v>6081.373770713546</v>
      </c>
      <c r="R210">
        <f>Q210*$V$5/1000</f>
        <v>121.56666167656377</v>
      </c>
    </row>
    <row r="211" spans="1:18" x14ac:dyDescent="0.25">
      <c r="A211" s="4">
        <v>42744.708333332826</v>
      </c>
      <c r="B211">
        <v>48.7</v>
      </c>
      <c r="C211">
        <v>2.0735300000000003</v>
      </c>
      <c r="D211" s="3">
        <v>8.6236599999999992</v>
      </c>
      <c r="E211" s="1">
        <f>C211*$V$2</f>
        <v>0.82941200000000015</v>
      </c>
      <c r="F211" s="1">
        <f>D211*$V$3</f>
        <v>34.494639999999997</v>
      </c>
      <c r="G211" s="1">
        <f>(E211+F211)</f>
        <v>35.324051999999995</v>
      </c>
      <c r="H211" s="1">
        <f>B211*(1/3)</f>
        <v>16.233333333333334</v>
      </c>
      <c r="I211" s="1">
        <f>IF((H211-G211)&gt;0, (H211-G211), (0))</f>
        <v>0</v>
      </c>
      <c r="J211" s="1">
        <f>IF(I211=0, G211-H211,0)</f>
        <v>19.09071866666666</v>
      </c>
      <c r="K211" s="1">
        <f>I211*1000/$V$5</f>
        <v>0</v>
      </c>
      <c r="L211" s="1">
        <f>J211*1000/$V$4</f>
        <v>342.12757467144553</v>
      </c>
      <c r="M211" s="1">
        <f>L211/$Y$4</f>
        <v>143.75108179472502</v>
      </c>
      <c r="N211" s="1">
        <f>M211*$Y$5</f>
        <v>201.25151451261502</v>
      </c>
      <c r="O211" s="1" t="s">
        <v>0</v>
      </c>
      <c r="P211" s="1" t="s">
        <v>0</v>
      </c>
      <c r="Q211" s="1">
        <f>Q210+K211-L211</f>
        <v>5739.2461960421006</v>
      </c>
      <c r="R211">
        <f>Q211*$V$5/1000</f>
        <v>114.72753145888159</v>
      </c>
    </row>
    <row r="212" spans="1:18" x14ac:dyDescent="0.25">
      <c r="A212" s="4">
        <v>42744.749999999491</v>
      </c>
      <c r="B212">
        <v>48.5</v>
      </c>
      <c r="C212">
        <v>1.5570299999999999</v>
      </c>
      <c r="D212" s="3">
        <v>1.9053249999999999</v>
      </c>
      <c r="E212" s="1">
        <f>C212*$V$2</f>
        <v>0.62281200000000003</v>
      </c>
      <c r="F212" s="1">
        <f>D212*$V$3</f>
        <v>7.6212999999999997</v>
      </c>
      <c r="G212" s="1">
        <f>(E212+F212)</f>
        <v>8.2441119999999994</v>
      </c>
      <c r="H212" s="1">
        <f>B212*(1/3)</f>
        <v>16.166666666666664</v>
      </c>
      <c r="I212" s="1">
        <f>IF((H212-G212)&gt;0, (H212-G212), (0))</f>
        <v>7.9225546666666649</v>
      </c>
      <c r="J212" s="1">
        <f>IF(I212=0, G212-H212,0)</f>
        <v>0</v>
      </c>
      <c r="K212" s="1">
        <f>I212*1000/$V$5</f>
        <v>396.325896281474</v>
      </c>
      <c r="L212" s="1">
        <f>J212*1000/$V$4</f>
        <v>0</v>
      </c>
      <c r="M212" s="1">
        <f>L212/$Y$4</f>
        <v>0</v>
      </c>
      <c r="N212" s="1">
        <f>M212*$Y$5</f>
        <v>0</v>
      </c>
      <c r="O212" s="1" t="s">
        <v>0</v>
      </c>
      <c r="P212" s="1" t="s">
        <v>0</v>
      </c>
      <c r="Q212" s="1">
        <f>Q211+K212-L212</f>
        <v>6135.5720923235749</v>
      </c>
      <c r="R212">
        <f>Q212*$V$5/1000</f>
        <v>122.65008612554826</v>
      </c>
    </row>
    <row r="213" spans="1:18" x14ac:dyDescent="0.25">
      <c r="A213" s="4">
        <v>42744.791666666155</v>
      </c>
      <c r="B213">
        <v>47.7</v>
      </c>
      <c r="C213">
        <v>1.03162</v>
      </c>
      <c r="D213" s="3">
        <v>-7.0017200000000003E-3</v>
      </c>
      <c r="E213" s="1">
        <f>C213*$V$2</f>
        <v>0.41264800000000001</v>
      </c>
      <c r="F213" s="1">
        <f>D213*$V$3</f>
        <v>-2.8006880000000001E-2</v>
      </c>
      <c r="G213" s="1">
        <f>(E213+F213)</f>
        <v>0.38464112</v>
      </c>
      <c r="H213" s="1">
        <f>B213*(1/3)</f>
        <v>15.9</v>
      </c>
      <c r="I213" s="1">
        <f>IF((H213-G213)&gt;0, (H213-G213), (0))</f>
        <v>15.515358880000001</v>
      </c>
      <c r="J213" s="1">
        <f>IF(I213=0, G213-H213,0)</f>
        <v>0</v>
      </c>
      <c r="K213" s="1">
        <f>I213*1000/$V$5</f>
        <v>776.15602201100569</v>
      </c>
      <c r="L213" s="1">
        <f>J213*1000/$V$4</f>
        <v>0</v>
      </c>
      <c r="M213" s="1">
        <f>L213/$Y$4</f>
        <v>0</v>
      </c>
      <c r="N213" s="1">
        <f>M213*$Y$5</f>
        <v>0</v>
      </c>
      <c r="O213" s="1" t="s">
        <v>0</v>
      </c>
      <c r="P213" s="1" t="s">
        <v>0</v>
      </c>
      <c r="Q213" s="1">
        <f>Q212+K213-L213</f>
        <v>6911.7281143345808</v>
      </c>
      <c r="R213">
        <f>Q213*$V$5/1000</f>
        <v>138.16544500554826</v>
      </c>
    </row>
    <row r="214" spans="1:18" x14ac:dyDescent="0.25">
      <c r="A214" s="4">
        <v>42744.833333332819</v>
      </c>
      <c r="B214">
        <v>48.2</v>
      </c>
      <c r="C214">
        <v>0.82969999999999999</v>
      </c>
      <c r="D214" s="3">
        <v>-7.0017200000000003E-3</v>
      </c>
      <c r="E214" s="1">
        <f>C214*$V$2</f>
        <v>0.33188000000000001</v>
      </c>
      <c r="F214" s="1">
        <f>D214*$V$3</f>
        <v>-2.8006880000000001E-2</v>
      </c>
      <c r="G214" s="1">
        <f>(E214+F214)</f>
        <v>0.30387312</v>
      </c>
      <c r="H214" s="1">
        <f>B214*(1/3)</f>
        <v>16.066666666666666</v>
      </c>
      <c r="I214" s="1">
        <f>IF((H214-G214)&gt;0, (H214-G214), (0))</f>
        <v>15.762793546666666</v>
      </c>
      <c r="J214" s="1">
        <f>IF(I214=0, G214-H214,0)</f>
        <v>0</v>
      </c>
      <c r="K214" s="1">
        <f>I214*1000/$V$5</f>
        <v>788.5339443054861</v>
      </c>
      <c r="L214" s="1">
        <f>J214*1000/$V$4</f>
        <v>0</v>
      </c>
      <c r="M214" s="1">
        <f>L214/$Y$4</f>
        <v>0</v>
      </c>
      <c r="N214" s="1">
        <f>M214*$Y$5</f>
        <v>0</v>
      </c>
      <c r="O214" s="1" t="s">
        <v>0</v>
      </c>
      <c r="P214" s="1" t="s">
        <v>0</v>
      </c>
      <c r="Q214" s="1">
        <f>Q213+K214-L214</f>
        <v>7700.2620586400672</v>
      </c>
      <c r="R214">
        <f>Q214*$V$5/1000</f>
        <v>153.92823855221494</v>
      </c>
    </row>
    <row r="215" spans="1:18" x14ac:dyDescent="0.25">
      <c r="A215" s="4">
        <v>42744.874999999483</v>
      </c>
      <c r="B215">
        <v>47</v>
      </c>
      <c r="C215">
        <v>0.74690699999999999</v>
      </c>
      <c r="D215" s="3">
        <v>-7.0017200000000003E-3</v>
      </c>
      <c r="E215" s="1">
        <f>C215*$V$2</f>
        <v>0.2987628</v>
      </c>
      <c r="F215" s="1">
        <f>D215*$V$3</f>
        <v>-2.8006880000000001E-2</v>
      </c>
      <c r="G215" s="1">
        <f>(E215+F215)</f>
        <v>0.27075591999999998</v>
      </c>
      <c r="H215" s="1">
        <f>B215*(1/3)</f>
        <v>15.666666666666666</v>
      </c>
      <c r="I215" s="1">
        <f>IF((H215-G215)&gt;0, (H215-G215), (0))</f>
        <v>15.395910746666667</v>
      </c>
      <c r="J215" s="1">
        <f>IF(I215=0, G215-H215,0)</f>
        <v>0</v>
      </c>
      <c r="K215" s="1">
        <f>I215*1000/$V$5</f>
        <v>770.18062764715694</v>
      </c>
      <c r="L215" s="1">
        <f>J215*1000/$V$4</f>
        <v>0</v>
      </c>
      <c r="M215" s="1">
        <f>L215/$Y$4</f>
        <v>0</v>
      </c>
      <c r="N215" s="1">
        <f>M215*$Y$5</f>
        <v>0</v>
      </c>
      <c r="O215" s="1" t="s">
        <v>0</v>
      </c>
      <c r="P215" s="1" t="s">
        <v>0</v>
      </c>
      <c r="Q215" s="1">
        <f>Q214+K215-L215</f>
        <v>8470.4426862872242</v>
      </c>
      <c r="R215">
        <f>Q215*$V$5/1000</f>
        <v>169.32414929888159</v>
      </c>
    </row>
    <row r="216" spans="1:18" x14ac:dyDescent="0.25">
      <c r="A216" s="4">
        <v>42744.916666666148</v>
      </c>
      <c r="B216">
        <v>45.3</v>
      </c>
      <c r="C216">
        <v>0.64207199999999998</v>
      </c>
      <c r="D216" s="3">
        <v>-7.0017200000000003E-3</v>
      </c>
      <c r="E216" s="1">
        <f>C216*$V$2</f>
        <v>0.25682880000000002</v>
      </c>
      <c r="F216" s="1">
        <f>D216*$V$3</f>
        <v>-2.8006880000000001E-2</v>
      </c>
      <c r="G216" s="1">
        <f>(E216+F216)</f>
        <v>0.22882192000000001</v>
      </c>
      <c r="H216" s="1">
        <f>B216*(1/3)</f>
        <v>15.099999999999998</v>
      </c>
      <c r="I216" s="1">
        <f>IF((H216-G216)&gt;0, (H216-G216), (0))</f>
        <v>14.871178079999998</v>
      </c>
      <c r="J216" s="1">
        <f>IF(I216=0, G216-H216,0)</f>
        <v>0</v>
      </c>
      <c r="K216" s="1">
        <f>I216*1000/$V$5</f>
        <v>743.93086943471735</v>
      </c>
      <c r="L216" s="1">
        <f>J216*1000/$V$4</f>
        <v>0</v>
      </c>
      <c r="M216" s="1">
        <f>L216/$Y$4</f>
        <v>0</v>
      </c>
      <c r="N216" s="1">
        <f>M216*$Y$5</f>
        <v>0</v>
      </c>
      <c r="O216" s="1" t="s">
        <v>0</v>
      </c>
      <c r="P216" s="1" t="s">
        <v>0</v>
      </c>
      <c r="Q216" s="1">
        <f>Q215+K216-L216</f>
        <v>9214.3735557219406</v>
      </c>
      <c r="R216">
        <f>Q216*$V$5/1000</f>
        <v>184.19532737888156</v>
      </c>
    </row>
    <row r="217" spans="1:18" x14ac:dyDescent="0.25">
      <c r="A217" s="4">
        <v>42744.958333332812</v>
      </c>
      <c r="B217">
        <v>42.1</v>
      </c>
      <c r="C217">
        <v>1.6852100000000001</v>
      </c>
      <c r="D217" s="3">
        <v>-7.0017200000000003E-3</v>
      </c>
      <c r="E217" s="1">
        <f>C217*$V$2</f>
        <v>0.67408400000000013</v>
      </c>
      <c r="F217" s="1">
        <f>D217*$V$3</f>
        <v>-2.8006880000000001E-2</v>
      </c>
      <c r="G217" s="1">
        <f>(E217+F217)</f>
        <v>0.64607712000000017</v>
      </c>
      <c r="H217" s="1">
        <f>B217*(1/3)</f>
        <v>14.033333333333333</v>
      </c>
      <c r="I217" s="1">
        <f>IF((H217-G217)&gt;0, (H217-G217), (0))</f>
        <v>13.387256213333334</v>
      </c>
      <c r="J217" s="1">
        <f>IF(I217=0, G217-H217,0)</f>
        <v>0</v>
      </c>
      <c r="K217" s="1">
        <f>I217*1000/$V$5</f>
        <v>669.69765949641499</v>
      </c>
      <c r="L217" s="1">
        <f>J217*1000/$V$4</f>
        <v>0</v>
      </c>
      <c r="M217" s="1">
        <f>L217/$Y$4</f>
        <v>0</v>
      </c>
      <c r="N217" s="1">
        <f>M217*$Y$5</f>
        <v>0</v>
      </c>
      <c r="O217" s="1">
        <f>SUM(N194:N217)</f>
        <v>4925.2153348794718</v>
      </c>
      <c r="P217" s="1">
        <f>SUM(L194:L217)</f>
        <v>8372.8660692951016</v>
      </c>
      <c r="Q217" s="1">
        <f>Q216+K217-L217</f>
        <v>9884.0712152183551</v>
      </c>
      <c r="R217">
        <f>Q217*$V$5/1000</f>
        <v>197.58258359221492</v>
      </c>
    </row>
    <row r="218" spans="1:18" x14ac:dyDescent="0.25">
      <c r="A218" s="4">
        <v>42744.999999999476</v>
      </c>
      <c r="B218">
        <v>37.9</v>
      </c>
      <c r="C218">
        <v>1.9197500000000001</v>
      </c>
      <c r="D218" s="3">
        <v>-7.0017200000000003E-3</v>
      </c>
      <c r="E218" s="1">
        <f>C218*$V$2</f>
        <v>0.76790000000000003</v>
      </c>
      <c r="F218" s="1">
        <f>D218*$V$3</f>
        <v>-2.8006880000000001E-2</v>
      </c>
      <c r="G218" s="1">
        <f>(E218+F218)</f>
        <v>0.73989312000000007</v>
      </c>
      <c r="H218" s="1">
        <f>B218*(1/3)</f>
        <v>12.633333333333333</v>
      </c>
      <c r="I218" s="1">
        <f>IF((H218-G218)&gt;0, (H218-G218), (0))</f>
        <v>11.893440213333333</v>
      </c>
      <c r="J218" s="1">
        <f>IF(I218=0, G218-H218,0)</f>
        <v>0</v>
      </c>
      <c r="K218" s="1">
        <f>I218*1000/$V$5</f>
        <v>594.96949541437391</v>
      </c>
      <c r="L218" s="1">
        <f>J218*1000/$V$4</f>
        <v>0</v>
      </c>
      <c r="M218" s="1">
        <f>L218/$Y$4</f>
        <v>0</v>
      </c>
      <c r="N218" s="1">
        <f>M218*$Y$5</f>
        <v>0</v>
      </c>
      <c r="O218" s="1" t="s">
        <v>0</v>
      </c>
      <c r="P218" s="1" t="s">
        <v>0</v>
      </c>
      <c r="Q218" s="1">
        <f>Q217+K218-L218</f>
        <v>10479.040710632729</v>
      </c>
      <c r="R218">
        <f>Q218*$V$5/1000</f>
        <v>209.47602380554824</v>
      </c>
    </row>
    <row r="219" spans="1:18" x14ac:dyDescent="0.25">
      <c r="A219" s="4">
        <v>42745.04166666614</v>
      </c>
      <c r="B219">
        <v>35.9</v>
      </c>
      <c r="C219">
        <v>2.2571999999999997</v>
      </c>
      <c r="D219" s="3">
        <v>-7.0017200000000003E-3</v>
      </c>
      <c r="E219" s="1">
        <f>C219*$V$2</f>
        <v>0.9028799999999999</v>
      </c>
      <c r="F219" s="1">
        <f>D219*$V$3</f>
        <v>-2.8006880000000001E-2</v>
      </c>
      <c r="G219" s="1">
        <f>(E219+F219)</f>
        <v>0.87487311999999995</v>
      </c>
      <c r="H219" s="1">
        <f>B219*(1/3)</f>
        <v>11.966666666666665</v>
      </c>
      <c r="I219" s="1">
        <f>IF((H219-G219)&gt;0, (H219-G219), (0))</f>
        <v>11.091793546666665</v>
      </c>
      <c r="J219" s="1">
        <f>IF(I219=0, G219-H219,0)</f>
        <v>0</v>
      </c>
      <c r="K219" s="1">
        <f>I219*1000/$V$5</f>
        <v>554.86711088877769</v>
      </c>
      <c r="L219" s="1">
        <f>J219*1000/$V$4</f>
        <v>0</v>
      </c>
      <c r="M219" s="1">
        <f>L219/$Y$4</f>
        <v>0</v>
      </c>
      <c r="N219" s="1">
        <f>M219*$Y$5</f>
        <v>0</v>
      </c>
      <c r="O219" s="1" t="s">
        <v>0</v>
      </c>
      <c r="P219" s="1" t="s">
        <v>0</v>
      </c>
      <c r="Q219" s="1">
        <f>Q218+K219-L219</f>
        <v>11033.907821521507</v>
      </c>
      <c r="R219">
        <f>Q219*$V$5/1000</f>
        <v>220.56781735221492</v>
      </c>
    </row>
    <row r="220" spans="1:18" x14ac:dyDescent="0.25">
      <c r="A220" s="4">
        <v>42745.083333332805</v>
      </c>
      <c r="B220">
        <v>35.4</v>
      </c>
      <c r="C220">
        <v>2.7446299999999999</v>
      </c>
      <c r="D220" s="3">
        <v>-7.0017200000000003E-3</v>
      </c>
      <c r="E220" s="1">
        <f>C220*$V$2</f>
        <v>1.0978520000000001</v>
      </c>
      <c r="F220" s="1">
        <f>D220*$V$3</f>
        <v>-2.8006880000000001E-2</v>
      </c>
      <c r="G220" s="1">
        <f>(E220+F220)</f>
        <v>1.0698451200000001</v>
      </c>
      <c r="H220" s="1">
        <f>B220*(1/3)</f>
        <v>11.799999999999999</v>
      </c>
      <c r="I220" s="1">
        <f>IF((H220-G220)&gt;0, (H220-G220), (0))</f>
        <v>10.730154879999999</v>
      </c>
      <c r="J220" s="1">
        <f>IF(I220=0, G220-H220,0)</f>
        <v>0</v>
      </c>
      <c r="K220" s="1">
        <f>I220*1000/$V$5</f>
        <v>536.77613206603291</v>
      </c>
      <c r="L220" s="1">
        <f>J220*1000/$V$4</f>
        <v>0</v>
      </c>
      <c r="M220" s="1">
        <f>L220/$Y$4</f>
        <v>0</v>
      </c>
      <c r="N220" s="1">
        <f>M220*$Y$5</f>
        <v>0</v>
      </c>
      <c r="O220" s="1" t="s">
        <v>0</v>
      </c>
      <c r="P220" s="1" t="s">
        <v>0</v>
      </c>
      <c r="Q220" s="1">
        <f>Q219+K220-L220</f>
        <v>11570.683953587541</v>
      </c>
      <c r="R220">
        <f>Q220*$V$5/1000</f>
        <v>231.29797223221493</v>
      </c>
    </row>
    <row r="221" spans="1:18" x14ac:dyDescent="0.25">
      <c r="A221" s="4">
        <v>42745.124999999469</v>
      </c>
      <c r="B221">
        <v>34.6</v>
      </c>
      <c r="C221">
        <v>2.9951099999999999</v>
      </c>
      <c r="D221" s="3">
        <v>-7.0017200000000003E-3</v>
      </c>
      <c r="E221" s="1">
        <f>C221*$V$2</f>
        <v>1.1980440000000001</v>
      </c>
      <c r="F221" s="1">
        <f>D221*$V$3</f>
        <v>-2.8006880000000001E-2</v>
      </c>
      <c r="G221" s="1">
        <f>(E221+F221)</f>
        <v>1.1700371200000002</v>
      </c>
      <c r="H221" s="1">
        <f>B221*(1/3)</f>
        <v>11.533333333333333</v>
      </c>
      <c r="I221" s="1">
        <f>IF((H221-G221)&gt;0, (H221-G221), (0))</f>
        <v>10.363296213333333</v>
      </c>
      <c r="J221" s="1">
        <f>IF(I221=0, G221-H221,0)</f>
        <v>0</v>
      </c>
      <c r="K221" s="1">
        <f>I221*1000/$V$5</f>
        <v>518.42402267800571</v>
      </c>
      <c r="L221" s="1">
        <f>J221*1000/$V$4</f>
        <v>0</v>
      </c>
      <c r="M221" s="1">
        <f>L221/$Y$4</f>
        <v>0</v>
      </c>
      <c r="N221" s="1">
        <f>M221*$Y$5</f>
        <v>0</v>
      </c>
      <c r="O221" s="1" t="s">
        <v>0</v>
      </c>
      <c r="P221" s="1" t="s">
        <v>0</v>
      </c>
      <c r="Q221" s="1">
        <f>Q220+K221-L221</f>
        <v>12089.107976265546</v>
      </c>
      <c r="R221">
        <f>Q221*$V$5/1000</f>
        <v>241.66126844554825</v>
      </c>
    </row>
    <row r="222" spans="1:18" x14ac:dyDescent="0.25">
      <c r="A222" s="4">
        <v>42745.166666666133</v>
      </c>
      <c r="B222">
        <v>33.4</v>
      </c>
      <c r="C222">
        <v>3.96332</v>
      </c>
      <c r="D222" s="3">
        <v>-7.0017200000000003E-3</v>
      </c>
      <c r="E222" s="1">
        <f>C222*$V$2</f>
        <v>1.5853280000000001</v>
      </c>
      <c r="F222" s="1">
        <f>D222*$V$3</f>
        <v>-2.8006880000000001E-2</v>
      </c>
      <c r="G222" s="1">
        <f>(E222+F222)</f>
        <v>1.5573211200000001</v>
      </c>
      <c r="H222" s="1">
        <f>B222*(1/3)</f>
        <v>11.133333333333333</v>
      </c>
      <c r="I222" s="1">
        <f>IF((H222-G222)&gt;0, (H222-G222), (0))</f>
        <v>9.5760122133333319</v>
      </c>
      <c r="J222" s="1">
        <f>IF(I222=0, G222-H222,0)</f>
        <v>0</v>
      </c>
      <c r="K222" s="1">
        <f>I222*1000/$V$5</f>
        <v>479.04013073203265</v>
      </c>
      <c r="L222" s="1">
        <f>J222*1000/$V$4</f>
        <v>0</v>
      </c>
      <c r="M222" s="1">
        <f>L222/$Y$4</f>
        <v>0</v>
      </c>
      <c r="N222" s="1">
        <f>M222*$Y$5</f>
        <v>0</v>
      </c>
      <c r="O222" s="1" t="s">
        <v>0</v>
      </c>
      <c r="P222" s="1" t="s">
        <v>0</v>
      </c>
      <c r="Q222" s="1">
        <f>Q221+K222-L222</f>
        <v>12568.14810699758</v>
      </c>
      <c r="R222">
        <f>Q222*$V$5/1000</f>
        <v>251.23728065888159</v>
      </c>
    </row>
    <row r="223" spans="1:18" x14ac:dyDescent="0.25">
      <c r="A223" s="4">
        <v>42745.208333332797</v>
      </c>
      <c r="B223">
        <v>32.9</v>
      </c>
      <c r="C223">
        <v>6.2366800000000007</v>
      </c>
      <c r="D223" s="3">
        <v>-7.0017200000000003E-3</v>
      </c>
      <c r="E223" s="1">
        <f>C223*$V$2</f>
        <v>2.4946720000000004</v>
      </c>
      <c r="F223" s="1">
        <f>D223*$V$3</f>
        <v>-2.8006880000000001E-2</v>
      </c>
      <c r="G223" s="1">
        <f>(E223+F223)</f>
        <v>2.4666651200000005</v>
      </c>
      <c r="H223" s="1">
        <f>B223*(1/3)</f>
        <v>10.966666666666665</v>
      </c>
      <c r="I223" s="1">
        <f>IF((H223-G223)&gt;0, (H223-G223), (0))</f>
        <v>8.500001546666665</v>
      </c>
      <c r="J223" s="1">
        <f>IF(I223=0, G223-H223,0)</f>
        <v>0</v>
      </c>
      <c r="K223" s="1">
        <f>I223*1000/$V$5</f>
        <v>425.21268367517087</v>
      </c>
      <c r="L223" s="1">
        <f>J223*1000/$V$4</f>
        <v>0</v>
      </c>
      <c r="M223" s="1">
        <f>L223/$Y$4</f>
        <v>0</v>
      </c>
      <c r="N223" s="1">
        <f>M223*$Y$5</f>
        <v>0</v>
      </c>
      <c r="O223" s="1" t="s">
        <v>0</v>
      </c>
      <c r="P223" s="1" t="s">
        <v>0</v>
      </c>
      <c r="Q223" s="1">
        <f>Q222+K223-L223</f>
        <v>12993.36079067275</v>
      </c>
      <c r="R223">
        <f>Q223*$V$5/1000</f>
        <v>259.73728220554824</v>
      </c>
    </row>
    <row r="224" spans="1:18" x14ac:dyDescent="0.25">
      <c r="A224" s="4">
        <v>42745.249999999462</v>
      </c>
      <c r="B224">
        <v>33</v>
      </c>
      <c r="C224">
        <v>8.9165400000000012</v>
      </c>
      <c r="D224" s="3">
        <v>-7.0017200000000003E-3</v>
      </c>
      <c r="E224" s="1">
        <f>C224*$V$2</f>
        <v>3.5666160000000007</v>
      </c>
      <c r="F224" s="1">
        <f>D224*$V$3</f>
        <v>-2.8006880000000001E-2</v>
      </c>
      <c r="G224" s="1">
        <f>(E224+F224)</f>
        <v>3.5386091200000007</v>
      </c>
      <c r="H224" s="1">
        <f>B224*(1/3)</f>
        <v>11</v>
      </c>
      <c r="I224" s="1">
        <f>IF((H224-G224)&gt;0, (H224-G224), (0))</f>
        <v>7.4613908799999997</v>
      </c>
      <c r="J224" s="1">
        <f>IF(I224=0, G224-H224,0)</f>
        <v>0</v>
      </c>
      <c r="K224" s="1">
        <f>I224*1000/$V$5</f>
        <v>373.25617208604302</v>
      </c>
      <c r="L224" s="1">
        <f>J224*1000/$V$4</f>
        <v>0</v>
      </c>
      <c r="M224" s="1">
        <f>L224/$Y$4</f>
        <v>0</v>
      </c>
      <c r="N224" s="1">
        <f>M224*$Y$5</f>
        <v>0</v>
      </c>
      <c r="O224" s="1" t="s">
        <v>0</v>
      </c>
      <c r="P224" s="1" t="s">
        <v>0</v>
      </c>
      <c r="Q224" s="1">
        <f>Q223+K224-L224</f>
        <v>13366.616962758793</v>
      </c>
      <c r="R224">
        <f>Q224*$V$5/1000</f>
        <v>267.19867308554825</v>
      </c>
    </row>
    <row r="225" spans="1:18" x14ac:dyDescent="0.25">
      <c r="A225" s="4">
        <v>42745.291666666126</v>
      </c>
      <c r="B225">
        <v>35.9</v>
      </c>
      <c r="C225">
        <v>11.385200000000001</v>
      </c>
      <c r="D225" s="3">
        <v>-7.0017200000000003E-3</v>
      </c>
      <c r="E225" s="1">
        <f>C225*$V$2</f>
        <v>4.5540800000000008</v>
      </c>
      <c r="F225" s="1">
        <f>D225*$V$3</f>
        <v>-2.8006880000000001E-2</v>
      </c>
      <c r="G225" s="1">
        <f>(E225+F225)</f>
        <v>4.5260731200000004</v>
      </c>
      <c r="H225" s="1">
        <f>B225*(1/3)</f>
        <v>11.966666666666665</v>
      </c>
      <c r="I225" s="1">
        <f>IF((H225-G225)&gt;0, (H225-G225), (0))</f>
        <v>7.4405935466666646</v>
      </c>
      <c r="J225" s="1">
        <f>IF(I225=0, G225-H225,0)</f>
        <v>0</v>
      </c>
      <c r="K225" s="1">
        <f>I225*1000/$V$5</f>
        <v>372.21578522594621</v>
      </c>
      <c r="L225" s="1">
        <f>J225*1000/$V$4</f>
        <v>0</v>
      </c>
      <c r="M225" s="1">
        <f>L225/$Y$4</f>
        <v>0</v>
      </c>
      <c r="N225" s="1">
        <f>M225*$Y$5</f>
        <v>0</v>
      </c>
      <c r="O225" s="1" t="s">
        <v>0</v>
      </c>
      <c r="P225" s="1" t="s">
        <v>0</v>
      </c>
      <c r="Q225" s="1">
        <f>Q224+K225-L225</f>
        <v>13738.832747984739</v>
      </c>
      <c r="R225">
        <f>Q225*$V$5/1000</f>
        <v>274.63926663221497</v>
      </c>
    </row>
    <row r="226" spans="1:18" x14ac:dyDescent="0.25">
      <c r="A226" s="4">
        <v>42745.33333333279</v>
      </c>
      <c r="B226">
        <v>40.6</v>
      </c>
      <c r="C226">
        <v>15.0984</v>
      </c>
      <c r="D226" s="3">
        <v>2.4574199999999999</v>
      </c>
      <c r="E226" s="1">
        <f>C226*$V$2</f>
        <v>6.0393600000000003</v>
      </c>
      <c r="F226" s="1">
        <f>D226*$V$3</f>
        <v>9.8296799999999998</v>
      </c>
      <c r="G226" s="1">
        <f>(E226+F226)</f>
        <v>15.86904</v>
      </c>
      <c r="H226" s="1">
        <f>B226*(1/3)</f>
        <v>13.533333333333333</v>
      </c>
      <c r="I226" s="1">
        <f>IF((H226-G226)&gt;0, (H226-G226), (0))</f>
        <v>0</v>
      </c>
      <c r="J226" s="1">
        <f>IF(I226=0, G226-H226,0)</f>
        <v>2.3357066666666668</v>
      </c>
      <c r="K226" s="1">
        <f>I226*1000/$V$5</f>
        <v>0</v>
      </c>
      <c r="L226" s="1">
        <f>J226*1000/$V$4</f>
        <v>41.85854241338113</v>
      </c>
      <c r="M226" s="1">
        <f>L226/$Y$4</f>
        <v>17.58762286276518</v>
      </c>
      <c r="N226" s="1">
        <f>M226*$Y$5</f>
        <v>24.622672007871252</v>
      </c>
      <c r="O226" s="1" t="s">
        <v>0</v>
      </c>
      <c r="P226" s="1" t="s">
        <v>0</v>
      </c>
      <c r="Q226" s="1">
        <f>Q225+K226-L226</f>
        <v>13696.974205571358</v>
      </c>
      <c r="R226">
        <f>Q226*$V$5/1000</f>
        <v>273.80251436937141</v>
      </c>
    </row>
    <row r="227" spans="1:18" x14ac:dyDescent="0.25">
      <c r="A227" s="4">
        <v>42745.374999999454</v>
      </c>
      <c r="B227">
        <v>41</v>
      </c>
      <c r="C227">
        <v>15.0984</v>
      </c>
      <c r="D227" s="3">
        <v>5.8235900000000003</v>
      </c>
      <c r="E227" s="1">
        <f>C227*$V$2</f>
        <v>6.0393600000000003</v>
      </c>
      <c r="F227" s="1">
        <f>D227*$V$3</f>
        <v>23.294360000000001</v>
      </c>
      <c r="G227" s="1">
        <f>(E227+F227)</f>
        <v>29.33372</v>
      </c>
      <c r="H227" s="1">
        <f>B227*(1/3)</f>
        <v>13.666666666666666</v>
      </c>
      <c r="I227" s="1">
        <f>IF((H227-G227)&gt;0, (H227-G227), (0))</f>
        <v>0</v>
      </c>
      <c r="J227" s="1">
        <f>IF(I227=0, G227-H227,0)</f>
        <v>15.667053333333333</v>
      </c>
      <c r="K227" s="1">
        <f>I227*1000/$V$5</f>
        <v>0</v>
      </c>
      <c r="L227" s="1">
        <f>J227*1000/$V$4</f>
        <v>280.77156511350063</v>
      </c>
      <c r="M227" s="1">
        <f>L227/$Y$4</f>
        <v>117.97124584600867</v>
      </c>
      <c r="N227" s="1">
        <f>M227*$Y$5</f>
        <v>165.15974418441212</v>
      </c>
      <c r="O227" s="1" t="s">
        <v>0</v>
      </c>
      <c r="P227" s="1" t="s">
        <v>0</v>
      </c>
      <c r="Q227" s="1">
        <f>Q226+K227-L227</f>
        <v>13416.202640457857</v>
      </c>
      <c r="R227">
        <f>Q227*$V$5/1000</f>
        <v>268.18989078275251</v>
      </c>
    </row>
    <row r="228" spans="1:18" x14ac:dyDescent="0.25">
      <c r="A228" s="4">
        <v>42745.416666666119</v>
      </c>
      <c r="B228">
        <v>44.4</v>
      </c>
      <c r="C228">
        <v>14.0914</v>
      </c>
      <c r="D228" s="3">
        <v>7.0875399999999997</v>
      </c>
      <c r="E228" s="1">
        <f>C228*$V$2</f>
        <v>5.6365600000000002</v>
      </c>
      <c r="F228" s="1">
        <f>D228*$V$3</f>
        <v>28.350159999999999</v>
      </c>
      <c r="G228" s="1">
        <f>(E228+F228)</f>
        <v>33.986719999999998</v>
      </c>
      <c r="H228" s="1">
        <f>B228*(1/3)</f>
        <v>14.799999999999999</v>
      </c>
      <c r="I228" s="1">
        <f>IF((H228-G228)&gt;0, (H228-G228), (0))</f>
        <v>0</v>
      </c>
      <c r="J228" s="1">
        <f>IF(I228=0, G228-H228,0)</f>
        <v>19.186720000000001</v>
      </c>
      <c r="K228" s="1">
        <f>I228*1000/$V$5</f>
        <v>0</v>
      </c>
      <c r="L228" s="1">
        <f>J228*1000/$V$4</f>
        <v>343.84802867383519</v>
      </c>
      <c r="M228" s="1">
        <f>L228/$Y$4</f>
        <v>144.47396162766185</v>
      </c>
      <c r="N228" s="1">
        <f>M228*$Y$5</f>
        <v>202.26354627872658</v>
      </c>
      <c r="O228" s="1" t="s">
        <v>0</v>
      </c>
      <c r="P228" s="1" t="s">
        <v>0</v>
      </c>
      <c r="Q228" s="1">
        <f>Q227+K228-L228</f>
        <v>13072.354611784021</v>
      </c>
      <c r="R228">
        <f>Q228*$V$5/1000</f>
        <v>261.31636868956258</v>
      </c>
    </row>
    <row r="229" spans="1:18" x14ac:dyDescent="0.25">
      <c r="A229" s="4">
        <v>42745.458333332783</v>
      </c>
      <c r="B229">
        <v>46.3</v>
      </c>
      <c r="C229">
        <v>11.9764</v>
      </c>
      <c r="D229" s="3">
        <v>18.48602</v>
      </c>
      <c r="E229" s="1">
        <f>C229*$V$2</f>
        <v>4.7905600000000002</v>
      </c>
      <c r="F229" s="1">
        <f>D229*$V$3</f>
        <v>73.94408</v>
      </c>
      <c r="G229" s="1">
        <f>(E229+F229)</f>
        <v>78.734639999999999</v>
      </c>
      <c r="H229" s="1">
        <f>B229*(1/3)</f>
        <v>15.433333333333332</v>
      </c>
      <c r="I229" s="1">
        <f>IF((H229-G229)&gt;0, (H229-G229), (0))</f>
        <v>0</v>
      </c>
      <c r="J229" s="1">
        <f>IF(I229=0, G229-H229,0)</f>
        <v>63.301306666666669</v>
      </c>
      <c r="K229" s="1">
        <f>I229*1000/$V$5</f>
        <v>0</v>
      </c>
      <c r="L229" s="1">
        <f>J229*1000/$V$4</f>
        <v>1134.4320191158902</v>
      </c>
      <c r="M229" s="1">
        <f>L229/$Y$4</f>
        <v>476.65210887222275</v>
      </c>
      <c r="N229" s="1">
        <f>M229*$Y$5</f>
        <v>667.31295242111185</v>
      </c>
      <c r="O229" s="1" t="s">
        <v>0</v>
      </c>
      <c r="P229" s="1" t="s">
        <v>0</v>
      </c>
      <c r="Q229" s="1">
        <f>Q228+K229-L229</f>
        <v>11937.922592668132</v>
      </c>
      <c r="R229">
        <f>Q229*$V$5/1000</f>
        <v>238.63907262743592</v>
      </c>
    </row>
    <row r="230" spans="1:18" x14ac:dyDescent="0.25">
      <c r="A230" s="4">
        <v>42745.499999999447</v>
      </c>
      <c r="B230">
        <v>46.8</v>
      </c>
      <c r="C230">
        <v>11.684700000000001</v>
      </c>
      <c r="D230" s="3">
        <v>11.846219999999999</v>
      </c>
      <c r="E230" s="1">
        <f>C230*$V$2</f>
        <v>4.6738800000000005</v>
      </c>
      <c r="F230" s="1">
        <f>D230*$V$3</f>
        <v>47.384879999999995</v>
      </c>
      <c r="G230" s="1">
        <f>(E230+F230)</f>
        <v>52.058759999999992</v>
      </c>
      <c r="H230" s="1">
        <f>B230*(1/3)</f>
        <v>15.599999999999998</v>
      </c>
      <c r="I230" s="1">
        <f>IF((H230-G230)&gt;0, (H230-G230), (0))</f>
        <v>0</v>
      </c>
      <c r="J230" s="1">
        <f>IF(I230=0, G230-H230,0)</f>
        <v>36.458759999999998</v>
      </c>
      <c r="K230" s="1">
        <f>I230*1000/$V$5</f>
        <v>0</v>
      </c>
      <c r="L230" s="1">
        <f>J230*1000/$V$4</f>
        <v>653.38279569892472</v>
      </c>
      <c r="M230" s="1">
        <f>L230/$Y$4</f>
        <v>274.53058642811965</v>
      </c>
      <c r="N230" s="1">
        <f>M230*$Y$5</f>
        <v>384.34282099936746</v>
      </c>
      <c r="O230" s="1" t="s">
        <v>0</v>
      </c>
      <c r="P230" s="1" t="s">
        <v>0</v>
      </c>
      <c r="Q230" s="1">
        <f>Q229+K230-L230</f>
        <v>11284.539796969208</v>
      </c>
      <c r="R230">
        <f>Q230*$V$5/1000</f>
        <v>225.57795054141442</v>
      </c>
    </row>
    <row r="231" spans="1:18" x14ac:dyDescent="0.25">
      <c r="A231" s="4">
        <v>42745.541666666111</v>
      </c>
      <c r="B231">
        <v>46.7</v>
      </c>
      <c r="C231">
        <v>11.83</v>
      </c>
      <c r="D231" s="3">
        <v>17.889970000000002</v>
      </c>
      <c r="E231" s="1">
        <f>C231*$V$2</f>
        <v>4.7320000000000002</v>
      </c>
      <c r="F231" s="1">
        <f>D231*$V$3</f>
        <v>71.559880000000007</v>
      </c>
      <c r="G231" s="1">
        <f>(E231+F231)</f>
        <v>76.291880000000006</v>
      </c>
      <c r="H231" s="1">
        <f>B231*(1/3)</f>
        <v>15.566666666666666</v>
      </c>
      <c r="I231" s="1">
        <f>IF((H231-G231)&gt;0, (H231-G231), (0))</f>
        <v>0</v>
      </c>
      <c r="J231" s="1">
        <f>IF(I231=0, G231-H231,0)</f>
        <v>60.725213333333343</v>
      </c>
      <c r="K231" s="1">
        <f>I231*1000/$V$5</f>
        <v>0</v>
      </c>
      <c r="L231" s="1">
        <f>J231*1000/$V$4</f>
        <v>1088.2654719235366</v>
      </c>
      <c r="M231" s="1">
        <f>L231/$Y$4</f>
        <v>457.25439996787253</v>
      </c>
      <c r="N231" s="1">
        <f>M231*$Y$5</f>
        <v>640.15615995502151</v>
      </c>
      <c r="O231" s="1" t="s">
        <v>0</v>
      </c>
      <c r="P231" s="1" t="s">
        <v>0</v>
      </c>
      <c r="Q231" s="1">
        <f>Q230+K231-L231</f>
        <v>10196.274325045672</v>
      </c>
      <c r="R231">
        <f>Q231*$V$5/1000</f>
        <v>203.82352375766294</v>
      </c>
    </row>
    <row r="232" spans="1:18" x14ac:dyDescent="0.25">
      <c r="A232" s="4">
        <v>42745.583333332776</v>
      </c>
      <c r="B232">
        <v>47.7</v>
      </c>
      <c r="C232">
        <v>10.580399999999999</v>
      </c>
      <c r="D232" s="3">
        <v>13.995790000000001</v>
      </c>
      <c r="E232" s="1">
        <f>C232*$V$2</f>
        <v>4.2321599999999995</v>
      </c>
      <c r="F232" s="1">
        <f>D232*$V$3</f>
        <v>55.983160000000005</v>
      </c>
      <c r="G232" s="1">
        <f>(E232+F232)</f>
        <v>60.215320000000006</v>
      </c>
      <c r="H232" s="1">
        <f>B232*(1/3)</f>
        <v>15.9</v>
      </c>
      <c r="I232" s="1">
        <f>IF((H232-G232)&gt;0, (H232-G232), (0))</f>
        <v>0</v>
      </c>
      <c r="J232" s="1">
        <f>IF(I232=0, G232-H232,0)</f>
        <v>44.315320000000007</v>
      </c>
      <c r="K232" s="1">
        <f>I232*1000/$V$5</f>
        <v>0</v>
      </c>
      <c r="L232" s="1">
        <f>J232*1000/$V$4</f>
        <v>794.18136200716867</v>
      </c>
      <c r="M232" s="1">
        <f>L232/$Y$4</f>
        <v>333.68964790217171</v>
      </c>
      <c r="N232" s="1">
        <f>M232*$Y$5</f>
        <v>467.16550706304037</v>
      </c>
      <c r="O232" s="1" t="s">
        <v>0</v>
      </c>
      <c r="P232" s="1" t="s">
        <v>0</v>
      </c>
      <c r="Q232" s="1">
        <f>Q231+K232-L232</f>
        <v>9402.0929630385035</v>
      </c>
      <c r="R232">
        <f>Q232*$V$5/1000</f>
        <v>187.94783833113968</v>
      </c>
    </row>
    <row r="233" spans="1:18" x14ac:dyDescent="0.25">
      <c r="A233" s="4">
        <v>42745.62499999944</v>
      </c>
      <c r="B233">
        <v>48</v>
      </c>
      <c r="C233">
        <v>9.3042000000000016</v>
      </c>
      <c r="D233" s="3">
        <v>12.63266</v>
      </c>
      <c r="E233" s="1">
        <f>C233*$V$2</f>
        <v>3.721680000000001</v>
      </c>
      <c r="F233" s="1">
        <f>D233*$V$3</f>
        <v>50.530639999999998</v>
      </c>
      <c r="G233" s="1">
        <f>(E233+F233)</f>
        <v>54.252319999999997</v>
      </c>
      <c r="H233" s="1">
        <f>B233*(1/3)</f>
        <v>16</v>
      </c>
      <c r="I233" s="1">
        <f>IF((H233-G233)&gt;0, (H233-G233), (0))</f>
        <v>0</v>
      </c>
      <c r="J233" s="1">
        <f>IF(I233=0, G233-H233,0)</f>
        <v>38.252319999999997</v>
      </c>
      <c r="K233" s="1">
        <f>I233*1000/$V$5</f>
        <v>0</v>
      </c>
      <c r="L233" s="1">
        <f>J233*1000/$V$4</f>
        <v>685.52544802867385</v>
      </c>
      <c r="M233" s="1">
        <f>L233/$Y$4</f>
        <v>288.03590253305623</v>
      </c>
      <c r="N233" s="1">
        <f>M233*$Y$5</f>
        <v>403.25026354627869</v>
      </c>
      <c r="O233" s="1" t="s">
        <v>0</v>
      </c>
      <c r="P233" s="1" t="s">
        <v>0</v>
      </c>
      <c r="Q233" s="1">
        <f>Q232+K233-L233</f>
        <v>8716.5675150098305</v>
      </c>
      <c r="R233">
        <f>Q233*$V$5/1000</f>
        <v>174.2441846250465</v>
      </c>
    </row>
    <row r="234" spans="1:18" x14ac:dyDescent="0.25">
      <c r="A234" s="4">
        <v>42745.666666666104</v>
      </c>
      <c r="B234">
        <v>48.9</v>
      </c>
      <c r="C234">
        <v>8.5899400000000004</v>
      </c>
      <c r="D234" s="3">
        <v>9.7923399999999994</v>
      </c>
      <c r="E234" s="1">
        <f>C234*$V$2</f>
        <v>3.4359760000000001</v>
      </c>
      <c r="F234" s="1">
        <f>D234*$V$3</f>
        <v>39.169359999999998</v>
      </c>
      <c r="G234" s="1">
        <f>(E234+F234)</f>
        <v>42.605335999999994</v>
      </c>
      <c r="H234" s="1">
        <f>B234*(1/3)</f>
        <v>16.299999999999997</v>
      </c>
      <c r="I234" s="1">
        <f>IF((H234-G234)&gt;0, (H234-G234), (0))</f>
        <v>0</v>
      </c>
      <c r="J234" s="1">
        <f>IF(I234=0, G234-H234,0)</f>
        <v>26.305335999999997</v>
      </c>
      <c r="K234" s="1">
        <f>I234*1000/$V$5</f>
        <v>0</v>
      </c>
      <c r="L234" s="1">
        <f>J234*1000/$V$4</f>
        <v>471.42179211469528</v>
      </c>
      <c r="M234" s="1">
        <f>L234/$Y$4</f>
        <v>198.07638324146862</v>
      </c>
      <c r="N234" s="1">
        <f>M234*$Y$5</f>
        <v>277.30693653805605</v>
      </c>
      <c r="O234" s="1" t="s">
        <v>0</v>
      </c>
      <c r="P234" s="1" t="s">
        <v>0</v>
      </c>
      <c r="Q234" s="1">
        <f>Q233+K234-L234</f>
        <v>8245.1457228951349</v>
      </c>
      <c r="R234">
        <f>Q234*$V$5/1000</f>
        <v>164.82046300067375</v>
      </c>
    </row>
    <row r="235" spans="1:18" x14ac:dyDescent="0.25">
      <c r="A235" s="4">
        <v>42745.708333332768</v>
      </c>
      <c r="B235">
        <v>49.1</v>
      </c>
      <c r="C235">
        <v>7.4535100000000005</v>
      </c>
      <c r="D235" s="3">
        <v>8.485380000000001</v>
      </c>
      <c r="E235" s="1">
        <f>C235*$V$2</f>
        <v>2.9814040000000004</v>
      </c>
      <c r="F235" s="1">
        <f>D235*$V$3</f>
        <v>33.941520000000004</v>
      </c>
      <c r="G235" s="1">
        <f>(E235+F235)</f>
        <v>36.922924000000002</v>
      </c>
      <c r="H235" s="1">
        <f>B235*(1/3)</f>
        <v>16.366666666666667</v>
      </c>
      <c r="I235" s="1">
        <f>IF((H235-G235)&gt;0, (H235-G235), (0))</f>
        <v>0</v>
      </c>
      <c r="J235" s="1">
        <f>IF(I235=0, G235-H235,0)</f>
        <v>20.556257333333335</v>
      </c>
      <c r="K235" s="1">
        <f>I235*1000/$V$5</f>
        <v>0</v>
      </c>
      <c r="L235" s="1">
        <f>J235*1000/$V$4</f>
        <v>368.39170848267628</v>
      </c>
      <c r="M235" s="1">
        <f>L235/$Y$4</f>
        <v>154.78643213557828</v>
      </c>
      <c r="N235" s="1">
        <f>M235*$Y$5</f>
        <v>216.70100498980958</v>
      </c>
      <c r="O235" s="1" t="s">
        <v>0</v>
      </c>
      <c r="P235" s="1" t="s">
        <v>0</v>
      </c>
      <c r="Q235" s="1">
        <f>Q234+K235-L235</f>
        <v>7876.7540144124587</v>
      </c>
      <c r="R235">
        <f>Q235*$V$5/1000</f>
        <v>157.45631274810503</v>
      </c>
    </row>
    <row r="236" spans="1:18" x14ac:dyDescent="0.25">
      <c r="A236" s="4">
        <v>42745.749999999432</v>
      </c>
      <c r="B236">
        <v>49.4</v>
      </c>
      <c r="C236">
        <v>7.0971800000000007</v>
      </c>
      <c r="D236" s="3">
        <v>1.716766</v>
      </c>
      <c r="E236" s="1">
        <f>C236*$V$2</f>
        <v>2.8388720000000003</v>
      </c>
      <c r="F236" s="1">
        <f>D236*$V$3</f>
        <v>6.8670640000000001</v>
      </c>
      <c r="G236" s="1">
        <f>(E236+F236)</f>
        <v>9.7059360000000012</v>
      </c>
      <c r="H236" s="1">
        <f>B236*(1/3)</f>
        <v>16.466666666666665</v>
      </c>
      <c r="I236" s="1">
        <f>IF((H236-G236)&gt;0, (H236-G236), (0))</f>
        <v>6.7607306666666638</v>
      </c>
      <c r="J236" s="1">
        <f>IF(I236=0, G236-H236,0)</f>
        <v>0</v>
      </c>
      <c r="K236" s="1">
        <f>I236*1000/$V$5</f>
        <v>338.2056361514089</v>
      </c>
      <c r="L236" s="1">
        <f>J236*1000/$V$4</f>
        <v>0</v>
      </c>
      <c r="M236" s="1">
        <f>L236/$Y$4</f>
        <v>0</v>
      </c>
      <c r="N236" s="1">
        <f>M236*$Y$5</f>
        <v>0</v>
      </c>
      <c r="O236" s="1" t="s">
        <v>0</v>
      </c>
      <c r="P236" s="1" t="s">
        <v>0</v>
      </c>
      <c r="Q236" s="1">
        <f>Q235+K236-L236</f>
        <v>8214.9596505638674</v>
      </c>
      <c r="R236">
        <f>Q236*$V$5/1000</f>
        <v>164.21704341477169</v>
      </c>
    </row>
    <row r="237" spans="1:18" x14ac:dyDescent="0.25">
      <c r="A237" s="4">
        <v>42745.791666666097</v>
      </c>
      <c r="B237">
        <v>48.7</v>
      </c>
      <c r="C237">
        <v>7.2033100000000001</v>
      </c>
      <c r="D237" s="3">
        <v>-7.0017200000000003E-3</v>
      </c>
      <c r="E237" s="1">
        <f>C237*$V$2</f>
        <v>2.8813240000000002</v>
      </c>
      <c r="F237" s="1">
        <f>D237*$V$3</f>
        <v>-2.8006880000000001E-2</v>
      </c>
      <c r="G237" s="1">
        <f>(E237+F237)</f>
        <v>2.8533171200000003</v>
      </c>
      <c r="H237" s="1">
        <f>B237*(1/3)</f>
        <v>16.233333333333334</v>
      </c>
      <c r="I237" s="1">
        <f>IF((H237-G237)&gt;0, (H237-G237), (0))</f>
        <v>13.380016213333334</v>
      </c>
      <c r="J237" s="1">
        <f>IF(I237=0, G237-H237,0)</f>
        <v>0</v>
      </c>
      <c r="K237" s="1">
        <f>I237*1000/$V$5</f>
        <v>669.33547840586971</v>
      </c>
      <c r="L237" s="1">
        <f>J237*1000/$V$4</f>
        <v>0</v>
      </c>
      <c r="M237" s="1">
        <f>L237/$Y$4</f>
        <v>0</v>
      </c>
      <c r="N237" s="1">
        <f>M237*$Y$5</f>
        <v>0</v>
      </c>
      <c r="O237" s="1" t="s">
        <v>0</v>
      </c>
      <c r="P237" s="1" t="s">
        <v>0</v>
      </c>
      <c r="Q237" s="1">
        <f>Q236+K237-L237</f>
        <v>8884.2951289697376</v>
      </c>
      <c r="R237">
        <f>Q237*$V$5/1000</f>
        <v>177.59705962810506</v>
      </c>
    </row>
    <row r="238" spans="1:18" x14ac:dyDescent="0.25">
      <c r="A238" s="4">
        <v>42745.833333332761</v>
      </c>
      <c r="B238">
        <v>48.6</v>
      </c>
      <c r="C238">
        <v>5.9997799999999994</v>
      </c>
      <c r="D238" s="3">
        <v>-7.0017200000000003E-3</v>
      </c>
      <c r="E238" s="1">
        <f>C238*$V$2</f>
        <v>2.399912</v>
      </c>
      <c r="F238" s="1">
        <f>D238*$V$3</f>
        <v>-2.8006880000000001E-2</v>
      </c>
      <c r="G238" s="1">
        <f>(E238+F238)</f>
        <v>2.3719051200000001</v>
      </c>
      <c r="H238" s="1">
        <f>B238*(1/3)</f>
        <v>16.2</v>
      </c>
      <c r="I238" s="1">
        <f>IF((H238-G238)&gt;0, (H238-G238), (0))</f>
        <v>13.828094879999998</v>
      </c>
      <c r="J238" s="1">
        <f>IF(I238=0, G238-H238,0)</f>
        <v>0</v>
      </c>
      <c r="K238" s="1">
        <f>I238*1000/$V$5</f>
        <v>691.75061930965478</v>
      </c>
      <c r="L238" s="1">
        <f>J238*1000/$V$4</f>
        <v>0</v>
      </c>
      <c r="M238" s="1">
        <f>L238/$Y$4</f>
        <v>0</v>
      </c>
      <c r="N238" s="1">
        <f>M238*$Y$5</f>
        <v>0</v>
      </c>
      <c r="O238" s="1" t="s">
        <v>0</v>
      </c>
      <c r="P238" s="1" t="s">
        <v>0</v>
      </c>
      <c r="Q238" s="1">
        <f>Q237+K238-L238</f>
        <v>9576.0457482793918</v>
      </c>
      <c r="R238">
        <f>Q238*$V$5/1000</f>
        <v>191.42515450810501</v>
      </c>
    </row>
    <row r="239" spans="1:18" x14ac:dyDescent="0.25">
      <c r="A239" s="4">
        <v>42745.874999999425</v>
      </c>
      <c r="B239">
        <v>46.6</v>
      </c>
      <c r="C239">
        <v>7.71828</v>
      </c>
      <c r="D239" s="3">
        <v>-7.0017200000000003E-3</v>
      </c>
      <c r="E239" s="1">
        <f>C239*$V$2</f>
        <v>3.0873120000000003</v>
      </c>
      <c r="F239" s="1">
        <f>D239*$V$3</f>
        <v>-2.8006880000000001E-2</v>
      </c>
      <c r="G239" s="1">
        <f>(E239+F239)</f>
        <v>3.0593051200000003</v>
      </c>
      <c r="H239" s="1">
        <f>B239*(1/3)</f>
        <v>15.533333333333333</v>
      </c>
      <c r="I239" s="1">
        <f>IF((H239-G239)&gt;0, (H239-G239), (0))</f>
        <v>12.474028213333334</v>
      </c>
      <c r="J239" s="1">
        <f>IF(I239=0, G239-H239,0)</f>
        <v>0</v>
      </c>
      <c r="K239" s="1">
        <f>I239*1000/$V$5</f>
        <v>624.01341737535438</v>
      </c>
      <c r="L239" s="1">
        <f>J239*1000/$V$4</f>
        <v>0</v>
      </c>
      <c r="M239" s="1">
        <f>L239/$Y$4</f>
        <v>0</v>
      </c>
      <c r="N239" s="1">
        <f>M239*$Y$5</f>
        <v>0</v>
      </c>
      <c r="O239" s="1" t="s">
        <v>0</v>
      </c>
      <c r="P239" s="1" t="s">
        <v>0</v>
      </c>
      <c r="Q239" s="1">
        <f>Q238+K239-L239</f>
        <v>10200.059165654746</v>
      </c>
      <c r="R239">
        <f>Q239*$V$5/1000</f>
        <v>203.89918272143836</v>
      </c>
    </row>
    <row r="240" spans="1:18" x14ac:dyDescent="0.25">
      <c r="A240" s="4">
        <v>42745.916666666089</v>
      </c>
      <c r="B240">
        <v>44.4</v>
      </c>
      <c r="C240">
        <v>8.3399400000000004</v>
      </c>
      <c r="D240" s="3">
        <v>-7.0017200000000003E-3</v>
      </c>
      <c r="E240" s="1">
        <f>C240*$V$2</f>
        <v>3.3359760000000005</v>
      </c>
      <c r="F240" s="1">
        <f>D240*$V$3</f>
        <v>-2.8006880000000001E-2</v>
      </c>
      <c r="G240" s="1">
        <f>(E240+F240)</f>
        <v>3.3079691200000005</v>
      </c>
      <c r="H240" s="1">
        <f>B240*(1/3)</f>
        <v>14.799999999999999</v>
      </c>
      <c r="I240" s="1">
        <f>IF((H240-G240)&gt;0, (H240-G240), (0))</f>
        <v>11.492030879999998</v>
      </c>
      <c r="J240" s="1">
        <f>IF(I240=0, G240-H240,0)</f>
        <v>0</v>
      </c>
      <c r="K240" s="1">
        <f>I240*1000/$V$5</f>
        <v>574.88898849424709</v>
      </c>
      <c r="L240" s="1">
        <f>J240*1000/$V$4</f>
        <v>0</v>
      </c>
      <c r="M240" s="1">
        <f>L240/$Y$4</f>
        <v>0</v>
      </c>
      <c r="N240" s="1">
        <f>M240*$Y$5</f>
        <v>0</v>
      </c>
      <c r="O240" s="1" t="s">
        <v>0</v>
      </c>
      <c r="P240" s="1" t="s">
        <v>0</v>
      </c>
      <c r="Q240" s="1">
        <f>Q239+K240-L240</f>
        <v>10774.948154148993</v>
      </c>
      <c r="R240">
        <f>Q240*$V$5/1000</f>
        <v>215.39121360143835</v>
      </c>
    </row>
    <row r="241" spans="1:18" x14ac:dyDescent="0.25">
      <c r="A241" s="4">
        <v>42745.958333332754</v>
      </c>
      <c r="B241">
        <v>42.1</v>
      </c>
      <c r="C241">
        <v>8.2461200000000012</v>
      </c>
      <c r="D241" s="3">
        <v>-7.0017200000000003E-3</v>
      </c>
      <c r="E241" s="1">
        <f>C241*$V$2</f>
        <v>3.2984480000000005</v>
      </c>
      <c r="F241" s="1">
        <f>D241*$V$3</f>
        <v>-2.8006880000000001E-2</v>
      </c>
      <c r="G241" s="1">
        <f>(E241+F241)</f>
        <v>3.2704411200000005</v>
      </c>
      <c r="H241" s="1">
        <f>B241*(1/3)</f>
        <v>14.033333333333333</v>
      </c>
      <c r="I241" s="1">
        <f>IF((H241-G241)&gt;0, (H241-G241), (0))</f>
        <v>10.762892213333332</v>
      </c>
      <c r="J241" s="1">
        <f>IF(I241=0, G241-H241,0)</f>
        <v>0</v>
      </c>
      <c r="K241" s="1">
        <f>I241*1000/$V$5</f>
        <v>538.41381757545435</v>
      </c>
      <c r="L241" s="1">
        <f>J241*1000/$V$4</f>
        <v>0</v>
      </c>
      <c r="M241" s="1">
        <f>L241/$Y$4</f>
        <v>0</v>
      </c>
      <c r="N241" s="1">
        <f>M241*$Y$5</f>
        <v>0</v>
      </c>
      <c r="O241" s="1">
        <f>SUM(N218:N241)</f>
        <v>3448.2816079836957</v>
      </c>
      <c r="P241" s="1">
        <f>SUM(L218:L241)</f>
        <v>5862.0787335722825</v>
      </c>
      <c r="Q241" s="1">
        <f>Q240+K241-L241</f>
        <v>11313.361971724447</v>
      </c>
      <c r="R241">
        <f>Q241*$V$5/1000</f>
        <v>226.1541058147717</v>
      </c>
    </row>
    <row r="242" spans="1:18" x14ac:dyDescent="0.25">
      <c r="A242" s="4">
        <v>42745.999999999418</v>
      </c>
      <c r="B242">
        <v>38.9</v>
      </c>
      <c r="C242">
        <v>7.4130600000000006</v>
      </c>
      <c r="D242" s="3">
        <v>-7.0017200000000003E-3</v>
      </c>
      <c r="E242" s="1">
        <f>C242*$V$2</f>
        <v>2.9652240000000005</v>
      </c>
      <c r="F242" s="1">
        <f>D242*$V$3</f>
        <v>-2.8006880000000001E-2</v>
      </c>
      <c r="G242" s="1">
        <f>(E242+F242)</f>
        <v>2.9372171200000006</v>
      </c>
      <c r="H242" s="1">
        <f>B242*(1/3)</f>
        <v>12.966666666666665</v>
      </c>
      <c r="I242" s="1">
        <f>IF((H242-G242)&gt;0, (H242-G242), (0))</f>
        <v>10.029449546666665</v>
      </c>
      <c r="J242" s="1">
        <f>IF(I242=0, G242-H242,0)</f>
        <v>0</v>
      </c>
      <c r="K242" s="1">
        <f>I242*1000/$V$5</f>
        <v>501.72333900283468</v>
      </c>
      <c r="L242" s="1">
        <f>J242*1000/$V$4</f>
        <v>0</v>
      </c>
      <c r="M242" s="1">
        <f>L242/$Y$4</f>
        <v>0</v>
      </c>
      <c r="N242" s="1">
        <f>M242*$Y$5</f>
        <v>0</v>
      </c>
      <c r="O242" s="1" t="s">
        <v>0</v>
      </c>
      <c r="P242" s="1" t="s">
        <v>0</v>
      </c>
      <c r="Q242" s="1">
        <f>Q241+K242-L242</f>
        <v>11815.085310727281</v>
      </c>
      <c r="R242">
        <f>Q242*$V$5/1000</f>
        <v>236.18355536143835</v>
      </c>
    </row>
    <row r="243" spans="1:18" x14ac:dyDescent="0.25">
      <c r="A243" s="4">
        <v>42746.041666666082</v>
      </c>
      <c r="B243">
        <v>36.5</v>
      </c>
      <c r="C243">
        <v>10.7166</v>
      </c>
      <c r="D243" s="3">
        <v>-7.0017200000000003E-3</v>
      </c>
      <c r="E243" s="1">
        <f>C243*$V$2</f>
        <v>4.2866400000000002</v>
      </c>
      <c r="F243" s="1">
        <f>D243*$V$3</f>
        <v>-2.8006880000000001E-2</v>
      </c>
      <c r="G243" s="1">
        <f>(E243+F243)</f>
        <v>4.2586331199999998</v>
      </c>
      <c r="H243" s="1">
        <f>B243*(1/3)</f>
        <v>12.166666666666666</v>
      </c>
      <c r="I243" s="1">
        <f>IF((H243-G243)&gt;0, (H243-G243), (0))</f>
        <v>7.9080335466666662</v>
      </c>
      <c r="J243" s="1">
        <f>IF(I243=0, G243-H243,0)</f>
        <v>0</v>
      </c>
      <c r="K243" s="1">
        <f>I243*1000/$V$5</f>
        <v>395.59947707186927</v>
      </c>
      <c r="L243" s="1">
        <f>J243*1000/$V$4</f>
        <v>0</v>
      </c>
      <c r="M243" s="1">
        <f>L243/$Y$4</f>
        <v>0</v>
      </c>
      <c r="N243" s="1">
        <f>M243*$Y$5</f>
        <v>0</v>
      </c>
      <c r="O243" s="1" t="s">
        <v>0</v>
      </c>
      <c r="P243" s="1" t="s">
        <v>0</v>
      </c>
      <c r="Q243" s="1">
        <f>Q242+K243-L243</f>
        <v>12210.684787799151</v>
      </c>
      <c r="R243">
        <f>Q243*$V$5/1000</f>
        <v>244.09158890810502</v>
      </c>
    </row>
    <row r="244" spans="1:18" x14ac:dyDescent="0.25">
      <c r="A244" s="4">
        <v>42746.083333332746</v>
      </c>
      <c r="B244">
        <v>34</v>
      </c>
      <c r="C244">
        <v>7.83643</v>
      </c>
      <c r="D244" s="3">
        <v>-7.0017200000000003E-3</v>
      </c>
      <c r="E244" s="1">
        <f>C244*$V$2</f>
        <v>3.1345720000000004</v>
      </c>
      <c r="F244" s="1">
        <f>D244*$V$3</f>
        <v>-2.8006880000000001E-2</v>
      </c>
      <c r="G244" s="1">
        <f>(E244+F244)</f>
        <v>3.1065651200000004</v>
      </c>
      <c r="H244" s="1">
        <f>B244*(1/3)</f>
        <v>11.333333333333332</v>
      </c>
      <c r="I244" s="1">
        <f>IF((H244-G244)&gt;0, (H244-G244), (0))</f>
        <v>8.2267682133333313</v>
      </c>
      <c r="J244" s="1">
        <f>IF(I244=0, G244-H244,0)</f>
        <v>0</v>
      </c>
      <c r="K244" s="1">
        <f>I244*1000/$V$5</f>
        <v>411.54418275804562</v>
      </c>
      <c r="L244" s="1">
        <f>J244*1000/$V$4</f>
        <v>0</v>
      </c>
      <c r="M244" s="1">
        <f>L244/$Y$4</f>
        <v>0</v>
      </c>
      <c r="N244" s="1">
        <f>M244*$Y$5</f>
        <v>0</v>
      </c>
      <c r="O244" s="1" t="s">
        <v>0</v>
      </c>
      <c r="P244" s="1" t="s">
        <v>0</v>
      </c>
      <c r="Q244" s="1">
        <f>Q243+K244-L244</f>
        <v>12622.228970557197</v>
      </c>
      <c r="R244">
        <f>Q244*$V$5/1000</f>
        <v>252.31835712143834</v>
      </c>
    </row>
    <row r="245" spans="1:18" x14ac:dyDescent="0.25">
      <c r="A245" s="4">
        <v>42746.124999999411</v>
      </c>
      <c r="B245">
        <v>33.700000000000003</v>
      </c>
      <c r="C245">
        <v>7.3476099999999995</v>
      </c>
      <c r="D245" s="3">
        <v>-7.0017200000000003E-3</v>
      </c>
      <c r="E245" s="1">
        <f>C245*$V$2</f>
        <v>2.939044</v>
      </c>
      <c r="F245" s="1">
        <f>D245*$V$3</f>
        <v>-2.8006880000000001E-2</v>
      </c>
      <c r="G245" s="1">
        <f>(E245+F245)</f>
        <v>2.91103712</v>
      </c>
      <c r="H245" s="1">
        <f>B245*(1/3)</f>
        <v>11.233333333333334</v>
      </c>
      <c r="I245" s="1">
        <f>IF((H245-G245)&gt;0, (H245-G245), (0))</f>
        <v>8.3222962133333347</v>
      </c>
      <c r="J245" s="1">
        <f>IF(I245=0, G245-H245,0)</f>
        <v>0</v>
      </c>
      <c r="K245" s="1">
        <f>I245*1000/$V$5</f>
        <v>416.32297215274315</v>
      </c>
      <c r="L245" s="1">
        <f>J245*1000/$V$4</f>
        <v>0</v>
      </c>
      <c r="M245" s="1">
        <f>L245/$Y$4</f>
        <v>0</v>
      </c>
      <c r="N245" s="1">
        <f>M245*$Y$5</f>
        <v>0</v>
      </c>
      <c r="O245" s="1" t="s">
        <v>0</v>
      </c>
      <c r="P245" s="1" t="s">
        <v>0</v>
      </c>
      <c r="Q245" s="1">
        <f>Q244+K245-L245</f>
        <v>13038.551942709939</v>
      </c>
      <c r="R245">
        <f>Q245*$V$5/1000</f>
        <v>260.64065333477168</v>
      </c>
    </row>
    <row r="246" spans="1:18" x14ac:dyDescent="0.25">
      <c r="A246" s="4">
        <v>42746.166666666075</v>
      </c>
      <c r="B246">
        <v>33.4</v>
      </c>
      <c r="C246">
        <v>10.6951</v>
      </c>
      <c r="D246" s="3">
        <v>-7.0017200000000003E-3</v>
      </c>
      <c r="E246" s="1">
        <f>C246*$V$2</f>
        <v>4.2780399999999998</v>
      </c>
      <c r="F246" s="1">
        <f>D246*$V$3</f>
        <v>-2.8006880000000001E-2</v>
      </c>
      <c r="G246" s="1">
        <f>(E246+F246)</f>
        <v>4.2500331199999994</v>
      </c>
      <c r="H246" s="1">
        <f>B246*(1/3)</f>
        <v>11.133333333333333</v>
      </c>
      <c r="I246" s="1">
        <f>IF((H246-G246)&gt;0, (H246-G246), (0))</f>
        <v>6.8833002133333334</v>
      </c>
      <c r="J246" s="1">
        <f>IF(I246=0, G246-H246,0)</f>
        <v>0</v>
      </c>
      <c r="K246" s="1">
        <f>I246*1000/$V$5</f>
        <v>344.3371792562948</v>
      </c>
      <c r="L246" s="1">
        <f>J246*1000/$V$4</f>
        <v>0</v>
      </c>
      <c r="M246" s="1">
        <f>L246/$Y$4</f>
        <v>0</v>
      </c>
      <c r="N246" s="1">
        <f>M246*$Y$5</f>
        <v>0</v>
      </c>
      <c r="O246" s="1" t="s">
        <v>0</v>
      </c>
      <c r="P246" s="1" t="s">
        <v>0</v>
      </c>
      <c r="Q246" s="1">
        <f>Q245+K246-L246</f>
        <v>13382.889121966233</v>
      </c>
      <c r="R246">
        <f>Q246*$V$5/1000</f>
        <v>267.52395354810494</v>
      </c>
    </row>
    <row r="247" spans="1:18" x14ac:dyDescent="0.25">
      <c r="A247" s="4">
        <v>42746.208333332739</v>
      </c>
      <c r="B247">
        <v>32.700000000000003</v>
      </c>
      <c r="C247">
        <v>8.7894599999999983</v>
      </c>
      <c r="D247" s="3">
        <v>-7.0017200000000003E-3</v>
      </c>
      <c r="E247" s="1">
        <f>C247*$V$2</f>
        <v>3.5157839999999996</v>
      </c>
      <c r="F247" s="1">
        <f>D247*$V$3</f>
        <v>-2.8006880000000001E-2</v>
      </c>
      <c r="G247" s="1">
        <f>(E247+F247)</f>
        <v>3.4877771199999996</v>
      </c>
      <c r="H247" s="1">
        <f>B247*(1/3)</f>
        <v>10.9</v>
      </c>
      <c r="I247" s="1">
        <f>IF((H247-G247)&gt;0, (H247-G247), (0))</f>
        <v>7.4122228800000007</v>
      </c>
      <c r="J247" s="1">
        <f>IF(I247=0, G247-H247,0)</f>
        <v>0</v>
      </c>
      <c r="K247" s="1">
        <f>I247*1000/$V$5</f>
        <v>370.79654227113565</v>
      </c>
      <c r="L247" s="1">
        <f>J247*1000/$V$4</f>
        <v>0</v>
      </c>
      <c r="M247" s="1">
        <f>L247/$Y$4</f>
        <v>0</v>
      </c>
      <c r="N247" s="1">
        <f>M247*$Y$5</f>
        <v>0</v>
      </c>
      <c r="O247" s="1" t="s">
        <v>0</v>
      </c>
      <c r="P247" s="1" t="s">
        <v>0</v>
      </c>
      <c r="Q247" s="1">
        <f>Q246+K247-L247</f>
        <v>13753.685664237368</v>
      </c>
      <c r="R247">
        <f>Q247*$V$5/1000</f>
        <v>274.936176428105</v>
      </c>
    </row>
    <row r="248" spans="1:18" x14ac:dyDescent="0.25">
      <c r="A248" s="4">
        <v>42746.249999999403</v>
      </c>
      <c r="B248">
        <v>33.799999999999997</v>
      </c>
      <c r="C248">
        <v>7.9278999999999993</v>
      </c>
      <c r="D248" s="3">
        <v>-7.0017200000000003E-3</v>
      </c>
      <c r="E248" s="1">
        <f>C248*$V$2</f>
        <v>3.17116</v>
      </c>
      <c r="F248" s="1">
        <f>D248*$V$3</f>
        <v>-2.8006880000000001E-2</v>
      </c>
      <c r="G248" s="1">
        <f>(E248+F248)</f>
        <v>3.14315312</v>
      </c>
      <c r="H248" s="1">
        <f>B248*(1/3)</f>
        <v>11.266666666666666</v>
      </c>
      <c r="I248" s="1">
        <f>IF((H248-G248)&gt;0, (H248-G248), (0))</f>
        <v>8.1235135466666648</v>
      </c>
      <c r="J248" s="1">
        <f>IF(I248=0, G248-H248,0)</f>
        <v>0</v>
      </c>
      <c r="K248" s="1">
        <f>I248*1000/$V$5</f>
        <v>406.37886676671667</v>
      </c>
      <c r="L248" s="1">
        <f>J248*1000/$V$4</f>
        <v>0</v>
      </c>
      <c r="M248" s="1">
        <f>L248/$Y$4</f>
        <v>0</v>
      </c>
      <c r="N248" s="1">
        <f>M248*$Y$5</f>
        <v>0</v>
      </c>
      <c r="O248" s="1" t="s">
        <v>0</v>
      </c>
      <c r="P248" s="1" t="s">
        <v>0</v>
      </c>
      <c r="Q248" s="1">
        <f>Q247+K248-L248</f>
        <v>14160.064531004084</v>
      </c>
      <c r="R248">
        <f>Q248*$V$5/1000</f>
        <v>283.05968997477163</v>
      </c>
    </row>
    <row r="249" spans="1:18" x14ac:dyDescent="0.25">
      <c r="A249" s="4">
        <v>42746.291666666068</v>
      </c>
      <c r="B249">
        <v>35.6</v>
      </c>
      <c r="C249">
        <v>9.9932800000000004</v>
      </c>
      <c r="D249" s="3">
        <v>-7.0017200000000003E-3</v>
      </c>
      <c r="E249" s="1">
        <f>C249*$V$2</f>
        <v>3.9973120000000004</v>
      </c>
      <c r="F249" s="1">
        <f>D249*$V$3</f>
        <v>-2.8006880000000001E-2</v>
      </c>
      <c r="G249" s="1">
        <f>(E249+F249)</f>
        <v>3.9693051200000005</v>
      </c>
      <c r="H249" s="1">
        <f>B249*(1/3)</f>
        <v>11.866666666666667</v>
      </c>
      <c r="I249" s="1">
        <f>IF((H249-G249)&gt;0, (H249-G249), (0))</f>
        <v>7.8973615466666667</v>
      </c>
      <c r="J249" s="1">
        <f>IF(I249=0, G249-H249,0)</f>
        <v>0</v>
      </c>
      <c r="K249" s="1">
        <f>I249*1000/$V$5</f>
        <v>395.06561013840258</v>
      </c>
      <c r="L249" s="1">
        <f>J249*1000/$V$4</f>
        <v>0</v>
      </c>
      <c r="M249" s="1">
        <f>L249/$Y$4</f>
        <v>0</v>
      </c>
      <c r="N249" s="1">
        <f>M249*$Y$5</f>
        <v>0</v>
      </c>
      <c r="O249" s="1" t="s">
        <v>0</v>
      </c>
      <c r="P249" s="1" t="s">
        <v>0</v>
      </c>
      <c r="Q249" s="1">
        <f>Q248+K249-L249</f>
        <v>14555.130141142487</v>
      </c>
      <c r="R249">
        <f>Q249*$V$5/1000</f>
        <v>290.9570515214383</v>
      </c>
    </row>
    <row r="250" spans="1:18" x14ac:dyDescent="0.25">
      <c r="A250" s="4">
        <v>42746.333333332732</v>
      </c>
      <c r="B250">
        <v>39.6</v>
      </c>
      <c r="C250">
        <v>6.1381699999999997</v>
      </c>
      <c r="D250" s="3">
        <v>2.7935100000000004</v>
      </c>
      <c r="E250" s="1">
        <f>C250*$V$2</f>
        <v>2.4552680000000002</v>
      </c>
      <c r="F250" s="1">
        <f>D250*$V$3</f>
        <v>11.174040000000002</v>
      </c>
      <c r="G250" s="1">
        <f>(E250+F250)</f>
        <v>13.629308000000002</v>
      </c>
      <c r="H250" s="1">
        <f>B250*(1/3)</f>
        <v>13.2</v>
      </c>
      <c r="I250" s="1">
        <f>IF((H250-G250)&gt;0, (H250-G250), (0))</f>
        <v>0</v>
      </c>
      <c r="J250" s="1">
        <f>IF(I250=0, G250-H250,0)</f>
        <v>0.42930800000000247</v>
      </c>
      <c r="K250" s="1">
        <f>I250*1000/$V$5</f>
        <v>0</v>
      </c>
      <c r="L250" s="1">
        <f>J250*1000/$V$4</f>
        <v>7.6936917562724467</v>
      </c>
      <c r="M250" s="1">
        <f>L250/$Y$4</f>
        <v>3.2326435950724566</v>
      </c>
      <c r="N250" s="1">
        <f>M250*$Y$5</f>
        <v>4.5257010331014387</v>
      </c>
      <c r="O250" s="1" t="s">
        <v>0</v>
      </c>
      <c r="P250" s="1" t="s">
        <v>0</v>
      </c>
      <c r="Q250" s="1">
        <f>Q249+K250-L250</f>
        <v>14547.436449386214</v>
      </c>
      <c r="R250">
        <f>Q250*$V$5/1000</f>
        <v>290.80325462323037</v>
      </c>
    </row>
    <row r="251" spans="1:18" x14ac:dyDescent="0.25">
      <c r="A251" s="4">
        <v>42746.374999999396</v>
      </c>
      <c r="B251">
        <v>41.5</v>
      </c>
      <c r="C251">
        <v>8.4582800000000002</v>
      </c>
      <c r="D251" s="3">
        <v>9.7554700000000008</v>
      </c>
      <c r="E251" s="1">
        <f>C251*$V$2</f>
        <v>3.3833120000000001</v>
      </c>
      <c r="F251" s="1">
        <f>D251*$V$3</f>
        <v>39.021880000000003</v>
      </c>
      <c r="G251" s="1">
        <f>(E251+F251)</f>
        <v>42.405192</v>
      </c>
      <c r="H251" s="1">
        <f>B251*(1/3)</f>
        <v>13.833333333333332</v>
      </c>
      <c r="I251" s="1">
        <f>IF((H251-G251)&gt;0, (H251-G251), (0))</f>
        <v>0</v>
      </c>
      <c r="J251" s="1">
        <f>IF(I251=0, G251-H251,0)</f>
        <v>28.571858666666667</v>
      </c>
      <c r="K251" s="1">
        <f>I251*1000/$V$5</f>
        <v>0</v>
      </c>
      <c r="L251" s="1">
        <f>J251*1000/$V$4</f>
        <v>512.04047789725212</v>
      </c>
      <c r="M251" s="1">
        <f>L251/$Y$4</f>
        <v>215.14305794002192</v>
      </c>
      <c r="N251" s="1">
        <f>M251*$Y$5</f>
        <v>301.20028111603068</v>
      </c>
      <c r="O251" s="1" t="s">
        <v>0</v>
      </c>
      <c r="P251" s="1" t="s">
        <v>0</v>
      </c>
      <c r="Q251" s="1">
        <f>Q250+K251-L251</f>
        <v>14035.395971488962</v>
      </c>
      <c r="R251">
        <f>Q251*$V$5/1000</f>
        <v>280.56756547006432</v>
      </c>
    </row>
    <row r="252" spans="1:18" x14ac:dyDescent="0.25">
      <c r="A252" s="4">
        <v>42746.41666666606</v>
      </c>
      <c r="B252">
        <v>44</v>
      </c>
      <c r="C252">
        <v>9.36341</v>
      </c>
      <c r="D252" s="3">
        <v>15.5799</v>
      </c>
      <c r="E252" s="1">
        <f>C252*$V$2</f>
        <v>3.7453640000000004</v>
      </c>
      <c r="F252" s="1">
        <f>D252*$V$3</f>
        <v>62.319600000000001</v>
      </c>
      <c r="G252" s="1">
        <f>(E252+F252)</f>
        <v>66.064964000000003</v>
      </c>
      <c r="H252" s="1">
        <f>B252*(1/3)</f>
        <v>14.666666666666666</v>
      </c>
      <c r="I252" s="1">
        <f>IF((H252-G252)&gt;0, (H252-G252), (0))</f>
        <v>0</v>
      </c>
      <c r="J252" s="1">
        <f>IF(I252=0, G252-H252,0)</f>
        <v>51.398297333333339</v>
      </c>
      <c r="K252" s="1">
        <f>I252*1000/$V$5</f>
        <v>0</v>
      </c>
      <c r="L252" s="1">
        <f>J252*1000/$V$4</f>
        <v>921.11643966547206</v>
      </c>
      <c r="M252" s="1">
        <f>L252/$Y$4</f>
        <v>387.02371414515636</v>
      </c>
      <c r="N252" s="1">
        <f>M252*$Y$5</f>
        <v>541.83319980321892</v>
      </c>
      <c r="O252" s="1" t="s">
        <v>0</v>
      </c>
      <c r="P252" s="1" t="s">
        <v>0</v>
      </c>
      <c r="Q252" s="1">
        <f>Q251+K252-L252</f>
        <v>13114.279531823491</v>
      </c>
      <c r="R252">
        <f>Q252*$V$5/1000</f>
        <v>262.15444784115158</v>
      </c>
    </row>
    <row r="253" spans="1:18" x14ac:dyDescent="0.25">
      <c r="A253" s="4">
        <v>42746.458333332725</v>
      </c>
      <c r="B253">
        <v>45.8</v>
      </c>
      <c r="C253">
        <v>9.6478400000000004</v>
      </c>
      <c r="D253" s="3">
        <v>19.6309</v>
      </c>
      <c r="E253" s="1">
        <f>C253*$V$2</f>
        <v>3.8591360000000003</v>
      </c>
      <c r="F253" s="1">
        <f>D253*$V$3</f>
        <v>78.523600000000002</v>
      </c>
      <c r="G253" s="1">
        <f>(E253+F253)</f>
        <v>82.382736000000008</v>
      </c>
      <c r="H253" s="1">
        <f>B253*(1/3)</f>
        <v>15.266666666666666</v>
      </c>
      <c r="I253" s="1">
        <f>IF((H253-G253)&gt;0, (H253-G253), (0))</f>
        <v>0</v>
      </c>
      <c r="J253" s="1">
        <f>IF(I253=0, G253-H253,0)</f>
        <v>67.116069333333343</v>
      </c>
      <c r="K253" s="1">
        <f>I253*1000/$V$5</f>
        <v>0</v>
      </c>
      <c r="L253" s="1">
        <f>J253*1000/$V$4</f>
        <v>1202.7969414575869</v>
      </c>
      <c r="M253" s="1">
        <f>L253/$Y$4</f>
        <v>505.37686615864999</v>
      </c>
      <c r="N253" s="1">
        <f>M253*$Y$5</f>
        <v>707.52761262210993</v>
      </c>
      <c r="O253" s="1" t="s">
        <v>0</v>
      </c>
      <c r="P253" s="1" t="s">
        <v>0</v>
      </c>
      <c r="Q253" s="1">
        <f>Q252+K253-L253</f>
        <v>11911.482590365904</v>
      </c>
      <c r="R253">
        <f>Q253*$V$5/1000</f>
        <v>238.11053698141438</v>
      </c>
    </row>
    <row r="254" spans="1:18" x14ac:dyDescent="0.25">
      <c r="A254" s="4">
        <v>42746.499999999389</v>
      </c>
      <c r="B254">
        <v>47.2</v>
      </c>
      <c r="C254">
        <v>8.0393299999999996</v>
      </c>
      <c r="D254" s="3">
        <v>16.004899999999999</v>
      </c>
      <c r="E254" s="1">
        <f>C254*$V$2</f>
        <v>3.215732</v>
      </c>
      <c r="F254" s="1">
        <f>D254*$V$3</f>
        <v>64.019599999999997</v>
      </c>
      <c r="G254" s="1">
        <f>(E254+F254)</f>
        <v>67.235332</v>
      </c>
      <c r="H254" s="1">
        <f>B254*(1/3)</f>
        <v>15.733333333333334</v>
      </c>
      <c r="I254" s="1">
        <f>IF((H254-G254)&gt;0, (H254-G254), (0))</f>
        <v>0</v>
      </c>
      <c r="J254" s="1">
        <f>IF(I254=0, G254-H254,0)</f>
        <v>51.501998666666665</v>
      </c>
      <c r="K254" s="1">
        <f>I254*1000/$V$5</f>
        <v>0</v>
      </c>
      <c r="L254" s="1">
        <f>J254*1000/$V$4</f>
        <v>922.97488649940271</v>
      </c>
      <c r="M254" s="1">
        <f>L254/$Y$4</f>
        <v>387.80457415941294</v>
      </c>
      <c r="N254" s="1">
        <f>M254*$Y$5</f>
        <v>542.92640382317802</v>
      </c>
      <c r="O254" s="1" t="s">
        <v>0</v>
      </c>
      <c r="P254" s="1" t="s">
        <v>0</v>
      </c>
      <c r="Q254" s="1">
        <f>Q253+K254-L254</f>
        <v>10988.5077038665</v>
      </c>
      <c r="R254">
        <f>Q254*$V$5/1000</f>
        <v>219.66026900029132</v>
      </c>
    </row>
    <row r="255" spans="1:18" x14ac:dyDescent="0.25">
      <c r="A255" s="4">
        <v>42746.541666666053</v>
      </c>
      <c r="B255">
        <v>48.1</v>
      </c>
      <c r="C255">
        <v>6.0271300000000005</v>
      </c>
      <c r="D255" s="3">
        <v>15.197923000000001</v>
      </c>
      <c r="E255" s="1">
        <f>C255*$V$2</f>
        <v>2.4108520000000002</v>
      </c>
      <c r="F255" s="1">
        <f>D255*$V$3</f>
        <v>60.791692000000005</v>
      </c>
      <c r="G255" s="1">
        <f>(E255+F255)</f>
        <v>63.202544000000003</v>
      </c>
      <c r="H255" s="1">
        <f>B255*(1/3)</f>
        <v>16.033333333333331</v>
      </c>
      <c r="I255" s="1">
        <f>IF((H255-G255)&gt;0, (H255-G255), (0))</f>
        <v>0</v>
      </c>
      <c r="J255" s="1">
        <f>IF(I255=0, G255-H255,0)</f>
        <v>47.169210666666672</v>
      </c>
      <c r="K255" s="1">
        <f>I255*1000/$V$5</f>
        <v>0</v>
      </c>
      <c r="L255" s="1">
        <f>J255*1000/$V$4</f>
        <v>845.32635603345295</v>
      </c>
      <c r="M255" s="1">
        <f>L255/$Y$4</f>
        <v>355.17914119052648</v>
      </c>
      <c r="N255" s="1">
        <f>M255*$Y$5</f>
        <v>497.25079766673701</v>
      </c>
      <c r="O255" s="1" t="s">
        <v>0</v>
      </c>
      <c r="P255" s="1" t="s">
        <v>0</v>
      </c>
      <c r="Q255" s="1">
        <f>Q254+K255-L255</f>
        <v>10143.181347833048</v>
      </c>
      <c r="R255">
        <f>Q255*$V$5/1000</f>
        <v>202.76219514318262</v>
      </c>
    </row>
    <row r="256" spans="1:18" x14ac:dyDescent="0.25">
      <c r="A256" s="4">
        <v>42746.583333332717</v>
      </c>
      <c r="B256">
        <v>47.8</v>
      </c>
      <c r="C256">
        <v>5.5156599999999996</v>
      </c>
      <c r="D256" s="3">
        <v>21.670630000000003</v>
      </c>
      <c r="E256" s="1">
        <f>C256*$V$2</f>
        <v>2.206264</v>
      </c>
      <c r="F256" s="1">
        <f>D256*$V$3</f>
        <v>86.682520000000011</v>
      </c>
      <c r="G256" s="1">
        <f>(E256+F256)</f>
        <v>88.888784000000015</v>
      </c>
      <c r="H256" s="1">
        <f>B256*(1/3)</f>
        <v>15.933333333333332</v>
      </c>
      <c r="I256" s="1">
        <f>IF((H256-G256)&gt;0, (H256-G256), (0))</f>
        <v>0</v>
      </c>
      <c r="J256" s="1">
        <f>IF(I256=0, G256-H256,0)</f>
        <v>72.955450666666678</v>
      </c>
      <c r="K256" s="1">
        <f>I256*1000/$V$5</f>
        <v>0</v>
      </c>
      <c r="L256" s="1">
        <f>J256*1000/$V$4</f>
        <v>1307.4453524492235</v>
      </c>
      <c r="M256" s="1">
        <f>L256/$Y$4</f>
        <v>549.34678674337124</v>
      </c>
      <c r="N256" s="1">
        <f>M256*$Y$5</f>
        <v>769.08550144071967</v>
      </c>
      <c r="O256" s="1" t="s">
        <v>0</v>
      </c>
      <c r="P256" s="1" t="s">
        <v>0</v>
      </c>
      <c r="Q256" s="1">
        <f>Q255+K256-L256</f>
        <v>8835.735995383824</v>
      </c>
      <c r="R256">
        <f>Q256*$V$5/1000</f>
        <v>176.62636254772261</v>
      </c>
    </row>
    <row r="257" spans="1:18" x14ac:dyDescent="0.25">
      <c r="A257" s="4">
        <v>42746.624999999382</v>
      </c>
      <c r="B257">
        <v>50.1</v>
      </c>
      <c r="C257">
        <v>4.7321200000000001</v>
      </c>
      <c r="D257" s="3">
        <v>19.103540000000002</v>
      </c>
      <c r="E257" s="1">
        <f>C257*$V$2</f>
        <v>1.8928480000000001</v>
      </c>
      <c r="F257" s="1">
        <f>D257*$V$3</f>
        <v>76.41416000000001</v>
      </c>
      <c r="G257" s="1">
        <f>(E257+F257)</f>
        <v>78.30700800000001</v>
      </c>
      <c r="H257" s="1">
        <f>B257*(1/3)</f>
        <v>16.7</v>
      </c>
      <c r="I257" s="1">
        <f>IF((H257-G257)&gt;0, (H257-G257), (0))</f>
        <v>0</v>
      </c>
      <c r="J257" s="1">
        <f>IF(I257=0, G257-H257,0)</f>
        <v>61.607008000000008</v>
      </c>
      <c r="K257" s="1">
        <f>I257*1000/$V$5</f>
        <v>0</v>
      </c>
      <c r="L257" s="1">
        <f>J257*1000/$V$4</f>
        <v>1104.0682437275989</v>
      </c>
      <c r="M257" s="1">
        <f>L257/$Y$4</f>
        <v>463.89422005361297</v>
      </c>
      <c r="N257" s="1">
        <f>M257*$Y$5</f>
        <v>649.4519080750581</v>
      </c>
      <c r="O257" s="1" t="s">
        <v>0</v>
      </c>
      <c r="P257" s="1" t="s">
        <v>0</v>
      </c>
      <c r="Q257" s="1">
        <f>Q256+K257-L257</f>
        <v>7731.6677516562249</v>
      </c>
      <c r="R257">
        <f>Q257*$V$5/1000</f>
        <v>154.55603835560791</v>
      </c>
    </row>
    <row r="258" spans="1:18" x14ac:dyDescent="0.25">
      <c r="A258" s="4">
        <v>42746.666666666046</v>
      </c>
      <c r="B258">
        <v>50.4</v>
      </c>
      <c r="C258">
        <v>5.0899599999999996</v>
      </c>
      <c r="D258" s="3">
        <v>14.952189999999998</v>
      </c>
      <c r="E258" s="1">
        <f>C258*$V$2</f>
        <v>2.035984</v>
      </c>
      <c r="F258" s="1">
        <f>D258*$V$3</f>
        <v>59.808759999999992</v>
      </c>
      <c r="G258" s="1">
        <f>(E258+F258)</f>
        <v>61.844743999999992</v>
      </c>
      <c r="H258" s="1">
        <f>B258*(1/3)</f>
        <v>16.799999999999997</v>
      </c>
      <c r="I258" s="1">
        <f>IF((H258-G258)&gt;0, (H258-G258), (0))</f>
        <v>0</v>
      </c>
      <c r="J258" s="1">
        <f>IF(I258=0, G258-H258,0)</f>
        <v>45.044743999999994</v>
      </c>
      <c r="K258" s="1">
        <f>I258*1000/$V$5</f>
        <v>0</v>
      </c>
      <c r="L258" s="1">
        <f>J258*1000/$V$4</f>
        <v>807.25347670250881</v>
      </c>
      <c r="M258" s="1">
        <f>L258/$Y$4</f>
        <v>339.18213306828102</v>
      </c>
      <c r="N258" s="1">
        <f>M258*$Y$5</f>
        <v>474.85498629559339</v>
      </c>
      <c r="O258" s="1" t="s">
        <v>0</v>
      </c>
      <c r="P258" s="1" t="s">
        <v>0</v>
      </c>
      <c r="Q258" s="1">
        <f>Q257+K258-L258</f>
        <v>6924.4142749537159</v>
      </c>
      <c r="R258">
        <f>Q258*$V$5/1000</f>
        <v>138.41904135632478</v>
      </c>
    </row>
    <row r="259" spans="1:18" x14ac:dyDescent="0.25">
      <c r="A259" s="4">
        <v>42746.70833333271</v>
      </c>
      <c r="B259">
        <v>49.9</v>
      </c>
      <c r="C259">
        <v>3.1787199999999998</v>
      </c>
      <c r="D259" s="3">
        <v>9.1012999999999984</v>
      </c>
      <c r="E259" s="1">
        <f>C259*$V$2</f>
        <v>1.271488</v>
      </c>
      <c r="F259" s="1">
        <f>D259*$V$3</f>
        <v>36.405199999999994</v>
      </c>
      <c r="G259" s="1">
        <f>(E259+F259)</f>
        <v>37.676687999999992</v>
      </c>
      <c r="H259" s="1">
        <f>B259*(1/3)</f>
        <v>16.633333333333333</v>
      </c>
      <c r="I259" s="1">
        <f>IF((H259-G259)&gt;0, (H259-G259), (0))</f>
        <v>0</v>
      </c>
      <c r="J259" s="1">
        <f>IF(I259=0, G259-H259,0)</f>
        <v>21.043354666666659</v>
      </c>
      <c r="K259" s="1">
        <f>I259*1000/$V$5</f>
        <v>0</v>
      </c>
      <c r="L259" s="1">
        <f>J259*1000/$V$4</f>
        <v>377.12105137395446</v>
      </c>
      <c r="M259" s="1">
        <f>L259/$Y$4</f>
        <v>158.45422326636742</v>
      </c>
      <c r="N259" s="1">
        <f>M259*$Y$5</f>
        <v>221.83591257291437</v>
      </c>
      <c r="O259" s="1" t="s">
        <v>0</v>
      </c>
      <c r="P259" s="1" t="s">
        <v>0</v>
      </c>
      <c r="Q259" s="1">
        <f>Q258+K259-L259</f>
        <v>6547.2932235797616</v>
      </c>
      <c r="R259">
        <f>Q259*$V$5/1000</f>
        <v>130.88039153935941</v>
      </c>
    </row>
    <row r="260" spans="1:18" x14ac:dyDescent="0.25">
      <c r="A260" s="4">
        <v>42746.749999999374</v>
      </c>
      <c r="B260">
        <v>49.3</v>
      </c>
      <c r="C260">
        <v>2.7210399999999999</v>
      </c>
      <c r="D260" s="3">
        <v>2.1230860000000003</v>
      </c>
      <c r="E260" s="1">
        <f>C260*$V$2</f>
        <v>1.0884160000000001</v>
      </c>
      <c r="F260" s="1">
        <f>D260*$V$3</f>
        <v>8.492344000000001</v>
      </c>
      <c r="G260" s="1">
        <f>(E260+F260)</f>
        <v>9.5807600000000015</v>
      </c>
      <c r="H260" s="1">
        <f>B260*(1/3)</f>
        <v>16.43333333333333</v>
      </c>
      <c r="I260" s="1">
        <f>IF((H260-G260)&gt;0, (H260-G260), (0))</f>
        <v>6.8525733333333285</v>
      </c>
      <c r="J260" s="1">
        <f>IF(I260=0, G260-H260,0)</f>
        <v>0</v>
      </c>
      <c r="K260" s="1">
        <f>I260*1000/$V$5</f>
        <v>342.80006670001643</v>
      </c>
      <c r="L260" s="1">
        <f>J260*1000/$V$4</f>
        <v>0</v>
      </c>
      <c r="M260" s="1">
        <f>L260/$Y$4</f>
        <v>0</v>
      </c>
      <c r="N260" s="1">
        <f>M260*$Y$5</f>
        <v>0</v>
      </c>
      <c r="O260" s="1" t="s">
        <v>0</v>
      </c>
      <c r="P260" s="1" t="s">
        <v>0</v>
      </c>
      <c r="Q260" s="1">
        <f>Q259+K260-L260</f>
        <v>6890.0932902797776</v>
      </c>
      <c r="R260">
        <f>Q260*$V$5/1000</f>
        <v>137.73296487269275</v>
      </c>
    </row>
    <row r="261" spans="1:18" x14ac:dyDescent="0.25">
      <c r="A261" s="4">
        <v>42746.791666666039</v>
      </c>
      <c r="B261">
        <v>48.8</v>
      </c>
      <c r="C261">
        <v>3.2385100000000002</v>
      </c>
      <c r="D261" s="3">
        <v>-7.0017200000000003E-3</v>
      </c>
      <c r="E261" s="1">
        <f>C261*$V$2</f>
        <v>1.2954040000000002</v>
      </c>
      <c r="F261" s="1">
        <f>D261*$V$3</f>
        <v>-2.8006880000000001E-2</v>
      </c>
      <c r="G261" s="1">
        <f>(E261+F261)</f>
        <v>1.2673971200000003</v>
      </c>
      <c r="H261" s="1">
        <f>B261*(1/3)</f>
        <v>16.266666666666666</v>
      </c>
      <c r="I261" s="1">
        <f>IF((H261-G261)&gt;0, (H261-G261), (0))</f>
        <v>14.999269546666666</v>
      </c>
      <c r="J261" s="1">
        <f>IF(I261=0, G261-H261,0)</f>
        <v>0</v>
      </c>
      <c r="K261" s="1">
        <f>I261*1000/$V$5</f>
        <v>750.33864665666169</v>
      </c>
      <c r="L261" s="1">
        <f>J261*1000/$V$4</f>
        <v>0</v>
      </c>
      <c r="M261" s="1">
        <f>L261/$Y$4</f>
        <v>0</v>
      </c>
      <c r="N261" s="1">
        <f>M261*$Y$5</f>
        <v>0</v>
      </c>
      <c r="O261" s="1" t="s">
        <v>0</v>
      </c>
      <c r="P261" s="1" t="s">
        <v>0</v>
      </c>
      <c r="Q261" s="1">
        <f>Q260+K261-L261</f>
        <v>7640.4319369364393</v>
      </c>
      <c r="R261">
        <f>Q261*$V$5/1000</f>
        <v>152.73223441935943</v>
      </c>
    </row>
    <row r="262" spans="1:18" x14ac:dyDescent="0.25">
      <c r="A262" s="4">
        <v>42746.833333332703</v>
      </c>
      <c r="B262">
        <v>47.7</v>
      </c>
      <c r="C262">
        <v>3.48637</v>
      </c>
      <c r="D262" s="3">
        <v>-7.0017200000000003E-3</v>
      </c>
      <c r="E262" s="1">
        <f>C262*$V$2</f>
        <v>1.3945480000000001</v>
      </c>
      <c r="F262" s="1">
        <f>D262*$V$3</f>
        <v>-2.8006880000000001E-2</v>
      </c>
      <c r="G262" s="1">
        <f>(E262+F262)</f>
        <v>1.3665411200000002</v>
      </c>
      <c r="H262" s="1">
        <f>B262*(1/3)</f>
        <v>15.9</v>
      </c>
      <c r="I262" s="1">
        <f>IF((H262-G262)&gt;0, (H262-G262), (0))</f>
        <v>14.53345888</v>
      </c>
      <c r="J262" s="1">
        <f>IF(I262=0, G262-H262,0)</f>
        <v>0</v>
      </c>
      <c r="K262" s="1">
        <f>I262*1000/$V$5</f>
        <v>727.03646223111559</v>
      </c>
      <c r="L262" s="1">
        <f>J262*1000/$V$4</f>
        <v>0</v>
      </c>
      <c r="M262" s="1">
        <f>L262/$Y$4</f>
        <v>0</v>
      </c>
      <c r="N262" s="1">
        <f>M262*$Y$5</f>
        <v>0</v>
      </c>
      <c r="O262" s="1" t="s">
        <v>0</v>
      </c>
      <c r="P262" s="1" t="s">
        <v>0</v>
      </c>
      <c r="Q262" s="1">
        <f>Q261+K262-L262</f>
        <v>8367.4683991675556</v>
      </c>
      <c r="R262">
        <f>Q262*$V$5/1000</f>
        <v>167.26569329935944</v>
      </c>
    </row>
    <row r="263" spans="1:18" x14ac:dyDescent="0.25">
      <c r="A263" s="4">
        <v>42746.874999999367</v>
      </c>
      <c r="B263">
        <v>46.4</v>
      </c>
      <c r="C263">
        <v>2.9880999999999998</v>
      </c>
      <c r="D263" s="3">
        <v>-7.0017200000000003E-3</v>
      </c>
      <c r="E263" s="1">
        <f>C263*$V$2</f>
        <v>1.1952399999999999</v>
      </c>
      <c r="F263" s="1">
        <f>D263*$V$3</f>
        <v>-2.8006880000000001E-2</v>
      </c>
      <c r="G263" s="1">
        <f>(E263+F263)</f>
        <v>1.1672331199999999</v>
      </c>
      <c r="H263" s="1">
        <f>B263*(1/3)</f>
        <v>15.466666666666665</v>
      </c>
      <c r="I263" s="1">
        <f>IF((H263-G263)&gt;0, (H263-G263), (0))</f>
        <v>14.299433546666664</v>
      </c>
      <c r="J263" s="1">
        <f>IF(I263=0, G263-H263,0)</f>
        <v>0</v>
      </c>
      <c r="K263" s="1">
        <f>I263*1000/$V$5</f>
        <v>715.32934200433544</v>
      </c>
      <c r="L263" s="1">
        <f>J263*1000/$V$4</f>
        <v>0</v>
      </c>
      <c r="M263" s="1">
        <f>L263/$Y$4</f>
        <v>0</v>
      </c>
      <c r="N263" s="1">
        <f>M263*$Y$5</f>
        <v>0</v>
      </c>
      <c r="O263" s="1" t="s">
        <v>0</v>
      </c>
      <c r="P263" s="1" t="s">
        <v>0</v>
      </c>
      <c r="Q263" s="1">
        <f>Q262+K263-L263</f>
        <v>9082.7977411718912</v>
      </c>
      <c r="R263">
        <f>Q263*$V$5/1000</f>
        <v>181.56512684602609</v>
      </c>
    </row>
    <row r="264" spans="1:18" x14ac:dyDescent="0.25">
      <c r="A264" s="4">
        <v>42746.916666666031</v>
      </c>
      <c r="B264">
        <v>43.9</v>
      </c>
      <c r="C264">
        <v>3.2800799999999999</v>
      </c>
      <c r="D264" s="3">
        <v>-7.0017200000000003E-3</v>
      </c>
      <c r="E264" s="1">
        <f>C264*$V$2</f>
        <v>1.3120320000000001</v>
      </c>
      <c r="F264" s="1">
        <f>D264*$V$3</f>
        <v>-2.8006880000000001E-2</v>
      </c>
      <c r="G264" s="1">
        <f>(E264+F264)</f>
        <v>1.2840251200000001</v>
      </c>
      <c r="H264" s="1">
        <f>B264*(1/3)</f>
        <v>14.633333333333333</v>
      </c>
      <c r="I264" s="1">
        <f>IF((H264-G264)&gt;0, (H264-G264), (0))</f>
        <v>13.349308213333332</v>
      </c>
      <c r="J264" s="1">
        <f>IF(I264=0, G264-H264,0)</f>
        <v>0</v>
      </c>
      <c r="K264" s="1">
        <f>I264*1000/$V$5</f>
        <v>667.79931032182753</v>
      </c>
      <c r="L264" s="1">
        <f>J264*1000/$V$4</f>
        <v>0</v>
      </c>
      <c r="M264" s="1">
        <f>L264/$Y$4</f>
        <v>0</v>
      </c>
      <c r="N264" s="1">
        <f>M264*$Y$5</f>
        <v>0</v>
      </c>
      <c r="O264" s="1" t="s">
        <v>0</v>
      </c>
      <c r="P264" s="1" t="s">
        <v>0</v>
      </c>
      <c r="Q264" s="1">
        <f>Q263+K264-L264</f>
        <v>9750.597051493718</v>
      </c>
      <c r="R264">
        <f>Q264*$V$5/1000</f>
        <v>194.91443505935942</v>
      </c>
    </row>
    <row r="265" spans="1:18" x14ac:dyDescent="0.25">
      <c r="A265" s="4">
        <v>42746.958333332695</v>
      </c>
      <c r="B265">
        <v>41.1</v>
      </c>
      <c r="C265">
        <v>4.1417299999999999</v>
      </c>
      <c r="D265" s="3">
        <v>-7.0017200000000003E-3</v>
      </c>
      <c r="E265" s="1">
        <f>C265*$V$2</f>
        <v>1.6566920000000001</v>
      </c>
      <c r="F265" s="1">
        <f>D265*$V$3</f>
        <v>-2.8006880000000001E-2</v>
      </c>
      <c r="G265" s="1">
        <f>(E265+F265)</f>
        <v>1.6286851200000001</v>
      </c>
      <c r="H265" s="1">
        <f>B265*(1/3)</f>
        <v>13.7</v>
      </c>
      <c r="I265" s="1">
        <f>IF((H265-G265)&gt;0, (H265-G265), (0))</f>
        <v>12.071314879999999</v>
      </c>
      <c r="J265" s="1">
        <f>IF(I265=0, G265-H265,0)</f>
        <v>0</v>
      </c>
      <c r="K265" s="1">
        <f>I265*1000/$V$5</f>
        <v>603.86767783891946</v>
      </c>
      <c r="L265" s="1">
        <f>J265*1000/$V$4</f>
        <v>0</v>
      </c>
      <c r="M265" s="1">
        <f>L265/$Y$4</f>
        <v>0</v>
      </c>
      <c r="N265" s="1">
        <f>M265*$Y$5</f>
        <v>0</v>
      </c>
      <c r="O265" s="1">
        <f>SUM(N242:N265)</f>
        <v>4710.4923044486623</v>
      </c>
      <c r="P265" s="1">
        <f>SUM(L242:L265)</f>
        <v>8007.8369175627249</v>
      </c>
      <c r="Q265" s="1">
        <f>Q264+K265-L265</f>
        <v>10354.464729332638</v>
      </c>
      <c r="R265">
        <f>Q265*$V$5/1000</f>
        <v>206.98574993935941</v>
      </c>
    </row>
    <row r="266" spans="1:18" x14ac:dyDescent="0.25">
      <c r="A266" s="4">
        <v>42746.99999999936</v>
      </c>
      <c r="B266">
        <v>37.9</v>
      </c>
      <c r="C266">
        <v>4.2207400000000002</v>
      </c>
      <c r="D266" s="3">
        <v>-7.0017200000000003E-3</v>
      </c>
      <c r="E266" s="1">
        <f>C266*$V$2</f>
        <v>1.6882960000000002</v>
      </c>
      <c r="F266" s="1">
        <f>D266*$V$3</f>
        <v>-2.8006880000000001E-2</v>
      </c>
      <c r="G266" s="1">
        <f>(E266+F266)</f>
        <v>1.6602891200000003</v>
      </c>
      <c r="H266" s="1">
        <f>B266*(1/3)</f>
        <v>12.633333333333333</v>
      </c>
      <c r="I266" s="1">
        <f>IF((H266-G266)&gt;0, (H266-G266), (0))</f>
        <v>10.973044213333333</v>
      </c>
      <c r="J266" s="1">
        <f>IF(I266=0, G266-H266,0)</f>
        <v>0</v>
      </c>
      <c r="K266" s="1">
        <f>I266*1000/$V$5</f>
        <v>548.9266740036685</v>
      </c>
      <c r="L266" s="1">
        <f>J266*1000/$V$4</f>
        <v>0</v>
      </c>
      <c r="M266" s="1">
        <f>L266/$Y$4</f>
        <v>0</v>
      </c>
      <c r="N266" s="1">
        <f>M266*$Y$5</f>
        <v>0</v>
      </c>
      <c r="O266" s="1" t="s">
        <v>0</v>
      </c>
      <c r="P266" s="1" t="s">
        <v>0</v>
      </c>
      <c r="Q266" s="1">
        <f>Q265+K266-L266</f>
        <v>10903.391403336307</v>
      </c>
      <c r="R266">
        <f>Q266*$V$5/1000</f>
        <v>217.95879415269278</v>
      </c>
    </row>
    <row r="267" spans="1:18" x14ac:dyDescent="0.25">
      <c r="A267" s="4">
        <v>42747.041666666024</v>
      </c>
      <c r="B267">
        <v>36.6</v>
      </c>
      <c r="C267">
        <v>5.3166499999999992</v>
      </c>
      <c r="D267" s="3">
        <v>-7.0017200000000003E-3</v>
      </c>
      <c r="E267" s="1">
        <f>C267*$V$2</f>
        <v>2.1266599999999998</v>
      </c>
      <c r="F267" s="1">
        <f>D267*$V$3</f>
        <v>-2.8006880000000001E-2</v>
      </c>
      <c r="G267" s="1">
        <f>(E267+F267)</f>
        <v>2.0986531199999998</v>
      </c>
      <c r="H267" s="1">
        <f>B267*(1/3)</f>
        <v>12.2</v>
      </c>
      <c r="I267" s="1">
        <f>IF((H267-G267)&gt;0, (H267-G267), (0))</f>
        <v>10.101346879999999</v>
      </c>
      <c r="J267" s="1">
        <f>IF(I267=0, G267-H267,0)</f>
        <v>0</v>
      </c>
      <c r="K267" s="1">
        <f>I267*1000/$V$5</f>
        <v>505.32000400200099</v>
      </c>
      <c r="L267" s="1">
        <f>J267*1000/$V$4</f>
        <v>0</v>
      </c>
      <c r="M267" s="1">
        <f>L267/$Y$4</f>
        <v>0</v>
      </c>
      <c r="N267" s="1">
        <f>M267*$Y$5</f>
        <v>0</v>
      </c>
      <c r="O267" s="1" t="s">
        <v>0</v>
      </c>
      <c r="P267" s="1" t="s">
        <v>0</v>
      </c>
      <c r="Q267" s="1">
        <f>Q266+K267-L267</f>
        <v>11408.711407338307</v>
      </c>
      <c r="R267">
        <f>Q267*$V$5/1000</f>
        <v>228.06014103269274</v>
      </c>
    </row>
    <row r="268" spans="1:18" x14ac:dyDescent="0.25">
      <c r="A268" s="4">
        <v>42747.083333332688</v>
      </c>
      <c r="B268">
        <v>34.799999999999997</v>
      </c>
      <c r="C268">
        <v>9.3692900000000012</v>
      </c>
      <c r="D268" s="3">
        <v>-7.0017200000000003E-3</v>
      </c>
      <c r="E268" s="1">
        <f>C268*$V$2</f>
        <v>3.7477160000000005</v>
      </c>
      <c r="F268" s="1">
        <f>D268*$V$3</f>
        <v>-2.8006880000000001E-2</v>
      </c>
      <c r="G268" s="1">
        <f>(E268+F268)</f>
        <v>3.7197091200000005</v>
      </c>
      <c r="H268" s="1">
        <f>B268*(1/3)</f>
        <v>11.599999999999998</v>
      </c>
      <c r="I268" s="1">
        <f>IF((H268-G268)&gt;0, (H268-G268), (0))</f>
        <v>7.8802908799999969</v>
      </c>
      <c r="J268" s="1">
        <f>IF(I268=0, G268-H268,0)</f>
        <v>0</v>
      </c>
      <c r="K268" s="1">
        <f>I268*1000/$V$5</f>
        <v>394.21164982491234</v>
      </c>
      <c r="L268" s="1">
        <f>J268*1000/$V$4</f>
        <v>0</v>
      </c>
      <c r="M268" s="1">
        <f>L268/$Y$4</f>
        <v>0</v>
      </c>
      <c r="N268" s="1">
        <f>M268*$Y$5</f>
        <v>0</v>
      </c>
      <c r="O268" s="1" t="s">
        <v>0</v>
      </c>
      <c r="P268" s="1" t="s">
        <v>0</v>
      </c>
      <c r="Q268" s="1">
        <f>Q267+K268-L268</f>
        <v>11802.92305716322</v>
      </c>
      <c r="R268">
        <f>Q268*$V$5/1000</f>
        <v>235.94043191269273</v>
      </c>
    </row>
    <row r="269" spans="1:18" x14ac:dyDescent="0.25">
      <c r="A269" s="4">
        <v>42747.124999999352</v>
      </c>
      <c r="B269">
        <v>34.299999999999997</v>
      </c>
      <c r="C269">
        <v>8.6361600000000003</v>
      </c>
      <c r="D269" s="3">
        <v>-7.0017200000000003E-3</v>
      </c>
      <c r="E269" s="1">
        <f>C269*$V$2</f>
        <v>3.4544640000000002</v>
      </c>
      <c r="F269" s="1">
        <f>D269*$V$3</f>
        <v>-2.8006880000000001E-2</v>
      </c>
      <c r="G269" s="1">
        <f>(E269+F269)</f>
        <v>3.4264571200000002</v>
      </c>
      <c r="H269" s="1">
        <f>B269*(1/3)</f>
        <v>11.433333333333332</v>
      </c>
      <c r="I269" s="1">
        <f>IF((H269-G269)&gt;0, (H269-G269), (0))</f>
        <v>8.0068762133333315</v>
      </c>
      <c r="J269" s="1">
        <f>IF(I269=0, G269-H269,0)</f>
        <v>0</v>
      </c>
      <c r="K269" s="1">
        <f>I269*1000/$V$5</f>
        <v>400.5440827080206</v>
      </c>
      <c r="L269" s="1">
        <f>J269*1000/$V$4</f>
        <v>0</v>
      </c>
      <c r="M269" s="1">
        <f>L269/$Y$4</f>
        <v>0</v>
      </c>
      <c r="N269" s="1">
        <f>M269*$Y$5</f>
        <v>0</v>
      </c>
      <c r="O269" s="1" t="s">
        <v>0</v>
      </c>
      <c r="P269" s="1" t="s">
        <v>0</v>
      </c>
      <c r="Q269" s="1">
        <f>Q268+K269-L269</f>
        <v>12203.46713987124</v>
      </c>
      <c r="R269">
        <f>Q269*$V$5/1000</f>
        <v>243.94730812602606</v>
      </c>
    </row>
    <row r="270" spans="1:18" x14ac:dyDescent="0.25">
      <c r="A270" s="4">
        <v>42747.166666666017</v>
      </c>
      <c r="B270">
        <v>33.1</v>
      </c>
      <c r="C270">
        <v>7.20967</v>
      </c>
      <c r="D270" s="3">
        <v>-7.0017200000000003E-3</v>
      </c>
      <c r="E270" s="1">
        <f>C270*$V$2</f>
        <v>2.8838680000000001</v>
      </c>
      <c r="F270" s="1">
        <f>D270*$V$3</f>
        <v>-2.8006880000000001E-2</v>
      </c>
      <c r="G270" s="1">
        <f>(E270+F270)</f>
        <v>2.8558611200000001</v>
      </c>
      <c r="H270" s="1">
        <f>B270*(1/3)</f>
        <v>11.033333333333333</v>
      </c>
      <c r="I270" s="1">
        <f>IF((H270-G270)&gt;0, (H270-G270), (0))</f>
        <v>8.1774722133333331</v>
      </c>
      <c r="J270" s="1">
        <f>IF(I270=0, G270-H270,0)</f>
        <v>0</v>
      </c>
      <c r="K270" s="1">
        <f>I270*1000/$V$5</f>
        <v>409.07814974153746</v>
      </c>
      <c r="L270" s="1">
        <f>J270*1000/$V$4</f>
        <v>0</v>
      </c>
      <c r="M270" s="1">
        <f>L270/$Y$4</f>
        <v>0</v>
      </c>
      <c r="N270" s="1">
        <f>M270*$Y$5</f>
        <v>0</v>
      </c>
      <c r="O270" s="1" t="s">
        <v>0</v>
      </c>
      <c r="P270" s="1" t="s">
        <v>0</v>
      </c>
      <c r="Q270" s="1">
        <f>Q269+K270-L270</f>
        <v>12612.545289612777</v>
      </c>
      <c r="R270">
        <f>Q270*$V$5/1000</f>
        <v>252.1247803393594</v>
      </c>
    </row>
    <row r="271" spans="1:18" x14ac:dyDescent="0.25">
      <c r="A271" s="4">
        <v>42747.208333332681</v>
      </c>
      <c r="B271">
        <v>33.6</v>
      </c>
      <c r="C271">
        <v>5.04427</v>
      </c>
      <c r="D271" s="3">
        <v>-7.0017200000000003E-3</v>
      </c>
      <c r="E271" s="1">
        <f>C271*$V$2</f>
        <v>2.0177080000000003</v>
      </c>
      <c r="F271" s="1">
        <f>D271*$V$3</f>
        <v>-2.8006880000000001E-2</v>
      </c>
      <c r="G271" s="1">
        <f>(E271+F271)</f>
        <v>1.9897011200000003</v>
      </c>
      <c r="H271" s="1">
        <f>B271*(1/3)</f>
        <v>11.2</v>
      </c>
      <c r="I271" s="1">
        <f>IF((H271-G271)&gt;0, (H271-G271), (0))</f>
        <v>9.2102988799999999</v>
      </c>
      <c r="J271" s="1">
        <f>IF(I271=0, G271-H271,0)</f>
        <v>0</v>
      </c>
      <c r="K271" s="1">
        <f>I271*1000/$V$5</f>
        <v>460.74531665832922</v>
      </c>
      <c r="L271" s="1">
        <f>J271*1000/$V$4</f>
        <v>0</v>
      </c>
      <c r="M271" s="1">
        <f>L271/$Y$4</f>
        <v>0</v>
      </c>
      <c r="N271" s="1">
        <f>M271*$Y$5</f>
        <v>0</v>
      </c>
      <c r="O271" s="1" t="s">
        <v>0</v>
      </c>
      <c r="P271" s="1" t="s">
        <v>0</v>
      </c>
      <c r="Q271" s="1">
        <f>Q270+K271-L271</f>
        <v>13073.290606271106</v>
      </c>
      <c r="R271">
        <f>Q271*$V$5/1000</f>
        <v>261.33507921935939</v>
      </c>
    </row>
    <row r="272" spans="1:18" x14ac:dyDescent="0.25">
      <c r="A272" s="4">
        <v>42747.249999999345</v>
      </c>
      <c r="B272">
        <v>34.6</v>
      </c>
      <c r="C272">
        <v>5.0554499999999996</v>
      </c>
      <c r="D272" s="3">
        <v>-7.0017200000000003E-3</v>
      </c>
      <c r="E272" s="1">
        <f>C272*$V$2</f>
        <v>2.0221800000000001</v>
      </c>
      <c r="F272" s="1">
        <f>D272*$V$3</f>
        <v>-2.8006880000000001E-2</v>
      </c>
      <c r="G272" s="1">
        <f>(E272+F272)</f>
        <v>1.9941731200000001</v>
      </c>
      <c r="H272" s="1">
        <f>B272*(1/3)</f>
        <v>11.533333333333333</v>
      </c>
      <c r="I272" s="1">
        <f>IF((H272-G272)&gt;0, (H272-G272), (0))</f>
        <v>9.5391602133333322</v>
      </c>
      <c r="J272" s="1">
        <f>IF(I272=0, G272-H272,0)</f>
        <v>0</v>
      </c>
      <c r="K272" s="1">
        <f>I272*1000/$V$5</f>
        <v>477.19660897115227</v>
      </c>
      <c r="L272" s="1">
        <f>J272*1000/$V$4</f>
        <v>0</v>
      </c>
      <c r="M272" s="1">
        <f>L272/$Y$4</f>
        <v>0</v>
      </c>
      <c r="N272" s="1">
        <f>M272*$Y$5</f>
        <v>0</v>
      </c>
      <c r="O272" s="1" t="s">
        <v>0</v>
      </c>
      <c r="P272" s="1" t="s">
        <v>0</v>
      </c>
      <c r="Q272" s="1">
        <f>Q271+K272-L272</f>
        <v>13550.487215242258</v>
      </c>
      <c r="R272">
        <f>Q272*$V$5/1000</f>
        <v>270.87423943269272</v>
      </c>
    </row>
    <row r="273" spans="1:18" x14ac:dyDescent="0.25">
      <c r="A273" s="4">
        <v>42747.291666666009</v>
      </c>
      <c r="B273">
        <v>36.1</v>
      </c>
      <c r="C273">
        <v>5.1313800000000001</v>
      </c>
      <c r="D273" s="3">
        <v>-7.0017200000000003E-3</v>
      </c>
      <c r="E273" s="1">
        <f>C273*$V$2</f>
        <v>2.0525519999999999</v>
      </c>
      <c r="F273" s="1">
        <f>D273*$V$3</f>
        <v>-2.8006880000000001E-2</v>
      </c>
      <c r="G273" s="1">
        <f>(E273+F273)</f>
        <v>2.02454512</v>
      </c>
      <c r="H273" s="1">
        <f>B273*(1/3)</f>
        <v>12.033333333333333</v>
      </c>
      <c r="I273" s="1">
        <f>IF((H273-G273)&gt;0, (H273-G273), (0))</f>
        <v>10.008788213333332</v>
      </c>
      <c r="J273" s="1">
        <f>IF(I273=0, G273-H273,0)</f>
        <v>0</v>
      </c>
      <c r="K273" s="1">
        <f>I273*1000/$V$5</f>
        <v>500.68975554443892</v>
      </c>
      <c r="L273" s="1">
        <f>J273*1000/$V$4</f>
        <v>0</v>
      </c>
      <c r="M273" s="1">
        <f>L273/$Y$4</f>
        <v>0</v>
      </c>
      <c r="N273" s="1">
        <f>M273*$Y$5</f>
        <v>0</v>
      </c>
      <c r="O273" s="1" t="s">
        <v>0</v>
      </c>
      <c r="P273" s="1" t="s">
        <v>0</v>
      </c>
      <c r="Q273" s="1">
        <f>Q272+K273-L273</f>
        <v>14051.176970786697</v>
      </c>
      <c r="R273">
        <f>Q273*$V$5/1000</f>
        <v>280.88302764602605</v>
      </c>
    </row>
    <row r="274" spans="1:18" x14ac:dyDescent="0.25">
      <c r="A274" s="4">
        <v>42747.333333332674</v>
      </c>
      <c r="B274">
        <v>39.9</v>
      </c>
      <c r="C274">
        <v>8.4024900000000002</v>
      </c>
      <c r="D274" s="3">
        <v>2.8789099999999999</v>
      </c>
      <c r="E274" s="1">
        <f>C274*$V$2</f>
        <v>3.3609960000000001</v>
      </c>
      <c r="F274" s="1">
        <f>D274*$V$3</f>
        <v>11.515639999999999</v>
      </c>
      <c r="G274" s="1">
        <f>(E274+F274)</f>
        <v>14.876636</v>
      </c>
      <c r="H274" s="1">
        <f>B274*(1/3)</f>
        <v>13.299999999999999</v>
      </c>
      <c r="I274" s="1">
        <f>IF((H274-G274)&gt;0, (H274-G274), (0))</f>
        <v>0</v>
      </c>
      <c r="J274" s="1">
        <f>IF(I274=0, G274-H274,0)</f>
        <v>1.5766360000000006</v>
      </c>
      <c r="K274" s="1">
        <f>I274*1000/$V$5</f>
        <v>0</v>
      </c>
      <c r="L274" s="1">
        <f>J274*1000/$V$4</f>
        <v>28.255125448028686</v>
      </c>
      <c r="M274" s="1">
        <f>L274/$Y$4</f>
        <v>11.871901448751549</v>
      </c>
      <c r="N274" s="1">
        <f>M274*$Y$5</f>
        <v>16.620662028252166</v>
      </c>
      <c r="O274" s="1" t="s">
        <v>0</v>
      </c>
      <c r="P274" s="1" t="s">
        <v>0</v>
      </c>
      <c r="Q274" s="1">
        <f>Q273+K274-L274</f>
        <v>14022.921845338667</v>
      </c>
      <c r="R274">
        <f>Q274*$V$5/1000</f>
        <v>280.31820768831994</v>
      </c>
    </row>
    <row r="275" spans="1:18" x14ac:dyDescent="0.25">
      <c r="A275" s="4">
        <v>42747.374999999338</v>
      </c>
      <c r="B275">
        <v>42.3</v>
      </c>
      <c r="C275">
        <v>10.16</v>
      </c>
      <c r="D275" s="3">
        <v>9.8311899999999994</v>
      </c>
      <c r="E275" s="1">
        <f>C275*$V$2</f>
        <v>4.0640000000000001</v>
      </c>
      <c r="F275" s="1">
        <f>D275*$V$3</f>
        <v>39.324759999999998</v>
      </c>
      <c r="G275" s="1">
        <f>(E275+F275)</f>
        <v>43.388759999999998</v>
      </c>
      <c r="H275" s="1">
        <f>B275*(1/3)</f>
        <v>14.099999999999998</v>
      </c>
      <c r="I275" s="1">
        <f>IF((H275-G275)&gt;0, (H275-G275), (0))</f>
        <v>0</v>
      </c>
      <c r="J275" s="1">
        <f>IF(I275=0, G275-H275,0)</f>
        <v>29.28876</v>
      </c>
      <c r="K275" s="1">
        <f>I275*1000/$V$5</f>
        <v>0</v>
      </c>
      <c r="L275" s="1">
        <f>J275*1000/$V$4</f>
        <v>524.88817204301074</v>
      </c>
      <c r="M275" s="1">
        <f>L275/$Y$4</f>
        <v>220.54124875756756</v>
      </c>
      <c r="N275" s="1">
        <f>M275*$Y$5</f>
        <v>308.75774826059455</v>
      </c>
      <c r="O275" s="1" t="s">
        <v>0</v>
      </c>
      <c r="P275" s="1" t="s">
        <v>0</v>
      </c>
      <c r="Q275" s="1">
        <f>Q274+K275-L275</f>
        <v>13498.033673295657</v>
      </c>
      <c r="R275">
        <f>Q275*$V$5/1000</f>
        <v>269.82569312918019</v>
      </c>
    </row>
    <row r="276" spans="1:18" x14ac:dyDescent="0.25">
      <c r="A276" s="4">
        <v>42747.416666666002</v>
      </c>
      <c r="B276">
        <v>43.6</v>
      </c>
      <c r="C276">
        <v>14.29</v>
      </c>
      <c r="D276" s="3">
        <v>10.24948</v>
      </c>
      <c r="E276" s="1">
        <f>C276*$V$2</f>
        <v>5.7160000000000002</v>
      </c>
      <c r="F276" s="1">
        <f>D276*$V$3</f>
        <v>40.997920000000001</v>
      </c>
      <c r="G276" s="1">
        <f>(E276+F276)</f>
        <v>46.713920000000002</v>
      </c>
      <c r="H276" s="1">
        <f>B276*(1/3)</f>
        <v>14.533333333333333</v>
      </c>
      <c r="I276" s="1">
        <f>IF((H276-G276)&gt;0, (H276-G276), (0))</f>
        <v>0</v>
      </c>
      <c r="J276" s="1">
        <f>IF(I276=0, G276-H276,0)</f>
        <v>32.18058666666667</v>
      </c>
      <c r="K276" s="1">
        <f>I276*1000/$V$5</f>
        <v>0</v>
      </c>
      <c r="L276" s="1">
        <f>J276*1000/$V$4</f>
        <v>576.71302270011961</v>
      </c>
      <c r="M276" s="1">
        <f>L276/$Y$4</f>
        <v>242.31639609248725</v>
      </c>
      <c r="N276" s="1">
        <f>M276*$Y$5</f>
        <v>339.24295452948212</v>
      </c>
      <c r="O276" s="1" t="s">
        <v>0</v>
      </c>
      <c r="P276" s="1" t="s">
        <v>0</v>
      </c>
      <c r="Q276" s="1">
        <f>Q275+K276-L276</f>
        <v>12921.320650595537</v>
      </c>
      <c r="R276">
        <f>Q276*$V$5/1000</f>
        <v>258.29719980540477</v>
      </c>
    </row>
    <row r="277" spans="1:18" x14ac:dyDescent="0.25">
      <c r="A277" s="4">
        <v>42747.458333332666</v>
      </c>
      <c r="B277">
        <v>45.9</v>
      </c>
      <c r="C277">
        <v>14.1853</v>
      </c>
      <c r="D277" s="3">
        <v>19.451460000000001</v>
      </c>
      <c r="E277" s="1">
        <f>C277*$V$2</f>
        <v>5.6741200000000003</v>
      </c>
      <c r="F277" s="1">
        <f>D277*$V$3</f>
        <v>77.805840000000003</v>
      </c>
      <c r="G277" s="1">
        <f>(E277+F277)</f>
        <v>83.479960000000005</v>
      </c>
      <c r="H277" s="1">
        <f>B277*(1/3)</f>
        <v>15.299999999999999</v>
      </c>
      <c r="I277" s="1">
        <f>IF((H277-G277)&gt;0, (H277-G277), (0))</f>
        <v>0</v>
      </c>
      <c r="J277" s="1">
        <f>IF(I277=0, G277-H277,0)</f>
        <v>68.179960000000008</v>
      </c>
      <c r="K277" s="1">
        <f>I277*1000/$V$5</f>
        <v>0</v>
      </c>
      <c r="L277" s="1">
        <f>J277*1000/$V$4</f>
        <v>1221.8630824372763</v>
      </c>
      <c r="M277" s="1">
        <f>L277/$Y$4</f>
        <v>513.38784976356146</v>
      </c>
      <c r="N277" s="1">
        <f>M277*$Y$5</f>
        <v>718.74298966898596</v>
      </c>
      <c r="O277" s="1" t="s">
        <v>0</v>
      </c>
      <c r="P277" s="1" t="s">
        <v>0</v>
      </c>
      <c r="Q277" s="1">
        <f>Q276+K277-L277</f>
        <v>11699.457568158261</v>
      </c>
      <c r="R277">
        <f>Q277*$V$5/1000</f>
        <v>233.87215678748365</v>
      </c>
    </row>
    <row r="278" spans="1:18" x14ac:dyDescent="0.25">
      <c r="A278" s="4">
        <v>42747.499999999331</v>
      </c>
      <c r="B278">
        <v>47.9</v>
      </c>
      <c r="C278">
        <v>11.362200000000001</v>
      </c>
      <c r="D278" s="3">
        <v>15.482290000000001</v>
      </c>
      <c r="E278" s="1">
        <f>C278*$V$2</f>
        <v>4.5448800000000009</v>
      </c>
      <c r="F278" s="1">
        <f>D278*$V$3</f>
        <v>61.929160000000003</v>
      </c>
      <c r="G278" s="1">
        <f>(E278+F278)</f>
        <v>66.474040000000002</v>
      </c>
      <c r="H278" s="1">
        <f>B278*(1/3)</f>
        <v>15.966666666666665</v>
      </c>
      <c r="I278" s="1">
        <f>IF((H278-G278)&gt;0, (H278-G278), (0))</f>
        <v>0</v>
      </c>
      <c r="J278" s="1">
        <f>IF(I278=0, G278-H278,0)</f>
        <v>50.507373333333334</v>
      </c>
      <c r="K278" s="1">
        <f>I278*1000/$V$5</f>
        <v>0</v>
      </c>
      <c r="L278" s="1">
        <f>J278*1000/$V$4</f>
        <v>905.15005973715665</v>
      </c>
      <c r="M278" s="1">
        <f>L278/$Y$4</f>
        <v>380.31515115006584</v>
      </c>
      <c r="N278" s="1">
        <f>M278*$Y$5</f>
        <v>532.44121161009218</v>
      </c>
      <c r="O278" s="1" t="s">
        <v>0</v>
      </c>
      <c r="P278" s="1" t="s">
        <v>0</v>
      </c>
      <c r="Q278" s="1">
        <f>Q277+K278-L278</f>
        <v>10794.307508421105</v>
      </c>
      <c r="R278">
        <f>Q278*$V$5/1000</f>
        <v>215.77820709333787</v>
      </c>
    </row>
    <row r="279" spans="1:18" x14ac:dyDescent="0.25">
      <c r="A279" s="4">
        <v>42747.541666665995</v>
      </c>
      <c r="B279">
        <v>47.8</v>
      </c>
      <c r="C279">
        <v>10.498899999999999</v>
      </c>
      <c r="D279" s="3">
        <v>22.450759999999999</v>
      </c>
      <c r="E279" s="1">
        <f>C279*$V$2</f>
        <v>4.19956</v>
      </c>
      <c r="F279" s="1">
        <f>D279*$V$3</f>
        <v>89.803039999999996</v>
      </c>
      <c r="G279" s="1">
        <f>(E279+F279)</f>
        <v>94.002600000000001</v>
      </c>
      <c r="H279" s="1">
        <f>B279*(1/3)</f>
        <v>15.933333333333332</v>
      </c>
      <c r="I279" s="1">
        <f>IF((H279-G279)&gt;0, (H279-G279), (0))</f>
        <v>0</v>
      </c>
      <c r="J279" s="1">
        <f>IF(I279=0, G279-H279,0)</f>
        <v>78.069266666666664</v>
      </c>
      <c r="K279" s="1">
        <f>I279*1000/$V$5</f>
        <v>0</v>
      </c>
      <c r="L279" s="1">
        <f>J279*1000/$V$4</f>
        <v>1399.0908004778973</v>
      </c>
      <c r="M279" s="1">
        <f>L279/$Y$4</f>
        <v>587.85327751172156</v>
      </c>
      <c r="N279" s="1">
        <f>M279*$Y$5</f>
        <v>822.99458851641009</v>
      </c>
      <c r="O279" s="1" t="s">
        <v>0</v>
      </c>
      <c r="P279" s="1" t="s">
        <v>0</v>
      </c>
      <c r="Q279" s="1">
        <f>Q278+K279-L279</f>
        <v>9395.2167079432074</v>
      </c>
      <c r="R279">
        <f>Q279*$V$5/1000</f>
        <v>187.81038199178471</v>
      </c>
    </row>
    <row r="280" spans="1:18" x14ac:dyDescent="0.25">
      <c r="A280" s="4">
        <v>42747.583333332659</v>
      </c>
      <c r="B280">
        <v>47.9</v>
      </c>
      <c r="C280">
        <v>9.0486800000000009</v>
      </c>
      <c r="D280" s="3">
        <v>19.279880000000002</v>
      </c>
      <c r="E280" s="1">
        <f>C280*$V$2</f>
        <v>3.6194720000000005</v>
      </c>
      <c r="F280" s="1">
        <f>D280*$V$3</f>
        <v>77.119520000000009</v>
      </c>
      <c r="G280" s="1">
        <f>(E280+F280)</f>
        <v>80.73899200000001</v>
      </c>
      <c r="H280" s="1">
        <f>B280*(1/3)</f>
        <v>15.966666666666665</v>
      </c>
      <c r="I280" s="1">
        <f>IF((H280-G280)&gt;0, (H280-G280), (0))</f>
        <v>0</v>
      </c>
      <c r="J280" s="1">
        <f>IF(I280=0, G280-H280,0)</f>
        <v>64.772325333333342</v>
      </c>
      <c r="K280" s="1">
        <f>I280*1000/$V$5</f>
        <v>0</v>
      </c>
      <c r="L280" s="1">
        <f>J280*1000/$V$4</f>
        <v>1160.7943608124256</v>
      </c>
      <c r="M280" s="1">
        <f>L280/$Y$4</f>
        <v>487.72872303043096</v>
      </c>
      <c r="N280" s="1">
        <f>M280*$Y$5</f>
        <v>682.82021224260325</v>
      </c>
      <c r="O280" s="1" t="s">
        <v>0</v>
      </c>
      <c r="P280" s="1" t="s">
        <v>0</v>
      </c>
      <c r="Q280" s="1">
        <f>Q279+K280-L280</f>
        <v>8234.4223471307814</v>
      </c>
      <c r="R280">
        <f>Q280*$V$5/1000</f>
        <v>164.6061027191443</v>
      </c>
    </row>
    <row r="281" spans="1:18" x14ac:dyDescent="0.25">
      <c r="A281" s="4">
        <v>42747.624999999323</v>
      </c>
      <c r="B281">
        <v>48.2</v>
      </c>
      <c r="C281">
        <v>8.2189399999999999</v>
      </c>
      <c r="D281" s="3">
        <v>19.091799999999999</v>
      </c>
      <c r="E281" s="1">
        <f>C281*$V$2</f>
        <v>3.2875760000000001</v>
      </c>
      <c r="F281" s="1">
        <f>D281*$V$3</f>
        <v>76.367199999999997</v>
      </c>
      <c r="G281" s="1">
        <f>(E281+F281)</f>
        <v>79.654775999999998</v>
      </c>
      <c r="H281" s="1">
        <f>B281*(1/3)</f>
        <v>16.066666666666666</v>
      </c>
      <c r="I281" s="1">
        <f>IF((H281-G281)&gt;0, (H281-G281), (0))</f>
        <v>0</v>
      </c>
      <c r="J281" s="1">
        <f>IF(I281=0, G281-H281,0)</f>
        <v>63.588109333333335</v>
      </c>
      <c r="K281" s="1">
        <f>I281*1000/$V$5</f>
        <v>0</v>
      </c>
      <c r="L281" s="1">
        <f>J281*1000/$V$4</f>
        <v>1139.571851851852</v>
      </c>
      <c r="M281" s="1">
        <f>L281/$Y$4</f>
        <v>478.81170245876137</v>
      </c>
      <c r="N281" s="1">
        <f>M281*$Y$5</f>
        <v>670.33638344226586</v>
      </c>
      <c r="O281" s="1" t="s">
        <v>0</v>
      </c>
      <c r="P281" s="1" t="s">
        <v>0</v>
      </c>
      <c r="Q281" s="1">
        <f>Q280+K281-L281</f>
        <v>7094.8504952789299</v>
      </c>
      <c r="R281">
        <f>Q281*$V$5/1000</f>
        <v>141.8260614006258</v>
      </c>
    </row>
    <row r="282" spans="1:18" x14ac:dyDescent="0.25">
      <c r="A282" s="4">
        <v>42747.666666665988</v>
      </c>
      <c r="B282">
        <v>47.6</v>
      </c>
      <c r="C282">
        <v>5.6816499999999994</v>
      </c>
      <c r="D282" s="3">
        <v>14.90002</v>
      </c>
      <c r="E282" s="1">
        <f>C282*$V$2</f>
        <v>2.2726599999999997</v>
      </c>
      <c r="F282" s="1">
        <f>D282*$V$3</f>
        <v>59.600079999999998</v>
      </c>
      <c r="G282" s="1">
        <f>(E282+F282)</f>
        <v>61.87274</v>
      </c>
      <c r="H282" s="1">
        <f>B282*(1/3)</f>
        <v>15.866666666666667</v>
      </c>
      <c r="I282" s="1">
        <f>IF((H282-G282)&gt;0, (H282-G282), (0))</f>
        <v>0</v>
      </c>
      <c r="J282" s="1">
        <f>IF(I282=0, G282-H282,0)</f>
        <v>46.006073333333333</v>
      </c>
      <c r="K282" s="1">
        <f>I282*1000/$V$5</f>
        <v>0</v>
      </c>
      <c r="L282" s="1">
        <f>J282*1000/$V$4</f>
        <v>824.48160095579453</v>
      </c>
      <c r="M282" s="1">
        <f>L282/$Y$4</f>
        <v>346.42084073772884</v>
      </c>
      <c r="N282" s="1">
        <f>M282*$Y$5</f>
        <v>484.98917703282035</v>
      </c>
      <c r="O282" s="1" t="s">
        <v>0</v>
      </c>
      <c r="P282" s="1" t="s">
        <v>0</v>
      </c>
      <c r="Q282" s="1">
        <f>Q281+K282-L282</f>
        <v>6270.3688943231355</v>
      </c>
      <c r="R282">
        <f>Q282*$V$5/1000</f>
        <v>125.34467419751948</v>
      </c>
    </row>
    <row r="283" spans="1:18" x14ac:dyDescent="0.25">
      <c r="A283" s="4">
        <v>42747.708333332652</v>
      </c>
      <c r="B283">
        <v>47</v>
      </c>
      <c r="C283">
        <v>4.9954300000000007</v>
      </c>
      <c r="D283" s="3">
        <v>4.85914</v>
      </c>
      <c r="E283" s="1">
        <f>C283*$V$2</f>
        <v>1.9981720000000003</v>
      </c>
      <c r="F283" s="1">
        <f>D283*$V$3</f>
        <v>19.43656</v>
      </c>
      <c r="G283" s="1">
        <f>(E283+F283)</f>
        <v>21.434732</v>
      </c>
      <c r="H283" s="1">
        <f>B283*(1/3)</f>
        <v>15.666666666666666</v>
      </c>
      <c r="I283" s="1">
        <f>IF((H283-G283)&gt;0, (H283-G283), (0))</f>
        <v>0</v>
      </c>
      <c r="J283" s="1">
        <f>IF(I283=0, G283-H283,0)</f>
        <v>5.7680653333333343</v>
      </c>
      <c r="K283" s="1">
        <f>I283*1000/$V$5</f>
        <v>0</v>
      </c>
      <c r="L283" s="1">
        <f>J283*1000/$V$4</f>
        <v>103.37034647550779</v>
      </c>
      <c r="M283" s="1">
        <f>L283/$Y$4</f>
        <v>43.432918687188149</v>
      </c>
      <c r="N283" s="1">
        <f>M283*$Y$5</f>
        <v>60.806086162063401</v>
      </c>
      <c r="O283" s="1" t="s">
        <v>0</v>
      </c>
      <c r="P283" s="1" t="s">
        <v>0</v>
      </c>
      <c r="Q283" s="1">
        <f>Q282+K283-L283</f>
        <v>6166.9985478476274</v>
      </c>
      <c r="R283">
        <f>Q283*$V$5/1000</f>
        <v>123.27830097147407</v>
      </c>
    </row>
    <row r="284" spans="1:18" x14ac:dyDescent="0.25">
      <c r="A284" s="4">
        <v>42747.749999999316</v>
      </c>
      <c r="B284">
        <v>46.9</v>
      </c>
      <c r="C284">
        <v>6.4278699999999995</v>
      </c>
      <c r="D284" s="3">
        <v>2.2198130000000003</v>
      </c>
      <c r="E284" s="1">
        <f>C284*$V$2</f>
        <v>2.571148</v>
      </c>
      <c r="F284" s="1">
        <f>D284*$V$3</f>
        <v>8.879252000000001</v>
      </c>
      <c r="G284" s="1">
        <f>(E284+F284)</f>
        <v>11.450400000000002</v>
      </c>
      <c r="H284" s="1">
        <f>B284*(1/3)</f>
        <v>15.633333333333333</v>
      </c>
      <c r="I284" s="1">
        <f>IF((H284-G284)&gt;0, (H284-G284), (0))</f>
        <v>4.1829333333333309</v>
      </c>
      <c r="J284" s="1">
        <f>IF(I284=0, G284-H284,0)</f>
        <v>0</v>
      </c>
      <c r="K284" s="1">
        <f>I284*1000/$V$5</f>
        <v>209.25129231282295</v>
      </c>
      <c r="L284" s="1">
        <f>J284*1000/$V$4</f>
        <v>0</v>
      </c>
      <c r="M284" s="1">
        <f>L284/$Y$4</f>
        <v>0</v>
      </c>
      <c r="N284" s="1">
        <f>M284*$Y$5</f>
        <v>0</v>
      </c>
      <c r="O284" s="1" t="s">
        <v>0</v>
      </c>
      <c r="P284" s="1" t="s">
        <v>0</v>
      </c>
      <c r="Q284" s="1">
        <f>Q283+K284-L284</f>
        <v>6376.2498401604507</v>
      </c>
      <c r="R284">
        <f>Q284*$V$5/1000</f>
        <v>127.46123430480739</v>
      </c>
    </row>
    <row r="285" spans="1:18" x14ac:dyDescent="0.25">
      <c r="A285" s="4">
        <v>42747.79166666598</v>
      </c>
      <c r="B285">
        <v>46.2</v>
      </c>
      <c r="C285">
        <v>4.3001800000000001</v>
      </c>
      <c r="D285" s="3">
        <v>-7.0017200000000003E-3</v>
      </c>
      <c r="E285" s="1">
        <f>C285*$V$2</f>
        <v>1.720072</v>
      </c>
      <c r="F285" s="1">
        <f>D285*$V$3</f>
        <v>-2.8006880000000001E-2</v>
      </c>
      <c r="G285" s="1">
        <f>(E285+F285)</f>
        <v>1.6920651200000001</v>
      </c>
      <c r="H285" s="1">
        <f>B285*(1/3)</f>
        <v>15.4</v>
      </c>
      <c r="I285" s="1">
        <f>IF((H285-G285)&gt;0, (H285-G285), (0))</f>
        <v>13.70793488</v>
      </c>
      <c r="J285" s="1">
        <f>IF(I285=0, G285-H285,0)</f>
        <v>0</v>
      </c>
      <c r="K285" s="1">
        <f>I285*1000/$V$5</f>
        <v>685.73961380690355</v>
      </c>
      <c r="L285" s="1">
        <f>J285*1000/$V$4</f>
        <v>0</v>
      </c>
      <c r="M285" s="1">
        <f>L285/$Y$4</f>
        <v>0</v>
      </c>
      <c r="N285" s="1">
        <f>M285*$Y$5</f>
        <v>0</v>
      </c>
      <c r="O285" s="1" t="s">
        <v>0</v>
      </c>
      <c r="P285" s="1" t="s">
        <v>0</v>
      </c>
      <c r="Q285" s="1">
        <f>Q284+K285-L285</f>
        <v>7061.9894539673542</v>
      </c>
      <c r="R285">
        <f>Q285*$V$5/1000</f>
        <v>141.1691691848074</v>
      </c>
    </row>
    <row r="286" spans="1:18" x14ac:dyDescent="0.25">
      <c r="A286" s="4">
        <v>42747.833333332645</v>
      </c>
      <c r="B286">
        <v>46.6</v>
      </c>
      <c r="C286">
        <v>3.4953400000000001</v>
      </c>
      <c r="D286" s="3">
        <v>-7.0017200000000003E-3</v>
      </c>
      <c r="E286" s="1">
        <f>C286*$V$2</f>
        <v>1.398136</v>
      </c>
      <c r="F286" s="1">
        <f>D286*$V$3</f>
        <v>-2.8006880000000001E-2</v>
      </c>
      <c r="G286" s="1">
        <f>(E286+F286)</f>
        <v>1.3701291200000001</v>
      </c>
      <c r="H286" s="1">
        <f>B286*(1/3)</f>
        <v>15.533333333333333</v>
      </c>
      <c r="I286" s="1">
        <f>IF((H286-G286)&gt;0, (H286-G286), (0))</f>
        <v>14.163204213333334</v>
      </c>
      <c r="J286" s="1">
        <f>IF(I286=0, G286-H286,0)</f>
        <v>0</v>
      </c>
      <c r="K286" s="1">
        <f>I286*1000/$V$5</f>
        <v>708.51446790061709</v>
      </c>
      <c r="L286" s="1">
        <f>J286*1000/$V$4</f>
        <v>0</v>
      </c>
      <c r="M286" s="1">
        <f>L286/$Y$4</f>
        <v>0</v>
      </c>
      <c r="N286" s="1">
        <f>M286*$Y$5</f>
        <v>0</v>
      </c>
      <c r="O286" s="1" t="s">
        <v>0</v>
      </c>
      <c r="P286" s="1" t="s">
        <v>0</v>
      </c>
      <c r="Q286" s="1">
        <f>Q285+K286-L286</f>
        <v>7770.5039218679713</v>
      </c>
      <c r="R286">
        <f>Q286*$V$5/1000</f>
        <v>155.33237339814073</v>
      </c>
    </row>
    <row r="287" spans="1:18" x14ac:dyDescent="0.25">
      <c r="A287" s="4">
        <v>42747.874999999309</v>
      </c>
      <c r="B287">
        <v>45.4</v>
      </c>
      <c r="C287">
        <v>3.2349200000000002</v>
      </c>
      <c r="D287" s="3">
        <v>-7.0017200000000003E-3</v>
      </c>
      <c r="E287" s="1">
        <f>C287*$V$2</f>
        <v>1.2939680000000002</v>
      </c>
      <c r="F287" s="1">
        <f>D287*$V$3</f>
        <v>-2.8006880000000001E-2</v>
      </c>
      <c r="G287" s="1">
        <f>(E287+F287)</f>
        <v>1.2659611200000003</v>
      </c>
      <c r="H287" s="1">
        <f>B287*(1/3)</f>
        <v>15.133333333333333</v>
      </c>
      <c r="I287" s="1">
        <f>IF((H287-G287)&gt;0, (H287-G287), (0))</f>
        <v>13.867372213333333</v>
      </c>
      <c r="J287" s="1">
        <f>IF(I287=0, G287-H287,0)</f>
        <v>0</v>
      </c>
      <c r="K287" s="1">
        <f>I287*1000/$V$5</f>
        <v>693.71546840086705</v>
      </c>
      <c r="L287" s="1">
        <f>J287*1000/$V$4</f>
        <v>0</v>
      </c>
      <c r="M287" s="1">
        <f>L287/$Y$4</f>
        <v>0</v>
      </c>
      <c r="N287" s="1">
        <f>M287*$Y$5</f>
        <v>0</v>
      </c>
      <c r="O287" s="1" t="s">
        <v>0</v>
      </c>
      <c r="P287" s="1" t="s">
        <v>0</v>
      </c>
      <c r="Q287" s="1">
        <f>Q286+K287-L287</f>
        <v>8464.2193902688377</v>
      </c>
      <c r="R287">
        <f>Q287*$V$5/1000</f>
        <v>169.19974561147407</v>
      </c>
    </row>
    <row r="288" spans="1:18" x14ac:dyDescent="0.25">
      <c r="A288" s="4">
        <v>42747.916666665973</v>
      </c>
      <c r="B288">
        <v>43</v>
      </c>
      <c r="C288">
        <v>4.0644600000000004</v>
      </c>
      <c r="D288" s="3">
        <v>-7.0017200000000003E-3</v>
      </c>
      <c r="E288" s="1">
        <f>C288*$V$2</f>
        <v>1.6257840000000003</v>
      </c>
      <c r="F288" s="1">
        <f>D288*$V$3</f>
        <v>-2.8006880000000001E-2</v>
      </c>
      <c r="G288" s="1">
        <f>(E288+F288)</f>
        <v>1.5977771200000004</v>
      </c>
      <c r="H288" s="1">
        <f>B288*(1/3)</f>
        <v>14.333333333333332</v>
      </c>
      <c r="I288" s="1">
        <f>IF((H288-G288)&gt;0, (H288-G288), (0))</f>
        <v>12.735556213333332</v>
      </c>
      <c r="J288" s="1">
        <f>IF(I288=0, G288-H288,0)</f>
        <v>0</v>
      </c>
      <c r="K288" s="1">
        <f>I288*1000/$V$5</f>
        <v>637.09635884608963</v>
      </c>
      <c r="L288" s="1">
        <f>J288*1000/$V$4</f>
        <v>0</v>
      </c>
      <c r="M288" s="1">
        <f>L288/$Y$4</f>
        <v>0</v>
      </c>
      <c r="N288" s="1">
        <f>M288*$Y$5</f>
        <v>0</v>
      </c>
      <c r="O288" s="1" t="s">
        <v>0</v>
      </c>
      <c r="P288" s="1" t="s">
        <v>0</v>
      </c>
      <c r="Q288" s="1">
        <f>Q287+K288-L288</f>
        <v>9101.3157491149268</v>
      </c>
      <c r="R288">
        <f>Q288*$V$5/1000</f>
        <v>181.93530182480737</v>
      </c>
    </row>
    <row r="289" spans="1:18" x14ac:dyDescent="0.25">
      <c r="A289" s="4">
        <v>42747.958333332637</v>
      </c>
      <c r="B289">
        <v>40.799999999999997</v>
      </c>
      <c r="C289">
        <v>2.9631500000000002</v>
      </c>
      <c r="D289" s="3">
        <v>-7.0017200000000003E-3</v>
      </c>
      <c r="E289" s="1">
        <f>C289*$V$2</f>
        <v>1.1852600000000002</v>
      </c>
      <c r="F289" s="1">
        <f>D289*$V$3</f>
        <v>-2.8006880000000001E-2</v>
      </c>
      <c r="G289" s="1">
        <f>(E289+F289)</f>
        <v>1.1572531200000002</v>
      </c>
      <c r="H289" s="1">
        <f>B289*(1/3)</f>
        <v>13.599999999999998</v>
      </c>
      <c r="I289" s="1">
        <f>IF((H289-G289)&gt;0, (H289-G289), (0))</f>
        <v>12.442746879999998</v>
      </c>
      <c r="J289" s="1">
        <f>IF(I289=0, G289-H289,0)</f>
        <v>0</v>
      </c>
      <c r="K289" s="1">
        <f>I289*1000/$V$5</f>
        <v>622.44856828414197</v>
      </c>
      <c r="L289" s="1">
        <f>J289*1000/$V$4</f>
        <v>0</v>
      </c>
      <c r="M289" s="1">
        <f>L289/$Y$4</f>
        <v>0</v>
      </c>
      <c r="N289" s="1">
        <f>M289*$Y$5</f>
        <v>0</v>
      </c>
      <c r="O289" s="1">
        <f>SUM(N266:N289)</f>
        <v>4637.7520134935694</v>
      </c>
      <c r="P289" s="1">
        <f>SUM(L266:L289)</f>
        <v>7884.1784229390696</v>
      </c>
      <c r="Q289" s="1">
        <f>Q288+K289-L289</f>
        <v>9723.7643173990691</v>
      </c>
      <c r="R289">
        <f>Q289*$V$5/1000</f>
        <v>194.37804870480738</v>
      </c>
    </row>
    <row r="290" spans="1:18" x14ac:dyDescent="0.25">
      <c r="A290" s="4">
        <v>42747.999999999302</v>
      </c>
      <c r="B290">
        <v>38.200000000000003</v>
      </c>
      <c r="C290">
        <v>3.7793099999999997</v>
      </c>
      <c r="D290" s="3">
        <v>-7.0017200000000003E-3</v>
      </c>
      <c r="E290" s="1">
        <f>C290*$V$2</f>
        <v>1.5117240000000001</v>
      </c>
      <c r="F290" s="1">
        <f>D290*$V$3</f>
        <v>-2.8006880000000001E-2</v>
      </c>
      <c r="G290" s="1">
        <f>(E290+F290)</f>
        <v>1.4837171200000001</v>
      </c>
      <c r="H290" s="1">
        <f>B290*(1/3)</f>
        <v>12.733333333333334</v>
      </c>
      <c r="I290" s="1">
        <f>IF((H290-G290)&gt;0, (H290-G290), (0))</f>
        <v>11.249616213333335</v>
      </c>
      <c r="J290" s="1">
        <f>IF(I290=0, G290-H290,0)</f>
        <v>0</v>
      </c>
      <c r="K290" s="1">
        <f>I290*1000/$V$5</f>
        <v>562.76219176254801</v>
      </c>
      <c r="L290" s="1">
        <f>J290*1000/$V$4</f>
        <v>0</v>
      </c>
      <c r="M290" s="1">
        <f>L290/$Y$4</f>
        <v>0</v>
      </c>
      <c r="N290" s="1">
        <f>M290*$Y$5</f>
        <v>0</v>
      </c>
      <c r="O290" s="1" t="s">
        <v>0</v>
      </c>
      <c r="P290" s="1" t="s">
        <v>0</v>
      </c>
      <c r="Q290" s="1">
        <f>Q289+K290-L290</f>
        <v>10286.526509161617</v>
      </c>
      <c r="R290">
        <f>Q290*$V$5/1000</f>
        <v>205.62766491814071</v>
      </c>
    </row>
    <row r="291" spans="1:18" x14ac:dyDescent="0.25">
      <c r="A291" s="4">
        <v>42748.041666665966</v>
      </c>
      <c r="B291">
        <v>35.9</v>
      </c>
      <c r="C291">
        <v>3.17137</v>
      </c>
      <c r="D291" s="3">
        <v>-7.0017200000000003E-3</v>
      </c>
      <c r="E291" s="1">
        <f>C291*$V$2</f>
        <v>1.268548</v>
      </c>
      <c r="F291" s="1">
        <f>D291*$V$3</f>
        <v>-2.8006880000000001E-2</v>
      </c>
      <c r="G291" s="1">
        <f>(E291+F291)</f>
        <v>1.2405411200000001</v>
      </c>
      <c r="H291" s="1">
        <f>B291*(1/3)</f>
        <v>11.966666666666665</v>
      </c>
      <c r="I291" s="1">
        <f>IF((H291-G291)&gt;0, (H291-G291), (0))</f>
        <v>10.726125546666665</v>
      </c>
      <c r="J291" s="1">
        <f>IF(I291=0, G291-H291,0)</f>
        <v>0</v>
      </c>
      <c r="K291" s="1">
        <f>I291*1000/$V$5</f>
        <v>536.57456461564118</v>
      </c>
      <c r="L291" s="1">
        <f>J291*1000/$V$4</f>
        <v>0</v>
      </c>
      <c r="M291" s="1">
        <f>L291/$Y$4</f>
        <v>0</v>
      </c>
      <c r="N291" s="1">
        <f>M291*$Y$5</f>
        <v>0</v>
      </c>
      <c r="O291" s="1" t="s">
        <v>0</v>
      </c>
      <c r="P291" s="1" t="s">
        <v>0</v>
      </c>
      <c r="Q291" s="1">
        <f>Q290+K291-L291</f>
        <v>10823.101073777258</v>
      </c>
      <c r="R291">
        <f>Q291*$V$5/1000</f>
        <v>216.35379046480736</v>
      </c>
    </row>
    <row r="292" spans="1:18" x14ac:dyDescent="0.25">
      <c r="A292" s="4">
        <v>42748.08333333263</v>
      </c>
      <c r="B292">
        <v>33.799999999999997</v>
      </c>
      <c r="C292">
        <v>5.3837999999999999</v>
      </c>
      <c r="D292" s="3">
        <v>-7.0017200000000003E-3</v>
      </c>
      <c r="E292" s="1">
        <f>C292*$V$2</f>
        <v>2.1535199999999999</v>
      </c>
      <c r="F292" s="1">
        <f>D292*$V$3</f>
        <v>-2.8006880000000001E-2</v>
      </c>
      <c r="G292" s="1">
        <f>(E292+F292)</f>
        <v>2.1255131199999999</v>
      </c>
      <c r="H292" s="1">
        <f>B292*(1/3)</f>
        <v>11.266666666666666</v>
      </c>
      <c r="I292" s="1">
        <f>IF((H292-G292)&gt;0, (H292-G292), (0))</f>
        <v>9.1411535466666649</v>
      </c>
      <c r="J292" s="1">
        <f>IF(I292=0, G292-H292,0)</f>
        <v>0</v>
      </c>
      <c r="K292" s="1">
        <f>I292*1000/$V$5</f>
        <v>457.28632049358004</v>
      </c>
      <c r="L292" s="1">
        <f>J292*1000/$V$4</f>
        <v>0</v>
      </c>
      <c r="M292" s="1">
        <f>L292/$Y$4</f>
        <v>0</v>
      </c>
      <c r="N292" s="1">
        <f>M292*$Y$5</f>
        <v>0</v>
      </c>
      <c r="O292" s="1" t="s">
        <v>0</v>
      </c>
      <c r="P292" s="1" t="s">
        <v>0</v>
      </c>
      <c r="Q292" s="1">
        <f>Q291+K292-L292</f>
        <v>11280.387394270838</v>
      </c>
      <c r="R292">
        <f>Q292*$V$5/1000</f>
        <v>225.49494401147402</v>
      </c>
    </row>
    <row r="293" spans="1:18" x14ac:dyDescent="0.25">
      <c r="A293" s="4">
        <v>42748.124999999294</v>
      </c>
      <c r="B293">
        <v>33.1</v>
      </c>
      <c r="C293">
        <v>4.7282000000000002</v>
      </c>
      <c r="D293" s="3">
        <v>-7.0017200000000003E-3</v>
      </c>
      <c r="E293" s="1">
        <f>C293*$V$2</f>
        <v>1.8912800000000001</v>
      </c>
      <c r="F293" s="1">
        <f>D293*$V$3</f>
        <v>-2.8006880000000001E-2</v>
      </c>
      <c r="G293" s="1">
        <f>(E293+F293)</f>
        <v>1.8632731200000001</v>
      </c>
      <c r="H293" s="1">
        <f>B293*(1/3)</f>
        <v>11.033333333333333</v>
      </c>
      <c r="I293" s="1">
        <f>IF((H293-G293)&gt;0, (H293-G293), (0))</f>
        <v>9.1700602133333327</v>
      </c>
      <c r="J293" s="1">
        <f>IF(I293=0, G293-H293,0)</f>
        <v>0</v>
      </c>
      <c r="K293" s="1">
        <f>I293*1000/$V$5</f>
        <v>458.73237685509417</v>
      </c>
      <c r="L293" s="1">
        <f>J293*1000/$V$4</f>
        <v>0</v>
      </c>
      <c r="M293" s="1">
        <f>L293/$Y$4</f>
        <v>0</v>
      </c>
      <c r="N293" s="1">
        <f>M293*$Y$5</f>
        <v>0</v>
      </c>
      <c r="O293" s="1" t="s">
        <v>0</v>
      </c>
      <c r="P293" s="1" t="s">
        <v>0</v>
      </c>
      <c r="Q293" s="1">
        <f>Q292+K293-L293</f>
        <v>11739.119771125932</v>
      </c>
      <c r="R293">
        <f>Q293*$V$5/1000</f>
        <v>234.66500422480738</v>
      </c>
    </row>
    <row r="294" spans="1:18" x14ac:dyDescent="0.25">
      <c r="A294" s="4">
        <v>42748.166666665958</v>
      </c>
      <c r="B294">
        <v>33</v>
      </c>
      <c r="C294">
        <v>3.9766999999999997</v>
      </c>
      <c r="D294" s="3">
        <v>-7.0017200000000003E-3</v>
      </c>
      <c r="E294" s="1">
        <f>C294*$V$2</f>
        <v>1.5906799999999999</v>
      </c>
      <c r="F294" s="1">
        <f>D294*$V$3</f>
        <v>-2.8006880000000001E-2</v>
      </c>
      <c r="G294" s="1">
        <f>(E294+F294)</f>
        <v>1.5626731199999999</v>
      </c>
      <c r="H294" s="1">
        <f>B294*(1/3)</f>
        <v>11</v>
      </c>
      <c r="I294" s="1">
        <f>IF((H294-G294)&gt;0, (H294-G294), (0))</f>
        <v>9.4373268800000005</v>
      </c>
      <c r="J294" s="1">
        <f>IF(I294=0, G294-H294,0)</f>
        <v>0</v>
      </c>
      <c r="K294" s="1">
        <f>I294*1000/$V$5</f>
        <v>472.10239519759887</v>
      </c>
      <c r="L294" s="1">
        <f>J294*1000/$V$4</f>
        <v>0</v>
      </c>
      <c r="M294" s="1">
        <f>L294/$Y$4</f>
        <v>0</v>
      </c>
      <c r="N294" s="1">
        <f>M294*$Y$5</f>
        <v>0</v>
      </c>
      <c r="O294" s="1" t="s">
        <v>0</v>
      </c>
      <c r="P294" s="1" t="s">
        <v>0</v>
      </c>
      <c r="Q294" s="1">
        <f>Q293+K294-L294</f>
        <v>12211.22216632353</v>
      </c>
      <c r="R294">
        <f>Q294*$V$5/1000</f>
        <v>244.10233110480735</v>
      </c>
    </row>
    <row r="295" spans="1:18" x14ac:dyDescent="0.25">
      <c r="A295" s="4">
        <v>42748.208333332623</v>
      </c>
      <c r="B295">
        <v>32.9</v>
      </c>
      <c r="C295">
        <v>4.6382200000000005</v>
      </c>
      <c r="D295" s="3">
        <v>-7.0017200000000003E-3</v>
      </c>
      <c r="E295" s="1">
        <f>C295*$V$2</f>
        <v>1.8552880000000003</v>
      </c>
      <c r="F295" s="1">
        <f>D295*$V$3</f>
        <v>-2.8006880000000001E-2</v>
      </c>
      <c r="G295" s="1">
        <f>(E295+F295)</f>
        <v>1.8272811200000003</v>
      </c>
      <c r="H295" s="1">
        <f>B295*(1/3)</f>
        <v>10.966666666666665</v>
      </c>
      <c r="I295" s="1">
        <f>IF((H295-G295)&gt;0, (H295-G295), (0))</f>
        <v>9.1393855466666647</v>
      </c>
      <c r="J295" s="1">
        <f>IF(I295=0, G295-H295,0)</f>
        <v>0</v>
      </c>
      <c r="K295" s="1">
        <f>I295*1000/$V$5</f>
        <v>457.197876271469</v>
      </c>
      <c r="L295" s="1">
        <f>J295*1000/$V$4</f>
        <v>0</v>
      </c>
      <c r="M295" s="1">
        <f>L295/$Y$4</f>
        <v>0</v>
      </c>
      <c r="N295" s="1">
        <f>M295*$Y$5</f>
        <v>0</v>
      </c>
      <c r="O295" s="1" t="s">
        <v>0</v>
      </c>
      <c r="P295" s="1" t="s">
        <v>0</v>
      </c>
      <c r="Q295" s="1">
        <f>Q294+K295-L295</f>
        <v>12668.420042595</v>
      </c>
      <c r="R295">
        <f>Q295*$V$5/1000</f>
        <v>253.24171665147404</v>
      </c>
    </row>
    <row r="296" spans="1:18" x14ac:dyDescent="0.25">
      <c r="A296" s="4">
        <v>42748.249999999287</v>
      </c>
      <c r="B296">
        <v>34.1</v>
      </c>
      <c r="C296">
        <v>4.3809899999999997</v>
      </c>
      <c r="D296" s="3">
        <v>-7.0017200000000003E-3</v>
      </c>
      <c r="E296" s="1">
        <f>C296*$V$2</f>
        <v>1.7523960000000001</v>
      </c>
      <c r="F296" s="1">
        <f>D296*$V$3</f>
        <v>-2.8006880000000001E-2</v>
      </c>
      <c r="G296" s="1">
        <f>(E296+F296)</f>
        <v>1.7243891200000001</v>
      </c>
      <c r="H296" s="1">
        <f>B296*(1/3)</f>
        <v>11.366666666666667</v>
      </c>
      <c r="I296" s="1">
        <f>IF((H296-G296)&gt;0, (H296-G296), (0))</f>
        <v>9.6422775466666675</v>
      </c>
      <c r="J296" s="1">
        <f>IF(I296=0, G296-H296,0)</f>
        <v>0</v>
      </c>
      <c r="K296" s="1">
        <f>I296*1000/$V$5</f>
        <v>482.3550548607638</v>
      </c>
      <c r="L296" s="1">
        <f>J296*1000/$V$4</f>
        <v>0</v>
      </c>
      <c r="M296" s="1">
        <f>L296/$Y$4</f>
        <v>0</v>
      </c>
      <c r="N296" s="1">
        <f>M296*$Y$5</f>
        <v>0</v>
      </c>
      <c r="O296" s="1" t="s">
        <v>0</v>
      </c>
      <c r="P296" s="1" t="s">
        <v>0</v>
      </c>
      <c r="Q296" s="1">
        <f>Q295+K296-L296</f>
        <v>13150.775097455764</v>
      </c>
      <c r="R296">
        <f>Q296*$V$5/1000</f>
        <v>262.88399419814067</v>
      </c>
    </row>
    <row r="297" spans="1:18" x14ac:dyDescent="0.25">
      <c r="A297" s="4">
        <v>42748.291666665951</v>
      </c>
      <c r="B297">
        <v>36.200000000000003</v>
      </c>
      <c r="C297">
        <v>4.5623100000000001</v>
      </c>
      <c r="D297" s="3">
        <v>-7.0017200000000003E-3</v>
      </c>
      <c r="E297" s="1">
        <f>C297*$V$2</f>
        <v>1.8249240000000002</v>
      </c>
      <c r="F297" s="1">
        <f>D297*$V$3</f>
        <v>-2.8006880000000001E-2</v>
      </c>
      <c r="G297" s="1">
        <f>(E297+F297)</f>
        <v>1.7969171200000003</v>
      </c>
      <c r="H297" s="1">
        <f>B297*(1/3)</f>
        <v>12.066666666666666</v>
      </c>
      <c r="I297" s="1">
        <f>IF((H297-G297)&gt;0, (H297-G297), (0))</f>
        <v>10.269749546666667</v>
      </c>
      <c r="J297" s="1">
        <f>IF(I297=0, G297-H297,0)</f>
        <v>0</v>
      </c>
      <c r="K297" s="1">
        <f>I297*1000/$V$5</f>
        <v>513.74434950808734</v>
      </c>
      <c r="L297" s="1">
        <f>J297*1000/$V$4</f>
        <v>0</v>
      </c>
      <c r="M297" s="1">
        <f>L297/$Y$4</f>
        <v>0</v>
      </c>
      <c r="N297" s="1">
        <f>M297*$Y$5</f>
        <v>0</v>
      </c>
      <c r="O297" s="1" t="s">
        <v>0</v>
      </c>
      <c r="P297" s="1" t="s">
        <v>0</v>
      </c>
      <c r="Q297" s="1">
        <f>Q296+K297-L297</f>
        <v>13664.519446963852</v>
      </c>
      <c r="R297">
        <f>Q297*$V$5/1000</f>
        <v>273.1537437448074</v>
      </c>
    </row>
    <row r="298" spans="1:18" x14ac:dyDescent="0.25">
      <c r="A298" s="4">
        <v>42748.333333332615</v>
      </c>
      <c r="B298">
        <v>40.299999999999997</v>
      </c>
      <c r="C298">
        <v>6.5804799999999997</v>
      </c>
      <c r="D298" s="3">
        <v>2.4399499999999996</v>
      </c>
      <c r="E298" s="1">
        <f>C298*$V$2</f>
        <v>2.6321919999999999</v>
      </c>
      <c r="F298" s="1">
        <f>D298*$V$3</f>
        <v>9.7597999999999985</v>
      </c>
      <c r="G298" s="1">
        <f>(E298+F298)</f>
        <v>12.391991999999998</v>
      </c>
      <c r="H298" s="1">
        <f>B298*(1/3)</f>
        <v>13.433333333333332</v>
      </c>
      <c r="I298" s="1">
        <f>IF((H298-G298)&gt;0, (H298-G298), (0))</f>
        <v>1.0413413333333335</v>
      </c>
      <c r="J298" s="1">
        <f>IF(I298=0, G298-H298,0)</f>
        <v>0</v>
      </c>
      <c r="K298" s="1">
        <f>I298*1000/$V$5</f>
        <v>52.093113223278323</v>
      </c>
      <c r="L298" s="1">
        <f>J298*1000/$V$4</f>
        <v>0</v>
      </c>
      <c r="M298" s="1">
        <f>L298/$Y$4</f>
        <v>0</v>
      </c>
      <c r="N298" s="1">
        <f>M298*$Y$5</f>
        <v>0</v>
      </c>
      <c r="O298" s="1" t="s">
        <v>0</v>
      </c>
      <c r="P298" s="1" t="s">
        <v>0</v>
      </c>
      <c r="Q298" s="1">
        <f>Q297+K298-L298</f>
        <v>13716.61256018713</v>
      </c>
      <c r="R298">
        <f>Q298*$V$5/1000</f>
        <v>274.19508507814072</v>
      </c>
    </row>
    <row r="299" spans="1:18" x14ac:dyDescent="0.25">
      <c r="A299" s="4">
        <v>42748.37499999928</v>
      </c>
      <c r="B299">
        <v>41.1</v>
      </c>
      <c r="C299">
        <v>9.8565300000000011</v>
      </c>
      <c r="D299" s="3">
        <v>9.3181499999999993</v>
      </c>
      <c r="E299" s="1">
        <f>C299*$V$2</f>
        <v>3.9426120000000004</v>
      </c>
      <c r="F299" s="1">
        <f>D299*$V$3</f>
        <v>37.272599999999997</v>
      </c>
      <c r="G299" s="1">
        <f>(E299+F299)</f>
        <v>41.215211999999994</v>
      </c>
      <c r="H299" s="1">
        <f>B299*(1/3)</f>
        <v>13.7</v>
      </c>
      <c r="I299" s="1">
        <f>IF((H299-G299)&gt;0, (H299-G299), (0))</f>
        <v>0</v>
      </c>
      <c r="J299" s="1">
        <f>IF(I299=0, G299-H299,0)</f>
        <v>27.515211999999995</v>
      </c>
      <c r="K299" s="1">
        <f>I299*1000/$V$5</f>
        <v>0</v>
      </c>
      <c r="L299" s="1">
        <f>J299*1000/$V$4</f>
        <v>493.10415770609313</v>
      </c>
      <c r="M299" s="1">
        <f>L299/$Y$4</f>
        <v>207.18662088491308</v>
      </c>
      <c r="N299" s="1">
        <f>M299*$Y$5</f>
        <v>290.06126923887831</v>
      </c>
      <c r="O299" s="1" t="s">
        <v>0</v>
      </c>
      <c r="P299" s="1" t="s">
        <v>0</v>
      </c>
      <c r="Q299" s="1">
        <f>Q298+K299-L299</f>
        <v>13223.508402481037</v>
      </c>
      <c r="R299">
        <f>Q299*$V$5/1000</f>
        <v>264.33793296559594</v>
      </c>
    </row>
    <row r="300" spans="1:18" x14ac:dyDescent="0.25">
      <c r="A300" s="4">
        <v>42748.416666665944</v>
      </c>
      <c r="B300">
        <v>44.2</v>
      </c>
      <c r="C300">
        <v>11.245899999999999</v>
      </c>
      <c r="D300" s="3">
        <v>15.15803</v>
      </c>
      <c r="E300" s="1">
        <f>C300*$V$2</f>
        <v>4.4983599999999999</v>
      </c>
      <c r="F300" s="1">
        <f>D300*$V$3</f>
        <v>60.63212</v>
      </c>
      <c r="G300" s="1">
        <f>(E300+F300)</f>
        <v>65.130480000000006</v>
      </c>
      <c r="H300" s="1">
        <f>B300*(1/3)</f>
        <v>14.733333333333334</v>
      </c>
      <c r="I300" s="1">
        <f>IF((H300-G300)&gt;0, (H300-G300), (0))</f>
        <v>0</v>
      </c>
      <c r="J300" s="1">
        <f>IF(I300=0, G300-H300,0)</f>
        <v>50.397146666666671</v>
      </c>
      <c r="K300" s="1">
        <f>I300*1000/$V$5</f>
        <v>0</v>
      </c>
      <c r="L300" s="1">
        <f>J300*1000/$V$4</f>
        <v>903.17467144563943</v>
      </c>
      <c r="M300" s="1">
        <f>L300/$Y$4</f>
        <v>379.48515606959643</v>
      </c>
      <c r="N300" s="1">
        <f>M300*$Y$5</f>
        <v>531.27921849743495</v>
      </c>
      <c r="O300" s="1" t="s">
        <v>0</v>
      </c>
      <c r="P300" s="1" t="s">
        <v>0</v>
      </c>
      <c r="Q300" s="1">
        <f>Q299+K300-L300</f>
        <v>12320.333731035396</v>
      </c>
      <c r="R300">
        <f>Q300*$V$5/1000</f>
        <v>246.28347128339755</v>
      </c>
    </row>
    <row r="301" spans="1:18" x14ac:dyDescent="0.25">
      <c r="A301" s="4">
        <v>42748.458333332608</v>
      </c>
      <c r="B301">
        <v>45.3</v>
      </c>
      <c r="C301">
        <v>10.596200000000001</v>
      </c>
      <c r="D301" s="3">
        <v>17.448790000000002</v>
      </c>
      <c r="E301" s="1">
        <f>C301*$V$2</f>
        <v>4.2384800000000009</v>
      </c>
      <c r="F301" s="1">
        <f>D301*$V$3</f>
        <v>69.79516000000001</v>
      </c>
      <c r="G301" s="1">
        <f>(E301+F301)</f>
        <v>74.033640000000005</v>
      </c>
      <c r="H301" s="1">
        <f>B301*(1/3)</f>
        <v>15.099999999999998</v>
      </c>
      <c r="I301" s="1">
        <f>IF((H301-G301)&gt;0, (H301-G301), (0))</f>
        <v>0</v>
      </c>
      <c r="J301" s="1">
        <f>IF(I301=0, G301-H301,0)</f>
        <v>58.933640000000011</v>
      </c>
      <c r="K301" s="1">
        <f>I301*1000/$V$5</f>
        <v>0</v>
      </c>
      <c r="L301" s="1">
        <f>J301*1000/$V$4</f>
        <v>1056.1584229390685</v>
      </c>
      <c r="M301" s="1">
        <f>L301/$Y$4</f>
        <v>443.7640432517095</v>
      </c>
      <c r="N301" s="1">
        <f>M301*$Y$5</f>
        <v>621.26966055239325</v>
      </c>
      <c r="O301" s="1" t="s">
        <v>0</v>
      </c>
      <c r="P301" s="1" t="s">
        <v>0</v>
      </c>
      <c r="Q301" s="1">
        <f>Q300+K301-L301</f>
        <v>11264.175308096328</v>
      </c>
      <c r="R301">
        <f>Q301*$V$5/1000</f>
        <v>225.17086440884557</v>
      </c>
    </row>
    <row r="302" spans="1:18" x14ac:dyDescent="0.25">
      <c r="A302" s="4">
        <v>42748.499999999272</v>
      </c>
      <c r="B302">
        <v>46.7</v>
      </c>
      <c r="C302">
        <v>12.568899999999999</v>
      </c>
      <c r="D302" s="3">
        <v>21.682580000000002</v>
      </c>
      <c r="E302" s="1">
        <f>C302*$V$2</f>
        <v>5.0275600000000003</v>
      </c>
      <c r="F302" s="1">
        <f>D302*$V$3</f>
        <v>86.730320000000006</v>
      </c>
      <c r="G302" s="1">
        <f>(E302+F302)</f>
        <v>91.75788</v>
      </c>
      <c r="H302" s="1">
        <f>B302*(1/3)</f>
        <v>15.566666666666666</v>
      </c>
      <c r="I302" s="1">
        <f>IF((H302-G302)&gt;0, (H302-G302), (0))</f>
        <v>0</v>
      </c>
      <c r="J302" s="1">
        <f>IF(I302=0, G302-H302,0)</f>
        <v>76.191213333333337</v>
      </c>
      <c r="K302" s="1">
        <f>I302*1000/$V$5</f>
        <v>0</v>
      </c>
      <c r="L302" s="1">
        <f>J302*1000/$V$4</f>
        <v>1365.4339307048986</v>
      </c>
      <c r="M302" s="1">
        <f>L302/$Y$4</f>
        <v>573.71173559029353</v>
      </c>
      <c r="N302" s="1">
        <f>M302*$Y$5</f>
        <v>803.19642982641085</v>
      </c>
      <c r="O302" s="1" t="s">
        <v>0</v>
      </c>
      <c r="P302" s="1" t="s">
        <v>0</v>
      </c>
      <c r="Q302" s="1">
        <f>Q301+K302-L302</f>
        <v>9898.7413773914304</v>
      </c>
      <c r="R302">
        <f>Q302*$V$5/1000</f>
        <v>197.8758401340547</v>
      </c>
    </row>
    <row r="303" spans="1:18" x14ac:dyDescent="0.25">
      <c r="A303" s="4">
        <v>42748.541666665937</v>
      </c>
      <c r="B303">
        <v>46.7</v>
      </c>
      <c r="C303">
        <v>15.0984</v>
      </c>
      <c r="D303" s="3">
        <v>22.33447</v>
      </c>
      <c r="E303" s="1">
        <f>C303*$V$2</f>
        <v>6.0393600000000003</v>
      </c>
      <c r="F303" s="1">
        <f>D303*$V$3</f>
        <v>89.337879999999998</v>
      </c>
      <c r="G303" s="1">
        <f>(E303+F303)</f>
        <v>95.37724</v>
      </c>
      <c r="H303" s="1">
        <f>B303*(1/3)</f>
        <v>15.566666666666666</v>
      </c>
      <c r="I303" s="1">
        <f>IF((H303-G303)&gt;0, (H303-G303), (0))</f>
        <v>0</v>
      </c>
      <c r="J303" s="1">
        <f>IF(I303=0, G303-H303,0)</f>
        <v>79.810573333333338</v>
      </c>
      <c r="K303" s="1">
        <f>I303*1000/$V$5</f>
        <v>0</v>
      </c>
      <c r="L303" s="1">
        <f>J303*1000/$V$4</f>
        <v>1430.2970131421746</v>
      </c>
      <c r="M303" s="1">
        <f>L303/$Y$4</f>
        <v>600.96513157234233</v>
      </c>
      <c r="N303" s="1">
        <f>M303*$Y$5</f>
        <v>841.35118420127924</v>
      </c>
      <c r="O303" s="1" t="s">
        <v>0</v>
      </c>
      <c r="P303" s="1" t="s">
        <v>0</v>
      </c>
      <c r="Q303" s="1">
        <f>Q302+K303-L303</f>
        <v>8468.4443642492552</v>
      </c>
      <c r="R303">
        <f>Q303*$V$5/1000</f>
        <v>169.28420284134259</v>
      </c>
    </row>
    <row r="304" spans="1:18" x14ac:dyDescent="0.25">
      <c r="A304" s="4">
        <v>42748.583333332601</v>
      </c>
      <c r="B304">
        <v>47.7</v>
      </c>
      <c r="C304">
        <v>15.0984</v>
      </c>
      <c r="D304" s="3">
        <v>18.692309999999999</v>
      </c>
      <c r="E304" s="1">
        <f>C304*$V$2</f>
        <v>6.0393600000000003</v>
      </c>
      <c r="F304" s="1">
        <f>D304*$V$3</f>
        <v>74.769239999999996</v>
      </c>
      <c r="G304" s="1">
        <f>(E304+F304)</f>
        <v>80.808599999999998</v>
      </c>
      <c r="H304" s="1">
        <f>B304*(1/3)</f>
        <v>15.9</v>
      </c>
      <c r="I304" s="1">
        <f>IF((H304-G304)&gt;0, (H304-G304), (0))</f>
        <v>0</v>
      </c>
      <c r="J304" s="1">
        <f>IF(I304=0, G304-H304,0)</f>
        <v>64.908599999999993</v>
      </c>
      <c r="K304" s="1">
        <f>I304*1000/$V$5</f>
        <v>0</v>
      </c>
      <c r="L304" s="1">
        <f>J304*1000/$V$4</f>
        <v>1163.236559139785</v>
      </c>
      <c r="M304" s="1">
        <f>L304/$Y$4</f>
        <v>488.75485678142229</v>
      </c>
      <c r="N304" s="1">
        <f>M304*$Y$5</f>
        <v>684.25679949399114</v>
      </c>
      <c r="O304" s="1" t="s">
        <v>0</v>
      </c>
      <c r="P304" s="1" t="s">
        <v>0</v>
      </c>
      <c r="Q304" s="1">
        <f>Q303+K304-L304</f>
        <v>7305.2078051094704</v>
      </c>
      <c r="R304">
        <f>Q304*$V$5/1000</f>
        <v>146.0311040241383</v>
      </c>
    </row>
    <row r="305" spans="1:18" x14ac:dyDescent="0.25">
      <c r="A305" s="4">
        <v>42748.624999999265</v>
      </c>
      <c r="B305">
        <v>48</v>
      </c>
      <c r="C305">
        <v>13.8002</v>
      </c>
      <c r="D305" s="3">
        <v>15.78107</v>
      </c>
      <c r="E305" s="1">
        <f>C305*$V$2</f>
        <v>5.5200800000000001</v>
      </c>
      <c r="F305" s="1">
        <f>D305*$V$3</f>
        <v>63.124279999999999</v>
      </c>
      <c r="G305" s="1">
        <f>(E305+F305)</f>
        <v>68.644360000000006</v>
      </c>
      <c r="H305" s="1">
        <f>B305*(1/3)</f>
        <v>16</v>
      </c>
      <c r="I305" s="1">
        <f>IF((H305-G305)&gt;0, (H305-G305), (0))</f>
        <v>0</v>
      </c>
      <c r="J305" s="1">
        <f>IF(I305=0, G305-H305,0)</f>
        <v>52.644360000000006</v>
      </c>
      <c r="K305" s="1">
        <f>I305*1000/$V$5</f>
        <v>0</v>
      </c>
      <c r="L305" s="1">
        <f>J305*1000/$V$4</f>
        <v>943.44731182795715</v>
      </c>
      <c r="M305" s="1">
        <f>L305/$Y$4</f>
        <v>396.40643354115849</v>
      </c>
      <c r="N305" s="1">
        <f>M305*$Y$5</f>
        <v>554.9690069576219</v>
      </c>
      <c r="O305" s="1" t="s">
        <v>0</v>
      </c>
      <c r="P305" s="1" t="s">
        <v>0</v>
      </c>
      <c r="Q305" s="1">
        <f>Q304+K305-L305</f>
        <v>6361.7604932815129</v>
      </c>
      <c r="R305">
        <f>Q305*$V$5/1000</f>
        <v>127.17159226069744</v>
      </c>
    </row>
    <row r="306" spans="1:18" x14ac:dyDescent="0.25">
      <c r="A306" s="4">
        <v>42748.666666665929</v>
      </c>
      <c r="B306">
        <v>48</v>
      </c>
      <c r="C306">
        <v>9.0971399999999996</v>
      </c>
      <c r="D306" s="3">
        <v>15.033959999999999</v>
      </c>
      <c r="E306" s="1">
        <f>C306*$V$2</f>
        <v>3.6388560000000001</v>
      </c>
      <c r="F306" s="1">
        <f>D306*$V$3</f>
        <v>60.135839999999995</v>
      </c>
      <c r="G306" s="1">
        <f>(E306+F306)</f>
        <v>63.774695999999992</v>
      </c>
      <c r="H306" s="1">
        <f>B306*(1/3)</f>
        <v>16</v>
      </c>
      <c r="I306" s="1">
        <f>IF((H306-G306)&gt;0, (H306-G306), (0))</f>
        <v>0</v>
      </c>
      <c r="J306" s="1">
        <f>IF(I306=0, G306-H306,0)</f>
        <v>47.774695999999992</v>
      </c>
      <c r="K306" s="1">
        <f>I306*1000/$V$5</f>
        <v>0</v>
      </c>
      <c r="L306" s="1">
        <f>J306*1000/$V$4</f>
        <v>856.1773476702507</v>
      </c>
      <c r="M306" s="1">
        <f>L306/$Y$4</f>
        <v>359.73838137405494</v>
      </c>
      <c r="N306" s="1">
        <f>M306*$Y$5</f>
        <v>503.63373392367686</v>
      </c>
      <c r="O306" s="1" t="s">
        <v>0</v>
      </c>
      <c r="P306" s="1" t="s">
        <v>0</v>
      </c>
      <c r="Q306" s="1">
        <f>Q305+K306-L306</f>
        <v>5505.5831456112619</v>
      </c>
      <c r="R306">
        <f>Q306*$V$5/1000</f>
        <v>110.05660708076911</v>
      </c>
    </row>
    <row r="307" spans="1:18" x14ac:dyDescent="0.25">
      <c r="A307" s="4">
        <v>42748.708333332594</v>
      </c>
      <c r="B307">
        <v>48</v>
      </c>
      <c r="C307">
        <v>6.7863699999999998</v>
      </c>
      <c r="D307" s="3">
        <v>9.1558699999999984</v>
      </c>
      <c r="E307" s="1">
        <f>C307*$V$2</f>
        <v>2.7145480000000002</v>
      </c>
      <c r="F307" s="1">
        <f>D307*$V$3</f>
        <v>36.623479999999994</v>
      </c>
      <c r="G307" s="1">
        <f>(E307+F307)</f>
        <v>39.338027999999994</v>
      </c>
      <c r="H307" s="1">
        <f>B307*(1/3)</f>
        <v>16</v>
      </c>
      <c r="I307" s="1">
        <f>IF((H307-G307)&gt;0, (H307-G307), (0))</f>
        <v>0</v>
      </c>
      <c r="J307" s="1">
        <f>IF(I307=0, G307-H307,0)</f>
        <v>23.338027999999994</v>
      </c>
      <c r="K307" s="1">
        <f>I307*1000/$V$5</f>
        <v>0</v>
      </c>
      <c r="L307" s="1">
        <f>J307*1000/$V$4</f>
        <v>418.24422939068091</v>
      </c>
      <c r="M307" s="1">
        <f>L307/$Y$4</f>
        <v>175.73286949188275</v>
      </c>
      <c r="N307" s="1">
        <f>M307*$Y$5</f>
        <v>246.02601728863584</v>
      </c>
      <c r="O307" s="1" t="s">
        <v>0</v>
      </c>
      <c r="P307" s="1" t="s">
        <v>0</v>
      </c>
      <c r="Q307" s="1">
        <f>Q306+K307-L307</f>
        <v>5087.3389162205813</v>
      </c>
      <c r="R307">
        <f>Q307*$V$5/1000</f>
        <v>101.69590493524942</v>
      </c>
    </row>
    <row r="308" spans="1:18" x14ac:dyDescent="0.25">
      <c r="A308" s="4">
        <v>42748.749999999258</v>
      </c>
      <c r="B308">
        <v>47.3</v>
      </c>
      <c r="C308">
        <v>5.6894300000000007</v>
      </c>
      <c r="D308" s="3">
        <v>2.2205079999999997</v>
      </c>
      <c r="E308" s="1">
        <f>C308*$V$2</f>
        <v>2.2757720000000004</v>
      </c>
      <c r="F308" s="1">
        <f>D308*$V$3</f>
        <v>8.8820319999999988</v>
      </c>
      <c r="G308" s="1">
        <f>(E308+F308)</f>
        <v>11.157803999999999</v>
      </c>
      <c r="H308" s="1">
        <f>B308*(1/3)</f>
        <v>15.766666666666666</v>
      </c>
      <c r="I308" s="1">
        <f>IF((H308-G308)&gt;0, (H308-G308), (0))</f>
        <v>4.608862666666667</v>
      </c>
      <c r="J308" s="1">
        <f>IF(I308=0, G308-H308,0)</f>
        <v>0</v>
      </c>
      <c r="K308" s="1">
        <f>I308*1000/$V$5</f>
        <v>230.55841253960315</v>
      </c>
      <c r="L308" s="1">
        <f>J308*1000/$V$4</f>
        <v>0</v>
      </c>
      <c r="M308" s="1">
        <f>L308/$Y$4</f>
        <v>0</v>
      </c>
      <c r="N308" s="1">
        <f>M308*$Y$5</f>
        <v>0</v>
      </c>
      <c r="O308" s="1" t="s">
        <v>0</v>
      </c>
      <c r="P308" s="1" t="s">
        <v>0</v>
      </c>
      <c r="Q308" s="1">
        <f>Q307+K308-L308</f>
        <v>5317.8973287601848</v>
      </c>
      <c r="R308">
        <f>Q308*$V$5/1000</f>
        <v>106.30476760191608</v>
      </c>
    </row>
    <row r="309" spans="1:18" x14ac:dyDescent="0.25">
      <c r="A309" s="4">
        <v>42748.791666665922</v>
      </c>
      <c r="B309">
        <v>47.7</v>
      </c>
      <c r="C309">
        <v>5.6674100000000003</v>
      </c>
      <c r="D309" s="3">
        <v>-7.0017200000000003E-3</v>
      </c>
      <c r="E309" s="1">
        <f>C309*$V$2</f>
        <v>2.2669640000000002</v>
      </c>
      <c r="F309" s="1">
        <f>D309*$V$3</f>
        <v>-2.8006880000000001E-2</v>
      </c>
      <c r="G309" s="1">
        <f>(E309+F309)</f>
        <v>2.2389571200000002</v>
      </c>
      <c r="H309" s="1">
        <f>B309*(1/3)</f>
        <v>15.9</v>
      </c>
      <c r="I309" s="1">
        <f>IF((H309-G309)&gt;0, (H309-G309), (0))</f>
        <v>13.66104288</v>
      </c>
      <c r="J309" s="1">
        <f>IF(I309=0, G309-H309,0)</f>
        <v>0</v>
      </c>
      <c r="K309" s="1">
        <f>I309*1000/$V$5</f>
        <v>683.39384092046032</v>
      </c>
      <c r="L309" s="1">
        <f>J309*1000/$V$4</f>
        <v>0</v>
      </c>
      <c r="M309" s="1">
        <f>L309/$Y$4</f>
        <v>0</v>
      </c>
      <c r="N309" s="1">
        <f>M309*$Y$5</f>
        <v>0</v>
      </c>
      <c r="O309" s="1" t="s">
        <v>0</v>
      </c>
      <c r="P309" s="1" t="s">
        <v>0</v>
      </c>
      <c r="Q309" s="1">
        <f>Q308+K309-L309</f>
        <v>6001.291169680645</v>
      </c>
      <c r="R309">
        <f>Q309*$V$5/1000</f>
        <v>119.96581048191608</v>
      </c>
    </row>
    <row r="310" spans="1:18" x14ac:dyDescent="0.25">
      <c r="A310" s="4">
        <v>42748.833333332586</v>
      </c>
      <c r="B310">
        <v>46.6</v>
      </c>
      <c r="C310">
        <v>4.5513900000000005</v>
      </c>
      <c r="D310" s="3">
        <v>-7.0017200000000003E-3</v>
      </c>
      <c r="E310" s="1">
        <f>C310*$V$2</f>
        <v>1.8205560000000003</v>
      </c>
      <c r="F310" s="1">
        <f>D310*$V$3</f>
        <v>-2.8006880000000001E-2</v>
      </c>
      <c r="G310" s="1">
        <f>(E310+F310)</f>
        <v>1.7925491200000003</v>
      </c>
      <c r="H310" s="1">
        <f>B310*(1/3)</f>
        <v>15.533333333333333</v>
      </c>
      <c r="I310" s="1">
        <f>IF((H310-G310)&gt;0, (H310-G310), (0))</f>
        <v>13.740784213333333</v>
      </c>
      <c r="J310" s="1">
        <f>IF(I310=0, G310-H310,0)</f>
        <v>0</v>
      </c>
      <c r="K310" s="1">
        <f>I310*1000/$V$5</f>
        <v>687.38290211772551</v>
      </c>
      <c r="L310" s="1">
        <f>J310*1000/$V$4</f>
        <v>0</v>
      </c>
      <c r="M310" s="1">
        <f>L310/$Y$4</f>
        <v>0</v>
      </c>
      <c r="N310" s="1">
        <f>M310*$Y$5</f>
        <v>0</v>
      </c>
      <c r="O310" s="1" t="s">
        <v>0</v>
      </c>
      <c r="P310" s="1" t="s">
        <v>0</v>
      </c>
      <c r="Q310" s="1">
        <f>Q309+K310-L310</f>
        <v>6688.6740717983703</v>
      </c>
      <c r="R310">
        <f>Q310*$V$5/1000</f>
        <v>133.70659469524941</v>
      </c>
    </row>
    <row r="311" spans="1:18" x14ac:dyDescent="0.25">
      <c r="A311" s="4">
        <v>42748.874999999251</v>
      </c>
      <c r="B311">
        <v>45.4</v>
      </c>
      <c r="C311">
        <v>5.2465000000000002</v>
      </c>
      <c r="D311" s="3">
        <v>-7.0017200000000003E-3</v>
      </c>
      <c r="E311" s="1">
        <f>C311*$V$2</f>
        <v>2.0986000000000002</v>
      </c>
      <c r="F311" s="1">
        <f>D311*$V$3</f>
        <v>-2.8006880000000001E-2</v>
      </c>
      <c r="G311" s="1">
        <f>(E311+F311)</f>
        <v>2.0705931200000003</v>
      </c>
      <c r="H311" s="1">
        <f>B311*(1/3)</f>
        <v>15.133333333333333</v>
      </c>
      <c r="I311" s="1">
        <f>IF((H311-G311)&gt;0, (H311-G311), (0))</f>
        <v>13.062740213333333</v>
      </c>
      <c r="J311" s="1">
        <f>IF(I311=0, G311-H311,0)</f>
        <v>0</v>
      </c>
      <c r="K311" s="1">
        <f>I311*1000/$V$5</f>
        <v>653.46374253793567</v>
      </c>
      <c r="L311" s="1">
        <f>J311*1000/$V$4</f>
        <v>0</v>
      </c>
      <c r="M311" s="1">
        <f>L311/$Y$4</f>
        <v>0</v>
      </c>
      <c r="N311" s="1">
        <f>M311*$Y$5</f>
        <v>0</v>
      </c>
      <c r="O311" s="1" t="s">
        <v>0</v>
      </c>
      <c r="P311" s="1" t="s">
        <v>0</v>
      </c>
      <c r="Q311" s="1">
        <f>Q310+K311-L311</f>
        <v>7342.1378143363063</v>
      </c>
      <c r="R311">
        <f>Q311*$V$5/1000</f>
        <v>146.76933490858278</v>
      </c>
    </row>
    <row r="312" spans="1:18" x14ac:dyDescent="0.25">
      <c r="A312" s="4">
        <v>42748.916666665915</v>
      </c>
      <c r="B312">
        <v>43.4</v>
      </c>
      <c r="C312">
        <v>4.2473700000000001</v>
      </c>
      <c r="D312" s="3">
        <v>-7.0017200000000003E-3</v>
      </c>
      <c r="E312" s="1">
        <f>C312*$V$2</f>
        <v>1.6989480000000001</v>
      </c>
      <c r="F312" s="1">
        <f>D312*$V$3</f>
        <v>-2.8006880000000001E-2</v>
      </c>
      <c r="G312" s="1">
        <f>(E312+F312)</f>
        <v>1.6709411200000002</v>
      </c>
      <c r="H312" s="1">
        <f>B312*(1/3)</f>
        <v>14.466666666666665</v>
      </c>
      <c r="I312" s="1">
        <f>IF((H312-G312)&gt;0, (H312-G312), (0))</f>
        <v>12.795725546666665</v>
      </c>
      <c r="J312" s="1">
        <f>IF(I312=0, G312-H312,0)</f>
        <v>0</v>
      </c>
      <c r="K312" s="1">
        <f>I312*1000/$V$5</f>
        <v>640.10633049858257</v>
      </c>
      <c r="L312" s="1">
        <f>J312*1000/$V$4</f>
        <v>0</v>
      </c>
      <c r="M312" s="1">
        <f>L312/$Y$4</f>
        <v>0</v>
      </c>
      <c r="N312" s="1">
        <f>M312*$Y$5</f>
        <v>0</v>
      </c>
      <c r="O312" s="1" t="s">
        <v>0</v>
      </c>
      <c r="P312" s="1" t="s">
        <v>0</v>
      </c>
      <c r="Q312" s="1">
        <f>Q311+K312-L312</f>
        <v>7982.2441448348891</v>
      </c>
      <c r="R312">
        <f>Q312*$V$5/1000</f>
        <v>159.56506045524941</v>
      </c>
    </row>
    <row r="313" spans="1:18" x14ac:dyDescent="0.25">
      <c r="A313" s="4">
        <v>42748.958333332579</v>
      </c>
      <c r="B313">
        <v>41.6</v>
      </c>
      <c r="C313">
        <v>4.1047900000000004</v>
      </c>
      <c r="D313" s="3">
        <v>-7.0017200000000003E-3</v>
      </c>
      <c r="E313" s="1">
        <f>C313*$V$2</f>
        <v>1.6419160000000002</v>
      </c>
      <c r="F313" s="1">
        <f>D313*$V$3</f>
        <v>-2.8006880000000001E-2</v>
      </c>
      <c r="G313" s="1">
        <f>(E313+F313)</f>
        <v>1.6139091200000002</v>
      </c>
      <c r="H313" s="1">
        <f>B313*(1/3)</f>
        <v>13.866666666666667</v>
      </c>
      <c r="I313" s="1">
        <f>IF((H313-G313)&gt;0, (H313-G313), (0))</f>
        <v>12.252757546666666</v>
      </c>
      <c r="J313" s="1">
        <f>IF(I313=0, G313-H313,0)</f>
        <v>0</v>
      </c>
      <c r="K313" s="1">
        <f>I313*1000/$V$5</f>
        <v>612.94434950808738</v>
      </c>
      <c r="L313" s="1">
        <f>J313*1000/$V$4</f>
        <v>0</v>
      </c>
      <c r="M313" s="1">
        <f>L313/$Y$4</f>
        <v>0</v>
      </c>
      <c r="N313" s="1">
        <f>M313*$Y$5</f>
        <v>0</v>
      </c>
      <c r="O313" s="1">
        <f>SUM(N290:N313)</f>
        <v>5076.0433199803219</v>
      </c>
      <c r="P313" s="1">
        <f>SUM(L290:L313)</f>
        <v>8629.2736439665478</v>
      </c>
      <c r="Q313" s="1">
        <f>Q312+K313-L313</f>
        <v>8595.1884943429759</v>
      </c>
      <c r="R313">
        <f>Q313*$V$5/1000</f>
        <v>171.81781800191607</v>
      </c>
    </row>
    <row r="314" spans="1:18" x14ac:dyDescent="0.25">
      <c r="A314" s="4">
        <v>42748.999999999243</v>
      </c>
      <c r="B314">
        <v>39.799999999999997</v>
      </c>
      <c r="C314">
        <v>4.3343299999999996</v>
      </c>
      <c r="D314" s="3">
        <v>-7.0017200000000003E-3</v>
      </c>
      <c r="E314" s="1">
        <f>C314*$V$2</f>
        <v>1.7337319999999998</v>
      </c>
      <c r="F314" s="1">
        <f>D314*$V$3</f>
        <v>-2.8006880000000001E-2</v>
      </c>
      <c r="G314" s="1">
        <f>(E314+F314)</f>
        <v>1.7057251199999999</v>
      </c>
      <c r="H314" s="1">
        <f>B314*(1/3)</f>
        <v>13.266666666666666</v>
      </c>
      <c r="I314" s="1">
        <f>IF((H314-G314)&gt;0, (H314-G314), (0))</f>
        <v>11.560941546666665</v>
      </c>
      <c r="J314" s="1">
        <f>IF(I314=0, G314-H314,0)</f>
        <v>0</v>
      </c>
      <c r="K314" s="1">
        <f>I314*1000/$V$5</f>
        <v>578.33624545606131</v>
      </c>
      <c r="L314" s="1">
        <f>J314*1000/$V$4</f>
        <v>0</v>
      </c>
      <c r="M314" s="1">
        <f>L314/$Y$4</f>
        <v>0</v>
      </c>
      <c r="N314" s="1">
        <f>M314*$Y$5</f>
        <v>0</v>
      </c>
      <c r="O314" s="1" t="s">
        <v>0</v>
      </c>
      <c r="P314" s="1" t="s">
        <v>0</v>
      </c>
      <c r="Q314" s="1">
        <f>Q313+K314-L314</f>
        <v>9173.524739799037</v>
      </c>
      <c r="R314">
        <f>Q314*$V$5/1000</f>
        <v>183.37875954858274</v>
      </c>
    </row>
    <row r="315" spans="1:18" x14ac:dyDescent="0.25">
      <c r="A315" s="4">
        <v>42749.041666665908</v>
      </c>
      <c r="B315">
        <v>36.200000000000003</v>
      </c>
      <c r="C315">
        <v>7.2567500000000003</v>
      </c>
      <c r="D315" s="3">
        <v>-7.0017200000000003E-3</v>
      </c>
      <c r="E315" s="1">
        <f>C315*$V$2</f>
        <v>2.9027000000000003</v>
      </c>
      <c r="F315" s="1">
        <f>D315*$V$3</f>
        <v>-2.8006880000000001E-2</v>
      </c>
      <c r="G315" s="1">
        <f>(E315+F315)</f>
        <v>2.8746931200000003</v>
      </c>
      <c r="H315" s="1">
        <f>B315*(1/3)</f>
        <v>12.066666666666666</v>
      </c>
      <c r="I315" s="1">
        <f>IF((H315-G315)&gt;0, (H315-G315), (0))</f>
        <v>9.1919735466666666</v>
      </c>
      <c r="J315" s="1">
        <f>IF(I315=0, G315-H315,0)</f>
        <v>0</v>
      </c>
      <c r="K315" s="1">
        <f>I315*1000/$V$5</f>
        <v>459.82859162914792</v>
      </c>
      <c r="L315" s="1">
        <f>J315*1000/$V$4</f>
        <v>0</v>
      </c>
      <c r="M315" s="1">
        <f>L315/$Y$4</f>
        <v>0</v>
      </c>
      <c r="N315" s="1">
        <f>M315*$Y$5</f>
        <v>0</v>
      </c>
      <c r="O315" s="1" t="s">
        <v>0</v>
      </c>
      <c r="P315" s="1" t="s">
        <v>0</v>
      </c>
      <c r="Q315" s="1">
        <f>Q314+K315-L315</f>
        <v>9633.3533314281849</v>
      </c>
      <c r="R315">
        <f>Q315*$V$5/1000</f>
        <v>192.57073309524938</v>
      </c>
    </row>
    <row r="316" spans="1:18" x14ac:dyDescent="0.25">
      <c r="A316" s="4">
        <v>42749.083333332572</v>
      </c>
      <c r="B316">
        <v>35.9</v>
      </c>
      <c r="C316">
        <v>5.5072399999999995</v>
      </c>
      <c r="D316" s="3">
        <v>-7.0017200000000003E-3</v>
      </c>
      <c r="E316" s="1">
        <f>C316*$V$2</f>
        <v>2.202896</v>
      </c>
      <c r="F316" s="1">
        <f>D316*$V$3</f>
        <v>-2.8006880000000001E-2</v>
      </c>
      <c r="G316" s="1">
        <f>(E316+F316)</f>
        <v>2.17488912</v>
      </c>
      <c r="H316" s="1">
        <f>B316*(1/3)</f>
        <v>11.966666666666665</v>
      </c>
      <c r="I316" s="1">
        <f>IF((H316-G316)&gt;0, (H316-G316), (0))</f>
        <v>9.7917775466666654</v>
      </c>
      <c r="J316" s="1">
        <f>IF(I316=0, G316-H316,0)</f>
        <v>0</v>
      </c>
      <c r="K316" s="1">
        <f>I316*1000/$V$5</f>
        <v>489.83379423044858</v>
      </c>
      <c r="L316" s="1">
        <f>J316*1000/$V$4</f>
        <v>0</v>
      </c>
      <c r="M316" s="1">
        <f>L316/$Y$4</f>
        <v>0</v>
      </c>
      <c r="N316" s="1">
        <f>M316*$Y$5</f>
        <v>0</v>
      </c>
      <c r="O316" s="1" t="s">
        <v>0</v>
      </c>
      <c r="P316" s="1" t="s">
        <v>0</v>
      </c>
      <c r="Q316" s="1">
        <f>Q315+K316-L316</f>
        <v>10123.187125658633</v>
      </c>
      <c r="R316">
        <f>Q316*$V$5/1000</f>
        <v>202.36251064191603</v>
      </c>
    </row>
    <row r="317" spans="1:18" x14ac:dyDescent="0.25">
      <c r="A317" s="4">
        <v>42749.124999999236</v>
      </c>
      <c r="B317">
        <v>35.4</v>
      </c>
      <c r="C317">
        <v>6.6613100000000003</v>
      </c>
      <c r="D317" s="3">
        <v>-7.0017200000000003E-3</v>
      </c>
      <c r="E317" s="1">
        <f>C317*$V$2</f>
        <v>2.6645240000000001</v>
      </c>
      <c r="F317" s="1">
        <f>D317*$V$3</f>
        <v>-2.8006880000000001E-2</v>
      </c>
      <c r="G317" s="1">
        <f>(E317+F317)</f>
        <v>2.6365171200000002</v>
      </c>
      <c r="H317" s="1">
        <f>B317*(1/3)</f>
        <v>11.799999999999999</v>
      </c>
      <c r="I317" s="1">
        <f>IF((H317-G317)&gt;0, (H317-G317), (0))</f>
        <v>9.1634828799999983</v>
      </c>
      <c r="J317" s="1">
        <f>IF(I317=0, G317-H317,0)</f>
        <v>0</v>
      </c>
      <c r="K317" s="1">
        <f>I317*1000/$V$5</f>
        <v>458.40334567283634</v>
      </c>
      <c r="L317" s="1">
        <f>J317*1000/$V$4</f>
        <v>0</v>
      </c>
      <c r="M317" s="1">
        <f>L317/$Y$4</f>
        <v>0</v>
      </c>
      <c r="N317" s="1">
        <f>M317*$Y$5</f>
        <v>0</v>
      </c>
      <c r="O317" s="1" t="s">
        <v>0</v>
      </c>
      <c r="P317" s="1" t="s">
        <v>0</v>
      </c>
      <c r="Q317" s="1">
        <f>Q316+K317-L317</f>
        <v>10581.590471331469</v>
      </c>
      <c r="R317">
        <f>Q317*$V$5/1000</f>
        <v>211.52599352191604</v>
      </c>
    </row>
    <row r="318" spans="1:18" x14ac:dyDescent="0.25">
      <c r="A318" s="4">
        <v>42749.1666666659</v>
      </c>
      <c r="B318">
        <v>34.700000000000003</v>
      </c>
      <c r="C318">
        <v>12.1189</v>
      </c>
      <c r="D318" s="3">
        <v>-7.0017200000000003E-3</v>
      </c>
      <c r="E318" s="1">
        <f>C318*$V$2</f>
        <v>4.8475600000000005</v>
      </c>
      <c r="F318" s="1">
        <f>D318*$V$3</f>
        <v>-2.8006880000000001E-2</v>
      </c>
      <c r="G318" s="1">
        <f>(E318+F318)</f>
        <v>4.8195531200000001</v>
      </c>
      <c r="H318" s="1">
        <f>B318*(1/3)</f>
        <v>11.566666666666666</v>
      </c>
      <c r="I318" s="1">
        <f>IF((H318-G318)&gt;0, (H318-G318), (0))</f>
        <v>6.7471135466666663</v>
      </c>
      <c r="J318" s="1">
        <f>IF(I318=0, G318-H318,0)</f>
        <v>0</v>
      </c>
      <c r="K318" s="1">
        <f>I318*1000/$V$5</f>
        <v>337.52443955310991</v>
      </c>
      <c r="L318" s="1">
        <f>J318*1000/$V$4</f>
        <v>0</v>
      </c>
      <c r="M318" s="1">
        <f>L318/$Y$4</f>
        <v>0</v>
      </c>
      <c r="N318" s="1">
        <f>M318*$Y$5</f>
        <v>0</v>
      </c>
      <c r="O318" s="1" t="s">
        <v>0</v>
      </c>
      <c r="P318" s="1" t="s">
        <v>0</v>
      </c>
      <c r="Q318" s="1">
        <f>Q317+K318-L318</f>
        <v>10919.114910884578</v>
      </c>
      <c r="R318">
        <f>Q318*$V$5/1000</f>
        <v>218.2731070685827</v>
      </c>
    </row>
    <row r="319" spans="1:18" x14ac:dyDescent="0.25">
      <c r="A319" s="4">
        <v>42749.208333332565</v>
      </c>
      <c r="B319">
        <v>34.1</v>
      </c>
      <c r="C319">
        <v>8.8294999999999995</v>
      </c>
      <c r="D319" s="3">
        <v>-7.0017200000000003E-3</v>
      </c>
      <c r="E319" s="1">
        <f>C319*$V$2</f>
        <v>3.5318000000000001</v>
      </c>
      <c r="F319" s="1">
        <f>D319*$V$3</f>
        <v>-2.8006880000000001E-2</v>
      </c>
      <c r="G319" s="1">
        <f>(E319+F319)</f>
        <v>3.5037931200000001</v>
      </c>
      <c r="H319" s="1">
        <f>B319*(1/3)</f>
        <v>11.366666666666667</v>
      </c>
      <c r="I319" s="1">
        <f>IF((H319-G319)&gt;0, (H319-G319), (0))</f>
        <v>7.862873546666667</v>
      </c>
      <c r="J319" s="1">
        <f>IF(I319=0, G319-H319,0)</f>
        <v>0</v>
      </c>
      <c r="K319" s="1">
        <f>I319*1000/$V$5</f>
        <v>393.3403475070869</v>
      </c>
      <c r="L319" s="1">
        <f>J319*1000/$V$4</f>
        <v>0</v>
      </c>
      <c r="M319" s="1">
        <f>L319/$Y$4</f>
        <v>0</v>
      </c>
      <c r="N319" s="1">
        <f>M319*$Y$5</f>
        <v>0</v>
      </c>
      <c r="O319" s="1" t="s">
        <v>0</v>
      </c>
      <c r="P319" s="1" t="s">
        <v>0</v>
      </c>
      <c r="Q319" s="1">
        <f>Q318+K319-L319</f>
        <v>11312.455258391665</v>
      </c>
      <c r="R319">
        <f>Q319*$V$5/1000</f>
        <v>226.13598061524937</v>
      </c>
    </row>
    <row r="320" spans="1:18" x14ac:dyDescent="0.25">
      <c r="A320" s="4">
        <v>42749.249999999229</v>
      </c>
      <c r="B320">
        <v>34.200000000000003</v>
      </c>
      <c r="C320">
        <v>7.7181999999999995</v>
      </c>
      <c r="D320" s="3">
        <v>-7.0017200000000003E-3</v>
      </c>
      <c r="E320" s="1">
        <f>C320*$V$2</f>
        <v>3.0872799999999998</v>
      </c>
      <c r="F320" s="1">
        <f>D320*$V$3</f>
        <v>-2.8006880000000001E-2</v>
      </c>
      <c r="G320" s="1">
        <f>(E320+F320)</f>
        <v>3.0592731199999998</v>
      </c>
      <c r="H320" s="1">
        <f>B320*(1/3)</f>
        <v>11.4</v>
      </c>
      <c r="I320" s="1">
        <f>IF((H320-G320)&gt;0, (H320-G320), (0))</f>
        <v>8.3407268800000001</v>
      </c>
      <c r="J320" s="1">
        <f>IF(I320=0, G320-H320,0)</f>
        <v>0</v>
      </c>
      <c r="K320" s="1">
        <f>I320*1000/$V$5</f>
        <v>417.24496648324168</v>
      </c>
      <c r="L320" s="1">
        <f>J320*1000/$V$4</f>
        <v>0</v>
      </c>
      <c r="M320" s="1">
        <f>L320/$Y$4</f>
        <v>0</v>
      </c>
      <c r="N320" s="1">
        <f>M320*$Y$5</f>
        <v>0</v>
      </c>
      <c r="O320" s="1" t="s">
        <v>0</v>
      </c>
      <c r="P320" s="1" t="s">
        <v>0</v>
      </c>
      <c r="Q320" s="1">
        <f>Q319+K320-L320</f>
        <v>11729.700224874907</v>
      </c>
      <c r="R320">
        <f>Q320*$V$5/1000</f>
        <v>234.47670749524937</v>
      </c>
    </row>
    <row r="321" spans="1:18" x14ac:dyDescent="0.25">
      <c r="A321" s="4">
        <v>42749.291666665893</v>
      </c>
      <c r="B321">
        <v>35.4</v>
      </c>
      <c r="C321">
        <v>9.75197</v>
      </c>
      <c r="D321" s="3">
        <v>-7.0017200000000003E-3</v>
      </c>
      <c r="E321" s="1">
        <f>C321*$V$2</f>
        <v>3.9007880000000004</v>
      </c>
      <c r="F321" s="1">
        <f>D321*$V$3</f>
        <v>-2.8006880000000001E-2</v>
      </c>
      <c r="G321" s="1">
        <f>(E321+F321)</f>
        <v>3.8727811200000004</v>
      </c>
      <c r="H321" s="1">
        <f>B321*(1/3)</f>
        <v>11.799999999999999</v>
      </c>
      <c r="I321" s="1">
        <f>IF((H321-G321)&gt;0, (H321-G321), (0))</f>
        <v>7.9272188799999981</v>
      </c>
      <c r="J321" s="1">
        <f>IF(I321=0, G321-H321,0)</f>
        <v>0</v>
      </c>
      <c r="K321" s="1">
        <f>I321*1000/$V$5</f>
        <v>396.55922361180586</v>
      </c>
      <c r="L321" s="1">
        <f>J321*1000/$V$4</f>
        <v>0</v>
      </c>
      <c r="M321" s="1">
        <f>L321/$Y$4</f>
        <v>0</v>
      </c>
      <c r="N321" s="1">
        <f>M321*$Y$5</f>
        <v>0</v>
      </c>
      <c r="O321" s="1" t="s">
        <v>0</v>
      </c>
      <c r="P321" s="1" t="s">
        <v>0</v>
      </c>
      <c r="Q321" s="1">
        <f>Q320+K321-L321</f>
        <v>12126.259448486713</v>
      </c>
      <c r="R321">
        <f>Q321*$V$5/1000</f>
        <v>242.40392637524937</v>
      </c>
    </row>
    <row r="322" spans="1:18" x14ac:dyDescent="0.25">
      <c r="A322" s="4">
        <v>42749.333333332557</v>
      </c>
      <c r="B322">
        <v>36.700000000000003</v>
      </c>
      <c r="C322">
        <v>7.9060600000000001</v>
      </c>
      <c r="D322" s="3">
        <v>2.60209</v>
      </c>
      <c r="E322" s="1">
        <f>C322*$V$2</f>
        <v>3.1624240000000001</v>
      </c>
      <c r="F322" s="1">
        <f>D322*$V$3</f>
        <v>10.40836</v>
      </c>
      <c r="G322" s="1">
        <f>(E322+F322)</f>
        <v>13.570784</v>
      </c>
      <c r="H322" s="1">
        <f>B322*(1/3)</f>
        <v>12.233333333333334</v>
      </c>
      <c r="I322" s="1">
        <f>IF((H322-G322)&gt;0, (H322-G322), (0))</f>
        <v>0</v>
      </c>
      <c r="J322" s="1">
        <f>IF(I322=0, G322-H322,0)</f>
        <v>1.3374506666666655</v>
      </c>
      <c r="K322" s="1">
        <f>I322*1000/$V$5</f>
        <v>0</v>
      </c>
      <c r="L322" s="1">
        <f>J322*1000/$V$4</f>
        <v>23.968649940262825</v>
      </c>
      <c r="M322" s="1">
        <f>L322/$Y$4</f>
        <v>10.070861319438162</v>
      </c>
      <c r="N322" s="1">
        <f>M322*$Y$5</f>
        <v>14.099205847213426</v>
      </c>
      <c r="O322" s="1" t="s">
        <v>0</v>
      </c>
      <c r="P322" s="1" t="s">
        <v>0</v>
      </c>
      <c r="Q322" s="1">
        <f>Q321+K322-L322</f>
        <v>12102.29079854645</v>
      </c>
      <c r="R322">
        <f>Q322*$V$5/1000</f>
        <v>241.92479306294354</v>
      </c>
    </row>
    <row r="323" spans="1:18" x14ac:dyDescent="0.25">
      <c r="A323" s="4">
        <v>42749.374999999221</v>
      </c>
      <c r="B323">
        <v>40.299999999999997</v>
      </c>
      <c r="C323">
        <v>8.3007800000000014</v>
      </c>
      <c r="D323" s="3">
        <v>9.4800799999999992</v>
      </c>
      <c r="E323" s="1">
        <f>C323*$V$2</f>
        <v>3.3203120000000008</v>
      </c>
      <c r="F323" s="1">
        <f>D323*$V$3</f>
        <v>37.920319999999997</v>
      </c>
      <c r="G323" s="1">
        <f>(E323+F323)</f>
        <v>41.240631999999998</v>
      </c>
      <c r="H323" s="1">
        <f>B323*(1/3)</f>
        <v>13.433333333333332</v>
      </c>
      <c r="I323" s="1">
        <f>IF((H323-G323)&gt;0, (H323-G323), (0))</f>
        <v>0</v>
      </c>
      <c r="J323" s="1">
        <f>IF(I323=0, G323-H323,0)</f>
        <v>27.807298666666668</v>
      </c>
      <c r="K323" s="1">
        <f>I323*1000/$V$5</f>
        <v>0</v>
      </c>
      <c r="L323" s="1">
        <f>J323*1000/$V$4</f>
        <v>498.33868578255681</v>
      </c>
      <c r="M323" s="1">
        <f>L323/$Y$4</f>
        <v>209.38600242964571</v>
      </c>
      <c r="N323" s="1">
        <f>M323*$Y$5</f>
        <v>293.14040340150399</v>
      </c>
      <c r="O323" s="1" t="s">
        <v>0</v>
      </c>
      <c r="P323" s="1" t="s">
        <v>0</v>
      </c>
      <c r="Q323" s="1">
        <f>Q322+K323-L323</f>
        <v>11603.952112763893</v>
      </c>
      <c r="R323">
        <f>Q323*$V$5/1000</f>
        <v>231.96300273415019</v>
      </c>
    </row>
    <row r="324" spans="1:18" x14ac:dyDescent="0.25">
      <c r="A324" s="4">
        <v>42749.416666665886</v>
      </c>
      <c r="B324">
        <v>43.2</v>
      </c>
      <c r="C324">
        <v>9.8808600000000002</v>
      </c>
      <c r="D324" s="3">
        <v>15.31925</v>
      </c>
      <c r="E324" s="1">
        <f>C324*$V$2</f>
        <v>3.9523440000000001</v>
      </c>
      <c r="F324" s="1">
        <f>D324*$V$3</f>
        <v>61.277000000000001</v>
      </c>
      <c r="G324" s="1">
        <f>(E324+F324)</f>
        <v>65.229343999999998</v>
      </c>
      <c r="H324" s="1">
        <f>B324*(1/3)</f>
        <v>14.4</v>
      </c>
      <c r="I324" s="1">
        <f>IF((H324-G324)&gt;0, (H324-G324), (0))</f>
        <v>0</v>
      </c>
      <c r="J324" s="1">
        <f>IF(I324=0, G324-H324,0)</f>
        <v>50.829343999999999</v>
      </c>
      <c r="K324" s="1">
        <f>I324*1000/$V$5</f>
        <v>0</v>
      </c>
      <c r="L324" s="1">
        <f>J324*1000/$V$4</f>
        <v>910.92014336917566</v>
      </c>
      <c r="M324" s="1">
        <f>L324/$Y$4</f>
        <v>382.73955603746879</v>
      </c>
      <c r="N324" s="1">
        <f>M324*$Y$5</f>
        <v>535.83537845245633</v>
      </c>
      <c r="O324" s="1" t="s">
        <v>0</v>
      </c>
      <c r="P324" s="1" t="s">
        <v>0</v>
      </c>
      <c r="Q324" s="1">
        <f>Q323+K324-L324</f>
        <v>10693.031969394717</v>
      </c>
      <c r="R324">
        <f>Q324*$V$5/1000</f>
        <v>213.75370906820038</v>
      </c>
    </row>
    <row r="325" spans="1:18" x14ac:dyDescent="0.25">
      <c r="A325" s="4">
        <v>42749.45833333255</v>
      </c>
      <c r="B325">
        <v>44.1</v>
      </c>
      <c r="C325">
        <v>10.372200000000001</v>
      </c>
      <c r="D325" s="3">
        <v>19.308169999999997</v>
      </c>
      <c r="E325" s="1">
        <f>C325*$V$2</f>
        <v>4.148880000000001</v>
      </c>
      <c r="F325" s="1">
        <f>D325*$V$3</f>
        <v>77.232679999999988</v>
      </c>
      <c r="G325" s="1">
        <f>(E325+F325)</f>
        <v>81.381559999999993</v>
      </c>
      <c r="H325" s="1">
        <f>B325*(1/3)</f>
        <v>14.7</v>
      </c>
      <c r="I325" s="1">
        <f>IF((H325-G325)&gt;0, (H325-G325), (0))</f>
        <v>0</v>
      </c>
      <c r="J325" s="1">
        <f>IF(I325=0, G325-H325,0)</f>
        <v>66.68155999999999</v>
      </c>
      <c r="K325" s="1">
        <f>I325*1000/$V$5</f>
        <v>0</v>
      </c>
      <c r="L325" s="1">
        <f>J325*1000/$V$4</f>
        <v>1195.010035842294</v>
      </c>
      <c r="M325" s="1">
        <f>L325/$Y$4</f>
        <v>502.10505707659411</v>
      </c>
      <c r="N325" s="1">
        <f>M325*$Y$5</f>
        <v>702.94707990723168</v>
      </c>
      <c r="O325" s="1" t="s">
        <v>0</v>
      </c>
      <c r="P325" s="1" t="s">
        <v>0</v>
      </c>
      <c r="Q325" s="1">
        <f>Q324+K325-L325</f>
        <v>9498.0219335524234</v>
      </c>
      <c r="R325">
        <f>Q325*$V$5/1000</f>
        <v>189.86545845171295</v>
      </c>
    </row>
    <row r="326" spans="1:18" x14ac:dyDescent="0.25">
      <c r="A326" s="4">
        <v>42749.499999999214</v>
      </c>
      <c r="B326">
        <v>45.3</v>
      </c>
      <c r="C326">
        <v>12.983600000000001</v>
      </c>
      <c r="D326" s="3">
        <v>17.11985</v>
      </c>
      <c r="E326" s="1">
        <f>C326*$V$2</f>
        <v>5.1934400000000007</v>
      </c>
      <c r="F326" s="1">
        <f>D326*$V$3</f>
        <v>68.479399999999998</v>
      </c>
      <c r="G326" s="1">
        <f>(E326+F326)</f>
        <v>73.672839999999994</v>
      </c>
      <c r="H326" s="1">
        <f>B326*(1/3)</f>
        <v>15.099999999999998</v>
      </c>
      <c r="I326" s="1">
        <f>IF((H326-G326)&gt;0, (H326-G326), (0))</f>
        <v>0</v>
      </c>
      <c r="J326" s="1">
        <f>IF(I326=0, G326-H326,0)</f>
        <v>58.572839999999999</v>
      </c>
      <c r="K326" s="1">
        <f>I326*1000/$V$5</f>
        <v>0</v>
      </c>
      <c r="L326" s="1">
        <f>J326*1000/$V$4</f>
        <v>1049.6924731182796</v>
      </c>
      <c r="M326" s="1">
        <f>L326/$Y$4</f>
        <v>441.04725761272255</v>
      </c>
      <c r="N326" s="1">
        <f>M326*$Y$5</f>
        <v>617.46616065781154</v>
      </c>
      <c r="O326" s="1" t="s">
        <v>0</v>
      </c>
      <c r="P326" s="1" t="s">
        <v>0</v>
      </c>
      <c r="Q326" s="1">
        <f>Q325+K326-L326</f>
        <v>8448.3294604341445</v>
      </c>
      <c r="R326">
        <f>Q326*$V$5/1000</f>
        <v>168.88210591407852</v>
      </c>
    </row>
    <row r="327" spans="1:18" x14ac:dyDescent="0.25">
      <c r="A327" s="4">
        <v>42749.541666665878</v>
      </c>
      <c r="B327">
        <v>43.4</v>
      </c>
      <c r="C327">
        <v>15.0984</v>
      </c>
      <c r="D327" s="3">
        <v>22.453550000000003</v>
      </c>
      <c r="E327" s="1">
        <f>C327*$V$2</f>
        <v>6.0393600000000003</v>
      </c>
      <c r="F327" s="1">
        <f>D327*$V$3</f>
        <v>89.814200000000014</v>
      </c>
      <c r="G327" s="1">
        <f>(E327+F327)</f>
        <v>95.853560000000016</v>
      </c>
      <c r="H327" s="1">
        <f>B327*(1/3)</f>
        <v>14.466666666666665</v>
      </c>
      <c r="I327" s="1">
        <f>IF((H327-G327)&gt;0, (H327-G327), (0))</f>
        <v>0</v>
      </c>
      <c r="J327" s="1">
        <f>IF(I327=0, G327-H327,0)</f>
        <v>81.386893333333347</v>
      </c>
      <c r="K327" s="1">
        <f>I327*1000/$V$5</f>
        <v>0</v>
      </c>
      <c r="L327" s="1">
        <f>J327*1000/$V$4</f>
        <v>1458.546475507766</v>
      </c>
      <c r="M327" s="1">
        <f>L327/$Y$4</f>
        <v>612.83465357469163</v>
      </c>
      <c r="N327" s="1">
        <f>M327*$Y$5</f>
        <v>857.96851500456819</v>
      </c>
      <c r="O327" s="1" t="s">
        <v>0</v>
      </c>
      <c r="P327" s="1" t="s">
        <v>0</v>
      </c>
      <c r="Q327" s="1">
        <f>Q326+K327-L327</f>
        <v>6989.782984926378</v>
      </c>
      <c r="R327">
        <f>Q327*$V$5/1000</f>
        <v>139.72576186867829</v>
      </c>
    </row>
    <row r="328" spans="1:18" x14ac:dyDescent="0.25">
      <c r="A328" s="4">
        <v>42749.583333332543</v>
      </c>
      <c r="B328">
        <v>44.6</v>
      </c>
      <c r="C328">
        <v>15.0984</v>
      </c>
      <c r="D328" s="3">
        <v>21.691860000000002</v>
      </c>
      <c r="E328" s="1">
        <f>C328*$V$2</f>
        <v>6.0393600000000003</v>
      </c>
      <c r="F328" s="1">
        <f>D328*$V$3</f>
        <v>86.767440000000008</v>
      </c>
      <c r="G328" s="1">
        <f>(E328+F328)</f>
        <v>92.80680000000001</v>
      </c>
      <c r="H328" s="1">
        <f>B328*(1/3)</f>
        <v>14.866666666666667</v>
      </c>
      <c r="I328" s="1">
        <f>IF((H328-G328)&gt;0, (H328-G328), (0))</f>
        <v>0</v>
      </c>
      <c r="J328" s="1">
        <f>IF(I328=0, G328-H328,0)</f>
        <v>77.940133333333335</v>
      </c>
      <c r="K328" s="1">
        <f>I328*1000/$V$5</f>
        <v>0</v>
      </c>
      <c r="L328" s="1">
        <f>J328*1000/$V$4</f>
        <v>1396.7765830346475</v>
      </c>
      <c r="M328" s="1">
        <f>L328/$Y$4</f>
        <v>586.88091724144851</v>
      </c>
      <c r="N328" s="1">
        <f>M328*$Y$5</f>
        <v>821.63328413802788</v>
      </c>
      <c r="O328" s="1" t="s">
        <v>0</v>
      </c>
      <c r="P328" s="1" t="s">
        <v>0</v>
      </c>
      <c r="Q328" s="1">
        <f>Q327+K328-L328</f>
        <v>5593.006401891731</v>
      </c>
      <c r="R328">
        <f>Q328*$V$5/1000</f>
        <v>111.80419797381569</v>
      </c>
    </row>
    <row r="329" spans="1:18" x14ac:dyDescent="0.25">
      <c r="A329" s="4">
        <v>42749.624999999207</v>
      </c>
      <c r="B329">
        <v>44.7</v>
      </c>
      <c r="C329">
        <v>15.0861</v>
      </c>
      <c r="D329" s="3">
        <v>19.160270000000001</v>
      </c>
      <c r="E329" s="1">
        <f>C329*$V$2</f>
        <v>6.03444</v>
      </c>
      <c r="F329" s="1">
        <f>D329*$V$3</f>
        <v>76.641080000000002</v>
      </c>
      <c r="G329" s="1">
        <f>(E329+F329)</f>
        <v>82.675520000000006</v>
      </c>
      <c r="H329" s="1">
        <f>B329*(1/3)</f>
        <v>14.9</v>
      </c>
      <c r="I329" s="1">
        <f>IF((H329-G329)&gt;0, (H329-G329), (0))</f>
        <v>0</v>
      </c>
      <c r="J329" s="1">
        <f>IF(I329=0, G329-H329,0)</f>
        <v>67.77552</v>
      </c>
      <c r="K329" s="1">
        <f>I329*1000/$V$5</f>
        <v>0</v>
      </c>
      <c r="L329" s="1">
        <f>J329*1000/$V$4</f>
        <v>1214.615053763441</v>
      </c>
      <c r="M329" s="1">
        <f>L329/$Y$4</f>
        <v>510.34245956447103</v>
      </c>
      <c r="N329" s="1">
        <f>M329*$Y$5</f>
        <v>714.47944339025935</v>
      </c>
      <c r="O329" s="1" t="s">
        <v>0</v>
      </c>
      <c r="P329" s="1" t="s">
        <v>0</v>
      </c>
      <c r="Q329" s="1">
        <f>Q328+K329-L329</f>
        <v>4378.3913481282898</v>
      </c>
      <c r="R329">
        <f>Q329*$V$5/1000</f>
        <v>87.524043049084497</v>
      </c>
    </row>
    <row r="330" spans="1:18" x14ac:dyDescent="0.25">
      <c r="A330" s="4">
        <v>42749.666666665871</v>
      </c>
      <c r="B330">
        <v>44.9</v>
      </c>
      <c r="C330">
        <v>14.375500000000001</v>
      </c>
      <c r="D330" s="3">
        <v>11.730400000000001</v>
      </c>
      <c r="E330" s="1">
        <f>C330*$V$2</f>
        <v>5.7502000000000004</v>
      </c>
      <c r="F330" s="1">
        <f>D330*$V$3</f>
        <v>46.921600000000005</v>
      </c>
      <c r="G330" s="1">
        <f>(E330+F330)</f>
        <v>52.671800000000005</v>
      </c>
      <c r="H330" s="1">
        <f>B330*(1/3)</f>
        <v>14.966666666666665</v>
      </c>
      <c r="I330" s="1">
        <f>IF((H330-G330)&gt;0, (H330-G330), (0))</f>
        <v>0</v>
      </c>
      <c r="J330" s="1">
        <f>IF(I330=0, G330-H330,0)</f>
        <v>37.705133333333336</v>
      </c>
      <c r="K330" s="1">
        <f>I330*1000/$V$5</f>
        <v>0</v>
      </c>
      <c r="L330" s="1">
        <f>J330*1000/$V$4</f>
        <v>675.71923536439681</v>
      </c>
      <c r="M330" s="1">
        <f>L330/$Y$4</f>
        <v>283.91564511109112</v>
      </c>
      <c r="N330" s="1">
        <f>M330*$Y$5</f>
        <v>397.48190315552756</v>
      </c>
      <c r="O330" s="1" t="s">
        <v>0</v>
      </c>
      <c r="P330" s="1" t="s">
        <v>0</v>
      </c>
      <c r="Q330" s="1">
        <f>Q329+K330-L330</f>
        <v>3702.672112763893</v>
      </c>
      <c r="R330">
        <f>Q330*$V$5/1000</f>
        <v>74.016415534150212</v>
      </c>
    </row>
    <row r="331" spans="1:18" x14ac:dyDescent="0.25">
      <c r="A331" s="4">
        <v>42749.708333332535</v>
      </c>
      <c r="B331">
        <v>46.4</v>
      </c>
      <c r="C331">
        <v>11.3536</v>
      </c>
      <c r="D331" s="3">
        <v>9.2456399999999999</v>
      </c>
      <c r="E331" s="1">
        <f>C331*$V$2</f>
        <v>4.5414400000000006</v>
      </c>
      <c r="F331" s="1">
        <f>D331*$V$3</f>
        <v>36.982559999999999</v>
      </c>
      <c r="G331" s="1">
        <f>(E331+F331)</f>
        <v>41.524000000000001</v>
      </c>
      <c r="H331" s="1">
        <f>B331*(1/3)</f>
        <v>15.466666666666665</v>
      </c>
      <c r="I331" s="1">
        <f>IF((H331-G331)&gt;0, (H331-G331), (0))</f>
        <v>0</v>
      </c>
      <c r="J331" s="1">
        <f>IF(I331=0, G331-H331,0)</f>
        <v>26.057333333333336</v>
      </c>
      <c r="K331" s="1">
        <f>I331*1000/$V$5</f>
        <v>0</v>
      </c>
      <c r="L331" s="1">
        <f>J331*1000/$V$4</f>
        <v>466.97729988052578</v>
      </c>
      <c r="M331" s="1">
        <f>L331/$Y$4</f>
        <v>196.20894952963269</v>
      </c>
      <c r="N331" s="1">
        <f>M331*$Y$5</f>
        <v>274.69252934148574</v>
      </c>
      <c r="O331" s="1" t="s">
        <v>0</v>
      </c>
      <c r="P331" s="1" t="s">
        <v>0</v>
      </c>
      <c r="Q331" s="1">
        <f>Q330+K331-L331</f>
        <v>3235.6948128833674</v>
      </c>
      <c r="R331">
        <f>Q331*$V$5/1000</f>
        <v>64.681539309538508</v>
      </c>
    </row>
    <row r="332" spans="1:18" x14ac:dyDescent="0.25">
      <c r="A332" s="4">
        <v>42749.7499999992</v>
      </c>
      <c r="B332">
        <v>46.2</v>
      </c>
      <c r="C332">
        <v>14.966799999999999</v>
      </c>
      <c r="D332" s="3">
        <v>2.3296600000000001</v>
      </c>
      <c r="E332" s="1">
        <f>C332*$V$2</f>
        <v>5.98672</v>
      </c>
      <c r="F332" s="1">
        <f>D332*$V$3</f>
        <v>9.3186400000000003</v>
      </c>
      <c r="G332" s="1">
        <f>(E332+F332)</f>
        <v>15.30536</v>
      </c>
      <c r="H332" s="1">
        <f>B332*(1/3)</f>
        <v>15.4</v>
      </c>
      <c r="I332" s="1">
        <f>IF((H332-G332)&gt;0, (H332-G332), (0))</f>
        <v>9.4640000000000057E-2</v>
      </c>
      <c r="J332" s="1">
        <f>IF(I332=0, G332-H332,0)</f>
        <v>0</v>
      </c>
      <c r="K332" s="1">
        <f>I332*1000/$V$5</f>
        <v>4.7343671835917993</v>
      </c>
      <c r="L332" s="1">
        <f>J332*1000/$V$4</f>
        <v>0</v>
      </c>
      <c r="M332" s="1">
        <f>L332/$Y$4</f>
        <v>0</v>
      </c>
      <c r="N332" s="1">
        <f>M332*$Y$5</f>
        <v>0</v>
      </c>
      <c r="O332" s="1" t="s">
        <v>0</v>
      </c>
      <c r="P332" s="1" t="s">
        <v>0</v>
      </c>
      <c r="Q332" s="1">
        <f>Q331+K332-L332</f>
        <v>3240.4291800669594</v>
      </c>
      <c r="R332">
        <f>Q332*$V$5/1000</f>
        <v>64.77617930953852</v>
      </c>
    </row>
    <row r="333" spans="1:18" x14ac:dyDescent="0.25">
      <c r="A333" s="4">
        <v>42749.791666665864</v>
      </c>
      <c r="B333">
        <v>46.8</v>
      </c>
      <c r="C333">
        <v>15.0984</v>
      </c>
      <c r="D333" s="3">
        <v>-7.0017200000000003E-3</v>
      </c>
      <c r="E333" s="1">
        <f>C333*$V$2</f>
        <v>6.0393600000000003</v>
      </c>
      <c r="F333" s="1">
        <f>D333*$V$3</f>
        <v>-2.8006880000000001E-2</v>
      </c>
      <c r="G333" s="1">
        <f>(E333+F333)</f>
        <v>6.0113531199999999</v>
      </c>
      <c r="H333" s="1">
        <f>B333*(1/3)</f>
        <v>15.599999999999998</v>
      </c>
      <c r="I333" s="1">
        <f>IF((H333-G333)&gt;0, (H333-G333), (0))</f>
        <v>9.5886468799999989</v>
      </c>
      <c r="J333" s="1">
        <f>IF(I333=0, G333-H333,0)</f>
        <v>0</v>
      </c>
      <c r="K333" s="1">
        <f>I333*1000/$V$5</f>
        <v>479.672180090045</v>
      </c>
      <c r="L333" s="1">
        <f>J333*1000/$V$4</f>
        <v>0</v>
      </c>
      <c r="M333" s="1">
        <f>L333/$Y$4</f>
        <v>0</v>
      </c>
      <c r="N333" s="1">
        <f>M333*$Y$5</f>
        <v>0</v>
      </c>
      <c r="O333" s="1" t="s">
        <v>0</v>
      </c>
      <c r="P333" s="1" t="s">
        <v>0</v>
      </c>
      <c r="Q333" s="1">
        <f>Q332+K333-L333</f>
        <v>3720.1013601570044</v>
      </c>
      <c r="R333">
        <f>Q333*$V$5/1000</f>
        <v>74.364826189538505</v>
      </c>
    </row>
    <row r="334" spans="1:18" x14ac:dyDescent="0.25">
      <c r="A334" s="4">
        <v>42749.833333332528</v>
      </c>
      <c r="B334">
        <v>47.4</v>
      </c>
      <c r="C334">
        <v>15.0984</v>
      </c>
      <c r="D334" s="3">
        <v>-7.0017200000000003E-3</v>
      </c>
      <c r="E334" s="1">
        <f>C334*$V$2</f>
        <v>6.0393600000000003</v>
      </c>
      <c r="F334" s="1">
        <f>D334*$V$3</f>
        <v>-2.8006880000000001E-2</v>
      </c>
      <c r="G334" s="1">
        <f>(E334+F334)</f>
        <v>6.0113531199999999</v>
      </c>
      <c r="H334" s="1">
        <f>B334*(1/3)</f>
        <v>15.799999999999999</v>
      </c>
      <c r="I334" s="1">
        <f>IF((H334-G334)&gt;0, (H334-G334), (0))</f>
        <v>9.7886468799999982</v>
      </c>
      <c r="J334" s="1">
        <f>IF(I334=0, G334-H334,0)</f>
        <v>0</v>
      </c>
      <c r="K334" s="1">
        <f>I334*1000/$V$5</f>
        <v>489.6771825912956</v>
      </c>
      <c r="L334" s="1">
        <f>J334*1000/$V$4</f>
        <v>0</v>
      </c>
      <c r="M334" s="1">
        <f>L334/$Y$4</f>
        <v>0</v>
      </c>
      <c r="N334" s="1">
        <f>M334*$Y$5</f>
        <v>0</v>
      </c>
      <c r="O334" s="1" t="s">
        <v>0</v>
      </c>
      <c r="P334" s="1" t="s">
        <v>0</v>
      </c>
      <c r="Q334" s="1">
        <f>Q333+K334-L334</f>
        <v>4209.7785427482995</v>
      </c>
      <c r="R334">
        <f>Q334*$V$5/1000</f>
        <v>84.153473069538506</v>
      </c>
    </row>
    <row r="335" spans="1:18" x14ac:dyDescent="0.25">
      <c r="A335" s="4">
        <v>42749.874999999192</v>
      </c>
      <c r="B335">
        <v>45.7</v>
      </c>
      <c r="C335">
        <v>15.0984</v>
      </c>
      <c r="D335" s="3">
        <v>-7.0017200000000003E-3</v>
      </c>
      <c r="E335" s="1">
        <f>C335*$V$2</f>
        <v>6.0393600000000003</v>
      </c>
      <c r="F335" s="1">
        <f>D335*$V$3</f>
        <v>-2.8006880000000001E-2</v>
      </c>
      <c r="G335" s="1">
        <f>(E335+F335)</f>
        <v>6.0113531199999999</v>
      </c>
      <c r="H335" s="1">
        <f>B335*(1/3)</f>
        <v>15.233333333333334</v>
      </c>
      <c r="I335" s="1">
        <f>IF((H335-G335)&gt;0, (H335-G335), (0))</f>
        <v>9.2219802133333353</v>
      </c>
      <c r="J335" s="1">
        <f>IF(I335=0, G335-H335,0)</f>
        <v>0</v>
      </c>
      <c r="K335" s="1">
        <f>I335*1000/$V$5</f>
        <v>461.32967550441907</v>
      </c>
      <c r="L335" s="1">
        <f>J335*1000/$V$4</f>
        <v>0</v>
      </c>
      <c r="M335" s="1">
        <f>L335/$Y$4</f>
        <v>0</v>
      </c>
      <c r="N335" s="1">
        <f>M335*$Y$5</f>
        <v>0</v>
      </c>
      <c r="O335" s="1" t="s">
        <v>0</v>
      </c>
      <c r="P335" s="1" t="s">
        <v>0</v>
      </c>
      <c r="Q335" s="1">
        <f>Q334+K335-L335</f>
        <v>4671.1082182527189</v>
      </c>
      <c r="R335">
        <f>Q335*$V$5/1000</f>
        <v>93.375453282871831</v>
      </c>
    </row>
    <row r="336" spans="1:18" x14ac:dyDescent="0.25">
      <c r="A336" s="4">
        <v>42749.916666665857</v>
      </c>
      <c r="B336">
        <v>43.9</v>
      </c>
      <c r="C336">
        <v>15.0984</v>
      </c>
      <c r="D336" s="3">
        <v>-7.0017200000000003E-3</v>
      </c>
      <c r="E336" s="1">
        <f>C336*$V$2</f>
        <v>6.0393600000000003</v>
      </c>
      <c r="F336" s="1">
        <f>D336*$V$3</f>
        <v>-2.8006880000000001E-2</v>
      </c>
      <c r="G336" s="1">
        <f>(E336+F336)</f>
        <v>6.0113531199999999</v>
      </c>
      <c r="H336" s="1">
        <f>B336*(1/3)</f>
        <v>14.633333333333333</v>
      </c>
      <c r="I336" s="1">
        <f>IF((H336-G336)&gt;0, (H336-G336), (0))</f>
        <v>8.6219802133333339</v>
      </c>
      <c r="J336" s="1">
        <f>IF(I336=0, G336-H336,0)</f>
        <v>0</v>
      </c>
      <c r="K336" s="1">
        <f>I336*1000/$V$5</f>
        <v>431.3146680006671</v>
      </c>
      <c r="L336" s="1">
        <f>J336*1000/$V$4</f>
        <v>0</v>
      </c>
      <c r="M336" s="1">
        <f>L336/$Y$4</f>
        <v>0</v>
      </c>
      <c r="N336" s="1">
        <f>M336*$Y$5</f>
        <v>0</v>
      </c>
      <c r="O336" s="1" t="s">
        <v>0</v>
      </c>
      <c r="P336" s="1" t="s">
        <v>0</v>
      </c>
      <c r="Q336" s="1">
        <f>Q335+K336-L336</f>
        <v>5102.4228862533855</v>
      </c>
      <c r="R336">
        <f>Q336*$V$5/1000</f>
        <v>101.99743349620516</v>
      </c>
    </row>
    <row r="337" spans="1:18" x14ac:dyDescent="0.25">
      <c r="A337" s="4">
        <v>42749.958333332521</v>
      </c>
      <c r="B337">
        <v>41.6</v>
      </c>
      <c r="C337">
        <v>15.0984</v>
      </c>
      <c r="D337" s="3">
        <v>-7.0017200000000003E-3</v>
      </c>
      <c r="E337" s="1">
        <f>C337*$V$2</f>
        <v>6.0393600000000003</v>
      </c>
      <c r="F337" s="1">
        <f>D337*$V$3</f>
        <v>-2.8006880000000001E-2</v>
      </c>
      <c r="G337" s="1">
        <f>(E337+F337)</f>
        <v>6.0113531199999999</v>
      </c>
      <c r="H337" s="1">
        <f>B337*(1/3)</f>
        <v>13.866666666666667</v>
      </c>
      <c r="I337" s="1">
        <f>IF((H337-G337)&gt;0, (H337-G337), (0))</f>
        <v>7.8553135466666673</v>
      </c>
      <c r="J337" s="1">
        <f>IF(I337=0, G337-H337,0)</f>
        <v>0</v>
      </c>
      <c r="K337" s="1">
        <f>I337*1000/$V$5</f>
        <v>392.96215841253968</v>
      </c>
      <c r="L337" s="1">
        <f>J337*1000/$V$4</f>
        <v>0</v>
      </c>
      <c r="M337" s="1">
        <f>L337/$Y$4</f>
        <v>0</v>
      </c>
      <c r="N337" s="1">
        <f>M337*$Y$5</f>
        <v>0</v>
      </c>
      <c r="O337" s="1">
        <f>SUM(N314:N337)</f>
        <v>5229.7439032960865</v>
      </c>
      <c r="P337" s="1">
        <f>SUM(L314:L337)</f>
        <v>8890.5646356033449</v>
      </c>
      <c r="Q337" s="1">
        <f>Q336+K337-L337</f>
        <v>5495.3850446659253</v>
      </c>
      <c r="R337">
        <f>Q337*$V$5/1000</f>
        <v>109.85274704287184</v>
      </c>
    </row>
    <row r="338" spans="1:18" x14ac:dyDescent="0.25">
      <c r="A338" s="4">
        <v>42749.999999999185</v>
      </c>
      <c r="B338">
        <v>39.700000000000003</v>
      </c>
      <c r="C338">
        <v>14.5329</v>
      </c>
      <c r="D338" s="3">
        <v>-7.0017200000000003E-3</v>
      </c>
      <c r="E338" s="1">
        <f>C338*$V$2</f>
        <v>5.8131599999999999</v>
      </c>
      <c r="F338" s="1">
        <f>D338*$V$3</f>
        <v>-2.8006880000000001E-2</v>
      </c>
      <c r="G338" s="1">
        <f>(E338+F338)</f>
        <v>5.7851531199999995</v>
      </c>
      <c r="H338" s="1">
        <f>B338*(1/3)</f>
        <v>13.233333333333334</v>
      </c>
      <c r="I338" s="1">
        <f>IF((H338-G338)&gt;0, (H338-G338), (0))</f>
        <v>7.4481802133333348</v>
      </c>
      <c r="J338" s="1">
        <f>IF(I338=0, G338-H338,0)</f>
        <v>0</v>
      </c>
      <c r="K338" s="1">
        <f>I338*1000/$V$5</f>
        <v>372.5953083208272</v>
      </c>
      <c r="L338" s="1">
        <f>J338*1000/$V$4</f>
        <v>0</v>
      </c>
      <c r="M338" s="1">
        <f>L338/$Y$4</f>
        <v>0</v>
      </c>
      <c r="N338" s="1">
        <f>M338*$Y$5</f>
        <v>0</v>
      </c>
      <c r="O338" s="1" t="s">
        <v>0</v>
      </c>
      <c r="P338" s="1" t="s">
        <v>0</v>
      </c>
      <c r="Q338" s="1">
        <f>Q337+K338-L338</f>
        <v>5867.9803529867522</v>
      </c>
      <c r="R338">
        <f>Q338*$V$5/1000</f>
        <v>117.30092725620516</v>
      </c>
    </row>
    <row r="339" spans="1:18" x14ac:dyDescent="0.25">
      <c r="A339" s="4">
        <v>42750.041666665849</v>
      </c>
      <c r="B339">
        <v>37.200000000000003</v>
      </c>
      <c r="C339">
        <v>15.0984</v>
      </c>
      <c r="D339" s="3">
        <v>-7.0017200000000003E-3</v>
      </c>
      <c r="E339" s="1">
        <f>C339*$V$2</f>
        <v>6.0393600000000003</v>
      </c>
      <c r="F339" s="1">
        <f>D339*$V$3</f>
        <v>-2.8006880000000001E-2</v>
      </c>
      <c r="G339" s="1">
        <f>(E339+F339)</f>
        <v>6.0113531199999999</v>
      </c>
      <c r="H339" s="1">
        <f>B339*(1/3)</f>
        <v>12.4</v>
      </c>
      <c r="I339" s="1">
        <f>IF((H339-G339)&gt;0, (H339-G339), (0))</f>
        <v>6.3886468800000005</v>
      </c>
      <c r="J339" s="1">
        <f>IF(I339=0, G339-H339,0)</f>
        <v>0</v>
      </c>
      <c r="K339" s="1">
        <f>I339*1000/$V$5</f>
        <v>319.59214007003504</v>
      </c>
      <c r="L339" s="1">
        <f>J339*1000/$V$4</f>
        <v>0</v>
      </c>
      <c r="M339" s="1">
        <f>L339/$Y$4</f>
        <v>0</v>
      </c>
      <c r="N339" s="1">
        <f>M339*$Y$5</f>
        <v>0</v>
      </c>
      <c r="O339" s="1" t="s">
        <v>0</v>
      </c>
      <c r="P339" s="1" t="s">
        <v>0</v>
      </c>
      <c r="Q339" s="1">
        <f>Q338+K339-L339</f>
        <v>6187.5724930567876</v>
      </c>
      <c r="R339">
        <f>Q339*$V$5/1000</f>
        <v>123.68957413620518</v>
      </c>
    </row>
    <row r="340" spans="1:18" x14ac:dyDescent="0.25">
      <c r="A340" s="4">
        <v>42750.083333332514</v>
      </c>
      <c r="B340">
        <v>36</v>
      </c>
      <c r="C340">
        <v>14.850700000000002</v>
      </c>
      <c r="D340" s="3">
        <v>-7.0017200000000003E-3</v>
      </c>
      <c r="E340" s="1">
        <f>C340*$V$2</f>
        <v>5.9402800000000013</v>
      </c>
      <c r="F340" s="1">
        <f>D340*$V$3</f>
        <v>-2.8006880000000001E-2</v>
      </c>
      <c r="G340" s="1">
        <f>(E340+F340)</f>
        <v>5.9122731200000009</v>
      </c>
      <c r="H340" s="1">
        <f>B340*(1/3)</f>
        <v>12</v>
      </c>
      <c r="I340" s="1">
        <f>IF((H340-G340)&gt;0, (H340-G340), (0))</f>
        <v>6.0877268799999991</v>
      </c>
      <c r="J340" s="1">
        <f>IF(I340=0, G340-H340,0)</f>
        <v>0</v>
      </c>
      <c r="K340" s="1">
        <f>I340*1000/$V$5</f>
        <v>304.5386133066533</v>
      </c>
      <c r="L340" s="1">
        <f>J340*1000/$V$4</f>
        <v>0</v>
      </c>
      <c r="M340" s="1">
        <f>L340/$Y$4</f>
        <v>0</v>
      </c>
      <c r="N340" s="1">
        <f>M340*$Y$5</f>
        <v>0</v>
      </c>
      <c r="O340" s="1" t="s">
        <v>0</v>
      </c>
      <c r="P340" s="1" t="s">
        <v>0</v>
      </c>
      <c r="Q340" s="1">
        <f>Q339+K340-L340</f>
        <v>6492.1111063634407</v>
      </c>
      <c r="R340">
        <f>Q340*$V$5/1000</f>
        <v>129.77730101620517</v>
      </c>
    </row>
    <row r="341" spans="1:18" x14ac:dyDescent="0.25">
      <c r="A341" s="4">
        <v>42750.124999999178</v>
      </c>
      <c r="B341">
        <v>34.6</v>
      </c>
      <c r="C341">
        <v>13.9453</v>
      </c>
      <c r="D341" s="3">
        <v>-7.0017200000000003E-3</v>
      </c>
      <c r="E341" s="1">
        <f>C341*$V$2</f>
        <v>5.5781200000000002</v>
      </c>
      <c r="F341" s="1">
        <f>D341*$V$3</f>
        <v>-2.8006880000000001E-2</v>
      </c>
      <c r="G341" s="1">
        <f>(E341+F341)</f>
        <v>5.5501131199999998</v>
      </c>
      <c r="H341" s="1">
        <f>B341*(1/3)</f>
        <v>11.533333333333333</v>
      </c>
      <c r="I341" s="1">
        <f>IF((H341-G341)&gt;0, (H341-G341), (0))</f>
        <v>5.9832202133333334</v>
      </c>
      <c r="J341" s="1">
        <f>IF(I341=0, G341-H341,0)</f>
        <v>0</v>
      </c>
      <c r="K341" s="1">
        <f>I341*1000/$V$5</f>
        <v>299.31066599966653</v>
      </c>
      <c r="L341" s="1">
        <f>J341*1000/$V$4</f>
        <v>0</v>
      </c>
      <c r="M341" s="1">
        <f>L341/$Y$4</f>
        <v>0</v>
      </c>
      <c r="N341" s="1">
        <f>M341*$Y$5</f>
        <v>0</v>
      </c>
      <c r="O341" s="1" t="s">
        <v>0</v>
      </c>
      <c r="P341" s="1" t="s">
        <v>0</v>
      </c>
      <c r="Q341" s="1">
        <f>Q340+K341-L341</f>
        <v>6791.4217723631073</v>
      </c>
      <c r="R341">
        <f>Q341*$V$5/1000</f>
        <v>135.76052122953851</v>
      </c>
    </row>
    <row r="342" spans="1:18" x14ac:dyDescent="0.25">
      <c r="A342" s="4">
        <v>42750.166666665842</v>
      </c>
      <c r="B342">
        <v>33.799999999999997</v>
      </c>
      <c r="C342">
        <v>15.0984</v>
      </c>
      <c r="D342" s="3">
        <v>-7.0017200000000003E-3</v>
      </c>
      <c r="E342" s="1">
        <f>C342*$V$2</f>
        <v>6.0393600000000003</v>
      </c>
      <c r="F342" s="1">
        <f>D342*$V$3</f>
        <v>-2.8006880000000001E-2</v>
      </c>
      <c r="G342" s="1">
        <f>(E342+F342)</f>
        <v>6.0113531199999999</v>
      </c>
      <c r="H342" s="1">
        <f>B342*(1/3)</f>
        <v>11.266666666666666</v>
      </c>
      <c r="I342" s="1">
        <f>IF((H342-G342)&gt;0, (H342-G342), (0))</f>
        <v>5.2553135466666658</v>
      </c>
      <c r="J342" s="1">
        <f>IF(I342=0, G342-H342,0)</f>
        <v>0</v>
      </c>
      <c r="K342" s="1">
        <f>I342*1000/$V$5</f>
        <v>262.89712589628141</v>
      </c>
      <c r="L342" s="1">
        <f>J342*1000/$V$4</f>
        <v>0</v>
      </c>
      <c r="M342" s="1">
        <f>L342/$Y$4</f>
        <v>0</v>
      </c>
      <c r="N342" s="1">
        <f>M342*$Y$5</f>
        <v>0</v>
      </c>
      <c r="O342" s="1" t="s">
        <v>0</v>
      </c>
      <c r="P342" s="1" t="s">
        <v>0</v>
      </c>
      <c r="Q342" s="1">
        <f>Q341+K342-L342</f>
        <v>7054.3188982593883</v>
      </c>
      <c r="R342">
        <f>Q342*$V$5/1000</f>
        <v>141.01583477620517</v>
      </c>
    </row>
    <row r="343" spans="1:18" x14ac:dyDescent="0.25">
      <c r="A343" s="4">
        <v>42750.208333332506</v>
      </c>
      <c r="B343">
        <v>34</v>
      </c>
      <c r="C343">
        <v>14.976700000000001</v>
      </c>
      <c r="D343" s="3">
        <v>-7.0017200000000003E-3</v>
      </c>
      <c r="E343" s="1">
        <f>C343*$V$2</f>
        <v>5.9906800000000011</v>
      </c>
      <c r="F343" s="1">
        <f>D343*$V$3</f>
        <v>-2.8006880000000001E-2</v>
      </c>
      <c r="G343" s="1">
        <f>(E343+F343)</f>
        <v>5.9626731200000007</v>
      </c>
      <c r="H343" s="1">
        <f>B343*(1/3)</f>
        <v>11.333333333333332</v>
      </c>
      <c r="I343" s="1">
        <f>IF((H343-G343)&gt;0, (H343-G343), (0))</f>
        <v>5.3706602133333314</v>
      </c>
      <c r="J343" s="1">
        <f>IF(I343=0, G343-H343,0)</f>
        <v>0</v>
      </c>
      <c r="K343" s="1">
        <f>I343*1000/$V$5</f>
        <v>268.66734433883602</v>
      </c>
      <c r="L343" s="1">
        <f>J343*1000/$V$4</f>
        <v>0</v>
      </c>
      <c r="M343" s="1">
        <f>L343/$Y$4</f>
        <v>0</v>
      </c>
      <c r="N343" s="1">
        <f>M343*$Y$5</f>
        <v>0</v>
      </c>
      <c r="O343" s="1" t="s">
        <v>0</v>
      </c>
      <c r="P343" s="1" t="s">
        <v>0</v>
      </c>
      <c r="Q343" s="1">
        <f>Q342+K343-L343</f>
        <v>7322.9862425982246</v>
      </c>
      <c r="R343">
        <f>Q343*$V$5/1000</f>
        <v>146.38649498953851</v>
      </c>
    </row>
    <row r="344" spans="1:18" x14ac:dyDescent="0.25">
      <c r="A344" s="4">
        <v>42750.249999999171</v>
      </c>
      <c r="B344">
        <v>33</v>
      </c>
      <c r="C344">
        <v>15.0984</v>
      </c>
      <c r="D344" s="3">
        <v>-7.0017200000000003E-3</v>
      </c>
      <c r="E344" s="1">
        <f>C344*$V$2</f>
        <v>6.0393600000000003</v>
      </c>
      <c r="F344" s="1">
        <f>D344*$V$3</f>
        <v>-2.8006880000000001E-2</v>
      </c>
      <c r="G344" s="1">
        <f>(E344+F344)</f>
        <v>6.0113531199999999</v>
      </c>
      <c r="H344" s="1">
        <f>B344*(1/3)</f>
        <v>11</v>
      </c>
      <c r="I344" s="1">
        <f>IF((H344-G344)&gt;0, (H344-G344), (0))</f>
        <v>4.9886468800000001</v>
      </c>
      <c r="J344" s="1">
        <f>IF(I344=0, G344-H344,0)</f>
        <v>0</v>
      </c>
      <c r="K344" s="1">
        <f>I344*1000/$V$5</f>
        <v>249.55712256128066</v>
      </c>
      <c r="L344" s="1">
        <f>J344*1000/$V$4</f>
        <v>0</v>
      </c>
      <c r="M344" s="1">
        <f>L344/$Y$4</f>
        <v>0</v>
      </c>
      <c r="N344" s="1">
        <f>M344*$Y$5</f>
        <v>0</v>
      </c>
      <c r="O344" s="1" t="s">
        <v>0</v>
      </c>
      <c r="P344" s="1" t="s">
        <v>0</v>
      </c>
      <c r="Q344" s="1">
        <f>Q343+K344-L344</f>
        <v>7572.5433651595049</v>
      </c>
      <c r="R344">
        <f>Q344*$V$5/1000</f>
        <v>151.37514186953848</v>
      </c>
    </row>
    <row r="345" spans="1:18" x14ac:dyDescent="0.25">
      <c r="A345" s="4">
        <v>42750.291666665835</v>
      </c>
      <c r="B345">
        <v>34.200000000000003</v>
      </c>
      <c r="C345">
        <v>15.0984</v>
      </c>
      <c r="D345" s="3">
        <v>-7.0017200000000003E-3</v>
      </c>
      <c r="E345" s="1">
        <f>C345*$V$2</f>
        <v>6.0393600000000003</v>
      </c>
      <c r="F345" s="1">
        <f>D345*$V$3</f>
        <v>-2.8006880000000001E-2</v>
      </c>
      <c r="G345" s="1">
        <f>(E345+F345)</f>
        <v>6.0113531199999999</v>
      </c>
      <c r="H345" s="1">
        <f>B345*(1/3)</f>
        <v>11.4</v>
      </c>
      <c r="I345" s="1">
        <f>IF((H345-G345)&gt;0, (H345-G345), (0))</f>
        <v>5.3886468800000005</v>
      </c>
      <c r="J345" s="1">
        <f>IF(I345=0, G345-H345,0)</f>
        <v>0</v>
      </c>
      <c r="K345" s="1">
        <f>I345*1000/$V$5</f>
        <v>269.56712756378192</v>
      </c>
      <c r="L345" s="1">
        <f>J345*1000/$V$4</f>
        <v>0</v>
      </c>
      <c r="M345" s="1">
        <f>L345/$Y$4</f>
        <v>0</v>
      </c>
      <c r="N345" s="1">
        <f>M345*$Y$5</f>
        <v>0</v>
      </c>
      <c r="O345" s="1" t="s">
        <v>0</v>
      </c>
      <c r="P345" s="1" t="s">
        <v>0</v>
      </c>
      <c r="Q345" s="1">
        <f>Q344+K345-L345</f>
        <v>7842.1104927232864</v>
      </c>
      <c r="R345">
        <f>Q345*$V$5/1000</f>
        <v>156.76378874953849</v>
      </c>
    </row>
    <row r="346" spans="1:18" x14ac:dyDescent="0.25">
      <c r="A346" s="4">
        <v>42750.333333332499</v>
      </c>
      <c r="B346">
        <v>35.6</v>
      </c>
      <c r="C346">
        <v>15.0885</v>
      </c>
      <c r="D346" s="3">
        <v>2.5638919999999996</v>
      </c>
      <c r="E346" s="1">
        <f>C346*$V$2</f>
        <v>6.0354000000000001</v>
      </c>
      <c r="F346" s="1">
        <f>D346*$V$3</f>
        <v>10.255567999999998</v>
      </c>
      <c r="G346" s="1">
        <f>(E346+F346)</f>
        <v>16.290967999999999</v>
      </c>
      <c r="H346" s="1">
        <f>B346*(1/3)</f>
        <v>11.866666666666667</v>
      </c>
      <c r="I346" s="1">
        <f>IF((H346-G346)&gt;0, (H346-G346), (0))</f>
        <v>0</v>
      </c>
      <c r="J346" s="1">
        <f>IF(I346=0, G346-H346,0)</f>
        <v>4.4243013333333323</v>
      </c>
      <c r="K346" s="1">
        <f>I346*1000/$V$5</f>
        <v>0</v>
      </c>
      <c r="L346" s="1">
        <f>J346*1000/$V$4</f>
        <v>79.288554360812398</v>
      </c>
      <c r="M346" s="1">
        <f>L346/$Y$4</f>
        <v>33.314518638996809</v>
      </c>
      <c r="N346" s="1">
        <f>M346*$Y$5</f>
        <v>46.64032609459553</v>
      </c>
      <c r="O346" s="1" t="s">
        <v>0</v>
      </c>
      <c r="P346" s="1" t="s">
        <v>0</v>
      </c>
      <c r="Q346" s="1">
        <f>Q345+K346-L346</f>
        <v>7762.8219383624737</v>
      </c>
      <c r="R346">
        <f>Q346*$V$5/1000</f>
        <v>155.17881054786585</v>
      </c>
    </row>
    <row r="347" spans="1:18" x14ac:dyDescent="0.25">
      <c r="A347" s="4">
        <v>42750.374999999163</v>
      </c>
      <c r="B347">
        <v>38.1</v>
      </c>
      <c r="C347">
        <v>15.0984</v>
      </c>
      <c r="D347" s="3">
        <v>9.6670399999999983</v>
      </c>
      <c r="E347" s="1">
        <f>C347*$V$2</f>
        <v>6.0393600000000003</v>
      </c>
      <c r="F347" s="1">
        <f>D347*$V$3</f>
        <v>38.668159999999993</v>
      </c>
      <c r="G347" s="1">
        <f>(E347+F347)</f>
        <v>44.707519999999995</v>
      </c>
      <c r="H347" s="1">
        <f>B347*(1/3)</f>
        <v>12.7</v>
      </c>
      <c r="I347" s="1">
        <f>IF((H347-G347)&gt;0, (H347-G347), (0))</f>
        <v>0</v>
      </c>
      <c r="J347" s="1">
        <f>IF(I347=0, G347-H347,0)</f>
        <v>32.00752</v>
      </c>
      <c r="K347" s="1">
        <f>I347*1000/$V$5</f>
        <v>0</v>
      </c>
      <c r="L347" s="1">
        <f>J347*1000/$V$4</f>
        <v>573.61146953405023</v>
      </c>
      <c r="M347" s="1">
        <f>L347/$Y$4</f>
        <v>241.01322249329843</v>
      </c>
      <c r="N347" s="1">
        <f>M347*$Y$5</f>
        <v>337.41851149061779</v>
      </c>
      <c r="O347" s="1" t="s">
        <v>0</v>
      </c>
      <c r="P347" s="1" t="s">
        <v>0</v>
      </c>
      <c r="Q347" s="1">
        <f>Q346+K347-L347</f>
        <v>7189.2104688284235</v>
      </c>
      <c r="R347">
        <f>Q347*$V$5/1000</f>
        <v>143.71231727188015</v>
      </c>
    </row>
    <row r="348" spans="1:18" x14ac:dyDescent="0.25">
      <c r="A348" s="4">
        <v>42750.416666665828</v>
      </c>
      <c r="B348">
        <v>39.799999999999997</v>
      </c>
      <c r="C348">
        <v>15.0984</v>
      </c>
      <c r="D348" s="3">
        <v>7.1284000000000001</v>
      </c>
      <c r="E348" s="1">
        <f>C348*$V$2</f>
        <v>6.0393600000000003</v>
      </c>
      <c r="F348" s="1">
        <f>D348*$V$3</f>
        <v>28.5136</v>
      </c>
      <c r="G348" s="1">
        <f>(E348+F348)</f>
        <v>34.552959999999999</v>
      </c>
      <c r="H348" s="1">
        <f>B348*(1/3)</f>
        <v>13.266666666666666</v>
      </c>
      <c r="I348" s="1">
        <f>IF((H348-G348)&gt;0, (H348-G348), (0))</f>
        <v>0</v>
      </c>
      <c r="J348" s="1">
        <f>IF(I348=0, G348-H348,0)</f>
        <v>21.286293333333333</v>
      </c>
      <c r="K348" s="1">
        <f>I348*1000/$V$5</f>
        <v>0</v>
      </c>
      <c r="L348" s="1">
        <f>J348*1000/$V$4</f>
        <v>381.47479091995228</v>
      </c>
      <c r="M348" s="1">
        <f>L348/$Y$4</f>
        <v>160.2835255966186</v>
      </c>
      <c r="N348" s="1">
        <f>M348*$Y$5</f>
        <v>224.39693583526602</v>
      </c>
      <c r="O348" s="1" t="s">
        <v>0</v>
      </c>
      <c r="P348" s="1" t="s">
        <v>0</v>
      </c>
      <c r="Q348" s="1">
        <f>Q347+K348-L348</f>
        <v>6807.7356779084712</v>
      </c>
      <c r="R348">
        <f>Q348*$V$5/1000</f>
        <v>136.08663620139032</v>
      </c>
    </row>
    <row r="349" spans="1:18" x14ac:dyDescent="0.25">
      <c r="A349" s="4">
        <v>42750.458333332492</v>
      </c>
      <c r="B349">
        <v>41.4</v>
      </c>
      <c r="C349">
        <v>14.7151</v>
      </c>
      <c r="D349" s="3">
        <v>19.668479999999999</v>
      </c>
      <c r="E349" s="1">
        <f>C349*$V$2</f>
        <v>5.8860400000000004</v>
      </c>
      <c r="F349" s="1">
        <f>D349*$V$3</f>
        <v>78.673919999999995</v>
      </c>
      <c r="G349" s="1">
        <f>(E349+F349)</f>
        <v>84.55995999999999</v>
      </c>
      <c r="H349" s="1">
        <f>B349*(1/3)</f>
        <v>13.799999999999999</v>
      </c>
      <c r="I349" s="1">
        <f>IF((H349-G349)&gt;0, (H349-G349), (0))</f>
        <v>0</v>
      </c>
      <c r="J349" s="1">
        <f>IF(I349=0, G349-H349,0)</f>
        <v>70.759959999999992</v>
      </c>
      <c r="K349" s="1">
        <f>I349*1000/$V$5</f>
        <v>0</v>
      </c>
      <c r="L349" s="1">
        <f>J349*1000/$V$4</f>
        <v>1268.0996415770608</v>
      </c>
      <c r="M349" s="1">
        <f>L349/$Y$4</f>
        <v>532.81497545254661</v>
      </c>
      <c r="N349" s="1">
        <f>M349*$Y$5</f>
        <v>745.94096563356516</v>
      </c>
      <c r="O349" s="1" t="s">
        <v>0</v>
      </c>
      <c r="P349" s="1" t="s">
        <v>0</v>
      </c>
      <c r="Q349" s="1">
        <f>Q348+K349-L349</f>
        <v>5539.6360363314107</v>
      </c>
      <c r="R349">
        <f>Q349*$V$5/1000</f>
        <v>110.73732436626489</v>
      </c>
    </row>
    <row r="350" spans="1:18" x14ac:dyDescent="0.25">
      <c r="A350" s="4">
        <v>42750.499999999156</v>
      </c>
      <c r="B350">
        <v>41.8</v>
      </c>
      <c r="C350">
        <v>15.0984</v>
      </c>
      <c r="D350" s="3">
        <v>21.904220000000002</v>
      </c>
      <c r="E350" s="1">
        <f>C350*$V$2</f>
        <v>6.0393600000000003</v>
      </c>
      <c r="F350" s="1">
        <f>D350*$V$3</f>
        <v>87.616880000000009</v>
      </c>
      <c r="G350" s="1">
        <f>(E350+F350)</f>
        <v>93.656240000000011</v>
      </c>
      <c r="H350" s="1">
        <f>B350*(1/3)</f>
        <v>13.933333333333332</v>
      </c>
      <c r="I350" s="1">
        <f>IF((H350-G350)&gt;0, (H350-G350), (0))</f>
        <v>0</v>
      </c>
      <c r="J350" s="1">
        <f>IF(I350=0, G350-H350,0)</f>
        <v>79.722906666666674</v>
      </c>
      <c r="K350" s="1">
        <f>I350*1000/$V$5</f>
        <v>0</v>
      </c>
      <c r="L350" s="1">
        <f>J350*1000/$V$4</f>
        <v>1428.7259259259263</v>
      </c>
      <c r="M350" s="1">
        <f>L350/$Y$4</f>
        <v>600.30501089324639</v>
      </c>
      <c r="N350" s="1">
        <f>M350*$Y$5</f>
        <v>840.42701525054486</v>
      </c>
      <c r="O350" s="1" t="s">
        <v>0</v>
      </c>
      <c r="P350" s="1" t="s">
        <v>0</v>
      </c>
      <c r="Q350" s="1">
        <f>Q349+K350-L350</f>
        <v>4110.9101104054844</v>
      </c>
      <c r="R350">
        <f>Q350*$V$5/1000</f>
        <v>82.177093107005618</v>
      </c>
    </row>
    <row r="351" spans="1:18" x14ac:dyDescent="0.25">
      <c r="A351" s="4">
        <v>42750.54166666582</v>
      </c>
      <c r="B351">
        <v>41.9</v>
      </c>
      <c r="C351">
        <v>13.8384</v>
      </c>
      <c r="D351" s="3">
        <v>22.51172</v>
      </c>
      <c r="E351" s="1">
        <f>C351*$V$2</f>
        <v>5.5353600000000007</v>
      </c>
      <c r="F351" s="1">
        <f>D351*$V$3</f>
        <v>90.046880000000002</v>
      </c>
      <c r="G351" s="1">
        <f>(E351+F351)</f>
        <v>95.582239999999999</v>
      </c>
      <c r="H351" s="1">
        <f>B351*(1/3)</f>
        <v>13.966666666666665</v>
      </c>
      <c r="I351" s="1">
        <f>IF((H351-G351)&gt;0, (H351-G351), (0))</f>
        <v>0</v>
      </c>
      <c r="J351" s="1">
        <f>IF(I351=0, G351-H351,0)</f>
        <v>81.61557333333333</v>
      </c>
      <c r="K351" s="1">
        <f>I351*1000/$V$5</f>
        <v>0</v>
      </c>
      <c r="L351" s="1">
        <f>J351*1000/$V$4</f>
        <v>1462.6446833930706</v>
      </c>
      <c r="M351" s="1">
        <f>L351/$Y$4</f>
        <v>614.55658966095405</v>
      </c>
      <c r="N351" s="1">
        <f>M351*$Y$5</f>
        <v>860.37922552533564</v>
      </c>
      <c r="O351" s="1" t="s">
        <v>0</v>
      </c>
      <c r="P351" s="1" t="s">
        <v>0</v>
      </c>
      <c r="Q351" s="1">
        <f>Q350+K351-L351</f>
        <v>2648.265427012414</v>
      </c>
      <c r="R351">
        <f>Q351*$V$5/1000</f>
        <v>52.938825885978147</v>
      </c>
    </row>
    <row r="352" spans="1:18" x14ac:dyDescent="0.25">
      <c r="A352" s="4">
        <v>42750.583333332484</v>
      </c>
      <c r="B352">
        <v>42.9</v>
      </c>
      <c r="C352">
        <v>10.7034</v>
      </c>
      <c r="D352" s="3">
        <v>17.28359</v>
      </c>
      <c r="E352" s="1">
        <f>C352*$V$2</f>
        <v>4.2813600000000003</v>
      </c>
      <c r="F352" s="1">
        <f>D352*$V$3</f>
        <v>69.134360000000001</v>
      </c>
      <c r="G352" s="1">
        <f>(E352+F352)</f>
        <v>73.415720000000007</v>
      </c>
      <c r="H352" s="1">
        <f>B352*(1/3)</f>
        <v>14.299999999999999</v>
      </c>
      <c r="I352" s="1">
        <f>IF((H352-G352)&gt;0, (H352-G352), (0))</f>
        <v>0</v>
      </c>
      <c r="J352" s="1">
        <f>IF(I352=0, G352-H352,0)</f>
        <v>59.11572000000001</v>
      </c>
      <c r="K352" s="1">
        <f>I352*1000/$V$5</f>
        <v>0</v>
      </c>
      <c r="L352" s="1">
        <f>J352*1000/$V$4</f>
        <v>1059.4215053763444</v>
      </c>
      <c r="M352" s="1">
        <f>L352/$Y$4</f>
        <v>445.13508629258172</v>
      </c>
      <c r="N352" s="1">
        <f>M352*$Y$5</f>
        <v>623.18912080961434</v>
      </c>
      <c r="O352" s="1" t="s">
        <v>0</v>
      </c>
      <c r="P352" s="1" t="s">
        <v>0</v>
      </c>
      <c r="Q352" s="1">
        <f>Q351+K352-L352</f>
        <v>1588.8439216360696</v>
      </c>
      <c r="R352">
        <f>Q352*$V$5/1000</f>
        <v>31.760989993505028</v>
      </c>
    </row>
    <row r="353" spans="1:18" x14ac:dyDescent="0.25">
      <c r="A353" s="4">
        <v>42750.624999999149</v>
      </c>
      <c r="B353">
        <v>43.2</v>
      </c>
      <c r="C353">
        <v>6.2861400000000005</v>
      </c>
      <c r="D353" s="3">
        <v>16.39462</v>
      </c>
      <c r="E353" s="1">
        <f>C353*$V$2</f>
        <v>2.5144560000000005</v>
      </c>
      <c r="F353" s="1">
        <f>D353*$V$3</f>
        <v>65.578479999999999</v>
      </c>
      <c r="G353" s="1">
        <f>(E353+F353)</f>
        <v>68.092935999999995</v>
      </c>
      <c r="H353" s="1">
        <f>B353*(1/3)</f>
        <v>14.4</v>
      </c>
      <c r="I353" s="1">
        <f>IF((H353-G353)&gt;0, (H353-G353), (0))</f>
        <v>0</v>
      </c>
      <c r="J353" s="1">
        <f>IF(I353=0, G353-H353,0)</f>
        <v>53.692935999999996</v>
      </c>
      <c r="K353" s="1">
        <f>I353*1000/$V$5</f>
        <v>0</v>
      </c>
      <c r="L353" s="1">
        <f>J353*1000/$V$4</f>
        <v>962.23899641577054</v>
      </c>
      <c r="M353" s="1">
        <f>L353/$Y$4</f>
        <v>404.30209933435737</v>
      </c>
      <c r="N353" s="1">
        <f>M353*$Y$5</f>
        <v>566.0229390681003</v>
      </c>
      <c r="O353" s="1" t="s">
        <v>0</v>
      </c>
      <c r="P353" s="1" t="s">
        <v>0</v>
      </c>
      <c r="Q353" s="1">
        <f>Q352+K353-L353</f>
        <v>626.60492522029904</v>
      </c>
      <c r="R353">
        <f>Q353*$V$5/1000</f>
        <v>12.525832455153777</v>
      </c>
    </row>
    <row r="354" spans="1:18" x14ac:dyDescent="0.25">
      <c r="A354" s="4">
        <v>42750.666666665813</v>
      </c>
      <c r="B354">
        <v>42.4</v>
      </c>
      <c r="C354">
        <v>6.2370100000000006</v>
      </c>
      <c r="D354" s="3">
        <v>7.08934</v>
      </c>
      <c r="E354" s="1">
        <f>C354*$V$2</f>
        <v>2.4948040000000002</v>
      </c>
      <c r="F354" s="1">
        <f>D354*$V$3</f>
        <v>28.35736</v>
      </c>
      <c r="G354" s="1">
        <f>(E354+F354)</f>
        <v>30.852164000000002</v>
      </c>
      <c r="H354" s="1">
        <f>B354*(1/3)</f>
        <v>14.133333333333333</v>
      </c>
      <c r="I354" s="1">
        <f>IF((H354-G354)&gt;0, (H354-G354), (0))</f>
        <v>0</v>
      </c>
      <c r="J354" s="1">
        <f>IF(I354=0, G354-H354,0)</f>
        <v>16.718830666666669</v>
      </c>
      <c r="K354" s="1">
        <f>I354*1000/$V$5</f>
        <v>0</v>
      </c>
      <c r="L354" s="1">
        <f>J354*1000/$V$4</f>
        <v>299.62062126642775</v>
      </c>
      <c r="M354" s="1">
        <f>L354/$Y$4</f>
        <v>125.8910173388352</v>
      </c>
      <c r="N354" s="1">
        <f>M354*$Y$5</f>
        <v>176.24742427436928</v>
      </c>
      <c r="O354" s="1" t="s">
        <v>0</v>
      </c>
      <c r="P354" s="1" t="s">
        <v>0</v>
      </c>
      <c r="Q354" s="1">
        <f>Q353+K354-L354</f>
        <v>326.98430395387129</v>
      </c>
      <c r="R354">
        <f>Q354*$V$5/1000</f>
        <v>6.536416236037887</v>
      </c>
    </row>
    <row r="355" spans="1:18" x14ac:dyDescent="0.25">
      <c r="A355" s="4">
        <v>42750.708333332477</v>
      </c>
      <c r="B355">
        <v>42.9</v>
      </c>
      <c r="C355">
        <v>5.09056</v>
      </c>
      <c r="D355" s="3">
        <v>9.2870699999999999</v>
      </c>
      <c r="E355" s="1">
        <f>C355*$V$2</f>
        <v>2.0362240000000003</v>
      </c>
      <c r="F355" s="1">
        <f>D355*$V$3</f>
        <v>37.14828</v>
      </c>
      <c r="G355" s="1">
        <f>(E355+F355)</f>
        <v>39.184503999999997</v>
      </c>
      <c r="H355" s="1">
        <f>B355*(1/3)</f>
        <v>14.299999999999999</v>
      </c>
      <c r="I355" s="1">
        <f>IF((H355-G355)&gt;0, (H355-G355), (0))</f>
        <v>0</v>
      </c>
      <c r="J355" s="1">
        <f>IF(I355=0, G355-H355,0)</f>
        <v>24.884504</v>
      </c>
      <c r="K355" s="1">
        <f>I355*1000/$V$5</f>
        <v>0</v>
      </c>
      <c r="L355" s="1">
        <f>J355*1000/$V$4</f>
        <v>445.95885304659504</v>
      </c>
      <c r="M355" s="1">
        <f>L355/$Y$4</f>
        <v>187.37766934730885</v>
      </c>
      <c r="N355" s="1">
        <f>M355*$Y$5</f>
        <v>262.32873708623237</v>
      </c>
      <c r="O355" s="1" t="s">
        <v>0</v>
      </c>
      <c r="P355" s="1" t="s">
        <v>0</v>
      </c>
      <c r="Q355" s="1">
        <f>Q354+K355-L355</f>
        <v>-118.97454909272375</v>
      </c>
      <c r="R355">
        <f>Q355*$V$5/1000</f>
        <v>-2.3783012363635474</v>
      </c>
    </row>
    <row r="356" spans="1:18" x14ac:dyDescent="0.25">
      <c r="A356" s="4">
        <v>42750.749999999141</v>
      </c>
      <c r="B356">
        <v>43.9</v>
      </c>
      <c r="C356">
        <v>5.7775100000000004</v>
      </c>
      <c r="D356" s="3">
        <v>2.3409800000000001</v>
      </c>
      <c r="E356" s="1">
        <f>C356*$V$2</f>
        <v>2.3110040000000001</v>
      </c>
      <c r="F356" s="1">
        <f>D356*$V$3</f>
        <v>9.3639200000000002</v>
      </c>
      <c r="G356" s="1">
        <f>(E356+F356)</f>
        <v>11.674924000000001</v>
      </c>
      <c r="H356" s="1">
        <f>B356*(1/3)</f>
        <v>14.633333333333333</v>
      </c>
      <c r="I356" s="1">
        <f>IF((H356-G356)&gt;0, (H356-G356), (0))</f>
        <v>2.9584093333333321</v>
      </c>
      <c r="J356" s="1">
        <f>IF(I356=0, G356-H356,0)</f>
        <v>0</v>
      </c>
      <c r="K356" s="1">
        <f>I356*1000/$V$5</f>
        <v>147.99446389861592</v>
      </c>
      <c r="L356" s="1">
        <f>J356*1000/$V$4</f>
        <v>0</v>
      </c>
      <c r="M356" s="1">
        <f>L356/$Y$4</f>
        <v>0</v>
      </c>
      <c r="N356" s="1">
        <f>M356*$Y$5</f>
        <v>0</v>
      </c>
      <c r="O356" s="1" t="s">
        <v>0</v>
      </c>
      <c r="P356" s="1" t="s">
        <v>0</v>
      </c>
      <c r="Q356" s="1">
        <f>Q355+K356-L356</f>
        <v>29.019914805892171</v>
      </c>
      <c r="R356">
        <f>Q356*$V$5/1000</f>
        <v>0.58010809696978449</v>
      </c>
    </row>
    <row r="357" spans="1:18" x14ac:dyDescent="0.25">
      <c r="A357" s="4">
        <v>42750.791666665806</v>
      </c>
      <c r="B357">
        <v>44.9</v>
      </c>
      <c r="C357">
        <v>7.0680500000000004</v>
      </c>
      <c r="D357" s="3">
        <v>-7.0017200000000003E-3</v>
      </c>
      <c r="E357" s="1">
        <f>C357*$V$2</f>
        <v>2.8272200000000005</v>
      </c>
      <c r="F357" s="1">
        <f>D357*$V$3</f>
        <v>-2.8006880000000001E-2</v>
      </c>
      <c r="G357" s="1">
        <f>(E357+F357)</f>
        <v>2.7992131200000006</v>
      </c>
      <c r="H357" s="1">
        <f>B357*(1/3)</f>
        <v>14.966666666666665</v>
      </c>
      <c r="I357" s="1">
        <f>IF((H357-G357)&gt;0, (H357-G357), (0))</f>
        <v>12.167453546666664</v>
      </c>
      <c r="J357" s="1">
        <f>IF(I357=0, G357-H357,0)</f>
        <v>0</v>
      </c>
      <c r="K357" s="1">
        <f>I357*1000/$V$5</f>
        <v>608.67701584125382</v>
      </c>
      <c r="L357" s="1">
        <f>J357*1000/$V$4</f>
        <v>0</v>
      </c>
      <c r="M357" s="1">
        <f>L357/$Y$4</f>
        <v>0</v>
      </c>
      <c r="N357" s="1">
        <f>M357*$Y$5</f>
        <v>0</v>
      </c>
      <c r="O357" s="1" t="s">
        <v>0</v>
      </c>
      <c r="P357" s="1" t="s">
        <v>0</v>
      </c>
      <c r="Q357" s="1">
        <f>Q356+K357-L357</f>
        <v>637.69693064714602</v>
      </c>
      <c r="R357">
        <f>Q357*$V$5/1000</f>
        <v>12.747561643636447</v>
      </c>
    </row>
    <row r="358" spans="1:18" x14ac:dyDescent="0.25">
      <c r="A358" s="4">
        <v>42750.83333333247</v>
      </c>
      <c r="B358">
        <v>45.7</v>
      </c>
      <c r="C358">
        <v>6.73529</v>
      </c>
      <c r="D358" s="3">
        <v>-7.0017200000000003E-3</v>
      </c>
      <c r="E358" s="1">
        <f>C358*$V$2</f>
        <v>2.6941160000000002</v>
      </c>
      <c r="F358" s="1">
        <f>D358*$V$3</f>
        <v>-2.8006880000000001E-2</v>
      </c>
      <c r="G358" s="1">
        <f>(E358+F358)</f>
        <v>2.6661091200000002</v>
      </c>
      <c r="H358" s="1">
        <f>B358*(1/3)</f>
        <v>15.233333333333334</v>
      </c>
      <c r="I358" s="1">
        <f>IF((H358-G358)&gt;0, (H358-G358), (0))</f>
        <v>12.567224213333335</v>
      </c>
      <c r="J358" s="1">
        <f>IF(I358=0, G358-H358,0)</f>
        <v>0</v>
      </c>
      <c r="K358" s="1">
        <f>I358*1000/$V$5</f>
        <v>628.67554844088727</v>
      </c>
      <c r="L358" s="1">
        <f>J358*1000/$V$4</f>
        <v>0</v>
      </c>
      <c r="M358" s="1">
        <f>L358/$Y$4</f>
        <v>0</v>
      </c>
      <c r="N358" s="1">
        <f>M358*$Y$5</f>
        <v>0</v>
      </c>
      <c r="O358" s="1" t="s">
        <v>0</v>
      </c>
      <c r="P358" s="1" t="s">
        <v>0</v>
      </c>
      <c r="Q358" s="1">
        <f>Q357+K358-L358</f>
        <v>1266.3724790880333</v>
      </c>
      <c r="R358">
        <f>Q358*$V$5/1000</f>
        <v>25.314785856969781</v>
      </c>
    </row>
    <row r="359" spans="1:18" x14ac:dyDescent="0.25">
      <c r="A359" s="4">
        <v>42750.874999999134</v>
      </c>
      <c r="B359">
        <v>44.4</v>
      </c>
      <c r="C359">
        <v>5.9633500000000002</v>
      </c>
      <c r="D359" s="3">
        <v>-7.0017200000000003E-3</v>
      </c>
      <c r="E359" s="1">
        <f>C359*$V$2</f>
        <v>2.3853400000000002</v>
      </c>
      <c r="F359" s="1">
        <f>D359*$V$3</f>
        <v>-2.8006880000000001E-2</v>
      </c>
      <c r="G359" s="1">
        <f>(E359+F359)</f>
        <v>2.3573331200000003</v>
      </c>
      <c r="H359" s="1">
        <f>B359*(1/3)</f>
        <v>14.799999999999999</v>
      </c>
      <c r="I359" s="1">
        <f>IF((H359-G359)&gt;0, (H359-G359), (0))</f>
        <v>12.442666879999999</v>
      </c>
      <c r="J359" s="1">
        <f>IF(I359=0, G359-H359,0)</f>
        <v>0</v>
      </c>
      <c r="K359" s="1">
        <f>I359*1000/$V$5</f>
        <v>622.44456628314151</v>
      </c>
      <c r="L359" s="1">
        <f>J359*1000/$V$4</f>
        <v>0</v>
      </c>
      <c r="M359" s="1">
        <f>L359/$Y$4</f>
        <v>0</v>
      </c>
      <c r="N359" s="1">
        <f>M359*$Y$5</f>
        <v>0</v>
      </c>
      <c r="O359" s="1" t="s">
        <v>0</v>
      </c>
      <c r="P359" s="1" t="s">
        <v>0</v>
      </c>
      <c r="Q359" s="1">
        <f>Q358+K359-L359</f>
        <v>1888.8170453711748</v>
      </c>
      <c r="R359">
        <f>Q359*$V$5/1000</f>
        <v>37.757452736969782</v>
      </c>
    </row>
    <row r="360" spans="1:18" x14ac:dyDescent="0.25">
      <c r="A360" s="4">
        <v>42750.916666665798</v>
      </c>
      <c r="B360">
        <v>43.4</v>
      </c>
      <c r="C360">
        <v>6.7591200000000002</v>
      </c>
      <c r="D360" s="3">
        <v>-7.0017200000000003E-3</v>
      </c>
      <c r="E360" s="1">
        <f>C360*$V$2</f>
        <v>2.7036480000000003</v>
      </c>
      <c r="F360" s="1">
        <f>D360*$V$3</f>
        <v>-2.8006880000000001E-2</v>
      </c>
      <c r="G360" s="1">
        <f>(E360+F360)</f>
        <v>2.6756411200000003</v>
      </c>
      <c r="H360" s="1">
        <f>B360*(1/3)</f>
        <v>14.466666666666665</v>
      </c>
      <c r="I360" s="1">
        <f>IF((H360-G360)&gt;0, (H360-G360), (0))</f>
        <v>11.791025546666665</v>
      </c>
      <c r="J360" s="1">
        <f>IF(I360=0, G360-H360,0)</f>
        <v>0</v>
      </c>
      <c r="K360" s="1">
        <f>I360*1000/$V$5</f>
        <v>589.84620043355017</v>
      </c>
      <c r="L360" s="1">
        <f>J360*1000/$V$4</f>
        <v>0</v>
      </c>
      <c r="M360" s="1">
        <f>L360/$Y$4</f>
        <v>0</v>
      </c>
      <c r="N360" s="1">
        <f>M360*$Y$5</f>
        <v>0</v>
      </c>
      <c r="O360" s="1" t="s">
        <v>0</v>
      </c>
      <c r="P360" s="1" t="s">
        <v>0</v>
      </c>
      <c r="Q360" s="1">
        <f>Q359+K360-L360</f>
        <v>2478.6632458047252</v>
      </c>
      <c r="R360">
        <f>Q360*$V$5/1000</f>
        <v>49.548478283636456</v>
      </c>
    </row>
    <row r="361" spans="1:18" x14ac:dyDescent="0.25">
      <c r="A361" s="4">
        <v>42750.958333332463</v>
      </c>
      <c r="B361">
        <v>40.5</v>
      </c>
      <c r="C361">
        <v>7.5269700000000004</v>
      </c>
      <c r="D361" s="3">
        <v>-7.0017200000000003E-3</v>
      </c>
      <c r="E361" s="1">
        <f>C361*$V$2</f>
        <v>3.0107880000000002</v>
      </c>
      <c r="F361" s="1">
        <f>D361*$V$3</f>
        <v>-2.8006880000000001E-2</v>
      </c>
      <c r="G361" s="1">
        <f>(E361+F361)</f>
        <v>2.9827811200000003</v>
      </c>
      <c r="H361" s="1">
        <f>B361*(1/3)</f>
        <v>13.5</v>
      </c>
      <c r="I361" s="1">
        <f>IF((H361-G361)&gt;0, (H361-G361), (0))</f>
        <v>10.51721888</v>
      </c>
      <c r="J361" s="1">
        <f>IF(I361=0, G361-H361,0)</f>
        <v>0</v>
      </c>
      <c r="K361" s="1">
        <f>I361*1000/$V$5</f>
        <v>526.12400600300157</v>
      </c>
      <c r="L361" s="1">
        <f>J361*1000/$V$4</f>
        <v>0</v>
      </c>
      <c r="M361" s="1">
        <f>L361/$Y$4</f>
        <v>0</v>
      </c>
      <c r="N361" s="1">
        <f>M361*$Y$5</f>
        <v>0</v>
      </c>
      <c r="O361" s="1">
        <f>SUM(N338:N361)</f>
        <v>4682.9912010682419</v>
      </c>
      <c r="P361" s="1">
        <f>SUM(L338:L361)</f>
        <v>7961.0850418160098</v>
      </c>
      <c r="Q361" s="1">
        <f>Q360+K361-L361</f>
        <v>3004.7872518077265</v>
      </c>
      <c r="R361">
        <f>Q361*$V$5/1000</f>
        <v>60.06569716363645</v>
      </c>
    </row>
    <row r="362" spans="1:18" x14ac:dyDescent="0.25">
      <c r="A362" s="4">
        <v>42750.999999999127</v>
      </c>
      <c r="B362">
        <v>38.4</v>
      </c>
      <c r="C362">
        <v>10.130799999999999</v>
      </c>
      <c r="D362" s="3">
        <v>-7.0017200000000003E-3</v>
      </c>
      <c r="E362" s="1">
        <f>C362*$V$2</f>
        <v>4.0523199999999999</v>
      </c>
      <c r="F362" s="1">
        <f>D362*$V$3</f>
        <v>-2.8006880000000001E-2</v>
      </c>
      <c r="G362" s="1">
        <f>(E362+F362)</f>
        <v>4.0243131199999995</v>
      </c>
      <c r="H362" s="1">
        <f>B362*(1/3)</f>
        <v>12.799999999999999</v>
      </c>
      <c r="I362" s="1">
        <f>IF((H362-G362)&gt;0, (H362-G362), (0))</f>
        <v>8.7756868799999985</v>
      </c>
      <c r="J362" s="1">
        <f>IF(I362=0, G362-H362,0)</f>
        <v>0</v>
      </c>
      <c r="K362" s="1">
        <f>I362*1000/$V$5</f>
        <v>439.00384592296149</v>
      </c>
      <c r="L362" s="1">
        <f>J362*1000/$V$4</f>
        <v>0</v>
      </c>
      <c r="M362" s="1">
        <f>L362/$Y$4</f>
        <v>0</v>
      </c>
      <c r="N362" s="1">
        <f>M362*$Y$5</f>
        <v>0</v>
      </c>
      <c r="O362" s="1" t="s">
        <v>0</v>
      </c>
      <c r="P362" s="1" t="s">
        <v>0</v>
      </c>
      <c r="Q362" s="1">
        <f>Q361+K362-L362</f>
        <v>3443.7910977306879</v>
      </c>
      <c r="R362">
        <f>Q362*$V$5/1000</f>
        <v>68.841384043636438</v>
      </c>
    </row>
    <row r="363" spans="1:18" x14ac:dyDescent="0.25">
      <c r="A363" s="4">
        <v>42751.041666665791</v>
      </c>
      <c r="B363">
        <v>36.200000000000003</v>
      </c>
      <c r="C363">
        <v>6.0845600000000006</v>
      </c>
      <c r="D363" s="3">
        <v>-7.0017200000000003E-3</v>
      </c>
      <c r="E363" s="1">
        <f>C363*$V$2</f>
        <v>2.4338240000000004</v>
      </c>
      <c r="F363" s="1">
        <f>D363*$V$3</f>
        <v>-2.8006880000000001E-2</v>
      </c>
      <c r="G363" s="1">
        <f>(E363+F363)</f>
        <v>2.4058171200000005</v>
      </c>
      <c r="H363" s="1">
        <f>B363*(1/3)</f>
        <v>12.066666666666666</v>
      </c>
      <c r="I363" s="1">
        <f>IF((H363-G363)&gt;0, (H363-G363), (0))</f>
        <v>9.6608495466666664</v>
      </c>
      <c r="J363" s="1">
        <f>IF(I363=0, G363-H363,0)</f>
        <v>0</v>
      </c>
      <c r="K363" s="1">
        <f>I363*1000/$V$5</f>
        <v>483.28411939302987</v>
      </c>
      <c r="L363" s="1">
        <f>J363*1000/$V$4</f>
        <v>0</v>
      </c>
      <c r="M363" s="1">
        <f>L363/$Y$4</f>
        <v>0</v>
      </c>
      <c r="N363" s="1">
        <f>M363*$Y$5</f>
        <v>0</v>
      </c>
      <c r="O363" s="1" t="s">
        <v>0</v>
      </c>
      <c r="P363" s="1" t="s">
        <v>0</v>
      </c>
      <c r="Q363" s="1">
        <f>Q362+K363-L363</f>
        <v>3927.0752171237177</v>
      </c>
      <c r="R363">
        <f>Q363*$V$5/1000</f>
        <v>78.502233590303106</v>
      </c>
    </row>
    <row r="364" spans="1:18" x14ac:dyDescent="0.25">
      <c r="A364" s="4">
        <v>42751.083333332455</v>
      </c>
      <c r="B364">
        <v>34</v>
      </c>
      <c r="C364">
        <v>9.8283100000000001</v>
      </c>
      <c r="D364" s="3">
        <v>-7.0017200000000003E-3</v>
      </c>
      <c r="E364" s="1">
        <f>C364*$V$2</f>
        <v>3.931324</v>
      </c>
      <c r="F364" s="1">
        <f>D364*$V$3</f>
        <v>-2.8006880000000001E-2</v>
      </c>
      <c r="G364" s="1">
        <f>(E364+F364)</f>
        <v>3.9033171200000001</v>
      </c>
      <c r="H364" s="1">
        <f>B364*(1/3)</f>
        <v>11.333333333333332</v>
      </c>
      <c r="I364" s="1">
        <f>IF((H364-G364)&gt;0, (H364-G364), (0))</f>
        <v>7.4300162133333316</v>
      </c>
      <c r="J364" s="1">
        <f>IF(I364=0, G364-H364,0)</f>
        <v>0</v>
      </c>
      <c r="K364" s="1">
        <f>I364*1000/$V$5</f>
        <v>371.68665399366341</v>
      </c>
      <c r="L364" s="1">
        <f>J364*1000/$V$4</f>
        <v>0</v>
      </c>
      <c r="M364" s="1">
        <f>L364/$Y$4</f>
        <v>0</v>
      </c>
      <c r="N364" s="1">
        <f>M364*$Y$5</f>
        <v>0</v>
      </c>
      <c r="O364" s="1" t="s">
        <v>0</v>
      </c>
      <c r="P364" s="1" t="s">
        <v>0</v>
      </c>
      <c r="Q364" s="1">
        <f>Q363+K364-L364</f>
        <v>4298.7618711173809</v>
      </c>
      <c r="R364">
        <f>Q364*$V$5/1000</f>
        <v>85.932249803636438</v>
      </c>
    </row>
    <row r="365" spans="1:18" x14ac:dyDescent="0.25">
      <c r="A365" s="4">
        <v>42751.12499999912</v>
      </c>
      <c r="B365">
        <v>33.6</v>
      </c>
      <c r="C365">
        <v>10.218500000000001</v>
      </c>
      <c r="D365" s="3">
        <v>-7.0017200000000003E-3</v>
      </c>
      <c r="E365" s="1">
        <f>C365*$V$2</f>
        <v>4.0874000000000006</v>
      </c>
      <c r="F365" s="1">
        <f>D365*$V$3</f>
        <v>-2.8006880000000001E-2</v>
      </c>
      <c r="G365" s="1">
        <f>(E365+F365)</f>
        <v>4.0593931200000002</v>
      </c>
      <c r="H365" s="1">
        <f>B365*(1/3)</f>
        <v>11.2</v>
      </c>
      <c r="I365" s="1">
        <f>IF((H365-G365)&gt;0, (H365-G365), (0))</f>
        <v>7.1406068799999991</v>
      </c>
      <c r="J365" s="1">
        <f>IF(I365=0, G365-H365,0)</f>
        <v>0</v>
      </c>
      <c r="K365" s="1">
        <f>I365*1000/$V$5</f>
        <v>357.2089484742371</v>
      </c>
      <c r="L365" s="1">
        <f>J365*1000/$V$4</f>
        <v>0</v>
      </c>
      <c r="M365" s="1">
        <f>L365/$Y$4</f>
        <v>0</v>
      </c>
      <c r="N365" s="1">
        <f>M365*$Y$5</f>
        <v>0</v>
      </c>
      <c r="O365" s="1" t="s">
        <v>0</v>
      </c>
      <c r="P365" s="1" t="s">
        <v>0</v>
      </c>
      <c r="Q365" s="1">
        <f>Q364+K365-L365</f>
        <v>4655.9708195916182</v>
      </c>
      <c r="R365">
        <f>Q365*$V$5/1000</f>
        <v>93.072856683636445</v>
      </c>
    </row>
    <row r="366" spans="1:18" x14ac:dyDescent="0.25">
      <c r="A366" s="4">
        <v>42751.166666665784</v>
      </c>
      <c r="B366">
        <v>32.200000000000003</v>
      </c>
      <c r="C366">
        <v>11.634399999999999</v>
      </c>
      <c r="D366" s="3">
        <v>-7.0017200000000003E-3</v>
      </c>
      <c r="E366" s="1">
        <f>C366*$V$2</f>
        <v>4.6537600000000001</v>
      </c>
      <c r="F366" s="1">
        <f>D366*$V$3</f>
        <v>-2.8006880000000001E-2</v>
      </c>
      <c r="G366" s="1">
        <f>(E366+F366)</f>
        <v>4.6257531199999997</v>
      </c>
      <c r="H366" s="1">
        <f>B366*(1/3)</f>
        <v>10.733333333333334</v>
      </c>
      <c r="I366" s="1">
        <f>IF((H366-G366)&gt;0, (H366-G366), (0))</f>
        <v>6.1075802133333346</v>
      </c>
      <c r="J366" s="1">
        <f>IF(I366=0, G366-H366,0)</f>
        <v>0</v>
      </c>
      <c r="K366" s="1">
        <f>I366*1000/$V$5</f>
        <v>305.5317765549442</v>
      </c>
      <c r="L366" s="1">
        <f>J366*1000/$V$4</f>
        <v>0</v>
      </c>
      <c r="M366" s="1">
        <f>L366/$Y$4</f>
        <v>0</v>
      </c>
      <c r="N366" s="1">
        <f>M366*$Y$5</f>
        <v>0</v>
      </c>
      <c r="O366" s="1" t="s">
        <v>0</v>
      </c>
      <c r="P366" s="1" t="s">
        <v>0</v>
      </c>
      <c r="Q366" s="1">
        <f>Q365+K366-L366</f>
        <v>4961.5025961465626</v>
      </c>
      <c r="R366">
        <f>Q366*$V$5/1000</f>
        <v>99.18043689696978</v>
      </c>
    </row>
    <row r="367" spans="1:18" x14ac:dyDescent="0.25">
      <c r="A367" s="4">
        <v>42751.208333332448</v>
      </c>
      <c r="B367">
        <v>32.4</v>
      </c>
      <c r="C367">
        <v>12.3514</v>
      </c>
      <c r="D367" s="3">
        <v>-7.0017200000000003E-3</v>
      </c>
      <c r="E367" s="1">
        <f>C367*$V$2</f>
        <v>4.9405600000000005</v>
      </c>
      <c r="F367" s="1">
        <f>D367*$V$3</f>
        <v>-2.8006880000000001E-2</v>
      </c>
      <c r="G367" s="1">
        <f>(E367+F367)</f>
        <v>4.9125531200000001</v>
      </c>
      <c r="H367" s="1">
        <f>B367*(1/3)</f>
        <v>10.799999999999999</v>
      </c>
      <c r="I367" s="1">
        <f>IF((H367-G367)&gt;0, (H367-G367), (0))</f>
        <v>5.8874468799999988</v>
      </c>
      <c r="J367" s="1">
        <f>IF(I367=0, G367-H367,0)</f>
        <v>0</v>
      </c>
      <c r="K367" s="1">
        <f>I367*1000/$V$5</f>
        <v>294.51960380190093</v>
      </c>
      <c r="L367" s="1">
        <f>J367*1000/$V$4</f>
        <v>0</v>
      </c>
      <c r="M367" s="1">
        <f>L367/$Y$4</f>
        <v>0</v>
      </c>
      <c r="N367" s="1">
        <f>M367*$Y$5</f>
        <v>0</v>
      </c>
      <c r="O367" s="1" t="s">
        <v>0</v>
      </c>
      <c r="P367" s="1" t="s">
        <v>0</v>
      </c>
      <c r="Q367" s="1">
        <f>Q366+K367-L367</f>
        <v>5256.0221999484638</v>
      </c>
      <c r="R367">
        <f>Q367*$V$5/1000</f>
        <v>105.06788377696978</v>
      </c>
    </row>
    <row r="368" spans="1:18" x14ac:dyDescent="0.25">
      <c r="A368" s="4">
        <v>42751.249999999112</v>
      </c>
      <c r="B368">
        <v>32.9</v>
      </c>
      <c r="C368">
        <v>13.410399999999999</v>
      </c>
      <c r="D368" s="3">
        <v>-7.0017200000000003E-3</v>
      </c>
      <c r="E368" s="1">
        <f>C368*$V$2</f>
        <v>5.36416</v>
      </c>
      <c r="F368" s="1">
        <f>D368*$V$3</f>
        <v>-2.8006880000000001E-2</v>
      </c>
      <c r="G368" s="1">
        <f>(E368+F368)</f>
        <v>5.3361531199999996</v>
      </c>
      <c r="H368" s="1">
        <f>B368*(1/3)</f>
        <v>10.966666666666665</v>
      </c>
      <c r="I368" s="1">
        <f>IF((H368-G368)&gt;0, (H368-G368), (0))</f>
        <v>5.6305135466666654</v>
      </c>
      <c r="J368" s="1">
        <f>IF(I368=0, G368-H368,0)</f>
        <v>0</v>
      </c>
      <c r="K368" s="1">
        <f>I368*1000/$V$5</f>
        <v>281.6665105886276</v>
      </c>
      <c r="L368" s="1">
        <f>J368*1000/$V$4</f>
        <v>0</v>
      </c>
      <c r="M368" s="1">
        <f>L368/$Y$4</f>
        <v>0</v>
      </c>
      <c r="N368" s="1">
        <f>M368*$Y$5</f>
        <v>0</v>
      </c>
      <c r="O368" s="1" t="s">
        <v>0</v>
      </c>
      <c r="P368" s="1" t="s">
        <v>0</v>
      </c>
      <c r="Q368" s="1">
        <f>Q367+K368-L368</f>
        <v>5537.6887105370915</v>
      </c>
      <c r="R368">
        <f>Q368*$V$5/1000</f>
        <v>110.69839732363646</v>
      </c>
    </row>
    <row r="369" spans="1:18" x14ac:dyDescent="0.25">
      <c r="A369" s="4">
        <v>42751.291666665777</v>
      </c>
      <c r="B369">
        <v>33.6</v>
      </c>
      <c r="C369">
        <v>14.670500000000001</v>
      </c>
      <c r="D369" s="3">
        <v>-7.0017200000000003E-3</v>
      </c>
      <c r="E369" s="1">
        <f>C369*$V$2</f>
        <v>5.8682000000000007</v>
      </c>
      <c r="F369" s="1">
        <f>D369*$V$3</f>
        <v>-2.8006880000000001E-2</v>
      </c>
      <c r="G369" s="1">
        <f>(E369+F369)</f>
        <v>5.8401931200000003</v>
      </c>
      <c r="H369" s="1">
        <f>B369*(1/3)</f>
        <v>11.2</v>
      </c>
      <c r="I369" s="1">
        <f>IF((H369-G369)&gt;0, (H369-G369), (0))</f>
        <v>5.3598068799999989</v>
      </c>
      <c r="J369" s="1">
        <f>IF(I369=0, G369-H369,0)</f>
        <v>0</v>
      </c>
      <c r="K369" s="1">
        <f>I369*1000/$V$5</f>
        <v>268.12440620310156</v>
      </c>
      <c r="L369" s="1">
        <f>J369*1000/$V$4</f>
        <v>0</v>
      </c>
      <c r="M369" s="1">
        <f>L369/$Y$4</f>
        <v>0</v>
      </c>
      <c r="N369" s="1">
        <f>M369*$Y$5</f>
        <v>0</v>
      </c>
      <c r="O369" s="1" t="s">
        <v>0</v>
      </c>
      <c r="P369" s="1" t="s">
        <v>0</v>
      </c>
      <c r="Q369" s="1">
        <f>Q368+K369-L369</f>
        <v>5805.8131167401934</v>
      </c>
      <c r="R369">
        <f>Q369*$V$5/1000</f>
        <v>116.05820420363646</v>
      </c>
    </row>
    <row r="370" spans="1:18" x14ac:dyDescent="0.25">
      <c r="A370" s="4">
        <v>42751.333333332441</v>
      </c>
      <c r="B370">
        <v>37.799999999999997</v>
      </c>
      <c r="C370">
        <v>15.0984</v>
      </c>
      <c r="D370" s="3">
        <v>2.623005</v>
      </c>
      <c r="E370" s="1">
        <f>C370*$V$2</f>
        <v>6.0393600000000003</v>
      </c>
      <c r="F370" s="1">
        <f>D370*$V$3</f>
        <v>10.49202</v>
      </c>
      <c r="G370" s="1">
        <f>(E370+F370)</f>
        <v>16.531379999999999</v>
      </c>
      <c r="H370" s="1">
        <f>B370*(1/3)</f>
        <v>12.599999999999998</v>
      </c>
      <c r="I370" s="1">
        <f>IF((H370-G370)&gt;0, (H370-G370), (0))</f>
        <v>0</v>
      </c>
      <c r="J370" s="1">
        <f>IF(I370=0, G370-H370,0)</f>
        <v>3.9313800000000008</v>
      </c>
      <c r="K370" s="1">
        <f>I370*1000/$V$5</f>
        <v>0</v>
      </c>
      <c r="L370" s="1">
        <f>J370*1000/$V$4</f>
        <v>70.454838709677432</v>
      </c>
      <c r="M370" s="1">
        <f>L370/$Y$4</f>
        <v>29.602873407427495</v>
      </c>
      <c r="N370" s="1">
        <f>M370*$Y$5</f>
        <v>41.44402277039849</v>
      </c>
      <c r="O370" s="1" t="s">
        <v>0</v>
      </c>
      <c r="P370" s="1" t="s">
        <v>0</v>
      </c>
      <c r="Q370" s="1">
        <f>Q369+K370-L370</f>
        <v>5735.358278030516</v>
      </c>
      <c r="R370">
        <f>Q370*$V$5/1000</f>
        <v>114.64981197783</v>
      </c>
    </row>
    <row r="371" spans="1:18" x14ac:dyDescent="0.25">
      <c r="A371" s="4">
        <v>42751.374999999105</v>
      </c>
      <c r="B371">
        <v>40.4</v>
      </c>
      <c r="C371">
        <v>15.0984</v>
      </c>
      <c r="D371" s="3">
        <v>9.6039699999999986</v>
      </c>
      <c r="E371" s="1">
        <f>C371*$V$2</f>
        <v>6.0393600000000003</v>
      </c>
      <c r="F371" s="1">
        <f>D371*$V$3</f>
        <v>38.415879999999994</v>
      </c>
      <c r="G371" s="1">
        <f>(E371+F371)</f>
        <v>44.455239999999996</v>
      </c>
      <c r="H371" s="1">
        <f>B371*(1/3)</f>
        <v>13.466666666666665</v>
      </c>
      <c r="I371" s="1">
        <f>IF((H371-G371)&gt;0, (H371-G371), (0))</f>
        <v>0</v>
      </c>
      <c r="J371" s="1">
        <f>IF(I371=0, G371-H371,0)</f>
        <v>30.988573333333331</v>
      </c>
      <c r="K371" s="1">
        <f>I371*1000/$V$5</f>
        <v>0</v>
      </c>
      <c r="L371" s="1">
        <f>J371*1000/$V$4</f>
        <v>555.35077658303464</v>
      </c>
      <c r="M371" s="1">
        <f>L371/$Y$4</f>
        <v>233.3406624298465</v>
      </c>
      <c r="N371" s="1">
        <f>M371*$Y$5</f>
        <v>326.67692740178506</v>
      </c>
      <c r="O371" s="1" t="s">
        <v>0</v>
      </c>
      <c r="P371" s="1" t="s">
        <v>0</v>
      </c>
      <c r="Q371" s="1">
        <f>Q370+K371-L371</f>
        <v>5180.0075014474814</v>
      </c>
      <c r="R371">
        <f>Q371*$V$5/1000</f>
        <v>103.54834995393514</v>
      </c>
    </row>
    <row r="372" spans="1:18" x14ac:dyDescent="0.25">
      <c r="A372" s="4">
        <v>42751.416666665769</v>
      </c>
      <c r="B372">
        <v>43.1</v>
      </c>
      <c r="C372">
        <v>15.0984</v>
      </c>
      <c r="D372" s="3">
        <v>15.431560000000001</v>
      </c>
      <c r="E372" s="1">
        <f>C372*$V$2</f>
        <v>6.0393600000000003</v>
      </c>
      <c r="F372" s="1">
        <f>D372*$V$3</f>
        <v>61.726240000000004</v>
      </c>
      <c r="G372" s="1">
        <f>(E372+F372)</f>
        <v>67.765600000000006</v>
      </c>
      <c r="H372" s="1">
        <f>B372*(1/3)</f>
        <v>14.366666666666667</v>
      </c>
      <c r="I372" s="1">
        <f>IF((H372-G372)&gt;0, (H372-G372), (0))</f>
        <v>0</v>
      </c>
      <c r="J372" s="1">
        <f>IF(I372=0, G372-H372,0)</f>
        <v>53.398933333333339</v>
      </c>
      <c r="K372" s="1">
        <f>I372*1000/$V$5</f>
        <v>0</v>
      </c>
      <c r="L372" s="1">
        <f>J372*1000/$V$4</f>
        <v>956.97013142174455</v>
      </c>
      <c r="M372" s="1">
        <f>L372/$Y$4</f>
        <v>402.08829051333805</v>
      </c>
      <c r="N372" s="1">
        <f>M372*$Y$5</f>
        <v>562.92360671867323</v>
      </c>
      <c r="O372" s="1" t="s">
        <v>0</v>
      </c>
      <c r="P372" s="1" t="s">
        <v>0</v>
      </c>
      <c r="Q372" s="1">
        <f>Q371+K372-L372</f>
        <v>4223.0373700257369</v>
      </c>
      <c r="R372">
        <f>Q372*$V$5/1000</f>
        <v>84.41851702681447</v>
      </c>
    </row>
    <row r="373" spans="1:18" x14ac:dyDescent="0.25">
      <c r="A373" s="4">
        <v>42751.458333332434</v>
      </c>
      <c r="B373">
        <v>44.4</v>
      </c>
      <c r="C373">
        <v>15.0984</v>
      </c>
      <c r="D373" s="3">
        <v>19.521529999999998</v>
      </c>
      <c r="E373" s="1">
        <f>C373*$V$2</f>
        <v>6.0393600000000003</v>
      </c>
      <c r="F373" s="1">
        <f>D373*$V$3</f>
        <v>78.086119999999994</v>
      </c>
      <c r="G373" s="1">
        <f>(E373+F373)</f>
        <v>84.125479999999996</v>
      </c>
      <c r="H373" s="1">
        <f>B373*(1/3)</f>
        <v>14.799999999999999</v>
      </c>
      <c r="I373" s="1">
        <f>IF((H373-G373)&gt;0, (H373-G373), (0))</f>
        <v>0</v>
      </c>
      <c r="J373" s="1">
        <f>IF(I373=0, G373-H373,0)</f>
        <v>69.325479999999999</v>
      </c>
      <c r="K373" s="1">
        <f>I373*1000/$V$5</f>
        <v>0</v>
      </c>
      <c r="L373" s="1">
        <f>J373*1000/$V$4</f>
        <v>1242.3921146953405</v>
      </c>
      <c r="M373" s="1">
        <f>L373/$Y$4</f>
        <v>522.01349356947082</v>
      </c>
      <c r="N373" s="1">
        <f>M373*$Y$5</f>
        <v>730.81889099725913</v>
      </c>
      <c r="O373" s="1" t="s">
        <v>0</v>
      </c>
      <c r="P373" s="1" t="s">
        <v>0</v>
      </c>
      <c r="Q373" s="1">
        <f>Q372+K373-L373</f>
        <v>2980.6452553303961</v>
      </c>
      <c r="R373">
        <f>Q373*$V$5/1000</f>
        <v>59.583098654054616</v>
      </c>
    </row>
    <row r="374" spans="1:18" x14ac:dyDescent="0.25">
      <c r="A374" s="4">
        <v>42751.499999999098</v>
      </c>
      <c r="B374">
        <v>46</v>
      </c>
      <c r="C374">
        <v>15.0984</v>
      </c>
      <c r="D374" s="3">
        <v>22.016510000000004</v>
      </c>
      <c r="E374" s="1">
        <f>C374*$V$2</f>
        <v>6.0393600000000003</v>
      </c>
      <c r="F374" s="1">
        <f>D374*$V$3</f>
        <v>88.066040000000015</v>
      </c>
      <c r="G374" s="1">
        <f>(E374+F374)</f>
        <v>94.105400000000017</v>
      </c>
      <c r="H374" s="1">
        <f>B374*(1/3)</f>
        <v>15.333333333333332</v>
      </c>
      <c r="I374" s="1">
        <f>IF((H374-G374)&gt;0, (H374-G374), (0))</f>
        <v>0</v>
      </c>
      <c r="J374" s="1">
        <f>IF(I374=0, G374-H374,0)</f>
        <v>78.772066666666689</v>
      </c>
      <c r="K374" s="1">
        <f>I374*1000/$V$5</f>
        <v>0</v>
      </c>
      <c r="L374" s="1">
        <f>J374*1000/$V$4</f>
        <v>1411.6857825567508</v>
      </c>
      <c r="M374" s="1">
        <f>L374/$Y$4</f>
        <v>593.14528678855083</v>
      </c>
      <c r="N374" s="1">
        <f>M374*$Y$5</f>
        <v>830.40340150397117</v>
      </c>
      <c r="O374" s="1" t="s">
        <v>0</v>
      </c>
      <c r="P374" s="1" t="s">
        <v>0</v>
      </c>
      <c r="Q374" s="1">
        <f>Q373+K374-L374</f>
        <v>1568.9594727736453</v>
      </c>
      <c r="R374">
        <f>Q374*$V$5/1000</f>
        <v>31.363499860745168</v>
      </c>
    </row>
    <row r="375" spans="1:18" x14ac:dyDescent="0.25">
      <c r="A375" s="4">
        <v>42751.541666665762</v>
      </c>
      <c r="B375">
        <v>45.4</v>
      </c>
      <c r="C375">
        <v>15.0984</v>
      </c>
      <c r="D375" s="3">
        <v>19.047979999999999</v>
      </c>
      <c r="E375" s="1">
        <f>C375*$V$2</f>
        <v>6.0393600000000003</v>
      </c>
      <c r="F375" s="1">
        <f>D375*$V$3</f>
        <v>76.191919999999996</v>
      </c>
      <c r="G375" s="1">
        <f>(E375+F375)</f>
        <v>82.231279999999998</v>
      </c>
      <c r="H375" s="1">
        <f>B375*(1/3)</f>
        <v>15.133333333333333</v>
      </c>
      <c r="I375" s="1">
        <f>IF((H375-G375)&gt;0, (H375-G375), (0))</f>
        <v>0</v>
      </c>
      <c r="J375" s="1">
        <f>IF(I375=0, G375-H375,0)</f>
        <v>67.097946666666672</v>
      </c>
      <c r="K375" s="1">
        <f>I375*1000/$V$5</f>
        <v>0</v>
      </c>
      <c r="L375" s="1">
        <f>J375*1000/$V$4</f>
        <v>1202.4721624850658</v>
      </c>
      <c r="M375" s="1">
        <f>L375/$Y$4</f>
        <v>505.24040440548987</v>
      </c>
      <c r="N375" s="1">
        <f>M375*$Y$5</f>
        <v>707.33656616768576</v>
      </c>
      <c r="O375" s="1" t="s">
        <v>0</v>
      </c>
      <c r="P375" s="1" t="s">
        <v>0</v>
      </c>
      <c r="Q375" s="1">
        <f>Q374+K375-L375</f>
        <v>366.48731028857947</v>
      </c>
      <c r="R375">
        <f>Q375*$V$5/1000</f>
        <v>7.3260813326687027</v>
      </c>
    </row>
    <row r="376" spans="1:18" x14ac:dyDescent="0.25">
      <c r="A376" s="4">
        <v>42751.583333332426</v>
      </c>
      <c r="B376">
        <v>45</v>
      </c>
      <c r="C376">
        <v>15.0984</v>
      </c>
      <c r="D376" s="3">
        <v>21.94717</v>
      </c>
      <c r="E376" s="1">
        <f>C376*$V$2</f>
        <v>6.0393600000000003</v>
      </c>
      <c r="F376" s="1">
        <f>D376*$V$3</f>
        <v>87.788679999999999</v>
      </c>
      <c r="G376" s="1">
        <f>(E376+F376)</f>
        <v>93.828040000000001</v>
      </c>
      <c r="H376" s="1">
        <f>B376*(1/3)</f>
        <v>15</v>
      </c>
      <c r="I376" s="1">
        <f>IF((H376-G376)&gt;0, (H376-G376), (0))</f>
        <v>0</v>
      </c>
      <c r="J376" s="1">
        <f>IF(I376=0, G376-H376,0)</f>
        <v>78.828040000000001</v>
      </c>
      <c r="K376" s="1">
        <f>I376*1000/$V$5</f>
        <v>0</v>
      </c>
      <c r="L376" s="1">
        <f>J376*1000/$V$4</f>
        <v>1412.6888888888891</v>
      </c>
      <c r="M376" s="1">
        <f>L376/$Y$4</f>
        <v>593.56676003734833</v>
      </c>
      <c r="N376" s="1">
        <f>M376*$Y$5</f>
        <v>830.99346405228766</v>
      </c>
      <c r="O376" s="1" t="s">
        <v>0</v>
      </c>
      <c r="P376" s="1" t="s">
        <v>0</v>
      </c>
      <c r="Q376" s="1">
        <f>Q375+K376-L376</f>
        <v>-1046.2015786003096</v>
      </c>
      <c r="R376">
        <f>Q376*$V$5/1000</f>
        <v>-20.913569556220189</v>
      </c>
    </row>
    <row r="377" spans="1:18" x14ac:dyDescent="0.25">
      <c r="A377" s="4">
        <v>42751.624999999091</v>
      </c>
      <c r="B377">
        <v>46</v>
      </c>
      <c r="C377">
        <v>15.0984</v>
      </c>
      <c r="D377" s="3">
        <v>19.428509999999999</v>
      </c>
      <c r="E377" s="1">
        <f>C377*$V$2</f>
        <v>6.0393600000000003</v>
      </c>
      <c r="F377" s="1">
        <f>D377*$V$3</f>
        <v>77.714039999999997</v>
      </c>
      <c r="G377" s="1">
        <f>(E377+F377)</f>
        <v>83.753399999999999</v>
      </c>
      <c r="H377" s="1">
        <f>B377*(1/3)</f>
        <v>15.333333333333332</v>
      </c>
      <c r="I377" s="1">
        <f>IF((H377-G377)&gt;0, (H377-G377), (0))</f>
        <v>0</v>
      </c>
      <c r="J377" s="1">
        <f>IF(I377=0, G377-H377,0)</f>
        <v>68.420066666666671</v>
      </c>
      <c r="K377" s="1">
        <f>I377*1000/$V$5</f>
        <v>0</v>
      </c>
      <c r="L377" s="1">
        <f>J377*1000/$V$4</f>
        <v>1226.1660692951016</v>
      </c>
      <c r="M377" s="1">
        <f>L377/$Y$4</f>
        <v>515.19582743491662</v>
      </c>
      <c r="N377" s="1">
        <f>M377*$Y$5</f>
        <v>721.27415840888318</v>
      </c>
      <c r="O377" s="1" t="s">
        <v>0</v>
      </c>
      <c r="P377" s="1" t="s">
        <v>0</v>
      </c>
      <c r="Q377" s="1">
        <f>Q376+K377-L377</f>
        <v>-2272.3676478954112</v>
      </c>
      <c r="R377">
        <f>Q377*$V$5/1000</f>
        <v>-45.424629281429269</v>
      </c>
    </row>
    <row r="378" spans="1:18" x14ac:dyDescent="0.25">
      <c r="A378" s="4">
        <v>42751.666666665755</v>
      </c>
      <c r="B378">
        <v>46.1</v>
      </c>
      <c r="C378">
        <v>11.6195</v>
      </c>
      <c r="D378" s="3">
        <v>15.22836</v>
      </c>
      <c r="E378" s="1">
        <f>C378*$V$2</f>
        <v>4.6478000000000002</v>
      </c>
      <c r="F378" s="1">
        <f>D378*$V$3</f>
        <v>60.913440000000001</v>
      </c>
      <c r="G378" s="1">
        <f>(E378+F378)</f>
        <v>65.561239999999998</v>
      </c>
      <c r="H378" s="1">
        <f>B378*(1/3)</f>
        <v>15.366666666666667</v>
      </c>
      <c r="I378" s="1">
        <f>IF((H378-G378)&gt;0, (H378-G378), (0))</f>
        <v>0</v>
      </c>
      <c r="J378" s="1">
        <f>IF(I378=0, G378-H378,0)</f>
        <v>50.194573333333331</v>
      </c>
      <c r="K378" s="1">
        <f>I378*1000/$V$5</f>
        <v>0</v>
      </c>
      <c r="L378" s="1">
        <f>J378*1000/$V$4</f>
        <v>899.54432497013147</v>
      </c>
      <c r="M378" s="1">
        <f>L378/$Y$4</f>
        <v>377.95980040761827</v>
      </c>
      <c r="N378" s="1">
        <f>M378*$Y$5</f>
        <v>529.14372057066555</v>
      </c>
      <c r="O378" s="1" t="s">
        <v>0</v>
      </c>
      <c r="P378" s="1" t="s">
        <v>0</v>
      </c>
      <c r="Q378" s="1">
        <f>Q377+K378-L378</f>
        <v>-3171.9119728655428</v>
      </c>
      <c r="R378">
        <f>Q378*$V$5/1000</f>
        <v>-63.406520337582194</v>
      </c>
    </row>
    <row r="379" spans="1:18" x14ac:dyDescent="0.25">
      <c r="A379" s="4">
        <v>42751.708333332419</v>
      </c>
      <c r="B379">
        <v>46.8</v>
      </c>
      <c r="C379">
        <v>8.4719599999999993</v>
      </c>
      <c r="D379" s="3">
        <v>9.3906199999999984</v>
      </c>
      <c r="E379" s="1">
        <f>C379*$V$2</f>
        <v>3.3887839999999998</v>
      </c>
      <c r="F379" s="1">
        <f>D379*$V$3</f>
        <v>37.562479999999994</v>
      </c>
      <c r="G379" s="1">
        <f>(E379+F379)</f>
        <v>40.951263999999995</v>
      </c>
      <c r="H379" s="1">
        <f>B379*(1/3)</f>
        <v>15.599999999999998</v>
      </c>
      <c r="I379" s="1">
        <f>IF((H379-G379)&gt;0, (H379-G379), (0))</f>
        <v>0</v>
      </c>
      <c r="J379" s="1">
        <f>IF(I379=0, G379-H379,0)</f>
        <v>25.351263999999997</v>
      </c>
      <c r="K379" s="1">
        <f>I379*1000/$V$5</f>
        <v>0</v>
      </c>
      <c r="L379" s="1">
        <f>J379*1000/$V$4</f>
        <v>454.32372759856628</v>
      </c>
      <c r="M379" s="1">
        <f>L379/$Y$4</f>
        <v>190.892322520406</v>
      </c>
      <c r="N379" s="1">
        <f>M379*$Y$5</f>
        <v>267.24925152856838</v>
      </c>
      <c r="O379" s="1" t="s">
        <v>0</v>
      </c>
      <c r="P379" s="1" t="s">
        <v>0</v>
      </c>
      <c r="Q379" s="1">
        <f>Q378+K379-L379</f>
        <v>-3626.235700464109</v>
      </c>
      <c r="R379">
        <f>Q379*$V$5/1000</f>
        <v>-72.488451652277533</v>
      </c>
    </row>
    <row r="380" spans="1:18" x14ac:dyDescent="0.25">
      <c r="A380" s="4">
        <v>42751.749999999083</v>
      </c>
      <c r="B380">
        <v>45.6</v>
      </c>
      <c r="C380">
        <v>7.5270600000000005</v>
      </c>
      <c r="D380" s="3">
        <v>2.4433259999999999</v>
      </c>
      <c r="E380" s="1">
        <f>C380*$V$2</f>
        <v>3.0108240000000004</v>
      </c>
      <c r="F380" s="1">
        <f>D380*$V$3</f>
        <v>9.7733039999999995</v>
      </c>
      <c r="G380" s="1">
        <f>(E380+F380)</f>
        <v>12.784127999999999</v>
      </c>
      <c r="H380" s="1">
        <f>B380*(1/3)</f>
        <v>15.2</v>
      </c>
      <c r="I380" s="1">
        <f>IF((H380-G380)&gt;0, (H380-G380), (0))</f>
        <v>2.4158720000000002</v>
      </c>
      <c r="J380" s="1">
        <f>IF(I380=0, G380-H380,0)</f>
        <v>0</v>
      </c>
      <c r="K380" s="1">
        <f>I380*1000/$V$5</f>
        <v>120.85402701350678</v>
      </c>
      <c r="L380" s="1">
        <f>J380*1000/$V$4</f>
        <v>0</v>
      </c>
      <c r="M380" s="1">
        <f>L380/$Y$4</f>
        <v>0</v>
      </c>
      <c r="N380" s="1">
        <f>M380*$Y$5</f>
        <v>0</v>
      </c>
      <c r="O380" s="1" t="s">
        <v>0</v>
      </c>
      <c r="P380" s="1" t="s">
        <v>0</v>
      </c>
      <c r="Q380" s="1">
        <f>Q379+K380-L380</f>
        <v>-3505.3816734506022</v>
      </c>
      <c r="R380">
        <f>Q380*$V$5/1000</f>
        <v>-70.07257965227754</v>
      </c>
    </row>
    <row r="381" spans="1:18" x14ac:dyDescent="0.25">
      <c r="A381" s="4">
        <v>42751.791666665747</v>
      </c>
      <c r="B381">
        <v>46.1</v>
      </c>
      <c r="C381">
        <v>6.0159099999999999</v>
      </c>
      <c r="D381" s="3">
        <v>-7.0017200000000003E-3</v>
      </c>
      <c r="E381" s="1">
        <f>C381*$V$2</f>
        <v>2.4063639999999999</v>
      </c>
      <c r="F381" s="1">
        <f>D381*$V$3</f>
        <v>-2.8006880000000001E-2</v>
      </c>
      <c r="G381" s="1">
        <f>(E381+F381)</f>
        <v>2.37835712</v>
      </c>
      <c r="H381" s="1">
        <f>B381*(1/3)</f>
        <v>15.366666666666667</v>
      </c>
      <c r="I381" s="1">
        <f>IF((H381-G381)&gt;0, (H381-G381), (0))</f>
        <v>12.988309546666667</v>
      </c>
      <c r="J381" s="1">
        <f>IF(I381=0, G381-H381,0)</f>
        <v>0</v>
      </c>
      <c r="K381" s="1">
        <f>I381*1000/$V$5</f>
        <v>649.74034750708699</v>
      </c>
      <c r="L381" s="1">
        <f>J381*1000/$V$4</f>
        <v>0</v>
      </c>
      <c r="M381" s="1">
        <f>L381/$Y$4</f>
        <v>0</v>
      </c>
      <c r="N381" s="1">
        <f>M381*$Y$5</f>
        <v>0</v>
      </c>
      <c r="O381" s="1" t="s">
        <v>0</v>
      </c>
      <c r="P381" s="1" t="s">
        <v>0</v>
      </c>
      <c r="Q381" s="1">
        <f>Q380+K381-L381</f>
        <v>-2855.6413259435153</v>
      </c>
      <c r="R381">
        <f>Q381*$V$5/1000</f>
        <v>-57.084270105610862</v>
      </c>
    </row>
    <row r="382" spans="1:18" x14ac:dyDescent="0.25">
      <c r="A382" s="4">
        <v>42751.833333332412</v>
      </c>
      <c r="B382">
        <v>46.2</v>
      </c>
      <c r="C382">
        <v>3.3570600000000002</v>
      </c>
      <c r="D382" s="3">
        <v>-7.0017200000000003E-3</v>
      </c>
      <c r="E382" s="1">
        <f>C382*$V$2</f>
        <v>1.3428240000000002</v>
      </c>
      <c r="F382" s="1">
        <f>D382*$V$3</f>
        <v>-2.8006880000000001E-2</v>
      </c>
      <c r="G382" s="1">
        <f>(E382+F382)</f>
        <v>1.3148171200000003</v>
      </c>
      <c r="H382" s="1">
        <f>B382*(1/3)</f>
        <v>15.4</v>
      </c>
      <c r="I382" s="1">
        <f>IF((H382-G382)&gt;0, (H382-G382), (0))</f>
        <v>14.08518288</v>
      </c>
      <c r="J382" s="1">
        <f>IF(I382=0, G382-H382,0)</f>
        <v>0</v>
      </c>
      <c r="K382" s="1">
        <f>I382*1000/$V$5</f>
        <v>704.6114497248625</v>
      </c>
      <c r="L382" s="1">
        <f>J382*1000/$V$4</f>
        <v>0</v>
      </c>
      <c r="M382" s="1">
        <f>L382/$Y$4</f>
        <v>0</v>
      </c>
      <c r="N382" s="1">
        <f>M382*$Y$5</f>
        <v>0</v>
      </c>
      <c r="O382" s="1" t="s">
        <v>0</v>
      </c>
      <c r="P382" s="1" t="s">
        <v>0</v>
      </c>
      <c r="Q382" s="1">
        <f>Q381+K382-L382</f>
        <v>-2151.029876218653</v>
      </c>
      <c r="R382">
        <f>Q382*$V$5/1000</f>
        <v>-42.999087225610872</v>
      </c>
    </row>
    <row r="383" spans="1:18" x14ac:dyDescent="0.25">
      <c r="A383" s="4">
        <v>42751.874999999076</v>
      </c>
      <c r="B383">
        <v>44.9</v>
      </c>
      <c r="C383">
        <v>2.67401</v>
      </c>
      <c r="D383" s="3">
        <v>-7.0017200000000003E-3</v>
      </c>
      <c r="E383" s="1">
        <f>C383*$V$2</f>
        <v>1.069604</v>
      </c>
      <c r="F383" s="1">
        <f>D383*$V$3</f>
        <v>-2.8006880000000001E-2</v>
      </c>
      <c r="G383" s="1">
        <f>(E383+F383)</f>
        <v>1.04159712</v>
      </c>
      <c r="H383" s="1">
        <f>B383*(1/3)</f>
        <v>14.966666666666665</v>
      </c>
      <c r="I383" s="1">
        <f>IF((H383-G383)&gt;0, (H383-G383), (0))</f>
        <v>13.925069546666665</v>
      </c>
      <c r="J383" s="1">
        <f>IF(I383=0, G383-H383,0)</f>
        <v>0</v>
      </c>
      <c r="K383" s="1">
        <f>I383*1000/$V$5</f>
        <v>696.60177822244452</v>
      </c>
      <c r="L383" s="1">
        <f>J383*1000/$V$4</f>
        <v>0</v>
      </c>
      <c r="M383" s="1">
        <f>L383/$Y$4</f>
        <v>0</v>
      </c>
      <c r="N383" s="1">
        <f>M383*$Y$5</f>
        <v>0</v>
      </c>
      <c r="O383" s="1" t="s">
        <v>0</v>
      </c>
      <c r="P383" s="1" t="s">
        <v>0</v>
      </c>
      <c r="Q383" s="1">
        <f>Q382+K383-L383</f>
        <v>-1454.4280979962086</v>
      </c>
      <c r="R383">
        <f>Q383*$V$5/1000</f>
        <v>-29.074017678944209</v>
      </c>
    </row>
    <row r="384" spans="1:18" x14ac:dyDescent="0.25">
      <c r="A384" s="4">
        <v>42751.91666666574</v>
      </c>
      <c r="B384">
        <v>42.9</v>
      </c>
      <c r="C384">
        <v>2.2722399999999996</v>
      </c>
      <c r="D384" s="3">
        <v>-7.0017200000000003E-3</v>
      </c>
      <c r="E384" s="1">
        <f>C384*$V$2</f>
        <v>0.90889599999999993</v>
      </c>
      <c r="F384" s="1">
        <f>D384*$V$3</f>
        <v>-2.8006880000000001E-2</v>
      </c>
      <c r="G384" s="1">
        <f>(E384+F384)</f>
        <v>0.88088911999999997</v>
      </c>
      <c r="H384" s="1">
        <f>B384*(1/3)</f>
        <v>14.299999999999999</v>
      </c>
      <c r="I384" s="1">
        <f>IF((H384-G384)&gt;0, (H384-G384), (0))</f>
        <v>13.419110879999998</v>
      </c>
      <c r="J384" s="1">
        <f>IF(I384=0, G384-H384,0)</f>
        <v>0</v>
      </c>
      <c r="K384" s="1">
        <f>I384*1000/$V$5</f>
        <v>671.2911895947974</v>
      </c>
      <c r="L384" s="1">
        <f>J384*1000/$V$4</f>
        <v>0</v>
      </c>
      <c r="M384" s="1">
        <f>L384/$Y$4</f>
        <v>0</v>
      </c>
      <c r="N384" s="1">
        <f>M384*$Y$5</f>
        <v>0</v>
      </c>
      <c r="O384" s="1" t="s">
        <v>0</v>
      </c>
      <c r="P384" s="1" t="s">
        <v>0</v>
      </c>
      <c r="Q384" s="1">
        <f>Q383+K384-L384</f>
        <v>-783.13690840141123</v>
      </c>
      <c r="R384">
        <f>Q384*$V$5/1000</f>
        <v>-15.654906798944211</v>
      </c>
    </row>
    <row r="385" spans="1:18" x14ac:dyDescent="0.25">
      <c r="A385" s="4">
        <v>42751.958333332404</v>
      </c>
      <c r="B385">
        <v>40</v>
      </c>
      <c r="C385">
        <v>2.1939899999999999</v>
      </c>
      <c r="D385" s="3">
        <v>-7.0017200000000003E-3</v>
      </c>
      <c r="E385" s="1">
        <f>C385*$V$2</f>
        <v>0.87759600000000004</v>
      </c>
      <c r="F385" s="1">
        <f>D385*$V$3</f>
        <v>-2.8006880000000001E-2</v>
      </c>
      <c r="G385" s="1">
        <f>(E385+F385)</f>
        <v>0.84958912000000009</v>
      </c>
      <c r="H385" s="1">
        <f>B385*(1/3)</f>
        <v>13.333333333333332</v>
      </c>
      <c r="I385" s="1">
        <f>IF((H385-G385)&gt;0, (H385-G385), (0))</f>
        <v>12.483744213333331</v>
      </c>
      <c r="J385" s="1">
        <f>IF(I385=0, G385-H385,0)</f>
        <v>0</v>
      </c>
      <c r="K385" s="1">
        <f>I385*1000/$V$5</f>
        <v>624.49946039686506</v>
      </c>
      <c r="L385" s="1">
        <f>J385*1000/$V$4</f>
        <v>0</v>
      </c>
      <c r="M385" s="1">
        <f>L385/$Y$4</f>
        <v>0</v>
      </c>
      <c r="N385" s="1">
        <f>M385*$Y$5</f>
        <v>0</v>
      </c>
      <c r="O385" s="1">
        <f>SUM(N362:N385)</f>
        <v>5548.2640101201778</v>
      </c>
      <c r="P385" s="1">
        <f>SUM(L362:L385)</f>
        <v>9432.0488172043024</v>
      </c>
      <c r="Q385" s="1">
        <f>Q384+K385-L385</f>
        <v>-158.63744800454617</v>
      </c>
      <c r="R385">
        <f>Q385*$V$5/1000</f>
        <v>-3.1711625856108778</v>
      </c>
    </row>
    <row r="386" spans="1:18" x14ac:dyDescent="0.25">
      <c r="A386" s="4">
        <v>42751.999999999069</v>
      </c>
      <c r="B386">
        <v>36.799999999999997</v>
      </c>
      <c r="C386">
        <v>1.7214</v>
      </c>
      <c r="D386" s="3">
        <v>-7.0017200000000003E-3</v>
      </c>
      <c r="E386" s="1">
        <f>C386*$V$2</f>
        <v>0.68856000000000006</v>
      </c>
      <c r="F386" s="1">
        <f>D386*$V$3</f>
        <v>-2.8006880000000001E-2</v>
      </c>
      <c r="G386" s="1">
        <f>(E386+F386)</f>
        <v>0.6605531200000001</v>
      </c>
      <c r="H386" s="1">
        <f>B386*(1/3)</f>
        <v>12.266666666666666</v>
      </c>
      <c r="I386" s="1">
        <f>IF((H386-G386)&gt;0, (H386-G386), (0))</f>
        <v>11.606113546666666</v>
      </c>
      <c r="J386" s="1">
        <f>IF(I386=0, G386-H386,0)</f>
        <v>0</v>
      </c>
      <c r="K386" s="1">
        <f>I386*1000/$V$5</f>
        <v>580.59597532099383</v>
      </c>
      <c r="L386" s="1">
        <f>J386*1000/$V$4</f>
        <v>0</v>
      </c>
      <c r="M386" s="1">
        <f>L386/$Y$4</f>
        <v>0</v>
      </c>
      <c r="N386" s="1">
        <f>M386*$Y$5</f>
        <v>0</v>
      </c>
      <c r="O386" s="1" t="s">
        <v>0</v>
      </c>
      <c r="P386" s="1" t="s">
        <v>0</v>
      </c>
      <c r="Q386" s="1">
        <f>Q385+K386-L386</f>
        <v>421.95852731644766</v>
      </c>
      <c r="R386">
        <f>Q386*$V$5/1000</f>
        <v>8.4349509610557885</v>
      </c>
    </row>
    <row r="387" spans="1:18" x14ac:dyDescent="0.25">
      <c r="A387" s="4">
        <v>42752.041666665733</v>
      </c>
      <c r="B387">
        <v>34.6</v>
      </c>
      <c r="C387">
        <v>0.85840300000000003</v>
      </c>
      <c r="D387" s="3">
        <v>-7.0017200000000003E-3</v>
      </c>
      <c r="E387" s="1">
        <f>C387*$V$2</f>
        <v>0.34336120000000003</v>
      </c>
      <c r="F387" s="1">
        <f>D387*$V$3</f>
        <v>-2.8006880000000001E-2</v>
      </c>
      <c r="G387" s="1">
        <f>(E387+F387)</f>
        <v>0.31535432000000002</v>
      </c>
      <c r="H387" s="1">
        <f>B387*(1/3)</f>
        <v>11.533333333333333</v>
      </c>
      <c r="I387" s="1">
        <f>IF((H387-G387)&gt;0, (H387-G387), (0))</f>
        <v>11.217979013333332</v>
      </c>
      <c r="J387" s="1">
        <f>IF(I387=0, G387-H387,0)</f>
        <v>0</v>
      </c>
      <c r="K387" s="1">
        <f>I387*1000/$V$5</f>
        <v>561.17954043688508</v>
      </c>
      <c r="L387" s="1">
        <f>J387*1000/$V$4</f>
        <v>0</v>
      </c>
      <c r="M387" s="1">
        <f>L387/$Y$4</f>
        <v>0</v>
      </c>
      <c r="N387" s="1">
        <f>M387*$Y$5</f>
        <v>0</v>
      </c>
      <c r="O387" s="1" t="s">
        <v>0</v>
      </c>
      <c r="P387" s="1" t="s">
        <v>0</v>
      </c>
      <c r="Q387" s="1">
        <f>Q386+K387-L387</f>
        <v>983.13806775333273</v>
      </c>
      <c r="R387">
        <f>Q387*$V$5/1000</f>
        <v>19.652929974389121</v>
      </c>
    </row>
    <row r="388" spans="1:18" x14ac:dyDescent="0.25">
      <c r="A388" s="4">
        <v>42752.083333332397</v>
      </c>
      <c r="B388">
        <v>33.5</v>
      </c>
      <c r="C388">
        <v>2.1098000000000003</v>
      </c>
      <c r="D388" s="3">
        <v>-7.0017200000000003E-3</v>
      </c>
      <c r="E388" s="1">
        <f>C388*$V$2</f>
        <v>0.84392000000000023</v>
      </c>
      <c r="F388" s="1">
        <f>D388*$V$3</f>
        <v>-2.8006880000000001E-2</v>
      </c>
      <c r="G388" s="1">
        <f>(E388+F388)</f>
        <v>0.81591312000000027</v>
      </c>
      <c r="H388" s="1">
        <f>B388*(1/3)</f>
        <v>11.166666666666666</v>
      </c>
      <c r="I388" s="1">
        <f>IF((H388-G388)&gt;0, (H388-G388), (0))</f>
        <v>10.350753546666667</v>
      </c>
      <c r="J388" s="1">
        <f>IF(I388=0, G388-H388,0)</f>
        <v>0</v>
      </c>
      <c r="K388" s="1">
        <f>I388*1000/$V$5</f>
        <v>517.79657562114392</v>
      </c>
      <c r="L388" s="1">
        <f>J388*1000/$V$4</f>
        <v>0</v>
      </c>
      <c r="M388" s="1">
        <f>L388/$Y$4</f>
        <v>0</v>
      </c>
      <c r="N388" s="1">
        <f>M388*$Y$5</f>
        <v>0</v>
      </c>
      <c r="O388" s="1" t="s">
        <v>0</v>
      </c>
      <c r="P388" s="1" t="s">
        <v>0</v>
      </c>
      <c r="Q388" s="1">
        <f>Q387+K388-L388</f>
        <v>1500.9346433744768</v>
      </c>
      <c r="R388">
        <f>Q388*$V$5/1000</f>
        <v>30.003683521055788</v>
      </c>
    </row>
    <row r="389" spans="1:18" x14ac:dyDescent="0.25">
      <c r="A389" s="4">
        <v>42752.124999999061</v>
      </c>
      <c r="B389">
        <v>31.7</v>
      </c>
      <c r="C389">
        <v>2.5223899999999997</v>
      </c>
      <c r="D389" s="3">
        <v>-7.0017200000000003E-3</v>
      </c>
      <c r="E389" s="1">
        <f>C389*$V$2</f>
        <v>1.008956</v>
      </c>
      <c r="F389" s="1">
        <f>D389*$V$3</f>
        <v>-2.8006880000000001E-2</v>
      </c>
      <c r="G389" s="1">
        <f>(E389+F389)</f>
        <v>0.98094912000000001</v>
      </c>
      <c r="H389" s="1">
        <f>B389*(1/3)</f>
        <v>10.566666666666666</v>
      </c>
      <c r="I389" s="1">
        <f>IF((H389-G389)&gt;0, (H389-G389), (0))</f>
        <v>9.5857175466666664</v>
      </c>
      <c r="J389" s="1">
        <f>IF(I389=0, G389-H389,0)</f>
        <v>0</v>
      </c>
      <c r="K389" s="1">
        <f>I389*1000/$V$5</f>
        <v>479.52564015341005</v>
      </c>
      <c r="L389" s="1">
        <f>J389*1000/$V$4</f>
        <v>0</v>
      </c>
      <c r="M389" s="1">
        <f>L389/$Y$4</f>
        <v>0</v>
      </c>
      <c r="N389" s="1">
        <f>M389*$Y$5</f>
        <v>0</v>
      </c>
      <c r="O389" s="1" t="s">
        <v>0</v>
      </c>
      <c r="P389" s="1" t="s">
        <v>0</v>
      </c>
      <c r="Q389" s="1">
        <f>Q388+K389-L389</f>
        <v>1980.4602835278868</v>
      </c>
      <c r="R389">
        <f>Q389*$V$5/1000</f>
        <v>39.589401067722449</v>
      </c>
    </row>
    <row r="390" spans="1:18" x14ac:dyDescent="0.25">
      <c r="A390" s="4">
        <v>42752.166666665726</v>
      </c>
      <c r="B390">
        <v>32.1</v>
      </c>
      <c r="C390">
        <v>2.7872300000000001</v>
      </c>
      <c r="D390" s="3">
        <v>-7.0017200000000003E-3</v>
      </c>
      <c r="E390" s="1">
        <f>C390*$V$2</f>
        <v>1.114892</v>
      </c>
      <c r="F390" s="1">
        <f>D390*$V$3</f>
        <v>-2.8006880000000001E-2</v>
      </c>
      <c r="G390" s="1">
        <f>(E390+F390)</f>
        <v>1.08688512</v>
      </c>
      <c r="H390" s="1">
        <f>B390*(1/3)</f>
        <v>10.7</v>
      </c>
      <c r="I390" s="1">
        <f>IF((H390-G390)&gt;0, (H390-G390), (0))</f>
        <v>9.6131148799999995</v>
      </c>
      <c r="J390" s="1">
        <f>IF(I390=0, G390-H390,0)</f>
        <v>0</v>
      </c>
      <c r="K390" s="1">
        <f>I390*1000/$V$5</f>
        <v>480.89619209604803</v>
      </c>
      <c r="L390" s="1">
        <f>J390*1000/$V$4</f>
        <v>0</v>
      </c>
      <c r="M390" s="1">
        <f>L390/$Y$4</f>
        <v>0</v>
      </c>
      <c r="N390" s="1">
        <f>M390*$Y$5</f>
        <v>0</v>
      </c>
      <c r="O390" s="1" t="s">
        <v>0</v>
      </c>
      <c r="P390" s="1" t="s">
        <v>0</v>
      </c>
      <c r="Q390" s="1">
        <f>Q389+K390-L390</f>
        <v>2461.3564756239348</v>
      </c>
      <c r="R390">
        <f>Q390*$V$5/1000</f>
        <v>49.202515947722453</v>
      </c>
    </row>
    <row r="391" spans="1:18" x14ac:dyDescent="0.25">
      <c r="A391" s="4">
        <v>42752.20833333239</v>
      </c>
      <c r="B391">
        <v>33</v>
      </c>
      <c r="C391">
        <v>4.38835</v>
      </c>
      <c r="D391" s="3">
        <v>-7.0017200000000003E-3</v>
      </c>
      <c r="E391" s="1">
        <f>C391*$V$2</f>
        <v>1.7553400000000001</v>
      </c>
      <c r="F391" s="1">
        <f>D391*$V$3</f>
        <v>-2.8006880000000001E-2</v>
      </c>
      <c r="G391" s="1">
        <f>(E391+F391)</f>
        <v>1.7273331200000002</v>
      </c>
      <c r="H391" s="1">
        <f>B391*(1/3)</f>
        <v>11</v>
      </c>
      <c r="I391" s="1">
        <f>IF((H391-G391)&gt;0, (H391-G391), (0))</f>
        <v>9.2726668799999992</v>
      </c>
      <c r="J391" s="1">
        <f>IF(I391=0, G391-H391,0)</f>
        <v>0</v>
      </c>
      <c r="K391" s="1">
        <f>I391*1000/$V$5</f>
        <v>463.86527663831913</v>
      </c>
      <c r="L391" s="1">
        <f>J391*1000/$V$4</f>
        <v>0</v>
      </c>
      <c r="M391" s="1">
        <f>L391/$Y$4</f>
        <v>0</v>
      </c>
      <c r="N391" s="1">
        <f>M391*$Y$5</f>
        <v>0</v>
      </c>
      <c r="O391" s="1" t="s">
        <v>0</v>
      </c>
      <c r="P391" s="1" t="s">
        <v>0</v>
      </c>
      <c r="Q391" s="1">
        <f>Q390+K391-L391</f>
        <v>2925.2217522622541</v>
      </c>
      <c r="R391">
        <f>Q391*$V$5/1000</f>
        <v>58.475182827722456</v>
      </c>
    </row>
    <row r="392" spans="1:18" x14ac:dyDescent="0.25">
      <c r="A392" s="4">
        <v>42752.249999999054</v>
      </c>
      <c r="B392">
        <v>32.1</v>
      </c>
      <c r="C392">
        <v>4.4697200000000006</v>
      </c>
      <c r="D392" s="3">
        <v>-7.0017200000000003E-3</v>
      </c>
      <c r="E392" s="1">
        <f>C392*$V$2</f>
        <v>1.7878880000000004</v>
      </c>
      <c r="F392" s="1">
        <f>D392*$V$3</f>
        <v>-2.8006880000000001E-2</v>
      </c>
      <c r="G392" s="1">
        <f>(E392+F392)</f>
        <v>1.7598811200000004</v>
      </c>
      <c r="H392" s="1">
        <f>B392*(1/3)</f>
        <v>10.7</v>
      </c>
      <c r="I392" s="1">
        <f>IF((H392-G392)&gt;0, (H392-G392), (0))</f>
        <v>8.9401188799999982</v>
      </c>
      <c r="J392" s="1">
        <f>IF(I392=0, G392-H392,0)</f>
        <v>0</v>
      </c>
      <c r="K392" s="1">
        <f>I392*1000/$V$5</f>
        <v>447.22955877938966</v>
      </c>
      <c r="L392" s="1">
        <f>J392*1000/$V$4</f>
        <v>0</v>
      </c>
      <c r="M392" s="1">
        <f>L392/$Y$4</f>
        <v>0</v>
      </c>
      <c r="N392" s="1">
        <f>M392*$Y$5</f>
        <v>0</v>
      </c>
      <c r="O392" s="1" t="s">
        <v>0</v>
      </c>
      <c r="P392" s="1" t="s">
        <v>0</v>
      </c>
      <c r="Q392" s="1">
        <f>Q391+K392-L392</f>
        <v>3372.4513110416437</v>
      </c>
      <c r="R392">
        <f>Q392*$V$5/1000</f>
        <v>67.415301707722449</v>
      </c>
    </row>
    <row r="393" spans="1:18" x14ac:dyDescent="0.25">
      <c r="A393" s="4">
        <v>42752.291666665718</v>
      </c>
      <c r="B393">
        <v>34.4</v>
      </c>
      <c r="C393">
        <v>3.1006799999999997</v>
      </c>
      <c r="D393" s="3">
        <v>-7.0017200000000003E-3</v>
      </c>
      <c r="E393" s="1">
        <f>C393*$V$2</f>
        <v>1.240272</v>
      </c>
      <c r="F393" s="1">
        <f>D393*$V$3</f>
        <v>-2.8006880000000001E-2</v>
      </c>
      <c r="G393" s="1">
        <f>(E393+F393)</f>
        <v>1.2122651200000001</v>
      </c>
      <c r="H393" s="1">
        <f>B393*(1/3)</f>
        <v>11.466666666666665</v>
      </c>
      <c r="I393" s="1">
        <f>IF((H393-G393)&gt;0, (H393-G393), (0))</f>
        <v>10.254401546666665</v>
      </c>
      <c r="J393" s="1">
        <f>IF(I393=0, G393-H393,0)</f>
        <v>0</v>
      </c>
      <c r="K393" s="1">
        <f>I393*1000/$V$5</f>
        <v>512.97656561614144</v>
      </c>
      <c r="L393" s="1">
        <f>J393*1000/$V$4</f>
        <v>0</v>
      </c>
      <c r="M393" s="1">
        <f>L393/$Y$4</f>
        <v>0</v>
      </c>
      <c r="N393" s="1">
        <f>M393*$Y$5</f>
        <v>0</v>
      </c>
      <c r="O393" s="1" t="s">
        <v>0</v>
      </c>
      <c r="P393" s="1" t="s">
        <v>0</v>
      </c>
      <c r="Q393" s="1">
        <f>Q392+K393-L393</f>
        <v>3885.4278766577854</v>
      </c>
      <c r="R393">
        <f>Q393*$V$5/1000</f>
        <v>77.66970325438912</v>
      </c>
    </row>
    <row r="394" spans="1:18" x14ac:dyDescent="0.25">
      <c r="A394" s="4">
        <v>42752.333333332383</v>
      </c>
      <c r="B394">
        <v>37.700000000000003</v>
      </c>
      <c r="C394">
        <v>4.4355900000000004</v>
      </c>
      <c r="D394" s="3">
        <v>1.0034829999999999</v>
      </c>
      <c r="E394" s="1">
        <f>C394*$V$2</f>
        <v>1.7742360000000001</v>
      </c>
      <c r="F394" s="1">
        <f>D394*$V$3</f>
        <v>4.0139319999999996</v>
      </c>
      <c r="G394" s="1">
        <f>(E394+F394)</f>
        <v>5.7881679999999998</v>
      </c>
      <c r="H394" s="1">
        <f>B394*(1/3)</f>
        <v>12.566666666666666</v>
      </c>
      <c r="I394" s="1">
        <f>IF((H394-G394)&gt;0, (H394-G394), (0))</f>
        <v>6.7784986666666667</v>
      </c>
      <c r="J394" s="1">
        <f>IF(I394=0, G394-H394,0)</f>
        <v>0</v>
      </c>
      <c r="K394" s="1">
        <f>I394*1000/$V$5</f>
        <v>339.09448057362016</v>
      </c>
      <c r="L394" s="1">
        <f>J394*1000/$V$4</f>
        <v>0</v>
      </c>
      <c r="M394" s="1">
        <f>L394/$Y$4</f>
        <v>0</v>
      </c>
      <c r="N394" s="1">
        <f>M394*$Y$5</f>
        <v>0</v>
      </c>
      <c r="O394" s="1" t="s">
        <v>0</v>
      </c>
      <c r="P394" s="1" t="s">
        <v>0</v>
      </c>
      <c r="Q394" s="1">
        <f>Q393+K394-L394</f>
        <v>4224.5223572314053</v>
      </c>
      <c r="R394">
        <f>Q394*$V$5/1000</f>
        <v>84.448201921055798</v>
      </c>
    </row>
    <row r="395" spans="1:18" x14ac:dyDescent="0.25">
      <c r="A395" s="4">
        <v>42752.374999999047</v>
      </c>
      <c r="B395">
        <v>38.5</v>
      </c>
      <c r="C395">
        <v>5.3720699999999999</v>
      </c>
      <c r="D395" s="3">
        <v>9.2205700000000004</v>
      </c>
      <c r="E395" s="1">
        <f>C395*$V$2</f>
        <v>2.148828</v>
      </c>
      <c r="F395" s="1">
        <f>D395*$V$3</f>
        <v>36.882280000000002</v>
      </c>
      <c r="G395" s="1">
        <f>(E395+F395)</f>
        <v>39.031108000000003</v>
      </c>
      <c r="H395" s="1">
        <f>B395*(1/3)</f>
        <v>12.833333333333332</v>
      </c>
      <c r="I395" s="1">
        <f>IF((H395-G395)&gt;0, (H395-G395), (0))</f>
        <v>0</v>
      </c>
      <c r="J395" s="1">
        <f>IF(I395=0, G395-H395,0)</f>
        <v>26.197774666666671</v>
      </c>
      <c r="K395" s="1">
        <f>I395*1000/$V$5</f>
        <v>0</v>
      </c>
      <c r="L395" s="1">
        <f>J395*1000/$V$4</f>
        <v>469.49416965352458</v>
      </c>
      <c r="M395" s="1">
        <f>L395/$Y$4</f>
        <v>197.26645783761538</v>
      </c>
      <c r="N395" s="1">
        <f>M395*$Y$5</f>
        <v>276.17304097266151</v>
      </c>
      <c r="O395" s="1" t="s">
        <v>0</v>
      </c>
      <c r="P395" s="1" t="s">
        <v>0</v>
      </c>
      <c r="Q395" s="1">
        <f>Q394+K395-L395</f>
        <v>3755.0281875778805</v>
      </c>
      <c r="R395">
        <f>Q395*$V$5/1000</f>
        <v>75.063013469681835</v>
      </c>
    </row>
    <row r="396" spans="1:18" x14ac:dyDescent="0.25">
      <c r="A396" s="4">
        <v>42752.416666665711</v>
      </c>
      <c r="B396">
        <v>40.6</v>
      </c>
      <c r="C396">
        <v>7.0348500000000005</v>
      </c>
      <c r="D396" s="3">
        <v>9.724371099999999</v>
      </c>
      <c r="E396" s="1">
        <f>C396*$V$2</f>
        <v>2.8139400000000006</v>
      </c>
      <c r="F396" s="1">
        <f>D396*$V$3</f>
        <v>38.897484399999996</v>
      </c>
      <c r="G396" s="1">
        <f>(E396+F396)</f>
        <v>41.711424399999999</v>
      </c>
      <c r="H396" s="1">
        <f>B396*(1/3)</f>
        <v>13.533333333333333</v>
      </c>
      <c r="I396" s="1">
        <f>IF((H396-G396)&gt;0, (H396-G396), (0))</f>
        <v>0</v>
      </c>
      <c r="J396" s="1">
        <f>IF(I396=0, G396-H396,0)</f>
        <v>28.178091066666667</v>
      </c>
      <c r="K396" s="1">
        <f>I396*1000/$V$5</f>
        <v>0</v>
      </c>
      <c r="L396" s="1">
        <f>J396*1000/$V$4</f>
        <v>504.98371087216253</v>
      </c>
      <c r="M396" s="1">
        <f>L396/$Y$4</f>
        <v>212.17802977821955</v>
      </c>
      <c r="N396" s="1">
        <f>M396*$Y$5</f>
        <v>297.04924168950737</v>
      </c>
      <c r="O396" s="1" t="s">
        <v>0</v>
      </c>
      <c r="P396" s="1" t="s">
        <v>0</v>
      </c>
      <c r="Q396" s="1">
        <f>Q395+K396-L396</f>
        <v>3250.0444767057179</v>
      </c>
      <c r="R396">
        <f>Q396*$V$5/1000</f>
        <v>64.968389089347298</v>
      </c>
    </row>
    <row r="397" spans="1:18" x14ac:dyDescent="0.25">
      <c r="A397" s="4">
        <v>42752.458333332375</v>
      </c>
      <c r="B397">
        <v>42.8</v>
      </c>
      <c r="C397">
        <v>8.3340700000000005</v>
      </c>
      <c r="D397" s="3">
        <v>13.794130000000001</v>
      </c>
      <c r="E397" s="1">
        <f>C397*$V$2</f>
        <v>3.3336280000000005</v>
      </c>
      <c r="F397" s="1">
        <f>D397*$V$3</f>
        <v>55.176520000000004</v>
      </c>
      <c r="G397" s="1">
        <f>(E397+F397)</f>
        <v>58.510148000000001</v>
      </c>
      <c r="H397" s="1">
        <f>B397*(1/3)</f>
        <v>14.266666666666666</v>
      </c>
      <c r="I397" s="1">
        <f>IF((H397-G397)&gt;0, (H397-G397), (0))</f>
        <v>0</v>
      </c>
      <c r="J397" s="1">
        <f>IF(I397=0, G397-H397,0)</f>
        <v>44.243481333333335</v>
      </c>
      <c r="K397" s="1">
        <f>I397*1000/$V$5</f>
        <v>0</v>
      </c>
      <c r="L397" s="1">
        <f>J397*1000/$V$4</f>
        <v>792.89393070489859</v>
      </c>
      <c r="M397" s="1">
        <f>L397/$Y$4</f>
        <v>333.14871038020954</v>
      </c>
      <c r="N397" s="1">
        <f>M397*$Y$5</f>
        <v>466.40819453229329</v>
      </c>
      <c r="O397" s="1" t="s">
        <v>0</v>
      </c>
      <c r="P397" s="1" t="s">
        <v>0</v>
      </c>
      <c r="Q397" s="1">
        <f>Q396+K397-L397</f>
        <v>2457.1505460008193</v>
      </c>
      <c r="R397">
        <f>Q397*$V$5/1000</f>
        <v>49.11843941455637</v>
      </c>
    </row>
    <row r="398" spans="1:18" x14ac:dyDescent="0.25">
      <c r="A398" s="4">
        <v>42752.49999999904</v>
      </c>
      <c r="B398">
        <v>43.8</v>
      </c>
      <c r="C398">
        <v>4.8561099999999993</v>
      </c>
      <c r="D398" s="3">
        <v>21.865410000000001</v>
      </c>
      <c r="E398" s="1">
        <f>C398*$V$2</f>
        <v>1.9424439999999998</v>
      </c>
      <c r="F398" s="1">
        <f>D398*$V$3</f>
        <v>87.461640000000003</v>
      </c>
      <c r="G398" s="1">
        <f>(E398+F398)</f>
        <v>89.404083999999997</v>
      </c>
      <c r="H398" s="1">
        <f>B398*(1/3)</f>
        <v>14.599999999999998</v>
      </c>
      <c r="I398" s="1">
        <f>IF((H398-G398)&gt;0, (H398-G398), (0))</f>
        <v>0</v>
      </c>
      <c r="J398" s="1">
        <f>IF(I398=0, G398-H398,0)</f>
        <v>74.804084000000003</v>
      </c>
      <c r="K398" s="1">
        <f>I398*1000/$V$5</f>
        <v>0</v>
      </c>
      <c r="L398" s="1">
        <f>J398*1000/$V$4</f>
        <v>1340.5749820788531</v>
      </c>
      <c r="M398" s="1">
        <f>L398/$Y$4</f>
        <v>563.26679919279547</v>
      </c>
      <c r="N398" s="1">
        <f>M398*$Y$5</f>
        <v>788.57351886991364</v>
      </c>
      <c r="O398" s="1" t="s">
        <v>0</v>
      </c>
      <c r="P398" s="1" t="s">
        <v>0</v>
      </c>
      <c r="Q398" s="1">
        <f>Q397+K398-L398</f>
        <v>1116.5755639219662</v>
      </c>
      <c r="R398">
        <f>Q398*$V$5/1000</f>
        <v>22.320345522800103</v>
      </c>
    </row>
    <row r="399" spans="1:18" x14ac:dyDescent="0.25">
      <c r="A399" s="4">
        <v>42752.541666665704</v>
      </c>
      <c r="B399">
        <v>44.1</v>
      </c>
      <c r="C399">
        <v>6.0523899999999999</v>
      </c>
      <c r="D399" s="3">
        <v>22.472639999999998</v>
      </c>
      <c r="E399" s="1">
        <f>C399*$V$2</f>
        <v>2.4209560000000003</v>
      </c>
      <c r="F399" s="1">
        <f>D399*$V$3</f>
        <v>89.890559999999994</v>
      </c>
      <c r="G399" s="1">
        <f>(E399+F399)</f>
        <v>92.311515999999997</v>
      </c>
      <c r="H399" s="1">
        <f>B399*(1/3)</f>
        <v>14.7</v>
      </c>
      <c r="I399" s="1">
        <f>IF((H399-G399)&gt;0, (H399-G399), (0))</f>
        <v>0</v>
      </c>
      <c r="J399" s="1">
        <f>IF(I399=0, G399-H399,0)</f>
        <v>77.611515999999995</v>
      </c>
      <c r="K399" s="1">
        <f>I399*1000/$V$5</f>
        <v>0</v>
      </c>
      <c r="L399" s="1">
        <f>J399*1000/$V$4</f>
        <v>1390.8873835125446</v>
      </c>
      <c r="M399" s="1">
        <f>L399/$Y$4</f>
        <v>584.40646366073304</v>
      </c>
      <c r="N399" s="1">
        <f>M399*$Y$5</f>
        <v>818.16904912502616</v>
      </c>
      <c r="O399" s="1" t="s">
        <v>0</v>
      </c>
      <c r="P399" s="1" t="s">
        <v>0</v>
      </c>
      <c r="Q399" s="1">
        <f>Q398+K399-L399</f>
        <v>-274.31181959057835</v>
      </c>
      <c r="R399">
        <f>Q399*$V$5/1000</f>
        <v>-5.483493273615661</v>
      </c>
    </row>
    <row r="400" spans="1:18" x14ac:dyDescent="0.25">
      <c r="A400" s="4">
        <v>42752.583333332368</v>
      </c>
      <c r="B400">
        <v>44.9</v>
      </c>
      <c r="C400">
        <v>5.4871600000000003</v>
      </c>
      <c r="D400" s="3">
        <v>21.691580000000002</v>
      </c>
      <c r="E400" s="1">
        <f>C400*$V$2</f>
        <v>2.1948640000000004</v>
      </c>
      <c r="F400" s="1">
        <f>D400*$V$3</f>
        <v>86.766320000000007</v>
      </c>
      <c r="G400" s="1">
        <f>(E400+F400)</f>
        <v>88.961184000000003</v>
      </c>
      <c r="H400" s="1">
        <f>B400*(1/3)</f>
        <v>14.966666666666665</v>
      </c>
      <c r="I400" s="1">
        <f>IF((H400-G400)&gt;0, (H400-G400), (0))</f>
        <v>0</v>
      </c>
      <c r="J400" s="1">
        <f>IF(I400=0, G400-H400,0)</f>
        <v>73.994517333333334</v>
      </c>
      <c r="K400" s="1">
        <f>I400*1000/$V$5</f>
        <v>0</v>
      </c>
      <c r="L400" s="1">
        <f>J400*1000/$V$4</f>
        <v>1326.0666188769417</v>
      </c>
      <c r="M400" s="1">
        <f>L400/$Y$4</f>
        <v>557.17084826762255</v>
      </c>
      <c r="N400" s="1">
        <f>M400*$Y$5</f>
        <v>780.03918757467147</v>
      </c>
      <c r="O400" s="1" t="s">
        <v>0</v>
      </c>
      <c r="P400" s="1" t="s">
        <v>0</v>
      </c>
      <c r="Q400" s="1">
        <f>Q399+K400-L400</f>
        <v>-1600.37843846752</v>
      </c>
      <c r="R400">
        <f>Q400*$V$5/1000</f>
        <v>-31.991564984965724</v>
      </c>
    </row>
    <row r="401" spans="1:18" x14ac:dyDescent="0.25">
      <c r="A401" s="4">
        <v>42752.624999999032</v>
      </c>
      <c r="B401">
        <v>45.2</v>
      </c>
      <c r="C401">
        <v>5.1718700000000002</v>
      </c>
      <c r="D401" s="3">
        <v>19.23856</v>
      </c>
      <c r="E401" s="1">
        <f>C401*$V$2</f>
        <v>2.0687480000000003</v>
      </c>
      <c r="F401" s="1">
        <f>D401*$V$3</f>
        <v>76.954239999999999</v>
      </c>
      <c r="G401" s="1">
        <f>(E401+F401)</f>
        <v>79.022987999999998</v>
      </c>
      <c r="H401" s="1">
        <f>B401*(1/3)</f>
        <v>15.066666666666666</v>
      </c>
      <c r="I401" s="1">
        <f>IF((H401-G401)&gt;0, (H401-G401), (0))</f>
        <v>0</v>
      </c>
      <c r="J401" s="1">
        <f>IF(I401=0, G401-H401,0)</f>
        <v>63.956321333333335</v>
      </c>
      <c r="K401" s="1">
        <f>I401*1000/$V$5</f>
        <v>0</v>
      </c>
      <c r="L401" s="1">
        <f>J401*1000/$V$4</f>
        <v>1146.170633213859</v>
      </c>
      <c r="M401" s="1">
        <f>L401/$Y$4</f>
        <v>481.58429966968868</v>
      </c>
      <c r="N401" s="1">
        <f>M401*$Y$5</f>
        <v>674.21801953756415</v>
      </c>
      <c r="O401" s="1" t="s">
        <v>0</v>
      </c>
      <c r="P401" s="1" t="s">
        <v>0</v>
      </c>
      <c r="Q401" s="1">
        <f>Q400+K401-L401</f>
        <v>-2746.5490716813792</v>
      </c>
      <c r="R401">
        <f>Q401*$V$5/1000</f>
        <v>-54.903515942910765</v>
      </c>
    </row>
    <row r="402" spans="1:18" x14ac:dyDescent="0.25">
      <c r="A402" s="4">
        <v>42752.666666665697</v>
      </c>
      <c r="B402">
        <v>45.9</v>
      </c>
      <c r="C402">
        <v>4.4805699999999993</v>
      </c>
      <c r="D402" s="3">
        <v>15.096299999999999</v>
      </c>
      <c r="E402" s="1">
        <f>C402*$V$2</f>
        <v>1.7922279999999997</v>
      </c>
      <c r="F402" s="1">
        <f>D402*$V$3</f>
        <v>60.385199999999998</v>
      </c>
      <c r="G402" s="1">
        <f>(E402+F402)</f>
        <v>62.177427999999999</v>
      </c>
      <c r="H402" s="1">
        <f>B402*(1/3)</f>
        <v>15.299999999999999</v>
      </c>
      <c r="I402" s="1">
        <f>IF((H402-G402)&gt;0, (H402-G402), (0))</f>
        <v>0</v>
      </c>
      <c r="J402" s="1">
        <f>IF(I402=0, G402-H402,0)</f>
        <v>46.877428000000002</v>
      </c>
      <c r="K402" s="1">
        <f>I402*1000/$V$5</f>
        <v>0</v>
      </c>
      <c r="L402" s="1">
        <f>J402*1000/$V$4</f>
        <v>840.09727598566315</v>
      </c>
      <c r="M402" s="1">
        <f>L402/$Y$4</f>
        <v>352.98204873347191</v>
      </c>
      <c r="N402" s="1">
        <f>M402*$Y$5</f>
        <v>494.17486822686067</v>
      </c>
      <c r="O402" s="1" t="s">
        <v>0</v>
      </c>
      <c r="P402" s="1" t="s">
        <v>0</v>
      </c>
      <c r="Q402" s="1">
        <f>Q401+K402-L402</f>
        <v>-3586.6463476670424</v>
      </c>
      <c r="R402">
        <f>Q402*$V$5/1000</f>
        <v>-71.697060489864171</v>
      </c>
    </row>
    <row r="403" spans="1:18" x14ac:dyDescent="0.25">
      <c r="A403" s="4">
        <v>42752.708333332361</v>
      </c>
      <c r="B403">
        <v>45.9</v>
      </c>
      <c r="C403">
        <v>2.9771799999999997</v>
      </c>
      <c r="D403" s="3">
        <v>9.2530399999999986</v>
      </c>
      <c r="E403" s="1">
        <f>C403*$V$2</f>
        <v>1.1908719999999999</v>
      </c>
      <c r="F403" s="1">
        <f>D403*$V$3</f>
        <v>37.012159999999994</v>
      </c>
      <c r="G403" s="1">
        <f>(E403+F403)</f>
        <v>38.203031999999993</v>
      </c>
      <c r="H403" s="1">
        <f>B403*(1/3)</f>
        <v>15.299999999999999</v>
      </c>
      <c r="I403" s="1">
        <f>IF((H403-G403)&gt;0, (H403-G403), (0))</f>
        <v>0</v>
      </c>
      <c r="J403" s="1">
        <f>IF(I403=0, G403-H403,0)</f>
        <v>22.903031999999996</v>
      </c>
      <c r="K403" s="1">
        <f>I403*1000/$V$5</f>
        <v>0</v>
      </c>
      <c r="L403" s="1">
        <f>J403*1000/$V$4</f>
        <v>410.44860215053757</v>
      </c>
      <c r="M403" s="1">
        <f>L403/$Y$4</f>
        <v>172.4573958615704</v>
      </c>
      <c r="N403" s="1">
        <f>M403*$Y$5</f>
        <v>241.44035420619855</v>
      </c>
      <c r="O403" s="1" t="s">
        <v>0</v>
      </c>
      <c r="P403" s="1" t="s">
        <v>0</v>
      </c>
      <c r="Q403" s="1">
        <f>Q402+K403-L403</f>
        <v>-3997.0949498175801</v>
      </c>
      <c r="R403">
        <f>Q403*$V$5/1000</f>
        <v>-79.901928046853413</v>
      </c>
    </row>
    <row r="404" spans="1:18" x14ac:dyDescent="0.25">
      <c r="A404" s="4">
        <v>42752.749999999025</v>
      </c>
      <c r="B404">
        <v>46.1</v>
      </c>
      <c r="C404">
        <v>2.05158</v>
      </c>
      <c r="D404" s="3">
        <v>2.3675029999999997</v>
      </c>
      <c r="E404" s="1">
        <f>C404*$V$2</f>
        <v>0.82063200000000003</v>
      </c>
      <c r="F404" s="1">
        <f>D404*$V$3</f>
        <v>9.4700119999999988</v>
      </c>
      <c r="G404" s="1">
        <f>(E404+F404)</f>
        <v>10.290643999999999</v>
      </c>
      <c r="H404" s="1">
        <f>B404*(1/3)</f>
        <v>15.366666666666667</v>
      </c>
      <c r="I404" s="1">
        <f>IF((H404-G404)&gt;0, (H404-G404), (0))</f>
        <v>5.0760226666666686</v>
      </c>
      <c r="J404" s="1">
        <f>IF(I404=0, G404-H404,0)</f>
        <v>0</v>
      </c>
      <c r="K404" s="1">
        <f>I404*1000/$V$5</f>
        <v>253.92809738202445</v>
      </c>
      <c r="L404" s="1">
        <f>J404*1000/$V$4</f>
        <v>0</v>
      </c>
      <c r="M404" s="1">
        <f>L404/$Y$4</f>
        <v>0</v>
      </c>
      <c r="N404" s="1">
        <f>M404*$Y$5</f>
        <v>0</v>
      </c>
      <c r="O404" s="1" t="s">
        <v>0</v>
      </c>
      <c r="P404" s="1" t="s">
        <v>0</v>
      </c>
      <c r="Q404" s="1">
        <f>Q403+K404-L404</f>
        <v>-3743.1668524355555</v>
      </c>
      <c r="R404">
        <f>Q404*$V$5/1000</f>
        <v>-74.82590538018674</v>
      </c>
    </row>
    <row r="405" spans="1:18" x14ac:dyDescent="0.25">
      <c r="A405" s="4">
        <v>42752.791666665689</v>
      </c>
      <c r="B405">
        <v>46.4</v>
      </c>
      <c r="C405">
        <v>2.2463899999999999</v>
      </c>
      <c r="D405" s="3">
        <v>-7.0017200000000003E-3</v>
      </c>
      <c r="E405" s="1">
        <f>C405*$V$2</f>
        <v>0.89855600000000002</v>
      </c>
      <c r="F405" s="1">
        <f>D405*$V$3</f>
        <v>-2.8006880000000001E-2</v>
      </c>
      <c r="G405" s="1">
        <f>(E405+F405)</f>
        <v>0.87054912000000007</v>
      </c>
      <c r="H405" s="1">
        <f>B405*(1/3)</f>
        <v>15.466666666666665</v>
      </c>
      <c r="I405" s="1">
        <f>IF((H405-G405)&gt;0, (H405-G405), (0))</f>
        <v>14.596117546666665</v>
      </c>
      <c r="J405" s="1">
        <f>IF(I405=0, G405-H405,0)</f>
        <v>0</v>
      </c>
      <c r="K405" s="1">
        <f>I405*1000/$V$5</f>
        <v>730.17096281474062</v>
      </c>
      <c r="L405" s="1">
        <f>J405*1000/$V$4</f>
        <v>0</v>
      </c>
      <c r="M405" s="1">
        <f>L405/$Y$4</f>
        <v>0</v>
      </c>
      <c r="N405" s="1">
        <f>M405*$Y$5</f>
        <v>0</v>
      </c>
      <c r="O405" s="1" t="s">
        <v>0</v>
      </c>
      <c r="P405" s="1" t="s">
        <v>0</v>
      </c>
      <c r="Q405" s="1">
        <f>Q404+K405-L405</f>
        <v>-3012.995889620815</v>
      </c>
      <c r="R405">
        <f>Q405*$V$5/1000</f>
        <v>-60.229787833520085</v>
      </c>
    </row>
    <row r="406" spans="1:18" x14ac:dyDescent="0.25">
      <c r="A406" s="4">
        <v>42752.833333332354</v>
      </c>
      <c r="B406">
        <v>45.9</v>
      </c>
      <c r="C406">
        <v>1.31044</v>
      </c>
      <c r="D406" s="3">
        <v>-7.0017200000000003E-3</v>
      </c>
      <c r="E406" s="1">
        <f>C406*$V$2</f>
        <v>0.52417600000000009</v>
      </c>
      <c r="F406" s="1">
        <f>D406*$V$3</f>
        <v>-2.8006880000000001E-2</v>
      </c>
      <c r="G406" s="1">
        <f>(E406+F406)</f>
        <v>0.49616912000000007</v>
      </c>
      <c r="H406" s="1">
        <f>B406*(1/3)</f>
        <v>15.299999999999999</v>
      </c>
      <c r="I406" s="1">
        <f>IF((H406-G406)&gt;0, (H406-G406), (0))</f>
        <v>14.80383088</v>
      </c>
      <c r="J406" s="1">
        <f>IF(I406=0, G406-H406,0)</f>
        <v>0</v>
      </c>
      <c r="K406" s="1">
        <f>I406*1000/$V$5</f>
        <v>740.56182491245625</v>
      </c>
      <c r="L406" s="1">
        <f>J406*1000/$V$4</f>
        <v>0</v>
      </c>
      <c r="M406" s="1">
        <f>L406/$Y$4</f>
        <v>0</v>
      </c>
      <c r="N406" s="1">
        <f>M406*$Y$5</f>
        <v>0</v>
      </c>
      <c r="O406" s="1" t="s">
        <v>0</v>
      </c>
      <c r="P406" s="1" t="s">
        <v>0</v>
      </c>
      <c r="Q406" s="1">
        <f>Q405+K406-L406</f>
        <v>-2272.4340647083586</v>
      </c>
      <c r="R406">
        <f>Q406*$V$5/1000</f>
        <v>-45.425956953520085</v>
      </c>
    </row>
    <row r="407" spans="1:18" x14ac:dyDescent="0.25">
      <c r="A407" s="4">
        <v>42752.874999999018</v>
      </c>
      <c r="B407">
        <v>43.5</v>
      </c>
      <c r="C407">
        <v>1.3752200000000001</v>
      </c>
      <c r="D407" s="3">
        <v>-7.0017200000000003E-3</v>
      </c>
      <c r="E407" s="1">
        <f>C407*$V$2</f>
        <v>0.55008800000000002</v>
      </c>
      <c r="F407" s="1">
        <f>D407*$V$3</f>
        <v>-2.8006880000000001E-2</v>
      </c>
      <c r="G407" s="1">
        <f>(E407+F407)</f>
        <v>0.52208112000000007</v>
      </c>
      <c r="H407" s="1">
        <f>B407*(1/3)</f>
        <v>14.5</v>
      </c>
      <c r="I407" s="1">
        <f>IF((H407-G407)&gt;0, (H407-G407), (0))</f>
        <v>13.977918880000001</v>
      </c>
      <c r="J407" s="1">
        <f>IF(I407=0, G407-H407,0)</f>
        <v>0</v>
      </c>
      <c r="K407" s="1">
        <f>I407*1000/$V$5</f>
        <v>699.24556678339184</v>
      </c>
      <c r="L407" s="1">
        <f>J407*1000/$V$4</f>
        <v>0</v>
      </c>
      <c r="M407" s="1">
        <f>L407/$Y$4</f>
        <v>0</v>
      </c>
      <c r="N407" s="1">
        <f>M407*$Y$5</f>
        <v>0</v>
      </c>
      <c r="O407" s="1" t="s">
        <v>0</v>
      </c>
      <c r="P407" s="1" t="s">
        <v>0</v>
      </c>
      <c r="Q407" s="1">
        <f>Q406+K407-L407</f>
        <v>-1573.1884979249667</v>
      </c>
      <c r="R407">
        <f>Q407*$V$5/1000</f>
        <v>-31.448038073520081</v>
      </c>
    </row>
    <row r="408" spans="1:18" x14ac:dyDescent="0.25">
      <c r="A408" s="4">
        <v>42752.916666665682</v>
      </c>
      <c r="B408">
        <v>42.2</v>
      </c>
      <c r="C408">
        <v>1.29216</v>
      </c>
      <c r="D408" s="3">
        <v>-7.0017200000000003E-3</v>
      </c>
      <c r="E408" s="1">
        <f>C408*$V$2</f>
        <v>0.51686399999999999</v>
      </c>
      <c r="F408" s="1">
        <f>D408*$V$3</f>
        <v>-2.8006880000000001E-2</v>
      </c>
      <c r="G408" s="1">
        <f>(E408+F408)</f>
        <v>0.48885711999999998</v>
      </c>
      <c r="H408" s="1">
        <f>B408*(1/3)</f>
        <v>14.066666666666666</v>
      </c>
      <c r="I408" s="1">
        <f>IF((H408-G408)&gt;0, (H408-G408), (0))</f>
        <v>13.577809546666666</v>
      </c>
      <c r="J408" s="1">
        <f>IF(I408=0, G408-H408,0)</f>
        <v>0</v>
      </c>
      <c r="K408" s="1">
        <f>I408*1000/$V$5</f>
        <v>679.23009237952306</v>
      </c>
      <c r="L408" s="1">
        <f>J408*1000/$V$4</f>
        <v>0</v>
      </c>
      <c r="M408" s="1">
        <f>L408/$Y$4</f>
        <v>0</v>
      </c>
      <c r="N408" s="1">
        <f>M408*$Y$5</f>
        <v>0</v>
      </c>
      <c r="O408" s="1" t="s">
        <v>0</v>
      </c>
      <c r="P408" s="1" t="s">
        <v>0</v>
      </c>
      <c r="Q408" s="1">
        <f>Q407+K408-L408</f>
        <v>-893.95840554544361</v>
      </c>
      <c r="R408">
        <f>Q408*$V$5/1000</f>
        <v>-17.870228526853417</v>
      </c>
    </row>
    <row r="409" spans="1:18" x14ac:dyDescent="0.25">
      <c r="A409" s="4">
        <v>42752.958333332346</v>
      </c>
      <c r="B409">
        <v>39.6</v>
      </c>
      <c r="C409">
        <v>0.27979300000000001</v>
      </c>
      <c r="D409" s="3">
        <v>-7.0017200000000003E-3</v>
      </c>
      <c r="E409" s="1">
        <f>C409*$V$2</f>
        <v>0.11191720000000001</v>
      </c>
      <c r="F409" s="1">
        <f>D409*$V$3</f>
        <v>-2.8006880000000001E-2</v>
      </c>
      <c r="G409" s="1">
        <f>(E409+F409)</f>
        <v>8.391032000000001E-2</v>
      </c>
      <c r="H409" s="1">
        <f>B409*(1/3)</f>
        <v>13.2</v>
      </c>
      <c r="I409" s="1">
        <f>IF((H409-G409)&gt;0, (H409-G409), (0))</f>
        <v>13.11608968</v>
      </c>
      <c r="J409" s="1">
        <f>IF(I409=0, G409-H409,0)</f>
        <v>0</v>
      </c>
      <c r="K409" s="1">
        <f>I409*1000/$V$5</f>
        <v>656.13255027513753</v>
      </c>
      <c r="L409" s="1">
        <f>J409*1000/$V$4</f>
        <v>0</v>
      </c>
      <c r="M409" s="1">
        <f>L409/$Y$4</f>
        <v>0</v>
      </c>
      <c r="N409" s="1">
        <f>M409*$Y$5</f>
        <v>0</v>
      </c>
      <c r="O409" s="1">
        <f>SUM(N386:N409)</f>
        <v>4836.2454747346965</v>
      </c>
      <c r="P409" s="1">
        <f>SUM(L386:L409)</f>
        <v>8221.6173070489858</v>
      </c>
      <c r="Q409" s="1">
        <f>Q408+K409-L409</f>
        <v>-237.82585527030608</v>
      </c>
      <c r="R409">
        <f>Q409*$V$5/1000</f>
        <v>-4.7541388468534178</v>
      </c>
    </row>
    <row r="410" spans="1:18" x14ac:dyDescent="0.25">
      <c r="A410" s="4">
        <v>42752.99999999901</v>
      </c>
      <c r="B410">
        <v>36.299999999999997</v>
      </c>
      <c r="C410">
        <v>0.97525200000000001</v>
      </c>
      <c r="D410" s="3">
        <v>-7.0017200000000003E-3</v>
      </c>
      <c r="E410" s="1">
        <f>C410*$V$2</f>
        <v>0.39010080000000003</v>
      </c>
      <c r="F410" s="1">
        <f>D410*$V$3</f>
        <v>-2.8006880000000001E-2</v>
      </c>
      <c r="G410" s="1">
        <f>(E410+F410)</f>
        <v>0.36209392000000001</v>
      </c>
      <c r="H410" s="1">
        <f>B410*(1/3)</f>
        <v>12.099999999999998</v>
      </c>
      <c r="I410" s="1">
        <f>IF((H410-G410)&gt;0, (H410-G410), (0))</f>
        <v>11.737906079999998</v>
      </c>
      <c r="J410" s="1">
        <f>IF(I410=0, G410-H410,0)</f>
        <v>0</v>
      </c>
      <c r="K410" s="1">
        <f>I410*1000/$V$5</f>
        <v>587.18889844922455</v>
      </c>
      <c r="L410" s="1">
        <f>J410*1000/$V$4</f>
        <v>0</v>
      </c>
      <c r="M410" s="1">
        <f>L410/$Y$4</f>
        <v>0</v>
      </c>
      <c r="N410" s="1">
        <f>M410*$Y$5</f>
        <v>0</v>
      </c>
      <c r="O410" s="1" t="s">
        <v>0</v>
      </c>
      <c r="P410" s="1" t="s">
        <v>0</v>
      </c>
      <c r="Q410" s="1">
        <f>Q409+K410-L410</f>
        <v>349.36304317891847</v>
      </c>
      <c r="R410">
        <f>Q410*$V$5/1000</f>
        <v>6.9837672331465805</v>
      </c>
    </row>
    <row r="411" spans="1:18" x14ac:dyDescent="0.25">
      <c r="A411" s="4">
        <v>42753.041666665675</v>
      </c>
      <c r="B411">
        <v>34.799999999999997</v>
      </c>
      <c r="C411">
        <v>0.52924400000000005</v>
      </c>
      <c r="D411" s="3">
        <v>-7.0017200000000003E-3</v>
      </c>
      <c r="E411" s="1">
        <f>C411*$V$2</f>
        <v>0.21169760000000004</v>
      </c>
      <c r="F411" s="1">
        <f>D411*$V$3</f>
        <v>-2.8006880000000001E-2</v>
      </c>
      <c r="G411" s="1">
        <f>(E411+F411)</f>
        <v>0.18369072000000003</v>
      </c>
      <c r="H411" s="1">
        <f>B411*(1/3)</f>
        <v>11.599999999999998</v>
      </c>
      <c r="I411" s="1">
        <f>IF((H411-G411)&gt;0, (H411-G411), (0))</f>
        <v>11.416309279999998</v>
      </c>
      <c r="J411" s="1">
        <f>IF(I411=0, G411-H411,0)</f>
        <v>0</v>
      </c>
      <c r="K411" s="1">
        <f>I411*1000/$V$5</f>
        <v>571.10101450725358</v>
      </c>
      <c r="L411" s="1">
        <f>J411*1000/$V$4</f>
        <v>0</v>
      </c>
      <c r="M411" s="1">
        <f>L411/$Y$4</f>
        <v>0</v>
      </c>
      <c r="N411" s="1">
        <f>M411*$Y$5</f>
        <v>0</v>
      </c>
      <c r="O411" s="1" t="s">
        <v>0</v>
      </c>
      <c r="P411" s="1" t="s">
        <v>0</v>
      </c>
      <c r="Q411" s="1">
        <f>Q410+K411-L411</f>
        <v>920.46405768617205</v>
      </c>
      <c r="R411">
        <f>Q411*$V$5/1000</f>
        <v>18.400076513146576</v>
      </c>
    </row>
    <row r="412" spans="1:18" x14ac:dyDescent="0.25">
      <c r="A412" s="4">
        <v>42753.083333332339</v>
      </c>
      <c r="B412">
        <v>31.8</v>
      </c>
      <c r="C412">
        <v>0.53418499999999991</v>
      </c>
      <c r="D412" s="3">
        <v>-7.0017200000000003E-3</v>
      </c>
      <c r="E412" s="1">
        <f>C412*$V$2</f>
        <v>0.21367399999999998</v>
      </c>
      <c r="F412" s="1">
        <f>D412*$V$3</f>
        <v>-2.8006880000000001E-2</v>
      </c>
      <c r="G412" s="1">
        <f>(E412+F412)</f>
        <v>0.18566711999999996</v>
      </c>
      <c r="H412" s="1">
        <f>B412*(1/3)</f>
        <v>10.6</v>
      </c>
      <c r="I412" s="1">
        <f>IF((H412-G412)&gt;0, (H412-G412), (0))</f>
        <v>10.41433288</v>
      </c>
      <c r="J412" s="1">
        <f>IF(I412=0, G412-H412,0)</f>
        <v>0</v>
      </c>
      <c r="K412" s="1">
        <f>I412*1000/$V$5</f>
        <v>520.97713256628322</v>
      </c>
      <c r="L412" s="1">
        <f>J412*1000/$V$4</f>
        <v>0</v>
      </c>
      <c r="M412" s="1">
        <f>L412/$Y$4</f>
        <v>0</v>
      </c>
      <c r="N412" s="1">
        <f>M412*$Y$5</f>
        <v>0</v>
      </c>
      <c r="O412" s="1" t="s">
        <v>0</v>
      </c>
      <c r="P412" s="1" t="s">
        <v>0</v>
      </c>
      <c r="Q412" s="1">
        <f>Q411+K412-L412</f>
        <v>1441.4411902524553</v>
      </c>
      <c r="R412">
        <f>Q412*$V$5/1000</f>
        <v>28.81440939314658</v>
      </c>
    </row>
    <row r="413" spans="1:18" x14ac:dyDescent="0.25">
      <c r="A413" s="4">
        <v>42753.124999999003</v>
      </c>
      <c r="B413">
        <v>32.299999999999997</v>
      </c>
      <c r="C413">
        <v>1.05128</v>
      </c>
      <c r="D413" s="3">
        <v>-7.0017200000000003E-3</v>
      </c>
      <c r="E413" s="1">
        <f>C413*$V$2</f>
        <v>0.420512</v>
      </c>
      <c r="F413" s="1">
        <f>D413*$V$3</f>
        <v>-2.8006880000000001E-2</v>
      </c>
      <c r="G413" s="1">
        <f>(E413+F413)</f>
        <v>0.39250511999999999</v>
      </c>
      <c r="H413" s="1">
        <f>B413*(1/3)</f>
        <v>10.766666666666666</v>
      </c>
      <c r="I413" s="1">
        <f>IF((H413-G413)&gt;0, (H413-G413), (0))</f>
        <v>10.374161546666667</v>
      </c>
      <c r="J413" s="1">
        <f>IF(I413=0, G413-H413,0)</f>
        <v>0</v>
      </c>
      <c r="K413" s="1">
        <f>I413*1000/$V$5</f>
        <v>518.96756111389027</v>
      </c>
      <c r="L413" s="1">
        <f>J413*1000/$V$4</f>
        <v>0</v>
      </c>
      <c r="M413" s="1">
        <f>L413/$Y$4</f>
        <v>0</v>
      </c>
      <c r="N413" s="1">
        <f>M413*$Y$5</f>
        <v>0</v>
      </c>
      <c r="O413" s="1" t="s">
        <v>0</v>
      </c>
      <c r="P413" s="1" t="s">
        <v>0</v>
      </c>
      <c r="Q413" s="1">
        <f>Q412+K413-L413</f>
        <v>1960.4087513663455</v>
      </c>
      <c r="R413">
        <f>Q413*$V$5/1000</f>
        <v>39.188570939813246</v>
      </c>
    </row>
    <row r="414" spans="1:18" x14ac:dyDescent="0.25">
      <c r="A414" s="4">
        <v>42753.166666665667</v>
      </c>
      <c r="B414">
        <v>31.3</v>
      </c>
      <c r="C414">
        <v>1.21299</v>
      </c>
      <c r="D414" s="3">
        <v>-7.0017200000000003E-3</v>
      </c>
      <c r="E414" s="1">
        <f>C414*$V$2</f>
        <v>0.48519600000000002</v>
      </c>
      <c r="F414" s="1">
        <f>D414*$V$3</f>
        <v>-2.8006880000000001E-2</v>
      </c>
      <c r="G414" s="1">
        <f>(E414+F414)</f>
        <v>0.45718912</v>
      </c>
      <c r="H414" s="1">
        <f>B414*(1/3)</f>
        <v>10.433333333333334</v>
      </c>
      <c r="I414" s="1">
        <f>IF((H414-G414)&gt;0, (H414-G414), (0))</f>
        <v>9.9761442133333329</v>
      </c>
      <c r="J414" s="1">
        <f>IF(I414=0, G414-H414,0)</f>
        <v>0</v>
      </c>
      <c r="K414" s="1">
        <f>I414*1000/$V$5</f>
        <v>499.05673903618481</v>
      </c>
      <c r="L414" s="1">
        <f>J414*1000/$V$4</f>
        <v>0</v>
      </c>
      <c r="M414" s="1">
        <f>L414/$Y$4</f>
        <v>0</v>
      </c>
      <c r="N414" s="1">
        <f>M414*$Y$5</f>
        <v>0</v>
      </c>
      <c r="O414" s="1" t="s">
        <v>0</v>
      </c>
      <c r="P414" s="1" t="s">
        <v>0</v>
      </c>
      <c r="Q414" s="1">
        <f>Q413+K414-L414</f>
        <v>2459.4654904025301</v>
      </c>
      <c r="R414">
        <f>Q414*$V$5/1000</f>
        <v>49.164715153146574</v>
      </c>
    </row>
    <row r="415" spans="1:18" x14ac:dyDescent="0.25">
      <c r="A415" s="4">
        <v>42753.208333332332</v>
      </c>
      <c r="B415">
        <v>31.2</v>
      </c>
      <c r="C415">
        <v>0.65058700000000003</v>
      </c>
      <c r="D415" s="3">
        <v>-7.0017200000000003E-3</v>
      </c>
      <c r="E415" s="1">
        <f>C415*$V$2</f>
        <v>0.26023480000000004</v>
      </c>
      <c r="F415" s="1">
        <f>D415*$V$3</f>
        <v>-2.8006880000000001E-2</v>
      </c>
      <c r="G415" s="1">
        <f>(E415+F415)</f>
        <v>0.23222792000000003</v>
      </c>
      <c r="H415" s="1">
        <f>B415*(1/3)</f>
        <v>10.399999999999999</v>
      </c>
      <c r="I415" s="1">
        <f>IF((H415-G415)&gt;0, (H415-G415), (0))</f>
        <v>10.167772079999999</v>
      </c>
      <c r="J415" s="1">
        <f>IF(I415=0, G415-H415,0)</f>
        <v>0</v>
      </c>
      <c r="K415" s="1">
        <f>I415*1000/$V$5</f>
        <v>508.64292546273134</v>
      </c>
      <c r="L415" s="1">
        <f>J415*1000/$V$4</f>
        <v>0</v>
      </c>
      <c r="M415" s="1">
        <f>L415/$Y$4</f>
        <v>0</v>
      </c>
      <c r="N415" s="1">
        <f>M415*$Y$5</f>
        <v>0</v>
      </c>
      <c r="O415" s="1" t="s">
        <v>0</v>
      </c>
      <c r="P415" s="1" t="s">
        <v>0</v>
      </c>
      <c r="Q415" s="1">
        <f>Q414+K415-L415</f>
        <v>2968.1084158652616</v>
      </c>
      <c r="R415">
        <f>Q415*$V$5/1000</f>
        <v>59.332487233146573</v>
      </c>
    </row>
    <row r="416" spans="1:18" x14ac:dyDescent="0.25">
      <c r="A416" s="4">
        <v>42753.249999998996</v>
      </c>
      <c r="B416">
        <v>31.1</v>
      </c>
      <c r="C416">
        <v>0.91260699999999995</v>
      </c>
      <c r="D416" s="3">
        <v>-7.0017200000000003E-3</v>
      </c>
      <c r="E416" s="1">
        <f>C416*$V$2</f>
        <v>0.3650428</v>
      </c>
      <c r="F416" s="1">
        <f>D416*$V$3</f>
        <v>-2.8006880000000001E-2</v>
      </c>
      <c r="G416" s="1">
        <f>(E416+F416)</f>
        <v>0.33703591999999999</v>
      </c>
      <c r="H416" s="1">
        <f>B416*(1/3)</f>
        <v>10.366666666666667</v>
      </c>
      <c r="I416" s="1">
        <f>IF((H416-G416)&gt;0, (H416-G416), (0))</f>
        <v>10.029630746666667</v>
      </c>
      <c r="J416" s="1">
        <f>IF(I416=0, G416-H416,0)</f>
        <v>0</v>
      </c>
      <c r="K416" s="1">
        <f>I416*1000/$V$5</f>
        <v>501.73240353510096</v>
      </c>
      <c r="L416" s="1">
        <f>J416*1000/$V$4</f>
        <v>0</v>
      </c>
      <c r="M416" s="1">
        <f>L416/$Y$4</f>
        <v>0</v>
      </c>
      <c r="N416" s="1">
        <f>M416*$Y$5</f>
        <v>0</v>
      </c>
      <c r="O416" s="1" t="s">
        <v>0</v>
      </c>
      <c r="P416" s="1" t="s">
        <v>0</v>
      </c>
      <c r="Q416" s="1">
        <f>Q415+K416-L416</f>
        <v>3469.8408194003623</v>
      </c>
      <c r="R416">
        <f>Q416*$V$5/1000</f>
        <v>69.362117979813235</v>
      </c>
    </row>
    <row r="417" spans="1:18" x14ac:dyDescent="0.25">
      <c r="A417" s="4">
        <v>42753.29166666566</v>
      </c>
      <c r="B417">
        <v>35</v>
      </c>
      <c r="C417">
        <v>0.81884199999999996</v>
      </c>
      <c r="D417" s="3">
        <v>-7.0017200000000003E-3</v>
      </c>
      <c r="E417" s="1">
        <f>C417*$V$2</f>
        <v>0.32753680000000002</v>
      </c>
      <c r="F417" s="1">
        <f>D417*$V$3</f>
        <v>-2.8006880000000001E-2</v>
      </c>
      <c r="G417" s="1">
        <f>(E417+F417)</f>
        <v>0.29952992000000001</v>
      </c>
      <c r="H417" s="1">
        <f>B417*(1/3)</f>
        <v>11.666666666666666</v>
      </c>
      <c r="I417" s="1">
        <f>IF((H417-G417)&gt;0, (H417-G417), (0))</f>
        <v>11.367136746666667</v>
      </c>
      <c r="J417" s="1">
        <f>IF(I417=0, G417-H417,0)</f>
        <v>0</v>
      </c>
      <c r="K417" s="1">
        <f>I417*1000/$V$5</f>
        <v>568.64115791228949</v>
      </c>
      <c r="L417" s="1">
        <f>J417*1000/$V$4</f>
        <v>0</v>
      </c>
      <c r="M417" s="1">
        <f>L417/$Y$4</f>
        <v>0</v>
      </c>
      <c r="N417" s="1">
        <f>M417*$Y$5</f>
        <v>0</v>
      </c>
      <c r="O417" s="1" t="s">
        <v>0</v>
      </c>
      <c r="P417" s="1" t="s">
        <v>0</v>
      </c>
      <c r="Q417" s="1">
        <f>Q416+K417-L417</f>
        <v>4038.4819773126519</v>
      </c>
      <c r="R417">
        <f>Q417*$V$5/1000</f>
        <v>80.729254726479908</v>
      </c>
    </row>
    <row r="418" spans="1:18" x14ac:dyDescent="0.25">
      <c r="A418" s="4">
        <v>42753.333333332324</v>
      </c>
      <c r="B418">
        <v>38.799999999999997</v>
      </c>
      <c r="C418">
        <v>0.51552100000000001</v>
      </c>
      <c r="D418" s="3">
        <v>0.85251010999999999</v>
      </c>
      <c r="E418" s="1">
        <f>C418*$V$2</f>
        <v>0.20620840000000001</v>
      </c>
      <c r="F418" s="1">
        <f>D418*$V$3</f>
        <v>3.41004044</v>
      </c>
      <c r="G418" s="1">
        <f>(E418+F418)</f>
        <v>3.6162488399999999</v>
      </c>
      <c r="H418" s="1">
        <f>B418*(1/3)</f>
        <v>12.933333333333332</v>
      </c>
      <c r="I418" s="1">
        <f>IF((H418-G418)&gt;0, (H418-G418), (0))</f>
        <v>9.3170844933333328</v>
      </c>
      <c r="J418" s="1">
        <f>IF(I418=0, G418-H418,0)</f>
        <v>0</v>
      </c>
      <c r="K418" s="1">
        <f>I418*1000/$V$5</f>
        <v>466.08726830081702</v>
      </c>
      <c r="L418" s="1">
        <f>J418*1000/$V$4</f>
        <v>0</v>
      </c>
      <c r="M418" s="1">
        <f>L418/$Y$4</f>
        <v>0</v>
      </c>
      <c r="N418" s="1">
        <f>M418*$Y$5</f>
        <v>0</v>
      </c>
      <c r="O418" s="1" t="s">
        <v>0</v>
      </c>
      <c r="P418" s="1" t="s">
        <v>0</v>
      </c>
      <c r="Q418" s="1">
        <f>Q417+K418-L418</f>
        <v>4504.5692456134693</v>
      </c>
      <c r="R418">
        <f>Q418*$V$5/1000</f>
        <v>90.046339219813248</v>
      </c>
    </row>
    <row r="419" spans="1:18" x14ac:dyDescent="0.25">
      <c r="A419" s="4">
        <v>42753.374999998989</v>
      </c>
      <c r="B419">
        <v>39.6</v>
      </c>
      <c r="C419">
        <v>0.65259400000000001</v>
      </c>
      <c r="D419" s="3">
        <v>3.8304840000000002</v>
      </c>
      <c r="E419" s="1">
        <f>C419*$V$2</f>
        <v>0.26103760000000004</v>
      </c>
      <c r="F419" s="1">
        <f>D419*$V$3</f>
        <v>15.321936000000001</v>
      </c>
      <c r="G419" s="1">
        <f>(E419+F419)</f>
        <v>15.582973600000001</v>
      </c>
      <c r="H419" s="1">
        <f>B419*(1/3)</f>
        <v>13.2</v>
      </c>
      <c r="I419" s="1">
        <f>IF((H419-G419)&gt;0, (H419-G419), (0))</f>
        <v>0</v>
      </c>
      <c r="J419" s="1">
        <f>IF(I419=0, G419-H419,0)</f>
        <v>2.3829736000000015</v>
      </c>
      <c r="K419" s="1">
        <f>I419*1000/$V$5</f>
        <v>0</v>
      </c>
      <c r="L419" s="1">
        <f>J419*1000/$V$4</f>
        <v>42.705620071684621</v>
      </c>
      <c r="M419" s="1">
        <f>L419/$Y$4</f>
        <v>17.94353784524564</v>
      </c>
      <c r="N419" s="1">
        <f>M419*$Y$5</f>
        <v>25.120952983343894</v>
      </c>
      <c r="O419" s="1" t="s">
        <v>0</v>
      </c>
      <c r="P419" s="1" t="s">
        <v>0</v>
      </c>
      <c r="Q419" s="1">
        <f>Q418+K419-L419</f>
        <v>4461.863625541785</v>
      </c>
      <c r="R419">
        <f>Q419*$V$5/1000</f>
        <v>89.192653874580287</v>
      </c>
    </row>
    <row r="420" spans="1:18" x14ac:dyDescent="0.25">
      <c r="A420" s="4">
        <v>42753.416666665653</v>
      </c>
      <c r="B420">
        <v>42.2</v>
      </c>
      <c r="C420">
        <v>0.59122799999999998</v>
      </c>
      <c r="D420" s="3">
        <v>6.9826800000000002</v>
      </c>
      <c r="E420" s="1">
        <f>C420*$V$2</f>
        <v>0.23649120000000001</v>
      </c>
      <c r="F420" s="1">
        <f>D420*$V$3</f>
        <v>27.930720000000001</v>
      </c>
      <c r="G420" s="1">
        <f>(E420+F420)</f>
        <v>28.167211200000001</v>
      </c>
      <c r="H420" s="1">
        <f>B420*(1/3)</f>
        <v>14.066666666666666</v>
      </c>
      <c r="I420" s="1">
        <f>IF((H420-G420)&gt;0, (H420-G420), (0))</f>
        <v>0</v>
      </c>
      <c r="J420" s="1">
        <f>IF(I420=0, G420-H420,0)</f>
        <v>14.100544533333334</v>
      </c>
      <c r="K420" s="1">
        <f>I420*1000/$V$5</f>
        <v>0</v>
      </c>
      <c r="L420" s="1">
        <f>J420*1000/$V$4</f>
        <v>252.69793070489845</v>
      </c>
      <c r="M420" s="1">
        <f>L420/$Y$4</f>
        <v>106.17560113651196</v>
      </c>
      <c r="N420" s="1">
        <f>M420*$Y$5</f>
        <v>148.64584159111672</v>
      </c>
      <c r="O420" s="1" t="s">
        <v>0</v>
      </c>
      <c r="P420" s="1" t="s">
        <v>0</v>
      </c>
      <c r="Q420" s="1">
        <f>Q419+K420-L420</f>
        <v>4209.1656948368864</v>
      </c>
      <c r="R420">
        <f>Q420*$V$5/1000</f>
        <v>84.141222239789343</v>
      </c>
    </row>
    <row r="421" spans="1:18" x14ac:dyDescent="0.25">
      <c r="A421" s="4">
        <v>42753.458333332317</v>
      </c>
      <c r="B421">
        <v>43.8</v>
      </c>
      <c r="C421">
        <v>1.8355899999999998</v>
      </c>
      <c r="D421" s="3">
        <v>15.29091</v>
      </c>
      <c r="E421" s="1">
        <f>C421*$V$2</f>
        <v>0.734236</v>
      </c>
      <c r="F421" s="1">
        <f>D421*$V$3</f>
        <v>61.163640000000001</v>
      </c>
      <c r="G421" s="1">
        <f>(E421+F421)</f>
        <v>61.897876000000004</v>
      </c>
      <c r="H421" s="1">
        <f>B421*(1/3)</f>
        <v>14.599999999999998</v>
      </c>
      <c r="I421" s="1">
        <f>IF((H421-G421)&gt;0, (H421-G421), (0))</f>
        <v>0</v>
      </c>
      <c r="J421" s="1">
        <f>IF(I421=0, G421-H421,0)</f>
        <v>47.297876000000002</v>
      </c>
      <c r="K421" s="1">
        <f>I421*1000/$V$5</f>
        <v>0</v>
      </c>
      <c r="L421" s="1">
        <f>J421*1000/$V$4</f>
        <v>847.63218637992838</v>
      </c>
      <c r="M421" s="1">
        <f>L421/$Y$4</f>
        <v>356.14797747055815</v>
      </c>
      <c r="N421" s="1">
        <f>M421*$Y$5</f>
        <v>498.60716845878136</v>
      </c>
      <c r="O421" s="1" t="s">
        <v>0</v>
      </c>
      <c r="P421" s="1" t="s">
        <v>0</v>
      </c>
      <c r="Q421" s="1">
        <f>Q420+K421-L421</f>
        <v>3361.5335084569579</v>
      </c>
      <c r="R421">
        <f>Q421*$V$5/1000</f>
        <v>67.197054834054583</v>
      </c>
    </row>
    <row r="422" spans="1:18" x14ac:dyDescent="0.25">
      <c r="A422" s="4">
        <v>42753.499999998981</v>
      </c>
      <c r="B422">
        <v>45.1</v>
      </c>
      <c r="C422">
        <v>1.6159700000000001</v>
      </c>
      <c r="D422" s="3">
        <v>18.381310000000003</v>
      </c>
      <c r="E422" s="1">
        <f>C422*$V$2</f>
        <v>0.64638800000000007</v>
      </c>
      <c r="F422" s="1">
        <f>D422*$V$3</f>
        <v>73.525240000000011</v>
      </c>
      <c r="G422" s="1">
        <f>(E422+F422)</f>
        <v>74.171628000000013</v>
      </c>
      <c r="H422" s="1">
        <f>B422*(1/3)</f>
        <v>15.033333333333333</v>
      </c>
      <c r="I422" s="1">
        <f>IF((H422-G422)&gt;0, (H422-G422), (0))</f>
        <v>0</v>
      </c>
      <c r="J422" s="1">
        <f>IF(I422=0, G422-H422,0)</f>
        <v>59.138294666666681</v>
      </c>
      <c r="K422" s="1">
        <f>I422*1000/$V$5</f>
        <v>0</v>
      </c>
      <c r="L422" s="1">
        <f>J422*1000/$V$4</f>
        <v>1059.8260692951019</v>
      </c>
      <c r="M422" s="1">
        <f>L422/$Y$4</f>
        <v>445.30507113239577</v>
      </c>
      <c r="N422" s="1">
        <f>M422*$Y$5</f>
        <v>623.42709958535409</v>
      </c>
      <c r="O422" s="1" t="s">
        <v>0</v>
      </c>
      <c r="P422" s="1" t="s">
        <v>0</v>
      </c>
      <c r="Q422" s="1">
        <f>Q421+K422-L422</f>
        <v>2301.7074391618562</v>
      </c>
      <c r="R422">
        <f>Q422*$V$5/1000</f>
        <v>46.011131708845504</v>
      </c>
    </row>
    <row r="423" spans="1:18" x14ac:dyDescent="0.25">
      <c r="A423" s="4">
        <v>42753.541666665646</v>
      </c>
      <c r="B423">
        <v>45.8</v>
      </c>
      <c r="C423">
        <v>1.7061999999999999</v>
      </c>
      <c r="D423" s="3">
        <v>8.7933100000000017</v>
      </c>
      <c r="E423" s="1">
        <f>C423*$V$2</f>
        <v>0.68247999999999998</v>
      </c>
      <c r="F423" s="1">
        <f>D423*$V$3</f>
        <v>35.173240000000007</v>
      </c>
      <c r="G423" s="1">
        <f>(E423+F423)</f>
        <v>35.855720000000005</v>
      </c>
      <c r="H423" s="1">
        <f>B423*(1/3)</f>
        <v>15.266666666666666</v>
      </c>
      <c r="I423" s="1">
        <f>IF((H423-G423)&gt;0, (H423-G423), (0))</f>
        <v>0</v>
      </c>
      <c r="J423" s="1">
        <f>IF(I423=0, G423-H423,0)</f>
        <v>20.589053333333339</v>
      </c>
      <c r="K423" s="1">
        <f>I423*1000/$V$5</f>
        <v>0</v>
      </c>
      <c r="L423" s="1">
        <f>J423*1000/$V$4</f>
        <v>368.97945041816024</v>
      </c>
      <c r="M423" s="1">
        <f>L423/$Y$4</f>
        <v>155.03338252863875</v>
      </c>
      <c r="N423" s="1">
        <f>M423*$Y$5</f>
        <v>217.04673554009423</v>
      </c>
      <c r="O423" s="1" t="s">
        <v>0</v>
      </c>
      <c r="P423" s="1" t="s">
        <v>0</v>
      </c>
      <c r="Q423" s="1">
        <f>Q422+K423-L423</f>
        <v>1932.727988743696</v>
      </c>
      <c r="R423">
        <f>Q423*$V$5/1000</f>
        <v>38.635232494986475</v>
      </c>
    </row>
    <row r="424" spans="1:18" x14ac:dyDescent="0.25">
      <c r="A424" s="4">
        <v>42753.58333333231</v>
      </c>
      <c r="B424">
        <v>46.1</v>
      </c>
      <c r="C424">
        <v>1.26149</v>
      </c>
      <c r="D424" s="3">
        <v>17.813209999999998</v>
      </c>
      <c r="E424" s="1">
        <f>C424*$V$2</f>
        <v>0.50459600000000004</v>
      </c>
      <c r="F424" s="1">
        <f>D424*$V$3</f>
        <v>71.252839999999992</v>
      </c>
      <c r="G424" s="1">
        <f>(E424+F424)</f>
        <v>71.757435999999998</v>
      </c>
      <c r="H424" s="1">
        <f>B424*(1/3)</f>
        <v>15.366666666666667</v>
      </c>
      <c r="I424" s="1">
        <f>IF((H424-G424)&gt;0, (H424-G424), (0))</f>
        <v>0</v>
      </c>
      <c r="J424" s="1">
        <f>IF(I424=0, G424-H424,0)</f>
        <v>56.390769333333331</v>
      </c>
      <c r="K424" s="1">
        <f>I424*1000/$V$5</f>
        <v>0</v>
      </c>
      <c r="L424" s="1">
        <f>J424*1000/$V$4</f>
        <v>1010.5872640382318</v>
      </c>
      <c r="M424" s="1">
        <f>L424/$Y$4</f>
        <v>424.6164974950554</v>
      </c>
      <c r="N424" s="1">
        <f>M424*$Y$5</f>
        <v>594.4630964930775</v>
      </c>
      <c r="O424" s="1" t="s">
        <v>0</v>
      </c>
      <c r="P424" s="1" t="s">
        <v>0</v>
      </c>
      <c r="Q424" s="1">
        <f>Q423+K424-L424</f>
        <v>922.14072470546421</v>
      </c>
      <c r="R424">
        <f>Q424*$V$5/1000</f>
        <v>18.433593086862228</v>
      </c>
    </row>
    <row r="425" spans="1:18" x14ac:dyDescent="0.25">
      <c r="A425" s="4">
        <v>42753.624999998974</v>
      </c>
      <c r="B425">
        <v>46.5</v>
      </c>
      <c r="C425">
        <v>1.6265999999999998</v>
      </c>
      <c r="D425" s="3">
        <v>13.14583</v>
      </c>
      <c r="E425" s="1">
        <f>C425*$V$2</f>
        <v>0.65064</v>
      </c>
      <c r="F425" s="1">
        <f>D425*$V$3</f>
        <v>52.583320000000001</v>
      </c>
      <c r="G425" s="1">
        <f>(E425+F425)</f>
        <v>53.233960000000003</v>
      </c>
      <c r="H425" s="1">
        <f>B425*(1/3)</f>
        <v>15.5</v>
      </c>
      <c r="I425" s="1">
        <f>IF((H425-G425)&gt;0, (H425-G425), (0))</f>
        <v>0</v>
      </c>
      <c r="J425" s="1">
        <f>IF(I425=0, G425-H425,0)</f>
        <v>37.733960000000003</v>
      </c>
      <c r="K425" s="1">
        <f>I425*1000/$V$5</f>
        <v>0</v>
      </c>
      <c r="L425" s="1">
        <f>J425*1000/$V$4</f>
        <v>676.23584229390701</v>
      </c>
      <c r="M425" s="1">
        <f>L425/$Y$4</f>
        <v>284.13270684617942</v>
      </c>
      <c r="N425" s="1">
        <f>M425*$Y$5</f>
        <v>397.78578958465118</v>
      </c>
      <c r="O425" s="1" t="s">
        <v>0</v>
      </c>
      <c r="P425" s="1" t="s">
        <v>0</v>
      </c>
      <c r="Q425" s="1">
        <f>Q424+K425-L425</f>
        <v>245.9048824115572</v>
      </c>
      <c r="R425">
        <f>Q425*$V$5/1000</f>
        <v>4.9156385994070275</v>
      </c>
    </row>
    <row r="426" spans="1:18" x14ac:dyDescent="0.25">
      <c r="A426" s="4">
        <v>42753.666666665638</v>
      </c>
      <c r="B426">
        <v>47.2</v>
      </c>
      <c r="C426">
        <v>1.2125699999999999</v>
      </c>
      <c r="D426" s="3">
        <v>15.052440000000001</v>
      </c>
      <c r="E426" s="1">
        <f>C426*$V$2</f>
        <v>0.48502800000000001</v>
      </c>
      <c r="F426" s="1">
        <f>D426*$V$3</f>
        <v>60.209760000000003</v>
      </c>
      <c r="G426" s="1">
        <f>(E426+F426)</f>
        <v>60.694788000000003</v>
      </c>
      <c r="H426" s="1">
        <f>B426*(1/3)</f>
        <v>15.733333333333334</v>
      </c>
      <c r="I426" s="1">
        <f>IF((H426-G426)&gt;0, (H426-G426), (0))</f>
        <v>0</v>
      </c>
      <c r="J426" s="1">
        <f>IF(I426=0, G426-H426,0)</f>
        <v>44.961454666666668</v>
      </c>
      <c r="K426" s="1">
        <f>I426*1000/$V$5</f>
        <v>0</v>
      </c>
      <c r="L426" s="1">
        <f>J426*1000/$V$4</f>
        <v>805.76083632019129</v>
      </c>
      <c r="M426" s="1">
        <f>L426/$Y$4</f>
        <v>338.55497324377785</v>
      </c>
      <c r="N426" s="1">
        <f>M426*$Y$5</f>
        <v>473.97696254128897</v>
      </c>
      <c r="O426" s="1" t="s">
        <v>0</v>
      </c>
      <c r="P426" s="1" t="s">
        <v>0</v>
      </c>
      <c r="Q426" s="1">
        <f>Q425+K426-L426</f>
        <v>-559.85595390863409</v>
      </c>
      <c r="R426">
        <f>Q426*$V$5/1000</f>
        <v>-11.191520518633595</v>
      </c>
    </row>
    <row r="427" spans="1:18" x14ac:dyDescent="0.25">
      <c r="A427" s="4">
        <v>42753.708333332303</v>
      </c>
      <c r="B427">
        <v>46.7</v>
      </c>
      <c r="C427">
        <v>1.14114</v>
      </c>
      <c r="D427" s="3">
        <v>9.2927199999999992</v>
      </c>
      <c r="E427" s="1">
        <f>C427*$V$2</f>
        <v>0.45645600000000003</v>
      </c>
      <c r="F427" s="1">
        <f>D427*$V$3</f>
        <v>37.170879999999997</v>
      </c>
      <c r="G427" s="1">
        <f>(E427+F427)</f>
        <v>37.627336</v>
      </c>
      <c r="H427" s="1">
        <f>B427*(1/3)</f>
        <v>15.566666666666666</v>
      </c>
      <c r="I427" s="1">
        <f>IF((H427-G427)&gt;0, (H427-G427), (0))</f>
        <v>0</v>
      </c>
      <c r="J427" s="1">
        <f>IF(I427=0, G427-H427,0)</f>
        <v>22.060669333333333</v>
      </c>
      <c r="K427" s="1">
        <f>I427*1000/$V$5</f>
        <v>0</v>
      </c>
      <c r="L427" s="1">
        <f>J427*1000/$V$4</f>
        <v>395.35249701314217</v>
      </c>
      <c r="M427" s="1">
        <f>L427/$Y$4</f>
        <v>166.11449454333706</v>
      </c>
      <c r="N427" s="1">
        <f>M427*$Y$5</f>
        <v>232.56029236067187</v>
      </c>
      <c r="O427" s="1" t="s">
        <v>0</v>
      </c>
      <c r="P427" s="1" t="s">
        <v>0</v>
      </c>
      <c r="Q427" s="1">
        <f>Q426+K427-L427</f>
        <v>-955.20845092177626</v>
      </c>
      <c r="R427">
        <f>Q427*$V$5/1000</f>
        <v>-19.094616933926307</v>
      </c>
    </row>
    <row r="428" spans="1:18" x14ac:dyDescent="0.25">
      <c r="A428" s="4">
        <v>42753.749999998967</v>
      </c>
      <c r="B428">
        <v>46.9</v>
      </c>
      <c r="C428">
        <v>0.97217299999999995</v>
      </c>
      <c r="D428" s="3">
        <v>2.4337249999999999</v>
      </c>
      <c r="E428" s="1">
        <f>C428*$V$2</f>
        <v>0.38886920000000003</v>
      </c>
      <c r="F428" s="1">
        <f>D428*$V$3</f>
        <v>9.7348999999999997</v>
      </c>
      <c r="G428" s="1">
        <f>(E428+F428)</f>
        <v>10.1237692</v>
      </c>
      <c r="H428" s="1">
        <f>B428*(1/3)</f>
        <v>15.633333333333333</v>
      </c>
      <c r="I428" s="1">
        <f>IF((H428-G428)&gt;0, (H428-G428), (0))</f>
        <v>5.5095641333333329</v>
      </c>
      <c r="J428" s="1">
        <f>IF(I428=0, G428-H428,0)</f>
        <v>0</v>
      </c>
      <c r="K428" s="1">
        <f>I428*1000/$V$5</f>
        <v>275.61601467400368</v>
      </c>
      <c r="L428" s="1">
        <f>J428*1000/$V$4</f>
        <v>0</v>
      </c>
      <c r="M428" s="1">
        <f>L428/$Y$4</f>
        <v>0</v>
      </c>
      <c r="N428" s="1">
        <f>M428*$Y$5</f>
        <v>0</v>
      </c>
      <c r="O428" s="1" t="s">
        <v>0</v>
      </c>
      <c r="P428" s="1" t="s">
        <v>0</v>
      </c>
      <c r="Q428" s="1">
        <f>Q427+K428-L428</f>
        <v>-679.59243624777264</v>
      </c>
      <c r="R428">
        <f>Q428*$V$5/1000</f>
        <v>-13.585052800592974</v>
      </c>
    </row>
    <row r="429" spans="1:18" x14ac:dyDescent="0.25">
      <c r="A429" s="4">
        <v>42753.791666665631</v>
      </c>
      <c r="B429">
        <v>47.8</v>
      </c>
      <c r="C429">
        <v>1.00956</v>
      </c>
      <c r="D429" s="3">
        <v>-7.0017200000000003E-3</v>
      </c>
      <c r="E429" s="1">
        <f>C429*$V$2</f>
        <v>0.40382400000000002</v>
      </c>
      <c r="F429" s="1">
        <f>D429*$V$3</f>
        <v>-2.8006880000000001E-2</v>
      </c>
      <c r="G429" s="1">
        <f>(E429+F429)</f>
        <v>0.37581712</v>
      </c>
      <c r="H429" s="1">
        <f>B429*(1/3)</f>
        <v>15.933333333333332</v>
      </c>
      <c r="I429" s="1">
        <f>IF((H429-G429)&gt;0, (H429-G429), (0))</f>
        <v>15.557516213333331</v>
      </c>
      <c r="J429" s="1">
        <f>IF(I429=0, G429-H429,0)</f>
        <v>0</v>
      </c>
      <c r="K429" s="1">
        <f>I429*1000/$V$5</f>
        <v>778.26494313823571</v>
      </c>
      <c r="L429" s="1">
        <f>J429*1000/$V$4</f>
        <v>0</v>
      </c>
      <c r="M429" s="1">
        <f>L429/$Y$4</f>
        <v>0</v>
      </c>
      <c r="N429" s="1">
        <f>M429*$Y$5</f>
        <v>0</v>
      </c>
      <c r="O429" s="1" t="s">
        <v>0</v>
      </c>
      <c r="P429" s="1" t="s">
        <v>0</v>
      </c>
      <c r="Q429" s="1">
        <f>Q428+K429-L429</f>
        <v>98.672506890463069</v>
      </c>
      <c r="R429">
        <f>Q429*$V$5/1000</f>
        <v>1.9724634127403564</v>
      </c>
    </row>
    <row r="430" spans="1:18" x14ac:dyDescent="0.25">
      <c r="A430" s="4">
        <v>42753.833333332295</v>
      </c>
      <c r="B430">
        <v>46.6</v>
      </c>
      <c r="C430">
        <v>0.76973999999999998</v>
      </c>
      <c r="D430" s="3">
        <v>-7.0017200000000003E-3</v>
      </c>
      <c r="E430" s="1">
        <f>C430*$V$2</f>
        <v>0.307896</v>
      </c>
      <c r="F430" s="1">
        <f>D430*$V$3</f>
        <v>-2.8006880000000001E-2</v>
      </c>
      <c r="G430" s="1">
        <f>(E430+F430)</f>
        <v>0.27988911999999999</v>
      </c>
      <c r="H430" s="1">
        <f>B430*(1/3)</f>
        <v>15.533333333333333</v>
      </c>
      <c r="I430" s="1">
        <f>IF((H430-G430)&gt;0, (H430-G430), (0))</f>
        <v>15.253444213333333</v>
      </c>
      <c r="J430" s="1">
        <f>IF(I430=0, G430-H430,0)</f>
        <v>0</v>
      </c>
      <c r="K430" s="1">
        <f>I430*1000/$V$5</f>
        <v>763.05373753543449</v>
      </c>
      <c r="L430" s="1">
        <f>J430*1000/$V$4</f>
        <v>0</v>
      </c>
      <c r="M430" s="1">
        <f>L430/$Y$4</f>
        <v>0</v>
      </c>
      <c r="N430" s="1">
        <f>M430*$Y$5</f>
        <v>0</v>
      </c>
      <c r="O430" s="1" t="s">
        <v>0</v>
      </c>
      <c r="P430" s="1" t="s">
        <v>0</v>
      </c>
      <c r="Q430" s="1">
        <f>Q429+K430-L430</f>
        <v>861.72624442589756</v>
      </c>
      <c r="R430">
        <f>Q430*$V$5/1000</f>
        <v>17.225907626073692</v>
      </c>
    </row>
    <row r="431" spans="1:18" x14ac:dyDescent="0.25">
      <c r="A431" s="4">
        <v>42753.87499999896</v>
      </c>
      <c r="B431">
        <v>45</v>
      </c>
      <c r="C431">
        <v>1.3842699999999999</v>
      </c>
      <c r="D431" s="3">
        <v>-7.0017200000000003E-3</v>
      </c>
      <c r="E431" s="1">
        <f>C431*$V$2</f>
        <v>0.55370799999999998</v>
      </c>
      <c r="F431" s="1">
        <f>D431*$V$3</f>
        <v>-2.8006880000000001E-2</v>
      </c>
      <c r="G431" s="1">
        <f>(E431+F431)</f>
        <v>0.52570112000000002</v>
      </c>
      <c r="H431" s="1">
        <f>B431*(1/3)</f>
        <v>15</v>
      </c>
      <c r="I431" s="1">
        <f>IF((H431-G431)&gt;0, (H431-G431), (0))</f>
        <v>14.474298879999999</v>
      </c>
      <c r="J431" s="1">
        <f>IF(I431=0, G431-H431,0)</f>
        <v>0</v>
      </c>
      <c r="K431" s="1">
        <f>I431*1000/$V$5</f>
        <v>724.07698249124564</v>
      </c>
      <c r="L431" s="1">
        <f>J431*1000/$V$4</f>
        <v>0</v>
      </c>
      <c r="M431" s="1">
        <f>L431/$Y$4</f>
        <v>0</v>
      </c>
      <c r="N431" s="1">
        <f>M431*$Y$5</f>
        <v>0</v>
      </c>
      <c r="O431" s="1" t="s">
        <v>0</v>
      </c>
      <c r="P431" s="1" t="s">
        <v>0</v>
      </c>
      <c r="Q431" s="1">
        <f>Q430+K431-L431</f>
        <v>1585.8032269171431</v>
      </c>
      <c r="R431">
        <f>Q431*$V$5/1000</f>
        <v>31.700206506073691</v>
      </c>
    </row>
    <row r="432" spans="1:18" x14ac:dyDescent="0.25">
      <c r="A432" s="4">
        <v>42753.916666665624</v>
      </c>
      <c r="B432">
        <v>42.3</v>
      </c>
      <c r="C432">
        <v>1.1443699999999999</v>
      </c>
      <c r="D432" s="3">
        <v>-7.0017200000000003E-3</v>
      </c>
      <c r="E432" s="1">
        <f>C432*$V$2</f>
        <v>0.45774799999999999</v>
      </c>
      <c r="F432" s="1">
        <f>D432*$V$3</f>
        <v>-2.8006880000000001E-2</v>
      </c>
      <c r="G432" s="1">
        <f>(E432+F432)</f>
        <v>0.42974111999999998</v>
      </c>
      <c r="H432" s="1">
        <f>B432*(1/3)</f>
        <v>14.099999999999998</v>
      </c>
      <c r="I432" s="1">
        <f>IF((H432-G432)&gt;0, (H432-G432), (0))</f>
        <v>13.670258879999999</v>
      </c>
      <c r="J432" s="1">
        <f>IF(I432=0, G432-H432,0)</f>
        <v>0</v>
      </c>
      <c r="K432" s="1">
        <f>I432*1000/$V$5</f>
        <v>683.85487143571788</v>
      </c>
      <c r="L432" s="1">
        <f>J432*1000/$V$4</f>
        <v>0</v>
      </c>
      <c r="M432" s="1">
        <f>L432/$Y$4</f>
        <v>0</v>
      </c>
      <c r="N432" s="1">
        <f>M432*$Y$5</f>
        <v>0</v>
      </c>
      <c r="O432" s="1" t="s">
        <v>0</v>
      </c>
      <c r="P432" s="1" t="s">
        <v>0</v>
      </c>
      <c r="Q432" s="1">
        <f>Q431+K432-L432</f>
        <v>2269.6580983528611</v>
      </c>
      <c r="R432">
        <f>Q432*$V$5/1000</f>
        <v>45.37046538607369</v>
      </c>
    </row>
    <row r="433" spans="1:18" x14ac:dyDescent="0.25">
      <c r="A433" s="4">
        <v>42753.958333332288</v>
      </c>
      <c r="B433">
        <v>40.1</v>
      </c>
      <c r="C433">
        <v>0.71252899999999997</v>
      </c>
      <c r="D433" s="3">
        <v>-7.0017200000000003E-3</v>
      </c>
      <c r="E433" s="1">
        <f>C433*$V$2</f>
        <v>0.28501159999999998</v>
      </c>
      <c r="F433" s="1">
        <f>D433*$V$3</f>
        <v>-2.8006880000000001E-2</v>
      </c>
      <c r="G433" s="1">
        <f>(E433+F433)</f>
        <v>0.25700471999999996</v>
      </c>
      <c r="H433" s="1">
        <f>B433*(1/3)</f>
        <v>13.366666666666667</v>
      </c>
      <c r="I433" s="1">
        <f>IF((H433-G433)&gt;0, (H433-G433), (0))</f>
        <v>13.109661946666668</v>
      </c>
      <c r="J433" s="1">
        <f>IF(I433=0, G433-H433,0)</f>
        <v>0</v>
      </c>
      <c r="K433" s="1">
        <f>I433*1000/$V$5</f>
        <v>655.81100283475075</v>
      </c>
      <c r="L433" s="1">
        <f>J433*1000/$V$4</f>
        <v>0</v>
      </c>
      <c r="M433" s="1">
        <f>L433/$Y$4</f>
        <v>0</v>
      </c>
      <c r="N433" s="1">
        <f>M433*$Y$5</f>
        <v>0</v>
      </c>
      <c r="O433" s="1">
        <f>SUM(N410:N433)</f>
        <v>3211.6339391383799</v>
      </c>
      <c r="P433" s="1">
        <f>SUM(L410:L433)</f>
        <v>5459.7776965352459</v>
      </c>
      <c r="Q433" s="1">
        <f>Q432+K433-L433</f>
        <v>2925.4691011876121</v>
      </c>
      <c r="R433">
        <f>Q433*$V$5/1000</f>
        <v>58.480127332740359</v>
      </c>
    </row>
    <row r="434" spans="1:18" x14ac:dyDescent="0.25">
      <c r="A434" s="4">
        <v>42753.999999998952</v>
      </c>
      <c r="B434">
        <v>37.9</v>
      </c>
      <c r="C434">
        <v>0.64215499999999992</v>
      </c>
      <c r="D434" s="3">
        <v>-7.0017200000000003E-3</v>
      </c>
      <c r="E434" s="1">
        <f>C434*$V$2</f>
        <v>0.25686199999999998</v>
      </c>
      <c r="F434" s="1">
        <f>D434*$V$3</f>
        <v>-2.8006880000000001E-2</v>
      </c>
      <c r="G434" s="1">
        <f>(E434+F434)</f>
        <v>0.22885511999999997</v>
      </c>
      <c r="H434" s="1">
        <f>B434*(1/3)</f>
        <v>12.633333333333333</v>
      </c>
      <c r="I434" s="1">
        <f>IF((H434-G434)&gt;0, (H434-G434), (0))</f>
        <v>12.404478213333332</v>
      </c>
      <c r="J434" s="1">
        <f>IF(I434=0, G434-H434,0)</f>
        <v>0</v>
      </c>
      <c r="K434" s="1">
        <f>I434*1000/$V$5</f>
        <v>620.53417775554442</v>
      </c>
      <c r="L434" s="1">
        <f>J434*1000/$V$4</f>
        <v>0</v>
      </c>
      <c r="M434" s="1">
        <f>L434/$Y$4</f>
        <v>0</v>
      </c>
      <c r="N434" s="1">
        <f>M434*$Y$5</f>
        <v>0</v>
      </c>
      <c r="O434" s="1" t="s">
        <v>0</v>
      </c>
      <c r="P434" s="1" t="s">
        <v>0</v>
      </c>
      <c r="Q434" s="1">
        <f>Q433+K434-L434</f>
        <v>3546.0032789431566</v>
      </c>
      <c r="R434">
        <f>Q434*$V$5/1000</f>
        <v>70.884605546073701</v>
      </c>
    </row>
    <row r="435" spans="1:18" x14ac:dyDescent="0.25">
      <c r="A435" s="4">
        <v>42754.041666665617</v>
      </c>
      <c r="B435">
        <v>35.6</v>
      </c>
      <c r="C435">
        <v>0.53998599999999997</v>
      </c>
      <c r="D435" s="3">
        <v>-7.0017200000000003E-3</v>
      </c>
      <c r="E435" s="1">
        <f>C435*$V$2</f>
        <v>0.2159944</v>
      </c>
      <c r="F435" s="1">
        <f>D435*$V$3</f>
        <v>-2.8006880000000001E-2</v>
      </c>
      <c r="G435" s="1">
        <f>(E435+F435)</f>
        <v>0.18798751999999999</v>
      </c>
      <c r="H435" s="1">
        <f>B435*(1/3)</f>
        <v>11.866666666666667</v>
      </c>
      <c r="I435" s="1">
        <f>IF((H435-G435)&gt;0, (H435-G435), (0))</f>
        <v>11.678679146666667</v>
      </c>
      <c r="J435" s="1">
        <f>IF(I435=0, G435-H435,0)</f>
        <v>0</v>
      </c>
      <c r="K435" s="1">
        <f>I435*1000/$V$5</f>
        <v>584.22607036851764</v>
      </c>
      <c r="L435" s="1">
        <f>J435*1000/$V$4</f>
        <v>0</v>
      </c>
      <c r="M435" s="1">
        <f>L435/$Y$4</f>
        <v>0</v>
      </c>
      <c r="N435" s="1">
        <f>M435*$Y$5</f>
        <v>0</v>
      </c>
      <c r="O435" s="1" t="s">
        <v>0</v>
      </c>
      <c r="P435" s="1" t="s">
        <v>0</v>
      </c>
      <c r="Q435" s="1">
        <f>Q434+K435-L435</f>
        <v>4130.229349311674</v>
      </c>
      <c r="R435">
        <f>Q435*$V$5/1000</f>
        <v>82.563284692740353</v>
      </c>
    </row>
    <row r="436" spans="1:18" x14ac:dyDescent="0.25">
      <c r="A436" s="4">
        <v>42754.083333332281</v>
      </c>
      <c r="B436">
        <v>34.1</v>
      </c>
      <c r="C436">
        <v>0.85417700000000008</v>
      </c>
      <c r="D436" s="3">
        <v>-7.0017200000000003E-3</v>
      </c>
      <c r="E436" s="1">
        <f>C436*$V$2</f>
        <v>0.34167080000000005</v>
      </c>
      <c r="F436" s="1">
        <f>D436*$V$3</f>
        <v>-2.8006880000000001E-2</v>
      </c>
      <c r="G436" s="1">
        <f>(E436+F436)</f>
        <v>0.31366392000000004</v>
      </c>
      <c r="H436" s="1">
        <f>B436*(1/3)</f>
        <v>11.366666666666667</v>
      </c>
      <c r="I436" s="1">
        <f>IF((H436-G436)&gt;0, (H436-G436), (0))</f>
        <v>11.053002746666667</v>
      </c>
      <c r="J436" s="1">
        <f>IF(I436=0, G436-H436,0)</f>
        <v>0</v>
      </c>
      <c r="K436" s="1">
        <f>I436*1000/$V$5</f>
        <v>552.9266006336502</v>
      </c>
      <c r="L436" s="1">
        <f>J436*1000/$V$4</f>
        <v>0</v>
      </c>
      <c r="M436" s="1">
        <f>L436/$Y$4</f>
        <v>0</v>
      </c>
      <c r="N436" s="1">
        <f>M436*$Y$5</f>
        <v>0</v>
      </c>
      <c r="O436" s="1" t="s">
        <v>0</v>
      </c>
      <c r="P436" s="1" t="s">
        <v>0</v>
      </c>
      <c r="Q436" s="1">
        <f>Q435+K436-L436</f>
        <v>4683.1559499453242</v>
      </c>
      <c r="R436">
        <f>Q436*$V$5/1000</f>
        <v>93.616287439407017</v>
      </c>
    </row>
    <row r="437" spans="1:18" x14ac:dyDescent="0.25">
      <c r="A437" s="4">
        <v>42754.124999998945</v>
      </c>
      <c r="B437">
        <v>33.299999999999997</v>
      </c>
      <c r="C437">
        <v>1.5838699999999999</v>
      </c>
      <c r="D437" s="3">
        <v>-7.0017200000000003E-3</v>
      </c>
      <c r="E437" s="1">
        <f>C437*$V$2</f>
        <v>0.633548</v>
      </c>
      <c r="F437" s="1">
        <f>D437*$V$3</f>
        <v>-2.8006880000000001E-2</v>
      </c>
      <c r="G437" s="1">
        <f>(E437+F437)</f>
        <v>0.60554112000000004</v>
      </c>
      <c r="H437" s="1">
        <f>B437*(1/3)</f>
        <v>11.099999999999998</v>
      </c>
      <c r="I437" s="1">
        <f>IF((H437-G437)&gt;0, (H437-G437), (0))</f>
        <v>10.494458879999998</v>
      </c>
      <c r="J437" s="1">
        <f>IF(I437=0, G437-H437,0)</f>
        <v>0</v>
      </c>
      <c r="K437" s="1">
        <f>I437*1000/$V$5</f>
        <v>524.9854367183591</v>
      </c>
      <c r="L437" s="1">
        <f>J437*1000/$V$4</f>
        <v>0</v>
      </c>
      <c r="M437" s="1">
        <f>L437/$Y$4</f>
        <v>0</v>
      </c>
      <c r="N437" s="1">
        <f>M437*$Y$5</f>
        <v>0</v>
      </c>
      <c r="O437" s="1" t="s">
        <v>0</v>
      </c>
      <c r="P437" s="1" t="s">
        <v>0</v>
      </c>
      <c r="Q437" s="1">
        <f>Q436+K437-L437</f>
        <v>5208.1413866636831</v>
      </c>
      <c r="R437">
        <f>Q437*$V$5/1000</f>
        <v>104.11074631940701</v>
      </c>
    </row>
    <row r="438" spans="1:18" x14ac:dyDescent="0.25">
      <c r="A438" s="4">
        <v>42754.166666665609</v>
      </c>
      <c r="B438">
        <v>32.700000000000003</v>
      </c>
      <c r="C438">
        <v>2.0652300000000001</v>
      </c>
      <c r="D438" s="3">
        <v>-7.0017200000000003E-3</v>
      </c>
      <c r="E438" s="1">
        <f>C438*$V$2</f>
        <v>0.82609200000000005</v>
      </c>
      <c r="F438" s="1">
        <f>D438*$V$3</f>
        <v>-2.8006880000000001E-2</v>
      </c>
      <c r="G438" s="1">
        <f>(E438+F438)</f>
        <v>0.79808512000000009</v>
      </c>
      <c r="H438" s="1">
        <f>B438*(1/3)</f>
        <v>10.9</v>
      </c>
      <c r="I438" s="1">
        <f>IF((H438-G438)&gt;0, (H438-G438), (0))</f>
        <v>10.101914880000001</v>
      </c>
      <c r="J438" s="1">
        <f>IF(I438=0, G438-H438,0)</f>
        <v>0</v>
      </c>
      <c r="K438" s="1">
        <f>I438*1000/$V$5</f>
        <v>505.34841820910458</v>
      </c>
      <c r="L438" s="1">
        <f>J438*1000/$V$4</f>
        <v>0</v>
      </c>
      <c r="M438" s="1">
        <f>L438/$Y$4</f>
        <v>0</v>
      </c>
      <c r="N438" s="1">
        <f>M438*$Y$5</f>
        <v>0</v>
      </c>
      <c r="O438" s="1" t="s">
        <v>0</v>
      </c>
      <c r="P438" s="1" t="s">
        <v>0</v>
      </c>
      <c r="Q438" s="1">
        <f>Q437+K438-L438</f>
        <v>5713.4898048727873</v>
      </c>
      <c r="R438">
        <f>Q438*$V$5/1000</f>
        <v>114.21266119940701</v>
      </c>
    </row>
    <row r="439" spans="1:18" x14ac:dyDescent="0.25">
      <c r="A439" s="4">
        <v>42754.208333332273</v>
      </c>
      <c r="B439">
        <v>32.1</v>
      </c>
      <c r="C439">
        <v>2.1803499999999998</v>
      </c>
      <c r="D439" s="3">
        <v>-7.0017200000000003E-3</v>
      </c>
      <c r="E439" s="1">
        <f>C439*$V$2</f>
        <v>0.87213999999999992</v>
      </c>
      <c r="F439" s="1">
        <f>D439*$V$3</f>
        <v>-2.8006880000000001E-2</v>
      </c>
      <c r="G439" s="1">
        <f>(E439+F439)</f>
        <v>0.84413311999999996</v>
      </c>
      <c r="H439" s="1">
        <f>B439*(1/3)</f>
        <v>10.7</v>
      </c>
      <c r="I439" s="1">
        <f>IF((H439-G439)&gt;0, (H439-G439), (0))</f>
        <v>9.8558668799999989</v>
      </c>
      <c r="J439" s="1">
        <f>IF(I439=0, G439-H439,0)</f>
        <v>0</v>
      </c>
      <c r="K439" s="1">
        <f>I439*1000/$V$5</f>
        <v>493.03986393196601</v>
      </c>
      <c r="L439" s="1">
        <f>J439*1000/$V$4</f>
        <v>0</v>
      </c>
      <c r="M439" s="1">
        <f>L439/$Y$4</f>
        <v>0</v>
      </c>
      <c r="N439" s="1">
        <f>M439*$Y$5</f>
        <v>0</v>
      </c>
      <c r="O439" s="1" t="s">
        <v>0</v>
      </c>
      <c r="P439" s="1" t="s">
        <v>0</v>
      </c>
      <c r="Q439" s="1">
        <f>Q438+K439-L439</f>
        <v>6206.5296688047529</v>
      </c>
      <c r="R439">
        <f>Q439*$V$5/1000</f>
        <v>124.068528079407</v>
      </c>
    </row>
    <row r="440" spans="1:18" x14ac:dyDescent="0.25">
      <c r="A440" s="4">
        <v>42754.249999998938</v>
      </c>
      <c r="B440">
        <v>32.5</v>
      </c>
      <c r="C440">
        <v>4.8778000000000006</v>
      </c>
      <c r="D440" s="3">
        <v>-7.0017200000000003E-3</v>
      </c>
      <c r="E440" s="1">
        <f>C440*$V$2</f>
        <v>1.9511200000000004</v>
      </c>
      <c r="F440" s="1">
        <f>D440*$V$3</f>
        <v>-2.8006880000000001E-2</v>
      </c>
      <c r="G440" s="1">
        <f>(E440+F440)</f>
        <v>1.9231131200000005</v>
      </c>
      <c r="H440" s="1">
        <f>B440*(1/3)</f>
        <v>10.833333333333332</v>
      </c>
      <c r="I440" s="1">
        <f>IF((H440-G440)&gt;0, (H440-G440), (0))</f>
        <v>8.9102202133333321</v>
      </c>
      <c r="J440" s="1">
        <f>IF(I440=0, G440-H440,0)</f>
        <v>0</v>
      </c>
      <c r="K440" s="1">
        <f>I440*1000/$V$5</f>
        <v>445.73387760546939</v>
      </c>
      <c r="L440" s="1">
        <f>J440*1000/$V$4</f>
        <v>0</v>
      </c>
      <c r="M440" s="1">
        <f>L440/$Y$4</f>
        <v>0</v>
      </c>
      <c r="N440" s="1">
        <f>M440*$Y$5</f>
        <v>0</v>
      </c>
      <c r="O440" s="1" t="s">
        <v>0</v>
      </c>
      <c r="P440" s="1" t="s">
        <v>0</v>
      </c>
      <c r="Q440" s="1">
        <f>Q439+K440-L440</f>
        <v>6652.2635464102223</v>
      </c>
      <c r="R440">
        <f>Q440*$V$5/1000</f>
        <v>132.97874829274033</v>
      </c>
    </row>
    <row r="441" spans="1:18" x14ac:dyDescent="0.25">
      <c r="A441" s="4">
        <v>42754.291666665602</v>
      </c>
      <c r="B441">
        <v>36.200000000000003</v>
      </c>
      <c r="C441">
        <v>7.2310799999999995</v>
      </c>
      <c r="D441" s="3">
        <v>-7.0017200000000003E-3</v>
      </c>
      <c r="E441" s="1">
        <f>C441*$V$2</f>
        <v>2.8924319999999999</v>
      </c>
      <c r="F441" s="1">
        <f>D441*$V$3</f>
        <v>-2.8006880000000001E-2</v>
      </c>
      <c r="G441" s="1">
        <f>(E441+F441)</f>
        <v>2.8644251199999999</v>
      </c>
      <c r="H441" s="1">
        <f>B441*(1/3)</f>
        <v>12.066666666666666</v>
      </c>
      <c r="I441" s="1">
        <f>IF((H441-G441)&gt;0, (H441-G441), (0))</f>
        <v>9.2022415466666665</v>
      </c>
      <c r="J441" s="1">
        <f>IF(I441=0, G441-H441,0)</f>
        <v>0</v>
      </c>
      <c r="K441" s="1">
        <f>I441*1000/$V$5</f>
        <v>460.34224845756211</v>
      </c>
      <c r="L441" s="1">
        <f>J441*1000/$V$4</f>
        <v>0</v>
      </c>
      <c r="M441" s="1">
        <f>L441/$Y$4</f>
        <v>0</v>
      </c>
      <c r="N441" s="1">
        <f>M441*$Y$5</f>
        <v>0</v>
      </c>
      <c r="O441" s="1" t="s">
        <v>0</v>
      </c>
      <c r="P441" s="1" t="s">
        <v>0</v>
      </c>
      <c r="Q441" s="1">
        <f>Q440+K441-L441</f>
        <v>7112.6057948677844</v>
      </c>
      <c r="R441">
        <f>Q441*$V$5/1000</f>
        <v>142.180989839407</v>
      </c>
    </row>
    <row r="442" spans="1:18" x14ac:dyDescent="0.25">
      <c r="A442" s="4">
        <v>42754.333333332266</v>
      </c>
      <c r="B442">
        <v>33.5</v>
      </c>
      <c r="C442">
        <v>10.194100000000001</v>
      </c>
      <c r="D442" s="3">
        <v>2.7603299999999997</v>
      </c>
      <c r="E442" s="1">
        <f>C442*$V$2</f>
        <v>4.0776400000000006</v>
      </c>
      <c r="F442" s="1">
        <f>D442*$V$3</f>
        <v>11.041319999999999</v>
      </c>
      <c r="G442" s="1">
        <f>(E442+F442)</f>
        <v>15.11896</v>
      </c>
      <c r="H442" s="1">
        <f>B442*(1/3)</f>
        <v>11.166666666666666</v>
      </c>
      <c r="I442" s="1">
        <f>IF((H442-G442)&gt;0, (H442-G442), (0))</f>
        <v>0</v>
      </c>
      <c r="J442" s="1">
        <f>IF(I442=0, G442-H442,0)</f>
        <v>3.9522933333333334</v>
      </c>
      <c r="K442" s="1">
        <f>I442*1000/$V$5</f>
        <v>0</v>
      </c>
      <c r="L442" s="1">
        <f>J442*1000/$V$4</f>
        <v>70.829629629629636</v>
      </c>
      <c r="M442" s="1">
        <f>L442/$Y$4</f>
        <v>29.760348583877999</v>
      </c>
      <c r="N442" s="1">
        <f>M442*$Y$5</f>
        <v>41.664488017429193</v>
      </c>
      <c r="O442" s="1" t="s">
        <v>0</v>
      </c>
      <c r="P442" s="1" t="s">
        <v>0</v>
      </c>
      <c r="Q442" s="1">
        <f>Q441+K442-L442</f>
        <v>7041.776165238155</v>
      </c>
      <c r="R442">
        <f>Q442*$V$5/1000</f>
        <v>140.76510554311071</v>
      </c>
    </row>
    <row r="443" spans="1:18" x14ac:dyDescent="0.25">
      <c r="A443" s="4">
        <v>42754.37499999893</v>
      </c>
      <c r="B443">
        <v>40.799999999999997</v>
      </c>
      <c r="C443">
        <v>11.3614</v>
      </c>
      <c r="D443" s="3">
        <v>9.6517899999999983</v>
      </c>
      <c r="E443" s="1">
        <f>C443*$V$2</f>
        <v>4.5445599999999997</v>
      </c>
      <c r="F443" s="1">
        <f>D443*$V$3</f>
        <v>38.607159999999993</v>
      </c>
      <c r="G443" s="1">
        <f>(E443+F443)</f>
        <v>43.15171999999999</v>
      </c>
      <c r="H443" s="1">
        <f>B443*(1/3)</f>
        <v>13.599999999999998</v>
      </c>
      <c r="I443" s="1">
        <f>IF((H443-G443)&gt;0, (H443-G443), (0))</f>
        <v>0</v>
      </c>
      <c r="J443" s="1">
        <f>IF(I443=0, G443-H443,0)</f>
        <v>29.551719999999992</v>
      </c>
      <c r="K443" s="1">
        <f>I443*1000/$V$5</f>
        <v>0</v>
      </c>
      <c r="L443" s="1">
        <f>J443*1000/$V$4</f>
        <v>529.60071684587808</v>
      </c>
      <c r="M443" s="1">
        <f>L443/$Y$4</f>
        <v>222.52130959910843</v>
      </c>
      <c r="N443" s="1">
        <f>M443*$Y$5</f>
        <v>311.52983343875178</v>
      </c>
      <c r="O443" s="1" t="s">
        <v>0</v>
      </c>
      <c r="P443" s="1" t="s">
        <v>0</v>
      </c>
      <c r="Q443" s="1">
        <f>Q442+K443-L443</f>
        <v>6512.1754483922768</v>
      </c>
      <c r="R443">
        <f>Q443*$V$5/1000</f>
        <v>130.17838721336162</v>
      </c>
    </row>
    <row r="444" spans="1:18" x14ac:dyDescent="0.25">
      <c r="A444" s="4">
        <v>42754.416666665595</v>
      </c>
      <c r="B444">
        <v>43.5</v>
      </c>
      <c r="C444">
        <v>11.995700000000001</v>
      </c>
      <c r="D444" s="3">
        <v>10.794549999999999</v>
      </c>
      <c r="E444" s="1">
        <f>C444*$V$2</f>
        <v>4.798280000000001</v>
      </c>
      <c r="F444" s="1">
        <f>D444*$V$3</f>
        <v>43.178199999999997</v>
      </c>
      <c r="G444" s="1">
        <f>(E444+F444)</f>
        <v>47.976479999999995</v>
      </c>
      <c r="H444" s="1">
        <f>B444*(1/3)</f>
        <v>14.5</v>
      </c>
      <c r="I444" s="1">
        <f>IF((H444-G444)&gt;0, (H444-G444), (0))</f>
        <v>0</v>
      </c>
      <c r="J444" s="1">
        <f>IF(I444=0, G444-H444,0)</f>
        <v>33.476479999999995</v>
      </c>
      <c r="K444" s="1">
        <f>I444*1000/$V$5</f>
        <v>0</v>
      </c>
      <c r="L444" s="1">
        <f>J444*1000/$V$4</f>
        <v>599.93691756272392</v>
      </c>
      <c r="M444" s="1">
        <f>L444/$Y$4</f>
        <v>252.0743351103882</v>
      </c>
      <c r="N444" s="1">
        <f>M444*$Y$5</f>
        <v>352.90406915454349</v>
      </c>
      <c r="O444" s="1" t="s">
        <v>0</v>
      </c>
      <c r="P444" s="1" t="s">
        <v>0</v>
      </c>
      <c r="Q444" s="1">
        <f>Q443+K444-L444</f>
        <v>5912.2385308295525</v>
      </c>
      <c r="R444">
        <f>Q444*$V$5/1000</f>
        <v>118.18564823128274</v>
      </c>
    </row>
    <row r="445" spans="1:18" x14ac:dyDescent="0.25">
      <c r="A445" s="4">
        <v>42754.458333332259</v>
      </c>
      <c r="B445">
        <v>44.4</v>
      </c>
      <c r="C445">
        <v>11.2081</v>
      </c>
      <c r="D445" s="3">
        <v>16.543130000000001</v>
      </c>
      <c r="E445" s="1">
        <f>C445*$V$2</f>
        <v>4.4832400000000003</v>
      </c>
      <c r="F445" s="1">
        <f>D445*$V$3</f>
        <v>66.172520000000006</v>
      </c>
      <c r="G445" s="1">
        <f>(E445+F445)</f>
        <v>70.655760000000001</v>
      </c>
      <c r="H445" s="1">
        <f>B445*(1/3)</f>
        <v>14.799999999999999</v>
      </c>
      <c r="I445" s="1">
        <f>IF((H445-G445)&gt;0, (H445-G445), (0))</f>
        <v>0</v>
      </c>
      <c r="J445" s="1">
        <f>IF(I445=0, G445-H445,0)</f>
        <v>55.855760000000004</v>
      </c>
      <c r="K445" s="1">
        <f>I445*1000/$V$5</f>
        <v>0</v>
      </c>
      <c r="L445" s="1">
        <f>J445*1000/$V$4</f>
        <v>1000.9992831541219</v>
      </c>
      <c r="M445" s="1">
        <f>L445/$Y$4</f>
        <v>420.58793409837057</v>
      </c>
      <c r="N445" s="1">
        <f>M445*$Y$5</f>
        <v>588.82310773771871</v>
      </c>
      <c r="O445" s="1" t="s">
        <v>0</v>
      </c>
      <c r="P445" s="1" t="s">
        <v>0</v>
      </c>
      <c r="Q445" s="1">
        <f>Q444+K445-L445</f>
        <v>4911.2392476754303</v>
      </c>
      <c r="R445">
        <f>Q445*$V$5/1000</f>
        <v>98.175672561031845</v>
      </c>
    </row>
    <row r="446" spans="1:18" x14ac:dyDescent="0.25">
      <c r="A446" s="4">
        <v>42754.499999998923</v>
      </c>
      <c r="B446">
        <v>44.6</v>
      </c>
      <c r="C446">
        <v>10.8414</v>
      </c>
      <c r="D446" s="3">
        <v>17.476770000000002</v>
      </c>
      <c r="E446" s="1">
        <f>C446*$V$2</f>
        <v>4.3365600000000004</v>
      </c>
      <c r="F446" s="1">
        <f>D446*$V$3</f>
        <v>69.907080000000008</v>
      </c>
      <c r="G446" s="1">
        <f>(E446+F446)</f>
        <v>74.243640000000013</v>
      </c>
      <c r="H446" s="1">
        <f>B446*(1/3)</f>
        <v>14.866666666666667</v>
      </c>
      <c r="I446" s="1">
        <f>IF((H446-G446)&gt;0, (H446-G446), (0))</f>
        <v>0</v>
      </c>
      <c r="J446" s="1">
        <f>IF(I446=0, G446-H446,0)</f>
        <v>59.376973333333346</v>
      </c>
      <c r="K446" s="1">
        <f>I446*1000/$V$5</f>
        <v>0</v>
      </c>
      <c r="L446" s="1">
        <f>J446*1000/$V$4</f>
        <v>1064.103464755078</v>
      </c>
      <c r="M446" s="1">
        <f>L446/$Y$4</f>
        <v>447.10229611557901</v>
      </c>
      <c r="N446" s="1">
        <f>M446*$Y$5</f>
        <v>625.94321456181058</v>
      </c>
      <c r="O446" s="1" t="s">
        <v>0</v>
      </c>
      <c r="P446" s="1" t="s">
        <v>0</v>
      </c>
      <c r="Q446" s="1">
        <f>Q445+K446-L446</f>
        <v>3847.1357829203525</v>
      </c>
      <c r="R446">
        <f>Q446*$V$5/1000</f>
        <v>76.904244300577844</v>
      </c>
    </row>
    <row r="447" spans="1:18" x14ac:dyDescent="0.25">
      <c r="A447" s="4">
        <v>42754.541666665587</v>
      </c>
      <c r="B447">
        <v>44.8</v>
      </c>
      <c r="C447">
        <v>11.293799999999999</v>
      </c>
      <c r="D447" s="3">
        <v>22.482770000000002</v>
      </c>
      <c r="E447" s="1">
        <f>C447*$V$2</f>
        <v>4.5175200000000002</v>
      </c>
      <c r="F447" s="1">
        <f>D447*$V$3</f>
        <v>89.931080000000009</v>
      </c>
      <c r="G447" s="1">
        <f>(E447+F447)</f>
        <v>94.448600000000013</v>
      </c>
      <c r="H447" s="1">
        <f>B447*(1/3)</f>
        <v>14.933333333333332</v>
      </c>
      <c r="I447" s="1">
        <f>IF((H447-G447)&gt;0, (H447-G447), (0))</f>
        <v>0</v>
      </c>
      <c r="J447" s="1">
        <f>IF(I447=0, G447-H447,0)</f>
        <v>79.515266666666676</v>
      </c>
      <c r="K447" s="1">
        <f>I447*1000/$V$5</f>
        <v>0</v>
      </c>
      <c r="L447" s="1">
        <f>J447*1000/$V$4</f>
        <v>1425.0047789725211</v>
      </c>
      <c r="M447" s="1">
        <f>L447/$Y$4</f>
        <v>598.74150376996681</v>
      </c>
      <c r="N447" s="1">
        <f>M447*$Y$5</f>
        <v>838.23810527795354</v>
      </c>
      <c r="O447" s="1" t="s">
        <v>0</v>
      </c>
      <c r="P447" s="1" t="s">
        <v>0</v>
      </c>
      <c r="Q447" s="1">
        <f>Q446+K447-L447</f>
        <v>2422.1310039478312</v>
      </c>
      <c r="R447">
        <f>Q447*$V$5/1000</f>
        <v>48.418398768917143</v>
      </c>
    </row>
    <row r="448" spans="1:18" x14ac:dyDescent="0.25">
      <c r="A448" s="4">
        <v>42754.583333332252</v>
      </c>
      <c r="B448">
        <v>45.1</v>
      </c>
      <c r="C448">
        <v>9.86829</v>
      </c>
      <c r="D448" s="3">
        <v>21.802009999999999</v>
      </c>
      <c r="E448" s="1">
        <f>C448*$V$2</f>
        <v>3.9473160000000003</v>
      </c>
      <c r="F448" s="1">
        <f>D448*$V$3</f>
        <v>87.208039999999997</v>
      </c>
      <c r="G448" s="1">
        <f>(E448+F448)</f>
        <v>91.155355999999998</v>
      </c>
      <c r="H448" s="1">
        <f>B448*(1/3)</f>
        <v>15.033333333333333</v>
      </c>
      <c r="I448" s="1">
        <f>IF((H448-G448)&gt;0, (H448-G448), (0))</f>
        <v>0</v>
      </c>
      <c r="J448" s="1">
        <f>IF(I448=0, G448-H448,0)</f>
        <v>76.122022666666666</v>
      </c>
      <c r="K448" s="1">
        <f>I448*1000/$V$5</f>
        <v>0</v>
      </c>
      <c r="L448" s="1">
        <f>J448*1000/$V$4</f>
        <v>1364.1939545997611</v>
      </c>
      <c r="M448" s="1">
        <f>L448/$Y$4</f>
        <v>573.19073722679036</v>
      </c>
      <c r="N448" s="1">
        <f>M448*$Y$5</f>
        <v>802.46703211750651</v>
      </c>
      <c r="O448" s="1" t="s">
        <v>0</v>
      </c>
      <c r="P448" s="1" t="s">
        <v>0</v>
      </c>
      <c r="Q448" s="1">
        <f>Q447+K448-L448</f>
        <v>1057.9370493480701</v>
      </c>
      <c r="R448">
        <f>Q448*$V$5/1000</f>
        <v>21.148161616467917</v>
      </c>
    </row>
    <row r="449" spans="1:18" x14ac:dyDescent="0.25">
      <c r="A449" s="4">
        <v>42754.624999998916</v>
      </c>
      <c r="B449">
        <v>46.3</v>
      </c>
      <c r="C449">
        <v>8.1536600000000004</v>
      </c>
      <c r="D449" s="3">
        <v>19.342140000000001</v>
      </c>
      <c r="E449" s="1">
        <f>C449*$V$2</f>
        <v>3.2614640000000001</v>
      </c>
      <c r="F449" s="1">
        <f>D449*$V$3</f>
        <v>77.368560000000002</v>
      </c>
      <c r="G449" s="1">
        <f>(E449+F449)</f>
        <v>80.630024000000006</v>
      </c>
      <c r="H449" s="1">
        <f>B449*(1/3)</f>
        <v>15.433333333333332</v>
      </c>
      <c r="I449" s="1">
        <f>IF((H449-G449)&gt;0, (H449-G449), (0))</f>
        <v>0</v>
      </c>
      <c r="J449" s="1">
        <f>IF(I449=0, G449-H449,0)</f>
        <v>65.196690666666669</v>
      </c>
      <c r="K449" s="1">
        <f>I449*1000/$V$5</f>
        <v>0</v>
      </c>
      <c r="L449" s="1">
        <f>J449*1000/$V$4</f>
        <v>1168.3994743130229</v>
      </c>
      <c r="M449" s="1">
        <f>L449/$Y$4</f>
        <v>490.92414887101802</v>
      </c>
      <c r="N449" s="1">
        <f>M449*$Y$5</f>
        <v>687.2938084194252</v>
      </c>
      <c r="O449" s="1" t="s">
        <v>0</v>
      </c>
      <c r="P449" s="1" t="s">
        <v>0</v>
      </c>
      <c r="Q449" s="1">
        <f>Q448+K449-L449</f>
        <v>-110.46242496495279</v>
      </c>
      <c r="R449">
        <f>Q449*$V$5/1000</f>
        <v>-2.208143875049406</v>
      </c>
    </row>
    <row r="450" spans="1:18" x14ac:dyDescent="0.25">
      <c r="A450" s="4">
        <v>42754.66666666558</v>
      </c>
      <c r="B450">
        <v>47</v>
      </c>
      <c r="C450">
        <v>7.1682899999999998</v>
      </c>
      <c r="D450" s="3">
        <v>15.330150000000001</v>
      </c>
      <c r="E450" s="1">
        <f>C450*$V$2</f>
        <v>2.8673160000000002</v>
      </c>
      <c r="F450" s="1">
        <f>D450*$V$3</f>
        <v>61.320600000000006</v>
      </c>
      <c r="G450" s="1">
        <f>(E450+F450)</f>
        <v>64.187916000000001</v>
      </c>
      <c r="H450" s="1">
        <f>B450*(1/3)</f>
        <v>15.666666666666666</v>
      </c>
      <c r="I450" s="1">
        <f>IF((H450-G450)&gt;0, (H450-G450), (0))</f>
        <v>0</v>
      </c>
      <c r="J450" s="1">
        <f>IF(I450=0, G450-H450,0)</f>
        <v>48.521249333333337</v>
      </c>
      <c r="K450" s="1">
        <f>I450*1000/$V$5</f>
        <v>0</v>
      </c>
      <c r="L450" s="1">
        <f>J450*1000/$V$4</f>
        <v>869.55643966547211</v>
      </c>
      <c r="M450" s="1">
        <f>L450/$Y$4</f>
        <v>365.3598485989379</v>
      </c>
      <c r="N450" s="1">
        <f>M450*$Y$5</f>
        <v>511.50378803851305</v>
      </c>
      <c r="O450" s="1" t="s">
        <v>0</v>
      </c>
      <c r="P450" s="1" t="s">
        <v>0</v>
      </c>
      <c r="Q450" s="1">
        <f>Q449+K450-L450</f>
        <v>-980.0188646304249</v>
      </c>
      <c r="R450">
        <f>Q450*$V$5/1000</f>
        <v>-19.59057710396219</v>
      </c>
    </row>
    <row r="451" spans="1:18" x14ac:dyDescent="0.25">
      <c r="A451" s="4">
        <v>42754.708333332244</v>
      </c>
      <c r="B451">
        <v>47.3</v>
      </c>
      <c r="C451">
        <v>3.7121</v>
      </c>
      <c r="D451" s="3">
        <v>9.566930000000001</v>
      </c>
      <c r="E451" s="1">
        <f>C451*$V$2</f>
        <v>1.4848400000000002</v>
      </c>
      <c r="F451" s="1">
        <f>D451*$V$3</f>
        <v>38.267720000000004</v>
      </c>
      <c r="G451" s="1">
        <f>(E451+F451)</f>
        <v>39.752560000000003</v>
      </c>
      <c r="H451" s="1">
        <f>B451*(1/3)</f>
        <v>15.766666666666666</v>
      </c>
      <c r="I451" s="1">
        <f>IF((H451-G451)&gt;0, (H451-G451), (0))</f>
        <v>0</v>
      </c>
      <c r="J451" s="1">
        <f>IF(I451=0, G451-H451,0)</f>
        <v>23.985893333333337</v>
      </c>
      <c r="K451" s="1">
        <f>I451*1000/$V$5</f>
        <v>0</v>
      </c>
      <c r="L451" s="1">
        <f>J451*1000/$V$4</f>
        <v>429.85471923536448</v>
      </c>
      <c r="M451" s="1">
        <f>L451/$Y$4</f>
        <v>180.61122656948089</v>
      </c>
      <c r="N451" s="1">
        <f>M451*$Y$5</f>
        <v>252.85571719727324</v>
      </c>
      <c r="O451" s="1" t="s">
        <v>0</v>
      </c>
      <c r="P451" s="1" t="s">
        <v>0</v>
      </c>
      <c r="Q451" s="1">
        <f>Q450+K451-L451</f>
        <v>-1409.8735838657894</v>
      </c>
      <c r="R451">
        <f>Q451*$V$5/1000</f>
        <v>-28.183372941477131</v>
      </c>
    </row>
    <row r="452" spans="1:18" x14ac:dyDescent="0.25">
      <c r="A452" s="4">
        <v>42754.749999998909</v>
      </c>
      <c r="B452">
        <v>46.7</v>
      </c>
      <c r="C452">
        <v>3.2440900000000004</v>
      </c>
      <c r="D452" s="3">
        <v>2.6939450000000003</v>
      </c>
      <c r="E452" s="1">
        <f>C452*$V$2</f>
        <v>1.2976360000000002</v>
      </c>
      <c r="F452" s="1">
        <f>D452*$V$3</f>
        <v>10.775780000000001</v>
      </c>
      <c r="G452" s="1">
        <f>(E452+F452)</f>
        <v>12.073416000000002</v>
      </c>
      <c r="H452" s="1">
        <f>B452*(1/3)</f>
        <v>15.566666666666666</v>
      </c>
      <c r="I452" s="1">
        <f>IF((H452-G452)&gt;0, (H452-G452), (0))</f>
        <v>3.4932506666666647</v>
      </c>
      <c r="J452" s="1">
        <f>IF(I452=0, G452-H452,0)</f>
        <v>0</v>
      </c>
      <c r="K452" s="1">
        <f>I452*1000/$V$5</f>
        <v>174.74990828747698</v>
      </c>
      <c r="L452" s="1">
        <f>J452*1000/$V$4</f>
        <v>0</v>
      </c>
      <c r="M452" s="1">
        <f>L452/$Y$4</f>
        <v>0</v>
      </c>
      <c r="N452" s="1">
        <f>M452*$Y$5</f>
        <v>0</v>
      </c>
      <c r="O452" s="1" t="s">
        <v>0</v>
      </c>
      <c r="P452" s="1" t="s">
        <v>0</v>
      </c>
      <c r="Q452" s="1">
        <f>Q451+K452-L452</f>
        <v>-1235.1236755783125</v>
      </c>
      <c r="R452">
        <f>Q452*$V$5/1000</f>
        <v>-24.690122274810467</v>
      </c>
    </row>
    <row r="453" spans="1:18" x14ac:dyDescent="0.25">
      <c r="A453" s="4">
        <v>42754.791666665573</v>
      </c>
      <c r="B453">
        <v>46</v>
      </c>
      <c r="C453">
        <v>2.4826100000000002</v>
      </c>
      <c r="D453" s="3">
        <v>-7.0017200000000003E-3</v>
      </c>
      <c r="E453" s="1">
        <f>C453*$V$2</f>
        <v>0.99304400000000015</v>
      </c>
      <c r="F453" s="1">
        <f>D453*$V$3</f>
        <v>-2.8006880000000001E-2</v>
      </c>
      <c r="G453" s="1">
        <f>(E453+F453)</f>
        <v>0.96503712000000019</v>
      </c>
      <c r="H453" s="1">
        <f>B453*(1/3)</f>
        <v>15.333333333333332</v>
      </c>
      <c r="I453" s="1">
        <f>IF((H453-G453)&gt;0, (H453-G453), (0))</f>
        <v>14.368296213333332</v>
      </c>
      <c r="J453" s="1">
        <f>IF(I453=0, G453-H453,0)</f>
        <v>0</v>
      </c>
      <c r="K453" s="1">
        <f>I453*1000/$V$5</f>
        <v>718.7741977655495</v>
      </c>
      <c r="L453" s="1">
        <f>J453*1000/$V$4</f>
        <v>0</v>
      </c>
      <c r="M453" s="1">
        <f>L453/$Y$4</f>
        <v>0</v>
      </c>
      <c r="N453" s="1">
        <f>M453*$Y$5</f>
        <v>0</v>
      </c>
      <c r="O453" s="1" t="s">
        <v>0</v>
      </c>
      <c r="P453" s="1" t="s">
        <v>0</v>
      </c>
      <c r="Q453" s="1">
        <f>Q452+K453-L453</f>
        <v>-516.34947781276298</v>
      </c>
      <c r="R453">
        <f>Q453*$V$5/1000</f>
        <v>-10.321826061477132</v>
      </c>
    </row>
    <row r="454" spans="1:18" x14ac:dyDescent="0.25">
      <c r="A454" s="4">
        <v>42754.833333332237</v>
      </c>
      <c r="B454">
        <v>46.3</v>
      </c>
      <c r="C454">
        <v>2.4695100000000001</v>
      </c>
      <c r="D454" s="3">
        <v>-7.0017200000000003E-3</v>
      </c>
      <c r="E454" s="1">
        <f>C454*$V$2</f>
        <v>0.98780400000000013</v>
      </c>
      <c r="F454" s="1">
        <f>D454*$V$3</f>
        <v>-2.8006880000000001E-2</v>
      </c>
      <c r="G454" s="1">
        <f>(E454+F454)</f>
        <v>0.95979712000000017</v>
      </c>
      <c r="H454" s="1">
        <f>B454*(1/3)</f>
        <v>15.433333333333332</v>
      </c>
      <c r="I454" s="1">
        <f>IF((H454-G454)&gt;0, (H454-G454), (0))</f>
        <v>14.473536213333333</v>
      </c>
      <c r="J454" s="1">
        <f>IF(I454=0, G454-H454,0)</f>
        <v>0</v>
      </c>
      <c r="K454" s="1">
        <f>I454*1000/$V$5</f>
        <v>724.0388300817076</v>
      </c>
      <c r="L454" s="1">
        <f>J454*1000/$V$4</f>
        <v>0</v>
      </c>
      <c r="M454" s="1">
        <f>L454/$Y$4</f>
        <v>0</v>
      </c>
      <c r="N454" s="1">
        <f>M454*$Y$5</f>
        <v>0</v>
      </c>
      <c r="O454" s="1" t="s">
        <v>0</v>
      </c>
      <c r="P454" s="1" t="s">
        <v>0</v>
      </c>
      <c r="Q454" s="1">
        <f>Q453+K454-L454</f>
        <v>207.68935226894462</v>
      </c>
      <c r="R454">
        <f>Q454*$V$5/1000</f>
        <v>4.1517101518562018</v>
      </c>
    </row>
    <row r="455" spans="1:18" x14ac:dyDescent="0.25">
      <c r="A455" s="4">
        <v>42754.874999998901</v>
      </c>
      <c r="B455">
        <v>44.7</v>
      </c>
      <c r="C455">
        <v>3.37236</v>
      </c>
      <c r="D455" s="3">
        <v>-7.0017200000000003E-3</v>
      </c>
      <c r="E455" s="1">
        <f>C455*$V$2</f>
        <v>1.3489440000000001</v>
      </c>
      <c r="F455" s="1">
        <f>D455*$V$3</f>
        <v>-2.8006880000000001E-2</v>
      </c>
      <c r="G455" s="1">
        <f>(E455+F455)</f>
        <v>1.3209371200000002</v>
      </c>
      <c r="H455" s="1">
        <f>B455*(1/3)</f>
        <v>14.9</v>
      </c>
      <c r="I455" s="1">
        <f>IF((H455-G455)&gt;0, (H455-G455), (0))</f>
        <v>13.57906288</v>
      </c>
      <c r="J455" s="1">
        <f>IF(I455=0, G455-H455,0)</f>
        <v>0</v>
      </c>
      <c r="K455" s="1">
        <f>I455*1000/$V$5</f>
        <v>679.29279039519758</v>
      </c>
      <c r="L455" s="1">
        <f>J455*1000/$V$4</f>
        <v>0</v>
      </c>
      <c r="M455" s="1">
        <f>L455/$Y$4</f>
        <v>0</v>
      </c>
      <c r="N455" s="1">
        <f>M455*$Y$5</f>
        <v>0</v>
      </c>
      <c r="O455" s="1" t="s">
        <v>0</v>
      </c>
      <c r="P455" s="1" t="s">
        <v>0</v>
      </c>
      <c r="Q455" s="1">
        <f>Q454+K455-L455</f>
        <v>886.9821426641422</v>
      </c>
      <c r="R455">
        <f>Q455*$V$5/1000</f>
        <v>17.730773031856202</v>
      </c>
    </row>
    <row r="456" spans="1:18" x14ac:dyDescent="0.25">
      <c r="A456" s="4">
        <v>42754.916666665566</v>
      </c>
      <c r="B456">
        <v>42.9</v>
      </c>
      <c r="C456">
        <v>5.80762</v>
      </c>
      <c r="D456" s="3">
        <v>-7.0017200000000003E-3</v>
      </c>
      <c r="E456" s="1">
        <f>C456*$V$2</f>
        <v>2.323048</v>
      </c>
      <c r="F456" s="1">
        <f>D456*$V$3</f>
        <v>-2.8006880000000001E-2</v>
      </c>
      <c r="G456" s="1">
        <f>(E456+F456)</f>
        <v>2.29504112</v>
      </c>
      <c r="H456" s="1">
        <f>B456*(1/3)</f>
        <v>14.299999999999999</v>
      </c>
      <c r="I456" s="1">
        <f>IF((H456-G456)&gt;0, (H456-G456), (0))</f>
        <v>12.004958879999998</v>
      </c>
      <c r="J456" s="1">
        <f>IF(I456=0, G456-H456,0)</f>
        <v>0</v>
      </c>
      <c r="K456" s="1">
        <f>I456*1000/$V$5</f>
        <v>600.54821810905446</v>
      </c>
      <c r="L456" s="1">
        <f>J456*1000/$V$4</f>
        <v>0</v>
      </c>
      <c r="M456" s="1">
        <f>L456/$Y$4</f>
        <v>0</v>
      </c>
      <c r="N456" s="1">
        <f>M456*$Y$5</f>
        <v>0</v>
      </c>
      <c r="O456" s="1" t="s">
        <v>0</v>
      </c>
      <c r="P456" s="1" t="s">
        <v>0</v>
      </c>
      <c r="Q456" s="1">
        <f>Q455+K456-L456</f>
        <v>1487.5303607731967</v>
      </c>
      <c r="R456">
        <f>Q456*$V$5/1000</f>
        <v>29.735731911856199</v>
      </c>
    </row>
    <row r="457" spans="1:18" x14ac:dyDescent="0.25">
      <c r="A457" s="4">
        <v>42754.95833333223</v>
      </c>
      <c r="B457">
        <v>40.4</v>
      </c>
      <c r="C457">
        <v>8.4980200000000004</v>
      </c>
      <c r="D457" s="3">
        <v>-7.0017200000000003E-3</v>
      </c>
      <c r="E457" s="1">
        <f>C457*$V$2</f>
        <v>3.3992080000000002</v>
      </c>
      <c r="F457" s="1">
        <f>D457*$V$3</f>
        <v>-2.8006880000000001E-2</v>
      </c>
      <c r="G457" s="1">
        <f>(E457+F457)</f>
        <v>3.3712011200000003</v>
      </c>
      <c r="H457" s="1">
        <f>B457*(1/3)</f>
        <v>13.466666666666665</v>
      </c>
      <c r="I457" s="1">
        <f>IF((H457-G457)&gt;0, (H457-G457), (0))</f>
        <v>10.095465546666665</v>
      </c>
      <c r="J457" s="1">
        <f>IF(I457=0, G457-H457,0)</f>
        <v>0</v>
      </c>
      <c r="K457" s="1">
        <f>I457*1000/$V$5</f>
        <v>505.02579022844748</v>
      </c>
      <c r="L457" s="1">
        <f>J457*1000/$V$4</f>
        <v>0</v>
      </c>
      <c r="M457" s="1">
        <f>L457/$Y$4</f>
        <v>0</v>
      </c>
      <c r="N457" s="1">
        <f>M457*$Y$5</f>
        <v>0</v>
      </c>
      <c r="O457" s="1">
        <f>SUM(N434:N457)</f>
        <v>5013.2231639609254</v>
      </c>
      <c r="P457" s="1">
        <f>SUM(L434:L457)</f>
        <v>8522.479378733573</v>
      </c>
      <c r="Q457" s="1">
        <f>Q456+K457-L457</f>
        <v>1992.5561510016441</v>
      </c>
      <c r="R457">
        <f>Q457*$V$5/1000</f>
        <v>39.831197458522858</v>
      </c>
    </row>
    <row r="458" spans="1:18" x14ac:dyDescent="0.25">
      <c r="A458" s="4">
        <v>42754.999999998894</v>
      </c>
      <c r="B458">
        <v>37.799999999999997</v>
      </c>
      <c r="C458">
        <v>7.2678000000000003</v>
      </c>
      <c r="D458" s="3">
        <v>-7.0017200000000003E-3</v>
      </c>
      <c r="E458" s="1">
        <f>C458*$V$2</f>
        <v>2.9071200000000004</v>
      </c>
      <c r="F458" s="1">
        <f>D458*$V$3</f>
        <v>-2.8006880000000001E-2</v>
      </c>
      <c r="G458" s="1">
        <f>(E458+F458)</f>
        <v>2.8791131200000004</v>
      </c>
      <c r="H458" s="1">
        <f>B458*(1/3)</f>
        <v>12.599999999999998</v>
      </c>
      <c r="I458" s="1">
        <f>IF((H458-G458)&gt;0, (H458-G458), (0))</f>
        <v>9.7208868799999983</v>
      </c>
      <c r="J458" s="1">
        <f>IF(I458=0, G458-H458,0)</f>
        <v>0</v>
      </c>
      <c r="K458" s="1">
        <f>I458*1000/$V$5</f>
        <v>486.28748774387191</v>
      </c>
      <c r="L458" s="1">
        <f>J458*1000/$V$4</f>
        <v>0</v>
      </c>
      <c r="M458" s="1">
        <f>L458/$Y$4</f>
        <v>0</v>
      </c>
      <c r="N458" s="1">
        <f>M458*$Y$5</f>
        <v>0</v>
      </c>
      <c r="O458" s="1" t="s">
        <v>0</v>
      </c>
      <c r="P458" s="1" t="s">
        <v>0</v>
      </c>
      <c r="Q458" s="1">
        <f>Q457+K458-L458</f>
        <v>2478.8436387455158</v>
      </c>
      <c r="R458">
        <f>Q458*$V$5/1000</f>
        <v>49.55208433852286</v>
      </c>
    </row>
    <row r="459" spans="1:18" x14ac:dyDescent="0.25">
      <c r="A459" s="4">
        <v>42755.041666665558</v>
      </c>
      <c r="B459">
        <v>35.799999999999997</v>
      </c>
      <c r="C459">
        <v>5.7760600000000002</v>
      </c>
      <c r="D459" s="3">
        <v>-7.0017200000000003E-3</v>
      </c>
      <c r="E459" s="1">
        <f>C459*$V$2</f>
        <v>2.3104240000000003</v>
      </c>
      <c r="F459" s="1">
        <f>D459*$V$3</f>
        <v>-2.8006880000000001E-2</v>
      </c>
      <c r="G459" s="1">
        <f>(E459+F459)</f>
        <v>2.2824171200000003</v>
      </c>
      <c r="H459" s="1">
        <f>B459*(1/3)</f>
        <v>11.933333333333332</v>
      </c>
      <c r="I459" s="1">
        <f>IF((H459-G459)&gt;0, (H459-G459), (0))</f>
        <v>9.6509162133333319</v>
      </c>
      <c r="J459" s="1">
        <f>IF(I459=0, G459-H459,0)</f>
        <v>0</v>
      </c>
      <c r="K459" s="1">
        <f>I459*1000/$V$5</f>
        <v>482.78720426880102</v>
      </c>
      <c r="L459" s="1">
        <f>J459*1000/$V$4</f>
        <v>0</v>
      </c>
      <c r="M459" s="1">
        <f>L459/$Y$4</f>
        <v>0</v>
      </c>
      <c r="N459" s="1">
        <f>M459*$Y$5</f>
        <v>0</v>
      </c>
      <c r="O459" s="1" t="s">
        <v>0</v>
      </c>
      <c r="P459" s="1" t="s">
        <v>0</v>
      </c>
      <c r="Q459" s="1">
        <f>Q458+K459-L459</f>
        <v>2961.6308430143167</v>
      </c>
      <c r="R459">
        <f>Q459*$V$5/1000</f>
        <v>59.203000551856185</v>
      </c>
    </row>
    <row r="460" spans="1:18" x14ac:dyDescent="0.25">
      <c r="A460" s="4">
        <v>42755.083333332223</v>
      </c>
      <c r="B460">
        <v>34</v>
      </c>
      <c r="C460">
        <v>5.7478800000000003</v>
      </c>
      <c r="D460" s="3">
        <v>-7.0017200000000003E-3</v>
      </c>
      <c r="E460" s="1">
        <f>C460*$V$2</f>
        <v>2.2991520000000003</v>
      </c>
      <c r="F460" s="1">
        <f>D460*$V$3</f>
        <v>-2.8006880000000001E-2</v>
      </c>
      <c r="G460" s="1">
        <f>(E460+F460)</f>
        <v>2.2711451200000004</v>
      </c>
      <c r="H460" s="1">
        <f>B460*(1/3)</f>
        <v>11.333333333333332</v>
      </c>
      <c r="I460" s="1">
        <f>IF((H460-G460)&gt;0, (H460-G460), (0))</f>
        <v>9.0621882133333322</v>
      </c>
      <c r="J460" s="1">
        <f>IF(I460=0, G460-H460,0)</f>
        <v>0</v>
      </c>
      <c r="K460" s="1">
        <f>I460*1000/$V$5</f>
        <v>453.33607870601969</v>
      </c>
      <c r="L460" s="1">
        <f>J460*1000/$V$4</f>
        <v>0</v>
      </c>
      <c r="M460" s="1">
        <f>L460/$Y$4</f>
        <v>0</v>
      </c>
      <c r="N460" s="1">
        <f>M460*$Y$5</f>
        <v>0</v>
      </c>
      <c r="O460" s="1" t="s">
        <v>0</v>
      </c>
      <c r="P460" s="1" t="s">
        <v>0</v>
      </c>
      <c r="Q460" s="1">
        <f>Q459+K460-L460</f>
        <v>3414.9669217203364</v>
      </c>
      <c r="R460">
        <f>Q460*$V$5/1000</f>
        <v>68.265188765189521</v>
      </c>
    </row>
    <row r="461" spans="1:18" x14ac:dyDescent="0.25">
      <c r="A461" s="4">
        <v>42755.124999998887</v>
      </c>
      <c r="B461">
        <v>34</v>
      </c>
      <c r="C461">
        <v>3.75753</v>
      </c>
      <c r="D461" s="3">
        <v>-7.0017200000000003E-3</v>
      </c>
      <c r="E461" s="1">
        <f>C461*$V$2</f>
        <v>1.503012</v>
      </c>
      <c r="F461" s="1">
        <f>D461*$V$3</f>
        <v>-2.8006880000000001E-2</v>
      </c>
      <c r="G461" s="1">
        <f>(E461+F461)</f>
        <v>1.4750051200000001</v>
      </c>
      <c r="H461" s="1">
        <f>B461*(1/3)</f>
        <v>11.333333333333332</v>
      </c>
      <c r="I461" s="1">
        <f>IF((H461-G461)&gt;0, (H461-G461), (0))</f>
        <v>9.8583282133333316</v>
      </c>
      <c r="J461" s="1">
        <f>IF(I461=0, G461-H461,0)</f>
        <v>0</v>
      </c>
      <c r="K461" s="1">
        <f>I461*1000/$V$5</f>
        <v>493.16299216274803</v>
      </c>
      <c r="L461" s="1">
        <f>J461*1000/$V$4</f>
        <v>0</v>
      </c>
      <c r="M461" s="1">
        <f>L461/$Y$4</f>
        <v>0</v>
      </c>
      <c r="N461" s="1">
        <f>M461*$Y$5</f>
        <v>0</v>
      </c>
      <c r="O461" s="1" t="s">
        <v>0</v>
      </c>
      <c r="P461" s="1" t="s">
        <v>0</v>
      </c>
      <c r="Q461" s="1">
        <f>Q460+K461-L461</f>
        <v>3908.1299138830846</v>
      </c>
      <c r="R461">
        <f>Q461*$V$5/1000</f>
        <v>78.123516978522844</v>
      </c>
    </row>
    <row r="462" spans="1:18" x14ac:dyDescent="0.25">
      <c r="A462" s="4">
        <v>42755.166666665551</v>
      </c>
      <c r="B462">
        <v>33.5</v>
      </c>
      <c r="C462">
        <v>4.7934700000000001</v>
      </c>
      <c r="D462" s="3">
        <v>-7.0017200000000003E-3</v>
      </c>
      <c r="E462" s="1">
        <f>C462*$V$2</f>
        <v>1.9173880000000001</v>
      </c>
      <c r="F462" s="1">
        <f>D462*$V$3</f>
        <v>-2.8006880000000001E-2</v>
      </c>
      <c r="G462" s="1">
        <f>(E462+F462)</f>
        <v>1.8893811200000001</v>
      </c>
      <c r="H462" s="1">
        <f>B462*(1/3)</f>
        <v>11.166666666666666</v>
      </c>
      <c r="I462" s="1">
        <f>IF((H462-G462)&gt;0, (H462-G462), (0))</f>
        <v>9.2772855466666666</v>
      </c>
      <c r="J462" s="1">
        <f>IF(I462=0, G462-H462,0)</f>
        <v>0</v>
      </c>
      <c r="K462" s="1">
        <f>I462*1000/$V$5</f>
        <v>464.09632549608136</v>
      </c>
      <c r="L462" s="1">
        <f>J462*1000/$V$4</f>
        <v>0</v>
      </c>
      <c r="M462" s="1">
        <f>L462/$Y$4</f>
        <v>0</v>
      </c>
      <c r="N462" s="1">
        <f>M462*$Y$5</f>
        <v>0</v>
      </c>
      <c r="O462" s="1" t="s">
        <v>0</v>
      </c>
      <c r="P462" s="1" t="s">
        <v>0</v>
      </c>
      <c r="Q462" s="1">
        <f>Q461+K462-L462</f>
        <v>4372.2262393791661</v>
      </c>
      <c r="R462">
        <f>Q462*$V$5/1000</f>
        <v>87.400802525189533</v>
      </c>
    </row>
    <row r="463" spans="1:18" x14ac:dyDescent="0.25">
      <c r="A463" s="4">
        <v>42755.208333332215</v>
      </c>
      <c r="B463">
        <v>32.9</v>
      </c>
      <c r="C463">
        <v>4.3817599999999999</v>
      </c>
      <c r="D463" s="3">
        <v>-7.0017200000000003E-3</v>
      </c>
      <c r="E463" s="1">
        <f>C463*$V$2</f>
        <v>1.752704</v>
      </c>
      <c r="F463" s="1">
        <f>D463*$V$3</f>
        <v>-2.8006880000000001E-2</v>
      </c>
      <c r="G463" s="1">
        <f>(E463+F463)</f>
        <v>1.7246971200000001</v>
      </c>
      <c r="H463" s="1">
        <f>B463*(1/3)</f>
        <v>10.966666666666665</v>
      </c>
      <c r="I463" s="1">
        <f>IF((H463-G463)&gt;0, (H463-G463), (0))</f>
        <v>9.2419695466666649</v>
      </c>
      <c r="J463" s="1">
        <f>IF(I463=0, G463-H463,0)</f>
        <v>0</v>
      </c>
      <c r="K463" s="1">
        <f>I463*1000/$V$5</f>
        <v>462.32964215441052</v>
      </c>
      <c r="L463" s="1">
        <f>J463*1000/$V$4</f>
        <v>0</v>
      </c>
      <c r="M463" s="1">
        <f>L463/$Y$4</f>
        <v>0</v>
      </c>
      <c r="N463" s="1">
        <f>M463*$Y$5</f>
        <v>0</v>
      </c>
      <c r="O463" s="1" t="s">
        <v>0</v>
      </c>
      <c r="P463" s="1" t="s">
        <v>0</v>
      </c>
      <c r="Q463" s="1">
        <f>Q462+K463-L463</f>
        <v>4834.5558815335771</v>
      </c>
      <c r="R463">
        <f>Q463*$V$5/1000</f>
        <v>96.6427720718562</v>
      </c>
    </row>
    <row r="464" spans="1:18" x14ac:dyDescent="0.25">
      <c r="A464" s="4">
        <v>42755.24999999888</v>
      </c>
      <c r="B464">
        <v>32.799999999999997</v>
      </c>
      <c r="C464">
        <v>4.3617799999999995</v>
      </c>
      <c r="D464" s="3">
        <v>-7.0017200000000003E-3</v>
      </c>
      <c r="E464" s="1">
        <f>C464*$V$2</f>
        <v>1.7447119999999998</v>
      </c>
      <c r="F464" s="1">
        <f>D464*$V$3</f>
        <v>-2.8006880000000001E-2</v>
      </c>
      <c r="G464" s="1">
        <f>(E464+F464)</f>
        <v>1.7167051199999999</v>
      </c>
      <c r="H464" s="1">
        <f>B464*(1/3)</f>
        <v>10.933333333333332</v>
      </c>
      <c r="I464" s="1">
        <f>IF((H464-G464)&gt;0, (H464-G464), (0))</f>
        <v>9.2166282133333315</v>
      </c>
      <c r="J464" s="1">
        <f>IF(I464=0, G464-H464,0)</f>
        <v>0</v>
      </c>
      <c r="K464" s="1">
        <f>I464*1000/$V$5</f>
        <v>461.06194163748535</v>
      </c>
      <c r="L464" s="1">
        <f>J464*1000/$V$4</f>
        <v>0</v>
      </c>
      <c r="M464" s="1">
        <f>L464/$Y$4</f>
        <v>0</v>
      </c>
      <c r="N464" s="1">
        <f>M464*$Y$5</f>
        <v>0</v>
      </c>
      <c r="O464" s="1" t="s">
        <v>0</v>
      </c>
      <c r="P464" s="1" t="s">
        <v>0</v>
      </c>
      <c r="Q464" s="1">
        <f>Q463+K464-L464</f>
        <v>5295.6178231710628</v>
      </c>
      <c r="R464">
        <f>Q464*$V$5/1000</f>
        <v>105.85940028518954</v>
      </c>
    </row>
    <row r="465" spans="1:18" x14ac:dyDescent="0.25">
      <c r="A465" s="4">
        <v>42755.291666665544</v>
      </c>
      <c r="B465">
        <v>34.700000000000003</v>
      </c>
      <c r="C465">
        <v>3.9376899999999999</v>
      </c>
      <c r="D465" s="3">
        <v>-7.0017200000000003E-3</v>
      </c>
      <c r="E465" s="1">
        <f>C465*$V$2</f>
        <v>1.5750760000000001</v>
      </c>
      <c r="F465" s="1">
        <f>D465*$V$3</f>
        <v>-2.8006880000000001E-2</v>
      </c>
      <c r="G465" s="1">
        <f>(E465+F465)</f>
        <v>1.5470691200000002</v>
      </c>
      <c r="H465" s="1">
        <f>B465*(1/3)</f>
        <v>11.566666666666666</v>
      </c>
      <c r="I465" s="1">
        <f>IF((H465-G465)&gt;0, (H465-G465), (0))</f>
        <v>10.019597546666667</v>
      </c>
      <c r="J465" s="1">
        <f>IF(I465=0, G465-H465,0)</f>
        <v>0</v>
      </c>
      <c r="K465" s="1">
        <f>I465*1000/$V$5</f>
        <v>501.23049257962316</v>
      </c>
      <c r="L465" s="1">
        <f>J465*1000/$V$4</f>
        <v>0</v>
      </c>
      <c r="M465" s="1">
        <f>L465/$Y$4</f>
        <v>0</v>
      </c>
      <c r="N465" s="1">
        <f>M465*$Y$5</f>
        <v>0</v>
      </c>
      <c r="O465" s="1" t="s">
        <v>0</v>
      </c>
      <c r="P465" s="1" t="s">
        <v>0</v>
      </c>
      <c r="Q465" s="1">
        <f>Q464+K465-L465</f>
        <v>5796.8483157506862</v>
      </c>
      <c r="R465">
        <f>Q465*$V$5/1000</f>
        <v>115.87899783185621</v>
      </c>
    </row>
    <row r="466" spans="1:18" x14ac:dyDescent="0.25">
      <c r="A466" s="4">
        <v>42755.333333332208</v>
      </c>
      <c r="B466">
        <v>37</v>
      </c>
      <c r="C466">
        <v>4.4792200000000006</v>
      </c>
      <c r="D466" s="3">
        <v>2.9452500000000001</v>
      </c>
      <c r="E466" s="1">
        <f>C466*$V$2</f>
        <v>1.7916880000000004</v>
      </c>
      <c r="F466" s="1">
        <f>D466*$V$3</f>
        <v>11.781000000000001</v>
      </c>
      <c r="G466" s="1">
        <f>(E466+F466)</f>
        <v>13.572688000000001</v>
      </c>
      <c r="H466" s="1">
        <f>B466*(1/3)</f>
        <v>12.333333333333332</v>
      </c>
      <c r="I466" s="1">
        <f>IF((H466-G466)&gt;0, (H466-G466), (0))</f>
        <v>0</v>
      </c>
      <c r="J466" s="1">
        <f>IF(I466=0, G466-H466,0)</f>
        <v>1.239354666666669</v>
      </c>
      <c r="K466" s="1">
        <f>I466*1000/$V$5</f>
        <v>0</v>
      </c>
      <c r="L466" s="1">
        <f>J466*1000/$V$4</f>
        <v>22.210657108721669</v>
      </c>
      <c r="M466" s="1">
        <f>L466/$Y$4</f>
        <v>9.3322088692107865</v>
      </c>
      <c r="N466" s="1">
        <f>M466*$Y$5</f>
        <v>13.0650924168951</v>
      </c>
      <c r="O466" s="1" t="s">
        <v>0</v>
      </c>
      <c r="P466" s="1" t="s">
        <v>0</v>
      </c>
      <c r="Q466" s="1">
        <f>Q465+K466-L466</f>
        <v>5774.6376586419647</v>
      </c>
      <c r="R466">
        <f>Q466*$V$5/1000</f>
        <v>115.43500679625286</v>
      </c>
    </row>
    <row r="467" spans="1:18" x14ac:dyDescent="0.25">
      <c r="A467" s="4">
        <v>42755.374999998872</v>
      </c>
      <c r="B467">
        <v>41</v>
      </c>
      <c r="C467">
        <v>6.7757299999999994</v>
      </c>
      <c r="D467" s="3">
        <v>9.8762699999999999</v>
      </c>
      <c r="E467" s="1">
        <f>C467*$V$2</f>
        <v>2.7102919999999999</v>
      </c>
      <c r="F467" s="1">
        <f>D467*$V$3</f>
        <v>39.50508</v>
      </c>
      <c r="G467" s="1">
        <f>(E467+F467)</f>
        <v>42.215372000000002</v>
      </c>
      <c r="H467" s="1">
        <f>B467*(1/3)</f>
        <v>13.666666666666666</v>
      </c>
      <c r="I467" s="1">
        <f>IF((H467-G467)&gt;0, (H467-G467), (0))</f>
        <v>0</v>
      </c>
      <c r="J467" s="1">
        <f>IF(I467=0, G467-H467,0)</f>
        <v>28.548705333333338</v>
      </c>
      <c r="K467" s="1">
        <f>I467*1000/$V$5</f>
        <v>0</v>
      </c>
      <c r="L467" s="1">
        <f>J467*1000/$V$4</f>
        <v>511.62554360812436</v>
      </c>
      <c r="M467" s="1">
        <f>L467/$Y$4</f>
        <v>214.96871580173294</v>
      </c>
      <c r="N467" s="1">
        <f>M467*$Y$5</f>
        <v>300.95620212242608</v>
      </c>
      <c r="O467" s="1" t="s">
        <v>0</v>
      </c>
      <c r="P467" s="1" t="s">
        <v>0</v>
      </c>
      <c r="Q467" s="1">
        <f>Q466+K467-L467</f>
        <v>5263.01211503384</v>
      </c>
      <c r="R467">
        <f>Q467*$V$5/1000</f>
        <v>105.20761217952645</v>
      </c>
    </row>
    <row r="468" spans="1:18" x14ac:dyDescent="0.25">
      <c r="A468" s="4">
        <v>42755.416666665536</v>
      </c>
      <c r="B468">
        <v>43</v>
      </c>
      <c r="C468">
        <v>7.5653100000000002</v>
      </c>
      <c r="D468" s="3">
        <v>15.618319999999999</v>
      </c>
      <c r="E468" s="1">
        <f>C468*$V$2</f>
        <v>3.0261240000000003</v>
      </c>
      <c r="F468" s="1">
        <f>D468*$V$3</f>
        <v>62.473279999999995</v>
      </c>
      <c r="G468" s="1">
        <f>(E468+F468)</f>
        <v>65.499403999999998</v>
      </c>
      <c r="H468" s="1">
        <f>B468*(1/3)</f>
        <v>14.333333333333332</v>
      </c>
      <c r="I468" s="1">
        <f>IF((H468-G468)&gt;0, (H468-G468), (0))</f>
        <v>0</v>
      </c>
      <c r="J468" s="1">
        <f>IF(I468=0, G468-H468,0)</f>
        <v>51.16607066666667</v>
      </c>
      <c r="K468" s="1">
        <f>I468*1000/$V$5</f>
        <v>0</v>
      </c>
      <c r="L468" s="1">
        <f>J468*1000/$V$4</f>
        <v>916.95467144563918</v>
      </c>
      <c r="M468" s="1">
        <f>L468/$Y$4</f>
        <v>385.27507203598287</v>
      </c>
      <c r="N468" s="1">
        <f>M468*$Y$5</f>
        <v>539.38510085037603</v>
      </c>
      <c r="O468" s="1" t="s">
        <v>0</v>
      </c>
      <c r="P468" s="1" t="s">
        <v>0</v>
      </c>
      <c r="Q468" s="1">
        <f>Q467+K468-L468</f>
        <v>4346.0574435882008</v>
      </c>
      <c r="R468">
        <f>Q468*$V$5/1000</f>
        <v>86.877688297328135</v>
      </c>
    </row>
    <row r="469" spans="1:18" x14ac:dyDescent="0.25">
      <c r="A469" s="4">
        <v>42755.458333332201</v>
      </c>
      <c r="B469">
        <v>44.7</v>
      </c>
      <c r="C469">
        <v>11.074200000000001</v>
      </c>
      <c r="D469" s="3">
        <v>19.51257</v>
      </c>
      <c r="E469" s="1">
        <f>C469*$V$2</f>
        <v>4.4296800000000003</v>
      </c>
      <c r="F469" s="1">
        <f>D469*$V$3</f>
        <v>78.050280000000001</v>
      </c>
      <c r="G469" s="1">
        <f>(E469+F469)</f>
        <v>82.479960000000005</v>
      </c>
      <c r="H469" s="1">
        <f>B469*(1/3)</f>
        <v>14.9</v>
      </c>
      <c r="I469" s="1">
        <f>IF((H469-G469)&gt;0, (H469-G469), (0))</f>
        <v>0</v>
      </c>
      <c r="J469" s="1">
        <f>IF(I469=0, G469-H469,0)</f>
        <v>67.57996</v>
      </c>
      <c r="K469" s="1">
        <f>I469*1000/$V$5</f>
        <v>0</v>
      </c>
      <c r="L469" s="1">
        <f>J469*1000/$V$4</f>
        <v>1211.1103942652333</v>
      </c>
      <c r="M469" s="1">
        <f>L469/$Y$4</f>
        <v>508.86991355682073</v>
      </c>
      <c r="N469" s="1">
        <f>M469*$Y$5</f>
        <v>712.41787897954896</v>
      </c>
      <c r="O469" s="1" t="s">
        <v>0</v>
      </c>
      <c r="P469" s="1" t="s">
        <v>0</v>
      </c>
      <c r="Q469" s="1">
        <f>Q468+K469-L469</f>
        <v>3134.9470493229674</v>
      </c>
      <c r="R469">
        <f>Q469*$V$5/1000</f>
        <v>62.667591515966109</v>
      </c>
    </row>
    <row r="470" spans="1:18" x14ac:dyDescent="0.25">
      <c r="A470" s="4">
        <v>42755.499999998865</v>
      </c>
      <c r="B470">
        <v>46</v>
      </c>
      <c r="C470">
        <v>9.3980899999999998</v>
      </c>
      <c r="D470" s="3">
        <v>21.498799999999999</v>
      </c>
      <c r="E470" s="1">
        <f>C470*$V$2</f>
        <v>3.759236</v>
      </c>
      <c r="F470" s="1">
        <f>D470*$V$3</f>
        <v>85.995199999999997</v>
      </c>
      <c r="G470" s="1">
        <f>(E470+F470)</f>
        <v>89.754435999999998</v>
      </c>
      <c r="H470" s="1">
        <f>B470*(1/3)</f>
        <v>15.333333333333332</v>
      </c>
      <c r="I470" s="1">
        <f>IF((H470-G470)&gt;0, (H470-G470), (0))</f>
        <v>0</v>
      </c>
      <c r="J470" s="1">
        <f>IF(I470=0, G470-H470,0)</f>
        <v>74.42110266666667</v>
      </c>
      <c r="K470" s="1">
        <f>I470*1000/$V$5</f>
        <v>0</v>
      </c>
      <c r="L470" s="1">
        <f>J470*1000/$V$4</f>
        <v>1333.7115173237755</v>
      </c>
      <c r="M470" s="1">
        <f>L470/$Y$4</f>
        <v>560.38299047217458</v>
      </c>
      <c r="N470" s="1">
        <f>M470*$Y$5</f>
        <v>784.53618666104433</v>
      </c>
      <c r="O470" s="1" t="s">
        <v>0</v>
      </c>
      <c r="P470" s="1" t="s">
        <v>0</v>
      </c>
      <c r="Q470" s="1">
        <f>Q469+K470-L470</f>
        <v>1801.2355319991918</v>
      </c>
      <c r="R470">
        <f>Q470*$V$5/1000</f>
        <v>36.006698284663841</v>
      </c>
    </row>
    <row r="471" spans="1:18" x14ac:dyDescent="0.25">
      <c r="A471" s="4">
        <v>42755.541666665529</v>
      </c>
      <c r="B471">
        <v>46.1</v>
      </c>
      <c r="C471">
        <v>8.5905699999999996</v>
      </c>
      <c r="D471" s="3">
        <v>15.22536</v>
      </c>
      <c r="E471" s="1">
        <f>C471*$V$2</f>
        <v>3.4362279999999998</v>
      </c>
      <c r="F471" s="1">
        <f>D471*$V$3</f>
        <v>60.901440000000001</v>
      </c>
      <c r="G471" s="1">
        <f>(E471+F471)</f>
        <v>64.337668000000008</v>
      </c>
      <c r="H471" s="1">
        <f>B471*(1/3)</f>
        <v>15.366666666666667</v>
      </c>
      <c r="I471" s="1">
        <f>IF((H471-G471)&gt;0, (H471-G471), (0))</f>
        <v>0</v>
      </c>
      <c r="J471" s="1">
        <f>IF(I471=0, G471-H471,0)</f>
        <v>48.971001333333341</v>
      </c>
      <c r="K471" s="1">
        <f>I471*1000/$V$5</f>
        <v>0</v>
      </c>
      <c r="L471" s="1">
        <f>J471*1000/$V$4</f>
        <v>877.61651135005991</v>
      </c>
      <c r="M471" s="1">
        <f>L471/$Y$4</f>
        <v>368.74643334036131</v>
      </c>
      <c r="N471" s="1">
        <f>M471*$Y$5</f>
        <v>516.2450066765058</v>
      </c>
      <c r="O471" s="1" t="s">
        <v>0</v>
      </c>
      <c r="P471" s="1" t="s">
        <v>0</v>
      </c>
      <c r="Q471" s="1">
        <f>Q470+K471-L471</f>
        <v>923.61902064913193</v>
      </c>
      <c r="R471">
        <f>Q471*$V$5/1000</f>
        <v>18.463144222776148</v>
      </c>
    </row>
    <row r="472" spans="1:18" x14ac:dyDescent="0.25">
      <c r="A472" s="4">
        <v>42755.583333332193</v>
      </c>
      <c r="B472">
        <v>47.3</v>
      </c>
      <c r="C472">
        <v>8.6456499999999998</v>
      </c>
      <c r="D472" s="3">
        <v>21.557980000000001</v>
      </c>
      <c r="E472" s="1">
        <f>C472*$V$2</f>
        <v>3.4582600000000001</v>
      </c>
      <c r="F472" s="1">
        <f>D472*$V$3</f>
        <v>86.231920000000002</v>
      </c>
      <c r="G472" s="1">
        <f>(E472+F472)</f>
        <v>89.690179999999998</v>
      </c>
      <c r="H472" s="1">
        <f>B472*(1/3)</f>
        <v>15.766666666666666</v>
      </c>
      <c r="I472" s="1">
        <f>IF((H472-G472)&gt;0, (H472-G472), (0))</f>
        <v>0</v>
      </c>
      <c r="J472" s="1">
        <f>IF(I472=0, G472-H472,0)</f>
        <v>73.923513333333332</v>
      </c>
      <c r="K472" s="1">
        <f>I472*1000/$V$5</f>
        <v>0</v>
      </c>
      <c r="L472" s="1">
        <f>J472*1000/$V$4</f>
        <v>1324.7941457586619</v>
      </c>
      <c r="M472" s="1">
        <f>L472/$Y$4</f>
        <v>556.63619569691684</v>
      </c>
      <c r="N472" s="1">
        <f>M472*$Y$5</f>
        <v>779.29067397568349</v>
      </c>
      <c r="O472" s="1" t="s">
        <v>0</v>
      </c>
      <c r="P472" s="1" t="s">
        <v>0</v>
      </c>
      <c r="Q472" s="1">
        <f>Q471+K472-L472</f>
        <v>-401.17512510952997</v>
      </c>
      <c r="R472">
        <f>Q472*$V$5/1000</f>
        <v>-8.0194907509395037</v>
      </c>
    </row>
    <row r="473" spans="1:18" x14ac:dyDescent="0.25">
      <c r="A473" s="4">
        <v>42755.624999998858</v>
      </c>
      <c r="B473">
        <v>46.5</v>
      </c>
      <c r="C473">
        <v>9.3393099999999993</v>
      </c>
      <c r="D473" s="3">
        <v>19.170750000000002</v>
      </c>
      <c r="E473" s="1">
        <f>C473*$V$2</f>
        <v>3.7357239999999998</v>
      </c>
      <c r="F473" s="1">
        <f>D473*$V$3</f>
        <v>76.683000000000007</v>
      </c>
      <c r="G473" s="1">
        <f>(E473+F473)</f>
        <v>80.418724000000012</v>
      </c>
      <c r="H473" s="1">
        <f>B473*(1/3)</f>
        <v>15.5</v>
      </c>
      <c r="I473" s="1">
        <f>IF((H473-G473)&gt;0, (H473-G473), (0))</f>
        <v>0</v>
      </c>
      <c r="J473" s="1">
        <f>IF(I473=0, G473-H473,0)</f>
        <v>64.918724000000012</v>
      </c>
      <c r="K473" s="1">
        <f>I473*1000/$V$5</f>
        <v>0</v>
      </c>
      <c r="L473" s="1">
        <f>J473*1000/$V$4</f>
        <v>1163.4179928315414</v>
      </c>
      <c r="M473" s="1">
        <f>L473/$Y$4</f>
        <v>488.83108942501741</v>
      </c>
      <c r="N473" s="1">
        <f>M473*$Y$5</f>
        <v>684.36352519502429</v>
      </c>
      <c r="O473" s="1" t="s">
        <v>0</v>
      </c>
      <c r="P473" s="1" t="s">
        <v>0</v>
      </c>
      <c r="Q473" s="1">
        <f>Q472+K473-L473</f>
        <v>-1564.5931179410713</v>
      </c>
      <c r="R473">
        <f>Q473*$V$5/1000</f>
        <v>-31.276216427642016</v>
      </c>
    </row>
    <row r="474" spans="1:18" x14ac:dyDescent="0.25">
      <c r="A474" s="4">
        <v>42755.666666665522</v>
      </c>
      <c r="B474">
        <v>46.9</v>
      </c>
      <c r="C474">
        <v>8.7304899999999996</v>
      </c>
      <c r="D474" s="3">
        <v>15.208080000000002</v>
      </c>
      <c r="E474" s="1">
        <f>C474*$V$2</f>
        <v>3.4921959999999999</v>
      </c>
      <c r="F474" s="1">
        <f>D474*$V$3</f>
        <v>60.83232000000001</v>
      </c>
      <c r="G474" s="1">
        <f>(E474+F474)</f>
        <v>64.324516000000017</v>
      </c>
      <c r="H474" s="1">
        <f>B474*(1/3)</f>
        <v>15.633333333333333</v>
      </c>
      <c r="I474" s="1">
        <f>IF((H474-G474)&gt;0, (H474-G474), (0))</f>
        <v>0</v>
      </c>
      <c r="J474" s="1">
        <f>IF(I474=0, G474-H474,0)</f>
        <v>48.691182666666684</v>
      </c>
      <c r="K474" s="1">
        <f>I474*1000/$V$5</f>
        <v>0</v>
      </c>
      <c r="L474" s="1">
        <f>J474*1000/$V$4</f>
        <v>872.6018399044209</v>
      </c>
      <c r="M474" s="1">
        <f>L474/$Y$4</f>
        <v>366.63942853126929</v>
      </c>
      <c r="N474" s="1">
        <f>M474*$Y$5</f>
        <v>513.29519994377699</v>
      </c>
      <c r="O474" s="1" t="s">
        <v>0</v>
      </c>
      <c r="P474" s="1" t="s">
        <v>0</v>
      </c>
      <c r="Q474" s="1">
        <f>Q473+K474-L474</f>
        <v>-2437.1949578454924</v>
      </c>
      <c r="R474">
        <f>Q474*$V$5/1000</f>
        <v>-48.719527207331389</v>
      </c>
    </row>
    <row r="475" spans="1:18" x14ac:dyDescent="0.25">
      <c r="A475" s="4">
        <v>42755.708333332186</v>
      </c>
      <c r="B475">
        <v>47.7</v>
      </c>
      <c r="C475">
        <v>9.4671599999999998</v>
      </c>
      <c r="D475" s="3">
        <v>9.62331</v>
      </c>
      <c r="E475" s="1">
        <f>C475*$V$2</f>
        <v>3.786864</v>
      </c>
      <c r="F475" s="1">
        <f>D475*$V$3</f>
        <v>38.49324</v>
      </c>
      <c r="G475" s="1">
        <f>(E475+F475)</f>
        <v>42.280104000000001</v>
      </c>
      <c r="H475" s="1">
        <f>B475*(1/3)</f>
        <v>15.9</v>
      </c>
      <c r="I475" s="1">
        <f>IF((H475-G475)&gt;0, (H475-G475), (0))</f>
        <v>0</v>
      </c>
      <c r="J475" s="1">
        <f>IF(I475=0, G475-H475,0)</f>
        <v>26.380104000000003</v>
      </c>
      <c r="K475" s="1">
        <f>I475*1000/$V$5</f>
        <v>0</v>
      </c>
      <c r="L475" s="1">
        <f>J475*1000/$V$4</f>
        <v>472.76172043010763</v>
      </c>
      <c r="M475" s="1">
        <f>L475/$Y$4</f>
        <v>198.63937833197801</v>
      </c>
      <c r="N475" s="1">
        <f>M475*$Y$5</f>
        <v>278.09512966476922</v>
      </c>
      <c r="O475" s="1" t="s">
        <v>0</v>
      </c>
      <c r="P475" s="1" t="s">
        <v>0</v>
      </c>
      <c r="Q475" s="1">
        <f>Q474+K475-L475</f>
        <v>-2909.9566782756001</v>
      </c>
      <c r="R475">
        <f>Q475*$V$5/1000</f>
        <v>-58.170033998729238</v>
      </c>
    </row>
    <row r="476" spans="1:18" x14ac:dyDescent="0.25">
      <c r="A476" s="4">
        <v>42755.74999999885</v>
      </c>
      <c r="B476">
        <v>47.7</v>
      </c>
      <c r="C476">
        <v>6.8573300000000001</v>
      </c>
      <c r="D476" s="3">
        <v>2.8142200000000002</v>
      </c>
      <c r="E476" s="1">
        <f>C476*$V$2</f>
        <v>2.7429320000000001</v>
      </c>
      <c r="F476" s="1">
        <f>D476*$V$3</f>
        <v>11.256880000000001</v>
      </c>
      <c r="G476" s="1">
        <f>(E476+F476)</f>
        <v>13.999812</v>
      </c>
      <c r="H476" s="1">
        <f>B476*(1/3)</f>
        <v>15.9</v>
      </c>
      <c r="I476" s="1">
        <f>IF((H476-G476)&gt;0, (H476-G476), (0))</f>
        <v>1.900188</v>
      </c>
      <c r="J476" s="1">
        <f>IF(I476=0, G476-H476,0)</f>
        <v>0</v>
      </c>
      <c r="K476" s="1">
        <f>I476*1000/$V$5</f>
        <v>95.056928464232129</v>
      </c>
      <c r="L476" s="1">
        <f>J476*1000/$V$4</f>
        <v>0</v>
      </c>
      <c r="M476" s="1">
        <f>L476/$Y$4</f>
        <v>0</v>
      </c>
      <c r="N476" s="1">
        <f>M476*$Y$5</f>
        <v>0</v>
      </c>
      <c r="O476" s="1" t="s">
        <v>0</v>
      </c>
      <c r="P476" s="1" t="s">
        <v>0</v>
      </c>
      <c r="Q476" s="1">
        <f>Q475+K476-L476</f>
        <v>-2814.8997498113681</v>
      </c>
      <c r="R476">
        <f>Q476*$V$5/1000</f>
        <v>-56.269845998729245</v>
      </c>
    </row>
    <row r="477" spans="1:18" x14ac:dyDescent="0.25">
      <c r="A477" s="4">
        <v>42755.791666665515</v>
      </c>
      <c r="B477">
        <v>47.2</v>
      </c>
      <c r="C477">
        <v>7.1635200000000001</v>
      </c>
      <c r="D477" s="3">
        <v>-7.0017200000000003E-3</v>
      </c>
      <c r="E477" s="1">
        <f>C477*$V$2</f>
        <v>2.8654080000000004</v>
      </c>
      <c r="F477" s="1">
        <f>D477*$V$3</f>
        <v>-2.8006880000000001E-2</v>
      </c>
      <c r="G477" s="1">
        <f>(E477+F477)</f>
        <v>2.8374011200000004</v>
      </c>
      <c r="H477" s="1">
        <f>B477*(1/3)</f>
        <v>15.733333333333334</v>
      </c>
      <c r="I477" s="1">
        <f>IF((H477-G477)&gt;0, (H477-G477), (0))</f>
        <v>12.895932213333333</v>
      </c>
      <c r="J477" s="1">
        <f>IF(I477=0, G477-H477,0)</f>
        <v>0</v>
      </c>
      <c r="K477" s="1">
        <f>I477*1000/$V$5</f>
        <v>645.11917025179264</v>
      </c>
      <c r="L477" s="1">
        <f>J477*1000/$V$4</f>
        <v>0</v>
      </c>
      <c r="M477" s="1">
        <f>L477/$Y$4</f>
        <v>0</v>
      </c>
      <c r="N477" s="1">
        <f>M477*$Y$5</f>
        <v>0</v>
      </c>
      <c r="O477" s="1" t="s">
        <v>0</v>
      </c>
      <c r="P477" s="1" t="s">
        <v>0</v>
      </c>
      <c r="Q477" s="1">
        <f>Q476+K477-L477</f>
        <v>-2169.7805795595755</v>
      </c>
      <c r="R477">
        <f>Q477*$V$5/1000</f>
        <v>-43.373913785395914</v>
      </c>
    </row>
    <row r="478" spans="1:18" x14ac:dyDescent="0.25">
      <c r="A478" s="4">
        <v>42755.833333332179</v>
      </c>
      <c r="B478">
        <v>47.6</v>
      </c>
      <c r="C478">
        <v>4.8963999999999999</v>
      </c>
      <c r="D478" s="3">
        <v>-7.0017200000000003E-3</v>
      </c>
      <c r="E478" s="1">
        <f>C478*$V$2</f>
        <v>1.9585600000000001</v>
      </c>
      <c r="F478" s="1">
        <f>D478*$V$3</f>
        <v>-2.8006880000000001E-2</v>
      </c>
      <c r="G478" s="1">
        <f>(E478+F478)</f>
        <v>1.9305531200000001</v>
      </c>
      <c r="H478" s="1">
        <f>B478*(1/3)</f>
        <v>15.866666666666667</v>
      </c>
      <c r="I478" s="1">
        <f>IF((H478-G478)&gt;0, (H478-G478), (0))</f>
        <v>13.936113546666666</v>
      </c>
      <c r="J478" s="1">
        <f>IF(I478=0, G478-H478,0)</f>
        <v>0</v>
      </c>
      <c r="K478" s="1">
        <f>I478*1000/$V$5</f>
        <v>697.15425446056361</v>
      </c>
      <c r="L478" s="1">
        <f>J478*1000/$V$4</f>
        <v>0</v>
      </c>
      <c r="M478" s="1">
        <f>L478/$Y$4</f>
        <v>0</v>
      </c>
      <c r="N478" s="1">
        <f>M478*$Y$5</f>
        <v>0</v>
      </c>
      <c r="O478" s="1" t="s">
        <v>0</v>
      </c>
      <c r="P478" s="1" t="s">
        <v>0</v>
      </c>
      <c r="Q478" s="1">
        <f>Q477+K478-L478</f>
        <v>-1472.6263250990119</v>
      </c>
      <c r="R478">
        <f>Q478*$V$5/1000</f>
        <v>-29.437800238729242</v>
      </c>
    </row>
    <row r="479" spans="1:18" x14ac:dyDescent="0.25">
      <c r="A479" s="4">
        <v>42755.874999998843</v>
      </c>
      <c r="B479">
        <v>45.2</v>
      </c>
      <c r="C479">
        <v>4.8163900000000002</v>
      </c>
      <c r="D479" s="3">
        <v>-7.0017200000000003E-3</v>
      </c>
      <c r="E479" s="1">
        <f>C479*$V$2</f>
        <v>1.9265560000000002</v>
      </c>
      <c r="F479" s="1">
        <f>D479*$V$3</f>
        <v>-2.8006880000000001E-2</v>
      </c>
      <c r="G479" s="1">
        <f>(E479+F479)</f>
        <v>1.8985491200000002</v>
      </c>
      <c r="H479" s="1">
        <f>B479*(1/3)</f>
        <v>15.066666666666666</v>
      </c>
      <c r="I479" s="1">
        <f>IF((H479-G479)&gt;0, (H479-G479), (0))</f>
        <v>13.168117546666666</v>
      </c>
      <c r="J479" s="1">
        <f>IF(I479=0, G479-H479,0)</f>
        <v>0</v>
      </c>
      <c r="K479" s="1">
        <f>I479*1000/$V$5</f>
        <v>658.73524495581125</v>
      </c>
      <c r="L479" s="1">
        <f>J479*1000/$V$4</f>
        <v>0</v>
      </c>
      <c r="M479" s="1">
        <f>L479/$Y$4</f>
        <v>0</v>
      </c>
      <c r="N479" s="1">
        <f>M479*$Y$5</f>
        <v>0</v>
      </c>
      <c r="O479" s="1" t="s">
        <v>0</v>
      </c>
      <c r="P479" s="1" t="s">
        <v>0</v>
      </c>
      <c r="Q479" s="1">
        <f>Q478+K479-L479</f>
        <v>-813.89108014320061</v>
      </c>
      <c r="R479">
        <f>Q479*$V$5/1000</f>
        <v>-16.269682692062577</v>
      </c>
    </row>
    <row r="480" spans="1:18" x14ac:dyDescent="0.25">
      <c r="A480" s="4">
        <v>42755.916666665507</v>
      </c>
      <c r="B480">
        <v>43.8</v>
      </c>
      <c r="C480">
        <v>4.9348199999999993</v>
      </c>
      <c r="D480" s="3">
        <v>-7.0017200000000003E-3</v>
      </c>
      <c r="E480" s="1">
        <f>C480*$V$2</f>
        <v>1.9739279999999999</v>
      </c>
      <c r="F480" s="1">
        <f>D480*$V$3</f>
        <v>-2.8006880000000001E-2</v>
      </c>
      <c r="G480" s="1">
        <f>(E480+F480)</f>
        <v>1.9459211199999999</v>
      </c>
      <c r="H480" s="1">
        <f>B480*(1/3)</f>
        <v>14.599999999999998</v>
      </c>
      <c r="I480" s="1">
        <f>IF((H480-G480)&gt;0, (H480-G480), (0))</f>
        <v>12.654078879999998</v>
      </c>
      <c r="J480" s="1">
        <f>IF(I480=0, G480-H480,0)</f>
        <v>0</v>
      </c>
      <c r="K480" s="1">
        <f>I480*1000/$V$5</f>
        <v>633.02045422711353</v>
      </c>
      <c r="L480" s="1">
        <f>J480*1000/$V$4</f>
        <v>0</v>
      </c>
      <c r="M480" s="1">
        <f>L480/$Y$4</f>
        <v>0</v>
      </c>
      <c r="N480" s="1">
        <f>M480*$Y$5</f>
        <v>0</v>
      </c>
      <c r="O480" s="1" t="s">
        <v>0</v>
      </c>
      <c r="P480" s="1" t="s">
        <v>0</v>
      </c>
      <c r="Q480" s="1">
        <f>Q479+K480-L480</f>
        <v>-180.87062591608708</v>
      </c>
      <c r="R480">
        <f>Q480*$V$5/1000</f>
        <v>-3.6156038120625804</v>
      </c>
    </row>
    <row r="481" spans="1:18" x14ac:dyDescent="0.25">
      <c r="A481" s="4">
        <v>42755.958333332172</v>
      </c>
      <c r="B481">
        <v>38.9</v>
      </c>
      <c r="C481">
        <v>3.1096900000000001</v>
      </c>
      <c r="D481" s="3">
        <v>-7.0017200000000003E-3</v>
      </c>
      <c r="E481" s="1">
        <f>C481*$V$2</f>
        <v>1.2438760000000002</v>
      </c>
      <c r="F481" s="1">
        <f>D481*$V$3</f>
        <v>-2.8006880000000001E-2</v>
      </c>
      <c r="G481" s="1">
        <f>(E481+F481)</f>
        <v>1.2158691200000002</v>
      </c>
      <c r="H481" s="1">
        <f>B481*(1/3)</f>
        <v>12.966666666666665</v>
      </c>
      <c r="I481" s="1">
        <f>IF((H481-G481)&gt;0, (H481-G481), (0))</f>
        <v>11.750797546666664</v>
      </c>
      <c r="J481" s="1">
        <f>IF(I481=0, G481-H481,0)</f>
        <v>0</v>
      </c>
      <c r="K481" s="1">
        <f>I481*1000/$V$5</f>
        <v>587.83379423044846</v>
      </c>
      <c r="L481" s="1">
        <f>J481*1000/$V$4</f>
        <v>0</v>
      </c>
      <c r="M481" s="1">
        <f>L481/$Y$4</f>
        <v>0</v>
      </c>
      <c r="N481" s="1">
        <f>M481*$Y$5</f>
        <v>0</v>
      </c>
      <c r="O481" s="1">
        <f>SUM(N458:N481)</f>
        <v>5121.6499964860504</v>
      </c>
      <c r="P481" s="1">
        <f>SUM(L458:L481)</f>
        <v>8706.8049940262863</v>
      </c>
      <c r="Q481" s="1">
        <f>Q480+K481-L481</f>
        <v>406.96316831436138</v>
      </c>
      <c r="R481">
        <f>Q481*$V$5/1000</f>
        <v>8.1351937346040835</v>
      </c>
    </row>
    <row r="482" spans="1:18" x14ac:dyDescent="0.25">
      <c r="A482" s="4">
        <v>42755.999999998836</v>
      </c>
      <c r="B482">
        <v>39.299999999999997</v>
      </c>
      <c r="C482">
        <v>5.27745</v>
      </c>
      <c r="D482" s="3">
        <v>-7.0017200000000003E-3</v>
      </c>
      <c r="E482" s="1">
        <f>C482*$V$2</f>
        <v>2.1109800000000001</v>
      </c>
      <c r="F482" s="1">
        <f>D482*$V$3</f>
        <v>-2.8006880000000001E-2</v>
      </c>
      <c r="G482" s="1">
        <f>(E482+F482)</f>
        <v>2.0829731200000001</v>
      </c>
      <c r="H482" s="1">
        <f>B482*(1/3)</f>
        <v>13.099999999999998</v>
      </c>
      <c r="I482" s="1">
        <f>IF((H482-G482)&gt;0, (H482-G482), (0))</f>
        <v>11.017026879999998</v>
      </c>
      <c r="J482" s="1">
        <f>IF(I482=0, G482-H482,0)</f>
        <v>0</v>
      </c>
      <c r="K482" s="1">
        <f>I482*1000/$V$5</f>
        <v>551.12690745372674</v>
      </c>
      <c r="L482" s="1">
        <f>J482*1000/$V$4</f>
        <v>0</v>
      </c>
      <c r="M482" s="1">
        <f>L482/$Y$4</f>
        <v>0</v>
      </c>
      <c r="N482" s="1">
        <f>M482*$Y$5</f>
        <v>0</v>
      </c>
      <c r="O482" s="1" t="s">
        <v>0</v>
      </c>
      <c r="P482" s="1" t="s">
        <v>0</v>
      </c>
      <c r="Q482" s="1">
        <f>Q481+K482-L482</f>
        <v>958.09007576808813</v>
      </c>
      <c r="R482">
        <f>Q482*$V$5/1000</f>
        <v>19.152220614604079</v>
      </c>
    </row>
    <row r="483" spans="1:18" x14ac:dyDescent="0.25">
      <c r="A483" s="4">
        <v>42756.0416666655</v>
      </c>
      <c r="B483">
        <v>37.1</v>
      </c>
      <c r="C483">
        <v>3.6968000000000001</v>
      </c>
      <c r="D483" s="3">
        <v>-7.0017200000000003E-3</v>
      </c>
      <c r="E483" s="1">
        <f>C483*$V$2</f>
        <v>1.47872</v>
      </c>
      <c r="F483" s="1">
        <f>D483*$V$3</f>
        <v>-2.8006880000000001E-2</v>
      </c>
      <c r="G483" s="1">
        <f>(E483+F483)</f>
        <v>1.4507131200000001</v>
      </c>
      <c r="H483" s="1">
        <f>B483*(1/3)</f>
        <v>12.366666666666667</v>
      </c>
      <c r="I483" s="1">
        <f>IF((H483-G483)&gt;0, (H483-G483), (0))</f>
        <v>10.915953546666668</v>
      </c>
      <c r="J483" s="1">
        <f>IF(I483=0, G483-H483,0)</f>
        <v>0</v>
      </c>
      <c r="K483" s="1">
        <f>I483*1000/$V$5</f>
        <v>546.0707126896782</v>
      </c>
      <c r="L483" s="1">
        <f>J483*1000/$V$4</f>
        <v>0</v>
      </c>
      <c r="M483" s="1">
        <f>L483/$Y$4</f>
        <v>0</v>
      </c>
      <c r="N483" s="1">
        <f>M483*$Y$5</f>
        <v>0</v>
      </c>
      <c r="O483" s="1" t="s">
        <v>0</v>
      </c>
      <c r="P483" s="1" t="s">
        <v>0</v>
      </c>
      <c r="Q483" s="1">
        <f>Q482+K483-L483</f>
        <v>1504.1607884577663</v>
      </c>
      <c r="R483">
        <f>Q483*$V$5/1000</f>
        <v>30.068174161270747</v>
      </c>
    </row>
    <row r="484" spans="1:18" x14ac:dyDescent="0.25">
      <c r="A484" s="4">
        <v>42756.083333332164</v>
      </c>
      <c r="B484">
        <v>35.4</v>
      </c>
      <c r="C484">
        <v>3.3201100000000001</v>
      </c>
      <c r="D484" s="3">
        <v>-7.0017200000000003E-3</v>
      </c>
      <c r="E484" s="1">
        <f>C484*$V$2</f>
        <v>1.3280440000000002</v>
      </c>
      <c r="F484" s="1">
        <f>D484*$V$3</f>
        <v>-2.8006880000000001E-2</v>
      </c>
      <c r="G484" s="1">
        <f>(E484+F484)</f>
        <v>1.3000371200000003</v>
      </c>
      <c r="H484" s="1">
        <f>B484*(1/3)</f>
        <v>11.799999999999999</v>
      </c>
      <c r="I484" s="1">
        <f>IF((H484-G484)&gt;0, (H484-G484), (0))</f>
        <v>10.499962879999998</v>
      </c>
      <c r="J484" s="1">
        <f>IF(I484=0, G484-H484,0)</f>
        <v>0</v>
      </c>
      <c r="K484" s="1">
        <f>I484*1000/$V$5</f>
        <v>525.26077438719358</v>
      </c>
      <c r="L484" s="1">
        <f>J484*1000/$V$4</f>
        <v>0</v>
      </c>
      <c r="M484" s="1">
        <f>L484/$Y$4</f>
        <v>0</v>
      </c>
      <c r="N484" s="1">
        <f>M484*$Y$5</f>
        <v>0</v>
      </c>
      <c r="O484" s="1" t="s">
        <v>0</v>
      </c>
      <c r="P484" s="1" t="s">
        <v>0</v>
      </c>
      <c r="Q484" s="1">
        <f>Q483+K484-L484</f>
        <v>2029.4215628449599</v>
      </c>
      <c r="R484">
        <f>Q484*$V$5/1000</f>
        <v>40.568137041270745</v>
      </c>
    </row>
    <row r="485" spans="1:18" x14ac:dyDescent="0.25">
      <c r="A485" s="4">
        <v>42756.124999998829</v>
      </c>
      <c r="B485">
        <v>34.299999999999997</v>
      </c>
      <c r="C485">
        <v>3.3449899999999997</v>
      </c>
      <c r="D485" s="3">
        <v>-7.0017200000000003E-3</v>
      </c>
      <c r="E485" s="1">
        <f>C485*$V$2</f>
        <v>1.337996</v>
      </c>
      <c r="F485" s="1">
        <f>D485*$V$3</f>
        <v>-2.8006880000000001E-2</v>
      </c>
      <c r="G485" s="1">
        <f>(E485+F485)</f>
        <v>1.30998912</v>
      </c>
      <c r="H485" s="1">
        <f>B485*(1/3)</f>
        <v>11.433333333333332</v>
      </c>
      <c r="I485" s="1">
        <f>IF((H485-G485)&gt;0, (H485-G485), (0))</f>
        <v>10.123344213333333</v>
      </c>
      <c r="J485" s="1">
        <f>IF(I485=0, G485-H485,0)</f>
        <v>0</v>
      </c>
      <c r="K485" s="1">
        <f>I485*1000/$V$5</f>
        <v>506.42042087710519</v>
      </c>
      <c r="L485" s="1">
        <f>J485*1000/$V$4</f>
        <v>0</v>
      </c>
      <c r="M485" s="1">
        <f>L485/$Y$4</f>
        <v>0</v>
      </c>
      <c r="N485" s="1">
        <f>M485*$Y$5</f>
        <v>0</v>
      </c>
      <c r="O485" s="1" t="s">
        <v>0</v>
      </c>
      <c r="P485" s="1" t="s">
        <v>0</v>
      </c>
      <c r="Q485" s="1">
        <f>Q484+K485-L485</f>
        <v>2535.8419837220649</v>
      </c>
      <c r="R485">
        <f>Q485*$V$5/1000</f>
        <v>50.691481254604071</v>
      </c>
    </row>
    <row r="486" spans="1:18" x14ac:dyDescent="0.25">
      <c r="A486" s="4">
        <v>42756.166666665493</v>
      </c>
      <c r="B486">
        <v>33.799999999999997</v>
      </c>
      <c r="C486">
        <v>2.3120500000000002</v>
      </c>
      <c r="D486" s="3">
        <v>-7.0017200000000003E-3</v>
      </c>
      <c r="E486" s="1">
        <f>C486*$V$2</f>
        <v>0.92482000000000009</v>
      </c>
      <c r="F486" s="1">
        <f>D486*$V$3</f>
        <v>-2.8006880000000001E-2</v>
      </c>
      <c r="G486" s="1">
        <f>(E486+F486)</f>
        <v>0.89681312000000013</v>
      </c>
      <c r="H486" s="1">
        <f>B486*(1/3)</f>
        <v>11.266666666666666</v>
      </c>
      <c r="I486" s="1">
        <f>IF((H486-G486)&gt;0, (H486-G486), (0))</f>
        <v>10.369853546666665</v>
      </c>
      <c r="J486" s="1">
        <f>IF(I486=0, G486-H486,0)</f>
        <v>0</v>
      </c>
      <c r="K486" s="1">
        <f>I486*1000/$V$5</f>
        <v>518.75205336001329</v>
      </c>
      <c r="L486" s="1">
        <f>J486*1000/$V$4</f>
        <v>0</v>
      </c>
      <c r="M486" s="1">
        <f>L486/$Y$4</f>
        <v>0</v>
      </c>
      <c r="N486" s="1">
        <f>M486*$Y$5</f>
        <v>0</v>
      </c>
      <c r="O486" s="1" t="s">
        <v>0</v>
      </c>
      <c r="P486" s="1" t="s">
        <v>0</v>
      </c>
      <c r="Q486" s="1">
        <f>Q485+K486-L486</f>
        <v>3054.5940370820781</v>
      </c>
      <c r="R486">
        <f>Q486*$V$5/1000</f>
        <v>61.061334801270739</v>
      </c>
    </row>
    <row r="487" spans="1:18" x14ac:dyDescent="0.25">
      <c r="A487" s="4">
        <v>42756.208333332157</v>
      </c>
      <c r="B487">
        <v>33.1</v>
      </c>
      <c r="C487">
        <v>3.1618300000000001</v>
      </c>
      <c r="D487" s="3">
        <v>-7.0017200000000003E-3</v>
      </c>
      <c r="E487" s="1">
        <f>C487*$V$2</f>
        <v>1.2647320000000002</v>
      </c>
      <c r="F487" s="1">
        <f>D487*$V$3</f>
        <v>-2.8006880000000001E-2</v>
      </c>
      <c r="G487" s="1">
        <f>(E487+F487)</f>
        <v>1.2367251200000002</v>
      </c>
      <c r="H487" s="1">
        <f>B487*(1/3)</f>
        <v>11.033333333333333</v>
      </c>
      <c r="I487" s="1">
        <f>IF((H487-G487)&gt;0, (H487-G487), (0))</f>
        <v>9.7966082133333323</v>
      </c>
      <c r="J487" s="1">
        <f>IF(I487=0, G487-H487,0)</f>
        <v>0</v>
      </c>
      <c r="K487" s="1">
        <f>I487*1000/$V$5</f>
        <v>490.07544839086211</v>
      </c>
      <c r="L487" s="1">
        <f>J487*1000/$V$4</f>
        <v>0</v>
      </c>
      <c r="M487" s="1">
        <f>L487/$Y$4</f>
        <v>0</v>
      </c>
      <c r="N487" s="1">
        <f>M487*$Y$5</f>
        <v>0</v>
      </c>
      <c r="O487" s="1" t="s">
        <v>0</v>
      </c>
      <c r="P487" s="1" t="s">
        <v>0</v>
      </c>
      <c r="Q487" s="1">
        <f>Q486+K487-L487</f>
        <v>3544.6694854729403</v>
      </c>
      <c r="R487">
        <f>Q487*$V$5/1000</f>
        <v>70.857943014604075</v>
      </c>
    </row>
    <row r="488" spans="1:18" x14ac:dyDescent="0.25">
      <c r="A488" s="4">
        <v>42756.249999998821</v>
      </c>
      <c r="B488">
        <v>33.4</v>
      </c>
      <c r="C488">
        <v>4.2182299999999993</v>
      </c>
      <c r="D488" s="3">
        <v>-7.0017200000000003E-3</v>
      </c>
      <c r="E488" s="1">
        <f>C488*$V$2</f>
        <v>1.6872919999999998</v>
      </c>
      <c r="F488" s="1">
        <f>D488*$V$3</f>
        <v>-2.8006880000000001E-2</v>
      </c>
      <c r="G488" s="1">
        <f>(E488+F488)</f>
        <v>1.6592851199999998</v>
      </c>
      <c r="H488" s="1">
        <f>B488*(1/3)</f>
        <v>11.133333333333333</v>
      </c>
      <c r="I488" s="1">
        <f>IF((H488-G488)&gt;0, (H488-G488), (0))</f>
        <v>9.474048213333333</v>
      </c>
      <c r="J488" s="1">
        <f>IF(I488=0, G488-H488,0)</f>
        <v>0</v>
      </c>
      <c r="K488" s="1">
        <f>I488*1000/$V$5</f>
        <v>473.93938035684511</v>
      </c>
      <c r="L488" s="1">
        <f>J488*1000/$V$4</f>
        <v>0</v>
      </c>
      <c r="M488" s="1">
        <f>L488/$Y$4</f>
        <v>0</v>
      </c>
      <c r="N488" s="1">
        <f>M488*$Y$5</f>
        <v>0</v>
      </c>
      <c r="O488" s="1" t="s">
        <v>0</v>
      </c>
      <c r="P488" s="1" t="s">
        <v>0</v>
      </c>
      <c r="Q488" s="1">
        <f>Q487+K488-L488</f>
        <v>4018.6088658297854</v>
      </c>
      <c r="R488">
        <f>Q488*$V$5/1000</f>
        <v>80.331991227937394</v>
      </c>
    </row>
    <row r="489" spans="1:18" x14ac:dyDescent="0.25">
      <c r="A489" s="4">
        <v>42756.291666665486</v>
      </c>
      <c r="B489">
        <v>34.799999999999997</v>
      </c>
      <c r="C489">
        <v>5.5595699999999999</v>
      </c>
      <c r="D489" s="3">
        <v>-7.0017200000000003E-3</v>
      </c>
      <c r="E489" s="1">
        <f>C489*$V$2</f>
        <v>2.2238280000000001</v>
      </c>
      <c r="F489" s="1">
        <f>D489*$V$3</f>
        <v>-2.8006880000000001E-2</v>
      </c>
      <c r="G489" s="1">
        <f>(E489+F489)</f>
        <v>2.1958211200000002</v>
      </c>
      <c r="H489" s="1">
        <f>B489*(1/3)</f>
        <v>11.599999999999998</v>
      </c>
      <c r="I489" s="1">
        <f>IF((H489-G489)&gt;0, (H489-G489), (0))</f>
        <v>9.4041788799999981</v>
      </c>
      <c r="J489" s="1">
        <f>IF(I489=0, G489-H489,0)</f>
        <v>0</v>
      </c>
      <c r="K489" s="1">
        <f>I489*1000/$V$5</f>
        <v>470.44416608304147</v>
      </c>
      <c r="L489" s="1">
        <f>J489*1000/$V$4</f>
        <v>0</v>
      </c>
      <c r="M489" s="1">
        <f>L489/$Y$4</f>
        <v>0</v>
      </c>
      <c r="N489" s="1">
        <f>M489*$Y$5</f>
        <v>0</v>
      </c>
      <c r="O489" s="1" t="s">
        <v>0</v>
      </c>
      <c r="P489" s="1" t="s">
        <v>0</v>
      </c>
      <c r="Q489" s="1">
        <f>Q488+K489-L489</f>
        <v>4489.0530319128266</v>
      </c>
      <c r="R489">
        <f>Q489*$V$5/1000</f>
        <v>89.736170107937383</v>
      </c>
    </row>
    <row r="490" spans="1:18" x14ac:dyDescent="0.25">
      <c r="A490" s="4">
        <v>42756.33333333215</v>
      </c>
      <c r="B490">
        <v>36.299999999999997</v>
      </c>
      <c r="C490">
        <v>5.0767199999999999</v>
      </c>
      <c r="D490" s="3">
        <v>1.3293159999999999</v>
      </c>
      <c r="E490" s="1">
        <f>C490*$V$2</f>
        <v>2.030688</v>
      </c>
      <c r="F490" s="1">
        <f>D490*$V$3</f>
        <v>5.3172639999999998</v>
      </c>
      <c r="G490" s="1">
        <f>(E490+F490)</f>
        <v>7.3479519999999994</v>
      </c>
      <c r="H490" s="1">
        <f>B490*(1/3)</f>
        <v>12.099999999999998</v>
      </c>
      <c r="I490" s="1">
        <f>IF((H490-G490)&gt;0, (H490-G490), (0))</f>
        <v>4.7520479999999985</v>
      </c>
      <c r="J490" s="1">
        <f>IF(I490=0, G490-H490,0)</f>
        <v>0</v>
      </c>
      <c r="K490" s="1">
        <f>I490*1000/$V$5</f>
        <v>237.72126063031513</v>
      </c>
      <c r="L490" s="1">
        <f>J490*1000/$V$4</f>
        <v>0</v>
      </c>
      <c r="M490" s="1">
        <f>L490/$Y$4</f>
        <v>0</v>
      </c>
      <c r="N490" s="1">
        <f>M490*$Y$5</f>
        <v>0</v>
      </c>
      <c r="O490" s="1" t="s">
        <v>0</v>
      </c>
      <c r="P490" s="1" t="s">
        <v>0</v>
      </c>
      <c r="Q490" s="1">
        <f>Q489+K490-L490</f>
        <v>4726.7742925431421</v>
      </c>
      <c r="R490">
        <f>Q490*$V$5/1000</f>
        <v>94.488218107937399</v>
      </c>
    </row>
    <row r="491" spans="1:18" x14ac:dyDescent="0.25">
      <c r="A491" s="4">
        <v>42756.374999998814</v>
      </c>
      <c r="B491">
        <v>39</v>
      </c>
      <c r="C491">
        <v>7.6608499999999999</v>
      </c>
      <c r="D491" s="3">
        <v>7.2347700000000001</v>
      </c>
      <c r="E491" s="1">
        <f>C491*$V$2</f>
        <v>3.0643400000000001</v>
      </c>
      <c r="F491" s="1">
        <f>D491*$V$3</f>
        <v>28.939080000000001</v>
      </c>
      <c r="G491" s="1">
        <f>(E491+F491)</f>
        <v>32.003419999999998</v>
      </c>
      <c r="H491" s="1">
        <f>B491*(1/3)</f>
        <v>13</v>
      </c>
      <c r="I491" s="1">
        <f>IF((H491-G491)&gt;0, (H491-G491), (0))</f>
        <v>0</v>
      </c>
      <c r="J491" s="1">
        <f>IF(I491=0, G491-H491,0)</f>
        <v>19.003419999999998</v>
      </c>
      <c r="K491" s="1">
        <f>I491*1000/$V$5</f>
        <v>0</v>
      </c>
      <c r="L491" s="1">
        <f>J491*1000/$V$4</f>
        <v>340.56308243727597</v>
      </c>
      <c r="M491" s="1">
        <f>L491/$Y$4</f>
        <v>143.09373211650251</v>
      </c>
      <c r="N491" s="1">
        <f>M491*$Y$5</f>
        <v>200.33122496310349</v>
      </c>
      <c r="O491" s="1" t="s">
        <v>0</v>
      </c>
      <c r="P491" s="1" t="s">
        <v>0</v>
      </c>
      <c r="Q491" s="1">
        <f>Q490+K491-L491</f>
        <v>4386.2112101058665</v>
      </c>
      <c r="R491">
        <f>Q491*$V$5/1000</f>
        <v>87.68036209001626</v>
      </c>
    </row>
    <row r="492" spans="1:18" x14ac:dyDescent="0.25">
      <c r="A492" s="4">
        <v>42756.416666665478</v>
      </c>
      <c r="B492">
        <v>41.4</v>
      </c>
      <c r="C492">
        <v>7.3865200000000009</v>
      </c>
      <c r="D492" s="3">
        <v>15.68777</v>
      </c>
      <c r="E492" s="1">
        <f>C492*$V$2</f>
        <v>2.9546080000000003</v>
      </c>
      <c r="F492" s="1">
        <f>D492*$V$3</f>
        <v>62.751080000000002</v>
      </c>
      <c r="G492" s="1">
        <f>(E492+F492)</f>
        <v>65.705688000000009</v>
      </c>
      <c r="H492" s="1">
        <f>B492*(1/3)</f>
        <v>13.799999999999999</v>
      </c>
      <c r="I492" s="1">
        <f>IF((H492-G492)&gt;0, (H492-G492), (0))</f>
        <v>0</v>
      </c>
      <c r="J492" s="1">
        <f>IF(I492=0, G492-H492,0)</f>
        <v>51.905688000000012</v>
      </c>
      <c r="K492" s="1">
        <f>I492*1000/$V$5</f>
        <v>0</v>
      </c>
      <c r="L492" s="1">
        <f>J492*1000/$V$4</f>
        <v>930.20946236559166</v>
      </c>
      <c r="M492" s="1">
        <f>L492/$Y$4</f>
        <v>390.84431191831584</v>
      </c>
      <c r="N492" s="1">
        <f>M492*$Y$5</f>
        <v>547.18203668564217</v>
      </c>
      <c r="O492" s="1" t="s">
        <v>0</v>
      </c>
      <c r="P492" s="1" t="s">
        <v>0</v>
      </c>
      <c r="Q492" s="1">
        <f>Q491+K492-L492</f>
        <v>3456.0017477402748</v>
      </c>
      <c r="R492">
        <f>Q492*$V$5/1000</f>
        <v>69.085474937328087</v>
      </c>
    </row>
    <row r="493" spans="1:18" x14ac:dyDescent="0.25">
      <c r="A493" s="4">
        <v>42756.458333332143</v>
      </c>
      <c r="B493">
        <v>43.5</v>
      </c>
      <c r="C493">
        <v>7.6836599999999997</v>
      </c>
      <c r="D493" s="3">
        <v>19.807040000000001</v>
      </c>
      <c r="E493" s="1">
        <f>C493*$V$2</f>
        <v>3.073464</v>
      </c>
      <c r="F493" s="1">
        <f>D493*$V$3</f>
        <v>79.228160000000003</v>
      </c>
      <c r="G493" s="1">
        <f>(E493+F493)</f>
        <v>82.301624000000004</v>
      </c>
      <c r="H493" s="1">
        <f>B493*(1/3)</f>
        <v>14.5</v>
      </c>
      <c r="I493" s="1">
        <f>IF((H493-G493)&gt;0, (H493-G493), (0))</f>
        <v>0</v>
      </c>
      <c r="J493" s="1">
        <f>IF(I493=0, G493-H493,0)</f>
        <v>67.801624000000004</v>
      </c>
      <c r="K493" s="1">
        <f>I493*1000/$V$5</f>
        <v>0</v>
      </c>
      <c r="L493" s="1">
        <f>J493*1000/$V$4</f>
        <v>1215.0828673835128</v>
      </c>
      <c r="M493" s="1">
        <f>L493/$Y$4</f>
        <v>510.53901990903904</v>
      </c>
      <c r="N493" s="1">
        <f>M493*$Y$5</f>
        <v>714.75462787265462</v>
      </c>
      <c r="O493" s="1" t="s">
        <v>0</v>
      </c>
      <c r="P493" s="1" t="s">
        <v>0</v>
      </c>
      <c r="Q493" s="1">
        <f>Q492+K493-L493</f>
        <v>2240.9188803567622</v>
      </c>
      <c r="R493">
        <f>Q493*$V$5/1000</f>
        <v>44.795968418331668</v>
      </c>
    </row>
    <row r="494" spans="1:18" x14ac:dyDescent="0.25">
      <c r="A494" s="4">
        <v>42756.499999998807</v>
      </c>
      <c r="B494">
        <v>45.8</v>
      </c>
      <c r="C494">
        <v>5.9019200000000005</v>
      </c>
      <c r="D494" s="3">
        <v>22.050339999999998</v>
      </c>
      <c r="E494" s="1">
        <f>C494*$V$2</f>
        <v>2.3607680000000002</v>
      </c>
      <c r="F494" s="1">
        <f>D494*$V$3</f>
        <v>88.201359999999994</v>
      </c>
      <c r="G494" s="1">
        <f>(E494+F494)</f>
        <v>90.562128000000001</v>
      </c>
      <c r="H494" s="1">
        <f>B494*(1/3)</f>
        <v>15.266666666666666</v>
      </c>
      <c r="I494" s="1">
        <f>IF((H494-G494)&gt;0, (H494-G494), (0))</f>
        <v>0</v>
      </c>
      <c r="J494" s="1">
        <f>IF(I494=0, G494-H494,0)</f>
        <v>75.295461333333336</v>
      </c>
      <c r="K494" s="1">
        <f>I494*1000/$V$5</f>
        <v>0</v>
      </c>
      <c r="L494" s="1">
        <f>J494*1000/$V$4</f>
        <v>1349.3810274790922</v>
      </c>
      <c r="M494" s="1">
        <f>L494/$Y$4</f>
        <v>566.96681826852614</v>
      </c>
      <c r="N494" s="1">
        <f>M494*$Y$5</f>
        <v>793.75354557593653</v>
      </c>
      <c r="O494" s="1" t="s">
        <v>0</v>
      </c>
      <c r="P494" s="1" t="s">
        <v>0</v>
      </c>
      <c r="Q494" s="1">
        <f>Q493+K494-L494</f>
        <v>891.53785287767005</v>
      </c>
      <c r="R494">
        <f>Q494*$V$5/1000</f>
        <v>17.821841679024622</v>
      </c>
    </row>
    <row r="495" spans="1:18" x14ac:dyDescent="0.25">
      <c r="A495" s="4">
        <v>42756.541666665471</v>
      </c>
      <c r="B495">
        <v>44.4</v>
      </c>
      <c r="C495">
        <v>6.4770300000000001</v>
      </c>
      <c r="D495" s="3">
        <v>15.513030000000001</v>
      </c>
      <c r="E495" s="1">
        <f>C495*$V$2</f>
        <v>2.5908120000000001</v>
      </c>
      <c r="F495" s="1">
        <f>D495*$V$3</f>
        <v>62.052120000000002</v>
      </c>
      <c r="G495" s="1">
        <f>(E495+F495)</f>
        <v>64.642932000000002</v>
      </c>
      <c r="H495" s="1">
        <f>B495*(1/3)</f>
        <v>14.799999999999999</v>
      </c>
      <c r="I495" s="1">
        <f>IF((H495-G495)&gt;0, (H495-G495), (0))</f>
        <v>0</v>
      </c>
      <c r="J495" s="1">
        <f>IF(I495=0, G495-H495,0)</f>
        <v>49.842932000000005</v>
      </c>
      <c r="K495" s="1">
        <f>I495*1000/$V$5</f>
        <v>0</v>
      </c>
      <c r="L495" s="1">
        <f>J495*1000/$V$4</f>
        <v>893.24250896057367</v>
      </c>
      <c r="M495" s="1">
        <f>L495/$Y$4</f>
        <v>375.31197855486289</v>
      </c>
      <c r="N495" s="1">
        <f>M495*$Y$5</f>
        <v>525.43676997680802</v>
      </c>
      <c r="O495" s="1" t="s">
        <v>0</v>
      </c>
      <c r="P495" s="1" t="s">
        <v>0</v>
      </c>
      <c r="Q495" s="1">
        <f>Q494+K495-L495</f>
        <v>-1.7046560829036252</v>
      </c>
      <c r="R495">
        <f>Q495*$V$5/1000</f>
        <v>-3.4076075097243468E-2</v>
      </c>
    </row>
    <row r="496" spans="1:18" x14ac:dyDescent="0.25">
      <c r="A496" s="4">
        <v>42756.583333332135</v>
      </c>
      <c r="B496">
        <v>45.1</v>
      </c>
      <c r="C496">
        <v>4.9648900000000005</v>
      </c>
      <c r="D496" s="3">
        <v>17.15925</v>
      </c>
      <c r="E496" s="1">
        <f>C496*$V$2</f>
        <v>1.9859560000000003</v>
      </c>
      <c r="F496" s="1">
        <f>D496*$V$3</f>
        <v>68.637</v>
      </c>
      <c r="G496" s="1">
        <f>(E496+F496)</f>
        <v>70.622956000000002</v>
      </c>
      <c r="H496" s="1">
        <f>B496*(1/3)</f>
        <v>15.033333333333333</v>
      </c>
      <c r="I496" s="1">
        <f>IF((H496-G496)&gt;0, (H496-G496), (0))</f>
        <v>0</v>
      </c>
      <c r="J496" s="1">
        <f>IF(I496=0, G496-H496,0)</f>
        <v>55.589622666666671</v>
      </c>
      <c r="K496" s="1">
        <f>I496*1000/$V$5</f>
        <v>0</v>
      </c>
      <c r="L496" s="1">
        <f>J496*1000/$V$4</f>
        <v>996.22979689366798</v>
      </c>
      <c r="M496" s="1">
        <f>L496/$Y$4</f>
        <v>418.58394827465042</v>
      </c>
      <c r="N496" s="1">
        <f>M496*$Y$5</f>
        <v>586.0175275845105</v>
      </c>
      <c r="O496" s="1" t="s">
        <v>0</v>
      </c>
      <c r="P496" s="1" t="s">
        <v>0</v>
      </c>
      <c r="Q496" s="1">
        <f>Q495+K496-L496</f>
        <v>-997.93445297657161</v>
      </c>
      <c r="R496">
        <f>Q496*$V$5/1000</f>
        <v>-19.948709715001662</v>
      </c>
    </row>
    <row r="497" spans="1:18" x14ac:dyDescent="0.25">
      <c r="A497" s="4">
        <v>42756.624999998799</v>
      </c>
      <c r="B497">
        <v>44.4</v>
      </c>
      <c r="C497">
        <v>4.5899799999999997</v>
      </c>
      <c r="D497" s="3">
        <v>19.44004</v>
      </c>
      <c r="E497" s="1">
        <f>C497*$V$2</f>
        <v>1.8359920000000001</v>
      </c>
      <c r="F497" s="1">
        <f>D497*$V$3</f>
        <v>77.760159999999999</v>
      </c>
      <c r="G497" s="1">
        <f>(E497+F497)</f>
        <v>79.596152000000004</v>
      </c>
      <c r="H497" s="1">
        <f>B497*(1/3)</f>
        <v>14.799999999999999</v>
      </c>
      <c r="I497" s="1">
        <f>IF((H497-G497)&gt;0, (H497-G497), (0))</f>
        <v>0</v>
      </c>
      <c r="J497" s="1">
        <f>IF(I497=0, G497-H497,0)</f>
        <v>64.796152000000006</v>
      </c>
      <c r="K497" s="1">
        <f>I497*1000/$V$5</f>
        <v>0</v>
      </c>
      <c r="L497" s="1">
        <f>J497*1000/$V$4</f>
        <v>1161.2213620071686</v>
      </c>
      <c r="M497" s="1">
        <f>L497/$Y$4</f>
        <v>487.90813529712972</v>
      </c>
      <c r="N497" s="1">
        <f>M497*$Y$5</f>
        <v>683.07138941598157</v>
      </c>
      <c r="O497" s="1" t="s">
        <v>0</v>
      </c>
      <c r="P497" s="1" t="s">
        <v>0</v>
      </c>
      <c r="Q497" s="1">
        <f>Q496+K497-L497</f>
        <v>-2159.1558149837401</v>
      </c>
      <c r="R497">
        <f>Q497*$V$5/1000</f>
        <v>-43.161524741524964</v>
      </c>
    </row>
    <row r="498" spans="1:18" x14ac:dyDescent="0.25">
      <c r="A498" s="4">
        <v>42756.666666665464</v>
      </c>
      <c r="B498">
        <v>44.6</v>
      </c>
      <c r="C498">
        <v>3.00108</v>
      </c>
      <c r="D498" s="3">
        <v>15.435649999999999</v>
      </c>
      <c r="E498" s="1">
        <f>C498*$V$2</f>
        <v>1.2004320000000002</v>
      </c>
      <c r="F498" s="1">
        <f>D498*$V$3</f>
        <v>61.742599999999996</v>
      </c>
      <c r="G498" s="1">
        <f>(E498+F498)</f>
        <v>62.943031999999995</v>
      </c>
      <c r="H498" s="1">
        <f>B498*(1/3)</f>
        <v>14.866666666666667</v>
      </c>
      <c r="I498" s="1">
        <f>IF((H498-G498)&gt;0, (H498-G498), (0))</f>
        <v>0</v>
      </c>
      <c r="J498" s="1">
        <f>IF(I498=0, G498-H498,0)</f>
        <v>48.076365333333328</v>
      </c>
      <c r="K498" s="1">
        <f>I498*1000/$V$5</f>
        <v>0</v>
      </c>
      <c r="L498" s="1">
        <f>J498*1000/$V$4</f>
        <v>861.58360812425326</v>
      </c>
      <c r="M498" s="1">
        <f>L498/$Y$4</f>
        <v>362.00991937993837</v>
      </c>
      <c r="N498" s="1">
        <f>M498*$Y$5</f>
        <v>506.8138871319137</v>
      </c>
      <c r="O498" s="1" t="s">
        <v>0</v>
      </c>
      <c r="P498" s="1" t="s">
        <v>0</v>
      </c>
      <c r="Q498" s="1">
        <f>Q497+K498-L498</f>
        <v>-3020.7394231079934</v>
      </c>
      <c r="R498">
        <f>Q498*$V$5/1000</f>
        <v>-60.384581067928785</v>
      </c>
    </row>
    <row r="499" spans="1:18" x14ac:dyDescent="0.25">
      <c r="A499" s="4">
        <v>42756.708333332128</v>
      </c>
      <c r="B499">
        <v>44.4</v>
      </c>
      <c r="C499">
        <v>2.3115700000000001</v>
      </c>
      <c r="D499" s="3">
        <v>9.7835800000000006</v>
      </c>
      <c r="E499" s="1">
        <f>C499*$V$2</f>
        <v>0.92462800000000012</v>
      </c>
      <c r="F499" s="1">
        <f>D499*$V$3</f>
        <v>39.134320000000002</v>
      </c>
      <c r="G499" s="1">
        <f>(E499+F499)</f>
        <v>40.058948000000001</v>
      </c>
      <c r="H499" s="1">
        <f>B499*(1/3)</f>
        <v>14.799999999999999</v>
      </c>
      <c r="I499" s="1">
        <f>IF((H499-G499)&gt;0, (H499-G499), (0))</f>
        <v>0</v>
      </c>
      <c r="J499" s="1">
        <f>IF(I499=0, G499-H499,0)</f>
        <v>25.258948000000004</v>
      </c>
      <c r="K499" s="1">
        <f>I499*1000/$V$5</f>
        <v>0</v>
      </c>
      <c r="L499" s="1">
        <f>J499*1000/$V$4</f>
        <v>452.66931899641588</v>
      </c>
      <c r="M499" s="1">
        <f>L499/$Y$4</f>
        <v>190.19719285563693</v>
      </c>
      <c r="N499" s="1">
        <f>M499*$Y$5</f>
        <v>266.27606999789168</v>
      </c>
      <c r="O499" s="1" t="s">
        <v>0</v>
      </c>
      <c r="P499" s="1" t="s">
        <v>0</v>
      </c>
      <c r="Q499" s="1">
        <f>Q498+K499-L499</f>
        <v>-3473.4087421044092</v>
      </c>
      <c r="R499">
        <f>Q499*$V$5/1000</f>
        <v>-69.433440754667132</v>
      </c>
    </row>
    <row r="500" spans="1:18" x14ac:dyDescent="0.25">
      <c r="A500" s="4">
        <v>42756.749999998792</v>
      </c>
      <c r="B500">
        <v>45</v>
      </c>
      <c r="C500">
        <v>0.955681</v>
      </c>
      <c r="D500" s="3">
        <v>2.9470900000000002</v>
      </c>
      <c r="E500" s="1">
        <f>C500*$V$2</f>
        <v>0.38227240000000001</v>
      </c>
      <c r="F500" s="1">
        <f>D500*$V$3</f>
        <v>11.788360000000001</v>
      </c>
      <c r="G500" s="1">
        <f>(E500+F500)</f>
        <v>12.170632400000001</v>
      </c>
      <c r="H500" s="1">
        <f>B500*(1/3)</f>
        <v>15</v>
      </c>
      <c r="I500" s="1">
        <f>IF((H500-G500)&gt;0, (H500-G500), (0))</f>
        <v>2.8293675999999994</v>
      </c>
      <c r="J500" s="1">
        <f>IF(I500=0, G500-H500,0)</f>
        <v>0</v>
      </c>
      <c r="K500" s="1">
        <f>I500*1000/$V$5</f>
        <v>141.53914957478739</v>
      </c>
      <c r="L500" s="1">
        <f>J500*1000/$V$4</f>
        <v>0</v>
      </c>
      <c r="M500" s="1">
        <f>L500/$Y$4</f>
        <v>0</v>
      </c>
      <c r="N500" s="1">
        <f>M500*$Y$5</f>
        <v>0</v>
      </c>
      <c r="O500" s="1" t="s">
        <v>0</v>
      </c>
      <c r="P500" s="1" t="s">
        <v>0</v>
      </c>
      <c r="Q500" s="1">
        <f>Q499+K500-L500</f>
        <v>-3331.869592529622</v>
      </c>
      <c r="R500">
        <f>Q500*$V$5/1000</f>
        <v>-66.604073154667148</v>
      </c>
    </row>
    <row r="501" spans="1:18" x14ac:dyDescent="0.25">
      <c r="A501" s="4">
        <v>42756.791666665456</v>
      </c>
      <c r="B501">
        <v>45.2</v>
      </c>
      <c r="C501">
        <v>0.65418899999999991</v>
      </c>
      <c r="D501" s="3">
        <v>-7.0017200000000003E-3</v>
      </c>
      <c r="E501" s="1">
        <f>C501*$V$2</f>
        <v>0.26167559999999995</v>
      </c>
      <c r="F501" s="1">
        <f>D501*$V$3</f>
        <v>-2.8006880000000001E-2</v>
      </c>
      <c r="G501" s="1">
        <f>(E501+F501)</f>
        <v>0.23366871999999994</v>
      </c>
      <c r="H501" s="1">
        <f>B501*(1/3)</f>
        <v>15.066666666666666</v>
      </c>
      <c r="I501" s="1">
        <f>IF((H501-G501)&gt;0, (H501-G501), (0))</f>
        <v>14.832997946666666</v>
      </c>
      <c r="J501" s="1">
        <f>IF(I501=0, G501-H501,0)</f>
        <v>0</v>
      </c>
      <c r="K501" s="1">
        <f>I501*1000/$V$5</f>
        <v>742.02090778722697</v>
      </c>
      <c r="L501" s="1">
        <f>J501*1000/$V$4</f>
        <v>0</v>
      </c>
      <c r="M501" s="1">
        <f>L501/$Y$4</f>
        <v>0</v>
      </c>
      <c r="N501" s="1">
        <f>M501*$Y$5</f>
        <v>0</v>
      </c>
      <c r="O501" s="1" t="s">
        <v>0</v>
      </c>
      <c r="P501" s="1" t="s">
        <v>0</v>
      </c>
      <c r="Q501" s="1">
        <f>Q500+K501-L501</f>
        <v>-2589.8486847423951</v>
      </c>
      <c r="R501">
        <f>Q501*$V$5/1000</f>
        <v>-51.771075208000475</v>
      </c>
    </row>
    <row r="502" spans="1:18" x14ac:dyDescent="0.25">
      <c r="A502" s="4">
        <v>42756.833333332121</v>
      </c>
      <c r="B502">
        <v>45</v>
      </c>
      <c r="C502">
        <v>0.82665</v>
      </c>
      <c r="D502" s="3">
        <v>-7.0017200000000003E-3</v>
      </c>
      <c r="E502" s="1">
        <f>C502*$V$2</f>
        <v>0.33066000000000001</v>
      </c>
      <c r="F502" s="1">
        <f>D502*$V$3</f>
        <v>-2.8006880000000001E-2</v>
      </c>
      <c r="G502" s="1">
        <f>(E502+F502)</f>
        <v>0.30265312</v>
      </c>
      <c r="H502" s="1">
        <f>B502*(1/3)</f>
        <v>15</v>
      </c>
      <c r="I502" s="1">
        <f>IF((H502-G502)&gt;0, (H502-G502), (0))</f>
        <v>14.69734688</v>
      </c>
      <c r="J502" s="1">
        <f>IF(I502=0, G502-H502,0)</f>
        <v>0</v>
      </c>
      <c r="K502" s="1">
        <f>I502*1000/$V$5</f>
        <v>735.23496148074037</v>
      </c>
      <c r="L502" s="1">
        <f>J502*1000/$V$4</f>
        <v>0</v>
      </c>
      <c r="M502" s="1">
        <f>L502/$Y$4</f>
        <v>0</v>
      </c>
      <c r="N502" s="1">
        <f>M502*$Y$5</f>
        <v>0</v>
      </c>
      <c r="O502" s="1" t="s">
        <v>0</v>
      </c>
      <c r="P502" s="1" t="s">
        <v>0</v>
      </c>
      <c r="Q502" s="1">
        <f>Q501+K502-L502</f>
        <v>-1854.6137232616547</v>
      </c>
      <c r="R502">
        <f>Q502*$V$5/1000</f>
        <v>-37.073728328000477</v>
      </c>
    </row>
    <row r="503" spans="1:18" x14ac:dyDescent="0.25">
      <c r="A503" s="4">
        <v>42756.874999998785</v>
      </c>
      <c r="B503">
        <v>44.4</v>
      </c>
      <c r="C503">
        <v>0.17100399999999999</v>
      </c>
      <c r="D503" s="3">
        <v>-7.0017200000000003E-3</v>
      </c>
      <c r="E503" s="1">
        <f>C503*$V$2</f>
        <v>6.8401599999999993E-2</v>
      </c>
      <c r="F503" s="1">
        <f>D503*$V$3</f>
        <v>-2.8006880000000001E-2</v>
      </c>
      <c r="G503" s="1">
        <f>(E503+F503)</f>
        <v>4.0394719999999995E-2</v>
      </c>
      <c r="H503" s="1">
        <f>B503*(1/3)</f>
        <v>14.799999999999999</v>
      </c>
      <c r="I503" s="1">
        <f>IF((H503-G503)&gt;0, (H503-G503), (0))</f>
        <v>14.759605279999999</v>
      </c>
      <c r="J503" s="1">
        <f>IF(I503=0, G503-H503,0)</f>
        <v>0</v>
      </c>
      <c r="K503" s="1">
        <f>I503*1000/$V$5</f>
        <v>738.34943871935968</v>
      </c>
      <c r="L503" s="1">
        <f>J503*1000/$V$4</f>
        <v>0</v>
      </c>
      <c r="M503" s="1">
        <f>L503/$Y$4</f>
        <v>0</v>
      </c>
      <c r="N503" s="1">
        <f>M503*$Y$5</f>
        <v>0</v>
      </c>
      <c r="O503" s="1" t="s">
        <v>0</v>
      </c>
      <c r="P503" s="1" t="s">
        <v>0</v>
      </c>
      <c r="Q503" s="1">
        <f>Q502+K503-L503</f>
        <v>-1116.2642845422952</v>
      </c>
      <c r="R503">
        <f>Q503*$V$5/1000</f>
        <v>-22.314123048000479</v>
      </c>
    </row>
    <row r="504" spans="1:18" x14ac:dyDescent="0.25">
      <c r="A504" s="4">
        <v>42756.916666665449</v>
      </c>
      <c r="B504">
        <v>43.4</v>
      </c>
      <c r="C504">
        <v>0.479819</v>
      </c>
      <c r="D504" s="3">
        <v>-7.0017200000000003E-3</v>
      </c>
      <c r="E504" s="1">
        <f>C504*$V$2</f>
        <v>0.1919276</v>
      </c>
      <c r="F504" s="1">
        <f>D504*$V$3</f>
        <v>-2.8006880000000001E-2</v>
      </c>
      <c r="G504" s="1">
        <f>(E504+F504)</f>
        <v>0.16392071999999999</v>
      </c>
      <c r="H504" s="1">
        <f>B504*(1/3)</f>
        <v>14.466666666666665</v>
      </c>
      <c r="I504" s="1">
        <f>IF((H504-G504)&gt;0, (H504-G504), (0))</f>
        <v>14.302745946666665</v>
      </c>
      <c r="J504" s="1">
        <f>IF(I504=0, G504-H504,0)</f>
        <v>0</v>
      </c>
      <c r="K504" s="1">
        <f>I504*1000/$V$5</f>
        <v>715.49504485576119</v>
      </c>
      <c r="L504" s="1">
        <f>J504*1000/$V$4</f>
        <v>0</v>
      </c>
      <c r="M504" s="1">
        <f>L504/$Y$4</f>
        <v>0</v>
      </c>
      <c r="N504" s="1">
        <f>M504*$Y$5</f>
        <v>0</v>
      </c>
      <c r="O504" s="1" t="s">
        <v>0</v>
      </c>
      <c r="P504" s="1" t="s">
        <v>0</v>
      </c>
      <c r="Q504" s="1">
        <f>Q503+K504-L504</f>
        <v>-400.76923968653398</v>
      </c>
      <c r="R504">
        <f>Q504*$V$5/1000</f>
        <v>-8.0113771013338138</v>
      </c>
    </row>
    <row r="505" spans="1:18" x14ac:dyDescent="0.25">
      <c r="A505" s="4">
        <v>42756.958333332113</v>
      </c>
      <c r="B505">
        <v>40.9</v>
      </c>
      <c r="C505">
        <v>0.93964499999999995</v>
      </c>
      <c r="D505" s="3">
        <v>-7.0017200000000003E-3</v>
      </c>
      <c r="E505" s="1">
        <f>C505*$V$2</f>
        <v>0.37585800000000003</v>
      </c>
      <c r="F505" s="1">
        <f>D505*$V$3</f>
        <v>-2.8006880000000001E-2</v>
      </c>
      <c r="G505" s="1">
        <f>(E505+F505)</f>
        <v>0.34785112000000001</v>
      </c>
      <c r="H505" s="1">
        <f>B505*(1/3)</f>
        <v>13.633333333333333</v>
      </c>
      <c r="I505" s="1">
        <f>IF((H505-G505)&gt;0, (H505-G505), (0))</f>
        <v>13.285482213333333</v>
      </c>
      <c r="J505" s="1">
        <f>IF(I505=0, G505-H505,0)</f>
        <v>0</v>
      </c>
      <c r="K505" s="1">
        <f>I505*1000/$V$5</f>
        <v>664.60641387360351</v>
      </c>
      <c r="L505" s="1">
        <f>J505*1000/$V$4</f>
        <v>0</v>
      </c>
      <c r="M505" s="1">
        <f>L505/$Y$4</f>
        <v>0</v>
      </c>
      <c r="N505" s="1">
        <f>M505*$Y$5</f>
        <v>0</v>
      </c>
      <c r="O505" s="1">
        <f>SUM(N482:N505)</f>
        <v>4823.6370792044427</v>
      </c>
      <c r="P505" s="1">
        <f>SUM(L482:L505)</f>
        <v>8200.1830346475526</v>
      </c>
      <c r="Q505" s="1">
        <f>Q504+K505-L505</f>
        <v>263.83717418706954</v>
      </c>
      <c r="R505">
        <f>Q505*$V$5/1000</f>
        <v>5.2741051119995204</v>
      </c>
    </row>
    <row r="506" spans="1:18" x14ac:dyDescent="0.25">
      <c r="A506" s="4">
        <v>42756.999999998778</v>
      </c>
      <c r="B506">
        <v>38.5</v>
      </c>
      <c r="C506">
        <v>0.929114</v>
      </c>
      <c r="D506" s="3">
        <v>-7.0017200000000003E-3</v>
      </c>
      <c r="E506" s="1">
        <f>C506*$V$2</f>
        <v>0.37164560000000002</v>
      </c>
      <c r="F506" s="1">
        <f>D506*$V$3</f>
        <v>-2.8006880000000001E-2</v>
      </c>
      <c r="G506" s="1">
        <f>(E506+F506)</f>
        <v>0.34363872000000001</v>
      </c>
      <c r="H506" s="1">
        <f>B506*(1/3)</f>
        <v>12.833333333333332</v>
      </c>
      <c r="I506" s="1">
        <f>IF((H506-G506)&gt;0, (H506-G506), (0))</f>
        <v>12.489694613333333</v>
      </c>
      <c r="J506" s="1">
        <f>IF(I506=0, G506-H506,0)</f>
        <v>0</v>
      </c>
      <c r="K506" s="1">
        <f>I506*1000/$V$5</f>
        <v>624.79712923128238</v>
      </c>
      <c r="L506" s="1">
        <f>J506*1000/$V$4</f>
        <v>0</v>
      </c>
      <c r="M506" s="1">
        <f>L506/$Y$4</f>
        <v>0</v>
      </c>
      <c r="N506" s="1">
        <f>M506*$Y$5</f>
        <v>0</v>
      </c>
      <c r="O506" s="1" t="s">
        <v>0</v>
      </c>
      <c r="P506" s="1" t="s">
        <v>0</v>
      </c>
      <c r="Q506" s="1">
        <f>Q505+K506-L506</f>
        <v>888.63430341835192</v>
      </c>
      <c r="R506">
        <f>Q506*$V$5/1000</f>
        <v>17.763799725332856</v>
      </c>
    </row>
    <row r="507" spans="1:18" x14ac:dyDescent="0.25">
      <c r="A507" s="4">
        <v>42757.041666665442</v>
      </c>
      <c r="B507">
        <v>36.6</v>
      </c>
      <c r="C507">
        <v>1.2788199999999998</v>
      </c>
      <c r="D507" s="3">
        <v>-7.0017200000000003E-3</v>
      </c>
      <c r="E507" s="1">
        <f>C507*$V$2</f>
        <v>0.51152799999999998</v>
      </c>
      <c r="F507" s="1">
        <f>D507*$V$3</f>
        <v>-2.8006880000000001E-2</v>
      </c>
      <c r="G507" s="1">
        <f>(E507+F507)</f>
        <v>0.48352111999999997</v>
      </c>
      <c r="H507" s="1">
        <f>B507*(1/3)</f>
        <v>12.2</v>
      </c>
      <c r="I507" s="1">
        <f>IF((H507-G507)&gt;0, (H507-G507), (0))</f>
        <v>11.716478879999999</v>
      </c>
      <c r="J507" s="1">
        <f>IF(I507=0, G507-H507,0)</f>
        <v>0</v>
      </c>
      <c r="K507" s="1">
        <f>I507*1000/$V$5</f>
        <v>586.11700250125057</v>
      </c>
      <c r="L507" s="1">
        <f>J507*1000/$V$4</f>
        <v>0</v>
      </c>
      <c r="M507" s="1">
        <f>L507/$Y$4</f>
        <v>0</v>
      </c>
      <c r="N507" s="1">
        <f>M507*$Y$5</f>
        <v>0</v>
      </c>
      <c r="O507" s="1" t="s">
        <v>0</v>
      </c>
      <c r="P507" s="1" t="s">
        <v>0</v>
      </c>
      <c r="Q507" s="1">
        <f>Q506+K507-L507</f>
        <v>1474.7513059196026</v>
      </c>
      <c r="R507">
        <f>Q507*$V$5/1000</f>
        <v>29.480278605332852</v>
      </c>
    </row>
    <row r="508" spans="1:18" x14ac:dyDescent="0.25">
      <c r="A508" s="4">
        <v>42757.083333332106</v>
      </c>
      <c r="B508">
        <v>35.299999999999997</v>
      </c>
      <c r="C508">
        <v>0.92530299999999999</v>
      </c>
      <c r="D508" s="3">
        <v>-7.0017200000000003E-3</v>
      </c>
      <c r="E508" s="1">
        <f>C508*$V$2</f>
        <v>0.37012120000000004</v>
      </c>
      <c r="F508" s="1">
        <f>D508*$V$3</f>
        <v>-2.8006880000000001E-2</v>
      </c>
      <c r="G508" s="1">
        <f>(E508+F508)</f>
        <v>0.34211432000000003</v>
      </c>
      <c r="H508" s="1">
        <f>B508*(1/3)</f>
        <v>11.766666666666666</v>
      </c>
      <c r="I508" s="1">
        <f>IF((H508-G508)&gt;0, (H508-G508), (0))</f>
        <v>11.424552346666665</v>
      </c>
      <c r="J508" s="1">
        <f>IF(I508=0, G508-H508,0)</f>
        <v>0</v>
      </c>
      <c r="K508" s="1">
        <f>I508*1000/$V$5</f>
        <v>571.51337402034346</v>
      </c>
      <c r="L508" s="1">
        <f>J508*1000/$V$4</f>
        <v>0</v>
      </c>
      <c r="M508" s="1">
        <f>L508/$Y$4</f>
        <v>0</v>
      </c>
      <c r="N508" s="1">
        <f>M508*$Y$5</f>
        <v>0</v>
      </c>
      <c r="O508" s="1" t="s">
        <v>0</v>
      </c>
      <c r="P508" s="1" t="s">
        <v>0</v>
      </c>
      <c r="Q508" s="1">
        <f>Q507+K508-L508</f>
        <v>2046.2646799399461</v>
      </c>
      <c r="R508">
        <f>Q508*$V$5/1000</f>
        <v>40.904830951999514</v>
      </c>
    </row>
    <row r="509" spans="1:18" x14ac:dyDescent="0.25">
      <c r="A509" s="4">
        <v>42757.12499999877</v>
      </c>
      <c r="B509">
        <v>33.1</v>
      </c>
      <c r="C509">
        <v>0.71394299999999999</v>
      </c>
      <c r="D509" s="3">
        <v>-7.0017200000000003E-3</v>
      </c>
      <c r="E509" s="1">
        <f>C509*$V$2</f>
        <v>0.28557720000000003</v>
      </c>
      <c r="F509" s="1">
        <f>D509*$V$3</f>
        <v>-2.8006880000000001E-2</v>
      </c>
      <c r="G509" s="1">
        <f>(E509+F509)</f>
        <v>0.25757032000000002</v>
      </c>
      <c r="H509" s="1">
        <f>B509*(1/3)</f>
        <v>11.033333333333333</v>
      </c>
      <c r="I509" s="1">
        <f>IF((H509-G509)&gt;0, (H509-G509), (0))</f>
        <v>10.775763013333334</v>
      </c>
      <c r="J509" s="1">
        <f>IF(I509=0, G509-H509,0)</f>
        <v>0</v>
      </c>
      <c r="K509" s="1">
        <f>I509*1000/$V$5</f>
        <v>539.05767950641996</v>
      </c>
      <c r="L509" s="1">
        <f>J509*1000/$V$4</f>
        <v>0</v>
      </c>
      <c r="M509" s="1">
        <f>L509/$Y$4</f>
        <v>0</v>
      </c>
      <c r="N509" s="1">
        <f>M509*$Y$5</f>
        <v>0</v>
      </c>
      <c r="O509" s="1" t="s">
        <v>0</v>
      </c>
      <c r="P509" s="1" t="s">
        <v>0</v>
      </c>
      <c r="Q509" s="1">
        <f>Q508+K509-L509</f>
        <v>2585.3223594463661</v>
      </c>
      <c r="R509">
        <f>Q509*$V$5/1000</f>
        <v>51.680593965332854</v>
      </c>
    </row>
    <row r="510" spans="1:18" x14ac:dyDescent="0.25">
      <c r="A510" s="4">
        <v>42757.166666665435</v>
      </c>
      <c r="B510">
        <v>32.799999999999997</v>
      </c>
      <c r="C510">
        <v>1.0594000000000001</v>
      </c>
      <c r="D510" s="3">
        <v>-7.0017200000000003E-3</v>
      </c>
      <c r="E510" s="1">
        <f>C510*$V$2</f>
        <v>0.42376000000000008</v>
      </c>
      <c r="F510" s="1">
        <f>D510*$V$3</f>
        <v>-2.8006880000000001E-2</v>
      </c>
      <c r="G510" s="1">
        <f>(E510+F510)</f>
        <v>0.39575312000000007</v>
      </c>
      <c r="H510" s="1">
        <f>B510*(1/3)</f>
        <v>10.933333333333332</v>
      </c>
      <c r="I510" s="1">
        <f>IF((H510-G510)&gt;0, (H510-G510), (0))</f>
        <v>10.537580213333332</v>
      </c>
      <c r="J510" s="1">
        <f>IF(I510=0, G510-H510,0)</f>
        <v>0</v>
      </c>
      <c r="K510" s="1">
        <f>I510*1000/$V$5</f>
        <v>527.14258195764546</v>
      </c>
      <c r="L510" s="1">
        <f>J510*1000/$V$4</f>
        <v>0</v>
      </c>
      <c r="M510" s="1">
        <f>L510/$Y$4</f>
        <v>0</v>
      </c>
      <c r="N510" s="1">
        <f>M510*$Y$5</f>
        <v>0</v>
      </c>
      <c r="O510" s="1" t="s">
        <v>0</v>
      </c>
      <c r="P510" s="1" t="s">
        <v>0</v>
      </c>
      <c r="Q510" s="1">
        <f>Q509+K510-L510</f>
        <v>3112.4649414040114</v>
      </c>
      <c r="R510">
        <f>Q510*$V$5/1000</f>
        <v>62.218174178666182</v>
      </c>
    </row>
    <row r="511" spans="1:18" x14ac:dyDescent="0.25">
      <c r="A511" s="4">
        <v>42757.208333332099</v>
      </c>
      <c r="B511">
        <v>32.5</v>
      </c>
      <c r="C511">
        <v>1.18204</v>
      </c>
      <c r="D511" s="3">
        <v>-7.0017200000000003E-3</v>
      </c>
      <c r="E511" s="1">
        <f>C511*$V$2</f>
        <v>0.47281600000000001</v>
      </c>
      <c r="F511" s="1">
        <f>D511*$V$3</f>
        <v>-2.8006880000000001E-2</v>
      </c>
      <c r="G511" s="1">
        <f>(E511+F511)</f>
        <v>0.44480912</v>
      </c>
      <c r="H511" s="1">
        <f>B511*(1/3)</f>
        <v>10.833333333333332</v>
      </c>
      <c r="I511" s="1">
        <f>IF((H511-G511)&gt;0, (H511-G511), (0))</f>
        <v>10.388524213333332</v>
      </c>
      <c r="J511" s="1">
        <f>IF(I511=0, G511-H511,0)</f>
        <v>0</v>
      </c>
      <c r="K511" s="1">
        <f>I511*1000/$V$5</f>
        <v>519.68605369351337</v>
      </c>
      <c r="L511" s="1">
        <f>J511*1000/$V$4</f>
        <v>0</v>
      </c>
      <c r="M511" s="1">
        <f>L511/$Y$4</f>
        <v>0</v>
      </c>
      <c r="N511" s="1">
        <f>M511*$Y$5</f>
        <v>0</v>
      </c>
      <c r="O511" s="1" t="s">
        <v>0</v>
      </c>
      <c r="P511" s="1" t="s">
        <v>0</v>
      </c>
      <c r="Q511" s="1">
        <f>Q510+K511-L511</f>
        <v>3632.1509950975246</v>
      </c>
      <c r="R511">
        <f>Q511*$V$5/1000</f>
        <v>72.606698391999515</v>
      </c>
    </row>
    <row r="512" spans="1:18" x14ac:dyDescent="0.25">
      <c r="A512" s="4">
        <v>42757.249999998763</v>
      </c>
      <c r="B512">
        <v>32.6</v>
      </c>
      <c r="C512">
        <v>0.77018799999999998</v>
      </c>
      <c r="D512" s="3">
        <v>-7.0017200000000003E-3</v>
      </c>
      <c r="E512" s="1">
        <f>C512*$V$2</f>
        <v>0.30807519999999999</v>
      </c>
      <c r="F512" s="1">
        <f>D512*$V$3</f>
        <v>-2.8006880000000001E-2</v>
      </c>
      <c r="G512" s="1">
        <f>(E512+F512)</f>
        <v>0.28006831999999998</v>
      </c>
      <c r="H512" s="1">
        <f>B512*(1/3)</f>
        <v>10.866666666666667</v>
      </c>
      <c r="I512" s="1">
        <f>IF((H512-G512)&gt;0, (H512-G512), (0))</f>
        <v>10.586598346666667</v>
      </c>
      <c r="J512" s="1">
        <f>IF(I512=0, G512-H512,0)</f>
        <v>0</v>
      </c>
      <c r="K512" s="1">
        <f>I512*1000/$V$5</f>
        <v>529.59471469067876</v>
      </c>
      <c r="L512" s="1">
        <f>J512*1000/$V$4</f>
        <v>0</v>
      </c>
      <c r="M512" s="1">
        <f>L512/$Y$4</f>
        <v>0</v>
      </c>
      <c r="N512" s="1">
        <f>M512*$Y$5</f>
        <v>0</v>
      </c>
      <c r="O512" s="1" t="s">
        <v>0</v>
      </c>
      <c r="P512" s="1" t="s">
        <v>0</v>
      </c>
      <c r="Q512" s="1">
        <f>Q511+K512-L512</f>
        <v>4161.7457097882034</v>
      </c>
      <c r="R512">
        <f>Q512*$V$5/1000</f>
        <v>83.193296738666177</v>
      </c>
    </row>
    <row r="513" spans="1:18" x14ac:dyDescent="0.25">
      <c r="A513" s="4">
        <v>42757.291666665427</v>
      </c>
      <c r="B513">
        <v>32.799999999999997</v>
      </c>
      <c r="C513">
        <v>2.0289000000000001</v>
      </c>
      <c r="D513" s="3">
        <v>-7.0017200000000003E-3</v>
      </c>
      <c r="E513" s="1">
        <f>C513*$V$2</f>
        <v>0.81156000000000006</v>
      </c>
      <c r="F513" s="1">
        <f>D513*$V$3</f>
        <v>-2.8006880000000001E-2</v>
      </c>
      <c r="G513" s="1">
        <f>(E513+F513)</f>
        <v>0.7835531200000001</v>
      </c>
      <c r="H513" s="1">
        <f>B513*(1/3)</f>
        <v>10.933333333333332</v>
      </c>
      <c r="I513" s="1">
        <f>IF((H513-G513)&gt;0, (H513-G513), (0))</f>
        <v>10.149780213333331</v>
      </c>
      <c r="J513" s="1">
        <f>IF(I513=0, G513-H513,0)</f>
        <v>0</v>
      </c>
      <c r="K513" s="1">
        <f>I513*1000/$V$5</f>
        <v>507.7428821077205</v>
      </c>
      <c r="L513" s="1">
        <f>J513*1000/$V$4</f>
        <v>0</v>
      </c>
      <c r="M513" s="1">
        <f>L513/$Y$4</f>
        <v>0</v>
      </c>
      <c r="N513" s="1">
        <f>M513*$Y$5</f>
        <v>0</v>
      </c>
      <c r="O513" s="1" t="s">
        <v>0</v>
      </c>
      <c r="P513" s="1" t="s">
        <v>0</v>
      </c>
      <c r="Q513" s="1">
        <f>Q512+K513-L513</f>
        <v>4669.4885918959235</v>
      </c>
      <c r="R513">
        <f>Q513*$V$5/1000</f>
        <v>93.343076951999507</v>
      </c>
    </row>
    <row r="514" spans="1:18" x14ac:dyDescent="0.25">
      <c r="A514" s="4">
        <v>42757.333333332092</v>
      </c>
      <c r="B514">
        <v>34</v>
      </c>
      <c r="C514">
        <v>2.5525500000000001</v>
      </c>
      <c r="D514" s="3">
        <v>2.7550700000000004</v>
      </c>
      <c r="E514" s="1">
        <f>C514*$V$2</f>
        <v>1.02102</v>
      </c>
      <c r="F514" s="1">
        <f>D514*$V$3</f>
        <v>11.020280000000001</v>
      </c>
      <c r="G514" s="1">
        <f>(E514+F514)</f>
        <v>12.041300000000001</v>
      </c>
      <c r="H514" s="1">
        <f>B514*(1/3)</f>
        <v>11.333333333333332</v>
      </c>
      <c r="I514" s="1">
        <f>IF((H514-G514)&gt;0, (H514-G514), (0))</f>
        <v>0</v>
      </c>
      <c r="J514" s="1">
        <f>IF(I514=0, G514-H514,0)</f>
        <v>0.7079666666666693</v>
      </c>
      <c r="K514" s="1">
        <f>I514*1000/$V$5</f>
        <v>0</v>
      </c>
      <c r="L514" s="1">
        <f>J514*1000/$V$4</f>
        <v>12.687574671445688</v>
      </c>
      <c r="M514" s="1">
        <f>L514/$Y$4</f>
        <v>5.3309137274981886</v>
      </c>
      <c r="N514" s="1">
        <f>M514*$Y$5</f>
        <v>7.4632792184974637</v>
      </c>
      <c r="O514" s="1" t="s">
        <v>0</v>
      </c>
      <c r="P514" s="1" t="s">
        <v>0</v>
      </c>
      <c r="Q514" s="1">
        <f>Q513+K514-L514</f>
        <v>4656.8010172244776</v>
      </c>
      <c r="R514">
        <f>Q514*$V$5/1000</f>
        <v>93.089452334317301</v>
      </c>
    </row>
    <row r="515" spans="1:18" x14ac:dyDescent="0.25">
      <c r="A515" s="4">
        <v>42757.374999998756</v>
      </c>
      <c r="B515">
        <v>36.299999999999997</v>
      </c>
      <c r="C515">
        <v>3.9551399999999997</v>
      </c>
      <c r="D515" s="3">
        <v>9.5417699999999996</v>
      </c>
      <c r="E515" s="1">
        <f>C515*$V$2</f>
        <v>1.5820559999999999</v>
      </c>
      <c r="F515" s="1">
        <f>D515*$V$3</f>
        <v>38.167079999999999</v>
      </c>
      <c r="G515" s="1">
        <f>(E515+F515)</f>
        <v>39.749136</v>
      </c>
      <c r="H515" s="1">
        <f>B515*(1/3)</f>
        <v>12.099999999999998</v>
      </c>
      <c r="I515" s="1">
        <f>IF((H515-G515)&gt;0, (H515-G515), (0))</f>
        <v>0</v>
      </c>
      <c r="J515" s="1">
        <f>IF(I515=0, G515-H515,0)</f>
        <v>27.649136000000002</v>
      </c>
      <c r="K515" s="1">
        <f>I515*1000/$V$5</f>
        <v>0</v>
      </c>
      <c r="L515" s="1">
        <f>J515*1000/$V$4</f>
        <v>495.50422939068108</v>
      </c>
      <c r="M515" s="1">
        <f>L515/$Y$4</f>
        <v>208.19505436583239</v>
      </c>
      <c r="N515" s="1">
        <f>M515*$Y$5</f>
        <v>291.4730761121653</v>
      </c>
      <c r="O515" s="1" t="s">
        <v>0</v>
      </c>
      <c r="P515" s="1" t="s">
        <v>0</v>
      </c>
      <c r="Q515" s="1">
        <f>Q514+K515-L515</f>
        <v>4161.2967878337968</v>
      </c>
      <c r="R515">
        <f>Q515*$V$5/1000</f>
        <v>83.184322788797601</v>
      </c>
    </row>
    <row r="516" spans="1:18" x14ac:dyDescent="0.25">
      <c r="A516" s="4">
        <v>42757.41666666542</v>
      </c>
      <c r="B516">
        <v>38.6</v>
      </c>
      <c r="C516">
        <v>6.0821699999999996</v>
      </c>
      <c r="D516" s="3">
        <v>15.256220000000001</v>
      </c>
      <c r="E516" s="1">
        <f>C516*$V$2</f>
        <v>2.432868</v>
      </c>
      <c r="F516" s="1">
        <f>D516*$V$3</f>
        <v>61.024880000000003</v>
      </c>
      <c r="G516" s="1">
        <f>(E516+F516)</f>
        <v>63.457748000000002</v>
      </c>
      <c r="H516" s="1">
        <f>B516*(1/3)</f>
        <v>12.866666666666667</v>
      </c>
      <c r="I516" s="1">
        <f>IF((H516-G516)&gt;0, (H516-G516), (0))</f>
        <v>0</v>
      </c>
      <c r="J516" s="1">
        <f>IF(I516=0, G516-H516,0)</f>
        <v>50.591081333333335</v>
      </c>
      <c r="K516" s="1">
        <f>I516*1000/$V$5</f>
        <v>0</v>
      </c>
      <c r="L516" s="1">
        <f>J516*1000/$V$4</f>
        <v>906.65020310633224</v>
      </c>
      <c r="M516" s="1">
        <f>L516/$Y$4</f>
        <v>380.9454634900556</v>
      </c>
      <c r="N516" s="1">
        <f>M516*$Y$5</f>
        <v>533.32364888607776</v>
      </c>
      <c r="O516" s="1" t="s">
        <v>0</v>
      </c>
      <c r="P516" s="1" t="s">
        <v>0</v>
      </c>
      <c r="Q516" s="1">
        <f>Q515+K516-L516</f>
        <v>3254.6465847274644</v>
      </c>
      <c r="R516">
        <f>Q516*$V$5/1000</f>
        <v>65.060385228702003</v>
      </c>
    </row>
    <row r="517" spans="1:18" x14ac:dyDescent="0.25">
      <c r="A517" s="4">
        <v>42757.458333332084</v>
      </c>
      <c r="B517">
        <v>39.299999999999997</v>
      </c>
      <c r="C517">
        <v>6.91486</v>
      </c>
      <c r="D517" s="3">
        <v>19.381820000000001</v>
      </c>
      <c r="E517" s="1">
        <f>C517*$V$2</f>
        <v>2.7659440000000002</v>
      </c>
      <c r="F517" s="1">
        <f>D517*$V$3</f>
        <v>77.527280000000005</v>
      </c>
      <c r="G517" s="1">
        <f>(E517+F517)</f>
        <v>80.293224000000009</v>
      </c>
      <c r="H517" s="1">
        <f>B517*(1/3)</f>
        <v>13.099999999999998</v>
      </c>
      <c r="I517" s="1">
        <f>IF((H517-G517)&gt;0, (H517-G517), (0))</f>
        <v>0</v>
      </c>
      <c r="J517" s="1">
        <f>IF(I517=0, G517-H517,0)</f>
        <v>67.193224000000015</v>
      </c>
      <c r="K517" s="1">
        <f>I517*1000/$V$5</f>
        <v>0</v>
      </c>
      <c r="L517" s="1">
        <f>J517*1000/$V$4</f>
        <v>1204.1796415770614</v>
      </c>
      <c r="M517" s="1">
        <f>L517/$Y$4</f>
        <v>505.95783259540394</v>
      </c>
      <c r="N517" s="1">
        <f>M517*$Y$5</f>
        <v>708.34096563356547</v>
      </c>
      <c r="O517" s="1" t="s">
        <v>0</v>
      </c>
      <c r="P517" s="1" t="s">
        <v>0</v>
      </c>
      <c r="Q517" s="1">
        <f>Q516+K517-L517</f>
        <v>2050.466943150403</v>
      </c>
      <c r="R517">
        <f>Q517*$V$5/1000</f>
        <v>40.988834193576558</v>
      </c>
    </row>
    <row r="518" spans="1:18" x14ac:dyDescent="0.25">
      <c r="A518" s="4">
        <v>42757.499999998749</v>
      </c>
      <c r="B518">
        <v>39.799999999999997</v>
      </c>
      <c r="C518">
        <v>8.5953400000000002</v>
      </c>
      <c r="D518" s="3">
        <v>21.626570000000001</v>
      </c>
      <c r="E518" s="1">
        <f>C518*$V$2</f>
        <v>3.4381360000000001</v>
      </c>
      <c r="F518" s="1">
        <f>D518*$V$3</f>
        <v>86.506280000000004</v>
      </c>
      <c r="G518" s="1">
        <f>(E518+F518)</f>
        <v>89.944416000000004</v>
      </c>
      <c r="H518" s="1">
        <f>B518*(1/3)</f>
        <v>13.266666666666666</v>
      </c>
      <c r="I518" s="1">
        <f>IF((H518-G518)&gt;0, (H518-G518), (0))</f>
        <v>0</v>
      </c>
      <c r="J518" s="1">
        <f>IF(I518=0, G518-H518,0)</f>
        <v>76.677749333333338</v>
      </c>
      <c r="K518" s="1">
        <f>I518*1000/$V$5</f>
        <v>0</v>
      </c>
      <c r="L518" s="1">
        <f>J518*1000/$V$4</f>
        <v>1374.1532138590205</v>
      </c>
      <c r="M518" s="1">
        <f>L518/$Y$4</f>
        <v>577.37529994076499</v>
      </c>
      <c r="N518" s="1">
        <f>M518*$Y$5</f>
        <v>808.32541991707092</v>
      </c>
      <c r="O518" s="1" t="s">
        <v>0</v>
      </c>
      <c r="P518" s="1" t="s">
        <v>0</v>
      </c>
      <c r="Q518" s="1">
        <f>Q517+K518-L518</f>
        <v>676.31372929138251</v>
      </c>
      <c r="R518">
        <f>Q518*$V$5/1000</f>
        <v>13.519511448534734</v>
      </c>
    </row>
    <row r="519" spans="1:18" x14ac:dyDescent="0.25">
      <c r="A519" s="4">
        <v>42757.541666665413</v>
      </c>
      <c r="B519">
        <v>39</v>
      </c>
      <c r="C519">
        <v>7.8172499999999996</v>
      </c>
      <c r="D519" s="3">
        <v>22.41741</v>
      </c>
      <c r="E519" s="1">
        <f>C519*$V$2</f>
        <v>3.1269</v>
      </c>
      <c r="F519" s="1">
        <f>D519*$V$3</f>
        <v>89.669640000000001</v>
      </c>
      <c r="G519" s="1">
        <f>(E519+F519)</f>
        <v>92.796540000000007</v>
      </c>
      <c r="H519" s="1">
        <f>B519*(1/3)</f>
        <v>13</v>
      </c>
      <c r="I519" s="1">
        <f>IF((H519-G519)&gt;0, (H519-G519), (0))</f>
        <v>0</v>
      </c>
      <c r="J519" s="1">
        <f>IF(I519=0, G519-H519,0)</f>
        <v>79.796540000000007</v>
      </c>
      <c r="K519" s="1">
        <f>I519*1000/$V$5</f>
        <v>0</v>
      </c>
      <c r="L519" s="1">
        <f>J519*1000/$V$4</f>
        <v>1430.0455197132619</v>
      </c>
      <c r="M519" s="1">
        <f>L519/$Y$4</f>
        <v>600.85946206439576</v>
      </c>
      <c r="N519" s="1">
        <f>M519*$Y$5</f>
        <v>841.20324689015399</v>
      </c>
      <c r="O519" s="1" t="s">
        <v>0</v>
      </c>
      <c r="P519" s="1" t="s">
        <v>0</v>
      </c>
      <c r="Q519" s="1">
        <f>Q518+K519-L519</f>
        <v>-753.7317904218794</v>
      </c>
      <c r="R519">
        <f>Q519*$V$5/1000</f>
        <v>-15.067098490533368</v>
      </c>
    </row>
    <row r="520" spans="1:18" x14ac:dyDescent="0.25">
      <c r="A520" s="4">
        <v>42757.583333332077</v>
      </c>
      <c r="B520">
        <v>40</v>
      </c>
      <c r="C520">
        <v>5.2497799999999994</v>
      </c>
      <c r="D520" s="3">
        <v>21.691620000000004</v>
      </c>
      <c r="E520" s="1">
        <f>C520*$V$2</f>
        <v>2.0999119999999998</v>
      </c>
      <c r="F520" s="1">
        <f>D520*$V$3</f>
        <v>86.766480000000016</v>
      </c>
      <c r="G520" s="1">
        <f>(E520+F520)</f>
        <v>88.866392000000019</v>
      </c>
      <c r="H520" s="1">
        <f>B520*(1/3)</f>
        <v>13.333333333333332</v>
      </c>
      <c r="I520" s="1">
        <f>IF((H520-G520)&gt;0, (H520-G520), (0))</f>
        <v>0</v>
      </c>
      <c r="J520" s="1">
        <f>IF(I520=0, G520-H520,0)</f>
        <v>75.53305866666669</v>
      </c>
      <c r="K520" s="1">
        <f>I520*1000/$V$5</f>
        <v>0</v>
      </c>
      <c r="L520" s="1">
        <f>J520*1000/$V$4</f>
        <v>1353.6390442054965</v>
      </c>
      <c r="M520" s="1">
        <f>L520/$Y$4</f>
        <v>568.75590092667926</v>
      </c>
      <c r="N520" s="1">
        <f>M520*$Y$5</f>
        <v>796.25826129735094</v>
      </c>
      <c r="O520" s="1" t="s">
        <v>0</v>
      </c>
      <c r="P520" s="1" t="s">
        <v>0</v>
      </c>
      <c r="Q520" s="1">
        <f>Q519+K520-L520</f>
        <v>-2107.3708346273761</v>
      </c>
      <c r="R520">
        <f>Q520*$V$5/1000</f>
        <v>-42.126342984201251</v>
      </c>
    </row>
    <row r="521" spans="1:18" x14ac:dyDescent="0.25">
      <c r="A521" s="4">
        <v>42757.624999998741</v>
      </c>
      <c r="B521">
        <v>40.299999999999997</v>
      </c>
      <c r="C521">
        <v>5.7624399999999998</v>
      </c>
      <c r="D521" s="3">
        <v>19.272110000000001</v>
      </c>
      <c r="E521" s="1">
        <f>C521*$V$2</f>
        <v>2.3049759999999999</v>
      </c>
      <c r="F521" s="1">
        <f>D521*$V$3</f>
        <v>77.088440000000006</v>
      </c>
      <c r="G521" s="1">
        <f>(E521+F521)</f>
        <v>79.393416000000002</v>
      </c>
      <c r="H521" s="1">
        <f>B521*(1/3)</f>
        <v>13.433333333333332</v>
      </c>
      <c r="I521" s="1">
        <f>IF((H521-G521)&gt;0, (H521-G521), (0))</f>
        <v>0</v>
      </c>
      <c r="J521" s="1">
        <f>IF(I521=0, G521-H521,0)</f>
        <v>65.960082666666665</v>
      </c>
      <c r="K521" s="1">
        <f>I521*1000/$V$5</f>
        <v>0</v>
      </c>
      <c r="L521" s="1">
        <f>J521*1000/$V$4</f>
        <v>1182.0803345280765</v>
      </c>
      <c r="M521" s="1">
        <f>L521/$Y$4</f>
        <v>496.67240946557837</v>
      </c>
      <c r="N521" s="1">
        <f>M521*$Y$5</f>
        <v>695.34137325180973</v>
      </c>
      <c r="O521" s="1" t="s">
        <v>0</v>
      </c>
      <c r="P521" s="1" t="s">
        <v>0</v>
      </c>
      <c r="Q521" s="1">
        <f>Q520+K521-L521</f>
        <v>-3289.4511691554526</v>
      </c>
      <c r="R521">
        <f>Q521*$V$5/1000</f>
        <v>-65.756128871417488</v>
      </c>
    </row>
    <row r="522" spans="1:18" x14ac:dyDescent="0.25">
      <c r="A522" s="4">
        <v>42757.666666665406</v>
      </c>
      <c r="B522">
        <v>40.799999999999997</v>
      </c>
      <c r="C522">
        <v>3.2811900000000001</v>
      </c>
      <c r="D522" s="3">
        <v>12.026150000000001</v>
      </c>
      <c r="E522" s="1">
        <f>C522*$V$2</f>
        <v>1.3124760000000002</v>
      </c>
      <c r="F522" s="1">
        <f>D522*$V$3</f>
        <v>48.104600000000005</v>
      </c>
      <c r="G522" s="1">
        <f>(E522+F522)</f>
        <v>49.417076000000009</v>
      </c>
      <c r="H522" s="1">
        <f>B522*(1/3)</f>
        <v>13.599999999999998</v>
      </c>
      <c r="I522" s="1">
        <f>IF((H522-G522)&gt;0, (H522-G522), (0))</f>
        <v>0</v>
      </c>
      <c r="J522" s="1">
        <f>IF(I522=0, G522-H522,0)</f>
        <v>35.817076000000014</v>
      </c>
      <c r="K522" s="1">
        <f>I522*1000/$V$5</f>
        <v>0</v>
      </c>
      <c r="L522" s="1">
        <f>J522*1000/$V$4</f>
        <v>641.88308243727624</v>
      </c>
      <c r="M522" s="1">
        <f>L522/$Y$4</f>
        <v>269.69877413330937</v>
      </c>
      <c r="N522" s="1">
        <f>M522*$Y$5</f>
        <v>377.57828378663311</v>
      </c>
      <c r="O522" s="1" t="s">
        <v>0</v>
      </c>
      <c r="P522" s="1" t="s">
        <v>0</v>
      </c>
      <c r="Q522" s="1">
        <f>Q521+K522-L522</f>
        <v>-3931.3342515927288</v>
      </c>
      <c r="R522">
        <f>Q522*$V$5/1000</f>
        <v>-78.587371689338639</v>
      </c>
    </row>
    <row r="523" spans="1:18" x14ac:dyDescent="0.25">
      <c r="A523" s="4">
        <v>42757.70833333207</v>
      </c>
      <c r="B523">
        <v>41.4</v>
      </c>
      <c r="C523">
        <v>2.20662</v>
      </c>
      <c r="D523" s="3">
        <v>6.8192599999999999</v>
      </c>
      <c r="E523" s="1">
        <f>C523*$V$2</f>
        <v>0.8826480000000001</v>
      </c>
      <c r="F523" s="1">
        <f>D523*$V$3</f>
        <v>27.27704</v>
      </c>
      <c r="G523" s="1">
        <f>(E523+F523)</f>
        <v>28.159687999999999</v>
      </c>
      <c r="H523" s="1">
        <f>B523*(1/3)</f>
        <v>13.799999999999999</v>
      </c>
      <c r="I523" s="1">
        <f>IF((H523-G523)&gt;0, (H523-G523), (0))</f>
        <v>0</v>
      </c>
      <c r="J523" s="1">
        <f>IF(I523=0, G523-H523,0)</f>
        <v>14.359688</v>
      </c>
      <c r="K523" s="1">
        <f>I523*1000/$V$5</f>
        <v>0</v>
      </c>
      <c r="L523" s="1">
        <f>J523*1000/$V$4</f>
        <v>257.34207885304659</v>
      </c>
      <c r="M523" s="1">
        <f>L523/$Y$4</f>
        <v>108.12692388783471</v>
      </c>
      <c r="N523" s="1">
        <f>M523*$Y$5</f>
        <v>151.37769344296859</v>
      </c>
      <c r="O523" s="1" t="s">
        <v>0</v>
      </c>
      <c r="P523" s="1" t="s">
        <v>0</v>
      </c>
      <c r="Q523" s="1">
        <f>Q522+K523-L523</f>
        <v>-4188.6763304457754</v>
      </c>
      <c r="R523">
        <f>Q523*$V$5/1000</f>
        <v>-83.731639845611042</v>
      </c>
    </row>
    <row r="524" spans="1:18" x14ac:dyDescent="0.25">
      <c r="A524" s="4">
        <v>42757.749999998734</v>
      </c>
      <c r="B524">
        <v>42</v>
      </c>
      <c r="C524">
        <v>2.7987299999999999</v>
      </c>
      <c r="D524" s="3">
        <v>2.7167600000000003</v>
      </c>
      <c r="E524" s="1">
        <f>C524*$V$2</f>
        <v>1.1194919999999999</v>
      </c>
      <c r="F524" s="1">
        <f>D524*$V$3</f>
        <v>10.867040000000001</v>
      </c>
      <c r="G524" s="1">
        <f>(E524+F524)</f>
        <v>11.986532</v>
      </c>
      <c r="H524" s="1">
        <f>B524*(1/3)</f>
        <v>14</v>
      </c>
      <c r="I524" s="1">
        <f>IF((H524-G524)&gt;0, (H524-G524), (0))</f>
        <v>2.0134679999999996</v>
      </c>
      <c r="J524" s="1">
        <f>IF(I524=0, G524-H524,0)</f>
        <v>0</v>
      </c>
      <c r="K524" s="1">
        <f>I524*1000/$V$5</f>
        <v>100.72376188094046</v>
      </c>
      <c r="L524" s="1">
        <f>J524*1000/$V$4</f>
        <v>0</v>
      </c>
      <c r="M524" s="1">
        <f>L524/$Y$4</f>
        <v>0</v>
      </c>
      <c r="N524" s="1">
        <f>M524*$Y$5</f>
        <v>0</v>
      </c>
      <c r="O524" s="1" t="s">
        <v>0</v>
      </c>
      <c r="P524" s="1" t="s">
        <v>0</v>
      </c>
      <c r="Q524" s="1">
        <f>Q523+K524-L524</f>
        <v>-4087.952568564835</v>
      </c>
      <c r="R524">
        <f>Q524*$V$5/1000</f>
        <v>-81.718171845611039</v>
      </c>
    </row>
    <row r="525" spans="1:18" x14ac:dyDescent="0.25">
      <c r="A525" s="4">
        <v>42757.791666665398</v>
      </c>
      <c r="B525">
        <v>43.5</v>
      </c>
      <c r="C525">
        <v>1.94818</v>
      </c>
      <c r="D525" s="3">
        <v>-7.0017200000000003E-3</v>
      </c>
      <c r="E525" s="1">
        <f>C525*$V$2</f>
        <v>0.77927200000000008</v>
      </c>
      <c r="F525" s="1">
        <f>D525*$V$3</f>
        <v>-2.8006880000000001E-2</v>
      </c>
      <c r="G525" s="1">
        <f>(E525+F525)</f>
        <v>0.75126512000000012</v>
      </c>
      <c r="H525" s="1">
        <f>B525*(1/3)</f>
        <v>14.5</v>
      </c>
      <c r="I525" s="1">
        <f>IF((H525-G525)&gt;0, (H525-G525), (0))</f>
        <v>13.748734880000001</v>
      </c>
      <c r="J525" s="1">
        <f>IF(I525=0, G525-H525,0)</f>
        <v>0</v>
      </c>
      <c r="K525" s="1">
        <f>I525*1000/$V$5</f>
        <v>687.78063431715861</v>
      </c>
      <c r="L525" s="1">
        <f>J525*1000/$V$4</f>
        <v>0</v>
      </c>
      <c r="M525" s="1">
        <f>L525/$Y$4</f>
        <v>0</v>
      </c>
      <c r="N525" s="1">
        <f>M525*$Y$5</f>
        <v>0</v>
      </c>
      <c r="O525" s="1" t="s">
        <v>0</v>
      </c>
      <c r="P525" s="1" t="s">
        <v>0</v>
      </c>
      <c r="Q525" s="1">
        <f>Q524+K525-L525</f>
        <v>-3400.1719342476763</v>
      </c>
      <c r="R525">
        <f>Q525*$V$5/1000</f>
        <v>-67.969436965611052</v>
      </c>
    </row>
    <row r="526" spans="1:18" x14ac:dyDescent="0.25">
      <c r="A526" s="4">
        <v>42757.833333332062</v>
      </c>
      <c r="B526">
        <v>45.4</v>
      </c>
      <c r="C526">
        <v>2.5005199999999999</v>
      </c>
      <c r="D526" s="3">
        <v>-7.0017200000000003E-3</v>
      </c>
      <c r="E526" s="1">
        <f>C526*$V$2</f>
        <v>1.000208</v>
      </c>
      <c r="F526" s="1">
        <f>D526*$V$3</f>
        <v>-2.8006880000000001E-2</v>
      </c>
      <c r="G526" s="1">
        <f>(E526+F526)</f>
        <v>0.97220112000000003</v>
      </c>
      <c r="H526" s="1">
        <f>B526*(1/3)</f>
        <v>15.133333333333333</v>
      </c>
      <c r="I526" s="1">
        <f>IF((H526-G526)&gt;0, (H526-G526), (0))</f>
        <v>14.161132213333333</v>
      </c>
      <c r="J526" s="1">
        <f>IF(I526=0, G526-H526,0)</f>
        <v>0</v>
      </c>
      <c r="K526" s="1">
        <f>I526*1000/$V$5</f>
        <v>708.41081607470414</v>
      </c>
      <c r="L526" s="1">
        <f>J526*1000/$V$4</f>
        <v>0</v>
      </c>
      <c r="M526" s="1">
        <f>L526/$Y$4</f>
        <v>0</v>
      </c>
      <c r="N526" s="1">
        <f>M526*$Y$5</f>
        <v>0</v>
      </c>
      <c r="O526" s="1" t="s">
        <v>0</v>
      </c>
      <c r="P526" s="1" t="s">
        <v>0</v>
      </c>
      <c r="Q526" s="1">
        <f>Q525+K526-L526</f>
        <v>-2691.7611181729721</v>
      </c>
      <c r="R526">
        <f>Q526*$V$5/1000</f>
        <v>-53.808304752277714</v>
      </c>
    </row>
    <row r="527" spans="1:18" x14ac:dyDescent="0.25">
      <c r="A527" s="4">
        <v>42757.874999998727</v>
      </c>
      <c r="B527">
        <v>44</v>
      </c>
      <c r="C527">
        <v>1.2444900000000001</v>
      </c>
      <c r="D527" s="3">
        <v>-7.0017200000000003E-3</v>
      </c>
      <c r="E527" s="1">
        <f>C527*$V$2</f>
        <v>0.49779600000000007</v>
      </c>
      <c r="F527" s="1">
        <f>D527*$V$3</f>
        <v>-2.8006880000000001E-2</v>
      </c>
      <c r="G527" s="1">
        <f>(E527+F527)</f>
        <v>0.46978912000000006</v>
      </c>
      <c r="H527" s="1">
        <f>B527*(1/3)</f>
        <v>14.666666666666666</v>
      </c>
      <c r="I527" s="1">
        <f>IF((H527-G527)&gt;0, (H527-G527), (0))</f>
        <v>14.196877546666666</v>
      </c>
      <c r="J527" s="1">
        <f>IF(I527=0, G527-H527,0)</f>
        <v>0</v>
      </c>
      <c r="K527" s="1">
        <f>I527*1000/$V$5</f>
        <v>710.19897682174428</v>
      </c>
      <c r="L527" s="1">
        <f>J527*1000/$V$4</f>
        <v>0</v>
      </c>
      <c r="M527" s="1">
        <f>L527/$Y$4</f>
        <v>0</v>
      </c>
      <c r="N527" s="1">
        <f>M527*$Y$5</f>
        <v>0</v>
      </c>
      <c r="O527" s="1" t="s">
        <v>0</v>
      </c>
      <c r="P527" s="1" t="s">
        <v>0</v>
      </c>
      <c r="Q527" s="1">
        <f>Q526+K527-L527</f>
        <v>-1981.5621413512279</v>
      </c>
      <c r="R527">
        <f>Q527*$V$5/1000</f>
        <v>-39.611427205611044</v>
      </c>
    </row>
    <row r="528" spans="1:18" x14ac:dyDescent="0.25">
      <c r="A528" s="4">
        <v>42757.916666665391</v>
      </c>
      <c r="B528">
        <v>42.6</v>
      </c>
      <c r="C528">
        <v>2.0179300000000002</v>
      </c>
      <c r="D528" s="3">
        <v>-7.0017200000000003E-3</v>
      </c>
      <c r="E528" s="1">
        <f>C528*$V$2</f>
        <v>0.80717200000000011</v>
      </c>
      <c r="F528" s="1">
        <f>D528*$V$3</f>
        <v>-2.8006880000000001E-2</v>
      </c>
      <c r="G528" s="1">
        <f>(E528+F528)</f>
        <v>0.77916512000000016</v>
      </c>
      <c r="H528" s="1">
        <f>B528*(1/3)</f>
        <v>14.2</v>
      </c>
      <c r="I528" s="1">
        <f>IF((H528-G528)&gt;0, (H528-G528), (0))</f>
        <v>13.420834879999999</v>
      </c>
      <c r="J528" s="1">
        <f>IF(I528=0, G528-H528,0)</f>
        <v>0</v>
      </c>
      <c r="K528" s="1">
        <f>I528*1000/$V$5</f>
        <v>671.37743271635816</v>
      </c>
      <c r="L528" s="1">
        <f>J528*1000/$V$4</f>
        <v>0</v>
      </c>
      <c r="M528" s="1">
        <f>L528/$Y$4</f>
        <v>0</v>
      </c>
      <c r="N528" s="1">
        <f>M528*$Y$5</f>
        <v>0</v>
      </c>
      <c r="O528" s="1" t="s">
        <v>0</v>
      </c>
      <c r="P528" s="1" t="s">
        <v>0</v>
      </c>
      <c r="Q528" s="1">
        <f>Q527+K528-L528</f>
        <v>-1310.1847086348698</v>
      </c>
      <c r="R528">
        <f>Q528*$V$5/1000</f>
        <v>-26.190592325611046</v>
      </c>
    </row>
    <row r="529" spans="1:18" x14ac:dyDescent="0.25">
      <c r="A529" s="4">
        <v>42757.958333332055</v>
      </c>
      <c r="B529">
        <v>39.700000000000003</v>
      </c>
      <c r="C529">
        <v>1.6490799999999999</v>
      </c>
      <c r="D529" s="3">
        <v>-7.0017200000000003E-3</v>
      </c>
      <c r="E529" s="1">
        <f>C529*$V$2</f>
        <v>0.659632</v>
      </c>
      <c r="F529" s="1">
        <f>D529*$V$3</f>
        <v>-2.8006880000000001E-2</v>
      </c>
      <c r="G529" s="1">
        <f>(E529+F529)</f>
        <v>0.63162512000000004</v>
      </c>
      <c r="H529" s="1">
        <f>B529*(1/3)</f>
        <v>13.233333333333334</v>
      </c>
      <c r="I529" s="1">
        <f>IF((H529-G529)&gt;0, (H529-G529), (0))</f>
        <v>12.601708213333334</v>
      </c>
      <c r="J529" s="1">
        <f>IF(I529=0, G529-H529,0)</f>
        <v>0</v>
      </c>
      <c r="K529" s="1">
        <f>I529*1000/$V$5</f>
        <v>630.40061097215278</v>
      </c>
      <c r="L529" s="1">
        <f>J529*1000/$V$4</f>
        <v>0</v>
      </c>
      <c r="M529" s="1">
        <f>L529/$Y$4</f>
        <v>0</v>
      </c>
      <c r="N529" s="1">
        <f>M529*$Y$5</f>
        <v>0</v>
      </c>
      <c r="O529" s="1">
        <f>SUM(N506:N529)</f>
        <v>5210.6852484362935</v>
      </c>
      <c r="P529" s="1">
        <f>SUM(L506:L529)</f>
        <v>8858.1649223416971</v>
      </c>
      <c r="Q529" s="1">
        <f>Q528+K529-L529</f>
        <v>-679.78409766271704</v>
      </c>
      <c r="R529">
        <f>Q529*$V$5/1000</f>
        <v>-13.588884112277713</v>
      </c>
    </row>
    <row r="530" spans="1:18" x14ac:dyDescent="0.25">
      <c r="A530" s="4">
        <v>42757.999999998719</v>
      </c>
      <c r="B530">
        <v>37.6</v>
      </c>
      <c r="C530">
        <v>2.3453900000000001</v>
      </c>
      <c r="D530" s="3">
        <v>-7.0017200000000003E-3</v>
      </c>
      <c r="E530" s="1">
        <f>C530*$V$2</f>
        <v>0.9381560000000001</v>
      </c>
      <c r="F530" s="1">
        <f>D530*$V$3</f>
        <v>-2.8006880000000001E-2</v>
      </c>
      <c r="G530" s="1">
        <f>(E530+F530)</f>
        <v>0.91014912000000014</v>
      </c>
      <c r="H530" s="1">
        <f>B530*(1/3)</f>
        <v>12.533333333333333</v>
      </c>
      <c r="I530" s="1">
        <f>IF((H530-G530)&gt;0, (H530-G530), (0))</f>
        <v>11.623184213333333</v>
      </c>
      <c r="J530" s="1">
        <f>IF(I530=0, G530-H530,0)</f>
        <v>0</v>
      </c>
      <c r="K530" s="1">
        <f>I530*1000/$V$5</f>
        <v>581.44993563448395</v>
      </c>
      <c r="L530" s="1">
        <f>J530*1000/$V$4</f>
        <v>0</v>
      </c>
      <c r="M530" s="1">
        <f>L530/$Y$4</f>
        <v>0</v>
      </c>
      <c r="N530" s="1">
        <f>M530*$Y$5</f>
        <v>0</v>
      </c>
      <c r="O530" s="1" t="s">
        <v>0</v>
      </c>
      <c r="P530" s="1" t="s">
        <v>0</v>
      </c>
      <c r="Q530" s="1">
        <f>Q529+K530-L530</f>
        <v>-98.334162028233095</v>
      </c>
      <c r="R530">
        <f>Q530*$V$5/1000</f>
        <v>-1.9656998989443795</v>
      </c>
    </row>
    <row r="531" spans="1:18" x14ac:dyDescent="0.25">
      <c r="A531" s="4">
        <v>42758.041666665384</v>
      </c>
      <c r="B531">
        <v>35.200000000000003</v>
      </c>
      <c r="C531">
        <v>2.57619</v>
      </c>
      <c r="D531" s="3">
        <v>-7.0017200000000003E-3</v>
      </c>
      <c r="E531" s="1">
        <f>C531*$V$2</f>
        <v>1.0304759999999999</v>
      </c>
      <c r="F531" s="1">
        <f>D531*$V$3</f>
        <v>-2.8006880000000001E-2</v>
      </c>
      <c r="G531" s="1">
        <f>(E531+F531)</f>
        <v>1.00246912</v>
      </c>
      <c r="H531" s="1">
        <f>B531*(1/3)</f>
        <v>11.733333333333334</v>
      </c>
      <c r="I531" s="1">
        <f>IF((H531-G531)&gt;0, (H531-G531), (0))</f>
        <v>10.730864213333334</v>
      </c>
      <c r="J531" s="1">
        <f>IF(I531=0, G531-H531,0)</f>
        <v>0</v>
      </c>
      <c r="K531" s="1">
        <f>I531*1000/$V$5</f>
        <v>536.81161647490421</v>
      </c>
      <c r="L531" s="1">
        <f>J531*1000/$V$4</f>
        <v>0</v>
      </c>
      <c r="M531" s="1">
        <f>L531/$Y$4</f>
        <v>0</v>
      </c>
      <c r="N531" s="1">
        <f>M531*$Y$5</f>
        <v>0</v>
      </c>
      <c r="O531" s="1" t="s">
        <v>0</v>
      </c>
      <c r="P531" s="1" t="s">
        <v>0</v>
      </c>
      <c r="Q531" s="1">
        <f>Q530+K531-L531</f>
        <v>438.47745444667112</v>
      </c>
      <c r="R531">
        <f>Q531*$V$5/1000</f>
        <v>8.7651643143889544</v>
      </c>
    </row>
    <row r="532" spans="1:18" x14ac:dyDescent="0.25">
      <c r="A532" s="4">
        <v>42758.083333332048</v>
      </c>
      <c r="B532">
        <v>33.9</v>
      </c>
      <c r="C532">
        <v>2.62269</v>
      </c>
      <c r="D532" s="3">
        <v>-7.0017200000000003E-3</v>
      </c>
      <c r="E532" s="1">
        <f>C532*$V$2</f>
        <v>1.0490760000000001</v>
      </c>
      <c r="F532" s="1">
        <f>D532*$V$3</f>
        <v>-2.8006880000000001E-2</v>
      </c>
      <c r="G532" s="1">
        <f>(E532+F532)</f>
        <v>1.0210691200000002</v>
      </c>
      <c r="H532" s="1">
        <f>B532*(1/3)</f>
        <v>11.299999999999999</v>
      </c>
      <c r="I532" s="1">
        <f>IF((H532-G532)&gt;0, (H532-G532), (0))</f>
        <v>10.278930879999999</v>
      </c>
      <c r="J532" s="1">
        <f>IF(I532=0, G532-H532,0)</f>
        <v>0</v>
      </c>
      <c r="K532" s="1">
        <f>I532*1000/$V$5</f>
        <v>514.20364582291154</v>
      </c>
      <c r="L532" s="1">
        <f>J532*1000/$V$4</f>
        <v>0</v>
      </c>
      <c r="M532" s="1">
        <f>L532/$Y$4</f>
        <v>0</v>
      </c>
      <c r="N532" s="1">
        <f>M532*$Y$5</f>
        <v>0</v>
      </c>
      <c r="O532" s="1" t="s">
        <v>0</v>
      </c>
      <c r="P532" s="1" t="s">
        <v>0</v>
      </c>
      <c r="Q532" s="1">
        <f>Q531+K532-L532</f>
        <v>952.68110026958266</v>
      </c>
      <c r="R532">
        <f>Q532*$V$5/1000</f>
        <v>19.044095194388955</v>
      </c>
    </row>
    <row r="533" spans="1:18" x14ac:dyDescent="0.25">
      <c r="A533" s="4">
        <v>42758.124999998712</v>
      </c>
      <c r="B533">
        <v>33.5</v>
      </c>
      <c r="C533">
        <v>3.4238600000000003</v>
      </c>
      <c r="D533" s="3">
        <v>-7.0017200000000003E-3</v>
      </c>
      <c r="E533" s="1">
        <f>C533*$V$2</f>
        <v>1.3695440000000003</v>
      </c>
      <c r="F533" s="1">
        <f>D533*$V$3</f>
        <v>-2.8006880000000001E-2</v>
      </c>
      <c r="G533" s="1">
        <f>(E533+F533)</f>
        <v>1.3415371200000004</v>
      </c>
      <c r="H533" s="1">
        <f>B533*(1/3)</f>
        <v>11.166666666666666</v>
      </c>
      <c r="I533" s="1">
        <f>IF((H533-G533)&gt;0, (H533-G533), (0))</f>
        <v>9.8251295466666662</v>
      </c>
      <c r="J533" s="1">
        <f>IF(I533=0, G533-H533,0)</f>
        <v>0</v>
      </c>
      <c r="K533" s="1">
        <f>I533*1000/$V$5</f>
        <v>491.50222844755717</v>
      </c>
      <c r="L533" s="1">
        <f>J533*1000/$V$4</f>
        <v>0</v>
      </c>
      <c r="M533" s="1">
        <f>L533/$Y$4</f>
        <v>0</v>
      </c>
      <c r="N533" s="1">
        <f>M533*$Y$5</f>
        <v>0</v>
      </c>
      <c r="O533" s="1" t="s">
        <v>0</v>
      </c>
      <c r="P533" s="1" t="s">
        <v>0</v>
      </c>
      <c r="Q533" s="1">
        <f>Q532+K533-L533</f>
        <v>1444.1833287171398</v>
      </c>
      <c r="R533">
        <f>Q533*$V$5/1000</f>
        <v>28.869224741055621</v>
      </c>
    </row>
    <row r="534" spans="1:18" x14ac:dyDescent="0.25">
      <c r="A534" s="4">
        <v>42758.166666665376</v>
      </c>
      <c r="B534">
        <v>32.6</v>
      </c>
      <c r="C534">
        <v>2.70181</v>
      </c>
      <c r="D534" s="3">
        <v>-7.0017200000000003E-3</v>
      </c>
      <c r="E534" s="1">
        <f>C534*$V$2</f>
        <v>1.080724</v>
      </c>
      <c r="F534" s="1">
        <f>D534*$V$3</f>
        <v>-2.8006880000000001E-2</v>
      </c>
      <c r="G534" s="1">
        <f>(E534+F534)</f>
        <v>1.0527171200000001</v>
      </c>
      <c r="H534" s="1">
        <f>B534*(1/3)</f>
        <v>10.866666666666667</v>
      </c>
      <c r="I534" s="1">
        <f>IF((H534-G534)&gt;0, (H534-G534), (0))</f>
        <v>9.8139495466666666</v>
      </c>
      <c r="J534" s="1">
        <f>IF(I534=0, G534-H534,0)</f>
        <v>0</v>
      </c>
      <c r="K534" s="1">
        <f>I534*1000/$V$5</f>
        <v>490.94294880773725</v>
      </c>
      <c r="L534" s="1">
        <f>J534*1000/$V$4</f>
        <v>0</v>
      </c>
      <c r="M534" s="1">
        <f>L534/$Y$4</f>
        <v>0</v>
      </c>
      <c r="N534" s="1">
        <f>M534*$Y$5</f>
        <v>0</v>
      </c>
      <c r="O534" s="1" t="s">
        <v>0</v>
      </c>
      <c r="P534" s="1" t="s">
        <v>0</v>
      </c>
      <c r="Q534" s="1">
        <f>Q533+K534-L534</f>
        <v>1935.126277524877</v>
      </c>
      <c r="R534">
        <f>Q534*$V$5/1000</f>
        <v>38.683174287722288</v>
      </c>
    </row>
    <row r="535" spans="1:18" x14ac:dyDescent="0.25">
      <c r="A535" s="4">
        <v>42758.208333332041</v>
      </c>
      <c r="B535">
        <v>32.1</v>
      </c>
      <c r="C535">
        <v>2.3523000000000001</v>
      </c>
      <c r="D535" s="3">
        <v>-7.0017200000000003E-3</v>
      </c>
      <c r="E535" s="1">
        <f>C535*$V$2</f>
        <v>0.94092000000000009</v>
      </c>
      <c r="F535" s="1">
        <f>D535*$V$3</f>
        <v>-2.8006880000000001E-2</v>
      </c>
      <c r="G535" s="1">
        <f>(E535+F535)</f>
        <v>0.91291312000000013</v>
      </c>
      <c r="H535" s="1">
        <f>B535*(1/3)</f>
        <v>10.7</v>
      </c>
      <c r="I535" s="1">
        <f>IF((H535-G535)&gt;0, (H535-G535), (0))</f>
        <v>9.7870868799999986</v>
      </c>
      <c r="J535" s="1">
        <f>IF(I535=0, G535-H535,0)</f>
        <v>0</v>
      </c>
      <c r="K535" s="1">
        <f>I535*1000/$V$5</f>
        <v>489.59914357178587</v>
      </c>
      <c r="L535" s="1">
        <f>J535*1000/$V$4</f>
        <v>0</v>
      </c>
      <c r="M535" s="1">
        <f>L535/$Y$4</f>
        <v>0</v>
      </c>
      <c r="N535" s="1">
        <f>M535*$Y$5</f>
        <v>0</v>
      </c>
      <c r="O535" s="1" t="s">
        <v>0</v>
      </c>
      <c r="P535" s="1" t="s">
        <v>0</v>
      </c>
      <c r="Q535" s="1">
        <f>Q534+K535-L535</f>
        <v>2424.725421096663</v>
      </c>
      <c r="R535">
        <f>Q535*$V$5/1000</f>
        <v>48.470261167722292</v>
      </c>
    </row>
    <row r="536" spans="1:18" x14ac:dyDescent="0.25">
      <c r="A536" s="4">
        <v>42758.249999998705</v>
      </c>
      <c r="B536">
        <v>33.200000000000003</v>
      </c>
      <c r="C536">
        <v>2.4300600000000001</v>
      </c>
      <c r="D536" s="3">
        <v>-7.0017200000000003E-3</v>
      </c>
      <c r="E536" s="1">
        <f>C536*$V$2</f>
        <v>0.97202400000000011</v>
      </c>
      <c r="F536" s="1">
        <f>D536*$V$3</f>
        <v>-2.8006880000000001E-2</v>
      </c>
      <c r="G536" s="1">
        <f>(E536+F536)</f>
        <v>0.94401712000000015</v>
      </c>
      <c r="H536" s="1">
        <f>B536*(1/3)</f>
        <v>11.066666666666666</v>
      </c>
      <c r="I536" s="1">
        <f>IF((H536-G536)&gt;0, (H536-G536), (0))</f>
        <v>10.122649546666667</v>
      </c>
      <c r="J536" s="1">
        <f>IF(I536=0, G536-H536,0)</f>
        <v>0</v>
      </c>
      <c r="K536" s="1">
        <f>I536*1000/$V$5</f>
        <v>506.38567016841762</v>
      </c>
      <c r="L536" s="1">
        <f>J536*1000/$V$4</f>
        <v>0</v>
      </c>
      <c r="M536" s="1">
        <f>L536/$Y$4</f>
        <v>0</v>
      </c>
      <c r="N536" s="1">
        <f>M536*$Y$5</f>
        <v>0</v>
      </c>
      <c r="O536" s="1" t="s">
        <v>0</v>
      </c>
      <c r="P536" s="1" t="s">
        <v>0</v>
      </c>
      <c r="Q536" s="1">
        <f>Q535+K536-L536</f>
        <v>2931.1110912650806</v>
      </c>
      <c r="R536">
        <f>Q536*$V$5/1000</f>
        <v>58.592910714388957</v>
      </c>
    </row>
    <row r="537" spans="1:18" x14ac:dyDescent="0.25">
      <c r="A537" s="4">
        <v>42758.291666665369</v>
      </c>
      <c r="B537">
        <v>34.5</v>
      </c>
      <c r="C537">
        <v>1.6590400000000001</v>
      </c>
      <c r="D537" s="3">
        <v>-7.0017200000000003E-3</v>
      </c>
      <c r="E537" s="1">
        <f>C537*$V$2</f>
        <v>0.66361600000000009</v>
      </c>
      <c r="F537" s="1">
        <f>D537*$V$3</f>
        <v>-2.8006880000000001E-2</v>
      </c>
      <c r="G537" s="1">
        <f>(E537+F537)</f>
        <v>0.63560912000000014</v>
      </c>
      <c r="H537" s="1">
        <f>B537*(1/3)</f>
        <v>11.5</v>
      </c>
      <c r="I537" s="1">
        <f>IF((H537-G537)&gt;0, (H537-G537), (0))</f>
        <v>10.86439088</v>
      </c>
      <c r="J537" s="1">
        <f>IF(I537=0, G537-H537,0)</f>
        <v>0</v>
      </c>
      <c r="K537" s="1">
        <f>I537*1000/$V$5</f>
        <v>543.49128964482247</v>
      </c>
      <c r="L537" s="1">
        <f>J537*1000/$V$4</f>
        <v>0</v>
      </c>
      <c r="M537" s="1">
        <f>L537/$Y$4</f>
        <v>0</v>
      </c>
      <c r="N537" s="1">
        <f>M537*$Y$5</f>
        <v>0</v>
      </c>
      <c r="O537" s="1" t="s">
        <v>0</v>
      </c>
      <c r="P537" s="1" t="s">
        <v>0</v>
      </c>
      <c r="Q537" s="1">
        <f>Q536+K537-L537</f>
        <v>3474.6023809099033</v>
      </c>
      <c r="R537">
        <f>Q537*$V$5/1000</f>
        <v>69.457301594388966</v>
      </c>
    </row>
    <row r="538" spans="1:18" x14ac:dyDescent="0.25">
      <c r="A538" s="4">
        <v>42758.333333332033</v>
      </c>
      <c r="B538">
        <v>35.700000000000003</v>
      </c>
      <c r="C538">
        <v>2.0136099999999999</v>
      </c>
      <c r="D538" s="3">
        <v>2.5328910000000002</v>
      </c>
      <c r="E538" s="1">
        <f>C538*$V$2</f>
        <v>0.80544400000000005</v>
      </c>
      <c r="F538" s="1">
        <f>D538*$V$3</f>
        <v>10.131564000000001</v>
      </c>
      <c r="G538" s="1">
        <f>(E538+F538)</f>
        <v>10.937008000000001</v>
      </c>
      <c r="H538" s="1">
        <f>B538*(1/3)</f>
        <v>11.9</v>
      </c>
      <c r="I538" s="1">
        <f>IF((H538-G538)&gt;0, (H538-G538), (0))</f>
        <v>0.96299199999999985</v>
      </c>
      <c r="J538" s="1">
        <f>IF(I538=0, G538-H538,0)</f>
        <v>0</v>
      </c>
      <c r="K538" s="1">
        <f>I538*1000/$V$5</f>
        <v>48.173686843421706</v>
      </c>
      <c r="L538" s="1">
        <f>J538*1000/$V$4</f>
        <v>0</v>
      </c>
      <c r="M538" s="1">
        <f>L538/$Y$4</f>
        <v>0</v>
      </c>
      <c r="N538" s="1">
        <f>M538*$Y$5</f>
        <v>0</v>
      </c>
      <c r="O538" s="1" t="s">
        <v>0</v>
      </c>
      <c r="P538" s="1" t="s">
        <v>0</v>
      </c>
      <c r="Q538" s="1">
        <f>Q537+K538-L538</f>
        <v>3522.7760677533252</v>
      </c>
      <c r="R538">
        <f>Q538*$V$5/1000</f>
        <v>70.420293594388966</v>
      </c>
    </row>
    <row r="539" spans="1:18" x14ac:dyDescent="0.25">
      <c r="A539" s="4">
        <v>42758.374999998698</v>
      </c>
      <c r="B539">
        <v>39.5</v>
      </c>
      <c r="C539">
        <v>2.0684299999999998</v>
      </c>
      <c r="D539" s="3">
        <v>6.9959199999999999</v>
      </c>
      <c r="E539" s="1">
        <f>C539*$V$2</f>
        <v>0.827372</v>
      </c>
      <c r="F539" s="1">
        <f>D539*$V$3</f>
        <v>27.98368</v>
      </c>
      <c r="G539" s="1">
        <f>(E539+F539)</f>
        <v>28.811052</v>
      </c>
      <c r="H539" s="1">
        <f>B539*(1/3)</f>
        <v>13.166666666666666</v>
      </c>
      <c r="I539" s="1">
        <f>IF((H539-G539)&gt;0, (H539-G539), (0))</f>
        <v>0</v>
      </c>
      <c r="J539" s="1">
        <f>IF(I539=0, G539-H539,0)</f>
        <v>15.644385333333334</v>
      </c>
      <c r="K539" s="1">
        <f>I539*1000/$V$5</f>
        <v>0</v>
      </c>
      <c r="L539" s="1">
        <f>J539*1000/$V$4</f>
        <v>280.36532855436081</v>
      </c>
      <c r="M539" s="1">
        <f>L539/$Y$4</f>
        <v>117.80055821611799</v>
      </c>
      <c r="N539" s="1">
        <f>M539*$Y$5</f>
        <v>164.92078150256518</v>
      </c>
      <c r="O539" s="1" t="s">
        <v>0</v>
      </c>
      <c r="P539" s="1" t="s">
        <v>0</v>
      </c>
      <c r="Q539" s="1">
        <f>Q538+K539-L539</f>
        <v>3242.4107391989642</v>
      </c>
      <c r="R539">
        <f>Q539*$V$5/1000</f>
        <v>64.815790676587284</v>
      </c>
    </row>
    <row r="540" spans="1:18" x14ac:dyDescent="0.25">
      <c r="A540" s="4">
        <v>42758.416666665362</v>
      </c>
      <c r="B540">
        <v>41.7</v>
      </c>
      <c r="C540">
        <v>2.2342499999999998</v>
      </c>
      <c r="D540" s="3">
        <v>13.306899999999999</v>
      </c>
      <c r="E540" s="1">
        <f>C540*$V$2</f>
        <v>0.89369999999999994</v>
      </c>
      <c r="F540" s="1">
        <f>D540*$V$3</f>
        <v>53.227599999999995</v>
      </c>
      <c r="G540" s="1">
        <f>(E540+F540)</f>
        <v>54.121299999999998</v>
      </c>
      <c r="H540" s="1">
        <f>B540*(1/3)</f>
        <v>13.9</v>
      </c>
      <c r="I540" s="1">
        <f>IF((H540-G540)&gt;0, (H540-G540), (0))</f>
        <v>0</v>
      </c>
      <c r="J540" s="1">
        <f>IF(I540=0, G540-H540,0)</f>
        <v>40.221299999999999</v>
      </c>
      <c r="K540" s="1">
        <f>I540*1000/$V$5</f>
        <v>0</v>
      </c>
      <c r="L540" s="1">
        <f>J540*1000/$V$4</f>
        <v>720.8118279569893</v>
      </c>
      <c r="M540" s="1">
        <f>L540/$Y$4</f>
        <v>302.86211258697028</v>
      </c>
      <c r="N540" s="1">
        <f>M540*$Y$5</f>
        <v>424.00695762175837</v>
      </c>
      <c r="O540" s="1" t="s">
        <v>0</v>
      </c>
      <c r="P540" s="1" t="s">
        <v>0</v>
      </c>
      <c r="Q540" s="1">
        <f>Q539+K540-L540</f>
        <v>2521.5989112419747</v>
      </c>
      <c r="R540">
        <f>Q540*$V$5/1000</f>
        <v>50.406762235727072</v>
      </c>
    </row>
    <row r="541" spans="1:18" x14ac:dyDescent="0.25">
      <c r="A541" s="4">
        <v>42758.458333332026</v>
      </c>
      <c r="B541">
        <v>43.8</v>
      </c>
      <c r="C541">
        <v>3.6596299999999999</v>
      </c>
      <c r="D541" s="3">
        <v>14.609069999999999</v>
      </c>
      <c r="E541" s="1">
        <f>C541*$V$2</f>
        <v>1.4638520000000002</v>
      </c>
      <c r="F541" s="1">
        <f>D541*$V$3</f>
        <v>58.436279999999996</v>
      </c>
      <c r="G541" s="1">
        <f>(E541+F541)</f>
        <v>59.900131999999999</v>
      </c>
      <c r="H541" s="1">
        <f>B541*(1/3)</f>
        <v>14.599999999999998</v>
      </c>
      <c r="I541" s="1">
        <f>IF((H541-G541)&gt;0, (H541-G541), (0))</f>
        <v>0</v>
      </c>
      <c r="J541" s="1">
        <f>IF(I541=0, G541-H541,0)</f>
        <v>45.300132000000005</v>
      </c>
      <c r="K541" s="1">
        <f>I541*1000/$V$5</f>
        <v>0</v>
      </c>
      <c r="L541" s="1">
        <f>J541*1000/$V$4</f>
        <v>811.83032258064532</v>
      </c>
      <c r="M541" s="1">
        <f>L541/$Y$4</f>
        <v>341.10517755489303</v>
      </c>
      <c r="N541" s="1">
        <f>M541*$Y$5</f>
        <v>477.54724857685022</v>
      </c>
      <c r="O541" s="1" t="s">
        <v>0</v>
      </c>
      <c r="P541" s="1" t="s">
        <v>0</v>
      </c>
      <c r="Q541" s="1">
        <f>Q540+K541-L541</f>
        <v>1709.7685886613294</v>
      </c>
      <c r="R541">
        <f>Q541*$V$5/1000</f>
        <v>34.178274087339972</v>
      </c>
    </row>
    <row r="542" spans="1:18" x14ac:dyDescent="0.25">
      <c r="A542" s="4">
        <v>42758.49999999869</v>
      </c>
      <c r="B542">
        <v>43.8</v>
      </c>
      <c r="C542">
        <v>3.2020999999999997</v>
      </c>
      <c r="D542" s="3">
        <v>14.987369999999999</v>
      </c>
      <c r="E542" s="1">
        <f>C542*$V$2</f>
        <v>1.28084</v>
      </c>
      <c r="F542" s="1">
        <f>D542*$V$3</f>
        <v>59.949479999999994</v>
      </c>
      <c r="G542" s="1">
        <f>(E542+F542)</f>
        <v>61.230319999999992</v>
      </c>
      <c r="H542" s="1">
        <f>B542*(1/3)</f>
        <v>14.599999999999998</v>
      </c>
      <c r="I542" s="1">
        <f>IF((H542-G542)&gt;0, (H542-G542), (0))</f>
        <v>0</v>
      </c>
      <c r="J542" s="1">
        <f>IF(I542=0, G542-H542,0)</f>
        <v>46.630319999999998</v>
      </c>
      <c r="K542" s="1">
        <f>I542*1000/$V$5</f>
        <v>0</v>
      </c>
      <c r="L542" s="1">
        <f>J542*1000/$V$4</f>
        <v>835.66881720430115</v>
      </c>
      <c r="M542" s="1">
        <f>L542/$Y$4</f>
        <v>351.1213517665131</v>
      </c>
      <c r="N542" s="1">
        <f>M542*$Y$5</f>
        <v>491.56989247311833</v>
      </c>
      <c r="O542" s="1" t="s">
        <v>0</v>
      </c>
      <c r="P542" s="1" t="s">
        <v>0</v>
      </c>
      <c r="Q542" s="1">
        <f>Q541+K542-L542</f>
        <v>874.09977145702828</v>
      </c>
      <c r="R542">
        <f>Q542*$V$5/1000</f>
        <v>17.473254431425993</v>
      </c>
    </row>
    <row r="543" spans="1:18" x14ac:dyDescent="0.25">
      <c r="A543" s="4">
        <v>42758.541666665355</v>
      </c>
      <c r="B543">
        <v>43.9</v>
      </c>
      <c r="C543">
        <v>4.2339200000000003</v>
      </c>
      <c r="D543" s="3">
        <v>16.690709999999999</v>
      </c>
      <c r="E543" s="1">
        <f>C543*$V$2</f>
        <v>1.6935680000000002</v>
      </c>
      <c r="F543" s="1">
        <f>D543*$V$3</f>
        <v>66.762839999999997</v>
      </c>
      <c r="G543" s="1">
        <f>(E543+F543)</f>
        <v>68.456407999999996</v>
      </c>
      <c r="H543" s="1">
        <f>B543*(1/3)</f>
        <v>14.633333333333333</v>
      </c>
      <c r="I543" s="1">
        <f>IF((H543-G543)&gt;0, (H543-G543), (0))</f>
        <v>0</v>
      </c>
      <c r="J543" s="1">
        <f>IF(I543=0, G543-H543,0)</f>
        <v>53.823074666666663</v>
      </c>
      <c r="K543" s="1">
        <f>I543*1000/$V$5</f>
        <v>0</v>
      </c>
      <c r="L543" s="1">
        <f>J543*1000/$V$4</f>
        <v>964.57123058542402</v>
      </c>
      <c r="M543" s="1">
        <f>L543/$Y$4</f>
        <v>405.28202965774119</v>
      </c>
      <c r="N543" s="1">
        <f>M543*$Y$5</f>
        <v>567.39484152083764</v>
      </c>
      <c r="O543" s="1" t="s">
        <v>0</v>
      </c>
      <c r="P543" s="1" t="s">
        <v>0</v>
      </c>
      <c r="Q543" s="1">
        <f>Q542+K543-L543</f>
        <v>-90.471459128395736</v>
      </c>
      <c r="R543">
        <f>Q543*$V$5/1000</f>
        <v>-1.8085244679766306</v>
      </c>
    </row>
    <row r="544" spans="1:18" x14ac:dyDescent="0.25">
      <c r="A544" s="4">
        <v>42758.583333332019</v>
      </c>
      <c r="B544">
        <v>43.4</v>
      </c>
      <c r="C544">
        <v>4.7046599999999996</v>
      </c>
      <c r="D544" s="3">
        <v>16.918310000000002</v>
      </c>
      <c r="E544" s="1">
        <f>C544*$V$2</f>
        <v>1.881864</v>
      </c>
      <c r="F544" s="1">
        <f>D544*$V$3</f>
        <v>67.673240000000007</v>
      </c>
      <c r="G544" s="1">
        <f>(E544+F544)</f>
        <v>69.555104</v>
      </c>
      <c r="H544" s="1">
        <f>B544*(1/3)</f>
        <v>14.466666666666665</v>
      </c>
      <c r="I544" s="1">
        <f>IF((H544-G544)&gt;0, (H544-G544), (0))</f>
        <v>0</v>
      </c>
      <c r="J544" s="1">
        <f>IF(I544=0, G544-H544,0)</f>
        <v>55.088437333333331</v>
      </c>
      <c r="K544" s="1">
        <f>I544*1000/$V$5</f>
        <v>0</v>
      </c>
      <c r="L544" s="1">
        <f>J544*1000/$V$4</f>
        <v>987.24798088411001</v>
      </c>
      <c r="M544" s="1">
        <f>L544/$Y$4</f>
        <v>414.81007600172688</v>
      </c>
      <c r="N544" s="1">
        <f>M544*$Y$5</f>
        <v>580.73410640241764</v>
      </c>
      <c r="O544" s="1" t="s">
        <v>0</v>
      </c>
      <c r="P544" s="1" t="s">
        <v>0</v>
      </c>
      <c r="Q544" s="1">
        <f>Q543+K544-L544</f>
        <v>-1077.7194400125059</v>
      </c>
      <c r="R544">
        <f>Q544*$V$5/1000</f>
        <v>-21.543611605849989</v>
      </c>
    </row>
    <row r="545" spans="1:18" x14ac:dyDescent="0.25">
      <c r="A545" s="4">
        <v>42758.624999998683</v>
      </c>
      <c r="B545">
        <v>43.8</v>
      </c>
      <c r="C545">
        <v>4.0981099999999993</v>
      </c>
      <c r="D545" s="3">
        <v>14.55434</v>
      </c>
      <c r="E545" s="1">
        <f>C545*$V$2</f>
        <v>1.6392439999999997</v>
      </c>
      <c r="F545" s="1">
        <f>D545*$V$3</f>
        <v>58.217359999999999</v>
      </c>
      <c r="G545" s="1">
        <f>(E545+F545)</f>
        <v>59.856603999999997</v>
      </c>
      <c r="H545" s="1">
        <f>B545*(1/3)</f>
        <v>14.599999999999998</v>
      </c>
      <c r="I545" s="1">
        <f>IF((H545-G545)&gt;0, (H545-G545), (0))</f>
        <v>0</v>
      </c>
      <c r="J545" s="1">
        <f>IF(I545=0, G545-H545,0)</f>
        <v>45.256603999999996</v>
      </c>
      <c r="K545" s="1">
        <f>I545*1000/$V$5</f>
        <v>0</v>
      </c>
      <c r="L545" s="1">
        <f>J545*1000/$V$4</f>
        <v>811.05025089605738</v>
      </c>
      <c r="M545" s="1">
        <f>L545/$Y$4</f>
        <v>340.77741634288128</v>
      </c>
      <c r="N545" s="1">
        <f>M545*$Y$5</f>
        <v>477.08838288003375</v>
      </c>
      <c r="O545" s="1" t="s">
        <v>0</v>
      </c>
      <c r="P545" s="1" t="s">
        <v>0</v>
      </c>
      <c r="Q545" s="1">
        <f>Q544+K545-L545</f>
        <v>-1888.7696909085632</v>
      </c>
      <c r="R545">
        <f>Q545*$V$5/1000</f>
        <v>-37.75650612126217</v>
      </c>
    </row>
    <row r="546" spans="1:18" x14ac:dyDescent="0.25">
      <c r="A546" s="4">
        <v>42758.666666665347</v>
      </c>
      <c r="B546">
        <v>44.3</v>
      </c>
      <c r="C546">
        <v>3.1736399999999998</v>
      </c>
      <c r="D546" s="3">
        <v>4.7320699999999993</v>
      </c>
      <c r="E546" s="1">
        <f>C546*$V$2</f>
        <v>1.2694559999999999</v>
      </c>
      <c r="F546" s="1">
        <f>D546*$V$3</f>
        <v>18.928279999999997</v>
      </c>
      <c r="G546" s="1">
        <f>(E546+F546)</f>
        <v>20.197735999999999</v>
      </c>
      <c r="H546" s="1">
        <f>B546*(1/3)</f>
        <v>14.766666666666666</v>
      </c>
      <c r="I546" s="1">
        <f>IF((H546-G546)&gt;0, (H546-G546), (0))</f>
        <v>0</v>
      </c>
      <c r="J546" s="1">
        <f>IF(I546=0, G546-H546,0)</f>
        <v>5.4310693333333333</v>
      </c>
      <c r="K546" s="1">
        <f>I546*1000/$V$5</f>
        <v>0</v>
      </c>
      <c r="L546" s="1">
        <f>J546*1000/$V$4</f>
        <v>97.330991636798089</v>
      </c>
      <c r="M546" s="1">
        <f>L546/$Y$4</f>
        <v>40.895374637310127</v>
      </c>
      <c r="N546" s="1">
        <f>M546*$Y$5</f>
        <v>57.25352449223417</v>
      </c>
      <c r="O546" s="1" t="s">
        <v>0</v>
      </c>
      <c r="P546" s="1" t="s">
        <v>0</v>
      </c>
      <c r="Q546" s="1">
        <f>Q545+K546-L546</f>
        <v>-1986.1006825453612</v>
      </c>
      <c r="R546">
        <f>Q546*$V$5/1000</f>
        <v>-39.702152644081771</v>
      </c>
    </row>
    <row r="547" spans="1:18" x14ac:dyDescent="0.25">
      <c r="A547" s="4">
        <v>42758.708333332012</v>
      </c>
      <c r="B547">
        <v>44.9</v>
      </c>
      <c r="C547">
        <v>2.1027199999999997</v>
      </c>
      <c r="D547" s="3">
        <v>6.3898060000000001</v>
      </c>
      <c r="E547" s="1">
        <f>C547*$V$2</f>
        <v>0.84108799999999995</v>
      </c>
      <c r="F547" s="1">
        <f>D547*$V$3</f>
        <v>25.559224</v>
      </c>
      <c r="G547" s="1">
        <f>(E547+F547)</f>
        <v>26.400312</v>
      </c>
      <c r="H547" s="1">
        <f>B547*(1/3)</f>
        <v>14.966666666666665</v>
      </c>
      <c r="I547" s="1">
        <f>IF((H547-G547)&gt;0, (H547-G547), (0))</f>
        <v>0</v>
      </c>
      <c r="J547" s="1">
        <f>IF(I547=0, G547-H547,0)</f>
        <v>11.433645333333335</v>
      </c>
      <c r="K547" s="1">
        <f>I547*1000/$V$5</f>
        <v>0</v>
      </c>
      <c r="L547" s="1">
        <f>J547*1000/$V$4</f>
        <v>204.90403823178019</v>
      </c>
      <c r="M547" s="1">
        <f>L547/$Y$4</f>
        <v>86.094133710832011</v>
      </c>
      <c r="N547" s="1">
        <f>M547*$Y$5</f>
        <v>120.53178719516481</v>
      </c>
      <c r="O547" s="1" t="s">
        <v>0</v>
      </c>
      <c r="P547" s="1" t="s">
        <v>0</v>
      </c>
      <c r="Q547" s="1">
        <f>Q546+K547-L547</f>
        <v>-2191.0047207771413</v>
      </c>
      <c r="R547">
        <f>Q547*$V$5/1000</f>
        <v>-43.79818436833505</v>
      </c>
    </row>
    <row r="548" spans="1:18" x14ac:dyDescent="0.25">
      <c r="A548" s="4">
        <v>42758.749999998676</v>
      </c>
      <c r="B548">
        <v>45.4</v>
      </c>
      <c r="C548">
        <v>2.2674600000000003</v>
      </c>
      <c r="D548" s="3">
        <v>2.514424</v>
      </c>
      <c r="E548" s="1">
        <f>C548*$V$2</f>
        <v>0.90698400000000012</v>
      </c>
      <c r="F548" s="1">
        <f>D548*$V$3</f>
        <v>10.057696</v>
      </c>
      <c r="G548" s="1">
        <f>(E548+F548)</f>
        <v>10.96468</v>
      </c>
      <c r="H548" s="1">
        <f>B548*(1/3)</f>
        <v>15.133333333333333</v>
      </c>
      <c r="I548" s="1">
        <f>IF((H548-G548)&gt;0, (H548-G548), (0))</f>
        <v>4.1686533333333333</v>
      </c>
      <c r="J548" s="1">
        <f>IF(I548=0, G548-H548,0)</f>
        <v>0</v>
      </c>
      <c r="K548" s="1">
        <f>I548*1000/$V$5</f>
        <v>208.53693513423383</v>
      </c>
      <c r="L548" s="1">
        <f>J548*1000/$V$4</f>
        <v>0</v>
      </c>
      <c r="M548" s="1">
        <f>L548/$Y$4</f>
        <v>0</v>
      </c>
      <c r="N548" s="1">
        <f>M548*$Y$5</f>
        <v>0</v>
      </c>
      <c r="O548" s="1" t="s">
        <v>0</v>
      </c>
      <c r="P548" s="1" t="s">
        <v>0</v>
      </c>
      <c r="Q548" s="1">
        <f>Q547+K548-L548</f>
        <v>-1982.4677856429075</v>
      </c>
      <c r="R548">
        <f>Q548*$V$5/1000</f>
        <v>-39.629531035001719</v>
      </c>
    </row>
    <row r="549" spans="1:18" x14ac:dyDescent="0.25">
      <c r="A549" s="4">
        <v>42758.79166666534</v>
      </c>
      <c r="B549">
        <v>46.4</v>
      </c>
      <c r="C549">
        <v>1.8677900000000001</v>
      </c>
      <c r="D549" s="3">
        <v>-7.0017200000000003E-3</v>
      </c>
      <c r="E549" s="1">
        <f>C549*$V$2</f>
        <v>0.74711600000000011</v>
      </c>
      <c r="F549" s="1">
        <f>D549*$V$3</f>
        <v>-2.8006880000000001E-2</v>
      </c>
      <c r="G549" s="1">
        <f>(E549+F549)</f>
        <v>0.71910912000000016</v>
      </c>
      <c r="H549" s="1">
        <f>B549*(1/3)</f>
        <v>15.466666666666665</v>
      </c>
      <c r="I549" s="1">
        <f>IF((H549-G549)&gt;0, (H549-G549), (0))</f>
        <v>14.747557546666664</v>
      </c>
      <c r="J549" s="1">
        <f>IF(I549=0, G549-H549,0)</f>
        <v>0</v>
      </c>
      <c r="K549" s="1">
        <f>I549*1000/$V$5</f>
        <v>737.74675070868761</v>
      </c>
      <c r="L549" s="1">
        <f>J549*1000/$V$4</f>
        <v>0</v>
      </c>
      <c r="M549" s="1">
        <f>L549/$Y$4</f>
        <v>0</v>
      </c>
      <c r="N549" s="1">
        <f>M549*$Y$5</f>
        <v>0</v>
      </c>
      <c r="O549" s="1" t="s">
        <v>0</v>
      </c>
      <c r="P549" s="1" t="s">
        <v>0</v>
      </c>
      <c r="Q549" s="1">
        <f>Q548+K549-L549</f>
        <v>-1244.7210349342199</v>
      </c>
      <c r="R549">
        <f>Q549*$V$5/1000</f>
        <v>-24.881973488335053</v>
      </c>
    </row>
    <row r="550" spans="1:18" x14ac:dyDescent="0.25">
      <c r="A550" s="4">
        <v>42758.833333332004</v>
      </c>
      <c r="B550">
        <v>46.5</v>
      </c>
      <c r="C550">
        <v>1.36809</v>
      </c>
      <c r="D550" s="3">
        <v>-7.0017200000000003E-3</v>
      </c>
      <c r="E550" s="1">
        <f>C550*$V$2</f>
        <v>0.54723600000000006</v>
      </c>
      <c r="F550" s="1">
        <f>D550*$V$3</f>
        <v>-2.8006880000000001E-2</v>
      </c>
      <c r="G550" s="1">
        <f>(E550+F550)</f>
        <v>0.5192291200000001</v>
      </c>
      <c r="H550" s="1">
        <f>B550*(1/3)</f>
        <v>15.5</v>
      </c>
      <c r="I550" s="1">
        <f>IF((H550-G550)&gt;0, (H550-G550), (0))</f>
        <v>14.98077088</v>
      </c>
      <c r="J550" s="1">
        <f>IF(I550=0, G550-H550,0)</f>
        <v>0</v>
      </c>
      <c r="K550" s="1">
        <f>I550*1000/$V$5</f>
        <v>749.41325062531268</v>
      </c>
      <c r="L550" s="1">
        <f>J550*1000/$V$4</f>
        <v>0</v>
      </c>
      <c r="M550" s="1">
        <f>L550/$Y$4</f>
        <v>0</v>
      </c>
      <c r="N550" s="1">
        <f>M550*$Y$5</f>
        <v>0</v>
      </c>
      <c r="O550" s="1" t="s">
        <v>0</v>
      </c>
      <c r="P550" s="1" t="s">
        <v>0</v>
      </c>
      <c r="Q550" s="1">
        <f>Q549+K550-L550</f>
        <v>-495.30778430890723</v>
      </c>
      <c r="R550">
        <f>Q550*$V$5/1000</f>
        <v>-9.9012026083350548</v>
      </c>
    </row>
    <row r="551" spans="1:18" x14ac:dyDescent="0.25">
      <c r="A551" s="4">
        <v>42758.874999998668</v>
      </c>
      <c r="B551">
        <v>43.4</v>
      </c>
      <c r="C551">
        <v>1.1251800000000001</v>
      </c>
      <c r="D551" s="3">
        <v>-7.0017200000000003E-3</v>
      </c>
      <c r="E551" s="1">
        <f>C551*$V$2</f>
        <v>0.45007200000000003</v>
      </c>
      <c r="F551" s="1">
        <f>D551*$V$3</f>
        <v>-2.8006880000000001E-2</v>
      </c>
      <c r="G551" s="1">
        <f>(E551+F551)</f>
        <v>0.42206512000000002</v>
      </c>
      <c r="H551" s="1">
        <f>B551*(1/3)</f>
        <v>14.466666666666665</v>
      </c>
      <c r="I551" s="1">
        <f>IF((H551-G551)&gt;0, (H551-G551), (0))</f>
        <v>14.044601546666666</v>
      </c>
      <c r="J551" s="1">
        <f>IF(I551=0, G551-H551,0)</f>
        <v>0</v>
      </c>
      <c r="K551" s="1">
        <f>I551*1000/$V$5</f>
        <v>702.58136801734202</v>
      </c>
      <c r="L551" s="1">
        <f>J551*1000/$V$4</f>
        <v>0</v>
      </c>
      <c r="M551" s="1">
        <f>L551/$Y$4</f>
        <v>0</v>
      </c>
      <c r="N551" s="1">
        <f>M551*$Y$5</f>
        <v>0</v>
      </c>
      <c r="O551" s="1" t="s">
        <v>0</v>
      </c>
      <c r="P551" s="1" t="s">
        <v>0</v>
      </c>
      <c r="Q551" s="1">
        <f>Q550+K551-L551</f>
        <v>207.27358370843478</v>
      </c>
      <c r="R551">
        <f>Q551*$V$5/1000</f>
        <v>4.143398938331611</v>
      </c>
    </row>
    <row r="552" spans="1:18" x14ac:dyDescent="0.25">
      <c r="A552" s="4">
        <v>42758.916666665333</v>
      </c>
      <c r="B552">
        <v>43.1</v>
      </c>
      <c r="C552">
        <v>1.2225899999999998</v>
      </c>
      <c r="D552" s="3">
        <v>-7.0017200000000003E-3</v>
      </c>
      <c r="E552" s="1">
        <f>C552*$V$2</f>
        <v>0.48903599999999997</v>
      </c>
      <c r="F552" s="1">
        <f>D552*$V$3</f>
        <v>-2.8006880000000001E-2</v>
      </c>
      <c r="G552" s="1">
        <f>(E552+F552)</f>
        <v>0.46102911999999996</v>
      </c>
      <c r="H552" s="1">
        <f>B552*(1/3)</f>
        <v>14.366666666666667</v>
      </c>
      <c r="I552" s="1">
        <f>IF((H552-G552)&gt;0, (H552-G552), (0))</f>
        <v>13.905637546666668</v>
      </c>
      <c r="J552" s="1">
        <f>IF(I552=0, G552-H552,0)</f>
        <v>0</v>
      </c>
      <c r="K552" s="1">
        <f>I552*1000/$V$5</f>
        <v>695.62969217942316</v>
      </c>
      <c r="L552" s="1">
        <f>J552*1000/$V$4</f>
        <v>0</v>
      </c>
      <c r="M552" s="1">
        <f>L552/$Y$4</f>
        <v>0</v>
      </c>
      <c r="N552" s="1">
        <f>M552*$Y$5</f>
        <v>0</v>
      </c>
      <c r="O552" s="1" t="s">
        <v>0</v>
      </c>
      <c r="P552" s="1" t="s">
        <v>0</v>
      </c>
      <c r="Q552" s="1">
        <f>Q551+K552-L552</f>
        <v>902.90327588785794</v>
      </c>
      <c r="R552">
        <f>Q552*$V$5/1000</f>
        <v>18.049036484998279</v>
      </c>
    </row>
    <row r="553" spans="1:18" x14ac:dyDescent="0.25">
      <c r="A553" s="4">
        <v>42758.958333331997</v>
      </c>
      <c r="B553">
        <v>40.299999999999997</v>
      </c>
      <c r="C553">
        <v>1.1264799999999999</v>
      </c>
      <c r="D553" s="3">
        <v>-7.0017200000000003E-3</v>
      </c>
      <c r="E553" s="1">
        <f>C553*$V$2</f>
        <v>0.45059199999999999</v>
      </c>
      <c r="F553" s="1">
        <f>D553*$V$3</f>
        <v>-2.8006880000000001E-2</v>
      </c>
      <c r="G553" s="1">
        <f>(E553+F553)</f>
        <v>0.42258511999999998</v>
      </c>
      <c r="H553" s="1">
        <f>B553*(1/3)</f>
        <v>13.433333333333332</v>
      </c>
      <c r="I553" s="1">
        <f>IF((H553-G553)&gt;0, (H553-G553), (0))</f>
        <v>13.010748213333331</v>
      </c>
      <c r="J553" s="1">
        <f>IF(I553=0, G553-H553,0)</f>
        <v>0</v>
      </c>
      <c r="K553" s="1">
        <f>I553*1000/$V$5</f>
        <v>650.86284208771042</v>
      </c>
      <c r="L553" s="1">
        <f>J553*1000/$V$4</f>
        <v>0</v>
      </c>
      <c r="M553" s="1">
        <f>L553/$Y$4</f>
        <v>0</v>
      </c>
      <c r="N553" s="1">
        <f>M553*$Y$5</f>
        <v>0</v>
      </c>
      <c r="O553" s="1">
        <f>SUM(N530:N553)</f>
        <v>3361.0475226649805</v>
      </c>
      <c r="P553" s="1">
        <f>SUM(L530:L553)</f>
        <v>5713.7807885304655</v>
      </c>
      <c r="Q553" s="1">
        <f>Q552+K553-L553</f>
        <v>1553.7661179755682</v>
      </c>
      <c r="R553">
        <f>Q553*$V$5/1000</f>
        <v>31.059784698331608</v>
      </c>
    </row>
    <row r="554" spans="1:18" x14ac:dyDescent="0.25">
      <c r="A554" s="4">
        <v>42758.999999998661</v>
      </c>
      <c r="B554">
        <v>38.200000000000003</v>
      </c>
      <c r="C554">
        <v>0.94895099999999999</v>
      </c>
      <c r="D554" s="3">
        <v>-7.0017200000000003E-3</v>
      </c>
      <c r="E554" s="1">
        <f>C554*$V$2</f>
        <v>0.37958040000000004</v>
      </c>
      <c r="F554" s="1">
        <f>D554*$V$3</f>
        <v>-2.8006880000000001E-2</v>
      </c>
      <c r="G554" s="1">
        <f>(E554+F554)</f>
        <v>0.35157352000000003</v>
      </c>
      <c r="H554" s="1">
        <f>B554*(1/3)</f>
        <v>12.733333333333334</v>
      </c>
      <c r="I554" s="1">
        <f>IF((H554-G554)&gt;0, (H554-G554), (0))</f>
        <v>12.381759813333334</v>
      </c>
      <c r="J554" s="1">
        <f>IF(I554=0, G554-H554,0)</f>
        <v>0</v>
      </c>
      <c r="K554" s="1">
        <f>I554*1000/$V$5</f>
        <v>619.39768951142241</v>
      </c>
      <c r="L554" s="1">
        <f>J554*1000/$V$4</f>
        <v>0</v>
      </c>
      <c r="M554" s="1">
        <f>L554/$Y$4</f>
        <v>0</v>
      </c>
      <c r="N554" s="1">
        <f>M554*$Y$5</f>
        <v>0</v>
      </c>
      <c r="O554" s="1" t="s">
        <v>0</v>
      </c>
      <c r="P554" s="1" t="s">
        <v>0</v>
      </c>
      <c r="Q554" s="1">
        <f>Q553+K554-L554</f>
        <v>2173.1638074869907</v>
      </c>
      <c r="R554">
        <f>Q554*$V$5/1000</f>
        <v>43.441544511664944</v>
      </c>
    </row>
    <row r="555" spans="1:18" x14ac:dyDescent="0.25">
      <c r="A555" s="4">
        <v>42759.041666665325</v>
      </c>
      <c r="B555">
        <v>35.799999999999997</v>
      </c>
      <c r="C555">
        <v>1.4822</v>
      </c>
      <c r="D555" s="3">
        <v>-7.0017200000000003E-3</v>
      </c>
      <c r="E555" s="1">
        <f>C555*$V$2</f>
        <v>0.59287999999999996</v>
      </c>
      <c r="F555" s="1">
        <f>D555*$V$3</f>
        <v>-2.8006880000000001E-2</v>
      </c>
      <c r="G555" s="1">
        <f>(E555+F555)</f>
        <v>0.56487312000000001</v>
      </c>
      <c r="H555" s="1">
        <f>B555*(1/3)</f>
        <v>11.933333333333332</v>
      </c>
      <c r="I555" s="1">
        <f>IF((H555-G555)&gt;0, (H555-G555), (0))</f>
        <v>11.368460213333332</v>
      </c>
      <c r="J555" s="1">
        <f>IF(I555=0, G555-H555,0)</f>
        <v>0</v>
      </c>
      <c r="K555" s="1">
        <f>I555*1000/$V$5</f>
        <v>568.70736434884111</v>
      </c>
      <c r="L555" s="1">
        <f>J555*1000/$V$4</f>
        <v>0</v>
      </c>
      <c r="M555" s="1">
        <f>L555/$Y$4</f>
        <v>0</v>
      </c>
      <c r="N555" s="1">
        <f>M555*$Y$5</f>
        <v>0</v>
      </c>
      <c r="O555" s="1" t="s">
        <v>0</v>
      </c>
      <c r="P555" s="1" t="s">
        <v>0</v>
      </c>
      <c r="Q555" s="1">
        <f>Q554+K555-L555</f>
        <v>2741.8711718358318</v>
      </c>
      <c r="R555">
        <f>Q555*$V$5/1000</f>
        <v>54.810004724998272</v>
      </c>
    </row>
    <row r="556" spans="1:18" x14ac:dyDescent="0.25">
      <c r="A556" s="4">
        <v>42759.08333333199</v>
      </c>
      <c r="B556">
        <v>33.700000000000003</v>
      </c>
      <c r="C556">
        <v>1.4277</v>
      </c>
      <c r="D556" s="3">
        <v>-7.0017200000000003E-3</v>
      </c>
      <c r="E556" s="1">
        <f>C556*$V$2</f>
        <v>0.57108000000000003</v>
      </c>
      <c r="F556" s="1">
        <f>D556*$V$3</f>
        <v>-2.8006880000000001E-2</v>
      </c>
      <c r="G556" s="1">
        <f>(E556+F556)</f>
        <v>0.54307312000000008</v>
      </c>
      <c r="H556" s="1">
        <f>B556*(1/3)</f>
        <v>11.233333333333334</v>
      </c>
      <c r="I556" s="1">
        <f>IF((H556-G556)&gt;0, (H556-G556), (0))</f>
        <v>10.690260213333334</v>
      </c>
      <c r="J556" s="1">
        <f>IF(I556=0, G556-H556,0)</f>
        <v>0</v>
      </c>
      <c r="K556" s="1">
        <f>I556*1000/$V$5</f>
        <v>534.7804008671003</v>
      </c>
      <c r="L556" s="1">
        <f>J556*1000/$V$4</f>
        <v>0</v>
      </c>
      <c r="M556" s="1">
        <f>L556/$Y$4</f>
        <v>0</v>
      </c>
      <c r="N556" s="1">
        <f>M556*$Y$5</f>
        <v>0</v>
      </c>
      <c r="O556" s="1" t="s">
        <v>0</v>
      </c>
      <c r="P556" s="1" t="s">
        <v>0</v>
      </c>
      <c r="Q556" s="1">
        <f>Q555+K556-L556</f>
        <v>3276.6515727029318</v>
      </c>
      <c r="R556">
        <f>Q556*$V$5/1000</f>
        <v>65.500264938331597</v>
      </c>
    </row>
    <row r="557" spans="1:18" x14ac:dyDescent="0.25">
      <c r="A557" s="4">
        <v>42759.124999998654</v>
      </c>
      <c r="B557">
        <v>32.9</v>
      </c>
      <c r="C557">
        <v>1.7137800000000001</v>
      </c>
      <c r="D557" s="3">
        <v>-7.0017200000000003E-3</v>
      </c>
      <c r="E557" s="1">
        <f>C557*$V$2</f>
        <v>0.68551200000000012</v>
      </c>
      <c r="F557" s="1">
        <f>D557*$V$3</f>
        <v>-2.8006880000000001E-2</v>
      </c>
      <c r="G557" s="1">
        <f>(E557+F557)</f>
        <v>0.65750512000000016</v>
      </c>
      <c r="H557" s="1">
        <f>B557*(1/3)</f>
        <v>10.966666666666665</v>
      </c>
      <c r="I557" s="1">
        <f>IF((H557-G557)&gt;0, (H557-G557), (0))</f>
        <v>10.309161546666665</v>
      </c>
      <c r="J557" s="1">
        <f>IF(I557=0, G557-H557,0)</f>
        <v>0</v>
      </c>
      <c r="K557" s="1">
        <f>I557*1000/$V$5</f>
        <v>515.7159353009838</v>
      </c>
      <c r="L557" s="1">
        <f>J557*1000/$V$4</f>
        <v>0</v>
      </c>
      <c r="M557" s="1">
        <f>L557/$Y$4</f>
        <v>0</v>
      </c>
      <c r="N557" s="1">
        <f>M557*$Y$5</f>
        <v>0</v>
      </c>
      <c r="O557" s="1" t="s">
        <v>0</v>
      </c>
      <c r="P557" s="1" t="s">
        <v>0</v>
      </c>
      <c r="Q557" s="1">
        <f>Q556+K557-L557</f>
        <v>3792.3675080039156</v>
      </c>
      <c r="R557">
        <f>Q557*$V$5/1000</f>
        <v>75.809426484998269</v>
      </c>
    </row>
    <row r="558" spans="1:18" x14ac:dyDescent="0.25">
      <c r="A558" s="4">
        <v>42759.166666665318</v>
      </c>
      <c r="B558">
        <v>32.5</v>
      </c>
      <c r="C558">
        <v>2.4916100000000001</v>
      </c>
      <c r="D558" s="3">
        <v>-7.0017200000000003E-3</v>
      </c>
      <c r="E558" s="1">
        <f>C558*$V$2</f>
        <v>0.99664400000000009</v>
      </c>
      <c r="F558" s="1">
        <f>D558*$V$3</f>
        <v>-2.8006880000000001E-2</v>
      </c>
      <c r="G558" s="1">
        <f>(E558+F558)</f>
        <v>0.96863712000000013</v>
      </c>
      <c r="H558" s="1">
        <f>B558*(1/3)</f>
        <v>10.833333333333332</v>
      </c>
      <c r="I558" s="1">
        <f>IF((H558-G558)&gt;0, (H558-G558), (0))</f>
        <v>9.8646962133333318</v>
      </c>
      <c r="J558" s="1">
        <f>IF(I558=0, G558-H558,0)</f>
        <v>0</v>
      </c>
      <c r="K558" s="1">
        <f>I558*1000/$V$5</f>
        <v>493.48155144238785</v>
      </c>
      <c r="L558" s="1">
        <f>J558*1000/$V$4</f>
        <v>0</v>
      </c>
      <c r="M558" s="1">
        <f>L558/$Y$4</f>
        <v>0</v>
      </c>
      <c r="N558" s="1">
        <f>M558*$Y$5</f>
        <v>0</v>
      </c>
      <c r="O558" s="1" t="s">
        <v>0</v>
      </c>
      <c r="P558" s="1" t="s">
        <v>0</v>
      </c>
      <c r="Q558" s="1">
        <f>Q557+K558-L558</f>
        <v>4285.8490594463037</v>
      </c>
      <c r="R558">
        <f>Q558*$V$5/1000</f>
        <v>85.674122698331601</v>
      </c>
    </row>
    <row r="559" spans="1:18" x14ac:dyDescent="0.25">
      <c r="A559" s="4">
        <v>42759.208333331982</v>
      </c>
      <c r="B559">
        <v>32.6</v>
      </c>
      <c r="C559">
        <v>4.0613200000000003</v>
      </c>
      <c r="D559" s="3">
        <v>-7.0017200000000003E-3</v>
      </c>
      <c r="E559" s="1">
        <f>C559*$V$2</f>
        <v>1.6245280000000002</v>
      </c>
      <c r="F559" s="1">
        <f>D559*$V$3</f>
        <v>-2.8006880000000001E-2</v>
      </c>
      <c r="G559" s="1">
        <f>(E559+F559)</f>
        <v>1.5965211200000002</v>
      </c>
      <c r="H559" s="1">
        <f>B559*(1/3)</f>
        <v>10.866666666666667</v>
      </c>
      <c r="I559" s="1">
        <f>IF((H559-G559)&gt;0, (H559-G559), (0))</f>
        <v>9.2701455466666669</v>
      </c>
      <c r="J559" s="1">
        <f>IF(I559=0, G559-H559,0)</f>
        <v>0</v>
      </c>
      <c r="K559" s="1">
        <f>I559*1000/$V$5</f>
        <v>463.73914690678674</v>
      </c>
      <c r="L559" s="1">
        <f>J559*1000/$V$4</f>
        <v>0</v>
      </c>
      <c r="M559" s="1">
        <f>L559/$Y$4</f>
        <v>0</v>
      </c>
      <c r="N559" s="1">
        <f>M559*$Y$5</f>
        <v>0</v>
      </c>
      <c r="O559" s="1" t="s">
        <v>0</v>
      </c>
      <c r="P559" s="1" t="s">
        <v>0</v>
      </c>
      <c r="Q559" s="1">
        <f>Q558+K559-L559</f>
        <v>4749.5882063530908</v>
      </c>
      <c r="R559">
        <f>Q559*$V$5/1000</f>
        <v>94.944268244998284</v>
      </c>
    </row>
    <row r="560" spans="1:18" x14ac:dyDescent="0.25">
      <c r="A560" s="4">
        <v>42759.249999998647</v>
      </c>
      <c r="B560">
        <v>32.799999999999997</v>
      </c>
      <c r="C560">
        <v>3.82667</v>
      </c>
      <c r="D560" s="3">
        <v>-7.0017200000000003E-3</v>
      </c>
      <c r="E560" s="1">
        <f>C560*$V$2</f>
        <v>1.5306680000000001</v>
      </c>
      <c r="F560" s="1">
        <f>D560*$V$3</f>
        <v>-2.8006880000000001E-2</v>
      </c>
      <c r="G560" s="1">
        <f>(E560+F560)</f>
        <v>1.5026611200000002</v>
      </c>
      <c r="H560" s="1">
        <f>B560*(1/3)</f>
        <v>10.933333333333332</v>
      </c>
      <c r="I560" s="1">
        <f>IF((H560-G560)&gt;0, (H560-G560), (0))</f>
        <v>9.4306722133333309</v>
      </c>
      <c r="J560" s="1">
        <f>IF(I560=0, G560-H560,0)</f>
        <v>0</v>
      </c>
      <c r="K560" s="1">
        <f>I560*1000/$V$5</f>
        <v>471.76949541437381</v>
      </c>
      <c r="L560" s="1">
        <f>J560*1000/$V$4</f>
        <v>0</v>
      </c>
      <c r="M560" s="1">
        <f>L560/$Y$4</f>
        <v>0</v>
      </c>
      <c r="N560" s="1">
        <f>M560*$Y$5</f>
        <v>0</v>
      </c>
      <c r="O560" s="1" t="s">
        <v>0</v>
      </c>
      <c r="P560" s="1" t="s">
        <v>0</v>
      </c>
      <c r="Q560" s="1">
        <f>Q559+K560-L560</f>
        <v>5221.3577017674643</v>
      </c>
      <c r="R560">
        <f>Q560*$V$5/1000</f>
        <v>104.37494045833161</v>
      </c>
    </row>
    <row r="561" spans="1:18" x14ac:dyDescent="0.25">
      <c r="A561" s="4">
        <v>42759.291666665311</v>
      </c>
      <c r="B561">
        <v>33.299999999999997</v>
      </c>
      <c r="C561">
        <v>5.7781000000000002</v>
      </c>
      <c r="D561" s="3">
        <v>-7.0017200000000003E-3</v>
      </c>
      <c r="E561" s="1">
        <f>C561*$V$2</f>
        <v>2.3112400000000002</v>
      </c>
      <c r="F561" s="1">
        <f>D561*$V$3</f>
        <v>-2.8006880000000001E-2</v>
      </c>
      <c r="G561" s="1">
        <f>(E561+F561)</f>
        <v>2.2832331200000002</v>
      </c>
      <c r="H561" s="1">
        <f>B561*(1/3)</f>
        <v>11.099999999999998</v>
      </c>
      <c r="I561" s="1">
        <f>IF((H561-G561)&gt;0, (H561-G561), (0))</f>
        <v>8.8167668799999976</v>
      </c>
      <c r="J561" s="1">
        <f>IF(I561=0, G561-H561,0)</f>
        <v>0</v>
      </c>
      <c r="K561" s="1">
        <f>I561*1000/$V$5</f>
        <v>441.05887343671827</v>
      </c>
      <c r="L561" s="1">
        <f>J561*1000/$V$4</f>
        <v>0</v>
      </c>
      <c r="M561" s="1">
        <f>L561/$Y$4</f>
        <v>0</v>
      </c>
      <c r="N561" s="1">
        <f>M561*$Y$5</f>
        <v>0</v>
      </c>
      <c r="O561" s="1" t="s">
        <v>0</v>
      </c>
      <c r="P561" s="1" t="s">
        <v>0</v>
      </c>
      <c r="Q561" s="1">
        <f>Q560+K561-L561</f>
        <v>5662.4165752041827</v>
      </c>
      <c r="R561">
        <f>Q561*$V$5/1000</f>
        <v>113.1917073383316</v>
      </c>
    </row>
    <row r="562" spans="1:18" x14ac:dyDescent="0.25">
      <c r="A562" s="4">
        <v>42759.333333331975</v>
      </c>
      <c r="B562">
        <v>34</v>
      </c>
      <c r="C562">
        <v>5.38741</v>
      </c>
      <c r="D562" s="3">
        <v>2.8569300000000002</v>
      </c>
      <c r="E562" s="1">
        <f>C562*$V$2</f>
        <v>2.1549640000000001</v>
      </c>
      <c r="F562" s="1">
        <f>D562*$V$3</f>
        <v>11.427720000000001</v>
      </c>
      <c r="G562" s="1">
        <f>(E562+F562)</f>
        <v>13.582684</v>
      </c>
      <c r="H562" s="1">
        <f>B562*(1/3)</f>
        <v>11.333333333333332</v>
      </c>
      <c r="I562" s="1">
        <f>IF((H562-G562)&gt;0, (H562-G562), (0))</f>
        <v>0</v>
      </c>
      <c r="J562" s="1">
        <f>IF(I562=0, G562-H562,0)</f>
        <v>2.2493506666666683</v>
      </c>
      <c r="K562" s="1">
        <f>I562*1000/$V$5</f>
        <v>0</v>
      </c>
      <c r="L562" s="1">
        <f>J562*1000/$V$4</f>
        <v>40.310943847072906</v>
      </c>
      <c r="M562" s="1">
        <f>L562/$Y$4</f>
        <v>16.937371364316348</v>
      </c>
      <c r="N562" s="1">
        <f>M562*$Y$5</f>
        <v>23.712319910042886</v>
      </c>
      <c r="O562" s="1" t="s">
        <v>0</v>
      </c>
      <c r="P562" s="1" t="s">
        <v>0</v>
      </c>
      <c r="Q562" s="1">
        <f>Q561+K562-L562</f>
        <v>5622.1056313571098</v>
      </c>
      <c r="R562">
        <f>Q562*$V$5/1000</f>
        <v>112.38589157082862</v>
      </c>
    </row>
    <row r="563" spans="1:18" x14ac:dyDescent="0.25">
      <c r="A563" s="4">
        <v>42759.374999998639</v>
      </c>
      <c r="B563">
        <v>36.200000000000003</v>
      </c>
      <c r="C563">
        <v>5.5239200000000004</v>
      </c>
      <c r="D563" s="3">
        <v>9.7675099999999997</v>
      </c>
      <c r="E563" s="1">
        <f>C563*$V$2</f>
        <v>2.2095680000000004</v>
      </c>
      <c r="F563" s="1">
        <f>D563*$V$3</f>
        <v>39.070039999999999</v>
      </c>
      <c r="G563" s="1">
        <f>(E563+F563)</f>
        <v>41.279607999999996</v>
      </c>
      <c r="H563" s="1">
        <f>B563*(1/3)</f>
        <v>12.066666666666666</v>
      </c>
      <c r="I563" s="1">
        <f>IF((H563-G563)&gt;0, (H563-G563), (0))</f>
        <v>0</v>
      </c>
      <c r="J563" s="1">
        <f>IF(I563=0, G563-H563,0)</f>
        <v>29.21294133333333</v>
      </c>
      <c r="K563" s="1">
        <f>I563*1000/$V$5</f>
        <v>0</v>
      </c>
      <c r="L563" s="1">
        <f>J563*1000/$V$4</f>
        <v>523.5294145758661</v>
      </c>
      <c r="M563" s="1">
        <f>L563/$Y$4</f>
        <v>219.97034225876729</v>
      </c>
      <c r="N563" s="1">
        <f>M563*$Y$5</f>
        <v>307.95847916227416</v>
      </c>
      <c r="O563" s="1" t="s">
        <v>0</v>
      </c>
      <c r="P563" s="1" t="s">
        <v>0</v>
      </c>
      <c r="Q563" s="1">
        <f>Q562+K563-L563</f>
        <v>5098.5762167812436</v>
      </c>
      <c r="R563">
        <f>Q563*$V$5/1000</f>
        <v>101.92053857345705</v>
      </c>
    </row>
    <row r="564" spans="1:18" x14ac:dyDescent="0.25">
      <c r="A564" s="4">
        <v>42759.416666665304</v>
      </c>
      <c r="B564">
        <v>39.4</v>
      </c>
      <c r="C564">
        <v>4.1852299999999998</v>
      </c>
      <c r="D564" s="3">
        <v>15.60497</v>
      </c>
      <c r="E564" s="1">
        <f>C564*$V$2</f>
        <v>1.6740919999999999</v>
      </c>
      <c r="F564" s="1">
        <f>D564*$V$3</f>
        <v>62.419879999999999</v>
      </c>
      <c r="G564" s="1">
        <f>(E564+F564)</f>
        <v>64.093971999999994</v>
      </c>
      <c r="H564" s="1">
        <f>B564*(1/3)</f>
        <v>13.133333333333333</v>
      </c>
      <c r="I564" s="1">
        <f>IF((H564-G564)&gt;0, (H564-G564), (0))</f>
        <v>0</v>
      </c>
      <c r="J564" s="1">
        <f>IF(I564=0, G564-H564,0)</f>
        <v>50.960638666666661</v>
      </c>
      <c r="K564" s="1">
        <f>I564*1000/$V$5</f>
        <v>0</v>
      </c>
      <c r="L564" s="1">
        <f>J564*1000/$V$4</f>
        <v>913.27309438470718</v>
      </c>
      <c r="M564" s="1">
        <f>L564/$Y$4</f>
        <v>383.72819091794423</v>
      </c>
      <c r="N564" s="1">
        <f>M564*$Y$5</f>
        <v>537.21946728512194</v>
      </c>
      <c r="O564" s="1" t="s">
        <v>0</v>
      </c>
      <c r="P564" s="1" t="s">
        <v>0</v>
      </c>
      <c r="Q564" s="1">
        <f>Q563+K564-L564</f>
        <v>4185.3031223965363</v>
      </c>
      <c r="R564">
        <f>Q564*$V$5/1000</f>
        <v>83.664209416706754</v>
      </c>
    </row>
    <row r="565" spans="1:18" x14ac:dyDescent="0.25">
      <c r="A565" s="4">
        <v>42759.458333331968</v>
      </c>
      <c r="B565">
        <v>40.1</v>
      </c>
      <c r="C565">
        <v>4.1616499999999998</v>
      </c>
      <c r="D565" s="3">
        <v>15.47683</v>
      </c>
      <c r="E565" s="1">
        <f>C565*$V$2</f>
        <v>1.66466</v>
      </c>
      <c r="F565" s="1">
        <f>D565*$V$3</f>
        <v>61.907319999999999</v>
      </c>
      <c r="G565" s="1">
        <f>(E565+F565)</f>
        <v>63.571979999999996</v>
      </c>
      <c r="H565" s="1">
        <f>B565*(1/3)</f>
        <v>13.366666666666667</v>
      </c>
      <c r="I565" s="1">
        <f>IF((H565-G565)&gt;0, (H565-G565), (0))</f>
        <v>0</v>
      </c>
      <c r="J565" s="1">
        <f>IF(I565=0, G565-H565,0)</f>
        <v>50.205313333333329</v>
      </c>
      <c r="K565" s="1">
        <f>I565*1000/$V$5</f>
        <v>0</v>
      </c>
      <c r="L565" s="1">
        <f>J565*1000/$V$4</f>
        <v>899.73679808841098</v>
      </c>
      <c r="M565" s="1">
        <f>L565/$Y$4</f>
        <v>378.0406714657189</v>
      </c>
      <c r="N565" s="1">
        <f>M565*$Y$5</f>
        <v>529.25694005200648</v>
      </c>
      <c r="O565" s="1" t="s">
        <v>0</v>
      </c>
      <c r="P565" s="1" t="s">
        <v>0</v>
      </c>
      <c r="Q565" s="1">
        <f>Q564+K565-L565</f>
        <v>3285.5663243081253</v>
      </c>
      <c r="R565">
        <f>Q565*$V$5/1000</f>
        <v>65.678470822919422</v>
      </c>
    </row>
    <row r="566" spans="1:18" x14ac:dyDescent="0.25">
      <c r="A566" s="4">
        <v>42759.499999998632</v>
      </c>
      <c r="B566">
        <v>40.200000000000003</v>
      </c>
      <c r="C566">
        <v>4.8652799999999994</v>
      </c>
      <c r="D566" s="3">
        <v>22.097000000000001</v>
      </c>
      <c r="E566" s="1">
        <f>C566*$V$2</f>
        <v>1.9461119999999998</v>
      </c>
      <c r="F566" s="1">
        <f>D566*$V$3</f>
        <v>88.388000000000005</v>
      </c>
      <c r="G566" s="1">
        <f>(E566+F566)</f>
        <v>90.334112000000005</v>
      </c>
      <c r="H566" s="1">
        <f>B566*(1/3)</f>
        <v>13.4</v>
      </c>
      <c r="I566" s="1">
        <f>IF((H566-G566)&gt;0, (H566-G566), (0))</f>
        <v>0</v>
      </c>
      <c r="J566" s="1">
        <f>IF(I566=0, G566-H566,0)</f>
        <v>76.934111999999999</v>
      </c>
      <c r="K566" s="1">
        <f>I566*1000/$V$5</f>
        <v>0</v>
      </c>
      <c r="L566" s="1">
        <f>J566*1000/$V$4</f>
        <v>1378.7475268817204</v>
      </c>
      <c r="M566" s="1">
        <f>L566/$Y$4</f>
        <v>579.30568356374806</v>
      </c>
      <c r="N566" s="1">
        <f>M566*$Y$5</f>
        <v>811.02795698924729</v>
      </c>
      <c r="O566" s="1" t="s">
        <v>0</v>
      </c>
      <c r="P566" s="1" t="s">
        <v>0</v>
      </c>
      <c r="Q566" s="1">
        <f>Q565+K566-L566</f>
        <v>1906.8187974264049</v>
      </c>
      <c r="R566">
        <f>Q566*$V$5/1000</f>
        <v>38.117307760553828</v>
      </c>
    </row>
    <row r="567" spans="1:18" x14ac:dyDescent="0.25">
      <c r="A567" s="4">
        <v>42759.541666665296</v>
      </c>
      <c r="B567">
        <v>40.299999999999997</v>
      </c>
      <c r="C567">
        <v>5.32437</v>
      </c>
      <c r="D567" s="3">
        <v>16.391120000000004</v>
      </c>
      <c r="E567" s="1">
        <f>C567*$V$2</f>
        <v>2.1297480000000002</v>
      </c>
      <c r="F567" s="1">
        <f>D567*$V$3</f>
        <v>65.564480000000017</v>
      </c>
      <c r="G567" s="1">
        <f>(E567+F567)</f>
        <v>67.694228000000024</v>
      </c>
      <c r="H567" s="1">
        <f>B567*(1/3)</f>
        <v>13.433333333333332</v>
      </c>
      <c r="I567" s="1">
        <f>IF((H567-G567)&gt;0, (H567-G567), (0))</f>
        <v>0</v>
      </c>
      <c r="J567" s="1">
        <f>IF(I567=0, G567-H567,0)</f>
        <v>54.260894666666694</v>
      </c>
      <c r="K567" s="1">
        <f>I567*1000/$V$5</f>
        <v>0</v>
      </c>
      <c r="L567" s="1">
        <f>J567*1000/$V$4</f>
        <v>972.41746714456451</v>
      </c>
      <c r="M567" s="1">
        <f>L567/$Y$4</f>
        <v>408.57876770780024</v>
      </c>
      <c r="N567" s="1">
        <f>M567*$Y$5</f>
        <v>572.01027479092033</v>
      </c>
      <c r="O567" s="1" t="s">
        <v>0</v>
      </c>
      <c r="P567" s="1" t="s">
        <v>0</v>
      </c>
      <c r="Q567" s="1">
        <f>Q566+K567-L567</f>
        <v>934.40133028184039</v>
      </c>
      <c r="R567">
        <f>Q567*$V$5/1000</f>
        <v>18.678682592333988</v>
      </c>
    </row>
    <row r="568" spans="1:18" x14ac:dyDescent="0.25">
      <c r="A568" s="4">
        <v>42759.583333331961</v>
      </c>
      <c r="B568">
        <v>41.5</v>
      </c>
      <c r="C568">
        <v>4.2391999999999994</v>
      </c>
      <c r="D568" s="3">
        <v>16.510770000000001</v>
      </c>
      <c r="E568" s="1">
        <f>C568*$V$2</f>
        <v>1.6956799999999999</v>
      </c>
      <c r="F568" s="1">
        <f>D568*$V$3</f>
        <v>66.043080000000003</v>
      </c>
      <c r="G568" s="1">
        <f>(E568+F568)</f>
        <v>67.738759999999999</v>
      </c>
      <c r="H568" s="1">
        <f>B568*(1/3)</f>
        <v>13.833333333333332</v>
      </c>
      <c r="I568" s="1">
        <f>IF((H568-G568)&gt;0, (H568-G568), (0))</f>
        <v>0</v>
      </c>
      <c r="J568" s="1">
        <f>IF(I568=0, G568-H568,0)</f>
        <v>53.905426666666671</v>
      </c>
      <c r="K568" s="1">
        <f>I568*1000/$V$5</f>
        <v>0</v>
      </c>
      <c r="L568" s="1">
        <f>J568*1000/$V$4</f>
        <v>966.04707287933115</v>
      </c>
      <c r="M568" s="1">
        <f>L568/$Y$4</f>
        <v>405.90213146190388</v>
      </c>
      <c r="N568" s="1">
        <f>M568*$Y$5</f>
        <v>568.26298404666534</v>
      </c>
      <c r="O568" s="1" t="s">
        <v>0</v>
      </c>
      <c r="P568" s="1" t="s">
        <v>0</v>
      </c>
      <c r="Q568" s="1">
        <f>Q567+K568-L568</f>
        <v>-31.645742597490766</v>
      </c>
      <c r="R568">
        <f>Q568*$V$5/1000</f>
        <v>-0.63259839452384037</v>
      </c>
    </row>
    <row r="569" spans="1:18" x14ac:dyDescent="0.25">
      <c r="A569" s="4">
        <v>42759.624999998625</v>
      </c>
      <c r="B569">
        <v>41.5</v>
      </c>
      <c r="C569">
        <v>3.6616300000000002</v>
      </c>
      <c r="D569" s="3">
        <v>12.840013000000001</v>
      </c>
      <c r="E569" s="1">
        <f>C569*$V$2</f>
        <v>1.4646520000000001</v>
      </c>
      <c r="F569" s="1">
        <f>D569*$V$3</f>
        <v>51.360052000000003</v>
      </c>
      <c r="G569" s="1">
        <f>(E569+F569)</f>
        <v>52.824704000000004</v>
      </c>
      <c r="H569" s="1">
        <f>B569*(1/3)</f>
        <v>13.833333333333332</v>
      </c>
      <c r="I569" s="1">
        <f>IF((H569-G569)&gt;0, (H569-G569), (0))</f>
        <v>0</v>
      </c>
      <c r="J569" s="1">
        <f>IF(I569=0, G569-H569,0)</f>
        <v>38.991370666666668</v>
      </c>
      <c r="K569" s="1">
        <f>I569*1000/$V$5</f>
        <v>0</v>
      </c>
      <c r="L569" s="1">
        <f>J569*1000/$V$4</f>
        <v>698.77008363201924</v>
      </c>
      <c r="M569" s="1">
        <f>L569/$Y$4</f>
        <v>293.60087547563836</v>
      </c>
      <c r="N569" s="1">
        <f>M569*$Y$5</f>
        <v>411.04122566589371</v>
      </c>
      <c r="O569" s="1" t="s">
        <v>0</v>
      </c>
      <c r="P569" s="1" t="s">
        <v>0</v>
      </c>
      <c r="Q569" s="1">
        <f>Q568+K569-L569</f>
        <v>-730.41582622951</v>
      </c>
      <c r="R569">
        <f>Q569*$V$5/1000</f>
        <v>-14.601012366327904</v>
      </c>
    </row>
    <row r="570" spans="1:18" x14ac:dyDescent="0.25">
      <c r="A570" s="4">
        <v>42759.666666665289</v>
      </c>
      <c r="B570">
        <v>40.200000000000003</v>
      </c>
      <c r="C570">
        <v>3.3005800000000001</v>
      </c>
      <c r="D570" s="3">
        <v>15.631399999999999</v>
      </c>
      <c r="E570" s="1">
        <f>C570*$V$2</f>
        <v>1.3202320000000001</v>
      </c>
      <c r="F570" s="1">
        <f>D570*$V$3</f>
        <v>62.525599999999997</v>
      </c>
      <c r="G570" s="1">
        <f>(E570+F570)</f>
        <v>63.845831999999994</v>
      </c>
      <c r="H570" s="1">
        <f>B570*(1/3)</f>
        <v>13.4</v>
      </c>
      <c r="I570" s="1">
        <f>IF((H570-G570)&gt;0, (H570-G570), (0))</f>
        <v>0</v>
      </c>
      <c r="J570" s="1">
        <f>IF(I570=0, G570-H570,0)</f>
        <v>50.445831999999996</v>
      </c>
      <c r="K570" s="1">
        <f>I570*1000/$V$5</f>
        <v>0</v>
      </c>
      <c r="L570" s="1">
        <f>J570*1000/$V$4</f>
        <v>904.04716845878136</v>
      </c>
      <c r="M570" s="1">
        <f>L570/$Y$4</f>
        <v>379.85175145326951</v>
      </c>
      <c r="N570" s="1">
        <f>M570*$Y$5</f>
        <v>531.79245203457731</v>
      </c>
      <c r="O570" s="1" t="s">
        <v>0</v>
      </c>
      <c r="P570" s="1" t="s">
        <v>0</v>
      </c>
      <c r="Q570" s="1">
        <f>Q569+K570-L570</f>
        <v>-1634.4629946882915</v>
      </c>
      <c r="R570">
        <f>Q570*$V$5/1000</f>
        <v>-32.672915263818943</v>
      </c>
    </row>
    <row r="571" spans="1:18" x14ac:dyDescent="0.25">
      <c r="A571" s="4">
        <v>42759.708333331953</v>
      </c>
      <c r="B571">
        <v>40.4</v>
      </c>
      <c r="C571">
        <v>2.7111499999999999</v>
      </c>
      <c r="D571" s="3">
        <v>9.8380799999999997</v>
      </c>
      <c r="E571" s="1">
        <f>C571*$V$2</f>
        <v>1.08446</v>
      </c>
      <c r="F571" s="1">
        <f>D571*$V$3</f>
        <v>39.352319999999999</v>
      </c>
      <c r="G571" s="1">
        <f>(E571+F571)</f>
        <v>40.436779999999999</v>
      </c>
      <c r="H571" s="1">
        <f>B571*(1/3)</f>
        <v>13.466666666666665</v>
      </c>
      <c r="I571" s="1">
        <f>IF((H571-G571)&gt;0, (H571-G571), (0))</f>
        <v>0</v>
      </c>
      <c r="J571" s="1">
        <f>IF(I571=0, G571-H571,0)</f>
        <v>26.970113333333334</v>
      </c>
      <c r="K571" s="1">
        <f>I571*1000/$V$5</f>
        <v>0</v>
      </c>
      <c r="L571" s="1">
        <f>J571*1000/$V$4</f>
        <v>483.33536439665477</v>
      </c>
      <c r="M571" s="1">
        <f>L571/$Y$4</f>
        <v>203.0820858809474</v>
      </c>
      <c r="N571" s="1">
        <f>M571*$Y$5</f>
        <v>284.31492023332635</v>
      </c>
      <c r="O571" s="1" t="s">
        <v>0</v>
      </c>
      <c r="P571" s="1" t="s">
        <v>0</v>
      </c>
      <c r="Q571" s="1">
        <f>Q570+K571-L571</f>
        <v>-2117.7983590849462</v>
      </c>
      <c r="R571">
        <f>Q571*$V$5/1000</f>
        <v>-42.334789198108076</v>
      </c>
    </row>
    <row r="572" spans="1:18" x14ac:dyDescent="0.25">
      <c r="A572" s="4">
        <v>42759.749999998618</v>
      </c>
      <c r="B572">
        <v>40.9</v>
      </c>
      <c r="C572">
        <v>2.3764099999999999</v>
      </c>
      <c r="D572" s="3">
        <v>3.0264499999999996</v>
      </c>
      <c r="E572" s="1">
        <f>C572*$V$2</f>
        <v>0.95056399999999996</v>
      </c>
      <c r="F572" s="1">
        <f>D572*$V$3</f>
        <v>12.105799999999999</v>
      </c>
      <c r="G572" s="1">
        <f>(E572+F572)</f>
        <v>13.056363999999999</v>
      </c>
      <c r="H572" s="1">
        <f>B572*(1/3)</f>
        <v>13.633333333333333</v>
      </c>
      <c r="I572" s="1">
        <f>IF((H572-G572)&gt;0, (H572-G572), (0))</f>
        <v>0.57696933333333433</v>
      </c>
      <c r="J572" s="1">
        <f>IF(I572=0, G572-H572,0)</f>
        <v>0</v>
      </c>
      <c r="K572" s="1">
        <f>I572*1000/$V$5</f>
        <v>28.862898115724583</v>
      </c>
      <c r="L572" s="1">
        <f>J572*1000/$V$4</f>
        <v>0</v>
      </c>
      <c r="M572" s="1">
        <f>L572/$Y$4</f>
        <v>0</v>
      </c>
      <c r="N572" s="1">
        <f>M572*$Y$5</f>
        <v>0</v>
      </c>
      <c r="O572" s="1" t="s">
        <v>0</v>
      </c>
      <c r="P572" s="1" t="s">
        <v>0</v>
      </c>
      <c r="Q572" s="1">
        <f>Q571+K572-L572</f>
        <v>-2088.9354609692218</v>
      </c>
      <c r="R572">
        <f>Q572*$V$5/1000</f>
        <v>-41.757819864774739</v>
      </c>
    </row>
    <row r="573" spans="1:18" x14ac:dyDescent="0.25">
      <c r="A573" s="4">
        <v>42759.791666665282</v>
      </c>
      <c r="B573">
        <v>41.2</v>
      </c>
      <c r="C573">
        <v>2.6586399999999997</v>
      </c>
      <c r="D573" s="3">
        <v>-7.0017200000000003E-3</v>
      </c>
      <c r="E573" s="1">
        <f>C573*$V$2</f>
        <v>1.063456</v>
      </c>
      <c r="F573" s="1">
        <f>D573*$V$3</f>
        <v>-2.8006880000000001E-2</v>
      </c>
      <c r="G573" s="1">
        <f>(E573+F573)</f>
        <v>1.03544912</v>
      </c>
      <c r="H573" s="1">
        <f>B573*(1/3)</f>
        <v>13.733333333333334</v>
      </c>
      <c r="I573" s="1">
        <f>IF((H573-G573)&gt;0, (H573-G573), (0))</f>
        <v>12.697884213333335</v>
      </c>
      <c r="J573" s="1">
        <f>IF(I573=0, G573-H573,0)</f>
        <v>0</v>
      </c>
      <c r="K573" s="1">
        <f>I573*1000/$V$5</f>
        <v>635.21181657495424</v>
      </c>
      <c r="L573" s="1">
        <f>J573*1000/$V$4</f>
        <v>0</v>
      </c>
      <c r="M573" s="1">
        <f>L573/$Y$4</f>
        <v>0</v>
      </c>
      <c r="N573" s="1">
        <f>M573*$Y$5</f>
        <v>0</v>
      </c>
      <c r="O573" s="1" t="s">
        <v>0</v>
      </c>
      <c r="P573" s="1" t="s">
        <v>0</v>
      </c>
      <c r="Q573" s="1">
        <f>Q572+K573-L573</f>
        <v>-1453.7236443942675</v>
      </c>
      <c r="R573">
        <f>Q573*$V$5/1000</f>
        <v>-29.059935651441403</v>
      </c>
    </row>
    <row r="574" spans="1:18" x14ac:dyDescent="0.25">
      <c r="A574" s="4">
        <v>42759.833333331946</v>
      </c>
      <c r="B574">
        <v>41.5</v>
      </c>
      <c r="C574">
        <v>2.7554499999999997</v>
      </c>
      <c r="D574" s="3">
        <v>-7.0017200000000003E-3</v>
      </c>
      <c r="E574" s="1">
        <f>C574*$V$2</f>
        <v>1.1021799999999999</v>
      </c>
      <c r="F574" s="1">
        <f>D574*$V$3</f>
        <v>-2.8006880000000001E-2</v>
      </c>
      <c r="G574" s="1">
        <f>(E574+F574)</f>
        <v>1.07417312</v>
      </c>
      <c r="H574" s="1">
        <f>B574*(1/3)</f>
        <v>13.833333333333332</v>
      </c>
      <c r="I574" s="1">
        <f>IF((H574-G574)&gt;0, (H574-G574), (0))</f>
        <v>12.759160213333333</v>
      </c>
      <c r="J574" s="1">
        <f>IF(I574=0, G574-H574,0)</f>
        <v>0</v>
      </c>
      <c r="K574" s="1">
        <f>I574*1000/$V$5</f>
        <v>638.27714924128736</v>
      </c>
      <c r="L574" s="1">
        <f>J574*1000/$V$4</f>
        <v>0</v>
      </c>
      <c r="M574" s="1">
        <f>L574/$Y$4</f>
        <v>0</v>
      </c>
      <c r="N574" s="1">
        <f>M574*$Y$5</f>
        <v>0</v>
      </c>
      <c r="O574" s="1" t="s">
        <v>0</v>
      </c>
      <c r="P574" s="1" t="s">
        <v>0</v>
      </c>
      <c r="Q574" s="1">
        <f>Q573+K574-L574</f>
        <v>-815.44649515298011</v>
      </c>
      <c r="R574">
        <f>Q574*$V$5/1000</f>
        <v>-16.300775438108069</v>
      </c>
    </row>
    <row r="575" spans="1:18" x14ac:dyDescent="0.25">
      <c r="A575" s="4">
        <v>42759.87499999861</v>
      </c>
      <c r="B575">
        <v>40.799999999999997</v>
      </c>
      <c r="C575">
        <v>1.8911600000000002</v>
      </c>
      <c r="D575" s="3">
        <v>-7.0017200000000003E-3</v>
      </c>
      <c r="E575" s="1">
        <f>C575*$V$2</f>
        <v>0.75646400000000014</v>
      </c>
      <c r="F575" s="1">
        <f>D575*$V$3</f>
        <v>-2.8006880000000001E-2</v>
      </c>
      <c r="G575" s="1">
        <f>(E575+F575)</f>
        <v>0.72845712000000018</v>
      </c>
      <c r="H575" s="1">
        <f>B575*(1/3)</f>
        <v>13.599999999999998</v>
      </c>
      <c r="I575" s="1">
        <f>IF((H575-G575)&gt;0, (H575-G575), (0))</f>
        <v>12.871542879999998</v>
      </c>
      <c r="J575" s="1">
        <f>IF(I575=0, G575-H575,0)</f>
        <v>0</v>
      </c>
      <c r="K575" s="1">
        <f>I575*1000/$V$5</f>
        <v>643.89909354677332</v>
      </c>
      <c r="L575" s="1">
        <f>J575*1000/$V$4</f>
        <v>0</v>
      </c>
      <c r="M575" s="1">
        <f>L575/$Y$4</f>
        <v>0</v>
      </c>
      <c r="N575" s="1">
        <f>M575*$Y$5</f>
        <v>0</v>
      </c>
      <c r="O575" s="1" t="s">
        <v>0</v>
      </c>
      <c r="P575" s="1" t="s">
        <v>0</v>
      </c>
      <c r="Q575" s="1">
        <f>Q574+K575-L575</f>
        <v>-171.54740160620679</v>
      </c>
      <c r="R575">
        <f>Q575*$V$5/1000</f>
        <v>-3.4292325581080734</v>
      </c>
    </row>
    <row r="576" spans="1:18" x14ac:dyDescent="0.25">
      <c r="A576" s="4">
        <v>42759.916666665275</v>
      </c>
      <c r="B576">
        <v>39.1</v>
      </c>
      <c r="C576">
        <v>1.89201</v>
      </c>
      <c r="D576" s="3">
        <v>-7.0017200000000003E-3</v>
      </c>
      <c r="E576" s="1">
        <f>C576*$V$2</f>
        <v>0.75680400000000003</v>
      </c>
      <c r="F576" s="1">
        <f>D576*$V$3</f>
        <v>-2.8006880000000001E-2</v>
      </c>
      <c r="G576" s="1">
        <f>(E576+F576)</f>
        <v>0.72879712000000008</v>
      </c>
      <c r="H576" s="1">
        <f>B576*(1/3)</f>
        <v>13.033333333333333</v>
      </c>
      <c r="I576" s="1">
        <f>IF((H576-G576)&gt;0, (H576-G576), (0))</f>
        <v>12.304536213333334</v>
      </c>
      <c r="J576" s="1">
        <f>IF(I576=0, G576-H576,0)</f>
        <v>0</v>
      </c>
      <c r="K576" s="1">
        <f>I576*1000/$V$5</f>
        <v>615.53457795564464</v>
      </c>
      <c r="L576" s="1">
        <f>J576*1000/$V$4</f>
        <v>0</v>
      </c>
      <c r="M576" s="1">
        <f>L576/$Y$4</f>
        <v>0</v>
      </c>
      <c r="N576" s="1">
        <f>M576*$Y$5</f>
        <v>0</v>
      </c>
      <c r="O576" s="1" t="s">
        <v>0</v>
      </c>
      <c r="P576" s="1" t="s">
        <v>0</v>
      </c>
      <c r="Q576" s="1">
        <f>Q575+K576-L576</f>
        <v>443.98717634943785</v>
      </c>
      <c r="R576">
        <f>Q576*$V$5/1000</f>
        <v>8.8753036552252613</v>
      </c>
    </row>
    <row r="577" spans="1:18" x14ac:dyDescent="0.25">
      <c r="A577" s="4">
        <v>42759.958333331939</v>
      </c>
      <c r="B577">
        <v>38.299999999999997</v>
      </c>
      <c r="C577">
        <v>1.6544000000000001</v>
      </c>
      <c r="D577" s="3">
        <v>-7.0017200000000003E-3</v>
      </c>
      <c r="E577" s="1">
        <f>C577*$V$2</f>
        <v>0.66176000000000013</v>
      </c>
      <c r="F577" s="1">
        <f>D577*$V$3</f>
        <v>-2.8006880000000001E-2</v>
      </c>
      <c r="G577" s="1">
        <f>(E577+F577)</f>
        <v>0.63375312000000017</v>
      </c>
      <c r="H577" s="1">
        <f>B577*(1/3)</f>
        <v>12.766666666666666</v>
      </c>
      <c r="I577" s="1">
        <f>IF((H577-G577)&gt;0, (H577-G577), (0))</f>
        <v>12.132913546666666</v>
      </c>
      <c r="J577" s="1">
        <f>IF(I577=0, G577-H577,0)</f>
        <v>0</v>
      </c>
      <c r="K577" s="1">
        <f>I577*1000/$V$5</f>
        <v>606.94915190928805</v>
      </c>
      <c r="L577" s="1">
        <f>J577*1000/$V$4</f>
        <v>0</v>
      </c>
      <c r="M577" s="1">
        <f>L577/$Y$4</f>
        <v>0</v>
      </c>
      <c r="N577" s="1">
        <f>M577*$Y$5</f>
        <v>0</v>
      </c>
      <c r="O577" s="1">
        <f>SUM(N554:N577)</f>
        <v>4576.5970201700757</v>
      </c>
      <c r="P577" s="1">
        <f>SUM(L554:L577)</f>
        <v>7780.2149342891289</v>
      </c>
      <c r="Q577" s="1">
        <f>Q576+K577-L577</f>
        <v>1050.936328258726</v>
      </c>
      <c r="R577">
        <f>Q577*$V$5/1000</f>
        <v>21.008217201891931</v>
      </c>
    </row>
    <row r="578" spans="1:18" x14ac:dyDescent="0.25">
      <c r="A578" s="4">
        <v>42759.999999998603</v>
      </c>
      <c r="B578">
        <v>36.4</v>
      </c>
      <c r="C578">
        <v>0.88057299999999994</v>
      </c>
      <c r="D578" s="3">
        <v>-7.0017200000000003E-3</v>
      </c>
      <c r="E578" s="1">
        <f>C578*$V$2</f>
        <v>0.35222920000000002</v>
      </c>
      <c r="F578" s="1">
        <f>D578*$V$3</f>
        <v>-2.8006880000000001E-2</v>
      </c>
      <c r="G578" s="1">
        <f>(E578+F578)</f>
        <v>0.32422232000000001</v>
      </c>
      <c r="H578" s="1">
        <f>B578*(1/3)</f>
        <v>12.133333333333333</v>
      </c>
      <c r="I578" s="1">
        <f>IF((H578-G578)&gt;0, (H578-G578), (0))</f>
        <v>11.809111013333332</v>
      </c>
      <c r="J578" s="1">
        <f>IF(I578=0, G578-H578,0)</f>
        <v>0</v>
      </c>
      <c r="K578" s="1">
        <f>I578*1000/$V$5</f>
        <v>590.75092612973162</v>
      </c>
      <c r="L578" s="1">
        <f>J578*1000/$V$4</f>
        <v>0</v>
      </c>
      <c r="M578" s="1">
        <f>L578/$Y$4</f>
        <v>0</v>
      </c>
      <c r="N578" s="1">
        <f>M578*$Y$5</f>
        <v>0</v>
      </c>
      <c r="O578" s="1" t="s">
        <v>0</v>
      </c>
      <c r="P578" s="1" t="s">
        <v>0</v>
      </c>
      <c r="Q578" s="1">
        <f>Q577+K578-L578</f>
        <v>1641.6872543884576</v>
      </c>
      <c r="R578">
        <f>Q578*$V$5/1000</f>
        <v>32.817328215225267</v>
      </c>
    </row>
    <row r="579" spans="1:18" x14ac:dyDescent="0.25">
      <c r="A579" s="4">
        <v>42760.041666665267</v>
      </c>
      <c r="B579">
        <v>34.700000000000003</v>
      </c>
      <c r="C579">
        <v>1.3680300000000001</v>
      </c>
      <c r="D579" s="3">
        <v>-7.0017200000000003E-3</v>
      </c>
      <c r="E579" s="1">
        <f>C579*$V$2</f>
        <v>0.54721200000000003</v>
      </c>
      <c r="F579" s="1">
        <f>D579*$V$3</f>
        <v>-2.8006880000000001E-2</v>
      </c>
      <c r="G579" s="1">
        <f>(E579+F579)</f>
        <v>0.51920512000000008</v>
      </c>
      <c r="H579" s="1">
        <f>B579*(1/3)</f>
        <v>11.566666666666666</v>
      </c>
      <c r="I579" s="1">
        <f>IF((H579-G579)&gt;0, (H579-G579), (0))</f>
        <v>11.047461546666666</v>
      </c>
      <c r="J579" s="1">
        <f>IF(I579=0, G579-H579,0)</f>
        <v>0</v>
      </c>
      <c r="K579" s="1">
        <f>I579*1000/$V$5</f>
        <v>552.64940203435049</v>
      </c>
      <c r="L579" s="1">
        <f>J579*1000/$V$4</f>
        <v>0</v>
      </c>
      <c r="M579" s="1">
        <f>L579/$Y$4</f>
        <v>0</v>
      </c>
      <c r="N579" s="1">
        <f>M579*$Y$5</f>
        <v>0</v>
      </c>
      <c r="O579" s="1" t="s">
        <v>0</v>
      </c>
      <c r="P579" s="1" t="s">
        <v>0</v>
      </c>
      <c r="Q579" s="1">
        <f>Q578+K579-L579</f>
        <v>2194.3366564228081</v>
      </c>
      <c r="R579">
        <f>Q579*$V$5/1000</f>
        <v>43.864789761891927</v>
      </c>
    </row>
    <row r="580" spans="1:18" x14ac:dyDescent="0.25">
      <c r="A580" s="4">
        <v>42760.083333331931</v>
      </c>
      <c r="B580">
        <v>32.9</v>
      </c>
      <c r="C580">
        <v>0.7891760000000001</v>
      </c>
      <c r="D580" s="3">
        <v>-7.0017200000000003E-3</v>
      </c>
      <c r="E580" s="1">
        <f>C580*$V$2</f>
        <v>0.31567040000000007</v>
      </c>
      <c r="F580" s="1">
        <f>D580*$V$3</f>
        <v>-2.8006880000000001E-2</v>
      </c>
      <c r="G580" s="1">
        <f>(E580+F580)</f>
        <v>0.28766352000000006</v>
      </c>
      <c r="H580" s="1">
        <f>B580*(1/3)</f>
        <v>10.966666666666665</v>
      </c>
      <c r="I580" s="1">
        <f>IF((H580-G580)&gt;0, (H580-G580), (0))</f>
        <v>10.679003146666664</v>
      </c>
      <c r="J580" s="1">
        <f>IF(I580=0, G580-H580,0)</f>
        <v>0</v>
      </c>
      <c r="K580" s="1">
        <f>I580*1000/$V$5</f>
        <v>534.2172659663164</v>
      </c>
      <c r="L580" s="1">
        <f>J580*1000/$V$4</f>
        <v>0</v>
      </c>
      <c r="M580" s="1">
        <f>L580/$Y$4</f>
        <v>0</v>
      </c>
      <c r="N580" s="1">
        <f>M580*$Y$5</f>
        <v>0</v>
      </c>
      <c r="O580" s="1" t="s">
        <v>0</v>
      </c>
      <c r="P580" s="1" t="s">
        <v>0</v>
      </c>
      <c r="Q580" s="1">
        <f>Q579+K580-L580</f>
        <v>2728.5539223891246</v>
      </c>
      <c r="R580">
        <f>Q580*$V$5/1000</f>
        <v>54.543792908558601</v>
      </c>
    </row>
    <row r="581" spans="1:18" x14ac:dyDescent="0.25">
      <c r="A581" s="4">
        <v>42760.124999998596</v>
      </c>
      <c r="B581">
        <v>32.6</v>
      </c>
      <c r="C581">
        <v>1.5748199999999999</v>
      </c>
      <c r="D581" s="3">
        <v>-7.0017200000000003E-3</v>
      </c>
      <c r="E581" s="1">
        <f>C581*$V$2</f>
        <v>0.62992800000000004</v>
      </c>
      <c r="F581" s="1">
        <f>D581*$V$3</f>
        <v>-2.8006880000000001E-2</v>
      </c>
      <c r="G581" s="1">
        <f>(E581+F581)</f>
        <v>0.60192112000000009</v>
      </c>
      <c r="H581" s="1">
        <f>B581*(1/3)</f>
        <v>10.866666666666667</v>
      </c>
      <c r="I581" s="1">
        <f>IF((H581-G581)&gt;0, (H581-G581), (0))</f>
        <v>10.264745546666667</v>
      </c>
      <c r="J581" s="1">
        <f>IF(I581=0, G581-H581,0)</f>
        <v>0</v>
      </c>
      <c r="K581" s="1">
        <f>I581*1000/$V$5</f>
        <v>513.49402434550609</v>
      </c>
      <c r="L581" s="1">
        <f>J581*1000/$V$4</f>
        <v>0</v>
      </c>
      <c r="M581" s="1">
        <f>L581/$Y$4</f>
        <v>0</v>
      </c>
      <c r="N581" s="1">
        <f>M581*$Y$5</f>
        <v>0</v>
      </c>
      <c r="O581" s="1" t="s">
        <v>0</v>
      </c>
      <c r="P581" s="1" t="s">
        <v>0</v>
      </c>
      <c r="Q581" s="1">
        <f>Q580+K581-L581</f>
        <v>3242.0479467346308</v>
      </c>
      <c r="R581">
        <f>Q581*$V$5/1000</f>
        <v>64.808538455225261</v>
      </c>
    </row>
    <row r="582" spans="1:18" x14ac:dyDescent="0.25">
      <c r="A582" s="4">
        <v>42760.16666666526</v>
      </c>
      <c r="B582">
        <v>32.1</v>
      </c>
      <c r="C582">
        <v>1.4391400000000001</v>
      </c>
      <c r="D582" s="3">
        <v>-7.0017200000000003E-3</v>
      </c>
      <c r="E582" s="1">
        <f>C582*$V$2</f>
        <v>0.57565600000000006</v>
      </c>
      <c r="F582" s="1">
        <f>D582*$V$3</f>
        <v>-2.8006880000000001E-2</v>
      </c>
      <c r="G582" s="1">
        <f>(E582+F582)</f>
        <v>0.5476491200000001</v>
      </c>
      <c r="H582" s="1">
        <f>B582*(1/3)</f>
        <v>10.7</v>
      </c>
      <c r="I582" s="1">
        <f>IF((H582-G582)&gt;0, (H582-G582), (0))</f>
        <v>10.152350879999998</v>
      </c>
      <c r="J582" s="1">
        <f>IF(I582=0, G582-H582,0)</f>
        <v>0</v>
      </c>
      <c r="K582" s="1">
        <f>I582*1000/$V$5</f>
        <v>507.87147973986987</v>
      </c>
      <c r="L582" s="1">
        <f>J582*1000/$V$4</f>
        <v>0</v>
      </c>
      <c r="M582" s="1">
        <f>L582/$Y$4</f>
        <v>0</v>
      </c>
      <c r="N582" s="1">
        <f>M582*$Y$5</f>
        <v>0</v>
      </c>
      <c r="O582" s="1" t="s">
        <v>0</v>
      </c>
      <c r="P582" s="1" t="s">
        <v>0</v>
      </c>
      <c r="Q582" s="1">
        <f>Q581+K582-L582</f>
        <v>3749.9194264745006</v>
      </c>
      <c r="R582">
        <f>Q582*$V$5/1000</f>
        <v>74.960889335225261</v>
      </c>
    </row>
    <row r="583" spans="1:18" x14ac:dyDescent="0.25">
      <c r="A583" s="4">
        <v>42760.208333331924</v>
      </c>
      <c r="B583">
        <v>32</v>
      </c>
      <c r="C583">
        <v>2.4318499999999998</v>
      </c>
      <c r="D583" s="3">
        <v>-7.0017200000000003E-3</v>
      </c>
      <c r="E583" s="1">
        <f>C583*$V$2</f>
        <v>0.97273999999999994</v>
      </c>
      <c r="F583" s="1">
        <f>D583*$V$3</f>
        <v>-2.8006880000000001E-2</v>
      </c>
      <c r="G583" s="1">
        <f>(E583+F583)</f>
        <v>0.94473311999999998</v>
      </c>
      <c r="H583" s="1">
        <f>B583*(1/3)</f>
        <v>10.666666666666666</v>
      </c>
      <c r="I583" s="1">
        <f>IF((H583-G583)&gt;0, (H583-G583), (0))</f>
        <v>9.7219335466666656</v>
      </c>
      <c r="J583" s="1">
        <f>IF(I583=0, G583-H583,0)</f>
        <v>0</v>
      </c>
      <c r="K583" s="1">
        <f>I583*1000/$V$5</f>
        <v>486.33984725696178</v>
      </c>
      <c r="L583" s="1">
        <f>J583*1000/$V$4</f>
        <v>0</v>
      </c>
      <c r="M583" s="1">
        <f>L583/$Y$4</f>
        <v>0</v>
      </c>
      <c r="N583" s="1">
        <f>M583*$Y$5</f>
        <v>0</v>
      </c>
      <c r="O583" s="1" t="s">
        <v>0</v>
      </c>
      <c r="P583" s="1" t="s">
        <v>0</v>
      </c>
      <c r="Q583" s="1">
        <f>Q582+K583-L583</f>
        <v>4236.2592737314626</v>
      </c>
      <c r="R583">
        <f>Q583*$V$5/1000</f>
        <v>84.682822881891937</v>
      </c>
    </row>
    <row r="584" spans="1:18" x14ac:dyDescent="0.25">
      <c r="A584" s="4">
        <v>42760.249999998588</v>
      </c>
      <c r="B584">
        <v>32.5</v>
      </c>
      <c r="C584">
        <v>2.20879</v>
      </c>
      <c r="D584" s="3">
        <v>-7.0017200000000003E-3</v>
      </c>
      <c r="E584" s="1">
        <f>C584*$V$2</f>
        <v>0.88351600000000008</v>
      </c>
      <c r="F584" s="1">
        <f>D584*$V$3</f>
        <v>-2.8006880000000001E-2</v>
      </c>
      <c r="G584" s="1">
        <f>(E584+F584)</f>
        <v>0.85550912000000012</v>
      </c>
      <c r="H584" s="1">
        <f>B584*(1/3)</f>
        <v>10.833333333333332</v>
      </c>
      <c r="I584" s="1">
        <f>IF((H584-G584)&gt;0, (H584-G584), (0))</f>
        <v>9.9778242133333315</v>
      </c>
      <c r="J584" s="1">
        <f>IF(I584=0, G584-H584,0)</f>
        <v>0</v>
      </c>
      <c r="K584" s="1">
        <f>I584*1000/$V$5</f>
        <v>499.14078105719523</v>
      </c>
      <c r="L584" s="1">
        <f>J584*1000/$V$4</f>
        <v>0</v>
      </c>
      <c r="M584" s="1">
        <f>L584/$Y$4</f>
        <v>0</v>
      </c>
      <c r="N584" s="1">
        <f>M584*$Y$5</f>
        <v>0</v>
      </c>
      <c r="O584" s="1" t="s">
        <v>0</v>
      </c>
      <c r="P584" s="1" t="s">
        <v>0</v>
      </c>
      <c r="Q584" s="1">
        <f>Q583+K584-L584</f>
        <v>4735.4000547886581</v>
      </c>
      <c r="R584">
        <f>Q584*$V$5/1000</f>
        <v>94.660647095225272</v>
      </c>
    </row>
    <row r="585" spans="1:18" x14ac:dyDescent="0.25">
      <c r="A585" s="4">
        <v>42760.291666665253</v>
      </c>
      <c r="B585">
        <v>33.299999999999997</v>
      </c>
      <c r="C585">
        <v>2.0315799999999999</v>
      </c>
      <c r="D585" s="3">
        <v>-7.0017200000000003E-3</v>
      </c>
      <c r="E585" s="1">
        <f>C585*$V$2</f>
        <v>0.81263200000000002</v>
      </c>
      <c r="F585" s="1">
        <f>D585*$V$3</f>
        <v>-2.8006880000000001E-2</v>
      </c>
      <c r="G585" s="1">
        <f>(E585+F585)</f>
        <v>0.78462512000000006</v>
      </c>
      <c r="H585" s="1">
        <f>B585*(1/3)</f>
        <v>11.099999999999998</v>
      </c>
      <c r="I585" s="1">
        <f>IF((H585-G585)&gt;0, (H585-G585), (0))</f>
        <v>10.315374879999998</v>
      </c>
      <c r="J585" s="1">
        <f>IF(I585=0, G585-H585,0)</f>
        <v>0</v>
      </c>
      <c r="K585" s="1">
        <f>I585*1000/$V$5</f>
        <v>516.02675737868924</v>
      </c>
      <c r="L585" s="1">
        <f>J585*1000/$V$4</f>
        <v>0</v>
      </c>
      <c r="M585" s="1">
        <f>L585/$Y$4</f>
        <v>0</v>
      </c>
      <c r="N585" s="1">
        <f>M585*$Y$5</f>
        <v>0</v>
      </c>
      <c r="O585" s="1" t="s">
        <v>0</v>
      </c>
      <c r="P585" s="1" t="s">
        <v>0</v>
      </c>
      <c r="Q585" s="1">
        <f>Q584+K585-L585</f>
        <v>5251.4268121673476</v>
      </c>
      <c r="R585">
        <f>Q585*$V$5/1000</f>
        <v>104.97602197522528</v>
      </c>
    </row>
    <row r="586" spans="1:18" x14ac:dyDescent="0.25">
      <c r="A586" s="4">
        <v>42760.333333331917</v>
      </c>
      <c r="B586">
        <v>34.700000000000003</v>
      </c>
      <c r="C586">
        <v>2.03627</v>
      </c>
      <c r="D586" s="3">
        <v>1.2664850000000001</v>
      </c>
      <c r="E586" s="1">
        <f>C586*$V$2</f>
        <v>0.81450800000000001</v>
      </c>
      <c r="F586" s="1">
        <f>D586*$V$3</f>
        <v>5.0659400000000003</v>
      </c>
      <c r="G586" s="1">
        <f>(E586+F586)</f>
        <v>5.8804480000000003</v>
      </c>
      <c r="H586" s="1">
        <f>B586*(1/3)</f>
        <v>11.566666666666666</v>
      </c>
      <c r="I586" s="1">
        <f>IF((H586-G586)&gt;0, (H586-G586), (0))</f>
        <v>5.6862186666666661</v>
      </c>
      <c r="J586" s="1">
        <f>IF(I586=0, G586-H586,0)</f>
        <v>0</v>
      </c>
      <c r="K586" s="1">
        <f>I586*1000/$V$5</f>
        <v>284.45315991328994</v>
      </c>
      <c r="L586" s="1">
        <f>J586*1000/$V$4</f>
        <v>0</v>
      </c>
      <c r="M586" s="1">
        <f>L586/$Y$4</f>
        <v>0</v>
      </c>
      <c r="N586" s="1">
        <f>M586*$Y$5</f>
        <v>0</v>
      </c>
      <c r="O586" s="1" t="s">
        <v>0</v>
      </c>
      <c r="P586" s="1" t="s">
        <v>0</v>
      </c>
      <c r="Q586" s="1">
        <f>Q585+K586-L586</f>
        <v>5535.8799720806373</v>
      </c>
      <c r="R586">
        <f>Q586*$V$5/1000</f>
        <v>110.66224064189193</v>
      </c>
    </row>
    <row r="587" spans="1:18" x14ac:dyDescent="0.25">
      <c r="A587" s="4">
        <v>42760.374999998581</v>
      </c>
      <c r="B587">
        <v>37.4</v>
      </c>
      <c r="C587">
        <v>2.9186100000000001</v>
      </c>
      <c r="D587" s="3">
        <v>9.6106599999999993</v>
      </c>
      <c r="E587" s="1">
        <f>C587*$V$2</f>
        <v>1.1674440000000001</v>
      </c>
      <c r="F587" s="1">
        <f>D587*$V$3</f>
        <v>38.442639999999997</v>
      </c>
      <c r="G587" s="1">
        <f>(E587+F587)</f>
        <v>39.610084000000001</v>
      </c>
      <c r="H587" s="1">
        <f>B587*(1/3)</f>
        <v>12.466666666666665</v>
      </c>
      <c r="I587" s="1">
        <f>IF((H587-G587)&gt;0, (H587-G587), (0))</f>
        <v>0</v>
      </c>
      <c r="J587" s="1">
        <f>IF(I587=0, G587-H587,0)</f>
        <v>27.143417333333336</v>
      </c>
      <c r="K587" s="1">
        <f>I587*1000/$V$5</f>
        <v>0</v>
      </c>
      <c r="L587" s="1">
        <f>J587*1000/$V$4</f>
        <v>486.44117084826769</v>
      </c>
      <c r="M587" s="1">
        <f>L587/$Y$4</f>
        <v>204.3870465749024</v>
      </c>
      <c r="N587" s="1">
        <f>M587*$Y$5</f>
        <v>286.14186520486334</v>
      </c>
      <c r="O587" s="1" t="s">
        <v>0</v>
      </c>
      <c r="P587" s="1" t="s">
        <v>0</v>
      </c>
      <c r="Q587" s="1">
        <f>Q586+K587-L587</f>
        <v>5049.4388012323698</v>
      </c>
      <c r="R587">
        <f>Q587*$V$5/1000</f>
        <v>100.93828163663505</v>
      </c>
    </row>
    <row r="588" spans="1:18" x14ac:dyDescent="0.25">
      <c r="A588" s="4">
        <v>42760.416666665245</v>
      </c>
      <c r="B588">
        <v>40.4</v>
      </c>
      <c r="C588">
        <v>3.2867899999999999</v>
      </c>
      <c r="D588" s="3">
        <v>15.53786</v>
      </c>
      <c r="E588" s="1">
        <f>C588*$V$2</f>
        <v>1.314716</v>
      </c>
      <c r="F588" s="1">
        <f>D588*$V$3</f>
        <v>62.151440000000001</v>
      </c>
      <c r="G588" s="1">
        <f>(E588+F588)</f>
        <v>63.466155999999998</v>
      </c>
      <c r="H588" s="1">
        <f>B588*(1/3)</f>
        <v>13.466666666666665</v>
      </c>
      <c r="I588" s="1">
        <f>IF((H588-G588)&gt;0, (H588-G588), (0))</f>
        <v>0</v>
      </c>
      <c r="J588" s="1">
        <f>IF(I588=0, G588-H588,0)</f>
        <v>49.999489333333329</v>
      </c>
      <c r="K588" s="1">
        <f>I588*1000/$V$5</f>
        <v>0</v>
      </c>
      <c r="L588" s="1">
        <f>J588*1000/$V$4</f>
        <v>896.0481959378734</v>
      </c>
      <c r="M588" s="1">
        <f>L588/$Y$4</f>
        <v>376.49083862935856</v>
      </c>
      <c r="N588" s="1">
        <f>M588*$Y$5</f>
        <v>527.08717408110192</v>
      </c>
      <c r="O588" s="1" t="s">
        <v>0</v>
      </c>
      <c r="P588" s="1" t="s">
        <v>0</v>
      </c>
      <c r="Q588" s="1">
        <f>Q587+K588-L588</f>
        <v>4153.3906052944967</v>
      </c>
      <c r="R588">
        <f>Q588*$V$5/1000</f>
        <v>83.02627819983698</v>
      </c>
    </row>
    <row r="589" spans="1:18" x14ac:dyDescent="0.25">
      <c r="A589" s="4">
        <v>42760.45833333191</v>
      </c>
      <c r="B589">
        <v>42.1</v>
      </c>
      <c r="C589">
        <v>3.8842300000000001</v>
      </c>
      <c r="D589" s="3">
        <v>10.3813</v>
      </c>
      <c r="E589" s="1">
        <f>C589*$V$2</f>
        <v>1.5536920000000001</v>
      </c>
      <c r="F589" s="1">
        <f>D589*$V$3</f>
        <v>41.525199999999998</v>
      </c>
      <c r="G589" s="1">
        <f>(E589+F589)</f>
        <v>43.078891999999996</v>
      </c>
      <c r="H589" s="1">
        <f>B589*(1/3)</f>
        <v>14.033333333333333</v>
      </c>
      <c r="I589" s="1">
        <f>IF((H589-G589)&gt;0, (H589-G589), (0))</f>
        <v>0</v>
      </c>
      <c r="J589" s="1">
        <f>IF(I589=0, G589-H589,0)</f>
        <v>29.045558666666665</v>
      </c>
      <c r="K589" s="1">
        <f>I589*1000/$V$5</f>
        <v>0</v>
      </c>
      <c r="L589" s="1">
        <f>J589*1000/$V$4</f>
        <v>520.52972520908008</v>
      </c>
      <c r="M589" s="1">
        <f>L589/$Y$4</f>
        <v>218.70996857524375</v>
      </c>
      <c r="N589" s="1">
        <f>M589*$Y$5</f>
        <v>306.19395600534125</v>
      </c>
      <c r="O589" s="1" t="s">
        <v>0</v>
      </c>
      <c r="P589" s="1" t="s">
        <v>0</v>
      </c>
      <c r="Q589" s="1">
        <f>Q588+K589-L589</f>
        <v>3632.8608800854167</v>
      </c>
      <c r="R589">
        <f>Q589*$V$5/1000</f>
        <v>72.620888992907481</v>
      </c>
    </row>
    <row r="590" spans="1:18" x14ac:dyDescent="0.25">
      <c r="A590" s="4">
        <v>42760.499999998574</v>
      </c>
      <c r="B590">
        <v>43.8</v>
      </c>
      <c r="C590">
        <v>4.3008000000000006</v>
      </c>
      <c r="D590" s="3">
        <v>17.822099999999999</v>
      </c>
      <c r="E590" s="1">
        <f>C590*$V$2</f>
        <v>1.7203200000000003</v>
      </c>
      <c r="F590" s="1">
        <f>D590*$V$3</f>
        <v>71.288399999999996</v>
      </c>
      <c r="G590" s="1">
        <f>(E590+F590)</f>
        <v>73.008719999999997</v>
      </c>
      <c r="H590" s="1">
        <f>B590*(1/3)</f>
        <v>14.599999999999998</v>
      </c>
      <c r="I590" s="1">
        <f>IF((H590-G590)&gt;0, (H590-G590), (0))</f>
        <v>0</v>
      </c>
      <c r="J590" s="1">
        <f>IF(I590=0, G590-H590,0)</f>
        <v>58.408720000000002</v>
      </c>
      <c r="K590" s="1">
        <f>I590*1000/$V$5</f>
        <v>0</v>
      </c>
      <c r="L590" s="1">
        <f>J590*1000/$V$4</f>
        <v>1046.7512544802869</v>
      </c>
      <c r="M590" s="1">
        <f>L590/$Y$4</f>
        <v>439.81145146230546</v>
      </c>
      <c r="N590" s="1">
        <f>M590*$Y$5</f>
        <v>615.73603204722758</v>
      </c>
      <c r="O590" s="1" t="s">
        <v>0</v>
      </c>
      <c r="P590" s="1" t="s">
        <v>0</v>
      </c>
      <c r="Q590" s="1">
        <f>Q589+K590-L590</f>
        <v>2586.1096256051296</v>
      </c>
      <c r="R590">
        <f>Q590*$V$5/1000</f>
        <v>51.696331415846537</v>
      </c>
    </row>
    <row r="591" spans="1:18" x14ac:dyDescent="0.25">
      <c r="A591" s="4">
        <v>42760.541666665238</v>
      </c>
      <c r="B591">
        <v>43.7</v>
      </c>
      <c r="C591">
        <v>4.8493699999999995</v>
      </c>
      <c r="D591" s="3">
        <v>18.185890000000001</v>
      </c>
      <c r="E591" s="1">
        <f>C591*$V$2</f>
        <v>1.9397479999999998</v>
      </c>
      <c r="F591" s="1">
        <f>D591*$V$3</f>
        <v>72.743560000000002</v>
      </c>
      <c r="G591" s="1">
        <f>(E591+F591)</f>
        <v>74.683307999999997</v>
      </c>
      <c r="H591" s="1">
        <f>B591*(1/3)</f>
        <v>14.566666666666666</v>
      </c>
      <c r="I591" s="1">
        <f>IF((H591-G591)&gt;0, (H591-G591), (0))</f>
        <v>0</v>
      </c>
      <c r="J591" s="1">
        <f>IF(I591=0, G591-H591,0)</f>
        <v>60.116641333333334</v>
      </c>
      <c r="K591" s="1">
        <f>I591*1000/$V$5</f>
        <v>0</v>
      </c>
      <c r="L591" s="1">
        <f>J591*1000/$V$4</f>
        <v>1077.3591636798089</v>
      </c>
      <c r="M591" s="1">
        <f>L591/$Y$4</f>
        <v>452.67191751252477</v>
      </c>
      <c r="N591" s="1">
        <f>M591*$Y$5</f>
        <v>633.74068451753465</v>
      </c>
      <c r="O591" s="1" t="s">
        <v>0</v>
      </c>
      <c r="P591" s="1" t="s">
        <v>0</v>
      </c>
      <c r="Q591" s="1">
        <f>Q590+K591-L591</f>
        <v>1508.7504619253207</v>
      </c>
      <c r="R591">
        <f>Q591*$V$5/1000</f>
        <v>30.159921733887156</v>
      </c>
    </row>
    <row r="592" spans="1:18" x14ac:dyDescent="0.25">
      <c r="A592" s="4">
        <v>42760.583333331902</v>
      </c>
      <c r="B592">
        <v>44.1</v>
      </c>
      <c r="C592">
        <v>5.5428500000000005</v>
      </c>
      <c r="D592" s="3">
        <v>22.113229999999998</v>
      </c>
      <c r="E592" s="1">
        <f>C592*$V$2</f>
        <v>2.2171400000000001</v>
      </c>
      <c r="F592" s="1">
        <f>D592*$V$3</f>
        <v>88.452919999999992</v>
      </c>
      <c r="G592" s="1">
        <f>(E592+F592)</f>
        <v>90.670059999999992</v>
      </c>
      <c r="H592" s="1">
        <f>B592*(1/3)</f>
        <v>14.7</v>
      </c>
      <c r="I592" s="1">
        <f>IF((H592-G592)&gt;0, (H592-G592), (0))</f>
        <v>0</v>
      </c>
      <c r="J592" s="1">
        <f>IF(I592=0, G592-H592,0)</f>
        <v>75.970059999999989</v>
      </c>
      <c r="K592" s="1">
        <f>I592*1000/$V$5</f>
        <v>0</v>
      </c>
      <c r="L592" s="1">
        <f>J592*1000/$V$4</f>
        <v>1361.4706093189961</v>
      </c>
      <c r="M592" s="1">
        <f>L592/$Y$4</f>
        <v>572.0464745037799</v>
      </c>
      <c r="N592" s="1">
        <f>M592*$Y$5</f>
        <v>800.86506430529187</v>
      </c>
      <c r="O592" s="1" t="s">
        <v>0</v>
      </c>
      <c r="P592" s="1" t="s">
        <v>0</v>
      </c>
      <c r="Q592" s="1">
        <f>Q591+K592-L592</f>
        <v>147.27985260632454</v>
      </c>
      <c r="R592">
        <f>Q592*$V$5/1000</f>
        <v>2.9441242536004273</v>
      </c>
    </row>
    <row r="593" spans="1:18" x14ac:dyDescent="0.25">
      <c r="A593" s="4">
        <v>42760.624999998567</v>
      </c>
      <c r="B593">
        <v>44.4</v>
      </c>
      <c r="C593">
        <v>3.8502700000000001</v>
      </c>
      <c r="D593" s="3">
        <v>14.981069999999999</v>
      </c>
      <c r="E593" s="1">
        <f>C593*$V$2</f>
        <v>1.540108</v>
      </c>
      <c r="F593" s="1">
        <f>D593*$V$3</f>
        <v>59.924279999999996</v>
      </c>
      <c r="G593" s="1">
        <f>(E593+F593)</f>
        <v>61.464388</v>
      </c>
      <c r="H593" s="1">
        <f>B593*(1/3)</f>
        <v>14.799999999999999</v>
      </c>
      <c r="I593" s="1">
        <f>IF((H593-G593)&gt;0, (H593-G593), (0))</f>
        <v>0</v>
      </c>
      <c r="J593" s="1">
        <f>IF(I593=0, G593-H593,0)</f>
        <v>46.664388000000002</v>
      </c>
      <c r="K593" s="1">
        <f>I593*1000/$V$5</f>
        <v>0</v>
      </c>
      <c r="L593" s="1">
        <f>J593*1000/$V$4</f>
        <v>836.27935483870965</v>
      </c>
      <c r="M593" s="1">
        <f>L593/$Y$4</f>
        <v>351.37788018433179</v>
      </c>
      <c r="N593" s="1">
        <f>M593*$Y$5</f>
        <v>491.92903225806447</v>
      </c>
      <c r="O593" s="1" t="s">
        <v>0</v>
      </c>
      <c r="P593" s="1" t="s">
        <v>0</v>
      </c>
      <c r="Q593" s="1">
        <f>Q592+K593-L593</f>
        <v>-688.99950223238511</v>
      </c>
      <c r="R593">
        <f>Q593*$V$5/1000</f>
        <v>-13.773100049625377</v>
      </c>
    </row>
    <row r="594" spans="1:18" x14ac:dyDescent="0.25">
      <c r="A594" s="4">
        <v>42760.666666665231</v>
      </c>
      <c r="B594">
        <v>45.2</v>
      </c>
      <c r="C594">
        <v>3.6788799999999999</v>
      </c>
      <c r="D594" s="3">
        <v>15.63447</v>
      </c>
      <c r="E594" s="1">
        <f>C594*$V$2</f>
        <v>1.471552</v>
      </c>
      <c r="F594" s="1">
        <f>D594*$V$3</f>
        <v>62.537880000000001</v>
      </c>
      <c r="G594" s="1">
        <f>(E594+F594)</f>
        <v>64.009432000000004</v>
      </c>
      <c r="H594" s="1">
        <f>B594*(1/3)</f>
        <v>15.066666666666666</v>
      </c>
      <c r="I594" s="1">
        <f>IF((H594-G594)&gt;0, (H594-G594), (0))</f>
        <v>0</v>
      </c>
      <c r="J594" s="1">
        <f>IF(I594=0, G594-H594,0)</f>
        <v>48.942765333333341</v>
      </c>
      <c r="K594" s="1">
        <f>I594*1000/$V$5</f>
        <v>0</v>
      </c>
      <c r="L594" s="1">
        <f>J594*1000/$V$4</f>
        <v>877.11048984468357</v>
      </c>
      <c r="M594" s="1">
        <f>L594/$Y$4</f>
        <v>368.53381926247209</v>
      </c>
      <c r="N594" s="1">
        <f>M594*$Y$5</f>
        <v>515.94734696746093</v>
      </c>
      <c r="O594" s="1" t="s">
        <v>0</v>
      </c>
      <c r="P594" s="1" t="s">
        <v>0</v>
      </c>
      <c r="Q594" s="1">
        <f>Q593+K594-L594</f>
        <v>-1566.1099920770687</v>
      </c>
      <c r="R594">
        <f>Q594*$V$5/1000</f>
        <v>-31.306538741620599</v>
      </c>
    </row>
    <row r="595" spans="1:18" x14ac:dyDescent="0.25">
      <c r="A595" s="4">
        <v>42760.708333331895</v>
      </c>
      <c r="B595">
        <v>46.4</v>
      </c>
      <c r="C595">
        <v>1.3750799999999999</v>
      </c>
      <c r="D595" s="3">
        <v>8.7441399999999998</v>
      </c>
      <c r="E595" s="1">
        <f>C595*$V$2</f>
        <v>0.55003199999999997</v>
      </c>
      <c r="F595" s="1">
        <f>D595*$V$3</f>
        <v>34.976559999999999</v>
      </c>
      <c r="G595" s="1">
        <f>(E595+F595)</f>
        <v>35.526592000000001</v>
      </c>
      <c r="H595" s="1">
        <f>B595*(1/3)</f>
        <v>15.466666666666665</v>
      </c>
      <c r="I595" s="1">
        <f>IF((H595-G595)&gt;0, (H595-G595), (0))</f>
        <v>0</v>
      </c>
      <c r="J595" s="1">
        <f>IF(I595=0, G595-H595,0)</f>
        <v>20.059925333333336</v>
      </c>
      <c r="K595" s="1">
        <f>I595*1000/$V$5</f>
        <v>0</v>
      </c>
      <c r="L595" s="1">
        <f>J595*1000/$V$4</f>
        <v>359.49686977299888</v>
      </c>
      <c r="M595" s="1">
        <f>L595/$Y$4</f>
        <v>151.04910494663818</v>
      </c>
      <c r="N595" s="1">
        <f>M595*$Y$5</f>
        <v>211.46874692529343</v>
      </c>
      <c r="O595" s="1" t="s">
        <v>0</v>
      </c>
      <c r="P595" s="1" t="s">
        <v>0</v>
      </c>
      <c r="Q595" s="1">
        <f>Q594+K595-L595</f>
        <v>-1925.6068618500676</v>
      </c>
      <c r="R595">
        <f>Q595*$V$5/1000</f>
        <v>-38.492881168382844</v>
      </c>
    </row>
    <row r="596" spans="1:18" x14ac:dyDescent="0.25">
      <c r="A596" s="4">
        <v>42760.749999998559</v>
      </c>
      <c r="B596">
        <v>47</v>
      </c>
      <c r="C596">
        <v>1.4258299999999999</v>
      </c>
      <c r="D596" s="3">
        <v>3.14602</v>
      </c>
      <c r="E596" s="1">
        <f>C596*$V$2</f>
        <v>0.57033199999999995</v>
      </c>
      <c r="F596" s="1">
        <f>D596*$V$3</f>
        <v>12.58408</v>
      </c>
      <c r="G596" s="1">
        <f>(E596+F596)</f>
        <v>13.154412000000001</v>
      </c>
      <c r="H596" s="1">
        <f>B596*(1/3)</f>
        <v>15.666666666666666</v>
      </c>
      <c r="I596" s="1">
        <f>IF((H596-G596)&gt;0, (H596-G596), (0))</f>
        <v>2.5122546666666654</v>
      </c>
      <c r="J596" s="1">
        <f>IF(I596=0, G596-H596,0)</f>
        <v>0</v>
      </c>
      <c r="K596" s="1">
        <f>I596*1000/$V$5</f>
        <v>125.67557111889272</v>
      </c>
      <c r="L596" s="1">
        <f>J596*1000/$V$4</f>
        <v>0</v>
      </c>
      <c r="M596" s="1">
        <f>L596/$Y$4</f>
        <v>0</v>
      </c>
      <c r="N596" s="1">
        <f>M596*$Y$5</f>
        <v>0</v>
      </c>
      <c r="O596" s="1" t="s">
        <v>0</v>
      </c>
      <c r="P596" s="1" t="s">
        <v>0</v>
      </c>
      <c r="Q596" s="1">
        <f>Q595+K596-L596</f>
        <v>-1799.9312907311748</v>
      </c>
      <c r="R596">
        <f>Q596*$V$5/1000</f>
        <v>-35.980626501716181</v>
      </c>
    </row>
    <row r="597" spans="1:18" x14ac:dyDescent="0.25">
      <c r="A597" s="4">
        <v>42760.791666665224</v>
      </c>
      <c r="B597">
        <v>47</v>
      </c>
      <c r="C597">
        <v>1.63663</v>
      </c>
      <c r="D597" s="3">
        <v>-7.0017200000000003E-3</v>
      </c>
      <c r="E597" s="1">
        <f>C597*$V$2</f>
        <v>0.65465200000000001</v>
      </c>
      <c r="F597" s="1">
        <f>D597*$V$3</f>
        <v>-2.8006880000000001E-2</v>
      </c>
      <c r="G597" s="1">
        <f>(E597+F597)</f>
        <v>0.62664512000000006</v>
      </c>
      <c r="H597" s="1">
        <f>B597*(1/3)</f>
        <v>15.666666666666666</v>
      </c>
      <c r="I597" s="1">
        <f>IF((H597-G597)&gt;0, (H597-G597), (0))</f>
        <v>15.040021546666665</v>
      </c>
      <c r="J597" s="1">
        <f>IF(I597=0, G597-H597,0)</f>
        <v>0</v>
      </c>
      <c r="K597" s="1">
        <f>I597*1000/$V$5</f>
        <v>752.37726596631649</v>
      </c>
      <c r="L597" s="1">
        <f>J597*1000/$V$4</f>
        <v>0</v>
      </c>
      <c r="M597" s="1">
        <f>L597/$Y$4</f>
        <v>0</v>
      </c>
      <c r="N597" s="1">
        <f>M597*$Y$5</f>
        <v>0</v>
      </c>
      <c r="O597" s="1" t="s">
        <v>0</v>
      </c>
      <c r="P597" s="1" t="s">
        <v>0</v>
      </c>
      <c r="Q597" s="1">
        <f>Q596+K597-L597</f>
        <v>-1047.5540247648582</v>
      </c>
      <c r="R597">
        <f>Q597*$V$5/1000</f>
        <v>-20.940604955049515</v>
      </c>
    </row>
    <row r="598" spans="1:18" x14ac:dyDescent="0.25">
      <c r="A598" s="4">
        <v>42760.833333331888</v>
      </c>
      <c r="B598">
        <v>47.1</v>
      </c>
      <c r="C598">
        <v>1.7895699999999999</v>
      </c>
      <c r="D598" s="3">
        <v>-7.0017200000000003E-3</v>
      </c>
      <c r="E598" s="1">
        <f>C598*$V$2</f>
        <v>0.71582800000000002</v>
      </c>
      <c r="F598" s="1">
        <f>D598*$V$3</f>
        <v>-2.8006880000000001E-2</v>
      </c>
      <c r="G598" s="1">
        <f>(E598+F598)</f>
        <v>0.68782112000000006</v>
      </c>
      <c r="H598" s="1">
        <f>B598*(1/3)</f>
        <v>15.7</v>
      </c>
      <c r="I598" s="1">
        <f>IF((H598-G598)&gt;0, (H598-G598), (0))</f>
        <v>15.012178879999999</v>
      </c>
      <c r="J598" s="1">
        <f>IF(I598=0, G598-H598,0)</f>
        <v>0</v>
      </c>
      <c r="K598" s="1">
        <f>I598*1000/$V$5</f>
        <v>750.98443621810907</v>
      </c>
      <c r="L598" s="1">
        <f>J598*1000/$V$4</f>
        <v>0</v>
      </c>
      <c r="M598" s="1">
        <f>L598/$Y$4</f>
        <v>0</v>
      </c>
      <c r="N598" s="1">
        <f>M598*$Y$5</f>
        <v>0</v>
      </c>
      <c r="O598" s="1" t="s">
        <v>0</v>
      </c>
      <c r="P598" s="1" t="s">
        <v>0</v>
      </c>
      <c r="Q598" s="1">
        <f>Q597+K598-L598</f>
        <v>-296.56958854674917</v>
      </c>
      <c r="R598">
        <f>Q598*$V$5/1000</f>
        <v>-5.9284260750495159</v>
      </c>
    </row>
    <row r="599" spans="1:18" x14ac:dyDescent="0.25">
      <c r="A599" s="4">
        <v>42760.874999998552</v>
      </c>
      <c r="B599">
        <v>45.1</v>
      </c>
      <c r="C599">
        <v>1.9480599999999999</v>
      </c>
      <c r="D599" s="3">
        <v>-7.0017200000000003E-3</v>
      </c>
      <c r="E599" s="1">
        <f>C599*$V$2</f>
        <v>0.77922400000000003</v>
      </c>
      <c r="F599" s="1">
        <f>D599*$V$3</f>
        <v>-2.8006880000000001E-2</v>
      </c>
      <c r="G599" s="1">
        <f>(E599+F599)</f>
        <v>0.75121712000000007</v>
      </c>
      <c r="H599" s="1">
        <f>B599*(1/3)</f>
        <v>15.033333333333333</v>
      </c>
      <c r="I599" s="1">
        <f>IF((H599-G599)&gt;0, (H599-G599), (0))</f>
        <v>14.282116213333333</v>
      </c>
      <c r="J599" s="1">
        <f>IF(I599=0, G599-H599,0)</f>
        <v>0</v>
      </c>
      <c r="K599" s="1">
        <f>I599*1000/$V$5</f>
        <v>714.46304218776061</v>
      </c>
      <c r="L599" s="1">
        <f>J599*1000/$V$4</f>
        <v>0</v>
      </c>
      <c r="M599" s="1">
        <f>L599/$Y$4</f>
        <v>0</v>
      </c>
      <c r="N599" s="1">
        <f>M599*$Y$5</f>
        <v>0</v>
      </c>
      <c r="O599" s="1" t="s">
        <v>0</v>
      </c>
      <c r="P599" s="1" t="s">
        <v>0</v>
      </c>
      <c r="Q599" s="1">
        <f>Q598+K599-L599</f>
        <v>417.89345364101143</v>
      </c>
      <c r="R599">
        <f>Q599*$V$5/1000</f>
        <v>8.3536901382838185</v>
      </c>
    </row>
    <row r="600" spans="1:18" x14ac:dyDescent="0.25">
      <c r="A600" s="4">
        <v>42760.916666665216</v>
      </c>
      <c r="B600">
        <v>43.3</v>
      </c>
      <c r="C600">
        <v>2.4475700000000002</v>
      </c>
      <c r="D600" s="3">
        <v>-7.0017200000000003E-3</v>
      </c>
      <c r="E600" s="1">
        <f>C600*$V$2</f>
        <v>0.97902800000000012</v>
      </c>
      <c r="F600" s="1">
        <f>D600*$V$3</f>
        <v>-2.8006880000000001E-2</v>
      </c>
      <c r="G600" s="1">
        <f>(E600+F600)</f>
        <v>0.95102112000000016</v>
      </c>
      <c r="H600" s="1">
        <f>B600*(1/3)</f>
        <v>14.433333333333332</v>
      </c>
      <c r="I600" s="1">
        <f>IF((H600-G600)&gt;0, (H600-G600), (0))</f>
        <v>13.482312213333332</v>
      </c>
      <c r="J600" s="1">
        <f>IF(I600=0, G600-H600,0)</f>
        <v>0</v>
      </c>
      <c r="K600" s="1">
        <f>I600*1000/$V$5</f>
        <v>674.45283708520924</v>
      </c>
      <c r="L600" s="1">
        <f>J600*1000/$V$4</f>
        <v>0</v>
      </c>
      <c r="M600" s="1">
        <f>L600/$Y$4</f>
        <v>0</v>
      </c>
      <c r="N600" s="1">
        <f>M600*$Y$5</f>
        <v>0</v>
      </c>
      <c r="O600" s="1" t="s">
        <v>0</v>
      </c>
      <c r="P600" s="1" t="s">
        <v>0</v>
      </c>
      <c r="Q600" s="1">
        <f>Q599+K600-L600</f>
        <v>1092.3462907262206</v>
      </c>
      <c r="R600">
        <f>Q600*$V$5/1000</f>
        <v>21.836002351617147</v>
      </c>
    </row>
    <row r="601" spans="1:18" x14ac:dyDescent="0.25">
      <c r="A601" s="4">
        <v>42760.958333331881</v>
      </c>
      <c r="B601">
        <v>40.700000000000003</v>
      </c>
      <c r="C601">
        <v>2.1621899999999998</v>
      </c>
      <c r="D601" s="3">
        <v>-7.0017200000000003E-3</v>
      </c>
      <c r="E601" s="1">
        <f>C601*$V$2</f>
        <v>0.86487599999999998</v>
      </c>
      <c r="F601" s="1">
        <f>D601*$V$3</f>
        <v>-2.8006880000000001E-2</v>
      </c>
      <c r="G601" s="1">
        <f>(E601+F601)</f>
        <v>0.83686912000000002</v>
      </c>
      <c r="H601" s="1">
        <f>B601*(1/3)</f>
        <v>13.566666666666666</v>
      </c>
      <c r="I601" s="1">
        <f>IF((H601-G601)&gt;0, (H601-G601), (0))</f>
        <v>12.729797546666667</v>
      </c>
      <c r="J601" s="1">
        <f>IF(I601=0, G601-H601,0)</f>
        <v>0</v>
      </c>
      <c r="K601" s="1">
        <f>I601*1000/$V$5</f>
        <v>636.80828147407044</v>
      </c>
      <c r="L601" s="1">
        <f>J601*1000/$V$4</f>
        <v>0</v>
      </c>
      <c r="M601" s="1">
        <f>L601/$Y$4</f>
        <v>0</v>
      </c>
      <c r="N601" s="1">
        <f>M601*$Y$5</f>
        <v>0</v>
      </c>
      <c r="O601" s="1">
        <f>SUM(N578:N601)</f>
        <v>4389.1099023121797</v>
      </c>
      <c r="P601" s="1">
        <f>SUM(L578:L601)</f>
        <v>7461.4868339307059</v>
      </c>
      <c r="Q601" s="1">
        <f>Q600+K601-L601</f>
        <v>1729.1545722002911</v>
      </c>
      <c r="R601">
        <f>Q601*$V$5/1000</f>
        <v>34.565799898283821</v>
      </c>
    </row>
    <row r="602" spans="1:18" x14ac:dyDescent="0.25">
      <c r="A602" s="4">
        <v>42760.999999998545</v>
      </c>
      <c r="B602">
        <v>38</v>
      </c>
      <c r="C602">
        <v>3.2427199999999998</v>
      </c>
      <c r="D602" s="3">
        <v>-7.0017200000000003E-3</v>
      </c>
      <c r="E602" s="1">
        <f>C602*$V$2</f>
        <v>1.297088</v>
      </c>
      <c r="F602" s="1">
        <f>D602*$V$3</f>
        <v>-2.8006880000000001E-2</v>
      </c>
      <c r="G602" s="1">
        <f>(E602+F602)</f>
        <v>1.2690811200000001</v>
      </c>
      <c r="H602" s="1">
        <f>B602*(1/3)</f>
        <v>12.666666666666666</v>
      </c>
      <c r="I602" s="1">
        <f>IF((H602-G602)&gt;0, (H602-G602), (0))</f>
        <v>11.397585546666665</v>
      </c>
      <c r="J602" s="1">
        <f>IF(I602=0, G602-H602,0)</f>
        <v>0</v>
      </c>
      <c r="K602" s="1">
        <f>I602*1000/$V$5</f>
        <v>570.16435951308983</v>
      </c>
      <c r="L602" s="1">
        <f>J602*1000/$V$4</f>
        <v>0</v>
      </c>
      <c r="M602" s="1">
        <f>L602/$Y$4</f>
        <v>0</v>
      </c>
      <c r="N602" s="1">
        <f>M602*$Y$5</f>
        <v>0</v>
      </c>
      <c r="O602" s="1" t="s">
        <v>0</v>
      </c>
      <c r="P602" s="1" t="s">
        <v>0</v>
      </c>
      <c r="Q602" s="1">
        <f>Q601+K602-L602</f>
        <v>2299.3189317133811</v>
      </c>
      <c r="R602">
        <f>Q602*$V$5/1000</f>
        <v>45.96338544495049</v>
      </c>
    </row>
    <row r="603" spans="1:18" x14ac:dyDescent="0.25">
      <c r="A603" s="4">
        <v>42761.041666665209</v>
      </c>
      <c r="B603">
        <v>36.700000000000003</v>
      </c>
      <c r="C603">
        <v>4.0050300000000005</v>
      </c>
      <c r="D603" s="3">
        <v>-7.0017200000000003E-3</v>
      </c>
      <c r="E603" s="1">
        <f>C603*$V$2</f>
        <v>1.6020120000000002</v>
      </c>
      <c r="F603" s="1">
        <f>D603*$V$3</f>
        <v>-2.8006880000000001E-2</v>
      </c>
      <c r="G603" s="1">
        <f>(E603+F603)</f>
        <v>1.5740051200000003</v>
      </c>
      <c r="H603" s="1">
        <f>B603*(1/3)</f>
        <v>12.233333333333334</v>
      </c>
      <c r="I603" s="1">
        <f>IF((H603-G603)&gt;0, (H603-G603), (0))</f>
        <v>10.659328213333334</v>
      </c>
      <c r="J603" s="1">
        <f>IF(I603=0, G603-H603,0)</f>
        <v>0</v>
      </c>
      <c r="K603" s="1">
        <f>I603*1000/$V$5</f>
        <v>533.23302718025684</v>
      </c>
      <c r="L603" s="1">
        <f>J603*1000/$V$4</f>
        <v>0</v>
      </c>
      <c r="M603" s="1">
        <f>L603/$Y$4</f>
        <v>0</v>
      </c>
      <c r="N603" s="1">
        <f>M603*$Y$5</f>
        <v>0</v>
      </c>
      <c r="O603" s="1" t="s">
        <v>0</v>
      </c>
      <c r="P603" s="1" t="s">
        <v>0</v>
      </c>
      <c r="Q603" s="1">
        <f>Q602+K603-L603</f>
        <v>2832.5519588936377</v>
      </c>
      <c r="R603">
        <f>Q603*$V$5/1000</f>
        <v>56.622713658283814</v>
      </c>
    </row>
    <row r="604" spans="1:18" x14ac:dyDescent="0.25">
      <c r="A604" s="4">
        <v>42761.083333331873</v>
      </c>
      <c r="B604">
        <v>35.9</v>
      </c>
      <c r="C604">
        <v>4.58596</v>
      </c>
      <c r="D604" s="3">
        <v>-7.0017200000000003E-3</v>
      </c>
      <c r="E604" s="1">
        <f>C604*$V$2</f>
        <v>1.834384</v>
      </c>
      <c r="F604" s="1">
        <f>D604*$V$3</f>
        <v>-2.8006880000000001E-2</v>
      </c>
      <c r="G604" s="1">
        <f>(E604+F604)</f>
        <v>1.8063771200000001</v>
      </c>
      <c r="H604" s="1">
        <f>B604*(1/3)</f>
        <v>11.966666666666665</v>
      </c>
      <c r="I604" s="1">
        <f>IF((H604-G604)&gt;0, (H604-G604), (0))</f>
        <v>10.160289546666665</v>
      </c>
      <c r="J604" s="1">
        <f>IF(I604=0, G604-H604,0)</f>
        <v>0</v>
      </c>
      <c r="K604" s="1">
        <f>I604*1000/$V$5</f>
        <v>508.26861163915288</v>
      </c>
      <c r="L604" s="1">
        <f>J604*1000/$V$4</f>
        <v>0</v>
      </c>
      <c r="M604" s="1">
        <f>L604/$Y$4</f>
        <v>0</v>
      </c>
      <c r="N604" s="1">
        <f>M604*$Y$5</f>
        <v>0</v>
      </c>
      <c r="O604" s="1" t="s">
        <v>0</v>
      </c>
      <c r="P604" s="1" t="s">
        <v>0</v>
      </c>
      <c r="Q604" s="1">
        <f>Q603+K604-L604</f>
        <v>3340.8205705327905</v>
      </c>
      <c r="R604">
        <f>Q604*$V$5/1000</f>
        <v>66.783003204950475</v>
      </c>
    </row>
    <row r="605" spans="1:18" x14ac:dyDescent="0.25">
      <c r="A605" s="4">
        <v>42761.124999998538</v>
      </c>
      <c r="B605">
        <v>34.9</v>
      </c>
      <c r="C605">
        <v>7.5918700000000001</v>
      </c>
      <c r="D605" s="3">
        <v>-7.0017200000000003E-3</v>
      </c>
      <c r="E605" s="1">
        <f>C605*$V$2</f>
        <v>3.0367480000000002</v>
      </c>
      <c r="F605" s="1">
        <f>D605*$V$3</f>
        <v>-2.8006880000000001E-2</v>
      </c>
      <c r="G605" s="1">
        <f>(E605+F605)</f>
        <v>3.0087411200000003</v>
      </c>
      <c r="H605" s="1">
        <f>B605*(1/3)</f>
        <v>11.633333333333333</v>
      </c>
      <c r="I605" s="1">
        <f>IF((H605-G605)&gt;0, (H605-G605), (0))</f>
        <v>8.624592213333333</v>
      </c>
      <c r="J605" s="1">
        <f>IF(I605=0, G605-H605,0)</f>
        <v>0</v>
      </c>
      <c r="K605" s="1">
        <f>I605*1000/$V$5</f>
        <v>431.44533333333339</v>
      </c>
      <c r="L605" s="1">
        <f>J605*1000/$V$4</f>
        <v>0</v>
      </c>
      <c r="M605" s="1">
        <f>L605/$Y$4</f>
        <v>0</v>
      </c>
      <c r="N605" s="1">
        <f>M605*$Y$5</f>
        <v>0</v>
      </c>
      <c r="O605" s="1" t="s">
        <v>0</v>
      </c>
      <c r="P605" s="1" t="s">
        <v>0</v>
      </c>
      <c r="Q605" s="1">
        <f>Q604+K605-L605</f>
        <v>3772.2659038661241</v>
      </c>
      <c r="R605">
        <f>Q605*$V$5/1000</f>
        <v>75.407595418283819</v>
      </c>
    </row>
    <row r="606" spans="1:18" x14ac:dyDescent="0.25">
      <c r="A606" s="4">
        <v>42761.166666665202</v>
      </c>
      <c r="B606">
        <v>33.799999999999997</v>
      </c>
      <c r="C606">
        <v>5.4769600000000001</v>
      </c>
      <c r="D606" s="3">
        <v>-7.0017200000000003E-3</v>
      </c>
      <c r="E606" s="1">
        <f>C606*$V$2</f>
        <v>2.1907840000000003</v>
      </c>
      <c r="F606" s="1">
        <f>D606*$V$3</f>
        <v>-2.8006880000000001E-2</v>
      </c>
      <c r="G606" s="1">
        <f>(E606+F606)</f>
        <v>2.1627771200000003</v>
      </c>
      <c r="H606" s="1">
        <f>B606*(1/3)</f>
        <v>11.266666666666666</v>
      </c>
      <c r="I606" s="1">
        <f>IF((H606-G606)&gt;0, (H606-G606), (0))</f>
        <v>9.1038895466666645</v>
      </c>
      <c r="J606" s="1">
        <f>IF(I606=0, G606-H606,0)</f>
        <v>0</v>
      </c>
      <c r="K606" s="1">
        <f>I606*1000/$V$5</f>
        <v>455.4221884275471</v>
      </c>
      <c r="L606" s="1">
        <f>J606*1000/$V$4</f>
        <v>0</v>
      </c>
      <c r="M606" s="1">
        <f>L606/$Y$4</f>
        <v>0</v>
      </c>
      <c r="N606" s="1">
        <f>M606*$Y$5</f>
        <v>0</v>
      </c>
      <c r="O606" s="1" t="s">
        <v>0</v>
      </c>
      <c r="P606" s="1" t="s">
        <v>0</v>
      </c>
      <c r="Q606" s="1">
        <f>Q605+K606-L606</f>
        <v>4227.6880922936707</v>
      </c>
      <c r="R606">
        <f>Q606*$V$5/1000</f>
        <v>84.511484964950469</v>
      </c>
    </row>
    <row r="607" spans="1:18" x14ac:dyDescent="0.25">
      <c r="A607" s="4">
        <v>42761.208333331866</v>
      </c>
      <c r="B607">
        <v>33.4</v>
      </c>
      <c r="C607">
        <v>4.06616</v>
      </c>
      <c r="D607" s="3">
        <v>-7.0017200000000003E-3</v>
      </c>
      <c r="E607" s="1">
        <f>C607*$V$2</f>
        <v>1.6264640000000001</v>
      </c>
      <c r="F607" s="1">
        <f>D607*$V$3</f>
        <v>-2.8006880000000001E-2</v>
      </c>
      <c r="G607" s="1">
        <f>(E607+F607)</f>
        <v>1.5984571200000002</v>
      </c>
      <c r="H607" s="1">
        <f>B607*(1/3)</f>
        <v>11.133333333333333</v>
      </c>
      <c r="I607" s="1">
        <f>IF((H607-G607)&gt;0, (H607-G607), (0))</f>
        <v>9.534876213333332</v>
      </c>
      <c r="J607" s="1">
        <f>IF(I607=0, G607-H607,0)</f>
        <v>0</v>
      </c>
      <c r="K607" s="1">
        <f>I607*1000/$V$5</f>
        <v>476.98230181757538</v>
      </c>
      <c r="L607" s="1">
        <f>J607*1000/$V$4</f>
        <v>0</v>
      </c>
      <c r="M607" s="1">
        <f>L607/$Y$4</f>
        <v>0</v>
      </c>
      <c r="N607" s="1">
        <f>M607*$Y$5</f>
        <v>0</v>
      </c>
      <c r="O607" s="1" t="s">
        <v>0</v>
      </c>
      <c r="P607" s="1" t="s">
        <v>0</v>
      </c>
      <c r="Q607" s="1">
        <f>Q606+K607-L607</f>
        <v>4704.6703941112464</v>
      </c>
      <c r="R607">
        <f>Q607*$V$5/1000</f>
        <v>94.046361178283817</v>
      </c>
    </row>
    <row r="608" spans="1:18" x14ac:dyDescent="0.25">
      <c r="A608" s="4">
        <v>42761.24999999853</v>
      </c>
      <c r="B608">
        <v>34.5</v>
      </c>
      <c r="C608">
        <v>3.0906799999999999</v>
      </c>
      <c r="D608" s="3">
        <v>-7.0017200000000003E-3</v>
      </c>
      <c r="E608" s="1">
        <f>C608*$V$2</f>
        <v>1.236272</v>
      </c>
      <c r="F608" s="1">
        <f>D608*$V$3</f>
        <v>-2.8006880000000001E-2</v>
      </c>
      <c r="G608" s="1">
        <f>(E608+F608)</f>
        <v>1.2082651200000001</v>
      </c>
      <c r="H608" s="1">
        <f>B608*(1/3)</f>
        <v>11.5</v>
      </c>
      <c r="I608" s="1">
        <f>IF((H608-G608)&gt;0, (H608-G608), (0))</f>
        <v>10.29173488</v>
      </c>
      <c r="J608" s="1">
        <f>IF(I608=0, G608-H608,0)</f>
        <v>0</v>
      </c>
      <c r="K608" s="1">
        <f>I608*1000/$V$5</f>
        <v>514.84416608304161</v>
      </c>
      <c r="L608" s="1">
        <f>J608*1000/$V$4</f>
        <v>0</v>
      </c>
      <c r="M608" s="1">
        <f>L608/$Y$4</f>
        <v>0</v>
      </c>
      <c r="N608" s="1">
        <f>M608*$Y$5</f>
        <v>0</v>
      </c>
      <c r="O608" s="1" t="s">
        <v>0</v>
      </c>
      <c r="P608" s="1" t="s">
        <v>0</v>
      </c>
      <c r="Q608" s="1">
        <f>Q607+K608-L608</f>
        <v>5219.5145601942877</v>
      </c>
      <c r="R608">
        <f>Q608*$V$5/1000</f>
        <v>104.3380960582838</v>
      </c>
    </row>
    <row r="609" spans="1:18" x14ac:dyDescent="0.25">
      <c r="A609" s="4">
        <v>42761.291666665194</v>
      </c>
      <c r="B609">
        <v>35.5</v>
      </c>
      <c r="C609">
        <v>5.5445500000000001</v>
      </c>
      <c r="D609" s="3">
        <v>-7.0017200000000003E-3</v>
      </c>
      <c r="E609" s="1">
        <f>C609*$V$2</f>
        <v>2.2178200000000001</v>
      </c>
      <c r="F609" s="1">
        <f>D609*$V$3</f>
        <v>-2.8006880000000001E-2</v>
      </c>
      <c r="G609" s="1">
        <f>(E609+F609)</f>
        <v>2.1898131200000002</v>
      </c>
      <c r="H609" s="1">
        <f>B609*(1/3)</f>
        <v>11.833333333333332</v>
      </c>
      <c r="I609" s="1">
        <f>IF((H609-G609)&gt;0, (H609-G609), (0))</f>
        <v>9.643520213333332</v>
      </c>
      <c r="J609" s="1">
        <f>IF(I609=0, G609-H609,0)</f>
        <v>0</v>
      </c>
      <c r="K609" s="1">
        <f>I609*1000/$V$5</f>
        <v>482.41721927630476</v>
      </c>
      <c r="L609" s="1">
        <f>J609*1000/$V$4</f>
        <v>0</v>
      </c>
      <c r="M609" s="1">
        <f>L609/$Y$4</f>
        <v>0</v>
      </c>
      <c r="N609" s="1">
        <f>M609*$Y$5</f>
        <v>0</v>
      </c>
      <c r="O609" s="1" t="s">
        <v>0</v>
      </c>
      <c r="P609" s="1" t="s">
        <v>0</v>
      </c>
      <c r="Q609" s="1">
        <f>Q608+K609-L609</f>
        <v>5701.9317794705921</v>
      </c>
      <c r="R609">
        <f>Q609*$V$5/1000</f>
        <v>113.98161627161713</v>
      </c>
    </row>
    <row r="610" spans="1:18" x14ac:dyDescent="0.25">
      <c r="A610" s="4">
        <v>42761.333333331859</v>
      </c>
      <c r="B610">
        <v>38.4</v>
      </c>
      <c r="C610">
        <v>5.7139700000000007</v>
      </c>
      <c r="D610" s="3">
        <v>1.909762</v>
      </c>
      <c r="E610" s="1">
        <f>C610*$V$2</f>
        <v>2.2855880000000002</v>
      </c>
      <c r="F610" s="1">
        <f>D610*$V$3</f>
        <v>7.6390479999999998</v>
      </c>
      <c r="G610" s="1">
        <f>(E610+F610)</f>
        <v>9.9246359999999996</v>
      </c>
      <c r="H610" s="1">
        <f>B610*(1/3)</f>
        <v>12.799999999999999</v>
      </c>
      <c r="I610" s="1">
        <f>IF((H610-G610)&gt;0, (H610-G610), (0))</f>
        <v>2.8753639999999994</v>
      </c>
      <c r="J610" s="1">
        <f>IF(I610=0, G610-H610,0)</f>
        <v>0</v>
      </c>
      <c r="K610" s="1">
        <f>I610*1000/$V$5</f>
        <v>143.84012006003002</v>
      </c>
      <c r="L610" s="1">
        <f>J610*1000/$V$4</f>
        <v>0</v>
      </c>
      <c r="M610" s="1">
        <f>L610/$Y$4</f>
        <v>0</v>
      </c>
      <c r="N610" s="1">
        <f>M610*$Y$5</f>
        <v>0</v>
      </c>
      <c r="O610" s="1" t="s">
        <v>0</v>
      </c>
      <c r="P610" s="1" t="s">
        <v>0</v>
      </c>
      <c r="Q610" s="1">
        <f>Q609+K610-L610</f>
        <v>5845.7718995306222</v>
      </c>
      <c r="R610">
        <f>Q610*$V$5/1000</f>
        <v>116.85698027161712</v>
      </c>
    </row>
    <row r="611" spans="1:18" x14ac:dyDescent="0.25">
      <c r="A611" s="4">
        <v>42761.374999998523</v>
      </c>
      <c r="B611">
        <v>40.200000000000003</v>
      </c>
      <c r="C611">
        <v>5.3135900000000005</v>
      </c>
      <c r="D611" s="3">
        <v>5.42204</v>
      </c>
      <c r="E611" s="1">
        <f>C611*$V$2</f>
        <v>2.1254360000000001</v>
      </c>
      <c r="F611" s="1">
        <f>D611*$V$3</f>
        <v>21.68816</v>
      </c>
      <c r="G611" s="1">
        <f>(E611+F611)</f>
        <v>23.813596</v>
      </c>
      <c r="H611" s="1">
        <f>B611*(1/3)</f>
        <v>13.4</v>
      </c>
      <c r="I611" s="1">
        <f>IF((H611-G611)&gt;0, (H611-G611), (0))</f>
        <v>0</v>
      </c>
      <c r="J611" s="1">
        <f>IF(I611=0, G611-H611,0)</f>
        <v>10.413596</v>
      </c>
      <c r="K611" s="1">
        <f>I611*1000/$V$5</f>
        <v>0</v>
      </c>
      <c r="L611" s="1">
        <f>J611*1000/$V$4</f>
        <v>186.62358422939067</v>
      </c>
      <c r="M611" s="1">
        <f>L611/$Y$4</f>
        <v>78.413270684617927</v>
      </c>
      <c r="N611" s="1">
        <f>M611*$Y$5</f>
        <v>109.77857895846509</v>
      </c>
      <c r="O611" s="1" t="s">
        <v>0</v>
      </c>
      <c r="P611" s="1" t="s">
        <v>0</v>
      </c>
      <c r="Q611" s="1">
        <f>Q610+K611-L611</f>
        <v>5659.1483153012314</v>
      </c>
      <c r="R611">
        <f>Q611*$V$5/1000</f>
        <v>113.1263748228716</v>
      </c>
    </row>
    <row r="612" spans="1:18" x14ac:dyDescent="0.25">
      <c r="A612" s="4">
        <v>42761.416666665187</v>
      </c>
      <c r="B612">
        <v>43.2</v>
      </c>
      <c r="C612">
        <v>7.6627900000000002</v>
      </c>
      <c r="D612" s="3">
        <v>14.90714</v>
      </c>
      <c r="E612" s="1">
        <f>C612*$V$2</f>
        <v>3.0651160000000002</v>
      </c>
      <c r="F612" s="1">
        <f>D612*$V$3</f>
        <v>59.62856</v>
      </c>
      <c r="G612" s="1">
        <f>(E612+F612)</f>
        <v>62.693676000000004</v>
      </c>
      <c r="H612" s="1">
        <f>B612*(1/3)</f>
        <v>14.4</v>
      </c>
      <c r="I612" s="1">
        <f>IF((H612-G612)&gt;0, (H612-G612), (0))</f>
        <v>0</v>
      </c>
      <c r="J612" s="1">
        <f>IF(I612=0, G612-H612,0)</f>
        <v>48.293676000000005</v>
      </c>
      <c r="K612" s="1">
        <f>I612*1000/$V$5</f>
        <v>0</v>
      </c>
      <c r="L612" s="1">
        <f>J612*1000/$V$4</f>
        <v>865.47806451612917</v>
      </c>
      <c r="M612" s="1">
        <f>L612/$Y$4</f>
        <v>363.64624559501226</v>
      </c>
      <c r="N612" s="1">
        <f>M612*$Y$5</f>
        <v>509.10474383301715</v>
      </c>
      <c r="O612" s="1" t="s">
        <v>0</v>
      </c>
      <c r="P612" s="1" t="s">
        <v>0</v>
      </c>
      <c r="Q612" s="1">
        <f>Q611+K612-L612</f>
        <v>4793.6702507851023</v>
      </c>
      <c r="R612">
        <f>Q612*$V$5/1000</f>
        <v>95.825468313194179</v>
      </c>
    </row>
    <row r="613" spans="1:18" x14ac:dyDescent="0.25">
      <c r="A613" s="4">
        <v>42761.458333331851</v>
      </c>
      <c r="B613">
        <v>44.5</v>
      </c>
      <c r="C613">
        <v>8.3179200000000009</v>
      </c>
      <c r="D613" s="3">
        <v>13.592450000000001</v>
      </c>
      <c r="E613" s="1">
        <f>C613*$V$2</f>
        <v>3.3271680000000003</v>
      </c>
      <c r="F613" s="1">
        <f>D613*$V$3</f>
        <v>54.369800000000005</v>
      </c>
      <c r="G613" s="1">
        <f>(E613+F613)</f>
        <v>57.696968000000005</v>
      </c>
      <c r="H613" s="1">
        <f>B613*(1/3)</f>
        <v>14.833333333333332</v>
      </c>
      <c r="I613" s="1">
        <f>IF((H613-G613)&gt;0, (H613-G613), (0))</f>
        <v>0</v>
      </c>
      <c r="J613" s="1">
        <f>IF(I613=0, G613-H613,0)</f>
        <v>42.86363466666667</v>
      </c>
      <c r="K613" s="1">
        <f>I613*1000/$V$5</f>
        <v>0</v>
      </c>
      <c r="L613" s="1">
        <f>J613*1000/$V$4</f>
        <v>768.16549581839922</v>
      </c>
      <c r="M613" s="1">
        <f>L613/$Y$4</f>
        <v>322.75861168840305</v>
      </c>
      <c r="N613" s="1">
        <f>M613*$Y$5</f>
        <v>451.86205636376422</v>
      </c>
      <c r="O613" s="1" t="s">
        <v>0</v>
      </c>
      <c r="P613" s="1" t="s">
        <v>0</v>
      </c>
      <c r="Q613" s="1">
        <f>Q612+K613-L613</f>
        <v>4025.5047549667033</v>
      </c>
      <c r="R613">
        <f>Q613*$V$5/1000</f>
        <v>80.469840051784402</v>
      </c>
    </row>
    <row r="614" spans="1:18" x14ac:dyDescent="0.25">
      <c r="A614" s="4">
        <v>42761.499999998516</v>
      </c>
      <c r="B614">
        <v>45.4</v>
      </c>
      <c r="C614">
        <v>9.92746</v>
      </c>
      <c r="D614" s="3">
        <v>15.614270000000001</v>
      </c>
      <c r="E614" s="1">
        <f>C614*$V$2</f>
        <v>3.9709840000000001</v>
      </c>
      <c r="F614" s="1">
        <f>D614*$V$3</f>
        <v>62.457080000000005</v>
      </c>
      <c r="G614" s="1">
        <f>(E614+F614)</f>
        <v>66.428064000000006</v>
      </c>
      <c r="H614" s="1">
        <f>B614*(1/3)</f>
        <v>15.133333333333333</v>
      </c>
      <c r="I614" s="1">
        <f>IF((H614-G614)&gt;0, (H614-G614), (0))</f>
        <v>0</v>
      </c>
      <c r="J614" s="1">
        <f>IF(I614=0, G614-H614,0)</f>
        <v>51.294730666666673</v>
      </c>
      <c r="K614" s="1">
        <f>I614*1000/$V$5</f>
        <v>0</v>
      </c>
      <c r="L614" s="1">
        <f>J614*1000/$V$4</f>
        <v>919.26040621266441</v>
      </c>
      <c r="M614" s="1">
        <f>L614/$Y$4</f>
        <v>386.2438681565817</v>
      </c>
      <c r="N614" s="1">
        <f>M614*$Y$5</f>
        <v>540.74141541921438</v>
      </c>
      <c r="O614" s="1" t="s">
        <v>0</v>
      </c>
      <c r="P614" s="1" t="s">
        <v>0</v>
      </c>
      <c r="Q614" s="1">
        <f>Q613+K614-L614</f>
        <v>3106.244348754039</v>
      </c>
      <c r="R614">
        <f>Q614*$V$5/1000</f>
        <v>62.093824531593235</v>
      </c>
    </row>
    <row r="615" spans="1:18" x14ac:dyDescent="0.25">
      <c r="A615" s="4">
        <v>42761.54166666518</v>
      </c>
      <c r="B615">
        <v>45.4</v>
      </c>
      <c r="C615">
        <v>8.0739300000000007</v>
      </c>
      <c r="D615" s="3">
        <v>13.886430000000001</v>
      </c>
      <c r="E615" s="1">
        <f>C615*$V$2</f>
        <v>3.2295720000000006</v>
      </c>
      <c r="F615" s="1">
        <f>D615*$V$3</f>
        <v>55.545720000000003</v>
      </c>
      <c r="G615" s="1">
        <f>(E615+F615)</f>
        <v>58.775292</v>
      </c>
      <c r="H615" s="1">
        <f>B615*(1/3)</f>
        <v>15.133333333333333</v>
      </c>
      <c r="I615" s="1">
        <f>IF((H615-G615)&gt;0, (H615-G615), (0))</f>
        <v>0</v>
      </c>
      <c r="J615" s="1">
        <f>IF(I615=0, G615-H615,0)</f>
        <v>43.641958666666667</v>
      </c>
      <c r="K615" s="1">
        <f>I615*1000/$V$5</f>
        <v>0</v>
      </c>
      <c r="L615" s="1">
        <f>J615*1000/$V$4</f>
        <v>782.11395459976109</v>
      </c>
      <c r="M615" s="1">
        <f>L615/$Y$4</f>
        <v>328.61930865536181</v>
      </c>
      <c r="N615" s="1">
        <f>M615*$Y$5</f>
        <v>460.06703211750647</v>
      </c>
      <c r="O615" s="1" t="s">
        <v>0</v>
      </c>
      <c r="P615" s="1" t="s">
        <v>0</v>
      </c>
      <c r="Q615" s="1">
        <f>Q614+K615-L615</f>
        <v>2324.1303941542778</v>
      </c>
      <c r="R615">
        <f>Q615*$V$5/1000</f>
        <v>46.45936657914401</v>
      </c>
    </row>
    <row r="616" spans="1:18" x14ac:dyDescent="0.25">
      <c r="A616" s="4">
        <v>42761.583333331844</v>
      </c>
      <c r="B616">
        <v>44.8</v>
      </c>
      <c r="C616">
        <v>6.8358599999999994</v>
      </c>
      <c r="D616" s="3">
        <v>11.2822</v>
      </c>
      <c r="E616" s="1">
        <f>C616*$V$2</f>
        <v>2.7343440000000001</v>
      </c>
      <c r="F616" s="1">
        <f>D616*$V$3</f>
        <v>45.128799999999998</v>
      </c>
      <c r="G616" s="1">
        <f>(E616+F616)</f>
        <v>47.863143999999998</v>
      </c>
      <c r="H616" s="1">
        <f>B616*(1/3)</f>
        <v>14.933333333333332</v>
      </c>
      <c r="I616" s="1">
        <f>IF((H616-G616)&gt;0, (H616-G616), (0))</f>
        <v>0</v>
      </c>
      <c r="J616" s="1">
        <f>IF(I616=0, G616-H616,0)</f>
        <v>32.929810666666668</v>
      </c>
      <c r="K616" s="1">
        <f>I616*1000/$V$5</f>
        <v>0</v>
      </c>
      <c r="L616" s="1">
        <f>J616*1000/$V$4</f>
        <v>590.13997610513752</v>
      </c>
      <c r="M616" s="1">
        <f>L616/$Y$4</f>
        <v>247.95797315341915</v>
      </c>
      <c r="N616" s="1">
        <f>M616*$Y$5</f>
        <v>347.14116241478678</v>
      </c>
      <c r="O616" s="1" t="s">
        <v>0</v>
      </c>
      <c r="P616" s="1" t="s">
        <v>0</v>
      </c>
      <c r="Q616" s="1">
        <f>Q615+K616-L616</f>
        <v>1733.9904180491403</v>
      </c>
      <c r="R616">
        <f>Q616*$V$5/1000</f>
        <v>34.662468456802316</v>
      </c>
    </row>
    <row r="617" spans="1:18" x14ac:dyDescent="0.25">
      <c r="A617" s="4">
        <v>42761.624999998508</v>
      </c>
      <c r="B617">
        <v>46</v>
      </c>
      <c r="C617">
        <v>8.2490699999999997</v>
      </c>
      <c r="D617" s="3">
        <v>14.271520000000001</v>
      </c>
      <c r="E617" s="1">
        <f>C617*$V$2</f>
        <v>3.2996280000000002</v>
      </c>
      <c r="F617" s="1">
        <f>D617*$V$3</f>
        <v>57.086080000000003</v>
      </c>
      <c r="G617" s="1">
        <f>(E617+F617)</f>
        <v>60.385708000000001</v>
      </c>
      <c r="H617" s="1">
        <f>B617*(1/3)</f>
        <v>15.333333333333332</v>
      </c>
      <c r="I617" s="1">
        <f>IF((H617-G617)&gt;0, (H617-G617), (0))</f>
        <v>0</v>
      </c>
      <c r="J617" s="1">
        <f>IF(I617=0, G617-H617,0)</f>
        <v>45.052374666666665</v>
      </c>
      <c r="K617" s="1">
        <f>I617*1000/$V$5</f>
        <v>0</v>
      </c>
      <c r="L617" s="1">
        <f>J617*1000/$V$4</f>
        <v>807.39022700119472</v>
      </c>
      <c r="M617" s="1">
        <f>L617/$Y$4</f>
        <v>339.23959117697257</v>
      </c>
      <c r="N617" s="1">
        <f>M617*$Y$5</f>
        <v>474.93542764776157</v>
      </c>
      <c r="O617" s="1" t="s">
        <v>0</v>
      </c>
      <c r="P617" s="1" t="s">
        <v>0</v>
      </c>
      <c r="Q617" s="1">
        <f>Q616+K617-L617</f>
        <v>926.6001910479456</v>
      </c>
      <c r="R617">
        <f>Q617*$V$5/1000</f>
        <v>18.52273781904843</v>
      </c>
    </row>
    <row r="618" spans="1:18" x14ac:dyDescent="0.25">
      <c r="A618" s="4">
        <v>42761.666666665173</v>
      </c>
      <c r="B618">
        <v>45.9</v>
      </c>
      <c r="C618">
        <v>8.5945400000000003</v>
      </c>
      <c r="D618" s="3">
        <v>14.981960000000001</v>
      </c>
      <c r="E618" s="1">
        <f>C618*$V$2</f>
        <v>3.4378160000000002</v>
      </c>
      <c r="F618" s="1">
        <f>D618*$V$3</f>
        <v>59.927840000000003</v>
      </c>
      <c r="G618" s="1">
        <f>(E618+F618)</f>
        <v>63.365656000000001</v>
      </c>
      <c r="H618" s="1">
        <f>B618*(1/3)</f>
        <v>15.299999999999999</v>
      </c>
      <c r="I618" s="1">
        <f>IF((H618-G618)&gt;0, (H618-G618), (0))</f>
        <v>0</v>
      </c>
      <c r="J618" s="1">
        <f>IF(I618=0, G618-H618,0)</f>
        <v>48.065656000000004</v>
      </c>
      <c r="K618" s="1">
        <f>I618*1000/$V$5</f>
        <v>0</v>
      </c>
      <c r="L618" s="1">
        <f>J618*1000/$V$4</f>
        <v>861.39168458781376</v>
      </c>
      <c r="M618" s="1">
        <f>L618/$Y$4</f>
        <v>361.92927923857724</v>
      </c>
      <c r="N618" s="1">
        <f>M618*$Y$5</f>
        <v>506.70099093400808</v>
      </c>
      <c r="O618" s="1" t="s">
        <v>0</v>
      </c>
      <c r="P618" s="1" t="s">
        <v>0</v>
      </c>
      <c r="Q618" s="1">
        <f>Q617+K618-L618</f>
        <v>65.208506460131844</v>
      </c>
      <c r="R618">
        <f>Q618*$V$5/1000</f>
        <v>1.3035180441380356</v>
      </c>
    </row>
    <row r="619" spans="1:18" x14ac:dyDescent="0.25">
      <c r="A619" s="4">
        <v>42761.708333331837</v>
      </c>
      <c r="B619">
        <v>46.2</v>
      </c>
      <c r="C619">
        <v>9.1915499999999994</v>
      </c>
      <c r="D619" s="3">
        <v>9.5846899999999984</v>
      </c>
      <c r="E619" s="1">
        <f>C619*$V$2</f>
        <v>3.6766199999999998</v>
      </c>
      <c r="F619" s="1">
        <f>D619*$V$3</f>
        <v>38.338759999999994</v>
      </c>
      <c r="G619" s="1">
        <f>(E619+F619)</f>
        <v>42.015379999999993</v>
      </c>
      <c r="H619" s="1">
        <f>B619*(1/3)</f>
        <v>15.4</v>
      </c>
      <c r="I619" s="1">
        <f>IF((H619-G619)&gt;0, (H619-G619), (0))</f>
        <v>0</v>
      </c>
      <c r="J619" s="1">
        <f>IF(I619=0, G619-H619,0)</f>
        <v>26.615379999999995</v>
      </c>
      <c r="K619" s="1">
        <f>I619*1000/$V$5</f>
        <v>0</v>
      </c>
      <c r="L619" s="1">
        <f>J619*1000/$V$4</f>
        <v>476.97813620071673</v>
      </c>
      <c r="M619" s="1">
        <f>L619/$Y$4</f>
        <v>200.41098159693982</v>
      </c>
      <c r="N619" s="1">
        <f>M619*$Y$5</f>
        <v>280.57537423571574</v>
      </c>
      <c r="O619" s="1" t="s">
        <v>0</v>
      </c>
      <c r="P619" s="1" t="s">
        <v>0</v>
      </c>
      <c r="Q619" s="1">
        <f>Q618+K619-L619</f>
        <v>-411.76962974058489</v>
      </c>
      <c r="R619">
        <f>Q619*$V$5/1000</f>
        <v>-8.2312748985142914</v>
      </c>
    </row>
    <row r="620" spans="1:18" x14ac:dyDescent="0.25">
      <c r="A620" s="4">
        <v>42761.749999998501</v>
      </c>
      <c r="B620">
        <v>46.8</v>
      </c>
      <c r="C620">
        <v>10.9291</v>
      </c>
      <c r="D620" s="3">
        <v>2.9454899999999999</v>
      </c>
      <c r="E620" s="1">
        <f>C620*$V$2</f>
        <v>4.3716400000000002</v>
      </c>
      <c r="F620" s="1">
        <f>D620*$V$3</f>
        <v>11.78196</v>
      </c>
      <c r="G620" s="1">
        <f>(E620+F620)</f>
        <v>16.153600000000001</v>
      </c>
      <c r="H620" s="1">
        <f>B620*(1/3)</f>
        <v>15.599999999999998</v>
      </c>
      <c r="I620" s="1">
        <f>IF((H620-G620)&gt;0, (H620-G620), (0))</f>
        <v>0</v>
      </c>
      <c r="J620" s="1">
        <f>IF(I620=0, G620-H620,0)</f>
        <v>0.55360000000000298</v>
      </c>
      <c r="K620" s="1">
        <f>I620*1000/$V$5</f>
        <v>0</v>
      </c>
      <c r="L620" s="1">
        <f>J620*1000/$V$4</f>
        <v>9.9211469534050725</v>
      </c>
      <c r="M620" s="1">
        <f>L620/$Y$4</f>
        <v>4.1685491400861654</v>
      </c>
      <c r="N620" s="1">
        <f>M620*$Y$5</f>
        <v>5.835968796120631</v>
      </c>
      <c r="O620" s="1" t="s">
        <v>0</v>
      </c>
      <c r="P620" s="1" t="s">
        <v>0</v>
      </c>
      <c r="Q620" s="1">
        <f>Q619+K620-L620</f>
        <v>-421.69077669398996</v>
      </c>
      <c r="R620">
        <f>Q620*$V$5/1000</f>
        <v>-8.4295986261128579</v>
      </c>
    </row>
    <row r="621" spans="1:18" x14ac:dyDescent="0.25">
      <c r="A621" s="4">
        <v>42761.791666665165</v>
      </c>
      <c r="B621">
        <v>46.4</v>
      </c>
      <c r="C621">
        <v>8.1181099999999997</v>
      </c>
      <c r="D621" s="3">
        <v>-7.0017200000000003E-3</v>
      </c>
      <c r="E621" s="1">
        <f>C621*$V$2</f>
        <v>3.2472440000000002</v>
      </c>
      <c r="F621" s="1">
        <f>D621*$V$3</f>
        <v>-2.8006880000000001E-2</v>
      </c>
      <c r="G621" s="1">
        <f>(E621+F621)</f>
        <v>3.2192371200000003</v>
      </c>
      <c r="H621" s="1">
        <f>B621*(1/3)</f>
        <v>15.466666666666665</v>
      </c>
      <c r="I621" s="1">
        <f>IF((H621-G621)&gt;0, (H621-G621), (0))</f>
        <v>12.247429546666664</v>
      </c>
      <c r="J621" s="1">
        <f>IF(I621=0, G621-H621,0)</f>
        <v>0</v>
      </c>
      <c r="K621" s="1">
        <f>I621*1000/$V$5</f>
        <v>612.67781624145402</v>
      </c>
      <c r="L621" s="1">
        <f>J621*1000/$V$4</f>
        <v>0</v>
      </c>
      <c r="M621" s="1">
        <f>L621/$Y$4</f>
        <v>0</v>
      </c>
      <c r="N621" s="1">
        <f>M621*$Y$5</f>
        <v>0</v>
      </c>
      <c r="O621" s="1" t="s">
        <v>0</v>
      </c>
      <c r="P621" s="1" t="s">
        <v>0</v>
      </c>
      <c r="Q621" s="1">
        <f>Q620+K621-L621</f>
        <v>190.98703954746406</v>
      </c>
      <c r="R621">
        <f>Q621*$V$5/1000</f>
        <v>3.8178309205538064</v>
      </c>
    </row>
    <row r="622" spans="1:18" x14ac:dyDescent="0.25">
      <c r="A622" s="4">
        <v>42761.83333333183</v>
      </c>
      <c r="B622">
        <v>47</v>
      </c>
      <c r="C622">
        <v>8.207180000000001</v>
      </c>
      <c r="D622" s="3">
        <v>-7.0017200000000003E-3</v>
      </c>
      <c r="E622" s="1">
        <f>C622*$V$2</f>
        <v>3.2828720000000007</v>
      </c>
      <c r="F622" s="1">
        <f>D622*$V$3</f>
        <v>-2.8006880000000001E-2</v>
      </c>
      <c r="G622" s="1">
        <f>(E622+F622)</f>
        <v>3.2548651200000007</v>
      </c>
      <c r="H622" s="1">
        <f>B622*(1/3)</f>
        <v>15.666666666666666</v>
      </c>
      <c r="I622" s="1">
        <f>IF((H622-G622)&gt;0, (H622-G622), (0))</f>
        <v>12.411801546666666</v>
      </c>
      <c r="J622" s="1">
        <f>IF(I622=0, G622-H622,0)</f>
        <v>0</v>
      </c>
      <c r="K622" s="1">
        <f>I622*1000/$V$5</f>
        <v>620.90052759713194</v>
      </c>
      <c r="L622" s="1">
        <f>J622*1000/$V$4</f>
        <v>0</v>
      </c>
      <c r="M622" s="1">
        <f>L622/$Y$4</f>
        <v>0</v>
      </c>
      <c r="N622" s="1">
        <f>M622*$Y$5</f>
        <v>0</v>
      </c>
      <c r="O622" s="1" t="s">
        <v>0</v>
      </c>
      <c r="P622" s="1" t="s">
        <v>0</v>
      </c>
      <c r="Q622" s="1">
        <f>Q621+K622-L622</f>
        <v>811.88756714459601</v>
      </c>
      <c r="R622">
        <f>Q622*$V$5/1000</f>
        <v>16.229632467220473</v>
      </c>
    </row>
    <row r="623" spans="1:18" x14ac:dyDescent="0.25">
      <c r="A623" s="4">
        <v>42761.874999998494</v>
      </c>
      <c r="B623">
        <v>45.6</v>
      </c>
      <c r="C623">
        <v>7.5876099999999997</v>
      </c>
      <c r="D623" s="3">
        <v>-7.0017200000000003E-3</v>
      </c>
      <c r="E623" s="1">
        <f>C623*$V$2</f>
        <v>3.0350440000000001</v>
      </c>
      <c r="F623" s="1">
        <f>D623*$V$3</f>
        <v>-2.8006880000000001E-2</v>
      </c>
      <c r="G623" s="1">
        <f>(E623+F623)</f>
        <v>3.0070371200000001</v>
      </c>
      <c r="H623" s="1">
        <f>B623*(1/3)</f>
        <v>15.2</v>
      </c>
      <c r="I623" s="1">
        <f>IF((H623-G623)&gt;0, (H623-G623), (0))</f>
        <v>12.19296288</v>
      </c>
      <c r="J623" s="1">
        <f>IF(I623=0, G623-H623,0)</f>
        <v>0</v>
      </c>
      <c r="K623" s="1">
        <f>I623*1000/$V$5</f>
        <v>609.95312056028013</v>
      </c>
      <c r="L623" s="1">
        <f>J623*1000/$V$4</f>
        <v>0</v>
      </c>
      <c r="M623" s="1">
        <f>L623/$Y$4</f>
        <v>0</v>
      </c>
      <c r="N623" s="1">
        <f>M623*$Y$5</f>
        <v>0</v>
      </c>
      <c r="O623" s="1" t="s">
        <v>0</v>
      </c>
      <c r="P623" s="1" t="s">
        <v>0</v>
      </c>
      <c r="Q623" s="1">
        <f>Q622+K623-L623</f>
        <v>1421.840687704876</v>
      </c>
      <c r="R623">
        <f>Q623*$V$5/1000</f>
        <v>28.422595347220472</v>
      </c>
    </row>
    <row r="624" spans="1:18" x14ac:dyDescent="0.25">
      <c r="A624" s="4">
        <v>42761.916666665158</v>
      </c>
      <c r="B624">
        <v>43.2</v>
      </c>
      <c r="C624">
        <v>4.1391099999999996</v>
      </c>
      <c r="D624" s="3">
        <v>-7.0017200000000003E-3</v>
      </c>
      <c r="E624" s="1">
        <f>C624*$V$2</f>
        <v>1.6556439999999999</v>
      </c>
      <c r="F624" s="1">
        <f>D624*$V$3</f>
        <v>-2.8006880000000001E-2</v>
      </c>
      <c r="G624" s="1">
        <f>(E624+F624)</f>
        <v>1.6276371199999999</v>
      </c>
      <c r="H624" s="1">
        <f>B624*(1/3)</f>
        <v>14.4</v>
      </c>
      <c r="I624" s="1">
        <f>IF((H624-G624)&gt;0, (H624-G624), (0))</f>
        <v>12.772362880000001</v>
      </c>
      <c r="J624" s="1">
        <f>IF(I624=0, G624-H624,0)</f>
        <v>0</v>
      </c>
      <c r="K624" s="1">
        <f>I624*1000/$V$5</f>
        <v>638.93761280640331</v>
      </c>
      <c r="L624" s="1">
        <f>J624*1000/$V$4</f>
        <v>0</v>
      </c>
      <c r="M624" s="1">
        <f>L624/$Y$4</f>
        <v>0</v>
      </c>
      <c r="N624" s="1">
        <f>M624*$Y$5</f>
        <v>0</v>
      </c>
      <c r="O624" s="1" t="s">
        <v>0</v>
      </c>
      <c r="P624" s="1" t="s">
        <v>0</v>
      </c>
      <c r="Q624" s="1">
        <f>Q623+K624-L624</f>
        <v>2060.7783005112792</v>
      </c>
      <c r="R624">
        <f>Q624*$V$5/1000</f>
        <v>41.194958227220475</v>
      </c>
    </row>
    <row r="625" spans="1:18" x14ac:dyDescent="0.25">
      <c r="A625" s="4">
        <v>42761.958333331822</v>
      </c>
      <c r="B625">
        <v>41.9</v>
      </c>
      <c r="C625">
        <v>3.3134000000000001</v>
      </c>
      <c r="D625" s="3">
        <v>-7.0017200000000003E-3</v>
      </c>
      <c r="E625" s="1">
        <f>C625*$V$2</f>
        <v>1.3253600000000001</v>
      </c>
      <c r="F625" s="1">
        <f>D625*$V$3</f>
        <v>-2.8006880000000001E-2</v>
      </c>
      <c r="G625" s="1">
        <f>(E625+F625)</f>
        <v>1.2973531200000001</v>
      </c>
      <c r="H625" s="1">
        <f>B625*(1/3)</f>
        <v>13.966666666666665</v>
      </c>
      <c r="I625" s="1">
        <f>IF((H625-G625)&gt;0, (H625-G625), (0))</f>
        <v>12.669313546666665</v>
      </c>
      <c r="J625" s="1">
        <f>IF(I625=0, G625-H625,0)</f>
        <v>0</v>
      </c>
      <c r="K625" s="1">
        <f>I625*1000/$V$5</f>
        <v>633.78256861764214</v>
      </c>
      <c r="L625" s="1">
        <f>J625*1000/$V$4</f>
        <v>0</v>
      </c>
      <c r="M625" s="1">
        <f>L625/$Y$4</f>
        <v>0</v>
      </c>
      <c r="N625" s="1">
        <f>M625*$Y$5</f>
        <v>0</v>
      </c>
      <c r="O625" s="1">
        <f>SUM(N602:N625)</f>
        <v>3686.7427507203602</v>
      </c>
      <c r="P625" s="1">
        <f>SUM(L602:L625)</f>
        <v>6267.4626762246135</v>
      </c>
      <c r="Q625" s="1">
        <f>Q624+K625-L625</f>
        <v>2694.5608691289212</v>
      </c>
      <c r="R625">
        <f>Q625*$V$5/1000</f>
        <v>53.864271773887126</v>
      </c>
    </row>
    <row r="626" spans="1:18" x14ac:dyDescent="0.25">
      <c r="A626" s="4">
        <v>42761.999999998487</v>
      </c>
      <c r="B626">
        <v>38.4</v>
      </c>
      <c r="C626">
        <v>5.0869300000000006</v>
      </c>
      <c r="D626" s="3">
        <v>-7.0017200000000003E-3</v>
      </c>
      <c r="E626" s="1">
        <f>C626*$V$2</f>
        <v>2.0347720000000002</v>
      </c>
      <c r="F626" s="1">
        <f>D626*$V$3</f>
        <v>-2.8006880000000001E-2</v>
      </c>
      <c r="G626" s="1">
        <f>(E626+F626)</f>
        <v>2.0067651200000003</v>
      </c>
      <c r="H626" s="1">
        <f>B626*(1/3)</f>
        <v>12.799999999999999</v>
      </c>
      <c r="I626" s="1">
        <f>IF((H626-G626)&gt;0, (H626-G626), (0))</f>
        <v>10.793234879999998</v>
      </c>
      <c r="J626" s="1">
        <f>IF(I626=0, G626-H626,0)</f>
        <v>0</v>
      </c>
      <c r="K626" s="1">
        <f>I626*1000/$V$5</f>
        <v>539.93170985492736</v>
      </c>
      <c r="L626" s="1">
        <f>J626*1000/$V$4</f>
        <v>0</v>
      </c>
      <c r="M626" s="1">
        <f>L626/$Y$4</f>
        <v>0</v>
      </c>
      <c r="N626" s="1">
        <f>M626*$Y$5</f>
        <v>0</v>
      </c>
      <c r="O626" s="1" t="s">
        <v>0</v>
      </c>
      <c r="P626" s="1" t="s">
        <v>0</v>
      </c>
      <c r="Q626" s="1">
        <f>Q625+K626-L626</f>
        <v>3234.4925789838485</v>
      </c>
      <c r="R626">
        <f>Q626*$V$5/1000</f>
        <v>64.657506653887125</v>
      </c>
    </row>
    <row r="627" spans="1:18" x14ac:dyDescent="0.25">
      <c r="A627" s="4">
        <v>42762.041666665151</v>
      </c>
      <c r="B627">
        <v>35.700000000000003</v>
      </c>
      <c r="C627">
        <v>4.8389499999999996</v>
      </c>
      <c r="D627" s="3">
        <v>-7.0017200000000003E-3</v>
      </c>
      <c r="E627" s="1">
        <f>C627*$V$2</f>
        <v>1.9355799999999999</v>
      </c>
      <c r="F627" s="1">
        <f>D627*$V$3</f>
        <v>-2.8006880000000001E-2</v>
      </c>
      <c r="G627" s="1">
        <f>(E627+F627)</f>
        <v>1.9075731199999999</v>
      </c>
      <c r="H627" s="1">
        <f>B627*(1/3)</f>
        <v>11.9</v>
      </c>
      <c r="I627" s="1">
        <f>IF((H627-G627)&gt;0, (H627-G627), (0))</f>
        <v>9.99242688</v>
      </c>
      <c r="J627" s="1">
        <f>IF(I627=0, G627-H627,0)</f>
        <v>0</v>
      </c>
      <c r="K627" s="1">
        <f>I627*1000/$V$5</f>
        <v>499.87127963981999</v>
      </c>
      <c r="L627" s="1">
        <f>J627*1000/$V$4</f>
        <v>0</v>
      </c>
      <c r="M627" s="1">
        <f>L627/$Y$4</f>
        <v>0</v>
      </c>
      <c r="N627" s="1">
        <f>M627*$Y$5</f>
        <v>0</v>
      </c>
      <c r="O627" s="1" t="s">
        <v>0</v>
      </c>
      <c r="P627" s="1" t="s">
        <v>0</v>
      </c>
      <c r="Q627" s="1">
        <f>Q626+K627-L627</f>
        <v>3734.3638586236684</v>
      </c>
      <c r="R627">
        <f>Q627*$V$5/1000</f>
        <v>74.649933533887136</v>
      </c>
    </row>
    <row r="628" spans="1:18" x14ac:dyDescent="0.25">
      <c r="A628" s="4">
        <v>42762.083333331815</v>
      </c>
      <c r="B628">
        <v>34.1</v>
      </c>
      <c r="C628">
        <v>2.72681</v>
      </c>
      <c r="D628" s="3">
        <v>-7.0017200000000003E-3</v>
      </c>
      <c r="E628" s="1">
        <f>C628*$V$2</f>
        <v>1.090724</v>
      </c>
      <c r="F628" s="1">
        <f>D628*$V$3</f>
        <v>-2.8006880000000001E-2</v>
      </c>
      <c r="G628" s="1">
        <f>(E628+F628)</f>
        <v>1.0627171200000001</v>
      </c>
      <c r="H628" s="1">
        <f>B628*(1/3)</f>
        <v>11.366666666666667</v>
      </c>
      <c r="I628" s="1">
        <f>IF((H628-G628)&gt;0, (H628-G628), (0))</f>
        <v>10.303949546666667</v>
      </c>
      <c r="J628" s="1">
        <f>IF(I628=0, G628-H628,0)</f>
        <v>0</v>
      </c>
      <c r="K628" s="1">
        <f>I628*1000/$V$5</f>
        <v>515.45520493580125</v>
      </c>
      <c r="L628" s="1">
        <f>J628*1000/$V$4</f>
        <v>0</v>
      </c>
      <c r="M628" s="1">
        <f>L628/$Y$4</f>
        <v>0</v>
      </c>
      <c r="N628" s="1">
        <f>M628*$Y$5</f>
        <v>0</v>
      </c>
      <c r="O628" s="1" t="s">
        <v>0</v>
      </c>
      <c r="P628" s="1" t="s">
        <v>0</v>
      </c>
      <c r="Q628" s="1">
        <f>Q627+K628-L628</f>
        <v>4249.8190635594692</v>
      </c>
      <c r="R628">
        <f>Q628*$V$5/1000</f>
        <v>84.953883080553794</v>
      </c>
    </row>
    <row r="629" spans="1:18" x14ac:dyDescent="0.25">
      <c r="A629" s="4">
        <v>42762.124999998479</v>
      </c>
      <c r="B629">
        <v>34</v>
      </c>
      <c r="C629">
        <v>4.7890100000000002</v>
      </c>
      <c r="D629" s="3">
        <v>-7.0017200000000003E-3</v>
      </c>
      <c r="E629" s="1">
        <f>C629*$V$2</f>
        <v>1.9156040000000001</v>
      </c>
      <c r="F629" s="1">
        <f>D629*$V$3</f>
        <v>-2.8006880000000001E-2</v>
      </c>
      <c r="G629" s="1">
        <f>(E629+F629)</f>
        <v>1.8875971200000001</v>
      </c>
      <c r="H629" s="1">
        <f>B629*(1/3)</f>
        <v>11.333333333333332</v>
      </c>
      <c r="I629" s="1">
        <f>IF((H629-G629)&gt;0, (H629-G629), (0))</f>
        <v>9.4457362133333316</v>
      </c>
      <c r="J629" s="1">
        <f>IF(I629=0, G629-H629,0)</f>
        <v>0</v>
      </c>
      <c r="K629" s="1">
        <f>I629*1000/$V$5</f>
        <v>472.52307220276799</v>
      </c>
      <c r="L629" s="1">
        <f>J629*1000/$V$4</f>
        <v>0</v>
      </c>
      <c r="M629" s="1">
        <f>L629/$Y$4</f>
        <v>0</v>
      </c>
      <c r="N629" s="1">
        <f>M629*$Y$5</f>
        <v>0</v>
      </c>
      <c r="O629" s="1" t="s">
        <v>0</v>
      </c>
      <c r="P629" s="1" t="s">
        <v>0</v>
      </c>
      <c r="Q629" s="1">
        <f>Q628+K629-L629</f>
        <v>4722.3421357622374</v>
      </c>
      <c r="R629">
        <f>Q629*$V$5/1000</f>
        <v>94.399619293887127</v>
      </c>
    </row>
    <row r="630" spans="1:18" x14ac:dyDescent="0.25">
      <c r="A630" s="4">
        <v>42762.166666665144</v>
      </c>
      <c r="B630">
        <v>33.5</v>
      </c>
      <c r="C630">
        <v>4.3735100000000005</v>
      </c>
      <c r="D630" s="3">
        <v>-7.0017200000000003E-3</v>
      </c>
      <c r="E630" s="1">
        <f>C630*$V$2</f>
        <v>1.7494040000000002</v>
      </c>
      <c r="F630" s="1">
        <f>D630*$V$3</f>
        <v>-2.8006880000000001E-2</v>
      </c>
      <c r="G630" s="1">
        <f>(E630+F630)</f>
        <v>1.7213971200000002</v>
      </c>
      <c r="H630" s="1">
        <f>B630*(1/3)</f>
        <v>11.166666666666666</v>
      </c>
      <c r="I630" s="1">
        <f>IF((H630-G630)&gt;0, (H630-G630), (0))</f>
        <v>9.4452695466666654</v>
      </c>
      <c r="J630" s="1">
        <f>IF(I630=0, G630-H630,0)</f>
        <v>0</v>
      </c>
      <c r="K630" s="1">
        <f>I630*1000/$V$5</f>
        <v>472.49972719693176</v>
      </c>
      <c r="L630" s="1">
        <f>J630*1000/$V$4</f>
        <v>0</v>
      </c>
      <c r="M630" s="1">
        <f>L630/$Y$4</f>
        <v>0</v>
      </c>
      <c r="N630" s="1">
        <f>M630*$Y$5</f>
        <v>0</v>
      </c>
      <c r="O630" s="1" t="s">
        <v>0</v>
      </c>
      <c r="P630" s="1" t="s">
        <v>0</v>
      </c>
      <c r="Q630" s="1">
        <f>Q629+K630-L630</f>
        <v>5194.8418629591688</v>
      </c>
      <c r="R630">
        <f>Q630*$V$5/1000</f>
        <v>103.84488884055378</v>
      </c>
    </row>
    <row r="631" spans="1:18" x14ac:dyDescent="0.25">
      <c r="A631" s="4">
        <v>42762.208333331808</v>
      </c>
      <c r="B631">
        <v>32.9</v>
      </c>
      <c r="C631">
        <v>5.0572700000000008</v>
      </c>
      <c r="D631" s="3">
        <v>-7.0017200000000003E-3</v>
      </c>
      <c r="E631" s="1">
        <f>C631*$V$2</f>
        <v>2.0229080000000006</v>
      </c>
      <c r="F631" s="1">
        <f>D631*$V$3</f>
        <v>-2.8006880000000001E-2</v>
      </c>
      <c r="G631" s="1">
        <f>(E631+F631)</f>
        <v>1.9949011200000006</v>
      </c>
      <c r="H631" s="1">
        <f>B631*(1/3)</f>
        <v>10.966666666666665</v>
      </c>
      <c r="I631" s="1">
        <f>IF((H631-G631)&gt;0, (H631-G631), (0))</f>
        <v>8.9717655466666635</v>
      </c>
      <c r="J631" s="1">
        <f>IF(I631=0, G631-H631,0)</f>
        <v>0</v>
      </c>
      <c r="K631" s="1">
        <f>I631*1000/$V$5</f>
        <v>448.81268367517083</v>
      </c>
      <c r="L631" s="1">
        <f>J631*1000/$V$4</f>
        <v>0</v>
      </c>
      <c r="M631" s="1">
        <f>L631/$Y$4</f>
        <v>0</v>
      </c>
      <c r="N631" s="1">
        <f>M631*$Y$5</f>
        <v>0</v>
      </c>
      <c r="O631" s="1" t="s">
        <v>0</v>
      </c>
      <c r="P631" s="1" t="s">
        <v>0</v>
      </c>
      <c r="Q631" s="1">
        <f>Q630+K631-L631</f>
        <v>5643.6545466343396</v>
      </c>
      <c r="R631">
        <f>Q631*$V$5/1000</f>
        <v>112.81665438722044</v>
      </c>
    </row>
    <row r="632" spans="1:18" x14ac:dyDescent="0.25">
      <c r="A632" s="4">
        <v>42762.249999998472</v>
      </c>
      <c r="B632">
        <v>32.799999999999997</v>
      </c>
      <c r="C632">
        <v>4.7042399999999995</v>
      </c>
      <c r="D632" s="3">
        <v>-7.0017200000000003E-3</v>
      </c>
      <c r="E632" s="1">
        <f>C632*$V$2</f>
        <v>1.8816959999999998</v>
      </c>
      <c r="F632" s="1">
        <f>D632*$V$3</f>
        <v>-2.8006880000000001E-2</v>
      </c>
      <c r="G632" s="1">
        <f>(E632+F632)</f>
        <v>1.8536891199999999</v>
      </c>
      <c r="H632" s="1">
        <f>B632*(1/3)</f>
        <v>10.933333333333332</v>
      </c>
      <c r="I632" s="1">
        <f>IF((H632-G632)&gt;0, (H632-G632), (0))</f>
        <v>9.0796442133333315</v>
      </c>
      <c r="J632" s="1">
        <f>IF(I632=0, G632-H632,0)</f>
        <v>0</v>
      </c>
      <c r="K632" s="1">
        <f>I632*1000/$V$5</f>
        <v>454.20931532432877</v>
      </c>
      <c r="L632" s="1">
        <f>J632*1000/$V$4</f>
        <v>0</v>
      </c>
      <c r="M632" s="1">
        <f>L632/$Y$4</f>
        <v>0</v>
      </c>
      <c r="N632" s="1">
        <f>M632*$Y$5</f>
        <v>0</v>
      </c>
      <c r="O632" s="1" t="s">
        <v>0</v>
      </c>
      <c r="P632" s="1" t="s">
        <v>0</v>
      </c>
      <c r="Q632" s="1">
        <f>Q631+K632-L632</f>
        <v>6097.8638619586682</v>
      </c>
      <c r="R632">
        <f>Q632*$V$5/1000</f>
        <v>121.89629860055376</v>
      </c>
    </row>
    <row r="633" spans="1:18" x14ac:dyDescent="0.25">
      <c r="A633" s="4">
        <v>42762.291666665136</v>
      </c>
      <c r="B633">
        <v>34.700000000000003</v>
      </c>
      <c r="C633">
        <v>5.4272900000000002</v>
      </c>
      <c r="D633" s="3">
        <v>-7.0017200000000003E-3</v>
      </c>
      <c r="E633" s="1">
        <f>C633*$V$2</f>
        <v>2.1709160000000001</v>
      </c>
      <c r="F633" s="1">
        <f>D633*$V$3</f>
        <v>-2.8006880000000001E-2</v>
      </c>
      <c r="G633" s="1">
        <f>(E633+F633)</f>
        <v>2.1429091200000001</v>
      </c>
      <c r="H633" s="1">
        <f>B633*(1/3)</f>
        <v>11.566666666666666</v>
      </c>
      <c r="I633" s="1">
        <f>IF((H633-G633)&gt;0, (H633-G633), (0))</f>
        <v>9.4237575466666659</v>
      </c>
      <c r="J633" s="1">
        <f>IF(I633=0, G633-H633,0)</f>
        <v>0</v>
      </c>
      <c r="K633" s="1">
        <f>I633*1000/$V$5</f>
        <v>471.42358912789729</v>
      </c>
      <c r="L633" s="1">
        <f>J633*1000/$V$4</f>
        <v>0</v>
      </c>
      <c r="M633" s="1">
        <f>L633/$Y$4</f>
        <v>0</v>
      </c>
      <c r="N633" s="1">
        <f>M633*$Y$5</f>
        <v>0</v>
      </c>
      <c r="O633" s="1" t="s">
        <v>0</v>
      </c>
      <c r="P633" s="1" t="s">
        <v>0</v>
      </c>
      <c r="Q633" s="1">
        <f>Q632+K633-L633</f>
        <v>6569.2874510865659</v>
      </c>
      <c r="R633">
        <f>Q633*$V$5/1000</f>
        <v>131.32005614722044</v>
      </c>
    </row>
    <row r="634" spans="1:18" x14ac:dyDescent="0.25">
      <c r="A634" s="4">
        <v>42762.333333331801</v>
      </c>
      <c r="B634">
        <v>37</v>
      </c>
      <c r="C634">
        <v>3.6398999999999999</v>
      </c>
      <c r="D634" s="3">
        <v>2.7745600000000001</v>
      </c>
      <c r="E634" s="1">
        <f>C634*$V$2</f>
        <v>1.4559600000000001</v>
      </c>
      <c r="F634" s="1">
        <f>D634*$V$3</f>
        <v>11.098240000000001</v>
      </c>
      <c r="G634" s="1">
        <f>(E634+F634)</f>
        <v>12.554200000000002</v>
      </c>
      <c r="H634" s="1">
        <f>B634*(1/3)</f>
        <v>12.333333333333332</v>
      </c>
      <c r="I634" s="1">
        <f>IF((H634-G634)&gt;0, (H634-G634), (0))</f>
        <v>0</v>
      </c>
      <c r="J634" s="1">
        <f>IF(I634=0, G634-H634,0)</f>
        <v>0.22086666666666943</v>
      </c>
      <c r="K634" s="1">
        <f>I634*1000/$V$5</f>
        <v>0</v>
      </c>
      <c r="L634" s="1">
        <f>J634*1000/$V$4</f>
        <v>3.9581839904421048</v>
      </c>
      <c r="M634" s="1">
        <f>L634/$Y$4</f>
        <v>1.6631025169924811</v>
      </c>
      <c r="N634" s="1">
        <f>M634*$Y$5</f>
        <v>2.3283435237894734</v>
      </c>
      <c r="O634" s="1" t="s">
        <v>0</v>
      </c>
      <c r="P634" s="1" t="s">
        <v>0</v>
      </c>
      <c r="Q634" s="1">
        <f>Q633+K634-L634</f>
        <v>6565.3292670961237</v>
      </c>
      <c r="R634">
        <f>Q634*$V$5/1000</f>
        <v>131.24093204925151</v>
      </c>
    </row>
    <row r="635" spans="1:18" x14ac:dyDescent="0.25">
      <c r="A635" s="4">
        <v>42762.374999998465</v>
      </c>
      <c r="B635">
        <v>41</v>
      </c>
      <c r="C635">
        <v>2.9444899999999996</v>
      </c>
      <c r="D635" s="3">
        <v>9.6342099999999995</v>
      </c>
      <c r="E635" s="1">
        <f>C635*$V$2</f>
        <v>1.1777959999999998</v>
      </c>
      <c r="F635" s="1">
        <f>D635*$V$3</f>
        <v>38.536839999999998</v>
      </c>
      <c r="G635" s="1">
        <f>(E635+F635)</f>
        <v>39.714635999999999</v>
      </c>
      <c r="H635" s="1">
        <f>B635*(1/3)</f>
        <v>13.666666666666666</v>
      </c>
      <c r="I635" s="1">
        <f>IF((H635-G635)&gt;0, (H635-G635), (0))</f>
        <v>0</v>
      </c>
      <c r="J635" s="1">
        <f>IF(I635=0, G635-H635,0)</f>
        <v>26.047969333333334</v>
      </c>
      <c r="K635" s="1">
        <f>I635*1000/$V$5</f>
        <v>0</v>
      </c>
      <c r="L635" s="1">
        <f>J635*1000/$V$4</f>
        <v>466.80948626045404</v>
      </c>
      <c r="M635" s="1">
        <f>L635/$Y$4</f>
        <v>196.1384396052328</v>
      </c>
      <c r="N635" s="1">
        <f>M635*$Y$5</f>
        <v>274.59381544732588</v>
      </c>
      <c r="O635" s="1" t="s">
        <v>0</v>
      </c>
      <c r="P635" s="1" t="s">
        <v>0</v>
      </c>
      <c r="Q635" s="1">
        <f>Q634+K635-L635</f>
        <v>6098.5197808356697</v>
      </c>
      <c r="R635">
        <f>Q635*$V$5/1000</f>
        <v>121.90941041890503</v>
      </c>
    </row>
    <row r="636" spans="1:18" x14ac:dyDescent="0.25">
      <c r="A636" s="4">
        <v>42762.416666665129</v>
      </c>
      <c r="B636">
        <v>42.5</v>
      </c>
      <c r="C636">
        <v>6.9847099999999998</v>
      </c>
      <c r="D636" s="3">
        <v>15.420419999999998</v>
      </c>
      <c r="E636" s="1">
        <f>C636*$V$2</f>
        <v>2.7938840000000003</v>
      </c>
      <c r="F636" s="1">
        <f>D636*$V$3</f>
        <v>61.681679999999993</v>
      </c>
      <c r="G636" s="1">
        <f>(E636+F636)</f>
        <v>64.475563999999991</v>
      </c>
      <c r="H636" s="1">
        <f>B636*(1/3)</f>
        <v>14.166666666666666</v>
      </c>
      <c r="I636" s="1">
        <f>IF((H636-G636)&gt;0, (H636-G636), (0))</f>
        <v>0</v>
      </c>
      <c r="J636" s="1">
        <f>IF(I636=0, G636-H636,0)</f>
        <v>50.308897333333327</v>
      </c>
      <c r="K636" s="1">
        <f>I636*1000/$V$5</f>
        <v>0</v>
      </c>
      <c r="L636" s="1">
        <f>J636*1000/$V$4</f>
        <v>901.59314217443239</v>
      </c>
      <c r="M636" s="1">
        <f>L636/$Y$4</f>
        <v>378.82064797245062</v>
      </c>
      <c r="N636" s="1">
        <f>M636*$Y$5</f>
        <v>530.34890716143082</v>
      </c>
      <c r="O636" s="1" t="s">
        <v>0</v>
      </c>
      <c r="P636" s="1" t="s">
        <v>0</v>
      </c>
      <c r="Q636" s="1">
        <f>Q635+K636-L636</f>
        <v>5196.9266386612371</v>
      </c>
      <c r="R636">
        <f>Q636*$V$5/1000</f>
        <v>103.88656350683813</v>
      </c>
    </row>
    <row r="637" spans="1:18" x14ac:dyDescent="0.25">
      <c r="A637" s="4">
        <v>42762.458333331793</v>
      </c>
      <c r="B637">
        <v>44.3</v>
      </c>
      <c r="C637">
        <v>7.4653</v>
      </c>
      <c r="D637" s="3">
        <v>19.400950000000002</v>
      </c>
      <c r="E637" s="1">
        <f>C637*$V$2</f>
        <v>2.9861200000000001</v>
      </c>
      <c r="F637" s="1">
        <f>D637*$V$3</f>
        <v>77.603800000000007</v>
      </c>
      <c r="G637" s="1">
        <f>(E637+F637)</f>
        <v>80.589920000000006</v>
      </c>
      <c r="H637" s="1">
        <f>B637*(1/3)</f>
        <v>14.766666666666666</v>
      </c>
      <c r="I637" s="1">
        <f>IF((H637-G637)&gt;0, (H637-G637), (0))</f>
        <v>0</v>
      </c>
      <c r="J637" s="1">
        <f>IF(I637=0, G637-H637,0)</f>
        <v>65.823253333333341</v>
      </c>
      <c r="K637" s="1">
        <f>I637*1000/$V$5</f>
        <v>0</v>
      </c>
      <c r="L637" s="1">
        <f>J637*1000/$V$4</f>
        <v>1179.6281959378737</v>
      </c>
      <c r="M637" s="1">
        <f>L637/$Y$4</f>
        <v>495.64209913356041</v>
      </c>
      <c r="N637" s="1">
        <f>M637*$Y$5</f>
        <v>693.89893878698456</v>
      </c>
      <c r="O637" s="1" t="s">
        <v>0</v>
      </c>
      <c r="P637" s="1" t="s">
        <v>0</v>
      </c>
      <c r="Q637" s="1">
        <f>Q636+K637-L637</f>
        <v>4017.2984427233632</v>
      </c>
      <c r="R637">
        <f>Q637*$V$5/1000</f>
        <v>80.305795870040015</v>
      </c>
    </row>
    <row r="638" spans="1:18" x14ac:dyDescent="0.25">
      <c r="A638" s="4">
        <v>42762.499999998457</v>
      </c>
      <c r="B638">
        <v>44.6</v>
      </c>
      <c r="C638">
        <v>8.8527000000000005</v>
      </c>
      <c r="D638" s="3">
        <v>21.67679</v>
      </c>
      <c r="E638" s="1">
        <f>C638*$V$2</f>
        <v>3.5410800000000004</v>
      </c>
      <c r="F638" s="1">
        <f>D638*$V$3</f>
        <v>86.707160000000002</v>
      </c>
      <c r="G638" s="1">
        <f>(E638+F638)</f>
        <v>90.248239999999996</v>
      </c>
      <c r="H638" s="1">
        <f>B638*(1/3)</f>
        <v>14.866666666666667</v>
      </c>
      <c r="I638" s="1">
        <f>IF((H638-G638)&gt;0, (H638-G638), (0))</f>
        <v>0</v>
      </c>
      <c r="J638" s="1">
        <f>IF(I638=0, G638-H638,0)</f>
        <v>75.381573333333336</v>
      </c>
      <c r="K638" s="1">
        <f>I638*1000/$V$5</f>
        <v>0</v>
      </c>
      <c r="L638" s="1">
        <f>J638*1000/$V$4</f>
        <v>1350.9242532855437</v>
      </c>
      <c r="M638" s="1">
        <f>L638/$Y$4</f>
        <v>567.61523247291757</v>
      </c>
      <c r="N638" s="1">
        <f>M638*$Y$5</f>
        <v>794.66132546208451</v>
      </c>
      <c r="O638" s="1" t="s">
        <v>0</v>
      </c>
      <c r="P638" s="1" t="s">
        <v>0</v>
      </c>
      <c r="Q638" s="1">
        <f>Q637+K638-L638</f>
        <v>2666.3741894378195</v>
      </c>
      <c r="R638">
        <f>Q638*$V$5/1000</f>
        <v>53.300820046862007</v>
      </c>
    </row>
    <row r="639" spans="1:18" x14ac:dyDescent="0.25">
      <c r="A639" s="4">
        <v>42762.541666665122</v>
      </c>
      <c r="B639">
        <v>45</v>
      </c>
      <c r="C639">
        <v>6.5824499999999997</v>
      </c>
      <c r="D639" s="3">
        <v>22.319959999999998</v>
      </c>
      <c r="E639" s="1">
        <f>C639*$V$2</f>
        <v>2.6329799999999999</v>
      </c>
      <c r="F639" s="1">
        <f>D639*$V$3</f>
        <v>89.279839999999993</v>
      </c>
      <c r="G639" s="1">
        <f>(E639+F639)</f>
        <v>91.912819999999996</v>
      </c>
      <c r="H639" s="1">
        <f>B639*(1/3)</f>
        <v>15</v>
      </c>
      <c r="I639" s="1">
        <f>IF((H639-G639)&gt;0, (H639-G639), (0))</f>
        <v>0</v>
      </c>
      <c r="J639" s="1">
        <f>IF(I639=0, G639-H639,0)</f>
        <v>76.912819999999996</v>
      </c>
      <c r="K639" s="1">
        <f>I639*1000/$V$5</f>
        <v>0</v>
      </c>
      <c r="L639" s="1">
        <f>J639*1000/$V$4</f>
        <v>1378.3659498207885</v>
      </c>
      <c r="M639" s="1">
        <f>L639/$Y$4</f>
        <v>579.14535706755817</v>
      </c>
      <c r="N639" s="1">
        <f>M639*$Y$5</f>
        <v>810.80349989458136</v>
      </c>
      <c r="O639" s="1" t="s">
        <v>0</v>
      </c>
      <c r="P639" s="1" t="s">
        <v>0</v>
      </c>
      <c r="Q639" s="1">
        <f>Q638+K639-L639</f>
        <v>1288.008239617031</v>
      </c>
      <c r="R639">
        <f>Q639*$V$5/1000</f>
        <v>25.747284709944449</v>
      </c>
    </row>
    <row r="640" spans="1:18" x14ac:dyDescent="0.25">
      <c r="A640" s="4">
        <v>42762.583333331786</v>
      </c>
      <c r="B640">
        <v>45</v>
      </c>
      <c r="C640">
        <v>7.8226899999999997</v>
      </c>
      <c r="D640" s="3">
        <v>17.320150000000002</v>
      </c>
      <c r="E640" s="1">
        <f>C640*$V$2</f>
        <v>3.129076</v>
      </c>
      <c r="F640" s="1">
        <f>D640*$V$3</f>
        <v>69.280600000000007</v>
      </c>
      <c r="G640" s="1">
        <f>(E640+F640)</f>
        <v>72.409676000000005</v>
      </c>
      <c r="H640" s="1">
        <f>B640*(1/3)</f>
        <v>15</v>
      </c>
      <c r="I640" s="1">
        <f>IF((H640-G640)&gt;0, (H640-G640), (0))</f>
        <v>0</v>
      </c>
      <c r="J640" s="1">
        <f>IF(I640=0, G640-H640,0)</f>
        <v>57.409676000000005</v>
      </c>
      <c r="K640" s="1">
        <f>I640*1000/$V$5</f>
        <v>0</v>
      </c>
      <c r="L640" s="1">
        <f>J640*1000/$V$4</f>
        <v>1028.8472401433694</v>
      </c>
      <c r="M640" s="1">
        <f>L640/$Y$4</f>
        <v>432.2887563627603</v>
      </c>
      <c r="N640" s="1">
        <f>M640*$Y$5</f>
        <v>605.20425890786441</v>
      </c>
      <c r="O640" s="1" t="s">
        <v>0</v>
      </c>
      <c r="P640" s="1" t="s">
        <v>0</v>
      </c>
      <c r="Q640" s="1">
        <f>Q639+K640-L640</f>
        <v>259.1609994736616</v>
      </c>
      <c r="R640">
        <f>Q640*$V$5/1000</f>
        <v>5.1806283794784953</v>
      </c>
    </row>
    <row r="641" spans="1:18" x14ac:dyDescent="0.25">
      <c r="A641" s="4">
        <v>42762.62499999845</v>
      </c>
      <c r="B641">
        <v>44.8</v>
      </c>
      <c r="C641">
        <v>7.1017099999999997</v>
      </c>
      <c r="D641" s="3">
        <v>19.367559999999997</v>
      </c>
      <c r="E641" s="1">
        <f>C641*$V$2</f>
        <v>2.840684</v>
      </c>
      <c r="F641" s="1">
        <f>D641*$V$3</f>
        <v>77.47023999999999</v>
      </c>
      <c r="G641" s="1">
        <f>(E641+F641)</f>
        <v>80.310923999999986</v>
      </c>
      <c r="H641" s="1">
        <f>B641*(1/3)</f>
        <v>14.933333333333332</v>
      </c>
      <c r="I641" s="1">
        <f>IF((H641-G641)&gt;0, (H641-G641), (0))</f>
        <v>0</v>
      </c>
      <c r="J641" s="1">
        <f>IF(I641=0, G641-H641,0)</f>
        <v>65.377590666666649</v>
      </c>
      <c r="K641" s="1">
        <f>I641*1000/$V$5</f>
        <v>0</v>
      </c>
      <c r="L641" s="1">
        <f>J641*1000/$V$4</f>
        <v>1171.6414097968934</v>
      </c>
      <c r="M641" s="1">
        <f>L641/$Y$4</f>
        <v>492.28630663735021</v>
      </c>
      <c r="N641" s="1">
        <f>M641*$Y$5</f>
        <v>689.20082929229022</v>
      </c>
      <c r="O641" s="1" t="s">
        <v>0</v>
      </c>
      <c r="P641" s="1" t="s">
        <v>0</v>
      </c>
      <c r="Q641" s="1">
        <f>Q640+K641-L641</f>
        <v>-912.48041032323181</v>
      </c>
      <c r="R641">
        <f>Q641*$V$5/1000</f>
        <v>-18.240483402361402</v>
      </c>
    </row>
    <row r="642" spans="1:18" x14ac:dyDescent="0.25">
      <c r="A642" s="4">
        <v>42762.666666665114</v>
      </c>
      <c r="B642">
        <v>45.7</v>
      </c>
      <c r="C642">
        <v>6.28078</v>
      </c>
      <c r="D642" s="3">
        <v>15.462619999999999</v>
      </c>
      <c r="E642" s="1">
        <f>C642*$V$2</f>
        <v>2.5123120000000001</v>
      </c>
      <c r="F642" s="1">
        <f>D642*$V$3</f>
        <v>61.850479999999997</v>
      </c>
      <c r="G642" s="1">
        <f>(E642+F642)</f>
        <v>64.362791999999999</v>
      </c>
      <c r="H642" s="1">
        <f>B642*(1/3)</f>
        <v>15.233333333333334</v>
      </c>
      <c r="I642" s="1">
        <f>IF((H642-G642)&gt;0, (H642-G642), (0))</f>
        <v>0</v>
      </c>
      <c r="J642" s="1">
        <f>IF(I642=0, G642-H642,0)</f>
        <v>49.129458666666665</v>
      </c>
      <c r="K642" s="1">
        <f>I642*1000/$V$5</f>
        <v>0</v>
      </c>
      <c r="L642" s="1">
        <f>J642*1000/$V$4</f>
        <v>880.45624850657111</v>
      </c>
      <c r="M642" s="1">
        <f>L642/$Y$4</f>
        <v>369.93960021284505</v>
      </c>
      <c r="N642" s="1">
        <f>M642*$Y$5</f>
        <v>517.91544029798308</v>
      </c>
      <c r="O642" s="1" t="s">
        <v>0</v>
      </c>
      <c r="P642" s="1" t="s">
        <v>0</v>
      </c>
      <c r="Q642" s="1">
        <f>Q641+K642-L642</f>
        <v>-1792.936658829803</v>
      </c>
      <c r="R642">
        <f>Q642*$V$5/1000</f>
        <v>-35.840803810007763</v>
      </c>
    </row>
    <row r="643" spans="1:18" x14ac:dyDescent="0.25">
      <c r="A643" s="4">
        <v>42762.708333331779</v>
      </c>
      <c r="B643">
        <v>45.2</v>
      </c>
      <c r="C643">
        <v>8.1036199999999994</v>
      </c>
      <c r="D643" s="3">
        <v>9.9045199999999998</v>
      </c>
      <c r="E643" s="1">
        <f>C643*$V$2</f>
        <v>3.2414480000000001</v>
      </c>
      <c r="F643" s="1">
        <f>D643*$V$3</f>
        <v>39.618079999999999</v>
      </c>
      <c r="G643" s="1">
        <f>(E643+F643)</f>
        <v>42.859527999999997</v>
      </c>
      <c r="H643" s="1">
        <f>B643*(1/3)</f>
        <v>15.066666666666666</v>
      </c>
      <c r="I643" s="1">
        <f>IF((H643-G643)&gt;0, (H643-G643), (0))</f>
        <v>0</v>
      </c>
      <c r="J643" s="1">
        <f>IF(I643=0, G643-H643,0)</f>
        <v>27.792861333333331</v>
      </c>
      <c r="K643" s="1">
        <f>I643*1000/$V$5</f>
        <v>0</v>
      </c>
      <c r="L643" s="1">
        <f>J643*1000/$V$4</f>
        <v>498.07995221027477</v>
      </c>
      <c r="M643" s="1">
        <f>L643/$Y$4</f>
        <v>209.27729084465327</v>
      </c>
      <c r="N643" s="1">
        <f>M643*$Y$5</f>
        <v>292.98820718251454</v>
      </c>
      <c r="O643" s="1" t="s">
        <v>0</v>
      </c>
      <c r="P643" s="1" t="s">
        <v>0</v>
      </c>
      <c r="Q643" s="1">
        <f>Q642+K643-L643</f>
        <v>-2291.0166110400778</v>
      </c>
      <c r="R643">
        <f>Q643*$V$5/1000</f>
        <v>-45.797422054691154</v>
      </c>
    </row>
    <row r="644" spans="1:18" x14ac:dyDescent="0.25">
      <c r="A644" s="4">
        <v>42762.749999998443</v>
      </c>
      <c r="B644">
        <v>44.5</v>
      </c>
      <c r="C644">
        <v>10.7319</v>
      </c>
      <c r="D644" s="3">
        <v>3.1027300000000002</v>
      </c>
      <c r="E644" s="1">
        <f>C644*$V$2</f>
        <v>4.2927600000000004</v>
      </c>
      <c r="F644" s="1">
        <f>D644*$V$3</f>
        <v>12.410920000000001</v>
      </c>
      <c r="G644" s="1">
        <f>(E644+F644)</f>
        <v>16.703680000000002</v>
      </c>
      <c r="H644" s="1">
        <f>B644*(1/3)</f>
        <v>14.833333333333332</v>
      </c>
      <c r="I644" s="1">
        <f>IF((H644-G644)&gt;0, (H644-G644), (0))</f>
        <v>0</v>
      </c>
      <c r="J644" s="1">
        <f>IF(I644=0, G644-H644,0)</f>
        <v>1.8703466666666699</v>
      </c>
      <c r="K644" s="1">
        <f>I644*1000/$V$5</f>
        <v>0</v>
      </c>
      <c r="L644" s="1">
        <f>J644*1000/$V$4</f>
        <v>33.518757467144624</v>
      </c>
      <c r="M644" s="1">
        <f>L644/$Y$4</f>
        <v>14.083511540817069</v>
      </c>
      <c r="N644" s="1">
        <f>M644*$Y$5</f>
        <v>19.716916157143896</v>
      </c>
      <c r="O644" s="1" t="s">
        <v>0</v>
      </c>
      <c r="P644" s="1" t="s">
        <v>0</v>
      </c>
      <c r="Q644" s="1">
        <f>Q643+K644-L644</f>
        <v>-2324.5353685072223</v>
      </c>
      <c r="R644">
        <f>Q644*$V$5/1000</f>
        <v>-46.467462016459372</v>
      </c>
    </row>
    <row r="645" spans="1:18" x14ac:dyDescent="0.25">
      <c r="A645" s="4">
        <v>42762.791666665107</v>
      </c>
      <c r="B645">
        <v>45.2</v>
      </c>
      <c r="C645">
        <v>10.897500000000001</v>
      </c>
      <c r="D645" s="3">
        <v>-7.0017200000000003E-3</v>
      </c>
      <c r="E645" s="1">
        <f>C645*$V$2</f>
        <v>4.3590000000000009</v>
      </c>
      <c r="F645" s="1">
        <f>D645*$V$3</f>
        <v>-2.8006880000000001E-2</v>
      </c>
      <c r="G645" s="1">
        <f>(E645+F645)</f>
        <v>4.3309931200000005</v>
      </c>
      <c r="H645" s="1">
        <f>B645*(1/3)</f>
        <v>15.066666666666666</v>
      </c>
      <c r="I645" s="1">
        <f>IF((H645-G645)&gt;0, (H645-G645), (0))</f>
        <v>10.735673546666666</v>
      </c>
      <c r="J645" s="1">
        <f>IF(I645=0, G645-H645,0)</f>
        <v>0</v>
      </c>
      <c r="K645" s="1">
        <f>I645*1000/$V$5</f>
        <v>537.05220343505084</v>
      </c>
      <c r="L645" s="1">
        <f>J645*1000/$V$4</f>
        <v>0</v>
      </c>
      <c r="M645" s="1">
        <f>L645/$Y$4</f>
        <v>0</v>
      </c>
      <c r="N645" s="1">
        <f>M645*$Y$5</f>
        <v>0</v>
      </c>
      <c r="O645" s="1" t="s">
        <v>0</v>
      </c>
      <c r="P645" s="1" t="s">
        <v>0</v>
      </c>
      <c r="Q645" s="1">
        <f>Q644+K645-L645</f>
        <v>-1787.4831650721715</v>
      </c>
      <c r="R645">
        <f>Q645*$V$5/1000</f>
        <v>-35.731788469792704</v>
      </c>
    </row>
    <row r="646" spans="1:18" x14ac:dyDescent="0.25">
      <c r="A646" s="4">
        <v>42762.833333331771</v>
      </c>
      <c r="B646">
        <v>45.1</v>
      </c>
      <c r="C646">
        <v>11.5998</v>
      </c>
      <c r="D646" s="3">
        <v>-7.0017200000000003E-3</v>
      </c>
      <c r="E646" s="1">
        <f>C646*$V$2</f>
        <v>4.63992</v>
      </c>
      <c r="F646" s="1">
        <f>D646*$V$3</f>
        <v>-2.8006880000000001E-2</v>
      </c>
      <c r="G646" s="1">
        <f>(E646+F646)</f>
        <v>4.6119131199999996</v>
      </c>
      <c r="H646" s="1">
        <f>B646*(1/3)</f>
        <v>15.033333333333333</v>
      </c>
      <c r="I646" s="1">
        <f>IF((H646-G646)&gt;0, (H646-G646), (0))</f>
        <v>10.421420213333334</v>
      </c>
      <c r="J646" s="1">
        <f>IF(I646=0, G646-H646,0)</f>
        <v>0</v>
      </c>
      <c r="K646" s="1">
        <f>I646*1000/$V$5</f>
        <v>521.33167650491919</v>
      </c>
      <c r="L646" s="1">
        <f>J646*1000/$V$4</f>
        <v>0</v>
      </c>
      <c r="M646" s="1">
        <f>L646/$Y$4</f>
        <v>0</v>
      </c>
      <c r="N646" s="1">
        <f>M646*$Y$5</f>
        <v>0</v>
      </c>
      <c r="O646" s="1" t="s">
        <v>0</v>
      </c>
      <c r="P646" s="1" t="s">
        <v>0</v>
      </c>
      <c r="Q646" s="1">
        <f>Q645+K646-L646</f>
        <v>-1266.1514885672523</v>
      </c>
      <c r="R646">
        <f>Q646*$V$5/1000</f>
        <v>-25.31036825645937</v>
      </c>
    </row>
    <row r="647" spans="1:18" x14ac:dyDescent="0.25">
      <c r="A647" s="4">
        <v>42762.874999998436</v>
      </c>
      <c r="B647">
        <v>42.3</v>
      </c>
      <c r="C647">
        <v>9.5715499999999984</v>
      </c>
      <c r="D647" s="3">
        <v>-7.0017200000000003E-3</v>
      </c>
      <c r="E647" s="1">
        <f>C647*$V$2</f>
        <v>3.8286199999999995</v>
      </c>
      <c r="F647" s="1">
        <f>D647*$V$3</f>
        <v>-2.8006880000000001E-2</v>
      </c>
      <c r="G647" s="1">
        <f>(E647+F647)</f>
        <v>3.8006131199999995</v>
      </c>
      <c r="H647" s="1">
        <f>B647*(1/3)</f>
        <v>14.099999999999998</v>
      </c>
      <c r="I647" s="1">
        <f>IF((H647-G647)&gt;0, (H647-G647), (0))</f>
        <v>10.299386879999998</v>
      </c>
      <c r="J647" s="1">
        <f>IF(I647=0, G647-H647,0)</f>
        <v>0</v>
      </c>
      <c r="K647" s="1">
        <f>I647*1000/$V$5</f>
        <v>515.22695747873934</v>
      </c>
      <c r="L647" s="1">
        <f>J647*1000/$V$4</f>
        <v>0</v>
      </c>
      <c r="M647" s="1">
        <f>L647/$Y$4</f>
        <v>0</v>
      </c>
      <c r="N647" s="1">
        <f>M647*$Y$5</f>
        <v>0</v>
      </c>
      <c r="O647" s="1" t="s">
        <v>0</v>
      </c>
      <c r="P647" s="1" t="s">
        <v>0</v>
      </c>
      <c r="Q647" s="1">
        <f>Q646+K647-L647</f>
        <v>-750.92453108851294</v>
      </c>
      <c r="R647">
        <f>Q647*$V$5/1000</f>
        <v>-15.010981376459373</v>
      </c>
    </row>
    <row r="648" spans="1:18" x14ac:dyDescent="0.25">
      <c r="A648" s="4">
        <v>42762.9166666651</v>
      </c>
      <c r="B648">
        <v>40.9</v>
      </c>
      <c r="C648">
        <v>9.7759599999999995</v>
      </c>
      <c r="D648" s="3">
        <v>-7.0017200000000003E-3</v>
      </c>
      <c r="E648" s="1">
        <f>C648*$V$2</f>
        <v>3.9103840000000001</v>
      </c>
      <c r="F648" s="1">
        <f>D648*$V$3</f>
        <v>-2.8006880000000001E-2</v>
      </c>
      <c r="G648" s="1">
        <f>(E648+F648)</f>
        <v>3.8823771200000001</v>
      </c>
      <c r="H648" s="1">
        <f>B648*(1/3)</f>
        <v>13.633333333333333</v>
      </c>
      <c r="I648" s="1">
        <f>IF((H648-G648)&gt;0, (H648-G648), (0))</f>
        <v>9.7509562133333318</v>
      </c>
      <c r="J648" s="1">
        <f>IF(I648=0, G648-H648,0)</f>
        <v>0</v>
      </c>
      <c r="K648" s="1">
        <f>I648*1000/$V$5</f>
        <v>487.79170651992655</v>
      </c>
      <c r="L648" s="1">
        <f>J648*1000/$V$4</f>
        <v>0</v>
      </c>
      <c r="M648" s="1">
        <f>L648/$Y$4</f>
        <v>0</v>
      </c>
      <c r="N648" s="1">
        <f>M648*$Y$5</f>
        <v>0</v>
      </c>
      <c r="O648" s="1" t="s">
        <v>0</v>
      </c>
      <c r="P648" s="1" t="s">
        <v>0</v>
      </c>
      <c r="Q648" s="1">
        <f>Q647+K648-L648</f>
        <v>-263.13282456858639</v>
      </c>
      <c r="R648">
        <f>Q648*$V$5/1000</f>
        <v>-5.2600251631260413</v>
      </c>
    </row>
    <row r="649" spans="1:18" x14ac:dyDescent="0.25">
      <c r="A649" s="4">
        <v>42762.958333331764</v>
      </c>
      <c r="B649">
        <v>39.200000000000003</v>
      </c>
      <c r="C649">
        <v>15.0983</v>
      </c>
      <c r="D649" s="3">
        <v>-7.0017200000000003E-3</v>
      </c>
      <c r="E649" s="1">
        <f>C649*$V$2</f>
        <v>6.03932</v>
      </c>
      <c r="F649" s="1">
        <f>D649*$V$3</f>
        <v>-2.8006880000000001E-2</v>
      </c>
      <c r="G649" s="1">
        <f>(E649+F649)</f>
        <v>6.0113131199999996</v>
      </c>
      <c r="H649" s="1">
        <f>B649*(1/3)</f>
        <v>13.066666666666666</v>
      </c>
      <c r="I649" s="1">
        <f>IF((H649-G649)&gt;0, (H649-G649), (0))</f>
        <v>7.0553535466666668</v>
      </c>
      <c r="J649" s="1">
        <f>IF(I649=0, G649-H649,0)</f>
        <v>0</v>
      </c>
      <c r="K649" s="1">
        <f>I649*1000/$V$5</f>
        <v>352.94414940803739</v>
      </c>
      <c r="L649" s="1">
        <f>J649*1000/$V$4</f>
        <v>0</v>
      </c>
      <c r="M649" s="1">
        <f>L649/$Y$4</f>
        <v>0</v>
      </c>
      <c r="N649" s="1">
        <f>M649*$Y$5</f>
        <v>0</v>
      </c>
      <c r="O649" s="1">
        <f>SUM(N626:N649)</f>
        <v>5231.6604821139917</v>
      </c>
      <c r="P649" s="1">
        <f>SUM(L626:L649)</f>
        <v>8893.82281959379</v>
      </c>
      <c r="Q649" s="1">
        <f>Q648+K649-L649</f>
        <v>89.811324839451004</v>
      </c>
      <c r="R649">
        <f>Q649*$V$5/1000</f>
        <v>1.7953283835406255</v>
      </c>
    </row>
    <row r="650" spans="1:18" x14ac:dyDescent="0.25">
      <c r="A650" s="4">
        <v>42762.999999998428</v>
      </c>
      <c r="B650">
        <v>36.4</v>
      </c>
      <c r="C650">
        <v>15.0229</v>
      </c>
      <c r="D650" s="3">
        <v>-7.0017200000000003E-3</v>
      </c>
      <c r="E650" s="1">
        <f>C650*$V$2</f>
        <v>6.0091600000000005</v>
      </c>
      <c r="F650" s="1">
        <f>D650*$V$3</f>
        <v>-2.8006880000000001E-2</v>
      </c>
      <c r="G650" s="1">
        <f>(E650+F650)</f>
        <v>5.9811531200000001</v>
      </c>
      <c r="H650" s="1">
        <f>B650*(1/3)</f>
        <v>12.133333333333333</v>
      </c>
      <c r="I650" s="1">
        <f>IF((H650-G650)&gt;0, (H650-G650), (0))</f>
        <v>6.1521802133333328</v>
      </c>
      <c r="J650" s="1">
        <f>IF(I650=0, G650-H650,0)</f>
        <v>0</v>
      </c>
      <c r="K650" s="1">
        <f>I650*1000/$V$5</f>
        <v>307.76289211272302</v>
      </c>
      <c r="L650" s="1">
        <f>J650*1000/$V$4</f>
        <v>0</v>
      </c>
      <c r="M650" s="1">
        <f>L650/$Y$4</f>
        <v>0</v>
      </c>
      <c r="N650" s="1">
        <f>M650*$Y$5</f>
        <v>0</v>
      </c>
      <c r="O650" s="1" t="s">
        <v>0</v>
      </c>
      <c r="P650" s="1" t="s">
        <v>0</v>
      </c>
      <c r="Q650" s="1">
        <f>Q649+K650-L650</f>
        <v>397.57421695217403</v>
      </c>
      <c r="R650">
        <f>Q650*$V$5/1000</f>
        <v>7.9475085968739583</v>
      </c>
    </row>
    <row r="651" spans="1:18" x14ac:dyDescent="0.25">
      <c r="A651" s="4">
        <v>42763.041666665093</v>
      </c>
      <c r="B651">
        <v>34.700000000000003</v>
      </c>
      <c r="C651">
        <v>15.0984</v>
      </c>
      <c r="D651" s="3">
        <v>-7.0017200000000003E-3</v>
      </c>
      <c r="E651" s="1">
        <f>C651*$V$2</f>
        <v>6.0393600000000003</v>
      </c>
      <c r="F651" s="1">
        <f>D651*$V$3</f>
        <v>-2.8006880000000001E-2</v>
      </c>
      <c r="G651" s="1">
        <f>(E651+F651)</f>
        <v>6.0113531199999999</v>
      </c>
      <c r="H651" s="1">
        <f>B651*(1/3)</f>
        <v>11.566666666666666</v>
      </c>
      <c r="I651" s="1">
        <f>IF((H651-G651)&gt;0, (H651-G651), (0))</f>
        <v>5.5553135466666665</v>
      </c>
      <c r="J651" s="1">
        <f>IF(I651=0, G651-H651,0)</f>
        <v>0</v>
      </c>
      <c r="K651" s="1">
        <f>I651*1000/$V$5</f>
        <v>277.90462964815742</v>
      </c>
      <c r="L651" s="1">
        <f>J651*1000/$V$4</f>
        <v>0</v>
      </c>
      <c r="M651" s="1">
        <f>L651/$Y$4</f>
        <v>0</v>
      </c>
      <c r="N651" s="1">
        <f>M651*$Y$5</f>
        <v>0</v>
      </c>
      <c r="O651" s="1" t="s">
        <v>0</v>
      </c>
      <c r="P651" s="1" t="s">
        <v>0</v>
      </c>
      <c r="Q651" s="1">
        <f>Q650+K651-L651</f>
        <v>675.47884660033151</v>
      </c>
      <c r="R651">
        <f>Q651*$V$5/1000</f>
        <v>13.502822143540625</v>
      </c>
    </row>
    <row r="652" spans="1:18" x14ac:dyDescent="0.25">
      <c r="A652" s="4">
        <v>42763.083333331757</v>
      </c>
      <c r="B652">
        <v>33.5</v>
      </c>
      <c r="C652">
        <v>15.0984</v>
      </c>
      <c r="D652" s="3">
        <v>-7.0017200000000003E-3</v>
      </c>
      <c r="E652" s="1">
        <f>C652*$V$2</f>
        <v>6.0393600000000003</v>
      </c>
      <c r="F652" s="1">
        <f>D652*$V$3</f>
        <v>-2.8006880000000001E-2</v>
      </c>
      <c r="G652" s="1">
        <f>(E652+F652)</f>
        <v>6.0113531199999999</v>
      </c>
      <c r="H652" s="1">
        <f>B652*(1/3)</f>
        <v>11.166666666666666</v>
      </c>
      <c r="I652" s="1">
        <f>IF((H652-G652)&gt;0, (H652-G652), (0))</f>
        <v>5.1553135466666662</v>
      </c>
      <c r="J652" s="1">
        <f>IF(I652=0, G652-H652,0)</f>
        <v>0</v>
      </c>
      <c r="K652" s="1">
        <f>I652*1000/$V$5</f>
        <v>257.89462464565617</v>
      </c>
      <c r="L652" s="1">
        <f>J652*1000/$V$4</f>
        <v>0</v>
      </c>
      <c r="M652" s="1">
        <f>L652/$Y$4</f>
        <v>0</v>
      </c>
      <c r="N652" s="1">
        <f>M652*$Y$5</f>
        <v>0</v>
      </c>
      <c r="O652" s="1" t="s">
        <v>0</v>
      </c>
      <c r="P652" s="1" t="s">
        <v>0</v>
      </c>
      <c r="Q652" s="1">
        <f>Q651+K652-L652</f>
        <v>933.37347124598773</v>
      </c>
      <c r="R652">
        <f>Q652*$V$5/1000</f>
        <v>18.658135690207295</v>
      </c>
    </row>
    <row r="653" spans="1:18" x14ac:dyDescent="0.25">
      <c r="A653" s="4">
        <v>42763.124999998421</v>
      </c>
      <c r="B653">
        <v>32.6</v>
      </c>
      <c r="C653">
        <v>15.0984</v>
      </c>
      <c r="D653" s="3">
        <v>-7.0017200000000003E-3</v>
      </c>
      <c r="E653" s="1">
        <f>C653*$V$2</f>
        <v>6.0393600000000003</v>
      </c>
      <c r="F653" s="1">
        <f>D653*$V$3</f>
        <v>-2.8006880000000001E-2</v>
      </c>
      <c r="G653" s="1">
        <f>(E653+F653)</f>
        <v>6.0113531199999999</v>
      </c>
      <c r="H653" s="1">
        <f>B653*(1/3)</f>
        <v>10.866666666666667</v>
      </c>
      <c r="I653" s="1">
        <f>IF((H653-G653)&gt;0, (H653-G653), (0))</f>
        <v>4.8553135466666673</v>
      </c>
      <c r="J653" s="1">
        <f>IF(I653=0, G653-H653,0)</f>
        <v>0</v>
      </c>
      <c r="K653" s="1">
        <f>I653*1000/$V$5</f>
        <v>242.88712089378026</v>
      </c>
      <c r="L653" s="1">
        <f>J653*1000/$V$4</f>
        <v>0</v>
      </c>
      <c r="M653" s="1">
        <f>L653/$Y$4</f>
        <v>0</v>
      </c>
      <c r="N653" s="1">
        <f>M653*$Y$5</f>
        <v>0</v>
      </c>
      <c r="O653" s="1" t="s">
        <v>0</v>
      </c>
      <c r="P653" s="1" t="s">
        <v>0</v>
      </c>
      <c r="Q653" s="1">
        <f>Q652+K653-L653</f>
        <v>1176.2605921397681</v>
      </c>
      <c r="R653">
        <f>Q653*$V$5/1000</f>
        <v>23.513449236873964</v>
      </c>
    </row>
    <row r="654" spans="1:18" x14ac:dyDescent="0.25">
      <c r="A654" s="4">
        <v>42763.166666665085</v>
      </c>
      <c r="B654">
        <v>32.4</v>
      </c>
      <c r="C654">
        <v>15.0984</v>
      </c>
      <c r="D654" s="3">
        <v>-7.0017200000000003E-3</v>
      </c>
      <c r="E654" s="1">
        <f>C654*$V$2</f>
        <v>6.0393600000000003</v>
      </c>
      <c r="F654" s="1">
        <f>D654*$V$3</f>
        <v>-2.8006880000000001E-2</v>
      </c>
      <c r="G654" s="1">
        <f>(E654+F654)</f>
        <v>6.0113531199999999</v>
      </c>
      <c r="H654" s="1">
        <f>B654*(1/3)</f>
        <v>10.799999999999999</v>
      </c>
      <c r="I654" s="1">
        <f>IF((H654-G654)&gt;0, (H654-G654), (0))</f>
        <v>4.7886468799999991</v>
      </c>
      <c r="J654" s="1">
        <f>IF(I654=0, G654-H654,0)</f>
        <v>0</v>
      </c>
      <c r="K654" s="1">
        <f>I654*1000/$V$5</f>
        <v>239.55212006003001</v>
      </c>
      <c r="L654" s="1">
        <f>J654*1000/$V$4</f>
        <v>0</v>
      </c>
      <c r="M654" s="1">
        <f>L654/$Y$4</f>
        <v>0</v>
      </c>
      <c r="N654" s="1">
        <f>M654*$Y$5</f>
        <v>0</v>
      </c>
      <c r="O654" s="1" t="s">
        <v>0</v>
      </c>
      <c r="P654" s="1" t="s">
        <v>0</v>
      </c>
      <c r="Q654" s="1">
        <f>Q653+K654-L654</f>
        <v>1415.8127121997982</v>
      </c>
      <c r="R654">
        <f>Q654*$V$5/1000</f>
        <v>28.302096116873962</v>
      </c>
    </row>
    <row r="655" spans="1:18" x14ac:dyDescent="0.25">
      <c r="A655" s="4">
        <v>42763.20833333175</v>
      </c>
      <c r="B655">
        <v>32.4</v>
      </c>
      <c r="C655">
        <v>15.0984</v>
      </c>
      <c r="D655" s="3">
        <v>-7.0017200000000003E-3</v>
      </c>
      <c r="E655" s="1">
        <f>C655*$V$2</f>
        <v>6.0393600000000003</v>
      </c>
      <c r="F655" s="1">
        <f>D655*$V$3</f>
        <v>-2.8006880000000001E-2</v>
      </c>
      <c r="G655" s="1">
        <f>(E655+F655)</f>
        <v>6.0113531199999999</v>
      </c>
      <c r="H655" s="1">
        <f>B655*(1/3)</f>
        <v>10.799999999999999</v>
      </c>
      <c r="I655" s="1">
        <f>IF((H655-G655)&gt;0, (H655-G655), (0))</f>
        <v>4.7886468799999991</v>
      </c>
      <c r="J655" s="1">
        <f>IF(I655=0, G655-H655,0)</f>
        <v>0</v>
      </c>
      <c r="K655" s="1">
        <f>I655*1000/$V$5</f>
        <v>239.55212006003001</v>
      </c>
      <c r="L655" s="1">
        <f>J655*1000/$V$4</f>
        <v>0</v>
      </c>
      <c r="M655" s="1">
        <f>L655/$Y$4</f>
        <v>0</v>
      </c>
      <c r="N655" s="1">
        <f>M655*$Y$5</f>
        <v>0</v>
      </c>
      <c r="O655" s="1" t="s">
        <v>0</v>
      </c>
      <c r="P655" s="1" t="s">
        <v>0</v>
      </c>
      <c r="Q655" s="1">
        <f>Q654+K655-L655</f>
        <v>1655.3648322598283</v>
      </c>
      <c r="R655">
        <f>Q655*$V$5/1000</f>
        <v>33.090742996873971</v>
      </c>
    </row>
    <row r="656" spans="1:18" x14ac:dyDescent="0.25">
      <c r="A656" s="4">
        <v>42763.249999998414</v>
      </c>
      <c r="B656">
        <v>32.299999999999997</v>
      </c>
      <c r="C656">
        <v>15.0984</v>
      </c>
      <c r="D656" s="3">
        <v>-7.0017200000000003E-3</v>
      </c>
      <c r="E656" s="1">
        <f>C656*$V$2</f>
        <v>6.0393600000000003</v>
      </c>
      <c r="F656" s="1">
        <f>D656*$V$3</f>
        <v>-2.8006880000000001E-2</v>
      </c>
      <c r="G656" s="1">
        <f>(E656+F656)</f>
        <v>6.0113531199999999</v>
      </c>
      <c r="H656" s="1">
        <f>B656*(1/3)</f>
        <v>10.766666666666666</v>
      </c>
      <c r="I656" s="1">
        <f>IF((H656-G656)&gt;0, (H656-G656), (0))</f>
        <v>4.7553135466666658</v>
      </c>
      <c r="J656" s="1">
        <f>IF(I656=0, G656-H656,0)</f>
        <v>0</v>
      </c>
      <c r="K656" s="1">
        <f>I656*1000/$V$5</f>
        <v>237.88461964315488</v>
      </c>
      <c r="L656" s="1">
        <f>J656*1000/$V$4</f>
        <v>0</v>
      </c>
      <c r="M656" s="1">
        <f>L656/$Y$4</f>
        <v>0</v>
      </c>
      <c r="N656" s="1">
        <f>M656*$Y$5</f>
        <v>0</v>
      </c>
      <c r="O656" s="1" t="s">
        <v>0</v>
      </c>
      <c r="P656" s="1" t="s">
        <v>0</v>
      </c>
      <c r="Q656" s="1">
        <f>Q655+K656-L656</f>
        <v>1893.2494519029831</v>
      </c>
      <c r="R656">
        <f>Q656*$V$5/1000</f>
        <v>37.846056543540634</v>
      </c>
    </row>
    <row r="657" spans="1:18" x14ac:dyDescent="0.25">
      <c r="A657" s="4">
        <v>42763.291666665078</v>
      </c>
      <c r="B657">
        <v>32.9</v>
      </c>
      <c r="C657">
        <v>15.0984</v>
      </c>
      <c r="D657" s="3">
        <v>-7.0017200000000003E-3</v>
      </c>
      <c r="E657" s="1">
        <f>C657*$V$2</f>
        <v>6.0393600000000003</v>
      </c>
      <c r="F657" s="1">
        <f>D657*$V$3</f>
        <v>-2.8006880000000001E-2</v>
      </c>
      <c r="G657" s="1">
        <f>(E657+F657)</f>
        <v>6.0113531199999999</v>
      </c>
      <c r="H657" s="1">
        <f>B657*(1/3)</f>
        <v>10.966666666666665</v>
      </c>
      <c r="I657" s="1">
        <f>IF((H657-G657)&gt;0, (H657-G657), (0))</f>
        <v>4.9553135466666651</v>
      </c>
      <c r="J657" s="1">
        <f>IF(I657=0, G657-H657,0)</f>
        <v>0</v>
      </c>
      <c r="K657" s="1">
        <f>I657*1000/$V$5</f>
        <v>247.88962214440548</v>
      </c>
      <c r="L657" s="1">
        <f>J657*1000/$V$4</f>
        <v>0</v>
      </c>
      <c r="M657" s="1">
        <f>L657/$Y$4</f>
        <v>0</v>
      </c>
      <c r="N657" s="1">
        <f>M657*$Y$5</f>
        <v>0</v>
      </c>
      <c r="O657" s="1" t="s">
        <v>0</v>
      </c>
      <c r="P657" s="1" t="s">
        <v>0</v>
      </c>
      <c r="Q657" s="1">
        <f>Q656+K657-L657</f>
        <v>2141.1390740473885</v>
      </c>
      <c r="R657">
        <f>Q657*$V$5/1000</f>
        <v>42.801370090207286</v>
      </c>
    </row>
    <row r="658" spans="1:18" x14ac:dyDescent="0.25">
      <c r="A658" s="4">
        <v>42763.333333331742</v>
      </c>
      <c r="B658">
        <v>34.799999999999997</v>
      </c>
      <c r="C658">
        <v>15.0984</v>
      </c>
      <c r="D658" s="3">
        <v>1.3312629999999999</v>
      </c>
      <c r="E658" s="1">
        <f>C658*$V$2</f>
        <v>6.0393600000000003</v>
      </c>
      <c r="F658" s="1">
        <f>D658*$V$3</f>
        <v>5.3250519999999995</v>
      </c>
      <c r="G658" s="1">
        <f>(E658+F658)</f>
        <v>11.364412</v>
      </c>
      <c r="H658" s="1">
        <f>B658*(1/3)</f>
        <v>11.599999999999998</v>
      </c>
      <c r="I658" s="1">
        <f>IF((H658-G658)&gt;0, (H658-G658), (0))</f>
        <v>0.23558799999999813</v>
      </c>
      <c r="J658" s="1">
        <f>IF(I658=0, G658-H658,0)</f>
        <v>0</v>
      </c>
      <c r="K658" s="1">
        <f>I658*1000/$V$5</f>
        <v>11.78529264632307</v>
      </c>
      <c r="L658" s="1">
        <f>J658*1000/$V$4</f>
        <v>0</v>
      </c>
      <c r="M658" s="1">
        <f>L658/$Y$4</f>
        <v>0</v>
      </c>
      <c r="N658" s="1">
        <f>M658*$Y$5</f>
        <v>0</v>
      </c>
      <c r="O658" s="1" t="s">
        <v>0</v>
      </c>
      <c r="P658" s="1" t="s">
        <v>0</v>
      </c>
      <c r="Q658" s="1">
        <f>Q657+K658-L658</f>
        <v>2152.9243666937114</v>
      </c>
      <c r="R658">
        <f>Q658*$V$5/1000</f>
        <v>43.036958090207285</v>
      </c>
    </row>
    <row r="659" spans="1:18" x14ac:dyDescent="0.25">
      <c r="A659" s="4">
        <v>42763.374999998407</v>
      </c>
      <c r="B659">
        <v>35.700000000000003</v>
      </c>
      <c r="C659">
        <v>15.0984</v>
      </c>
      <c r="D659" s="3">
        <v>9.7954299999999996</v>
      </c>
      <c r="E659" s="1">
        <f>C659*$V$2</f>
        <v>6.0393600000000003</v>
      </c>
      <c r="F659" s="1">
        <f>D659*$V$3</f>
        <v>39.181719999999999</v>
      </c>
      <c r="G659" s="1">
        <f>(E659+F659)</f>
        <v>45.221080000000001</v>
      </c>
      <c r="H659" s="1">
        <f>B659*(1/3)</f>
        <v>11.9</v>
      </c>
      <c r="I659" s="1">
        <f>IF((H659-G659)&gt;0, (H659-G659), (0))</f>
        <v>0</v>
      </c>
      <c r="J659" s="1">
        <f>IF(I659=0, G659-H659,0)</f>
        <v>33.321080000000002</v>
      </c>
      <c r="K659" s="1">
        <f>I659*1000/$V$5</f>
        <v>0</v>
      </c>
      <c r="L659" s="1">
        <f>J659*1000/$V$4</f>
        <v>597.15197132616493</v>
      </c>
      <c r="M659" s="1">
        <f>L659/$Y$4</f>
        <v>250.90418963284242</v>
      </c>
      <c r="N659" s="1">
        <f>M659*$Y$5</f>
        <v>351.26586548597936</v>
      </c>
      <c r="O659" s="1" t="s">
        <v>0</v>
      </c>
      <c r="P659" s="1" t="s">
        <v>0</v>
      </c>
      <c r="Q659" s="1">
        <f>Q658+K659-L659</f>
        <v>1555.7723953675463</v>
      </c>
      <c r="R659">
        <f>Q659*$V$5/1000</f>
        <v>31.09989018339725</v>
      </c>
    </row>
    <row r="660" spans="1:18" x14ac:dyDescent="0.25">
      <c r="A660" s="4">
        <v>42763.416666665071</v>
      </c>
      <c r="B660">
        <v>39</v>
      </c>
      <c r="C660">
        <v>15.0984</v>
      </c>
      <c r="D660" s="3">
        <v>12.330909999999999</v>
      </c>
      <c r="E660" s="1">
        <f>C660*$V$2</f>
        <v>6.0393600000000003</v>
      </c>
      <c r="F660" s="1">
        <f>D660*$V$3</f>
        <v>49.323639999999997</v>
      </c>
      <c r="G660" s="1">
        <f>(E660+F660)</f>
        <v>55.363</v>
      </c>
      <c r="H660" s="1">
        <f>B660*(1/3)</f>
        <v>13</v>
      </c>
      <c r="I660" s="1">
        <f>IF((H660-G660)&gt;0, (H660-G660), (0))</f>
        <v>0</v>
      </c>
      <c r="J660" s="1">
        <f>IF(I660=0, G660-H660,0)</f>
        <v>42.363</v>
      </c>
      <c r="K660" s="1">
        <f>I660*1000/$V$5</f>
        <v>0</v>
      </c>
      <c r="L660" s="1">
        <f>J660*1000/$V$4</f>
        <v>759.19354838709683</v>
      </c>
      <c r="M660" s="1">
        <f>L660/$Y$4</f>
        <v>318.98888587693148</v>
      </c>
      <c r="N660" s="1">
        <f>M660*$Y$5</f>
        <v>446.58444022770402</v>
      </c>
      <c r="O660" s="1" t="s">
        <v>0</v>
      </c>
      <c r="P660" s="1" t="s">
        <v>0</v>
      </c>
      <c r="Q660" s="1">
        <f>Q659+K660-L660</f>
        <v>796.5788469804495</v>
      </c>
      <c r="R660">
        <f>Q660*$V$5/1000</f>
        <v>15.923611151139184</v>
      </c>
    </row>
    <row r="661" spans="1:18" x14ac:dyDescent="0.25">
      <c r="A661" s="4">
        <v>42763.458333331735</v>
      </c>
      <c r="B661">
        <v>41.1</v>
      </c>
      <c r="C661">
        <v>15.0984</v>
      </c>
      <c r="D661" s="3">
        <v>15.55908</v>
      </c>
      <c r="E661" s="1">
        <f>C661*$V$2</f>
        <v>6.0393600000000003</v>
      </c>
      <c r="F661" s="1">
        <f>D661*$V$3</f>
        <v>62.236319999999999</v>
      </c>
      <c r="G661" s="1">
        <f>(E661+F661)</f>
        <v>68.275679999999994</v>
      </c>
      <c r="H661" s="1">
        <f>B661*(1/3)</f>
        <v>13.7</v>
      </c>
      <c r="I661" s="1">
        <f>IF((H661-G661)&gt;0, (H661-G661), (0))</f>
        <v>0</v>
      </c>
      <c r="J661" s="1">
        <f>IF(I661=0, G661-H661,0)</f>
        <v>54.575679999999991</v>
      </c>
      <c r="K661" s="1">
        <f>I661*1000/$V$5</f>
        <v>0</v>
      </c>
      <c r="L661" s="1">
        <f>J661*1000/$V$4</f>
        <v>978.05878136200704</v>
      </c>
      <c r="M661" s="1">
        <f>L661/$Y$4</f>
        <v>410.94906779916266</v>
      </c>
      <c r="N661" s="1">
        <f>M661*$Y$5</f>
        <v>575.32869491882764</v>
      </c>
      <c r="O661" s="1" t="s">
        <v>0</v>
      </c>
      <c r="P661" s="1" t="s">
        <v>0</v>
      </c>
      <c r="Q661" s="1">
        <f>Q660+K661-L661</f>
        <v>-181.47993438155754</v>
      </c>
      <c r="R661">
        <f>Q661*$V$5/1000</f>
        <v>-3.6277838882873348</v>
      </c>
    </row>
    <row r="662" spans="1:18" x14ac:dyDescent="0.25">
      <c r="A662" s="4">
        <v>42763.499999998399</v>
      </c>
      <c r="B662">
        <v>41.7</v>
      </c>
      <c r="C662">
        <v>15.0984</v>
      </c>
      <c r="D662" s="3">
        <v>18.461639999999999</v>
      </c>
      <c r="E662" s="1">
        <f>C662*$V$2</f>
        <v>6.0393600000000003</v>
      </c>
      <c r="F662" s="1">
        <f>D662*$V$3</f>
        <v>73.846559999999997</v>
      </c>
      <c r="G662" s="1">
        <f>(E662+F662)</f>
        <v>79.885919999999999</v>
      </c>
      <c r="H662" s="1">
        <f>B662*(1/3)</f>
        <v>13.9</v>
      </c>
      <c r="I662" s="1">
        <f>IF((H662-G662)&gt;0, (H662-G662), (0))</f>
        <v>0</v>
      </c>
      <c r="J662" s="1">
        <f>IF(I662=0, G662-H662,0)</f>
        <v>65.985919999999993</v>
      </c>
      <c r="K662" s="1">
        <f>I662*1000/$V$5</f>
        <v>0</v>
      </c>
      <c r="L662" s="1">
        <f>J662*1000/$V$4</f>
        <v>1182.5433691756273</v>
      </c>
      <c r="M662" s="1">
        <f>L662/$Y$4</f>
        <v>496.86696183849887</v>
      </c>
      <c r="N662" s="1">
        <f>M662*$Y$5</f>
        <v>695.61374657389842</v>
      </c>
      <c r="O662" s="1" t="s">
        <v>0</v>
      </c>
      <c r="P662" s="1" t="s">
        <v>0</v>
      </c>
      <c r="Q662" s="1">
        <f>Q661+K662-L662</f>
        <v>-1364.0233035571848</v>
      </c>
      <c r="R662">
        <f>Q662*$V$5/1000</f>
        <v>-27.266825838108122</v>
      </c>
    </row>
    <row r="663" spans="1:18" x14ac:dyDescent="0.25">
      <c r="A663" s="4">
        <v>42763.541666665064</v>
      </c>
      <c r="B663">
        <v>42.5</v>
      </c>
      <c r="C663">
        <v>15.0984</v>
      </c>
      <c r="D663" s="3">
        <v>17.546119999999998</v>
      </c>
      <c r="E663" s="1">
        <f>C663*$V$2</f>
        <v>6.0393600000000003</v>
      </c>
      <c r="F663" s="1">
        <f>D663*$V$3</f>
        <v>70.184479999999994</v>
      </c>
      <c r="G663" s="1">
        <f>(E663+F663)</f>
        <v>76.223839999999996</v>
      </c>
      <c r="H663" s="1">
        <f>B663*(1/3)</f>
        <v>14.166666666666666</v>
      </c>
      <c r="I663" s="1">
        <f>IF((H663-G663)&gt;0, (H663-G663), (0))</f>
        <v>0</v>
      </c>
      <c r="J663" s="1">
        <f>IF(I663=0, G663-H663,0)</f>
        <v>62.057173333333331</v>
      </c>
      <c r="K663" s="1">
        <f>I663*1000/$V$5</f>
        <v>0</v>
      </c>
      <c r="L663" s="1">
        <f>J663*1000/$V$4</f>
        <v>1112.1357228195939</v>
      </c>
      <c r="M663" s="1">
        <f>L663/$Y$4</f>
        <v>467.2839171510899</v>
      </c>
      <c r="N663" s="1">
        <f>M663*$Y$5</f>
        <v>654.19748401152583</v>
      </c>
      <c r="O663" s="1" t="s">
        <v>0</v>
      </c>
      <c r="P663" s="1" t="s">
        <v>0</v>
      </c>
      <c r="Q663" s="1">
        <f>Q662+K663-L663</f>
        <v>-2476.1590263767785</v>
      </c>
      <c r="R663">
        <f>Q663*$V$5/1000</f>
        <v>-49.498418937271794</v>
      </c>
    </row>
    <row r="664" spans="1:18" x14ac:dyDescent="0.25">
      <c r="A664" s="4">
        <v>42763.583333331728</v>
      </c>
      <c r="B664">
        <v>42.8</v>
      </c>
      <c r="C664">
        <v>15.0984</v>
      </c>
      <c r="D664" s="3">
        <v>21.895289999999999</v>
      </c>
      <c r="E664" s="1">
        <f>C664*$V$2</f>
        <v>6.0393600000000003</v>
      </c>
      <c r="F664" s="1">
        <f>D664*$V$3</f>
        <v>87.581159999999997</v>
      </c>
      <c r="G664" s="1">
        <f>(E664+F664)</f>
        <v>93.620519999999999</v>
      </c>
      <c r="H664" s="1">
        <f>B664*(1/3)</f>
        <v>14.266666666666666</v>
      </c>
      <c r="I664" s="1">
        <f>IF((H664-G664)&gt;0, (H664-G664), (0))</f>
        <v>0</v>
      </c>
      <c r="J664" s="1">
        <f>IF(I664=0, G664-H664,0)</f>
        <v>79.353853333333333</v>
      </c>
      <c r="K664" s="1">
        <f>I664*1000/$V$5</f>
        <v>0</v>
      </c>
      <c r="L664" s="1">
        <f>J664*1000/$V$4</f>
        <v>1422.1120669056154</v>
      </c>
      <c r="M664" s="1">
        <f>L664/$Y$4</f>
        <v>597.52607853177119</v>
      </c>
      <c r="N664" s="1">
        <f>M664*$Y$5</f>
        <v>836.53650994447958</v>
      </c>
      <c r="O664" s="1" t="s">
        <v>0</v>
      </c>
      <c r="P664" s="1" t="s">
        <v>0</v>
      </c>
      <c r="Q664" s="1">
        <f>Q663+K664-L664</f>
        <v>-3898.2710932823938</v>
      </c>
      <c r="R664">
        <f>Q664*$V$5/1000</f>
        <v>-77.926439154715041</v>
      </c>
    </row>
    <row r="665" spans="1:18" x14ac:dyDescent="0.25">
      <c r="A665" s="4">
        <v>42763.624999998392</v>
      </c>
      <c r="B665">
        <v>43.5</v>
      </c>
      <c r="C665">
        <v>15.0984</v>
      </c>
      <c r="D665" s="3">
        <v>19.531610000000001</v>
      </c>
      <c r="E665" s="1">
        <f>C665*$V$2</f>
        <v>6.0393600000000003</v>
      </c>
      <c r="F665" s="1">
        <f>D665*$V$3</f>
        <v>78.126440000000002</v>
      </c>
      <c r="G665" s="1">
        <f>(E665+F665)</f>
        <v>84.165800000000004</v>
      </c>
      <c r="H665" s="1">
        <f>B665*(1/3)</f>
        <v>14.5</v>
      </c>
      <c r="I665" s="1">
        <f>IF((H665-G665)&gt;0, (H665-G665), (0))</f>
        <v>0</v>
      </c>
      <c r="J665" s="1">
        <f>IF(I665=0, G665-H665,0)</f>
        <v>69.665800000000004</v>
      </c>
      <c r="K665" s="1">
        <f>I665*1000/$V$5</f>
        <v>0</v>
      </c>
      <c r="L665" s="1">
        <f>J665*1000/$V$4</f>
        <v>1248.4910394265235</v>
      </c>
      <c r="M665" s="1">
        <f>L665/$Y$4</f>
        <v>524.57606698593429</v>
      </c>
      <c r="N665" s="1">
        <f>M665*$Y$5</f>
        <v>734.40649378030798</v>
      </c>
      <c r="O665" s="1" t="s">
        <v>0</v>
      </c>
      <c r="P665" s="1" t="s">
        <v>0</v>
      </c>
      <c r="Q665" s="1">
        <f>Q664+K665-L665</f>
        <v>-5146.7621327089173</v>
      </c>
      <c r="R665">
        <f>Q665*$V$5/1000</f>
        <v>-102.88377503285125</v>
      </c>
    </row>
    <row r="666" spans="1:18" x14ac:dyDescent="0.25">
      <c r="A666" s="4">
        <v>42763.666666665056</v>
      </c>
      <c r="B666">
        <v>43.1</v>
      </c>
      <c r="C666">
        <v>15.0984</v>
      </c>
      <c r="D666" s="3">
        <v>15.61936</v>
      </c>
      <c r="E666" s="1">
        <f>C666*$V$2</f>
        <v>6.0393600000000003</v>
      </c>
      <c r="F666" s="1">
        <f>D666*$V$3</f>
        <v>62.477440000000001</v>
      </c>
      <c r="G666" s="1">
        <f>(E666+F666)</f>
        <v>68.516800000000003</v>
      </c>
      <c r="H666" s="1">
        <f>B666*(1/3)</f>
        <v>14.366666666666667</v>
      </c>
      <c r="I666" s="1">
        <f>IF((H666-G666)&gt;0, (H666-G666), (0))</f>
        <v>0</v>
      </c>
      <c r="J666" s="1">
        <f>IF(I666=0, G666-H666,0)</f>
        <v>54.150133333333336</v>
      </c>
      <c r="K666" s="1">
        <f>I666*1000/$V$5</f>
        <v>0</v>
      </c>
      <c r="L666" s="1">
        <f>J666*1000/$V$4</f>
        <v>970.43249701314232</v>
      </c>
      <c r="M666" s="1">
        <f>L666/$Y$4</f>
        <v>407.74474664417744</v>
      </c>
      <c r="N666" s="1">
        <f>M666*$Y$5</f>
        <v>570.84264530184839</v>
      </c>
      <c r="O666" s="1" t="s">
        <v>0</v>
      </c>
      <c r="P666" s="1" t="s">
        <v>0</v>
      </c>
      <c r="Q666" s="1">
        <f>Q665+K666-L666</f>
        <v>-6117.1946297220593</v>
      </c>
      <c r="R666">
        <f>Q666*$V$5/1000</f>
        <v>-122.28272064814395</v>
      </c>
    </row>
    <row r="667" spans="1:18" x14ac:dyDescent="0.25">
      <c r="A667" s="4">
        <v>42763.70833333172</v>
      </c>
      <c r="B667">
        <v>42</v>
      </c>
      <c r="C667">
        <v>15.0984</v>
      </c>
      <c r="D667" s="3">
        <v>9.9572099999999999</v>
      </c>
      <c r="E667" s="1">
        <f>C667*$V$2</f>
        <v>6.0393600000000003</v>
      </c>
      <c r="F667" s="1">
        <f>D667*$V$3</f>
        <v>39.82884</v>
      </c>
      <c r="G667" s="1">
        <f>(E667+F667)</f>
        <v>45.868200000000002</v>
      </c>
      <c r="H667" s="1">
        <f>B667*(1/3)</f>
        <v>14</v>
      </c>
      <c r="I667" s="1">
        <f>IF((H667-G667)&gt;0, (H667-G667), (0))</f>
        <v>0</v>
      </c>
      <c r="J667" s="1">
        <f>IF(I667=0, G667-H667,0)</f>
        <v>31.868200000000002</v>
      </c>
      <c r="K667" s="1">
        <f>I667*1000/$V$5</f>
        <v>0</v>
      </c>
      <c r="L667" s="1">
        <f>J667*1000/$V$4</f>
        <v>571.11469534050184</v>
      </c>
      <c r="M667" s="1">
        <f>L667/$Y$4</f>
        <v>239.96415770609323</v>
      </c>
      <c r="N667" s="1">
        <f>M667*$Y$5</f>
        <v>335.94982078853053</v>
      </c>
      <c r="O667" s="1" t="s">
        <v>0</v>
      </c>
      <c r="P667" s="1" t="s">
        <v>0</v>
      </c>
      <c r="Q667" s="1">
        <f>Q666+K667-L667</f>
        <v>-6688.3093250625607</v>
      </c>
      <c r="R667">
        <f>Q667*$V$5/1000</f>
        <v>-133.69930340800059</v>
      </c>
    </row>
    <row r="668" spans="1:18" x14ac:dyDescent="0.25">
      <c r="A668" s="4">
        <v>42763.749999998385</v>
      </c>
      <c r="B668">
        <v>43.1</v>
      </c>
      <c r="C668">
        <v>15.0116</v>
      </c>
      <c r="D668" s="3">
        <v>3.1209700000000002</v>
      </c>
      <c r="E668" s="1">
        <f>C668*$V$2</f>
        <v>6.0046400000000002</v>
      </c>
      <c r="F668" s="1">
        <f>D668*$V$3</f>
        <v>12.483880000000001</v>
      </c>
      <c r="G668" s="1">
        <f>(E668+F668)</f>
        <v>18.488520000000001</v>
      </c>
      <c r="H668" s="1">
        <f>B668*(1/3)</f>
        <v>14.366666666666667</v>
      </c>
      <c r="I668" s="1">
        <f>IF((H668-G668)&gt;0, (H668-G668), (0))</f>
        <v>0</v>
      </c>
      <c r="J668" s="1">
        <f>IF(I668=0, G668-H668,0)</f>
        <v>4.121853333333334</v>
      </c>
      <c r="K668" s="1">
        <f>I668*1000/$V$5</f>
        <v>0</v>
      </c>
      <c r="L668" s="1">
        <f>J668*1000/$V$4</f>
        <v>73.868339307049013</v>
      </c>
      <c r="M668" s="1">
        <f>L668/$Y$4</f>
        <v>31.037117355902947</v>
      </c>
      <c r="N668" s="1">
        <f>M668*$Y$5</f>
        <v>43.451964298264123</v>
      </c>
      <c r="O668" s="1" t="s">
        <v>0</v>
      </c>
      <c r="P668" s="1" t="s">
        <v>0</v>
      </c>
      <c r="Q668" s="1">
        <f>Q667+K668-L668</f>
        <v>-6762.1776643696094</v>
      </c>
      <c r="R668">
        <f>Q668*$V$5/1000</f>
        <v>-135.17593151074848</v>
      </c>
    </row>
    <row r="669" spans="1:18" x14ac:dyDescent="0.25">
      <c r="A669" s="4">
        <v>42763.791666665049</v>
      </c>
      <c r="B669">
        <v>43.4</v>
      </c>
      <c r="C669">
        <v>15.0984</v>
      </c>
      <c r="D669" s="3">
        <v>-7.0017200000000003E-3</v>
      </c>
      <c r="E669" s="1">
        <f>C669*$V$2</f>
        <v>6.0393600000000003</v>
      </c>
      <c r="F669" s="1">
        <f>D669*$V$3</f>
        <v>-2.8006880000000001E-2</v>
      </c>
      <c r="G669" s="1">
        <f>(E669+F669)</f>
        <v>6.0113531199999999</v>
      </c>
      <c r="H669" s="1">
        <f>B669*(1/3)</f>
        <v>14.466666666666665</v>
      </c>
      <c r="I669" s="1">
        <f>IF((H669-G669)&gt;0, (H669-G669), (0))</f>
        <v>8.455313546666666</v>
      </c>
      <c r="J669" s="1">
        <f>IF(I669=0, G669-H669,0)</f>
        <v>0</v>
      </c>
      <c r="K669" s="1">
        <f>I669*1000/$V$5</f>
        <v>422.97716591629148</v>
      </c>
      <c r="L669" s="1">
        <f>J669*1000/$V$4</f>
        <v>0</v>
      </c>
      <c r="M669" s="1">
        <f>L669/$Y$4</f>
        <v>0</v>
      </c>
      <c r="N669" s="1">
        <f>M669*$Y$5</f>
        <v>0</v>
      </c>
      <c r="O669" s="1" t="s">
        <v>0</v>
      </c>
      <c r="P669" s="1" t="s">
        <v>0</v>
      </c>
      <c r="Q669" s="1">
        <f>Q668+K669-L669</f>
        <v>-6339.2004984533178</v>
      </c>
      <c r="R669">
        <f>Q669*$V$5/1000</f>
        <v>-126.72061796408181</v>
      </c>
    </row>
    <row r="670" spans="1:18" x14ac:dyDescent="0.25">
      <c r="A670" s="4">
        <v>42763.833333331713</v>
      </c>
      <c r="B670">
        <v>44.2</v>
      </c>
      <c r="C670">
        <v>14.398100000000001</v>
      </c>
      <c r="D670" s="3">
        <v>-7.0017200000000003E-3</v>
      </c>
      <c r="E670" s="1">
        <f>C670*$V$2</f>
        <v>5.759240000000001</v>
      </c>
      <c r="F670" s="1">
        <f>D670*$V$3</f>
        <v>-2.8006880000000001E-2</v>
      </c>
      <c r="G670" s="1">
        <f>(E670+F670)</f>
        <v>5.7312331200000006</v>
      </c>
      <c r="H670" s="1">
        <f>B670*(1/3)</f>
        <v>14.733333333333334</v>
      </c>
      <c r="I670" s="1">
        <f>IF((H670-G670)&gt;0, (H670-G670), (0))</f>
        <v>9.0021002133333337</v>
      </c>
      <c r="J670" s="1">
        <f>IF(I670=0, G670-H670,0)</f>
        <v>0</v>
      </c>
      <c r="K670" s="1">
        <f>I670*1000/$V$5</f>
        <v>450.33017575454397</v>
      </c>
      <c r="L670" s="1">
        <f>J670*1000/$V$4</f>
        <v>0</v>
      </c>
      <c r="M670" s="1">
        <f>L670/$Y$4</f>
        <v>0</v>
      </c>
      <c r="N670" s="1">
        <f>M670*$Y$5</f>
        <v>0</v>
      </c>
      <c r="O670" s="1" t="s">
        <v>0</v>
      </c>
      <c r="P670" s="1" t="s">
        <v>0</v>
      </c>
      <c r="Q670" s="1">
        <f>Q669+K670-L670</f>
        <v>-5888.8703226987736</v>
      </c>
      <c r="R670">
        <f>Q670*$V$5/1000</f>
        <v>-117.71851775074848</v>
      </c>
    </row>
    <row r="671" spans="1:18" x14ac:dyDescent="0.25">
      <c r="A671" s="4">
        <v>42763.874999998377</v>
      </c>
      <c r="B671">
        <v>43.5</v>
      </c>
      <c r="C671">
        <v>13.5261</v>
      </c>
      <c r="D671" s="3">
        <v>-7.0017200000000003E-3</v>
      </c>
      <c r="E671" s="1">
        <f>C671*$V$2</f>
        <v>5.4104400000000004</v>
      </c>
      <c r="F671" s="1">
        <f>D671*$V$3</f>
        <v>-2.8006880000000001E-2</v>
      </c>
      <c r="G671" s="1">
        <f>(E671+F671)</f>
        <v>5.38243312</v>
      </c>
      <c r="H671" s="1">
        <f>B671*(1/3)</f>
        <v>14.5</v>
      </c>
      <c r="I671" s="1">
        <f>IF((H671-G671)&gt;0, (H671-G671), (0))</f>
        <v>9.11756688</v>
      </c>
      <c r="J671" s="1">
        <f>IF(I671=0, G671-H671,0)</f>
        <v>0</v>
      </c>
      <c r="K671" s="1">
        <f>I671*1000/$V$5</f>
        <v>456.10639719859932</v>
      </c>
      <c r="L671" s="1">
        <f>J671*1000/$V$4</f>
        <v>0</v>
      </c>
      <c r="M671" s="1">
        <f>L671/$Y$4</f>
        <v>0</v>
      </c>
      <c r="N671" s="1">
        <f>M671*$Y$5</f>
        <v>0</v>
      </c>
      <c r="O671" s="1" t="s">
        <v>0</v>
      </c>
      <c r="P671" s="1" t="s">
        <v>0</v>
      </c>
      <c r="Q671" s="1">
        <f>Q670+K671-L671</f>
        <v>-5432.7639255001741</v>
      </c>
      <c r="R671">
        <f>Q671*$V$5/1000</f>
        <v>-108.60095087074848</v>
      </c>
    </row>
    <row r="672" spans="1:18" x14ac:dyDescent="0.25">
      <c r="A672" s="4">
        <v>42763.916666665042</v>
      </c>
      <c r="B672">
        <v>41.1</v>
      </c>
      <c r="C672">
        <v>15.0984</v>
      </c>
      <c r="D672" s="3">
        <v>-7.0017200000000003E-3</v>
      </c>
      <c r="E672" s="1">
        <f>C672*$V$2</f>
        <v>6.0393600000000003</v>
      </c>
      <c r="F672" s="1">
        <f>D672*$V$3</f>
        <v>-2.8006880000000001E-2</v>
      </c>
      <c r="G672" s="1">
        <f>(E672+F672)</f>
        <v>6.0113531199999999</v>
      </c>
      <c r="H672" s="1">
        <f>B672*(1/3)</f>
        <v>13.7</v>
      </c>
      <c r="I672" s="1">
        <f>IF((H672-G672)&gt;0, (H672-G672), (0))</f>
        <v>7.6886468799999994</v>
      </c>
      <c r="J672" s="1">
        <f>IF(I672=0, G672-H672,0)</f>
        <v>0</v>
      </c>
      <c r="K672" s="1">
        <f>I672*1000/$V$5</f>
        <v>384.62465632816406</v>
      </c>
      <c r="L672" s="1">
        <f>J672*1000/$V$4</f>
        <v>0</v>
      </c>
      <c r="M672" s="1">
        <f>L672/$Y$4</f>
        <v>0</v>
      </c>
      <c r="N672" s="1">
        <f>M672*$Y$5</f>
        <v>0</v>
      </c>
      <c r="O672" s="1" t="s">
        <v>0</v>
      </c>
      <c r="P672" s="1" t="s">
        <v>0</v>
      </c>
      <c r="Q672" s="1">
        <f>Q671+K672-L672</f>
        <v>-5048.1392691720102</v>
      </c>
      <c r="R672">
        <f>Q672*$V$5/1000</f>
        <v>-100.91230399074848</v>
      </c>
    </row>
    <row r="673" spans="1:18" x14ac:dyDescent="0.25">
      <c r="A673" s="4">
        <v>42763.958333331706</v>
      </c>
      <c r="B673">
        <v>40.6</v>
      </c>
      <c r="C673">
        <v>13.876799999999999</v>
      </c>
      <c r="D673" s="3">
        <v>-7.0017200000000003E-3</v>
      </c>
      <c r="E673" s="1">
        <f>C673*$V$2</f>
        <v>5.5507200000000001</v>
      </c>
      <c r="F673" s="1">
        <f>D673*$V$3</f>
        <v>-2.8006880000000001E-2</v>
      </c>
      <c r="G673" s="1">
        <f>(E673+F673)</f>
        <v>5.5227131199999997</v>
      </c>
      <c r="H673" s="1">
        <f>B673*(1/3)</f>
        <v>13.533333333333333</v>
      </c>
      <c r="I673" s="1">
        <f>IF((H673-G673)&gt;0, (H673-G673), (0))</f>
        <v>8.0106202133333326</v>
      </c>
      <c r="J673" s="1">
        <f>IF(I673=0, G673-H673,0)</f>
        <v>0</v>
      </c>
      <c r="K673" s="1">
        <f>I673*1000/$V$5</f>
        <v>400.73137635484409</v>
      </c>
      <c r="L673" s="1">
        <f>J673*1000/$V$4</f>
        <v>0</v>
      </c>
      <c r="M673" s="1">
        <f>L673/$Y$4</f>
        <v>0</v>
      </c>
      <c r="N673" s="1">
        <f>M673*$Y$5</f>
        <v>0</v>
      </c>
      <c r="O673" s="1">
        <f>SUM(N650:N673)</f>
        <v>5244.1776653313655</v>
      </c>
      <c r="P673" s="1">
        <f>SUM(L650:L673)</f>
        <v>8915.102031063323</v>
      </c>
      <c r="Q673" s="1">
        <f>Q672+K673-L673</f>
        <v>-4647.4078928171657</v>
      </c>
      <c r="R673">
        <f>Q673*$V$5/1000</f>
        <v>-92.90168377741513</v>
      </c>
    </row>
    <row r="674" spans="1:18" x14ac:dyDescent="0.25">
      <c r="A674" s="4">
        <v>42763.99999999837</v>
      </c>
      <c r="B674">
        <v>37.700000000000003</v>
      </c>
      <c r="C674">
        <v>14.132700000000002</v>
      </c>
      <c r="D674" s="3">
        <v>-7.0017200000000003E-3</v>
      </c>
      <c r="E674" s="1">
        <f>C674*$V$2</f>
        <v>5.653080000000001</v>
      </c>
      <c r="F674" s="1">
        <f>D674*$V$3</f>
        <v>-2.8006880000000001E-2</v>
      </c>
      <c r="G674" s="1">
        <f>(E674+F674)</f>
        <v>5.6250731200000006</v>
      </c>
      <c r="H674" s="1">
        <f>B674*(1/3)</f>
        <v>12.566666666666666</v>
      </c>
      <c r="I674" s="1">
        <f>IF((H674-G674)&gt;0, (H674-G674), (0))</f>
        <v>6.9415935466666658</v>
      </c>
      <c r="J674" s="1">
        <f>IF(I674=0, G674-H674,0)</f>
        <v>0</v>
      </c>
      <c r="K674" s="1">
        <f>I674*1000/$V$5</f>
        <v>347.253303985326</v>
      </c>
      <c r="L674" s="1">
        <f>J674*1000/$V$4</f>
        <v>0</v>
      </c>
      <c r="M674" s="1">
        <f>L674/$Y$4</f>
        <v>0</v>
      </c>
      <c r="N674" s="1">
        <f>M674*$Y$5</f>
        <v>0</v>
      </c>
      <c r="O674" s="1" t="s">
        <v>0</v>
      </c>
      <c r="P674" s="1" t="s">
        <v>0</v>
      </c>
      <c r="Q674" s="1">
        <f>Q673+K674-L674</f>
        <v>-4300.1545888318396</v>
      </c>
      <c r="R674">
        <f>Q674*$V$5/1000</f>
        <v>-85.960090230748463</v>
      </c>
    </row>
    <row r="675" spans="1:18" x14ac:dyDescent="0.25">
      <c r="A675" s="4">
        <v>42764.041666665034</v>
      </c>
      <c r="B675">
        <v>34.9</v>
      </c>
      <c r="C675">
        <v>15.0984</v>
      </c>
      <c r="D675" s="3">
        <v>-7.0017200000000003E-3</v>
      </c>
      <c r="E675" s="1">
        <f>C675*$V$2</f>
        <v>6.0393600000000003</v>
      </c>
      <c r="F675" s="1">
        <f>D675*$V$3</f>
        <v>-2.8006880000000001E-2</v>
      </c>
      <c r="G675" s="1">
        <f>(E675+F675)</f>
        <v>6.0113531199999999</v>
      </c>
      <c r="H675" s="1">
        <f>B675*(1/3)</f>
        <v>11.633333333333333</v>
      </c>
      <c r="I675" s="1">
        <f>IF((H675-G675)&gt;0, (H675-G675), (0))</f>
        <v>5.621980213333333</v>
      </c>
      <c r="J675" s="1">
        <f>IF(I675=0, G675-H675,0)</f>
        <v>0</v>
      </c>
      <c r="K675" s="1">
        <f>I675*1000/$V$5</f>
        <v>281.23963048190762</v>
      </c>
      <c r="L675" s="1">
        <f>J675*1000/$V$4</f>
        <v>0</v>
      </c>
      <c r="M675" s="1">
        <f>L675/$Y$4</f>
        <v>0</v>
      </c>
      <c r="N675" s="1">
        <f>M675*$Y$5</f>
        <v>0</v>
      </c>
      <c r="O675" s="1" t="s">
        <v>0</v>
      </c>
      <c r="P675" s="1" t="s">
        <v>0</v>
      </c>
      <c r="Q675" s="1">
        <f>Q674+K675-L675</f>
        <v>-4018.914958349932</v>
      </c>
      <c r="R675">
        <f>Q675*$V$5/1000</f>
        <v>-80.338110017415133</v>
      </c>
    </row>
    <row r="676" spans="1:18" x14ac:dyDescent="0.25">
      <c r="A676" s="4">
        <v>42764.083333331699</v>
      </c>
      <c r="B676">
        <v>34</v>
      </c>
      <c r="C676">
        <v>14.338100000000001</v>
      </c>
      <c r="D676" s="3">
        <v>-7.0017200000000003E-3</v>
      </c>
      <c r="E676" s="1">
        <f>C676*$V$2</f>
        <v>5.735240000000001</v>
      </c>
      <c r="F676" s="1">
        <f>D676*$V$3</f>
        <v>-2.8006880000000001E-2</v>
      </c>
      <c r="G676" s="1">
        <f>(E676+F676)</f>
        <v>5.7072331200000006</v>
      </c>
      <c r="H676" s="1">
        <f>B676*(1/3)</f>
        <v>11.333333333333332</v>
      </c>
      <c r="I676" s="1">
        <f>IF((H676-G676)&gt;0, (H676-G676), (0))</f>
        <v>5.6261002133333315</v>
      </c>
      <c r="J676" s="1">
        <f>IF(I676=0, G676-H676,0)</f>
        <v>0</v>
      </c>
      <c r="K676" s="1">
        <f>I676*1000/$V$5</f>
        <v>281.44573353343333</v>
      </c>
      <c r="L676" s="1">
        <f>J676*1000/$V$4</f>
        <v>0</v>
      </c>
      <c r="M676" s="1">
        <f>L676/$Y$4</f>
        <v>0</v>
      </c>
      <c r="N676" s="1">
        <f>M676*$Y$5</f>
        <v>0</v>
      </c>
      <c r="O676" s="1" t="s">
        <v>0</v>
      </c>
      <c r="P676" s="1" t="s">
        <v>0</v>
      </c>
      <c r="Q676" s="1">
        <f>Q675+K676-L676</f>
        <v>-3737.4692248164988</v>
      </c>
      <c r="R676">
        <f>Q676*$V$5/1000</f>
        <v>-74.712009804081816</v>
      </c>
    </row>
    <row r="677" spans="1:18" x14ac:dyDescent="0.25">
      <c r="A677" s="4">
        <v>42764.124999998363</v>
      </c>
      <c r="B677">
        <v>32.6</v>
      </c>
      <c r="C677">
        <v>13.956799999999999</v>
      </c>
      <c r="D677" s="3">
        <v>-7.0017200000000003E-3</v>
      </c>
      <c r="E677" s="1">
        <f>C677*$V$2</f>
        <v>5.5827200000000001</v>
      </c>
      <c r="F677" s="1">
        <f>D677*$V$3</f>
        <v>-2.8006880000000001E-2</v>
      </c>
      <c r="G677" s="1">
        <f>(E677+F677)</f>
        <v>5.5547131199999997</v>
      </c>
      <c r="H677" s="1">
        <f>B677*(1/3)</f>
        <v>10.866666666666667</v>
      </c>
      <c r="I677" s="1">
        <f>IF((H677-G677)&gt;0, (H677-G677), (0))</f>
        <v>5.3119535466666674</v>
      </c>
      <c r="J677" s="1">
        <f>IF(I677=0, G677-H677,0)</f>
        <v>0</v>
      </c>
      <c r="K677" s="1">
        <f>I677*1000/$V$5</f>
        <v>265.73054260463573</v>
      </c>
      <c r="L677" s="1">
        <f>J677*1000/$V$4</f>
        <v>0</v>
      </c>
      <c r="M677" s="1">
        <f>L677/$Y$4</f>
        <v>0</v>
      </c>
      <c r="N677" s="1">
        <f>M677*$Y$5</f>
        <v>0</v>
      </c>
      <c r="O677" s="1" t="s">
        <v>0</v>
      </c>
      <c r="P677" s="1" t="s">
        <v>0</v>
      </c>
      <c r="Q677" s="1">
        <f>Q676+K677-L677</f>
        <v>-3471.7386822118633</v>
      </c>
      <c r="R677">
        <f>Q677*$V$5/1000</f>
        <v>-69.400056257415145</v>
      </c>
    </row>
    <row r="678" spans="1:18" x14ac:dyDescent="0.25">
      <c r="A678" s="4">
        <v>42764.166666665027</v>
      </c>
      <c r="B678">
        <v>32.299999999999997</v>
      </c>
      <c r="C678">
        <v>15.0984</v>
      </c>
      <c r="D678" s="3">
        <v>-7.0017200000000003E-3</v>
      </c>
      <c r="E678" s="1">
        <f>C678*$V$2</f>
        <v>6.0393600000000003</v>
      </c>
      <c r="F678" s="1">
        <f>D678*$V$3</f>
        <v>-2.8006880000000001E-2</v>
      </c>
      <c r="G678" s="1">
        <f>(E678+F678)</f>
        <v>6.0113531199999999</v>
      </c>
      <c r="H678" s="1">
        <f>B678*(1/3)</f>
        <v>10.766666666666666</v>
      </c>
      <c r="I678" s="1">
        <f>IF((H678-G678)&gt;0, (H678-G678), (0))</f>
        <v>4.7553135466666658</v>
      </c>
      <c r="J678" s="1">
        <f>IF(I678=0, G678-H678,0)</f>
        <v>0</v>
      </c>
      <c r="K678" s="1">
        <f>I678*1000/$V$5</f>
        <v>237.88461964315488</v>
      </c>
      <c r="L678" s="1">
        <f>J678*1000/$V$4</f>
        <v>0</v>
      </c>
      <c r="M678" s="1">
        <f>L678/$Y$4</f>
        <v>0</v>
      </c>
      <c r="N678" s="1">
        <f>M678*$Y$5</f>
        <v>0</v>
      </c>
      <c r="O678" s="1" t="s">
        <v>0</v>
      </c>
      <c r="P678" s="1" t="s">
        <v>0</v>
      </c>
      <c r="Q678" s="1">
        <f>Q677+K678-L678</f>
        <v>-3233.8540625687083</v>
      </c>
      <c r="R678">
        <f>Q678*$V$5/1000</f>
        <v>-64.644742710748474</v>
      </c>
    </row>
    <row r="679" spans="1:18" x14ac:dyDescent="0.25">
      <c r="A679" s="4">
        <v>42764.208333331691</v>
      </c>
      <c r="B679">
        <v>31.6</v>
      </c>
      <c r="C679">
        <v>10.4442</v>
      </c>
      <c r="D679" s="3">
        <v>-7.0017200000000003E-3</v>
      </c>
      <c r="E679" s="1">
        <f>C679*$V$2</f>
        <v>4.1776800000000005</v>
      </c>
      <c r="F679" s="1">
        <f>D679*$V$3</f>
        <v>-2.8006880000000001E-2</v>
      </c>
      <c r="G679" s="1">
        <f>(E679+F679)</f>
        <v>4.1496731200000001</v>
      </c>
      <c r="H679" s="1">
        <f>B679*(1/3)</f>
        <v>10.533333333333333</v>
      </c>
      <c r="I679" s="1">
        <f>IF((H679-G679)&gt;0, (H679-G679), (0))</f>
        <v>6.3836602133333331</v>
      </c>
      <c r="J679" s="1">
        <f>IF(I679=0, G679-H679,0)</f>
        <v>0</v>
      </c>
      <c r="K679" s="1">
        <f>I679*1000/$V$5</f>
        <v>319.34268200767053</v>
      </c>
      <c r="L679" s="1">
        <f>J679*1000/$V$4</f>
        <v>0</v>
      </c>
      <c r="M679" s="1">
        <f>L679/$Y$4</f>
        <v>0</v>
      </c>
      <c r="N679" s="1">
        <f>M679*$Y$5</f>
        <v>0</v>
      </c>
      <c r="O679" s="1" t="s">
        <v>0</v>
      </c>
      <c r="P679" s="1" t="s">
        <v>0</v>
      </c>
      <c r="Q679" s="1">
        <f>Q678+K679-L679</f>
        <v>-2914.5113805610376</v>
      </c>
      <c r="R679">
        <f>Q679*$V$5/1000</f>
        <v>-58.261082497415138</v>
      </c>
    </row>
    <row r="680" spans="1:18" x14ac:dyDescent="0.25">
      <c r="A680" s="4">
        <v>42764.249999998356</v>
      </c>
      <c r="B680">
        <v>31.5</v>
      </c>
      <c r="C680">
        <v>11.959899999999999</v>
      </c>
      <c r="D680" s="3">
        <v>-7.0017200000000003E-3</v>
      </c>
      <c r="E680" s="1">
        <f>C680*$V$2</f>
        <v>4.7839599999999995</v>
      </c>
      <c r="F680" s="1">
        <f>D680*$V$3</f>
        <v>-2.8006880000000001E-2</v>
      </c>
      <c r="G680" s="1">
        <f>(E680+F680)</f>
        <v>4.7559531199999991</v>
      </c>
      <c r="H680" s="1">
        <f>B680*(1/3)</f>
        <v>10.5</v>
      </c>
      <c r="I680" s="1">
        <f>IF((H680-G680)&gt;0, (H680-G680), (0))</f>
        <v>5.7440468800000009</v>
      </c>
      <c r="J680" s="1">
        <f>IF(I680=0, G680-H680,0)</f>
        <v>0</v>
      </c>
      <c r="K680" s="1">
        <f>I680*1000/$V$5</f>
        <v>287.3460170085043</v>
      </c>
      <c r="L680" s="1">
        <f>J680*1000/$V$4</f>
        <v>0</v>
      </c>
      <c r="M680" s="1">
        <f>L680/$Y$4</f>
        <v>0</v>
      </c>
      <c r="N680" s="1">
        <f>M680*$Y$5</f>
        <v>0</v>
      </c>
      <c r="O680" s="1" t="s">
        <v>0</v>
      </c>
      <c r="P680" s="1" t="s">
        <v>0</v>
      </c>
      <c r="Q680" s="1">
        <f>Q679+K680-L680</f>
        <v>-2627.1653635525336</v>
      </c>
      <c r="R680">
        <f>Q680*$V$5/1000</f>
        <v>-52.517035617415139</v>
      </c>
    </row>
    <row r="681" spans="1:18" x14ac:dyDescent="0.25">
      <c r="A681" s="4">
        <v>42764.29166666502</v>
      </c>
      <c r="B681">
        <v>32.799999999999997</v>
      </c>
      <c r="C681">
        <v>9.9164699999999986</v>
      </c>
      <c r="D681" s="3">
        <v>-7.0017200000000003E-3</v>
      </c>
      <c r="E681" s="1">
        <f>C681*$V$2</f>
        <v>3.9665879999999998</v>
      </c>
      <c r="F681" s="1">
        <f>D681*$V$3</f>
        <v>-2.8006880000000001E-2</v>
      </c>
      <c r="G681" s="1">
        <f>(E681+F681)</f>
        <v>3.9385811199999998</v>
      </c>
      <c r="H681" s="1">
        <f>B681*(1/3)</f>
        <v>10.933333333333332</v>
      </c>
      <c r="I681" s="1">
        <f>IF((H681-G681)&gt;0, (H681-G681), (0))</f>
        <v>6.9947522133333315</v>
      </c>
      <c r="J681" s="1">
        <f>IF(I681=0, G681-H681,0)</f>
        <v>0</v>
      </c>
      <c r="K681" s="1">
        <f>I681*1000/$V$5</f>
        <v>349.9125669501417</v>
      </c>
      <c r="L681" s="1">
        <f>J681*1000/$V$4</f>
        <v>0</v>
      </c>
      <c r="M681" s="1">
        <f>L681/$Y$4</f>
        <v>0</v>
      </c>
      <c r="N681" s="1">
        <f>M681*$Y$5</f>
        <v>0</v>
      </c>
      <c r="O681" s="1" t="s">
        <v>0</v>
      </c>
      <c r="P681" s="1" t="s">
        <v>0</v>
      </c>
      <c r="Q681" s="1">
        <f>Q680+K681-L681</f>
        <v>-2277.2527966023918</v>
      </c>
      <c r="R681">
        <f>Q681*$V$5/1000</f>
        <v>-45.522283404081804</v>
      </c>
    </row>
    <row r="682" spans="1:18" x14ac:dyDescent="0.25">
      <c r="A682" s="4">
        <v>42764.333333331684</v>
      </c>
      <c r="B682">
        <v>34</v>
      </c>
      <c r="C682">
        <v>10.610299999999999</v>
      </c>
      <c r="D682" s="3">
        <v>2.7482919999999997</v>
      </c>
      <c r="E682" s="1">
        <f>C682*$V$2</f>
        <v>4.2441199999999997</v>
      </c>
      <c r="F682" s="1">
        <f>D682*$V$3</f>
        <v>10.993167999999999</v>
      </c>
      <c r="G682" s="1">
        <f>(E682+F682)</f>
        <v>15.237287999999999</v>
      </c>
      <c r="H682" s="1">
        <f>B682*(1/3)</f>
        <v>11.333333333333332</v>
      </c>
      <c r="I682" s="1">
        <f>IF((H682-G682)&gt;0, (H682-G682), (0))</f>
        <v>0</v>
      </c>
      <c r="J682" s="1">
        <f>IF(I682=0, G682-H682,0)</f>
        <v>3.9039546666666674</v>
      </c>
      <c r="K682" s="1">
        <f>I682*1000/$V$5</f>
        <v>0</v>
      </c>
      <c r="L682" s="1">
        <f>J682*1000/$V$4</f>
        <v>69.963345280764656</v>
      </c>
      <c r="M682" s="1">
        <f>L682/$Y$4</f>
        <v>29.396363563346494</v>
      </c>
      <c r="N682" s="1">
        <f>M682*$Y$5</f>
        <v>41.154908988685087</v>
      </c>
      <c r="O682" s="1" t="s">
        <v>0</v>
      </c>
      <c r="P682" s="1" t="s">
        <v>0</v>
      </c>
      <c r="Q682" s="1">
        <f>Q681+K682-L682</f>
        <v>-2347.2161418831565</v>
      </c>
      <c r="R682">
        <f>Q682*$V$5/1000</f>
        <v>-46.920850676244292</v>
      </c>
    </row>
    <row r="683" spans="1:18" x14ac:dyDescent="0.25">
      <c r="A683" s="4">
        <v>42764.374999998348</v>
      </c>
      <c r="B683">
        <v>36.5</v>
      </c>
      <c r="C683">
        <v>9.6997599999999995</v>
      </c>
      <c r="D683" s="3">
        <v>9.5499599999999987</v>
      </c>
      <c r="E683" s="1">
        <f>C683*$V$2</f>
        <v>3.8799039999999998</v>
      </c>
      <c r="F683" s="1">
        <f>D683*$V$3</f>
        <v>38.199839999999995</v>
      </c>
      <c r="G683" s="1">
        <f>(E683+F683)</f>
        <v>42.079743999999991</v>
      </c>
      <c r="H683" s="1">
        <f>B683*(1/3)</f>
        <v>12.166666666666666</v>
      </c>
      <c r="I683" s="1">
        <f>IF((H683-G683)&gt;0, (H683-G683), (0))</f>
        <v>0</v>
      </c>
      <c r="J683" s="1">
        <f>IF(I683=0, G683-H683,0)</f>
        <v>29.913077333333327</v>
      </c>
      <c r="K683" s="1">
        <f>I683*1000/$V$5</f>
        <v>0</v>
      </c>
      <c r="L683" s="1">
        <f>J683*1000/$V$4</f>
        <v>536.07665471923531</v>
      </c>
      <c r="M683" s="1">
        <f>L683/$Y$4</f>
        <v>225.24229189883837</v>
      </c>
      <c r="N683" s="1">
        <f>M683*$Y$5</f>
        <v>315.33920865837371</v>
      </c>
      <c r="O683" s="1" t="s">
        <v>0</v>
      </c>
      <c r="P683" s="1" t="s">
        <v>0</v>
      </c>
      <c r="Q683" s="1">
        <f>Q682+K683-L683</f>
        <v>-2883.2927966023917</v>
      </c>
      <c r="R683">
        <f>Q683*$V$5/1000</f>
        <v>-57.637023004081804</v>
      </c>
    </row>
    <row r="684" spans="1:18" x14ac:dyDescent="0.25">
      <c r="A684" s="4">
        <v>42764.416666665013</v>
      </c>
      <c r="B684">
        <v>38.9</v>
      </c>
      <c r="C684">
        <v>7.5485600000000002</v>
      </c>
      <c r="D684" s="3">
        <v>15.253950000000001</v>
      </c>
      <c r="E684" s="1">
        <f>C684*$V$2</f>
        <v>3.0194240000000003</v>
      </c>
      <c r="F684" s="1">
        <f>D684*$V$3</f>
        <v>61.015800000000006</v>
      </c>
      <c r="G684" s="1">
        <f>(E684+F684)</f>
        <v>64.035223999999999</v>
      </c>
      <c r="H684" s="1">
        <f>B684*(1/3)</f>
        <v>12.966666666666665</v>
      </c>
      <c r="I684" s="1">
        <f>IF((H684-G684)&gt;0, (H684-G684), (0))</f>
        <v>0</v>
      </c>
      <c r="J684" s="1">
        <f>IF(I684=0, G684-H684,0)</f>
        <v>51.068557333333331</v>
      </c>
      <c r="K684" s="1">
        <f>I684*1000/$V$5</f>
        <v>0</v>
      </c>
      <c r="L684" s="1">
        <f>J684*1000/$V$4</f>
        <v>915.20712066905617</v>
      </c>
      <c r="M684" s="1">
        <f>L684/$Y$4</f>
        <v>384.54080700380513</v>
      </c>
      <c r="N684" s="1">
        <f>M684*$Y$5</f>
        <v>538.35712980532719</v>
      </c>
      <c r="O684" s="1" t="s">
        <v>0</v>
      </c>
      <c r="P684" s="1" t="s">
        <v>0</v>
      </c>
      <c r="Q684" s="1">
        <f>Q683+K684-L684</f>
        <v>-3798.4999172714479</v>
      </c>
      <c r="R684">
        <f>Q684*$V$5/1000</f>
        <v>-75.932013346256241</v>
      </c>
    </row>
    <row r="685" spans="1:18" x14ac:dyDescent="0.25">
      <c r="A685" s="4">
        <v>42764.458333331677</v>
      </c>
      <c r="B685">
        <v>39.4</v>
      </c>
      <c r="C685">
        <v>10.668799999999999</v>
      </c>
      <c r="D685" s="3">
        <v>19.261900000000001</v>
      </c>
      <c r="E685" s="1">
        <f>C685*$V$2</f>
        <v>4.2675200000000002</v>
      </c>
      <c r="F685" s="1">
        <f>D685*$V$3</f>
        <v>77.047600000000003</v>
      </c>
      <c r="G685" s="1">
        <f>(E685+F685)</f>
        <v>81.315120000000007</v>
      </c>
      <c r="H685" s="1">
        <f>B685*(1/3)</f>
        <v>13.133333333333333</v>
      </c>
      <c r="I685" s="1">
        <f>IF((H685-G685)&gt;0, (H685-G685), (0))</f>
        <v>0</v>
      </c>
      <c r="J685" s="1">
        <f>IF(I685=0, G685-H685,0)</f>
        <v>68.181786666666682</v>
      </c>
      <c r="K685" s="1">
        <f>I685*1000/$V$5</f>
        <v>0</v>
      </c>
      <c r="L685" s="1">
        <f>J685*1000/$V$4</f>
        <v>1221.8958183990446</v>
      </c>
      <c r="M685" s="1">
        <f>L685/$Y$4</f>
        <v>513.4016043693465</v>
      </c>
      <c r="N685" s="1">
        <f>M685*$Y$5</f>
        <v>718.76224611708506</v>
      </c>
      <c r="O685" s="1" t="s">
        <v>0</v>
      </c>
      <c r="P685" s="1" t="s">
        <v>0</v>
      </c>
      <c r="Q685" s="1">
        <f>Q684+K685-L685</f>
        <v>-5020.3957356704923</v>
      </c>
      <c r="R685">
        <f>Q685*$V$5/1000</f>
        <v>-100.35771075605312</v>
      </c>
    </row>
    <row r="686" spans="1:18" x14ac:dyDescent="0.25">
      <c r="A686" s="4">
        <v>42764.499999998341</v>
      </c>
      <c r="B686">
        <v>39.700000000000003</v>
      </c>
      <c r="C686">
        <v>9.5845800000000008</v>
      </c>
      <c r="D686" s="3">
        <v>21.322089999999999</v>
      </c>
      <c r="E686" s="1">
        <f>C686*$V$2</f>
        <v>3.8338320000000006</v>
      </c>
      <c r="F686" s="1">
        <f>D686*$V$3</f>
        <v>85.288359999999997</v>
      </c>
      <c r="G686" s="1">
        <f>(E686+F686)</f>
        <v>89.122191999999998</v>
      </c>
      <c r="H686" s="1">
        <f>B686*(1/3)</f>
        <v>13.233333333333334</v>
      </c>
      <c r="I686" s="1">
        <f>IF((H686-G686)&gt;0, (H686-G686), (0))</f>
        <v>0</v>
      </c>
      <c r="J686" s="1">
        <f>IF(I686=0, G686-H686,0)</f>
        <v>75.888858666666664</v>
      </c>
      <c r="K686" s="1">
        <f>I686*1000/$V$5</f>
        <v>0</v>
      </c>
      <c r="L686" s="1">
        <f>J686*1000/$V$4</f>
        <v>1360.0153882915174</v>
      </c>
      <c r="M686" s="1">
        <f>L686/$Y$4</f>
        <v>571.43503709727622</v>
      </c>
      <c r="N686" s="1">
        <f>M686*$Y$5</f>
        <v>800.00905193618667</v>
      </c>
      <c r="O686" s="1" t="s">
        <v>0</v>
      </c>
      <c r="P686" s="1" t="s">
        <v>0</v>
      </c>
      <c r="Q686" s="1">
        <f>Q685+K686-L686</f>
        <v>-6380.4111239620097</v>
      </c>
      <c r="R686">
        <f>Q686*$V$5/1000</f>
        <v>-127.54441836800056</v>
      </c>
    </row>
    <row r="687" spans="1:18" x14ac:dyDescent="0.25">
      <c r="A687" s="4">
        <v>42764.541666665005</v>
      </c>
      <c r="B687">
        <v>40.5</v>
      </c>
      <c r="C687">
        <v>9.5307099999999991</v>
      </c>
      <c r="D687" s="3">
        <v>18.504180000000002</v>
      </c>
      <c r="E687" s="1">
        <f>C687*$V$2</f>
        <v>3.812284</v>
      </c>
      <c r="F687" s="1">
        <f>D687*$V$3</f>
        <v>74.016720000000007</v>
      </c>
      <c r="G687" s="1">
        <f>(E687+F687)</f>
        <v>77.829004000000012</v>
      </c>
      <c r="H687" s="1">
        <f>B687*(1/3)</f>
        <v>13.5</v>
      </c>
      <c r="I687" s="1">
        <f>IF((H687-G687)&gt;0, (H687-G687), (0))</f>
        <v>0</v>
      </c>
      <c r="J687" s="1">
        <f>IF(I687=0, G687-H687,0)</f>
        <v>64.329004000000012</v>
      </c>
      <c r="K687" s="1">
        <f>I687*1000/$V$5</f>
        <v>0</v>
      </c>
      <c r="L687" s="1">
        <f>J687*1000/$V$4</f>
        <v>1152.8495340501795</v>
      </c>
      <c r="M687" s="1">
        <f>L687/$Y$4</f>
        <v>484.39056052528554</v>
      </c>
      <c r="N687" s="1">
        <f>M687*$Y$5</f>
        <v>678.14678473539971</v>
      </c>
      <c r="O687" s="1" t="s">
        <v>0</v>
      </c>
      <c r="P687" s="1" t="s">
        <v>0</v>
      </c>
      <c r="Q687" s="1">
        <f>Q686+K687-L687</f>
        <v>-7533.2606580121892</v>
      </c>
      <c r="R687">
        <f>Q687*$V$5/1000</f>
        <v>-150.58988055366365</v>
      </c>
    </row>
    <row r="688" spans="1:18" x14ac:dyDescent="0.25">
      <c r="A688" s="4">
        <v>42764.58333333167</v>
      </c>
      <c r="B688">
        <v>41.2</v>
      </c>
      <c r="C688">
        <v>12.586499999999999</v>
      </c>
      <c r="D688" s="3">
        <v>17.024360000000001</v>
      </c>
      <c r="E688" s="1">
        <f>C688*$V$2</f>
        <v>5.0346000000000002</v>
      </c>
      <c r="F688" s="1">
        <f>D688*$V$3</f>
        <v>68.097440000000006</v>
      </c>
      <c r="G688" s="1">
        <f>(E688+F688)</f>
        <v>73.132040000000003</v>
      </c>
      <c r="H688" s="1">
        <f>B688*(1/3)</f>
        <v>13.733333333333334</v>
      </c>
      <c r="I688" s="1">
        <f>IF((H688-G688)&gt;0, (H688-G688), (0))</f>
        <v>0</v>
      </c>
      <c r="J688" s="1">
        <f>IF(I688=0, G688-H688,0)</f>
        <v>59.398706666666669</v>
      </c>
      <c r="K688" s="1">
        <f>I688*1000/$V$5</f>
        <v>0</v>
      </c>
      <c r="L688" s="1">
        <f>J688*1000/$V$4</f>
        <v>1064.4929510155318</v>
      </c>
      <c r="M688" s="1">
        <f>L688/$Y$4</f>
        <v>447.26594580484533</v>
      </c>
      <c r="N688" s="1">
        <f>M688*$Y$5</f>
        <v>626.17232412678345</v>
      </c>
      <c r="O688" s="1" t="s">
        <v>0</v>
      </c>
      <c r="P688" s="1" t="s">
        <v>0</v>
      </c>
      <c r="Q688" s="1">
        <f>Q687+K688-L688</f>
        <v>-8597.7536090277208</v>
      </c>
      <c r="R688">
        <f>Q688*$V$5/1000</f>
        <v>-171.86909464446413</v>
      </c>
    </row>
    <row r="689" spans="1:18" x14ac:dyDescent="0.25">
      <c r="A689" s="4">
        <v>42764.624999998334</v>
      </c>
      <c r="B689">
        <v>41.6</v>
      </c>
      <c r="C689">
        <v>11.317500000000001</v>
      </c>
      <c r="D689" s="3">
        <v>5.3775569999999995</v>
      </c>
      <c r="E689" s="1">
        <f>C689*$V$2</f>
        <v>4.5270000000000001</v>
      </c>
      <c r="F689" s="1">
        <f>D689*$V$3</f>
        <v>21.510227999999998</v>
      </c>
      <c r="G689" s="1">
        <f>(E689+F689)</f>
        <v>26.037227999999999</v>
      </c>
      <c r="H689" s="1">
        <f>B689*(1/3)</f>
        <v>13.866666666666667</v>
      </c>
      <c r="I689" s="1">
        <f>IF((H689-G689)&gt;0, (H689-G689), (0))</f>
        <v>0</v>
      </c>
      <c r="J689" s="1">
        <f>IF(I689=0, G689-H689,0)</f>
        <v>12.170561333333332</v>
      </c>
      <c r="K689" s="1">
        <f>I689*1000/$V$5</f>
        <v>0</v>
      </c>
      <c r="L689" s="1">
        <f>J689*1000/$V$4</f>
        <v>218.11041816009555</v>
      </c>
      <c r="M689" s="1">
        <f>L689/$Y$4</f>
        <v>91.643032840376279</v>
      </c>
      <c r="N689" s="1">
        <f>M689*$Y$5</f>
        <v>128.30024597652678</v>
      </c>
      <c r="O689" s="1" t="s">
        <v>0</v>
      </c>
      <c r="P689" s="1" t="s">
        <v>0</v>
      </c>
      <c r="Q689" s="1">
        <f>Q688+K689-L689</f>
        <v>-8815.8640271878157</v>
      </c>
      <c r="R689">
        <f>Q689*$V$5/1000</f>
        <v>-176.22912190348441</v>
      </c>
    </row>
    <row r="690" spans="1:18" x14ac:dyDescent="0.25">
      <c r="A690" s="4">
        <v>42764.666666664998</v>
      </c>
      <c r="B690">
        <v>41.7</v>
      </c>
      <c r="C690">
        <v>9.8688599999999997</v>
      </c>
      <c r="D690" s="3">
        <v>5.4993899999999991</v>
      </c>
      <c r="E690" s="1">
        <f>C690*$V$2</f>
        <v>3.9475440000000002</v>
      </c>
      <c r="F690" s="1">
        <f>D690*$V$3</f>
        <v>21.997559999999996</v>
      </c>
      <c r="G690" s="1">
        <f>(E690+F690)</f>
        <v>25.945103999999997</v>
      </c>
      <c r="H690" s="1">
        <f>B690*(1/3)</f>
        <v>13.9</v>
      </c>
      <c r="I690" s="1">
        <f>IF((H690-G690)&gt;0, (H690-G690), (0))</f>
        <v>0</v>
      </c>
      <c r="J690" s="1">
        <f>IF(I690=0, G690-H690,0)</f>
        <v>12.045103999999997</v>
      </c>
      <c r="K690" s="1">
        <f>I690*1000/$V$5</f>
        <v>0</v>
      </c>
      <c r="L690" s="1">
        <f>J690*1000/$V$4</f>
        <v>215.86207885304657</v>
      </c>
      <c r="M690" s="1">
        <f>L690/$Y$4</f>
        <v>90.698352459263262</v>
      </c>
      <c r="N690" s="1">
        <f>M690*$Y$5</f>
        <v>126.97769344296856</v>
      </c>
      <c r="O690" s="1" t="s">
        <v>0</v>
      </c>
      <c r="P690" s="1" t="s">
        <v>0</v>
      </c>
      <c r="Q690" s="1">
        <f>Q689+K690-L690</f>
        <v>-9031.7261060408619</v>
      </c>
      <c r="R690">
        <f>Q690*$V$5/1000</f>
        <v>-180.5442048597568</v>
      </c>
    </row>
    <row r="691" spans="1:18" x14ac:dyDescent="0.25">
      <c r="A691" s="4">
        <v>42764.708333331662</v>
      </c>
      <c r="B691">
        <v>42.3</v>
      </c>
      <c r="C691">
        <v>8.2914999999999992</v>
      </c>
      <c r="D691" s="3">
        <v>9.9532899999999991</v>
      </c>
      <c r="E691" s="1">
        <f>C691*$V$2</f>
        <v>3.3165999999999998</v>
      </c>
      <c r="F691" s="1">
        <f>D691*$V$3</f>
        <v>39.813159999999996</v>
      </c>
      <c r="G691" s="1">
        <f>(E691+F691)</f>
        <v>43.129759999999997</v>
      </c>
      <c r="H691" s="1">
        <f>B691*(1/3)</f>
        <v>14.099999999999998</v>
      </c>
      <c r="I691" s="1">
        <f>IF((H691-G691)&gt;0, (H691-G691), (0))</f>
        <v>0</v>
      </c>
      <c r="J691" s="1">
        <f>IF(I691=0, G691-H691,0)</f>
        <v>29.02976</v>
      </c>
      <c r="K691" s="1">
        <f>I691*1000/$V$5</f>
        <v>0</v>
      </c>
      <c r="L691" s="1">
        <f>J691*1000/$V$4</f>
        <v>520.24659498207882</v>
      </c>
      <c r="M691" s="1">
        <f>L691/$Y$4</f>
        <v>218.5910062949911</v>
      </c>
      <c r="N691" s="1">
        <f>M691*$Y$5</f>
        <v>306.02740881298752</v>
      </c>
      <c r="O691" s="1" t="s">
        <v>0</v>
      </c>
      <c r="P691" s="1" t="s">
        <v>0</v>
      </c>
      <c r="Q691" s="1">
        <f>Q690+K691-L691</f>
        <v>-9551.9727010229399</v>
      </c>
      <c r="R691">
        <f>Q691*$V$5/1000</f>
        <v>-190.94393429344854</v>
      </c>
    </row>
    <row r="692" spans="1:18" x14ac:dyDescent="0.25">
      <c r="A692" s="4">
        <v>42764.749999998327</v>
      </c>
      <c r="B692">
        <v>42.5</v>
      </c>
      <c r="C692">
        <v>8.5873699999999999</v>
      </c>
      <c r="D692" s="3">
        <v>3.1991900000000002</v>
      </c>
      <c r="E692" s="1">
        <f>C692*$V$2</f>
        <v>3.4349480000000003</v>
      </c>
      <c r="F692" s="1">
        <f>D692*$V$3</f>
        <v>12.796760000000001</v>
      </c>
      <c r="G692" s="1">
        <f>(E692+F692)</f>
        <v>16.231708000000001</v>
      </c>
      <c r="H692" s="1">
        <f>B692*(1/3)</f>
        <v>14.166666666666666</v>
      </c>
      <c r="I692" s="1">
        <f>IF((H692-G692)&gt;0, (H692-G692), (0))</f>
        <v>0</v>
      </c>
      <c r="J692" s="1">
        <f>IF(I692=0, G692-H692,0)</f>
        <v>2.0650413333333351</v>
      </c>
      <c r="K692" s="1">
        <f>I692*1000/$V$5</f>
        <v>0</v>
      </c>
      <c r="L692" s="1">
        <f>J692*1000/$V$4</f>
        <v>37.007909199522132</v>
      </c>
      <c r="M692" s="1">
        <f>L692/$Y$4</f>
        <v>15.549541680471485</v>
      </c>
      <c r="N692" s="1">
        <f>M692*$Y$5</f>
        <v>21.769358352660078</v>
      </c>
      <c r="O692" s="1" t="s">
        <v>0</v>
      </c>
      <c r="P692" s="1" t="s">
        <v>0</v>
      </c>
      <c r="Q692" s="1">
        <f>Q691+K692-L692</f>
        <v>-9588.9806102224611</v>
      </c>
      <c r="R692">
        <f>Q692*$V$5/1000</f>
        <v>-191.68372239834699</v>
      </c>
    </row>
    <row r="693" spans="1:18" x14ac:dyDescent="0.25">
      <c r="A693" s="4">
        <v>42764.791666664991</v>
      </c>
      <c r="B693">
        <v>42.8</v>
      </c>
      <c r="C693">
        <v>7.6962200000000003</v>
      </c>
      <c r="D693" s="3">
        <v>-7.0017200000000003E-3</v>
      </c>
      <c r="E693" s="1">
        <f>C693*$V$2</f>
        <v>3.0784880000000001</v>
      </c>
      <c r="F693" s="1">
        <f>D693*$V$3</f>
        <v>-2.8006880000000001E-2</v>
      </c>
      <c r="G693" s="1">
        <f>(E693+F693)</f>
        <v>3.0504811200000002</v>
      </c>
      <c r="H693" s="1">
        <f>B693*(1/3)</f>
        <v>14.266666666666666</v>
      </c>
      <c r="I693" s="1">
        <f>IF((H693-G693)&gt;0, (H693-G693), (0))</f>
        <v>11.216185546666665</v>
      </c>
      <c r="J693" s="1">
        <f>IF(I693=0, G693-H693,0)</f>
        <v>0</v>
      </c>
      <c r="K693" s="1">
        <f>I693*1000/$V$5</f>
        <v>561.0898222444556</v>
      </c>
      <c r="L693" s="1">
        <f>J693*1000/$V$4</f>
        <v>0</v>
      </c>
      <c r="M693" s="1">
        <f>L693/$Y$4</f>
        <v>0</v>
      </c>
      <c r="N693" s="1">
        <f>M693*$Y$5</f>
        <v>0</v>
      </c>
      <c r="O693" s="1" t="s">
        <v>0</v>
      </c>
      <c r="P693" s="1" t="s">
        <v>0</v>
      </c>
      <c r="Q693" s="1">
        <f>Q692+K693-L693</f>
        <v>-9027.8907879780054</v>
      </c>
      <c r="R693">
        <f>Q693*$V$5/1000</f>
        <v>-180.46753685168031</v>
      </c>
    </row>
    <row r="694" spans="1:18" x14ac:dyDescent="0.25">
      <c r="A694" s="4">
        <v>42764.833333331655</v>
      </c>
      <c r="B694">
        <v>45.5</v>
      </c>
      <c r="C694">
        <v>7.5970600000000008</v>
      </c>
      <c r="D694" s="3">
        <v>-7.0017200000000003E-3</v>
      </c>
      <c r="E694" s="1">
        <f>C694*$V$2</f>
        <v>3.0388240000000004</v>
      </c>
      <c r="F694" s="1">
        <f>D694*$V$3</f>
        <v>-2.8006880000000001E-2</v>
      </c>
      <c r="G694" s="1">
        <f>(E694+F694)</f>
        <v>3.0108171200000005</v>
      </c>
      <c r="H694" s="1">
        <f>B694*(1/3)</f>
        <v>15.166666666666666</v>
      </c>
      <c r="I694" s="1">
        <f>IF((H694-G694)&gt;0, (H694-G694), (0))</f>
        <v>12.155849546666666</v>
      </c>
      <c r="J694" s="1">
        <f>IF(I694=0, G694-H694,0)</f>
        <v>0</v>
      </c>
      <c r="K694" s="1">
        <f>I694*1000/$V$5</f>
        <v>608.09652559613141</v>
      </c>
      <c r="L694" s="1">
        <f>J694*1000/$V$4</f>
        <v>0</v>
      </c>
      <c r="M694" s="1">
        <f>L694/$Y$4</f>
        <v>0</v>
      </c>
      <c r="N694" s="1">
        <f>M694*$Y$5</f>
        <v>0</v>
      </c>
      <c r="O694" s="1" t="s">
        <v>0</v>
      </c>
      <c r="P694" s="1" t="s">
        <v>0</v>
      </c>
      <c r="Q694" s="1">
        <f>Q693+K694-L694</f>
        <v>-8419.7942623818744</v>
      </c>
      <c r="R694">
        <f>Q694*$V$5/1000</f>
        <v>-168.31168730501366</v>
      </c>
    </row>
    <row r="695" spans="1:18" x14ac:dyDescent="0.25">
      <c r="A695" s="4">
        <v>42764.874999998319</v>
      </c>
      <c r="B695">
        <v>42.2</v>
      </c>
      <c r="C695">
        <v>7.0395099999999999</v>
      </c>
      <c r="D695" s="3">
        <v>-7.0017200000000003E-3</v>
      </c>
      <c r="E695" s="1">
        <f>C695*$V$2</f>
        <v>2.815804</v>
      </c>
      <c r="F695" s="1">
        <f>D695*$V$3</f>
        <v>-2.8006880000000001E-2</v>
      </c>
      <c r="G695" s="1">
        <f>(E695+F695)</f>
        <v>2.78779712</v>
      </c>
      <c r="H695" s="1">
        <f>B695*(1/3)</f>
        <v>14.066666666666666</v>
      </c>
      <c r="I695" s="1">
        <f>IF((H695-G695)&gt;0, (H695-G695), (0))</f>
        <v>11.278869546666666</v>
      </c>
      <c r="J695" s="1">
        <f>IF(I695=0, G695-H695,0)</f>
        <v>0</v>
      </c>
      <c r="K695" s="1">
        <f>I695*1000/$V$5</f>
        <v>564.22559012839758</v>
      </c>
      <c r="L695" s="1">
        <f>J695*1000/$V$4</f>
        <v>0</v>
      </c>
      <c r="M695" s="1">
        <f>L695/$Y$4</f>
        <v>0</v>
      </c>
      <c r="N695" s="1">
        <f>M695*$Y$5</f>
        <v>0</v>
      </c>
      <c r="O695" s="1" t="s">
        <v>0</v>
      </c>
      <c r="P695" s="1" t="s">
        <v>0</v>
      </c>
      <c r="Q695" s="1">
        <f>Q694+K695-L695</f>
        <v>-7855.5686722534765</v>
      </c>
      <c r="R695">
        <f>Q695*$V$5/1000</f>
        <v>-157.03281775834699</v>
      </c>
    </row>
    <row r="696" spans="1:18" x14ac:dyDescent="0.25">
      <c r="A696" s="4">
        <v>42764.916666664983</v>
      </c>
      <c r="B696">
        <v>41.4</v>
      </c>
      <c r="C696">
        <v>5.2711399999999999</v>
      </c>
      <c r="D696" s="3">
        <v>-7.0017200000000003E-3</v>
      </c>
      <c r="E696" s="1">
        <f>C696*$V$2</f>
        <v>2.1084559999999999</v>
      </c>
      <c r="F696" s="1">
        <f>D696*$V$3</f>
        <v>-2.8006880000000001E-2</v>
      </c>
      <c r="G696" s="1">
        <f>(E696+F696)</f>
        <v>2.0804491199999999</v>
      </c>
      <c r="H696" s="1">
        <f>B696*(1/3)</f>
        <v>13.799999999999999</v>
      </c>
      <c r="I696" s="1">
        <f>IF((H696-G696)&gt;0, (H696-G696), (0))</f>
        <v>11.71955088</v>
      </c>
      <c r="J696" s="1">
        <f>IF(I696=0, G696-H696,0)</f>
        <v>0</v>
      </c>
      <c r="K696" s="1">
        <f>I696*1000/$V$5</f>
        <v>586.27067933966987</v>
      </c>
      <c r="L696" s="1">
        <f>J696*1000/$V$4</f>
        <v>0</v>
      </c>
      <c r="M696" s="1">
        <f>L696/$Y$4</f>
        <v>0</v>
      </c>
      <c r="N696" s="1">
        <f>M696*$Y$5</f>
        <v>0</v>
      </c>
      <c r="O696" s="1" t="s">
        <v>0</v>
      </c>
      <c r="P696" s="1" t="s">
        <v>0</v>
      </c>
      <c r="Q696" s="1">
        <f>Q695+K696-L696</f>
        <v>-7269.2979929138064</v>
      </c>
      <c r="R696">
        <f>Q696*$V$5/1000</f>
        <v>-145.31326687834698</v>
      </c>
    </row>
    <row r="697" spans="1:18" x14ac:dyDescent="0.25">
      <c r="A697" s="4">
        <v>42764.958333331648</v>
      </c>
      <c r="B697">
        <v>39.299999999999997</v>
      </c>
      <c r="C697">
        <v>7.21767</v>
      </c>
      <c r="D697" s="3">
        <v>-7.0017200000000003E-3</v>
      </c>
      <c r="E697" s="1">
        <f>C697*$V$2</f>
        <v>2.8870680000000002</v>
      </c>
      <c r="F697" s="1">
        <f>D697*$V$3</f>
        <v>-2.8006880000000001E-2</v>
      </c>
      <c r="G697" s="1">
        <f>(E697+F697)</f>
        <v>2.8590611200000002</v>
      </c>
      <c r="H697" s="1">
        <f>B697*(1/3)</f>
        <v>13.099999999999998</v>
      </c>
      <c r="I697" s="1">
        <f>IF((H697-G697)&gt;0, (H697-G697), (0))</f>
        <v>10.240938879999998</v>
      </c>
      <c r="J697" s="1">
        <f>IF(I697=0, G697-H697,0)</f>
        <v>0</v>
      </c>
      <c r="K697" s="1">
        <f>I697*1000/$V$5</f>
        <v>512.30309554777386</v>
      </c>
      <c r="L697" s="1">
        <f>J697*1000/$V$4</f>
        <v>0</v>
      </c>
      <c r="M697" s="1">
        <f>L697/$Y$4</f>
        <v>0</v>
      </c>
      <c r="N697" s="1">
        <f>M697*$Y$5</f>
        <v>0</v>
      </c>
      <c r="O697" s="1">
        <f>SUM(N674:N697)</f>
        <v>4301.0163609529836</v>
      </c>
      <c r="P697" s="1">
        <f>SUM(L674:L697)</f>
        <v>7311.727813620073</v>
      </c>
      <c r="Q697" s="1">
        <f>Q696+K697-L697</f>
        <v>-6756.9948973660321</v>
      </c>
      <c r="R697">
        <f>Q697*$V$5/1000</f>
        <v>-135.07232799834696</v>
      </c>
    </row>
    <row r="698" spans="1:18" x14ac:dyDescent="0.25">
      <c r="A698" s="4">
        <v>42764.999999998312</v>
      </c>
      <c r="B698">
        <v>36.9</v>
      </c>
      <c r="C698">
        <v>11.1912</v>
      </c>
      <c r="D698" s="3">
        <v>-7.0017200000000003E-3</v>
      </c>
      <c r="E698" s="1">
        <f>C698*$V$2</f>
        <v>4.4764800000000005</v>
      </c>
      <c r="F698" s="1">
        <f>D698*$V$3</f>
        <v>-2.8006880000000001E-2</v>
      </c>
      <c r="G698" s="1">
        <f>(E698+F698)</f>
        <v>4.4484731200000001</v>
      </c>
      <c r="H698" s="1">
        <f>B698*(1/3)</f>
        <v>12.299999999999999</v>
      </c>
      <c r="I698" s="1">
        <f>IF((H698-G698)&gt;0, (H698-G698), (0))</f>
        <v>7.8515268799999989</v>
      </c>
      <c r="J698" s="1">
        <f>IF(I698=0, G698-H698,0)</f>
        <v>0</v>
      </c>
      <c r="K698" s="1">
        <f>I698*1000/$V$5</f>
        <v>392.77273036518255</v>
      </c>
      <c r="L698" s="1">
        <f>J698*1000/$V$4</f>
        <v>0</v>
      </c>
      <c r="M698" s="1">
        <f>L698/$Y$4</f>
        <v>0</v>
      </c>
      <c r="N698" s="1">
        <f>M698*$Y$5</f>
        <v>0</v>
      </c>
      <c r="O698" s="1" t="s">
        <v>0</v>
      </c>
      <c r="P698" s="1" t="s">
        <v>0</v>
      </c>
      <c r="Q698" s="1">
        <f>Q697+K698-L698</f>
        <v>-6364.2221670008494</v>
      </c>
      <c r="R698">
        <f>Q698*$V$5/1000</f>
        <v>-127.22080111834697</v>
      </c>
    </row>
    <row r="699" spans="1:18" x14ac:dyDescent="0.25">
      <c r="A699" s="4">
        <v>42765.041666664976</v>
      </c>
      <c r="B699">
        <v>34.4</v>
      </c>
      <c r="C699">
        <v>10.103399999999999</v>
      </c>
      <c r="D699" s="3">
        <v>-7.0017200000000003E-3</v>
      </c>
      <c r="E699" s="1">
        <f>C699*$V$2</f>
        <v>4.0413600000000001</v>
      </c>
      <c r="F699" s="1">
        <f>D699*$V$3</f>
        <v>-2.8006880000000001E-2</v>
      </c>
      <c r="G699" s="1">
        <f>(E699+F699)</f>
        <v>4.0133531199999997</v>
      </c>
      <c r="H699" s="1">
        <f>B699*(1/3)</f>
        <v>11.466666666666665</v>
      </c>
      <c r="I699" s="1">
        <f>IF((H699-G699)&gt;0, (H699-G699), (0))</f>
        <v>7.4533135466666653</v>
      </c>
      <c r="J699" s="1">
        <f>IF(I699=0, G699-H699,0)</f>
        <v>0</v>
      </c>
      <c r="K699" s="1">
        <f>I699*1000/$V$5</f>
        <v>372.85210338502583</v>
      </c>
      <c r="L699" s="1">
        <f>J699*1000/$V$4</f>
        <v>0</v>
      </c>
      <c r="M699" s="1">
        <f>L699/$Y$4</f>
        <v>0</v>
      </c>
      <c r="N699" s="1">
        <f>M699*$Y$5</f>
        <v>0</v>
      </c>
      <c r="O699" s="1" t="s">
        <v>0</v>
      </c>
      <c r="P699" s="1" t="s">
        <v>0</v>
      </c>
      <c r="Q699" s="1">
        <f>Q698+K699-L699</f>
        <v>-5991.3700636158237</v>
      </c>
      <c r="R699">
        <f>Q699*$V$5/1000</f>
        <v>-119.76748757168031</v>
      </c>
    </row>
    <row r="700" spans="1:18" x14ac:dyDescent="0.25">
      <c r="A700" s="4">
        <v>42765.08333333164</v>
      </c>
      <c r="B700">
        <v>32.6</v>
      </c>
      <c r="C700">
        <v>9.3515800000000002</v>
      </c>
      <c r="D700" s="3">
        <v>-7.0017200000000003E-3</v>
      </c>
      <c r="E700" s="1">
        <f>C700*$V$2</f>
        <v>3.7406320000000002</v>
      </c>
      <c r="F700" s="1">
        <f>D700*$V$3</f>
        <v>-2.8006880000000001E-2</v>
      </c>
      <c r="G700" s="1">
        <f>(E700+F700)</f>
        <v>3.7126251200000002</v>
      </c>
      <c r="H700" s="1">
        <f>B700*(1/3)</f>
        <v>10.866666666666667</v>
      </c>
      <c r="I700" s="1">
        <f>IF((H700-G700)&gt;0, (H700-G700), (0))</f>
        <v>7.1540415466666669</v>
      </c>
      <c r="J700" s="1">
        <f>IF(I700=0, G700-H700,0)</f>
        <v>0</v>
      </c>
      <c r="K700" s="1">
        <f>I700*1000/$V$5</f>
        <v>357.88101784225449</v>
      </c>
      <c r="L700" s="1">
        <f>J700*1000/$V$4</f>
        <v>0</v>
      </c>
      <c r="M700" s="1">
        <f>L700/$Y$4</f>
        <v>0</v>
      </c>
      <c r="N700" s="1">
        <f>M700*$Y$5</f>
        <v>0</v>
      </c>
      <c r="O700" s="1" t="s">
        <v>0</v>
      </c>
      <c r="P700" s="1" t="s">
        <v>0</v>
      </c>
      <c r="Q700" s="1">
        <f>Q699+K700-L700</f>
        <v>-5633.4890457735692</v>
      </c>
      <c r="R700">
        <f>Q700*$V$5/1000</f>
        <v>-112.61344602501363</v>
      </c>
    </row>
    <row r="701" spans="1:18" x14ac:dyDescent="0.25">
      <c r="A701" s="4">
        <v>42765.124999998305</v>
      </c>
      <c r="B701">
        <v>32.200000000000003</v>
      </c>
      <c r="C701">
        <v>11.405899999999999</v>
      </c>
      <c r="D701" s="3">
        <v>-7.0017200000000003E-3</v>
      </c>
      <c r="E701" s="1">
        <f>C701*$V$2</f>
        <v>4.56236</v>
      </c>
      <c r="F701" s="1">
        <f>D701*$V$3</f>
        <v>-2.8006880000000001E-2</v>
      </c>
      <c r="G701" s="1">
        <f>(E701+F701)</f>
        <v>4.5343531199999996</v>
      </c>
      <c r="H701" s="1">
        <f>B701*(1/3)</f>
        <v>10.733333333333334</v>
      </c>
      <c r="I701" s="1">
        <f>IF((H701-G701)&gt;0, (H701-G701), (0))</f>
        <v>6.1989802133333347</v>
      </c>
      <c r="J701" s="1">
        <f>IF(I701=0, G701-H701,0)</f>
        <v>0</v>
      </c>
      <c r="K701" s="1">
        <f>I701*1000/$V$5</f>
        <v>310.10406269801581</v>
      </c>
      <c r="L701" s="1">
        <f>J701*1000/$V$4</f>
        <v>0</v>
      </c>
      <c r="M701" s="1">
        <f>L701/$Y$4</f>
        <v>0</v>
      </c>
      <c r="N701" s="1">
        <f>M701*$Y$5</f>
        <v>0</v>
      </c>
      <c r="O701" s="1" t="s">
        <v>0</v>
      </c>
      <c r="P701" s="1" t="s">
        <v>0</v>
      </c>
      <c r="Q701" s="1">
        <f>Q700+K701-L701</f>
        <v>-5323.3849830755535</v>
      </c>
      <c r="R701">
        <f>Q701*$V$5/1000</f>
        <v>-106.4144658116803</v>
      </c>
    </row>
    <row r="702" spans="1:18" x14ac:dyDescent="0.25">
      <c r="A702" s="4">
        <v>42765.166666664969</v>
      </c>
      <c r="B702">
        <v>32.1</v>
      </c>
      <c r="C702">
        <v>10.841299999999999</v>
      </c>
      <c r="D702" s="3">
        <v>-7.0017200000000003E-3</v>
      </c>
      <c r="E702" s="1">
        <f>C702*$V$2</f>
        <v>4.3365199999999993</v>
      </c>
      <c r="F702" s="1">
        <f>D702*$V$3</f>
        <v>-2.8006880000000001E-2</v>
      </c>
      <c r="G702" s="1">
        <f>(E702+F702)</f>
        <v>4.3085131199999989</v>
      </c>
      <c r="H702" s="1">
        <f>B702*(1/3)</f>
        <v>10.7</v>
      </c>
      <c r="I702" s="1">
        <f>IF((H702-G702)&gt;0, (H702-G702), (0))</f>
        <v>6.3914868800000004</v>
      </c>
      <c r="J702" s="1">
        <f>IF(I702=0, G702-H702,0)</f>
        <v>0</v>
      </c>
      <c r="K702" s="1">
        <f>I702*1000/$V$5</f>
        <v>319.73421110555284</v>
      </c>
      <c r="L702" s="1">
        <f>J702*1000/$V$4</f>
        <v>0</v>
      </c>
      <c r="M702" s="1">
        <f>L702/$Y$4</f>
        <v>0</v>
      </c>
      <c r="N702" s="1">
        <f>M702*$Y$5</f>
        <v>0</v>
      </c>
      <c r="O702" s="1" t="s">
        <v>0</v>
      </c>
      <c r="P702" s="1" t="s">
        <v>0</v>
      </c>
      <c r="Q702" s="1">
        <f>Q701+K702-L702</f>
        <v>-5003.6507719700003</v>
      </c>
      <c r="R702">
        <f>Q702*$V$5/1000</f>
        <v>-100.0229789316803</v>
      </c>
    </row>
    <row r="703" spans="1:18" x14ac:dyDescent="0.25">
      <c r="A703" s="4">
        <v>42765.208333331633</v>
      </c>
      <c r="B703">
        <v>31.9</v>
      </c>
      <c r="C703">
        <v>12.518000000000001</v>
      </c>
      <c r="D703" s="3">
        <v>-7.0017200000000003E-3</v>
      </c>
      <c r="E703" s="1">
        <f>C703*$V$2</f>
        <v>5.007200000000001</v>
      </c>
      <c r="F703" s="1">
        <f>D703*$V$3</f>
        <v>-2.8006880000000001E-2</v>
      </c>
      <c r="G703" s="1">
        <f>(E703+F703)</f>
        <v>4.9791931200000006</v>
      </c>
      <c r="H703" s="1">
        <f>B703*(1/3)</f>
        <v>10.633333333333333</v>
      </c>
      <c r="I703" s="1">
        <f>IF((H703-G703)&gt;0, (H703-G703), (0))</f>
        <v>5.6541402133333323</v>
      </c>
      <c r="J703" s="1">
        <f>IF(I703=0, G703-H703,0)</f>
        <v>0</v>
      </c>
      <c r="K703" s="1">
        <f>I703*1000/$V$5</f>
        <v>282.84843488410871</v>
      </c>
      <c r="L703" s="1">
        <f>J703*1000/$V$4</f>
        <v>0</v>
      </c>
      <c r="M703" s="1">
        <f>L703/$Y$4</f>
        <v>0</v>
      </c>
      <c r="N703" s="1">
        <f>M703*$Y$5</f>
        <v>0</v>
      </c>
      <c r="O703" s="1" t="s">
        <v>0</v>
      </c>
      <c r="P703" s="1" t="s">
        <v>0</v>
      </c>
      <c r="Q703" s="1">
        <f>Q702+K703-L703</f>
        <v>-4720.8023370858918</v>
      </c>
      <c r="R703">
        <f>Q703*$V$5/1000</f>
        <v>-94.368838718346979</v>
      </c>
    </row>
    <row r="704" spans="1:18" x14ac:dyDescent="0.25">
      <c r="A704" s="4">
        <v>42765.249999998297</v>
      </c>
      <c r="B704">
        <v>32.200000000000003</v>
      </c>
      <c r="C704">
        <v>12.1037</v>
      </c>
      <c r="D704" s="3">
        <v>-7.0017200000000003E-3</v>
      </c>
      <c r="E704" s="1">
        <f>C704*$V$2</f>
        <v>4.8414800000000007</v>
      </c>
      <c r="F704" s="1">
        <f>D704*$V$3</f>
        <v>-2.8006880000000001E-2</v>
      </c>
      <c r="G704" s="1">
        <f>(E704+F704)</f>
        <v>4.8134731200000003</v>
      </c>
      <c r="H704" s="1">
        <f>B704*(1/3)</f>
        <v>10.733333333333334</v>
      </c>
      <c r="I704" s="1">
        <f>IF((H704-G704)&gt;0, (H704-G704), (0))</f>
        <v>5.919860213333334</v>
      </c>
      <c r="J704" s="1">
        <f>IF(I704=0, G704-H704,0)</f>
        <v>0</v>
      </c>
      <c r="K704" s="1">
        <f>I704*1000/$V$5</f>
        <v>296.14108120727036</v>
      </c>
      <c r="L704" s="1">
        <f>J704*1000/$V$4</f>
        <v>0</v>
      </c>
      <c r="M704" s="1">
        <f>L704/$Y$4</f>
        <v>0</v>
      </c>
      <c r="N704" s="1">
        <f>M704*$Y$5</f>
        <v>0</v>
      </c>
      <c r="O704" s="1" t="s">
        <v>0</v>
      </c>
      <c r="P704" s="1" t="s">
        <v>0</v>
      </c>
      <c r="Q704" s="1">
        <f>Q703+K704-L704</f>
        <v>-4424.6612558786219</v>
      </c>
      <c r="R704">
        <f>Q704*$V$5/1000</f>
        <v>-88.448978505013642</v>
      </c>
    </row>
    <row r="705" spans="1:18" x14ac:dyDescent="0.25">
      <c r="A705" s="4">
        <v>42765.291666664962</v>
      </c>
      <c r="B705">
        <v>33.6</v>
      </c>
      <c r="C705">
        <v>8.8781499999999998</v>
      </c>
      <c r="D705" s="3">
        <v>-7.0017200000000003E-3</v>
      </c>
      <c r="E705" s="1">
        <f>C705*$V$2</f>
        <v>3.5512600000000001</v>
      </c>
      <c r="F705" s="1">
        <f>D705*$V$3</f>
        <v>-2.8006880000000001E-2</v>
      </c>
      <c r="G705" s="1">
        <f>(E705+F705)</f>
        <v>3.5232531200000001</v>
      </c>
      <c r="H705" s="1">
        <f>B705*(1/3)</f>
        <v>11.2</v>
      </c>
      <c r="I705" s="1">
        <f>IF((H705-G705)&gt;0, (H705-G705), (0))</f>
        <v>7.6767468799999996</v>
      </c>
      <c r="J705" s="1">
        <f>IF(I705=0, G705-H705,0)</f>
        <v>0</v>
      </c>
      <c r="K705" s="1">
        <f>I705*1000/$V$5</f>
        <v>384.02935867933968</v>
      </c>
      <c r="L705" s="1">
        <f>J705*1000/$V$4</f>
        <v>0</v>
      </c>
      <c r="M705" s="1">
        <f>L705/$Y$4</f>
        <v>0</v>
      </c>
      <c r="N705" s="1">
        <f>M705*$Y$5</f>
        <v>0</v>
      </c>
      <c r="O705" s="1" t="s">
        <v>0</v>
      </c>
      <c r="P705" s="1" t="s">
        <v>0</v>
      </c>
      <c r="Q705" s="1">
        <f>Q704+K705-L705</f>
        <v>-4040.6318971992823</v>
      </c>
      <c r="R705">
        <f>Q705*$V$5/1000</f>
        <v>-80.772231625013646</v>
      </c>
    </row>
    <row r="706" spans="1:18" x14ac:dyDescent="0.25">
      <c r="A706" s="4">
        <v>42765.333333331626</v>
      </c>
      <c r="B706">
        <v>35.4</v>
      </c>
      <c r="C706">
        <v>8.4371399999999994</v>
      </c>
      <c r="D706" s="3">
        <v>2.8844799999999999</v>
      </c>
      <c r="E706" s="1">
        <f>C706*$V$2</f>
        <v>3.3748559999999999</v>
      </c>
      <c r="F706" s="1">
        <f>D706*$V$3</f>
        <v>11.53792</v>
      </c>
      <c r="G706" s="1">
        <f>(E706+F706)</f>
        <v>14.912775999999999</v>
      </c>
      <c r="H706" s="1">
        <f>B706*(1/3)</f>
        <v>11.799999999999999</v>
      </c>
      <c r="I706" s="1">
        <f>IF((H706-G706)&gt;0, (H706-G706), (0))</f>
        <v>0</v>
      </c>
      <c r="J706" s="1">
        <f>IF(I706=0, G706-H706,0)</f>
        <v>3.1127760000000002</v>
      </c>
      <c r="K706" s="1">
        <f>I706*1000/$V$5</f>
        <v>0</v>
      </c>
      <c r="L706" s="1">
        <f>J706*1000/$V$4</f>
        <v>55.784516129032269</v>
      </c>
      <c r="M706" s="1">
        <f>L706/$Y$4</f>
        <v>23.438872323122805</v>
      </c>
      <c r="N706" s="1">
        <f>M706*$Y$5</f>
        <v>32.814421252371922</v>
      </c>
      <c r="O706" s="1" t="s">
        <v>0</v>
      </c>
      <c r="P706" s="1" t="s">
        <v>0</v>
      </c>
      <c r="Q706" s="1">
        <f>Q705+K706-L706</f>
        <v>-4096.4164133283148</v>
      </c>
      <c r="R706">
        <f>Q706*$V$5/1000</f>
        <v>-81.887364102432997</v>
      </c>
    </row>
    <row r="707" spans="1:18" x14ac:dyDescent="0.25">
      <c r="A707" s="4">
        <v>42765.37499999829</v>
      </c>
      <c r="B707">
        <v>39.200000000000003</v>
      </c>
      <c r="C707">
        <v>11.3409</v>
      </c>
      <c r="D707" s="3">
        <v>9.7754200000000004</v>
      </c>
      <c r="E707" s="1">
        <f>C707*$V$2</f>
        <v>4.5363600000000002</v>
      </c>
      <c r="F707" s="1">
        <f>D707*$V$3</f>
        <v>39.101680000000002</v>
      </c>
      <c r="G707" s="1">
        <f>(E707+F707)</f>
        <v>43.638040000000004</v>
      </c>
      <c r="H707" s="1">
        <f>B707*(1/3)</f>
        <v>13.066666666666666</v>
      </c>
      <c r="I707" s="1">
        <f>IF((H707-G707)&gt;0, (H707-G707), (0))</f>
        <v>0</v>
      </c>
      <c r="J707" s="1">
        <f>IF(I707=0, G707-H707,0)</f>
        <v>30.571373333333337</v>
      </c>
      <c r="K707" s="1">
        <f>I707*1000/$V$5</f>
        <v>0</v>
      </c>
      <c r="L707" s="1">
        <f>J707*1000/$V$4</f>
        <v>547.8740740740742</v>
      </c>
      <c r="M707" s="1">
        <f>L707/$Y$4</f>
        <v>230.19919078742615</v>
      </c>
      <c r="N707" s="1">
        <f>M707*$Y$5</f>
        <v>322.27886710239659</v>
      </c>
      <c r="O707" s="1" t="s">
        <v>0</v>
      </c>
      <c r="P707" s="1" t="s">
        <v>0</v>
      </c>
      <c r="Q707" s="1">
        <f>Q706+K707-L707</f>
        <v>-4644.2904874023889</v>
      </c>
      <c r="R707">
        <f>Q707*$V$5/1000</f>
        <v>-92.83936684317375</v>
      </c>
    </row>
    <row r="708" spans="1:18" x14ac:dyDescent="0.25">
      <c r="A708" s="4">
        <v>42765.416666664954</v>
      </c>
      <c r="B708">
        <v>40.9</v>
      </c>
      <c r="C708">
        <v>9.8578700000000001</v>
      </c>
      <c r="D708" s="3">
        <v>15.48</v>
      </c>
      <c r="E708" s="1">
        <f>C708*$V$2</f>
        <v>3.9431480000000003</v>
      </c>
      <c r="F708" s="1">
        <f>D708*$V$3</f>
        <v>61.92</v>
      </c>
      <c r="G708" s="1">
        <f>(E708+F708)</f>
        <v>65.863147999999995</v>
      </c>
      <c r="H708" s="1">
        <f>B708*(1/3)</f>
        <v>13.633333333333333</v>
      </c>
      <c r="I708" s="1">
        <f>IF((H708-G708)&gt;0, (H708-G708), (0))</f>
        <v>0</v>
      </c>
      <c r="J708" s="1">
        <f>IF(I708=0, G708-H708,0)</f>
        <v>52.229814666666663</v>
      </c>
      <c r="K708" s="1">
        <f>I708*1000/$V$5</f>
        <v>0</v>
      </c>
      <c r="L708" s="1">
        <f>J708*1000/$V$4</f>
        <v>936.01818399044203</v>
      </c>
      <c r="M708" s="1">
        <f>L708/$Y$4</f>
        <v>393.28495125648828</v>
      </c>
      <c r="N708" s="1">
        <f>M708*$Y$5</f>
        <v>550.5989317590836</v>
      </c>
      <c r="O708" s="1" t="s">
        <v>0</v>
      </c>
      <c r="P708" s="1" t="s">
        <v>0</v>
      </c>
      <c r="Q708" s="1">
        <f>Q707+K708-L708</f>
        <v>-5580.3086713928305</v>
      </c>
      <c r="R708">
        <f>Q708*$V$5/1000</f>
        <v>-111.55037034114267</v>
      </c>
    </row>
    <row r="709" spans="1:18" x14ac:dyDescent="0.25">
      <c r="A709" s="4">
        <v>42765.458333331619</v>
      </c>
      <c r="B709">
        <v>43.7</v>
      </c>
      <c r="C709">
        <v>9.0902600000000007</v>
      </c>
      <c r="D709" s="3">
        <v>19.52028</v>
      </c>
      <c r="E709" s="1">
        <f>C709*$V$2</f>
        <v>3.6361040000000004</v>
      </c>
      <c r="F709" s="1">
        <f>D709*$V$3</f>
        <v>78.081119999999999</v>
      </c>
      <c r="G709" s="1">
        <f>(E709+F709)</f>
        <v>81.717224000000002</v>
      </c>
      <c r="H709" s="1">
        <f>B709*(1/3)</f>
        <v>14.566666666666666</v>
      </c>
      <c r="I709" s="1">
        <f>IF((H709-G709)&gt;0, (H709-G709), (0))</f>
        <v>0</v>
      </c>
      <c r="J709" s="1">
        <f>IF(I709=0, G709-H709,0)</f>
        <v>67.150557333333339</v>
      </c>
      <c r="K709" s="1">
        <f>I709*1000/$V$5</f>
        <v>0</v>
      </c>
      <c r="L709" s="1">
        <f>J709*1000/$V$4</f>
        <v>1203.415005973716</v>
      </c>
      <c r="M709" s="1">
        <f>L709/$Y$4</f>
        <v>505.63655713181345</v>
      </c>
      <c r="N709" s="1">
        <f>M709*$Y$5</f>
        <v>707.89117998453878</v>
      </c>
      <c r="O709" s="1" t="s">
        <v>0</v>
      </c>
      <c r="P709" s="1" t="s">
        <v>0</v>
      </c>
      <c r="Q709" s="1">
        <f>Q708+K709-L709</f>
        <v>-6783.7236773665463</v>
      </c>
      <c r="R709">
        <f>Q709*$V$5/1000</f>
        <v>-135.60663631055726</v>
      </c>
    </row>
    <row r="710" spans="1:18" x14ac:dyDescent="0.25">
      <c r="A710" s="4">
        <v>42765.499999998283</v>
      </c>
      <c r="B710">
        <v>44.6</v>
      </c>
      <c r="C710">
        <v>8.3570400000000014</v>
      </c>
      <c r="D710" s="3">
        <v>21.820779999999999</v>
      </c>
      <c r="E710" s="1">
        <f>C710*$V$2</f>
        <v>3.3428160000000009</v>
      </c>
      <c r="F710" s="1">
        <f>D710*$V$3</f>
        <v>87.283119999999997</v>
      </c>
      <c r="G710" s="1">
        <f>(E710+F710)</f>
        <v>90.625935999999996</v>
      </c>
      <c r="H710" s="1">
        <f>B710*(1/3)</f>
        <v>14.866666666666667</v>
      </c>
      <c r="I710" s="1">
        <f>IF((H710-G710)&gt;0, (H710-G710), (0))</f>
        <v>0</v>
      </c>
      <c r="J710" s="1">
        <f>IF(I710=0, G710-H710,0)</f>
        <v>75.759269333333322</v>
      </c>
      <c r="K710" s="1">
        <f>I710*1000/$V$5</f>
        <v>0</v>
      </c>
      <c r="L710" s="1">
        <f>J710*1000/$V$4</f>
        <v>1357.6929988052566</v>
      </c>
      <c r="M710" s="1">
        <f>L710/$Y$4</f>
        <v>570.45924319548601</v>
      </c>
      <c r="N710" s="1">
        <f>M710*$Y$5</f>
        <v>798.64294047368037</v>
      </c>
      <c r="O710" s="1" t="s">
        <v>0</v>
      </c>
      <c r="P710" s="1" t="s">
        <v>0</v>
      </c>
      <c r="Q710" s="1">
        <f>Q709+K710-L710</f>
        <v>-8141.4166761718025</v>
      </c>
      <c r="R710">
        <f>Q710*$V$5/1000</f>
        <v>-162.74691935667431</v>
      </c>
    </row>
    <row r="711" spans="1:18" x14ac:dyDescent="0.25">
      <c r="A711" s="4">
        <v>42765.541666664947</v>
      </c>
      <c r="B711">
        <v>43.6</v>
      </c>
      <c r="C711">
        <v>8.2417999999999996</v>
      </c>
      <c r="D711" s="3">
        <v>22.229220000000002</v>
      </c>
      <c r="E711" s="1">
        <f>C711*$V$2</f>
        <v>3.2967200000000001</v>
      </c>
      <c r="F711" s="1">
        <f>D711*$V$3</f>
        <v>88.916880000000006</v>
      </c>
      <c r="G711" s="1">
        <f>(E711+F711)</f>
        <v>92.2136</v>
      </c>
      <c r="H711" s="1">
        <f>B711*(1/3)</f>
        <v>14.533333333333333</v>
      </c>
      <c r="I711" s="1">
        <f>IF((H711-G711)&gt;0, (H711-G711), (0))</f>
        <v>0</v>
      </c>
      <c r="J711" s="1">
        <f>IF(I711=0, G711-H711,0)</f>
        <v>77.680266666666668</v>
      </c>
      <c r="K711" s="1">
        <f>I711*1000/$V$5</f>
        <v>0</v>
      </c>
      <c r="L711" s="1">
        <f>J711*1000/$V$4</f>
        <v>1392.1194743130227</v>
      </c>
      <c r="M711" s="1">
        <f>L711/$Y$4</f>
        <v>584.92414887101802</v>
      </c>
      <c r="N711" s="1">
        <f>M711*$Y$5</f>
        <v>818.89380841942523</v>
      </c>
      <c r="O711" s="1" t="s">
        <v>0</v>
      </c>
      <c r="P711" s="1" t="s">
        <v>0</v>
      </c>
      <c r="Q711" s="1">
        <f>Q710+K711-L711</f>
        <v>-9533.5361504848261</v>
      </c>
      <c r="R711">
        <f>Q711*$V$5/1000</f>
        <v>-190.57538764819165</v>
      </c>
    </row>
    <row r="712" spans="1:18" x14ac:dyDescent="0.25">
      <c r="A712" s="4">
        <v>42765.583333331611</v>
      </c>
      <c r="B712">
        <v>43.3</v>
      </c>
      <c r="C712">
        <v>6.2723000000000004</v>
      </c>
      <c r="D712" s="3">
        <v>21.782130000000002</v>
      </c>
      <c r="E712" s="1">
        <f>C712*$V$2</f>
        <v>2.5089200000000003</v>
      </c>
      <c r="F712" s="1">
        <f>D712*$V$3</f>
        <v>87.128520000000009</v>
      </c>
      <c r="G712" s="1">
        <f>(E712+F712)</f>
        <v>89.637440000000012</v>
      </c>
      <c r="H712" s="1">
        <f>B712*(1/3)</f>
        <v>14.433333333333332</v>
      </c>
      <c r="I712" s="1">
        <f>IF((H712-G712)&gt;0, (H712-G712), (0))</f>
        <v>0</v>
      </c>
      <c r="J712" s="1">
        <f>IF(I712=0, G712-H712,0)</f>
        <v>75.204106666666675</v>
      </c>
      <c r="K712" s="1">
        <f>I712*1000/$V$5</f>
        <v>0</v>
      </c>
      <c r="L712" s="1">
        <f>J712*1000/$V$4</f>
        <v>1347.7438470728796</v>
      </c>
      <c r="M712" s="1">
        <f>L712/$Y$4</f>
        <v>566.27892734154602</v>
      </c>
      <c r="N712" s="1">
        <f>M712*$Y$5</f>
        <v>792.79049827816436</v>
      </c>
      <c r="O712" s="1" t="s">
        <v>0</v>
      </c>
      <c r="P712" s="1" t="s">
        <v>0</v>
      </c>
      <c r="Q712" s="1">
        <f>Q711+K712-L712</f>
        <v>-10881.279997557705</v>
      </c>
      <c r="R712">
        <f>Q712*$V$5/1000</f>
        <v>-217.51678715117853</v>
      </c>
    </row>
    <row r="713" spans="1:18" x14ac:dyDescent="0.25">
      <c r="A713" s="4">
        <v>42765.624999998276</v>
      </c>
      <c r="B713">
        <v>43.6</v>
      </c>
      <c r="C713">
        <v>9.7568099999999998</v>
      </c>
      <c r="D713" s="3">
        <v>19.365029999999997</v>
      </c>
      <c r="E713" s="1">
        <f>C713*$V$2</f>
        <v>3.9027240000000001</v>
      </c>
      <c r="F713" s="1">
        <f>D713*$V$3</f>
        <v>77.460119999999989</v>
      </c>
      <c r="G713" s="1">
        <f>(E713+F713)</f>
        <v>81.362843999999996</v>
      </c>
      <c r="H713" s="1">
        <f>B713*(1/3)</f>
        <v>14.533333333333333</v>
      </c>
      <c r="I713" s="1">
        <f>IF((H713-G713)&gt;0, (H713-G713), (0))</f>
        <v>0</v>
      </c>
      <c r="J713" s="1">
        <f>IF(I713=0, G713-H713,0)</f>
        <v>66.829510666666664</v>
      </c>
      <c r="K713" s="1">
        <f>I713*1000/$V$5</f>
        <v>0</v>
      </c>
      <c r="L713" s="1">
        <f>J713*1000/$V$4</f>
        <v>1197.6614814814816</v>
      </c>
      <c r="M713" s="1">
        <f>L713/$Y$4</f>
        <v>503.21910986616876</v>
      </c>
      <c r="N713" s="1">
        <f>M713*$Y$5</f>
        <v>704.50675381263625</v>
      </c>
      <c r="O713" s="1" t="s">
        <v>0</v>
      </c>
      <c r="P713" s="1" t="s">
        <v>0</v>
      </c>
      <c r="Q713" s="1">
        <f>Q712+K713-L713</f>
        <v>-12078.941479039187</v>
      </c>
      <c r="R713">
        <f>Q713*$V$5/1000</f>
        <v>-241.45804016599334</v>
      </c>
    </row>
    <row r="714" spans="1:18" x14ac:dyDescent="0.25">
      <c r="A714" s="4">
        <v>42765.66666666494</v>
      </c>
      <c r="B714">
        <v>44.1</v>
      </c>
      <c r="C714">
        <v>5.36015</v>
      </c>
      <c r="D714" s="3">
        <v>15.388159999999999</v>
      </c>
      <c r="E714" s="1">
        <f>C714*$V$2</f>
        <v>2.1440600000000001</v>
      </c>
      <c r="F714" s="1">
        <f>D714*$V$3</f>
        <v>61.552639999999997</v>
      </c>
      <c r="G714" s="1">
        <f>(E714+F714)</f>
        <v>63.6967</v>
      </c>
      <c r="H714" s="1">
        <f>B714*(1/3)</f>
        <v>14.7</v>
      </c>
      <c r="I714" s="1">
        <f>IF((H714-G714)&gt;0, (H714-G714), (0))</f>
        <v>0</v>
      </c>
      <c r="J714" s="1">
        <f>IF(I714=0, G714-H714,0)</f>
        <v>48.996700000000004</v>
      </c>
      <c r="K714" s="1">
        <f>I714*1000/$V$5</f>
        <v>0</v>
      </c>
      <c r="L714" s="1">
        <f>J714*1000/$V$4</f>
        <v>878.07706093189972</v>
      </c>
      <c r="M714" s="1">
        <f>L714/$Y$4</f>
        <v>368.93994156802512</v>
      </c>
      <c r="N714" s="1">
        <f>M714*$Y$5</f>
        <v>516.51591819523514</v>
      </c>
      <c r="O714" s="1" t="s">
        <v>0</v>
      </c>
      <c r="P714" s="1" t="s">
        <v>0</v>
      </c>
      <c r="Q714" s="1">
        <f>Q713+K714-L714</f>
        <v>-12957.018539971086</v>
      </c>
      <c r="R714">
        <f>Q714*$V$5/1000</f>
        <v>-259.010800614022</v>
      </c>
    </row>
    <row r="715" spans="1:18" x14ac:dyDescent="0.25">
      <c r="A715" s="4">
        <v>42765.708333331604</v>
      </c>
      <c r="B715">
        <v>44.8</v>
      </c>
      <c r="C715">
        <v>4.6826000000000008</v>
      </c>
      <c r="D715" s="3">
        <v>9.7313099999999988</v>
      </c>
      <c r="E715" s="1">
        <f>C715*$V$2</f>
        <v>1.8730400000000005</v>
      </c>
      <c r="F715" s="1">
        <f>D715*$V$3</f>
        <v>38.925239999999995</v>
      </c>
      <c r="G715" s="1">
        <f>(E715+F715)</f>
        <v>40.798279999999998</v>
      </c>
      <c r="H715" s="1">
        <f>B715*(1/3)</f>
        <v>14.933333333333332</v>
      </c>
      <c r="I715" s="1">
        <f>IF((H715-G715)&gt;0, (H715-G715), (0))</f>
        <v>0</v>
      </c>
      <c r="J715" s="1">
        <f>IF(I715=0, G715-H715,0)</f>
        <v>25.864946666666668</v>
      </c>
      <c r="K715" s="1">
        <f>I715*1000/$V$5</f>
        <v>0</v>
      </c>
      <c r="L715" s="1">
        <f>J715*1000/$V$4</f>
        <v>463.52951015531664</v>
      </c>
      <c r="M715" s="1">
        <f>L715/$Y$4</f>
        <v>194.76029838458683</v>
      </c>
      <c r="N715" s="1">
        <f>M715*$Y$5</f>
        <v>272.66441773842155</v>
      </c>
      <c r="O715" s="1" t="s">
        <v>0</v>
      </c>
      <c r="P715" s="1" t="s">
        <v>0</v>
      </c>
      <c r="Q715" s="1">
        <f>Q714+K715-L715</f>
        <v>-13420.548050126403</v>
      </c>
      <c r="R715">
        <f>Q715*$V$5/1000</f>
        <v>-268.2767555220268</v>
      </c>
    </row>
    <row r="716" spans="1:18" x14ac:dyDescent="0.25">
      <c r="A716" s="4">
        <v>42765.749999998268</v>
      </c>
      <c r="B716">
        <v>44.9</v>
      </c>
      <c r="C716">
        <v>4.2634799999999995</v>
      </c>
      <c r="D716" s="3">
        <v>3.0591500000000003</v>
      </c>
      <c r="E716" s="1">
        <f>C716*$V$2</f>
        <v>1.7053919999999998</v>
      </c>
      <c r="F716" s="1">
        <f>D716*$V$3</f>
        <v>12.236600000000001</v>
      </c>
      <c r="G716" s="1">
        <f>(E716+F716)</f>
        <v>13.941992000000001</v>
      </c>
      <c r="H716" s="1">
        <f>B716*(1/3)</f>
        <v>14.966666666666665</v>
      </c>
      <c r="I716" s="1">
        <f>IF((H716-G716)&gt;0, (H716-G716), (0))</f>
        <v>1.0246746666666642</v>
      </c>
      <c r="J716" s="1">
        <f>IF(I716=0, G716-H716,0)</f>
        <v>0</v>
      </c>
      <c r="K716" s="1">
        <f>I716*1000/$V$5</f>
        <v>51.259363014840638</v>
      </c>
      <c r="L716" s="1">
        <f>J716*1000/$V$4</f>
        <v>0</v>
      </c>
      <c r="M716" s="1">
        <f>L716/$Y$4</f>
        <v>0</v>
      </c>
      <c r="N716" s="1">
        <f>M716*$Y$5</f>
        <v>0</v>
      </c>
      <c r="O716" s="1" t="s">
        <v>0</v>
      </c>
      <c r="P716" s="1" t="s">
        <v>0</v>
      </c>
      <c r="Q716" s="1">
        <f>Q715+K716-L716</f>
        <v>-13369.288687111562</v>
      </c>
      <c r="R716">
        <f>Q716*$V$5/1000</f>
        <v>-267.25208085536013</v>
      </c>
    </row>
    <row r="717" spans="1:18" x14ac:dyDescent="0.25">
      <c r="A717" s="4">
        <v>42765.791666664933</v>
      </c>
      <c r="B717">
        <v>45.6</v>
      </c>
      <c r="C717">
        <v>8.6806000000000001</v>
      </c>
      <c r="D717" s="3">
        <v>-7.0017200000000003E-3</v>
      </c>
      <c r="E717" s="1">
        <f>C717*$V$2</f>
        <v>3.4722400000000002</v>
      </c>
      <c r="F717" s="1">
        <f>D717*$V$3</f>
        <v>-2.8006880000000001E-2</v>
      </c>
      <c r="G717" s="1">
        <f>(E717+F717)</f>
        <v>3.4442331200000003</v>
      </c>
      <c r="H717" s="1">
        <f>B717*(1/3)</f>
        <v>15.2</v>
      </c>
      <c r="I717" s="1">
        <f>IF((H717-G717)&gt;0, (H717-G717), (0))</f>
        <v>11.755766879999999</v>
      </c>
      <c r="J717" s="1">
        <f>IF(I717=0, G717-H717,0)</f>
        <v>0</v>
      </c>
      <c r="K717" s="1">
        <f>I717*1000/$V$5</f>
        <v>588.08238519259635</v>
      </c>
      <c r="L717" s="1">
        <f>J717*1000/$V$4</f>
        <v>0</v>
      </c>
      <c r="M717" s="1">
        <f>L717/$Y$4</f>
        <v>0</v>
      </c>
      <c r="N717" s="1">
        <f>M717*$Y$5</f>
        <v>0</v>
      </c>
      <c r="O717" s="1" t="s">
        <v>0</v>
      </c>
      <c r="P717" s="1" t="s">
        <v>0</v>
      </c>
      <c r="Q717" s="1">
        <f>Q716+K717-L717</f>
        <v>-12781.206301918966</v>
      </c>
      <c r="R717">
        <f>Q717*$V$5/1000</f>
        <v>-255.49631397536012</v>
      </c>
    </row>
    <row r="718" spans="1:18" x14ac:dyDescent="0.25">
      <c r="A718" s="4">
        <v>42765.833333331597</v>
      </c>
      <c r="B718">
        <v>46.8</v>
      </c>
      <c r="C718">
        <v>8.4243700000000015</v>
      </c>
      <c r="D718" s="3">
        <v>-7.0017200000000003E-3</v>
      </c>
      <c r="E718" s="1">
        <f>C718*$V$2</f>
        <v>3.3697480000000009</v>
      </c>
      <c r="F718" s="1">
        <f>D718*$V$3</f>
        <v>-2.8006880000000001E-2</v>
      </c>
      <c r="G718" s="1">
        <f>(E718+F718)</f>
        <v>3.3417411200000009</v>
      </c>
      <c r="H718" s="1">
        <f>B718*(1/3)</f>
        <v>15.599999999999998</v>
      </c>
      <c r="I718" s="1">
        <f>IF((H718-G718)&gt;0, (H718-G718), (0))</f>
        <v>12.258258879999996</v>
      </c>
      <c r="J718" s="1">
        <f>IF(I718=0, G718-H718,0)</f>
        <v>0</v>
      </c>
      <c r="K718" s="1">
        <f>I718*1000/$V$5</f>
        <v>613.21955377688823</v>
      </c>
      <c r="L718" s="1">
        <f>J718*1000/$V$4</f>
        <v>0</v>
      </c>
      <c r="M718" s="1">
        <f>L718/$Y$4</f>
        <v>0</v>
      </c>
      <c r="N718" s="1">
        <f>M718*$Y$5</f>
        <v>0</v>
      </c>
      <c r="O718" s="1" t="s">
        <v>0</v>
      </c>
      <c r="P718" s="1" t="s">
        <v>0</v>
      </c>
      <c r="Q718" s="1">
        <f>Q717+K718-L718</f>
        <v>-12167.986748142079</v>
      </c>
      <c r="R718">
        <f>Q718*$V$5/1000</f>
        <v>-243.23805509536015</v>
      </c>
    </row>
    <row r="719" spans="1:18" x14ac:dyDescent="0.25">
      <c r="A719" s="4">
        <v>42765.874999998261</v>
      </c>
      <c r="B719">
        <v>43.8</v>
      </c>
      <c r="C719">
        <v>4.3836499999999994</v>
      </c>
      <c r="D719" s="3">
        <v>-7.0017200000000003E-3</v>
      </c>
      <c r="E719" s="1">
        <f>C719*$V$2</f>
        <v>1.7534599999999998</v>
      </c>
      <c r="F719" s="1">
        <f>D719*$V$3</f>
        <v>-2.8006880000000001E-2</v>
      </c>
      <c r="G719" s="1">
        <f>(E719+F719)</f>
        <v>1.7254531199999998</v>
      </c>
      <c r="H719" s="1">
        <f>B719*(1/3)</f>
        <v>14.599999999999998</v>
      </c>
      <c r="I719" s="1">
        <f>IF((H719-G719)&gt;0, (H719-G719), (0))</f>
        <v>12.874546879999999</v>
      </c>
      <c r="J719" s="1">
        <f>IF(I719=0, G719-H719,0)</f>
        <v>0</v>
      </c>
      <c r="K719" s="1">
        <f>I719*1000/$V$5</f>
        <v>644.04936868434208</v>
      </c>
      <c r="L719" s="1">
        <f>J719*1000/$V$4</f>
        <v>0</v>
      </c>
      <c r="M719" s="1">
        <f>L719/$Y$4</f>
        <v>0</v>
      </c>
      <c r="N719" s="1">
        <f>M719*$Y$5</f>
        <v>0</v>
      </c>
      <c r="O719" s="1" t="s">
        <v>0</v>
      </c>
      <c r="P719" s="1" t="s">
        <v>0</v>
      </c>
      <c r="Q719" s="1">
        <f>Q718+K719-L719</f>
        <v>-11523.937379457737</v>
      </c>
      <c r="R719">
        <f>Q719*$V$5/1000</f>
        <v>-230.36350821536013</v>
      </c>
    </row>
    <row r="720" spans="1:18" x14ac:dyDescent="0.25">
      <c r="A720" s="4">
        <v>42765.916666664925</v>
      </c>
      <c r="B720">
        <v>42.9</v>
      </c>
      <c r="C720">
        <v>3.9973000000000001</v>
      </c>
      <c r="D720" s="3">
        <v>-7.0017200000000003E-3</v>
      </c>
      <c r="E720" s="1">
        <f>C720*$V$2</f>
        <v>1.5989200000000001</v>
      </c>
      <c r="F720" s="1">
        <f>D720*$V$3</f>
        <v>-2.8006880000000001E-2</v>
      </c>
      <c r="G720" s="1">
        <f>(E720+F720)</f>
        <v>1.5709131200000002</v>
      </c>
      <c r="H720" s="1">
        <f>B720*(1/3)</f>
        <v>14.299999999999999</v>
      </c>
      <c r="I720" s="1">
        <f>IF((H720-G720)&gt;0, (H720-G720), (0))</f>
        <v>12.729086879999999</v>
      </c>
      <c r="J720" s="1">
        <f>IF(I720=0, G720-H720,0)</f>
        <v>0</v>
      </c>
      <c r="K720" s="1">
        <f>I720*1000/$V$5</f>
        <v>636.77273036518261</v>
      </c>
      <c r="L720" s="1">
        <f>J720*1000/$V$4</f>
        <v>0</v>
      </c>
      <c r="M720" s="1">
        <f>L720/$Y$4</f>
        <v>0</v>
      </c>
      <c r="N720" s="1">
        <f>M720*$Y$5</f>
        <v>0</v>
      </c>
      <c r="O720" s="1" t="s">
        <v>0</v>
      </c>
      <c r="P720" s="1" t="s">
        <v>0</v>
      </c>
      <c r="Q720" s="1">
        <f>Q719+K720-L720</f>
        <v>-10887.164649092554</v>
      </c>
      <c r="R720">
        <f>Q720*$V$5/1000</f>
        <v>-217.63442133536014</v>
      </c>
    </row>
    <row r="721" spans="1:18" x14ac:dyDescent="0.25">
      <c r="A721" s="4">
        <v>42765.95833333159</v>
      </c>
      <c r="B721">
        <v>40.4</v>
      </c>
      <c r="C721">
        <v>3.0949800000000001</v>
      </c>
      <c r="D721" s="3">
        <v>-7.0017200000000003E-3</v>
      </c>
      <c r="E721" s="1">
        <f>C721*$V$2</f>
        <v>1.2379920000000002</v>
      </c>
      <c r="F721" s="1">
        <f>D721*$V$3</f>
        <v>-2.8006880000000001E-2</v>
      </c>
      <c r="G721" s="1">
        <f>(E721+F721)</f>
        <v>1.2099851200000002</v>
      </c>
      <c r="H721" s="1">
        <f>B721*(1/3)</f>
        <v>13.466666666666665</v>
      </c>
      <c r="I721" s="1">
        <f>IF((H721-G721)&gt;0, (H721-G721), (0))</f>
        <v>12.256681546666664</v>
      </c>
      <c r="J721" s="1">
        <f>IF(I721=0, G721-H721,0)</f>
        <v>0</v>
      </c>
      <c r="K721" s="1">
        <f>I721*1000/$V$5</f>
        <v>613.14064765716182</v>
      </c>
      <c r="L721" s="1">
        <f>J721*1000/$V$4</f>
        <v>0</v>
      </c>
      <c r="M721" s="1">
        <f>L721/$Y$4</f>
        <v>0</v>
      </c>
      <c r="N721" s="1">
        <f>M721*$Y$5</f>
        <v>0</v>
      </c>
      <c r="O721" s="1">
        <f>SUM(N698:N721)</f>
        <v>5517.5977370159535</v>
      </c>
      <c r="P721" s="1">
        <f>SUM(L698:L721)</f>
        <v>9379.9161529271223</v>
      </c>
      <c r="Q721" s="1">
        <f>Q720+K721-L721</f>
        <v>-10274.024001435393</v>
      </c>
      <c r="R721">
        <f>Q721*$V$5/1000</f>
        <v>-205.3777397886935</v>
      </c>
    </row>
    <row r="722" spans="1:18" x14ac:dyDescent="0.25">
      <c r="A722" s="4">
        <v>42765.999999998254</v>
      </c>
      <c r="B722">
        <v>37.9</v>
      </c>
      <c r="C722">
        <v>3.5842499999999999</v>
      </c>
      <c r="D722" s="3">
        <v>-7.0017200000000003E-3</v>
      </c>
      <c r="E722" s="1">
        <f>C722*$V$2</f>
        <v>1.4337</v>
      </c>
      <c r="F722" s="1">
        <f>D722*$V$3</f>
        <v>-2.8006880000000001E-2</v>
      </c>
      <c r="G722" s="1">
        <f>(E722+F722)</f>
        <v>1.40569312</v>
      </c>
      <c r="H722" s="1">
        <f>B722*(1/3)</f>
        <v>12.633333333333333</v>
      </c>
      <c r="I722" s="1">
        <f>IF((H722-G722)&gt;0, (H722-G722), (0))</f>
        <v>11.227640213333332</v>
      </c>
      <c r="J722" s="1">
        <f>IF(I722=0, G722-H722,0)</f>
        <v>0</v>
      </c>
      <c r="K722" s="1">
        <f>I722*1000/$V$5</f>
        <v>561.66284208771049</v>
      </c>
      <c r="L722" s="1">
        <f>J722*1000/$V$4</f>
        <v>0</v>
      </c>
      <c r="M722" s="1">
        <f>L722/$Y$4</f>
        <v>0</v>
      </c>
      <c r="N722" s="1">
        <f>M722*$Y$5</f>
        <v>0</v>
      </c>
      <c r="O722" s="1" t="s">
        <v>0</v>
      </c>
      <c r="P722" s="1" t="s">
        <v>0</v>
      </c>
      <c r="Q722" s="1">
        <f>Q721+K722-L722</f>
        <v>-9712.3611593476817</v>
      </c>
      <c r="R722">
        <f>Q722*$V$5/1000</f>
        <v>-194.15009957536014</v>
      </c>
    </row>
    <row r="723" spans="1:18" x14ac:dyDescent="0.25">
      <c r="A723" s="4">
        <v>42766.041666664918</v>
      </c>
      <c r="B723">
        <v>35.1</v>
      </c>
      <c r="C723">
        <v>5.0009600000000001</v>
      </c>
      <c r="D723" s="3">
        <v>-7.0017200000000003E-3</v>
      </c>
      <c r="E723" s="1">
        <f>C723*$V$2</f>
        <v>2.0003839999999999</v>
      </c>
      <c r="F723" s="1">
        <f>D723*$V$3</f>
        <v>-2.8006880000000001E-2</v>
      </c>
      <c r="G723" s="1">
        <f>(E723+F723)</f>
        <v>1.97237712</v>
      </c>
      <c r="H723" s="1">
        <f>B723*(1/3)</f>
        <v>11.7</v>
      </c>
      <c r="I723" s="1">
        <f>IF((H723-G723)&gt;0, (H723-G723), (0))</f>
        <v>9.7276228799999984</v>
      </c>
      <c r="J723" s="1">
        <f>IF(I723=0, G723-H723,0)</f>
        <v>0</v>
      </c>
      <c r="K723" s="1">
        <f>I723*1000/$V$5</f>
        <v>486.62445622811407</v>
      </c>
      <c r="L723" s="1">
        <f>J723*1000/$V$4</f>
        <v>0</v>
      </c>
      <c r="M723" s="1">
        <f>L723/$Y$4</f>
        <v>0</v>
      </c>
      <c r="N723" s="1">
        <f>M723*$Y$5</f>
        <v>0</v>
      </c>
      <c r="O723" s="1" t="s">
        <v>0</v>
      </c>
      <c r="P723" s="1" t="s">
        <v>0</v>
      </c>
      <c r="Q723" s="1">
        <f>Q722+K723-L723</f>
        <v>-9225.7367031195681</v>
      </c>
      <c r="R723">
        <f>Q723*$V$5/1000</f>
        <v>-184.42247669536016</v>
      </c>
    </row>
    <row r="724" spans="1:18" x14ac:dyDescent="0.25">
      <c r="A724" s="4">
        <v>42766.083333331582</v>
      </c>
      <c r="B724">
        <v>34.9</v>
      </c>
      <c r="C724">
        <v>4.7132399999999999</v>
      </c>
      <c r="D724" s="3">
        <v>-7.0017200000000003E-3</v>
      </c>
      <c r="E724" s="1">
        <f>C724*$V$2</f>
        <v>1.8852960000000001</v>
      </c>
      <c r="F724" s="1">
        <f>D724*$V$3</f>
        <v>-2.8006880000000001E-2</v>
      </c>
      <c r="G724" s="1">
        <f>(E724+F724)</f>
        <v>1.8572891200000001</v>
      </c>
      <c r="H724" s="1">
        <f>B724*(1/3)</f>
        <v>11.633333333333333</v>
      </c>
      <c r="I724" s="1">
        <f>IF((H724-G724)&gt;0, (H724-G724), (0))</f>
        <v>9.7760442133333321</v>
      </c>
      <c r="J724" s="1">
        <f>IF(I724=0, G724-H724,0)</f>
        <v>0</v>
      </c>
      <c r="K724" s="1">
        <f>I724*1000/$V$5</f>
        <v>489.04673403368349</v>
      </c>
      <c r="L724" s="1">
        <f>J724*1000/$V$4</f>
        <v>0</v>
      </c>
      <c r="M724" s="1">
        <f>L724/$Y$4</f>
        <v>0</v>
      </c>
      <c r="N724" s="1">
        <f>M724*$Y$5</f>
        <v>0</v>
      </c>
      <c r="O724" s="1" t="s">
        <v>0</v>
      </c>
      <c r="P724" s="1" t="s">
        <v>0</v>
      </c>
      <c r="Q724" s="1">
        <f>Q723+K724-L724</f>
        <v>-8736.6899690858845</v>
      </c>
      <c r="R724">
        <f>Q724*$V$5/1000</f>
        <v>-174.6464324820268</v>
      </c>
    </row>
    <row r="725" spans="1:18" x14ac:dyDescent="0.25">
      <c r="A725" s="4">
        <v>42766.124999998246</v>
      </c>
      <c r="B725">
        <v>34</v>
      </c>
      <c r="C725">
        <v>4.9346099999999993</v>
      </c>
      <c r="D725" s="3">
        <v>-7.0017200000000003E-3</v>
      </c>
      <c r="E725" s="1">
        <f>C725*$V$2</f>
        <v>1.9738439999999997</v>
      </c>
      <c r="F725" s="1">
        <f>D725*$V$3</f>
        <v>-2.8006880000000001E-2</v>
      </c>
      <c r="G725" s="1">
        <f>(E725+F725)</f>
        <v>1.9458371199999998</v>
      </c>
      <c r="H725" s="1">
        <f>B725*(1/3)</f>
        <v>11.333333333333332</v>
      </c>
      <c r="I725" s="1">
        <f>IF((H725-G725)&gt;0, (H725-G725), (0))</f>
        <v>9.387496213333332</v>
      </c>
      <c r="J725" s="1">
        <f>IF(I725=0, G725-H725,0)</f>
        <v>0</v>
      </c>
      <c r="K725" s="1">
        <f>I725*1000/$V$5</f>
        <v>469.60961547440382</v>
      </c>
      <c r="L725" s="1">
        <f>J725*1000/$V$4</f>
        <v>0</v>
      </c>
      <c r="M725" s="1">
        <f>L725/$Y$4</f>
        <v>0</v>
      </c>
      <c r="N725" s="1">
        <f>M725*$Y$5</f>
        <v>0</v>
      </c>
      <c r="O725" s="1" t="s">
        <v>0</v>
      </c>
      <c r="P725" s="1" t="s">
        <v>0</v>
      </c>
      <c r="Q725" s="1">
        <f>Q724+K725-L725</f>
        <v>-8267.0803536114799</v>
      </c>
      <c r="R725">
        <f>Q725*$V$5/1000</f>
        <v>-165.25893626869347</v>
      </c>
    </row>
    <row r="726" spans="1:18" x14ac:dyDescent="0.25">
      <c r="A726" s="4">
        <v>42766.166666664911</v>
      </c>
      <c r="B726">
        <v>33.299999999999997</v>
      </c>
      <c r="C726">
        <v>5.0135500000000004</v>
      </c>
      <c r="D726" s="3">
        <v>-7.0017200000000003E-3</v>
      </c>
      <c r="E726" s="1">
        <f>C726*$V$2</f>
        <v>2.0054200000000004</v>
      </c>
      <c r="F726" s="1">
        <f>D726*$V$3</f>
        <v>-2.8006880000000001E-2</v>
      </c>
      <c r="G726" s="1">
        <f>(E726+F726)</f>
        <v>1.9774131200000005</v>
      </c>
      <c r="H726" s="1">
        <f>B726*(1/3)</f>
        <v>11.099999999999998</v>
      </c>
      <c r="I726" s="1">
        <f>IF((H726-G726)&gt;0, (H726-G726), (0))</f>
        <v>9.1225868799999965</v>
      </c>
      <c r="J726" s="1">
        <f>IF(I726=0, G726-H726,0)</f>
        <v>0</v>
      </c>
      <c r="K726" s="1">
        <f>I726*1000/$V$5</f>
        <v>456.35752276138061</v>
      </c>
      <c r="L726" s="1">
        <f>J726*1000/$V$4</f>
        <v>0</v>
      </c>
      <c r="M726" s="1">
        <f>L726/$Y$4</f>
        <v>0</v>
      </c>
      <c r="N726" s="1">
        <f>M726*$Y$5</f>
        <v>0</v>
      </c>
      <c r="O726" s="1" t="s">
        <v>0</v>
      </c>
      <c r="P726" s="1" t="s">
        <v>0</v>
      </c>
      <c r="Q726" s="1">
        <f>Q725+K726-L726</f>
        <v>-7810.7228308500989</v>
      </c>
      <c r="R726">
        <f>Q726*$V$5/1000</f>
        <v>-156.13634938869345</v>
      </c>
    </row>
    <row r="727" spans="1:18" x14ac:dyDescent="0.25">
      <c r="A727" s="4">
        <v>42766.208333331575</v>
      </c>
      <c r="B727">
        <v>32.200000000000003</v>
      </c>
      <c r="C727">
        <v>5.2096099999999996</v>
      </c>
      <c r="D727" s="3">
        <v>-7.0017200000000003E-3</v>
      </c>
      <c r="E727" s="1">
        <f>C727*$V$2</f>
        <v>2.083844</v>
      </c>
      <c r="F727" s="1">
        <f>D727*$V$3</f>
        <v>-2.8006880000000001E-2</v>
      </c>
      <c r="G727" s="1">
        <f>(E727+F727)</f>
        <v>2.0558371200000001</v>
      </c>
      <c r="H727" s="1">
        <f>B727*(1/3)</f>
        <v>10.733333333333334</v>
      </c>
      <c r="I727" s="1">
        <f>IF((H727-G727)&gt;0, (H727-G727), (0))</f>
        <v>8.6774962133333347</v>
      </c>
      <c r="J727" s="1">
        <f>IF(I727=0, G727-H727,0)</f>
        <v>0</v>
      </c>
      <c r="K727" s="1">
        <f>I727*1000/$V$5</f>
        <v>434.09185659496421</v>
      </c>
      <c r="L727" s="1">
        <f>J727*1000/$V$4</f>
        <v>0</v>
      </c>
      <c r="M727" s="1">
        <f>L727/$Y$4</f>
        <v>0</v>
      </c>
      <c r="N727" s="1">
        <f>M727*$Y$5</f>
        <v>0</v>
      </c>
      <c r="O727" s="1" t="s">
        <v>0</v>
      </c>
      <c r="P727" s="1" t="s">
        <v>0</v>
      </c>
      <c r="Q727" s="1">
        <f>Q726+K727-L727</f>
        <v>-7376.6309742551348</v>
      </c>
      <c r="R727">
        <f>Q727*$V$5/1000</f>
        <v>-147.45885317536013</v>
      </c>
    </row>
    <row r="728" spans="1:18" x14ac:dyDescent="0.25">
      <c r="A728" s="4">
        <v>42766.249999998239</v>
      </c>
      <c r="B728">
        <v>32.200000000000003</v>
      </c>
      <c r="C728">
        <v>5.3215200000000005</v>
      </c>
      <c r="D728" s="3">
        <v>-7.0017200000000003E-3</v>
      </c>
      <c r="E728" s="1">
        <f>C728*$V$2</f>
        <v>2.1286080000000003</v>
      </c>
      <c r="F728" s="1">
        <f>D728*$V$3</f>
        <v>-2.8006880000000001E-2</v>
      </c>
      <c r="G728" s="1">
        <f>(E728+F728)</f>
        <v>2.1006011200000003</v>
      </c>
      <c r="H728" s="1">
        <f>B728*(1/3)</f>
        <v>10.733333333333334</v>
      </c>
      <c r="I728" s="1">
        <f>IF((H728-G728)&gt;0, (H728-G728), (0))</f>
        <v>8.632732213333334</v>
      </c>
      <c r="J728" s="1">
        <f>IF(I728=0, G728-H728,0)</f>
        <v>0</v>
      </c>
      <c r="K728" s="1">
        <f>I728*1000/$V$5</f>
        <v>431.85253693513431</v>
      </c>
      <c r="L728" s="1">
        <f>J728*1000/$V$4</f>
        <v>0</v>
      </c>
      <c r="M728" s="1">
        <f>L728/$Y$4</f>
        <v>0</v>
      </c>
      <c r="N728" s="1">
        <f>M728*$Y$5</f>
        <v>0</v>
      </c>
      <c r="O728" s="1" t="s">
        <v>0</v>
      </c>
      <c r="P728" s="1" t="s">
        <v>0</v>
      </c>
      <c r="Q728" s="1">
        <f>Q727+K728-L728</f>
        <v>-6944.7784373200002</v>
      </c>
      <c r="R728">
        <f>Q728*$V$5/1000</f>
        <v>-138.82612096202678</v>
      </c>
    </row>
    <row r="729" spans="1:18" x14ac:dyDescent="0.25">
      <c r="A729" s="4">
        <v>42766.291666664903</v>
      </c>
      <c r="B729">
        <v>32.799999999999997</v>
      </c>
      <c r="C729">
        <v>5.3813000000000004</v>
      </c>
      <c r="D729" s="3">
        <v>-7.0017200000000003E-3</v>
      </c>
      <c r="E729" s="1">
        <f>C729*$V$2</f>
        <v>2.1525200000000004</v>
      </c>
      <c r="F729" s="1">
        <f>D729*$V$3</f>
        <v>-2.8006880000000001E-2</v>
      </c>
      <c r="G729" s="1">
        <f>(E729+F729)</f>
        <v>2.1245131200000005</v>
      </c>
      <c r="H729" s="1">
        <f>B729*(1/3)</f>
        <v>10.933333333333332</v>
      </c>
      <c r="I729" s="1">
        <f>IF((H729-G729)&gt;0, (H729-G729), (0))</f>
        <v>8.8088202133333304</v>
      </c>
      <c r="J729" s="1">
        <f>IF(I729=0, G729-H729,0)</f>
        <v>0</v>
      </c>
      <c r="K729" s="1">
        <f>I729*1000/$V$5</f>
        <v>440.66134133733522</v>
      </c>
      <c r="L729" s="1">
        <f>J729*1000/$V$4</f>
        <v>0</v>
      </c>
      <c r="M729" s="1">
        <f>L729/$Y$4</f>
        <v>0</v>
      </c>
      <c r="N729" s="1">
        <f>M729*$Y$5</f>
        <v>0</v>
      </c>
      <c r="O729" s="1" t="s">
        <v>0</v>
      </c>
      <c r="P729" s="1" t="s">
        <v>0</v>
      </c>
      <c r="Q729" s="1">
        <f>Q728+K729-L729</f>
        <v>-6504.117095982665</v>
      </c>
      <c r="R729">
        <f>Q729*$V$5/1000</f>
        <v>-130.01730074869346</v>
      </c>
    </row>
    <row r="730" spans="1:18" x14ac:dyDescent="0.25">
      <c r="A730" s="4">
        <v>42766.333333331568</v>
      </c>
      <c r="B730">
        <v>33.5</v>
      </c>
      <c r="C730">
        <v>4.1211899999999995</v>
      </c>
      <c r="D730" s="3">
        <v>2.8246199999999999</v>
      </c>
      <c r="E730" s="1">
        <f>C730*$V$2</f>
        <v>1.6484759999999998</v>
      </c>
      <c r="F730" s="1">
        <f>D730*$V$3</f>
        <v>11.29848</v>
      </c>
      <c r="G730" s="1">
        <f>(E730+F730)</f>
        <v>12.946956</v>
      </c>
      <c r="H730" s="1">
        <f>B730*(1/3)</f>
        <v>11.166666666666666</v>
      </c>
      <c r="I730" s="1">
        <f>IF((H730-G730)&gt;0, (H730-G730), (0))</f>
        <v>0</v>
      </c>
      <c r="J730" s="1">
        <f>IF(I730=0, G730-H730,0)</f>
        <v>1.7802893333333341</v>
      </c>
      <c r="K730" s="1">
        <f>I730*1000/$V$5</f>
        <v>0</v>
      </c>
      <c r="L730" s="1">
        <f>J730*1000/$V$4</f>
        <v>31.904826762246131</v>
      </c>
      <c r="M730" s="1">
        <f>L730/$Y$4</f>
        <v>13.405389395901736</v>
      </c>
      <c r="N730" s="1">
        <f>M730*$Y$5</f>
        <v>18.767545154262429</v>
      </c>
      <c r="O730" s="1" t="s">
        <v>0</v>
      </c>
      <c r="P730" s="1" t="s">
        <v>0</v>
      </c>
      <c r="Q730" s="1">
        <f>Q729+K730-L730</f>
        <v>-6536.0219227449115</v>
      </c>
      <c r="R730">
        <f>Q730*$V$5/1000</f>
        <v>-130.65507823567077</v>
      </c>
    </row>
    <row r="731" spans="1:18" x14ac:dyDescent="0.25">
      <c r="A731" s="4">
        <v>42766.374999998232</v>
      </c>
      <c r="B731">
        <v>35</v>
      </c>
      <c r="C731">
        <v>3.88612</v>
      </c>
      <c r="D731" s="3">
        <v>8.1162899999999993</v>
      </c>
      <c r="E731" s="1">
        <f>C731*$V$2</f>
        <v>1.5544480000000001</v>
      </c>
      <c r="F731" s="1">
        <f>D731*$V$3</f>
        <v>32.465159999999997</v>
      </c>
      <c r="G731" s="1">
        <f>(E731+F731)</f>
        <v>34.019607999999998</v>
      </c>
      <c r="H731" s="1">
        <f>B731*(1/3)</f>
        <v>11.666666666666666</v>
      </c>
      <c r="I731" s="1">
        <f>IF((H731-G731)&gt;0, (H731-G731), (0))</f>
        <v>0</v>
      </c>
      <c r="J731" s="1">
        <f>IF(I731=0, G731-H731,0)</f>
        <v>22.352941333333334</v>
      </c>
      <c r="K731" s="1">
        <f>I731*1000/$V$5</f>
        <v>0</v>
      </c>
      <c r="L731" s="1">
        <f>J731*1000/$V$4</f>
        <v>400.59034647550777</v>
      </c>
      <c r="M731" s="1">
        <f>L731/$Y$4</f>
        <v>168.31527162836463</v>
      </c>
      <c r="N731" s="1">
        <f>M731*$Y$5</f>
        <v>235.64138027971046</v>
      </c>
      <c r="O731" s="1" t="s">
        <v>0</v>
      </c>
      <c r="P731" s="1" t="s">
        <v>0</v>
      </c>
      <c r="Q731" s="1">
        <f>Q730+K731-L731</f>
        <v>-6936.612269220419</v>
      </c>
      <c r="R731">
        <f>Q731*$V$5/1000</f>
        <v>-138.66287926171614</v>
      </c>
    </row>
    <row r="732" spans="1:18" x14ac:dyDescent="0.25">
      <c r="A732" s="4">
        <v>42766.416666664896</v>
      </c>
      <c r="B732">
        <v>38.200000000000003</v>
      </c>
      <c r="C732">
        <v>3.9114200000000001</v>
      </c>
      <c r="D732" s="3">
        <v>12.09365</v>
      </c>
      <c r="E732" s="1">
        <f>C732*$V$2</f>
        <v>1.5645680000000002</v>
      </c>
      <c r="F732" s="1">
        <f>D732*$V$3</f>
        <v>48.374600000000001</v>
      </c>
      <c r="G732" s="1">
        <f>(E732+F732)</f>
        <v>49.939168000000002</v>
      </c>
      <c r="H732" s="1">
        <f>B732*(1/3)</f>
        <v>12.733333333333334</v>
      </c>
      <c r="I732" s="1">
        <f>IF((H732-G732)&gt;0, (H732-G732), (0))</f>
        <v>0</v>
      </c>
      <c r="J732" s="1">
        <f>IF(I732=0, G732-H732,0)</f>
        <v>37.205834666666668</v>
      </c>
      <c r="K732" s="1">
        <f>I732*1000/$V$5</f>
        <v>0</v>
      </c>
      <c r="L732" s="1">
        <f>J732*1000/$V$4</f>
        <v>666.77123058542418</v>
      </c>
      <c r="M732" s="1">
        <f>L732/$Y$4</f>
        <v>280.15597923757321</v>
      </c>
      <c r="N732" s="1">
        <f>M732*$Y$5</f>
        <v>392.21837093260245</v>
      </c>
      <c r="O732" s="1" t="s">
        <v>0</v>
      </c>
      <c r="P732" s="1" t="s">
        <v>0</v>
      </c>
      <c r="Q732" s="1">
        <f>Q731+K732-L732</f>
        <v>-7603.3834998058428</v>
      </c>
      <c r="R732">
        <f>Q732*$V$5/1000</f>
        <v>-151.99163616111878</v>
      </c>
    </row>
    <row r="733" spans="1:18" x14ac:dyDescent="0.25">
      <c r="A733" s="4">
        <v>42766.45833333156</v>
      </c>
      <c r="B733">
        <v>39.1</v>
      </c>
      <c r="C733">
        <v>3.6854899999999997</v>
      </c>
      <c r="D733" s="3">
        <v>19.269989999999996</v>
      </c>
      <c r="E733" s="1">
        <f>C733*$V$2</f>
        <v>1.4741960000000001</v>
      </c>
      <c r="F733" s="1">
        <f>D733*$V$3</f>
        <v>77.079959999999986</v>
      </c>
      <c r="G733" s="1">
        <f>(E733+F733)</f>
        <v>78.554155999999992</v>
      </c>
      <c r="H733" s="1">
        <f>B733*(1/3)</f>
        <v>13.033333333333333</v>
      </c>
      <c r="I733" s="1">
        <f>IF((H733-G733)&gt;0, (H733-G733), (0))</f>
        <v>0</v>
      </c>
      <c r="J733" s="1">
        <f>IF(I733=0, G733-H733,0)</f>
        <v>65.52082266666666</v>
      </c>
      <c r="K733" s="1">
        <f>I733*1000/$V$5</f>
        <v>0</v>
      </c>
      <c r="L733" s="1">
        <f>J733*1000/$V$4</f>
        <v>1174.2082915173237</v>
      </c>
      <c r="M733" s="1">
        <f>L733/$Y$4</f>
        <v>493.36482836862342</v>
      </c>
      <c r="N733" s="1">
        <f>M733*$Y$5</f>
        <v>690.71075971607274</v>
      </c>
      <c r="O733" s="1" t="s">
        <v>0</v>
      </c>
      <c r="P733" s="1" t="s">
        <v>0</v>
      </c>
      <c r="Q733" s="1">
        <f>Q732+K733-L733</f>
        <v>-8777.591791323166</v>
      </c>
      <c r="R733">
        <f>Q733*$V$5/1000</f>
        <v>-175.4640599085501</v>
      </c>
    </row>
    <row r="734" spans="1:18" x14ac:dyDescent="0.25">
      <c r="A734" s="4">
        <v>42766.499999998225</v>
      </c>
      <c r="B734">
        <v>39.1</v>
      </c>
      <c r="C734">
        <v>4.5183999999999997</v>
      </c>
      <c r="D734" s="3">
        <v>21.65934</v>
      </c>
      <c r="E734" s="1">
        <f>C734*$V$2</f>
        <v>1.8073600000000001</v>
      </c>
      <c r="F734" s="1">
        <f>D734*$V$3</f>
        <v>86.637360000000001</v>
      </c>
      <c r="G734" s="1">
        <f>(E734+F734)</f>
        <v>88.444720000000004</v>
      </c>
      <c r="H734" s="1">
        <f>B734*(1/3)</f>
        <v>13.033333333333333</v>
      </c>
      <c r="I734" s="1">
        <f>IF((H734-G734)&gt;0, (H734-G734), (0))</f>
        <v>0</v>
      </c>
      <c r="J734" s="1">
        <f>IF(I734=0, G734-H734,0)</f>
        <v>75.411386666666672</v>
      </c>
      <c r="K734" s="1">
        <f>I734*1000/$V$5</f>
        <v>0</v>
      </c>
      <c r="L734" s="1">
        <f>J734*1000/$V$4</f>
        <v>1351.4585424133813</v>
      </c>
      <c r="M734" s="1">
        <f>L734/$Y$4</f>
        <v>567.83972370310141</v>
      </c>
      <c r="N734" s="1">
        <f>M734*$Y$5</f>
        <v>794.97561318434191</v>
      </c>
      <c r="O734" s="1" t="s">
        <v>0</v>
      </c>
      <c r="P734" s="1" t="s">
        <v>0</v>
      </c>
      <c r="Q734" s="1">
        <f>Q733+K734-L734</f>
        <v>-10129.050333736548</v>
      </c>
      <c r="R734">
        <f>Q734*$V$5/1000</f>
        <v>-202.47971617139359</v>
      </c>
    </row>
    <row r="735" spans="1:18" x14ac:dyDescent="0.25">
      <c r="A735" s="4">
        <v>42766.541666664889</v>
      </c>
      <c r="B735">
        <v>39.5</v>
      </c>
      <c r="C735">
        <v>4.1254600000000003</v>
      </c>
      <c r="D735" s="3">
        <v>20.796200000000002</v>
      </c>
      <c r="E735" s="1">
        <f>C735*$V$2</f>
        <v>1.6501840000000003</v>
      </c>
      <c r="F735" s="1">
        <f>D735*$V$3</f>
        <v>83.18480000000001</v>
      </c>
      <c r="G735" s="1">
        <f>(E735+F735)</f>
        <v>84.834984000000006</v>
      </c>
      <c r="H735" s="1">
        <f>B735*(1/3)</f>
        <v>13.166666666666666</v>
      </c>
      <c r="I735" s="1">
        <f>IF((H735-G735)&gt;0, (H735-G735), (0))</f>
        <v>0</v>
      </c>
      <c r="J735" s="1">
        <f>IF(I735=0, G735-H735,0)</f>
        <v>71.668317333333334</v>
      </c>
      <c r="K735" s="1">
        <f>I735*1000/$V$5</f>
        <v>0</v>
      </c>
      <c r="L735" s="1">
        <f>J735*1000/$V$4</f>
        <v>1284.3784468339309</v>
      </c>
      <c r="M735" s="1">
        <f>L735/$Y$4</f>
        <v>539.65480959408865</v>
      </c>
      <c r="N735" s="1">
        <f>M735*$Y$5</f>
        <v>755.51673343172411</v>
      </c>
      <c r="O735" s="1" t="s">
        <v>0</v>
      </c>
      <c r="P735" s="1" t="s">
        <v>0</v>
      </c>
      <c r="Q735" s="1">
        <f>Q734+K735-L735</f>
        <v>-11413.428780570479</v>
      </c>
      <c r="R735">
        <f>Q735*$V$5/1000</f>
        <v>-228.15444132360386</v>
      </c>
    </row>
    <row r="736" spans="1:18" x14ac:dyDescent="0.25">
      <c r="A736" s="4">
        <v>42766.583333331553</v>
      </c>
      <c r="B736">
        <v>40</v>
      </c>
      <c r="C736">
        <v>3.4580799999999998</v>
      </c>
      <c r="D736" s="3">
        <v>21.583880000000001</v>
      </c>
      <c r="E736" s="1">
        <f>C736*$V$2</f>
        <v>1.383232</v>
      </c>
      <c r="F736" s="1">
        <f>D736*$V$3</f>
        <v>86.335520000000002</v>
      </c>
      <c r="G736" s="1">
        <f>(E736+F736)</f>
        <v>87.718752000000009</v>
      </c>
      <c r="H736" s="1">
        <f>B736*(1/3)</f>
        <v>13.333333333333332</v>
      </c>
      <c r="I736" s="1">
        <f>IF((H736-G736)&gt;0, (H736-G736), (0))</f>
        <v>0</v>
      </c>
      <c r="J736" s="1">
        <f>IF(I736=0, G736-H736,0)</f>
        <v>74.385418666666681</v>
      </c>
      <c r="K736" s="1">
        <f>I736*1000/$V$5</f>
        <v>0</v>
      </c>
      <c r="L736" s="1">
        <f>J736*1000/$V$4</f>
        <v>1333.0720191158903</v>
      </c>
      <c r="M736" s="1">
        <f>L736/$Y$4</f>
        <v>560.11429374617239</v>
      </c>
      <c r="N736" s="1">
        <f>M736*$Y$5</f>
        <v>784.16001124464128</v>
      </c>
      <c r="O736" s="1" t="s">
        <v>0</v>
      </c>
      <c r="P736" s="1" t="s">
        <v>0</v>
      </c>
      <c r="Q736" s="1">
        <f>Q735+K736-L736</f>
        <v>-12746.50079968637</v>
      </c>
      <c r="R736">
        <f>Q736*$V$5/1000</f>
        <v>-254.80255098573051</v>
      </c>
    </row>
    <row r="737" spans="1:18" x14ac:dyDescent="0.25">
      <c r="A737" s="4">
        <v>42766.624999998217</v>
      </c>
      <c r="B737">
        <v>40.6</v>
      </c>
      <c r="C737">
        <v>2.58175</v>
      </c>
      <c r="D737" s="3">
        <v>19.34647</v>
      </c>
      <c r="E737" s="1">
        <f>C737*$V$2</f>
        <v>1.0327</v>
      </c>
      <c r="F737" s="1">
        <f>D737*$V$3</f>
        <v>77.38588</v>
      </c>
      <c r="G737" s="1">
        <f>(E737+F737)</f>
        <v>78.418580000000006</v>
      </c>
      <c r="H737" s="1">
        <f>B737*(1/3)</f>
        <v>13.533333333333333</v>
      </c>
      <c r="I737" s="1">
        <f>IF((H737-G737)&gt;0, (H737-G737), (0))</f>
        <v>0</v>
      </c>
      <c r="J737" s="1">
        <f>IF(I737=0, G737-H737,0)</f>
        <v>64.885246666666674</v>
      </c>
      <c r="K737" s="1">
        <f>I737*1000/$V$5</f>
        <v>0</v>
      </c>
      <c r="L737" s="1">
        <f>J737*1000/$V$4</f>
        <v>1162.8180406212666</v>
      </c>
      <c r="M737" s="1">
        <f>L737/$Y$4</f>
        <v>488.57900866439775</v>
      </c>
      <c r="N737" s="1">
        <f>M737*$Y$5</f>
        <v>684.0106121301568</v>
      </c>
      <c r="O737" s="1" t="s">
        <v>0</v>
      </c>
      <c r="P737" s="1" t="s">
        <v>0</v>
      </c>
      <c r="Q737" s="1">
        <f>Q736+K737-L737</f>
        <v>-13909.318840307636</v>
      </c>
      <c r="R737">
        <f>Q737*$V$5/1000</f>
        <v>-278.04728361774966</v>
      </c>
    </row>
    <row r="738" spans="1:18" x14ac:dyDescent="0.25">
      <c r="A738" s="4">
        <v>42766.666666664882</v>
      </c>
      <c r="B738">
        <v>40.799999999999997</v>
      </c>
      <c r="C738">
        <v>2.9138999999999999</v>
      </c>
      <c r="D738" s="3">
        <v>15.51839</v>
      </c>
      <c r="E738" s="1">
        <f>C738*$V$2</f>
        <v>1.1655599999999999</v>
      </c>
      <c r="F738" s="1">
        <f>D738*$V$3</f>
        <v>62.073560000000001</v>
      </c>
      <c r="G738" s="1">
        <f>(E738+F738)</f>
        <v>63.23912</v>
      </c>
      <c r="H738" s="1">
        <f>B738*(1/3)</f>
        <v>13.599999999999998</v>
      </c>
      <c r="I738" s="1">
        <f>IF((H738-G738)&gt;0, (H738-G738), (0))</f>
        <v>0</v>
      </c>
      <c r="J738" s="1">
        <f>IF(I738=0, G738-H738,0)</f>
        <v>49.639120000000005</v>
      </c>
      <c r="K738" s="1">
        <f>I738*1000/$V$5</f>
        <v>0</v>
      </c>
      <c r="L738" s="1">
        <f>J738*1000/$V$4</f>
        <v>889.58996415770616</v>
      </c>
      <c r="M738" s="1">
        <f>L738/$Y$4</f>
        <v>373.77729586458241</v>
      </c>
      <c r="N738" s="1">
        <f>M738*$Y$5</f>
        <v>523.28821421041539</v>
      </c>
      <c r="O738" s="1" t="s">
        <v>0</v>
      </c>
      <c r="P738" s="1" t="s">
        <v>0</v>
      </c>
      <c r="Q738" s="1">
        <f>Q737+K738-L738</f>
        <v>-14798.908804465344</v>
      </c>
      <c r="R738">
        <f>Q738*$V$5/1000</f>
        <v>-295.83018700126223</v>
      </c>
    </row>
    <row r="739" spans="1:18" x14ac:dyDescent="0.25">
      <c r="A739" s="4">
        <v>42766.708333331546</v>
      </c>
      <c r="B739">
        <v>40.6</v>
      </c>
      <c r="C739">
        <v>3.2064699999999999</v>
      </c>
      <c r="D739" s="3">
        <v>9.9142899999999994</v>
      </c>
      <c r="E739" s="1">
        <f>C739*$V$2</f>
        <v>1.2825880000000001</v>
      </c>
      <c r="F739" s="1">
        <f>D739*$V$3</f>
        <v>39.657159999999998</v>
      </c>
      <c r="G739" s="1">
        <f>(E739+F739)</f>
        <v>40.939747999999994</v>
      </c>
      <c r="H739" s="1">
        <f>B739*(1/3)</f>
        <v>13.533333333333333</v>
      </c>
      <c r="I739" s="1">
        <f>IF((H739-G739)&gt;0, (H739-G739), (0))</f>
        <v>0</v>
      </c>
      <c r="J739" s="1">
        <f>IF(I739=0, G739-H739,0)</f>
        <v>27.406414666666663</v>
      </c>
      <c r="K739" s="1">
        <f>I739*1000/$V$5</f>
        <v>0</v>
      </c>
      <c r="L739" s="1">
        <f>J739*1000/$V$4</f>
        <v>491.15438470728793</v>
      </c>
      <c r="M739" s="1">
        <f>L739/$Y$4</f>
        <v>206.36738853247394</v>
      </c>
      <c r="N739" s="1">
        <f>M739*$Y$5</f>
        <v>288.91434394546349</v>
      </c>
      <c r="O739" s="1" t="s">
        <v>0</v>
      </c>
      <c r="P739" s="1" t="s">
        <v>0</v>
      </c>
      <c r="Q739" s="1">
        <f>Q738+K739-L739</f>
        <v>-15290.063189172632</v>
      </c>
      <c r="R739">
        <f>Q739*$V$5/1000</f>
        <v>-305.64836315156089</v>
      </c>
    </row>
    <row r="740" spans="1:18" x14ac:dyDescent="0.25">
      <c r="A740" s="4">
        <v>42766.74999999821</v>
      </c>
      <c r="B740">
        <v>41.9</v>
      </c>
      <c r="C740">
        <v>1.44919</v>
      </c>
      <c r="D740" s="3">
        <v>3.1549499999999999</v>
      </c>
      <c r="E740" s="1">
        <f>C740*$V$2</f>
        <v>0.57967599999999997</v>
      </c>
      <c r="F740" s="1">
        <f>D740*$V$3</f>
        <v>12.6198</v>
      </c>
      <c r="G740" s="1">
        <f>(E740+F740)</f>
        <v>13.199475999999999</v>
      </c>
      <c r="H740" s="1">
        <f>B740*(1/3)</f>
        <v>13.966666666666665</v>
      </c>
      <c r="I740" s="1">
        <f>IF((H740-G740)&gt;0, (H740-G740), (0))</f>
        <v>0.76719066666666613</v>
      </c>
      <c r="J740" s="1">
        <f>IF(I740=0, G740-H740,0)</f>
        <v>0</v>
      </c>
      <c r="K740" s="1">
        <f>I740*1000/$V$5</f>
        <v>38.378722694680654</v>
      </c>
      <c r="L740" s="1">
        <f>J740*1000/$V$4</f>
        <v>0</v>
      </c>
      <c r="M740" s="1">
        <f>L740/$Y$4</f>
        <v>0</v>
      </c>
      <c r="N740" s="1">
        <f>M740*$Y$5</f>
        <v>0</v>
      </c>
      <c r="O740" s="1" t="s">
        <v>0</v>
      </c>
      <c r="P740" s="1" t="s">
        <v>0</v>
      </c>
      <c r="Q740" s="1">
        <f>Q739+K740-L740</f>
        <v>-15251.684466477951</v>
      </c>
      <c r="R740">
        <f>Q740*$V$5/1000</f>
        <v>-304.88117248489425</v>
      </c>
    </row>
    <row r="741" spans="1:18" x14ac:dyDescent="0.25">
      <c r="A741" s="4">
        <v>42766.791666664874</v>
      </c>
      <c r="B741">
        <v>42.6</v>
      </c>
      <c r="C741">
        <v>1.32189</v>
      </c>
      <c r="D741" s="3">
        <v>-7.0017200000000003E-3</v>
      </c>
      <c r="E741" s="1">
        <f>C741*$V$2</f>
        <v>0.528756</v>
      </c>
      <c r="F741" s="1">
        <f>D741*$V$3</f>
        <v>-2.8006880000000001E-2</v>
      </c>
      <c r="G741" s="1">
        <f>(E741+F741)</f>
        <v>0.50074912000000005</v>
      </c>
      <c r="H741" s="1">
        <f>B741*(1/3)</f>
        <v>14.2</v>
      </c>
      <c r="I741" s="1">
        <f>IF((H741-G741)&gt;0, (H741-G741), (0))</f>
        <v>13.699250879999999</v>
      </c>
      <c r="J741" s="1">
        <f>IF(I741=0, G741-H741,0)</f>
        <v>0</v>
      </c>
      <c r="K741" s="1">
        <f>I741*1000/$V$5</f>
        <v>685.30519659829918</v>
      </c>
      <c r="L741" s="1">
        <f>J741*1000/$V$4</f>
        <v>0</v>
      </c>
      <c r="M741" s="1">
        <f>L741/$Y$4</f>
        <v>0</v>
      </c>
      <c r="N741" s="1">
        <f>M741*$Y$5</f>
        <v>0</v>
      </c>
      <c r="O741" s="1" t="s">
        <v>0</v>
      </c>
      <c r="P741" s="1" t="s">
        <v>0</v>
      </c>
      <c r="Q741" s="1">
        <f>Q740+K741-L741</f>
        <v>-14566.379269879651</v>
      </c>
      <c r="R741">
        <f>Q741*$V$5/1000</f>
        <v>-291.18192160489423</v>
      </c>
    </row>
    <row r="742" spans="1:18" x14ac:dyDescent="0.25">
      <c r="A742" s="4">
        <v>42766.833333331539</v>
      </c>
      <c r="B742">
        <v>43.6</v>
      </c>
      <c r="C742">
        <v>1.1047499999999999</v>
      </c>
      <c r="D742" s="3">
        <v>-7.0017200000000003E-3</v>
      </c>
      <c r="E742" s="1">
        <f>C742*$V$2</f>
        <v>0.44189999999999996</v>
      </c>
      <c r="F742" s="1">
        <f>D742*$V$3</f>
        <v>-2.8006880000000001E-2</v>
      </c>
      <c r="G742" s="1">
        <f>(E742+F742)</f>
        <v>0.41389311999999995</v>
      </c>
      <c r="H742" s="1">
        <f>B742*(1/3)</f>
        <v>14.533333333333333</v>
      </c>
      <c r="I742" s="1">
        <f>IF((H742-G742)&gt;0, (H742-G742), (0))</f>
        <v>14.119440213333334</v>
      </c>
      <c r="J742" s="1">
        <f>IF(I742=0, G742-H742,0)</f>
        <v>0</v>
      </c>
      <c r="K742" s="1">
        <f>I742*1000/$V$5</f>
        <v>706.32517325329331</v>
      </c>
      <c r="L742" s="1">
        <f>J742*1000/$V$4</f>
        <v>0</v>
      </c>
      <c r="M742" s="1">
        <f>L742/$Y$4</f>
        <v>0</v>
      </c>
      <c r="N742" s="1">
        <f>M742*$Y$5</f>
        <v>0</v>
      </c>
      <c r="O742" s="1" t="s">
        <v>0</v>
      </c>
      <c r="P742" s="1" t="s">
        <v>0</v>
      </c>
      <c r="Q742" s="1">
        <f>Q741+K742-L742</f>
        <v>-13860.054096626358</v>
      </c>
      <c r="R742">
        <f>Q742*$V$5/1000</f>
        <v>-277.06248139156088</v>
      </c>
    </row>
    <row r="743" spans="1:18" x14ac:dyDescent="0.25">
      <c r="A743" s="4">
        <v>42766.874999998203</v>
      </c>
      <c r="B743">
        <v>41.3</v>
      </c>
      <c r="C743">
        <v>1.1897200000000001</v>
      </c>
      <c r="D743" s="3">
        <v>-7.0017200000000003E-3</v>
      </c>
      <c r="E743" s="1">
        <f>C743*$V$2</f>
        <v>0.47588800000000009</v>
      </c>
      <c r="F743" s="1">
        <f>D743*$V$3</f>
        <v>-2.8006880000000001E-2</v>
      </c>
      <c r="G743" s="1">
        <f>(E743+F743)</f>
        <v>0.44788112000000008</v>
      </c>
      <c r="H743" s="1">
        <f>B743*(1/3)</f>
        <v>13.766666666666666</v>
      </c>
      <c r="I743" s="1">
        <f>IF((H743-G743)&gt;0, (H743-G743), (0))</f>
        <v>13.318785546666666</v>
      </c>
      <c r="J743" s="1">
        <f>IF(I743=0, G743-H743,0)</f>
        <v>0</v>
      </c>
      <c r="K743" s="1">
        <f>I743*1000/$V$5</f>
        <v>666.27241354010346</v>
      </c>
      <c r="L743" s="1">
        <f>J743*1000/$V$4</f>
        <v>0</v>
      </c>
      <c r="M743" s="1">
        <f>L743/$Y$4</f>
        <v>0</v>
      </c>
      <c r="N743" s="1">
        <f>M743*$Y$5</f>
        <v>0</v>
      </c>
      <c r="O743" s="1" t="s">
        <v>0</v>
      </c>
      <c r="P743" s="1" t="s">
        <v>0</v>
      </c>
      <c r="Q743" s="1">
        <f>Q742+K743-L743</f>
        <v>-13193.781683086254</v>
      </c>
      <c r="R743">
        <f>Q743*$V$5/1000</f>
        <v>-263.74369584489421</v>
      </c>
    </row>
    <row r="744" spans="1:18" x14ac:dyDescent="0.25">
      <c r="A744" s="4">
        <v>42766.916666664867</v>
      </c>
      <c r="B744">
        <v>40.299999999999997</v>
      </c>
      <c r="C744">
        <v>1.1499900000000001</v>
      </c>
      <c r="D744" s="3">
        <v>-7.0017200000000003E-3</v>
      </c>
      <c r="E744" s="1">
        <f>C744*$V$2</f>
        <v>0.45999600000000007</v>
      </c>
      <c r="F744" s="1">
        <f>D744*$V$3</f>
        <v>-2.8006880000000001E-2</v>
      </c>
      <c r="G744" s="1">
        <f>(E744+F744)</f>
        <v>0.43198912000000006</v>
      </c>
      <c r="H744" s="1">
        <f>B744*(1/3)</f>
        <v>13.433333333333332</v>
      </c>
      <c r="I744" s="1">
        <f>IF((H744-G744)&gt;0, (H744-G744), (0))</f>
        <v>13.001344213333331</v>
      </c>
      <c r="J744" s="1">
        <f>IF(I744=0, G744-H744,0)</f>
        <v>0</v>
      </c>
      <c r="K744" s="1">
        <f>I744*1000/$V$5</f>
        <v>650.39240687010158</v>
      </c>
      <c r="L744" s="1">
        <f>J744*1000/$V$4</f>
        <v>0</v>
      </c>
      <c r="M744" s="1">
        <f>L744/$Y$4</f>
        <v>0</v>
      </c>
      <c r="N744" s="1">
        <f>M744*$Y$5</f>
        <v>0</v>
      </c>
      <c r="O744" s="1" t="s">
        <v>0</v>
      </c>
      <c r="P744" s="1" t="s">
        <v>0</v>
      </c>
      <c r="Q744" s="1">
        <f>Q743+K744-L744</f>
        <v>-12543.389276216152</v>
      </c>
      <c r="R744">
        <f>Q744*$V$5/1000</f>
        <v>-250.74235163156087</v>
      </c>
    </row>
    <row r="745" spans="1:18" x14ac:dyDescent="0.25">
      <c r="A745" s="4">
        <v>42766.958333331531</v>
      </c>
      <c r="B745">
        <v>38</v>
      </c>
      <c r="C745">
        <v>0.84902299999999997</v>
      </c>
      <c r="D745" s="3">
        <v>-7.0017200000000003E-3</v>
      </c>
      <c r="E745" s="1">
        <f>C745*$V$2</f>
        <v>0.3396092</v>
      </c>
      <c r="F745" s="1">
        <f>D745*$V$3</f>
        <v>-2.8006880000000001E-2</v>
      </c>
      <c r="G745" s="1">
        <f>(E745+F745)</f>
        <v>0.31160231999999999</v>
      </c>
      <c r="H745" s="1">
        <f>B745*(1/3)</f>
        <v>12.666666666666666</v>
      </c>
      <c r="I745" s="1">
        <f>IF((H745-G745)&gt;0, (H745-G745), (0))</f>
        <v>12.355064346666666</v>
      </c>
      <c r="J745" s="1">
        <f>IF(I745=0, G745-H745,0)</f>
        <v>0</v>
      </c>
      <c r="K745" s="1">
        <f>I745*1000/$V$5</f>
        <v>618.06224845756208</v>
      </c>
      <c r="L745" s="1">
        <f>J745*1000/$V$4</f>
        <v>0</v>
      </c>
      <c r="M745" s="1">
        <f>L745/$Y$4</f>
        <v>0</v>
      </c>
      <c r="N745" s="1">
        <f>M745*$Y$5</f>
        <v>0</v>
      </c>
      <c r="O745" s="1">
        <f>SUM(N722:N745)</f>
        <v>5168.2035842293917</v>
      </c>
      <c r="P745" s="1">
        <f>SUM(L722:L745)</f>
        <v>8785.9460931899648</v>
      </c>
      <c r="Q745" s="1">
        <f>Q744+K745-L745</f>
        <v>-11925.327027758591</v>
      </c>
      <c r="R745">
        <f>Q745*$V$5/1000</f>
        <v>-238.3872872848942</v>
      </c>
    </row>
    <row r="746" spans="1:18" x14ac:dyDescent="0.25">
      <c r="A746" s="4">
        <v>42766.999999998196</v>
      </c>
      <c r="B746">
        <v>35.700000000000003</v>
      </c>
      <c r="C746">
        <v>1.1649500000000002</v>
      </c>
      <c r="D746" s="3">
        <v>-7.0017200000000003E-3</v>
      </c>
      <c r="E746" s="1">
        <f>C746*$V$2</f>
        <v>0.46598000000000006</v>
      </c>
      <c r="F746" s="1">
        <f>D746*$V$3</f>
        <v>-2.8006880000000001E-2</v>
      </c>
      <c r="G746" s="1">
        <f>(E746+F746)</f>
        <v>0.43797312000000005</v>
      </c>
      <c r="H746" s="1">
        <f>B746*(1/3)</f>
        <v>11.9</v>
      </c>
      <c r="I746" s="1">
        <f>IF((H746-G746)&gt;0, (H746-G746), (0))</f>
        <v>11.46202688</v>
      </c>
      <c r="J746" s="1">
        <f>IF(I746=0, G746-H746,0)</f>
        <v>0</v>
      </c>
      <c r="K746" s="1">
        <f>I746*1000/$V$5</f>
        <v>573.38803801900951</v>
      </c>
      <c r="L746" s="1">
        <f>J746*1000/$V$4</f>
        <v>0</v>
      </c>
      <c r="M746" s="1">
        <f>L746/$Y$4</f>
        <v>0</v>
      </c>
      <c r="N746" s="1">
        <f>M746*$Y$5</f>
        <v>0</v>
      </c>
      <c r="O746" s="1" t="s">
        <v>0</v>
      </c>
      <c r="P746" s="1" t="s">
        <v>0</v>
      </c>
      <c r="Q746" s="1">
        <f>Q745+K746-L746</f>
        <v>-11351.938989739581</v>
      </c>
      <c r="R746">
        <f>Q746*$V$5/1000</f>
        <v>-226.9252604048942</v>
      </c>
    </row>
    <row r="747" spans="1:18" x14ac:dyDescent="0.25">
      <c r="A747" s="4">
        <v>42767.04166666486</v>
      </c>
      <c r="B747">
        <v>33.700000000000003</v>
      </c>
      <c r="C747">
        <v>1.0711700000000002</v>
      </c>
      <c r="D747" s="3">
        <v>-7.0017200000000003E-3</v>
      </c>
      <c r="E747" s="1">
        <f>C747*$V$2</f>
        <v>0.42846800000000007</v>
      </c>
      <c r="F747" s="1">
        <f>D747*$V$3</f>
        <v>-2.8006880000000001E-2</v>
      </c>
      <c r="G747" s="1">
        <f>(E747+F747)</f>
        <v>0.40046112000000006</v>
      </c>
      <c r="H747" s="1">
        <f>B747*(1/3)</f>
        <v>11.233333333333334</v>
      </c>
      <c r="I747" s="1">
        <f>IF((H747-G747)&gt;0, (H747-G747), (0))</f>
        <v>10.832872213333335</v>
      </c>
      <c r="J747" s="1">
        <f>IF(I747=0, G747-H747,0)</f>
        <v>0</v>
      </c>
      <c r="K747" s="1">
        <f>I747*1000/$V$5</f>
        <v>541.91456795064221</v>
      </c>
      <c r="L747" s="1">
        <f>J747*1000/$V$4</f>
        <v>0</v>
      </c>
      <c r="M747" s="1">
        <f>L747/$Y$4</f>
        <v>0</v>
      </c>
      <c r="N747" s="1">
        <f>M747*$Y$5</f>
        <v>0</v>
      </c>
      <c r="O747" s="1" t="s">
        <v>0</v>
      </c>
      <c r="P747" s="1" t="s">
        <v>0</v>
      </c>
      <c r="Q747" s="1">
        <f>Q746+K747-L747</f>
        <v>-10810.024421788939</v>
      </c>
      <c r="R747">
        <f>Q747*$V$5/1000</f>
        <v>-216.0923881915609</v>
      </c>
    </row>
    <row r="748" spans="1:18" x14ac:dyDescent="0.25">
      <c r="A748" s="4">
        <v>42767.083333331524</v>
      </c>
      <c r="B748">
        <v>32.1</v>
      </c>
      <c r="C748">
        <v>0.98675099999999993</v>
      </c>
      <c r="D748" s="3">
        <v>-7.0017200000000003E-3</v>
      </c>
      <c r="E748" s="1">
        <f>C748*$V$2</f>
        <v>0.39470040000000001</v>
      </c>
      <c r="F748" s="1">
        <f>D748*$V$3</f>
        <v>-2.8006880000000001E-2</v>
      </c>
      <c r="G748" s="1">
        <f>(E748+F748)</f>
        <v>0.36669352</v>
      </c>
      <c r="H748" s="1">
        <f>B748*(1/3)</f>
        <v>10.7</v>
      </c>
      <c r="I748" s="1">
        <f>IF((H748-G748)&gt;0, (H748-G748), (0))</f>
        <v>10.333306479999999</v>
      </c>
      <c r="J748" s="1">
        <f>IF(I748=0, G748-H748,0)</f>
        <v>0</v>
      </c>
      <c r="K748" s="1">
        <f>I748*1000/$V$5</f>
        <v>516.92378589294651</v>
      </c>
      <c r="L748" s="1">
        <f>J748*1000/$V$4</f>
        <v>0</v>
      </c>
      <c r="M748" s="1">
        <f>L748/$Y$4</f>
        <v>0</v>
      </c>
      <c r="N748" s="1">
        <f>M748*$Y$5</f>
        <v>0</v>
      </c>
      <c r="O748" s="1" t="s">
        <v>0</v>
      </c>
      <c r="P748" s="1" t="s">
        <v>0</v>
      </c>
      <c r="Q748" s="1">
        <f>Q747+K748-L748</f>
        <v>-10293.100635895993</v>
      </c>
      <c r="R748">
        <f>Q748*$V$5/1000</f>
        <v>-205.7590817115609</v>
      </c>
    </row>
    <row r="749" spans="1:18" x14ac:dyDescent="0.25">
      <c r="A749" s="4">
        <v>42767.124999998188</v>
      </c>
      <c r="B749">
        <v>31.2</v>
      </c>
      <c r="C749">
        <v>0.79553999999999991</v>
      </c>
      <c r="D749" s="3">
        <v>-7.0017200000000003E-3</v>
      </c>
      <c r="E749" s="1">
        <f>C749*$V$2</f>
        <v>0.318216</v>
      </c>
      <c r="F749" s="1">
        <f>D749*$V$3</f>
        <v>-2.8006880000000001E-2</v>
      </c>
      <c r="G749" s="1">
        <f>(E749+F749)</f>
        <v>0.29020911999999999</v>
      </c>
      <c r="H749" s="1">
        <f>B749*(1/3)</f>
        <v>10.399999999999999</v>
      </c>
      <c r="I749" s="1">
        <f>IF((H749-G749)&gt;0, (H749-G749), (0))</f>
        <v>10.109790879999998</v>
      </c>
      <c r="J749" s="1">
        <f>IF(I749=0, G749-H749,0)</f>
        <v>0</v>
      </c>
      <c r="K749" s="1">
        <f>I749*1000/$V$5</f>
        <v>505.74241520760376</v>
      </c>
      <c r="L749" s="1">
        <f>J749*1000/$V$4</f>
        <v>0</v>
      </c>
      <c r="M749" s="1">
        <f>L749/$Y$4</f>
        <v>0</v>
      </c>
      <c r="N749" s="1">
        <f>M749*$Y$5</f>
        <v>0</v>
      </c>
      <c r="O749" s="1" t="s">
        <v>0</v>
      </c>
      <c r="P749" s="1" t="s">
        <v>0</v>
      </c>
      <c r="Q749" s="1">
        <f>Q748+K749-L749</f>
        <v>-9787.3582206883893</v>
      </c>
      <c r="R749">
        <f>Q749*$V$5/1000</f>
        <v>-195.64929083156088</v>
      </c>
    </row>
    <row r="750" spans="1:18" x14ac:dyDescent="0.25">
      <c r="A750" s="4">
        <v>42767.166666664853</v>
      </c>
      <c r="B750">
        <v>31</v>
      </c>
      <c r="C750">
        <v>1.7068299999999998</v>
      </c>
      <c r="D750" s="3">
        <v>-7.0017200000000003E-3</v>
      </c>
      <c r="E750" s="1">
        <f>C750*$V$2</f>
        <v>0.68273200000000001</v>
      </c>
      <c r="F750" s="1">
        <f>D750*$V$3</f>
        <v>-2.8006880000000001E-2</v>
      </c>
      <c r="G750" s="1">
        <f>(E750+F750)</f>
        <v>0.65472512000000005</v>
      </c>
      <c r="H750" s="1">
        <f>B750*(1/3)</f>
        <v>10.333333333333332</v>
      </c>
      <c r="I750" s="1">
        <f>IF((H750-G750)&gt;0, (H750-G750), (0))</f>
        <v>9.678608213333332</v>
      </c>
      <c r="J750" s="1">
        <f>IF(I750=0, G750-H750,0)</f>
        <v>0</v>
      </c>
      <c r="K750" s="1">
        <f>I750*1000/$V$5</f>
        <v>484.17249691512416</v>
      </c>
      <c r="L750" s="1">
        <f>J750*1000/$V$4</f>
        <v>0</v>
      </c>
      <c r="M750" s="1">
        <f>L750/$Y$4</f>
        <v>0</v>
      </c>
      <c r="N750" s="1">
        <f>M750*$Y$5</f>
        <v>0</v>
      </c>
      <c r="O750" s="1" t="s">
        <v>0</v>
      </c>
      <c r="P750" s="1" t="s">
        <v>0</v>
      </c>
      <c r="Q750" s="1">
        <f>Q749+K750-L750</f>
        <v>-9303.1857237732656</v>
      </c>
      <c r="R750">
        <f>Q750*$V$5/1000</f>
        <v>-185.97068261822756</v>
      </c>
    </row>
    <row r="751" spans="1:18" x14ac:dyDescent="0.25">
      <c r="A751" s="4">
        <v>42767.208333331517</v>
      </c>
      <c r="B751">
        <v>31.6</v>
      </c>
      <c r="C751">
        <v>0.96071000000000006</v>
      </c>
      <c r="D751" s="3">
        <v>-7.0017200000000003E-3</v>
      </c>
      <c r="E751" s="1">
        <f>C751*$V$2</f>
        <v>0.38428400000000007</v>
      </c>
      <c r="F751" s="1">
        <f>D751*$V$3</f>
        <v>-2.8006880000000001E-2</v>
      </c>
      <c r="G751" s="1">
        <f>(E751+F751)</f>
        <v>0.35627712000000006</v>
      </c>
      <c r="H751" s="1">
        <f>B751*(1/3)</f>
        <v>10.533333333333333</v>
      </c>
      <c r="I751" s="1">
        <f>IF((H751-G751)&gt;0, (H751-G751), (0))</f>
        <v>10.177056213333334</v>
      </c>
      <c r="J751" s="1">
        <f>IF(I751=0, G751-H751,0)</f>
        <v>0</v>
      </c>
      <c r="K751" s="1">
        <f>I751*1000/$V$5</f>
        <v>509.10736434884114</v>
      </c>
      <c r="L751" s="1">
        <f>J751*1000/$V$4</f>
        <v>0</v>
      </c>
      <c r="M751" s="1">
        <f>L751/$Y$4</f>
        <v>0</v>
      </c>
      <c r="N751" s="1">
        <f>M751*$Y$5</f>
        <v>0</v>
      </c>
      <c r="O751" s="1" t="s">
        <v>0</v>
      </c>
      <c r="P751" s="1" t="s">
        <v>0</v>
      </c>
      <c r="Q751" s="1">
        <f>Q750+K751-L751</f>
        <v>-8794.078359424424</v>
      </c>
      <c r="R751">
        <f>Q751*$V$5/1000</f>
        <v>-175.79362640489421</v>
      </c>
    </row>
    <row r="752" spans="1:18" x14ac:dyDescent="0.25">
      <c r="A752" s="4">
        <v>42767.249999998181</v>
      </c>
      <c r="B752">
        <v>31.8</v>
      </c>
      <c r="C752">
        <v>0.81198400000000004</v>
      </c>
      <c r="D752" s="3">
        <v>-7.0017200000000003E-3</v>
      </c>
      <c r="E752" s="1">
        <f>C752*$V$2</f>
        <v>0.32479360000000002</v>
      </c>
      <c r="F752" s="1">
        <f>D752*$V$3</f>
        <v>-2.8006880000000001E-2</v>
      </c>
      <c r="G752" s="1">
        <f>(E752+F752)</f>
        <v>0.29678672</v>
      </c>
      <c r="H752" s="1">
        <f>B752*(1/3)</f>
        <v>10.6</v>
      </c>
      <c r="I752" s="1">
        <f>IF((H752-G752)&gt;0, (H752-G752), (0))</f>
        <v>10.30321328</v>
      </c>
      <c r="J752" s="1">
        <f>IF(I752=0, G752-H752,0)</f>
        <v>0</v>
      </c>
      <c r="K752" s="1">
        <f>I752*1000/$V$5</f>
        <v>515.41837318659339</v>
      </c>
      <c r="L752" s="1">
        <f>J752*1000/$V$4</f>
        <v>0</v>
      </c>
      <c r="M752" s="1">
        <f>L752/$Y$4</f>
        <v>0</v>
      </c>
      <c r="N752" s="1">
        <f>M752*$Y$5</f>
        <v>0</v>
      </c>
      <c r="O752" s="1" t="s">
        <v>0</v>
      </c>
      <c r="P752" s="1" t="s">
        <v>0</v>
      </c>
      <c r="Q752" s="1">
        <f>Q751+K752-L752</f>
        <v>-8278.6599862378298</v>
      </c>
      <c r="R752">
        <f>Q752*$V$5/1000</f>
        <v>-165.49041312489419</v>
      </c>
    </row>
    <row r="753" spans="1:18" x14ac:dyDescent="0.25">
      <c r="A753" s="4">
        <v>42767.291666664845</v>
      </c>
      <c r="B753">
        <v>32.9</v>
      </c>
      <c r="C753">
        <v>0.91375800000000007</v>
      </c>
      <c r="D753" s="3">
        <v>-7.0017200000000003E-3</v>
      </c>
      <c r="E753" s="1">
        <f>C753*$V$2</f>
        <v>0.36550320000000003</v>
      </c>
      <c r="F753" s="1">
        <f>D753*$V$3</f>
        <v>-2.8006880000000001E-2</v>
      </c>
      <c r="G753" s="1">
        <f>(E753+F753)</f>
        <v>0.33749632000000002</v>
      </c>
      <c r="H753" s="1">
        <f>B753*(1/3)</f>
        <v>10.966666666666665</v>
      </c>
      <c r="I753" s="1">
        <f>IF((H753-G753)&gt;0, (H753-G753), (0))</f>
        <v>10.629170346666665</v>
      </c>
      <c r="J753" s="1">
        <f>IF(I753=0, G753-H753,0)</f>
        <v>0</v>
      </c>
      <c r="K753" s="1">
        <f>I753*1000/$V$5</f>
        <v>531.72437952309485</v>
      </c>
      <c r="L753" s="1">
        <f>J753*1000/$V$4</f>
        <v>0</v>
      </c>
      <c r="M753" s="1">
        <f>L753/$Y$4</f>
        <v>0</v>
      </c>
      <c r="N753" s="1">
        <f>M753*$Y$5</f>
        <v>0</v>
      </c>
      <c r="O753" s="1" t="s">
        <v>0</v>
      </c>
      <c r="P753" s="1" t="s">
        <v>0</v>
      </c>
      <c r="Q753" s="1">
        <f>Q752+K753-L753</f>
        <v>-7746.9356067147346</v>
      </c>
      <c r="R753">
        <f>Q753*$V$5/1000</f>
        <v>-154.86124277822751</v>
      </c>
    </row>
    <row r="754" spans="1:18" x14ac:dyDescent="0.25">
      <c r="A754" s="4">
        <v>42767.333333331509</v>
      </c>
      <c r="B754">
        <v>35.9</v>
      </c>
      <c r="C754">
        <v>1.44652</v>
      </c>
      <c r="D754" s="3">
        <v>2.3897040000000001</v>
      </c>
      <c r="E754" s="1">
        <f>C754*$V$2</f>
        <v>0.57860800000000001</v>
      </c>
      <c r="F754" s="1">
        <f>D754*$V$3</f>
        <v>9.5588160000000002</v>
      </c>
      <c r="G754" s="1">
        <f>(E754+F754)</f>
        <v>10.137423999999999</v>
      </c>
      <c r="H754" s="1">
        <f>B754*(1/3)</f>
        <v>11.966666666666665</v>
      </c>
      <c r="I754" s="1">
        <f>IF((H754-G754)&gt;0, (H754-G754), (0))</f>
        <v>1.8292426666666657</v>
      </c>
      <c r="J754" s="1">
        <f>IF(I754=0, G754-H754,0)</f>
        <v>0</v>
      </c>
      <c r="K754" s="1">
        <f>I754*1000/$V$5</f>
        <v>91.507887276971772</v>
      </c>
      <c r="L754" s="1">
        <f>J754*1000/$V$4</f>
        <v>0</v>
      </c>
      <c r="M754" s="1">
        <f>L754/$Y$4</f>
        <v>0</v>
      </c>
      <c r="N754" s="1">
        <f>M754*$Y$5</f>
        <v>0</v>
      </c>
      <c r="O754" s="1" t="s">
        <v>0</v>
      </c>
      <c r="P754" s="1" t="s">
        <v>0</v>
      </c>
      <c r="Q754" s="1">
        <f>Q753+K754-L754</f>
        <v>-7655.4277194377628</v>
      </c>
      <c r="R754">
        <f>Q754*$V$5/1000</f>
        <v>-153.03200011156085</v>
      </c>
    </row>
    <row r="755" spans="1:18" x14ac:dyDescent="0.25">
      <c r="A755" s="4">
        <v>42767.374999998174</v>
      </c>
      <c r="B755">
        <v>39.299999999999997</v>
      </c>
      <c r="C755">
        <v>1.0022899999999999</v>
      </c>
      <c r="D755" s="3">
        <v>9.217369999999999</v>
      </c>
      <c r="E755" s="1">
        <f>C755*$V$2</f>
        <v>0.40091599999999999</v>
      </c>
      <c r="F755" s="1">
        <f>D755*$V$3</f>
        <v>36.869479999999996</v>
      </c>
      <c r="G755" s="1">
        <f>(E755+F755)</f>
        <v>37.270395999999998</v>
      </c>
      <c r="H755" s="1">
        <f>B755*(1/3)</f>
        <v>13.099999999999998</v>
      </c>
      <c r="I755" s="1">
        <f>IF((H755-G755)&gt;0, (H755-G755), (0))</f>
        <v>0</v>
      </c>
      <c r="J755" s="1">
        <f>IF(I755=0, G755-H755,0)</f>
        <v>24.170396</v>
      </c>
      <c r="K755" s="1">
        <f>I755*1000/$V$5</f>
        <v>0</v>
      </c>
      <c r="L755" s="1">
        <f>J755*1000/$V$4</f>
        <v>433.16121863799287</v>
      </c>
      <c r="M755" s="1">
        <f>L755/$Y$4</f>
        <v>182.00051203277013</v>
      </c>
      <c r="N755" s="1">
        <f>M755*$Y$5</f>
        <v>254.80071684587816</v>
      </c>
      <c r="O755" s="1" t="s">
        <v>0</v>
      </c>
      <c r="P755" s="1" t="s">
        <v>0</v>
      </c>
      <c r="Q755" s="1">
        <f>Q754+K755-L755</f>
        <v>-8088.5889380757553</v>
      </c>
      <c r="R755">
        <f>Q755*$V$5/1000</f>
        <v>-161.69089287213433</v>
      </c>
    </row>
    <row r="756" spans="1:18" x14ac:dyDescent="0.25">
      <c r="A756" s="4">
        <v>42767.416666664838</v>
      </c>
      <c r="B756">
        <v>42.7</v>
      </c>
      <c r="C756">
        <v>1.33128</v>
      </c>
      <c r="D756" s="3">
        <v>15.245479999999999</v>
      </c>
      <c r="E756" s="1">
        <f>C756*$V$2</f>
        <v>0.53251199999999999</v>
      </c>
      <c r="F756" s="1">
        <f>D756*$V$3</f>
        <v>60.981919999999995</v>
      </c>
      <c r="G756" s="1">
        <f>(E756+F756)</f>
        <v>61.514431999999992</v>
      </c>
      <c r="H756" s="1">
        <f>B756*(1/3)</f>
        <v>14.233333333333334</v>
      </c>
      <c r="I756" s="1">
        <f>IF((H756-G756)&gt;0, (H756-G756), (0))</f>
        <v>0</v>
      </c>
      <c r="J756" s="1">
        <f>IF(I756=0, G756-H756,0)</f>
        <v>47.281098666666658</v>
      </c>
      <c r="K756" s="1">
        <f>I756*1000/$V$5</f>
        <v>0</v>
      </c>
      <c r="L756" s="1">
        <f>J756*1000/$V$4</f>
        <v>847.3315173237753</v>
      </c>
      <c r="M756" s="1">
        <f>L756/$Y$4</f>
        <v>356.02164593435941</v>
      </c>
      <c r="N756" s="1">
        <f>M756*$Y$5</f>
        <v>498.43030430810313</v>
      </c>
      <c r="O756" s="1" t="s">
        <v>0</v>
      </c>
      <c r="P756" s="1" t="s">
        <v>0</v>
      </c>
      <c r="Q756" s="1">
        <f>Q755+K756-L756</f>
        <v>-8935.9204553995314</v>
      </c>
      <c r="R756">
        <f>Q756*$V$5/1000</f>
        <v>-178.62904990343662</v>
      </c>
    </row>
    <row r="757" spans="1:18" x14ac:dyDescent="0.25">
      <c r="A757" s="4">
        <v>42767.458333331502</v>
      </c>
      <c r="B757">
        <v>43.1</v>
      </c>
      <c r="C757">
        <v>1.3298699999999999</v>
      </c>
      <c r="D757" s="3">
        <v>18.218510000000002</v>
      </c>
      <c r="E757" s="1">
        <f>C757*$V$2</f>
        <v>0.53194799999999998</v>
      </c>
      <c r="F757" s="1">
        <f>D757*$V$3</f>
        <v>72.874040000000008</v>
      </c>
      <c r="G757" s="1">
        <f>(E757+F757)</f>
        <v>73.405988000000008</v>
      </c>
      <c r="H757" s="1">
        <f>B757*(1/3)</f>
        <v>14.366666666666667</v>
      </c>
      <c r="I757" s="1">
        <f>IF((H757-G757)&gt;0, (H757-G757), (0))</f>
        <v>0</v>
      </c>
      <c r="J757" s="1">
        <f>IF(I757=0, G757-H757,0)</f>
        <v>59.039321333333341</v>
      </c>
      <c r="K757" s="1">
        <f>I757*1000/$V$5</f>
        <v>0</v>
      </c>
      <c r="L757" s="1">
        <f>J757*1000/$V$4</f>
        <v>1058.0523536439666</v>
      </c>
      <c r="M757" s="1">
        <f>L757/$Y$4</f>
        <v>444.5598124554482</v>
      </c>
      <c r="N757" s="1">
        <f>M757*$Y$5</f>
        <v>622.38373743762747</v>
      </c>
      <c r="O757" s="1" t="s">
        <v>0</v>
      </c>
      <c r="P757" s="1" t="s">
        <v>0</v>
      </c>
      <c r="Q757" s="1">
        <f>Q756+K757-L757</f>
        <v>-9993.9728090434983</v>
      </c>
      <c r="R757">
        <f>Q757*$V$5/1000</f>
        <v>-199.77951645277952</v>
      </c>
    </row>
    <row r="758" spans="1:18" x14ac:dyDescent="0.25">
      <c r="A758" s="4">
        <v>42767.499999998166</v>
      </c>
      <c r="B758">
        <v>42.8</v>
      </c>
      <c r="C758">
        <v>2.1126499999999999</v>
      </c>
      <c r="D758" s="3">
        <v>22.02824</v>
      </c>
      <c r="E758" s="1">
        <f>C758*$V$2</f>
        <v>0.84506000000000003</v>
      </c>
      <c r="F758" s="1">
        <f>D758*$V$3</f>
        <v>88.112960000000001</v>
      </c>
      <c r="G758" s="1">
        <f>(E758+F758)</f>
        <v>88.958020000000005</v>
      </c>
      <c r="H758" s="1">
        <f>B758*(1/3)</f>
        <v>14.266666666666666</v>
      </c>
      <c r="I758" s="1">
        <f>IF((H758-G758)&gt;0, (H758-G758), (0))</f>
        <v>0</v>
      </c>
      <c r="J758" s="1">
        <f>IF(I758=0, G758-H758,0)</f>
        <v>74.691353333333339</v>
      </c>
      <c r="K758" s="1">
        <f>I758*1000/$V$5</f>
        <v>0</v>
      </c>
      <c r="L758" s="1">
        <f>J758*1000/$V$4</f>
        <v>1338.5547192353645</v>
      </c>
      <c r="M758" s="1">
        <f>L758/$Y$4</f>
        <v>562.41794925855652</v>
      </c>
      <c r="N758" s="1">
        <f>M758*$Y$5</f>
        <v>787.38512896197904</v>
      </c>
      <c r="O758" s="1" t="s">
        <v>0</v>
      </c>
      <c r="P758" s="1" t="s">
        <v>0</v>
      </c>
      <c r="Q758" s="1">
        <f>Q757+K758-L758</f>
        <v>-11332.527528278863</v>
      </c>
      <c r="R758">
        <f>Q758*$V$5/1000</f>
        <v>-226.53722529029446</v>
      </c>
    </row>
    <row r="759" spans="1:18" x14ac:dyDescent="0.25">
      <c r="A759" s="4">
        <v>42767.541666664831</v>
      </c>
      <c r="B759">
        <v>44.2</v>
      </c>
      <c r="C759">
        <v>2.2828600000000003</v>
      </c>
      <c r="D759" s="3">
        <v>15.20398</v>
      </c>
      <c r="E759" s="1">
        <f>C759*$V$2</f>
        <v>0.91314400000000018</v>
      </c>
      <c r="F759" s="1">
        <f>D759*$V$3</f>
        <v>60.815919999999998</v>
      </c>
      <c r="G759" s="1">
        <f>(E759+F759)</f>
        <v>61.729064000000001</v>
      </c>
      <c r="H759" s="1">
        <f>B759*(1/3)</f>
        <v>14.733333333333334</v>
      </c>
      <c r="I759" s="1">
        <f>IF((H759-G759)&gt;0, (H759-G759), (0))</f>
        <v>0</v>
      </c>
      <c r="J759" s="1">
        <f>IF(I759=0, G759-H759,0)</f>
        <v>46.995730666666667</v>
      </c>
      <c r="K759" s="1">
        <f>I759*1000/$V$5</f>
        <v>0</v>
      </c>
      <c r="L759" s="1">
        <f>J759*1000/$V$4</f>
        <v>842.21739545997616</v>
      </c>
      <c r="M759" s="1">
        <f>L759/$Y$4</f>
        <v>353.87285523528413</v>
      </c>
      <c r="N759" s="1">
        <f>M759*$Y$5</f>
        <v>495.42199732939775</v>
      </c>
      <c r="O759" s="1" t="s">
        <v>0</v>
      </c>
      <c r="P759" s="1" t="s">
        <v>0</v>
      </c>
      <c r="Q759" s="1">
        <f>Q758+K759-L759</f>
        <v>-12174.744923738839</v>
      </c>
      <c r="R759">
        <f>Q759*$V$5/1000</f>
        <v>-243.37315102553939</v>
      </c>
    </row>
    <row r="760" spans="1:18" x14ac:dyDescent="0.25">
      <c r="A760" s="4">
        <v>42767.583333331495</v>
      </c>
      <c r="B760">
        <v>43.2</v>
      </c>
      <c r="C760">
        <v>1.0490299999999999</v>
      </c>
      <c r="D760" s="3">
        <v>19.909110000000002</v>
      </c>
      <c r="E760" s="1">
        <f>C760*$V$2</f>
        <v>0.41961199999999999</v>
      </c>
      <c r="F760" s="1">
        <f>D760*$V$3</f>
        <v>79.636440000000007</v>
      </c>
      <c r="G760" s="1">
        <f>(E760+F760)</f>
        <v>80.056052000000008</v>
      </c>
      <c r="H760" s="1">
        <f>B760*(1/3)</f>
        <v>14.4</v>
      </c>
      <c r="I760" s="1">
        <f>IF((H760-G760)&gt;0, (H760-G760), (0))</f>
        <v>0</v>
      </c>
      <c r="J760" s="1">
        <f>IF(I760=0, G760-H760,0)</f>
        <v>65.656052000000003</v>
      </c>
      <c r="K760" s="1">
        <f>I760*1000/$V$5</f>
        <v>0</v>
      </c>
      <c r="L760" s="1">
        <f>J760*1000/$V$4</f>
        <v>1176.6317562724014</v>
      </c>
      <c r="M760" s="1">
        <f>L760/$Y$4</f>
        <v>494.38309087075692</v>
      </c>
      <c r="N760" s="1">
        <f>M760*$Y$5</f>
        <v>692.13632721905969</v>
      </c>
      <c r="O760" s="1" t="s">
        <v>0</v>
      </c>
      <c r="P760" s="1" t="s">
        <v>0</v>
      </c>
      <c r="Q760" s="1">
        <f>Q759+K760-L760</f>
        <v>-13351.376680011241</v>
      </c>
      <c r="R760">
        <f>Q760*$V$5/1000</f>
        <v>-266.89401983342469</v>
      </c>
    </row>
    <row r="761" spans="1:18" x14ac:dyDescent="0.25">
      <c r="A761" s="4">
        <v>42767.624999998159</v>
      </c>
      <c r="B761">
        <v>44.2</v>
      </c>
      <c r="C761">
        <v>0.97525300000000004</v>
      </c>
      <c r="D761" s="3">
        <v>19.545169999999999</v>
      </c>
      <c r="E761" s="1">
        <f>C761*$V$2</f>
        <v>0.39010120000000004</v>
      </c>
      <c r="F761" s="1">
        <f>D761*$V$3</f>
        <v>78.180679999999995</v>
      </c>
      <c r="G761" s="1">
        <f>(E761+F761)</f>
        <v>78.570781199999999</v>
      </c>
      <c r="H761" s="1">
        <f>B761*(1/3)</f>
        <v>14.733333333333334</v>
      </c>
      <c r="I761" s="1">
        <f>IF((H761-G761)&gt;0, (H761-G761), (0))</f>
        <v>0</v>
      </c>
      <c r="J761" s="1">
        <f>IF(I761=0, G761-H761,0)</f>
        <v>63.837447866666665</v>
      </c>
      <c r="K761" s="1">
        <f>I761*1000/$V$5</f>
        <v>0</v>
      </c>
      <c r="L761" s="1">
        <f>J761*1000/$V$4</f>
        <v>1144.040284348865</v>
      </c>
      <c r="M761" s="1">
        <f>L761/$Y$4</f>
        <v>480.68919510456516</v>
      </c>
      <c r="N761" s="1">
        <f>M761*$Y$5</f>
        <v>672.96487314639114</v>
      </c>
      <c r="O761" s="1" t="s">
        <v>0</v>
      </c>
      <c r="P761" s="1" t="s">
        <v>0</v>
      </c>
      <c r="Q761" s="1">
        <f>Q760+K761-L761</f>
        <v>-14495.416964360105</v>
      </c>
      <c r="R761">
        <f>Q761*$V$5/1000</f>
        <v>-289.76338511755847</v>
      </c>
    </row>
    <row r="762" spans="1:18" x14ac:dyDescent="0.25">
      <c r="A762" s="4">
        <v>42767.666666664823</v>
      </c>
      <c r="B762">
        <v>44.8</v>
      </c>
      <c r="C762">
        <v>1.1504300000000001</v>
      </c>
      <c r="D762" s="3">
        <v>13.79876</v>
      </c>
      <c r="E762" s="1">
        <f>C762*$V$2</f>
        <v>0.46017200000000003</v>
      </c>
      <c r="F762" s="1">
        <f>D762*$V$3</f>
        <v>55.195039999999999</v>
      </c>
      <c r="G762" s="1">
        <f>(E762+F762)</f>
        <v>55.655211999999999</v>
      </c>
      <c r="H762" s="1">
        <f>B762*(1/3)</f>
        <v>14.933333333333332</v>
      </c>
      <c r="I762" s="1">
        <f>IF((H762-G762)&gt;0, (H762-G762), (0))</f>
        <v>0</v>
      </c>
      <c r="J762" s="1">
        <f>IF(I762=0, G762-H762,0)</f>
        <v>40.721878666666669</v>
      </c>
      <c r="K762" s="1">
        <f>I762*1000/$V$5</f>
        <v>0</v>
      </c>
      <c r="L762" s="1">
        <f>J762*1000/$V$4</f>
        <v>729.78277180406224</v>
      </c>
      <c r="M762" s="1">
        <f>L762/$Y$4</f>
        <v>306.63141672439593</v>
      </c>
      <c r="N762" s="1">
        <f>M762*$Y$5</f>
        <v>429.28398341415431</v>
      </c>
      <c r="O762" s="1" t="s">
        <v>0</v>
      </c>
      <c r="P762" s="1" t="s">
        <v>0</v>
      </c>
      <c r="Q762" s="1">
        <f>Q761+K762-L762</f>
        <v>-15225.199736164168</v>
      </c>
      <c r="R762">
        <f>Q762*$V$5/1000</f>
        <v>-304.35174272592167</v>
      </c>
    </row>
    <row r="763" spans="1:18" x14ac:dyDescent="0.25">
      <c r="A763" s="4">
        <v>42767.708333331488</v>
      </c>
      <c r="B763">
        <v>45.1</v>
      </c>
      <c r="C763">
        <v>1.65476</v>
      </c>
      <c r="D763" s="3">
        <v>6.8194799999999995</v>
      </c>
      <c r="E763" s="1">
        <f>C763*$V$2</f>
        <v>0.66190400000000005</v>
      </c>
      <c r="F763" s="1">
        <f>D763*$V$3</f>
        <v>27.277919999999998</v>
      </c>
      <c r="G763" s="1">
        <f>(E763+F763)</f>
        <v>27.939823999999998</v>
      </c>
      <c r="H763" s="1">
        <f>B763*(1/3)</f>
        <v>15.033333333333333</v>
      </c>
      <c r="I763" s="1">
        <f>IF((H763-G763)&gt;0, (H763-G763), (0))</f>
        <v>0</v>
      </c>
      <c r="J763" s="1">
        <f>IF(I763=0, G763-H763,0)</f>
        <v>12.906490666666665</v>
      </c>
      <c r="K763" s="1">
        <f>I763*1000/$V$5</f>
        <v>0</v>
      </c>
      <c r="L763" s="1">
        <f>J763*1000/$V$4</f>
        <v>231.29911589008361</v>
      </c>
      <c r="M763" s="1">
        <f>L763/$Y$4</f>
        <v>97.184502474825052</v>
      </c>
      <c r="N763" s="1">
        <f>M763*$Y$5</f>
        <v>136.05830346475506</v>
      </c>
      <c r="O763" s="1" t="s">
        <v>0</v>
      </c>
      <c r="P763" s="1" t="s">
        <v>0</v>
      </c>
      <c r="Q763" s="1">
        <f>Q762+K763-L763</f>
        <v>-15456.498852054252</v>
      </c>
      <c r="R763">
        <f>Q763*$V$5/1000</f>
        <v>-308.97541205256448</v>
      </c>
    </row>
    <row r="764" spans="1:18" x14ac:dyDescent="0.25">
      <c r="A764" s="4">
        <v>42767.749999998152</v>
      </c>
      <c r="B764">
        <v>44.8</v>
      </c>
      <c r="C764">
        <v>3.4998299999999998</v>
      </c>
      <c r="D764" s="3">
        <v>2.8397069999999998</v>
      </c>
      <c r="E764" s="1">
        <f>C764*$V$2</f>
        <v>1.399932</v>
      </c>
      <c r="F764" s="1">
        <f>D764*$V$3</f>
        <v>11.358827999999999</v>
      </c>
      <c r="G764" s="1">
        <f>(E764+F764)</f>
        <v>12.758759999999999</v>
      </c>
      <c r="H764" s="1">
        <f>B764*(1/3)</f>
        <v>14.933333333333332</v>
      </c>
      <c r="I764" s="1">
        <f>IF((H764-G764)&gt;0, (H764-G764), (0))</f>
        <v>2.174573333333333</v>
      </c>
      <c r="J764" s="1">
        <f>IF(I764=0, G764-H764,0)</f>
        <v>0</v>
      </c>
      <c r="K764" s="1">
        <f>I764*1000/$V$5</f>
        <v>108.78305819576453</v>
      </c>
      <c r="L764" s="1">
        <f>J764*1000/$V$4</f>
        <v>0</v>
      </c>
      <c r="M764" s="1">
        <f>L764/$Y$4</f>
        <v>0</v>
      </c>
      <c r="N764" s="1">
        <f>M764*$Y$5</f>
        <v>0</v>
      </c>
      <c r="O764" s="1" t="s">
        <v>0</v>
      </c>
      <c r="P764" s="1" t="s">
        <v>0</v>
      </c>
      <c r="Q764" s="1">
        <f>Q763+K764-L764</f>
        <v>-15347.715793858488</v>
      </c>
      <c r="R764">
        <f>Q764*$V$5/1000</f>
        <v>-306.80083871923114</v>
      </c>
    </row>
    <row r="765" spans="1:18" x14ac:dyDescent="0.25">
      <c r="A765" s="4">
        <v>42767.791666664816</v>
      </c>
      <c r="B765">
        <v>44.8</v>
      </c>
      <c r="C765">
        <v>2.9574600000000002</v>
      </c>
      <c r="D765" s="3">
        <v>-7.0017200000000003E-3</v>
      </c>
      <c r="E765" s="1">
        <f>C765*$V$2</f>
        <v>1.182984</v>
      </c>
      <c r="F765" s="1">
        <f>D765*$V$3</f>
        <v>-2.8006880000000001E-2</v>
      </c>
      <c r="G765" s="1">
        <f>(E765+F765)</f>
        <v>1.1549771200000001</v>
      </c>
      <c r="H765" s="1">
        <f>B765*(1/3)</f>
        <v>14.933333333333332</v>
      </c>
      <c r="I765" s="1">
        <f>IF((H765-G765)&gt;0, (H765-G765), (0))</f>
        <v>13.778356213333332</v>
      </c>
      <c r="J765" s="1">
        <f>IF(I765=0, G765-H765,0)</f>
        <v>0</v>
      </c>
      <c r="K765" s="1">
        <f>I765*1000/$V$5</f>
        <v>689.26244188761052</v>
      </c>
      <c r="L765" s="1">
        <f>J765*1000/$V$4</f>
        <v>0</v>
      </c>
      <c r="M765" s="1">
        <f>L765/$Y$4</f>
        <v>0</v>
      </c>
      <c r="N765" s="1">
        <f>M765*$Y$5</f>
        <v>0</v>
      </c>
      <c r="O765" s="1" t="s">
        <v>0</v>
      </c>
      <c r="P765" s="1" t="s">
        <v>0</v>
      </c>
      <c r="Q765" s="1">
        <f>Q764+K765-L765</f>
        <v>-14658.453351970877</v>
      </c>
      <c r="R765">
        <f>Q765*$V$5/1000</f>
        <v>-293.02248250589781</v>
      </c>
    </row>
    <row r="766" spans="1:18" x14ac:dyDescent="0.25">
      <c r="A766" s="4">
        <v>42767.83333333148</v>
      </c>
      <c r="B766">
        <v>45.6</v>
      </c>
      <c r="C766">
        <v>3.8633800000000003</v>
      </c>
      <c r="D766" s="3">
        <v>-7.0017200000000003E-3</v>
      </c>
      <c r="E766" s="1">
        <f>C766*$V$2</f>
        <v>1.5453520000000003</v>
      </c>
      <c r="F766" s="1">
        <f>D766*$V$3</f>
        <v>-2.8006880000000001E-2</v>
      </c>
      <c r="G766" s="1">
        <f>(E766+F766)</f>
        <v>1.5173451200000003</v>
      </c>
      <c r="H766" s="1">
        <f>B766*(1/3)</f>
        <v>15.2</v>
      </c>
      <c r="I766" s="1">
        <f>IF((H766-G766)&gt;0, (H766-G766), (0))</f>
        <v>13.682654879999999</v>
      </c>
      <c r="J766" s="1">
        <f>IF(I766=0, G766-H766,0)</f>
        <v>0</v>
      </c>
      <c r="K766" s="1">
        <f>I766*1000/$V$5</f>
        <v>684.47498149074545</v>
      </c>
      <c r="L766" s="1">
        <f>J766*1000/$V$4</f>
        <v>0</v>
      </c>
      <c r="M766" s="1">
        <f>L766/$Y$4</f>
        <v>0</v>
      </c>
      <c r="N766" s="1">
        <f>M766*$Y$5</f>
        <v>0</v>
      </c>
      <c r="O766" s="1" t="s">
        <v>0</v>
      </c>
      <c r="P766" s="1" t="s">
        <v>0</v>
      </c>
      <c r="Q766" s="1">
        <f>Q765+K766-L766</f>
        <v>-13973.97837048013</v>
      </c>
      <c r="R766">
        <f>Q766*$V$5/1000</f>
        <v>-279.33982762589778</v>
      </c>
    </row>
    <row r="767" spans="1:18" x14ac:dyDescent="0.25">
      <c r="A767" s="4">
        <v>42767.874999998145</v>
      </c>
      <c r="B767">
        <v>43.3</v>
      </c>
      <c r="C767">
        <v>3.62195</v>
      </c>
      <c r="D767" s="3">
        <v>-7.0017200000000003E-3</v>
      </c>
      <c r="E767" s="1">
        <f>C767*$V$2</f>
        <v>1.4487800000000002</v>
      </c>
      <c r="F767" s="1">
        <f>D767*$V$3</f>
        <v>-2.8006880000000001E-2</v>
      </c>
      <c r="G767" s="1">
        <f>(E767+F767)</f>
        <v>1.4207731200000002</v>
      </c>
      <c r="H767" s="1">
        <f>B767*(1/3)</f>
        <v>14.433333333333332</v>
      </c>
      <c r="I767" s="1">
        <f>IF((H767-G767)&gt;0, (H767-G767), (0))</f>
        <v>13.012560213333332</v>
      </c>
      <c r="J767" s="1">
        <f>IF(I767=0, G767-H767,0)</f>
        <v>0</v>
      </c>
      <c r="K767" s="1">
        <f>I767*1000/$V$5</f>
        <v>650.95348741037185</v>
      </c>
      <c r="L767" s="1">
        <f>J767*1000/$V$4</f>
        <v>0</v>
      </c>
      <c r="M767" s="1">
        <f>L767/$Y$4</f>
        <v>0</v>
      </c>
      <c r="N767" s="1">
        <f>M767*$Y$5</f>
        <v>0</v>
      </c>
      <c r="O767" s="1" t="s">
        <v>0</v>
      </c>
      <c r="P767" s="1" t="s">
        <v>0</v>
      </c>
      <c r="Q767" s="1">
        <f>Q766+K767-L767</f>
        <v>-13323.024883069758</v>
      </c>
      <c r="R767">
        <f>Q767*$V$5/1000</f>
        <v>-266.32726741256442</v>
      </c>
    </row>
    <row r="768" spans="1:18" x14ac:dyDescent="0.25">
      <c r="A768" s="4">
        <v>42767.916666664809</v>
      </c>
      <c r="B768">
        <v>41.2</v>
      </c>
      <c r="C768">
        <v>6.5396999999999998</v>
      </c>
      <c r="D768" s="3">
        <v>-7.0017200000000003E-3</v>
      </c>
      <c r="E768" s="1">
        <f>C768*$V$2</f>
        <v>2.6158800000000002</v>
      </c>
      <c r="F768" s="1">
        <f>D768*$V$3</f>
        <v>-2.8006880000000001E-2</v>
      </c>
      <c r="G768" s="1">
        <f>(E768+F768)</f>
        <v>2.5878731200000002</v>
      </c>
      <c r="H768" s="1">
        <f>B768*(1/3)</f>
        <v>13.733333333333334</v>
      </c>
      <c r="I768" s="1">
        <f>IF((H768-G768)&gt;0, (H768-G768), (0))</f>
        <v>11.145460213333333</v>
      </c>
      <c r="J768" s="1">
        <f>IF(I768=0, G768-H768,0)</f>
        <v>0</v>
      </c>
      <c r="K768" s="1">
        <f>I768*1000/$V$5</f>
        <v>557.55178655994666</v>
      </c>
      <c r="L768" s="1">
        <f>J768*1000/$V$4</f>
        <v>0</v>
      </c>
      <c r="M768" s="1">
        <f>L768/$Y$4</f>
        <v>0</v>
      </c>
      <c r="N768" s="1">
        <f>M768*$Y$5</f>
        <v>0</v>
      </c>
      <c r="O768" s="1" t="s">
        <v>0</v>
      </c>
      <c r="P768" s="1" t="s">
        <v>0</v>
      </c>
      <c r="Q768" s="1">
        <f>Q767+K768-L768</f>
        <v>-12765.473096509812</v>
      </c>
      <c r="R768">
        <f>Q768*$V$5/1000</f>
        <v>-255.18180719923112</v>
      </c>
    </row>
    <row r="769" spans="1:18" x14ac:dyDescent="0.25">
      <c r="A769" s="4">
        <v>42767.958333331473</v>
      </c>
      <c r="B769">
        <v>39.1</v>
      </c>
      <c r="C769">
        <v>8.9951000000000008</v>
      </c>
      <c r="D769" s="3">
        <v>-7.0017200000000003E-3</v>
      </c>
      <c r="E769" s="1">
        <f>C769*$V$2</f>
        <v>3.5980400000000006</v>
      </c>
      <c r="F769" s="1">
        <f>D769*$V$3</f>
        <v>-2.8006880000000001E-2</v>
      </c>
      <c r="G769" s="1">
        <f>(E769+F769)</f>
        <v>3.5700331200000006</v>
      </c>
      <c r="H769" s="1">
        <f>B769*(1/3)</f>
        <v>13.033333333333333</v>
      </c>
      <c r="I769" s="1">
        <f>IF((H769-G769)&gt;0, (H769-G769), (0))</f>
        <v>9.4633002133333335</v>
      </c>
      <c r="J769" s="1">
        <f>IF(I769=0, G769-H769,0)</f>
        <v>0</v>
      </c>
      <c r="K769" s="1">
        <f>I769*1000/$V$5</f>
        <v>473.40171152242795</v>
      </c>
      <c r="L769" s="1">
        <f>J769*1000/$V$4</f>
        <v>0</v>
      </c>
      <c r="M769" s="1">
        <f>L769/$Y$4</f>
        <v>0</v>
      </c>
      <c r="N769" s="1">
        <f>M769*$Y$5</f>
        <v>0</v>
      </c>
      <c r="O769" s="1">
        <f>SUM(N746:N769)</f>
        <v>4588.8653721273458</v>
      </c>
      <c r="P769" s="1">
        <f>SUM(L746:L769)</f>
        <v>7801.0711326164874</v>
      </c>
      <c r="Q769" s="1">
        <f>Q768+K769-L769</f>
        <v>-12292.071384987383</v>
      </c>
      <c r="R769">
        <f>Q769*$V$5/1000</f>
        <v>-245.71850698589776</v>
      </c>
    </row>
    <row r="770" spans="1:18" x14ac:dyDescent="0.25">
      <c r="A770" s="4">
        <v>42767.999999998137</v>
      </c>
      <c r="B770">
        <v>37.1</v>
      </c>
      <c r="C770">
        <v>10.300600000000001</v>
      </c>
      <c r="D770" s="3">
        <v>-7.0017200000000003E-3</v>
      </c>
      <c r="E770" s="1">
        <f>C770*$V$2</f>
        <v>4.1202400000000008</v>
      </c>
      <c r="F770" s="1">
        <f>D770*$V$3</f>
        <v>-2.8006880000000001E-2</v>
      </c>
      <c r="G770" s="1">
        <f>(E770+F770)</f>
        <v>4.0922331200000004</v>
      </c>
      <c r="H770" s="1">
        <f>B770*(1/3)</f>
        <v>12.366666666666667</v>
      </c>
      <c r="I770" s="1">
        <f>IF((H770-G770)&gt;0, (H770-G770), (0))</f>
        <v>8.2744335466666676</v>
      </c>
      <c r="J770" s="1">
        <f>IF(I770=0, G770-H770,0)</f>
        <v>0</v>
      </c>
      <c r="K770" s="1">
        <f>I770*1000/$V$5</f>
        <v>413.92864165416046</v>
      </c>
      <c r="L770" s="1">
        <f>J770*1000/$V$4</f>
        <v>0</v>
      </c>
      <c r="M770" s="1">
        <f>L770/$Y$4</f>
        <v>0</v>
      </c>
      <c r="N770" s="1">
        <f>M770*$Y$5</f>
        <v>0</v>
      </c>
      <c r="O770" s="1" t="s">
        <v>0</v>
      </c>
      <c r="P770" s="1" t="s">
        <v>0</v>
      </c>
      <c r="Q770" s="1">
        <f>Q769+K770-L770</f>
        <v>-11878.142743333223</v>
      </c>
      <c r="R770">
        <f>Q770*$V$5/1000</f>
        <v>-237.44407343923112</v>
      </c>
    </row>
    <row r="771" spans="1:18" x14ac:dyDescent="0.25">
      <c r="A771" s="4">
        <v>42768.041666664802</v>
      </c>
      <c r="B771">
        <v>34.799999999999997</v>
      </c>
      <c r="C771">
        <v>12.3337</v>
      </c>
      <c r="D771" s="3">
        <v>-7.0017200000000003E-3</v>
      </c>
      <c r="E771" s="1">
        <f>C771*$V$2</f>
        <v>4.9334800000000003</v>
      </c>
      <c r="F771" s="1">
        <f>D771*$V$3</f>
        <v>-2.8006880000000001E-2</v>
      </c>
      <c r="G771" s="1">
        <f>(E771+F771)</f>
        <v>4.9054731199999999</v>
      </c>
      <c r="H771" s="1">
        <f>B771*(1/3)</f>
        <v>11.599999999999998</v>
      </c>
      <c r="I771" s="1">
        <f>IF((H771-G771)&gt;0, (H771-G771), (0))</f>
        <v>6.694526879999998</v>
      </c>
      <c r="J771" s="1">
        <f>IF(I771=0, G771-H771,0)</f>
        <v>0</v>
      </c>
      <c r="K771" s="1">
        <f>I771*1000/$V$5</f>
        <v>334.89379089544764</v>
      </c>
      <c r="L771" s="1">
        <f>J771*1000/$V$4</f>
        <v>0</v>
      </c>
      <c r="M771" s="1">
        <f>L771/$Y$4</f>
        <v>0</v>
      </c>
      <c r="N771" s="1">
        <f>M771*$Y$5</f>
        <v>0</v>
      </c>
      <c r="O771" s="1" t="s">
        <v>0</v>
      </c>
      <c r="P771" s="1" t="s">
        <v>0</v>
      </c>
      <c r="Q771" s="1">
        <f>Q770+K771-L771</f>
        <v>-11543.248952437774</v>
      </c>
      <c r="R771">
        <f>Q771*$V$5/1000</f>
        <v>-230.74954655923111</v>
      </c>
    </row>
    <row r="772" spans="1:18" x14ac:dyDescent="0.25">
      <c r="A772" s="4">
        <v>42768.083333331466</v>
      </c>
      <c r="B772">
        <v>32.700000000000003</v>
      </c>
      <c r="C772">
        <v>10.5571</v>
      </c>
      <c r="D772" s="3">
        <v>-7.0017200000000003E-3</v>
      </c>
      <c r="E772" s="1">
        <f>C772*$V$2</f>
        <v>4.2228400000000006</v>
      </c>
      <c r="F772" s="1">
        <f>D772*$V$3</f>
        <v>-2.8006880000000001E-2</v>
      </c>
      <c r="G772" s="1">
        <f>(E772+F772)</f>
        <v>4.1948331200000002</v>
      </c>
      <c r="H772" s="1">
        <f>B772*(1/3)</f>
        <v>10.9</v>
      </c>
      <c r="I772" s="1">
        <f>IF((H772-G772)&gt;0, (H772-G772), (0))</f>
        <v>6.7051668800000002</v>
      </c>
      <c r="J772" s="1">
        <f>IF(I772=0, G772-H772,0)</f>
        <v>0</v>
      </c>
      <c r="K772" s="1">
        <f>I772*1000/$V$5</f>
        <v>335.42605702851426</v>
      </c>
      <c r="L772" s="1">
        <f>J772*1000/$V$4</f>
        <v>0</v>
      </c>
      <c r="M772" s="1">
        <f>L772/$Y$4</f>
        <v>0</v>
      </c>
      <c r="N772" s="1">
        <f>M772*$Y$5</f>
        <v>0</v>
      </c>
      <c r="O772" s="1" t="s">
        <v>0</v>
      </c>
      <c r="P772" s="1" t="s">
        <v>0</v>
      </c>
      <c r="Q772" s="1">
        <f>Q771+K772-L772</f>
        <v>-11207.822895409259</v>
      </c>
      <c r="R772">
        <f>Q772*$V$5/1000</f>
        <v>-224.04437967923107</v>
      </c>
    </row>
    <row r="773" spans="1:18" x14ac:dyDescent="0.25">
      <c r="A773" s="4">
        <v>42768.12499999813</v>
      </c>
      <c r="B773">
        <v>32.200000000000003</v>
      </c>
      <c r="C773">
        <v>9.9106000000000005</v>
      </c>
      <c r="D773" s="3">
        <v>-7.0017200000000003E-3</v>
      </c>
      <c r="E773" s="1">
        <f>C773*$V$2</f>
        <v>3.9642400000000002</v>
      </c>
      <c r="F773" s="1">
        <f>D773*$V$3</f>
        <v>-2.8006880000000001E-2</v>
      </c>
      <c r="G773" s="1">
        <f>(E773+F773)</f>
        <v>3.9362331200000003</v>
      </c>
      <c r="H773" s="1">
        <f>B773*(1/3)</f>
        <v>10.733333333333334</v>
      </c>
      <c r="I773" s="1">
        <f>IF((H773-G773)&gt;0, (H773-G773), (0))</f>
        <v>6.7971002133333336</v>
      </c>
      <c r="J773" s="1">
        <f>IF(I773=0, G773-H773,0)</f>
        <v>0</v>
      </c>
      <c r="K773" s="1">
        <f>I773*1000/$V$5</f>
        <v>340.02502317825582</v>
      </c>
      <c r="L773" s="1">
        <f>J773*1000/$V$4</f>
        <v>0</v>
      </c>
      <c r="M773" s="1">
        <f>L773/$Y$4</f>
        <v>0</v>
      </c>
      <c r="N773" s="1">
        <f>M773*$Y$5</f>
        <v>0</v>
      </c>
      <c r="O773" s="1" t="s">
        <v>0</v>
      </c>
      <c r="P773" s="1" t="s">
        <v>0</v>
      </c>
      <c r="Q773" s="1">
        <f>Q772+K773-L773</f>
        <v>-10867.797872231004</v>
      </c>
      <c r="R773">
        <f>Q773*$V$5/1000</f>
        <v>-217.24727946589775</v>
      </c>
    </row>
    <row r="774" spans="1:18" x14ac:dyDescent="0.25">
      <c r="A774" s="4">
        <v>42768.166666664794</v>
      </c>
      <c r="B774">
        <v>31.6</v>
      </c>
      <c r="C774">
        <v>6.7303699999999997</v>
      </c>
      <c r="D774" s="3">
        <v>-7.0017200000000003E-3</v>
      </c>
      <c r="E774" s="1">
        <f>C774*$V$2</f>
        <v>2.692148</v>
      </c>
      <c r="F774" s="1">
        <f>D774*$V$3</f>
        <v>-2.8006880000000001E-2</v>
      </c>
      <c r="G774" s="1">
        <f>(E774+F774)</f>
        <v>2.66414112</v>
      </c>
      <c r="H774" s="1">
        <f>B774*(1/3)</f>
        <v>10.533333333333333</v>
      </c>
      <c r="I774" s="1">
        <f>IF((H774-G774)&gt;0, (H774-G774), (0))</f>
        <v>7.8691922133333332</v>
      </c>
      <c r="J774" s="1">
        <f>IF(I774=0, G774-H774,0)</f>
        <v>0</v>
      </c>
      <c r="K774" s="1">
        <f>I774*1000/$V$5</f>
        <v>393.65643888610975</v>
      </c>
      <c r="L774" s="1">
        <f>J774*1000/$V$4</f>
        <v>0</v>
      </c>
      <c r="M774" s="1">
        <f>L774/$Y$4</f>
        <v>0</v>
      </c>
      <c r="N774" s="1">
        <f>M774*$Y$5</f>
        <v>0</v>
      </c>
      <c r="O774" s="1" t="s">
        <v>0</v>
      </c>
      <c r="P774" s="1" t="s">
        <v>0</v>
      </c>
      <c r="Q774" s="1">
        <f>Q773+K774-L774</f>
        <v>-10474.141433344894</v>
      </c>
      <c r="R774">
        <f>Q774*$V$5/1000</f>
        <v>-209.3780872525644</v>
      </c>
    </row>
    <row r="775" spans="1:18" x14ac:dyDescent="0.25">
      <c r="A775" s="4">
        <v>42768.208333331459</v>
      </c>
      <c r="B775">
        <v>31.3</v>
      </c>
      <c r="C775">
        <v>4.5206800000000005</v>
      </c>
      <c r="D775" s="3">
        <v>-7.0017200000000003E-3</v>
      </c>
      <c r="E775" s="1">
        <f>C775*$V$2</f>
        <v>1.8082720000000003</v>
      </c>
      <c r="F775" s="1">
        <f>D775*$V$3</f>
        <v>-2.8006880000000001E-2</v>
      </c>
      <c r="G775" s="1">
        <f>(E775+F775)</f>
        <v>1.7802651200000004</v>
      </c>
      <c r="H775" s="1">
        <f>B775*(1/3)</f>
        <v>10.433333333333334</v>
      </c>
      <c r="I775" s="1">
        <f>IF((H775-G775)&gt;0, (H775-G775), (0))</f>
        <v>8.6530682133333325</v>
      </c>
      <c r="J775" s="1">
        <f>IF(I775=0, G775-H775,0)</f>
        <v>0</v>
      </c>
      <c r="K775" s="1">
        <f>I775*1000/$V$5</f>
        <v>432.86984558946136</v>
      </c>
      <c r="L775" s="1">
        <f>J775*1000/$V$4</f>
        <v>0</v>
      </c>
      <c r="M775" s="1">
        <f>L775/$Y$4</f>
        <v>0</v>
      </c>
      <c r="N775" s="1">
        <f>M775*$Y$5</f>
        <v>0</v>
      </c>
      <c r="O775" s="1" t="s">
        <v>0</v>
      </c>
      <c r="P775" s="1" t="s">
        <v>0</v>
      </c>
      <c r="Q775" s="1">
        <f>Q774+K775-L775</f>
        <v>-10041.271587755433</v>
      </c>
      <c r="R775">
        <f>Q775*$V$5/1000</f>
        <v>-200.72501903923109</v>
      </c>
    </row>
    <row r="776" spans="1:18" x14ac:dyDescent="0.25">
      <c r="A776" s="4">
        <v>42768.249999998123</v>
      </c>
      <c r="B776">
        <v>31.7</v>
      </c>
      <c r="C776">
        <v>4.5621</v>
      </c>
      <c r="D776" s="3">
        <v>-7.0017200000000003E-3</v>
      </c>
      <c r="E776" s="1">
        <f>C776*$V$2</f>
        <v>1.82484</v>
      </c>
      <c r="F776" s="1">
        <f>D776*$V$3</f>
        <v>-2.8006880000000001E-2</v>
      </c>
      <c r="G776" s="1">
        <f>(E776+F776)</f>
        <v>1.7968331200000001</v>
      </c>
      <c r="H776" s="1">
        <f>B776*(1/3)</f>
        <v>10.566666666666666</v>
      </c>
      <c r="I776" s="1">
        <f>IF((H776-G776)&gt;0, (H776-G776), (0))</f>
        <v>8.7698335466666659</v>
      </c>
      <c r="J776" s="1">
        <f>IF(I776=0, G776-H776,0)</f>
        <v>0</v>
      </c>
      <c r="K776" s="1">
        <f>I776*1000/$V$5</f>
        <v>438.71103284975823</v>
      </c>
      <c r="L776" s="1">
        <f>J776*1000/$V$4</f>
        <v>0</v>
      </c>
      <c r="M776" s="1">
        <f>L776/$Y$4</f>
        <v>0</v>
      </c>
      <c r="N776" s="1">
        <f>M776*$Y$5</f>
        <v>0</v>
      </c>
      <c r="O776" s="1" t="s">
        <v>0</v>
      </c>
      <c r="P776" s="1" t="s">
        <v>0</v>
      </c>
      <c r="Q776" s="1">
        <f>Q775+K776-L776</f>
        <v>-9602.5605549056745</v>
      </c>
      <c r="R776">
        <f>Q776*$V$5/1000</f>
        <v>-191.95518549256442</v>
      </c>
    </row>
    <row r="777" spans="1:18" x14ac:dyDescent="0.25">
      <c r="A777" s="4">
        <v>42768.291666664787</v>
      </c>
      <c r="B777">
        <v>33.299999999999997</v>
      </c>
      <c r="C777">
        <v>8.7628400000000006</v>
      </c>
      <c r="D777" s="3">
        <v>-7.0017200000000003E-3</v>
      </c>
      <c r="E777" s="1">
        <f>C777*$V$2</f>
        <v>3.5051360000000003</v>
      </c>
      <c r="F777" s="1">
        <f>D777*$V$3</f>
        <v>-2.8006880000000001E-2</v>
      </c>
      <c r="G777" s="1">
        <f>(E777+F777)</f>
        <v>3.4771291200000003</v>
      </c>
      <c r="H777" s="1">
        <f>B777*(1/3)</f>
        <v>11.099999999999998</v>
      </c>
      <c r="I777" s="1">
        <f>IF((H777-G777)&gt;0, (H777-G777), (0))</f>
        <v>7.6228708799999971</v>
      </c>
      <c r="J777" s="1">
        <f>IF(I777=0, G777-H777,0)</f>
        <v>0</v>
      </c>
      <c r="K777" s="1">
        <f>I777*1000/$V$5</f>
        <v>381.33421110555264</v>
      </c>
      <c r="L777" s="1">
        <f>J777*1000/$V$4</f>
        <v>0</v>
      </c>
      <c r="M777" s="1">
        <f>L777/$Y$4</f>
        <v>0</v>
      </c>
      <c r="N777" s="1">
        <f>M777*$Y$5</f>
        <v>0</v>
      </c>
      <c r="O777" s="1" t="s">
        <v>0</v>
      </c>
      <c r="P777" s="1" t="s">
        <v>0</v>
      </c>
      <c r="Q777" s="1">
        <f>Q776+K777-L777</f>
        <v>-9221.226343800121</v>
      </c>
      <c r="R777">
        <f>Q777*$V$5/1000</f>
        <v>-184.3323146125644</v>
      </c>
    </row>
    <row r="778" spans="1:18" x14ac:dyDescent="0.25">
      <c r="A778" s="4">
        <v>42768.333333331451</v>
      </c>
      <c r="B778">
        <v>36.1</v>
      </c>
      <c r="C778">
        <v>7.6872499999999997</v>
      </c>
      <c r="D778" s="3">
        <v>1.2159230000000001</v>
      </c>
      <c r="E778" s="1">
        <f>C778*$V$2</f>
        <v>3.0749</v>
      </c>
      <c r="F778" s="1">
        <f>D778*$V$3</f>
        <v>4.8636920000000003</v>
      </c>
      <c r="G778" s="1">
        <f>(E778+F778)</f>
        <v>7.9385919999999999</v>
      </c>
      <c r="H778" s="1">
        <f>B778*(1/3)</f>
        <v>12.033333333333333</v>
      </c>
      <c r="I778" s="1">
        <f>IF((H778-G778)&gt;0, (H778-G778), (0))</f>
        <v>4.0947413333333333</v>
      </c>
      <c r="J778" s="1">
        <f>IF(I778=0, G778-H778,0)</f>
        <v>0</v>
      </c>
      <c r="K778" s="1">
        <f>I778*1000/$V$5</f>
        <v>204.83948640987163</v>
      </c>
      <c r="L778" s="1">
        <f>J778*1000/$V$4</f>
        <v>0</v>
      </c>
      <c r="M778" s="1">
        <f>L778/$Y$4</f>
        <v>0</v>
      </c>
      <c r="N778" s="1">
        <f>M778*$Y$5</f>
        <v>0</v>
      </c>
      <c r="O778" s="1" t="s">
        <v>0</v>
      </c>
      <c r="P778" s="1" t="s">
        <v>0</v>
      </c>
      <c r="Q778" s="1">
        <f>Q777+K778-L778</f>
        <v>-9016.3868573902491</v>
      </c>
      <c r="R778">
        <f>Q778*$V$5/1000</f>
        <v>-180.23757327923107</v>
      </c>
    </row>
    <row r="779" spans="1:18" x14ac:dyDescent="0.25">
      <c r="A779" s="4">
        <v>42768.374999998116</v>
      </c>
      <c r="B779">
        <v>39</v>
      </c>
      <c r="C779">
        <v>8.29373</v>
      </c>
      <c r="D779" s="3">
        <v>5.0705100000000005</v>
      </c>
      <c r="E779" s="1">
        <f>C779*$V$2</f>
        <v>3.3174920000000001</v>
      </c>
      <c r="F779" s="1">
        <f>D779*$V$3</f>
        <v>20.282040000000002</v>
      </c>
      <c r="G779" s="1">
        <f>(E779+F779)</f>
        <v>23.599532000000004</v>
      </c>
      <c r="H779" s="1">
        <f>B779*(1/3)</f>
        <v>13</v>
      </c>
      <c r="I779" s="1">
        <f>IF((H779-G779)&gt;0, (H779-G779), (0))</f>
        <v>0</v>
      </c>
      <c r="J779" s="1">
        <f>IF(I779=0, G779-H779,0)</f>
        <v>10.599532000000004</v>
      </c>
      <c r="K779" s="1">
        <f>I779*1000/$V$5</f>
        <v>0</v>
      </c>
      <c r="L779" s="1">
        <f>J779*1000/$V$4</f>
        <v>189.95577060931905</v>
      </c>
      <c r="M779" s="1">
        <f>L779/$Y$4</f>
        <v>79.813348995512214</v>
      </c>
      <c r="N779" s="1">
        <f>M779*$Y$5</f>
        <v>111.7386885937171</v>
      </c>
      <c r="O779" s="1" t="s">
        <v>0</v>
      </c>
      <c r="P779" s="1" t="s">
        <v>0</v>
      </c>
      <c r="Q779" s="1">
        <f>Q778+K779-L779</f>
        <v>-9206.3426279995674</v>
      </c>
      <c r="R779">
        <f>Q779*$V$5/1000</f>
        <v>-184.03478913371134</v>
      </c>
    </row>
    <row r="780" spans="1:18" x14ac:dyDescent="0.25">
      <c r="A780" s="4">
        <v>42768.41666666478</v>
      </c>
      <c r="B780">
        <v>41.9</v>
      </c>
      <c r="C780">
        <v>8.9885699999999993</v>
      </c>
      <c r="D780" s="3">
        <v>6.3929109999999998</v>
      </c>
      <c r="E780" s="1">
        <f>C780*$V$2</f>
        <v>3.5954280000000001</v>
      </c>
      <c r="F780" s="1">
        <f>D780*$V$3</f>
        <v>25.571643999999999</v>
      </c>
      <c r="G780" s="1">
        <f>(E780+F780)</f>
        <v>29.167071999999997</v>
      </c>
      <c r="H780" s="1">
        <f>B780*(1/3)</f>
        <v>13.966666666666665</v>
      </c>
      <c r="I780" s="1">
        <f>IF((H780-G780)&gt;0, (H780-G780), (0))</f>
        <v>0</v>
      </c>
      <c r="J780" s="1">
        <f>IF(I780=0, G780-H780,0)</f>
        <v>15.200405333333332</v>
      </c>
      <c r="K780" s="1">
        <f>I780*1000/$V$5</f>
        <v>0</v>
      </c>
      <c r="L780" s="1">
        <f>J780*1000/$V$4</f>
        <v>272.40869772998803</v>
      </c>
      <c r="M780" s="1">
        <f>L780/$Y$4</f>
        <v>114.45743602100337</v>
      </c>
      <c r="N780" s="1">
        <f>M780*$Y$5</f>
        <v>160.2404104294047</v>
      </c>
      <c r="O780" s="1" t="s">
        <v>0</v>
      </c>
      <c r="P780" s="1" t="s">
        <v>0</v>
      </c>
      <c r="Q780" s="1">
        <f>Q779+K780-L780</f>
        <v>-9478.7513257295559</v>
      </c>
      <c r="R780">
        <f>Q780*$V$5/1000</f>
        <v>-189.48023900133381</v>
      </c>
    </row>
    <row r="781" spans="1:18" x14ac:dyDescent="0.25">
      <c r="A781" s="4">
        <v>42768.458333331444</v>
      </c>
      <c r="B781">
        <v>42.9</v>
      </c>
      <c r="C781">
        <v>10.5184</v>
      </c>
      <c r="D781" s="3">
        <v>12.73448</v>
      </c>
      <c r="E781" s="1">
        <f>C781*$V$2</f>
        <v>4.2073600000000004</v>
      </c>
      <c r="F781" s="1">
        <f>D781*$V$3</f>
        <v>50.937919999999998</v>
      </c>
      <c r="G781" s="1">
        <f>(E781+F781)</f>
        <v>55.14528</v>
      </c>
      <c r="H781" s="1">
        <f>B781*(1/3)</f>
        <v>14.299999999999999</v>
      </c>
      <c r="I781" s="1">
        <f>IF((H781-G781)&gt;0, (H781-G781), (0))</f>
        <v>0</v>
      </c>
      <c r="J781" s="1">
        <f>IF(I781=0, G781-H781,0)</f>
        <v>40.845280000000002</v>
      </c>
      <c r="K781" s="1">
        <f>I781*1000/$V$5</f>
        <v>0</v>
      </c>
      <c r="L781" s="1">
        <f>J781*1000/$V$4</f>
        <v>731.99426523297495</v>
      </c>
      <c r="M781" s="1">
        <f>L781/$Y$4</f>
        <v>307.56061564410714</v>
      </c>
      <c r="N781" s="1">
        <f>M781*$Y$5</f>
        <v>430.58486190175</v>
      </c>
      <c r="O781" s="1" t="s">
        <v>0</v>
      </c>
      <c r="P781" s="1" t="s">
        <v>0</v>
      </c>
      <c r="Q781" s="1">
        <f>Q780+K781-L781</f>
        <v>-10210.745590962531</v>
      </c>
      <c r="R781">
        <f>Q781*$V$5/1000</f>
        <v>-204.11280436334098</v>
      </c>
    </row>
    <row r="782" spans="1:18" x14ac:dyDescent="0.25">
      <c r="A782" s="4">
        <v>42768.499999998108</v>
      </c>
      <c r="B782">
        <v>43.4</v>
      </c>
      <c r="C782">
        <v>12.2332</v>
      </c>
      <c r="D782" s="3">
        <v>22.03565</v>
      </c>
      <c r="E782" s="1">
        <f>C782*$V$2</f>
        <v>4.8932800000000007</v>
      </c>
      <c r="F782" s="1">
        <f>D782*$V$3</f>
        <v>88.142600000000002</v>
      </c>
      <c r="G782" s="1">
        <f>(E782+F782)</f>
        <v>93.035880000000006</v>
      </c>
      <c r="H782" s="1">
        <f>B782*(1/3)</f>
        <v>14.466666666666665</v>
      </c>
      <c r="I782" s="1">
        <f>IF((H782-G782)&gt;0, (H782-G782), (0))</f>
        <v>0</v>
      </c>
      <c r="J782" s="1">
        <f>IF(I782=0, G782-H782,0)</f>
        <v>78.569213333333337</v>
      </c>
      <c r="K782" s="1">
        <f>I782*1000/$V$5</f>
        <v>0</v>
      </c>
      <c r="L782" s="1">
        <f>J782*1000/$V$4</f>
        <v>1408.0504181600957</v>
      </c>
      <c r="M782" s="1">
        <f>L782/$Y$4</f>
        <v>591.61782275634278</v>
      </c>
      <c r="N782" s="1">
        <f>M782*$Y$5</f>
        <v>828.26495185887984</v>
      </c>
      <c r="O782" s="1" t="s">
        <v>0</v>
      </c>
      <c r="P782" s="1" t="s">
        <v>0</v>
      </c>
      <c r="Q782" s="1">
        <f>Q781+K782-L782</f>
        <v>-11618.796009122627</v>
      </c>
      <c r="R782">
        <f>Q782*$V$5/1000</f>
        <v>-232.25973222236129</v>
      </c>
    </row>
    <row r="783" spans="1:18" x14ac:dyDescent="0.25">
      <c r="A783" s="4">
        <v>42768.541666664772</v>
      </c>
      <c r="B783">
        <v>43.1</v>
      </c>
      <c r="C783">
        <v>12.487399999999999</v>
      </c>
      <c r="D783" s="3">
        <v>22.568529999999999</v>
      </c>
      <c r="E783" s="1">
        <f>C783*$V$2</f>
        <v>4.9949599999999998</v>
      </c>
      <c r="F783" s="1">
        <f>D783*$V$3</f>
        <v>90.274119999999996</v>
      </c>
      <c r="G783" s="1">
        <f>(E783+F783)</f>
        <v>95.269080000000002</v>
      </c>
      <c r="H783" s="1">
        <f>B783*(1/3)</f>
        <v>14.366666666666667</v>
      </c>
      <c r="I783" s="1">
        <f>IF((H783-G783)&gt;0, (H783-G783), (0))</f>
        <v>0</v>
      </c>
      <c r="J783" s="1">
        <f>IF(I783=0, G783-H783,0)</f>
        <v>80.902413333333328</v>
      </c>
      <c r="K783" s="1">
        <f>I783*1000/$V$5</f>
        <v>0</v>
      </c>
      <c r="L783" s="1">
        <f>J783*1000/$V$4</f>
        <v>1449.8640382317801</v>
      </c>
      <c r="M783" s="1">
        <f>L783/$Y$4</f>
        <v>609.18657068562197</v>
      </c>
      <c r="N783" s="1">
        <f>M783*$Y$5</f>
        <v>852.86119895987076</v>
      </c>
      <c r="O783" s="1" t="s">
        <v>0</v>
      </c>
      <c r="P783" s="1" t="s">
        <v>0</v>
      </c>
      <c r="Q783" s="1">
        <f>Q782+K783-L783</f>
        <v>-13068.660047354408</v>
      </c>
      <c r="R783">
        <f>Q783*$V$5/1000</f>
        <v>-261.2425143466146</v>
      </c>
    </row>
    <row r="784" spans="1:18" x14ac:dyDescent="0.25">
      <c r="A784" s="4">
        <v>42768.583333331437</v>
      </c>
      <c r="B784">
        <v>43.8</v>
      </c>
      <c r="C784">
        <v>12.508299999999998</v>
      </c>
      <c r="D784" s="3">
        <v>20.475650000000002</v>
      </c>
      <c r="E784" s="1">
        <f>C784*$V$2</f>
        <v>5.0033199999999995</v>
      </c>
      <c r="F784" s="1">
        <f>D784*$V$3</f>
        <v>81.902600000000007</v>
      </c>
      <c r="G784" s="1">
        <f>(E784+F784)</f>
        <v>86.905920000000009</v>
      </c>
      <c r="H784" s="1">
        <f>B784*(1/3)</f>
        <v>14.599999999999998</v>
      </c>
      <c r="I784" s="1">
        <f>IF((H784-G784)&gt;0, (H784-G784), (0))</f>
        <v>0</v>
      </c>
      <c r="J784" s="1">
        <f>IF(I784=0, G784-H784,0)</f>
        <v>72.305920000000015</v>
      </c>
      <c r="K784" s="1">
        <f>I784*1000/$V$5</f>
        <v>0</v>
      </c>
      <c r="L784" s="1">
        <f>J784*1000/$V$4</f>
        <v>1295.8050179211473</v>
      </c>
      <c r="M784" s="1">
        <f>L784/$Y$4</f>
        <v>544.45588988283498</v>
      </c>
      <c r="N784" s="1">
        <f>M784*$Y$5</f>
        <v>762.23824583596888</v>
      </c>
      <c r="O784" s="1" t="s">
        <v>0</v>
      </c>
      <c r="P784" s="1" t="s">
        <v>0</v>
      </c>
      <c r="Q784" s="1">
        <f>Q783+K784-L784</f>
        <v>-14364.465065275555</v>
      </c>
      <c r="R784">
        <f>Q784*$V$5/1000</f>
        <v>-287.14565665485833</v>
      </c>
    </row>
    <row r="785" spans="1:18" x14ac:dyDescent="0.25">
      <c r="A785" s="4">
        <v>42768.624999998101</v>
      </c>
      <c r="B785">
        <v>44</v>
      </c>
      <c r="C785">
        <v>12.187299999999999</v>
      </c>
      <c r="D785" s="3">
        <v>19.701360000000001</v>
      </c>
      <c r="E785" s="1">
        <f>C785*$V$2</f>
        <v>4.8749199999999995</v>
      </c>
      <c r="F785" s="1">
        <f>D785*$V$3</f>
        <v>78.805440000000004</v>
      </c>
      <c r="G785" s="1">
        <f>(E785+F785)</f>
        <v>83.680360000000007</v>
      </c>
      <c r="H785" s="1">
        <f>B785*(1/3)</f>
        <v>14.666666666666666</v>
      </c>
      <c r="I785" s="1">
        <f>IF((H785-G785)&gt;0, (H785-G785), (0))</f>
        <v>0</v>
      </c>
      <c r="J785" s="1">
        <f>IF(I785=0, G785-H785,0)</f>
        <v>69.013693333333336</v>
      </c>
      <c r="K785" s="1">
        <f>I785*1000/$V$5</f>
        <v>0</v>
      </c>
      <c r="L785" s="1">
        <f>J785*1000/$V$4</f>
        <v>1236.8045400238948</v>
      </c>
      <c r="M785" s="1">
        <f>L785/$Y$4</f>
        <v>519.66577311928359</v>
      </c>
      <c r="N785" s="1">
        <f>M785*$Y$5</f>
        <v>727.53208236699697</v>
      </c>
      <c r="O785" s="1" t="s">
        <v>0</v>
      </c>
      <c r="P785" s="1" t="s">
        <v>0</v>
      </c>
      <c r="Q785" s="1">
        <f>Q784+K785-L785</f>
        <v>-15601.269605299451</v>
      </c>
      <c r="R785">
        <f>Q785*$V$5/1000</f>
        <v>-311.86937940993596</v>
      </c>
    </row>
    <row r="786" spans="1:18" x14ac:dyDescent="0.25">
      <c r="A786" s="4">
        <v>42768.666666664765</v>
      </c>
      <c r="B786">
        <v>44.4</v>
      </c>
      <c r="C786">
        <v>7.4855100000000006</v>
      </c>
      <c r="D786" s="3">
        <v>13.14048</v>
      </c>
      <c r="E786" s="1">
        <f>C786*$V$2</f>
        <v>2.9942040000000003</v>
      </c>
      <c r="F786" s="1">
        <f>D786*$V$3</f>
        <v>52.561920000000001</v>
      </c>
      <c r="G786" s="1">
        <f>(E786+F786)</f>
        <v>55.556124000000004</v>
      </c>
      <c r="H786" s="1">
        <f>B786*(1/3)</f>
        <v>14.799999999999999</v>
      </c>
      <c r="I786" s="1">
        <f>IF((H786-G786)&gt;0, (H786-G786), (0))</f>
        <v>0</v>
      </c>
      <c r="J786" s="1">
        <f>IF(I786=0, G786-H786,0)</f>
        <v>40.756124000000007</v>
      </c>
      <c r="K786" s="1">
        <f>I786*1000/$V$5</f>
        <v>0</v>
      </c>
      <c r="L786" s="1">
        <f>J786*1000/$V$4</f>
        <v>730.39648745519719</v>
      </c>
      <c r="M786" s="1">
        <f>L786/$Y$4</f>
        <v>306.88928044336018</v>
      </c>
      <c r="N786" s="1">
        <f>M786*$Y$5</f>
        <v>429.64499262070422</v>
      </c>
      <c r="O786" s="1" t="s">
        <v>0</v>
      </c>
      <c r="P786" s="1" t="s">
        <v>0</v>
      </c>
      <c r="Q786" s="1">
        <f>Q785+K786-L786</f>
        <v>-16331.666092754647</v>
      </c>
      <c r="R786">
        <f>Q786*$V$5/1000</f>
        <v>-326.47000519416537</v>
      </c>
    </row>
    <row r="787" spans="1:18" x14ac:dyDescent="0.25">
      <c r="A787" s="4">
        <v>42768.708333331429</v>
      </c>
      <c r="B787">
        <v>46.6</v>
      </c>
      <c r="C787">
        <v>7.6137299999999994</v>
      </c>
      <c r="D787" s="3">
        <v>7.4845599999999992</v>
      </c>
      <c r="E787" s="1">
        <f>C787*$V$2</f>
        <v>3.0454919999999999</v>
      </c>
      <c r="F787" s="1">
        <f>D787*$V$3</f>
        <v>29.938239999999997</v>
      </c>
      <c r="G787" s="1">
        <f>(E787+F787)</f>
        <v>32.983731999999996</v>
      </c>
      <c r="H787" s="1">
        <f>B787*(1/3)</f>
        <v>15.533333333333333</v>
      </c>
      <c r="I787" s="1">
        <f>IF((H787-G787)&gt;0, (H787-G787), (0))</f>
        <v>0</v>
      </c>
      <c r="J787" s="1">
        <f>IF(I787=0, G787-H787,0)</f>
        <v>17.450398666666665</v>
      </c>
      <c r="K787" s="1">
        <f>I787*1000/$V$5</f>
        <v>0</v>
      </c>
      <c r="L787" s="1">
        <f>J787*1000/$V$4</f>
        <v>312.73115890083631</v>
      </c>
      <c r="M787" s="1">
        <f>L787/$Y$4</f>
        <v>131.39964659699004</v>
      </c>
      <c r="N787" s="1">
        <f>M787*$Y$5</f>
        <v>183.95950523578605</v>
      </c>
      <c r="O787" s="1" t="s">
        <v>0</v>
      </c>
      <c r="P787" s="1" t="s">
        <v>0</v>
      </c>
      <c r="Q787" s="1">
        <f>Q786+K787-L787</f>
        <v>-16644.397251655482</v>
      </c>
      <c r="R787">
        <f>Q787*$V$5/1000</f>
        <v>-332.72150106059308</v>
      </c>
    </row>
    <row r="788" spans="1:18" x14ac:dyDescent="0.25">
      <c r="A788" s="4">
        <v>42768.749999998094</v>
      </c>
      <c r="B788">
        <v>46</v>
      </c>
      <c r="C788">
        <v>8.8273700000000002</v>
      </c>
      <c r="D788" s="3">
        <v>3.0610309999999998</v>
      </c>
      <c r="E788" s="1">
        <f>C788*$V$2</f>
        <v>3.5309480000000004</v>
      </c>
      <c r="F788" s="1">
        <f>D788*$V$3</f>
        <v>12.244123999999999</v>
      </c>
      <c r="G788" s="1">
        <f>(E788+F788)</f>
        <v>15.775072</v>
      </c>
      <c r="H788" s="1">
        <f>B788*(1/3)</f>
        <v>15.333333333333332</v>
      </c>
      <c r="I788" s="1">
        <f>IF((H788-G788)&gt;0, (H788-G788), (0))</f>
        <v>0</v>
      </c>
      <c r="J788" s="1">
        <f>IF(I788=0, G788-H788,0)</f>
        <v>0.44173866666666761</v>
      </c>
      <c r="K788" s="1">
        <f>I788*1000/$V$5</f>
        <v>0</v>
      </c>
      <c r="L788" s="1">
        <f>J788*1000/$V$4</f>
        <v>7.9164635603345452</v>
      </c>
      <c r="M788" s="1">
        <f>L788/$Y$4</f>
        <v>3.3262451934178765</v>
      </c>
      <c r="N788" s="1">
        <f>M788*$Y$5</f>
        <v>4.6567432707850269</v>
      </c>
      <c r="O788" s="1" t="s">
        <v>0</v>
      </c>
      <c r="P788" s="1" t="s">
        <v>0</v>
      </c>
      <c r="Q788" s="1">
        <f>Q787+K788-L788</f>
        <v>-16652.313715215816</v>
      </c>
      <c r="R788">
        <f>Q788*$V$5/1000</f>
        <v>-332.8797511671641</v>
      </c>
    </row>
    <row r="789" spans="1:18" x14ac:dyDescent="0.25">
      <c r="A789" s="4">
        <v>42768.791666664758</v>
      </c>
      <c r="B789">
        <v>45.4</v>
      </c>
      <c r="C789">
        <v>9.1706500000000002</v>
      </c>
      <c r="D789" s="3">
        <v>-7.0017200000000003E-3</v>
      </c>
      <c r="E789" s="1">
        <f>C789*$V$2</f>
        <v>3.6682600000000001</v>
      </c>
      <c r="F789" s="1">
        <f>D789*$V$3</f>
        <v>-2.8006880000000001E-2</v>
      </c>
      <c r="G789" s="1">
        <f>(E789+F789)</f>
        <v>3.6402531200000001</v>
      </c>
      <c r="H789" s="1">
        <f>B789*(1/3)</f>
        <v>15.133333333333333</v>
      </c>
      <c r="I789" s="1">
        <f>IF((H789-G789)&gt;0, (H789-G789), (0))</f>
        <v>11.493080213333332</v>
      </c>
      <c r="J789" s="1">
        <f>IF(I789=0, G789-H789,0)</f>
        <v>0</v>
      </c>
      <c r="K789" s="1">
        <f>I789*1000/$V$5</f>
        <v>574.94148140737036</v>
      </c>
      <c r="L789" s="1">
        <f>J789*1000/$V$4</f>
        <v>0</v>
      </c>
      <c r="M789" s="1">
        <f>L789/$Y$4</f>
        <v>0</v>
      </c>
      <c r="N789" s="1">
        <f>M789*$Y$5</f>
        <v>0</v>
      </c>
      <c r="O789" s="1" t="s">
        <v>0</v>
      </c>
      <c r="P789" s="1" t="s">
        <v>0</v>
      </c>
      <c r="Q789" s="1">
        <f>Q788+K789-L789</f>
        <v>-16077.372233808446</v>
      </c>
      <c r="R789">
        <f>Q789*$V$5/1000</f>
        <v>-321.38667095383084</v>
      </c>
    </row>
    <row r="790" spans="1:18" x14ac:dyDescent="0.25">
      <c r="A790" s="4">
        <v>42768.833333331422</v>
      </c>
      <c r="B790">
        <v>47.2</v>
      </c>
      <c r="C790">
        <v>8.4149799999999999</v>
      </c>
      <c r="D790" s="3">
        <v>-7.0017200000000003E-3</v>
      </c>
      <c r="E790" s="1">
        <f>C790*$V$2</f>
        <v>3.3659920000000003</v>
      </c>
      <c r="F790" s="1">
        <f>D790*$V$3</f>
        <v>-2.8006880000000001E-2</v>
      </c>
      <c r="G790" s="1">
        <f>(E790+F790)</f>
        <v>3.3379851200000004</v>
      </c>
      <c r="H790" s="1">
        <f>B790*(1/3)</f>
        <v>15.733333333333334</v>
      </c>
      <c r="I790" s="1">
        <f>IF((H790-G790)&gt;0, (H790-G790), (0))</f>
        <v>12.395348213333333</v>
      </c>
      <c r="J790" s="1">
        <f>IF(I790=0, G790-H790,0)</f>
        <v>0</v>
      </c>
      <c r="K790" s="1">
        <f>I790*1000/$V$5</f>
        <v>620.07744939136239</v>
      </c>
      <c r="L790" s="1">
        <f>J790*1000/$V$4</f>
        <v>0</v>
      </c>
      <c r="M790" s="1">
        <f>L790/$Y$4</f>
        <v>0</v>
      </c>
      <c r="N790" s="1">
        <f>M790*$Y$5</f>
        <v>0</v>
      </c>
      <c r="O790" s="1" t="s">
        <v>0</v>
      </c>
      <c r="P790" s="1" t="s">
        <v>0</v>
      </c>
      <c r="Q790" s="1">
        <f>Q789+K790-L790</f>
        <v>-15457.294784417083</v>
      </c>
      <c r="R790">
        <f>Q790*$V$5/1000</f>
        <v>-308.99132274049748</v>
      </c>
    </row>
    <row r="791" spans="1:18" x14ac:dyDescent="0.25">
      <c r="A791" s="4">
        <v>42768.874999998086</v>
      </c>
      <c r="B791">
        <v>45.2</v>
      </c>
      <c r="C791">
        <v>8.30837</v>
      </c>
      <c r="D791" s="3">
        <v>-7.0017200000000003E-3</v>
      </c>
      <c r="E791" s="1">
        <f>C791*$V$2</f>
        <v>3.3233480000000002</v>
      </c>
      <c r="F791" s="1">
        <f>D791*$V$3</f>
        <v>-2.8006880000000001E-2</v>
      </c>
      <c r="G791" s="1">
        <f>(E791+F791)</f>
        <v>3.2953411200000002</v>
      </c>
      <c r="H791" s="1">
        <f>B791*(1/3)</f>
        <v>15.066666666666666</v>
      </c>
      <c r="I791" s="1">
        <f>IF((H791-G791)&gt;0, (H791-G791), (0))</f>
        <v>11.771325546666667</v>
      </c>
      <c r="J791" s="1">
        <f>IF(I791=0, G791-H791,0)</f>
        <v>0</v>
      </c>
      <c r="K791" s="1">
        <f>I791*1000/$V$5</f>
        <v>588.86070768717696</v>
      </c>
      <c r="L791" s="1">
        <f>J791*1000/$V$4</f>
        <v>0</v>
      </c>
      <c r="M791" s="1">
        <f>L791/$Y$4</f>
        <v>0</v>
      </c>
      <c r="N791" s="1">
        <f>M791*$Y$5</f>
        <v>0</v>
      </c>
      <c r="O791" s="1" t="s">
        <v>0</v>
      </c>
      <c r="P791" s="1" t="s">
        <v>0</v>
      </c>
      <c r="Q791" s="1">
        <f>Q790+K791-L791</f>
        <v>-14868.434076729905</v>
      </c>
      <c r="R791">
        <f>Q791*$V$5/1000</f>
        <v>-297.21999719383081</v>
      </c>
    </row>
    <row r="792" spans="1:18" x14ac:dyDescent="0.25">
      <c r="A792" s="4">
        <v>42768.916666664751</v>
      </c>
      <c r="B792">
        <v>43.1</v>
      </c>
      <c r="C792">
        <v>8.3806399999999996</v>
      </c>
      <c r="D792" s="3">
        <v>-7.0017200000000003E-3</v>
      </c>
      <c r="E792" s="1">
        <f>C792*$V$2</f>
        <v>3.3522560000000001</v>
      </c>
      <c r="F792" s="1">
        <f>D792*$V$3</f>
        <v>-2.8006880000000001E-2</v>
      </c>
      <c r="G792" s="1">
        <f>(E792+F792)</f>
        <v>3.3242491200000002</v>
      </c>
      <c r="H792" s="1">
        <f>B792*(1/3)</f>
        <v>14.366666666666667</v>
      </c>
      <c r="I792" s="1">
        <f>IF((H792-G792)&gt;0, (H792-G792), (0))</f>
        <v>11.042417546666666</v>
      </c>
      <c r="J792" s="1">
        <f>IF(I792=0, G792-H792,0)</f>
        <v>0</v>
      </c>
      <c r="K792" s="1">
        <f>I792*1000/$V$5</f>
        <v>552.39707587126895</v>
      </c>
      <c r="L792" s="1">
        <f>J792*1000/$V$4</f>
        <v>0</v>
      </c>
      <c r="M792" s="1">
        <f>L792/$Y$4</f>
        <v>0</v>
      </c>
      <c r="N792" s="1">
        <f>M792*$Y$5</f>
        <v>0</v>
      </c>
      <c r="O792" s="1" t="s">
        <v>0</v>
      </c>
      <c r="P792" s="1" t="s">
        <v>0</v>
      </c>
      <c r="Q792" s="1">
        <f>Q791+K792-L792</f>
        <v>-14316.037000858636</v>
      </c>
      <c r="R792">
        <f>Q792*$V$5/1000</f>
        <v>-286.17757964716407</v>
      </c>
    </row>
    <row r="793" spans="1:18" x14ac:dyDescent="0.25">
      <c r="A793" s="4">
        <v>42768.958333331415</v>
      </c>
      <c r="B793">
        <v>40.700000000000003</v>
      </c>
      <c r="C793">
        <v>10.6319</v>
      </c>
      <c r="D793" s="3">
        <v>-7.0017200000000003E-3</v>
      </c>
      <c r="E793" s="1">
        <f>C793*$V$2</f>
        <v>4.2527600000000003</v>
      </c>
      <c r="F793" s="1">
        <f>D793*$V$3</f>
        <v>-2.8006880000000001E-2</v>
      </c>
      <c r="G793" s="1">
        <f>(E793+F793)</f>
        <v>4.2247531199999999</v>
      </c>
      <c r="H793" s="1">
        <f>B793*(1/3)</f>
        <v>13.566666666666666</v>
      </c>
      <c r="I793" s="1">
        <f>IF((H793-G793)&gt;0, (H793-G793), (0))</f>
        <v>9.3419135466666674</v>
      </c>
      <c r="J793" s="1">
        <f>IF(I793=0, G793-H793,0)</f>
        <v>0</v>
      </c>
      <c r="K793" s="1">
        <f>I793*1000/$V$5</f>
        <v>467.32934200433556</v>
      </c>
      <c r="L793" s="1">
        <f>J793*1000/$V$4</f>
        <v>0</v>
      </c>
      <c r="M793" s="1">
        <f>L793/$Y$4</f>
        <v>0</v>
      </c>
      <c r="N793" s="1">
        <f>M793*$Y$5</f>
        <v>0</v>
      </c>
      <c r="O793" s="1">
        <f>SUM(N770:N793)</f>
        <v>4491.7216810738637</v>
      </c>
      <c r="P793" s="1">
        <f>SUM(L770:L793)</f>
        <v>7635.9268578255678</v>
      </c>
      <c r="Q793" s="1">
        <f>Q792+K793-L793</f>
        <v>-13848.7076588543</v>
      </c>
      <c r="R793">
        <f>Q793*$V$5/1000</f>
        <v>-276.83566610049741</v>
      </c>
    </row>
    <row r="794" spans="1:18" x14ac:dyDescent="0.25">
      <c r="A794" s="4">
        <v>42768.999999998079</v>
      </c>
      <c r="B794">
        <v>38</v>
      </c>
      <c r="C794">
        <v>13.447899999999999</v>
      </c>
      <c r="D794" s="3">
        <v>-7.0017200000000003E-3</v>
      </c>
      <c r="E794" s="1">
        <f>C794*$V$2</f>
        <v>5.3791599999999997</v>
      </c>
      <c r="F794" s="1">
        <f>D794*$V$3</f>
        <v>-2.8006880000000001E-2</v>
      </c>
      <c r="G794" s="1">
        <f>(E794+F794)</f>
        <v>5.3511531199999993</v>
      </c>
      <c r="H794" s="1">
        <f>B794*(1/3)</f>
        <v>12.666666666666666</v>
      </c>
      <c r="I794" s="1">
        <f>IF((H794-G794)&gt;0, (H794-G794), (0))</f>
        <v>7.3155135466666668</v>
      </c>
      <c r="J794" s="1">
        <f>IF(I794=0, G794-H794,0)</f>
        <v>0</v>
      </c>
      <c r="K794" s="1">
        <f>I794*1000/$V$5</f>
        <v>365.95865666166424</v>
      </c>
      <c r="L794" s="1">
        <f>J794*1000/$V$4</f>
        <v>0</v>
      </c>
      <c r="M794" s="1">
        <f>L794/$Y$4</f>
        <v>0</v>
      </c>
      <c r="N794" s="1">
        <f>M794*$Y$5</f>
        <v>0</v>
      </c>
      <c r="O794" s="1" t="s">
        <v>0</v>
      </c>
      <c r="P794" s="1" t="s">
        <v>0</v>
      </c>
      <c r="Q794" s="1">
        <f>Q793+K794-L794</f>
        <v>-13482.749002192637</v>
      </c>
      <c r="R794">
        <f>Q794*$V$5/1000</f>
        <v>-269.52015255383083</v>
      </c>
    </row>
    <row r="795" spans="1:18" x14ac:dyDescent="0.25">
      <c r="A795" s="4">
        <v>42769.041666664743</v>
      </c>
      <c r="B795">
        <v>35.700000000000003</v>
      </c>
      <c r="C795">
        <v>14.2654</v>
      </c>
      <c r="D795" s="3">
        <v>-7.0017200000000003E-3</v>
      </c>
      <c r="E795" s="1">
        <f>C795*$V$2</f>
        <v>5.7061600000000006</v>
      </c>
      <c r="F795" s="1">
        <f>D795*$V$3</f>
        <v>-2.8006880000000001E-2</v>
      </c>
      <c r="G795" s="1">
        <f>(E795+F795)</f>
        <v>5.6781531200000002</v>
      </c>
      <c r="H795" s="1">
        <f>B795*(1/3)</f>
        <v>11.9</v>
      </c>
      <c r="I795" s="1">
        <f>IF((H795-G795)&gt;0, (H795-G795), (0))</f>
        <v>6.2218468800000002</v>
      </c>
      <c r="J795" s="1">
        <f>IF(I795=0, G795-H795,0)</f>
        <v>0</v>
      </c>
      <c r="K795" s="1">
        <f>I795*1000/$V$5</f>
        <v>311.247967983992</v>
      </c>
      <c r="L795" s="1">
        <f>J795*1000/$V$4</f>
        <v>0</v>
      </c>
      <c r="M795" s="1">
        <f>L795/$Y$4</f>
        <v>0</v>
      </c>
      <c r="N795" s="1">
        <f>M795*$Y$5</f>
        <v>0</v>
      </c>
      <c r="O795" s="1" t="s">
        <v>0</v>
      </c>
      <c r="P795" s="1" t="s">
        <v>0</v>
      </c>
      <c r="Q795" s="1">
        <f>Q794+K795-L795</f>
        <v>-13171.501034208644</v>
      </c>
      <c r="R795">
        <f>Q795*$V$5/1000</f>
        <v>-263.29830567383078</v>
      </c>
    </row>
    <row r="796" spans="1:18" x14ac:dyDescent="0.25">
      <c r="A796" s="4">
        <v>42769.083333331408</v>
      </c>
      <c r="B796">
        <v>34.200000000000003</v>
      </c>
      <c r="C796">
        <v>12.063600000000001</v>
      </c>
      <c r="D796" s="3">
        <v>-7.0017200000000003E-3</v>
      </c>
      <c r="E796" s="1">
        <f>C796*$V$2</f>
        <v>4.8254400000000004</v>
      </c>
      <c r="F796" s="1">
        <f>D796*$V$3</f>
        <v>-2.8006880000000001E-2</v>
      </c>
      <c r="G796" s="1">
        <f>(E796+F796)</f>
        <v>4.79743312</v>
      </c>
      <c r="H796" s="1">
        <f>B796*(1/3)</f>
        <v>11.4</v>
      </c>
      <c r="I796" s="1">
        <f>IF((H796-G796)&gt;0, (H796-G796), (0))</f>
        <v>6.6025668800000004</v>
      </c>
      <c r="J796" s="1">
        <f>IF(I796=0, G796-H796,0)</f>
        <v>0</v>
      </c>
      <c r="K796" s="1">
        <f>I796*1000/$V$5</f>
        <v>330.29349074537271</v>
      </c>
      <c r="L796" s="1">
        <f>J796*1000/$V$4</f>
        <v>0</v>
      </c>
      <c r="M796" s="1">
        <f>L796/$Y$4</f>
        <v>0</v>
      </c>
      <c r="N796" s="1">
        <f>M796*$Y$5</f>
        <v>0</v>
      </c>
      <c r="O796" s="1" t="s">
        <v>0</v>
      </c>
      <c r="P796" s="1" t="s">
        <v>0</v>
      </c>
      <c r="Q796" s="1">
        <f>Q795+K796-L796</f>
        <v>-12841.207543463272</v>
      </c>
      <c r="R796">
        <f>Q796*$V$5/1000</f>
        <v>-256.69573879383074</v>
      </c>
    </row>
    <row r="797" spans="1:18" x14ac:dyDescent="0.25">
      <c r="A797" s="4">
        <v>42769.124999998072</v>
      </c>
      <c r="B797">
        <v>33</v>
      </c>
      <c r="C797">
        <v>12.013999999999999</v>
      </c>
      <c r="D797" s="3">
        <v>-7.0017200000000003E-3</v>
      </c>
      <c r="E797" s="1">
        <f>C797*$V$2</f>
        <v>4.8056000000000001</v>
      </c>
      <c r="F797" s="1">
        <f>D797*$V$3</f>
        <v>-2.8006880000000001E-2</v>
      </c>
      <c r="G797" s="1">
        <f>(E797+F797)</f>
        <v>4.7775931199999997</v>
      </c>
      <c r="H797" s="1">
        <f>B797*(1/3)</f>
        <v>11</v>
      </c>
      <c r="I797" s="1">
        <f>IF((H797-G797)&gt;0, (H797-G797), (0))</f>
        <v>6.2224068800000003</v>
      </c>
      <c r="J797" s="1">
        <f>IF(I797=0, G797-H797,0)</f>
        <v>0</v>
      </c>
      <c r="K797" s="1">
        <f>I797*1000/$V$5</f>
        <v>311.27598199099555</v>
      </c>
      <c r="L797" s="1">
        <f>J797*1000/$V$4</f>
        <v>0</v>
      </c>
      <c r="M797" s="1">
        <f>L797/$Y$4</f>
        <v>0</v>
      </c>
      <c r="N797" s="1">
        <f>M797*$Y$5</f>
        <v>0</v>
      </c>
      <c r="O797" s="1" t="s">
        <v>0</v>
      </c>
      <c r="P797" s="1" t="s">
        <v>0</v>
      </c>
      <c r="Q797" s="1">
        <f>Q796+K797-L797</f>
        <v>-12529.931561472276</v>
      </c>
      <c r="R797">
        <f>Q797*$V$5/1000</f>
        <v>-250.47333191383078</v>
      </c>
    </row>
    <row r="798" spans="1:18" x14ac:dyDescent="0.25">
      <c r="A798" s="4">
        <v>42769.166666664736</v>
      </c>
      <c r="B798">
        <v>32.6</v>
      </c>
      <c r="C798">
        <v>10.6815</v>
      </c>
      <c r="D798" s="3">
        <v>-7.0017200000000003E-3</v>
      </c>
      <c r="E798" s="1">
        <f>C798*$V$2</f>
        <v>4.2725999999999997</v>
      </c>
      <c r="F798" s="1">
        <f>D798*$V$3</f>
        <v>-2.8006880000000001E-2</v>
      </c>
      <c r="G798" s="1">
        <f>(E798+F798)</f>
        <v>4.2445931199999993</v>
      </c>
      <c r="H798" s="1">
        <f>B798*(1/3)</f>
        <v>10.866666666666667</v>
      </c>
      <c r="I798" s="1">
        <f>IF((H798-G798)&gt;0, (H798-G798), (0))</f>
        <v>6.6220735466666678</v>
      </c>
      <c r="J798" s="1">
        <f>IF(I798=0, G798-H798,0)</f>
        <v>0</v>
      </c>
      <c r="K798" s="1">
        <f>I798*1000/$V$5</f>
        <v>331.26931198932806</v>
      </c>
      <c r="L798" s="1">
        <f>J798*1000/$V$4</f>
        <v>0</v>
      </c>
      <c r="M798" s="1">
        <f>L798/$Y$4</f>
        <v>0</v>
      </c>
      <c r="N798" s="1">
        <f>M798*$Y$5</f>
        <v>0</v>
      </c>
      <c r="O798" s="1" t="s">
        <v>0</v>
      </c>
      <c r="P798" s="1" t="s">
        <v>0</v>
      </c>
      <c r="Q798" s="1">
        <f>Q797+K798-L798</f>
        <v>-12198.662249482948</v>
      </c>
      <c r="R798">
        <f>Q798*$V$5/1000</f>
        <v>-243.85125836716412</v>
      </c>
    </row>
    <row r="799" spans="1:18" x14ac:dyDescent="0.25">
      <c r="A799" s="4">
        <v>42769.2083333314</v>
      </c>
      <c r="B799">
        <v>32.700000000000003</v>
      </c>
      <c r="C799">
        <v>13.487399999999999</v>
      </c>
      <c r="D799" s="3">
        <v>-7.0017200000000003E-3</v>
      </c>
      <c r="E799" s="1">
        <f>C799*$V$2</f>
        <v>5.3949600000000002</v>
      </c>
      <c r="F799" s="1">
        <f>D799*$V$3</f>
        <v>-2.8006880000000001E-2</v>
      </c>
      <c r="G799" s="1">
        <f>(E799+F799)</f>
        <v>5.3669531199999998</v>
      </c>
      <c r="H799" s="1">
        <f>B799*(1/3)</f>
        <v>10.9</v>
      </c>
      <c r="I799" s="1">
        <f>IF((H799-G799)&gt;0, (H799-G799), (0))</f>
        <v>5.5330468800000006</v>
      </c>
      <c r="J799" s="1">
        <f>IF(I799=0, G799-H799,0)</f>
        <v>0</v>
      </c>
      <c r="K799" s="1">
        <f>I799*1000/$V$5</f>
        <v>276.7907393696849</v>
      </c>
      <c r="L799" s="1">
        <f>J799*1000/$V$4</f>
        <v>0</v>
      </c>
      <c r="M799" s="1">
        <f>L799/$Y$4</f>
        <v>0</v>
      </c>
      <c r="N799" s="1">
        <f>M799*$Y$5</f>
        <v>0</v>
      </c>
      <c r="O799" s="1" t="s">
        <v>0</v>
      </c>
      <c r="P799" s="1" t="s">
        <v>0</v>
      </c>
      <c r="Q799" s="1">
        <f>Q798+K799-L799</f>
        <v>-11921.871510113264</v>
      </c>
      <c r="R799">
        <f>Q799*$V$5/1000</f>
        <v>-238.31821148716415</v>
      </c>
    </row>
    <row r="800" spans="1:18" x14ac:dyDescent="0.25">
      <c r="A800" s="4">
        <v>42769.249999998065</v>
      </c>
      <c r="B800">
        <v>32.799999999999997</v>
      </c>
      <c r="C800">
        <v>15.0595</v>
      </c>
      <c r="D800" s="3">
        <v>-7.0017200000000003E-3</v>
      </c>
      <c r="E800" s="1">
        <f>C800*$V$2</f>
        <v>6.0238000000000005</v>
      </c>
      <c r="F800" s="1">
        <f>D800*$V$3</f>
        <v>-2.8006880000000001E-2</v>
      </c>
      <c r="G800" s="1">
        <f>(E800+F800)</f>
        <v>5.9957931200000001</v>
      </c>
      <c r="H800" s="1">
        <f>B800*(1/3)</f>
        <v>10.933333333333332</v>
      </c>
      <c r="I800" s="1">
        <f>IF((H800-G800)&gt;0, (H800-G800), (0))</f>
        <v>4.9375402133333317</v>
      </c>
      <c r="J800" s="1">
        <f>IF(I800=0, G800-H800,0)</f>
        <v>0</v>
      </c>
      <c r="K800" s="1">
        <f>I800*1000/$V$5</f>
        <v>247.00051092212769</v>
      </c>
      <c r="L800" s="1">
        <f>J800*1000/$V$4</f>
        <v>0</v>
      </c>
      <c r="M800" s="1">
        <f>L800/$Y$4</f>
        <v>0</v>
      </c>
      <c r="N800" s="1">
        <f>M800*$Y$5</f>
        <v>0</v>
      </c>
      <c r="O800" s="1" t="s">
        <v>0</v>
      </c>
      <c r="P800" s="1" t="s">
        <v>0</v>
      </c>
      <c r="Q800" s="1">
        <f>Q799+K800-L800</f>
        <v>-11674.870999191136</v>
      </c>
      <c r="R800">
        <f>Q800*$V$5/1000</f>
        <v>-233.38067127383081</v>
      </c>
    </row>
    <row r="801" spans="1:18" x14ac:dyDescent="0.25">
      <c r="A801" s="4">
        <v>42769.291666664729</v>
      </c>
      <c r="B801">
        <v>33.4</v>
      </c>
      <c r="C801">
        <v>14.667399999999999</v>
      </c>
      <c r="D801" s="3">
        <v>-7.0017200000000003E-3</v>
      </c>
      <c r="E801" s="1">
        <f>C801*$V$2</f>
        <v>5.8669599999999997</v>
      </c>
      <c r="F801" s="1">
        <f>D801*$V$3</f>
        <v>-2.8006880000000001E-2</v>
      </c>
      <c r="G801" s="1">
        <f>(E801+F801)</f>
        <v>5.8389531199999993</v>
      </c>
      <c r="H801" s="1">
        <f>B801*(1/3)</f>
        <v>11.133333333333333</v>
      </c>
      <c r="I801" s="1">
        <f>IF((H801-G801)&gt;0, (H801-G801), (0))</f>
        <v>5.2943802133333335</v>
      </c>
      <c r="J801" s="1">
        <f>IF(I801=0, G801-H801,0)</f>
        <v>0</v>
      </c>
      <c r="K801" s="1">
        <f>I801*1000/$V$5</f>
        <v>264.85143638485914</v>
      </c>
      <c r="L801" s="1">
        <f>J801*1000/$V$4</f>
        <v>0</v>
      </c>
      <c r="M801" s="1">
        <f>L801/$Y$4</f>
        <v>0</v>
      </c>
      <c r="N801" s="1">
        <f>M801*$Y$5</f>
        <v>0</v>
      </c>
      <c r="O801" s="1" t="s">
        <v>0</v>
      </c>
      <c r="P801" s="1" t="s">
        <v>0</v>
      </c>
      <c r="Q801" s="1">
        <f>Q800+K801-L801</f>
        <v>-11410.019562806277</v>
      </c>
      <c r="R801">
        <f>Q801*$V$5/1000</f>
        <v>-228.08629106049747</v>
      </c>
    </row>
    <row r="802" spans="1:18" x14ac:dyDescent="0.25">
      <c r="A802" s="4">
        <v>42769.333333331393</v>
      </c>
      <c r="B802">
        <v>36</v>
      </c>
      <c r="C802">
        <v>14.7241</v>
      </c>
      <c r="D802" s="3">
        <v>1.721719</v>
      </c>
      <c r="E802" s="1">
        <f>C802*$V$2</f>
        <v>5.88964</v>
      </c>
      <c r="F802" s="1">
        <f>D802*$V$3</f>
        <v>6.886876</v>
      </c>
      <c r="G802" s="1">
        <f>(E802+F802)</f>
        <v>12.776516000000001</v>
      </c>
      <c r="H802" s="1">
        <f>B802*(1/3)</f>
        <v>12</v>
      </c>
      <c r="I802" s="1">
        <f>IF((H802-G802)&gt;0, (H802-G802), (0))</f>
        <v>0</v>
      </c>
      <c r="J802" s="1">
        <f>IF(I802=0, G802-H802,0)</f>
        <v>0.77651600000000087</v>
      </c>
      <c r="K802" s="1">
        <f>I802*1000/$V$5</f>
        <v>0</v>
      </c>
      <c r="L802" s="1">
        <f>J802*1000/$V$4</f>
        <v>13.916057347670268</v>
      </c>
      <c r="M802" s="1">
        <f>L802/$Y$4</f>
        <v>5.8470829191891882</v>
      </c>
      <c r="N802" s="1">
        <f>M802*$Y$5</f>
        <v>8.1859160868648626</v>
      </c>
      <c r="O802" s="1" t="s">
        <v>0</v>
      </c>
      <c r="P802" s="1" t="s">
        <v>0</v>
      </c>
      <c r="Q802" s="1">
        <f>Q801+K802-L802</f>
        <v>-11423.935620153949</v>
      </c>
      <c r="R802">
        <f>Q802*$V$5/1000</f>
        <v>-228.36447304687744</v>
      </c>
    </row>
    <row r="803" spans="1:18" x14ac:dyDescent="0.25">
      <c r="A803" s="4">
        <v>42769.374999998057</v>
      </c>
      <c r="B803">
        <v>39.299999999999997</v>
      </c>
      <c r="C803">
        <v>13.2301</v>
      </c>
      <c r="D803" s="3">
        <v>1.7533719999999999</v>
      </c>
      <c r="E803" s="1">
        <f>C803*$V$2</f>
        <v>5.2920400000000001</v>
      </c>
      <c r="F803" s="1">
        <f>D803*$V$3</f>
        <v>7.0134879999999997</v>
      </c>
      <c r="G803" s="1">
        <f>(E803+F803)</f>
        <v>12.305527999999999</v>
      </c>
      <c r="H803" s="1">
        <f>B803*(1/3)</f>
        <v>13.099999999999998</v>
      </c>
      <c r="I803" s="1">
        <f>IF((H803-G803)&gt;0, (H803-G803), (0))</f>
        <v>0.79447199999999896</v>
      </c>
      <c r="J803" s="1">
        <f>IF(I803=0, G803-H803,0)</f>
        <v>0</v>
      </c>
      <c r="K803" s="1">
        <f>I803*1000/$V$5</f>
        <v>39.743471735867885</v>
      </c>
      <c r="L803" s="1">
        <f>J803*1000/$V$4</f>
        <v>0</v>
      </c>
      <c r="M803" s="1">
        <f>L803/$Y$4</f>
        <v>0</v>
      </c>
      <c r="N803" s="1">
        <f>M803*$Y$5</f>
        <v>0</v>
      </c>
      <c r="O803" s="1" t="s">
        <v>0</v>
      </c>
      <c r="P803" s="1" t="s">
        <v>0</v>
      </c>
      <c r="Q803" s="1">
        <f>Q802+K803-L803</f>
        <v>-11384.19214841808</v>
      </c>
      <c r="R803">
        <f>Q803*$V$5/1000</f>
        <v>-227.57000104687742</v>
      </c>
    </row>
    <row r="804" spans="1:18" x14ac:dyDescent="0.25">
      <c r="A804" s="4">
        <v>42769.416666664722</v>
      </c>
      <c r="B804">
        <v>42.1</v>
      </c>
      <c r="C804">
        <v>13.593999999999999</v>
      </c>
      <c r="D804" s="3">
        <v>9.1809799999999999</v>
      </c>
      <c r="E804" s="1">
        <f>C804*$V$2</f>
        <v>5.4375999999999998</v>
      </c>
      <c r="F804" s="1">
        <f>D804*$V$3</f>
        <v>36.72392</v>
      </c>
      <c r="G804" s="1">
        <f>(E804+F804)</f>
        <v>42.161519999999996</v>
      </c>
      <c r="H804" s="1">
        <f>B804*(1/3)</f>
        <v>14.033333333333333</v>
      </c>
      <c r="I804" s="1">
        <f>IF((H804-G804)&gt;0, (H804-G804), (0))</f>
        <v>0</v>
      </c>
      <c r="J804" s="1">
        <f>IF(I804=0, G804-H804,0)</f>
        <v>28.128186666666664</v>
      </c>
      <c r="K804" s="1">
        <f>I804*1000/$V$5</f>
        <v>0</v>
      </c>
      <c r="L804" s="1">
        <f>J804*1000/$V$4</f>
        <v>504.08936678614094</v>
      </c>
      <c r="M804" s="1">
        <f>L804/$Y$4</f>
        <v>211.80225495216007</v>
      </c>
      <c r="N804" s="1">
        <f>M804*$Y$5</f>
        <v>296.5231569330241</v>
      </c>
      <c r="O804" s="1" t="s">
        <v>0</v>
      </c>
      <c r="P804" s="1" t="s">
        <v>0</v>
      </c>
      <c r="Q804" s="1">
        <f>Q803+K804-L804</f>
        <v>-11888.28151520422</v>
      </c>
      <c r="R804">
        <f>Q804*$V$5/1000</f>
        <v>-237.64674748893233</v>
      </c>
    </row>
    <row r="805" spans="1:18" x14ac:dyDescent="0.25">
      <c r="A805" s="4">
        <v>42769.458333331386</v>
      </c>
      <c r="B805">
        <v>42.7</v>
      </c>
      <c r="C805">
        <v>13.9411</v>
      </c>
      <c r="D805" s="3">
        <v>11.68407</v>
      </c>
      <c r="E805" s="1">
        <f>C805*$V$2</f>
        <v>5.5764400000000007</v>
      </c>
      <c r="F805" s="1">
        <f>D805*$V$3</f>
        <v>46.736280000000001</v>
      </c>
      <c r="G805" s="1">
        <f>(E805+F805)</f>
        <v>52.312719999999999</v>
      </c>
      <c r="H805" s="1">
        <f>B805*(1/3)</f>
        <v>14.233333333333334</v>
      </c>
      <c r="I805" s="1">
        <f>IF((H805-G805)&gt;0, (H805-G805), (0))</f>
        <v>0</v>
      </c>
      <c r="J805" s="1">
        <f>IF(I805=0, G805-H805,0)</f>
        <v>38.079386666666664</v>
      </c>
      <c r="K805" s="1">
        <f>I805*1000/$V$5</f>
        <v>0</v>
      </c>
      <c r="L805" s="1">
        <f>J805*1000/$V$4</f>
        <v>682.42628434886501</v>
      </c>
      <c r="M805" s="1">
        <f>L805/$Y$4</f>
        <v>286.73373291969119</v>
      </c>
      <c r="N805" s="1">
        <f>M805*$Y$5</f>
        <v>401.42722608756765</v>
      </c>
      <c r="O805" s="1" t="s">
        <v>0</v>
      </c>
      <c r="P805" s="1" t="s">
        <v>0</v>
      </c>
      <c r="Q805" s="1">
        <f>Q804+K805-L805</f>
        <v>-12570.707799553085</v>
      </c>
      <c r="R805">
        <f>Q805*$V$5/1000</f>
        <v>-251.28844891306616</v>
      </c>
    </row>
    <row r="806" spans="1:18" x14ac:dyDescent="0.25">
      <c r="A806" s="4">
        <v>42769.49999999805</v>
      </c>
      <c r="B806">
        <v>44.1</v>
      </c>
      <c r="C806">
        <v>12.5099</v>
      </c>
      <c r="D806" s="3">
        <v>11.69013</v>
      </c>
      <c r="E806" s="1">
        <f>C806*$V$2</f>
        <v>5.0039600000000002</v>
      </c>
      <c r="F806" s="1">
        <f>D806*$V$3</f>
        <v>46.76052</v>
      </c>
      <c r="G806" s="1">
        <f>(E806+F806)</f>
        <v>51.764479999999999</v>
      </c>
      <c r="H806" s="1">
        <f>B806*(1/3)</f>
        <v>14.7</v>
      </c>
      <c r="I806" s="1">
        <f>IF((H806-G806)&gt;0, (H806-G806), (0))</f>
        <v>0</v>
      </c>
      <c r="J806" s="1">
        <f>IF(I806=0, G806-H806,0)</f>
        <v>37.064480000000003</v>
      </c>
      <c r="K806" s="1">
        <f>I806*1000/$V$5</f>
        <v>0</v>
      </c>
      <c r="L806" s="1">
        <f>J806*1000/$V$4</f>
        <v>664.23799283154131</v>
      </c>
      <c r="M806" s="1">
        <f>L806/$Y$4</f>
        <v>279.09159362669806</v>
      </c>
      <c r="N806" s="1">
        <f>M806*$Y$5</f>
        <v>390.72823107737725</v>
      </c>
      <c r="O806" s="1" t="s">
        <v>0</v>
      </c>
      <c r="P806" s="1" t="s">
        <v>0</v>
      </c>
      <c r="Q806" s="1">
        <f>Q805+K806-L806</f>
        <v>-13234.945792384628</v>
      </c>
      <c r="R806">
        <f>Q806*$V$5/1000</f>
        <v>-264.5665663897687</v>
      </c>
    </row>
    <row r="807" spans="1:18" x14ac:dyDescent="0.25">
      <c r="A807" s="4">
        <v>42769.541666664714</v>
      </c>
      <c r="B807">
        <v>44.6</v>
      </c>
      <c r="C807">
        <v>10.885299999999999</v>
      </c>
      <c r="D807" s="3">
        <v>19.264410000000002</v>
      </c>
      <c r="E807" s="1">
        <f>C807*$V$2</f>
        <v>4.35412</v>
      </c>
      <c r="F807" s="1">
        <f>D807*$V$3</f>
        <v>77.057640000000006</v>
      </c>
      <c r="G807" s="1">
        <f>(E807+F807)</f>
        <v>81.411760000000001</v>
      </c>
      <c r="H807" s="1">
        <f>B807*(1/3)</f>
        <v>14.866666666666667</v>
      </c>
      <c r="I807" s="1">
        <f>IF((H807-G807)&gt;0, (H807-G807), (0))</f>
        <v>0</v>
      </c>
      <c r="J807" s="1">
        <f>IF(I807=0, G807-H807,0)</f>
        <v>66.545093333333341</v>
      </c>
      <c r="K807" s="1">
        <f>I807*1000/$V$5</f>
        <v>0</v>
      </c>
      <c r="L807" s="1">
        <f>J807*1000/$V$4</f>
        <v>1192.5643966547193</v>
      </c>
      <c r="M807" s="1">
        <f>L807/$Y$4</f>
        <v>501.07747758601653</v>
      </c>
      <c r="N807" s="1">
        <f>M807*$Y$5</f>
        <v>701.50846862042306</v>
      </c>
      <c r="O807" s="1" t="s">
        <v>0</v>
      </c>
      <c r="P807" s="1" t="s">
        <v>0</v>
      </c>
      <c r="Q807" s="1">
        <f>Q806+K807-L807</f>
        <v>-14427.510189039347</v>
      </c>
      <c r="R807">
        <f>Q807*$V$5/1000</f>
        <v>-288.40592867889649</v>
      </c>
    </row>
    <row r="808" spans="1:18" x14ac:dyDescent="0.25">
      <c r="A808" s="4">
        <v>42769.583333331379</v>
      </c>
      <c r="B808">
        <v>45.2</v>
      </c>
      <c r="C808">
        <v>11.032200000000001</v>
      </c>
      <c r="D808" s="3">
        <v>8.1518899999999999</v>
      </c>
      <c r="E808" s="1">
        <f>C808*$V$2</f>
        <v>4.4128800000000004</v>
      </c>
      <c r="F808" s="1">
        <f>D808*$V$3</f>
        <v>32.607559999999999</v>
      </c>
      <c r="G808" s="1">
        <f>(E808+F808)</f>
        <v>37.020440000000001</v>
      </c>
      <c r="H808" s="1">
        <f>B808*(1/3)</f>
        <v>15.066666666666666</v>
      </c>
      <c r="I808" s="1">
        <f>IF((H808-G808)&gt;0, (H808-G808), (0))</f>
        <v>0</v>
      </c>
      <c r="J808" s="1">
        <f>IF(I808=0, G808-H808,0)</f>
        <v>21.953773333333334</v>
      </c>
      <c r="K808" s="1">
        <f>I808*1000/$V$5</f>
        <v>0</v>
      </c>
      <c r="L808" s="1">
        <f>J808*1000/$V$4</f>
        <v>393.43679808841102</v>
      </c>
      <c r="M808" s="1">
        <f>L808/$Y$4</f>
        <v>165.30957902874414</v>
      </c>
      <c r="N808" s="1">
        <f>M808*$Y$5</f>
        <v>231.43341064024179</v>
      </c>
      <c r="O808" s="1" t="s">
        <v>0</v>
      </c>
      <c r="P808" s="1" t="s">
        <v>0</v>
      </c>
      <c r="Q808" s="1">
        <f>Q807+K808-L808</f>
        <v>-14820.946987127758</v>
      </c>
      <c r="R808">
        <f>Q808*$V$5/1000</f>
        <v>-296.27073027268386</v>
      </c>
    </row>
    <row r="809" spans="1:18" x14ac:dyDescent="0.25">
      <c r="A809" s="4">
        <v>42769.624999998043</v>
      </c>
      <c r="B809">
        <v>46.2</v>
      </c>
      <c r="C809">
        <v>9.7132299999999994</v>
      </c>
      <c r="D809" s="3">
        <v>14.269310000000001</v>
      </c>
      <c r="E809" s="1">
        <f>C809*$V$2</f>
        <v>3.8852919999999997</v>
      </c>
      <c r="F809" s="1">
        <f>D809*$V$3</f>
        <v>57.077240000000003</v>
      </c>
      <c r="G809" s="1">
        <f>(E809+F809)</f>
        <v>60.962532000000003</v>
      </c>
      <c r="H809" s="1">
        <f>B809*(1/3)</f>
        <v>15.4</v>
      </c>
      <c r="I809" s="1">
        <f>IF((H809-G809)&gt;0, (H809-G809), (0))</f>
        <v>0</v>
      </c>
      <c r="J809" s="1">
        <f>IF(I809=0, G809-H809,0)</f>
        <v>45.562532000000004</v>
      </c>
      <c r="K809" s="1">
        <f>I809*1000/$V$5</f>
        <v>0</v>
      </c>
      <c r="L809" s="1">
        <f>J809*1000/$V$4</f>
        <v>816.5328315412188</v>
      </c>
      <c r="M809" s="1">
        <f>L809/$Y$4</f>
        <v>343.08102165597433</v>
      </c>
      <c r="N809" s="1">
        <f>M809*$Y$5</f>
        <v>480.313430318364</v>
      </c>
      <c r="O809" s="1" t="s">
        <v>0</v>
      </c>
      <c r="P809" s="1" t="s">
        <v>0</v>
      </c>
      <c r="Q809" s="1">
        <f>Q808+K809-L809</f>
        <v>-15637.479818668977</v>
      </c>
      <c r="R809">
        <f>Q809*$V$5/1000</f>
        <v>-312.59322157519284</v>
      </c>
    </row>
    <row r="810" spans="1:18" x14ac:dyDescent="0.25">
      <c r="A810" s="4">
        <v>42769.666666664707</v>
      </c>
      <c r="B810">
        <v>46.2</v>
      </c>
      <c r="C810">
        <v>9.1974300000000007</v>
      </c>
      <c r="D810" s="3">
        <v>12.473349999999998</v>
      </c>
      <c r="E810" s="1">
        <f>C810*$V$2</f>
        <v>3.6789720000000004</v>
      </c>
      <c r="F810" s="1">
        <f>D810*$V$3</f>
        <v>49.893399999999993</v>
      </c>
      <c r="G810" s="1">
        <f>(E810+F810)</f>
        <v>53.572371999999994</v>
      </c>
      <c r="H810" s="1">
        <f>B810*(1/3)</f>
        <v>15.4</v>
      </c>
      <c r="I810" s="1">
        <f>IF((H810-G810)&gt;0, (H810-G810), (0))</f>
        <v>0</v>
      </c>
      <c r="J810" s="1">
        <f>IF(I810=0, G810-H810,0)</f>
        <v>38.172371999999996</v>
      </c>
      <c r="K810" s="1">
        <f>I810*1000/$V$5</f>
        <v>0</v>
      </c>
      <c r="L810" s="1">
        <f>J810*1000/$V$4</f>
        <v>684.09268817204293</v>
      </c>
      <c r="M810" s="1">
        <f>L810/$Y$4</f>
        <v>287.43390259329539</v>
      </c>
      <c r="N810" s="1">
        <f>M810*$Y$5</f>
        <v>402.40746363061351</v>
      </c>
      <c r="O810" s="1" t="s">
        <v>0</v>
      </c>
      <c r="P810" s="1" t="s">
        <v>0</v>
      </c>
      <c r="Q810" s="1">
        <f>Q809+K810-L810</f>
        <v>-16321.572506841019</v>
      </c>
      <c r="R810">
        <f>Q810*$V$5/1000</f>
        <v>-326.26823441175196</v>
      </c>
    </row>
    <row r="811" spans="1:18" x14ac:dyDescent="0.25">
      <c r="A811" s="4">
        <v>42769.708333331371</v>
      </c>
      <c r="B811">
        <v>46.9</v>
      </c>
      <c r="C811">
        <v>6.4498699999999998</v>
      </c>
      <c r="D811" s="3">
        <v>8.3704000000000018</v>
      </c>
      <c r="E811" s="1">
        <f>C811*$V$2</f>
        <v>2.5799479999999999</v>
      </c>
      <c r="F811" s="1">
        <f>D811*$V$3</f>
        <v>33.481600000000007</v>
      </c>
      <c r="G811" s="1">
        <f>(E811+F811)</f>
        <v>36.061548000000009</v>
      </c>
      <c r="H811" s="1">
        <f>B811*(1/3)</f>
        <v>15.633333333333333</v>
      </c>
      <c r="I811" s="1">
        <f>IF((H811-G811)&gt;0, (H811-G811), (0))</f>
        <v>0</v>
      </c>
      <c r="J811" s="1">
        <f>IF(I811=0, G811-H811,0)</f>
        <v>20.428214666666676</v>
      </c>
      <c r="K811" s="1">
        <f>I811*1000/$V$5</f>
        <v>0</v>
      </c>
      <c r="L811" s="1">
        <f>J811*1000/$V$4</f>
        <v>366.09703703703724</v>
      </c>
      <c r="M811" s="1">
        <f>L811/$Y$4</f>
        <v>153.82228446934337</v>
      </c>
      <c r="N811" s="1">
        <f>M811*$Y$5</f>
        <v>215.35119825708071</v>
      </c>
      <c r="O811" s="1" t="s">
        <v>0</v>
      </c>
      <c r="P811" s="1" t="s">
        <v>0</v>
      </c>
      <c r="Q811" s="1">
        <f>Q810+K811-L811</f>
        <v>-16687.669543878055</v>
      </c>
      <c r="R811">
        <f>Q811*$V$5/1000</f>
        <v>-333.5865141821223</v>
      </c>
    </row>
    <row r="812" spans="1:18" x14ac:dyDescent="0.25">
      <c r="A812" s="4">
        <v>42769.749999998035</v>
      </c>
      <c r="B812">
        <v>47.3</v>
      </c>
      <c r="C812">
        <v>6.2854700000000001</v>
      </c>
      <c r="D812" s="3">
        <v>3.24485</v>
      </c>
      <c r="E812" s="1">
        <f>C812*$V$2</f>
        <v>2.5141880000000003</v>
      </c>
      <c r="F812" s="1">
        <f>D812*$V$3</f>
        <v>12.9794</v>
      </c>
      <c r="G812" s="1">
        <f>(E812+F812)</f>
        <v>15.493588000000001</v>
      </c>
      <c r="H812" s="1">
        <f>B812*(1/3)</f>
        <v>15.766666666666666</v>
      </c>
      <c r="I812" s="1">
        <f>IF((H812-G812)&gt;0, (H812-G812), (0))</f>
        <v>0.27307866666666492</v>
      </c>
      <c r="J812" s="1">
        <f>IF(I812=0, G812-H812,0)</f>
        <v>0</v>
      </c>
      <c r="K812" s="1">
        <f>I812*1000/$V$5</f>
        <v>13.660763715190841</v>
      </c>
      <c r="L812" s="1">
        <f>J812*1000/$V$4</f>
        <v>0</v>
      </c>
      <c r="M812" s="1">
        <f>L812/$Y$4</f>
        <v>0</v>
      </c>
      <c r="N812" s="1">
        <f>M812*$Y$5</f>
        <v>0</v>
      </c>
      <c r="O812" s="1" t="s">
        <v>0</v>
      </c>
      <c r="P812" s="1" t="s">
        <v>0</v>
      </c>
      <c r="Q812" s="1">
        <f>Q811+K812-L812</f>
        <v>-16674.008780162865</v>
      </c>
      <c r="R812">
        <f>Q812*$V$5/1000</f>
        <v>-333.31343551545569</v>
      </c>
    </row>
    <row r="813" spans="1:18" x14ac:dyDescent="0.25">
      <c r="A813" s="4">
        <v>42769.7916666647</v>
      </c>
      <c r="B813">
        <v>46.5</v>
      </c>
      <c r="C813">
        <v>4.3693</v>
      </c>
      <c r="D813" s="3">
        <v>-7.0017200000000003E-3</v>
      </c>
      <c r="E813" s="1">
        <f>C813*$V$2</f>
        <v>1.7477200000000002</v>
      </c>
      <c r="F813" s="1">
        <f>D813*$V$3</f>
        <v>-2.8006880000000001E-2</v>
      </c>
      <c r="G813" s="1">
        <f>(E813+F813)</f>
        <v>1.7197131200000002</v>
      </c>
      <c r="H813" s="1">
        <f>B813*(1/3)</f>
        <v>15.5</v>
      </c>
      <c r="I813" s="1">
        <f>IF((H813-G813)&gt;0, (H813-G813), (0))</f>
        <v>13.78028688</v>
      </c>
      <c r="J813" s="1">
        <f>IF(I813=0, G813-H813,0)</f>
        <v>0</v>
      </c>
      <c r="K813" s="1">
        <f>I813*1000/$V$5</f>
        <v>689.35902351175594</v>
      </c>
      <c r="L813" s="1">
        <f>J813*1000/$V$4</f>
        <v>0</v>
      </c>
      <c r="M813" s="1">
        <f>L813/$Y$4</f>
        <v>0</v>
      </c>
      <c r="N813" s="1">
        <f>M813*$Y$5</f>
        <v>0</v>
      </c>
      <c r="O813" s="1" t="s">
        <v>0</v>
      </c>
      <c r="P813" s="1" t="s">
        <v>0</v>
      </c>
      <c r="Q813" s="1">
        <f>Q812+K813-L813</f>
        <v>-15984.64975665111</v>
      </c>
      <c r="R813">
        <f>Q813*$V$5/1000</f>
        <v>-319.53314863545563</v>
      </c>
    </row>
    <row r="814" spans="1:18" x14ac:dyDescent="0.25">
      <c r="A814" s="4">
        <v>42769.833333331364</v>
      </c>
      <c r="B814">
        <v>47.2</v>
      </c>
      <c r="C814">
        <v>4.3271499999999996</v>
      </c>
      <c r="D814" s="3">
        <v>-7.0017200000000003E-3</v>
      </c>
      <c r="E814" s="1">
        <f>C814*$V$2</f>
        <v>1.7308599999999998</v>
      </c>
      <c r="F814" s="1">
        <f>D814*$V$3</f>
        <v>-2.8006880000000001E-2</v>
      </c>
      <c r="G814" s="1">
        <f>(E814+F814)</f>
        <v>1.7028531199999999</v>
      </c>
      <c r="H814" s="1">
        <f>B814*(1/3)</f>
        <v>15.733333333333334</v>
      </c>
      <c r="I814" s="1">
        <f>IF((H814-G814)&gt;0, (H814-G814), (0))</f>
        <v>14.030480213333334</v>
      </c>
      <c r="J814" s="1">
        <f>IF(I814=0, G814-H814,0)</f>
        <v>0</v>
      </c>
      <c r="K814" s="1">
        <f>I814*1000/$V$5</f>
        <v>701.87494814073716</v>
      </c>
      <c r="L814" s="1">
        <f>J814*1000/$V$4</f>
        <v>0</v>
      </c>
      <c r="M814" s="1">
        <f>L814/$Y$4</f>
        <v>0</v>
      </c>
      <c r="N814" s="1">
        <f>M814*$Y$5</f>
        <v>0</v>
      </c>
      <c r="O814" s="1" t="s">
        <v>0</v>
      </c>
      <c r="P814" s="1" t="s">
        <v>0</v>
      </c>
      <c r="Q814" s="1">
        <f>Q813+K814-L814</f>
        <v>-15282.774808510372</v>
      </c>
      <c r="R814">
        <f>Q814*$V$5/1000</f>
        <v>-305.50266842212233</v>
      </c>
    </row>
    <row r="815" spans="1:18" x14ac:dyDescent="0.25">
      <c r="A815" s="4">
        <v>42769.874999998028</v>
      </c>
      <c r="B815">
        <v>45.7</v>
      </c>
      <c r="C815">
        <v>5.4396100000000001</v>
      </c>
      <c r="D815" s="3">
        <v>-7.0017200000000003E-3</v>
      </c>
      <c r="E815" s="1">
        <f>C815*$V$2</f>
        <v>2.1758440000000001</v>
      </c>
      <c r="F815" s="1">
        <f>D815*$V$3</f>
        <v>-2.8006880000000001E-2</v>
      </c>
      <c r="G815" s="1">
        <f>(E815+F815)</f>
        <v>2.1478371200000002</v>
      </c>
      <c r="H815" s="1">
        <f>B815*(1/3)</f>
        <v>15.233333333333334</v>
      </c>
      <c r="I815" s="1">
        <f>IF((H815-G815)&gt;0, (H815-G815), (0))</f>
        <v>13.085496213333334</v>
      </c>
      <c r="J815" s="1">
        <f>IF(I815=0, G815-H815,0)</f>
        <v>0</v>
      </c>
      <c r="K815" s="1">
        <f>I815*1000/$V$5</f>
        <v>654.60211172252798</v>
      </c>
      <c r="L815" s="1">
        <f>J815*1000/$V$4</f>
        <v>0</v>
      </c>
      <c r="M815" s="1">
        <f>L815/$Y$4</f>
        <v>0</v>
      </c>
      <c r="N815" s="1">
        <f>M815*$Y$5</f>
        <v>0</v>
      </c>
      <c r="O815" s="1" t="s">
        <v>0</v>
      </c>
      <c r="P815" s="1" t="s">
        <v>0</v>
      </c>
      <c r="Q815" s="1">
        <f>Q814+K815-L815</f>
        <v>-14628.172696787844</v>
      </c>
      <c r="R815">
        <f>Q815*$V$5/1000</f>
        <v>-292.417172208789</v>
      </c>
    </row>
    <row r="816" spans="1:18" x14ac:dyDescent="0.25">
      <c r="A816" s="4">
        <v>42769.916666664692</v>
      </c>
      <c r="B816">
        <v>44.1</v>
      </c>
      <c r="C816">
        <v>6.65883</v>
      </c>
      <c r="D816" s="3">
        <v>-7.0017200000000003E-3</v>
      </c>
      <c r="E816" s="1">
        <f>C816*$V$2</f>
        <v>2.663532</v>
      </c>
      <c r="F816" s="1">
        <f>D816*$V$3</f>
        <v>-2.8006880000000001E-2</v>
      </c>
      <c r="G816" s="1">
        <f>(E816+F816)</f>
        <v>2.6355251200000001</v>
      </c>
      <c r="H816" s="1">
        <f>B816*(1/3)</f>
        <v>14.7</v>
      </c>
      <c r="I816" s="1">
        <f>IF((H816-G816)&gt;0, (H816-G816), (0))</f>
        <v>12.064474879999999</v>
      </c>
      <c r="J816" s="1">
        <f>IF(I816=0, G816-H816,0)</f>
        <v>0</v>
      </c>
      <c r="K816" s="1">
        <f>I816*1000/$V$5</f>
        <v>603.52550675337659</v>
      </c>
      <c r="L816" s="1">
        <f>J816*1000/$V$4</f>
        <v>0</v>
      </c>
      <c r="M816" s="1">
        <f>L816/$Y$4</f>
        <v>0</v>
      </c>
      <c r="N816" s="1">
        <f>M816*$Y$5</f>
        <v>0</v>
      </c>
      <c r="O816" s="1" t="s">
        <v>0</v>
      </c>
      <c r="P816" s="1" t="s">
        <v>0</v>
      </c>
      <c r="Q816" s="1">
        <f>Q815+K816-L816</f>
        <v>-14024.647190034468</v>
      </c>
      <c r="R816">
        <f>Q816*$V$5/1000</f>
        <v>-280.35269732878896</v>
      </c>
    </row>
    <row r="817" spans="1:18" x14ac:dyDescent="0.25">
      <c r="A817" s="4">
        <v>42769.958333331357</v>
      </c>
      <c r="B817">
        <v>41.4</v>
      </c>
      <c r="C817">
        <v>9.0140899999999995</v>
      </c>
      <c r="D817" s="3">
        <v>-7.0017200000000003E-3</v>
      </c>
      <c r="E817" s="1">
        <f>C817*$V$2</f>
        <v>3.6056360000000001</v>
      </c>
      <c r="F817" s="1">
        <f>D817*$V$3</f>
        <v>-2.8006880000000001E-2</v>
      </c>
      <c r="G817" s="1">
        <f>(E817+F817)</f>
        <v>3.5776291200000001</v>
      </c>
      <c r="H817" s="1">
        <f>B817*(1/3)</f>
        <v>13.799999999999999</v>
      </c>
      <c r="I817" s="1">
        <f>IF((H817-G817)&gt;0, (H817-G817), (0))</f>
        <v>10.22237088</v>
      </c>
      <c r="J817" s="1">
        <f>IF(I817=0, G817-H817,0)</f>
        <v>0</v>
      </c>
      <c r="K817" s="1">
        <f>I817*1000/$V$5</f>
        <v>511.37423111555785</v>
      </c>
      <c r="L817" s="1">
        <f>J817*1000/$V$4</f>
        <v>0</v>
      </c>
      <c r="M817" s="1">
        <f>L817/$Y$4</f>
        <v>0</v>
      </c>
      <c r="N817" s="1">
        <f>M817*$Y$5</f>
        <v>0</v>
      </c>
      <c r="O817" s="1">
        <f>SUM(N794:N817)</f>
        <v>3127.8785016515571</v>
      </c>
      <c r="P817" s="1">
        <f>SUM(L794:L817)</f>
        <v>5317.393452807647</v>
      </c>
      <c r="Q817" s="1">
        <f>Q816+K817-L817</f>
        <v>-13513.272958918909</v>
      </c>
      <c r="R817">
        <f>Q817*$V$5/1000</f>
        <v>-270.13032644878899</v>
      </c>
    </row>
    <row r="818" spans="1:18" x14ac:dyDescent="0.25">
      <c r="A818" s="4">
        <v>42769.999999998021</v>
      </c>
      <c r="B818">
        <v>39.1</v>
      </c>
      <c r="C818">
        <v>8.3889500000000012</v>
      </c>
      <c r="D818" s="3">
        <v>-7.0017200000000003E-3</v>
      </c>
      <c r="E818" s="1">
        <f>C818*$V$2</f>
        <v>3.3555800000000007</v>
      </c>
      <c r="F818" s="1">
        <f>D818*$V$3</f>
        <v>-2.8006880000000001E-2</v>
      </c>
      <c r="G818" s="1">
        <f>(E818+F818)</f>
        <v>3.3275731200000007</v>
      </c>
      <c r="H818" s="1">
        <f>B818*(1/3)</f>
        <v>13.033333333333333</v>
      </c>
      <c r="I818" s="1">
        <f>IF((H818-G818)&gt;0, (H818-G818), (0))</f>
        <v>9.7057602133333329</v>
      </c>
      <c r="J818" s="1">
        <f>IF(I818=0, G818-H818,0)</f>
        <v>0</v>
      </c>
      <c r="K818" s="1">
        <f>I818*1000/$V$5</f>
        <v>485.53077605469406</v>
      </c>
      <c r="L818" s="1">
        <f>J818*1000/$V$4</f>
        <v>0</v>
      </c>
      <c r="M818" s="1">
        <f>L818/$Y$4</f>
        <v>0</v>
      </c>
      <c r="N818" s="1">
        <f>M818*$Y$5</f>
        <v>0</v>
      </c>
      <c r="O818" s="1" t="s">
        <v>0</v>
      </c>
      <c r="P818" s="1" t="s">
        <v>0</v>
      </c>
      <c r="Q818" s="1">
        <f>Q817+K818-L818</f>
        <v>-13027.742182864215</v>
      </c>
      <c r="R818">
        <f>Q818*$V$5/1000</f>
        <v>-260.42456623545564</v>
      </c>
    </row>
    <row r="819" spans="1:18" x14ac:dyDescent="0.25">
      <c r="A819" s="4">
        <v>42770.041666664685</v>
      </c>
      <c r="B819">
        <v>37.700000000000003</v>
      </c>
      <c r="C819">
        <v>8.0316600000000005</v>
      </c>
      <c r="D819" s="3">
        <v>-7.0017200000000003E-3</v>
      </c>
      <c r="E819" s="1">
        <f>C819*$V$2</f>
        <v>3.2126640000000002</v>
      </c>
      <c r="F819" s="1">
        <f>D819*$V$3</f>
        <v>-2.8006880000000001E-2</v>
      </c>
      <c r="G819" s="1">
        <f>(E819+F819)</f>
        <v>3.1846571200000002</v>
      </c>
      <c r="H819" s="1">
        <f>B819*(1/3)</f>
        <v>12.566666666666666</v>
      </c>
      <c r="I819" s="1">
        <f>IF((H819-G819)&gt;0, (H819-G819), (0))</f>
        <v>9.3820095466666658</v>
      </c>
      <c r="J819" s="1">
        <f>IF(I819=0, G819-H819,0)</f>
        <v>0</v>
      </c>
      <c r="K819" s="1">
        <f>I819*1000/$V$5</f>
        <v>469.33514490578625</v>
      </c>
      <c r="L819" s="1">
        <f>J819*1000/$V$4</f>
        <v>0</v>
      </c>
      <c r="M819" s="1">
        <f>L819/$Y$4</f>
        <v>0</v>
      </c>
      <c r="N819" s="1">
        <f>M819*$Y$5</f>
        <v>0</v>
      </c>
      <c r="O819" s="1" t="s">
        <v>0</v>
      </c>
      <c r="P819" s="1" t="s">
        <v>0</v>
      </c>
      <c r="Q819" s="1">
        <f>Q818+K819-L819</f>
        <v>-12558.407037958428</v>
      </c>
      <c r="R819">
        <f>Q819*$V$5/1000</f>
        <v>-251.04255668878895</v>
      </c>
    </row>
    <row r="820" spans="1:18" x14ac:dyDescent="0.25">
      <c r="A820" s="4">
        <v>42770.083333331349</v>
      </c>
      <c r="B820">
        <v>34.799999999999997</v>
      </c>
      <c r="C820">
        <v>7.7770200000000003</v>
      </c>
      <c r="D820" s="3">
        <v>-7.0017200000000003E-3</v>
      </c>
      <c r="E820" s="1">
        <f>C820*$V$2</f>
        <v>3.1108080000000005</v>
      </c>
      <c r="F820" s="1">
        <f>D820*$V$3</f>
        <v>-2.8006880000000001E-2</v>
      </c>
      <c r="G820" s="1">
        <f>(E820+F820)</f>
        <v>3.0828011200000005</v>
      </c>
      <c r="H820" s="1">
        <f>B820*(1/3)</f>
        <v>11.599999999999998</v>
      </c>
      <c r="I820" s="1">
        <f>IF((H820-G820)&gt;0, (H820-G820), (0))</f>
        <v>8.5171988799999969</v>
      </c>
      <c r="J820" s="1">
        <f>IF(I820=0, G820-H820,0)</f>
        <v>0</v>
      </c>
      <c r="K820" s="1">
        <f>I820*1000/$V$5</f>
        <v>426.07298049024496</v>
      </c>
      <c r="L820" s="1">
        <f>J820*1000/$V$4</f>
        <v>0</v>
      </c>
      <c r="M820" s="1">
        <f>L820/$Y$4</f>
        <v>0</v>
      </c>
      <c r="N820" s="1">
        <f>M820*$Y$5</f>
        <v>0</v>
      </c>
      <c r="O820" s="1" t="s">
        <v>0</v>
      </c>
      <c r="P820" s="1" t="s">
        <v>0</v>
      </c>
      <c r="Q820" s="1">
        <f>Q819+K820-L820</f>
        <v>-12132.334057468182</v>
      </c>
      <c r="R820">
        <f>Q820*$V$5/1000</f>
        <v>-242.52535780878895</v>
      </c>
    </row>
    <row r="821" spans="1:18" x14ac:dyDescent="0.25">
      <c r="A821" s="4">
        <v>42770.124999998014</v>
      </c>
      <c r="B821">
        <v>34.1</v>
      </c>
      <c r="C821">
        <v>10.9795</v>
      </c>
      <c r="D821" s="3">
        <v>-7.0017200000000003E-3</v>
      </c>
      <c r="E821" s="1">
        <f>C821*$V$2</f>
        <v>4.3917999999999999</v>
      </c>
      <c r="F821" s="1">
        <f>D821*$V$3</f>
        <v>-2.8006880000000001E-2</v>
      </c>
      <c r="G821" s="1">
        <f>(E821+F821)</f>
        <v>4.3637931199999995</v>
      </c>
      <c r="H821" s="1">
        <f>B821*(1/3)</f>
        <v>11.366666666666667</v>
      </c>
      <c r="I821" s="1">
        <f>IF((H821-G821)&gt;0, (H821-G821), (0))</f>
        <v>7.0028735466666676</v>
      </c>
      <c r="J821" s="1">
        <f>IF(I821=0, G821-H821,0)</f>
        <v>0</v>
      </c>
      <c r="K821" s="1">
        <f>I821*1000/$V$5</f>
        <v>350.31883675170928</v>
      </c>
      <c r="L821" s="1">
        <f>J821*1000/$V$4</f>
        <v>0</v>
      </c>
      <c r="M821" s="1">
        <f>L821/$Y$4</f>
        <v>0</v>
      </c>
      <c r="N821" s="1">
        <f>M821*$Y$5</f>
        <v>0</v>
      </c>
      <c r="O821" s="1" t="s">
        <v>0</v>
      </c>
      <c r="P821" s="1" t="s">
        <v>0</v>
      </c>
      <c r="Q821" s="1">
        <f>Q820+K821-L821</f>
        <v>-11782.015220716474</v>
      </c>
      <c r="R821">
        <f>Q821*$V$5/1000</f>
        <v>-235.52248426212228</v>
      </c>
    </row>
    <row r="822" spans="1:18" x14ac:dyDescent="0.25">
      <c r="A822" s="4">
        <v>42770.166666664678</v>
      </c>
      <c r="B822">
        <v>33.200000000000003</v>
      </c>
      <c r="C822">
        <v>8.6087199999999999</v>
      </c>
      <c r="D822" s="3">
        <v>-7.0017200000000003E-3</v>
      </c>
      <c r="E822" s="1">
        <f>C822*$V$2</f>
        <v>3.4434880000000003</v>
      </c>
      <c r="F822" s="1">
        <f>D822*$V$3</f>
        <v>-2.8006880000000001E-2</v>
      </c>
      <c r="G822" s="1">
        <f>(E822+F822)</f>
        <v>3.4154811200000004</v>
      </c>
      <c r="H822" s="1">
        <f>B822*(1/3)</f>
        <v>11.066666666666666</v>
      </c>
      <c r="I822" s="1">
        <f>IF((H822-G822)&gt;0, (H822-G822), (0))</f>
        <v>7.6511855466666656</v>
      </c>
      <c r="J822" s="1">
        <f>IF(I822=0, G822-H822,0)</f>
        <v>0</v>
      </c>
      <c r="K822" s="1">
        <f>I822*1000/$V$5</f>
        <v>382.75065265966316</v>
      </c>
      <c r="L822" s="1">
        <f>J822*1000/$V$4</f>
        <v>0</v>
      </c>
      <c r="M822" s="1">
        <f>L822/$Y$4</f>
        <v>0</v>
      </c>
      <c r="N822" s="1">
        <f>M822*$Y$5</f>
        <v>0</v>
      </c>
      <c r="O822" s="1" t="s">
        <v>0</v>
      </c>
      <c r="P822" s="1" t="s">
        <v>0</v>
      </c>
      <c r="Q822" s="1">
        <f>Q821+K822-L822</f>
        <v>-11399.264568056811</v>
      </c>
      <c r="R822">
        <f>Q822*$V$5/1000</f>
        <v>-227.87129871545562</v>
      </c>
    </row>
    <row r="823" spans="1:18" x14ac:dyDescent="0.25">
      <c r="A823" s="4">
        <v>42770.208333331342</v>
      </c>
      <c r="B823">
        <v>33.4</v>
      </c>
      <c r="C823">
        <v>7.9849300000000003</v>
      </c>
      <c r="D823" s="3">
        <v>-7.0017200000000003E-3</v>
      </c>
      <c r="E823" s="1">
        <f>C823*$V$2</f>
        <v>3.1939720000000005</v>
      </c>
      <c r="F823" s="1">
        <f>D823*$V$3</f>
        <v>-2.8006880000000001E-2</v>
      </c>
      <c r="G823" s="1">
        <f>(E823+F823)</f>
        <v>3.1659651200000005</v>
      </c>
      <c r="H823" s="1">
        <f>B823*(1/3)</f>
        <v>11.133333333333333</v>
      </c>
      <c r="I823" s="1">
        <f>IF((H823-G823)&gt;0, (H823-G823), (0))</f>
        <v>7.9673682133333319</v>
      </c>
      <c r="J823" s="1">
        <f>IF(I823=0, G823-H823,0)</f>
        <v>0</v>
      </c>
      <c r="K823" s="1">
        <f>I823*1000/$V$5</f>
        <v>398.56769451392358</v>
      </c>
      <c r="L823" s="1">
        <f>J823*1000/$V$4</f>
        <v>0</v>
      </c>
      <c r="M823" s="1">
        <f>L823/$Y$4</f>
        <v>0</v>
      </c>
      <c r="N823" s="1">
        <f>M823*$Y$5</f>
        <v>0</v>
      </c>
      <c r="O823" s="1" t="s">
        <v>0</v>
      </c>
      <c r="P823" s="1" t="s">
        <v>0</v>
      </c>
      <c r="Q823" s="1">
        <f>Q822+K823-L823</f>
        <v>-11000.696873542887</v>
      </c>
      <c r="R823">
        <f>Q823*$V$5/1000</f>
        <v>-219.90393050212231</v>
      </c>
    </row>
    <row r="824" spans="1:18" x14ac:dyDescent="0.25">
      <c r="A824" s="4">
        <v>42770.249999998006</v>
      </c>
      <c r="B824">
        <v>32.9</v>
      </c>
      <c r="C824">
        <v>9.978159999999999</v>
      </c>
      <c r="D824" s="3">
        <v>-7.0017200000000003E-3</v>
      </c>
      <c r="E824" s="1">
        <f>C824*$V$2</f>
        <v>3.9912639999999997</v>
      </c>
      <c r="F824" s="1">
        <f>D824*$V$3</f>
        <v>-2.8006880000000001E-2</v>
      </c>
      <c r="G824" s="1">
        <f>(E824+F824)</f>
        <v>3.9632571199999997</v>
      </c>
      <c r="H824" s="1">
        <f>B824*(1/3)</f>
        <v>10.966666666666665</v>
      </c>
      <c r="I824" s="1">
        <f>IF((H824-G824)&gt;0, (H824-G824), (0))</f>
        <v>7.0034095466666653</v>
      </c>
      <c r="J824" s="1">
        <f>IF(I824=0, G824-H824,0)</f>
        <v>0</v>
      </c>
      <c r="K824" s="1">
        <f>I824*1000/$V$5</f>
        <v>350.34565015841247</v>
      </c>
      <c r="L824" s="1">
        <f>J824*1000/$V$4</f>
        <v>0</v>
      </c>
      <c r="M824" s="1">
        <f>L824/$Y$4</f>
        <v>0</v>
      </c>
      <c r="N824" s="1">
        <f>M824*$Y$5</f>
        <v>0</v>
      </c>
      <c r="O824" s="1" t="s">
        <v>0</v>
      </c>
      <c r="P824" s="1" t="s">
        <v>0</v>
      </c>
      <c r="Q824" s="1">
        <f>Q823+K824-L824</f>
        <v>-10650.351223384474</v>
      </c>
      <c r="R824">
        <f>Q824*$V$5/1000</f>
        <v>-212.90052095545562</v>
      </c>
    </row>
    <row r="825" spans="1:18" x14ac:dyDescent="0.25">
      <c r="A825" s="4">
        <v>42770.291666664671</v>
      </c>
      <c r="B825">
        <v>33.5</v>
      </c>
      <c r="C825">
        <v>11.573499999999999</v>
      </c>
      <c r="D825" s="3">
        <v>-7.0017200000000003E-3</v>
      </c>
      <c r="E825" s="1">
        <f>C825*$V$2</f>
        <v>4.6293999999999995</v>
      </c>
      <c r="F825" s="1">
        <f>D825*$V$3</f>
        <v>-2.8006880000000001E-2</v>
      </c>
      <c r="G825" s="1">
        <f>(E825+F825)</f>
        <v>4.6013931199999991</v>
      </c>
      <c r="H825" s="1">
        <f>B825*(1/3)</f>
        <v>11.166666666666666</v>
      </c>
      <c r="I825" s="1">
        <f>IF((H825-G825)&gt;0, (H825-G825), (0))</f>
        <v>6.565273546666667</v>
      </c>
      <c r="J825" s="1">
        <f>IF(I825=0, G825-H825,0)</f>
        <v>0</v>
      </c>
      <c r="K825" s="1">
        <f>I825*1000/$V$5</f>
        <v>328.42789127897288</v>
      </c>
      <c r="L825" s="1">
        <f>J825*1000/$V$4</f>
        <v>0</v>
      </c>
      <c r="M825" s="1">
        <f>L825/$Y$4</f>
        <v>0</v>
      </c>
      <c r="N825" s="1">
        <f>M825*$Y$5</f>
        <v>0</v>
      </c>
      <c r="O825" s="1" t="s">
        <v>0</v>
      </c>
      <c r="P825" s="1" t="s">
        <v>0</v>
      </c>
      <c r="Q825" s="1">
        <f>Q824+K825-L825</f>
        <v>-10321.923332105502</v>
      </c>
      <c r="R825">
        <f>Q825*$V$5/1000</f>
        <v>-206.33524740878897</v>
      </c>
    </row>
    <row r="826" spans="1:18" x14ac:dyDescent="0.25">
      <c r="A826" s="4">
        <v>42770.333333331335</v>
      </c>
      <c r="B826">
        <v>35.5</v>
      </c>
      <c r="C826">
        <v>11.15</v>
      </c>
      <c r="D826" s="3">
        <v>1.8246040000000001</v>
      </c>
      <c r="E826" s="1">
        <f>C826*$V$2</f>
        <v>4.46</v>
      </c>
      <c r="F826" s="1">
        <f>D826*$V$3</f>
        <v>7.2984160000000005</v>
      </c>
      <c r="G826" s="1">
        <f>(E826+F826)</f>
        <v>11.758416</v>
      </c>
      <c r="H826" s="1">
        <f>B826*(1/3)</f>
        <v>11.833333333333332</v>
      </c>
      <c r="I826" s="1">
        <f>IF((H826-G826)&gt;0, (H826-G826), (0))</f>
        <v>7.4917333333331726E-2</v>
      </c>
      <c r="J826" s="1">
        <f>IF(I826=0, G826-H826,0)</f>
        <v>0</v>
      </c>
      <c r="K826" s="1">
        <f>I826*1000/$V$5</f>
        <v>3.747740536935054</v>
      </c>
      <c r="L826" s="1">
        <f>J826*1000/$V$4</f>
        <v>0</v>
      </c>
      <c r="M826" s="1">
        <f>L826/$Y$4</f>
        <v>0</v>
      </c>
      <c r="N826" s="1">
        <f>M826*$Y$5</f>
        <v>0</v>
      </c>
      <c r="O826" s="1" t="s">
        <v>0</v>
      </c>
      <c r="P826" s="1" t="s">
        <v>0</v>
      </c>
      <c r="Q826" s="1">
        <f>Q825+K826-L826</f>
        <v>-10318.175591568566</v>
      </c>
      <c r="R826">
        <f>Q826*$V$5/1000</f>
        <v>-206.26033007545561</v>
      </c>
    </row>
    <row r="827" spans="1:18" x14ac:dyDescent="0.25">
      <c r="A827" s="4">
        <v>42770.374999997999</v>
      </c>
      <c r="B827">
        <v>37</v>
      </c>
      <c r="C827">
        <v>10.1546</v>
      </c>
      <c r="D827" s="3">
        <v>9.6011800000000012</v>
      </c>
      <c r="E827" s="1">
        <f>C827*$V$2</f>
        <v>4.0618400000000001</v>
      </c>
      <c r="F827" s="1">
        <f>D827*$V$3</f>
        <v>38.404720000000005</v>
      </c>
      <c r="G827" s="1">
        <f>(E827+F827)</f>
        <v>42.466560000000001</v>
      </c>
      <c r="H827" s="1">
        <f>B827*(1/3)</f>
        <v>12.333333333333332</v>
      </c>
      <c r="I827" s="1">
        <f>IF((H827-G827)&gt;0, (H827-G827), (0))</f>
        <v>0</v>
      </c>
      <c r="J827" s="1">
        <f>IF(I827=0, G827-H827,0)</f>
        <v>30.133226666666669</v>
      </c>
      <c r="K827" s="1">
        <f>I827*1000/$V$5</f>
        <v>0</v>
      </c>
      <c r="L827" s="1">
        <f>J827*1000/$V$4</f>
        <v>540.02198327359622</v>
      </c>
      <c r="M827" s="1">
        <f>L827/$Y$4</f>
        <v>226.89999297209926</v>
      </c>
      <c r="N827" s="1">
        <f>M827*$Y$5</f>
        <v>317.65999016093895</v>
      </c>
      <c r="O827" s="1" t="s">
        <v>0</v>
      </c>
      <c r="P827" s="1" t="s">
        <v>0</v>
      </c>
      <c r="Q827" s="1">
        <f>Q826+K827-L827</f>
        <v>-10858.197574842163</v>
      </c>
      <c r="R827">
        <f>Q827*$V$5/1000</f>
        <v>-217.0553695210948</v>
      </c>
    </row>
    <row r="828" spans="1:18" x14ac:dyDescent="0.25">
      <c r="A828" s="4">
        <v>42770.416666664663</v>
      </c>
      <c r="B828">
        <v>40</v>
      </c>
      <c r="C828">
        <v>11.105499999999999</v>
      </c>
      <c r="D828" s="3">
        <v>15.448040000000001</v>
      </c>
      <c r="E828" s="1">
        <f>C828*$V$2</f>
        <v>4.4421999999999997</v>
      </c>
      <c r="F828" s="1">
        <f>D828*$V$3</f>
        <v>61.792160000000003</v>
      </c>
      <c r="G828" s="1">
        <f>(E828+F828)</f>
        <v>66.234360000000009</v>
      </c>
      <c r="H828" s="1">
        <f>B828*(1/3)</f>
        <v>13.333333333333332</v>
      </c>
      <c r="I828" s="1">
        <f>IF((H828-G828)&gt;0, (H828-G828), (0))</f>
        <v>0</v>
      </c>
      <c r="J828" s="1">
        <f>IF(I828=0, G828-H828,0)</f>
        <v>52.901026666666681</v>
      </c>
      <c r="K828" s="1">
        <f>I828*1000/$V$5</f>
        <v>0</v>
      </c>
      <c r="L828" s="1">
        <f>J828*1000/$V$4</f>
        <v>948.04707287933127</v>
      </c>
      <c r="M828" s="1">
        <f>L828/$Y$4</f>
        <v>398.33910625181989</v>
      </c>
      <c r="N828" s="1">
        <f>M828*$Y$5</f>
        <v>557.67474875254777</v>
      </c>
      <c r="O828" s="1" t="s">
        <v>0</v>
      </c>
      <c r="P828" s="1" t="s">
        <v>0</v>
      </c>
      <c r="Q828" s="1">
        <f>Q827+K828-L828</f>
        <v>-11806.244647721494</v>
      </c>
      <c r="R828">
        <f>Q828*$V$5/1000</f>
        <v>-236.00683050795266</v>
      </c>
    </row>
    <row r="829" spans="1:18" x14ac:dyDescent="0.25">
      <c r="A829" s="4">
        <v>42770.458333331328</v>
      </c>
      <c r="B829">
        <v>42.4</v>
      </c>
      <c r="C829">
        <v>10.9924</v>
      </c>
      <c r="D829" s="3">
        <v>14.787139999999999</v>
      </c>
      <c r="E829" s="1">
        <f>C829*$V$2</f>
        <v>4.39696</v>
      </c>
      <c r="F829" s="1">
        <f>D829*$V$3</f>
        <v>59.148559999999996</v>
      </c>
      <c r="G829" s="1">
        <f>(E829+F829)</f>
        <v>63.545519999999996</v>
      </c>
      <c r="H829" s="1">
        <f>B829*(1/3)</f>
        <v>14.133333333333333</v>
      </c>
      <c r="I829" s="1">
        <f>IF((H829-G829)&gt;0, (H829-G829), (0))</f>
        <v>0</v>
      </c>
      <c r="J829" s="1">
        <f>IF(I829=0, G829-H829,0)</f>
        <v>49.412186666666663</v>
      </c>
      <c r="K829" s="1">
        <f>I829*1000/$V$5</f>
        <v>0</v>
      </c>
      <c r="L829" s="1">
        <f>J829*1000/$V$4</f>
        <v>885.52305854241331</v>
      </c>
      <c r="M829" s="1">
        <f>L829/$Y$4</f>
        <v>372.06851199261064</v>
      </c>
      <c r="N829" s="1">
        <f>M829*$Y$5</f>
        <v>520.89591678965485</v>
      </c>
      <c r="O829" s="1" t="s">
        <v>0</v>
      </c>
      <c r="P829" s="1" t="s">
        <v>0</v>
      </c>
      <c r="Q829" s="1">
        <f>Q828+K829-L829</f>
        <v>-12691.767706263909</v>
      </c>
      <c r="R829">
        <f>Q829*$V$5/1000</f>
        <v>-253.70843644821551</v>
      </c>
    </row>
    <row r="830" spans="1:18" x14ac:dyDescent="0.25">
      <c r="A830" s="4">
        <v>42770.499999997992</v>
      </c>
      <c r="B830">
        <v>43.7</v>
      </c>
      <c r="C830">
        <v>9.8373200000000001</v>
      </c>
      <c r="D830" s="3">
        <v>15.407579999999999</v>
      </c>
      <c r="E830" s="1">
        <f>C830*$V$2</f>
        <v>3.9349280000000002</v>
      </c>
      <c r="F830" s="1">
        <f>D830*$V$3</f>
        <v>61.630319999999998</v>
      </c>
      <c r="G830" s="1">
        <f>(E830+F830)</f>
        <v>65.565247999999997</v>
      </c>
      <c r="H830" s="1">
        <f>B830*(1/3)</f>
        <v>14.566666666666666</v>
      </c>
      <c r="I830" s="1">
        <f>IF((H830-G830)&gt;0, (H830-G830), (0))</f>
        <v>0</v>
      </c>
      <c r="J830" s="1">
        <f>IF(I830=0, G830-H830,0)</f>
        <v>50.998581333333334</v>
      </c>
      <c r="K830" s="1">
        <f>I830*1000/$V$5</f>
        <v>0</v>
      </c>
      <c r="L830" s="1">
        <f>J830*1000/$V$4</f>
        <v>913.95307048984478</v>
      </c>
      <c r="M830" s="1">
        <f>L830/$Y$4</f>
        <v>384.01389516380033</v>
      </c>
      <c r="N830" s="1">
        <f>M830*$Y$5</f>
        <v>537.61945322932047</v>
      </c>
      <c r="O830" s="1" t="s">
        <v>0</v>
      </c>
      <c r="P830" s="1" t="s">
        <v>0</v>
      </c>
      <c r="Q830" s="1">
        <f>Q829+K830-L830</f>
        <v>-13605.720776753753</v>
      </c>
      <c r="R830">
        <f>Q830*$V$5/1000</f>
        <v>-271.97835832730749</v>
      </c>
    </row>
    <row r="831" spans="1:18" x14ac:dyDescent="0.25">
      <c r="A831" s="4">
        <v>42770.541666664656</v>
      </c>
      <c r="B831">
        <v>43.4</v>
      </c>
      <c r="C831">
        <v>9.4884500000000003</v>
      </c>
      <c r="D831" s="3">
        <v>12.542249999999999</v>
      </c>
      <c r="E831" s="1">
        <f>C831*$V$2</f>
        <v>3.7953800000000002</v>
      </c>
      <c r="F831" s="1">
        <f>D831*$V$3</f>
        <v>50.168999999999997</v>
      </c>
      <c r="G831" s="1">
        <f>(E831+F831)</f>
        <v>53.964379999999998</v>
      </c>
      <c r="H831" s="1">
        <f>B831*(1/3)</f>
        <v>14.466666666666665</v>
      </c>
      <c r="I831" s="1">
        <f>IF((H831-G831)&gt;0, (H831-G831), (0))</f>
        <v>0</v>
      </c>
      <c r="J831" s="1">
        <f>IF(I831=0, G831-H831,0)</f>
        <v>39.497713333333337</v>
      </c>
      <c r="K831" s="1">
        <f>I831*1000/$V$5</f>
        <v>0</v>
      </c>
      <c r="L831" s="1">
        <f>J831*1000/$V$4</f>
        <v>707.84432497013154</v>
      </c>
      <c r="M831" s="1">
        <f>L831/$Y$4</f>
        <v>297.41358192022335</v>
      </c>
      <c r="N831" s="1">
        <f>M831*$Y$5</f>
        <v>416.37901468831268</v>
      </c>
      <c r="O831" s="1" t="s">
        <v>0</v>
      </c>
      <c r="P831" s="1" t="s">
        <v>0</v>
      </c>
      <c r="Q831" s="1">
        <f>Q830+K831-L831</f>
        <v>-14313.565101723885</v>
      </c>
      <c r="R831">
        <f>Q831*$V$5/1000</f>
        <v>-286.12816638346044</v>
      </c>
    </row>
    <row r="832" spans="1:18" x14ac:dyDescent="0.25">
      <c r="A832" s="4">
        <v>42770.58333333132</v>
      </c>
      <c r="B832">
        <v>43.9</v>
      </c>
      <c r="C832">
        <v>9.1930200000000006</v>
      </c>
      <c r="D832" s="3">
        <v>20.548599999999997</v>
      </c>
      <c r="E832" s="1">
        <f>C832*$V$2</f>
        <v>3.6772080000000003</v>
      </c>
      <c r="F832" s="1">
        <f>D832*$V$3</f>
        <v>82.194399999999987</v>
      </c>
      <c r="G832" s="1">
        <f>(E832+F832)</f>
        <v>85.871607999999981</v>
      </c>
      <c r="H832" s="1">
        <f>B832*(1/3)</f>
        <v>14.633333333333333</v>
      </c>
      <c r="I832" s="1">
        <f>IF((H832-G832)&gt;0, (H832-G832), (0))</f>
        <v>0</v>
      </c>
      <c r="J832" s="1">
        <f>IF(I832=0, G832-H832,0)</f>
        <v>71.238274666666655</v>
      </c>
      <c r="K832" s="1">
        <f>I832*1000/$V$5</f>
        <v>0</v>
      </c>
      <c r="L832" s="1">
        <f>J832*1000/$V$4</f>
        <v>1276.6715890083631</v>
      </c>
      <c r="M832" s="1">
        <f>L832/$Y$4</f>
        <v>536.41663403712732</v>
      </c>
      <c r="N832" s="1">
        <f>M832*$Y$5</f>
        <v>750.98328765197823</v>
      </c>
      <c r="O832" s="1" t="s">
        <v>0</v>
      </c>
      <c r="P832" s="1" t="s">
        <v>0</v>
      </c>
      <c r="Q832" s="1">
        <f>Q831+K832-L832</f>
        <v>-15590.236690732248</v>
      </c>
      <c r="R832">
        <f>Q832*$V$5/1000</f>
        <v>-311.64883144773762</v>
      </c>
    </row>
    <row r="833" spans="1:18" x14ac:dyDescent="0.25">
      <c r="A833" s="4">
        <v>42770.624999997985</v>
      </c>
      <c r="B833">
        <v>44.3</v>
      </c>
      <c r="C833">
        <v>11.642700000000001</v>
      </c>
      <c r="D833" s="3">
        <v>19.642169999999997</v>
      </c>
      <c r="E833" s="1">
        <f>C833*$V$2</f>
        <v>4.6570800000000006</v>
      </c>
      <c r="F833" s="1">
        <f>D833*$V$3</f>
        <v>78.568679999999986</v>
      </c>
      <c r="G833" s="1">
        <f>(E833+F833)</f>
        <v>83.22575999999998</v>
      </c>
      <c r="H833" s="1">
        <f>B833*(1/3)</f>
        <v>14.766666666666666</v>
      </c>
      <c r="I833" s="1">
        <f>IF((H833-G833)&gt;0, (H833-G833), (0))</f>
        <v>0</v>
      </c>
      <c r="J833" s="1">
        <f>IF(I833=0, G833-H833,0)</f>
        <v>68.459093333333314</v>
      </c>
      <c r="K833" s="1">
        <f>I833*1000/$V$5</f>
        <v>0</v>
      </c>
      <c r="L833" s="1">
        <f>J833*1000/$V$4</f>
        <v>1226.865471923536</v>
      </c>
      <c r="M833" s="1">
        <f>L833/$Y$4</f>
        <v>515.48969408551932</v>
      </c>
      <c r="N833" s="1">
        <f>M833*$Y$5</f>
        <v>721.68557171972702</v>
      </c>
      <c r="O833" s="1" t="s">
        <v>0</v>
      </c>
      <c r="P833" s="1" t="s">
        <v>0</v>
      </c>
      <c r="Q833" s="1">
        <f>Q832+K833-L833</f>
        <v>-16817.102162655785</v>
      </c>
      <c r="R833">
        <f>Q833*$V$5/1000</f>
        <v>-336.1738722314891</v>
      </c>
    </row>
    <row r="834" spans="1:18" x14ac:dyDescent="0.25">
      <c r="A834" s="4">
        <v>42770.666666664649</v>
      </c>
      <c r="B834">
        <v>45.1</v>
      </c>
      <c r="C834">
        <v>12.379</v>
      </c>
      <c r="D834" s="3">
        <v>15.610560000000001</v>
      </c>
      <c r="E834" s="1">
        <f>C834*$V$2</f>
        <v>4.9516</v>
      </c>
      <c r="F834" s="1">
        <f>D834*$V$3</f>
        <v>62.442240000000005</v>
      </c>
      <c r="G834" s="1">
        <f>(E834+F834)</f>
        <v>67.393840000000012</v>
      </c>
      <c r="H834" s="1">
        <f>B834*(1/3)</f>
        <v>15.033333333333333</v>
      </c>
      <c r="I834" s="1">
        <f>IF((H834-G834)&gt;0, (H834-G834), (0))</f>
        <v>0</v>
      </c>
      <c r="J834" s="1">
        <f>IF(I834=0, G834-H834,0)</f>
        <v>52.36050666666668</v>
      </c>
      <c r="K834" s="1">
        <f>I834*1000/$V$5</f>
        <v>0</v>
      </c>
      <c r="L834" s="1">
        <f>J834*1000/$V$4</f>
        <v>938.36033452807681</v>
      </c>
      <c r="M834" s="1">
        <f>L834/$Y$4</f>
        <v>394.26904812104067</v>
      </c>
      <c r="N834" s="1">
        <f>M834*$Y$5</f>
        <v>551.97666736945689</v>
      </c>
      <c r="O834" s="1" t="s">
        <v>0</v>
      </c>
      <c r="P834" s="1" t="s">
        <v>0</v>
      </c>
      <c r="Q834" s="1">
        <f>Q833+K834-L834</f>
        <v>-17755.46249718386</v>
      </c>
      <c r="R834">
        <f>Q834*$V$5/1000</f>
        <v>-354.93169531870535</v>
      </c>
    </row>
    <row r="835" spans="1:18" x14ac:dyDescent="0.25">
      <c r="A835" s="4">
        <v>42770.708333331313</v>
      </c>
      <c r="B835">
        <v>44.8</v>
      </c>
      <c r="C835">
        <v>12.0486</v>
      </c>
      <c r="D835" s="3">
        <v>9.9098799999999994</v>
      </c>
      <c r="E835" s="1">
        <f>C835*$V$2</f>
        <v>4.8194400000000002</v>
      </c>
      <c r="F835" s="1">
        <f>D835*$V$3</f>
        <v>39.639519999999997</v>
      </c>
      <c r="G835" s="1">
        <f>(E835+F835)</f>
        <v>44.458959999999998</v>
      </c>
      <c r="H835" s="1">
        <f>B835*(1/3)</f>
        <v>14.933333333333332</v>
      </c>
      <c r="I835" s="1">
        <f>IF((H835-G835)&gt;0, (H835-G835), (0))</f>
        <v>0</v>
      </c>
      <c r="J835" s="1">
        <f>IF(I835=0, G835-H835,0)</f>
        <v>29.525626666666668</v>
      </c>
      <c r="K835" s="1">
        <f>I835*1000/$V$5</f>
        <v>0</v>
      </c>
      <c r="L835" s="1">
        <f>J835*1000/$V$4</f>
        <v>529.13309438470731</v>
      </c>
      <c r="M835" s="1">
        <f>L835/$Y$4</f>
        <v>222.32482957340645</v>
      </c>
      <c r="N835" s="1">
        <f>M835*$Y$5</f>
        <v>311.25476140276902</v>
      </c>
      <c r="O835" s="1" t="s">
        <v>0</v>
      </c>
      <c r="P835" s="1" t="s">
        <v>0</v>
      </c>
      <c r="Q835" s="1">
        <f>Q834+K835-L835</f>
        <v>-18284.595591568566</v>
      </c>
      <c r="R835">
        <f>Q835*$V$5/1000</f>
        <v>-365.50906587545563</v>
      </c>
    </row>
    <row r="836" spans="1:18" x14ac:dyDescent="0.25">
      <c r="A836" s="4">
        <v>42770.749999997977</v>
      </c>
      <c r="B836">
        <v>44.6</v>
      </c>
      <c r="C836">
        <v>8.5968999999999998</v>
      </c>
      <c r="D836" s="3">
        <v>3.1099899999999998</v>
      </c>
      <c r="E836" s="1">
        <f>C836*$V$2</f>
        <v>3.4387600000000003</v>
      </c>
      <c r="F836" s="1">
        <f>D836*$V$3</f>
        <v>12.439959999999999</v>
      </c>
      <c r="G836" s="1">
        <f>(E836+F836)</f>
        <v>15.87872</v>
      </c>
      <c r="H836" s="1">
        <f>B836*(1/3)</f>
        <v>14.866666666666667</v>
      </c>
      <c r="I836" s="1">
        <f>IF((H836-G836)&gt;0, (H836-G836), (0))</f>
        <v>0</v>
      </c>
      <c r="J836" s="1">
        <f>IF(I836=0, G836-H836,0)</f>
        <v>1.0120533333333324</v>
      </c>
      <c r="K836" s="1">
        <f>I836*1000/$V$5</f>
        <v>0</v>
      </c>
      <c r="L836" s="1">
        <f>J836*1000/$V$4</f>
        <v>18.137156511350042</v>
      </c>
      <c r="M836" s="1">
        <f>L836/$Y$4</f>
        <v>7.6206539963655642</v>
      </c>
      <c r="N836" s="1">
        <f>M836*$Y$5</f>
        <v>10.668915594911789</v>
      </c>
      <c r="O836" s="1" t="s">
        <v>0</v>
      </c>
      <c r="P836" s="1" t="s">
        <v>0</v>
      </c>
      <c r="Q836" s="1">
        <f>Q835+K836-L836</f>
        <v>-18302.732748079918</v>
      </c>
      <c r="R836">
        <f>Q836*$V$5/1000</f>
        <v>-365.87162763411754</v>
      </c>
    </row>
    <row r="837" spans="1:18" x14ac:dyDescent="0.25">
      <c r="A837" s="4">
        <v>42770.791666664642</v>
      </c>
      <c r="B837">
        <v>45.9</v>
      </c>
      <c r="C837">
        <v>9.6832399999999996</v>
      </c>
      <c r="D837" s="3">
        <v>-7.0017200000000003E-3</v>
      </c>
      <c r="E837" s="1">
        <f>C837*$V$2</f>
        <v>3.8732959999999999</v>
      </c>
      <c r="F837" s="1">
        <f>D837*$V$3</f>
        <v>-2.8006880000000001E-2</v>
      </c>
      <c r="G837" s="1">
        <f>(E837+F837)</f>
        <v>3.8452891199999999</v>
      </c>
      <c r="H837" s="1">
        <f>B837*(1/3)</f>
        <v>15.299999999999999</v>
      </c>
      <c r="I837" s="1">
        <f>IF((H837-G837)&gt;0, (H837-G837), (0))</f>
        <v>11.454710879999999</v>
      </c>
      <c r="J837" s="1">
        <f>IF(I837=0, G837-H837,0)</f>
        <v>0</v>
      </c>
      <c r="K837" s="1">
        <f>I837*1000/$V$5</f>
        <v>573.02205502751372</v>
      </c>
      <c r="L837" s="1">
        <f>J837*1000/$V$4</f>
        <v>0</v>
      </c>
      <c r="M837" s="1">
        <f>L837/$Y$4</f>
        <v>0</v>
      </c>
      <c r="N837" s="1">
        <f>M837*$Y$5</f>
        <v>0</v>
      </c>
      <c r="O837" s="1" t="s">
        <v>0</v>
      </c>
      <c r="P837" s="1" t="s">
        <v>0</v>
      </c>
      <c r="Q837" s="1">
        <f>Q836+K837-L837</f>
        <v>-17729.710693052402</v>
      </c>
      <c r="R837">
        <f>Q837*$V$5/1000</f>
        <v>-354.41691675411749</v>
      </c>
    </row>
    <row r="838" spans="1:18" x14ac:dyDescent="0.25">
      <c r="A838" s="4">
        <v>42770.833333331306</v>
      </c>
      <c r="B838">
        <v>46.8</v>
      </c>
      <c r="C838">
        <v>10.5267</v>
      </c>
      <c r="D838" s="3">
        <v>-7.0017200000000003E-3</v>
      </c>
      <c r="E838" s="1">
        <f>C838*$V$2</f>
        <v>4.21068</v>
      </c>
      <c r="F838" s="1">
        <f>D838*$V$3</f>
        <v>-2.8006880000000001E-2</v>
      </c>
      <c r="G838" s="1">
        <f>(E838+F838)</f>
        <v>4.1826731199999996</v>
      </c>
      <c r="H838" s="1">
        <f>B838*(1/3)</f>
        <v>15.599999999999998</v>
      </c>
      <c r="I838" s="1">
        <f>IF((H838-G838)&gt;0, (H838-G838), (0))</f>
        <v>11.417326879999997</v>
      </c>
      <c r="J838" s="1">
        <f>IF(I838=0, G838-H838,0)</f>
        <v>0</v>
      </c>
      <c r="K838" s="1">
        <f>I838*1000/$V$5</f>
        <v>571.15191995997986</v>
      </c>
      <c r="L838" s="1">
        <f>J838*1000/$V$4</f>
        <v>0</v>
      </c>
      <c r="M838" s="1">
        <f>L838/$Y$4</f>
        <v>0</v>
      </c>
      <c r="N838" s="1">
        <f>M838*$Y$5</f>
        <v>0</v>
      </c>
      <c r="O838" s="1" t="s">
        <v>0</v>
      </c>
      <c r="P838" s="1" t="s">
        <v>0</v>
      </c>
      <c r="Q838" s="1">
        <f>Q837+K838-L838</f>
        <v>-17158.558773092424</v>
      </c>
      <c r="R838">
        <f>Q838*$V$5/1000</f>
        <v>-342.99958987411753</v>
      </c>
    </row>
    <row r="839" spans="1:18" x14ac:dyDescent="0.25">
      <c r="A839" s="4">
        <v>42770.87499999797</v>
      </c>
      <c r="B839">
        <v>45.7</v>
      </c>
      <c r="C839">
        <v>7.3807900000000002</v>
      </c>
      <c r="D839" s="3">
        <v>-7.0017200000000003E-3</v>
      </c>
      <c r="E839" s="1">
        <f>C839*$V$2</f>
        <v>2.9523160000000002</v>
      </c>
      <c r="F839" s="1">
        <f>D839*$V$3</f>
        <v>-2.8006880000000001E-2</v>
      </c>
      <c r="G839" s="1">
        <f>(E839+F839)</f>
        <v>2.9243091200000002</v>
      </c>
      <c r="H839" s="1">
        <f>B839*(1/3)</f>
        <v>15.233333333333334</v>
      </c>
      <c r="I839" s="1">
        <f>IF((H839-G839)&gt;0, (H839-G839), (0))</f>
        <v>12.309024213333334</v>
      </c>
      <c r="J839" s="1">
        <f>IF(I839=0, G839-H839,0)</f>
        <v>0</v>
      </c>
      <c r="K839" s="1">
        <f>I839*1000/$V$5</f>
        <v>615.75909021177267</v>
      </c>
      <c r="L839" s="1">
        <f>J839*1000/$V$4</f>
        <v>0</v>
      </c>
      <c r="M839" s="1">
        <f>L839/$Y$4</f>
        <v>0</v>
      </c>
      <c r="N839" s="1">
        <f>M839*$Y$5</f>
        <v>0</v>
      </c>
      <c r="O839" s="1" t="s">
        <v>0</v>
      </c>
      <c r="P839" s="1" t="s">
        <v>0</v>
      </c>
      <c r="Q839" s="1">
        <f>Q838+K839-L839</f>
        <v>-16542.79968288065</v>
      </c>
      <c r="R839">
        <f>Q839*$V$5/1000</f>
        <v>-330.69056566078416</v>
      </c>
    </row>
    <row r="840" spans="1:18" x14ac:dyDescent="0.25">
      <c r="A840" s="4">
        <v>42770.916666664634</v>
      </c>
      <c r="B840">
        <v>44.8</v>
      </c>
      <c r="C840">
        <v>8.82151</v>
      </c>
      <c r="D840" s="3">
        <v>-7.0017200000000003E-3</v>
      </c>
      <c r="E840" s="1">
        <f>C840*$V$2</f>
        <v>3.5286040000000001</v>
      </c>
      <c r="F840" s="1">
        <f>D840*$V$3</f>
        <v>-2.8006880000000001E-2</v>
      </c>
      <c r="G840" s="1">
        <f>(E840+F840)</f>
        <v>3.5005971200000001</v>
      </c>
      <c r="H840" s="1">
        <f>B840*(1/3)</f>
        <v>14.933333333333332</v>
      </c>
      <c r="I840" s="1">
        <f>IF((H840-G840)&gt;0, (H840-G840), (0))</f>
        <v>11.432736213333332</v>
      </c>
      <c r="J840" s="1">
        <f>IF(I840=0, G840-H840,0)</f>
        <v>0</v>
      </c>
      <c r="K840" s="1">
        <f>I840*1000/$V$5</f>
        <v>571.92277205269295</v>
      </c>
      <c r="L840" s="1">
        <f>J840*1000/$V$4</f>
        <v>0</v>
      </c>
      <c r="M840" s="1">
        <f>L840/$Y$4</f>
        <v>0</v>
      </c>
      <c r="N840" s="1">
        <f>M840*$Y$5</f>
        <v>0</v>
      </c>
      <c r="O840" s="1" t="s">
        <v>0</v>
      </c>
      <c r="P840" s="1" t="s">
        <v>0</v>
      </c>
      <c r="Q840" s="1">
        <f>Q839+K840-L840</f>
        <v>-15970.876910827958</v>
      </c>
      <c r="R840">
        <f>Q840*$V$5/1000</f>
        <v>-319.25782944745089</v>
      </c>
    </row>
    <row r="841" spans="1:18" x14ac:dyDescent="0.25">
      <c r="A841" s="4">
        <v>42770.958333331298</v>
      </c>
      <c r="B841">
        <v>41.9</v>
      </c>
      <c r="C841">
        <v>11.4361</v>
      </c>
      <c r="D841" s="3">
        <v>-7.0017200000000003E-3</v>
      </c>
      <c r="E841" s="1">
        <f>C841*$V$2</f>
        <v>4.5744400000000001</v>
      </c>
      <c r="F841" s="1">
        <f>D841*$V$3</f>
        <v>-2.8006880000000001E-2</v>
      </c>
      <c r="G841" s="1">
        <f>(E841+F841)</f>
        <v>4.5464331199999997</v>
      </c>
      <c r="H841" s="1">
        <f>B841*(1/3)</f>
        <v>13.966666666666665</v>
      </c>
      <c r="I841" s="1">
        <f>IF((H841-G841)&gt;0, (H841-G841), (0))</f>
        <v>9.4202335466666653</v>
      </c>
      <c r="J841" s="1">
        <f>IF(I841=0, G841-H841,0)</f>
        <v>0</v>
      </c>
      <c r="K841" s="1">
        <f>I841*1000/$V$5</f>
        <v>471.2473009838252</v>
      </c>
      <c r="L841" s="1">
        <f>J841*1000/$V$4</f>
        <v>0</v>
      </c>
      <c r="M841" s="1">
        <f>L841/$Y$4</f>
        <v>0</v>
      </c>
      <c r="N841" s="1">
        <f>M841*$Y$5</f>
        <v>0</v>
      </c>
      <c r="O841" s="1">
        <f>SUM(N818:N841)</f>
        <v>4696.7983273596174</v>
      </c>
      <c r="P841" s="1">
        <f>SUM(L818:L841)</f>
        <v>7984.5571565113514</v>
      </c>
      <c r="Q841" s="1">
        <f>Q840+K841-L841</f>
        <v>-15499.629609844133</v>
      </c>
      <c r="R841">
        <f>Q841*$V$5/1000</f>
        <v>-309.83759590078421</v>
      </c>
    </row>
    <row r="842" spans="1:18" x14ac:dyDescent="0.25">
      <c r="A842" s="4">
        <v>42770.999999997963</v>
      </c>
      <c r="B842">
        <v>38.9</v>
      </c>
      <c r="C842">
        <v>12.6549</v>
      </c>
      <c r="D842" s="3">
        <v>-7.0017200000000003E-3</v>
      </c>
      <c r="E842" s="1">
        <f>C842*$V$2</f>
        <v>5.06196</v>
      </c>
      <c r="F842" s="1">
        <f>D842*$V$3</f>
        <v>-2.8006880000000001E-2</v>
      </c>
      <c r="G842" s="1">
        <f>(E842+F842)</f>
        <v>5.0339531199999996</v>
      </c>
      <c r="H842" s="1">
        <f>B842*(1/3)</f>
        <v>12.966666666666665</v>
      </c>
      <c r="I842" s="1">
        <f>IF((H842-G842)&gt;0, (H842-G842), (0))</f>
        <v>7.9327135466666654</v>
      </c>
      <c r="J842" s="1">
        <f>IF(I842=0, G842-H842,0)</f>
        <v>0</v>
      </c>
      <c r="K842" s="1">
        <f>I842*1000/$V$5</f>
        <v>396.83409438052354</v>
      </c>
      <c r="L842" s="1">
        <f>J842*1000/$V$4</f>
        <v>0</v>
      </c>
      <c r="M842" s="1">
        <f>L842/$Y$4</f>
        <v>0</v>
      </c>
      <c r="N842" s="1">
        <f>M842*$Y$5</f>
        <v>0</v>
      </c>
      <c r="O842" s="1" t="s">
        <v>0</v>
      </c>
      <c r="P842" s="1" t="s">
        <v>0</v>
      </c>
      <c r="Q842" s="1">
        <f>Q841+K842-L842</f>
        <v>-15102.795515463609</v>
      </c>
      <c r="R842">
        <f>Q842*$V$5/1000</f>
        <v>-301.90488235411755</v>
      </c>
    </row>
    <row r="843" spans="1:18" x14ac:dyDescent="0.25">
      <c r="A843" s="4">
        <v>42771.041666664627</v>
      </c>
      <c r="B843">
        <v>36.1</v>
      </c>
      <c r="C843">
        <v>10.210600000000001</v>
      </c>
      <c r="D843" s="3">
        <v>-7.0017200000000003E-3</v>
      </c>
      <c r="E843" s="1">
        <f>C843*$V$2</f>
        <v>4.0842400000000003</v>
      </c>
      <c r="F843" s="1">
        <f>D843*$V$3</f>
        <v>-2.8006880000000001E-2</v>
      </c>
      <c r="G843" s="1">
        <f>(E843+F843)</f>
        <v>4.0562331199999999</v>
      </c>
      <c r="H843" s="1">
        <f>B843*(1/3)</f>
        <v>12.033333333333333</v>
      </c>
      <c r="I843" s="1">
        <f>IF((H843-G843)&gt;0, (H843-G843), (0))</f>
        <v>7.9771002133333333</v>
      </c>
      <c r="J843" s="1">
        <f>IF(I843=0, G843-H843,0)</f>
        <v>0</v>
      </c>
      <c r="K843" s="1">
        <f>I843*1000/$V$5</f>
        <v>399.05453793563453</v>
      </c>
      <c r="L843" s="1">
        <f>J843*1000/$V$4</f>
        <v>0</v>
      </c>
      <c r="M843" s="1">
        <f>L843/$Y$4</f>
        <v>0</v>
      </c>
      <c r="N843" s="1">
        <f>M843*$Y$5</f>
        <v>0</v>
      </c>
      <c r="O843" s="1" t="s">
        <v>0</v>
      </c>
      <c r="P843" s="1" t="s">
        <v>0</v>
      </c>
      <c r="Q843" s="1">
        <f>Q842+K843-L843</f>
        <v>-14703.740977527974</v>
      </c>
      <c r="R843">
        <f>Q843*$V$5/1000</f>
        <v>-293.92778214078419</v>
      </c>
    </row>
    <row r="844" spans="1:18" x14ac:dyDescent="0.25">
      <c r="A844" s="4">
        <v>42771.083333331291</v>
      </c>
      <c r="B844">
        <v>35.1</v>
      </c>
      <c r="C844">
        <v>8.4680699999999991</v>
      </c>
      <c r="D844" s="3">
        <v>-7.0017200000000003E-3</v>
      </c>
      <c r="E844" s="1">
        <f>C844*$V$2</f>
        <v>3.3872279999999999</v>
      </c>
      <c r="F844" s="1">
        <f>D844*$V$3</f>
        <v>-2.8006880000000001E-2</v>
      </c>
      <c r="G844" s="1">
        <f>(E844+F844)</f>
        <v>3.3592211199999999</v>
      </c>
      <c r="H844" s="1">
        <f>B844*(1/3)</f>
        <v>11.7</v>
      </c>
      <c r="I844" s="1">
        <f>IF((H844-G844)&gt;0, (H844-G844), (0))</f>
        <v>8.3407788799999985</v>
      </c>
      <c r="J844" s="1">
        <f>IF(I844=0, G844-H844,0)</f>
        <v>0</v>
      </c>
      <c r="K844" s="1">
        <f>I844*1000/$V$5</f>
        <v>417.2475677838919</v>
      </c>
      <c r="L844" s="1">
        <f>J844*1000/$V$4</f>
        <v>0</v>
      </c>
      <c r="M844" s="1">
        <f>L844/$Y$4</f>
        <v>0</v>
      </c>
      <c r="N844" s="1">
        <f>M844*$Y$5</f>
        <v>0</v>
      </c>
      <c r="O844" s="1" t="s">
        <v>0</v>
      </c>
      <c r="P844" s="1" t="s">
        <v>0</v>
      </c>
      <c r="Q844" s="1">
        <f>Q843+K844-L844</f>
        <v>-14286.493409744082</v>
      </c>
      <c r="R844">
        <f>Q844*$V$5/1000</f>
        <v>-285.58700326078417</v>
      </c>
    </row>
    <row r="845" spans="1:18" x14ac:dyDescent="0.25">
      <c r="A845" s="4">
        <v>42771.124999997955</v>
      </c>
      <c r="B845">
        <v>34</v>
      </c>
      <c r="C845">
        <v>10.5175</v>
      </c>
      <c r="D845" s="3">
        <v>-7.0017200000000003E-3</v>
      </c>
      <c r="E845" s="1">
        <f>C845*$V$2</f>
        <v>4.2069999999999999</v>
      </c>
      <c r="F845" s="1">
        <f>D845*$V$3</f>
        <v>-2.8006880000000001E-2</v>
      </c>
      <c r="G845" s="1">
        <f>(E845+F845)</f>
        <v>4.1789931199999995</v>
      </c>
      <c r="H845" s="1">
        <f>B845*(1/3)</f>
        <v>11.333333333333332</v>
      </c>
      <c r="I845" s="1">
        <f>IF((H845-G845)&gt;0, (H845-G845), (0))</f>
        <v>7.1543402133333327</v>
      </c>
      <c r="J845" s="1">
        <f>IF(I845=0, G845-H845,0)</f>
        <v>0</v>
      </c>
      <c r="K845" s="1">
        <f>I845*1000/$V$5</f>
        <v>357.89595864598965</v>
      </c>
      <c r="L845" s="1">
        <f>J845*1000/$V$4</f>
        <v>0</v>
      </c>
      <c r="M845" s="1">
        <f>L845/$Y$4</f>
        <v>0</v>
      </c>
      <c r="N845" s="1">
        <f>M845*$Y$5</f>
        <v>0</v>
      </c>
      <c r="O845" s="1" t="s">
        <v>0</v>
      </c>
      <c r="P845" s="1" t="s">
        <v>0</v>
      </c>
      <c r="Q845" s="1">
        <f>Q844+K845-L845</f>
        <v>-13928.597451098092</v>
      </c>
      <c r="R845">
        <f>Q845*$V$5/1000</f>
        <v>-278.43266304745083</v>
      </c>
    </row>
    <row r="846" spans="1:18" x14ac:dyDescent="0.25">
      <c r="A846" s="4">
        <v>42771.16666666462</v>
      </c>
      <c r="B846">
        <v>33.5</v>
      </c>
      <c r="C846">
        <v>9.6045999999999996</v>
      </c>
      <c r="D846" s="3">
        <v>-7.0017200000000003E-3</v>
      </c>
      <c r="E846" s="1">
        <f>C846*$V$2</f>
        <v>3.8418399999999999</v>
      </c>
      <c r="F846" s="1">
        <f>D846*$V$3</f>
        <v>-2.8006880000000001E-2</v>
      </c>
      <c r="G846" s="1">
        <f>(E846+F846)</f>
        <v>3.81383312</v>
      </c>
      <c r="H846" s="1">
        <f>B846*(1/3)</f>
        <v>11.166666666666666</v>
      </c>
      <c r="I846" s="1">
        <f>IF((H846-G846)&gt;0, (H846-G846), (0))</f>
        <v>7.3528335466666661</v>
      </c>
      <c r="J846" s="1">
        <f>IF(I846=0, G846-H846,0)</f>
        <v>0</v>
      </c>
      <c r="K846" s="1">
        <f>I846*1000/$V$5</f>
        <v>367.82559012839749</v>
      </c>
      <c r="L846" s="1">
        <f>J846*1000/$V$4</f>
        <v>0</v>
      </c>
      <c r="M846" s="1">
        <f>L846/$Y$4</f>
        <v>0</v>
      </c>
      <c r="N846" s="1">
        <f>M846*$Y$5</f>
        <v>0</v>
      </c>
      <c r="O846" s="1" t="s">
        <v>0</v>
      </c>
      <c r="P846" s="1" t="s">
        <v>0</v>
      </c>
      <c r="Q846" s="1">
        <f>Q845+K846-L846</f>
        <v>-13560.771860969695</v>
      </c>
      <c r="R846">
        <f>Q846*$V$5/1000</f>
        <v>-271.07982950078417</v>
      </c>
    </row>
    <row r="847" spans="1:18" x14ac:dyDescent="0.25">
      <c r="A847" s="4">
        <v>42771.208333331284</v>
      </c>
      <c r="B847">
        <v>33.700000000000003</v>
      </c>
      <c r="C847">
        <v>9.6184200000000004</v>
      </c>
      <c r="D847" s="3">
        <v>-7.0017200000000003E-3</v>
      </c>
      <c r="E847" s="1">
        <f>C847*$V$2</f>
        <v>3.8473680000000003</v>
      </c>
      <c r="F847" s="1">
        <f>D847*$V$3</f>
        <v>-2.8006880000000001E-2</v>
      </c>
      <c r="G847" s="1">
        <f>(E847+F847)</f>
        <v>3.8193611200000004</v>
      </c>
      <c r="H847" s="1">
        <f>B847*(1/3)</f>
        <v>11.233333333333334</v>
      </c>
      <c r="I847" s="1">
        <f>IF((H847-G847)&gt;0, (H847-G847), (0))</f>
        <v>7.4139722133333343</v>
      </c>
      <c r="J847" s="1">
        <f>IF(I847=0, G847-H847,0)</f>
        <v>0</v>
      </c>
      <c r="K847" s="1">
        <f>I847*1000/$V$5</f>
        <v>370.88405269301325</v>
      </c>
      <c r="L847" s="1">
        <f>J847*1000/$V$4</f>
        <v>0</v>
      </c>
      <c r="M847" s="1">
        <f>L847/$Y$4</f>
        <v>0</v>
      </c>
      <c r="N847" s="1">
        <f>M847*$Y$5</f>
        <v>0</v>
      </c>
      <c r="O847" s="1" t="s">
        <v>0</v>
      </c>
      <c r="P847" s="1" t="s">
        <v>0</v>
      </c>
      <c r="Q847" s="1">
        <f>Q846+K847-L847</f>
        <v>-13189.887808276682</v>
      </c>
      <c r="R847">
        <f>Q847*$V$5/1000</f>
        <v>-263.66585728745088</v>
      </c>
    </row>
    <row r="848" spans="1:18" x14ac:dyDescent="0.25">
      <c r="A848" s="4">
        <v>42771.249999997948</v>
      </c>
      <c r="B848">
        <v>33.9</v>
      </c>
      <c r="C848">
        <v>9.8707799999999999</v>
      </c>
      <c r="D848" s="3">
        <v>-7.0017200000000003E-3</v>
      </c>
      <c r="E848" s="1">
        <f>C848*$V$2</f>
        <v>3.948312</v>
      </c>
      <c r="F848" s="1">
        <f>D848*$V$3</f>
        <v>-2.8006880000000001E-2</v>
      </c>
      <c r="G848" s="1">
        <f>(E848+F848)</f>
        <v>3.9203051200000001</v>
      </c>
      <c r="H848" s="1">
        <f>B848*(1/3)</f>
        <v>11.299999999999999</v>
      </c>
      <c r="I848" s="1">
        <f>IF((H848-G848)&gt;0, (H848-G848), (0))</f>
        <v>7.3796948799999988</v>
      </c>
      <c r="J848" s="1">
        <f>IF(I848=0, G848-H848,0)</f>
        <v>0</v>
      </c>
      <c r="K848" s="1">
        <f>I848*1000/$V$5</f>
        <v>369.16932866433217</v>
      </c>
      <c r="L848" s="1">
        <f>J848*1000/$V$4</f>
        <v>0</v>
      </c>
      <c r="M848" s="1">
        <f>L848/$Y$4</f>
        <v>0</v>
      </c>
      <c r="N848" s="1">
        <f>M848*$Y$5</f>
        <v>0</v>
      </c>
      <c r="O848" s="1" t="s">
        <v>0</v>
      </c>
      <c r="P848" s="1" t="s">
        <v>0</v>
      </c>
      <c r="Q848" s="1">
        <f>Q847+K848-L848</f>
        <v>-12820.718479612351</v>
      </c>
      <c r="R848">
        <f>Q848*$V$5/1000</f>
        <v>-256.28616240745089</v>
      </c>
    </row>
    <row r="849" spans="1:18" x14ac:dyDescent="0.25">
      <c r="A849" s="4">
        <v>42771.291666664612</v>
      </c>
      <c r="B849">
        <v>33.1</v>
      </c>
      <c r="C849">
        <v>9.7404700000000002</v>
      </c>
      <c r="D849" s="3">
        <v>-7.0017200000000003E-3</v>
      </c>
      <c r="E849" s="1">
        <f>C849*$V$2</f>
        <v>3.8961880000000004</v>
      </c>
      <c r="F849" s="1">
        <f>D849*$V$3</f>
        <v>-2.8006880000000001E-2</v>
      </c>
      <c r="G849" s="1">
        <f>(E849+F849)</f>
        <v>3.8681811200000005</v>
      </c>
      <c r="H849" s="1">
        <f>B849*(1/3)</f>
        <v>11.033333333333333</v>
      </c>
      <c r="I849" s="1">
        <f>IF((H849-G849)&gt;0, (H849-G849), (0))</f>
        <v>7.1651522133333323</v>
      </c>
      <c r="J849" s="1">
        <f>IF(I849=0, G849-H849,0)</f>
        <v>0</v>
      </c>
      <c r="K849" s="1">
        <f>I849*1000/$V$5</f>
        <v>358.43682908120724</v>
      </c>
      <c r="L849" s="1">
        <f>J849*1000/$V$4</f>
        <v>0</v>
      </c>
      <c r="M849" s="1">
        <f>L849/$Y$4</f>
        <v>0</v>
      </c>
      <c r="N849" s="1">
        <f>M849*$Y$5</f>
        <v>0</v>
      </c>
      <c r="O849" s="1" t="s">
        <v>0</v>
      </c>
      <c r="P849" s="1" t="s">
        <v>0</v>
      </c>
      <c r="Q849" s="1">
        <f>Q848+K849-L849</f>
        <v>-12462.281650531144</v>
      </c>
      <c r="R849">
        <f>Q849*$V$5/1000</f>
        <v>-249.12101019411756</v>
      </c>
    </row>
    <row r="850" spans="1:18" x14ac:dyDescent="0.25">
      <c r="A850" s="4">
        <v>42771.333333331277</v>
      </c>
      <c r="B850">
        <v>36.1</v>
      </c>
      <c r="C850">
        <v>9.0452999999999992</v>
      </c>
      <c r="D850" s="3">
        <v>2.7299600000000002</v>
      </c>
      <c r="E850" s="1">
        <f>C850*$V$2</f>
        <v>3.6181199999999998</v>
      </c>
      <c r="F850" s="1">
        <f>D850*$V$3</f>
        <v>10.919840000000001</v>
      </c>
      <c r="G850" s="1">
        <f>(E850+F850)</f>
        <v>14.53796</v>
      </c>
      <c r="H850" s="1">
        <f>B850*(1/3)</f>
        <v>12.033333333333333</v>
      </c>
      <c r="I850" s="1">
        <f>IF((H850-G850)&gt;0, (H850-G850), (0))</f>
        <v>0</v>
      </c>
      <c r="J850" s="1">
        <f>IF(I850=0, G850-H850,0)</f>
        <v>2.5046266666666668</v>
      </c>
      <c r="K850" s="1">
        <f>I850*1000/$V$5</f>
        <v>0</v>
      </c>
      <c r="L850" s="1">
        <f>J850*1000/$V$4</f>
        <v>44.885782556750307</v>
      </c>
      <c r="M850" s="1">
        <f>L850/$Y$4</f>
        <v>18.859572502836265</v>
      </c>
      <c r="N850" s="1">
        <f>M850*$Y$5</f>
        <v>26.40340150397077</v>
      </c>
      <c r="O850" s="1" t="s">
        <v>0</v>
      </c>
      <c r="P850" s="1" t="s">
        <v>0</v>
      </c>
      <c r="Q850" s="1">
        <f>Q849+K850-L850</f>
        <v>-12507.167433087894</v>
      </c>
      <c r="R850">
        <f>Q850*$V$5/1000</f>
        <v>-250.01827698742699</v>
      </c>
    </row>
    <row r="851" spans="1:18" x14ac:dyDescent="0.25">
      <c r="A851" s="4">
        <v>42771.374999997941</v>
      </c>
      <c r="B851">
        <v>37.200000000000003</v>
      </c>
      <c r="C851">
        <v>11.0055</v>
      </c>
      <c r="D851" s="3">
        <v>4.1036599999999996</v>
      </c>
      <c r="E851" s="1">
        <f>C851*$V$2</f>
        <v>4.4021999999999997</v>
      </c>
      <c r="F851" s="1">
        <f>D851*$V$3</f>
        <v>16.414639999999999</v>
      </c>
      <c r="G851" s="1">
        <f>(E851+F851)</f>
        <v>20.816839999999999</v>
      </c>
      <c r="H851" s="1">
        <f>B851*(1/3)</f>
        <v>12.4</v>
      </c>
      <c r="I851" s="1">
        <f>IF((H851-G851)&gt;0, (H851-G851), (0))</f>
        <v>0</v>
      </c>
      <c r="J851" s="1">
        <f>IF(I851=0, G851-H851,0)</f>
        <v>8.4168399999999988</v>
      </c>
      <c r="K851" s="1">
        <f>I851*1000/$V$5</f>
        <v>0</v>
      </c>
      <c r="L851" s="1">
        <f>J851*1000/$V$4</f>
        <v>150.83942652329748</v>
      </c>
      <c r="M851" s="1">
        <f>L851/$Y$4</f>
        <v>63.377910303906503</v>
      </c>
      <c r="N851" s="1">
        <f>M851*$Y$5</f>
        <v>88.729074425469094</v>
      </c>
      <c r="O851" s="1" t="s">
        <v>0</v>
      </c>
      <c r="P851" s="1" t="s">
        <v>0</v>
      </c>
      <c r="Q851" s="1">
        <f>Q850+K851-L851</f>
        <v>-12658.006859611192</v>
      </c>
      <c r="R851">
        <f>Q851*$V$5/1000</f>
        <v>-253.03355712362773</v>
      </c>
    </row>
    <row r="852" spans="1:18" x14ac:dyDescent="0.25">
      <c r="A852" s="4">
        <v>42771.416666664605</v>
      </c>
      <c r="B852">
        <v>39.4</v>
      </c>
      <c r="C852">
        <v>9.6852700000000009</v>
      </c>
      <c r="D852" s="3">
        <v>7.6088900000000006</v>
      </c>
      <c r="E852" s="1">
        <f>C852*$V$2</f>
        <v>3.8741080000000006</v>
      </c>
      <c r="F852" s="1">
        <f>D852*$V$3</f>
        <v>30.435560000000002</v>
      </c>
      <c r="G852" s="1">
        <f>(E852+F852)</f>
        <v>34.309668000000002</v>
      </c>
      <c r="H852" s="1">
        <f>B852*(1/3)</f>
        <v>13.133333333333333</v>
      </c>
      <c r="I852" s="1">
        <f>IF((H852-G852)&gt;0, (H852-G852), (0))</f>
        <v>0</v>
      </c>
      <c r="J852" s="1">
        <f>IF(I852=0, G852-H852,0)</f>
        <v>21.176334666666669</v>
      </c>
      <c r="K852" s="1">
        <f>I852*1000/$V$5</f>
        <v>0</v>
      </c>
      <c r="L852" s="1">
        <f>J852*1000/$V$4</f>
        <v>379.50420549581844</v>
      </c>
      <c r="M852" s="1">
        <f>L852/$Y$4</f>
        <v>159.45554852765483</v>
      </c>
      <c r="N852" s="1">
        <f>M852*$Y$5</f>
        <v>223.23776793871676</v>
      </c>
      <c r="O852" s="1" t="s">
        <v>0</v>
      </c>
      <c r="P852" s="1" t="s">
        <v>0</v>
      </c>
      <c r="Q852" s="1">
        <f>Q851+K852-L852</f>
        <v>-13037.51106510701</v>
      </c>
      <c r="R852">
        <f>Q852*$V$5/1000</f>
        <v>-260.6198461914891</v>
      </c>
    </row>
    <row r="853" spans="1:18" x14ac:dyDescent="0.25">
      <c r="A853" s="4">
        <v>42771.458333331269</v>
      </c>
      <c r="B853">
        <v>39.700000000000003</v>
      </c>
      <c r="C853">
        <v>8.5324899999999992</v>
      </c>
      <c r="D853" s="3">
        <v>11.59947</v>
      </c>
      <c r="E853" s="1">
        <f>C853*$V$2</f>
        <v>3.4129959999999997</v>
      </c>
      <c r="F853" s="1">
        <f>D853*$V$3</f>
        <v>46.397880000000001</v>
      </c>
      <c r="G853" s="1">
        <f>(E853+F853)</f>
        <v>49.810876</v>
      </c>
      <c r="H853" s="1">
        <f>B853*(1/3)</f>
        <v>13.233333333333334</v>
      </c>
      <c r="I853" s="1">
        <f>IF((H853-G853)&gt;0, (H853-G853), (0))</f>
        <v>0</v>
      </c>
      <c r="J853" s="1">
        <f>IF(I853=0, G853-H853,0)</f>
        <v>36.577542666666666</v>
      </c>
      <c r="K853" s="1">
        <f>I853*1000/$V$5</f>
        <v>0</v>
      </c>
      <c r="L853" s="1">
        <f>J853*1000/$V$4</f>
        <v>655.51151732377548</v>
      </c>
      <c r="M853" s="1">
        <f>L853/$Y$4</f>
        <v>275.42500727889728</v>
      </c>
      <c r="N853" s="1">
        <f>M853*$Y$5</f>
        <v>385.59501019045615</v>
      </c>
      <c r="O853" s="1" t="s">
        <v>0</v>
      </c>
      <c r="P853" s="1" t="s">
        <v>0</v>
      </c>
      <c r="Q853" s="1">
        <f>Q852+K853-L853</f>
        <v>-13693.022582430785</v>
      </c>
      <c r="R853">
        <f>Q853*$V$5/1000</f>
        <v>-273.72352142279135</v>
      </c>
    </row>
    <row r="854" spans="1:18" x14ac:dyDescent="0.25">
      <c r="A854" s="4">
        <v>42771.499999997934</v>
      </c>
      <c r="B854">
        <v>39.9</v>
      </c>
      <c r="C854">
        <v>10.9366</v>
      </c>
      <c r="D854" s="3">
        <v>15.436720000000001</v>
      </c>
      <c r="E854" s="1">
        <f>C854*$V$2</f>
        <v>4.3746400000000003</v>
      </c>
      <c r="F854" s="1">
        <f>D854*$V$3</f>
        <v>61.746880000000004</v>
      </c>
      <c r="G854" s="1">
        <f>(E854+F854)</f>
        <v>66.121520000000004</v>
      </c>
      <c r="H854" s="1">
        <f>B854*(1/3)</f>
        <v>13.299999999999999</v>
      </c>
      <c r="I854" s="1">
        <f>IF((H854-G854)&gt;0, (H854-G854), (0))</f>
        <v>0</v>
      </c>
      <c r="J854" s="1">
        <f>IF(I854=0, G854-H854,0)</f>
        <v>52.821520000000007</v>
      </c>
      <c r="K854" s="1">
        <f>I854*1000/$V$5</f>
        <v>0</v>
      </c>
      <c r="L854" s="1">
        <f>J854*1000/$V$4</f>
        <v>946.62222222222238</v>
      </c>
      <c r="M854" s="1">
        <f>L854/$Y$4</f>
        <v>397.74042950513547</v>
      </c>
      <c r="N854" s="1">
        <f>M854*$Y$5</f>
        <v>556.83660130718965</v>
      </c>
      <c r="O854" s="1" t="s">
        <v>0</v>
      </c>
      <c r="P854" s="1" t="s">
        <v>0</v>
      </c>
      <c r="Q854" s="1">
        <f>Q853+K854-L854</f>
        <v>-14639.644804653008</v>
      </c>
      <c r="R854">
        <f>Q854*$V$5/1000</f>
        <v>-292.64649964501359</v>
      </c>
    </row>
    <row r="855" spans="1:18" x14ac:dyDescent="0.25">
      <c r="A855" s="4">
        <v>42771.541666664598</v>
      </c>
      <c r="B855">
        <v>41.5</v>
      </c>
      <c r="C855">
        <v>9.3528500000000001</v>
      </c>
      <c r="D855" s="3">
        <v>18.805190000000003</v>
      </c>
      <c r="E855" s="1">
        <f>C855*$V$2</f>
        <v>3.7411400000000001</v>
      </c>
      <c r="F855" s="1">
        <f>D855*$V$3</f>
        <v>75.220760000000013</v>
      </c>
      <c r="G855" s="1">
        <f>(E855+F855)</f>
        <v>78.961900000000014</v>
      </c>
      <c r="H855" s="1">
        <f>B855*(1/3)</f>
        <v>13.833333333333332</v>
      </c>
      <c r="I855" s="1">
        <f>IF((H855-G855)&gt;0, (H855-G855), (0))</f>
        <v>0</v>
      </c>
      <c r="J855" s="1">
        <f>IF(I855=0, G855-H855,0)</f>
        <v>65.128566666666686</v>
      </c>
      <c r="K855" s="1">
        <f>I855*1000/$V$5</f>
        <v>0</v>
      </c>
      <c r="L855" s="1">
        <f>J855*1000/$V$4</f>
        <v>1167.1786140979693</v>
      </c>
      <c r="M855" s="1">
        <f>L855/$Y$4</f>
        <v>490.4111823941048</v>
      </c>
      <c r="N855" s="1">
        <f>M855*$Y$5</f>
        <v>686.57565535174672</v>
      </c>
      <c r="O855" s="1" t="s">
        <v>0</v>
      </c>
      <c r="P855" s="1" t="s">
        <v>0</v>
      </c>
      <c r="Q855" s="1">
        <f>Q854+K855-L855</f>
        <v>-15806.823418750977</v>
      </c>
      <c r="R855">
        <f>Q855*$V$5/1000</f>
        <v>-315.97840014083198</v>
      </c>
    </row>
    <row r="856" spans="1:18" x14ac:dyDescent="0.25">
      <c r="A856" s="4">
        <v>42771.583333331262</v>
      </c>
      <c r="B856">
        <v>41.4</v>
      </c>
      <c r="C856">
        <v>9.06447</v>
      </c>
      <c r="D856" s="3">
        <v>17.287209999999998</v>
      </c>
      <c r="E856" s="1">
        <f>C856*$V$2</f>
        <v>3.625788</v>
      </c>
      <c r="F856" s="1">
        <f>D856*$V$3</f>
        <v>69.148839999999993</v>
      </c>
      <c r="G856" s="1">
        <f>(E856+F856)</f>
        <v>72.774627999999993</v>
      </c>
      <c r="H856" s="1">
        <f>B856*(1/3)</f>
        <v>13.799999999999999</v>
      </c>
      <c r="I856" s="1">
        <f>IF((H856-G856)&gt;0, (H856-G856), (0))</f>
        <v>0</v>
      </c>
      <c r="J856" s="1">
        <f>IF(I856=0, G856-H856,0)</f>
        <v>58.974627999999996</v>
      </c>
      <c r="K856" s="1">
        <f>I856*1000/$V$5</f>
        <v>0</v>
      </c>
      <c r="L856" s="1">
        <f>J856*1000/$V$4</f>
        <v>1056.8929749103943</v>
      </c>
      <c r="M856" s="1">
        <f>L856/$Y$4</f>
        <v>444.07267853377914</v>
      </c>
      <c r="N856" s="1">
        <f>M856*$Y$5</f>
        <v>621.70174994729075</v>
      </c>
      <c r="O856" s="1" t="s">
        <v>0</v>
      </c>
      <c r="P856" s="1" t="s">
        <v>0</v>
      </c>
      <c r="Q856" s="1">
        <f>Q855+K856-L856</f>
        <v>-16863.716393661372</v>
      </c>
      <c r="R856">
        <f>Q856*$V$5/1000</f>
        <v>-337.1056907092908</v>
      </c>
    </row>
    <row r="857" spans="1:18" x14ac:dyDescent="0.25">
      <c r="A857" s="4">
        <v>42771.624999997926</v>
      </c>
      <c r="B857">
        <v>40.5</v>
      </c>
      <c r="C857">
        <v>8.8769400000000012</v>
      </c>
      <c r="D857" s="3">
        <v>14.03342</v>
      </c>
      <c r="E857" s="1">
        <f>C857*$V$2</f>
        <v>3.5507760000000008</v>
      </c>
      <c r="F857" s="1">
        <f>D857*$V$3</f>
        <v>56.133679999999998</v>
      </c>
      <c r="G857" s="1">
        <f>(E857+F857)</f>
        <v>59.684455999999997</v>
      </c>
      <c r="H857" s="1">
        <f>B857*(1/3)</f>
        <v>13.5</v>
      </c>
      <c r="I857" s="1">
        <f>IF((H857-G857)&gt;0, (H857-G857), (0))</f>
        <v>0</v>
      </c>
      <c r="J857" s="1">
        <f>IF(I857=0, G857-H857,0)</f>
        <v>46.184455999999997</v>
      </c>
      <c r="K857" s="1">
        <f>I857*1000/$V$5</f>
        <v>0</v>
      </c>
      <c r="L857" s="1">
        <f>J857*1000/$V$4</f>
        <v>827.67842293906813</v>
      </c>
      <c r="M857" s="1">
        <f>L857/$Y$4</f>
        <v>347.76404325170932</v>
      </c>
      <c r="N857" s="1">
        <f>M857*$Y$5</f>
        <v>486.86966055239304</v>
      </c>
      <c r="O857" s="1" t="s">
        <v>0</v>
      </c>
      <c r="P857" s="1" t="s">
        <v>0</v>
      </c>
      <c r="Q857" s="1">
        <f>Q856+K857-L857</f>
        <v>-17691.394816600441</v>
      </c>
      <c r="R857">
        <f>Q857*$V$5/1000</f>
        <v>-353.6509823838428</v>
      </c>
    </row>
    <row r="858" spans="1:18" x14ac:dyDescent="0.25">
      <c r="A858" s="4">
        <v>42771.666666664591</v>
      </c>
      <c r="B858">
        <v>41.5</v>
      </c>
      <c r="C858">
        <v>6.9169499999999999</v>
      </c>
      <c r="D858" s="3">
        <v>9.0985400000000016</v>
      </c>
      <c r="E858" s="1">
        <f>C858*$V$2</f>
        <v>2.7667800000000002</v>
      </c>
      <c r="F858" s="1">
        <f>D858*$V$3</f>
        <v>36.394160000000007</v>
      </c>
      <c r="G858" s="1">
        <f>(E858+F858)</f>
        <v>39.160940000000004</v>
      </c>
      <c r="H858" s="1">
        <f>B858*(1/3)</f>
        <v>13.833333333333332</v>
      </c>
      <c r="I858" s="1">
        <f>IF((H858-G858)&gt;0, (H858-G858), (0))</f>
        <v>0</v>
      </c>
      <c r="J858" s="1">
        <f>IF(I858=0, G858-H858,0)</f>
        <v>25.327606666666671</v>
      </c>
      <c r="K858" s="1">
        <f>I858*1000/$V$5</f>
        <v>0</v>
      </c>
      <c r="L858" s="1">
        <f>J858*1000/$V$4</f>
        <v>453.89976105137401</v>
      </c>
      <c r="M858" s="1">
        <f>L858/$Y$4</f>
        <v>190.71418531570339</v>
      </c>
      <c r="N858" s="1">
        <f>M858*$Y$5</f>
        <v>266.99985944198471</v>
      </c>
      <c r="O858" s="1" t="s">
        <v>0</v>
      </c>
      <c r="P858" s="1" t="s">
        <v>0</v>
      </c>
      <c r="Q858" s="1">
        <f>Q857+K858-L858</f>
        <v>-18145.294577651814</v>
      </c>
      <c r="R858">
        <f>Q858*$V$5/1000</f>
        <v>-362.72443860725969</v>
      </c>
    </row>
    <row r="859" spans="1:18" x14ac:dyDescent="0.25">
      <c r="A859" s="4">
        <v>42771.708333331255</v>
      </c>
      <c r="B859">
        <v>42.5</v>
      </c>
      <c r="C859">
        <v>6.9328100000000008</v>
      </c>
      <c r="D859" s="3">
        <v>7.5180899999999999</v>
      </c>
      <c r="E859" s="1">
        <f>C859*$V$2</f>
        <v>2.7731240000000006</v>
      </c>
      <c r="F859" s="1">
        <f>D859*$V$3</f>
        <v>30.07236</v>
      </c>
      <c r="G859" s="1">
        <f>(E859+F859)</f>
        <v>32.845483999999999</v>
      </c>
      <c r="H859" s="1">
        <f>B859*(1/3)</f>
        <v>14.166666666666666</v>
      </c>
      <c r="I859" s="1">
        <f>IF((H859-G859)&gt;0, (H859-G859), (0))</f>
        <v>0</v>
      </c>
      <c r="J859" s="1">
        <f>IF(I859=0, G859-H859,0)</f>
        <v>18.678817333333335</v>
      </c>
      <c r="K859" s="1">
        <f>I859*1000/$V$5</f>
        <v>0</v>
      </c>
      <c r="L859" s="1">
        <f>J859*1000/$V$4</f>
        <v>334.7458303464756</v>
      </c>
      <c r="M859" s="1">
        <f>L859/$Y$4</f>
        <v>140.64950854893934</v>
      </c>
      <c r="N859" s="1">
        <f>M859*$Y$5</f>
        <v>196.90931196851506</v>
      </c>
      <c r="O859" s="1" t="s">
        <v>0</v>
      </c>
      <c r="P859" s="1" t="s">
        <v>0</v>
      </c>
      <c r="Q859" s="1">
        <f>Q858+K859-L859</f>
        <v>-18480.040407998291</v>
      </c>
      <c r="R859">
        <f>Q859*$V$5/1000</f>
        <v>-369.41600775588586</v>
      </c>
    </row>
    <row r="860" spans="1:18" x14ac:dyDescent="0.25">
      <c r="A860" s="4">
        <v>42771.749999997919</v>
      </c>
      <c r="B860">
        <v>42.3</v>
      </c>
      <c r="C860">
        <v>4.3142500000000004</v>
      </c>
      <c r="D860" s="3">
        <v>2.5068500000000005</v>
      </c>
      <c r="E860" s="1">
        <f>C860*$V$2</f>
        <v>1.7257000000000002</v>
      </c>
      <c r="F860" s="1">
        <f>D860*$V$3</f>
        <v>10.027400000000002</v>
      </c>
      <c r="G860" s="1">
        <f>(E860+F860)</f>
        <v>11.753100000000002</v>
      </c>
      <c r="H860" s="1">
        <f>B860*(1/3)</f>
        <v>14.099999999999998</v>
      </c>
      <c r="I860" s="1">
        <f>IF((H860-G860)&gt;0, (H860-G860), (0))</f>
        <v>2.3468999999999962</v>
      </c>
      <c r="J860" s="1">
        <f>IF(I860=0, G860-H860,0)</f>
        <v>0</v>
      </c>
      <c r="K860" s="1">
        <f>I860*1000/$V$5</f>
        <v>117.40370185092527</v>
      </c>
      <c r="L860" s="1">
        <f>J860*1000/$V$4</f>
        <v>0</v>
      </c>
      <c r="M860" s="1">
        <f>L860/$Y$4</f>
        <v>0</v>
      </c>
      <c r="N860" s="1">
        <f>M860*$Y$5</f>
        <v>0</v>
      </c>
      <c r="O860" s="1" t="s">
        <v>0</v>
      </c>
      <c r="P860" s="1" t="s">
        <v>0</v>
      </c>
      <c r="Q860" s="1">
        <f>Q859+K860-L860</f>
        <v>-18362.636706147365</v>
      </c>
      <c r="R860">
        <f>Q860*$V$5/1000</f>
        <v>-367.0691077558858</v>
      </c>
    </row>
    <row r="861" spans="1:18" x14ac:dyDescent="0.25">
      <c r="A861" s="4">
        <v>42771.791666664583</v>
      </c>
      <c r="B861">
        <v>43.1</v>
      </c>
      <c r="C861">
        <v>3.47214</v>
      </c>
      <c r="D861" s="3">
        <v>-7.0017200000000003E-3</v>
      </c>
      <c r="E861" s="1">
        <f>C861*$V$2</f>
        <v>1.3888560000000001</v>
      </c>
      <c r="F861" s="1">
        <f>D861*$V$3</f>
        <v>-2.8006880000000001E-2</v>
      </c>
      <c r="G861" s="1">
        <f>(E861+F861)</f>
        <v>1.3608491200000001</v>
      </c>
      <c r="H861" s="1">
        <f>B861*(1/3)</f>
        <v>14.366666666666667</v>
      </c>
      <c r="I861" s="1">
        <f>IF((H861-G861)&gt;0, (H861-G861), (0))</f>
        <v>13.005817546666666</v>
      </c>
      <c r="J861" s="1">
        <f>IF(I861=0, G861-H861,0)</f>
        <v>0</v>
      </c>
      <c r="K861" s="1">
        <f>I861*1000/$V$5</f>
        <v>650.61618542604629</v>
      </c>
      <c r="L861" s="1">
        <f>J861*1000/$V$4</f>
        <v>0</v>
      </c>
      <c r="M861" s="1">
        <f>L861/$Y$4</f>
        <v>0</v>
      </c>
      <c r="N861" s="1">
        <f>M861*$Y$5</f>
        <v>0</v>
      </c>
      <c r="O861" s="1" t="s">
        <v>0</v>
      </c>
      <c r="P861" s="1" t="s">
        <v>0</v>
      </c>
      <c r="Q861" s="1">
        <f>Q860+K861-L861</f>
        <v>-17712.020520721318</v>
      </c>
      <c r="R861">
        <f>Q861*$V$5/1000</f>
        <v>-354.06329020921913</v>
      </c>
    </row>
    <row r="862" spans="1:18" x14ac:dyDescent="0.25">
      <c r="A862" s="4">
        <v>42771.833333331248</v>
      </c>
      <c r="B862">
        <v>45</v>
      </c>
      <c r="C862">
        <v>1.23386</v>
      </c>
      <c r="D862" s="3">
        <v>-7.0017200000000003E-3</v>
      </c>
      <c r="E862" s="1">
        <f>C862*$V$2</f>
        <v>0.49354399999999998</v>
      </c>
      <c r="F862" s="1">
        <f>D862*$V$3</f>
        <v>-2.8006880000000001E-2</v>
      </c>
      <c r="G862" s="1">
        <f>(E862+F862)</f>
        <v>0.46553711999999997</v>
      </c>
      <c r="H862" s="1">
        <f>B862*(1/3)</f>
        <v>15</v>
      </c>
      <c r="I862" s="1">
        <f>IF((H862-G862)&gt;0, (H862-G862), (0))</f>
        <v>14.53446288</v>
      </c>
      <c r="J862" s="1">
        <f>IF(I862=0, G862-H862,0)</f>
        <v>0</v>
      </c>
      <c r="K862" s="1">
        <f>I862*1000/$V$5</f>
        <v>727.08668734367188</v>
      </c>
      <c r="L862" s="1">
        <f>J862*1000/$V$4</f>
        <v>0</v>
      </c>
      <c r="M862" s="1">
        <f>L862/$Y$4</f>
        <v>0</v>
      </c>
      <c r="N862" s="1">
        <f>M862*$Y$5</f>
        <v>0</v>
      </c>
      <c r="O862" s="1" t="s">
        <v>0</v>
      </c>
      <c r="P862" s="1" t="s">
        <v>0</v>
      </c>
      <c r="Q862" s="1">
        <f>Q861+K862-L862</f>
        <v>-16984.933833377647</v>
      </c>
      <c r="R862">
        <f>Q862*$V$5/1000</f>
        <v>-339.52882732921915</v>
      </c>
    </row>
    <row r="863" spans="1:18" x14ac:dyDescent="0.25">
      <c r="A863" s="4">
        <v>42771.874999997912</v>
      </c>
      <c r="B863">
        <v>44.8</v>
      </c>
      <c r="C863">
        <v>0.90219000000000005</v>
      </c>
      <c r="D863" s="3">
        <v>-7.0017200000000003E-3</v>
      </c>
      <c r="E863" s="1">
        <f>C863*$V$2</f>
        <v>0.36087600000000003</v>
      </c>
      <c r="F863" s="1">
        <f>D863*$V$3</f>
        <v>-2.8006880000000001E-2</v>
      </c>
      <c r="G863" s="1">
        <f>(E863+F863)</f>
        <v>0.33286912000000002</v>
      </c>
      <c r="H863" s="1">
        <f>B863*(1/3)</f>
        <v>14.933333333333332</v>
      </c>
      <c r="I863" s="1">
        <f>IF((H863-G863)&gt;0, (H863-G863), (0))</f>
        <v>14.600464213333332</v>
      </c>
      <c r="J863" s="1">
        <f>IF(I863=0, G863-H863,0)</f>
        <v>0</v>
      </c>
      <c r="K863" s="1">
        <f>I863*1000/$V$5</f>
        <v>730.38840486910124</v>
      </c>
      <c r="L863" s="1">
        <f>J863*1000/$V$4</f>
        <v>0</v>
      </c>
      <c r="M863" s="1">
        <f>L863/$Y$4</f>
        <v>0</v>
      </c>
      <c r="N863" s="1">
        <f>M863*$Y$5</f>
        <v>0</v>
      </c>
      <c r="O863" s="1" t="s">
        <v>0</v>
      </c>
      <c r="P863" s="1" t="s">
        <v>0</v>
      </c>
      <c r="Q863" s="1">
        <f>Q862+K863-L863</f>
        <v>-16254.545428508545</v>
      </c>
      <c r="R863">
        <f>Q863*$V$5/1000</f>
        <v>-324.92836311588582</v>
      </c>
    </row>
    <row r="864" spans="1:18" x14ac:dyDescent="0.25">
      <c r="A864" s="4">
        <v>42771.916666664576</v>
      </c>
      <c r="B864">
        <v>42.8</v>
      </c>
      <c r="C864">
        <v>0.79381100000000004</v>
      </c>
      <c r="D864" s="3">
        <v>-7.0017200000000003E-3</v>
      </c>
      <c r="E864" s="1">
        <f>C864*$V$2</f>
        <v>0.31752440000000004</v>
      </c>
      <c r="F864" s="1">
        <f>D864*$V$3</f>
        <v>-2.8006880000000001E-2</v>
      </c>
      <c r="G864" s="1">
        <f>(E864+F864)</f>
        <v>0.28951752000000003</v>
      </c>
      <c r="H864" s="1">
        <f>B864*(1/3)</f>
        <v>14.266666666666666</v>
      </c>
      <c r="I864" s="1">
        <f>IF((H864-G864)&gt;0, (H864-G864), (0))</f>
        <v>13.977149146666665</v>
      </c>
      <c r="J864" s="1">
        <f>IF(I864=0, G864-H864,0)</f>
        <v>0</v>
      </c>
      <c r="K864" s="1">
        <f>I864*1000/$V$5</f>
        <v>699.20706086376515</v>
      </c>
      <c r="L864" s="1">
        <f>J864*1000/$V$4</f>
        <v>0</v>
      </c>
      <c r="M864" s="1">
        <f>L864/$Y$4</f>
        <v>0</v>
      </c>
      <c r="N864" s="1">
        <f>M864*$Y$5</f>
        <v>0</v>
      </c>
      <c r="O864" s="1" t="s">
        <v>0</v>
      </c>
      <c r="P864" s="1" t="s">
        <v>0</v>
      </c>
      <c r="Q864" s="1">
        <f>Q863+K864-L864</f>
        <v>-15555.338367644779</v>
      </c>
      <c r="R864">
        <f>Q864*$V$5/1000</f>
        <v>-310.95121396921911</v>
      </c>
    </row>
    <row r="865" spans="1:18" x14ac:dyDescent="0.25">
      <c r="A865" s="4">
        <v>42771.95833333124</v>
      </c>
      <c r="B865">
        <v>41.8</v>
      </c>
      <c r="C865">
        <v>1.0413699999999999</v>
      </c>
      <c r="D865" s="3">
        <v>-7.0017200000000003E-3</v>
      </c>
      <c r="E865" s="1">
        <f>C865*$V$2</f>
        <v>0.41654799999999997</v>
      </c>
      <c r="F865" s="1">
        <f>D865*$V$3</f>
        <v>-2.8006880000000001E-2</v>
      </c>
      <c r="G865" s="1">
        <f>(E865+F865)</f>
        <v>0.38854111999999996</v>
      </c>
      <c r="H865" s="1">
        <f>B865*(1/3)</f>
        <v>13.933333333333332</v>
      </c>
      <c r="I865" s="1">
        <f>IF((H865-G865)&gt;0, (H865-G865), (0))</f>
        <v>13.544792213333332</v>
      </c>
      <c r="J865" s="1">
        <f>IF(I865=0, G865-H865,0)</f>
        <v>0</v>
      </c>
      <c r="K865" s="1">
        <f>I865*1000/$V$5</f>
        <v>677.57839986659997</v>
      </c>
      <c r="L865" s="1">
        <f>J865*1000/$V$4</f>
        <v>0</v>
      </c>
      <c r="M865" s="1">
        <f>L865/$Y$4</f>
        <v>0</v>
      </c>
      <c r="N865" s="1">
        <f>M865*$Y$5</f>
        <v>0</v>
      </c>
      <c r="O865" s="1">
        <f>SUM(N842:N865)</f>
        <v>3539.8580926277327</v>
      </c>
      <c r="P865" s="1">
        <f>SUM(L842:L865)</f>
        <v>6017.7587574671452</v>
      </c>
      <c r="Q865" s="1">
        <f>Q864+K865-L865</f>
        <v>-14877.75996777818</v>
      </c>
      <c r="R865">
        <f>Q865*$V$5/1000</f>
        <v>-297.40642175588584</v>
      </c>
    </row>
    <row r="866" spans="1:18" x14ac:dyDescent="0.25">
      <c r="A866" s="4">
        <v>42771.999999997905</v>
      </c>
      <c r="B866">
        <v>38.200000000000003</v>
      </c>
      <c r="C866">
        <v>0.80950900000000003</v>
      </c>
      <c r="D866" s="3">
        <v>-7.0017200000000003E-3</v>
      </c>
      <c r="E866" s="1">
        <f>C866*$V$2</f>
        <v>0.32380360000000002</v>
      </c>
      <c r="F866" s="1">
        <f>D866*$V$3</f>
        <v>-2.8006880000000001E-2</v>
      </c>
      <c r="G866" s="1">
        <f>(E866+F866)</f>
        <v>0.29579672000000001</v>
      </c>
      <c r="H866" s="1">
        <f>B866*(1/3)</f>
        <v>12.733333333333334</v>
      </c>
      <c r="I866" s="1">
        <f>IF((H866-G866)&gt;0, (H866-G866), (0))</f>
        <v>12.437536613333334</v>
      </c>
      <c r="J866" s="1">
        <f>IF(I866=0, G866-H866,0)</f>
        <v>0</v>
      </c>
      <c r="K866" s="1">
        <f>I866*1000/$V$5</f>
        <v>622.18792462898125</v>
      </c>
      <c r="L866" s="1">
        <f>J866*1000/$V$4</f>
        <v>0</v>
      </c>
      <c r="M866" s="1">
        <f>L866/$Y$4</f>
        <v>0</v>
      </c>
      <c r="N866" s="1">
        <f>M866*$Y$5</f>
        <v>0</v>
      </c>
      <c r="O866" s="1" t="s">
        <v>0</v>
      </c>
      <c r="P866" s="1" t="s">
        <v>0</v>
      </c>
      <c r="Q866" s="1">
        <f>Q865+K866-L866</f>
        <v>-14255.572043149199</v>
      </c>
      <c r="R866">
        <f>Q866*$V$5/1000</f>
        <v>-284.96888514255249</v>
      </c>
    </row>
    <row r="867" spans="1:18" x14ac:dyDescent="0.25">
      <c r="A867" s="4">
        <v>42772.041666664569</v>
      </c>
      <c r="B867">
        <v>36.1</v>
      </c>
      <c r="C867">
        <v>1.61107</v>
      </c>
      <c r="D867" s="3">
        <v>-7.0017200000000003E-3</v>
      </c>
      <c r="E867" s="1">
        <f>C867*$V$2</f>
        <v>0.644428</v>
      </c>
      <c r="F867" s="1">
        <f>D867*$V$3</f>
        <v>-2.8006880000000001E-2</v>
      </c>
      <c r="G867" s="1">
        <f>(E867+F867)</f>
        <v>0.61642112000000004</v>
      </c>
      <c r="H867" s="1">
        <f>B867*(1/3)</f>
        <v>12.033333333333333</v>
      </c>
      <c r="I867" s="1">
        <f>IF((H867-G867)&gt;0, (H867-G867), (0))</f>
        <v>11.416912213333333</v>
      </c>
      <c r="J867" s="1">
        <f>IF(I867=0, G867-H867,0)</f>
        <v>0</v>
      </c>
      <c r="K867" s="1">
        <f>I867*1000/$V$5</f>
        <v>571.13117625479413</v>
      </c>
      <c r="L867" s="1">
        <f>J867*1000/$V$4</f>
        <v>0</v>
      </c>
      <c r="M867" s="1">
        <f>L867/$Y$4</f>
        <v>0</v>
      </c>
      <c r="N867" s="1">
        <f>M867*$Y$5</f>
        <v>0</v>
      </c>
      <c r="O867" s="1" t="s">
        <v>0</v>
      </c>
      <c r="P867" s="1" t="s">
        <v>0</v>
      </c>
      <c r="Q867" s="1">
        <f>Q866+K867-L867</f>
        <v>-13684.440866894405</v>
      </c>
      <c r="R867">
        <f>Q867*$V$5/1000</f>
        <v>-273.55197292921912</v>
      </c>
    </row>
    <row r="868" spans="1:18" x14ac:dyDescent="0.25">
      <c r="A868" s="4">
        <v>42772.083333331233</v>
      </c>
      <c r="B868">
        <v>34.700000000000003</v>
      </c>
      <c r="C868">
        <v>2.47811</v>
      </c>
      <c r="D868" s="3">
        <v>-7.0017200000000003E-3</v>
      </c>
      <c r="E868" s="1">
        <f>C868*$V$2</f>
        <v>0.99124400000000001</v>
      </c>
      <c r="F868" s="1">
        <f>D868*$V$3</f>
        <v>-2.8006880000000001E-2</v>
      </c>
      <c r="G868" s="1">
        <f>(E868+F868)</f>
        <v>0.96323712000000006</v>
      </c>
      <c r="H868" s="1">
        <f>B868*(1/3)</f>
        <v>11.566666666666666</v>
      </c>
      <c r="I868" s="1">
        <f>IF((H868-G868)&gt;0, (H868-G868), (0))</f>
        <v>10.603429546666666</v>
      </c>
      <c r="J868" s="1">
        <f>IF(I868=0, G868-H868,0)</f>
        <v>0</v>
      </c>
      <c r="K868" s="1">
        <f>I868*1000/$V$5</f>
        <v>530.43669568117389</v>
      </c>
      <c r="L868" s="1">
        <f>J868*1000/$V$4</f>
        <v>0</v>
      </c>
      <c r="M868" s="1">
        <f>L868/$Y$4</f>
        <v>0</v>
      </c>
      <c r="N868" s="1">
        <f>M868*$Y$5</f>
        <v>0</v>
      </c>
      <c r="O868" s="1" t="s">
        <v>0</v>
      </c>
      <c r="P868" s="1" t="s">
        <v>0</v>
      </c>
      <c r="Q868" s="1">
        <f>Q867+K868-L868</f>
        <v>-13154.004171213232</v>
      </c>
      <c r="R868">
        <f>Q868*$V$5/1000</f>
        <v>-262.94854338255243</v>
      </c>
    </row>
    <row r="869" spans="1:18" x14ac:dyDescent="0.25">
      <c r="A869" s="4">
        <v>42772.124999997897</v>
      </c>
      <c r="B869">
        <v>34</v>
      </c>
      <c r="C869">
        <v>2.3955700000000002</v>
      </c>
      <c r="D869" s="3">
        <v>-7.0017200000000003E-3</v>
      </c>
      <c r="E869" s="1">
        <f>C869*$V$2</f>
        <v>0.95822800000000008</v>
      </c>
      <c r="F869" s="1">
        <f>D869*$V$3</f>
        <v>-2.8006880000000001E-2</v>
      </c>
      <c r="G869" s="1">
        <f>(E869+F869)</f>
        <v>0.93022112000000012</v>
      </c>
      <c r="H869" s="1">
        <f>B869*(1/3)</f>
        <v>11.333333333333332</v>
      </c>
      <c r="I869" s="1">
        <f>IF((H869-G869)&gt;0, (H869-G869), (0))</f>
        <v>10.403112213333332</v>
      </c>
      <c r="J869" s="1">
        <f>IF(I869=0, G869-H869,0)</f>
        <v>0</v>
      </c>
      <c r="K869" s="1">
        <f>I869*1000/$V$5</f>
        <v>520.41581857595463</v>
      </c>
      <c r="L869" s="1">
        <f>J869*1000/$V$4</f>
        <v>0</v>
      </c>
      <c r="M869" s="1">
        <f>L869/$Y$4</f>
        <v>0</v>
      </c>
      <c r="N869" s="1">
        <f>M869*$Y$5</f>
        <v>0</v>
      </c>
      <c r="O869" s="1" t="s">
        <v>0</v>
      </c>
      <c r="P869" s="1" t="s">
        <v>0</v>
      </c>
      <c r="Q869" s="1">
        <f>Q868+K869-L869</f>
        <v>-12633.588352637276</v>
      </c>
      <c r="R869">
        <f>Q869*$V$5/1000</f>
        <v>-252.54543116921914</v>
      </c>
    </row>
    <row r="870" spans="1:18" x14ac:dyDescent="0.25">
      <c r="A870" s="4">
        <v>42772.166666664561</v>
      </c>
      <c r="B870">
        <v>32.6</v>
      </c>
      <c r="C870">
        <v>2.8452299999999999</v>
      </c>
      <c r="D870" s="3">
        <v>-7.0017200000000003E-3</v>
      </c>
      <c r="E870" s="1">
        <f>C870*$V$2</f>
        <v>1.1380920000000001</v>
      </c>
      <c r="F870" s="1">
        <f>D870*$V$3</f>
        <v>-2.8006880000000001E-2</v>
      </c>
      <c r="G870" s="1">
        <f>(E870+F870)</f>
        <v>1.1100851200000001</v>
      </c>
      <c r="H870" s="1">
        <f>B870*(1/3)</f>
        <v>10.866666666666667</v>
      </c>
      <c r="I870" s="1">
        <f>IF((H870-G870)&gt;0, (H870-G870), (0))</f>
        <v>9.7565815466666663</v>
      </c>
      <c r="J870" s="1">
        <f>IF(I870=0, G870-H870,0)</f>
        <v>0</v>
      </c>
      <c r="K870" s="1">
        <f>I870*1000/$V$5</f>
        <v>488.07311389027848</v>
      </c>
      <c r="L870" s="1">
        <f>J870*1000/$V$4</f>
        <v>0</v>
      </c>
      <c r="M870" s="1">
        <f>L870/$Y$4</f>
        <v>0</v>
      </c>
      <c r="N870" s="1">
        <f>M870*$Y$5</f>
        <v>0</v>
      </c>
      <c r="O870" s="1" t="s">
        <v>0</v>
      </c>
      <c r="P870" s="1" t="s">
        <v>0</v>
      </c>
      <c r="Q870" s="1">
        <f>Q869+K870-L870</f>
        <v>-12145.515238746997</v>
      </c>
      <c r="R870">
        <f>Q870*$V$5/1000</f>
        <v>-242.78884962255245</v>
      </c>
    </row>
    <row r="871" spans="1:18" x14ac:dyDescent="0.25">
      <c r="A871" s="4">
        <v>42772.208333331226</v>
      </c>
      <c r="B871">
        <v>32.5</v>
      </c>
      <c r="C871">
        <v>2.8159299999999998</v>
      </c>
      <c r="D871" s="3">
        <v>-7.0017200000000003E-3</v>
      </c>
      <c r="E871" s="1">
        <f>C871*$V$2</f>
        <v>1.1263719999999999</v>
      </c>
      <c r="F871" s="1">
        <f>D871*$V$3</f>
        <v>-2.8006880000000001E-2</v>
      </c>
      <c r="G871" s="1">
        <f>(E871+F871)</f>
        <v>1.09836512</v>
      </c>
      <c r="H871" s="1">
        <f>B871*(1/3)</f>
        <v>10.833333333333332</v>
      </c>
      <c r="I871" s="1">
        <f>IF((H871-G871)&gt;0, (H871-G871), (0))</f>
        <v>9.7349682133333317</v>
      </c>
      <c r="J871" s="1">
        <f>IF(I871=0, G871-H871,0)</f>
        <v>0</v>
      </c>
      <c r="K871" s="1">
        <f>I871*1000/$V$5</f>
        <v>486.99190661997659</v>
      </c>
      <c r="L871" s="1">
        <f>J871*1000/$V$4</f>
        <v>0</v>
      </c>
      <c r="M871" s="1">
        <f>L871/$Y$4</f>
        <v>0</v>
      </c>
      <c r="N871" s="1">
        <f>M871*$Y$5</f>
        <v>0</v>
      </c>
      <c r="O871" s="1" t="s">
        <v>0</v>
      </c>
      <c r="P871" s="1" t="s">
        <v>0</v>
      </c>
      <c r="Q871" s="1">
        <f>Q870+K871-L871</f>
        <v>-11658.523332127021</v>
      </c>
      <c r="R871">
        <f>Q871*$V$5/1000</f>
        <v>-233.05388140921912</v>
      </c>
    </row>
    <row r="872" spans="1:18" x14ac:dyDescent="0.25">
      <c r="A872" s="4">
        <v>42772.24999999789</v>
      </c>
      <c r="B872">
        <v>32</v>
      </c>
      <c r="C872">
        <v>2.3696999999999999</v>
      </c>
      <c r="D872" s="3">
        <v>-7.0017200000000003E-3</v>
      </c>
      <c r="E872" s="1">
        <f>C872*$V$2</f>
        <v>0.94788000000000006</v>
      </c>
      <c r="F872" s="1">
        <f>D872*$V$3</f>
        <v>-2.8006880000000001E-2</v>
      </c>
      <c r="G872" s="1">
        <f>(E872+F872)</f>
        <v>0.9198731200000001</v>
      </c>
      <c r="H872" s="1">
        <f>B872*(1/3)</f>
        <v>10.666666666666666</v>
      </c>
      <c r="I872" s="1">
        <f>IF((H872-G872)&gt;0, (H872-G872), (0))</f>
        <v>9.746793546666666</v>
      </c>
      <c r="J872" s="1">
        <f>IF(I872=0, G872-H872,0)</f>
        <v>0</v>
      </c>
      <c r="K872" s="1">
        <f>I872*1000/$V$5</f>
        <v>487.58346906786727</v>
      </c>
      <c r="L872" s="1">
        <f>J872*1000/$V$4</f>
        <v>0</v>
      </c>
      <c r="M872" s="1">
        <f>L872/$Y$4</f>
        <v>0</v>
      </c>
      <c r="N872" s="1">
        <f>M872*$Y$5</f>
        <v>0</v>
      </c>
      <c r="O872" s="1" t="s">
        <v>0</v>
      </c>
      <c r="P872" s="1" t="s">
        <v>0</v>
      </c>
      <c r="Q872" s="1">
        <f>Q871+K872-L872</f>
        <v>-11170.939863059153</v>
      </c>
      <c r="R872">
        <f>Q872*$V$5/1000</f>
        <v>-223.30708786255246</v>
      </c>
    </row>
    <row r="873" spans="1:18" x14ac:dyDescent="0.25">
      <c r="A873" s="4">
        <v>42772.291666664554</v>
      </c>
      <c r="B873">
        <v>34.6</v>
      </c>
      <c r="C873">
        <v>2.62338</v>
      </c>
      <c r="D873" s="3">
        <v>-7.0017200000000003E-3</v>
      </c>
      <c r="E873" s="1">
        <f>C873*$V$2</f>
        <v>1.0493520000000001</v>
      </c>
      <c r="F873" s="1">
        <f>D873*$V$3</f>
        <v>-2.8006880000000001E-2</v>
      </c>
      <c r="G873" s="1">
        <f>(E873+F873)</f>
        <v>1.0213451200000001</v>
      </c>
      <c r="H873" s="1">
        <f>B873*(1/3)</f>
        <v>11.533333333333333</v>
      </c>
      <c r="I873" s="1">
        <f>IF((H873-G873)&gt;0, (H873-G873), (0))</f>
        <v>10.511988213333334</v>
      </c>
      <c r="J873" s="1">
        <f>IF(I873=0, G873-H873,0)</f>
        <v>0</v>
      </c>
      <c r="K873" s="1">
        <f>I873*1000/$V$5</f>
        <v>525.86234183758552</v>
      </c>
      <c r="L873" s="1">
        <f>J873*1000/$V$4</f>
        <v>0</v>
      </c>
      <c r="M873" s="1">
        <f>L873/$Y$4</f>
        <v>0</v>
      </c>
      <c r="N873" s="1">
        <f>M873*$Y$5</f>
        <v>0</v>
      </c>
      <c r="O873" s="1" t="s">
        <v>0</v>
      </c>
      <c r="P873" s="1" t="s">
        <v>0</v>
      </c>
      <c r="Q873" s="1">
        <f>Q872+K873-L873</f>
        <v>-10645.077521221567</v>
      </c>
      <c r="R873">
        <f>Q873*$V$5/1000</f>
        <v>-212.79509964921911</v>
      </c>
    </row>
    <row r="874" spans="1:18" x14ac:dyDescent="0.25">
      <c r="A874" s="4">
        <v>42772.333333331218</v>
      </c>
      <c r="B874">
        <v>37.4</v>
      </c>
      <c r="C874">
        <v>2.4606599999999998</v>
      </c>
      <c r="D874" s="3">
        <v>1.1193201000000002</v>
      </c>
      <c r="E874" s="1">
        <f>C874*$V$2</f>
        <v>0.98426400000000003</v>
      </c>
      <c r="F874" s="1">
        <f>D874*$V$3</f>
        <v>4.4772804000000006</v>
      </c>
      <c r="G874" s="1">
        <f>(E874+F874)</f>
        <v>5.4615444000000011</v>
      </c>
      <c r="H874" s="1">
        <f>B874*(1/3)</f>
        <v>12.466666666666665</v>
      </c>
      <c r="I874" s="1">
        <f>IF((H874-G874)&gt;0, (H874-G874), (0))</f>
        <v>7.0051222666666639</v>
      </c>
      <c r="J874" s="1">
        <f>IF(I874=0, G874-H874,0)</f>
        <v>0</v>
      </c>
      <c r="K874" s="1">
        <f>I874*1000/$V$5</f>
        <v>350.43132899783211</v>
      </c>
      <c r="L874" s="1">
        <f>J874*1000/$V$4</f>
        <v>0</v>
      </c>
      <c r="M874" s="1">
        <f>L874/$Y$4</f>
        <v>0</v>
      </c>
      <c r="N874" s="1">
        <f>M874*$Y$5</f>
        <v>0</v>
      </c>
      <c r="O874" s="1" t="s">
        <v>0</v>
      </c>
      <c r="P874" s="1" t="s">
        <v>0</v>
      </c>
      <c r="Q874" s="1">
        <f>Q873+K874-L874</f>
        <v>-10294.646192223734</v>
      </c>
      <c r="R874">
        <f>Q874*$V$5/1000</f>
        <v>-205.78997738255242</v>
      </c>
    </row>
    <row r="875" spans="1:18" x14ac:dyDescent="0.25">
      <c r="A875" s="4">
        <v>42772.374999997883</v>
      </c>
      <c r="B875">
        <v>40.4</v>
      </c>
      <c r="C875">
        <v>2.71367</v>
      </c>
      <c r="D875" s="3">
        <v>5.4175800000000001</v>
      </c>
      <c r="E875" s="1">
        <f>C875*$V$2</f>
        <v>1.0854680000000001</v>
      </c>
      <c r="F875" s="1">
        <f>D875*$V$3</f>
        <v>21.67032</v>
      </c>
      <c r="G875" s="1">
        <f>(E875+F875)</f>
        <v>22.755787999999999</v>
      </c>
      <c r="H875" s="1">
        <f>B875*(1/3)</f>
        <v>13.466666666666665</v>
      </c>
      <c r="I875" s="1">
        <f>IF((H875-G875)&gt;0, (H875-G875), (0))</f>
        <v>0</v>
      </c>
      <c r="J875" s="1">
        <f>IF(I875=0, G875-H875,0)</f>
        <v>9.289121333333334</v>
      </c>
      <c r="K875" s="1">
        <f>I875*1000/$V$5</f>
        <v>0</v>
      </c>
      <c r="L875" s="1">
        <f>J875*1000/$V$4</f>
        <v>166.47170848267626</v>
      </c>
      <c r="M875" s="1">
        <f>L875/$Y$4</f>
        <v>69.946096001124488</v>
      </c>
      <c r="N875" s="1">
        <f>M875*$Y$5</f>
        <v>97.924534401574277</v>
      </c>
      <c r="O875" s="1" t="s">
        <v>0</v>
      </c>
      <c r="P875" s="1" t="s">
        <v>0</v>
      </c>
      <c r="Q875" s="1">
        <f>Q874+K875-L875</f>
        <v>-10461.117900706411</v>
      </c>
      <c r="R875">
        <f>Q875*$V$5/1000</f>
        <v>-209.11774683512112</v>
      </c>
    </row>
    <row r="876" spans="1:18" x14ac:dyDescent="0.25">
      <c r="A876" s="4">
        <v>42772.416666664547</v>
      </c>
      <c r="B876">
        <v>43.4</v>
      </c>
      <c r="C876">
        <v>4.5279799999999994</v>
      </c>
      <c r="D876" s="3">
        <v>8.8865599999999993</v>
      </c>
      <c r="E876" s="1">
        <f>C876*$V$2</f>
        <v>1.8111919999999999</v>
      </c>
      <c r="F876" s="1">
        <f>D876*$V$3</f>
        <v>35.546239999999997</v>
      </c>
      <c r="G876" s="1">
        <f>(E876+F876)</f>
        <v>37.357431999999996</v>
      </c>
      <c r="H876" s="1">
        <f>B876*(1/3)</f>
        <v>14.466666666666665</v>
      </c>
      <c r="I876" s="1">
        <f>IF((H876-G876)&gt;0, (H876-G876), (0))</f>
        <v>0</v>
      </c>
      <c r="J876" s="1">
        <f>IF(I876=0, G876-H876,0)</f>
        <v>22.890765333333331</v>
      </c>
      <c r="K876" s="1">
        <f>I876*1000/$V$5</f>
        <v>0</v>
      </c>
      <c r="L876" s="1">
        <f>J876*1000/$V$4</f>
        <v>410.22876941457582</v>
      </c>
      <c r="M876" s="1">
        <f>L876/$Y$4</f>
        <v>172.36502916578817</v>
      </c>
      <c r="N876" s="1">
        <f>M876*$Y$5</f>
        <v>241.31104083210343</v>
      </c>
      <c r="O876" s="1" t="s">
        <v>0</v>
      </c>
      <c r="P876" s="1" t="s">
        <v>0</v>
      </c>
      <c r="Q876" s="1">
        <f>Q875+K876-L876</f>
        <v>-10871.346670120987</v>
      </c>
      <c r="R876">
        <f>Q876*$V$5/1000</f>
        <v>-217.3182199357185</v>
      </c>
    </row>
    <row r="877" spans="1:18" x14ac:dyDescent="0.25">
      <c r="A877" s="4">
        <v>42772.458333331211</v>
      </c>
      <c r="B877">
        <v>45.4</v>
      </c>
      <c r="C877">
        <v>4.5542299999999996</v>
      </c>
      <c r="D877" s="3">
        <v>15.08427</v>
      </c>
      <c r="E877" s="1">
        <f>C877*$V$2</f>
        <v>1.8216919999999999</v>
      </c>
      <c r="F877" s="1">
        <f>D877*$V$3</f>
        <v>60.33708</v>
      </c>
      <c r="G877" s="1">
        <f>(E877+F877)</f>
        <v>62.158771999999999</v>
      </c>
      <c r="H877" s="1">
        <f>B877*(1/3)</f>
        <v>15.133333333333333</v>
      </c>
      <c r="I877" s="1">
        <f>IF((H877-G877)&gt;0, (H877-G877), (0))</f>
        <v>0</v>
      </c>
      <c r="J877" s="1">
        <f>IF(I877=0, G877-H877,0)</f>
        <v>47.025438666666666</v>
      </c>
      <c r="K877" s="1">
        <f>I877*1000/$V$5</f>
        <v>0</v>
      </c>
      <c r="L877" s="1">
        <f>J877*1000/$V$4</f>
        <v>842.74979689366796</v>
      </c>
      <c r="M877" s="1">
        <f>L877/$Y$4</f>
        <v>354.09655331666721</v>
      </c>
      <c r="N877" s="1">
        <f>M877*$Y$5</f>
        <v>495.73517464333406</v>
      </c>
      <c r="O877" s="1" t="s">
        <v>0</v>
      </c>
      <c r="P877" s="1" t="s">
        <v>0</v>
      </c>
      <c r="Q877" s="1">
        <f>Q876+K877-L877</f>
        <v>-11714.096467014655</v>
      </c>
      <c r="R877">
        <f>Q877*$V$5/1000</f>
        <v>-234.16478837562295</v>
      </c>
    </row>
    <row r="878" spans="1:18" x14ac:dyDescent="0.25">
      <c r="A878" s="4">
        <v>42772.499999997875</v>
      </c>
      <c r="B878">
        <v>45.6</v>
      </c>
      <c r="C878">
        <v>5.4162299999999997</v>
      </c>
      <c r="D878" s="3">
        <v>12.330310000000001</v>
      </c>
      <c r="E878" s="1">
        <f>C878*$V$2</f>
        <v>2.1664919999999999</v>
      </c>
      <c r="F878" s="1">
        <f>D878*$V$3</f>
        <v>49.321240000000003</v>
      </c>
      <c r="G878" s="1">
        <f>(E878+F878)</f>
        <v>51.487732000000001</v>
      </c>
      <c r="H878" s="1">
        <f>B878*(1/3)</f>
        <v>15.2</v>
      </c>
      <c r="I878" s="1">
        <f>IF((H878-G878)&gt;0, (H878-G878), (0))</f>
        <v>0</v>
      </c>
      <c r="J878" s="1">
        <f>IF(I878=0, G878-H878,0)</f>
        <v>36.287732000000005</v>
      </c>
      <c r="K878" s="1">
        <f>I878*1000/$V$5</f>
        <v>0</v>
      </c>
      <c r="L878" s="1">
        <f>J878*1000/$V$4</f>
        <v>650.31777777777791</v>
      </c>
      <c r="M878" s="1">
        <f>L878/$Y$4</f>
        <v>273.24276377217558</v>
      </c>
      <c r="N878" s="1">
        <f>M878*$Y$5</f>
        <v>382.53986928104581</v>
      </c>
      <c r="O878" s="1" t="s">
        <v>0</v>
      </c>
      <c r="P878" s="1" t="s">
        <v>0</v>
      </c>
      <c r="Q878" s="1">
        <f>Q877+K878-L878</f>
        <v>-12364.414244792433</v>
      </c>
      <c r="R878">
        <f>Q878*$V$5/1000</f>
        <v>-247.1646407534007</v>
      </c>
    </row>
    <row r="879" spans="1:18" x14ac:dyDescent="0.25">
      <c r="A879" s="4">
        <v>42772.54166666454</v>
      </c>
      <c r="B879">
        <v>45.1</v>
      </c>
      <c r="C879">
        <v>9.2349699999999988</v>
      </c>
      <c r="D879" s="3">
        <v>18.872990000000001</v>
      </c>
      <c r="E879" s="1">
        <f>C879*$V$2</f>
        <v>3.6939879999999996</v>
      </c>
      <c r="F879" s="1">
        <f>D879*$V$3</f>
        <v>75.491960000000006</v>
      </c>
      <c r="G879" s="1">
        <f>(E879+F879)</f>
        <v>79.18594800000001</v>
      </c>
      <c r="H879" s="1">
        <f>B879*(1/3)</f>
        <v>15.033333333333333</v>
      </c>
      <c r="I879" s="1">
        <f>IF((H879-G879)&gt;0, (H879-G879), (0))</f>
        <v>0</v>
      </c>
      <c r="J879" s="1">
        <f>IF(I879=0, G879-H879,0)</f>
        <v>64.152614666666679</v>
      </c>
      <c r="K879" s="1">
        <f>I879*1000/$V$5</f>
        <v>0</v>
      </c>
      <c r="L879" s="1">
        <f>J879*1000/$V$4</f>
        <v>1149.6884348864996</v>
      </c>
      <c r="M879" s="1">
        <f>L879/$Y$4</f>
        <v>483.06236759936962</v>
      </c>
      <c r="N879" s="1">
        <f>M879*$Y$5</f>
        <v>676.28731463911743</v>
      </c>
      <c r="O879" s="1" t="s">
        <v>0</v>
      </c>
      <c r="P879" s="1" t="s">
        <v>0</v>
      </c>
      <c r="Q879" s="1">
        <f>Q878+K879-L879</f>
        <v>-13514.102679678934</v>
      </c>
      <c r="R879">
        <f>Q879*$V$5/1000</f>
        <v>-270.14691256678185</v>
      </c>
    </row>
    <row r="880" spans="1:18" x14ac:dyDescent="0.25">
      <c r="A880" s="4">
        <v>42772.583333331204</v>
      </c>
      <c r="B880">
        <v>45.7</v>
      </c>
      <c r="C880">
        <v>7.0551300000000001</v>
      </c>
      <c r="D880" s="3">
        <v>16.944309999999998</v>
      </c>
      <c r="E880" s="1">
        <f>C880*$V$2</f>
        <v>2.8220520000000002</v>
      </c>
      <c r="F880" s="1">
        <f>D880*$V$3</f>
        <v>67.777239999999992</v>
      </c>
      <c r="G880" s="1">
        <f>(E880+F880)</f>
        <v>70.599291999999991</v>
      </c>
      <c r="H880" s="1">
        <f>B880*(1/3)</f>
        <v>15.233333333333334</v>
      </c>
      <c r="I880" s="1">
        <f>IF((H880-G880)&gt;0, (H880-G880), (0))</f>
        <v>0</v>
      </c>
      <c r="J880" s="1">
        <f>IF(I880=0, G880-H880,0)</f>
        <v>55.365958666666657</v>
      </c>
      <c r="K880" s="1">
        <f>I880*1000/$V$5</f>
        <v>0</v>
      </c>
      <c r="L880" s="1">
        <f>J880*1000/$V$4</f>
        <v>992.22148148148142</v>
      </c>
      <c r="M880" s="1">
        <f>L880/$Y$4</f>
        <v>416.89978213507624</v>
      </c>
      <c r="N880" s="1">
        <f>M880*$Y$5</f>
        <v>583.6596949891067</v>
      </c>
      <c r="O880" s="1" t="s">
        <v>0</v>
      </c>
      <c r="P880" s="1" t="s">
        <v>0</v>
      </c>
      <c r="Q880" s="1">
        <f>Q879+K880-L880</f>
        <v>-14506.324161160415</v>
      </c>
      <c r="R880">
        <f>Q880*$V$5/1000</f>
        <v>-289.98141998159667</v>
      </c>
    </row>
    <row r="881" spans="1:18" x14ac:dyDescent="0.25">
      <c r="A881" s="4">
        <v>42772.624999997868</v>
      </c>
      <c r="B881">
        <v>46.2</v>
      </c>
      <c r="C881">
        <v>7.7038900000000003</v>
      </c>
      <c r="D881" s="3">
        <v>15.859580000000001</v>
      </c>
      <c r="E881" s="1">
        <f>C881*$V$2</f>
        <v>3.0815560000000004</v>
      </c>
      <c r="F881" s="1">
        <f>D881*$V$3</f>
        <v>63.438320000000004</v>
      </c>
      <c r="G881" s="1">
        <f>(E881+F881)</f>
        <v>66.519876000000011</v>
      </c>
      <c r="H881" s="1">
        <f>B881*(1/3)</f>
        <v>15.4</v>
      </c>
      <c r="I881" s="1">
        <f>IF((H881-G881)&gt;0, (H881-G881), (0))</f>
        <v>0</v>
      </c>
      <c r="J881" s="1">
        <f>IF(I881=0, G881-H881,0)</f>
        <v>51.119876000000012</v>
      </c>
      <c r="K881" s="1">
        <f>I881*1000/$V$5</f>
        <v>0</v>
      </c>
      <c r="L881" s="1">
        <f>J881*1000/$V$4</f>
        <v>916.1268100358426</v>
      </c>
      <c r="M881" s="1">
        <f>L881/$Y$4</f>
        <v>384.92723110749688</v>
      </c>
      <c r="N881" s="1">
        <f>M881*$Y$5</f>
        <v>538.8981235504956</v>
      </c>
      <c r="O881" s="1" t="s">
        <v>0</v>
      </c>
      <c r="P881" s="1" t="s">
        <v>0</v>
      </c>
      <c r="Q881" s="1">
        <f>Q880+K881-L881</f>
        <v>-15422.450971196258</v>
      </c>
      <c r="R881">
        <f>Q881*$V$5/1000</f>
        <v>-308.29479491421318</v>
      </c>
    </row>
    <row r="882" spans="1:18" x14ac:dyDescent="0.25">
      <c r="A882" s="4">
        <v>42772.666666664532</v>
      </c>
      <c r="B882">
        <v>46.4</v>
      </c>
      <c r="C882">
        <v>6.6757399999999993</v>
      </c>
      <c r="D882" s="3">
        <v>7.0973800000000002</v>
      </c>
      <c r="E882" s="1">
        <f>C882*$V$2</f>
        <v>2.670296</v>
      </c>
      <c r="F882" s="1">
        <f>D882*$V$3</f>
        <v>28.389520000000001</v>
      </c>
      <c r="G882" s="1">
        <f>(E882+F882)</f>
        <v>31.059816000000001</v>
      </c>
      <c r="H882" s="1">
        <f>B882*(1/3)</f>
        <v>15.466666666666665</v>
      </c>
      <c r="I882" s="1">
        <f>IF((H882-G882)&gt;0, (H882-G882), (0))</f>
        <v>0</v>
      </c>
      <c r="J882" s="1">
        <f>IF(I882=0, G882-H882,0)</f>
        <v>15.593149333333336</v>
      </c>
      <c r="K882" s="1">
        <f>I882*1000/$V$5</f>
        <v>0</v>
      </c>
      <c r="L882" s="1">
        <f>J882*1000/$V$4</f>
        <v>279.44712066905623</v>
      </c>
      <c r="M882" s="1">
        <f>L882/$Y$4</f>
        <v>117.41475658363707</v>
      </c>
      <c r="N882" s="1">
        <f>M882*$Y$5</f>
        <v>164.3806592170919</v>
      </c>
      <c r="O882" s="1" t="s">
        <v>0</v>
      </c>
      <c r="P882" s="1" t="s">
        <v>0</v>
      </c>
      <c r="Q882" s="1">
        <f>Q881+K882-L882</f>
        <v>-15701.898091865314</v>
      </c>
      <c r="R882">
        <f>Q882*$V$5/1000</f>
        <v>-313.88094285638761</v>
      </c>
    </row>
    <row r="883" spans="1:18" x14ac:dyDescent="0.25">
      <c r="A883" s="4">
        <v>42772.708333331197</v>
      </c>
      <c r="B883">
        <v>46.6</v>
      </c>
      <c r="C883">
        <v>6.8203800000000001</v>
      </c>
      <c r="D883" s="3">
        <v>5.4388300000000003</v>
      </c>
      <c r="E883" s="1">
        <f>C883*$V$2</f>
        <v>2.7281520000000001</v>
      </c>
      <c r="F883" s="1">
        <f>D883*$V$3</f>
        <v>21.755320000000001</v>
      </c>
      <c r="G883" s="1">
        <f>(E883+F883)</f>
        <v>24.483472000000003</v>
      </c>
      <c r="H883" s="1">
        <f>B883*(1/3)</f>
        <v>15.533333333333333</v>
      </c>
      <c r="I883" s="1">
        <f>IF((H883-G883)&gt;0, (H883-G883), (0))</f>
        <v>0</v>
      </c>
      <c r="J883" s="1">
        <f>IF(I883=0, G883-H883,0)</f>
        <v>8.9501386666666694</v>
      </c>
      <c r="K883" s="1">
        <f>I883*1000/$V$5</f>
        <v>0</v>
      </c>
      <c r="L883" s="1">
        <f>J883*1000/$V$4</f>
        <v>160.39675029868584</v>
      </c>
      <c r="M883" s="1">
        <f>L883/$Y$4</f>
        <v>67.393592562473046</v>
      </c>
      <c r="N883" s="1">
        <f>M883*$Y$5</f>
        <v>94.351029587462264</v>
      </c>
      <c r="O883" s="1" t="s">
        <v>0</v>
      </c>
      <c r="P883" s="1" t="s">
        <v>0</v>
      </c>
      <c r="Q883" s="1">
        <f>Q882+K883-L883</f>
        <v>-15862.294842163999</v>
      </c>
      <c r="R883">
        <f>Q883*$V$5/1000</f>
        <v>-317.0872738948583</v>
      </c>
    </row>
    <row r="884" spans="1:18" x14ac:dyDescent="0.25">
      <c r="A884" s="4">
        <v>42772.749999997861</v>
      </c>
      <c r="B884">
        <v>46.6</v>
      </c>
      <c r="C884">
        <v>6.7592400000000001</v>
      </c>
      <c r="D884" s="3">
        <v>1.2218849999999999</v>
      </c>
      <c r="E884" s="1">
        <f>C884*$V$2</f>
        <v>2.7036960000000003</v>
      </c>
      <c r="F884" s="1">
        <f>D884*$V$3</f>
        <v>4.8875399999999996</v>
      </c>
      <c r="G884" s="1">
        <f>(E884+F884)</f>
        <v>7.5912360000000003</v>
      </c>
      <c r="H884" s="1">
        <f>B884*(1/3)</f>
        <v>15.533333333333333</v>
      </c>
      <c r="I884" s="1">
        <f>IF((H884-G884)&gt;0, (H884-G884), (0))</f>
        <v>7.9420973333333329</v>
      </c>
      <c r="J884" s="1">
        <f>IF(I884=0, G884-H884,0)</f>
        <v>0</v>
      </c>
      <c r="K884" s="1">
        <f>I884*1000/$V$5</f>
        <v>397.30351842587964</v>
      </c>
      <c r="L884" s="1">
        <f>J884*1000/$V$4</f>
        <v>0</v>
      </c>
      <c r="M884" s="1">
        <f>L884/$Y$4</f>
        <v>0</v>
      </c>
      <c r="N884" s="1">
        <f>M884*$Y$5</f>
        <v>0</v>
      </c>
      <c r="O884" s="1" t="s">
        <v>0</v>
      </c>
      <c r="P884" s="1" t="s">
        <v>0</v>
      </c>
      <c r="Q884" s="1">
        <f>Q883+K884-L884</f>
        <v>-15464.991323738121</v>
      </c>
      <c r="R884">
        <f>Q884*$V$5/1000</f>
        <v>-309.14517656152503</v>
      </c>
    </row>
    <row r="885" spans="1:18" x14ac:dyDescent="0.25">
      <c r="A885" s="4">
        <v>42772.791666664525</v>
      </c>
      <c r="B885">
        <v>46.7</v>
      </c>
      <c r="C885">
        <v>4.7658199999999997</v>
      </c>
      <c r="D885" s="3">
        <v>-7.0017200000000003E-3</v>
      </c>
      <c r="E885" s="1">
        <f>C885*$V$2</f>
        <v>1.906328</v>
      </c>
      <c r="F885" s="1">
        <f>D885*$V$3</f>
        <v>-2.8006880000000001E-2</v>
      </c>
      <c r="G885" s="1">
        <f>(E885+F885)</f>
        <v>1.8783211200000001</v>
      </c>
      <c r="H885" s="1">
        <f>B885*(1/3)</f>
        <v>15.566666666666666</v>
      </c>
      <c r="I885" s="1">
        <f>IF((H885-G885)&gt;0, (H885-G885), (0))</f>
        <v>13.688345546666666</v>
      </c>
      <c r="J885" s="1">
        <f>IF(I885=0, G885-H885,0)</f>
        <v>0</v>
      </c>
      <c r="K885" s="1">
        <f>I885*1000/$V$5</f>
        <v>684.75965716191433</v>
      </c>
      <c r="L885" s="1">
        <f>J885*1000/$V$4</f>
        <v>0</v>
      </c>
      <c r="M885" s="1">
        <f>L885/$Y$4</f>
        <v>0</v>
      </c>
      <c r="N885" s="1">
        <f>M885*$Y$5</f>
        <v>0</v>
      </c>
      <c r="O885" s="1" t="s">
        <v>0</v>
      </c>
      <c r="P885" s="1" t="s">
        <v>0</v>
      </c>
      <c r="Q885" s="1">
        <f>Q884+K885-L885</f>
        <v>-14780.231666576206</v>
      </c>
      <c r="R885">
        <f>Q885*$V$5/1000</f>
        <v>-295.45683101485832</v>
      </c>
    </row>
    <row r="886" spans="1:18" x14ac:dyDescent="0.25">
      <c r="A886" s="4">
        <v>42772.833333331189</v>
      </c>
      <c r="B886">
        <v>47.7</v>
      </c>
      <c r="C886">
        <v>4.7478999999999996</v>
      </c>
      <c r="D886" s="3">
        <v>-7.0017200000000003E-3</v>
      </c>
      <c r="E886" s="1">
        <f>C886*$V$2</f>
        <v>1.89916</v>
      </c>
      <c r="F886" s="1">
        <f>D886*$V$3</f>
        <v>-2.8006880000000001E-2</v>
      </c>
      <c r="G886" s="1">
        <f>(E886+F886)</f>
        <v>1.87115312</v>
      </c>
      <c r="H886" s="1">
        <f>B886*(1/3)</f>
        <v>15.9</v>
      </c>
      <c r="I886" s="1">
        <f>IF((H886-G886)&gt;0, (H886-G886), (0))</f>
        <v>14.02884688</v>
      </c>
      <c r="J886" s="1">
        <f>IF(I886=0, G886-H886,0)</f>
        <v>0</v>
      </c>
      <c r="K886" s="1">
        <f>I886*1000/$V$5</f>
        <v>701.79324062031014</v>
      </c>
      <c r="L886" s="1">
        <f>J886*1000/$V$4</f>
        <v>0</v>
      </c>
      <c r="M886" s="1">
        <f>L886/$Y$4</f>
        <v>0</v>
      </c>
      <c r="N886" s="1">
        <f>M886*$Y$5</f>
        <v>0</v>
      </c>
      <c r="O886" s="1" t="s">
        <v>0</v>
      </c>
      <c r="P886" s="1" t="s">
        <v>0</v>
      </c>
      <c r="Q886" s="1">
        <f>Q885+K886-L886</f>
        <v>-14078.438425955896</v>
      </c>
      <c r="R886">
        <f>Q886*$V$5/1000</f>
        <v>-281.42798413485838</v>
      </c>
    </row>
    <row r="887" spans="1:18" x14ac:dyDescent="0.25">
      <c r="A887" s="4">
        <v>42772.874999997854</v>
      </c>
      <c r="B887">
        <v>46.2</v>
      </c>
      <c r="C887">
        <v>5.80905</v>
      </c>
      <c r="D887" s="3">
        <v>-7.0017200000000003E-3</v>
      </c>
      <c r="E887" s="1">
        <f>C887*$V$2</f>
        <v>2.32362</v>
      </c>
      <c r="F887" s="1">
        <f>D887*$V$3</f>
        <v>-2.8006880000000001E-2</v>
      </c>
      <c r="G887" s="1">
        <f>(E887+F887)</f>
        <v>2.2956131200000001</v>
      </c>
      <c r="H887" s="1">
        <f>B887*(1/3)</f>
        <v>15.4</v>
      </c>
      <c r="I887" s="1">
        <f>IF((H887-G887)&gt;0, (H887-G887), (0))</f>
        <v>13.10438688</v>
      </c>
      <c r="J887" s="1">
        <f>IF(I887=0, G887-H887,0)</f>
        <v>0</v>
      </c>
      <c r="K887" s="1">
        <f>I887*1000/$V$5</f>
        <v>655.54711755877941</v>
      </c>
      <c r="L887" s="1">
        <f>J887*1000/$V$4</f>
        <v>0</v>
      </c>
      <c r="M887" s="1">
        <f>L887/$Y$4</f>
        <v>0</v>
      </c>
      <c r="N887" s="1">
        <f>M887*$Y$5</f>
        <v>0</v>
      </c>
      <c r="O887" s="1" t="s">
        <v>0</v>
      </c>
      <c r="P887" s="1" t="s">
        <v>0</v>
      </c>
      <c r="Q887" s="1">
        <f>Q886+K887-L887</f>
        <v>-13422.891308397117</v>
      </c>
      <c r="R887">
        <f>Q887*$V$5/1000</f>
        <v>-268.32359725485833</v>
      </c>
    </row>
    <row r="888" spans="1:18" x14ac:dyDescent="0.25">
      <c r="A888" s="4">
        <v>42772.916666664518</v>
      </c>
      <c r="B888">
        <v>43.3</v>
      </c>
      <c r="C888">
        <v>6.4058999999999999</v>
      </c>
      <c r="D888" s="3">
        <v>-7.0017200000000003E-3</v>
      </c>
      <c r="E888" s="1">
        <f>C888*$V$2</f>
        <v>2.56236</v>
      </c>
      <c r="F888" s="1">
        <f>D888*$V$3</f>
        <v>-2.8006880000000001E-2</v>
      </c>
      <c r="G888" s="1">
        <f>(E888+F888)</f>
        <v>2.53435312</v>
      </c>
      <c r="H888" s="1">
        <f>B888*(1/3)</f>
        <v>14.433333333333332</v>
      </c>
      <c r="I888" s="1">
        <f>IF((H888-G888)&gt;0, (H888-G888), (0))</f>
        <v>11.898980213333331</v>
      </c>
      <c r="J888" s="1">
        <f>IF(I888=0, G888-H888,0)</f>
        <v>0</v>
      </c>
      <c r="K888" s="1">
        <f>I888*1000/$V$5</f>
        <v>595.2466339836584</v>
      </c>
      <c r="L888" s="1">
        <f>J888*1000/$V$4</f>
        <v>0</v>
      </c>
      <c r="M888" s="1">
        <f>L888/$Y$4</f>
        <v>0</v>
      </c>
      <c r="N888" s="1">
        <f>M888*$Y$5</f>
        <v>0</v>
      </c>
      <c r="O888" s="1" t="s">
        <v>0</v>
      </c>
      <c r="P888" s="1" t="s">
        <v>0</v>
      </c>
      <c r="Q888" s="1">
        <f>Q887+K888-L888</f>
        <v>-12827.644674413457</v>
      </c>
      <c r="R888">
        <f>Q888*$V$5/1000</f>
        <v>-256.42461704152498</v>
      </c>
    </row>
    <row r="889" spans="1:18" x14ac:dyDescent="0.25">
      <c r="A889" s="4">
        <v>42772.958333331182</v>
      </c>
      <c r="B889">
        <v>41.4</v>
      </c>
      <c r="C889">
        <v>7.0116899999999998</v>
      </c>
      <c r="D889" s="3">
        <v>-7.0017200000000003E-3</v>
      </c>
      <c r="E889" s="1">
        <f>C889*$V$2</f>
        <v>2.8046760000000002</v>
      </c>
      <c r="F889" s="1">
        <f>D889*$V$3</f>
        <v>-2.8006880000000001E-2</v>
      </c>
      <c r="G889" s="1">
        <f>(E889+F889)</f>
        <v>2.7766691200000002</v>
      </c>
      <c r="H889" s="1">
        <f>B889*(1/3)</f>
        <v>13.799999999999999</v>
      </c>
      <c r="I889" s="1">
        <f>IF((H889-G889)&gt;0, (H889-G889), (0))</f>
        <v>11.02333088</v>
      </c>
      <c r="J889" s="1">
        <f>IF(I889=0, G889-H889,0)</f>
        <v>0</v>
      </c>
      <c r="K889" s="1">
        <f>I889*1000/$V$5</f>
        <v>551.44226513256626</v>
      </c>
      <c r="L889" s="1">
        <f>J889*1000/$V$4</f>
        <v>0</v>
      </c>
      <c r="M889" s="1">
        <f>L889/$Y$4</f>
        <v>0</v>
      </c>
      <c r="N889" s="1">
        <f>M889*$Y$5</f>
        <v>0</v>
      </c>
      <c r="O889" s="1">
        <f>SUM(N866:N889)</f>
        <v>3275.0874411413315</v>
      </c>
      <c r="P889" s="1">
        <f>SUM(L866:L889)</f>
        <v>5567.6486499402636</v>
      </c>
      <c r="Q889" s="1">
        <f>Q888+K889-L889</f>
        <v>-12276.202409280892</v>
      </c>
      <c r="R889">
        <f>Q889*$V$5/1000</f>
        <v>-245.40128616152501</v>
      </c>
    </row>
    <row r="890" spans="1:18" x14ac:dyDescent="0.25">
      <c r="A890" s="4">
        <v>42772.999999997846</v>
      </c>
      <c r="B890">
        <v>37.700000000000003</v>
      </c>
      <c r="C890">
        <v>7.50542</v>
      </c>
      <c r="D890" s="3">
        <v>-7.0017200000000003E-3</v>
      </c>
      <c r="E890" s="1">
        <f>C890*$V$2</f>
        <v>3.0021680000000002</v>
      </c>
      <c r="F890" s="1">
        <f>D890*$V$3</f>
        <v>-2.8006880000000001E-2</v>
      </c>
      <c r="G890" s="1">
        <f>(E890+F890)</f>
        <v>2.9741611200000002</v>
      </c>
      <c r="H890" s="1">
        <f>B890*(1/3)</f>
        <v>12.566666666666666</v>
      </c>
      <c r="I890" s="1">
        <f>IF((H890-G890)&gt;0, (H890-G890), (0))</f>
        <v>9.5925055466666667</v>
      </c>
      <c r="J890" s="1">
        <f>IF(I890=0, G890-H890,0)</f>
        <v>0</v>
      </c>
      <c r="K890" s="1">
        <f>I890*1000/$V$5</f>
        <v>479.86520993830254</v>
      </c>
      <c r="L890" s="1">
        <f>J890*1000/$V$4</f>
        <v>0</v>
      </c>
      <c r="M890" s="1">
        <f>L890/$Y$4</f>
        <v>0</v>
      </c>
      <c r="N890" s="1">
        <f>M890*$Y$5</f>
        <v>0</v>
      </c>
      <c r="O890" s="1" t="s">
        <v>0</v>
      </c>
      <c r="P890" s="1" t="s">
        <v>0</v>
      </c>
      <c r="Q890" s="1">
        <f>Q889+K890-L890</f>
        <v>-11796.33719934259</v>
      </c>
      <c r="R890">
        <f>Q890*$V$5/1000</f>
        <v>-235.80878061485834</v>
      </c>
    </row>
    <row r="891" spans="1:18" x14ac:dyDescent="0.25">
      <c r="A891" s="4">
        <v>42773.041666664511</v>
      </c>
      <c r="B891">
        <v>36.700000000000003</v>
      </c>
      <c r="C891">
        <v>8.2091799999999999</v>
      </c>
      <c r="D891" s="3">
        <v>-7.0017200000000003E-3</v>
      </c>
      <c r="E891" s="1">
        <f>C891*$V$2</f>
        <v>3.2836720000000001</v>
      </c>
      <c r="F891" s="1">
        <f>D891*$V$3</f>
        <v>-2.8006880000000001E-2</v>
      </c>
      <c r="G891" s="1">
        <f>(E891+F891)</f>
        <v>3.2556651200000002</v>
      </c>
      <c r="H891" s="1">
        <f>B891*(1/3)</f>
        <v>12.233333333333334</v>
      </c>
      <c r="I891" s="1">
        <f>IF((H891-G891)&gt;0, (H891-G891), (0))</f>
        <v>8.9776682133333345</v>
      </c>
      <c r="J891" s="1">
        <f>IF(I891=0, G891-H891,0)</f>
        <v>0</v>
      </c>
      <c r="K891" s="1">
        <f>I891*1000/$V$5</f>
        <v>449.10796464899124</v>
      </c>
      <c r="L891" s="1">
        <f>J891*1000/$V$4</f>
        <v>0</v>
      </c>
      <c r="M891" s="1">
        <f>L891/$Y$4</f>
        <v>0</v>
      </c>
      <c r="N891" s="1">
        <f>M891*$Y$5</f>
        <v>0</v>
      </c>
      <c r="O891" s="1" t="s">
        <v>0</v>
      </c>
      <c r="P891" s="1" t="s">
        <v>0</v>
      </c>
      <c r="Q891" s="1">
        <f>Q890+K891-L891</f>
        <v>-11347.229234693599</v>
      </c>
      <c r="R891">
        <f>Q891*$V$5/1000</f>
        <v>-226.83111240152502</v>
      </c>
    </row>
    <row r="892" spans="1:18" x14ac:dyDescent="0.25">
      <c r="A892" s="4">
        <v>42773.083333331175</v>
      </c>
      <c r="B892">
        <v>33.9</v>
      </c>
      <c r="C892">
        <v>10.0059</v>
      </c>
      <c r="D892" s="3">
        <v>-7.0017200000000003E-3</v>
      </c>
      <c r="E892" s="1">
        <f>C892*$V$2</f>
        <v>4.0023600000000004</v>
      </c>
      <c r="F892" s="1">
        <f>D892*$V$3</f>
        <v>-2.8006880000000001E-2</v>
      </c>
      <c r="G892" s="1">
        <f>(E892+F892)</f>
        <v>3.9743531200000004</v>
      </c>
      <c r="H892" s="1">
        <f>B892*(1/3)</f>
        <v>11.299999999999999</v>
      </c>
      <c r="I892" s="1">
        <f>IF((H892-G892)&gt;0, (H892-G892), (0))</f>
        <v>7.325646879999999</v>
      </c>
      <c r="J892" s="1">
        <f>IF(I892=0, G892-H892,0)</f>
        <v>0</v>
      </c>
      <c r="K892" s="1">
        <f>I892*1000/$V$5</f>
        <v>366.46557678839417</v>
      </c>
      <c r="L892" s="1">
        <f>J892*1000/$V$4</f>
        <v>0</v>
      </c>
      <c r="M892" s="1">
        <f>L892/$Y$4</f>
        <v>0</v>
      </c>
      <c r="N892" s="1">
        <f>M892*$Y$5</f>
        <v>0</v>
      </c>
      <c r="O892" s="1" t="s">
        <v>0</v>
      </c>
      <c r="P892" s="1" t="s">
        <v>0</v>
      </c>
      <c r="Q892" s="1">
        <f>Q891+K892-L892</f>
        <v>-10980.763657905205</v>
      </c>
      <c r="R892">
        <f>Q892*$V$5/1000</f>
        <v>-219.50546552152502</v>
      </c>
    </row>
    <row r="893" spans="1:18" x14ac:dyDescent="0.25">
      <c r="A893" s="4">
        <v>42773.124999997839</v>
      </c>
      <c r="B893">
        <v>33.6</v>
      </c>
      <c r="C893">
        <v>11.0524</v>
      </c>
      <c r="D893" s="3">
        <v>-7.0017200000000003E-3</v>
      </c>
      <c r="E893" s="1">
        <f>C893*$V$2</f>
        <v>4.42096</v>
      </c>
      <c r="F893" s="1">
        <f>D893*$V$3</f>
        <v>-2.8006880000000001E-2</v>
      </c>
      <c r="G893" s="1">
        <f>(E893+F893)</f>
        <v>4.3929531199999996</v>
      </c>
      <c r="H893" s="1">
        <f>B893*(1/3)</f>
        <v>11.2</v>
      </c>
      <c r="I893" s="1">
        <f>IF((H893-G893)&gt;0, (H893-G893), (0))</f>
        <v>6.8070468799999997</v>
      </c>
      <c r="J893" s="1">
        <f>IF(I893=0, G893-H893,0)</f>
        <v>0</v>
      </c>
      <c r="K893" s="1">
        <f>I893*1000/$V$5</f>
        <v>340.52260530265136</v>
      </c>
      <c r="L893" s="1">
        <f>J893*1000/$V$4</f>
        <v>0</v>
      </c>
      <c r="M893" s="1">
        <f>L893/$Y$4</f>
        <v>0</v>
      </c>
      <c r="N893" s="1">
        <f>M893*$Y$5</f>
        <v>0</v>
      </c>
      <c r="O893" s="1" t="s">
        <v>0</v>
      </c>
      <c r="P893" s="1" t="s">
        <v>0</v>
      </c>
      <c r="Q893" s="1">
        <f>Q892+K893-L893</f>
        <v>-10640.241052602554</v>
      </c>
      <c r="R893">
        <f>Q893*$V$5/1000</f>
        <v>-212.69841864152502</v>
      </c>
    </row>
    <row r="894" spans="1:18" x14ac:dyDescent="0.25">
      <c r="A894" s="4">
        <v>42773.166666664503</v>
      </c>
      <c r="B894">
        <v>33.200000000000003</v>
      </c>
      <c r="C894">
        <v>9.7561499999999999</v>
      </c>
      <c r="D894" s="3">
        <v>-7.0017200000000003E-3</v>
      </c>
      <c r="E894" s="1">
        <f>C894*$V$2</f>
        <v>3.90246</v>
      </c>
      <c r="F894" s="1">
        <f>D894*$V$3</f>
        <v>-2.8006880000000001E-2</v>
      </c>
      <c r="G894" s="1">
        <f>(E894+F894)</f>
        <v>3.8744531200000001</v>
      </c>
      <c r="H894" s="1">
        <f>B894*(1/3)</f>
        <v>11.066666666666666</v>
      </c>
      <c r="I894" s="1">
        <f>IF((H894-G894)&gt;0, (H894-G894), (0))</f>
        <v>7.1922135466666663</v>
      </c>
      <c r="J894" s="1">
        <f>IF(I894=0, G894-H894,0)</f>
        <v>0</v>
      </c>
      <c r="K894" s="1">
        <f>I894*1000/$V$5</f>
        <v>359.79057261964317</v>
      </c>
      <c r="L894" s="1">
        <f>J894*1000/$V$4</f>
        <v>0</v>
      </c>
      <c r="M894" s="1">
        <f>L894/$Y$4</f>
        <v>0</v>
      </c>
      <c r="N894" s="1">
        <f>M894*$Y$5</f>
        <v>0</v>
      </c>
      <c r="O894" s="1" t="s">
        <v>0</v>
      </c>
      <c r="P894" s="1" t="s">
        <v>0</v>
      </c>
      <c r="Q894" s="1">
        <f>Q893+K894-L894</f>
        <v>-10280.450479982912</v>
      </c>
      <c r="R894">
        <f>Q894*$V$5/1000</f>
        <v>-205.50620509485839</v>
      </c>
    </row>
    <row r="895" spans="1:18" x14ac:dyDescent="0.25">
      <c r="A895" s="4">
        <v>42773.208333331168</v>
      </c>
      <c r="B895">
        <v>33</v>
      </c>
      <c r="C895">
        <v>6.1283400000000006</v>
      </c>
      <c r="D895" s="3">
        <v>-7.0017200000000003E-3</v>
      </c>
      <c r="E895" s="1">
        <f>C895*$V$2</f>
        <v>2.4513360000000004</v>
      </c>
      <c r="F895" s="1">
        <f>D895*$V$3</f>
        <v>-2.8006880000000001E-2</v>
      </c>
      <c r="G895" s="1">
        <f>(E895+F895)</f>
        <v>2.4233291200000004</v>
      </c>
      <c r="H895" s="1">
        <f>B895*(1/3)</f>
        <v>11</v>
      </c>
      <c r="I895" s="1">
        <f>IF((H895-G895)&gt;0, (H895-G895), (0))</f>
        <v>8.57667088</v>
      </c>
      <c r="J895" s="1">
        <f>IF(I895=0, G895-H895,0)</f>
        <v>0</v>
      </c>
      <c r="K895" s="1">
        <f>I895*1000/$V$5</f>
        <v>429.04806803401704</v>
      </c>
      <c r="L895" s="1">
        <f>J895*1000/$V$4</f>
        <v>0</v>
      </c>
      <c r="M895" s="1">
        <f>L895/$Y$4</f>
        <v>0</v>
      </c>
      <c r="N895" s="1">
        <f>M895*$Y$5</f>
        <v>0</v>
      </c>
      <c r="O895" s="1" t="s">
        <v>0</v>
      </c>
      <c r="P895" s="1" t="s">
        <v>0</v>
      </c>
      <c r="Q895" s="1">
        <f>Q894+K895-L895</f>
        <v>-9851.402411948895</v>
      </c>
      <c r="R895">
        <f>Q895*$V$5/1000</f>
        <v>-196.92953421485839</v>
      </c>
    </row>
    <row r="896" spans="1:18" x14ac:dyDescent="0.25">
      <c r="A896" s="4">
        <v>42773.249999997832</v>
      </c>
      <c r="B896">
        <v>32.700000000000003</v>
      </c>
      <c r="C896">
        <v>7.13849</v>
      </c>
      <c r="D896" s="3">
        <v>-7.0017200000000003E-3</v>
      </c>
      <c r="E896" s="1">
        <f>C896*$V$2</f>
        <v>2.8553960000000003</v>
      </c>
      <c r="F896" s="1">
        <f>D896*$V$3</f>
        <v>-2.8006880000000001E-2</v>
      </c>
      <c r="G896" s="1">
        <f>(E896+F896)</f>
        <v>2.8273891200000003</v>
      </c>
      <c r="H896" s="1">
        <f>B896*(1/3)</f>
        <v>10.9</v>
      </c>
      <c r="I896" s="1">
        <f>IF((H896-G896)&gt;0, (H896-G896), (0))</f>
        <v>8.0726108799999992</v>
      </c>
      <c r="J896" s="1">
        <f>IF(I896=0, G896-H896,0)</f>
        <v>0</v>
      </c>
      <c r="K896" s="1">
        <f>I896*1000/$V$5</f>
        <v>403.83246023011503</v>
      </c>
      <c r="L896" s="1">
        <f>J896*1000/$V$4</f>
        <v>0</v>
      </c>
      <c r="M896" s="1">
        <f>L896/$Y$4</f>
        <v>0</v>
      </c>
      <c r="N896" s="1">
        <f>M896*$Y$5</f>
        <v>0</v>
      </c>
      <c r="O896" s="1" t="s">
        <v>0</v>
      </c>
      <c r="P896" s="1" t="s">
        <v>0</v>
      </c>
      <c r="Q896" s="1">
        <f>Q895+K896-L896</f>
        <v>-9447.5699517187804</v>
      </c>
      <c r="R896">
        <f>Q896*$V$5/1000</f>
        <v>-188.85692333485841</v>
      </c>
    </row>
    <row r="897" spans="1:18" x14ac:dyDescent="0.25">
      <c r="A897" s="4">
        <v>42773.291666664496</v>
      </c>
      <c r="B897">
        <v>36.4</v>
      </c>
      <c r="C897">
        <v>9.4322099999999995</v>
      </c>
      <c r="D897" s="3">
        <v>-7.0017200000000003E-3</v>
      </c>
      <c r="E897" s="1">
        <f>C897*$V$2</f>
        <v>3.7728839999999999</v>
      </c>
      <c r="F897" s="1">
        <f>D897*$V$3</f>
        <v>-2.8006880000000001E-2</v>
      </c>
      <c r="G897" s="1">
        <f>(E897+F897)</f>
        <v>3.7448771199999999</v>
      </c>
      <c r="H897" s="1">
        <f>B897*(1/3)</f>
        <v>12.133333333333333</v>
      </c>
      <c r="I897" s="1">
        <f>IF((H897-G897)&gt;0, (H897-G897), (0))</f>
        <v>8.3884562133333329</v>
      </c>
      <c r="J897" s="1">
        <f>IF(I897=0, G897-H897,0)</f>
        <v>0</v>
      </c>
      <c r="K897" s="1">
        <f>I897*1000/$V$5</f>
        <v>419.63262698015677</v>
      </c>
      <c r="L897" s="1">
        <f>J897*1000/$V$4</f>
        <v>0</v>
      </c>
      <c r="M897" s="1">
        <f>L897/$Y$4</f>
        <v>0</v>
      </c>
      <c r="N897" s="1">
        <f>M897*$Y$5</f>
        <v>0</v>
      </c>
      <c r="O897" s="1" t="s">
        <v>0</v>
      </c>
      <c r="P897" s="1" t="s">
        <v>0</v>
      </c>
      <c r="Q897" s="1">
        <f>Q896+K897-L897</f>
        <v>-9027.9373247386229</v>
      </c>
      <c r="R897">
        <f>Q897*$V$5/1000</f>
        <v>-180.46846712152507</v>
      </c>
    </row>
    <row r="898" spans="1:18" x14ac:dyDescent="0.25">
      <c r="A898" s="4">
        <v>42773.33333333116</v>
      </c>
      <c r="B898">
        <v>39.1</v>
      </c>
      <c r="C898">
        <v>11.9956</v>
      </c>
      <c r="D898" s="3">
        <v>2.5944099999999999</v>
      </c>
      <c r="E898" s="1">
        <f>C898*$V$2</f>
        <v>4.7982399999999998</v>
      </c>
      <c r="F898" s="1">
        <f>D898*$V$3</f>
        <v>10.37764</v>
      </c>
      <c r="G898" s="1">
        <f>(E898+F898)</f>
        <v>15.175879999999999</v>
      </c>
      <c r="H898" s="1">
        <f>B898*(1/3)</f>
        <v>13.033333333333333</v>
      </c>
      <c r="I898" s="1">
        <f>IF((H898-G898)&gt;0, (H898-G898), (0))</f>
        <v>0</v>
      </c>
      <c r="J898" s="1">
        <f>IF(I898=0, G898-H898,0)</f>
        <v>2.1425466666666662</v>
      </c>
      <c r="K898" s="1">
        <f>I898*1000/$V$5</f>
        <v>0</v>
      </c>
      <c r="L898" s="1">
        <f>J898*1000/$V$4</f>
        <v>38.396893667861406</v>
      </c>
      <c r="M898" s="1">
        <f>L898/$Y$4</f>
        <v>16.133148599941769</v>
      </c>
      <c r="N898" s="1">
        <f>M898*$Y$5</f>
        <v>22.586408039918474</v>
      </c>
      <c r="O898" s="1" t="s">
        <v>0</v>
      </c>
      <c r="P898" s="1" t="s">
        <v>0</v>
      </c>
      <c r="Q898" s="1">
        <f>Q897+K898-L898</f>
        <v>-9066.3342184064841</v>
      </c>
      <c r="R898">
        <f>Q898*$V$5/1000</f>
        <v>-181.2360210259456</v>
      </c>
    </row>
    <row r="899" spans="1:18" x14ac:dyDescent="0.25">
      <c r="A899" s="4">
        <v>42773.374999997824</v>
      </c>
      <c r="B899">
        <v>41.3</v>
      </c>
      <c r="C899">
        <v>13.990600000000001</v>
      </c>
      <c r="D899" s="3">
        <v>9.4888100000000009</v>
      </c>
      <c r="E899" s="1">
        <f>C899*$V$2</f>
        <v>5.5962400000000008</v>
      </c>
      <c r="F899" s="1">
        <f>D899*$V$3</f>
        <v>37.955240000000003</v>
      </c>
      <c r="G899" s="1">
        <f>(E899+F899)</f>
        <v>43.551480000000005</v>
      </c>
      <c r="H899" s="1">
        <f>B899*(1/3)</f>
        <v>13.766666666666666</v>
      </c>
      <c r="I899" s="1">
        <f>IF((H899-G899)&gt;0, (H899-G899), (0))</f>
        <v>0</v>
      </c>
      <c r="J899" s="1">
        <f>IF(I899=0, G899-H899,0)</f>
        <v>29.784813333333339</v>
      </c>
      <c r="K899" s="1">
        <f>I899*1000/$V$5</f>
        <v>0</v>
      </c>
      <c r="L899" s="1">
        <f>J899*1000/$V$4</f>
        <v>533.77801672640396</v>
      </c>
      <c r="M899" s="1">
        <f>L899/$Y$4</f>
        <v>224.27647761613613</v>
      </c>
      <c r="N899" s="1">
        <f>M899*$Y$5</f>
        <v>313.98706866259056</v>
      </c>
      <c r="O899" s="1" t="s">
        <v>0</v>
      </c>
      <c r="P899" s="1" t="s">
        <v>0</v>
      </c>
      <c r="Q899" s="1">
        <f>Q898+K899-L899</f>
        <v>-9600.1122351328886</v>
      </c>
      <c r="R899">
        <f>Q899*$V$5/1000</f>
        <v>-191.90624358030641</v>
      </c>
    </row>
    <row r="900" spans="1:18" x14ac:dyDescent="0.25">
      <c r="A900" s="4">
        <v>42773.416666664489</v>
      </c>
      <c r="B900">
        <v>41</v>
      </c>
      <c r="C900">
        <v>15.0984</v>
      </c>
      <c r="D900" s="3">
        <v>15.380099999999999</v>
      </c>
      <c r="E900" s="1">
        <f>C900*$V$2</f>
        <v>6.0393600000000003</v>
      </c>
      <c r="F900" s="1">
        <f>D900*$V$3</f>
        <v>61.520399999999995</v>
      </c>
      <c r="G900" s="1">
        <f>(E900+F900)</f>
        <v>67.559759999999997</v>
      </c>
      <c r="H900" s="1">
        <f>B900*(1/3)</f>
        <v>13.666666666666666</v>
      </c>
      <c r="I900" s="1">
        <f>IF((H900-G900)&gt;0, (H900-G900), (0))</f>
        <v>0</v>
      </c>
      <c r="J900" s="1">
        <f>IF(I900=0, G900-H900,0)</f>
        <v>53.893093333333333</v>
      </c>
      <c r="K900" s="1">
        <f>I900*1000/$V$5</f>
        <v>0</v>
      </c>
      <c r="L900" s="1">
        <f>J900*1000/$V$4</f>
        <v>965.82604540023897</v>
      </c>
      <c r="M900" s="1">
        <f>L900/$Y$4</f>
        <v>405.8092627732097</v>
      </c>
      <c r="N900" s="1">
        <f>M900*$Y$5</f>
        <v>568.13296788249352</v>
      </c>
      <c r="O900" s="1" t="s">
        <v>0</v>
      </c>
      <c r="P900" s="1" t="s">
        <v>0</v>
      </c>
      <c r="Q900" s="1">
        <f>Q899+K900-L900</f>
        <v>-10565.938280533128</v>
      </c>
      <c r="R900">
        <f>Q900*$V$5/1000</f>
        <v>-211.2131062278572</v>
      </c>
    </row>
    <row r="901" spans="1:18" x14ac:dyDescent="0.25">
      <c r="A901" s="4">
        <v>42773.458333331153</v>
      </c>
      <c r="B901">
        <v>42.8</v>
      </c>
      <c r="C901">
        <v>15.0984</v>
      </c>
      <c r="D901" s="3">
        <v>17.329810000000002</v>
      </c>
      <c r="E901" s="1">
        <f>C901*$V$2</f>
        <v>6.0393600000000003</v>
      </c>
      <c r="F901" s="1">
        <f>D901*$V$3</f>
        <v>69.319240000000008</v>
      </c>
      <c r="G901" s="1">
        <f>(E901+F901)</f>
        <v>75.35860000000001</v>
      </c>
      <c r="H901" s="1">
        <f>B901*(1/3)</f>
        <v>14.266666666666666</v>
      </c>
      <c r="I901" s="1">
        <f>IF((H901-G901)&gt;0, (H901-G901), (0))</f>
        <v>0</v>
      </c>
      <c r="J901" s="1">
        <f>IF(I901=0, G901-H901,0)</f>
        <v>61.091933333333344</v>
      </c>
      <c r="K901" s="1">
        <f>I901*1000/$V$5</f>
        <v>0</v>
      </c>
      <c r="L901" s="1">
        <f>J901*1000/$V$4</f>
        <v>1094.8375149342894</v>
      </c>
      <c r="M901" s="1">
        <f>L901/$Y$4</f>
        <v>460.01576257743255</v>
      </c>
      <c r="N901" s="1">
        <f>M901*$Y$5</f>
        <v>644.02206760840556</v>
      </c>
      <c r="O901" s="1" t="s">
        <v>0</v>
      </c>
      <c r="P901" s="1" t="s">
        <v>0</v>
      </c>
      <c r="Q901" s="1">
        <f>Q900+K901-L901</f>
        <v>-11660.775795467418</v>
      </c>
      <c r="R901">
        <f>Q901*$V$5/1000</f>
        <v>-233.09890815139366</v>
      </c>
    </row>
    <row r="902" spans="1:18" x14ac:dyDescent="0.25">
      <c r="A902" s="4">
        <v>42773.499999997817</v>
      </c>
      <c r="B902">
        <v>44.1</v>
      </c>
      <c r="C902">
        <v>14.905700000000001</v>
      </c>
      <c r="D902" s="3">
        <v>11.593489999999999</v>
      </c>
      <c r="E902" s="1">
        <f>C902*$V$2</f>
        <v>5.9622800000000007</v>
      </c>
      <c r="F902" s="1">
        <f>D902*$V$3</f>
        <v>46.373959999999997</v>
      </c>
      <c r="G902" s="1">
        <f>(E902+F902)</f>
        <v>52.336239999999997</v>
      </c>
      <c r="H902" s="1">
        <f>B902*(1/3)</f>
        <v>14.7</v>
      </c>
      <c r="I902" s="1">
        <f>IF((H902-G902)&gt;0, (H902-G902), (0))</f>
        <v>0</v>
      </c>
      <c r="J902" s="1">
        <f>IF(I902=0, G902-H902,0)</f>
        <v>37.636240000000001</v>
      </c>
      <c r="K902" s="1">
        <f>I902*1000/$V$5</f>
        <v>0</v>
      </c>
      <c r="L902" s="1">
        <f>J902*1000/$V$4</f>
        <v>674.48458781362012</v>
      </c>
      <c r="M902" s="1">
        <f>L902/$Y$4</f>
        <v>283.39688563597485</v>
      </c>
      <c r="N902" s="1">
        <f>M902*$Y$5</f>
        <v>396.75563989036476</v>
      </c>
      <c r="O902" s="1" t="s">
        <v>0</v>
      </c>
      <c r="P902" s="1" t="s">
        <v>0</v>
      </c>
      <c r="Q902" s="1">
        <f>Q901+K902-L902</f>
        <v>-12335.260383281038</v>
      </c>
      <c r="R902">
        <f>Q902*$V$5/1000</f>
        <v>-246.58185506178793</v>
      </c>
    </row>
    <row r="903" spans="1:18" x14ac:dyDescent="0.25">
      <c r="A903" s="4">
        <v>42773.541666664481</v>
      </c>
      <c r="B903">
        <v>43.9</v>
      </c>
      <c r="C903">
        <v>12.0801</v>
      </c>
      <c r="D903" s="3">
        <v>20.185410000000001</v>
      </c>
      <c r="E903" s="1">
        <f>C903*$V$2</f>
        <v>4.8320400000000001</v>
      </c>
      <c r="F903" s="1">
        <f>D903*$V$3</f>
        <v>80.741640000000004</v>
      </c>
      <c r="G903" s="1">
        <f>(E903+F903)</f>
        <v>85.57368000000001</v>
      </c>
      <c r="H903" s="1">
        <f>B903*(1/3)</f>
        <v>14.633333333333333</v>
      </c>
      <c r="I903" s="1">
        <f>IF((H903-G903)&gt;0, (H903-G903), (0))</f>
        <v>0</v>
      </c>
      <c r="J903" s="1">
        <f>IF(I903=0, G903-H903,0)</f>
        <v>70.94034666666667</v>
      </c>
      <c r="K903" s="1">
        <f>I903*1000/$V$5</f>
        <v>0</v>
      </c>
      <c r="L903" s="1">
        <f>J903*1000/$V$4</f>
        <v>1271.3323775388292</v>
      </c>
      <c r="M903" s="1">
        <f>L903/$Y$4</f>
        <v>534.17326787345769</v>
      </c>
      <c r="N903" s="1">
        <f>M903*$Y$5</f>
        <v>747.84257502284072</v>
      </c>
      <c r="O903" s="1" t="s">
        <v>0</v>
      </c>
      <c r="P903" s="1" t="s">
        <v>0</v>
      </c>
      <c r="Q903" s="1">
        <f>Q902+K903-L903</f>
        <v>-13606.592760819867</v>
      </c>
      <c r="R903">
        <f>Q903*$V$5/1000</f>
        <v>-271.99578928878913</v>
      </c>
    </row>
    <row r="904" spans="1:18" x14ac:dyDescent="0.25">
      <c r="A904" s="4">
        <v>42773.583333331146</v>
      </c>
      <c r="B904">
        <v>46.9</v>
      </c>
      <c r="C904">
        <v>11.8469</v>
      </c>
      <c r="D904" s="3">
        <v>11.357719999999999</v>
      </c>
      <c r="E904" s="1">
        <f>C904*$V$2</f>
        <v>4.7387600000000001</v>
      </c>
      <c r="F904" s="1">
        <f>D904*$V$3</f>
        <v>45.430879999999995</v>
      </c>
      <c r="G904" s="1">
        <f>(E904+F904)</f>
        <v>50.169639999999994</v>
      </c>
      <c r="H904" s="1">
        <f>B904*(1/3)</f>
        <v>15.633333333333333</v>
      </c>
      <c r="I904" s="1">
        <f>IF((H904-G904)&gt;0, (H904-G904), (0))</f>
        <v>0</v>
      </c>
      <c r="J904" s="1">
        <f>IF(I904=0, G904-H904,0)</f>
        <v>34.536306666666661</v>
      </c>
      <c r="K904" s="1">
        <f>I904*1000/$V$5</f>
        <v>0</v>
      </c>
      <c r="L904" s="1">
        <f>J904*1000/$V$4</f>
        <v>618.93022700119468</v>
      </c>
      <c r="M904" s="1">
        <f>L904/$Y$4</f>
        <v>260.05471722739276</v>
      </c>
      <c r="N904" s="1">
        <f>M904*$Y$5</f>
        <v>364.07660411834985</v>
      </c>
      <c r="O904" s="1" t="s">
        <v>0</v>
      </c>
      <c r="P904" s="1" t="s">
        <v>0</v>
      </c>
      <c r="Q904" s="1">
        <f>Q903+K904-L904</f>
        <v>-14225.522987821061</v>
      </c>
      <c r="R904">
        <f>Q904*$V$5/1000</f>
        <v>-284.36820452654297</v>
      </c>
    </row>
    <row r="905" spans="1:18" x14ac:dyDescent="0.25">
      <c r="A905" s="4">
        <v>42773.62499999781</v>
      </c>
      <c r="B905">
        <v>46.3</v>
      </c>
      <c r="C905">
        <v>10.3604</v>
      </c>
      <c r="D905" s="3">
        <v>19.886189999999999</v>
      </c>
      <c r="E905" s="1">
        <f>C905*$V$2</f>
        <v>4.1441600000000003</v>
      </c>
      <c r="F905" s="1">
        <f>D905*$V$3</f>
        <v>79.544759999999997</v>
      </c>
      <c r="G905" s="1">
        <f>(E905+F905)</f>
        <v>83.688919999999996</v>
      </c>
      <c r="H905" s="1">
        <f>B905*(1/3)</f>
        <v>15.433333333333332</v>
      </c>
      <c r="I905" s="1">
        <f>IF((H905-G905)&gt;0, (H905-G905), (0))</f>
        <v>0</v>
      </c>
      <c r="J905" s="1">
        <f>IF(I905=0, G905-H905,0)</f>
        <v>68.255586666666659</v>
      </c>
      <c r="K905" s="1">
        <f>I905*1000/$V$5</f>
        <v>0</v>
      </c>
      <c r="L905" s="1">
        <f>J905*1000/$V$4</f>
        <v>1223.2183990442054</v>
      </c>
      <c r="M905" s="1">
        <f>L905/$Y$4</f>
        <v>513.9573105227754</v>
      </c>
      <c r="N905" s="1">
        <f>M905*$Y$5</f>
        <v>719.54023473188556</v>
      </c>
      <c r="O905" s="1" t="s">
        <v>0</v>
      </c>
      <c r="P905" s="1" t="s">
        <v>0</v>
      </c>
      <c r="Q905" s="1">
        <f>Q904+K905-L905</f>
        <v>-15448.741386865266</v>
      </c>
      <c r="R905">
        <f>Q905*$V$5/1000</f>
        <v>-308.82034032343665</v>
      </c>
    </row>
    <row r="906" spans="1:18" x14ac:dyDescent="0.25">
      <c r="A906" s="4">
        <v>42773.666666664474</v>
      </c>
      <c r="B906">
        <v>46.3</v>
      </c>
      <c r="C906">
        <v>8.0221800000000005</v>
      </c>
      <c r="D906" s="3">
        <v>5.9608660000000002</v>
      </c>
      <c r="E906" s="1">
        <f>C906*$V$2</f>
        <v>3.2088720000000004</v>
      </c>
      <c r="F906" s="1">
        <f>D906*$V$3</f>
        <v>23.843464000000001</v>
      </c>
      <c r="G906" s="1">
        <f>(E906+F906)</f>
        <v>27.052336</v>
      </c>
      <c r="H906" s="1">
        <f>B906*(1/3)</f>
        <v>15.433333333333332</v>
      </c>
      <c r="I906" s="1">
        <f>IF((H906-G906)&gt;0, (H906-G906), (0))</f>
        <v>0</v>
      </c>
      <c r="J906" s="1">
        <f>IF(I906=0, G906-H906,0)</f>
        <v>11.619002666666669</v>
      </c>
      <c r="K906" s="1">
        <f>I906*1000/$V$5</f>
        <v>0</v>
      </c>
      <c r="L906" s="1">
        <f>J906*1000/$V$4</f>
        <v>208.22585424133817</v>
      </c>
      <c r="M906" s="1">
        <f>L906/$Y$4</f>
        <v>87.489854723251341</v>
      </c>
      <c r="N906" s="1">
        <f>M906*$Y$5</f>
        <v>122.48579661255187</v>
      </c>
      <c r="O906" s="1" t="s">
        <v>0</v>
      </c>
      <c r="P906" s="1" t="s">
        <v>0</v>
      </c>
      <c r="Q906" s="1">
        <f>Q905+K906-L906</f>
        <v>-15656.967241106604</v>
      </c>
      <c r="R906">
        <f>Q906*$V$5/1000</f>
        <v>-312.98277514972102</v>
      </c>
    </row>
    <row r="907" spans="1:18" x14ac:dyDescent="0.25">
      <c r="A907" s="4">
        <v>42773.708333331138</v>
      </c>
      <c r="B907">
        <v>46.3</v>
      </c>
      <c r="C907">
        <v>7.0051999999999994</v>
      </c>
      <c r="D907" s="3">
        <v>3.8810310000000001</v>
      </c>
      <c r="E907" s="1">
        <f>C907*$V$2</f>
        <v>2.8020800000000001</v>
      </c>
      <c r="F907" s="1">
        <f>D907*$V$3</f>
        <v>15.524124</v>
      </c>
      <c r="G907" s="1">
        <f>(E907+F907)</f>
        <v>18.326204000000001</v>
      </c>
      <c r="H907" s="1">
        <f>B907*(1/3)</f>
        <v>15.433333333333332</v>
      </c>
      <c r="I907" s="1">
        <f>IF((H907-G907)&gt;0, (H907-G907), (0))</f>
        <v>0</v>
      </c>
      <c r="J907" s="1">
        <f>IF(I907=0, G907-H907,0)</f>
        <v>2.8928706666666688</v>
      </c>
      <c r="K907" s="1">
        <f>I907*1000/$V$5</f>
        <v>0</v>
      </c>
      <c r="L907" s="1">
        <f>J907*1000/$V$4</f>
        <v>51.843560334528121</v>
      </c>
      <c r="M907" s="1">
        <f>L907/$Y$4</f>
        <v>21.783008543919379</v>
      </c>
      <c r="N907" s="1">
        <f>M907*$Y$5</f>
        <v>30.496211961487131</v>
      </c>
      <c r="O907" s="1" t="s">
        <v>0</v>
      </c>
      <c r="P907" s="1" t="s">
        <v>0</v>
      </c>
      <c r="Q907" s="1">
        <f>Q906+K907-L907</f>
        <v>-15708.810801441132</v>
      </c>
      <c r="R907">
        <f>Q907*$V$5/1000</f>
        <v>-314.01912792080822</v>
      </c>
    </row>
    <row r="908" spans="1:18" x14ac:dyDescent="0.25">
      <c r="A908" s="4">
        <v>42773.749999997803</v>
      </c>
      <c r="B908">
        <v>46.1</v>
      </c>
      <c r="C908">
        <v>6.4442299999999992</v>
      </c>
      <c r="D908" s="3">
        <v>3.3834300000000002</v>
      </c>
      <c r="E908" s="1">
        <f>C908*$V$2</f>
        <v>2.5776919999999999</v>
      </c>
      <c r="F908" s="1">
        <f>D908*$V$3</f>
        <v>13.533720000000001</v>
      </c>
      <c r="G908" s="1">
        <f>(E908+F908)</f>
        <v>16.111412000000001</v>
      </c>
      <c r="H908" s="1">
        <f>B908*(1/3)</f>
        <v>15.366666666666667</v>
      </c>
      <c r="I908" s="1">
        <f>IF((H908-G908)&gt;0, (H908-G908), (0))</f>
        <v>0</v>
      </c>
      <c r="J908" s="1">
        <f>IF(I908=0, G908-H908,0)</f>
        <v>0.74474533333333426</v>
      </c>
      <c r="K908" s="1">
        <f>I908*1000/$V$5</f>
        <v>0</v>
      </c>
      <c r="L908" s="1">
        <f>J908*1000/$V$4</f>
        <v>13.346690561529288</v>
      </c>
      <c r="M908" s="1">
        <f>L908/$Y$4</f>
        <v>5.6078531771131459</v>
      </c>
      <c r="N908" s="1">
        <f>M908*$Y$5</f>
        <v>7.8509944479584037</v>
      </c>
      <c r="O908" s="1" t="s">
        <v>0</v>
      </c>
      <c r="P908" s="1" t="s">
        <v>0</v>
      </c>
      <c r="Q908" s="1">
        <f>Q907+K908-L908</f>
        <v>-15722.157492002661</v>
      </c>
      <c r="R908">
        <f>Q908*$V$5/1000</f>
        <v>-314.28592826513318</v>
      </c>
    </row>
    <row r="909" spans="1:18" x14ac:dyDescent="0.25">
      <c r="A909" s="4">
        <v>42773.791666664467</v>
      </c>
      <c r="B909">
        <v>46.5</v>
      </c>
      <c r="C909">
        <v>4.7458</v>
      </c>
      <c r="D909" s="3">
        <v>-7.0017200000000003E-3</v>
      </c>
      <c r="E909" s="1">
        <f>C909*$V$2</f>
        <v>1.89832</v>
      </c>
      <c r="F909" s="1">
        <f>D909*$V$3</f>
        <v>-2.8006880000000001E-2</v>
      </c>
      <c r="G909" s="1">
        <f>(E909+F909)</f>
        <v>1.8703131200000001</v>
      </c>
      <c r="H909" s="1">
        <f>B909*(1/3)</f>
        <v>15.5</v>
      </c>
      <c r="I909" s="1">
        <f>IF((H909-G909)&gt;0, (H909-G909), (0))</f>
        <v>13.62968688</v>
      </c>
      <c r="J909" s="1">
        <f>IF(I909=0, G909-H909,0)</f>
        <v>0</v>
      </c>
      <c r="K909" s="1">
        <f>I909*1000/$V$5</f>
        <v>681.82525662831415</v>
      </c>
      <c r="L909" s="1">
        <f>J909*1000/$V$4</f>
        <v>0</v>
      </c>
      <c r="M909" s="1">
        <f>L909/$Y$4</f>
        <v>0</v>
      </c>
      <c r="N909" s="1">
        <f>M909*$Y$5</f>
        <v>0</v>
      </c>
      <c r="O909" s="1" t="s">
        <v>0</v>
      </c>
      <c r="P909" s="1" t="s">
        <v>0</v>
      </c>
      <c r="Q909" s="1">
        <f>Q908+K909-L909</f>
        <v>-15040.332235374348</v>
      </c>
      <c r="R909">
        <f>Q909*$V$5/1000</f>
        <v>-300.65624138513317</v>
      </c>
    </row>
    <row r="910" spans="1:18" x14ac:dyDescent="0.25">
      <c r="A910" s="4">
        <v>42773.833333331131</v>
      </c>
      <c r="B910">
        <v>46.1</v>
      </c>
      <c r="C910">
        <v>4.3793699999999998</v>
      </c>
      <c r="D910" s="3">
        <v>-7.0017200000000003E-3</v>
      </c>
      <c r="E910" s="1">
        <f>C910*$V$2</f>
        <v>1.7517480000000001</v>
      </c>
      <c r="F910" s="1">
        <f>D910*$V$3</f>
        <v>-2.8006880000000001E-2</v>
      </c>
      <c r="G910" s="1">
        <f>(E910+F910)</f>
        <v>1.7237411200000001</v>
      </c>
      <c r="H910" s="1">
        <f>B910*(1/3)</f>
        <v>15.366666666666667</v>
      </c>
      <c r="I910" s="1">
        <f>IF((H910-G910)&gt;0, (H910-G910), (0))</f>
        <v>13.642925546666667</v>
      </c>
      <c r="J910" s="1">
        <f>IF(I910=0, G910-H910,0)</f>
        <v>0</v>
      </c>
      <c r="K910" s="1">
        <f>I910*1000/$V$5</f>
        <v>682.48752109388033</v>
      </c>
      <c r="L910" s="1">
        <f>J910*1000/$V$4</f>
        <v>0</v>
      </c>
      <c r="M910" s="1">
        <f>L910/$Y$4</f>
        <v>0</v>
      </c>
      <c r="N910" s="1">
        <f>M910*$Y$5</f>
        <v>0</v>
      </c>
      <c r="O910" s="1" t="s">
        <v>0</v>
      </c>
      <c r="P910" s="1" t="s">
        <v>0</v>
      </c>
      <c r="Q910" s="1">
        <f>Q909+K910-L910</f>
        <v>-14357.844714280467</v>
      </c>
      <c r="R910">
        <f>Q910*$V$5/1000</f>
        <v>-287.0133158384665</v>
      </c>
    </row>
    <row r="911" spans="1:18" x14ac:dyDescent="0.25">
      <c r="A911" s="4">
        <v>42773.874999997795</v>
      </c>
      <c r="B911">
        <v>45.3</v>
      </c>
      <c r="C911">
        <v>4.1977799999999998</v>
      </c>
      <c r="D911" s="3">
        <v>-7.0017200000000003E-3</v>
      </c>
      <c r="E911" s="1">
        <f>C911*$V$2</f>
        <v>1.6791119999999999</v>
      </c>
      <c r="F911" s="1">
        <f>D911*$V$3</f>
        <v>-2.8006880000000001E-2</v>
      </c>
      <c r="G911" s="1">
        <f>(E911+F911)</f>
        <v>1.65110512</v>
      </c>
      <c r="H911" s="1">
        <f>B911*(1/3)</f>
        <v>15.099999999999998</v>
      </c>
      <c r="I911" s="1">
        <f>IF((H911-G911)&gt;0, (H911-G911), (0))</f>
        <v>13.448894879999997</v>
      </c>
      <c r="J911" s="1">
        <f>IF(I911=0, G911-H911,0)</f>
        <v>0</v>
      </c>
      <c r="K911" s="1">
        <f>I911*1000/$V$5</f>
        <v>672.78113456728363</v>
      </c>
      <c r="L911" s="1">
        <f>J911*1000/$V$4</f>
        <v>0</v>
      </c>
      <c r="M911" s="1">
        <f>L911/$Y$4</f>
        <v>0</v>
      </c>
      <c r="N911" s="1">
        <f>M911*$Y$5</f>
        <v>0</v>
      </c>
      <c r="O911" s="1" t="s">
        <v>0</v>
      </c>
      <c r="P911" s="1" t="s">
        <v>0</v>
      </c>
      <c r="Q911" s="1">
        <f>Q910+K911-L911</f>
        <v>-13685.063579713184</v>
      </c>
      <c r="R911">
        <f>Q911*$V$5/1000</f>
        <v>-273.56442095846654</v>
      </c>
    </row>
    <row r="912" spans="1:18" x14ac:dyDescent="0.25">
      <c r="A912" s="4">
        <v>42773.91666666446</v>
      </c>
      <c r="B912">
        <v>42.2</v>
      </c>
      <c r="C912">
        <v>4.8092100000000002</v>
      </c>
      <c r="D912" s="3">
        <v>-7.0017200000000003E-3</v>
      </c>
      <c r="E912" s="1">
        <f>C912*$V$2</f>
        <v>1.9236840000000002</v>
      </c>
      <c r="F912" s="1">
        <f>D912*$V$3</f>
        <v>-2.8006880000000001E-2</v>
      </c>
      <c r="G912" s="1">
        <f>(E912+F912)</f>
        <v>1.8956771200000002</v>
      </c>
      <c r="H912" s="1">
        <f>B912*(1/3)</f>
        <v>14.066666666666666</v>
      </c>
      <c r="I912" s="1">
        <f>IF((H912-G912)&gt;0, (H912-G912), (0))</f>
        <v>12.170989546666666</v>
      </c>
      <c r="J912" s="1">
        <f>IF(I912=0, G912-H912,0)</f>
        <v>0</v>
      </c>
      <c r="K912" s="1">
        <f>I912*1000/$V$5</f>
        <v>608.85390428547612</v>
      </c>
      <c r="L912" s="1">
        <f>J912*1000/$V$4</f>
        <v>0</v>
      </c>
      <c r="M912" s="1">
        <f>L912/$Y$4</f>
        <v>0</v>
      </c>
      <c r="N912" s="1">
        <f>M912*$Y$5</f>
        <v>0</v>
      </c>
      <c r="O912" s="1" t="s">
        <v>0</v>
      </c>
      <c r="P912" s="1" t="s">
        <v>0</v>
      </c>
      <c r="Q912" s="1">
        <f>Q911+K912-L912</f>
        <v>-13076.209675427708</v>
      </c>
      <c r="R912">
        <f>Q912*$V$5/1000</f>
        <v>-261.39343141179984</v>
      </c>
    </row>
    <row r="913" spans="1:18" x14ac:dyDescent="0.25">
      <c r="A913" s="4">
        <v>42773.958333331124</v>
      </c>
      <c r="B913">
        <v>39.700000000000003</v>
      </c>
      <c r="C913">
        <v>4.7031800000000006</v>
      </c>
      <c r="D913" s="3">
        <v>-7.0017200000000003E-3</v>
      </c>
      <c r="E913" s="1">
        <f>C913*$V$2</f>
        <v>1.8812720000000003</v>
      </c>
      <c r="F913" s="1">
        <f>D913*$V$3</f>
        <v>-2.8006880000000001E-2</v>
      </c>
      <c r="G913" s="1">
        <f>(E913+F913)</f>
        <v>1.8532651200000003</v>
      </c>
      <c r="H913" s="1">
        <f>B913*(1/3)</f>
        <v>13.233333333333334</v>
      </c>
      <c r="I913" s="1">
        <f>IF((H913-G913)&gt;0, (H913-G913), (0))</f>
        <v>11.380068213333335</v>
      </c>
      <c r="J913" s="1">
        <f>IF(I913=0, G913-H913,0)</f>
        <v>0</v>
      </c>
      <c r="K913" s="1">
        <f>I913*1000/$V$5</f>
        <v>569.28805469401379</v>
      </c>
      <c r="L913" s="1">
        <f>J913*1000/$V$4</f>
        <v>0</v>
      </c>
      <c r="M913" s="1">
        <f>L913/$Y$4</f>
        <v>0</v>
      </c>
      <c r="N913" s="1">
        <f>M913*$Y$5</f>
        <v>0</v>
      </c>
      <c r="O913" s="1">
        <f>SUM(N890:N913)</f>
        <v>3937.7765689788462</v>
      </c>
      <c r="P913" s="1">
        <f>SUM(L890:L913)</f>
        <v>6694.2201672640394</v>
      </c>
      <c r="Q913" s="1">
        <f>Q912+K913-L913</f>
        <v>-12506.921620733694</v>
      </c>
      <c r="R913">
        <f>Q913*$V$5/1000</f>
        <v>-250.01336319846652</v>
      </c>
    </row>
    <row r="914" spans="1:18" x14ac:dyDescent="0.25">
      <c r="A914" s="4">
        <v>42773.999999997788</v>
      </c>
      <c r="B914">
        <v>37.1</v>
      </c>
      <c r="C914">
        <v>4.4836800000000006</v>
      </c>
      <c r="D914" s="3">
        <v>-7.0017200000000003E-3</v>
      </c>
      <c r="E914" s="1">
        <f>C914*$V$2</f>
        <v>1.7934720000000004</v>
      </c>
      <c r="F914" s="1">
        <f>D914*$V$3</f>
        <v>-2.8006880000000001E-2</v>
      </c>
      <c r="G914" s="1">
        <f>(E914+F914)</f>
        <v>1.7654651200000004</v>
      </c>
      <c r="H914" s="1">
        <f>B914*(1/3)</f>
        <v>12.366666666666667</v>
      </c>
      <c r="I914" s="1">
        <f>IF((H914-G914)&gt;0, (H914-G914), (0))</f>
        <v>10.601201546666667</v>
      </c>
      <c r="J914" s="1">
        <f>IF(I914=0, G914-H914,0)</f>
        <v>0</v>
      </c>
      <c r="K914" s="1">
        <f>I914*1000/$V$5</f>
        <v>530.32523995331007</v>
      </c>
      <c r="L914" s="1">
        <f>J914*1000/$V$4</f>
        <v>0</v>
      </c>
      <c r="M914" s="1">
        <f>L914/$Y$4</f>
        <v>0</v>
      </c>
      <c r="N914" s="1">
        <f>M914*$Y$5</f>
        <v>0</v>
      </c>
      <c r="O914" s="1" t="s">
        <v>0</v>
      </c>
      <c r="P914" s="1" t="s">
        <v>0</v>
      </c>
      <c r="Q914" s="1">
        <f>Q913+K914-L914</f>
        <v>-11976.596380780384</v>
      </c>
      <c r="R914">
        <f>Q914*$V$5/1000</f>
        <v>-239.41216165179986</v>
      </c>
    </row>
    <row r="915" spans="1:18" x14ac:dyDescent="0.25">
      <c r="A915" s="4">
        <v>42774.041666664452</v>
      </c>
      <c r="B915">
        <v>35.799999999999997</v>
      </c>
      <c r="C915">
        <v>3.8548800000000001</v>
      </c>
      <c r="D915" s="3">
        <v>-7.0017200000000003E-3</v>
      </c>
      <c r="E915" s="1">
        <f>C915*$V$2</f>
        <v>1.5419520000000002</v>
      </c>
      <c r="F915" s="1">
        <f>D915*$V$3</f>
        <v>-2.8006880000000001E-2</v>
      </c>
      <c r="G915" s="1">
        <f>(E915+F915)</f>
        <v>1.5139451200000003</v>
      </c>
      <c r="H915" s="1">
        <f>B915*(1/3)</f>
        <v>11.933333333333332</v>
      </c>
      <c r="I915" s="1">
        <f>IF((H915-G915)&gt;0, (H915-G915), (0))</f>
        <v>10.419388213333331</v>
      </c>
      <c r="J915" s="1">
        <f>IF(I915=0, G915-H915,0)</f>
        <v>0</v>
      </c>
      <c r="K915" s="1">
        <f>I915*1000/$V$5</f>
        <v>521.23002567950641</v>
      </c>
      <c r="L915" s="1">
        <f>J915*1000/$V$4</f>
        <v>0</v>
      </c>
      <c r="M915" s="1">
        <f>L915/$Y$4</f>
        <v>0</v>
      </c>
      <c r="N915" s="1">
        <f>M915*$Y$5</f>
        <v>0</v>
      </c>
      <c r="O915" s="1" t="s">
        <v>0</v>
      </c>
      <c r="P915" s="1" t="s">
        <v>0</v>
      </c>
      <c r="Q915" s="1">
        <f>Q914+K915-L915</f>
        <v>-11455.366355100878</v>
      </c>
      <c r="R915">
        <f>Q915*$V$5/1000</f>
        <v>-228.99277343846654</v>
      </c>
    </row>
    <row r="916" spans="1:18" x14ac:dyDescent="0.25">
      <c r="A916" s="4">
        <v>42774.083333331117</v>
      </c>
      <c r="B916">
        <v>33.799999999999997</v>
      </c>
      <c r="C916">
        <v>4.8883100000000006</v>
      </c>
      <c r="D916" s="3">
        <v>-7.0017200000000003E-3</v>
      </c>
      <c r="E916" s="1">
        <f>C916*$V$2</f>
        <v>1.9553240000000003</v>
      </c>
      <c r="F916" s="1">
        <f>D916*$V$3</f>
        <v>-2.8006880000000001E-2</v>
      </c>
      <c r="G916" s="1">
        <f>(E916+F916)</f>
        <v>1.9273171200000003</v>
      </c>
      <c r="H916" s="1">
        <f>B916*(1/3)</f>
        <v>11.266666666666666</v>
      </c>
      <c r="I916" s="1">
        <f>IF((H916-G916)&gt;0, (H916-G916), (0))</f>
        <v>9.3393495466666661</v>
      </c>
      <c r="J916" s="1">
        <f>IF(I916=0, G916-H916,0)</f>
        <v>0</v>
      </c>
      <c r="K916" s="1">
        <f>I916*1000/$V$5</f>
        <v>467.20107787226948</v>
      </c>
      <c r="L916" s="1">
        <f>J916*1000/$V$4</f>
        <v>0</v>
      </c>
      <c r="M916" s="1">
        <f>L916/$Y$4</f>
        <v>0</v>
      </c>
      <c r="N916" s="1">
        <f>M916*$Y$5</f>
        <v>0</v>
      </c>
      <c r="O916" s="1" t="s">
        <v>0</v>
      </c>
      <c r="P916" s="1" t="s">
        <v>0</v>
      </c>
      <c r="Q916" s="1">
        <f>Q915+K916-L916</f>
        <v>-10988.165277228609</v>
      </c>
      <c r="R916">
        <f>Q916*$V$5/1000</f>
        <v>-219.65342389179986</v>
      </c>
    </row>
    <row r="917" spans="1:18" x14ac:dyDescent="0.25">
      <c r="A917" s="4">
        <v>42774.124999997781</v>
      </c>
      <c r="B917">
        <v>33.4</v>
      </c>
      <c r="C917">
        <v>4.7664399999999993</v>
      </c>
      <c r="D917" s="3">
        <v>-7.0017200000000003E-3</v>
      </c>
      <c r="E917" s="1">
        <f>C917*$V$2</f>
        <v>1.9065759999999998</v>
      </c>
      <c r="F917" s="1">
        <f>D917*$V$3</f>
        <v>-2.8006880000000001E-2</v>
      </c>
      <c r="G917" s="1">
        <f>(E917+F917)</f>
        <v>1.8785691199999999</v>
      </c>
      <c r="H917" s="1">
        <f>B917*(1/3)</f>
        <v>11.133333333333333</v>
      </c>
      <c r="I917" s="1">
        <f>IF((H917-G917)&gt;0, (H917-G917), (0))</f>
        <v>9.254764213333333</v>
      </c>
      <c r="J917" s="1">
        <f>IF(I917=0, G917-H917,0)</f>
        <v>0</v>
      </c>
      <c r="K917" s="1">
        <f>I917*1000/$V$5</f>
        <v>462.96969551442396</v>
      </c>
      <c r="L917" s="1">
        <f>J917*1000/$V$4</f>
        <v>0</v>
      </c>
      <c r="M917" s="1">
        <f>L917/$Y$4</f>
        <v>0</v>
      </c>
      <c r="N917" s="1">
        <f>M917*$Y$5</f>
        <v>0</v>
      </c>
      <c r="O917" s="1" t="s">
        <v>0</v>
      </c>
      <c r="P917" s="1" t="s">
        <v>0</v>
      </c>
      <c r="Q917" s="1">
        <f>Q916+K917-L917</f>
        <v>-10525.195581714184</v>
      </c>
      <c r="R917">
        <f>Q917*$V$5/1000</f>
        <v>-210.39865967846654</v>
      </c>
    </row>
    <row r="918" spans="1:18" x14ac:dyDescent="0.25">
      <c r="A918" s="4">
        <v>42774.166666664445</v>
      </c>
      <c r="B918">
        <v>33</v>
      </c>
      <c r="C918">
        <v>4.7827000000000002</v>
      </c>
      <c r="D918" s="3">
        <v>-7.0017200000000003E-3</v>
      </c>
      <c r="E918" s="1">
        <f>C918*$V$2</f>
        <v>1.9130800000000001</v>
      </c>
      <c r="F918" s="1">
        <f>D918*$V$3</f>
        <v>-2.8006880000000001E-2</v>
      </c>
      <c r="G918" s="1">
        <f>(E918+F918)</f>
        <v>1.8850731200000002</v>
      </c>
      <c r="H918" s="1">
        <f>B918*(1/3)</f>
        <v>11</v>
      </c>
      <c r="I918" s="1">
        <f>IF((H918-G918)&gt;0, (H918-G918), (0))</f>
        <v>9.1149268800000005</v>
      </c>
      <c r="J918" s="1">
        <f>IF(I918=0, G918-H918,0)</f>
        <v>0</v>
      </c>
      <c r="K918" s="1">
        <f>I918*1000/$V$5</f>
        <v>455.9743311655829</v>
      </c>
      <c r="L918" s="1">
        <f>J918*1000/$V$4</f>
        <v>0</v>
      </c>
      <c r="M918" s="1">
        <f>L918/$Y$4</f>
        <v>0</v>
      </c>
      <c r="N918" s="1">
        <f>M918*$Y$5</f>
        <v>0</v>
      </c>
      <c r="O918" s="1" t="s">
        <v>0</v>
      </c>
      <c r="P918" s="1" t="s">
        <v>0</v>
      </c>
      <c r="Q918" s="1">
        <f>Q917+K918-L918</f>
        <v>-10069.221250548602</v>
      </c>
      <c r="R918">
        <f>Q918*$V$5/1000</f>
        <v>-201.28373279846656</v>
      </c>
    </row>
    <row r="919" spans="1:18" x14ac:dyDescent="0.25">
      <c r="A919" s="4">
        <v>42774.208333331109</v>
      </c>
      <c r="B919">
        <v>32.6</v>
      </c>
      <c r="C919">
        <v>3.1207399999999996</v>
      </c>
      <c r="D919" s="3">
        <v>-7.0017200000000003E-3</v>
      </c>
      <c r="E919" s="1">
        <f>C919*$V$2</f>
        <v>1.2482959999999999</v>
      </c>
      <c r="F919" s="1">
        <f>D919*$V$3</f>
        <v>-2.8006880000000001E-2</v>
      </c>
      <c r="G919" s="1">
        <f>(E919+F919)</f>
        <v>1.2202891199999999</v>
      </c>
      <c r="H919" s="1">
        <f>B919*(1/3)</f>
        <v>10.866666666666667</v>
      </c>
      <c r="I919" s="1">
        <f>IF((H919-G919)&gt;0, (H919-G919), (0))</f>
        <v>9.6463775466666668</v>
      </c>
      <c r="J919" s="1">
        <f>IF(I919=0, G919-H919,0)</f>
        <v>0</v>
      </c>
      <c r="K919" s="1">
        <f>I919*1000/$V$5</f>
        <v>482.56015741203936</v>
      </c>
      <c r="L919" s="1">
        <f>J919*1000/$V$4</f>
        <v>0</v>
      </c>
      <c r="M919" s="1">
        <f>L919/$Y$4</f>
        <v>0</v>
      </c>
      <c r="N919" s="1">
        <f>M919*$Y$5</f>
        <v>0</v>
      </c>
      <c r="O919" s="1" t="s">
        <v>0</v>
      </c>
      <c r="P919" s="1" t="s">
        <v>0</v>
      </c>
      <c r="Q919" s="1">
        <f>Q918+K919-L919</f>
        <v>-9586.6610931365631</v>
      </c>
      <c r="R919">
        <f>Q919*$V$5/1000</f>
        <v>-191.6373552517999</v>
      </c>
    </row>
    <row r="920" spans="1:18" x14ac:dyDescent="0.25">
      <c r="A920" s="4">
        <v>42774.249999997774</v>
      </c>
      <c r="B920">
        <v>32.799999999999997</v>
      </c>
      <c r="C920">
        <v>3.2621199999999999</v>
      </c>
      <c r="D920" s="3">
        <v>-7.0017200000000003E-3</v>
      </c>
      <c r="E920" s="1">
        <f>C920*$V$2</f>
        <v>1.304848</v>
      </c>
      <c r="F920" s="1">
        <f>D920*$V$3</f>
        <v>-2.8006880000000001E-2</v>
      </c>
      <c r="G920" s="1">
        <f>(E920+F920)</f>
        <v>1.2768411200000001</v>
      </c>
      <c r="H920" s="1">
        <f>B920*(1/3)</f>
        <v>10.933333333333332</v>
      </c>
      <c r="I920" s="1">
        <f>IF((H920-G920)&gt;0, (H920-G920), (0))</f>
        <v>9.6564922133333315</v>
      </c>
      <c r="J920" s="1">
        <f>IF(I920=0, G920-H920,0)</f>
        <v>0</v>
      </c>
      <c r="K920" s="1">
        <f>I920*1000/$V$5</f>
        <v>483.06614373853586</v>
      </c>
      <c r="L920" s="1">
        <f>J920*1000/$V$4</f>
        <v>0</v>
      </c>
      <c r="M920" s="1">
        <f>L920/$Y$4</f>
        <v>0</v>
      </c>
      <c r="N920" s="1">
        <f>M920*$Y$5</f>
        <v>0</v>
      </c>
      <c r="O920" s="1" t="s">
        <v>0</v>
      </c>
      <c r="P920" s="1" t="s">
        <v>0</v>
      </c>
      <c r="Q920" s="1">
        <f>Q919+K920-L920</f>
        <v>-9103.5949493980279</v>
      </c>
      <c r="R920">
        <f>Q920*$V$5/1000</f>
        <v>-181.98086303846657</v>
      </c>
    </row>
    <row r="921" spans="1:18" x14ac:dyDescent="0.25">
      <c r="A921" s="4">
        <v>42774.291666664438</v>
      </c>
      <c r="B921">
        <v>34.6</v>
      </c>
      <c r="C921">
        <v>3.3189199999999999</v>
      </c>
      <c r="D921" s="3">
        <v>-7.0017200000000003E-3</v>
      </c>
      <c r="E921" s="1">
        <f>C921*$V$2</f>
        <v>1.3275680000000001</v>
      </c>
      <c r="F921" s="1">
        <f>D921*$V$3</f>
        <v>-2.8006880000000001E-2</v>
      </c>
      <c r="G921" s="1">
        <f>(E921+F921)</f>
        <v>1.2995611200000001</v>
      </c>
      <c r="H921" s="1">
        <f>B921*(1/3)</f>
        <v>11.533333333333333</v>
      </c>
      <c r="I921" s="1">
        <f>IF((H921-G921)&gt;0, (H921-G921), (0))</f>
        <v>10.233772213333333</v>
      </c>
      <c r="J921" s="1">
        <f>IF(I921=0, G921-H921,0)</f>
        <v>0</v>
      </c>
      <c r="K921" s="1">
        <f>I921*1000/$V$5</f>
        <v>511.94458295814582</v>
      </c>
      <c r="L921" s="1">
        <f>J921*1000/$V$4</f>
        <v>0</v>
      </c>
      <c r="M921" s="1">
        <f>L921/$Y$4</f>
        <v>0</v>
      </c>
      <c r="N921" s="1">
        <f>M921*$Y$5</f>
        <v>0</v>
      </c>
      <c r="O921" s="1" t="s">
        <v>0</v>
      </c>
      <c r="P921" s="1" t="s">
        <v>0</v>
      </c>
      <c r="Q921" s="1">
        <f>Q920+K921-L921</f>
        <v>-8591.6503664398824</v>
      </c>
      <c r="R921">
        <f>Q921*$V$5/1000</f>
        <v>-171.74709082513323</v>
      </c>
    </row>
    <row r="922" spans="1:18" x14ac:dyDescent="0.25">
      <c r="A922" s="4">
        <v>42774.333333331102</v>
      </c>
      <c r="B922">
        <v>37.4</v>
      </c>
      <c r="C922">
        <v>4.0523199999999999</v>
      </c>
      <c r="D922" s="3">
        <v>2.7674499999999997</v>
      </c>
      <c r="E922" s="1">
        <f>C922*$V$2</f>
        <v>1.6209280000000001</v>
      </c>
      <c r="F922" s="1">
        <f>D922*$V$3</f>
        <v>11.069799999999999</v>
      </c>
      <c r="G922" s="1">
        <f>(E922+F922)</f>
        <v>12.690728</v>
      </c>
      <c r="H922" s="1">
        <f>B922*(1/3)</f>
        <v>12.466666666666665</v>
      </c>
      <c r="I922" s="1">
        <f>IF((H922-G922)&gt;0, (H922-G922), (0))</f>
        <v>0</v>
      </c>
      <c r="J922" s="1">
        <f>IF(I922=0, G922-H922,0)</f>
        <v>0.224061333333335</v>
      </c>
      <c r="K922" s="1">
        <f>I922*1000/$V$5</f>
        <v>0</v>
      </c>
      <c r="L922" s="1">
        <f>J922*1000/$V$4</f>
        <v>4.0154360812425631</v>
      </c>
      <c r="M922" s="1">
        <f>L922/$Y$4</f>
        <v>1.6871580173288081</v>
      </c>
      <c r="N922" s="1">
        <f>M922*$Y$5</f>
        <v>2.3620212242603311</v>
      </c>
      <c r="O922" s="1" t="s">
        <v>0</v>
      </c>
      <c r="P922" s="1" t="s">
        <v>0</v>
      </c>
      <c r="Q922" s="1">
        <f>Q921+K922-L922</f>
        <v>-8595.6658025211254</v>
      </c>
      <c r="R922">
        <f>Q922*$V$5/1000</f>
        <v>-171.82735939239728</v>
      </c>
    </row>
    <row r="923" spans="1:18" x14ac:dyDescent="0.25">
      <c r="A923" s="4">
        <v>42774.374999997766</v>
      </c>
      <c r="B923">
        <v>39.6</v>
      </c>
      <c r="C923">
        <v>5.8603199999999998</v>
      </c>
      <c r="D923" s="3">
        <v>9.5925700000000003</v>
      </c>
      <c r="E923" s="1">
        <f>C923*$V$2</f>
        <v>2.344128</v>
      </c>
      <c r="F923" s="1">
        <f>D923*$V$3</f>
        <v>38.370280000000001</v>
      </c>
      <c r="G923" s="1">
        <f>(E923+F923)</f>
        <v>40.714407999999999</v>
      </c>
      <c r="H923" s="1">
        <f>B923*(1/3)</f>
        <v>13.2</v>
      </c>
      <c r="I923" s="1">
        <f>IF((H923-G923)&gt;0, (H923-G923), (0))</f>
        <v>0</v>
      </c>
      <c r="J923" s="1">
        <f>IF(I923=0, G923-H923,0)</f>
        <v>27.514408</v>
      </c>
      <c r="K923" s="1">
        <f>I923*1000/$V$5</f>
        <v>0</v>
      </c>
      <c r="L923" s="1">
        <f>J923*1000/$V$4</f>
        <v>493.08974910394267</v>
      </c>
      <c r="M923" s="1">
        <f>L923/$Y$4</f>
        <v>207.18056685039608</v>
      </c>
      <c r="N923" s="1">
        <f>M923*$Y$5</f>
        <v>290.05279359055447</v>
      </c>
      <c r="O923" s="1" t="s">
        <v>0</v>
      </c>
      <c r="P923" s="1" t="s">
        <v>0</v>
      </c>
      <c r="Q923" s="1">
        <f>Q922+K923-L923</f>
        <v>-9088.7555516250686</v>
      </c>
      <c r="R923">
        <f>Q923*$V$5/1000</f>
        <v>-181.68422347698512</v>
      </c>
    </row>
    <row r="924" spans="1:18" x14ac:dyDescent="0.25">
      <c r="A924" s="4">
        <v>42774.416666664431</v>
      </c>
      <c r="B924">
        <v>42</v>
      </c>
      <c r="C924">
        <v>7.0676699999999997</v>
      </c>
      <c r="D924" s="3">
        <v>15.470750000000001</v>
      </c>
      <c r="E924" s="1">
        <f>C924*$V$2</f>
        <v>2.8270680000000001</v>
      </c>
      <c r="F924" s="1">
        <f>D924*$V$3</f>
        <v>61.883000000000003</v>
      </c>
      <c r="G924" s="1">
        <f>(E924+F924)</f>
        <v>64.710068000000007</v>
      </c>
      <c r="H924" s="1">
        <f>B924*(1/3)</f>
        <v>14</v>
      </c>
      <c r="I924" s="1">
        <f>IF((H924-G924)&gt;0, (H924-G924), (0))</f>
        <v>0</v>
      </c>
      <c r="J924" s="1">
        <f>IF(I924=0, G924-H924,0)</f>
        <v>50.710068000000007</v>
      </c>
      <c r="K924" s="1">
        <f>I924*1000/$V$5</f>
        <v>0</v>
      </c>
      <c r="L924" s="1">
        <f>J924*1000/$V$4</f>
        <v>908.78258064516149</v>
      </c>
      <c r="M924" s="1">
        <f>L924/$Y$4</f>
        <v>381.84142043914352</v>
      </c>
      <c r="N924" s="1">
        <f>M924*$Y$5</f>
        <v>534.57798861480092</v>
      </c>
      <c r="O924" s="1" t="s">
        <v>0</v>
      </c>
      <c r="P924" s="1" t="s">
        <v>0</v>
      </c>
      <c r="Q924" s="1">
        <f>Q923+K924-L924</f>
        <v>-9997.5381322702306</v>
      </c>
      <c r="R924">
        <f>Q924*$V$5/1000</f>
        <v>-199.85078726408187</v>
      </c>
    </row>
    <row r="925" spans="1:18" x14ac:dyDescent="0.25">
      <c r="A925" s="4">
        <v>42774.458333331095</v>
      </c>
      <c r="B925">
        <v>43.5</v>
      </c>
      <c r="C925">
        <v>7.5087600000000005</v>
      </c>
      <c r="D925" s="3">
        <v>12.27887</v>
      </c>
      <c r="E925" s="1">
        <f>C925*$V$2</f>
        <v>3.0035040000000004</v>
      </c>
      <c r="F925" s="1">
        <f>D925*$V$3</f>
        <v>49.115479999999998</v>
      </c>
      <c r="G925" s="1">
        <f>(E925+F925)</f>
        <v>52.118983999999998</v>
      </c>
      <c r="H925" s="1">
        <f>B925*(1/3)</f>
        <v>14.5</v>
      </c>
      <c r="I925" s="1">
        <f>IF((H925-G925)&gt;0, (H925-G925), (0))</f>
        <v>0</v>
      </c>
      <c r="J925" s="1">
        <f>IF(I925=0, G925-H925,0)</f>
        <v>37.618983999999998</v>
      </c>
      <c r="K925" s="1">
        <f>I925*1000/$V$5</f>
        <v>0</v>
      </c>
      <c r="L925" s="1">
        <f>J925*1000/$V$4</f>
        <v>674.17534050179211</v>
      </c>
      <c r="M925" s="1">
        <f>L925/$Y$4</f>
        <v>283.26694979066895</v>
      </c>
      <c r="N925" s="1">
        <f>M925*$Y$5</f>
        <v>396.57372970693649</v>
      </c>
      <c r="O925" s="1" t="s">
        <v>0</v>
      </c>
      <c r="P925" s="1" t="s">
        <v>0</v>
      </c>
      <c r="Q925" s="1">
        <f>Q924+K925-L925</f>
        <v>-10671.713472772022</v>
      </c>
      <c r="R925">
        <f>Q925*$V$5/1000</f>
        <v>-213.3275523207127</v>
      </c>
    </row>
    <row r="926" spans="1:18" x14ac:dyDescent="0.25">
      <c r="A926" s="4">
        <v>42774.499999997759</v>
      </c>
      <c r="B926">
        <v>43.6</v>
      </c>
      <c r="C926">
        <v>8.6297999999999995</v>
      </c>
      <c r="D926" s="3">
        <v>14.2616</v>
      </c>
      <c r="E926" s="1">
        <f>C926*$V$2</f>
        <v>3.4519199999999999</v>
      </c>
      <c r="F926" s="1">
        <f>D926*$V$3</f>
        <v>57.046399999999998</v>
      </c>
      <c r="G926" s="1">
        <f>(E926+F926)</f>
        <v>60.49832</v>
      </c>
      <c r="H926" s="1">
        <f>B926*(1/3)</f>
        <v>14.533333333333333</v>
      </c>
      <c r="I926" s="1">
        <f>IF((H926-G926)&gt;0, (H926-G926), (0))</f>
        <v>0</v>
      </c>
      <c r="J926" s="1">
        <f>IF(I926=0, G926-H926,0)</f>
        <v>45.964986666666668</v>
      </c>
      <c r="K926" s="1">
        <f>I926*1000/$V$5</f>
        <v>0</v>
      </c>
      <c r="L926" s="1">
        <f>J926*1000/$V$4</f>
        <v>823.74528076463571</v>
      </c>
      <c r="M926" s="1">
        <f>L926/$Y$4</f>
        <v>346.11146250614945</v>
      </c>
      <c r="N926" s="1">
        <f>M926*$Y$5</f>
        <v>484.5560475086092</v>
      </c>
      <c r="O926" s="1" t="s">
        <v>0</v>
      </c>
      <c r="P926" s="1" t="s">
        <v>0</v>
      </c>
      <c r="Q926" s="1">
        <f>Q925+K926-L926</f>
        <v>-11495.458753536657</v>
      </c>
      <c r="R926">
        <f>Q926*$V$5/1000</f>
        <v>-229.79422048319776</v>
      </c>
    </row>
    <row r="927" spans="1:18" x14ac:dyDescent="0.25">
      <c r="A927" s="4">
        <v>42774.541666664423</v>
      </c>
      <c r="B927">
        <v>44.3</v>
      </c>
      <c r="C927">
        <v>7.7514399999999997</v>
      </c>
      <c r="D927" s="3">
        <v>17.636939999999999</v>
      </c>
      <c r="E927" s="1">
        <f>C927*$V$2</f>
        <v>3.1005760000000002</v>
      </c>
      <c r="F927" s="1">
        <f>D927*$V$3</f>
        <v>70.547759999999997</v>
      </c>
      <c r="G927" s="1">
        <f>(E927+F927)</f>
        <v>73.648336</v>
      </c>
      <c r="H927" s="1">
        <f>B927*(1/3)</f>
        <v>14.766666666666666</v>
      </c>
      <c r="I927" s="1">
        <f>IF((H927-G927)&gt;0, (H927-G927), (0))</f>
        <v>0</v>
      </c>
      <c r="J927" s="1">
        <f>IF(I927=0, G927-H927,0)</f>
        <v>58.881669333333335</v>
      </c>
      <c r="K927" s="1">
        <f>I927*1000/$V$5</f>
        <v>0</v>
      </c>
      <c r="L927" s="1">
        <f>J927*1000/$V$4</f>
        <v>1055.2270489844684</v>
      </c>
      <c r="M927" s="1">
        <f>L927/$Y$4</f>
        <v>443.37270965733967</v>
      </c>
      <c r="N927" s="1">
        <f>M927*$Y$5</f>
        <v>620.72179352027547</v>
      </c>
      <c r="O927" s="1" t="s">
        <v>0</v>
      </c>
      <c r="P927" s="1" t="s">
        <v>0</v>
      </c>
      <c r="Q927" s="1">
        <f>Q926+K927-L927</f>
        <v>-12550.685802521126</v>
      </c>
      <c r="R927">
        <f>Q927*$V$5/1000</f>
        <v>-250.88820919239728</v>
      </c>
    </row>
    <row r="928" spans="1:18" x14ac:dyDescent="0.25">
      <c r="A928" s="4">
        <v>42774.583333331087</v>
      </c>
      <c r="B928">
        <v>43.4</v>
      </c>
      <c r="C928">
        <v>8.9942600000000006</v>
      </c>
      <c r="D928" s="3">
        <v>22.082380000000001</v>
      </c>
      <c r="E928" s="1">
        <f>C928*$V$2</f>
        <v>3.5977040000000002</v>
      </c>
      <c r="F928" s="1">
        <f>D928*$V$3</f>
        <v>88.329520000000002</v>
      </c>
      <c r="G928" s="1">
        <f>(E928+F928)</f>
        <v>91.927223999999995</v>
      </c>
      <c r="H928" s="1">
        <f>B928*(1/3)</f>
        <v>14.466666666666665</v>
      </c>
      <c r="I928" s="1">
        <f>IF((H928-G928)&gt;0, (H928-G928), (0))</f>
        <v>0</v>
      </c>
      <c r="J928" s="1">
        <f>IF(I928=0, G928-H928,0)</f>
        <v>77.460557333333327</v>
      </c>
      <c r="K928" s="1">
        <f>I928*1000/$V$5</f>
        <v>0</v>
      </c>
      <c r="L928" s="1">
        <f>J928*1000/$V$4</f>
        <v>1388.1820310633213</v>
      </c>
      <c r="M928" s="1">
        <f>L928/$Y$4</f>
        <v>583.26976095097541</v>
      </c>
      <c r="N928" s="1">
        <f>M928*$Y$5</f>
        <v>816.57766533136555</v>
      </c>
      <c r="O928" s="1" t="s">
        <v>0</v>
      </c>
      <c r="P928" s="1" t="s">
        <v>0</v>
      </c>
      <c r="Q928" s="1">
        <f>Q927+K928-L928</f>
        <v>-13938.867833584447</v>
      </c>
      <c r="R928">
        <f>Q928*$V$5/1000</f>
        <v>-278.63796799335307</v>
      </c>
    </row>
    <row r="929" spans="1:18" x14ac:dyDescent="0.25">
      <c r="A929" s="4">
        <v>42774.624999997752</v>
      </c>
      <c r="B929">
        <v>44.6</v>
      </c>
      <c r="C929">
        <v>8.586409999999999</v>
      </c>
      <c r="D929" s="3">
        <v>16.769629999999999</v>
      </c>
      <c r="E929" s="1">
        <f>C929*$V$2</f>
        <v>3.434564</v>
      </c>
      <c r="F929" s="1">
        <f>D929*$V$3</f>
        <v>67.078519999999997</v>
      </c>
      <c r="G929" s="1">
        <f>(E929+F929)</f>
        <v>70.513083999999992</v>
      </c>
      <c r="H929" s="1">
        <f>B929*(1/3)</f>
        <v>14.866666666666667</v>
      </c>
      <c r="I929" s="1">
        <f>IF((H929-G929)&gt;0, (H929-G929), (0))</f>
        <v>0</v>
      </c>
      <c r="J929" s="1">
        <f>IF(I929=0, G929-H929,0)</f>
        <v>55.646417333333325</v>
      </c>
      <c r="K929" s="1">
        <f>I929*1000/$V$5</f>
        <v>0</v>
      </c>
      <c r="L929" s="1">
        <f>J929*1000/$V$4</f>
        <v>997.24762246117075</v>
      </c>
      <c r="M929" s="1">
        <f>L929/$Y$4</f>
        <v>419.01160607612218</v>
      </c>
      <c r="N929" s="1">
        <f>M929*$Y$5</f>
        <v>586.61624850657097</v>
      </c>
      <c r="O929" s="1" t="s">
        <v>0</v>
      </c>
      <c r="P929" s="1" t="s">
        <v>0</v>
      </c>
      <c r="Q929" s="1">
        <f>Q928+K929-L929</f>
        <v>-14936.115456045618</v>
      </c>
      <c r="R929">
        <f>Q929*$V$5/1000</f>
        <v>-298.57294796635188</v>
      </c>
    </row>
    <row r="930" spans="1:18" x14ac:dyDescent="0.25">
      <c r="A930" s="4">
        <v>42774.666666664416</v>
      </c>
      <c r="B930">
        <v>45.2</v>
      </c>
      <c r="C930">
        <v>5.7418399999999998</v>
      </c>
      <c r="D930" s="3">
        <v>5.4162800000000004</v>
      </c>
      <c r="E930" s="1">
        <f>C930*$V$2</f>
        <v>2.2967360000000001</v>
      </c>
      <c r="F930" s="1">
        <f>D930*$V$3</f>
        <v>21.665120000000002</v>
      </c>
      <c r="G930" s="1">
        <f>(E930+F930)</f>
        <v>23.961856000000001</v>
      </c>
      <c r="H930" s="1">
        <f>B930*(1/3)</f>
        <v>15.066666666666666</v>
      </c>
      <c r="I930" s="1">
        <f>IF((H930-G930)&gt;0, (H930-G930), (0))</f>
        <v>0</v>
      </c>
      <c r="J930" s="1">
        <f>IF(I930=0, G930-H930,0)</f>
        <v>8.8951893333333345</v>
      </c>
      <c r="K930" s="1">
        <f>I930*1000/$V$5</f>
        <v>0</v>
      </c>
      <c r="L930" s="1">
        <f>J930*1000/$V$4</f>
        <v>159.4119952210275</v>
      </c>
      <c r="M930" s="1">
        <f>L930/$Y$4</f>
        <v>66.979829924801479</v>
      </c>
      <c r="N930" s="1">
        <f>M930*$Y$5</f>
        <v>93.771761894722061</v>
      </c>
      <c r="O930" s="1" t="s">
        <v>0</v>
      </c>
      <c r="P930" s="1" t="s">
        <v>0</v>
      </c>
      <c r="Q930" s="1">
        <f>Q929+K930-L930</f>
        <v>-15095.527451266646</v>
      </c>
      <c r="R930">
        <f>Q930*$V$5/1000</f>
        <v>-301.75959375082022</v>
      </c>
    </row>
    <row r="931" spans="1:18" x14ac:dyDescent="0.25">
      <c r="A931" s="4">
        <v>42774.70833333108</v>
      </c>
      <c r="B931">
        <v>45.6</v>
      </c>
      <c r="C931">
        <v>5.3003900000000002</v>
      </c>
      <c r="D931" s="3">
        <v>6.05227</v>
      </c>
      <c r="E931" s="1">
        <f>C931*$V$2</f>
        <v>2.1201560000000002</v>
      </c>
      <c r="F931" s="1">
        <f>D931*$V$3</f>
        <v>24.20908</v>
      </c>
      <c r="G931" s="1">
        <f>(E931+F931)</f>
        <v>26.329236000000002</v>
      </c>
      <c r="H931" s="1">
        <f>B931*(1/3)</f>
        <v>15.2</v>
      </c>
      <c r="I931" s="1">
        <f>IF((H931-G931)&gt;0, (H931-G931), (0))</f>
        <v>0</v>
      </c>
      <c r="J931" s="1">
        <f>IF(I931=0, G931-H931,0)</f>
        <v>11.129236000000002</v>
      </c>
      <c r="K931" s="1">
        <f>I931*1000/$V$5</f>
        <v>0</v>
      </c>
      <c r="L931" s="1">
        <f>J931*1000/$V$4</f>
        <v>199.4486738351255</v>
      </c>
      <c r="M931" s="1">
        <f>L931/$Y$4</f>
        <v>83.801963796271224</v>
      </c>
      <c r="N931" s="1">
        <f>M931*$Y$5</f>
        <v>117.3227493147797</v>
      </c>
      <c r="O931" s="1" t="s">
        <v>0</v>
      </c>
      <c r="P931" s="1" t="s">
        <v>0</v>
      </c>
      <c r="Q931" s="1">
        <f>Q930+K931-L931</f>
        <v>-15294.976125101772</v>
      </c>
      <c r="R931">
        <f>Q931*$V$5/1000</f>
        <v>-305.74657274078436</v>
      </c>
    </row>
    <row r="932" spans="1:18" x14ac:dyDescent="0.25">
      <c r="A932" s="4">
        <v>42774.749999997744</v>
      </c>
      <c r="B932">
        <v>45.4</v>
      </c>
      <c r="C932">
        <v>4.7396499999999993</v>
      </c>
      <c r="D932" s="3">
        <v>2.043596</v>
      </c>
      <c r="E932" s="1">
        <f>C932*$V$2</f>
        <v>1.8958599999999999</v>
      </c>
      <c r="F932" s="1">
        <f>D932*$V$3</f>
        <v>8.1743839999999999</v>
      </c>
      <c r="G932" s="1">
        <f>(E932+F932)</f>
        <v>10.070243999999999</v>
      </c>
      <c r="H932" s="1">
        <f>B932*(1/3)</f>
        <v>15.133333333333333</v>
      </c>
      <c r="I932" s="1">
        <f>IF((H932-G932)&gt;0, (H932-G932), (0))</f>
        <v>5.063089333333334</v>
      </c>
      <c r="J932" s="1">
        <f>IF(I932=0, G932-H932,0)</f>
        <v>0</v>
      </c>
      <c r="K932" s="1">
        <f>I932*1000/$V$5</f>
        <v>253.28110722027688</v>
      </c>
      <c r="L932" s="1">
        <f>J932*1000/$V$4</f>
        <v>0</v>
      </c>
      <c r="M932" s="1">
        <f>L932/$Y$4</f>
        <v>0</v>
      </c>
      <c r="N932" s="1">
        <f>M932*$Y$5</f>
        <v>0</v>
      </c>
      <c r="O932" s="1" t="s">
        <v>0</v>
      </c>
      <c r="P932" s="1" t="s">
        <v>0</v>
      </c>
      <c r="Q932" s="1">
        <f>Q931+K932-L932</f>
        <v>-15041.695017881495</v>
      </c>
      <c r="R932">
        <f>Q932*$V$5/1000</f>
        <v>-300.68348340745109</v>
      </c>
    </row>
    <row r="933" spans="1:18" x14ac:dyDescent="0.25">
      <c r="A933" s="4">
        <v>42774.791666664409</v>
      </c>
      <c r="B933">
        <v>45.6</v>
      </c>
      <c r="C933">
        <v>5.5813800000000002</v>
      </c>
      <c r="D933" s="3">
        <v>-7.0017200000000003E-3</v>
      </c>
      <c r="E933" s="1">
        <f>C933*$V$2</f>
        <v>2.2325520000000001</v>
      </c>
      <c r="F933" s="1">
        <f>D933*$V$3</f>
        <v>-2.8006880000000001E-2</v>
      </c>
      <c r="G933" s="1">
        <f>(E933+F933)</f>
        <v>2.2045451200000001</v>
      </c>
      <c r="H933" s="1">
        <f>B933*(1/3)</f>
        <v>15.2</v>
      </c>
      <c r="I933" s="1">
        <f>IF((H933-G933)&gt;0, (H933-G933), (0))</f>
        <v>12.995454879999999</v>
      </c>
      <c r="J933" s="1">
        <f>IF(I933=0, G933-H933,0)</f>
        <v>0</v>
      </c>
      <c r="K933" s="1">
        <f>I933*1000/$V$5</f>
        <v>650.09779289644825</v>
      </c>
      <c r="L933" s="1">
        <f>J933*1000/$V$4</f>
        <v>0</v>
      </c>
      <c r="M933" s="1">
        <f>L933/$Y$4</f>
        <v>0</v>
      </c>
      <c r="N933" s="1">
        <f>M933*$Y$5</f>
        <v>0</v>
      </c>
      <c r="O933" s="1" t="s">
        <v>0</v>
      </c>
      <c r="P933" s="1" t="s">
        <v>0</v>
      </c>
      <c r="Q933" s="1">
        <f>Q932+K933-L933</f>
        <v>-14391.597224985047</v>
      </c>
      <c r="R933">
        <f>Q933*$V$5/1000</f>
        <v>-287.68802852745108</v>
      </c>
    </row>
    <row r="934" spans="1:18" x14ac:dyDescent="0.25">
      <c r="A934" s="4">
        <v>42774.833333331073</v>
      </c>
      <c r="B934">
        <v>45.8</v>
      </c>
      <c r="C934">
        <v>3.7662</v>
      </c>
      <c r="D934" s="3">
        <v>-7.0017200000000003E-3</v>
      </c>
      <c r="E934" s="1">
        <f>C934*$V$2</f>
        <v>1.50648</v>
      </c>
      <c r="F934" s="1">
        <f>D934*$V$3</f>
        <v>-2.8006880000000001E-2</v>
      </c>
      <c r="G934" s="1">
        <f>(E934+F934)</f>
        <v>1.4784731200000001</v>
      </c>
      <c r="H934" s="1">
        <f>B934*(1/3)</f>
        <v>15.266666666666666</v>
      </c>
      <c r="I934" s="1">
        <f>IF((H934-G934)&gt;0, (H934-G934), (0))</f>
        <v>13.788193546666665</v>
      </c>
      <c r="J934" s="1">
        <f>IF(I934=0, G934-H934,0)</f>
        <v>0</v>
      </c>
      <c r="K934" s="1">
        <f>I934*1000/$V$5</f>
        <v>689.75455461063859</v>
      </c>
      <c r="L934" s="1">
        <f>J934*1000/$V$4</f>
        <v>0</v>
      </c>
      <c r="M934" s="1">
        <f>L934/$Y$4</f>
        <v>0</v>
      </c>
      <c r="N934" s="1">
        <f>M934*$Y$5</f>
        <v>0</v>
      </c>
      <c r="O934" s="1" t="s">
        <v>0</v>
      </c>
      <c r="P934" s="1" t="s">
        <v>0</v>
      </c>
      <c r="Q934" s="1">
        <f>Q933+K934-L934</f>
        <v>-13701.842670374408</v>
      </c>
      <c r="R934">
        <f>Q934*$V$5/1000</f>
        <v>-273.89983498078442</v>
      </c>
    </row>
    <row r="935" spans="1:18" x14ac:dyDescent="0.25">
      <c r="A935" s="4">
        <v>42774.874999997737</v>
      </c>
      <c r="B935">
        <v>44.4</v>
      </c>
      <c r="C935">
        <v>3.7523499999999999</v>
      </c>
      <c r="D935" s="3">
        <v>-7.0017200000000003E-3</v>
      </c>
      <c r="E935" s="1">
        <f>C935*$V$2</f>
        <v>1.5009399999999999</v>
      </c>
      <c r="F935" s="1">
        <f>D935*$V$3</f>
        <v>-2.8006880000000001E-2</v>
      </c>
      <c r="G935" s="1">
        <f>(E935+F935)</f>
        <v>1.47293312</v>
      </c>
      <c r="H935" s="1">
        <f>B935*(1/3)</f>
        <v>14.799999999999999</v>
      </c>
      <c r="I935" s="1">
        <f>IF((H935-G935)&gt;0, (H935-G935), (0))</f>
        <v>13.327066879999999</v>
      </c>
      <c r="J935" s="1">
        <f>IF(I935=0, G935-H935,0)</f>
        <v>0</v>
      </c>
      <c r="K935" s="1">
        <f>I935*1000/$V$5</f>
        <v>666.68668734367179</v>
      </c>
      <c r="L935" s="1">
        <f>J935*1000/$V$4</f>
        <v>0</v>
      </c>
      <c r="M935" s="1">
        <f>L935/$Y$4</f>
        <v>0</v>
      </c>
      <c r="N935" s="1">
        <f>M935*$Y$5</f>
        <v>0</v>
      </c>
      <c r="O935" s="1" t="s">
        <v>0</v>
      </c>
      <c r="P935" s="1" t="s">
        <v>0</v>
      </c>
      <c r="Q935" s="1">
        <f>Q934+K935-L935</f>
        <v>-13035.155983030736</v>
      </c>
      <c r="R935">
        <f>Q935*$V$5/1000</f>
        <v>-260.5727681007844</v>
      </c>
    </row>
    <row r="936" spans="1:18" x14ac:dyDescent="0.25">
      <c r="A936" s="4">
        <v>42774.916666664401</v>
      </c>
      <c r="B936">
        <v>41.8</v>
      </c>
      <c r="C936">
        <v>5.5128699999999995</v>
      </c>
      <c r="D936" s="3">
        <v>-7.0017200000000003E-3</v>
      </c>
      <c r="E936" s="1">
        <f>C936*$V$2</f>
        <v>2.2051479999999999</v>
      </c>
      <c r="F936" s="1">
        <f>D936*$V$3</f>
        <v>-2.8006880000000001E-2</v>
      </c>
      <c r="G936" s="1">
        <f>(E936+F936)</f>
        <v>2.1771411199999999</v>
      </c>
      <c r="H936" s="1">
        <f>B936*(1/3)</f>
        <v>13.933333333333332</v>
      </c>
      <c r="I936" s="1">
        <f>IF((H936-G936)&gt;0, (H936-G936), (0))</f>
        <v>11.756192213333332</v>
      </c>
      <c r="J936" s="1">
        <f>IF(I936=0, G936-H936,0)</f>
        <v>0</v>
      </c>
      <c r="K936" s="1">
        <f>I936*1000/$V$5</f>
        <v>588.10366249791559</v>
      </c>
      <c r="L936" s="1">
        <f>J936*1000/$V$4</f>
        <v>0</v>
      </c>
      <c r="M936" s="1">
        <f>L936/$Y$4</f>
        <v>0</v>
      </c>
      <c r="N936" s="1">
        <f>M936*$Y$5</f>
        <v>0</v>
      </c>
      <c r="O936" s="1" t="s">
        <v>0</v>
      </c>
      <c r="P936" s="1" t="s">
        <v>0</v>
      </c>
      <c r="Q936" s="1">
        <f>Q935+K936-L936</f>
        <v>-12447.052320532821</v>
      </c>
      <c r="R936">
        <f>Q936*$V$5/1000</f>
        <v>-248.81657588745105</v>
      </c>
    </row>
    <row r="937" spans="1:18" x14ac:dyDescent="0.25">
      <c r="A937" s="4">
        <v>42774.958333331066</v>
      </c>
      <c r="B937">
        <v>39.9</v>
      </c>
      <c r="C937">
        <v>7.3043800000000001</v>
      </c>
      <c r="D937" s="3">
        <v>-7.0017200000000003E-3</v>
      </c>
      <c r="E937" s="1">
        <f>C937*$V$2</f>
        <v>2.9217520000000001</v>
      </c>
      <c r="F937" s="1">
        <f>D937*$V$3</f>
        <v>-2.8006880000000001E-2</v>
      </c>
      <c r="G937" s="1">
        <f>(E937+F937)</f>
        <v>2.8937451200000002</v>
      </c>
      <c r="H937" s="1">
        <f>B937*(1/3)</f>
        <v>13.299999999999999</v>
      </c>
      <c r="I937" s="1">
        <f>IF((H937-G937)&gt;0, (H937-G937), (0))</f>
        <v>10.406254879999999</v>
      </c>
      <c r="J937" s="1">
        <f>IF(I937=0, G937-H937,0)</f>
        <v>0</v>
      </c>
      <c r="K937" s="1">
        <f>I937*1000/$V$5</f>
        <v>520.57303051525764</v>
      </c>
      <c r="L937" s="1">
        <f>J937*1000/$V$4</f>
        <v>0</v>
      </c>
      <c r="M937" s="1">
        <f>L937/$Y$4</f>
        <v>0</v>
      </c>
      <c r="N937" s="1">
        <f>M937*$Y$5</f>
        <v>0</v>
      </c>
      <c r="O937" s="1">
        <f>SUM(N914:N937)</f>
        <v>3943.1327992128754</v>
      </c>
      <c r="P937" s="1">
        <f>SUM(L914:L937)</f>
        <v>6703.3257586618884</v>
      </c>
      <c r="Q937" s="1">
        <f>Q936+K937-L937</f>
        <v>-11926.479290017563</v>
      </c>
      <c r="R937">
        <f>Q937*$V$5/1000</f>
        <v>-238.41032100745107</v>
      </c>
    </row>
    <row r="938" spans="1:18" x14ac:dyDescent="0.25">
      <c r="A938" s="4">
        <v>42774.99999999773</v>
      </c>
      <c r="B938">
        <v>36.200000000000003</v>
      </c>
      <c r="C938">
        <v>7.3561000000000005</v>
      </c>
      <c r="D938" s="3">
        <v>-7.0017200000000003E-3</v>
      </c>
      <c r="E938" s="1">
        <f>C938*$V$2</f>
        <v>2.9424400000000004</v>
      </c>
      <c r="F938" s="1">
        <f>D938*$V$3</f>
        <v>-2.8006880000000001E-2</v>
      </c>
      <c r="G938" s="1">
        <f>(E938+F938)</f>
        <v>2.9144331200000004</v>
      </c>
      <c r="H938" s="1">
        <f>B938*(1/3)</f>
        <v>12.066666666666666</v>
      </c>
      <c r="I938" s="1">
        <f>IF((H938-G938)&gt;0, (H938-G938), (0))</f>
        <v>9.1522335466666664</v>
      </c>
      <c r="J938" s="1">
        <f>IF(I938=0, G938-H938,0)</f>
        <v>0</v>
      </c>
      <c r="K938" s="1">
        <f>I938*1000/$V$5</f>
        <v>457.84059763214941</v>
      </c>
      <c r="L938" s="1">
        <f>J938*1000/$V$4</f>
        <v>0</v>
      </c>
      <c r="M938" s="1">
        <f>L938/$Y$4</f>
        <v>0</v>
      </c>
      <c r="N938" s="1">
        <f>M938*$Y$5</f>
        <v>0</v>
      </c>
      <c r="O938" s="1" t="s">
        <v>0</v>
      </c>
      <c r="P938" s="1" t="s">
        <v>0</v>
      </c>
      <c r="Q938" s="1">
        <f>Q937+K938-L938</f>
        <v>-11468.638692385413</v>
      </c>
      <c r="R938">
        <f>Q938*$V$5/1000</f>
        <v>-229.2580874607844</v>
      </c>
    </row>
    <row r="939" spans="1:18" x14ac:dyDescent="0.25">
      <c r="A939" s="4">
        <v>42775.041666664394</v>
      </c>
      <c r="B939">
        <v>33.799999999999997</v>
      </c>
      <c r="C939">
        <v>6.86808</v>
      </c>
      <c r="D939" s="3">
        <v>-7.0017200000000003E-3</v>
      </c>
      <c r="E939" s="1">
        <f>C939*$V$2</f>
        <v>2.7472320000000003</v>
      </c>
      <c r="F939" s="1">
        <f>D939*$V$3</f>
        <v>-2.8006880000000001E-2</v>
      </c>
      <c r="G939" s="1">
        <f>(E939+F939)</f>
        <v>2.7192251200000004</v>
      </c>
      <c r="H939" s="1">
        <f>B939*(1/3)</f>
        <v>11.266666666666666</v>
      </c>
      <c r="I939" s="1">
        <f>IF((H939-G939)&gt;0, (H939-G939), (0))</f>
        <v>8.5474415466666649</v>
      </c>
      <c r="J939" s="1">
        <f>IF(I939=0, G939-H939,0)</f>
        <v>0</v>
      </c>
      <c r="K939" s="1">
        <f>I939*1000/$V$5</f>
        <v>427.58587026846754</v>
      </c>
      <c r="L939" s="1">
        <f>J939*1000/$V$4</f>
        <v>0</v>
      </c>
      <c r="M939" s="1">
        <f>L939/$Y$4</f>
        <v>0</v>
      </c>
      <c r="N939" s="1">
        <f>M939*$Y$5</f>
        <v>0</v>
      </c>
      <c r="O939" s="1" t="s">
        <v>0</v>
      </c>
      <c r="P939" s="1" t="s">
        <v>0</v>
      </c>
      <c r="Q939" s="1">
        <f>Q938+K939-L939</f>
        <v>-11041.052822116946</v>
      </c>
      <c r="R939">
        <f>Q939*$V$5/1000</f>
        <v>-220.71064591411775</v>
      </c>
    </row>
    <row r="940" spans="1:18" x14ac:dyDescent="0.25">
      <c r="A940" s="4">
        <v>42775.083333331058</v>
      </c>
      <c r="B940">
        <v>32.4</v>
      </c>
      <c r="C940">
        <v>7.3046300000000004</v>
      </c>
      <c r="D940" s="3">
        <v>-7.0017200000000003E-3</v>
      </c>
      <c r="E940" s="1">
        <f>C940*$V$2</f>
        <v>2.9218520000000003</v>
      </c>
      <c r="F940" s="1">
        <f>D940*$V$3</f>
        <v>-2.8006880000000001E-2</v>
      </c>
      <c r="G940" s="1">
        <f>(E940+F940)</f>
        <v>2.8938451200000004</v>
      </c>
      <c r="H940" s="1">
        <f>B940*(1/3)</f>
        <v>10.799999999999999</v>
      </c>
      <c r="I940" s="1">
        <f>IF((H940-G940)&gt;0, (H940-G940), (0))</f>
        <v>7.906154879999999</v>
      </c>
      <c r="J940" s="1">
        <f>IF(I940=0, G940-H940,0)</f>
        <v>0</v>
      </c>
      <c r="K940" s="1">
        <f>I940*1000/$V$5</f>
        <v>395.50549674837418</v>
      </c>
      <c r="L940" s="1">
        <f>J940*1000/$V$4</f>
        <v>0</v>
      </c>
      <c r="M940" s="1">
        <f>L940/$Y$4</f>
        <v>0</v>
      </c>
      <c r="N940" s="1">
        <f>M940*$Y$5</f>
        <v>0</v>
      </c>
      <c r="O940" s="1" t="s">
        <v>0</v>
      </c>
      <c r="P940" s="1" t="s">
        <v>0</v>
      </c>
      <c r="Q940" s="1">
        <f>Q939+K940-L940</f>
        <v>-10645.547325368572</v>
      </c>
      <c r="R940">
        <f>Q940*$V$5/1000</f>
        <v>-212.80449103411772</v>
      </c>
    </row>
    <row r="941" spans="1:18" x14ac:dyDescent="0.25">
      <c r="A941" s="4">
        <v>42775.124999997723</v>
      </c>
      <c r="B941">
        <v>32.200000000000003</v>
      </c>
      <c r="C941">
        <v>3.4264999999999999</v>
      </c>
      <c r="D941" s="3">
        <v>-7.0017200000000003E-3</v>
      </c>
      <c r="E941" s="1">
        <f>C941*$V$2</f>
        <v>1.3706</v>
      </c>
      <c r="F941" s="1">
        <f>D941*$V$3</f>
        <v>-2.8006880000000001E-2</v>
      </c>
      <c r="G941" s="1">
        <f>(E941+F941)</f>
        <v>1.3425931200000001</v>
      </c>
      <c r="H941" s="1">
        <f>B941*(1/3)</f>
        <v>10.733333333333334</v>
      </c>
      <c r="I941" s="1">
        <f>IF((H941-G941)&gt;0, (H941-G941), (0))</f>
        <v>9.3907402133333342</v>
      </c>
      <c r="J941" s="1">
        <f>IF(I941=0, G941-H941,0)</f>
        <v>0</v>
      </c>
      <c r="K941" s="1">
        <f>I941*1000/$V$5</f>
        <v>469.77189661497425</v>
      </c>
      <c r="L941" s="1">
        <f>J941*1000/$V$4</f>
        <v>0</v>
      </c>
      <c r="M941" s="1">
        <f>L941/$Y$4</f>
        <v>0</v>
      </c>
      <c r="N941" s="1">
        <f>M941*$Y$5</f>
        <v>0</v>
      </c>
      <c r="O941" s="1" t="s">
        <v>0</v>
      </c>
      <c r="P941" s="1" t="s">
        <v>0</v>
      </c>
      <c r="Q941" s="1">
        <f>Q940+K941-L941</f>
        <v>-10175.775428753597</v>
      </c>
      <c r="R941">
        <f>Q941*$V$5/1000</f>
        <v>-203.4137508207844</v>
      </c>
    </row>
    <row r="942" spans="1:18" x14ac:dyDescent="0.25">
      <c r="A942" s="4">
        <v>42775.166666664387</v>
      </c>
      <c r="B942">
        <v>31.8</v>
      </c>
      <c r="C942">
        <v>6.2973299999999997</v>
      </c>
      <c r="D942" s="3">
        <v>-7.0017200000000003E-3</v>
      </c>
      <c r="E942" s="1">
        <f>C942*$V$2</f>
        <v>2.5189319999999999</v>
      </c>
      <c r="F942" s="1">
        <f>D942*$V$3</f>
        <v>-2.8006880000000001E-2</v>
      </c>
      <c r="G942" s="1">
        <f>(E942+F942)</f>
        <v>2.49092512</v>
      </c>
      <c r="H942" s="1">
        <f>B942*(1/3)</f>
        <v>10.6</v>
      </c>
      <c r="I942" s="1">
        <f>IF((H942-G942)&gt;0, (H942-G942), (0))</f>
        <v>8.1090748799999997</v>
      </c>
      <c r="J942" s="1">
        <f>IF(I942=0, G942-H942,0)</f>
        <v>0</v>
      </c>
      <c r="K942" s="1">
        <f>I942*1000/$V$5</f>
        <v>405.65657228614305</v>
      </c>
      <c r="L942" s="1">
        <f>J942*1000/$V$4</f>
        <v>0</v>
      </c>
      <c r="M942" s="1">
        <f>L942/$Y$4</f>
        <v>0</v>
      </c>
      <c r="N942" s="1">
        <f>M942*$Y$5</f>
        <v>0</v>
      </c>
      <c r="O942" s="1" t="s">
        <v>0</v>
      </c>
      <c r="P942" s="1" t="s">
        <v>0</v>
      </c>
      <c r="Q942" s="1">
        <f>Q941+K942-L942</f>
        <v>-9770.118856467454</v>
      </c>
      <c r="R942">
        <f>Q942*$V$5/1000</f>
        <v>-195.30467594078439</v>
      </c>
    </row>
    <row r="943" spans="1:18" x14ac:dyDescent="0.25">
      <c r="A943" s="4">
        <v>42775.208333331051</v>
      </c>
      <c r="B943">
        <v>31.9</v>
      </c>
      <c r="C943">
        <v>6.6466799999999999</v>
      </c>
      <c r="D943" s="3">
        <v>-7.0017200000000003E-3</v>
      </c>
      <c r="E943" s="1">
        <f>C943*$V$2</f>
        <v>2.6586720000000001</v>
      </c>
      <c r="F943" s="1">
        <f>D943*$V$3</f>
        <v>-2.8006880000000001E-2</v>
      </c>
      <c r="G943" s="1">
        <f>(E943+F943)</f>
        <v>2.6306651200000002</v>
      </c>
      <c r="H943" s="1">
        <f>B943*(1/3)</f>
        <v>10.633333333333333</v>
      </c>
      <c r="I943" s="1">
        <f>IF((H943-G943)&gt;0, (H943-G943), (0))</f>
        <v>8.0026682133333331</v>
      </c>
      <c r="J943" s="1">
        <f>IF(I943=0, G943-H943,0)</f>
        <v>0</v>
      </c>
      <c r="K943" s="1">
        <f>I943*1000/$V$5</f>
        <v>400.33357745539439</v>
      </c>
      <c r="L943" s="1">
        <f>J943*1000/$V$4</f>
        <v>0</v>
      </c>
      <c r="M943" s="1">
        <f>L943/$Y$4</f>
        <v>0</v>
      </c>
      <c r="N943" s="1">
        <f>M943*$Y$5</f>
        <v>0</v>
      </c>
      <c r="O943" s="1" t="s">
        <v>0</v>
      </c>
      <c r="P943" s="1" t="s">
        <v>0</v>
      </c>
      <c r="Q943" s="1">
        <f>Q942+K943-L943</f>
        <v>-9369.7852790120596</v>
      </c>
      <c r="R943">
        <f>Q943*$V$5/1000</f>
        <v>-187.30200772745107</v>
      </c>
    </row>
    <row r="944" spans="1:18" x14ac:dyDescent="0.25">
      <c r="A944" s="4">
        <v>42775.249999997715</v>
      </c>
      <c r="B944">
        <v>32.299999999999997</v>
      </c>
      <c r="C944">
        <v>6.7194099999999999</v>
      </c>
      <c r="D944" s="3">
        <v>-7.0017200000000003E-3</v>
      </c>
      <c r="E944" s="1">
        <f>C944*$V$2</f>
        <v>2.687764</v>
      </c>
      <c r="F944" s="1">
        <f>D944*$V$3</f>
        <v>-2.8006880000000001E-2</v>
      </c>
      <c r="G944" s="1">
        <f>(E944+F944)</f>
        <v>2.6597571200000001</v>
      </c>
      <c r="H944" s="1">
        <f>B944*(1/3)</f>
        <v>10.766666666666666</v>
      </c>
      <c r="I944" s="1">
        <f>IF((H944-G944)&gt;0, (H944-G944), (0))</f>
        <v>8.1069095466666656</v>
      </c>
      <c r="J944" s="1">
        <f>IF(I944=0, G944-H944,0)</f>
        <v>0</v>
      </c>
      <c r="K944" s="1">
        <f>I944*1000/$V$5</f>
        <v>405.54825145906284</v>
      </c>
      <c r="L944" s="1">
        <f>J944*1000/$V$4</f>
        <v>0</v>
      </c>
      <c r="M944" s="1">
        <f>L944/$Y$4</f>
        <v>0</v>
      </c>
      <c r="N944" s="1">
        <f>M944*$Y$5</f>
        <v>0</v>
      </c>
      <c r="O944" s="1" t="s">
        <v>0</v>
      </c>
      <c r="P944" s="1" t="s">
        <v>0</v>
      </c>
      <c r="Q944" s="1">
        <f>Q943+K944-L944</f>
        <v>-8964.2370275529975</v>
      </c>
      <c r="R944">
        <f>Q944*$V$5/1000</f>
        <v>-179.19509818078441</v>
      </c>
    </row>
    <row r="945" spans="1:18" x14ac:dyDescent="0.25">
      <c r="A945" s="4">
        <v>42775.29166666438</v>
      </c>
      <c r="B945">
        <v>34.799999999999997</v>
      </c>
      <c r="C945">
        <v>10.032399999999999</v>
      </c>
      <c r="D945" s="3">
        <v>-7.0017200000000003E-3</v>
      </c>
      <c r="E945" s="1">
        <f>C945*$V$2</f>
        <v>4.0129599999999996</v>
      </c>
      <c r="F945" s="1">
        <f>D945*$V$3</f>
        <v>-2.8006880000000001E-2</v>
      </c>
      <c r="G945" s="1">
        <f>(E945+F945)</f>
        <v>3.9849531199999997</v>
      </c>
      <c r="H945" s="1">
        <f>B945*(1/3)</f>
        <v>11.599999999999998</v>
      </c>
      <c r="I945" s="1">
        <f>IF((H945-G945)&gt;0, (H945-G945), (0))</f>
        <v>7.6150468799999977</v>
      </c>
      <c r="J945" s="1">
        <f>IF(I945=0, G945-H945,0)</f>
        <v>0</v>
      </c>
      <c r="K945" s="1">
        <f>I945*1000/$V$5</f>
        <v>380.94281540770379</v>
      </c>
      <c r="L945" s="1">
        <f>J945*1000/$V$4</f>
        <v>0</v>
      </c>
      <c r="M945" s="1">
        <f>L945/$Y$4</f>
        <v>0</v>
      </c>
      <c r="N945" s="1">
        <f>M945*$Y$5</f>
        <v>0</v>
      </c>
      <c r="O945" s="1" t="s">
        <v>0</v>
      </c>
      <c r="P945" s="1" t="s">
        <v>0</v>
      </c>
      <c r="Q945" s="1">
        <f>Q944+K945-L945</f>
        <v>-8583.2942121452943</v>
      </c>
      <c r="R945">
        <f>Q945*$V$5/1000</f>
        <v>-171.58005130078442</v>
      </c>
    </row>
    <row r="946" spans="1:18" x14ac:dyDescent="0.25">
      <c r="A946" s="4">
        <v>42775.333333331044</v>
      </c>
      <c r="B946">
        <v>39.1</v>
      </c>
      <c r="C946">
        <v>9.4003399999999999</v>
      </c>
      <c r="D946" s="3">
        <v>2.9537799999999996</v>
      </c>
      <c r="E946" s="1">
        <f>C946*$V$2</f>
        <v>3.7601360000000001</v>
      </c>
      <c r="F946" s="1">
        <f>D946*$V$3</f>
        <v>11.815119999999999</v>
      </c>
      <c r="G946" s="1">
        <f>(E946+F946)</f>
        <v>15.575256</v>
      </c>
      <c r="H946" s="1">
        <f>B946*(1/3)</f>
        <v>13.033333333333333</v>
      </c>
      <c r="I946" s="1">
        <f>IF((H946-G946)&gt;0, (H946-G946), (0))</f>
        <v>0</v>
      </c>
      <c r="J946" s="1">
        <f>IF(I946=0, G946-H946,0)</f>
        <v>2.5419226666666663</v>
      </c>
      <c r="K946" s="1">
        <f>I946*1000/$V$5</f>
        <v>0</v>
      </c>
      <c r="L946" s="1">
        <f>J946*1000/$V$4</f>
        <v>45.55416965352449</v>
      </c>
      <c r="M946" s="1">
        <f>L946/$Y$4</f>
        <v>19.140407417447264</v>
      </c>
      <c r="N946" s="1">
        <f>M946*$Y$5</f>
        <v>26.796570384426168</v>
      </c>
      <c r="O946" s="1" t="s">
        <v>0</v>
      </c>
      <c r="P946" s="1" t="s">
        <v>0</v>
      </c>
      <c r="Q946" s="1">
        <f>Q945+K946-L946</f>
        <v>-8628.8483817988181</v>
      </c>
      <c r="R946">
        <f>Q946*$V$5/1000</f>
        <v>-172.49067915215835</v>
      </c>
    </row>
    <row r="947" spans="1:18" x14ac:dyDescent="0.25">
      <c r="A947" s="4">
        <v>42775.374999997708</v>
      </c>
      <c r="B947">
        <v>39.5</v>
      </c>
      <c r="C947">
        <v>8.5919699999999999</v>
      </c>
      <c r="D947" s="3">
        <v>9.846560000000002</v>
      </c>
      <c r="E947" s="1">
        <f>C947*$V$2</f>
        <v>3.436788</v>
      </c>
      <c r="F947" s="1">
        <f>D947*$V$3</f>
        <v>39.386240000000008</v>
      </c>
      <c r="G947" s="1">
        <f>(E947+F947)</f>
        <v>42.823028000000008</v>
      </c>
      <c r="H947" s="1">
        <f>B947*(1/3)</f>
        <v>13.166666666666666</v>
      </c>
      <c r="I947" s="1">
        <f>IF((H947-G947)&gt;0, (H947-G947), (0))</f>
        <v>0</v>
      </c>
      <c r="J947" s="1">
        <f>IF(I947=0, G947-H947,0)</f>
        <v>29.656361333333344</v>
      </c>
      <c r="K947" s="1">
        <f>I947*1000/$V$5</f>
        <v>0</v>
      </c>
      <c r="L947" s="1">
        <f>J947*1000/$V$4</f>
        <v>531.4760095579453</v>
      </c>
      <c r="M947" s="1">
        <f>L947/$Y$4</f>
        <v>223.30924771342239</v>
      </c>
      <c r="N947" s="1">
        <f>M947*$Y$5</f>
        <v>312.63294679879135</v>
      </c>
      <c r="O947" s="1" t="s">
        <v>0</v>
      </c>
      <c r="P947" s="1" t="s">
        <v>0</v>
      </c>
      <c r="Q947" s="1">
        <f>Q946+K947-L947</f>
        <v>-9160.324391356764</v>
      </c>
      <c r="R947">
        <f>Q947*$V$5/1000</f>
        <v>-183.11488458322168</v>
      </c>
    </row>
    <row r="948" spans="1:18" x14ac:dyDescent="0.25">
      <c r="A948" s="4">
        <v>42775.416666664372</v>
      </c>
      <c r="B948">
        <v>42.3</v>
      </c>
      <c r="C948">
        <v>7.1314500000000001</v>
      </c>
      <c r="D948" s="3">
        <v>13.62392</v>
      </c>
      <c r="E948" s="1">
        <f>C948*$V$2</f>
        <v>2.8525800000000001</v>
      </c>
      <c r="F948" s="1">
        <f>D948*$V$3</f>
        <v>54.49568</v>
      </c>
      <c r="G948" s="1">
        <f>(E948+F948)</f>
        <v>57.348260000000003</v>
      </c>
      <c r="H948" s="1">
        <f>B948*(1/3)</f>
        <v>14.099999999999998</v>
      </c>
      <c r="I948" s="1">
        <f>IF((H948-G948)&gt;0, (H948-G948), (0))</f>
        <v>0</v>
      </c>
      <c r="J948" s="1">
        <f>IF(I948=0, G948-H948,0)</f>
        <v>43.248260000000002</v>
      </c>
      <c r="K948" s="1">
        <f>I948*1000/$V$5</f>
        <v>0</v>
      </c>
      <c r="L948" s="1">
        <f>J948*1000/$V$4</f>
        <v>775.05842293906812</v>
      </c>
      <c r="M948" s="1">
        <f>L948/$Y$4</f>
        <v>325.65479955423029</v>
      </c>
      <c r="N948" s="1">
        <f>M948*$Y$5</f>
        <v>455.91671937592236</v>
      </c>
      <c r="O948" s="1" t="s">
        <v>0</v>
      </c>
      <c r="P948" s="1" t="s">
        <v>0</v>
      </c>
      <c r="Q948" s="1">
        <f>Q947+K948-L948</f>
        <v>-9935.3828142958318</v>
      </c>
      <c r="R948">
        <f>Q948*$V$5/1000</f>
        <v>-198.60830245777365</v>
      </c>
    </row>
    <row r="949" spans="1:18" x14ac:dyDescent="0.25">
      <c r="A949" s="4">
        <v>42775.458333331037</v>
      </c>
      <c r="B949">
        <v>45.1</v>
      </c>
      <c r="C949">
        <v>8.7903299999999991</v>
      </c>
      <c r="D949" s="3">
        <v>16.237359999999999</v>
      </c>
      <c r="E949" s="1">
        <f>C949*$V$2</f>
        <v>3.5161319999999998</v>
      </c>
      <c r="F949" s="1">
        <f>D949*$V$3</f>
        <v>64.949439999999996</v>
      </c>
      <c r="G949" s="1">
        <f>(E949+F949)</f>
        <v>68.465571999999995</v>
      </c>
      <c r="H949" s="1">
        <f>B949*(1/3)</f>
        <v>15.033333333333333</v>
      </c>
      <c r="I949" s="1">
        <f>IF((H949-G949)&gt;0, (H949-G949), (0))</f>
        <v>0</v>
      </c>
      <c r="J949" s="1">
        <f>IF(I949=0, G949-H949,0)</f>
        <v>53.432238666666663</v>
      </c>
      <c r="K949" s="1">
        <f>I949*1000/$V$5</f>
        <v>0</v>
      </c>
      <c r="L949" s="1">
        <f>J949*1000/$V$4</f>
        <v>957.56700119474317</v>
      </c>
      <c r="M949" s="1">
        <f>L949/$Y$4</f>
        <v>402.33907613224505</v>
      </c>
      <c r="N949" s="1">
        <f>M949*$Y$5</f>
        <v>563.27470658514301</v>
      </c>
      <c r="O949" s="1" t="s">
        <v>0</v>
      </c>
      <c r="P949" s="1" t="s">
        <v>0</v>
      </c>
      <c r="Q949" s="1">
        <f>Q948+K949-L949</f>
        <v>-10892.949815490574</v>
      </c>
      <c r="R949">
        <f>Q949*$V$5/1000</f>
        <v>-217.75006681165655</v>
      </c>
    </row>
    <row r="950" spans="1:18" x14ac:dyDescent="0.25">
      <c r="A950" s="4">
        <v>42775.499999997701</v>
      </c>
      <c r="B950">
        <v>45.4</v>
      </c>
      <c r="C950">
        <v>5.7385200000000003</v>
      </c>
      <c r="D950" s="3">
        <v>14.723000000000001</v>
      </c>
      <c r="E950" s="1">
        <f>C950*$V$2</f>
        <v>2.2954080000000001</v>
      </c>
      <c r="F950" s="1">
        <f>D950*$V$3</f>
        <v>58.892000000000003</v>
      </c>
      <c r="G950" s="1">
        <f>(E950+F950)</f>
        <v>61.187408000000005</v>
      </c>
      <c r="H950" s="1">
        <f>B950*(1/3)</f>
        <v>15.133333333333333</v>
      </c>
      <c r="I950" s="1">
        <f>IF((H950-G950)&gt;0, (H950-G950), (0))</f>
        <v>0</v>
      </c>
      <c r="J950" s="1">
        <f>IF(I950=0, G950-H950,0)</f>
        <v>46.054074666666672</v>
      </c>
      <c r="K950" s="1">
        <f>I950*1000/$V$5</f>
        <v>0</v>
      </c>
      <c r="L950" s="1">
        <f>J950*1000/$V$4</f>
        <v>825.34183990442068</v>
      </c>
      <c r="M950" s="1">
        <f>L950/$Y$4</f>
        <v>346.78228567412634</v>
      </c>
      <c r="N950" s="1">
        <f>M950*$Y$5</f>
        <v>485.49519994377687</v>
      </c>
      <c r="O950" s="1" t="s">
        <v>0</v>
      </c>
      <c r="P950" s="1" t="s">
        <v>0</v>
      </c>
      <c r="Q950" s="1">
        <f>Q949+K950-L950</f>
        <v>-11718.291655394994</v>
      </c>
      <c r="R950">
        <f>Q950*$V$5/1000</f>
        <v>-234.24865019134592</v>
      </c>
    </row>
    <row r="951" spans="1:18" x14ac:dyDescent="0.25">
      <c r="A951" s="4">
        <v>42775.541666664365</v>
      </c>
      <c r="B951">
        <v>45.3</v>
      </c>
      <c r="C951">
        <v>5.9087800000000001</v>
      </c>
      <c r="D951" s="3">
        <v>20.727790000000002</v>
      </c>
      <c r="E951" s="1">
        <f>C951*$V$2</f>
        <v>2.3635120000000001</v>
      </c>
      <c r="F951" s="1">
        <f>D951*$V$3</f>
        <v>82.91116000000001</v>
      </c>
      <c r="G951" s="1">
        <f>(E951+F951)</f>
        <v>85.27467200000001</v>
      </c>
      <c r="H951" s="1">
        <f>B951*(1/3)</f>
        <v>15.099999999999998</v>
      </c>
      <c r="I951" s="1">
        <f>IF((H951-G951)&gt;0, (H951-G951), (0))</f>
        <v>0</v>
      </c>
      <c r="J951" s="1">
        <f>IF(I951=0, G951-H951,0)</f>
        <v>70.174672000000015</v>
      </c>
      <c r="K951" s="1">
        <f>I951*1000/$V$5</f>
        <v>0</v>
      </c>
      <c r="L951" s="1">
        <f>J951*1000/$V$4</f>
        <v>1257.6106093189969</v>
      </c>
      <c r="M951" s="1">
        <f>L951/$Y$4</f>
        <v>528.40781904159542</v>
      </c>
      <c r="N951" s="1">
        <f>M951*$Y$5</f>
        <v>739.77094665823358</v>
      </c>
      <c r="O951" s="1" t="s">
        <v>0</v>
      </c>
      <c r="P951" s="1" t="s">
        <v>0</v>
      </c>
      <c r="Q951" s="1">
        <f>Q950+K951-L951</f>
        <v>-12975.902264713992</v>
      </c>
      <c r="R951">
        <f>Q951*$V$5/1000</f>
        <v>-259.38828627163269</v>
      </c>
    </row>
    <row r="952" spans="1:18" x14ac:dyDescent="0.25">
      <c r="A952" s="4">
        <v>42775.583333331029</v>
      </c>
      <c r="B952">
        <v>46</v>
      </c>
      <c r="C952">
        <v>6.0364499999999994</v>
      </c>
      <c r="D952" s="3">
        <v>15.7187</v>
      </c>
      <c r="E952" s="1">
        <f>C952*$V$2</f>
        <v>2.4145799999999999</v>
      </c>
      <c r="F952" s="1">
        <f>D952*$V$3</f>
        <v>62.8748</v>
      </c>
      <c r="G952" s="1">
        <f>(E952+F952)</f>
        <v>65.289379999999994</v>
      </c>
      <c r="H952" s="1">
        <f>B952*(1/3)</f>
        <v>15.333333333333332</v>
      </c>
      <c r="I952" s="1">
        <f>IF((H952-G952)&gt;0, (H952-G952), (0))</f>
        <v>0</v>
      </c>
      <c r="J952" s="1">
        <f>IF(I952=0, G952-H952,0)</f>
        <v>49.956046666666666</v>
      </c>
      <c r="K952" s="1">
        <f>I952*1000/$V$5</f>
        <v>0</v>
      </c>
      <c r="L952" s="1">
        <f>J952*1000/$V$4</f>
        <v>895.26965352449236</v>
      </c>
      <c r="M952" s="1">
        <f>L952/$Y$4</f>
        <v>376.16371996827411</v>
      </c>
      <c r="N952" s="1">
        <f>M952*$Y$5</f>
        <v>526.62920795558375</v>
      </c>
      <c r="O952" s="1" t="s">
        <v>0</v>
      </c>
      <c r="P952" s="1" t="s">
        <v>0</v>
      </c>
      <c r="Q952" s="1">
        <f>Q951+K952-L952</f>
        <v>-13871.171918238484</v>
      </c>
      <c r="R952">
        <f>Q952*$V$5/1000</f>
        <v>-277.28472664558728</v>
      </c>
    </row>
    <row r="953" spans="1:18" x14ac:dyDescent="0.25">
      <c r="A953" s="4">
        <v>42775.624999997694</v>
      </c>
      <c r="B953">
        <v>46.4</v>
      </c>
      <c r="C953">
        <v>4.2290200000000002</v>
      </c>
      <c r="D953" s="3">
        <v>17.872319999999998</v>
      </c>
      <c r="E953" s="1">
        <f>C953*$V$2</f>
        <v>1.6916080000000002</v>
      </c>
      <c r="F953" s="1">
        <f>D953*$V$3</f>
        <v>71.489279999999994</v>
      </c>
      <c r="G953" s="1">
        <f>(E953+F953)</f>
        <v>73.180887999999996</v>
      </c>
      <c r="H953" s="1">
        <f>B953*(1/3)</f>
        <v>15.466666666666665</v>
      </c>
      <c r="I953" s="1">
        <f>IF((H953-G953)&gt;0, (H953-G953), (0))</f>
        <v>0</v>
      </c>
      <c r="J953" s="1">
        <f>IF(I953=0, G953-H953,0)</f>
        <v>57.714221333333327</v>
      </c>
      <c r="K953" s="1">
        <f>I953*1000/$V$5</f>
        <v>0</v>
      </c>
      <c r="L953" s="1">
        <f>J953*1000/$V$4</f>
        <v>1034.3050418160094</v>
      </c>
      <c r="M953" s="1">
        <f>L953/$Y$4</f>
        <v>434.58195034286109</v>
      </c>
      <c r="N953" s="1">
        <f>M953*$Y$5</f>
        <v>608.41473048000546</v>
      </c>
      <c r="O953" s="1" t="s">
        <v>0</v>
      </c>
      <c r="P953" s="1" t="s">
        <v>0</v>
      </c>
      <c r="Q953" s="1">
        <f>Q952+K953-L953</f>
        <v>-14905.476960054493</v>
      </c>
      <c r="R953">
        <f>Q953*$V$5/1000</f>
        <v>-297.96048443148931</v>
      </c>
    </row>
    <row r="954" spans="1:18" x14ac:dyDescent="0.25">
      <c r="A954" s="4">
        <v>42775.666666664358</v>
      </c>
      <c r="B954">
        <v>46.6</v>
      </c>
      <c r="C954">
        <v>5.0964</v>
      </c>
      <c r="D954" s="3">
        <v>16.290939999999999</v>
      </c>
      <c r="E954" s="1">
        <f>C954*$V$2</f>
        <v>2.0385599999999999</v>
      </c>
      <c r="F954" s="1">
        <f>D954*$V$3</f>
        <v>65.163759999999996</v>
      </c>
      <c r="G954" s="1">
        <f>(E954+F954)</f>
        <v>67.20232</v>
      </c>
      <c r="H954" s="1">
        <f>B954*(1/3)</f>
        <v>15.533333333333333</v>
      </c>
      <c r="I954" s="1">
        <f>IF((H954-G954)&gt;0, (H954-G954), (0))</f>
        <v>0</v>
      </c>
      <c r="J954" s="1">
        <f>IF(I954=0, G954-H954,0)</f>
        <v>51.668986666666669</v>
      </c>
      <c r="K954" s="1">
        <f>I954*1000/$V$5</f>
        <v>0</v>
      </c>
      <c r="L954" s="1">
        <f>J954*1000/$V$4</f>
        <v>925.96750298685799</v>
      </c>
      <c r="M954" s="1">
        <f>L954/$Y$4</f>
        <v>389.06197604489836</v>
      </c>
      <c r="N954" s="1">
        <f>M954*$Y$5</f>
        <v>544.68676646285769</v>
      </c>
      <c r="O954" s="1" t="s">
        <v>0</v>
      </c>
      <c r="P954" s="1" t="s">
        <v>0</v>
      </c>
      <c r="Q954" s="1">
        <f>Q953+K954-L954</f>
        <v>-15831.444463041351</v>
      </c>
      <c r="R954">
        <f>Q954*$V$5/1000</f>
        <v>-316.47057481619657</v>
      </c>
    </row>
    <row r="955" spans="1:18" x14ac:dyDescent="0.25">
      <c r="A955" s="4">
        <v>42775.708333331022</v>
      </c>
      <c r="B955">
        <v>46.6</v>
      </c>
      <c r="C955">
        <v>5.2406899999999998</v>
      </c>
      <c r="D955" s="3">
        <v>10.54833</v>
      </c>
      <c r="E955" s="1">
        <f>C955*$V$2</f>
        <v>2.096276</v>
      </c>
      <c r="F955" s="1">
        <f>D955*$V$3</f>
        <v>42.19332</v>
      </c>
      <c r="G955" s="1">
        <f>(E955+F955)</f>
        <v>44.289596000000003</v>
      </c>
      <c r="H955" s="1">
        <f>B955*(1/3)</f>
        <v>15.533333333333333</v>
      </c>
      <c r="I955" s="1">
        <f>IF((H955-G955)&gt;0, (H955-G955), (0))</f>
        <v>0</v>
      </c>
      <c r="J955" s="1">
        <f>IF(I955=0, G955-H955,0)</f>
        <v>28.756262666666672</v>
      </c>
      <c r="K955" s="1">
        <f>I955*1000/$V$5</f>
        <v>0</v>
      </c>
      <c r="L955" s="1">
        <f>J955*1000/$V$4</f>
        <v>515.34520908004788</v>
      </c>
      <c r="M955" s="1">
        <f>L955/$Y$4</f>
        <v>216.53160045380164</v>
      </c>
      <c r="N955" s="1">
        <f>M955*$Y$5</f>
        <v>303.14424063532226</v>
      </c>
      <c r="O955" s="1" t="s">
        <v>0</v>
      </c>
      <c r="P955" s="1" t="s">
        <v>0</v>
      </c>
      <c r="Q955" s="1">
        <f>Q954+K955-L955</f>
        <v>-16346.789672121398</v>
      </c>
      <c r="R955">
        <f>Q955*$V$5/1000</f>
        <v>-326.77232554570674</v>
      </c>
    </row>
    <row r="956" spans="1:18" x14ac:dyDescent="0.25">
      <c r="A956" s="4">
        <v>42775.749999997686</v>
      </c>
      <c r="B956">
        <v>46.2</v>
      </c>
      <c r="C956">
        <v>4.3818900000000003</v>
      </c>
      <c r="D956" s="3">
        <v>3.6148400000000001</v>
      </c>
      <c r="E956" s="1">
        <f>C956*$V$2</f>
        <v>1.7527560000000002</v>
      </c>
      <c r="F956" s="1">
        <f>D956*$V$3</f>
        <v>14.45936</v>
      </c>
      <c r="G956" s="1">
        <f>(E956+F956)</f>
        <v>16.212116000000002</v>
      </c>
      <c r="H956" s="1">
        <f>B956*(1/3)</f>
        <v>15.4</v>
      </c>
      <c r="I956" s="1">
        <f>IF((H956-G956)&gt;0, (H956-G956), (0))</f>
        <v>0</v>
      </c>
      <c r="J956" s="1">
        <f>IF(I956=0, G956-H956,0)</f>
        <v>0.81211600000000139</v>
      </c>
      <c r="K956" s="1">
        <f>I956*1000/$V$5</f>
        <v>0</v>
      </c>
      <c r="L956" s="1">
        <f>J956*1000/$V$4</f>
        <v>14.554050179211494</v>
      </c>
      <c r="M956" s="1">
        <f>L956/$Y$4</f>
        <v>6.115147134122477</v>
      </c>
      <c r="N956" s="1">
        <f>M956*$Y$5</f>
        <v>8.5612059877714675</v>
      </c>
      <c r="O956" s="1" t="s">
        <v>0</v>
      </c>
      <c r="P956" s="1" t="s">
        <v>0</v>
      </c>
      <c r="Q956" s="1">
        <f>Q955+K956-L956</f>
        <v>-16361.343722300609</v>
      </c>
      <c r="R956">
        <f>Q956*$V$5/1000</f>
        <v>-327.0632610087892</v>
      </c>
    </row>
    <row r="957" spans="1:18" x14ac:dyDescent="0.25">
      <c r="A957" s="4">
        <v>42775.79166666435</v>
      </c>
      <c r="B957">
        <v>46.9</v>
      </c>
      <c r="C957">
        <v>4.8979799999999996</v>
      </c>
      <c r="D957" s="3">
        <v>-7.0017200000000003E-3</v>
      </c>
      <c r="E957" s="1">
        <f>C957*$V$2</f>
        <v>1.9591919999999998</v>
      </c>
      <c r="F957" s="1">
        <f>D957*$V$3</f>
        <v>-2.8006880000000001E-2</v>
      </c>
      <c r="G957" s="1">
        <f>(E957+F957)</f>
        <v>1.9311851199999999</v>
      </c>
      <c r="H957" s="1">
        <f>B957*(1/3)</f>
        <v>15.633333333333333</v>
      </c>
      <c r="I957" s="1">
        <f>IF((H957-G957)&gt;0, (H957-G957), (0))</f>
        <v>13.702148213333333</v>
      </c>
      <c r="J957" s="1">
        <f>IF(I957=0, G957-H957,0)</f>
        <v>0</v>
      </c>
      <c r="K957" s="1">
        <f>I957*1000/$V$5</f>
        <v>685.45013573453389</v>
      </c>
      <c r="L957" s="1">
        <f>J957*1000/$V$4</f>
        <v>0</v>
      </c>
      <c r="M957" s="1">
        <f>L957/$Y$4</f>
        <v>0</v>
      </c>
      <c r="N957" s="1">
        <f>M957*$Y$5</f>
        <v>0</v>
      </c>
      <c r="O957" s="1" t="s">
        <v>0</v>
      </c>
      <c r="P957" s="1" t="s">
        <v>0</v>
      </c>
      <c r="Q957" s="1">
        <f>Q956+K957-L957</f>
        <v>-15675.893586566075</v>
      </c>
      <c r="R957">
        <f>Q957*$V$5/1000</f>
        <v>-313.36111279545577</v>
      </c>
    </row>
    <row r="958" spans="1:18" x14ac:dyDescent="0.25">
      <c r="A958" s="4">
        <v>42775.833333331015</v>
      </c>
      <c r="B958">
        <v>47.4</v>
      </c>
      <c r="C958">
        <v>4.4089399999999994</v>
      </c>
      <c r="D958" s="3">
        <v>-7.0017200000000003E-3</v>
      </c>
      <c r="E958" s="1">
        <f>C958*$V$2</f>
        <v>1.7635759999999998</v>
      </c>
      <c r="F958" s="1">
        <f>D958*$V$3</f>
        <v>-2.8006880000000001E-2</v>
      </c>
      <c r="G958" s="1">
        <f>(E958+F958)</f>
        <v>1.7355691199999999</v>
      </c>
      <c r="H958" s="1">
        <f>B958*(1/3)</f>
        <v>15.799999999999999</v>
      </c>
      <c r="I958" s="1">
        <f>IF((H958-G958)&gt;0, (H958-G958), (0))</f>
        <v>14.06443088</v>
      </c>
      <c r="J958" s="1">
        <f>IF(I958=0, G958-H958,0)</f>
        <v>0</v>
      </c>
      <c r="K958" s="1">
        <f>I958*1000/$V$5</f>
        <v>703.57333066533272</v>
      </c>
      <c r="L958" s="1">
        <f>J958*1000/$V$4</f>
        <v>0</v>
      </c>
      <c r="M958" s="1">
        <f>L958/$Y$4</f>
        <v>0</v>
      </c>
      <c r="N958" s="1">
        <f>M958*$Y$5</f>
        <v>0</v>
      </c>
      <c r="O958" s="1" t="s">
        <v>0</v>
      </c>
      <c r="P958" s="1" t="s">
        <v>0</v>
      </c>
      <c r="Q958" s="1">
        <f>Q957+K958-L958</f>
        <v>-14972.320255900742</v>
      </c>
      <c r="R958">
        <f>Q958*$V$5/1000</f>
        <v>-299.29668191545579</v>
      </c>
    </row>
    <row r="959" spans="1:18" x14ac:dyDescent="0.25">
      <c r="A959" s="4">
        <v>42775.874999997679</v>
      </c>
      <c r="B959">
        <v>45.1</v>
      </c>
      <c r="C959">
        <v>4.0064500000000001</v>
      </c>
      <c r="D959" s="3">
        <v>-7.0017200000000003E-3</v>
      </c>
      <c r="E959" s="1">
        <f>C959*$V$2</f>
        <v>1.6025800000000001</v>
      </c>
      <c r="F959" s="1">
        <f>D959*$V$3</f>
        <v>-2.8006880000000001E-2</v>
      </c>
      <c r="G959" s="1">
        <f>(E959+F959)</f>
        <v>1.5745731200000002</v>
      </c>
      <c r="H959" s="1">
        <f>B959*(1/3)</f>
        <v>15.033333333333333</v>
      </c>
      <c r="I959" s="1">
        <f>IF((H959-G959)&gt;0, (H959-G959), (0))</f>
        <v>13.458760213333333</v>
      </c>
      <c r="J959" s="1">
        <f>IF(I959=0, G959-H959,0)</f>
        <v>0</v>
      </c>
      <c r="K959" s="1">
        <f>I959*1000/$V$5</f>
        <v>673.27464799066206</v>
      </c>
      <c r="L959" s="1">
        <f>J959*1000/$V$4</f>
        <v>0</v>
      </c>
      <c r="M959" s="1">
        <f>L959/$Y$4</f>
        <v>0</v>
      </c>
      <c r="N959" s="1">
        <f>M959*$Y$5</f>
        <v>0</v>
      </c>
      <c r="O959" s="1" t="s">
        <v>0</v>
      </c>
      <c r="P959" s="1" t="s">
        <v>0</v>
      </c>
      <c r="Q959" s="1">
        <f>Q958+K959-L959</f>
        <v>-14299.04560791008</v>
      </c>
      <c r="R959">
        <f>Q959*$V$5/1000</f>
        <v>-285.83792170212251</v>
      </c>
    </row>
    <row r="960" spans="1:18" x14ac:dyDescent="0.25">
      <c r="A960" s="4">
        <v>42775.916666664343</v>
      </c>
      <c r="B960">
        <v>43.4</v>
      </c>
      <c r="C960">
        <v>6.2243000000000004</v>
      </c>
      <c r="D960" s="3">
        <v>-7.0017200000000003E-3</v>
      </c>
      <c r="E960" s="1">
        <f>C960*$V$2</f>
        <v>2.4897200000000002</v>
      </c>
      <c r="F960" s="1">
        <f>D960*$V$3</f>
        <v>-2.8006880000000001E-2</v>
      </c>
      <c r="G960" s="1">
        <f>(E960+F960)</f>
        <v>2.4617131200000002</v>
      </c>
      <c r="H960" s="1">
        <f>B960*(1/3)</f>
        <v>14.466666666666665</v>
      </c>
      <c r="I960" s="1">
        <f>IF((H960-G960)&gt;0, (H960-G960), (0))</f>
        <v>12.004953546666664</v>
      </c>
      <c r="J960" s="1">
        <f>IF(I960=0, G960-H960,0)</f>
        <v>0</v>
      </c>
      <c r="K960" s="1">
        <f>I960*1000/$V$5</f>
        <v>600.54795130898776</v>
      </c>
      <c r="L960" s="1">
        <f>J960*1000/$V$4</f>
        <v>0</v>
      </c>
      <c r="M960" s="1">
        <f>L960/$Y$4</f>
        <v>0</v>
      </c>
      <c r="N960" s="1">
        <f>M960*$Y$5</f>
        <v>0</v>
      </c>
      <c r="O960" s="1" t="s">
        <v>0</v>
      </c>
      <c r="P960" s="1" t="s">
        <v>0</v>
      </c>
      <c r="Q960" s="1">
        <f>Q959+K960-L960</f>
        <v>-13698.497656601092</v>
      </c>
      <c r="R960">
        <f>Q960*$V$5/1000</f>
        <v>-273.83296815545583</v>
      </c>
    </row>
    <row r="961" spans="1:18" x14ac:dyDescent="0.25">
      <c r="A961" s="4">
        <v>42775.958333331007</v>
      </c>
      <c r="B961">
        <v>41.5</v>
      </c>
      <c r="C961">
        <v>9.0570900000000005</v>
      </c>
      <c r="D961" s="3">
        <v>-7.0017200000000003E-3</v>
      </c>
      <c r="E961" s="1">
        <f>C961*$V$2</f>
        <v>3.6228360000000004</v>
      </c>
      <c r="F961" s="1">
        <f>D961*$V$3</f>
        <v>-2.8006880000000001E-2</v>
      </c>
      <c r="G961" s="1">
        <f>(E961+F961)</f>
        <v>3.5948291200000004</v>
      </c>
      <c r="H961" s="1">
        <f>B961*(1/3)</f>
        <v>13.833333333333332</v>
      </c>
      <c r="I961" s="1">
        <f>IF((H961-G961)&gt;0, (H961-G961), (0))</f>
        <v>10.238504213333332</v>
      </c>
      <c r="J961" s="1">
        <f>IF(I961=0, G961-H961,0)</f>
        <v>0</v>
      </c>
      <c r="K961" s="1">
        <f>I961*1000/$V$5</f>
        <v>512.18130131732528</v>
      </c>
      <c r="L961" s="1">
        <f>J961*1000/$V$4</f>
        <v>0</v>
      </c>
      <c r="M961" s="1">
        <f>L961/$Y$4</f>
        <v>0</v>
      </c>
      <c r="N961" s="1">
        <f>M961*$Y$5</f>
        <v>0</v>
      </c>
      <c r="O961" s="1">
        <f>SUM(N938:N961)</f>
        <v>4575.3232412678344</v>
      </c>
      <c r="P961" s="1">
        <f>SUM(L938:L961)</f>
        <v>7778.049510155317</v>
      </c>
      <c r="Q961" s="1">
        <f>Q960+K961-L961</f>
        <v>-13186.316355283767</v>
      </c>
      <c r="R961">
        <f>Q961*$V$5/1000</f>
        <v>-263.59446394212245</v>
      </c>
    </row>
    <row r="962" spans="1:18" x14ac:dyDescent="0.25">
      <c r="A962" s="4">
        <v>42775.999999997672</v>
      </c>
      <c r="B962">
        <v>37.9</v>
      </c>
      <c r="C962">
        <v>7.1164300000000003</v>
      </c>
      <c r="D962" s="3">
        <v>-7.0017200000000003E-3</v>
      </c>
      <c r="E962" s="1">
        <f>C962*$V$2</f>
        <v>2.8465720000000001</v>
      </c>
      <c r="F962" s="1">
        <f>D962*$V$3</f>
        <v>-2.8006880000000001E-2</v>
      </c>
      <c r="G962" s="1">
        <f>(E962+F962)</f>
        <v>2.8185651200000001</v>
      </c>
      <c r="H962" s="1">
        <f>B962*(1/3)</f>
        <v>12.633333333333333</v>
      </c>
      <c r="I962" s="1">
        <f>IF((H962-G962)&gt;0, (H962-G962), (0))</f>
        <v>9.8147682133333323</v>
      </c>
      <c r="J962" s="1">
        <f>IF(I962=0, G962-H962,0)</f>
        <v>0</v>
      </c>
      <c r="K962" s="1">
        <f>I962*1000/$V$5</f>
        <v>490.98390261797567</v>
      </c>
      <c r="L962" s="1">
        <f>J962*1000/$V$4</f>
        <v>0</v>
      </c>
      <c r="M962" s="1">
        <f>L962/$Y$4</f>
        <v>0</v>
      </c>
      <c r="N962" s="1">
        <f>M962*$Y$5</f>
        <v>0</v>
      </c>
      <c r="O962" s="1" t="s">
        <v>0</v>
      </c>
      <c r="P962" s="1" t="s">
        <v>0</v>
      </c>
      <c r="Q962" s="1">
        <f>Q961+K962-L962</f>
        <v>-12695.332452665791</v>
      </c>
      <c r="R962">
        <f>Q962*$V$5/1000</f>
        <v>-253.77969572878914</v>
      </c>
    </row>
    <row r="963" spans="1:18" x14ac:dyDescent="0.25">
      <c r="A963" s="4">
        <v>42776.041666664336</v>
      </c>
      <c r="B963">
        <v>35.700000000000003</v>
      </c>
      <c r="C963">
        <v>10.1685</v>
      </c>
      <c r="D963" s="3">
        <v>-7.0017200000000003E-3</v>
      </c>
      <c r="E963" s="1">
        <f>C963*$V$2</f>
        <v>4.0674000000000001</v>
      </c>
      <c r="F963" s="1">
        <f>D963*$V$3</f>
        <v>-2.8006880000000001E-2</v>
      </c>
      <c r="G963" s="1">
        <f>(E963+F963)</f>
        <v>4.0393931199999997</v>
      </c>
      <c r="H963" s="1">
        <f>B963*(1/3)</f>
        <v>11.9</v>
      </c>
      <c r="I963" s="1">
        <f>IF((H963-G963)&gt;0, (H963-G963), (0))</f>
        <v>7.8606068800000006</v>
      </c>
      <c r="J963" s="1">
        <f>IF(I963=0, G963-H963,0)</f>
        <v>0</v>
      </c>
      <c r="K963" s="1">
        <f>I963*1000/$V$5</f>
        <v>393.22695747873939</v>
      </c>
      <c r="L963" s="1">
        <f>J963*1000/$V$4</f>
        <v>0</v>
      </c>
      <c r="M963" s="1">
        <f>L963/$Y$4</f>
        <v>0</v>
      </c>
      <c r="N963" s="1">
        <f>M963*$Y$5</f>
        <v>0</v>
      </c>
      <c r="O963" s="1" t="s">
        <v>0</v>
      </c>
      <c r="P963" s="1" t="s">
        <v>0</v>
      </c>
      <c r="Q963" s="1">
        <f>Q962+K963-L963</f>
        <v>-12302.105495187052</v>
      </c>
      <c r="R963">
        <f>Q963*$V$5/1000</f>
        <v>-245.91908884878913</v>
      </c>
    </row>
    <row r="964" spans="1:18" x14ac:dyDescent="0.25">
      <c r="A964" s="4">
        <v>42776.083333331</v>
      </c>
      <c r="B964">
        <v>33.299999999999997</v>
      </c>
      <c r="C964">
        <v>10.9704</v>
      </c>
      <c r="D964" s="3">
        <v>-7.0017200000000003E-3</v>
      </c>
      <c r="E964" s="1">
        <f>C964*$V$2</f>
        <v>4.3881600000000001</v>
      </c>
      <c r="F964" s="1">
        <f>D964*$V$3</f>
        <v>-2.8006880000000001E-2</v>
      </c>
      <c r="G964" s="1">
        <f>(E964+F964)</f>
        <v>4.3601531199999997</v>
      </c>
      <c r="H964" s="1">
        <f>B964*(1/3)</f>
        <v>11.099999999999998</v>
      </c>
      <c r="I964" s="1">
        <f>IF((H964-G964)&gt;0, (H964-G964), (0))</f>
        <v>6.7398468799999982</v>
      </c>
      <c r="J964" s="1">
        <f>IF(I964=0, G964-H964,0)</f>
        <v>0</v>
      </c>
      <c r="K964" s="1">
        <f>I964*1000/$V$5</f>
        <v>337.16092446223104</v>
      </c>
      <c r="L964" s="1">
        <f>J964*1000/$V$4</f>
        <v>0</v>
      </c>
      <c r="M964" s="1">
        <f>L964/$Y$4</f>
        <v>0</v>
      </c>
      <c r="N964" s="1">
        <f>M964*$Y$5</f>
        <v>0</v>
      </c>
      <c r="O964" s="1" t="s">
        <v>0</v>
      </c>
      <c r="P964" s="1" t="s">
        <v>0</v>
      </c>
      <c r="Q964" s="1">
        <f>Q963+K964-L964</f>
        <v>-11964.944570724821</v>
      </c>
      <c r="R964">
        <f>Q964*$V$5/1000</f>
        <v>-239.17924196878917</v>
      </c>
    </row>
    <row r="965" spans="1:18" x14ac:dyDescent="0.25">
      <c r="A965" s="4">
        <v>42776.124999997664</v>
      </c>
      <c r="B965">
        <v>32.6</v>
      </c>
      <c r="C965">
        <v>11.308200000000001</v>
      </c>
      <c r="D965" s="3">
        <v>-7.0017200000000003E-3</v>
      </c>
      <c r="E965" s="1">
        <f>C965*$V$2</f>
        <v>4.5232800000000006</v>
      </c>
      <c r="F965" s="1">
        <f>D965*$V$3</f>
        <v>-2.8006880000000001E-2</v>
      </c>
      <c r="G965" s="1">
        <f>(E965+F965)</f>
        <v>4.4952731200000002</v>
      </c>
      <c r="H965" s="1">
        <f>B965*(1/3)</f>
        <v>10.866666666666667</v>
      </c>
      <c r="I965" s="1">
        <f>IF((H965-G965)&gt;0, (H965-G965), (0))</f>
        <v>6.3713935466666669</v>
      </c>
      <c r="J965" s="1">
        <f>IF(I965=0, G965-H965,0)</f>
        <v>0</v>
      </c>
      <c r="K965" s="1">
        <f>I965*1000/$V$5</f>
        <v>318.72904185426052</v>
      </c>
      <c r="L965" s="1">
        <f>J965*1000/$V$4</f>
        <v>0</v>
      </c>
      <c r="M965" s="1">
        <f>L965/$Y$4</f>
        <v>0</v>
      </c>
      <c r="N965" s="1">
        <f>M965*$Y$5</f>
        <v>0</v>
      </c>
      <c r="O965" s="1" t="s">
        <v>0</v>
      </c>
      <c r="P965" s="1" t="s">
        <v>0</v>
      </c>
      <c r="Q965" s="1">
        <f>Q964+K965-L965</f>
        <v>-11646.215528870562</v>
      </c>
      <c r="R965">
        <f>Q965*$V$5/1000</f>
        <v>-232.8078484221225</v>
      </c>
    </row>
    <row r="966" spans="1:18" x14ac:dyDescent="0.25">
      <c r="A966" s="4">
        <v>42776.166666664329</v>
      </c>
      <c r="B966">
        <v>32.1</v>
      </c>
      <c r="C966">
        <v>8.2583400000000005</v>
      </c>
      <c r="D966" s="3">
        <v>-7.0017200000000003E-3</v>
      </c>
      <c r="E966" s="1">
        <f>C966*$V$2</f>
        <v>3.3033360000000003</v>
      </c>
      <c r="F966" s="1">
        <f>D966*$V$3</f>
        <v>-2.8006880000000001E-2</v>
      </c>
      <c r="G966" s="1">
        <f>(E966+F966)</f>
        <v>3.2753291200000003</v>
      </c>
      <c r="H966" s="1">
        <f>B966*(1/3)</f>
        <v>10.7</v>
      </c>
      <c r="I966" s="1">
        <f>IF((H966-G966)&gt;0, (H966-G966), (0))</f>
        <v>7.424670879999999</v>
      </c>
      <c r="J966" s="1">
        <f>IF(I966=0, G966-H966,0)</f>
        <v>0</v>
      </c>
      <c r="K966" s="1">
        <f>I966*1000/$V$5</f>
        <v>371.41925362681337</v>
      </c>
      <c r="L966" s="1">
        <f>J966*1000/$V$4</f>
        <v>0</v>
      </c>
      <c r="M966" s="1">
        <f>L966/$Y$4</f>
        <v>0</v>
      </c>
      <c r="N966" s="1">
        <f>M966*$Y$5</f>
        <v>0</v>
      </c>
      <c r="O966" s="1" t="s">
        <v>0</v>
      </c>
      <c r="P966" s="1" t="s">
        <v>0</v>
      </c>
      <c r="Q966" s="1">
        <f>Q965+K966-L966</f>
        <v>-11274.796275243749</v>
      </c>
      <c r="R966">
        <f>Q966*$V$5/1000</f>
        <v>-225.38317754212252</v>
      </c>
    </row>
    <row r="967" spans="1:18" x14ac:dyDescent="0.25">
      <c r="A967" s="4">
        <v>42776.208333330993</v>
      </c>
      <c r="B967">
        <v>32.6</v>
      </c>
      <c r="C967">
        <v>9.1809799999999999</v>
      </c>
      <c r="D967" s="3">
        <v>-7.0017200000000003E-3</v>
      </c>
      <c r="E967" s="1">
        <f>C967*$V$2</f>
        <v>3.6723920000000003</v>
      </c>
      <c r="F967" s="1">
        <f>D967*$V$3</f>
        <v>-2.8006880000000001E-2</v>
      </c>
      <c r="G967" s="1">
        <f>(E967+F967)</f>
        <v>3.6443851200000004</v>
      </c>
      <c r="H967" s="1">
        <f>B967*(1/3)</f>
        <v>10.866666666666667</v>
      </c>
      <c r="I967" s="1">
        <f>IF((H967-G967)&gt;0, (H967-G967), (0))</f>
        <v>7.2222815466666663</v>
      </c>
      <c r="J967" s="1">
        <f>IF(I967=0, G967-H967,0)</f>
        <v>0</v>
      </c>
      <c r="K967" s="1">
        <f>I967*1000/$V$5</f>
        <v>361.29472469568117</v>
      </c>
      <c r="L967" s="1">
        <f>J967*1000/$V$4</f>
        <v>0</v>
      </c>
      <c r="M967" s="1">
        <f>L967/$Y$4</f>
        <v>0</v>
      </c>
      <c r="N967" s="1">
        <f>M967*$Y$5</f>
        <v>0</v>
      </c>
      <c r="O967" s="1" t="s">
        <v>0</v>
      </c>
      <c r="P967" s="1" t="s">
        <v>0</v>
      </c>
      <c r="Q967" s="1">
        <f>Q966+K967-L967</f>
        <v>-10913.501550548068</v>
      </c>
      <c r="R967">
        <f>Q967*$V$5/1000</f>
        <v>-218.16089599545586</v>
      </c>
    </row>
    <row r="968" spans="1:18" x14ac:dyDescent="0.25">
      <c r="A968" s="4">
        <v>42776.249999997657</v>
      </c>
      <c r="B968">
        <v>32.799999999999997</v>
      </c>
      <c r="C968">
        <v>8.3746000000000009</v>
      </c>
      <c r="D968" s="3">
        <v>-7.0017200000000003E-3</v>
      </c>
      <c r="E968" s="1">
        <f>C968*$V$2</f>
        <v>3.3498400000000004</v>
      </c>
      <c r="F968" s="1">
        <f>D968*$V$3</f>
        <v>-2.8006880000000001E-2</v>
      </c>
      <c r="G968" s="1">
        <f>(E968+F968)</f>
        <v>3.3218331200000004</v>
      </c>
      <c r="H968" s="1">
        <f>B968*(1/3)</f>
        <v>10.933333333333332</v>
      </c>
      <c r="I968" s="1">
        <f>IF((H968-G968)&gt;0, (H968-G968), (0))</f>
        <v>7.6115002133333309</v>
      </c>
      <c r="J968" s="1">
        <f>IF(I968=0, G968-H968,0)</f>
        <v>0</v>
      </c>
      <c r="K968" s="1">
        <f>I968*1000/$V$5</f>
        <v>380.76539336334827</v>
      </c>
      <c r="L968" s="1">
        <f>J968*1000/$V$4</f>
        <v>0</v>
      </c>
      <c r="M968" s="1">
        <f>L968/$Y$4</f>
        <v>0</v>
      </c>
      <c r="N968" s="1">
        <f>M968*$Y$5</f>
        <v>0</v>
      </c>
      <c r="O968" s="1" t="s">
        <v>0</v>
      </c>
      <c r="P968" s="1" t="s">
        <v>0</v>
      </c>
      <c r="Q968" s="1">
        <f>Q967+K968-L968</f>
        <v>-10532.73615718472</v>
      </c>
      <c r="R968">
        <f>Q968*$V$5/1000</f>
        <v>-210.54939578212253</v>
      </c>
    </row>
    <row r="969" spans="1:18" x14ac:dyDescent="0.25">
      <c r="A969" s="4">
        <v>42776.291666664321</v>
      </c>
      <c r="B969">
        <v>35.1</v>
      </c>
      <c r="C969">
        <v>8.1979299999999995</v>
      </c>
      <c r="D969" s="3">
        <v>-7.0017200000000003E-3</v>
      </c>
      <c r="E969" s="1">
        <f>C969*$V$2</f>
        <v>3.279172</v>
      </c>
      <c r="F969" s="1">
        <f>D969*$V$3</f>
        <v>-2.8006880000000001E-2</v>
      </c>
      <c r="G969" s="1">
        <f>(E969+F969)</f>
        <v>3.25116512</v>
      </c>
      <c r="H969" s="1">
        <f>B969*(1/3)</f>
        <v>11.7</v>
      </c>
      <c r="I969" s="1">
        <f>IF((H969-G969)&gt;0, (H969-G969), (0))</f>
        <v>8.4488348799999997</v>
      </c>
      <c r="J969" s="1">
        <f>IF(I969=0, G969-H969,0)</f>
        <v>0</v>
      </c>
      <c r="K969" s="1">
        <f>I969*1000/$V$5</f>
        <v>422.65307053526766</v>
      </c>
      <c r="L969" s="1">
        <f>J969*1000/$V$4</f>
        <v>0</v>
      </c>
      <c r="M969" s="1">
        <f>L969/$Y$4</f>
        <v>0</v>
      </c>
      <c r="N969" s="1">
        <f>M969*$Y$5</f>
        <v>0</v>
      </c>
      <c r="O969" s="1" t="s">
        <v>0</v>
      </c>
      <c r="P969" s="1" t="s">
        <v>0</v>
      </c>
      <c r="Q969" s="1">
        <f>Q968+K969-L969</f>
        <v>-10110.083086649453</v>
      </c>
      <c r="R969">
        <f>Q969*$V$5/1000</f>
        <v>-202.10056090212257</v>
      </c>
    </row>
    <row r="970" spans="1:18" x14ac:dyDescent="0.25">
      <c r="A970" s="4">
        <v>42776.333333330986</v>
      </c>
      <c r="B970">
        <v>39</v>
      </c>
      <c r="C970">
        <v>12.0717</v>
      </c>
      <c r="D970" s="3">
        <v>2.2651410000000003</v>
      </c>
      <c r="E970" s="1">
        <f>C970*$V$2</f>
        <v>4.8286800000000003</v>
      </c>
      <c r="F970" s="1">
        <f>D970*$V$3</f>
        <v>9.0605640000000012</v>
      </c>
      <c r="G970" s="1">
        <f>(E970+F970)</f>
        <v>13.889244000000001</v>
      </c>
      <c r="H970" s="1">
        <f>B970*(1/3)</f>
        <v>13</v>
      </c>
      <c r="I970" s="1">
        <f>IF((H970-G970)&gt;0, (H970-G970), (0))</f>
        <v>0</v>
      </c>
      <c r="J970" s="1">
        <f>IF(I970=0, G970-H970,0)</f>
        <v>0.88924400000000148</v>
      </c>
      <c r="K970" s="1">
        <f>I970*1000/$V$5</f>
        <v>0</v>
      </c>
      <c r="L970" s="1">
        <f>J970*1000/$V$4</f>
        <v>15.936272401433719</v>
      </c>
      <c r="M970" s="1">
        <f>L970/$Y$4</f>
        <v>6.6959127737116466</v>
      </c>
      <c r="N970" s="1">
        <f>M970*$Y$5</f>
        <v>9.3742778831963047</v>
      </c>
      <c r="O970" s="1" t="s">
        <v>0</v>
      </c>
      <c r="P970" s="1" t="s">
        <v>0</v>
      </c>
      <c r="Q970" s="1">
        <f>Q969+K970-L970</f>
        <v>-10126.019359050886</v>
      </c>
      <c r="R970">
        <f>Q970*$V$5/1000</f>
        <v>-202.41912698742721</v>
      </c>
    </row>
    <row r="971" spans="1:18" x14ac:dyDescent="0.25">
      <c r="A971" s="4">
        <v>42776.37499999765</v>
      </c>
      <c r="B971">
        <v>40.4</v>
      </c>
      <c r="C971">
        <v>13.098600000000001</v>
      </c>
      <c r="D971" s="3">
        <v>10.01272</v>
      </c>
      <c r="E971" s="1">
        <f>C971*$V$2</f>
        <v>5.239440000000001</v>
      </c>
      <c r="F971" s="1">
        <f>D971*$V$3</f>
        <v>40.050879999999999</v>
      </c>
      <c r="G971" s="1">
        <f>(E971+F971)</f>
        <v>45.290320000000001</v>
      </c>
      <c r="H971" s="1">
        <f>B971*(1/3)</f>
        <v>13.466666666666665</v>
      </c>
      <c r="I971" s="1">
        <f>IF((H971-G971)&gt;0, (H971-G971), (0))</f>
        <v>0</v>
      </c>
      <c r="J971" s="1">
        <f>IF(I971=0, G971-H971,0)</f>
        <v>31.823653333333336</v>
      </c>
      <c r="K971" s="1">
        <f>I971*1000/$V$5</f>
        <v>0</v>
      </c>
      <c r="L971" s="1">
        <f>J971*1000/$V$4</f>
        <v>570.31636798088414</v>
      </c>
      <c r="M971" s="1">
        <f>L971/$Y$4</f>
        <v>239.62872604238831</v>
      </c>
      <c r="N971" s="1">
        <f>M971*$Y$5</f>
        <v>335.48021645934364</v>
      </c>
      <c r="O971" s="1" t="s">
        <v>0</v>
      </c>
      <c r="P971" s="1" t="s">
        <v>0</v>
      </c>
      <c r="Q971" s="1">
        <f>Q970+K971-L971</f>
        <v>-10696.33572703177</v>
      </c>
      <c r="R971">
        <f>Q971*$V$5/1000</f>
        <v>-213.81975118336507</v>
      </c>
    </row>
    <row r="972" spans="1:18" x14ac:dyDescent="0.25">
      <c r="A972" s="4">
        <v>42776.416666664314</v>
      </c>
      <c r="B972">
        <v>42.9</v>
      </c>
      <c r="C972">
        <v>11.6881</v>
      </c>
      <c r="D972" s="3">
        <v>13.92112</v>
      </c>
      <c r="E972" s="1">
        <f>C972*$V$2</f>
        <v>4.6752400000000005</v>
      </c>
      <c r="F972" s="1">
        <f>D972*$V$3</f>
        <v>55.684480000000001</v>
      </c>
      <c r="G972" s="1">
        <f>(E972+F972)</f>
        <v>60.359720000000003</v>
      </c>
      <c r="H972" s="1">
        <f>B972*(1/3)</f>
        <v>14.299999999999999</v>
      </c>
      <c r="I972" s="1">
        <f>IF((H972-G972)&gt;0, (H972-G972), (0))</f>
        <v>0</v>
      </c>
      <c r="J972" s="1">
        <f>IF(I972=0, G972-H972,0)</f>
        <v>46.059720000000006</v>
      </c>
      <c r="K972" s="1">
        <f>I972*1000/$V$5</f>
        <v>0</v>
      </c>
      <c r="L972" s="1">
        <f>J972*1000/$V$4</f>
        <v>825.44301075268834</v>
      </c>
      <c r="M972" s="1">
        <f>L972/$Y$4</f>
        <v>346.8247944339027</v>
      </c>
      <c r="N972" s="1">
        <f>M972*$Y$5</f>
        <v>485.55471220746375</v>
      </c>
      <c r="O972" s="1" t="s">
        <v>0</v>
      </c>
      <c r="P972" s="1" t="s">
        <v>0</v>
      </c>
      <c r="Q972" s="1">
        <f>Q971+K972-L972</f>
        <v>-11521.778737784458</v>
      </c>
      <c r="R972">
        <f>Q972*$V$5/1000</f>
        <v>-230.3203569683113</v>
      </c>
    </row>
    <row r="973" spans="1:18" x14ac:dyDescent="0.25">
      <c r="A973" s="4">
        <v>42776.458333330978</v>
      </c>
      <c r="B973">
        <v>44.3</v>
      </c>
      <c r="C973">
        <v>11.2394</v>
      </c>
      <c r="D973" s="3">
        <v>20.3184</v>
      </c>
      <c r="E973" s="1">
        <f>C973*$V$2</f>
        <v>4.4957599999999998</v>
      </c>
      <c r="F973" s="1">
        <f>D973*$V$3</f>
        <v>81.273600000000002</v>
      </c>
      <c r="G973" s="1">
        <f>(E973+F973)</f>
        <v>85.769360000000006</v>
      </c>
      <c r="H973" s="1">
        <f>B973*(1/3)</f>
        <v>14.766666666666666</v>
      </c>
      <c r="I973" s="1">
        <f>IF((H973-G973)&gt;0, (H973-G973), (0))</f>
        <v>0</v>
      </c>
      <c r="J973" s="1">
        <f>IF(I973=0, G973-H973,0)</f>
        <v>71.00269333333334</v>
      </c>
      <c r="K973" s="1">
        <f>I973*1000/$V$5</f>
        <v>0</v>
      </c>
      <c r="L973" s="1">
        <f>J973*1000/$V$4</f>
        <v>1272.4497013142177</v>
      </c>
      <c r="M973" s="1">
        <f>L973/$Y$4</f>
        <v>534.64273164462929</v>
      </c>
      <c r="N973" s="1">
        <f>M973*$Y$5</f>
        <v>748.49982430248099</v>
      </c>
      <c r="O973" s="1" t="s">
        <v>0</v>
      </c>
      <c r="P973" s="1" t="s">
        <v>0</v>
      </c>
      <c r="Q973" s="1">
        <f>Q972+K973-L973</f>
        <v>-12794.228439098675</v>
      </c>
      <c r="R973">
        <f>Q973*$V$5/1000</f>
        <v>-255.75662649758252</v>
      </c>
    </row>
    <row r="974" spans="1:18" x14ac:dyDescent="0.25">
      <c r="A974" s="4">
        <v>42776.499999997643</v>
      </c>
      <c r="B974">
        <v>44.8</v>
      </c>
      <c r="C974">
        <v>12.6447</v>
      </c>
      <c r="D974" s="3">
        <v>22.663690000000003</v>
      </c>
      <c r="E974" s="1">
        <f>C974*$V$2</f>
        <v>5.0578800000000008</v>
      </c>
      <c r="F974" s="1">
        <f>D974*$V$3</f>
        <v>90.65476000000001</v>
      </c>
      <c r="G974" s="1">
        <f>(E974+F974)</f>
        <v>95.712640000000007</v>
      </c>
      <c r="H974" s="1">
        <f>B974*(1/3)</f>
        <v>14.933333333333332</v>
      </c>
      <c r="I974" s="1">
        <f>IF((H974-G974)&gt;0, (H974-G974), (0))</f>
        <v>0</v>
      </c>
      <c r="J974" s="1">
        <f>IF(I974=0, G974-H974,0)</f>
        <v>80.77930666666667</v>
      </c>
      <c r="K974" s="1">
        <f>I974*1000/$V$5</f>
        <v>0</v>
      </c>
      <c r="L974" s="1">
        <f>J974*1000/$V$4</f>
        <v>1447.6578255675031</v>
      </c>
      <c r="M974" s="1">
        <f>L974/$Y$4</f>
        <v>608.25959057458113</v>
      </c>
      <c r="N974" s="1">
        <f>M974*$Y$5</f>
        <v>851.56342680441355</v>
      </c>
      <c r="O974" s="1" t="s">
        <v>0</v>
      </c>
      <c r="P974" s="1" t="s">
        <v>0</v>
      </c>
      <c r="Q974" s="1">
        <f>Q973+K974-L974</f>
        <v>-14241.886264666178</v>
      </c>
      <c r="R974">
        <f>Q974*$V$5/1000</f>
        <v>-284.69530643067691</v>
      </c>
    </row>
    <row r="975" spans="1:18" x14ac:dyDescent="0.25">
      <c r="A975" s="4">
        <v>42776.541666664307</v>
      </c>
      <c r="B975">
        <v>45.2</v>
      </c>
      <c r="C975">
        <v>11.942</v>
      </c>
      <c r="D975" s="3">
        <v>22.876919999999998</v>
      </c>
      <c r="E975" s="1">
        <f>C975*$V$2</f>
        <v>4.7768000000000006</v>
      </c>
      <c r="F975" s="1">
        <f>D975*$V$3</f>
        <v>91.507679999999993</v>
      </c>
      <c r="G975" s="1">
        <f>(E975+F975)</f>
        <v>96.284479999999988</v>
      </c>
      <c r="H975" s="1">
        <f>B975*(1/3)</f>
        <v>15.066666666666666</v>
      </c>
      <c r="I975" s="1">
        <f>IF((H975-G975)&gt;0, (H975-G975), (0))</f>
        <v>0</v>
      </c>
      <c r="J975" s="1">
        <f>IF(I975=0, G975-H975,0)</f>
        <v>81.217813333333325</v>
      </c>
      <c r="K975" s="1">
        <f>I975*1000/$V$5</f>
        <v>0</v>
      </c>
      <c r="L975" s="1">
        <f>J975*1000/$V$4</f>
        <v>1455.5163679808841</v>
      </c>
      <c r="M975" s="1">
        <f>L975/$Y$4</f>
        <v>611.56149915163201</v>
      </c>
      <c r="N975" s="1">
        <f>M975*$Y$5</f>
        <v>856.18609881228474</v>
      </c>
      <c r="O975" s="1" t="s">
        <v>0</v>
      </c>
      <c r="P975" s="1" t="s">
        <v>0</v>
      </c>
      <c r="Q975" s="1">
        <f>Q974+K975-L975</f>
        <v>-15697.402632647063</v>
      </c>
      <c r="R975">
        <f>Q975*$V$5/1000</f>
        <v>-313.79107862661476</v>
      </c>
    </row>
    <row r="976" spans="1:18" x14ac:dyDescent="0.25">
      <c r="A976" s="4">
        <v>42776.583333330971</v>
      </c>
      <c r="B976">
        <v>45.4</v>
      </c>
      <c r="C976">
        <v>11.006600000000001</v>
      </c>
      <c r="D976" s="3">
        <v>22.661870000000004</v>
      </c>
      <c r="E976" s="1">
        <f>C976*$V$2</f>
        <v>4.4026400000000008</v>
      </c>
      <c r="F976" s="1">
        <f>D976*$V$3</f>
        <v>90.647480000000016</v>
      </c>
      <c r="G976" s="1">
        <f>(E976+F976)</f>
        <v>95.050120000000021</v>
      </c>
      <c r="H976" s="1">
        <f>B976*(1/3)</f>
        <v>15.133333333333333</v>
      </c>
      <c r="I976" s="1">
        <f>IF((H976-G976)&gt;0, (H976-G976), (0))</f>
        <v>0</v>
      </c>
      <c r="J976" s="1">
        <f>IF(I976=0, G976-H976,0)</f>
        <v>79.916786666666695</v>
      </c>
      <c r="K976" s="1">
        <f>I976*1000/$V$5</f>
        <v>0</v>
      </c>
      <c r="L976" s="1">
        <f>J976*1000/$V$4</f>
        <v>1432.2004778972528</v>
      </c>
      <c r="M976" s="1">
        <f>L976/$Y$4</f>
        <v>601.76490667951805</v>
      </c>
      <c r="N976" s="1">
        <f>M976*$Y$5</f>
        <v>842.47086935132518</v>
      </c>
      <c r="O976" s="1" t="s">
        <v>0</v>
      </c>
      <c r="P976" s="1" t="s">
        <v>0</v>
      </c>
      <c r="Q976" s="1">
        <f>Q975+K976-L976</f>
        <v>-17129.603110544314</v>
      </c>
      <c r="R976">
        <f>Q976*$V$5/1000</f>
        <v>-342.4207661797808</v>
      </c>
    </row>
    <row r="977" spans="1:18" x14ac:dyDescent="0.25">
      <c r="A977" s="4">
        <v>42776.624999997635</v>
      </c>
      <c r="B977">
        <v>45.7</v>
      </c>
      <c r="C977">
        <v>10.607100000000001</v>
      </c>
      <c r="D977" s="3">
        <v>20.354520000000001</v>
      </c>
      <c r="E977" s="1">
        <f>C977*$V$2</f>
        <v>4.2428400000000002</v>
      </c>
      <c r="F977" s="1">
        <f>D977*$V$3</f>
        <v>81.418080000000003</v>
      </c>
      <c r="G977" s="1">
        <f>(E977+F977)</f>
        <v>85.660920000000004</v>
      </c>
      <c r="H977" s="1">
        <f>B977*(1/3)</f>
        <v>15.233333333333334</v>
      </c>
      <c r="I977" s="1">
        <f>IF((H977-G977)&gt;0, (H977-G977), (0))</f>
        <v>0</v>
      </c>
      <c r="J977" s="1">
        <f>IF(I977=0, G977-H977,0)</f>
        <v>70.42758666666667</v>
      </c>
      <c r="K977" s="1">
        <f>I977*1000/$V$5</f>
        <v>0</v>
      </c>
      <c r="L977" s="1">
        <f>J977*1000/$V$4</f>
        <v>1262.1431302270014</v>
      </c>
      <c r="M977" s="1">
        <f>L977/$Y$4</f>
        <v>530.3122395911771</v>
      </c>
      <c r="N977" s="1">
        <f>M977*$Y$5</f>
        <v>742.43713542764795</v>
      </c>
      <c r="O977" s="1" t="s">
        <v>0</v>
      </c>
      <c r="P977" s="1" t="s">
        <v>0</v>
      </c>
      <c r="Q977" s="1">
        <f>Q976+K977-L977</f>
        <v>-18391.746240771317</v>
      </c>
      <c r="R977">
        <f>Q977*$V$5/1000</f>
        <v>-367.6510073530186</v>
      </c>
    </row>
    <row r="978" spans="1:18" x14ac:dyDescent="0.25">
      <c r="A978" s="4">
        <v>42776.6666666643</v>
      </c>
      <c r="B978">
        <v>46</v>
      </c>
      <c r="C978">
        <v>11.275799999999998</v>
      </c>
      <c r="D978" s="3">
        <v>16.25658</v>
      </c>
      <c r="E978" s="1">
        <f>C978*$V$2</f>
        <v>4.5103199999999992</v>
      </c>
      <c r="F978" s="1">
        <f>D978*$V$3</f>
        <v>65.026319999999998</v>
      </c>
      <c r="G978" s="1">
        <f>(E978+F978)</f>
        <v>69.536639999999991</v>
      </c>
      <c r="H978" s="1">
        <f>B978*(1/3)</f>
        <v>15.333333333333332</v>
      </c>
      <c r="I978" s="1">
        <f>IF((H978-G978)&gt;0, (H978-G978), (0))</f>
        <v>0</v>
      </c>
      <c r="J978" s="1">
        <f>IF(I978=0, G978-H978,0)</f>
        <v>54.203306666666663</v>
      </c>
      <c r="K978" s="1">
        <f>I978*1000/$V$5</f>
        <v>0</v>
      </c>
      <c r="L978" s="1">
        <f>J978*1000/$V$4</f>
        <v>971.38542413381117</v>
      </c>
      <c r="M978" s="1">
        <f>L978/$Y$4</f>
        <v>408.14513619067696</v>
      </c>
      <c r="N978" s="1">
        <f>M978*$Y$5</f>
        <v>571.40319066694769</v>
      </c>
      <c r="O978" s="1" t="s">
        <v>0</v>
      </c>
      <c r="P978" s="1" t="s">
        <v>0</v>
      </c>
      <c r="Q978" s="1">
        <f>Q977+K978-L978</f>
        <v>-19363.13166490513</v>
      </c>
      <c r="R978">
        <f>Q978*$V$5/1000</f>
        <v>-387.06900198145348</v>
      </c>
    </row>
    <row r="979" spans="1:18" x14ac:dyDescent="0.25">
      <c r="A979" s="4">
        <v>42776.708333330964</v>
      </c>
      <c r="B979">
        <v>48.1</v>
      </c>
      <c r="C979">
        <v>9.9137900000000005</v>
      </c>
      <c r="D979" s="3">
        <v>10.48207</v>
      </c>
      <c r="E979" s="1">
        <f>C979*$V$2</f>
        <v>3.9655160000000005</v>
      </c>
      <c r="F979" s="1">
        <f>D979*$V$3</f>
        <v>41.928280000000001</v>
      </c>
      <c r="G979" s="1">
        <f>(E979+F979)</f>
        <v>45.893796000000002</v>
      </c>
      <c r="H979" s="1">
        <f>B979*(1/3)</f>
        <v>16.033333333333331</v>
      </c>
      <c r="I979" s="1">
        <f>IF((H979-G979)&gt;0, (H979-G979), (0))</f>
        <v>0</v>
      </c>
      <c r="J979" s="1">
        <f>IF(I979=0, G979-H979,0)</f>
        <v>29.86046266666667</v>
      </c>
      <c r="K979" s="1">
        <f>I979*1000/$V$5</f>
        <v>0</v>
      </c>
      <c r="L979" s="1">
        <f>J979*1000/$V$4</f>
        <v>535.13373954599774</v>
      </c>
      <c r="M979" s="1">
        <f>L979/$Y$4</f>
        <v>224.84610905294025</v>
      </c>
      <c r="N979" s="1">
        <f>M979*$Y$5</f>
        <v>314.78455267411636</v>
      </c>
      <c r="O979" s="1" t="s">
        <v>0</v>
      </c>
      <c r="P979" s="1" t="s">
        <v>0</v>
      </c>
      <c r="Q979" s="1">
        <f>Q978+K979-L979</f>
        <v>-19898.265404451129</v>
      </c>
      <c r="R979">
        <f>Q979*$V$5/1000</f>
        <v>-397.76632543497806</v>
      </c>
    </row>
    <row r="980" spans="1:18" x14ac:dyDescent="0.25">
      <c r="A980" s="4">
        <v>42776.749999997628</v>
      </c>
      <c r="B980">
        <v>47</v>
      </c>
      <c r="C980">
        <v>9.10107</v>
      </c>
      <c r="D980" s="3">
        <v>3.5677800000000004</v>
      </c>
      <c r="E980" s="1">
        <f>C980*$V$2</f>
        <v>3.640428</v>
      </c>
      <c r="F980" s="1">
        <f>D980*$V$3</f>
        <v>14.271120000000002</v>
      </c>
      <c r="G980" s="1">
        <f>(E980+F980)</f>
        <v>17.911548000000003</v>
      </c>
      <c r="H980" s="1">
        <f>B980*(1/3)</f>
        <v>15.666666666666666</v>
      </c>
      <c r="I980" s="1">
        <f>IF((H980-G980)&gt;0, (H980-G980), (0))</f>
        <v>0</v>
      </c>
      <c r="J980" s="1">
        <f>IF(I980=0, G980-H980,0)</f>
        <v>2.2448813333333373</v>
      </c>
      <c r="K980" s="1">
        <f>I980*1000/$V$5</f>
        <v>0</v>
      </c>
      <c r="L980" s="1">
        <f>J980*1000/$V$4</f>
        <v>40.230848267622534</v>
      </c>
      <c r="M980" s="1">
        <f>L980/$Y$4</f>
        <v>16.903717759505266</v>
      </c>
      <c r="N980" s="1">
        <f>M980*$Y$5</f>
        <v>23.66520486330737</v>
      </c>
      <c r="O980" s="1" t="s">
        <v>0</v>
      </c>
      <c r="P980" s="1" t="s">
        <v>0</v>
      </c>
      <c r="Q980" s="1">
        <f>Q979+K980-L980</f>
        <v>-19938.496252718753</v>
      </c>
      <c r="R980">
        <f>Q980*$V$5/1000</f>
        <v>-398.57054009184782</v>
      </c>
    </row>
    <row r="981" spans="1:18" x14ac:dyDescent="0.25">
      <c r="A981" s="4">
        <v>42776.791666664292</v>
      </c>
      <c r="B981">
        <v>46</v>
      </c>
      <c r="C981">
        <v>7.2580200000000001</v>
      </c>
      <c r="D981" s="3">
        <v>-7.0017200000000003E-3</v>
      </c>
      <c r="E981" s="1">
        <f>C981*$V$2</f>
        <v>2.9032080000000002</v>
      </c>
      <c r="F981" s="1">
        <f>D981*$V$3</f>
        <v>-2.8006880000000001E-2</v>
      </c>
      <c r="G981" s="1">
        <f>(E981+F981)</f>
        <v>2.8752011200000003</v>
      </c>
      <c r="H981" s="1">
        <f>B981*(1/3)</f>
        <v>15.333333333333332</v>
      </c>
      <c r="I981" s="1">
        <f>IF((H981-G981)&gt;0, (H981-G981), (0))</f>
        <v>12.458132213333332</v>
      </c>
      <c r="J981" s="1">
        <f>IF(I981=0, G981-H981,0)</f>
        <v>0</v>
      </c>
      <c r="K981" s="1">
        <f>I981*1000/$V$5</f>
        <v>623.21821977655497</v>
      </c>
      <c r="L981" s="1">
        <f>J981*1000/$V$4</f>
        <v>0</v>
      </c>
      <c r="M981" s="1">
        <f>L981/$Y$4</f>
        <v>0</v>
      </c>
      <c r="N981" s="1">
        <f>M981*$Y$5</f>
        <v>0</v>
      </c>
      <c r="O981" s="1" t="s">
        <v>0</v>
      </c>
      <c r="P981" s="1" t="s">
        <v>0</v>
      </c>
      <c r="Q981" s="1">
        <f>Q980+K981-L981</f>
        <v>-19315.278032942198</v>
      </c>
      <c r="R981">
        <f>Q981*$V$5/1000</f>
        <v>-386.11240787851449</v>
      </c>
    </row>
    <row r="982" spans="1:18" x14ac:dyDescent="0.25">
      <c r="A982" s="4">
        <v>42776.833333330957</v>
      </c>
      <c r="B982">
        <v>46</v>
      </c>
      <c r="C982">
        <v>6.6701999999999995</v>
      </c>
      <c r="D982" s="3">
        <v>-7.0017200000000003E-3</v>
      </c>
      <c r="E982" s="1">
        <f>C982*$V$2</f>
        <v>2.6680799999999998</v>
      </c>
      <c r="F982" s="1">
        <f>D982*$V$3</f>
        <v>-2.8006880000000001E-2</v>
      </c>
      <c r="G982" s="1">
        <f>(E982+F982)</f>
        <v>2.6400731199999998</v>
      </c>
      <c r="H982" s="1">
        <f>B982*(1/3)</f>
        <v>15.333333333333332</v>
      </c>
      <c r="I982" s="1">
        <f>IF((H982-G982)&gt;0, (H982-G982), (0))</f>
        <v>12.693260213333332</v>
      </c>
      <c r="J982" s="1">
        <f>IF(I982=0, G982-H982,0)</f>
        <v>0</v>
      </c>
      <c r="K982" s="1">
        <f>I982*1000/$V$5</f>
        <v>634.98050091712514</v>
      </c>
      <c r="L982" s="1">
        <f>J982*1000/$V$4</f>
        <v>0</v>
      </c>
      <c r="M982" s="1">
        <f>L982/$Y$4</f>
        <v>0</v>
      </c>
      <c r="N982" s="1">
        <f>M982*$Y$5</f>
        <v>0</v>
      </c>
      <c r="O982" s="1" t="s">
        <v>0</v>
      </c>
      <c r="P982" s="1" t="s">
        <v>0</v>
      </c>
      <c r="Q982" s="1">
        <f>Q981+K982-L982</f>
        <v>-18680.297532025073</v>
      </c>
      <c r="R982">
        <f>Q982*$V$5/1000</f>
        <v>-373.41914766518119</v>
      </c>
    </row>
    <row r="983" spans="1:18" x14ac:dyDescent="0.25">
      <c r="A983" s="4">
        <v>42776.874999997621</v>
      </c>
      <c r="B983">
        <v>45.7</v>
      </c>
      <c r="C983">
        <v>6.5958600000000001</v>
      </c>
      <c r="D983" s="3">
        <v>-7.0017200000000003E-3</v>
      </c>
      <c r="E983" s="1">
        <f>C983*$V$2</f>
        <v>2.638344</v>
      </c>
      <c r="F983" s="1">
        <f>D983*$V$3</f>
        <v>-2.8006880000000001E-2</v>
      </c>
      <c r="G983" s="1">
        <f>(E983+F983)</f>
        <v>2.6103371200000001</v>
      </c>
      <c r="H983" s="1">
        <f>B983*(1/3)</f>
        <v>15.233333333333334</v>
      </c>
      <c r="I983" s="1">
        <f>IF((H983-G983)&gt;0, (H983-G983), (0))</f>
        <v>12.622996213333334</v>
      </c>
      <c r="J983" s="1">
        <f>IF(I983=0, G983-H983,0)</f>
        <v>0</v>
      </c>
      <c r="K983" s="1">
        <f>I983*1000/$V$5</f>
        <v>631.46554343838591</v>
      </c>
      <c r="L983" s="1">
        <f>J983*1000/$V$4</f>
        <v>0</v>
      </c>
      <c r="M983" s="1">
        <f>L983/$Y$4</f>
        <v>0</v>
      </c>
      <c r="N983" s="1">
        <f>M983*$Y$5</f>
        <v>0</v>
      </c>
      <c r="O983" s="1" t="s">
        <v>0</v>
      </c>
      <c r="P983" s="1" t="s">
        <v>0</v>
      </c>
      <c r="Q983" s="1">
        <f>Q982+K983-L983</f>
        <v>-18048.831988586688</v>
      </c>
      <c r="R983">
        <f>Q983*$V$5/1000</f>
        <v>-360.79615145184789</v>
      </c>
    </row>
    <row r="984" spans="1:18" x14ac:dyDescent="0.25">
      <c r="A984" s="4">
        <v>42776.916666664285</v>
      </c>
      <c r="B984">
        <v>42.4</v>
      </c>
      <c r="C984">
        <v>6.4079700000000006</v>
      </c>
      <c r="D984" s="3">
        <v>-7.0017200000000003E-3</v>
      </c>
      <c r="E984" s="1">
        <f>C984*$V$2</f>
        <v>2.5631880000000002</v>
      </c>
      <c r="F984" s="1">
        <f>D984*$V$3</f>
        <v>-2.8006880000000001E-2</v>
      </c>
      <c r="G984" s="1">
        <f>(E984+F984)</f>
        <v>2.5351811200000003</v>
      </c>
      <c r="H984" s="1">
        <f>B984*(1/3)</f>
        <v>14.133333333333333</v>
      </c>
      <c r="I984" s="1">
        <f>IF((H984-G984)&gt;0, (H984-G984), (0))</f>
        <v>11.598152213333332</v>
      </c>
      <c r="J984" s="1">
        <f>IF(I984=0, G984-H984,0)</f>
        <v>0</v>
      </c>
      <c r="K984" s="1">
        <f>I984*1000/$V$5</f>
        <v>580.19770952142744</v>
      </c>
      <c r="L984" s="1">
        <f>J984*1000/$V$4</f>
        <v>0</v>
      </c>
      <c r="M984" s="1">
        <f>L984/$Y$4</f>
        <v>0</v>
      </c>
      <c r="N984" s="1">
        <f>M984*$Y$5</f>
        <v>0</v>
      </c>
      <c r="O984" s="1" t="s">
        <v>0</v>
      </c>
      <c r="P984" s="1" t="s">
        <v>0</v>
      </c>
      <c r="Q984" s="1">
        <f>Q983+K984-L984</f>
        <v>-17468.63427906526</v>
      </c>
      <c r="R984">
        <f>Q984*$V$5/1000</f>
        <v>-349.19799923851451</v>
      </c>
    </row>
    <row r="985" spans="1:18" x14ac:dyDescent="0.25">
      <c r="A985" s="4">
        <v>42776.958333330949</v>
      </c>
      <c r="B985">
        <v>39.700000000000003</v>
      </c>
      <c r="C985">
        <v>5.7833100000000002</v>
      </c>
      <c r="D985" s="3">
        <v>-7.0017200000000003E-3</v>
      </c>
      <c r="E985" s="1">
        <f>C985*$V$2</f>
        <v>2.3133240000000002</v>
      </c>
      <c r="F985" s="1">
        <f>D985*$V$3</f>
        <v>-2.8006880000000001E-2</v>
      </c>
      <c r="G985" s="1">
        <f>(E985+F985)</f>
        <v>2.2853171200000002</v>
      </c>
      <c r="H985" s="1">
        <f>B985*(1/3)</f>
        <v>13.233333333333334</v>
      </c>
      <c r="I985" s="1">
        <f>IF((H985-G985)&gt;0, (H985-G985), (0))</f>
        <v>10.948016213333334</v>
      </c>
      <c r="J985" s="1">
        <f>IF(I985=0, G985-H985,0)</f>
        <v>0</v>
      </c>
      <c r="K985" s="1">
        <f>I985*1000/$V$5</f>
        <v>547.67464799066204</v>
      </c>
      <c r="L985" s="1">
        <f>J985*1000/$V$4</f>
        <v>0</v>
      </c>
      <c r="M985" s="1">
        <f>L985/$Y$4</f>
        <v>0</v>
      </c>
      <c r="N985" s="1">
        <f>M985*$Y$5</f>
        <v>0</v>
      </c>
      <c r="O985" s="1">
        <f>SUM(N962:N985)</f>
        <v>5781.4195094525285</v>
      </c>
      <c r="P985" s="1">
        <f>SUM(L962:L985)</f>
        <v>9828.4131660692947</v>
      </c>
      <c r="Q985" s="1">
        <f>Q984+K985-L985</f>
        <v>-16920.959631074598</v>
      </c>
      <c r="R985">
        <f>Q985*$V$5/1000</f>
        <v>-338.24998302518117</v>
      </c>
    </row>
    <row r="986" spans="1:18" x14ac:dyDescent="0.25">
      <c r="A986" s="4">
        <v>42776.999999997613</v>
      </c>
      <c r="B986">
        <v>37.700000000000003</v>
      </c>
      <c r="C986">
        <v>8.286719999999999</v>
      </c>
      <c r="D986" s="3">
        <v>-7.0017200000000003E-3</v>
      </c>
      <c r="E986" s="1">
        <f>C986*$V$2</f>
        <v>3.3146879999999999</v>
      </c>
      <c r="F986" s="1">
        <f>D986*$V$3</f>
        <v>-2.8006880000000001E-2</v>
      </c>
      <c r="G986" s="1">
        <f>(E986+F986)</f>
        <v>3.2866811199999999</v>
      </c>
      <c r="H986" s="1">
        <f>B986*(1/3)</f>
        <v>12.566666666666666</v>
      </c>
      <c r="I986" s="1">
        <f>IF((H986-G986)&gt;0, (H986-G986), (0))</f>
        <v>9.2799855466666656</v>
      </c>
      <c r="J986" s="1">
        <f>IF(I986=0, G986-H986,0)</f>
        <v>0</v>
      </c>
      <c r="K986" s="1">
        <f>I986*1000/$V$5</f>
        <v>464.23139302984822</v>
      </c>
      <c r="L986" s="1">
        <f>J986*1000/$V$4</f>
        <v>0</v>
      </c>
      <c r="M986" s="1">
        <f>L986/$Y$4</f>
        <v>0</v>
      </c>
      <c r="N986" s="1">
        <f>M986*$Y$5</f>
        <v>0</v>
      </c>
      <c r="O986" s="1" t="s">
        <v>0</v>
      </c>
      <c r="P986" s="1" t="s">
        <v>0</v>
      </c>
      <c r="Q986" s="1">
        <f>Q985+K986-L986</f>
        <v>-16456.72823804475</v>
      </c>
      <c r="R986">
        <f>Q986*$V$5/1000</f>
        <v>-328.96999747851459</v>
      </c>
    </row>
    <row r="987" spans="1:18" x14ac:dyDescent="0.25">
      <c r="A987" s="4">
        <v>42777.041666664278</v>
      </c>
      <c r="B987">
        <v>35.4</v>
      </c>
      <c r="C987">
        <v>8.4448600000000003</v>
      </c>
      <c r="D987" s="3">
        <v>-7.0017200000000003E-3</v>
      </c>
      <c r="E987" s="1">
        <f>C987*$V$2</f>
        <v>3.3779440000000003</v>
      </c>
      <c r="F987" s="1">
        <f>D987*$V$3</f>
        <v>-2.8006880000000001E-2</v>
      </c>
      <c r="G987" s="1">
        <f>(E987+F987)</f>
        <v>3.3499371200000003</v>
      </c>
      <c r="H987" s="1">
        <f>B987*(1/3)</f>
        <v>11.799999999999999</v>
      </c>
      <c r="I987" s="1">
        <f>IF((H987-G987)&gt;0, (H987-G987), (0))</f>
        <v>8.4500628799999991</v>
      </c>
      <c r="J987" s="1">
        <f>IF(I987=0, G987-H987,0)</f>
        <v>0</v>
      </c>
      <c r="K987" s="1">
        <f>I987*1000/$V$5</f>
        <v>422.71450125062535</v>
      </c>
      <c r="L987" s="1">
        <f>J987*1000/$V$4</f>
        <v>0</v>
      </c>
      <c r="M987" s="1">
        <f>L987/$Y$4</f>
        <v>0</v>
      </c>
      <c r="N987" s="1">
        <f>M987*$Y$5</f>
        <v>0</v>
      </c>
      <c r="O987" s="1" t="s">
        <v>0</v>
      </c>
      <c r="P987" s="1" t="s">
        <v>0</v>
      </c>
      <c r="Q987" s="1">
        <f>Q986+K987-L987</f>
        <v>-16034.013736794124</v>
      </c>
      <c r="R987">
        <f>Q987*$V$5/1000</f>
        <v>-320.51993459851451</v>
      </c>
    </row>
    <row r="988" spans="1:18" x14ac:dyDescent="0.25">
      <c r="A988" s="4">
        <v>42777.083333330942</v>
      </c>
      <c r="B988">
        <v>32.9</v>
      </c>
      <c r="C988">
        <v>7.74655</v>
      </c>
      <c r="D988" s="3">
        <v>-7.0017200000000003E-3</v>
      </c>
      <c r="E988" s="1">
        <f>C988*$V$2</f>
        <v>3.0986200000000004</v>
      </c>
      <c r="F988" s="1">
        <f>D988*$V$3</f>
        <v>-2.8006880000000001E-2</v>
      </c>
      <c r="G988" s="1">
        <f>(E988+F988)</f>
        <v>3.0706131200000004</v>
      </c>
      <c r="H988" s="1">
        <f>B988*(1/3)</f>
        <v>10.966666666666665</v>
      </c>
      <c r="I988" s="1">
        <f>IF((H988-G988)&gt;0, (H988-G988), (0))</f>
        <v>7.8960535466666641</v>
      </c>
      <c r="J988" s="1">
        <f>IF(I988=0, G988-H988,0)</f>
        <v>0</v>
      </c>
      <c r="K988" s="1">
        <f>I988*1000/$V$5</f>
        <v>395.00017742204426</v>
      </c>
      <c r="L988" s="1">
        <f>J988*1000/$V$4</f>
        <v>0</v>
      </c>
      <c r="M988" s="1">
        <f>L988/$Y$4</f>
        <v>0</v>
      </c>
      <c r="N988" s="1">
        <f>M988*$Y$5</f>
        <v>0</v>
      </c>
      <c r="O988" s="1" t="s">
        <v>0</v>
      </c>
      <c r="P988" s="1" t="s">
        <v>0</v>
      </c>
      <c r="Q988" s="1">
        <f>Q987+K988-L988</f>
        <v>-15639.013559372081</v>
      </c>
      <c r="R988">
        <f>Q988*$V$5/1000</f>
        <v>-312.62388105184789</v>
      </c>
    </row>
    <row r="989" spans="1:18" x14ac:dyDescent="0.25">
      <c r="A989" s="4">
        <v>42777.124999997606</v>
      </c>
      <c r="B989">
        <v>33.1</v>
      </c>
      <c r="C989">
        <v>6.6076499999999996</v>
      </c>
      <c r="D989" s="3">
        <v>-7.0017200000000003E-3</v>
      </c>
      <c r="E989" s="1">
        <f>C989*$V$2</f>
        <v>2.6430600000000002</v>
      </c>
      <c r="F989" s="1">
        <f>D989*$V$3</f>
        <v>-2.8006880000000001E-2</v>
      </c>
      <c r="G989" s="1">
        <f>(E989+F989)</f>
        <v>2.6150531200000002</v>
      </c>
      <c r="H989" s="1">
        <f>B989*(1/3)</f>
        <v>11.033333333333333</v>
      </c>
      <c r="I989" s="1">
        <f>IF((H989-G989)&gt;0, (H989-G989), (0))</f>
        <v>8.4182802133333325</v>
      </c>
      <c r="J989" s="1">
        <f>IF(I989=0, G989-H989,0)</f>
        <v>0</v>
      </c>
      <c r="K989" s="1">
        <f>I989*1000/$V$5</f>
        <v>421.12457295314317</v>
      </c>
      <c r="L989" s="1">
        <f>J989*1000/$V$4</f>
        <v>0</v>
      </c>
      <c r="M989" s="1">
        <f>L989/$Y$4</f>
        <v>0</v>
      </c>
      <c r="N989" s="1">
        <f>M989*$Y$5</f>
        <v>0</v>
      </c>
      <c r="O989" s="1" t="s">
        <v>0</v>
      </c>
      <c r="P989" s="1" t="s">
        <v>0</v>
      </c>
      <c r="Q989" s="1">
        <f>Q988+K989-L989</f>
        <v>-15217.888986418937</v>
      </c>
      <c r="R989">
        <f>Q989*$V$5/1000</f>
        <v>-304.2056008385145</v>
      </c>
    </row>
    <row r="990" spans="1:18" x14ac:dyDescent="0.25">
      <c r="A990" s="4">
        <v>42777.16666666427</v>
      </c>
      <c r="B990">
        <v>32.4</v>
      </c>
      <c r="C990">
        <v>4.2384899999999996</v>
      </c>
      <c r="D990" s="3">
        <v>-7.0017200000000003E-3</v>
      </c>
      <c r="E990" s="1">
        <f>C990*$V$2</f>
        <v>1.6953959999999999</v>
      </c>
      <c r="F990" s="1">
        <f>D990*$V$3</f>
        <v>-2.8006880000000001E-2</v>
      </c>
      <c r="G990" s="1">
        <f>(E990+F990)</f>
        <v>1.6673891199999999</v>
      </c>
      <c r="H990" s="1">
        <f>B990*(1/3)</f>
        <v>10.799999999999999</v>
      </c>
      <c r="I990" s="1">
        <f>IF((H990-G990)&gt;0, (H990-G990), (0))</f>
        <v>9.1326108799999997</v>
      </c>
      <c r="J990" s="1">
        <f>IF(I990=0, G990-H990,0)</f>
        <v>0</v>
      </c>
      <c r="K990" s="1">
        <f>I990*1000/$V$5</f>
        <v>456.85897348674342</v>
      </c>
      <c r="L990" s="1">
        <f>J990*1000/$V$4</f>
        <v>0</v>
      </c>
      <c r="M990" s="1">
        <f>L990/$Y$4</f>
        <v>0</v>
      </c>
      <c r="N990" s="1">
        <f>M990*$Y$5</f>
        <v>0</v>
      </c>
      <c r="O990" s="1" t="s">
        <v>0</v>
      </c>
      <c r="P990" s="1" t="s">
        <v>0</v>
      </c>
      <c r="Q990" s="1">
        <f>Q989+K990-L990</f>
        <v>-14761.030012932193</v>
      </c>
      <c r="R990">
        <f>Q990*$V$5/1000</f>
        <v>-295.07298995851454</v>
      </c>
    </row>
    <row r="991" spans="1:18" x14ac:dyDescent="0.25">
      <c r="A991" s="4">
        <v>42777.208333330935</v>
      </c>
      <c r="B991">
        <v>31.9</v>
      </c>
      <c r="C991">
        <v>3.90306</v>
      </c>
      <c r="D991" s="3">
        <v>-7.0017200000000003E-3</v>
      </c>
      <c r="E991" s="1">
        <f>C991*$V$2</f>
        <v>1.5612240000000002</v>
      </c>
      <c r="F991" s="1">
        <f>D991*$V$3</f>
        <v>-2.8006880000000001E-2</v>
      </c>
      <c r="G991" s="1">
        <f>(E991+F991)</f>
        <v>1.5332171200000002</v>
      </c>
      <c r="H991" s="1">
        <f>B991*(1/3)</f>
        <v>10.633333333333333</v>
      </c>
      <c r="I991" s="1">
        <f>IF((H991-G991)&gt;0, (H991-G991), (0))</f>
        <v>9.1001162133333331</v>
      </c>
      <c r="J991" s="1">
        <f>IF(I991=0, G991-H991,0)</f>
        <v>0</v>
      </c>
      <c r="K991" s="1">
        <f>I991*1000/$V$5</f>
        <v>455.23342738035683</v>
      </c>
      <c r="L991" s="1">
        <f>J991*1000/$V$4</f>
        <v>0</v>
      </c>
      <c r="M991" s="1">
        <f>L991/$Y$4</f>
        <v>0</v>
      </c>
      <c r="N991" s="1">
        <f>M991*$Y$5</f>
        <v>0</v>
      </c>
      <c r="O991" s="1" t="s">
        <v>0</v>
      </c>
      <c r="P991" s="1" t="s">
        <v>0</v>
      </c>
      <c r="Q991" s="1">
        <f>Q990+K991-L991</f>
        <v>-14305.796585551836</v>
      </c>
      <c r="R991">
        <f>Q991*$V$5/1000</f>
        <v>-285.97287374518118</v>
      </c>
    </row>
    <row r="992" spans="1:18" x14ac:dyDescent="0.25">
      <c r="A992" s="4">
        <v>42777.249999997599</v>
      </c>
      <c r="B992">
        <v>31.7</v>
      </c>
      <c r="C992">
        <v>15.0984</v>
      </c>
      <c r="D992" s="3">
        <v>-7.0017200000000003E-3</v>
      </c>
      <c r="E992" s="1">
        <f>C992*$V$2</f>
        <v>6.0393600000000003</v>
      </c>
      <c r="F992" s="1">
        <f>D992*$V$3</f>
        <v>-2.8006880000000001E-2</v>
      </c>
      <c r="G992" s="1">
        <f>(E992+F992)</f>
        <v>6.0113531199999999</v>
      </c>
      <c r="H992" s="1">
        <f>B992*(1/3)</f>
        <v>10.566666666666666</v>
      </c>
      <c r="I992" s="1">
        <f>IF((H992-G992)&gt;0, (H992-G992), (0))</f>
        <v>4.5553135466666665</v>
      </c>
      <c r="J992" s="1">
        <f>IF(I992=0, G992-H992,0)</f>
        <v>0</v>
      </c>
      <c r="K992" s="1">
        <f>I992*1000/$V$5</f>
        <v>227.87961714190428</v>
      </c>
      <c r="L992" s="1">
        <f>J992*1000/$V$4</f>
        <v>0</v>
      </c>
      <c r="M992" s="1">
        <f>L992/$Y$4</f>
        <v>0</v>
      </c>
      <c r="N992" s="1">
        <f>M992*$Y$5</f>
        <v>0</v>
      </c>
      <c r="O992" s="1" t="s">
        <v>0</v>
      </c>
      <c r="P992" s="1" t="s">
        <v>0</v>
      </c>
      <c r="Q992" s="1">
        <f>Q991+K992-L992</f>
        <v>-14077.916968409932</v>
      </c>
      <c r="R992">
        <f>Q992*$V$5/1000</f>
        <v>-281.41756019851454</v>
      </c>
    </row>
    <row r="993" spans="1:18" x14ac:dyDescent="0.25">
      <c r="A993" s="4">
        <v>42777.291666664263</v>
      </c>
      <c r="B993">
        <v>32.799999999999997</v>
      </c>
      <c r="C993">
        <v>15.0984</v>
      </c>
      <c r="D993" s="3">
        <v>-7.0017200000000003E-3</v>
      </c>
      <c r="E993" s="1">
        <f>C993*$V$2</f>
        <v>6.0393600000000003</v>
      </c>
      <c r="F993" s="1">
        <f>D993*$V$3</f>
        <v>-2.8006880000000001E-2</v>
      </c>
      <c r="G993" s="1">
        <f>(E993+F993)</f>
        <v>6.0113531199999999</v>
      </c>
      <c r="H993" s="1">
        <f>B993*(1/3)</f>
        <v>10.933333333333332</v>
      </c>
      <c r="I993" s="1">
        <f>IF((H993-G993)&gt;0, (H993-G993), (0))</f>
        <v>4.9219802133333319</v>
      </c>
      <c r="J993" s="1">
        <f>IF(I993=0, G993-H993,0)</f>
        <v>0</v>
      </c>
      <c r="K993" s="1">
        <f>I993*1000/$V$5</f>
        <v>246.22212172753041</v>
      </c>
      <c r="L993" s="1">
        <f>J993*1000/$V$4</f>
        <v>0</v>
      </c>
      <c r="M993" s="1">
        <f>L993/$Y$4</f>
        <v>0</v>
      </c>
      <c r="N993" s="1">
        <f>M993*$Y$5</f>
        <v>0</v>
      </c>
      <c r="O993" s="1" t="s">
        <v>0</v>
      </c>
      <c r="P993" s="1" t="s">
        <v>0</v>
      </c>
      <c r="Q993" s="1">
        <f>Q992+K993-L993</f>
        <v>-13831.694846682401</v>
      </c>
      <c r="R993">
        <f>Q993*$V$5/1000</f>
        <v>-276.49557998518117</v>
      </c>
    </row>
    <row r="994" spans="1:18" x14ac:dyDescent="0.25">
      <c r="A994" s="4">
        <v>42777.333333330927</v>
      </c>
      <c r="B994">
        <v>35</v>
      </c>
      <c r="C994">
        <v>15.0984</v>
      </c>
      <c r="D994" s="3">
        <v>2.9546300000000003</v>
      </c>
      <c r="E994" s="1">
        <f>C994*$V$2</f>
        <v>6.0393600000000003</v>
      </c>
      <c r="F994" s="1">
        <f>D994*$V$3</f>
        <v>11.818520000000001</v>
      </c>
      <c r="G994" s="1">
        <f>(E994+F994)</f>
        <v>17.857880000000002</v>
      </c>
      <c r="H994" s="1">
        <f>B994*(1/3)</f>
        <v>11.666666666666666</v>
      </c>
      <c r="I994" s="1">
        <f>IF((H994-G994)&gt;0, (H994-G994), (0))</f>
        <v>0</v>
      </c>
      <c r="J994" s="1">
        <f>IF(I994=0, G994-H994,0)</f>
        <v>6.1912133333333355</v>
      </c>
      <c r="K994" s="1">
        <f>I994*1000/$V$5</f>
        <v>0</v>
      </c>
      <c r="L994" s="1">
        <f>J994*1000/$V$4</f>
        <v>110.95364396654725</v>
      </c>
      <c r="M994" s="1">
        <f>L994/$Y$4</f>
        <v>46.619178137204727</v>
      </c>
      <c r="N994" s="1">
        <f>M994*$Y$5</f>
        <v>65.266849392086613</v>
      </c>
      <c r="O994" s="1" t="s">
        <v>0</v>
      </c>
      <c r="P994" s="1" t="s">
        <v>0</v>
      </c>
      <c r="Q994" s="1">
        <f>Q993+K994-L994</f>
        <v>-13942.64849064895</v>
      </c>
      <c r="R994">
        <f>Q994*$V$5/1000</f>
        <v>-278.71354332807249</v>
      </c>
    </row>
    <row r="995" spans="1:18" x14ac:dyDescent="0.25">
      <c r="A995" s="4">
        <v>42777.374999997592</v>
      </c>
      <c r="B995">
        <v>38.1</v>
      </c>
      <c r="C995">
        <v>11.1069</v>
      </c>
      <c r="D995" s="3">
        <v>9.8848899999999986</v>
      </c>
      <c r="E995" s="1">
        <f>C995*$V$2</f>
        <v>4.4427599999999998</v>
      </c>
      <c r="F995" s="1">
        <f>D995*$V$3</f>
        <v>39.539559999999994</v>
      </c>
      <c r="G995" s="1">
        <f>(E995+F995)</f>
        <v>43.982319999999994</v>
      </c>
      <c r="H995" s="1">
        <f>B995*(1/3)</f>
        <v>12.7</v>
      </c>
      <c r="I995" s="1">
        <f>IF((H995-G995)&gt;0, (H995-G995), (0))</f>
        <v>0</v>
      </c>
      <c r="J995" s="1">
        <f>IF(I995=0, G995-H995,0)</f>
        <v>31.282319999999995</v>
      </c>
      <c r="K995" s="1">
        <f>I995*1000/$V$5</f>
        <v>0</v>
      </c>
      <c r="L995" s="1">
        <f>J995*1000/$V$4</f>
        <v>560.61505376344087</v>
      </c>
      <c r="M995" s="1">
        <f>L995/$Y$4</f>
        <v>235.55254359808441</v>
      </c>
      <c r="N995" s="1">
        <f>M995*$Y$5</f>
        <v>329.77356103731813</v>
      </c>
      <c r="O995" s="1" t="s">
        <v>0</v>
      </c>
      <c r="P995" s="1" t="s">
        <v>0</v>
      </c>
      <c r="Q995" s="1">
        <f>Q994+K995-L995</f>
        <v>-14503.26354441239</v>
      </c>
      <c r="R995">
        <f>Q995*$V$5/1000</f>
        <v>-289.92023825280364</v>
      </c>
    </row>
    <row r="996" spans="1:18" x14ac:dyDescent="0.25">
      <c r="A996" s="4">
        <v>42777.416666664256</v>
      </c>
      <c r="B996">
        <v>40</v>
      </c>
      <c r="C996">
        <v>15.0984</v>
      </c>
      <c r="D996" s="3">
        <v>15.891200000000001</v>
      </c>
      <c r="E996" s="1">
        <f>C996*$V$2</f>
        <v>6.0393600000000003</v>
      </c>
      <c r="F996" s="1">
        <f>D996*$V$3</f>
        <v>63.564800000000005</v>
      </c>
      <c r="G996" s="1">
        <f>(E996+F996)</f>
        <v>69.604160000000007</v>
      </c>
      <c r="H996" s="1">
        <f>B996*(1/3)</f>
        <v>13.333333333333332</v>
      </c>
      <c r="I996" s="1">
        <f>IF((H996-G996)&gt;0, (H996-G996), (0))</f>
        <v>0</v>
      </c>
      <c r="J996" s="1">
        <f>IF(I996=0, G996-H996,0)</f>
        <v>56.270826666666679</v>
      </c>
      <c r="K996" s="1">
        <f>I996*1000/$V$5</f>
        <v>0</v>
      </c>
      <c r="L996" s="1">
        <f>J996*1000/$V$4</f>
        <v>1008.4377538829156</v>
      </c>
      <c r="M996" s="1">
        <f>L996/$Y$4</f>
        <v>423.7133419676116</v>
      </c>
      <c r="N996" s="1">
        <f>M996*$Y$5</f>
        <v>593.19867875465616</v>
      </c>
      <c r="O996" s="1" t="s">
        <v>0</v>
      </c>
      <c r="P996" s="1" t="s">
        <v>0</v>
      </c>
      <c r="Q996" s="1">
        <f>Q995+K996-L996</f>
        <v>-15511.701298295306</v>
      </c>
      <c r="R996">
        <f>Q996*$V$5/1000</f>
        <v>-310.07890895292314</v>
      </c>
    </row>
    <row r="997" spans="1:18" x14ac:dyDescent="0.25">
      <c r="A997" s="4">
        <v>42777.45833333092</v>
      </c>
      <c r="B997">
        <v>41.3</v>
      </c>
      <c r="C997">
        <v>15.0984</v>
      </c>
      <c r="D997" s="3">
        <v>20.158049999999999</v>
      </c>
      <c r="E997" s="1">
        <f>C997*$V$2</f>
        <v>6.0393600000000003</v>
      </c>
      <c r="F997" s="1">
        <f>D997*$V$3</f>
        <v>80.632199999999997</v>
      </c>
      <c r="G997" s="1">
        <f>(E997+F997)</f>
        <v>86.671559999999999</v>
      </c>
      <c r="H997" s="1">
        <f>B997*(1/3)</f>
        <v>13.766666666666666</v>
      </c>
      <c r="I997" s="1">
        <f>IF((H997-G997)&gt;0, (H997-G997), (0))</f>
        <v>0</v>
      </c>
      <c r="J997" s="1">
        <f>IF(I997=0, G997-H997,0)</f>
        <v>72.904893333333334</v>
      </c>
      <c r="K997" s="1">
        <f>I997*1000/$V$5</f>
        <v>0</v>
      </c>
      <c r="L997" s="1">
        <f>J997*1000/$V$4</f>
        <v>1306.5393070489847</v>
      </c>
      <c r="M997" s="1">
        <f>L997/$Y$4</f>
        <v>548.96609539873305</v>
      </c>
      <c r="N997" s="1">
        <f>M997*$Y$5</f>
        <v>768.55253355822617</v>
      </c>
      <c r="O997" s="1" t="s">
        <v>0</v>
      </c>
      <c r="P997" s="1" t="s">
        <v>0</v>
      </c>
      <c r="Q997" s="1">
        <f>Q996+K997-L997</f>
        <v>-16818.24060534429</v>
      </c>
      <c r="R997">
        <f>Q997*$V$5/1000</f>
        <v>-336.19662970083237</v>
      </c>
    </row>
    <row r="998" spans="1:18" x14ac:dyDescent="0.25">
      <c r="A998" s="4">
        <v>42777.499999997584</v>
      </c>
      <c r="B998">
        <v>43.6</v>
      </c>
      <c r="C998">
        <v>15.0984</v>
      </c>
      <c r="D998" s="3">
        <v>19.457000000000001</v>
      </c>
      <c r="E998" s="1">
        <f>C998*$V$2</f>
        <v>6.0393600000000003</v>
      </c>
      <c r="F998" s="1">
        <f>D998*$V$3</f>
        <v>77.828000000000003</v>
      </c>
      <c r="G998" s="1">
        <f>(E998+F998)</f>
        <v>83.867360000000005</v>
      </c>
      <c r="H998" s="1">
        <f>B998*(1/3)</f>
        <v>14.533333333333333</v>
      </c>
      <c r="I998" s="1">
        <f>IF((H998-G998)&gt;0, (H998-G998), (0))</f>
        <v>0</v>
      </c>
      <c r="J998" s="1">
        <f>IF(I998=0, G998-H998,0)</f>
        <v>69.334026666666674</v>
      </c>
      <c r="K998" s="1">
        <f>I998*1000/$V$5</f>
        <v>0</v>
      </c>
      <c r="L998" s="1">
        <f>J998*1000/$V$4</f>
        <v>1242.5452807646357</v>
      </c>
      <c r="M998" s="1">
        <f>L998/$Y$4</f>
        <v>522.07784906077131</v>
      </c>
      <c r="N998" s="1">
        <f>M998*$Y$5</f>
        <v>730.90898868507975</v>
      </c>
      <c r="O998" s="1" t="s">
        <v>0</v>
      </c>
      <c r="P998" s="1" t="s">
        <v>0</v>
      </c>
      <c r="Q998" s="1">
        <f>Q997+K998-L998</f>
        <v>-18060.785886108926</v>
      </c>
      <c r="R998">
        <f>Q998*$V$5/1000</f>
        <v>-361.03510986331742</v>
      </c>
    </row>
    <row r="999" spans="1:18" x14ac:dyDescent="0.25">
      <c r="A999" s="4">
        <v>42777.541666664249</v>
      </c>
      <c r="B999">
        <v>44.6</v>
      </c>
      <c r="C999">
        <v>14.7667</v>
      </c>
      <c r="D999" s="3">
        <v>22.749179999999999</v>
      </c>
      <c r="E999" s="1">
        <f>C999*$V$2</f>
        <v>5.9066800000000006</v>
      </c>
      <c r="F999" s="1">
        <f>D999*$V$3</f>
        <v>90.996719999999996</v>
      </c>
      <c r="G999" s="1">
        <f>(E999+F999)</f>
        <v>96.903399999999991</v>
      </c>
      <c r="H999" s="1">
        <f>B999*(1/3)</f>
        <v>14.866666666666667</v>
      </c>
      <c r="I999" s="1">
        <f>IF((H999-G999)&gt;0, (H999-G999), (0))</f>
        <v>0</v>
      </c>
      <c r="J999" s="1">
        <f>IF(I999=0, G999-H999,0)</f>
        <v>82.036733333333331</v>
      </c>
      <c r="K999" s="1">
        <f>I999*1000/$V$5</f>
        <v>0</v>
      </c>
      <c r="L999" s="1">
        <f>J999*1000/$V$4</f>
        <v>1470.1923536439667</v>
      </c>
      <c r="M999" s="1">
        <f>L999/$Y$4</f>
        <v>617.72787968233899</v>
      </c>
      <c r="N999" s="1">
        <f>M999*$Y$5</f>
        <v>864.81903155527459</v>
      </c>
      <c r="O999" s="1" t="s">
        <v>0</v>
      </c>
      <c r="P999" s="1" t="s">
        <v>0</v>
      </c>
      <c r="Q999" s="1">
        <f>Q998+K999-L999</f>
        <v>-19530.978239752894</v>
      </c>
      <c r="R999">
        <f>Q999*$V$5/1000</f>
        <v>-390.42425501266035</v>
      </c>
    </row>
    <row r="1000" spans="1:18" x14ac:dyDescent="0.25">
      <c r="A1000" s="4">
        <v>42777.583333330913</v>
      </c>
      <c r="B1000">
        <v>43.6</v>
      </c>
      <c r="C1000">
        <v>15.0984</v>
      </c>
      <c r="D1000" s="3">
        <v>12.86317</v>
      </c>
      <c r="E1000" s="1">
        <f>C1000*$V$2</f>
        <v>6.0393600000000003</v>
      </c>
      <c r="F1000" s="1">
        <f>D1000*$V$3</f>
        <v>51.452680000000001</v>
      </c>
      <c r="G1000" s="1">
        <f>(E1000+F1000)</f>
        <v>57.492040000000003</v>
      </c>
      <c r="H1000" s="1">
        <f>B1000*(1/3)</f>
        <v>14.533333333333333</v>
      </c>
      <c r="I1000" s="1">
        <f>IF((H1000-G1000)&gt;0, (H1000-G1000), (0))</f>
        <v>0</v>
      </c>
      <c r="J1000" s="1">
        <f>IF(I1000=0, G1000-H1000,0)</f>
        <v>42.958706666666671</v>
      </c>
      <c r="K1000" s="1">
        <f>I1000*1000/$V$5</f>
        <v>0</v>
      </c>
      <c r="L1000" s="1">
        <f>J1000*1000/$V$4</f>
        <v>769.86929510155335</v>
      </c>
      <c r="M1000" s="1">
        <f>L1000/$Y$4</f>
        <v>323.47449374014849</v>
      </c>
      <c r="N1000" s="1">
        <f>M1000*$Y$5</f>
        <v>452.86429123620786</v>
      </c>
      <c r="O1000" s="1" t="s">
        <v>0</v>
      </c>
      <c r="P1000" s="1" t="s">
        <v>0</v>
      </c>
      <c r="Q1000" s="1">
        <f>Q999+K1000-L1000</f>
        <v>-20300.847534854449</v>
      </c>
      <c r="R1000">
        <f>Q1000*$V$5/1000</f>
        <v>-405.81394222174038</v>
      </c>
    </row>
    <row r="1001" spans="1:18" x14ac:dyDescent="0.25">
      <c r="A1001" s="4">
        <v>42777.624999997577</v>
      </c>
      <c r="B1001">
        <v>43</v>
      </c>
      <c r="C1001">
        <v>15.0984</v>
      </c>
      <c r="D1001" s="3">
        <v>20.016759999999998</v>
      </c>
      <c r="E1001" s="1">
        <f>C1001*$V$2</f>
        <v>6.0393600000000003</v>
      </c>
      <c r="F1001" s="1">
        <f>D1001*$V$3</f>
        <v>80.067039999999992</v>
      </c>
      <c r="G1001" s="1">
        <f>(E1001+F1001)</f>
        <v>86.106399999999994</v>
      </c>
      <c r="H1001" s="1">
        <f>B1001*(1/3)</f>
        <v>14.333333333333332</v>
      </c>
      <c r="I1001" s="1">
        <f>IF((H1001-G1001)&gt;0, (H1001-G1001), (0))</f>
        <v>0</v>
      </c>
      <c r="J1001" s="1">
        <f>IF(I1001=0, G1001-H1001,0)</f>
        <v>71.773066666666665</v>
      </c>
      <c r="K1001" s="1">
        <f>I1001*1000/$V$5</f>
        <v>0</v>
      </c>
      <c r="L1001" s="1">
        <f>J1001*1000/$V$4</f>
        <v>1286.2556750298686</v>
      </c>
      <c r="M1001" s="1">
        <f>L1001/$Y$4</f>
        <v>540.44356093691965</v>
      </c>
      <c r="N1001" s="1">
        <f>M1001*$Y$5</f>
        <v>756.62098531168749</v>
      </c>
      <c r="O1001" s="1" t="s">
        <v>0</v>
      </c>
      <c r="P1001" s="1" t="s">
        <v>0</v>
      </c>
      <c r="Q1001" s="1">
        <f>Q1000+K1001-L1001</f>
        <v>-21587.103209884317</v>
      </c>
      <c r="R1001">
        <f>Q1001*$V$5/1000</f>
        <v>-431.52619316558742</v>
      </c>
    </row>
    <row r="1002" spans="1:18" x14ac:dyDescent="0.25">
      <c r="A1002" s="4">
        <v>42777.666666664241</v>
      </c>
      <c r="B1002">
        <v>43.8</v>
      </c>
      <c r="C1002">
        <v>10.512</v>
      </c>
      <c r="D1002" s="3">
        <v>16.07752</v>
      </c>
      <c r="E1002" s="1">
        <f>C1002*$V$2</f>
        <v>4.2048000000000005</v>
      </c>
      <c r="F1002" s="1">
        <f>D1002*$V$3</f>
        <v>64.310079999999999</v>
      </c>
      <c r="G1002" s="1">
        <f>(E1002+F1002)</f>
        <v>68.514880000000005</v>
      </c>
      <c r="H1002" s="1">
        <f>B1002*(1/3)</f>
        <v>14.599999999999998</v>
      </c>
      <c r="I1002" s="1">
        <f>IF((H1002-G1002)&gt;0, (H1002-G1002), (0))</f>
        <v>0</v>
      </c>
      <c r="J1002" s="1">
        <f>IF(I1002=0, G1002-H1002,0)</f>
        <v>53.914880000000011</v>
      </c>
      <c r="K1002" s="1">
        <f>I1002*1000/$V$5</f>
        <v>0</v>
      </c>
      <c r="L1002" s="1">
        <f>J1002*1000/$V$4</f>
        <v>966.21648745519735</v>
      </c>
      <c r="M1002" s="1">
        <f>L1002/$Y$4</f>
        <v>405.97331405680563</v>
      </c>
      <c r="N1002" s="1">
        <f>M1002*$Y$5</f>
        <v>568.36263967952789</v>
      </c>
      <c r="O1002" s="1" t="s">
        <v>0</v>
      </c>
      <c r="P1002" s="1" t="s">
        <v>0</v>
      </c>
      <c r="Q1002" s="1">
        <f>Q1001+K1002-L1002</f>
        <v>-22553.319697339513</v>
      </c>
      <c r="R1002">
        <f>Q1002*$V$5/1000</f>
        <v>-450.84086074981684</v>
      </c>
    </row>
    <row r="1003" spans="1:18" x14ac:dyDescent="0.25">
      <c r="A1003" s="4">
        <v>42777.708333330906</v>
      </c>
      <c r="B1003">
        <v>43.4</v>
      </c>
      <c r="C1003">
        <v>9.3980599999999992</v>
      </c>
      <c r="D1003" s="3">
        <v>10.37007</v>
      </c>
      <c r="E1003" s="1">
        <f>C1003*$V$2</f>
        <v>3.7592239999999997</v>
      </c>
      <c r="F1003" s="1">
        <f>D1003*$V$3</f>
        <v>41.48028</v>
      </c>
      <c r="G1003" s="1">
        <f>(E1003+F1003)</f>
        <v>45.239503999999997</v>
      </c>
      <c r="H1003" s="1">
        <f>B1003*(1/3)</f>
        <v>14.466666666666665</v>
      </c>
      <c r="I1003" s="1">
        <f>IF((H1003-G1003)&gt;0, (H1003-G1003), (0))</f>
        <v>0</v>
      </c>
      <c r="J1003" s="1">
        <f>IF(I1003=0, G1003-H1003,0)</f>
        <v>30.772837333333332</v>
      </c>
      <c r="K1003" s="1">
        <f>I1003*1000/$V$5</f>
        <v>0</v>
      </c>
      <c r="L1003" s="1">
        <f>J1003*1000/$V$4</f>
        <v>551.48454002389485</v>
      </c>
      <c r="M1003" s="1">
        <f>L1003/$Y$4</f>
        <v>231.71619328735079</v>
      </c>
      <c r="N1003" s="1">
        <f>M1003*$Y$5</f>
        <v>324.4026706022911</v>
      </c>
      <c r="O1003" s="1" t="s">
        <v>0</v>
      </c>
      <c r="P1003" s="1" t="s">
        <v>0</v>
      </c>
      <c r="Q1003" s="1">
        <f>Q1002+K1003-L1003</f>
        <v>-23104.804237363409</v>
      </c>
      <c r="R1003">
        <f>Q1003*$V$5/1000</f>
        <v>-461.86503670489452</v>
      </c>
    </row>
    <row r="1004" spans="1:18" x14ac:dyDescent="0.25">
      <c r="A1004" s="4">
        <v>42777.74999999757</v>
      </c>
      <c r="B1004">
        <v>43.3</v>
      </c>
      <c r="C1004">
        <v>9.5323799999999999</v>
      </c>
      <c r="D1004" s="3">
        <v>3.5370299999999997</v>
      </c>
      <c r="E1004" s="1">
        <f>C1004*$V$2</f>
        <v>3.8129520000000001</v>
      </c>
      <c r="F1004" s="1">
        <f>D1004*$V$3</f>
        <v>14.148119999999999</v>
      </c>
      <c r="G1004" s="1">
        <f>(E1004+F1004)</f>
        <v>17.961071999999998</v>
      </c>
      <c r="H1004" s="1">
        <f>B1004*(1/3)</f>
        <v>14.433333333333332</v>
      </c>
      <c r="I1004" s="1">
        <f>IF((H1004-G1004)&gt;0, (H1004-G1004), (0))</f>
        <v>0</v>
      </c>
      <c r="J1004" s="1">
        <f>IF(I1004=0, G1004-H1004,0)</f>
        <v>3.5277386666666661</v>
      </c>
      <c r="K1004" s="1">
        <f>I1004*1000/$V$5</f>
        <v>0</v>
      </c>
      <c r="L1004" s="1">
        <f>J1004*1000/$V$4</f>
        <v>63.22112305854241</v>
      </c>
      <c r="M1004" s="1">
        <f>L1004/$Y$4</f>
        <v>26.563497083421183</v>
      </c>
      <c r="N1004" s="1">
        <f>M1004*$Y$5</f>
        <v>37.188895916789654</v>
      </c>
      <c r="O1004" s="1" t="s">
        <v>0</v>
      </c>
      <c r="P1004" s="1" t="s">
        <v>0</v>
      </c>
      <c r="Q1004" s="1">
        <f>Q1003+K1004-L1004</f>
        <v>-23168.025360421951</v>
      </c>
      <c r="R1004">
        <f>Q1004*$V$5/1000</f>
        <v>-463.12882695483472</v>
      </c>
    </row>
    <row r="1005" spans="1:18" x14ac:dyDescent="0.25">
      <c r="A1005" s="4">
        <v>42777.791666664234</v>
      </c>
      <c r="B1005">
        <v>43.8</v>
      </c>
      <c r="C1005">
        <v>9.140270000000001</v>
      </c>
      <c r="D1005" s="3">
        <v>-7.0017200000000003E-3</v>
      </c>
      <c r="E1005" s="1">
        <f>C1005*$V$2</f>
        <v>3.6561080000000006</v>
      </c>
      <c r="F1005" s="1">
        <f>D1005*$V$3</f>
        <v>-2.8006880000000001E-2</v>
      </c>
      <c r="G1005" s="1">
        <f>(E1005+F1005)</f>
        <v>3.6281011200000006</v>
      </c>
      <c r="H1005" s="1">
        <f>B1005*(1/3)</f>
        <v>14.599999999999998</v>
      </c>
      <c r="I1005" s="1">
        <f>IF((H1005-G1005)&gt;0, (H1005-G1005), (0))</f>
        <v>10.971898879999998</v>
      </c>
      <c r="J1005" s="1">
        <f>IF(I1005=0, G1005-H1005,0)</f>
        <v>0</v>
      </c>
      <c r="K1005" s="1">
        <f>I1005*1000/$V$5</f>
        <v>548.86937868934456</v>
      </c>
      <c r="L1005" s="1">
        <f>J1005*1000/$V$4</f>
        <v>0</v>
      </c>
      <c r="M1005" s="1">
        <f>L1005/$Y$4</f>
        <v>0</v>
      </c>
      <c r="N1005" s="1">
        <f>M1005*$Y$5</f>
        <v>0</v>
      </c>
      <c r="O1005" s="1" t="s">
        <v>0</v>
      </c>
      <c r="P1005" s="1" t="s">
        <v>0</v>
      </c>
      <c r="Q1005" s="1">
        <f>Q1004+K1005-L1005</f>
        <v>-22619.155981732605</v>
      </c>
      <c r="R1005">
        <f>Q1005*$V$5/1000</f>
        <v>-452.15692807483475</v>
      </c>
    </row>
    <row r="1006" spans="1:18" x14ac:dyDescent="0.25">
      <c r="A1006" s="4">
        <v>42777.833333330898</v>
      </c>
      <c r="B1006">
        <v>45.6</v>
      </c>
      <c r="C1006">
        <v>12.8896</v>
      </c>
      <c r="D1006" s="3">
        <v>-7.0017200000000003E-3</v>
      </c>
      <c r="E1006" s="1">
        <f>C1006*$V$2</f>
        <v>5.1558400000000004</v>
      </c>
      <c r="F1006" s="1">
        <f>D1006*$V$3</f>
        <v>-2.8006880000000001E-2</v>
      </c>
      <c r="G1006" s="1">
        <f>(E1006+F1006)</f>
        <v>5.12783312</v>
      </c>
      <c r="H1006" s="1">
        <f>B1006*(1/3)</f>
        <v>15.2</v>
      </c>
      <c r="I1006" s="1">
        <f>IF((H1006-G1006)&gt;0, (H1006-G1006), (0))</f>
        <v>10.072166879999999</v>
      </c>
      <c r="J1006" s="1">
        <f>IF(I1006=0, G1006-H1006,0)</f>
        <v>0</v>
      </c>
      <c r="K1006" s="1">
        <f>I1006*1000/$V$5</f>
        <v>503.86027413706853</v>
      </c>
      <c r="L1006" s="1">
        <f>J1006*1000/$V$4</f>
        <v>0</v>
      </c>
      <c r="M1006" s="1">
        <f>L1006/$Y$4</f>
        <v>0</v>
      </c>
      <c r="N1006" s="1">
        <f>M1006*$Y$5</f>
        <v>0</v>
      </c>
      <c r="O1006" s="1" t="s">
        <v>0</v>
      </c>
      <c r="P1006" s="1" t="s">
        <v>0</v>
      </c>
      <c r="Q1006" s="1">
        <f>Q1005+K1006-L1006</f>
        <v>-22115.295707595538</v>
      </c>
      <c r="R1006">
        <f>Q1006*$V$5/1000</f>
        <v>-442.08476119483475</v>
      </c>
    </row>
    <row r="1007" spans="1:18" x14ac:dyDescent="0.25">
      <c r="A1007" s="4">
        <v>42777.874999997563</v>
      </c>
      <c r="B1007">
        <v>44.1</v>
      </c>
      <c r="C1007">
        <v>13.7608</v>
      </c>
      <c r="D1007" s="3">
        <v>-7.0017200000000003E-3</v>
      </c>
      <c r="E1007" s="1">
        <f>C1007*$V$2</f>
        <v>5.5043199999999999</v>
      </c>
      <c r="F1007" s="1">
        <f>D1007*$V$3</f>
        <v>-2.8006880000000001E-2</v>
      </c>
      <c r="G1007" s="1">
        <f>(E1007+F1007)</f>
        <v>5.4763131199999995</v>
      </c>
      <c r="H1007" s="1">
        <f>B1007*(1/3)</f>
        <v>14.7</v>
      </c>
      <c r="I1007" s="1">
        <f>IF((H1007-G1007)&gt;0, (H1007-G1007), (0))</f>
        <v>9.2236868799999989</v>
      </c>
      <c r="J1007" s="1">
        <f>IF(I1007=0, G1007-H1007,0)</f>
        <v>0</v>
      </c>
      <c r="K1007" s="1">
        <f>I1007*1000/$V$5</f>
        <v>461.41505152576286</v>
      </c>
      <c r="L1007" s="1">
        <f>J1007*1000/$V$4</f>
        <v>0</v>
      </c>
      <c r="M1007" s="1">
        <f>L1007/$Y$4</f>
        <v>0</v>
      </c>
      <c r="N1007" s="1">
        <f>M1007*$Y$5</f>
        <v>0</v>
      </c>
      <c r="O1007" s="1" t="s">
        <v>0</v>
      </c>
      <c r="P1007" s="1" t="s">
        <v>0</v>
      </c>
      <c r="Q1007" s="1">
        <f>Q1006+K1007-L1007</f>
        <v>-21653.880656069774</v>
      </c>
      <c r="R1007">
        <f>Q1007*$V$5/1000</f>
        <v>-432.86107431483475</v>
      </c>
    </row>
    <row r="1008" spans="1:18" x14ac:dyDescent="0.25">
      <c r="A1008" s="4">
        <v>42777.916666664227</v>
      </c>
      <c r="B1008">
        <v>42.1</v>
      </c>
      <c r="C1008">
        <v>10.1831</v>
      </c>
      <c r="D1008" s="3">
        <v>-7.0017200000000003E-3</v>
      </c>
      <c r="E1008" s="1">
        <f>C1008*$V$2</f>
        <v>4.0732400000000002</v>
      </c>
      <c r="F1008" s="1">
        <f>D1008*$V$3</f>
        <v>-2.8006880000000001E-2</v>
      </c>
      <c r="G1008" s="1">
        <f>(E1008+F1008)</f>
        <v>4.0452331199999998</v>
      </c>
      <c r="H1008" s="1">
        <f>B1008*(1/3)</f>
        <v>14.033333333333333</v>
      </c>
      <c r="I1008" s="1">
        <f>IF((H1008-G1008)&gt;0, (H1008-G1008), (0))</f>
        <v>9.9881002133333325</v>
      </c>
      <c r="J1008" s="1">
        <f>IF(I1008=0, G1008-H1008,0)</f>
        <v>0</v>
      </c>
      <c r="K1008" s="1">
        <f>I1008*1000/$V$5</f>
        <v>499.65483808570957</v>
      </c>
      <c r="L1008" s="1">
        <f>J1008*1000/$V$4</f>
        <v>0</v>
      </c>
      <c r="M1008" s="1">
        <f>L1008/$Y$4</f>
        <v>0</v>
      </c>
      <c r="N1008" s="1">
        <f>M1008*$Y$5</f>
        <v>0</v>
      </c>
      <c r="O1008" s="1" t="s">
        <v>0</v>
      </c>
      <c r="P1008" s="1" t="s">
        <v>0</v>
      </c>
      <c r="Q1008" s="1">
        <f>Q1007+K1008-L1008</f>
        <v>-21154.225817984065</v>
      </c>
      <c r="R1008">
        <f>Q1008*$V$5/1000</f>
        <v>-422.87297410150143</v>
      </c>
    </row>
    <row r="1009" spans="1:18" x14ac:dyDescent="0.25">
      <c r="A1009" s="4">
        <v>42777.958333330891</v>
      </c>
      <c r="B1009">
        <v>40.4</v>
      </c>
      <c r="C1009">
        <v>9.4209800000000001</v>
      </c>
      <c r="D1009" s="3">
        <v>-7.0017200000000003E-3</v>
      </c>
      <c r="E1009" s="1">
        <f>C1009*$V$2</f>
        <v>3.7683920000000004</v>
      </c>
      <c r="F1009" s="1">
        <f>D1009*$V$3</f>
        <v>-2.8006880000000001E-2</v>
      </c>
      <c r="G1009" s="1">
        <f>(E1009+F1009)</f>
        <v>3.7403851200000005</v>
      </c>
      <c r="H1009" s="1">
        <f>B1009*(1/3)</f>
        <v>13.466666666666665</v>
      </c>
      <c r="I1009" s="1">
        <f>IF((H1009-G1009)&gt;0, (H1009-G1009), (0))</f>
        <v>9.7262815466666641</v>
      </c>
      <c r="J1009" s="1">
        <f>IF(I1009=0, G1009-H1009,0)</f>
        <v>0</v>
      </c>
      <c r="K1009" s="1">
        <f>I1009*1000/$V$5</f>
        <v>486.55735601133887</v>
      </c>
      <c r="L1009" s="1">
        <f>J1009*1000/$V$4</f>
        <v>0</v>
      </c>
      <c r="M1009" s="1">
        <f>L1009/$Y$4</f>
        <v>0</v>
      </c>
      <c r="N1009" s="1">
        <f>M1009*$Y$5</f>
        <v>0</v>
      </c>
      <c r="O1009" s="1">
        <f>SUM(N986:N1009)</f>
        <v>5491.9591257291459</v>
      </c>
      <c r="P1009" s="1">
        <f>SUM(L986:L1009)</f>
        <v>9336.3305137395491</v>
      </c>
      <c r="Q1009" s="1">
        <f>Q1008+K1009-L1009</f>
        <v>-20667.668461972728</v>
      </c>
      <c r="R1009">
        <f>Q1009*$V$5/1000</f>
        <v>-413.14669255483477</v>
      </c>
    </row>
    <row r="1010" spans="1:18" x14ac:dyDescent="0.25">
      <c r="A1010" s="4">
        <v>42777.999999997555</v>
      </c>
      <c r="B1010">
        <v>37.200000000000003</v>
      </c>
      <c r="C1010">
        <v>8.8932500000000001</v>
      </c>
      <c r="D1010" s="3">
        <v>-7.0017200000000003E-3</v>
      </c>
      <c r="E1010" s="1">
        <f>C1010*$V$2</f>
        <v>3.5573000000000001</v>
      </c>
      <c r="F1010" s="1">
        <f>D1010*$V$3</f>
        <v>-2.8006880000000001E-2</v>
      </c>
      <c r="G1010" s="1">
        <f>(E1010+F1010)</f>
        <v>3.5292931200000002</v>
      </c>
      <c r="H1010" s="1">
        <f>B1010*(1/3)</f>
        <v>12.4</v>
      </c>
      <c r="I1010" s="1">
        <f>IF((H1010-G1010)&gt;0, (H1010-G1010), (0))</f>
        <v>8.8707068800000002</v>
      </c>
      <c r="J1010" s="1">
        <f>IF(I1010=0, G1010-H1010,0)</f>
        <v>0</v>
      </c>
      <c r="K1010" s="1">
        <f>I1010*1000/$V$5</f>
        <v>443.75722261130568</v>
      </c>
      <c r="L1010" s="1">
        <f>J1010*1000/$V$4</f>
        <v>0</v>
      </c>
      <c r="M1010" s="1">
        <f>L1010/$Y$4</f>
        <v>0</v>
      </c>
      <c r="N1010" s="1">
        <f>M1010*$Y$5</f>
        <v>0</v>
      </c>
      <c r="O1010" s="1" t="s">
        <v>0</v>
      </c>
      <c r="P1010" s="1" t="s">
        <v>0</v>
      </c>
      <c r="Q1010" s="1">
        <f>Q1009+K1010-L1010</f>
        <v>-20223.911239361423</v>
      </c>
      <c r="R1010">
        <f>Q1010*$V$5/1000</f>
        <v>-404.27598567483483</v>
      </c>
    </row>
    <row r="1011" spans="1:18" x14ac:dyDescent="0.25">
      <c r="A1011" s="4">
        <v>42778.04166666422</v>
      </c>
      <c r="B1011">
        <v>36.1</v>
      </c>
      <c r="C1011">
        <v>7.36036</v>
      </c>
      <c r="D1011" s="3">
        <v>-7.0017200000000003E-3</v>
      </c>
      <c r="E1011" s="1">
        <f>C1011*$V$2</f>
        <v>2.9441440000000001</v>
      </c>
      <c r="F1011" s="1">
        <f>D1011*$V$3</f>
        <v>-2.8006880000000001E-2</v>
      </c>
      <c r="G1011" s="1">
        <f>(E1011+F1011)</f>
        <v>2.9161371200000001</v>
      </c>
      <c r="H1011" s="1">
        <f>B1011*(1/3)</f>
        <v>12.033333333333333</v>
      </c>
      <c r="I1011" s="1">
        <f>IF((H1011-G1011)&gt;0, (H1011-G1011), (0))</f>
        <v>9.1171962133333331</v>
      </c>
      <c r="J1011" s="1">
        <f>IF(I1011=0, G1011-H1011,0)</f>
        <v>0</v>
      </c>
      <c r="K1011" s="1">
        <f>I1011*1000/$V$5</f>
        <v>456.08785459396364</v>
      </c>
      <c r="L1011" s="1">
        <f>J1011*1000/$V$4</f>
        <v>0</v>
      </c>
      <c r="M1011" s="1">
        <f>L1011/$Y$4</f>
        <v>0</v>
      </c>
      <c r="N1011" s="1">
        <f>M1011*$Y$5</f>
        <v>0</v>
      </c>
      <c r="O1011" s="1" t="s">
        <v>0</v>
      </c>
      <c r="P1011" s="1" t="s">
        <v>0</v>
      </c>
      <c r="Q1011" s="1">
        <f>Q1010+K1011-L1011</f>
        <v>-19767.82338476746</v>
      </c>
      <c r="R1011">
        <f>Q1011*$V$5/1000</f>
        <v>-395.1587894615015</v>
      </c>
    </row>
    <row r="1012" spans="1:18" x14ac:dyDescent="0.25">
      <c r="A1012" s="4">
        <v>42778.083333330884</v>
      </c>
      <c r="B1012">
        <v>34.200000000000003</v>
      </c>
      <c r="C1012">
        <v>6.5081199999999999</v>
      </c>
      <c r="D1012" s="3">
        <v>-7.0017200000000003E-3</v>
      </c>
      <c r="E1012" s="1">
        <f>C1012*$V$2</f>
        <v>2.6032480000000002</v>
      </c>
      <c r="F1012" s="1">
        <f>D1012*$V$3</f>
        <v>-2.8006880000000001E-2</v>
      </c>
      <c r="G1012" s="1">
        <f>(E1012+F1012)</f>
        <v>2.5752411200000003</v>
      </c>
      <c r="H1012" s="1">
        <f>B1012*(1/3)</f>
        <v>11.4</v>
      </c>
      <c r="I1012" s="1">
        <f>IF((H1012-G1012)&gt;0, (H1012-G1012), (0))</f>
        <v>8.824758880000001</v>
      </c>
      <c r="J1012" s="1">
        <f>IF(I1012=0, G1012-H1012,0)</f>
        <v>0</v>
      </c>
      <c r="K1012" s="1">
        <f>I1012*1000/$V$5</f>
        <v>441.45867333666843</v>
      </c>
      <c r="L1012" s="1">
        <f>J1012*1000/$V$4</f>
        <v>0</v>
      </c>
      <c r="M1012" s="1">
        <f>L1012/$Y$4</f>
        <v>0</v>
      </c>
      <c r="N1012" s="1">
        <f>M1012*$Y$5</f>
        <v>0</v>
      </c>
      <c r="O1012" s="1" t="s">
        <v>0</v>
      </c>
      <c r="P1012" s="1" t="s">
        <v>0</v>
      </c>
      <c r="Q1012" s="1">
        <f>Q1011+K1012-L1012</f>
        <v>-19326.364711430793</v>
      </c>
      <c r="R1012">
        <f>Q1012*$V$5/1000</f>
        <v>-386.33403058150157</v>
      </c>
    </row>
    <row r="1013" spans="1:18" x14ac:dyDescent="0.25">
      <c r="A1013" s="4">
        <v>42778.124999997548</v>
      </c>
      <c r="B1013">
        <v>33.299999999999997</v>
      </c>
      <c r="C1013">
        <v>6.8835500000000005</v>
      </c>
      <c r="D1013" s="3">
        <v>-7.0017200000000003E-3</v>
      </c>
      <c r="E1013" s="1">
        <f>C1013*$V$2</f>
        <v>2.7534200000000002</v>
      </c>
      <c r="F1013" s="1">
        <f>D1013*$V$3</f>
        <v>-2.8006880000000001E-2</v>
      </c>
      <c r="G1013" s="1">
        <f>(E1013+F1013)</f>
        <v>2.7254131200000002</v>
      </c>
      <c r="H1013" s="1">
        <f>B1013*(1/3)</f>
        <v>11.099999999999998</v>
      </c>
      <c r="I1013" s="1">
        <f>IF((H1013-G1013)&gt;0, (H1013-G1013), (0))</f>
        <v>8.3745868799999972</v>
      </c>
      <c r="J1013" s="1">
        <f>IF(I1013=0, G1013-H1013,0)</f>
        <v>0</v>
      </c>
      <c r="K1013" s="1">
        <f>I1013*1000/$V$5</f>
        <v>418.93881340670322</v>
      </c>
      <c r="L1013" s="1">
        <f>J1013*1000/$V$4</f>
        <v>0</v>
      </c>
      <c r="M1013" s="1">
        <f>L1013/$Y$4</f>
        <v>0</v>
      </c>
      <c r="N1013" s="1">
        <f>M1013*$Y$5</f>
        <v>0</v>
      </c>
      <c r="O1013" s="1" t="s">
        <v>0</v>
      </c>
      <c r="P1013" s="1" t="s">
        <v>0</v>
      </c>
      <c r="Q1013" s="1">
        <f>Q1012+K1013-L1013</f>
        <v>-18907.425898024088</v>
      </c>
      <c r="R1013">
        <f>Q1013*$V$5/1000</f>
        <v>-377.95944370150147</v>
      </c>
    </row>
    <row r="1014" spans="1:18" x14ac:dyDescent="0.25">
      <c r="A1014" s="4">
        <v>42778.166666664212</v>
      </c>
      <c r="B1014">
        <v>32.9</v>
      </c>
      <c r="C1014">
        <v>4.9362899999999996</v>
      </c>
      <c r="D1014" s="3">
        <v>-7.0017200000000003E-3</v>
      </c>
      <c r="E1014" s="1">
        <f>C1014*$V$2</f>
        <v>1.9745159999999999</v>
      </c>
      <c r="F1014" s="1">
        <f>D1014*$V$3</f>
        <v>-2.8006880000000001E-2</v>
      </c>
      <c r="G1014" s="1">
        <f>(E1014+F1014)</f>
        <v>1.94650912</v>
      </c>
      <c r="H1014" s="1">
        <f>B1014*(1/3)</f>
        <v>10.966666666666665</v>
      </c>
      <c r="I1014" s="1">
        <f>IF((H1014-G1014)&gt;0, (H1014-G1014), (0))</f>
        <v>9.020157546666665</v>
      </c>
      <c r="J1014" s="1">
        <f>IF(I1014=0, G1014-H1014,0)</f>
        <v>0</v>
      </c>
      <c r="K1014" s="1">
        <f>I1014*1000/$V$5</f>
        <v>451.23349408037348</v>
      </c>
      <c r="L1014" s="1">
        <f>J1014*1000/$V$4</f>
        <v>0</v>
      </c>
      <c r="M1014" s="1">
        <f>L1014/$Y$4</f>
        <v>0</v>
      </c>
      <c r="N1014" s="1">
        <f>M1014*$Y$5</f>
        <v>0</v>
      </c>
      <c r="O1014" s="1" t="s">
        <v>0</v>
      </c>
      <c r="P1014" s="1" t="s">
        <v>0</v>
      </c>
      <c r="Q1014" s="1">
        <f>Q1013+K1014-L1014</f>
        <v>-18456.192403943714</v>
      </c>
      <c r="R1014">
        <f>Q1014*$V$5/1000</f>
        <v>-368.93928615483486</v>
      </c>
    </row>
    <row r="1015" spans="1:18" x14ac:dyDescent="0.25">
      <c r="A1015" s="4">
        <v>42778.208333330876</v>
      </c>
      <c r="B1015">
        <v>32.700000000000003</v>
      </c>
      <c r="C1015">
        <v>6.60799</v>
      </c>
      <c r="D1015" s="3">
        <v>-7.0017200000000003E-3</v>
      </c>
      <c r="E1015" s="1">
        <f>C1015*$V$2</f>
        <v>2.6431960000000001</v>
      </c>
      <c r="F1015" s="1">
        <f>D1015*$V$3</f>
        <v>-2.8006880000000001E-2</v>
      </c>
      <c r="G1015" s="1">
        <f>(E1015+F1015)</f>
        <v>2.6151891200000001</v>
      </c>
      <c r="H1015" s="1">
        <f>B1015*(1/3)</f>
        <v>10.9</v>
      </c>
      <c r="I1015" s="1">
        <f>IF((H1015-G1015)&gt;0, (H1015-G1015), (0))</f>
        <v>8.2848108800000002</v>
      </c>
      <c r="J1015" s="1">
        <f>IF(I1015=0, G1015-H1015,0)</f>
        <v>0</v>
      </c>
      <c r="K1015" s="1">
        <f>I1015*1000/$V$5</f>
        <v>414.44776788394205</v>
      </c>
      <c r="L1015" s="1">
        <f>J1015*1000/$V$4</f>
        <v>0</v>
      </c>
      <c r="M1015" s="1">
        <f>L1015/$Y$4</f>
        <v>0</v>
      </c>
      <c r="N1015" s="1">
        <f>M1015*$Y$5</f>
        <v>0</v>
      </c>
      <c r="O1015" s="1" t="s">
        <v>0</v>
      </c>
      <c r="P1015" s="1" t="s">
        <v>0</v>
      </c>
      <c r="Q1015" s="1">
        <f>Q1014+K1015-L1015</f>
        <v>-18041.744636059771</v>
      </c>
      <c r="R1015">
        <f>Q1015*$V$5/1000</f>
        <v>-360.65447527483479</v>
      </c>
    </row>
    <row r="1016" spans="1:18" x14ac:dyDescent="0.25">
      <c r="A1016" s="4">
        <v>42778.249999997541</v>
      </c>
      <c r="B1016">
        <v>32.6</v>
      </c>
      <c r="C1016">
        <v>7.6287600000000007</v>
      </c>
      <c r="D1016" s="3">
        <v>-7.0017200000000003E-3</v>
      </c>
      <c r="E1016" s="1">
        <f>C1016*$V$2</f>
        <v>3.0515040000000004</v>
      </c>
      <c r="F1016" s="1">
        <f>D1016*$V$3</f>
        <v>-2.8006880000000001E-2</v>
      </c>
      <c r="G1016" s="1">
        <f>(E1016+F1016)</f>
        <v>3.0234971200000005</v>
      </c>
      <c r="H1016" s="1">
        <f>B1016*(1/3)</f>
        <v>10.866666666666667</v>
      </c>
      <c r="I1016" s="1">
        <f>IF((H1016-G1016)&gt;0, (H1016-G1016), (0))</f>
        <v>7.8431695466666671</v>
      </c>
      <c r="J1016" s="1">
        <f>IF(I1016=0, G1016-H1016,0)</f>
        <v>0</v>
      </c>
      <c r="K1016" s="1">
        <f>I1016*1000/$V$5</f>
        <v>392.3546546606637</v>
      </c>
      <c r="L1016" s="1">
        <f>J1016*1000/$V$4</f>
        <v>0</v>
      </c>
      <c r="M1016" s="1">
        <f>L1016/$Y$4</f>
        <v>0</v>
      </c>
      <c r="N1016" s="1">
        <f>M1016*$Y$5</f>
        <v>0</v>
      </c>
      <c r="O1016" s="1" t="s">
        <v>0</v>
      </c>
      <c r="P1016" s="1" t="s">
        <v>0</v>
      </c>
      <c r="Q1016" s="1">
        <f>Q1015+K1016-L1016</f>
        <v>-17649.389981399108</v>
      </c>
      <c r="R1016">
        <f>Q1016*$V$5/1000</f>
        <v>-352.81130572816818</v>
      </c>
    </row>
    <row r="1017" spans="1:18" x14ac:dyDescent="0.25">
      <c r="A1017" s="4">
        <v>42778.291666664205</v>
      </c>
      <c r="B1017">
        <v>33.200000000000003</v>
      </c>
      <c r="C1017">
        <v>12.358000000000001</v>
      </c>
      <c r="D1017" s="3">
        <v>-7.0017200000000003E-3</v>
      </c>
      <c r="E1017" s="1">
        <f>C1017*$V$2</f>
        <v>4.9432000000000009</v>
      </c>
      <c r="F1017" s="1">
        <f>D1017*$V$3</f>
        <v>-2.8006880000000001E-2</v>
      </c>
      <c r="G1017" s="1">
        <f>(E1017+F1017)</f>
        <v>4.9151931200000005</v>
      </c>
      <c r="H1017" s="1">
        <f>B1017*(1/3)</f>
        <v>11.066666666666666</v>
      </c>
      <c r="I1017" s="1">
        <f>IF((H1017-G1017)&gt;0, (H1017-G1017), (0))</f>
        <v>6.1514735466666659</v>
      </c>
      <c r="J1017" s="1">
        <f>IF(I1017=0, G1017-H1017,0)</f>
        <v>0</v>
      </c>
      <c r="K1017" s="1">
        <f>I1017*1000/$V$5</f>
        <v>307.7275411038853</v>
      </c>
      <c r="L1017" s="1">
        <f>J1017*1000/$V$4</f>
        <v>0</v>
      </c>
      <c r="M1017" s="1">
        <f>L1017/$Y$4</f>
        <v>0</v>
      </c>
      <c r="N1017" s="1">
        <f>M1017*$Y$5</f>
        <v>0</v>
      </c>
      <c r="O1017" s="1" t="s">
        <v>0</v>
      </c>
      <c r="P1017" s="1" t="s">
        <v>0</v>
      </c>
      <c r="Q1017" s="1">
        <f>Q1016+K1017-L1017</f>
        <v>-17341.662440295222</v>
      </c>
      <c r="R1017">
        <f>Q1017*$V$5/1000</f>
        <v>-346.65983218150143</v>
      </c>
    </row>
    <row r="1018" spans="1:18" x14ac:dyDescent="0.25">
      <c r="A1018" s="4">
        <v>42778.333333330869</v>
      </c>
      <c r="B1018">
        <v>34.200000000000003</v>
      </c>
      <c r="C1018">
        <v>11.051500000000001</v>
      </c>
      <c r="D1018" s="3">
        <v>2.9845900000000003</v>
      </c>
      <c r="E1018" s="1">
        <f>C1018*$V$2</f>
        <v>4.4206000000000003</v>
      </c>
      <c r="F1018" s="1">
        <f>D1018*$V$3</f>
        <v>11.938360000000001</v>
      </c>
      <c r="G1018" s="1">
        <f>(E1018+F1018)</f>
        <v>16.358960000000003</v>
      </c>
      <c r="H1018" s="1">
        <f>B1018*(1/3)</f>
        <v>11.4</v>
      </c>
      <c r="I1018" s="1">
        <f>IF((H1018-G1018)&gt;0, (H1018-G1018), (0))</f>
        <v>0</v>
      </c>
      <c r="J1018" s="1">
        <f>IF(I1018=0, G1018-H1018,0)</f>
        <v>4.9589600000000029</v>
      </c>
      <c r="K1018" s="1">
        <f>I1018*1000/$V$5</f>
        <v>0</v>
      </c>
      <c r="L1018" s="1">
        <f>J1018*1000/$V$4</f>
        <v>88.870250896057399</v>
      </c>
      <c r="M1018" s="1">
        <f>L1018/$Y$4</f>
        <v>37.340441552965295</v>
      </c>
      <c r="N1018" s="1">
        <f>M1018*$Y$5</f>
        <v>52.276618174151409</v>
      </c>
      <c r="O1018" s="1" t="s">
        <v>0</v>
      </c>
      <c r="P1018" s="1" t="s">
        <v>0</v>
      </c>
      <c r="Q1018" s="1">
        <f>Q1017+K1018-L1018</f>
        <v>-17430.532691191278</v>
      </c>
      <c r="R1018">
        <f>Q1018*$V$5/1000</f>
        <v>-348.43634849691364</v>
      </c>
    </row>
    <row r="1019" spans="1:18" x14ac:dyDescent="0.25">
      <c r="A1019" s="4">
        <v>42778.374999997533</v>
      </c>
      <c r="B1019">
        <v>36.799999999999997</v>
      </c>
      <c r="C1019">
        <v>15.0984</v>
      </c>
      <c r="D1019" s="3">
        <v>9.9334700000000016</v>
      </c>
      <c r="E1019" s="1">
        <f>C1019*$V$2</f>
        <v>6.0393600000000003</v>
      </c>
      <c r="F1019" s="1">
        <f>D1019*$V$3</f>
        <v>39.733880000000006</v>
      </c>
      <c r="G1019" s="1">
        <f>(E1019+F1019)</f>
        <v>45.773240000000008</v>
      </c>
      <c r="H1019" s="1">
        <f>B1019*(1/3)</f>
        <v>12.266666666666666</v>
      </c>
      <c r="I1019" s="1">
        <f>IF((H1019-G1019)&gt;0, (H1019-G1019), (0))</f>
        <v>0</v>
      </c>
      <c r="J1019" s="1">
        <f>IF(I1019=0, G1019-H1019,0)</f>
        <v>33.506573333333343</v>
      </c>
      <c r="K1019" s="1">
        <f>I1019*1000/$V$5</f>
        <v>0</v>
      </c>
      <c r="L1019" s="1">
        <f>J1019*1000/$V$4</f>
        <v>600.47622461170863</v>
      </c>
      <c r="M1019" s="1">
        <f>L1019/$Y$4</f>
        <v>252.30093471080195</v>
      </c>
      <c r="N1019" s="1">
        <f>M1019*$Y$5</f>
        <v>353.22130859512271</v>
      </c>
      <c r="O1019" s="1" t="s">
        <v>0</v>
      </c>
      <c r="P1019" s="1" t="s">
        <v>0</v>
      </c>
      <c r="Q1019" s="1">
        <f>Q1018+K1019-L1019</f>
        <v>-18031.008915802988</v>
      </c>
      <c r="R1019">
        <f>Q1019*$V$5/1000</f>
        <v>-360.43986822690169</v>
      </c>
    </row>
    <row r="1020" spans="1:18" x14ac:dyDescent="0.25">
      <c r="A1020" s="4">
        <v>42778.416666664198</v>
      </c>
      <c r="B1020">
        <v>41.2</v>
      </c>
      <c r="C1020">
        <v>15.0984</v>
      </c>
      <c r="D1020" s="3">
        <v>15.83788</v>
      </c>
      <c r="E1020" s="1">
        <f>C1020*$V$2</f>
        <v>6.0393600000000003</v>
      </c>
      <c r="F1020" s="1">
        <f>D1020*$V$3</f>
        <v>63.351520000000001</v>
      </c>
      <c r="G1020" s="1">
        <f>(E1020+F1020)</f>
        <v>69.390879999999996</v>
      </c>
      <c r="H1020" s="1">
        <f>B1020*(1/3)</f>
        <v>13.733333333333334</v>
      </c>
      <c r="I1020" s="1">
        <f>IF((H1020-G1020)&gt;0, (H1020-G1020), (0))</f>
        <v>0</v>
      </c>
      <c r="J1020" s="1">
        <f>IF(I1020=0, G1020-H1020,0)</f>
        <v>55.657546666666661</v>
      </c>
      <c r="K1020" s="1">
        <f>I1020*1000/$V$5</f>
        <v>0</v>
      </c>
      <c r="L1020" s="1">
        <f>J1020*1000/$V$4</f>
        <v>997.4470728793309</v>
      </c>
      <c r="M1020" s="1">
        <f>L1020/$Y$4</f>
        <v>419.09540877282814</v>
      </c>
      <c r="N1020" s="1">
        <f>M1020*$Y$5</f>
        <v>586.73357228195937</v>
      </c>
      <c r="O1020" s="1" t="s">
        <v>0</v>
      </c>
      <c r="P1020" s="1" t="s">
        <v>0</v>
      </c>
      <c r="Q1020" s="1">
        <f>Q1019+K1020-L1020</f>
        <v>-19028.455988682319</v>
      </c>
      <c r="R1020">
        <f>Q1020*$V$5/1000</f>
        <v>-380.37883521375949</v>
      </c>
    </row>
    <row r="1021" spans="1:18" x14ac:dyDescent="0.25">
      <c r="A1021" s="4">
        <v>42778.458333330862</v>
      </c>
      <c r="B1021">
        <v>41.3</v>
      </c>
      <c r="C1021">
        <v>13.202399999999999</v>
      </c>
      <c r="D1021" s="3">
        <v>19.998560000000001</v>
      </c>
      <c r="E1021" s="1">
        <f>C1021*$V$2</f>
        <v>5.2809600000000003</v>
      </c>
      <c r="F1021" s="1">
        <f>D1021*$V$3</f>
        <v>79.994240000000005</v>
      </c>
      <c r="G1021" s="1">
        <f>(E1021+F1021)</f>
        <v>85.275200000000012</v>
      </c>
      <c r="H1021" s="1">
        <f>B1021*(1/3)</f>
        <v>13.766666666666666</v>
      </c>
      <c r="I1021" s="1">
        <f>IF((H1021-G1021)&gt;0, (H1021-G1021), (0))</f>
        <v>0</v>
      </c>
      <c r="J1021" s="1">
        <f>IF(I1021=0, G1021-H1021,0)</f>
        <v>71.508533333333347</v>
      </c>
      <c r="K1021" s="1">
        <f>I1021*1000/$V$5</f>
        <v>0</v>
      </c>
      <c r="L1021" s="1">
        <f>J1021*1000/$V$4</f>
        <v>1281.514934289128</v>
      </c>
      <c r="M1021" s="1">
        <f>L1021/$Y$4</f>
        <v>538.45165306265881</v>
      </c>
      <c r="N1021" s="1">
        <f>M1021*$Y$5</f>
        <v>753.83231428772228</v>
      </c>
      <c r="O1021" s="1" t="s">
        <v>0</v>
      </c>
      <c r="P1021" s="1" t="s">
        <v>0</v>
      </c>
      <c r="Q1021" s="1">
        <f>Q1020+K1021-L1021</f>
        <v>-20309.970922971446</v>
      </c>
      <c r="R1021">
        <f>Q1021*$V$5/1000</f>
        <v>-405.99631875019918</v>
      </c>
    </row>
    <row r="1022" spans="1:18" x14ac:dyDescent="0.25">
      <c r="A1022" s="4">
        <v>42778.499999997526</v>
      </c>
      <c r="B1022">
        <v>41.8</v>
      </c>
      <c r="C1022">
        <v>14.456700000000001</v>
      </c>
      <c r="D1022" s="3">
        <v>20.555949999999999</v>
      </c>
      <c r="E1022" s="1">
        <f>C1022*$V$2</f>
        <v>5.7826800000000009</v>
      </c>
      <c r="F1022" s="1">
        <f>D1022*$V$3</f>
        <v>82.223799999999997</v>
      </c>
      <c r="G1022" s="1">
        <f>(E1022+F1022)</f>
        <v>88.006479999999996</v>
      </c>
      <c r="H1022" s="1">
        <f>B1022*(1/3)</f>
        <v>13.933333333333332</v>
      </c>
      <c r="I1022" s="1">
        <f>IF((H1022-G1022)&gt;0, (H1022-G1022), (0))</f>
        <v>0</v>
      </c>
      <c r="J1022" s="1">
        <f>IF(I1022=0, G1022-H1022,0)</f>
        <v>74.073146666666659</v>
      </c>
      <c r="K1022" s="1">
        <f>I1022*1000/$V$5</f>
        <v>0</v>
      </c>
      <c r="L1022" s="1">
        <f>J1022*1000/$V$4</f>
        <v>1327.4757467144561</v>
      </c>
      <c r="M1022" s="1">
        <f>L1022/$Y$4</f>
        <v>557.76291878758661</v>
      </c>
      <c r="N1022" s="1">
        <f>M1022*$Y$5</f>
        <v>780.86808630262124</v>
      </c>
      <c r="O1022" s="1" t="s">
        <v>0</v>
      </c>
      <c r="P1022" s="1" t="s">
        <v>0</v>
      </c>
      <c r="Q1022" s="1">
        <f>Q1021+K1022-L1022</f>
        <v>-21637.446669685902</v>
      </c>
      <c r="R1022">
        <f>Q1022*$V$5/1000</f>
        <v>-432.53255892702117</v>
      </c>
    </row>
    <row r="1023" spans="1:18" x14ac:dyDescent="0.25">
      <c r="A1023" s="4">
        <v>42778.54166666419</v>
      </c>
      <c r="B1023">
        <v>43</v>
      </c>
      <c r="C1023">
        <v>14.016</v>
      </c>
      <c r="D1023" s="3">
        <v>19.758580000000002</v>
      </c>
      <c r="E1023" s="1">
        <f>C1023*$V$2</f>
        <v>5.6064000000000007</v>
      </c>
      <c r="F1023" s="1">
        <f>D1023*$V$3</f>
        <v>79.034320000000008</v>
      </c>
      <c r="G1023" s="1">
        <f>(E1023+F1023)</f>
        <v>84.640720000000016</v>
      </c>
      <c r="H1023" s="1">
        <f>B1023*(1/3)</f>
        <v>14.333333333333332</v>
      </c>
      <c r="I1023" s="1">
        <f>IF((H1023-G1023)&gt;0, (H1023-G1023), (0))</f>
        <v>0</v>
      </c>
      <c r="J1023" s="1">
        <f>IF(I1023=0, G1023-H1023,0)</f>
        <v>70.307386666666687</v>
      </c>
      <c r="K1023" s="1">
        <f>I1023*1000/$V$5</f>
        <v>0</v>
      </c>
      <c r="L1023" s="1">
        <f>J1023*1000/$V$4</f>
        <v>1259.9890083632024</v>
      </c>
      <c r="M1023" s="1">
        <f>L1023/$Y$4</f>
        <v>529.40714637109352</v>
      </c>
      <c r="N1023" s="1">
        <f>M1023*$Y$5</f>
        <v>741.17000491953092</v>
      </c>
      <c r="O1023" s="1" t="s">
        <v>0</v>
      </c>
      <c r="P1023" s="1" t="s">
        <v>0</v>
      </c>
      <c r="Q1023" s="1">
        <f>Q1022+K1023-L1023</f>
        <v>-22897.435678049103</v>
      </c>
      <c r="R1023">
        <f>Q1023*$V$5/1000</f>
        <v>-457.71973920420157</v>
      </c>
    </row>
    <row r="1024" spans="1:18" x14ac:dyDescent="0.25">
      <c r="A1024" s="4">
        <v>42778.583333330855</v>
      </c>
      <c r="B1024">
        <v>42.9</v>
      </c>
      <c r="C1024">
        <v>13.493</v>
      </c>
      <c r="D1024" s="3">
        <v>20.205479999999998</v>
      </c>
      <c r="E1024" s="1">
        <f>C1024*$V$2</f>
        <v>5.3972000000000007</v>
      </c>
      <c r="F1024" s="1">
        <f>D1024*$V$3</f>
        <v>80.821919999999992</v>
      </c>
      <c r="G1024" s="1">
        <f>(E1024+F1024)</f>
        <v>86.21911999999999</v>
      </c>
      <c r="H1024" s="1">
        <f>B1024*(1/3)</f>
        <v>14.299999999999999</v>
      </c>
      <c r="I1024" s="1">
        <f>IF((H1024-G1024)&gt;0, (H1024-G1024), (0))</f>
        <v>0</v>
      </c>
      <c r="J1024" s="1">
        <f>IF(I1024=0, G1024-H1024,0)</f>
        <v>71.919119999999992</v>
      </c>
      <c r="K1024" s="1">
        <f>I1024*1000/$V$5</f>
        <v>0</v>
      </c>
      <c r="L1024" s="1">
        <f>J1024*1000/$V$4</f>
        <v>1288.8731182795698</v>
      </c>
      <c r="M1024" s="1">
        <f>L1024/$Y$4</f>
        <v>541.5433270082226</v>
      </c>
      <c r="N1024" s="1">
        <f>M1024*$Y$5</f>
        <v>758.16065781151156</v>
      </c>
      <c r="O1024" s="1" t="s">
        <v>0</v>
      </c>
      <c r="P1024" s="1" t="s">
        <v>0</v>
      </c>
      <c r="Q1024" s="1">
        <f>Q1023+K1024-L1024</f>
        <v>-24186.308796328674</v>
      </c>
      <c r="R1024">
        <f>Q1024*$V$5/1000</f>
        <v>-483.48431283861015</v>
      </c>
    </row>
    <row r="1025" spans="1:18" x14ac:dyDescent="0.25">
      <c r="A1025" s="4">
        <v>42778.624999997519</v>
      </c>
      <c r="B1025">
        <v>42.9</v>
      </c>
      <c r="C1025">
        <v>14.7554</v>
      </c>
      <c r="D1025" s="3">
        <v>18.116479999999999</v>
      </c>
      <c r="E1025" s="1">
        <f>C1025*$V$2</f>
        <v>5.9021600000000003</v>
      </c>
      <c r="F1025" s="1">
        <f>D1025*$V$3</f>
        <v>72.465919999999997</v>
      </c>
      <c r="G1025" s="1">
        <f>(E1025+F1025)</f>
        <v>78.368079999999992</v>
      </c>
      <c r="H1025" s="1">
        <f>B1025*(1/3)</f>
        <v>14.299999999999999</v>
      </c>
      <c r="I1025" s="1">
        <f>IF((H1025-G1025)&gt;0, (H1025-G1025), (0))</f>
        <v>0</v>
      </c>
      <c r="J1025" s="1">
        <f>IF(I1025=0, G1025-H1025,0)</f>
        <v>64.068079999999995</v>
      </c>
      <c r="K1025" s="1">
        <f>I1025*1000/$V$5</f>
        <v>0</v>
      </c>
      <c r="L1025" s="1">
        <f>J1025*1000/$V$4</f>
        <v>1148.1734767025089</v>
      </c>
      <c r="M1025" s="1">
        <f>L1025/$Y$4</f>
        <v>482.42583054727265</v>
      </c>
      <c r="N1025" s="1">
        <f>M1025*$Y$5</f>
        <v>675.39616276618165</v>
      </c>
      <c r="O1025" s="1" t="s">
        <v>0</v>
      </c>
      <c r="P1025" s="1" t="s">
        <v>0</v>
      </c>
      <c r="Q1025" s="1">
        <f>Q1024+K1025-L1025</f>
        <v>-25334.482273031183</v>
      </c>
      <c r="R1025">
        <f>Q1025*$V$5/1000</f>
        <v>-506.43630063789334</v>
      </c>
    </row>
    <row r="1026" spans="1:18" x14ac:dyDescent="0.25">
      <c r="A1026" s="4">
        <v>42778.666666664183</v>
      </c>
      <c r="B1026">
        <v>43.5</v>
      </c>
      <c r="C1026">
        <v>14.154200000000001</v>
      </c>
      <c r="D1026" s="3">
        <v>15.943720000000001</v>
      </c>
      <c r="E1026" s="1">
        <f>C1026*$V$2</f>
        <v>5.6616800000000005</v>
      </c>
      <c r="F1026" s="1">
        <f>D1026*$V$3</f>
        <v>63.774880000000003</v>
      </c>
      <c r="G1026" s="1">
        <f>(E1026+F1026)</f>
        <v>69.43656</v>
      </c>
      <c r="H1026" s="1">
        <f>B1026*(1/3)</f>
        <v>14.5</v>
      </c>
      <c r="I1026" s="1">
        <f>IF((H1026-G1026)&gt;0, (H1026-G1026), (0))</f>
        <v>0</v>
      </c>
      <c r="J1026" s="1">
        <f>IF(I1026=0, G1026-H1026,0)</f>
        <v>54.93656</v>
      </c>
      <c r="K1026" s="1">
        <f>I1026*1000/$V$5</f>
        <v>0</v>
      </c>
      <c r="L1026" s="1">
        <f>J1026*1000/$V$4</f>
        <v>984.52616487455202</v>
      </c>
      <c r="M1026" s="1">
        <f>L1026/$Y$4</f>
        <v>413.66645582964372</v>
      </c>
      <c r="N1026" s="1">
        <f>M1026*$Y$5</f>
        <v>579.13303816150119</v>
      </c>
      <c r="O1026" s="1" t="s">
        <v>0</v>
      </c>
      <c r="P1026" s="1" t="s">
        <v>0</v>
      </c>
      <c r="Q1026" s="1">
        <f>Q1025+K1026-L1026</f>
        <v>-26319.008437905733</v>
      </c>
      <c r="R1026">
        <f>Q1026*$V$5/1000</f>
        <v>-526.1169786737355</v>
      </c>
    </row>
    <row r="1027" spans="1:18" x14ac:dyDescent="0.25">
      <c r="A1027" s="4">
        <v>42778.708333330847</v>
      </c>
      <c r="B1027">
        <v>42.5</v>
      </c>
      <c r="C1027">
        <v>14.3371</v>
      </c>
      <c r="D1027" s="3">
        <v>10.297370000000001</v>
      </c>
      <c r="E1027" s="1">
        <f>C1027*$V$2</f>
        <v>5.7348400000000002</v>
      </c>
      <c r="F1027" s="1">
        <f>D1027*$V$3</f>
        <v>41.189480000000003</v>
      </c>
      <c r="G1027" s="1">
        <f>(E1027+F1027)</f>
        <v>46.924320000000002</v>
      </c>
      <c r="H1027" s="1">
        <f>B1027*(1/3)</f>
        <v>14.166666666666666</v>
      </c>
      <c r="I1027" s="1">
        <f>IF((H1027-G1027)&gt;0, (H1027-G1027), (0))</f>
        <v>0</v>
      </c>
      <c r="J1027" s="1">
        <f>IF(I1027=0, G1027-H1027,0)</f>
        <v>32.757653333333337</v>
      </c>
      <c r="K1027" s="1">
        <f>I1027*1000/$V$5</f>
        <v>0</v>
      </c>
      <c r="L1027" s="1">
        <f>J1027*1000/$V$4</f>
        <v>587.05471923536447</v>
      </c>
      <c r="M1027" s="1">
        <f>L1027/$Y$4</f>
        <v>246.6616467375481</v>
      </c>
      <c r="N1027" s="1">
        <f>M1027*$Y$5</f>
        <v>345.32630543256732</v>
      </c>
      <c r="O1027" s="1" t="s">
        <v>0</v>
      </c>
      <c r="P1027" s="1" t="s">
        <v>0</v>
      </c>
      <c r="Q1027" s="1">
        <f>Q1026+K1027-L1027</f>
        <v>-26906.0631571411</v>
      </c>
      <c r="R1027">
        <f>Q1027*$V$5/1000</f>
        <v>-537.85220251125054</v>
      </c>
    </row>
    <row r="1028" spans="1:18" x14ac:dyDescent="0.25">
      <c r="A1028" s="4">
        <v>42778.749999997512</v>
      </c>
      <c r="B1028">
        <v>43.1</v>
      </c>
      <c r="C1028">
        <v>10.7913</v>
      </c>
      <c r="D1028" s="3">
        <v>3.5648900000000001</v>
      </c>
      <c r="E1028" s="1">
        <f>C1028*$V$2</f>
        <v>4.3165199999999997</v>
      </c>
      <c r="F1028" s="1">
        <f>D1028*$V$3</f>
        <v>14.25956</v>
      </c>
      <c r="G1028" s="1">
        <f>(E1028+F1028)</f>
        <v>18.576080000000001</v>
      </c>
      <c r="H1028" s="1">
        <f>B1028*(1/3)</f>
        <v>14.366666666666667</v>
      </c>
      <c r="I1028" s="1">
        <f>IF((H1028-G1028)&gt;0, (H1028-G1028), (0))</f>
        <v>0</v>
      </c>
      <c r="J1028" s="1">
        <f>IF(I1028=0, G1028-H1028,0)</f>
        <v>4.2094133333333339</v>
      </c>
      <c r="K1028" s="1">
        <f>I1028*1000/$V$5</f>
        <v>0</v>
      </c>
      <c r="L1028" s="1">
        <f>J1028*1000/$V$4</f>
        <v>75.43751493428914</v>
      </c>
      <c r="M1028" s="1">
        <f>L1028/$Y$4</f>
        <v>31.696434846339976</v>
      </c>
      <c r="N1028" s="1">
        <f>M1028*$Y$5</f>
        <v>44.375008784875966</v>
      </c>
      <c r="O1028" s="1" t="s">
        <v>0</v>
      </c>
      <c r="P1028" s="1" t="s">
        <v>0</v>
      </c>
      <c r="Q1028" s="1">
        <f>Q1027+K1028-L1028</f>
        <v>-26981.500672075388</v>
      </c>
      <c r="R1028">
        <f>Q1028*$V$5/1000</f>
        <v>-539.36019843478698</v>
      </c>
    </row>
    <row r="1029" spans="1:18" x14ac:dyDescent="0.25">
      <c r="A1029" s="4">
        <v>42778.791666664176</v>
      </c>
      <c r="B1029">
        <v>44.9</v>
      </c>
      <c r="C1029">
        <v>10.743</v>
      </c>
      <c r="D1029" s="3">
        <v>-7.0017200000000003E-3</v>
      </c>
      <c r="E1029" s="1">
        <f>C1029*$V$2</f>
        <v>4.2972000000000001</v>
      </c>
      <c r="F1029" s="1">
        <f>D1029*$V$3</f>
        <v>-2.8006880000000001E-2</v>
      </c>
      <c r="G1029" s="1">
        <f>(E1029+F1029)</f>
        <v>4.2691931199999997</v>
      </c>
      <c r="H1029" s="1">
        <f>B1029*(1/3)</f>
        <v>14.966666666666665</v>
      </c>
      <c r="I1029" s="1">
        <f>IF((H1029-G1029)&gt;0, (H1029-G1029), (0))</f>
        <v>10.697473546666664</v>
      </c>
      <c r="J1029" s="1">
        <f>IF(I1029=0, G1029-H1029,0)</f>
        <v>0</v>
      </c>
      <c r="K1029" s="1">
        <f>I1029*1000/$V$5</f>
        <v>535.14124795731186</v>
      </c>
      <c r="L1029" s="1">
        <f>J1029*1000/$V$4</f>
        <v>0</v>
      </c>
      <c r="M1029" s="1">
        <f>L1029/$Y$4</f>
        <v>0</v>
      </c>
      <c r="N1029" s="1">
        <f>M1029*$Y$5</f>
        <v>0</v>
      </c>
      <c r="O1029" s="1" t="s">
        <v>0</v>
      </c>
      <c r="P1029" s="1" t="s">
        <v>0</v>
      </c>
      <c r="Q1029" s="1">
        <f>Q1028+K1029-L1029</f>
        <v>-26446.359424118076</v>
      </c>
      <c r="R1029">
        <f>Q1029*$V$5/1000</f>
        <v>-528.66272488812035</v>
      </c>
    </row>
    <row r="1030" spans="1:18" x14ac:dyDescent="0.25">
      <c r="A1030" s="4">
        <v>42778.83333333084</v>
      </c>
      <c r="B1030">
        <v>45</v>
      </c>
      <c r="C1030">
        <v>10.985100000000001</v>
      </c>
      <c r="D1030" s="3">
        <v>-7.0017200000000003E-3</v>
      </c>
      <c r="E1030" s="1">
        <f>C1030*$V$2</f>
        <v>4.3940400000000004</v>
      </c>
      <c r="F1030" s="1">
        <f>D1030*$V$3</f>
        <v>-2.8006880000000001E-2</v>
      </c>
      <c r="G1030" s="1">
        <f>(E1030+F1030)</f>
        <v>4.36603312</v>
      </c>
      <c r="H1030" s="1">
        <f>B1030*(1/3)</f>
        <v>15</v>
      </c>
      <c r="I1030" s="1">
        <f>IF((H1030-G1030)&gt;0, (H1030-G1030), (0))</f>
        <v>10.633966879999999</v>
      </c>
      <c r="J1030" s="1">
        <f>IF(I1030=0, G1030-H1030,0)</f>
        <v>0</v>
      </c>
      <c r="K1030" s="1">
        <f>I1030*1000/$V$5</f>
        <v>531.96432616308152</v>
      </c>
      <c r="L1030" s="1">
        <f>J1030*1000/$V$4</f>
        <v>0</v>
      </c>
      <c r="M1030" s="1">
        <f>L1030/$Y$4</f>
        <v>0</v>
      </c>
      <c r="N1030" s="1">
        <f>M1030*$Y$5</f>
        <v>0</v>
      </c>
      <c r="O1030" s="1" t="s">
        <v>0</v>
      </c>
      <c r="P1030" s="1" t="s">
        <v>0</v>
      </c>
      <c r="Q1030" s="1">
        <f>Q1029+K1030-L1030</f>
        <v>-25914.395097954995</v>
      </c>
      <c r="R1030">
        <f>Q1030*$V$5/1000</f>
        <v>-518.02875800812023</v>
      </c>
    </row>
    <row r="1031" spans="1:18" x14ac:dyDescent="0.25">
      <c r="A1031" s="4">
        <v>42778.874999997504</v>
      </c>
      <c r="B1031">
        <v>44.1</v>
      </c>
      <c r="C1031">
        <v>5.8979300000000006</v>
      </c>
      <c r="D1031" s="3">
        <v>-7.0017200000000003E-3</v>
      </c>
      <c r="E1031" s="1">
        <f>C1031*$V$2</f>
        <v>2.3591720000000005</v>
      </c>
      <c r="F1031" s="1">
        <f>D1031*$V$3</f>
        <v>-2.8006880000000001E-2</v>
      </c>
      <c r="G1031" s="1">
        <f>(E1031+F1031)</f>
        <v>2.3311651200000005</v>
      </c>
      <c r="H1031" s="1">
        <f>B1031*(1/3)</f>
        <v>14.7</v>
      </c>
      <c r="I1031" s="1">
        <f>IF((H1031-G1031)&gt;0, (H1031-G1031), (0))</f>
        <v>12.368834879999998</v>
      </c>
      <c r="J1031" s="1">
        <f>IF(I1031=0, G1031-H1031,0)</f>
        <v>0</v>
      </c>
      <c r="K1031" s="1">
        <f>I1031*1000/$V$5</f>
        <v>618.75111955977991</v>
      </c>
      <c r="L1031" s="1">
        <f>J1031*1000/$V$4</f>
        <v>0</v>
      </c>
      <c r="M1031" s="1">
        <f>L1031/$Y$4</f>
        <v>0</v>
      </c>
      <c r="N1031" s="1">
        <f>M1031*$Y$5</f>
        <v>0</v>
      </c>
      <c r="O1031" s="1" t="s">
        <v>0</v>
      </c>
      <c r="P1031" s="1" t="s">
        <v>0</v>
      </c>
      <c r="Q1031" s="1">
        <f>Q1030+K1031-L1031</f>
        <v>-25295.643978395216</v>
      </c>
      <c r="R1031">
        <f>Q1031*$V$5/1000</f>
        <v>-505.65992312812028</v>
      </c>
    </row>
    <row r="1032" spans="1:18" x14ac:dyDescent="0.25">
      <c r="A1032" s="4">
        <v>42778.916666664169</v>
      </c>
      <c r="B1032">
        <v>43.2</v>
      </c>
      <c r="C1032">
        <v>5.1926000000000005</v>
      </c>
      <c r="D1032" s="3">
        <v>-7.0017200000000003E-3</v>
      </c>
      <c r="E1032" s="1">
        <f>C1032*$V$2</f>
        <v>2.0770400000000002</v>
      </c>
      <c r="F1032" s="1">
        <f>D1032*$V$3</f>
        <v>-2.8006880000000001E-2</v>
      </c>
      <c r="G1032" s="1">
        <f>(E1032+F1032)</f>
        <v>2.0490331200000003</v>
      </c>
      <c r="H1032" s="1">
        <f>B1032*(1/3)</f>
        <v>14.4</v>
      </c>
      <c r="I1032" s="1">
        <f>IF((H1032-G1032)&gt;0, (H1032-G1032), (0))</f>
        <v>12.35096688</v>
      </c>
      <c r="J1032" s="1">
        <f>IF(I1032=0, G1032-H1032,0)</f>
        <v>0</v>
      </c>
      <c r="K1032" s="1">
        <f>I1032*1000/$V$5</f>
        <v>617.85727263631816</v>
      </c>
      <c r="L1032" s="1">
        <f>J1032*1000/$V$4</f>
        <v>0</v>
      </c>
      <c r="M1032" s="1">
        <f>L1032/$Y$4</f>
        <v>0</v>
      </c>
      <c r="N1032" s="1">
        <f>M1032*$Y$5</f>
        <v>0</v>
      </c>
      <c r="O1032" s="1" t="s">
        <v>0</v>
      </c>
      <c r="P1032" s="1" t="s">
        <v>0</v>
      </c>
      <c r="Q1032" s="1">
        <f>Q1031+K1032-L1032</f>
        <v>-24677.786705758896</v>
      </c>
      <c r="R1032">
        <f>Q1032*$V$5/1000</f>
        <v>-493.3089562481203</v>
      </c>
    </row>
    <row r="1033" spans="1:18" x14ac:dyDescent="0.25">
      <c r="A1033" s="4">
        <v>42778.958333330833</v>
      </c>
      <c r="B1033">
        <v>40.6</v>
      </c>
      <c r="C1033">
        <v>3.6601399999999997</v>
      </c>
      <c r="D1033" s="3">
        <v>-7.0017200000000003E-3</v>
      </c>
      <c r="E1033" s="1">
        <f>C1033*$V$2</f>
        <v>1.464056</v>
      </c>
      <c r="F1033" s="1">
        <f>D1033*$V$3</f>
        <v>-2.8006880000000001E-2</v>
      </c>
      <c r="G1033" s="1">
        <f>(E1033+F1033)</f>
        <v>1.4360491200000001</v>
      </c>
      <c r="H1033" s="1">
        <f>B1033*(1/3)</f>
        <v>13.533333333333333</v>
      </c>
      <c r="I1033" s="1">
        <f>IF((H1033-G1033)&gt;0, (H1033-G1033), (0))</f>
        <v>12.097284213333333</v>
      </c>
      <c r="J1033" s="1">
        <f>IF(I1033=0, G1033-H1033,0)</f>
        <v>0</v>
      </c>
      <c r="K1033" s="1">
        <f>I1033*1000/$V$5</f>
        <v>605.1667940636986</v>
      </c>
      <c r="L1033" s="1">
        <f>J1033*1000/$V$4</f>
        <v>0</v>
      </c>
      <c r="M1033" s="1">
        <f>L1033/$Y$4</f>
        <v>0</v>
      </c>
      <c r="N1033" s="1">
        <f>M1033*$Y$5</f>
        <v>0</v>
      </c>
      <c r="O1033" s="1">
        <f>SUM(N1010:N1033)</f>
        <v>5670.4930775177445</v>
      </c>
      <c r="P1033" s="1">
        <f>SUM(L1010:L1033)</f>
        <v>9639.8382317801679</v>
      </c>
      <c r="Q1033" s="1">
        <f>Q1032+K1033-L1033</f>
        <v>-24072.619911695198</v>
      </c>
      <c r="R1033">
        <f>Q1033*$V$5/1000</f>
        <v>-481.21167203478694</v>
      </c>
    </row>
    <row r="1034" spans="1:18" x14ac:dyDescent="0.25">
      <c r="A1034" s="4">
        <v>42778.999999997497</v>
      </c>
      <c r="B1034">
        <v>37.700000000000003</v>
      </c>
      <c r="C1034">
        <v>4.4754199999999997</v>
      </c>
      <c r="D1034" s="3">
        <v>-7.0017200000000003E-3</v>
      </c>
      <c r="E1034" s="1">
        <f>C1034*$V$2</f>
        <v>1.790168</v>
      </c>
      <c r="F1034" s="1">
        <f>D1034*$V$3</f>
        <v>-2.8006880000000001E-2</v>
      </c>
      <c r="G1034" s="1">
        <f>(E1034+F1034)</f>
        <v>1.76216112</v>
      </c>
      <c r="H1034" s="1">
        <f>B1034*(1/3)</f>
        <v>12.566666666666666</v>
      </c>
      <c r="I1034" s="1">
        <f>IF((H1034-G1034)&gt;0, (H1034-G1034), (0))</f>
        <v>10.804505546666666</v>
      </c>
      <c r="J1034" s="1">
        <f>IF(I1034=0, G1034-H1034,0)</f>
        <v>0</v>
      </c>
      <c r="K1034" s="1">
        <f>I1034*1000/$V$5</f>
        <v>540.49552509588136</v>
      </c>
      <c r="L1034" s="1">
        <f>J1034*1000/$V$4</f>
        <v>0</v>
      </c>
      <c r="M1034" s="1">
        <f>L1034/$Y$4</f>
        <v>0</v>
      </c>
      <c r="N1034" s="1">
        <f>M1034*$Y$5</f>
        <v>0</v>
      </c>
      <c r="O1034" s="1" t="s">
        <v>0</v>
      </c>
      <c r="P1034" s="1" t="s">
        <v>0</v>
      </c>
      <c r="Q1034" s="1">
        <f>Q1033+K1034-L1034</f>
        <v>-23532.124386599316</v>
      </c>
      <c r="R1034">
        <f>Q1034*$V$5/1000</f>
        <v>-470.40716648812025</v>
      </c>
    </row>
    <row r="1035" spans="1:18" x14ac:dyDescent="0.25">
      <c r="A1035" s="4">
        <v>42779.041666664161</v>
      </c>
      <c r="B1035">
        <v>35.799999999999997</v>
      </c>
      <c r="C1035">
        <v>6.3240100000000004</v>
      </c>
      <c r="D1035" s="3">
        <v>-7.0017200000000003E-3</v>
      </c>
      <c r="E1035" s="1">
        <f>C1035*$V$2</f>
        <v>2.5296040000000004</v>
      </c>
      <c r="F1035" s="1">
        <f>D1035*$V$3</f>
        <v>-2.8006880000000001E-2</v>
      </c>
      <c r="G1035" s="1">
        <f>(E1035+F1035)</f>
        <v>2.5015971200000005</v>
      </c>
      <c r="H1035" s="1">
        <f>B1035*(1/3)</f>
        <v>11.933333333333332</v>
      </c>
      <c r="I1035" s="1">
        <f>IF((H1035-G1035)&gt;0, (H1035-G1035), (0))</f>
        <v>9.4317362133333305</v>
      </c>
      <c r="J1035" s="1">
        <f>IF(I1035=0, G1035-H1035,0)</f>
        <v>0</v>
      </c>
      <c r="K1035" s="1">
        <f>I1035*1000/$V$5</f>
        <v>471.82272202768036</v>
      </c>
      <c r="L1035" s="1">
        <f>J1035*1000/$V$4</f>
        <v>0</v>
      </c>
      <c r="M1035" s="1">
        <f>L1035/$Y$4</f>
        <v>0</v>
      </c>
      <c r="N1035" s="1">
        <f>M1035*$Y$5</f>
        <v>0</v>
      </c>
      <c r="O1035" s="1" t="s">
        <v>0</v>
      </c>
      <c r="P1035" s="1" t="s">
        <v>0</v>
      </c>
      <c r="Q1035" s="1">
        <f>Q1034+K1035-L1035</f>
        <v>-23060.301664571634</v>
      </c>
      <c r="R1035">
        <f>Q1035*$V$5/1000</f>
        <v>-460.97543027478696</v>
      </c>
    </row>
    <row r="1036" spans="1:18" x14ac:dyDescent="0.25">
      <c r="A1036" s="4">
        <v>42779.083333330826</v>
      </c>
      <c r="B1036">
        <v>33.9</v>
      </c>
      <c r="C1036">
        <v>9.7251000000000012</v>
      </c>
      <c r="D1036" s="3">
        <v>-7.0017200000000003E-3</v>
      </c>
      <c r="E1036" s="1">
        <f>C1036*$V$2</f>
        <v>3.8900400000000008</v>
      </c>
      <c r="F1036" s="1">
        <f>D1036*$V$3</f>
        <v>-2.8006880000000001E-2</v>
      </c>
      <c r="G1036" s="1">
        <f>(E1036+F1036)</f>
        <v>3.8620331200000009</v>
      </c>
      <c r="H1036" s="1">
        <f>B1036*(1/3)</f>
        <v>11.299999999999999</v>
      </c>
      <c r="I1036" s="1">
        <f>IF((H1036-G1036)&gt;0, (H1036-G1036), (0))</f>
        <v>7.4379668799999976</v>
      </c>
      <c r="J1036" s="1">
        <f>IF(I1036=0, G1036-H1036,0)</f>
        <v>0</v>
      </c>
      <c r="K1036" s="1">
        <f>I1036*1000/$V$5</f>
        <v>372.08438619309646</v>
      </c>
      <c r="L1036" s="1">
        <f>J1036*1000/$V$4</f>
        <v>0</v>
      </c>
      <c r="M1036" s="1">
        <f>L1036/$Y$4</f>
        <v>0</v>
      </c>
      <c r="N1036" s="1">
        <f>M1036*$Y$5</f>
        <v>0</v>
      </c>
      <c r="O1036" s="1" t="s">
        <v>0</v>
      </c>
      <c r="P1036" s="1" t="s">
        <v>0</v>
      </c>
      <c r="Q1036" s="1">
        <f>Q1035+K1036-L1036</f>
        <v>-22688.217278378539</v>
      </c>
      <c r="R1036">
        <f>Q1036*$V$5/1000</f>
        <v>-453.53746339478698</v>
      </c>
    </row>
    <row r="1037" spans="1:18" x14ac:dyDescent="0.25">
      <c r="A1037" s="4">
        <v>42779.12499999749</v>
      </c>
      <c r="B1037">
        <v>32.4</v>
      </c>
      <c r="C1037">
        <v>7.6644199999999998</v>
      </c>
      <c r="D1037" s="3">
        <v>-7.0017200000000003E-3</v>
      </c>
      <c r="E1037" s="1">
        <f>C1037*$V$2</f>
        <v>3.0657680000000003</v>
      </c>
      <c r="F1037" s="1">
        <f>D1037*$V$3</f>
        <v>-2.8006880000000001E-2</v>
      </c>
      <c r="G1037" s="1">
        <f>(E1037+F1037)</f>
        <v>3.0377611200000003</v>
      </c>
      <c r="H1037" s="1">
        <f>B1037*(1/3)</f>
        <v>10.799999999999999</v>
      </c>
      <c r="I1037" s="1">
        <f>IF((H1037-G1037)&gt;0, (H1037-G1037), (0))</f>
        <v>7.7622388799999982</v>
      </c>
      <c r="J1037" s="1">
        <f>IF(I1037=0, G1037-H1037,0)</f>
        <v>0</v>
      </c>
      <c r="K1037" s="1">
        <f>I1037*1000/$V$5</f>
        <v>388.30609704852418</v>
      </c>
      <c r="L1037" s="1">
        <f>J1037*1000/$V$4</f>
        <v>0</v>
      </c>
      <c r="M1037" s="1">
        <f>L1037/$Y$4</f>
        <v>0</v>
      </c>
      <c r="N1037" s="1">
        <f>M1037*$Y$5</f>
        <v>0</v>
      </c>
      <c r="O1037" s="1" t="s">
        <v>0</v>
      </c>
      <c r="P1037" s="1" t="s">
        <v>0</v>
      </c>
      <c r="Q1037" s="1">
        <f>Q1036+K1037-L1037</f>
        <v>-22299.911181330015</v>
      </c>
      <c r="R1037">
        <f>Q1037*$V$5/1000</f>
        <v>-445.77522451478694</v>
      </c>
    </row>
    <row r="1038" spans="1:18" x14ac:dyDescent="0.25">
      <c r="A1038" s="4">
        <v>42779.166666664154</v>
      </c>
      <c r="B1038">
        <v>32.5</v>
      </c>
      <c r="C1038">
        <v>7.0240600000000004</v>
      </c>
      <c r="D1038" s="3">
        <v>-7.0017200000000003E-3</v>
      </c>
      <c r="E1038" s="1">
        <f>C1038*$V$2</f>
        <v>2.8096240000000003</v>
      </c>
      <c r="F1038" s="1">
        <f>D1038*$V$3</f>
        <v>-2.8006880000000001E-2</v>
      </c>
      <c r="G1038" s="1">
        <f>(E1038+F1038)</f>
        <v>2.7816171200000004</v>
      </c>
      <c r="H1038" s="1">
        <f>B1038*(1/3)</f>
        <v>10.833333333333332</v>
      </c>
      <c r="I1038" s="1">
        <f>IF((H1038-G1038)&gt;0, (H1038-G1038), (0))</f>
        <v>8.0517162133333322</v>
      </c>
      <c r="J1038" s="1">
        <f>IF(I1038=0, G1038-H1038,0)</f>
        <v>0</v>
      </c>
      <c r="K1038" s="1">
        <f>I1038*1000/$V$5</f>
        <v>402.78720426880102</v>
      </c>
      <c r="L1038" s="1">
        <f>J1038*1000/$V$4</f>
        <v>0</v>
      </c>
      <c r="M1038" s="1">
        <f>L1038/$Y$4</f>
        <v>0</v>
      </c>
      <c r="N1038" s="1">
        <f>M1038*$Y$5</f>
        <v>0</v>
      </c>
      <c r="O1038" s="1" t="s">
        <v>0</v>
      </c>
      <c r="P1038" s="1" t="s">
        <v>0</v>
      </c>
      <c r="Q1038" s="1">
        <f>Q1037+K1038-L1038</f>
        <v>-21897.123977061216</v>
      </c>
      <c r="R1038">
        <f>Q1038*$V$5/1000</f>
        <v>-437.72350830145365</v>
      </c>
    </row>
    <row r="1039" spans="1:18" x14ac:dyDescent="0.25">
      <c r="A1039" s="4">
        <v>42779.208333330818</v>
      </c>
      <c r="B1039">
        <v>32.5</v>
      </c>
      <c r="C1039">
        <v>7.3337500000000002</v>
      </c>
      <c r="D1039" s="3">
        <v>-7.0017200000000003E-3</v>
      </c>
      <c r="E1039" s="1">
        <f>C1039*$V$2</f>
        <v>2.9335000000000004</v>
      </c>
      <c r="F1039" s="1">
        <f>D1039*$V$3</f>
        <v>-2.8006880000000001E-2</v>
      </c>
      <c r="G1039" s="1">
        <f>(E1039+F1039)</f>
        <v>2.9054931200000005</v>
      </c>
      <c r="H1039" s="1">
        <f>B1039*(1/3)</f>
        <v>10.833333333333332</v>
      </c>
      <c r="I1039" s="1">
        <f>IF((H1039-G1039)&gt;0, (H1039-G1039), (0))</f>
        <v>7.9278402133333312</v>
      </c>
      <c r="J1039" s="1">
        <f>IF(I1039=0, G1039-H1039,0)</f>
        <v>0</v>
      </c>
      <c r="K1039" s="1">
        <f>I1039*1000/$V$5</f>
        <v>396.59030581957637</v>
      </c>
      <c r="L1039" s="1">
        <f>J1039*1000/$V$4</f>
        <v>0</v>
      </c>
      <c r="M1039" s="1">
        <f>L1039/$Y$4</f>
        <v>0</v>
      </c>
      <c r="N1039" s="1">
        <f>M1039*$Y$5</f>
        <v>0</v>
      </c>
      <c r="O1039" s="1" t="s">
        <v>0</v>
      </c>
      <c r="P1039" s="1" t="s">
        <v>0</v>
      </c>
      <c r="Q1039" s="1">
        <f>Q1038+K1039-L1039</f>
        <v>-21500.533671241639</v>
      </c>
      <c r="R1039">
        <f>Q1039*$V$5/1000</f>
        <v>-429.79566808812035</v>
      </c>
    </row>
    <row r="1040" spans="1:18" x14ac:dyDescent="0.25">
      <c r="A1040" s="4">
        <v>42779.249999997483</v>
      </c>
      <c r="B1040">
        <v>32.9</v>
      </c>
      <c r="C1040">
        <v>13.592600000000001</v>
      </c>
      <c r="D1040" s="3">
        <v>-7.0017200000000003E-3</v>
      </c>
      <c r="E1040" s="1">
        <f>C1040*$V$2</f>
        <v>5.4370400000000005</v>
      </c>
      <c r="F1040" s="1">
        <f>D1040*$V$3</f>
        <v>-2.8006880000000001E-2</v>
      </c>
      <c r="G1040" s="1">
        <f>(E1040+F1040)</f>
        <v>5.4090331200000001</v>
      </c>
      <c r="H1040" s="1">
        <f>B1040*(1/3)</f>
        <v>10.966666666666665</v>
      </c>
      <c r="I1040" s="1">
        <f>IF((H1040-G1040)&gt;0, (H1040-G1040), (0))</f>
        <v>5.5576335466666649</v>
      </c>
      <c r="J1040" s="1">
        <f>IF(I1040=0, G1040-H1040,0)</f>
        <v>0</v>
      </c>
      <c r="K1040" s="1">
        <f>I1040*1000/$V$5</f>
        <v>278.02068767717185</v>
      </c>
      <c r="L1040" s="1">
        <f>J1040*1000/$V$4</f>
        <v>0</v>
      </c>
      <c r="M1040" s="1">
        <f>L1040/$Y$4</f>
        <v>0</v>
      </c>
      <c r="N1040" s="1">
        <f>M1040*$Y$5</f>
        <v>0</v>
      </c>
      <c r="O1040" s="1" t="s">
        <v>0</v>
      </c>
      <c r="P1040" s="1" t="s">
        <v>0</v>
      </c>
      <c r="Q1040" s="1">
        <f>Q1039+K1040-L1040</f>
        <v>-21222.512983564466</v>
      </c>
      <c r="R1040">
        <f>Q1040*$V$5/1000</f>
        <v>-424.23803454145366</v>
      </c>
    </row>
    <row r="1041" spans="1:18" x14ac:dyDescent="0.25">
      <c r="A1041" s="4">
        <v>42779.291666664147</v>
      </c>
      <c r="B1041">
        <v>35.200000000000003</v>
      </c>
      <c r="C1041">
        <v>13.475700000000002</v>
      </c>
      <c r="D1041" s="3">
        <v>-7.0017200000000003E-3</v>
      </c>
      <c r="E1041" s="1">
        <f>C1041*$V$2</f>
        <v>5.3902800000000006</v>
      </c>
      <c r="F1041" s="1">
        <f>D1041*$V$3</f>
        <v>-2.8006880000000001E-2</v>
      </c>
      <c r="G1041" s="1">
        <f>(E1041+F1041)</f>
        <v>5.3622731200000002</v>
      </c>
      <c r="H1041" s="1">
        <f>B1041*(1/3)</f>
        <v>11.733333333333334</v>
      </c>
      <c r="I1041" s="1">
        <f>IF((H1041-G1041)&gt;0, (H1041-G1041), (0))</f>
        <v>6.3710602133333341</v>
      </c>
      <c r="J1041" s="1">
        <f>IF(I1041=0, G1041-H1041,0)</f>
        <v>0</v>
      </c>
      <c r="K1041" s="1">
        <f>I1041*1000/$V$5</f>
        <v>318.71236685009177</v>
      </c>
      <c r="L1041" s="1">
        <f>J1041*1000/$V$4</f>
        <v>0</v>
      </c>
      <c r="M1041" s="1">
        <f>L1041/$Y$4</f>
        <v>0</v>
      </c>
      <c r="N1041" s="1">
        <f>M1041*$Y$5</f>
        <v>0</v>
      </c>
      <c r="O1041" s="1" t="s">
        <v>0</v>
      </c>
      <c r="P1041" s="1" t="s">
        <v>0</v>
      </c>
      <c r="Q1041" s="1">
        <f>Q1040+K1041-L1041</f>
        <v>-20903.800616714372</v>
      </c>
      <c r="R1041">
        <f>Q1041*$V$5/1000</f>
        <v>-417.86697432812025</v>
      </c>
    </row>
    <row r="1042" spans="1:18" x14ac:dyDescent="0.25">
      <c r="A1042" s="4">
        <v>42779.333333330811</v>
      </c>
      <c r="B1042">
        <v>39.1</v>
      </c>
      <c r="C1042">
        <v>13.4177</v>
      </c>
      <c r="D1042" s="3">
        <v>3.0378699999999998</v>
      </c>
      <c r="E1042" s="1">
        <f>C1042*$V$2</f>
        <v>5.3670800000000005</v>
      </c>
      <c r="F1042" s="1">
        <f>D1042*$V$3</f>
        <v>12.151479999999999</v>
      </c>
      <c r="G1042" s="1">
        <f>(E1042+F1042)</f>
        <v>17.518560000000001</v>
      </c>
      <c r="H1042" s="1">
        <f>B1042*(1/3)</f>
        <v>13.033333333333333</v>
      </c>
      <c r="I1042" s="1">
        <f>IF((H1042-G1042)&gt;0, (H1042-G1042), (0))</f>
        <v>0</v>
      </c>
      <c r="J1042" s="1">
        <f>IF(I1042=0, G1042-H1042,0)</f>
        <v>4.4852266666666676</v>
      </c>
      <c r="K1042" s="1">
        <f>I1042*1000/$V$5</f>
        <v>0</v>
      </c>
      <c r="L1042" s="1">
        <f>J1042*1000/$V$4</f>
        <v>80.380406212664298</v>
      </c>
      <c r="M1042" s="1">
        <f>L1042/$Y$4</f>
        <v>33.773279921287525</v>
      </c>
      <c r="N1042" s="1">
        <f>M1042*$Y$5</f>
        <v>47.282591889802532</v>
      </c>
      <c r="O1042" s="1" t="s">
        <v>0</v>
      </c>
      <c r="P1042" s="1" t="s">
        <v>0</v>
      </c>
      <c r="Q1042" s="1">
        <f>Q1041+K1042-L1042</f>
        <v>-20984.181022927038</v>
      </c>
      <c r="R1042">
        <f>Q1042*$V$5/1000</f>
        <v>-419.47377864831145</v>
      </c>
    </row>
    <row r="1043" spans="1:18" x14ac:dyDescent="0.25">
      <c r="A1043" s="4">
        <v>42779.374999997475</v>
      </c>
      <c r="B1043">
        <v>40.200000000000003</v>
      </c>
      <c r="C1043">
        <v>15.0031</v>
      </c>
      <c r="D1043" s="3">
        <v>7.4381000000000004</v>
      </c>
      <c r="E1043" s="1">
        <f>C1043*$V$2</f>
        <v>6.0012400000000001</v>
      </c>
      <c r="F1043" s="1">
        <f>D1043*$V$3</f>
        <v>29.752400000000002</v>
      </c>
      <c r="G1043" s="1">
        <f>(E1043+F1043)</f>
        <v>35.753640000000004</v>
      </c>
      <c r="H1043" s="1">
        <f>B1043*(1/3)</f>
        <v>13.4</v>
      </c>
      <c r="I1043" s="1">
        <f>IF((H1043-G1043)&gt;0, (H1043-G1043), (0))</f>
        <v>0</v>
      </c>
      <c r="J1043" s="1">
        <f>IF(I1043=0, G1043-H1043,0)</f>
        <v>22.353640000000006</v>
      </c>
      <c r="K1043" s="1">
        <f>I1043*1000/$V$5</f>
        <v>0</v>
      </c>
      <c r="L1043" s="1">
        <f>J1043*1000/$V$4</f>
        <v>400.60286738351266</v>
      </c>
      <c r="M1043" s="1">
        <f>L1043/$Y$4</f>
        <v>168.32053251408095</v>
      </c>
      <c r="N1043" s="1">
        <f>M1043*$Y$5</f>
        <v>235.64874551971332</v>
      </c>
      <c r="O1043" s="1" t="s">
        <v>0</v>
      </c>
      <c r="P1043" s="1" t="s">
        <v>0</v>
      </c>
      <c r="Q1043" s="1">
        <f>Q1042+K1043-L1043</f>
        <v>-21384.783890310551</v>
      </c>
      <c r="R1043">
        <f>Q1043*$V$5/1000</f>
        <v>-427.48182996730787</v>
      </c>
    </row>
    <row r="1044" spans="1:18" x14ac:dyDescent="0.25">
      <c r="A1044" s="4">
        <v>42779.416666664139</v>
      </c>
      <c r="B1044">
        <v>42.9</v>
      </c>
      <c r="C1044">
        <v>15.0984</v>
      </c>
      <c r="D1044" s="3">
        <v>12.45308</v>
      </c>
      <c r="E1044" s="1">
        <f>C1044*$V$2</f>
        <v>6.0393600000000003</v>
      </c>
      <c r="F1044" s="1">
        <f>D1044*$V$3</f>
        <v>49.81232</v>
      </c>
      <c r="G1044" s="1">
        <f>(E1044+F1044)</f>
        <v>55.851680000000002</v>
      </c>
      <c r="H1044" s="1">
        <f>B1044*(1/3)</f>
        <v>14.299999999999999</v>
      </c>
      <c r="I1044" s="1">
        <f>IF((H1044-G1044)&gt;0, (H1044-G1044), (0))</f>
        <v>0</v>
      </c>
      <c r="J1044" s="1">
        <f>IF(I1044=0, G1044-H1044,0)</f>
        <v>41.551680000000005</v>
      </c>
      <c r="K1044" s="1">
        <f>I1044*1000/$V$5</f>
        <v>0</v>
      </c>
      <c r="L1044" s="1">
        <f>J1044*1000/$V$4</f>
        <v>744.65376344086042</v>
      </c>
      <c r="M1044" s="1">
        <f>L1044/$Y$4</f>
        <v>312.87973253817665</v>
      </c>
      <c r="N1044" s="1">
        <f>M1044*$Y$5</f>
        <v>438.03162555344727</v>
      </c>
      <c r="O1044" s="1" t="s">
        <v>0</v>
      </c>
      <c r="P1044" s="1" t="s">
        <v>0</v>
      </c>
      <c r="Q1044" s="1">
        <f>Q1043+K1044-L1044</f>
        <v>-22129.437653751411</v>
      </c>
      <c r="R1044">
        <f>Q1044*$V$5/1000</f>
        <v>-442.36745869849068</v>
      </c>
    </row>
    <row r="1045" spans="1:18" x14ac:dyDescent="0.25">
      <c r="A1045" s="4">
        <v>42779.458333330804</v>
      </c>
      <c r="B1045">
        <v>45</v>
      </c>
      <c r="C1045">
        <v>13.1235</v>
      </c>
      <c r="D1045" s="3">
        <v>15.947859999999999</v>
      </c>
      <c r="E1045" s="1">
        <f>C1045*$V$2</f>
        <v>5.2494000000000005</v>
      </c>
      <c r="F1045" s="1">
        <f>D1045*$V$3</f>
        <v>63.791439999999994</v>
      </c>
      <c r="G1045" s="1">
        <f>(E1045+F1045)</f>
        <v>69.040839999999989</v>
      </c>
      <c r="H1045" s="1">
        <f>B1045*(1/3)</f>
        <v>15</v>
      </c>
      <c r="I1045" s="1">
        <f>IF((H1045-G1045)&gt;0, (H1045-G1045), (0))</f>
        <v>0</v>
      </c>
      <c r="J1045" s="1">
        <f>IF(I1045=0, G1045-H1045,0)</f>
        <v>54.040839999999989</v>
      </c>
      <c r="K1045" s="1">
        <f>I1045*1000/$V$5</f>
        <v>0</v>
      </c>
      <c r="L1045" s="1">
        <f>J1045*1000/$V$4</f>
        <v>968.47383512544786</v>
      </c>
      <c r="M1045" s="1">
        <f>L1045/$Y$4</f>
        <v>406.9217794644739</v>
      </c>
      <c r="N1045" s="1">
        <f>M1045*$Y$5</f>
        <v>569.69049125026345</v>
      </c>
      <c r="O1045" s="1" t="s">
        <v>0</v>
      </c>
      <c r="P1045" s="1" t="s">
        <v>0</v>
      </c>
      <c r="Q1045" s="1">
        <f>Q1044+K1045-L1045</f>
        <v>-23097.91148887686</v>
      </c>
      <c r="R1045">
        <f>Q1045*$V$5/1000</f>
        <v>-461.72725066264843</v>
      </c>
    </row>
    <row r="1046" spans="1:18" x14ac:dyDescent="0.25">
      <c r="A1046" s="4">
        <v>42779.499999997468</v>
      </c>
      <c r="B1046">
        <v>45.6</v>
      </c>
      <c r="C1046">
        <v>13.3345</v>
      </c>
      <c r="D1046" s="3">
        <v>19.090250000000001</v>
      </c>
      <c r="E1046" s="1">
        <f>C1046*$V$2</f>
        <v>5.3338000000000001</v>
      </c>
      <c r="F1046" s="1">
        <f>D1046*$V$3</f>
        <v>76.361000000000004</v>
      </c>
      <c r="G1046" s="1">
        <f>(E1046+F1046)</f>
        <v>81.694800000000001</v>
      </c>
      <c r="H1046" s="1">
        <f>B1046*(1/3)</f>
        <v>15.2</v>
      </c>
      <c r="I1046" s="1">
        <f>IF((H1046-G1046)&gt;0, (H1046-G1046), (0))</f>
        <v>0</v>
      </c>
      <c r="J1046" s="1">
        <f>IF(I1046=0, G1046-H1046,0)</f>
        <v>66.494799999999998</v>
      </c>
      <c r="K1046" s="1">
        <f>I1046*1000/$V$5</f>
        <v>0</v>
      </c>
      <c r="L1046" s="1">
        <f>J1046*1000/$V$4</f>
        <v>1191.663082437276</v>
      </c>
      <c r="M1046" s="1">
        <f>L1046/$Y$4</f>
        <v>500.69877413330926</v>
      </c>
      <c r="N1046" s="1">
        <f>M1046*$Y$5</f>
        <v>700.97828378663291</v>
      </c>
      <c r="O1046" s="1" t="s">
        <v>0</v>
      </c>
      <c r="P1046" s="1" t="s">
        <v>0</v>
      </c>
      <c r="Q1046" s="1">
        <f>Q1045+K1046-L1046</f>
        <v>-24289.574571314137</v>
      </c>
      <c r="R1046">
        <f>Q1046*$V$5/1000</f>
        <v>-485.54859568056952</v>
      </c>
    </row>
    <row r="1047" spans="1:18" x14ac:dyDescent="0.25">
      <c r="A1047" s="4">
        <v>42779.541666664132</v>
      </c>
      <c r="B1047">
        <v>45.7</v>
      </c>
      <c r="C1047">
        <v>12.988200000000001</v>
      </c>
      <c r="D1047" s="3">
        <v>18.630569999999999</v>
      </c>
      <c r="E1047" s="1">
        <f>C1047*$V$2</f>
        <v>5.1952800000000003</v>
      </c>
      <c r="F1047" s="1">
        <f>D1047*$V$3</f>
        <v>74.522279999999995</v>
      </c>
      <c r="G1047" s="1">
        <f>(E1047+F1047)</f>
        <v>79.717559999999992</v>
      </c>
      <c r="H1047" s="1">
        <f>B1047*(1/3)</f>
        <v>15.233333333333334</v>
      </c>
      <c r="I1047" s="1">
        <f>IF((H1047-G1047)&gt;0, (H1047-G1047), (0))</f>
        <v>0</v>
      </c>
      <c r="J1047" s="1">
        <f>IF(I1047=0, G1047-H1047,0)</f>
        <v>64.484226666666657</v>
      </c>
      <c r="K1047" s="1">
        <f>I1047*1000/$V$5</f>
        <v>0</v>
      </c>
      <c r="L1047" s="1">
        <f>J1047*1000/$V$4</f>
        <v>1155.6313022700117</v>
      </c>
      <c r="M1047" s="1">
        <f>L1047/$Y$4</f>
        <v>485.55937070168562</v>
      </c>
      <c r="N1047" s="1">
        <f>M1047*$Y$5</f>
        <v>679.78311898235984</v>
      </c>
      <c r="O1047" s="1" t="s">
        <v>0</v>
      </c>
      <c r="P1047" s="1" t="s">
        <v>0</v>
      </c>
      <c r="Q1047" s="1">
        <f>Q1046+K1047-L1047</f>
        <v>-25445.205873584149</v>
      </c>
      <c r="R1047">
        <f>Q1047*$V$5/1000</f>
        <v>-508.64966541294712</v>
      </c>
    </row>
    <row r="1048" spans="1:18" x14ac:dyDescent="0.25">
      <c r="A1048" s="4">
        <v>42779.583333330796</v>
      </c>
      <c r="B1048">
        <v>45.8</v>
      </c>
      <c r="C1048">
        <v>11.257700000000002</v>
      </c>
      <c r="D1048" s="3">
        <v>17.137280000000001</v>
      </c>
      <c r="E1048" s="1">
        <f>C1048*$V$2</f>
        <v>4.5030800000000006</v>
      </c>
      <c r="F1048" s="1">
        <f>D1048*$V$3</f>
        <v>68.549120000000002</v>
      </c>
      <c r="G1048" s="1">
        <f>(E1048+F1048)</f>
        <v>73.052199999999999</v>
      </c>
      <c r="H1048" s="1">
        <f>B1048*(1/3)</f>
        <v>15.266666666666666</v>
      </c>
      <c r="I1048" s="1">
        <f>IF((H1048-G1048)&gt;0, (H1048-G1048), (0))</f>
        <v>0</v>
      </c>
      <c r="J1048" s="1">
        <f>IF(I1048=0, G1048-H1048,0)</f>
        <v>57.785533333333333</v>
      </c>
      <c r="K1048" s="1">
        <f>I1048*1000/$V$5</f>
        <v>0</v>
      </c>
      <c r="L1048" s="1">
        <f>J1048*1000/$V$4</f>
        <v>1035.5830346475509</v>
      </c>
      <c r="M1048" s="1">
        <f>L1048/$Y$4</f>
        <v>435.11892212081972</v>
      </c>
      <c r="N1048" s="1">
        <f>M1048*$Y$5</f>
        <v>609.16649096914762</v>
      </c>
      <c r="O1048" s="1" t="s">
        <v>0</v>
      </c>
      <c r="P1048" s="1" t="s">
        <v>0</v>
      </c>
      <c r="Q1048" s="1">
        <f>Q1047+K1048-L1048</f>
        <v>-26480.788908231701</v>
      </c>
      <c r="R1048">
        <f>Q1048*$V$5/1000</f>
        <v>-529.35097027555162</v>
      </c>
    </row>
    <row r="1049" spans="1:18" x14ac:dyDescent="0.25">
      <c r="A1049" s="4">
        <v>42779.624999997461</v>
      </c>
      <c r="B1049">
        <v>45.8</v>
      </c>
      <c r="C1049">
        <v>8.04711</v>
      </c>
      <c r="D1049" s="3">
        <v>13.725206</v>
      </c>
      <c r="E1049" s="1">
        <f>C1049*$V$2</f>
        <v>3.2188440000000003</v>
      </c>
      <c r="F1049" s="1">
        <f>D1049*$V$3</f>
        <v>54.900824</v>
      </c>
      <c r="G1049" s="1">
        <f>(E1049+F1049)</f>
        <v>58.119667999999997</v>
      </c>
      <c r="H1049" s="1">
        <f>B1049*(1/3)</f>
        <v>15.266666666666666</v>
      </c>
      <c r="I1049" s="1">
        <f>IF((H1049-G1049)&gt;0, (H1049-G1049), (0))</f>
        <v>0</v>
      </c>
      <c r="J1049" s="1">
        <f>IF(I1049=0, G1049-H1049,0)</f>
        <v>42.853001333333332</v>
      </c>
      <c r="K1049" s="1">
        <f>I1049*1000/$V$5</f>
        <v>0</v>
      </c>
      <c r="L1049" s="1">
        <f>J1049*1000/$V$4</f>
        <v>767.97493428912787</v>
      </c>
      <c r="M1049" s="1">
        <f>L1049/$Y$4</f>
        <v>322.67854381896132</v>
      </c>
      <c r="N1049" s="1">
        <f>M1049*$Y$5</f>
        <v>451.74996134654583</v>
      </c>
      <c r="O1049" s="1" t="s">
        <v>0</v>
      </c>
      <c r="P1049" s="1" t="s">
        <v>0</v>
      </c>
      <c r="Q1049" s="1">
        <f>Q1048+K1049-L1049</f>
        <v>-27248.763842520828</v>
      </c>
      <c r="R1049">
        <f>Q1049*$V$5/1000</f>
        <v>-544.70278921199133</v>
      </c>
    </row>
    <row r="1050" spans="1:18" x14ac:dyDescent="0.25">
      <c r="A1050" s="4">
        <v>42779.666666664125</v>
      </c>
      <c r="B1050">
        <v>46.2</v>
      </c>
      <c r="C1050">
        <v>7.9449100000000001</v>
      </c>
      <c r="D1050" s="3">
        <v>15.973180000000001</v>
      </c>
      <c r="E1050" s="1">
        <f>C1050*$V$2</f>
        <v>3.1779640000000002</v>
      </c>
      <c r="F1050" s="1">
        <f>D1050*$V$3</f>
        <v>63.892720000000004</v>
      </c>
      <c r="G1050" s="1">
        <f>(E1050+F1050)</f>
        <v>67.070684</v>
      </c>
      <c r="H1050" s="1">
        <f>B1050*(1/3)</f>
        <v>15.4</v>
      </c>
      <c r="I1050" s="1">
        <f>IF((H1050-G1050)&gt;0, (H1050-G1050), (0))</f>
        <v>0</v>
      </c>
      <c r="J1050" s="1">
        <f>IF(I1050=0, G1050-H1050,0)</f>
        <v>51.670684000000001</v>
      </c>
      <c r="K1050" s="1">
        <f>I1050*1000/$V$5</f>
        <v>0</v>
      </c>
      <c r="L1050" s="1">
        <f>J1050*1000/$V$4</f>
        <v>925.99792114695344</v>
      </c>
      <c r="M1050" s="1">
        <f>L1050/$Y$4</f>
        <v>389.07475678443421</v>
      </c>
      <c r="N1050" s="1">
        <f>M1050*$Y$5</f>
        <v>544.70465949820789</v>
      </c>
      <c r="O1050" s="1" t="s">
        <v>0</v>
      </c>
      <c r="P1050" s="1" t="s">
        <v>0</v>
      </c>
      <c r="Q1050" s="1">
        <f>Q1049+K1050-L1050</f>
        <v>-28174.761763667782</v>
      </c>
      <c r="R1050">
        <f>Q1050*$V$5/1000</f>
        <v>-563.21348765571895</v>
      </c>
    </row>
    <row r="1051" spans="1:18" x14ac:dyDescent="0.25">
      <c r="A1051" s="4">
        <v>42779.708333330789</v>
      </c>
      <c r="B1051">
        <v>46.3</v>
      </c>
      <c r="C1051">
        <v>6.06473</v>
      </c>
      <c r="D1051" s="3">
        <v>10.340689999999999</v>
      </c>
      <c r="E1051" s="1">
        <f>C1051*$V$2</f>
        <v>2.4258920000000002</v>
      </c>
      <c r="F1051" s="1">
        <f>D1051*$V$3</f>
        <v>41.362759999999994</v>
      </c>
      <c r="G1051" s="1">
        <f>(E1051+F1051)</f>
        <v>43.788651999999992</v>
      </c>
      <c r="H1051" s="1">
        <f>B1051*(1/3)</f>
        <v>15.433333333333332</v>
      </c>
      <c r="I1051" s="1">
        <f>IF((H1051-G1051)&gt;0, (H1051-G1051), (0))</f>
        <v>0</v>
      </c>
      <c r="J1051" s="1">
        <f>IF(I1051=0, G1051-H1051,0)</f>
        <v>28.355318666666662</v>
      </c>
      <c r="K1051" s="1">
        <f>I1051*1000/$V$5</f>
        <v>0</v>
      </c>
      <c r="L1051" s="1">
        <f>J1051*1000/$V$4</f>
        <v>508.15983273596174</v>
      </c>
      <c r="M1051" s="1">
        <f>L1051/$Y$4</f>
        <v>213.51253476300914</v>
      </c>
      <c r="N1051" s="1">
        <f>M1051*$Y$5</f>
        <v>298.91754866821276</v>
      </c>
      <c r="O1051" s="1" t="s">
        <v>0</v>
      </c>
      <c r="P1051" s="1" t="s">
        <v>0</v>
      </c>
      <c r="Q1051" s="1">
        <f>Q1050+K1051-L1051</f>
        <v>-28682.921596403743</v>
      </c>
      <c r="R1051">
        <f>Q1051*$V$5/1000</f>
        <v>-573.37160271211076</v>
      </c>
    </row>
    <row r="1052" spans="1:18" x14ac:dyDescent="0.25">
      <c r="A1052" s="4">
        <v>42779.749999997453</v>
      </c>
      <c r="B1052">
        <v>46.2</v>
      </c>
      <c r="C1052">
        <v>6.7676400000000001</v>
      </c>
      <c r="D1052" s="3">
        <v>3.5650900000000001</v>
      </c>
      <c r="E1052" s="1">
        <f>C1052*$V$2</f>
        <v>2.7070560000000001</v>
      </c>
      <c r="F1052" s="1">
        <f>D1052*$V$3</f>
        <v>14.26036</v>
      </c>
      <c r="G1052" s="1">
        <f>(E1052+F1052)</f>
        <v>16.967416</v>
      </c>
      <c r="H1052" s="1">
        <f>B1052*(1/3)</f>
        <v>15.4</v>
      </c>
      <c r="I1052" s="1">
        <f>IF((H1052-G1052)&gt;0, (H1052-G1052), (0))</f>
        <v>0</v>
      </c>
      <c r="J1052" s="1">
        <f>IF(I1052=0, G1052-H1052,0)</f>
        <v>1.5674159999999997</v>
      </c>
      <c r="K1052" s="1">
        <f>I1052*1000/$V$5</f>
        <v>0</v>
      </c>
      <c r="L1052" s="1">
        <f>J1052*1000/$V$4</f>
        <v>28.089892473118276</v>
      </c>
      <c r="M1052" s="1">
        <f>L1052/$Y$4</f>
        <v>11.802475829041294</v>
      </c>
      <c r="N1052" s="1">
        <f>M1052*$Y$5</f>
        <v>16.523466160657811</v>
      </c>
      <c r="O1052" s="1" t="s">
        <v>0</v>
      </c>
      <c r="P1052" s="1" t="s">
        <v>0</v>
      </c>
      <c r="Q1052" s="1">
        <f>Q1051+K1052-L1052</f>
        <v>-28711.011488876862</v>
      </c>
      <c r="R1052">
        <f>Q1052*$V$5/1000</f>
        <v>-573.93311966264844</v>
      </c>
    </row>
    <row r="1053" spans="1:18" x14ac:dyDescent="0.25">
      <c r="A1053" s="4">
        <v>42779.791666664118</v>
      </c>
      <c r="B1053">
        <v>45.7</v>
      </c>
      <c r="C1053">
        <v>3.7661899999999999</v>
      </c>
      <c r="D1053" s="3">
        <v>-7.0017200000000003E-3</v>
      </c>
      <c r="E1053" s="1">
        <f>C1053*$V$2</f>
        <v>1.5064760000000001</v>
      </c>
      <c r="F1053" s="1">
        <f>D1053*$V$3</f>
        <v>-2.8006880000000001E-2</v>
      </c>
      <c r="G1053" s="1">
        <f>(E1053+F1053)</f>
        <v>1.4784691200000002</v>
      </c>
      <c r="H1053" s="1">
        <f>B1053*(1/3)</f>
        <v>15.233333333333334</v>
      </c>
      <c r="I1053" s="1">
        <f>IF((H1053-G1053)&gt;0, (H1053-G1053), (0))</f>
        <v>13.754864213333335</v>
      </c>
      <c r="J1053" s="1">
        <f>IF(I1053=0, G1053-H1053,0)</f>
        <v>0</v>
      </c>
      <c r="K1053" s="1">
        <f>I1053*1000/$V$5</f>
        <v>688.08725429381366</v>
      </c>
      <c r="L1053" s="1">
        <f>J1053*1000/$V$4</f>
        <v>0</v>
      </c>
      <c r="M1053" s="1">
        <f>L1053/$Y$4</f>
        <v>0</v>
      </c>
      <c r="N1053" s="1">
        <f>M1053*$Y$5</f>
        <v>0</v>
      </c>
      <c r="O1053" s="1" t="s">
        <v>0</v>
      </c>
      <c r="P1053" s="1" t="s">
        <v>0</v>
      </c>
      <c r="Q1053" s="1">
        <f>Q1052+K1053-L1053</f>
        <v>-28022.92423458305</v>
      </c>
      <c r="R1053">
        <f>Q1053*$V$5/1000</f>
        <v>-560.17825544931509</v>
      </c>
    </row>
    <row r="1054" spans="1:18" x14ac:dyDescent="0.25">
      <c r="A1054" s="4">
        <v>42779.833333330782</v>
      </c>
      <c r="B1054">
        <v>47.5</v>
      </c>
      <c r="C1054">
        <v>2.7143800000000002</v>
      </c>
      <c r="D1054" s="3">
        <v>-7.0017200000000003E-3</v>
      </c>
      <c r="E1054" s="1">
        <f>C1054*$V$2</f>
        <v>1.0857520000000001</v>
      </c>
      <c r="F1054" s="1">
        <f>D1054*$V$3</f>
        <v>-2.8006880000000001E-2</v>
      </c>
      <c r="G1054" s="1">
        <f>(E1054+F1054)</f>
        <v>1.0577451200000001</v>
      </c>
      <c r="H1054" s="1">
        <f>B1054*(1/3)</f>
        <v>15.833333333333332</v>
      </c>
      <c r="I1054" s="1">
        <f>IF((H1054-G1054)&gt;0, (H1054-G1054), (0))</f>
        <v>14.775588213333332</v>
      </c>
      <c r="J1054" s="1">
        <f>IF(I1054=0, G1054-H1054,0)</f>
        <v>0</v>
      </c>
      <c r="K1054" s="1">
        <f>I1054*1000/$V$5</f>
        <v>739.14898515924631</v>
      </c>
      <c r="L1054" s="1">
        <f>J1054*1000/$V$4</f>
        <v>0</v>
      </c>
      <c r="M1054" s="1">
        <f>L1054/$Y$4</f>
        <v>0</v>
      </c>
      <c r="N1054" s="1">
        <f>M1054*$Y$5</f>
        <v>0</v>
      </c>
      <c r="O1054" s="1" t="s">
        <v>0</v>
      </c>
      <c r="P1054" s="1" t="s">
        <v>0</v>
      </c>
      <c r="Q1054" s="1">
        <f>Q1053+K1054-L1054</f>
        <v>-27283.775249423805</v>
      </c>
      <c r="R1054">
        <f>Q1054*$V$5/1000</f>
        <v>-545.40266723598177</v>
      </c>
    </row>
    <row r="1055" spans="1:18" x14ac:dyDescent="0.25">
      <c r="A1055" s="4">
        <v>42779.874999997446</v>
      </c>
      <c r="B1055">
        <v>45.7</v>
      </c>
      <c r="C1055">
        <v>2.8782700000000001</v>
      </c>
      <c r="D1055" s="3">
        <v>-7.0017200000000003E-3</v>
      </c>
      <c r="E1055" s="1">
        <f>C1055*$V$2</f>
        <v>1.151308</v>
      </c>
      <c r="F1055" s="1">
        <f>D1055*$V$3</f>
        <v>-2.8006880000000001E-2</v>
      </c>
      <c r="G1055" s="1">
        <f>(E1055+F1055)</f>
        <v>1.12330112</v>
      </c>
      <c r="H1055" s="1">
        <f>B1055*(1/3)</f>
        <v>15.233333333333334</v>
      </c>
      <c r="I1055" s="1">
        <f>IF((H1055-G1055)&gt;0, (H1055-G1055), (0))</f>
        <v>14.110032213333334</v>
      </c>
      <c r="J1055" s="1">
        <f>IF(I1055=0, G1055-H1055,0)</f>
        <v>0</v>
      </c>
      <c r="K1055" s="1">
        <f>I1055*1000/$V$5</f>
        <v>705.85453793563454</v>
      </c>
      <c r="L1055" s="1">
        <f>J1055*1000/$V$4</f>
        <v>0</v>
      </c>
      <c r="M1055" s="1">
        <f>L1055/$Y$4</f>
        <v>0</v>
      </c>
      <c r="N1055" s="1">
        <f>M1055*$Y$5</f>
        <v>0</v>
      </c>
      <c r="O1055" s="1" t="s">
        <v>0</v>
      </c>
      <c r="P1055" s="1" t="s">
        <v>0</v>
      </c>
      <c r="Q1055" s="1">
        <f>Q1054+K1055-L1055</f>
        <v>-26577.920711488172</v>
      </c>
      <c r="R1055">
        <f>Q1055*$V$5/1000</f>
        <v>-531.29263502264848</v>
      </c>
    </row>
    <row r="1056" spans="1:18" x14ac:dyDescent="0.25">
      <c r="A1056" s="4">
        <v>42779.91666666411</v>
      </c>
      <c r="B1056">
        <v>43.7</v>
      </c>
      <c r="C1056">
        <v>3.60175</v>
      </c>
      <c r="D1056" s="3">
        <v>-7.0017200000000003E-3</v>
      </c>
      <c r="E1056" s="1">
        <f>C1056*$V$2</f>
        <v>1.4407000000000001</v>
      </c>
      <c r="F1056" s="1">
        <f>D1056*$V$3</f>
        <v>-2.8006880000000001E-2</v>
      </c>
      <c r="G1056" s="1">
        <f>(E1056+F1056)</f>
        <v>1.4126931200000001</v>
      </c>
      <c r="H1056" s="1">
        <f>B1056*(1/3)</f>
        <v>14.566666666666666</v>
      </c>
      <c r="I1056" s="1">
        <f>IF((H1056-G1056)&gt;0, (H1056-G1056), (0))</f>
        <v>13.153973546666666</v>
      </c>
      <c r="J1056" s="1">
        <f>IF(I1056=0, G1056-H1056,0)</f>
        <v>0</v>
      </c>
      <c r="K1056" s="1">
        <f>I1056*1000/$V$5</f>
        <v>658.02769117892285</v>
      </c>
      <c r="L1056" s="1">
        <f>J1056*1000/$V$4</f>
        <v>0</v>
      </c>
      <c r="M1056" s="1">
        <f>L1056/$Y$4</f>
        <v>0</v>
      </c>
      <c r="N1056" s="1">
        <f>M1056*$Y$5</f>
        <v>0</v>
      </c>
      <c r="O1056" s="1" t="s">
        <v>0</v>
      </c>
      <c r="P1056" s="1" t="s">
        <v>0</v>
      </c>
      <c r="Q1056" s="1">
        <f>Q1055+K1056-L1056</f>
        <v>-25919.89302030925</v>
      </c>
      <c r="R1056">
        <f>Q1056*$V$5/1000</f>
        <v>-518.13866147598185</v>
      </c>
    </row>
    <row r="1057" spans="1:18" x14ac:dyDescent="0.25">
      <c r="A1057" s="4">
        <v>42779.958333330775</v>
      </c>
      <c r="B1057">
        <v>38.9</v>
      </c>
      <c r="C1057">
        <v>4.3103199999999999</v>
      </c>
      <c r="D1057" s="3">
        <v>-7.0017200000000003E-3</v>
      </c>
      <c r="E1057" s="1">
        <f>C1057*$V$2</f>
        <v>1.7241280000000001</v>
      </c>
      <c r="F1057" s="1">
        <f>D1057*$V$3</f>
        <v>-2.8006880000000001E-2</v>
      </c>
      <c r="G1057" s="1">
        <f>(E1057+F1057)</f>
        <v>1.6961211200000001</v>
      </c>
      <c r="H1057" s="1">
        <f>B1057*(1/3)</f>
        <v>12.966666666666665</v>
      </c>
      <c r="I1057" s="1">
        <f>IF((H1057-G1057)&gt;0, (H1057-G1057), (0))</f>
        <v>11.270545546666664</v>
      </c>
      <c r="J1057" s="1">
        <f>IF(I1057=0, G1057-H1057,0)</f>
        <v>0</v>
      </c>
      <c r="K1057" s="1">
        <f>I1057*1000/$V$5</f>
        <v>563.80918192429544</v>
      </c>
      <c r="L1057" s="1">
        <f>J1057*1000/$V$4</f>
        <v>0</v>
      </c>
      <c r="M1057" s="1">
        <f>L1057/$Y$4</f>
        <v>0</v>
      </c>
      <c r="N1057" s="1">
        <f>M1057*$Y$5</f>
        <v>0</v>
      </c>
      <c r="O1057" s="1">
        <f>SUM(N1034:N1057)</f>
        <v>4592.4769836249907</v>
      </c>
      <c r="P1057" s="1">
        <f>SUM(L1034:L1057)</f>
        <v>7807.2108721624854</v>
      </c>
      <c r="Q1057" s="1">
        <f>Q1056+K1057-L1057</f>
        <v>-25356.083838384955</v>
      </c>
      <c r="R1057">
        <f>Q1057*$V$5/1000</f>
        <v>-506.86811592931519</v>
      </c>
    </row>
    <row r="1058" spans="1:18" x14ac:dyDescent="0.25">
      <c r="A1058" s="4">
        <v>42779.999999997439</v>
      </c>
      <c r="B1058">
        <v>36.799999999999997</v>
      </c>
      <c r="C1058">
        <v>8.7477299999999989</v>
      </c>
      <c r="D1058" s="3">
        <v>-7.0017200000000003E-3</v>
      </c>
      <c r="E1058" s="1">
        <f>C1058*$V$2</f>
        <v>3.4990919999999996</v>
      </c>
      <c r="F1058" s="1">
        <f>D1058*$V$3</f>
        <v>-2.8006880000000001E-2</v>
      </c>
      <c r="G1058" s="1">
        <f>(E1058+F1058)</f>
        <v>3.4710851199999997</v>
      </c>
      <c r="H1058" s="1">
        <f>B1058*(1/3)</f>
        <v>12.266666666666666</v>
      </c>
      <c r="I1058" s="1">
        <f>IF((H1058-G1058)&gt;0, (H1058-G1058), (0))</f>
        <v>8.795581546666666</v>
      </c>
      <c r="J1058" s="1">
        <f>IF(I1058=0, G1058-H1058,0)</f>
        <v>0</v>
      </c>
      <c r="K1058" s="1">
        <f>I1058*1000/$V$5</f>
        <v>439.99907687176926</v>
      </c>
      <c r="L1058" s="1">
        <f>J1058*1000/$V$4</f>
        <v>0</v>
      </c>
      <c r="M1058" s="1">
        <f>L1058/$Y$4</f>
        <v>0</v>
      </c>
      <c r="N1058" s="1">
        <f>M1058*$Y$5</f>
        <v>0</v>
      </c>
      <c r="O1058" s="1" t="s">
        <v>0</v>
      </c>
      <c r="P1058" s="1" t="s">
        <v>0</v>
      </c>
      <c r="Q1058" s="1">
        <f>Q1057+K1058-L1058</f>
        <v>-24916.084761513186</v>
      </c>
      <c r="R1058">
        <f>Q1058*$V$5/1000</f>
        <v>-498.07253438264854</v>
      </c>
    </row>
    <row r="1059" spans="1:18" x14ac:dyDescent="0.25">
      <c r="A1059" s="4">
        <v>42780.041666664103</v>
      </c>
      <c r="B1059">
        <v>34.700000000000003</v>
      </c>
      <c r="C1059">
        <v>8.7492199999999993</v>
      </c>
      <c r="D1059" s="3">
        <v>-7.0017200000000003E-3</v>
      </c>
      <c r="E1059" s="1">
        <f>C1059*$V$2</f>
        <v>3.4996879999999999</v>
      </c>
      <c r="F1059" s="1">
        <f>D1059*$V$3</f>
        <v>-2.8006880000000001E-2</v>
      </c>
      <c r="G1059" s="1">
        <f>(E1059+F1059)</f>
        <v>3.47168112</v>
      </c>
      <c r="H1059" s="1">
        <f>B1059*(1/3)</f>
        <v>11.566666666666666</v>
      </c>
      <c r="I1059" s="1">
        <f>IF((H1059-G1059)&gt;0, (H1059-G1059), (0))</f>
        <v>8.0949855466666669</v>
      </c>
      <c r="J1059" s="1">
        <f>IF(I1059=0, G1059-H1059,0)</f>
        <v>0</v>
      </c>
      <c r="K1059" s="1">
        <f>I1059*1000/$V$5</f>
        <v>404.95175320993832</v>
      </c>
      <c r="L1059" s="1">
        <f>J1059*1000/$V$4</f>
        <v>0</v>
      </c>
      <c r="M1059" s="1">
        <f>L1059/$Y$4</f>
        <v>0</v>
      </c>
      <c r="N1059" s="1">
        <f>M1059*$Y$5</f>
        <v>0</v>
      </c>
      <c r="O1059" s="1" t="s">
        <v>0</v>
      </c>
      <c r="P1059" s="1" t="s">
        <v>0</v>
      </c>
      <c r="Q1059" s="1">
        <f>Q1058+K1059-L1059</f>
        <v>-24511.133008303248</v>
      </c>
      <c r="R1059">
        <f>Q1059*$V$5/1000</f>
        <v>-489.97754883598185</v>
      </c>
    </row>
    <row r="1060" spans="1:18" x14ac:dyDescent="0.25">
      <c r="A1060" s="4">
        <v>42780.083333330767</v>
      </c>
      <c r="B1060">
        <v>33.5</v>
      </c>
      <c r="C1060">
        <v>6.0253500000000004</v>
      </c>
      <c r="D1060" s="3">
        <v>-7.0017200000000003E-3</v>
      </c>
      <c r="E1060" s="1">
        <f>C1060*$V$2</f>
        <v>2.4101400000000002</v>
      </c>
      <c r="F1060" s="1">
        <f>D1060*$V$3</f>
        <v>-2.8006880000000001E-2</v>
      </c>
      <c r="G1060" s="1">
        <f>(E1060+F1060)</f>
        <v>2.3821331200000002</v>
      </c>
      <c r="H1060" s="1">
        <f>B1060*(1/3)</f>
        <v>11.166666666666666</v>
      </c>
      <c r="I1060" s="1">
        <f>IF((H1060-G1060)&gt;0, (H1060-G1060), (0))</f>
        <v>8.7845335466666654</v>
      </c>
      <c r="J1060" s="1">
        <f>IF(I1060=0, G1060-H1060,0)</f>
        <v>0</v>
      </c>
      <c r="K1060" s="1">
        <f>I1060*1000/$V$5</f>
        <v>439.44640053360013</v>
      </c>
      <c r="L1060" s="1">
        <f>J1060*1000/$V$4</f>
        <v>0</v>
      </c>
      <c r="M1060" s="1">
        <f>L1060/$Y$4</f>
        <v>0</v>
      </c>
      <c r="N1060" s="1">
        <f>M1060*$Y$5</f>
        <v>0</v>
      </c>
      <c r="O1060" s="1" t="s">
        <v>0</v>
      </c>
      <c r="P1060" s="1" t="s">
        <v>0</v>
      </c>
      <c r="Q1060" s="1">
        <f>Q1059+K1060-L1060</f>
        <v>-24071.686607769647</v>
      </c>
      <c r="R1060">
        <f>Q1060*$V$5/1000</f>
        <v>-481.19301528931521</v>
      </c>
    </row>
    <row r="1061" spans="1:18" x14ac:dyDescent="0.25">
      <c r="A1061" s="4">
        <v>42780.124999997432</v>
      </c>
      <c r="B1061">
        <v>32.5</v>
      </c>
      <c r="C1061">
        <v>9.1947099999999988</v>
      </c>
      <c r="D1061" s="3">
        <v>-7.0017200000000003E-3</v>
      </c>
      <c r="E1061" s="1">
        <f>C1061*$V$2</f>
        <v>3.6778839999999997</v>
      </c>
      <c r="F1061" s="1">
        <f>D1061*$V$3</f>
        <v>-2.8006880000000001E-2</v>
      </c>
      <c r="G1061" s="1">
        <f>(E1061+F1061)</f>
        <v>3.6498771199999998</v>
      </c>
      <c r="H1061" s="1">
        <f>B1061*(1/3)</f>
        <v>10.833333333333332</v>
      </c>
      <c r="I1061" s="1">
        <f>IF((H1061-G1061)&gt;0, (H1061-G1061), (0))</f>
        <v>7.1834562133333328</v>
      </c>
      <c r="J1061" s="1">
        <f>IF(I1061=0, G1061-H1061,0)</f>
        <v>0</v>
      </c>
      <c r="K1061" s="1">
        <f>I1061*1000/$V$5</f>
        <v>359.35248691012174</v>
      </c>
      <c r="L1061" s="1">
        <f>J1061*1000/$V$4</f>
        <v>0</v>
      </c>
      <c r="M1061" s="1">
        <f>L1061/$Y$4</f>
        <v>0</v>
      </c>
      <c r="N1061" s="1">
        <f>M1061*$Y$5</f>
        <v>0</v>
      </c>
      <c r="O1061" s="1" t="s">
        <v>0</v>
      </c>
      <c r="P1061" s="1" t="s">
        <v>0</v>
      </c>
      <c r="Q1061" s="1">
        <f>Q1060+K1061-L1061</f>
        <v>-23712.334120859527</v>
      </c>
      <c r="R1061">
        <f>Q1061*$V$5/1000</f>
        <v>-474.00955907598188</v>
      </c>
    </row>
    <row r="1062" spans="1:18" x14ac:dyDescent="0.25">
      <c r="A1062" s="4">
        <v>42780.166666664096</v>
      </c>
      <c r="B1062">
        <v>31.6</v>
      </c>
      <c r="C1062">
        <v>9.25915</v>
      </c>
      <c r="D1062" s="3">
        <v>-7.0017200000000003E-3</v>
      </c>
      <c r="E1062" s="1">
        <f>C1062*$V$2</f>
        <v>3.7036600000000002</v>
      </c>
      <c r="F1062" s="1">
        <f>D1062*$V$3</f>
        <v>-2.8006880000000001E-2</v>
      </c>
      <c r="G1062" s="1">
        <f>(E1062+F1062)</f>
        <v>3.6756531200000002</v>
      </c>
      <c r="H1062" s="1">
        <f>B1062*(1/3)</f>
        <v>10.533333333333333</v>
      </c>
      <c r="I1062" s="1">
        <f>IF((H1062-G1062)&gt;0, (H1062-G1062), (0))</f>
        <v>6.8576802133333334</v>
      </c>
      <c r="J1062" s="1">
        <f>IF(I1062=0, G1062-H1062,0)</f>
        <v>0</v>
      </c>
      <c r="K1062" s="1">
        <f>I1062*1000/$V$5</f>
        <v>343.05553843588461</v>
      </c>
      <c r="L1062" s="1">
        <f>J1062*1000/$V$4</f>
        <v>0</v>
      </c>
      <c r="M1062" s="1">
        <f>L1062/$Y$4</f>
        <v>0</v>
      </c>
      <c r="N1062" s="1">
        <f>M1062*$Y$5</f>
        <v>0</v>
      </c>
      <c r="O1062" s="1" t="s">
        <v>0</v>
      </c>
      <c r="P1062" s="1" t="s">
        <v>0</v>
      </c>
      <c r="Q1062" s="1">
        <f>Q1061+K1062-L1062</f>
        <v>-23369.278582423642</v>
      </c>
      <c r="R1062">
        <f>Q1062*$V$5/1000</f>
        <v>-467.15187886264857</v>
      </c>
    </row>
    <row r="1063" spans="1:18" x14ac:dyDescent="0.25">
      <c r="A1063" s="4">
        <v>42780.20833333076</v>
      </c>
      <c r="B1063">
        <v>31.2</v>
      </c>
      <c r="C1063">
        <v>8.0323200000000003</v>
      </c>
      <c r="D1063" s="3">
        <v>-7.0017200000000003E-3</v>
      </c>
      <c r="E1063" s="1">
        <f>C1063*$V$2</f>
        <v>3.2129280000000002</v>
      </c>
      <c r="F1063" s="1">
        <f>D1063*$V$3</f>
        <v>-2.8006880000000001E-2</v>
      </c>
      <c r="G1063" s="1">
        <f>(E1063+F1063)</f>
        <v>3.1849211200000003</v>
      </c>
      <c r="H1063" s="1">
        <f>B1063*(1/3)</f>
        <v>10.399999999999999</v>
      </c>
      <c r="I1063" s="1">
        <f>IF((H1063-G1063)&gt;0, (H1063-G1063), (0))</f>
        <v>7.2150788799999983</v>
      </c>
      <c r="J1063" s="1">
        <f>IF(I1063=0, G1063-H1063,0)</f>
        <v>0</v>
      </c>
      <c r="K1063" s="1">
        <f>I1063*1000/$V$5</f>
        <v>360.93441120560271</v>
      </c>
      <c r="L1063" s="1">
        <f>J1063*1000/$V$4</f>
        <v>0</v>
      </c>
      <c r="M1063" s="1">
        <f>L1063/$Y$4</f>
        <v>0</v>
      </c>
      <c r="N1063" s="1">
        <f>M1063*$Y$5</f>
        <v>0</v>
      </c>
      <c r="O1063" s="1" t="s">
        <v>0</v>
      </c>
      <c r="P1063" s="1" t="s">
        <v>0</v>
      </c>
      <c r="Q1063" s="1">
        <f>Q1062+K1063-L1063</f>
        <v>-23008.344171218039</v>
      </c>
      <c r="R1063">
        <f>Q1063*$V$5/1000</f>
        <v>-459.93679998264855</v>
      </c>
    </row>
    <row r="1064" spans="1:18" x14ac:dyDescent="0.25">
      <c r="A1064" s="4">
        <v>42780.249999997424</v>
      </c>
      <c r="B1064">
        <v>32.200000000000003</v>
      </c>
      <c r="C1064">
        <v>8.5749899999999997</v>
      </c>
      <c r="D1064" s="3">
        <v>-7.0017200000000003E-3</v>
      </c>
      <c r="E1064" s="1">
        <f>C1064*$V$2</f>
        <v>3.429996</v>
      </c>
      <c r="F1064" s="1">
        <f>D1064*$V$3</f>
        <v>-2.8006880000000001E-2</v>
      </c>
      <c r="G1064" s="1">
        <f>(E1064+F1064)</f>
        <v>3.4019891200000001</v>
      </c>
      <c r="H1064" s="1">
        <f>B1064*(1/3)</f>
        <v>10.733333333333334</v>
      </c>
      <c r="I1064" s="1">
        <f>IF((H1064-G1064)&gt;0, (H1064-G1064), (0))</f>
        <v>7.3313442133333346</v>
      </c>
      <c r="J1064" s="1">
        <f>IF(I1064=0, G1064-H1064,0)</f>
        <v>0</v>
      </c>
      <c r="K1064" s="1">
        <f>I1064*1000/$V$5</f>
        <v>366.75058595964657</v>
      </c>
      <c r="L1064" s="1">
        <f>J1064*1000/$V$4</f>
        <v>0</v>
      </c>
      <c r="M1064" s="1">
        <f>L1064/$Y$4</f>
        <v>0</v>
      </c>
      <c r="N1064" s="1">
        <f>M1064*$Y$5</f>
        <v>0</v>
      </c>
      <c r="O1064" s="1" t="s">
        <v>0</v>
      </c>
      <c r="P1064" s="1" t="s">
        <v>0</v>
      </c>
      <c r="Q1064" s="1">
        <f>Q1063+K1064-L1064</f>
        <v>-22641.593585258393</v>
      </c>
      <c r="R1064">
        <f>Q1064*$V$5/1000</f>
        <v>-452.60545576931526</v>
      </c>
    </row>
    <row r="1065" spans="1:18" x14ac:dyDescent="0.25">
      <c r="A1065" s="4">
        <v>42780.291666664089</v>
      </c>
      <c r="B1065">
        <v>34.5</v>
      </c>
      <c r="C1065">
        <v>9.5942099999999986</v>
      </c>
      <c r="D1065" s="3">
        <v>-7.0017200000000003E-3</v>
      </c>
      <c r="E1065" s="1">
        <f>C1065*$V$2</f>
        <v>3.8376839999999994</v>
      </c>
      <c r="F1065" s="1">
        <f>D1065*$V$3</f>
        <v>-2.8006880000000001E-2</v>
      </c>
      <c r="G1065" s="1">
        <f>(E1065+F1065)</f>
        <v>3.8096771199999995</v>
      </c>
      <c r="H1065" s="1">
        <f>B1065*(1/3)</f>
        <v>11.5</v>
      </c>
      <c r="I1065" s="1">
        <f>IF((H1065-G1065)&gt;0, (H1065-G1065), (0))</f>
        <v>7.6903228800000001</v>
      </c>
      <c r="J1065" s="1">
        <f>IF(I1065=0, G1065-H1065,0)</f>
        <v>0</v>
      </c>
      <c r="K1065" s="1">
        <f>I1065*1000/$V$5</f>
        <v>384.7084982491246</v>
      </c>
      <c r="L1065" s="1">
        <f>J1065*1000/$V$4</f>
        <v>0</v>
      </c>
      <c r="M1065" s="1">
        <f>L1065/$Y$4</f>
        <v>0</v>
      </c>
      <c r="N1065" s="1">
        <f>M1065*$Y$5</f>
        <v>0</v>
      </c>
      <c r="O1065" s="1" t="s">
        <v>0</v>
      </c>
      <c r="P1065" s="1" t="s">
        <v>0</v>
      </c>
      <c r="Q1065" s="1">
        <f>Q1064+K1065-L1065</f>
        <v>-22256.885087009268</v>
      </c>
      <c r="R1065">
        <f>Q1065*$V$5/1000</f>
        <v>-444.91513288931526</v>
      </c>
    </row>
    <row r="1066" spans="1:18" x14ac:dyDescent="0.25">
      <c r="A1066" s="4">
        <v>42780.333333330753</v>
      </c>
      <c r="B1066">
        <v>38.4</v>
      </c>
      <c r="C1066">
        <v>7.6108700000000002</v>
      </c>
      <c r="D1066" s="3">
        <v>3.08196</v>
      </c>
      <c r="E1066" s="1">
        <f>C1066*$V$2</f>
        <v>3.0443480000000003</v>
      </c>
      <c r="F1066" s="1">
        <f>D1066*$V$3</f>
        <v>12.32784</v>
      </c>
      <c r="G1066" s="1">
        <f>(E1066+F1066)</f>
        <v>15.372188000000001</v>
      </c>
      <c r="H1066" s="1">
        <f>B1066*(1/3)</f>
        <v>12.799999999999999</v>
      </c>
      <c r="I1066" s="1">
        <f>IF((H1066-G1066)&gt;0, (H1066-G1066), (0))</f>
        <v>0</v>
      </c>
      <c r="J1066" s="1">
        <f>IF(I1066=0, G1066-H1066,0)</f>
        <v>2.5721880000000024</v>
      </c>
      <c r="K1066" s="1">
        <f>I1066*1000/$V$5</f>
        <v>0</v>
      </c>
      <c r="L1066" s="1">
        <f>J1066*1000/$V$4</f>
        <v>46.096559139784993</v>
      </c>
      <c r="M1066" s="1">
        <f>L1066/$Y$4</f>
        <v>19.368302159573528</v>
      </c>
      <c r="N1066" s="1">
        <f>M1066*$Y$5</f>
        <v>27.115623023402936</v>
      </c>
      <c r="O1066" s="1" t="s">
        <v>0</v>
      </c>
      <c r="P1066" s="1" t="s">
        <v>0</v>
      </c>
      <c r="Q1066" s="1">
        <f>Q1065+K1066-L1066</f>
        <v>-22302.981646149052</v>
      </c>
      <c r="R1066">
        <f>Q1066*$V$5/1000</f>
        <v>-445.83660310651948</v>
      </c>
    </row>
    <row r="1067" spans="1:18" x14ac:dyDescent="0.25">
      <c r="A1067" s="4">
        <v>42780.374999997417</v>
      </c>
      <c r="B1067">
        <v>39.6</v>
      </c>
      <c r="C1067">
        <v>6.4331899999999997</v>
      </c>
      <c r="D1067" s="3">
        <v>5.9112299999999998</v>
      </c>
      <c r="E1067" s="1">
        <f>C1067*$V$2</f>
        <v>2.5732759999999999</v>
      </c>
      <c r="F1067" s="1">
        <f>D1067*$V$3</f>
        <v>23.644919999999999</v>
      </c>
      <c r="G1067" s="1">
        <f>(E1067+F1067)</f>
        <v>26.218195999999999</v>
      </c>
      <c r="H1067" s="1">
        <f>B1067*(1/3)</f>
        <v>13.2</v>
      </c>
      <c r="I1067" s="1">
        <f>IF((H1067-G1067)&gt;0, (H1067-G1067), (0))</f>
        <v>0</v>
      </c>
      <c r="J1067" s="1">
        <f>IF(I1067=0, G1067-H1067,0)</f>
        <v>13.018196</v>
      </c>
      <c r="K1067" s="1">
        <f>I1067*1000/$V$5</f>
        <v>0</v>
      </c>
      <c r="L1067" s="1">
        <f>J1067*1000/$V$4</f>
        <v>233.30100358422939</v>
      </c>
      <c r="M1067" s="1">
        <f>L1067/$Y$4</f>
        <v>98.025631758079584</v>
      </c>
      <c r="N1067" s="1">
        <f>M1067*$Y$5</f>
        <v>137.2358844613114</v>
      </c>
      <c r="O1067" s="1" t="s">
        <v>0</v>
      </c>
      <c r="P1067" s="1" t="s">
        <v>0</v>
      </c>
      <c r="Q1067" s="1">
        <f>Q1066+K1067-L1067</f>
        <v>-22536.282649733283</v>
      </c>
      <c r="R1067">
        <f>Q1067*$V$5/1000</f>
        <v>-450.50029016816825</v>
      </c>
    </row>
    <row r="1068" spans="1:18" x14ac:dyDescent="0.25">
      <c r="A1068" s="4">
        <v>42780.416666664081</v>
      </c>
      <c r="B1068">
        <v>41</v>
      </c>
      <c r="C1068">
        <v>7.7314300000000005</v>
      </c>
      <c r="D1068" s="3">
        <v>15.97012</v>
      </c>
      <c r="E1068" s="1">
        <f>C1068*$V$2</f>
        <v>3.0925720000000005</v>
      </c>
      <c r="F1068" s="1">
        <f>D1068*$V$3</f>
        <v>63.880479999999999</v>
      </c>
      <c r="G1068" s="1">
        <f>(E1068+F1068)</f>
        <v>66.973051999999996</v>
      </c>
      <c r="H1068" s="1">
        <f>B1068*(1/3)</f>
        <v>13.666666666666666</v>
      </c>
      <c r="I1068" s="1">
        <f>IF((H1068-G1068)&gt;0, (H1068-G1068), (0))</f>
        <v>0</v>
      </c>
      <c r="J1068" s="1">
        <f>IF(I1068=0, G1068-H1068,0)</f>
        <v>53.306385333333331</v>
      </c>
      <c r="K1068" s="1">
        <f>I1068*1000/$V$5</f>
        <v>0</v>
      </c>
      <c r="L1068" s="1">
        <f>J1068*1000/$V$4</f>
        <v>955.31156511350059</v>
      </c>
      <c r="M1068" s="1">
        <f>L1068/$Y$4</f>
        <v>401.39141391323557</v>
      </c>
      <c r="N1068" s="1">
        <f>M1068*$Y$5</f>
        <v>561.94797947852976</v>
      </c>
      <c r="O1068" s="1" t="s">
        <v>0</v>
      </c>
      <c r="P1068" s="1" t="s">
        <v>0</v>
      </c>
      <c r="Q1068" s="1">
        <f>Q1067+K1068-L1068</f>
        <v>-23491.594214846784</v>
      </c>
      <c r="R1068">
        <f>Q1068*$V$5/1000</f>
        <v>-469.59696835478718</v>
      </c>
    </row>
    <row r="1069" spans="1:18" x14ac:dyDescent="0.25">
      <c r="A1069" s="4">
        <v>42780.458333330746</v>
      </c>
      <c r="B1069">
        <v>42.8</v>
      </c>
      <c r="C1069">
        <v>9.1140600000000003</v>
      </c>
      <c r="D1069" s="3">
        <v>19.011620000000001</v>
      </c>
      <c r="E1069" s="1">
        <f>C1069*$V$2</f>
        <v>3.6456240000000002</v>
      </c>
      <c r="F1069" s="1">
        <f>D1069*$V$3</f>
        <v>76.046480000000003</v>
      </c>
      <c r="G1069" s="1">
        <f>(E1069+F1069)</f>
        <v>79.692104</v>
      </c>
      <c r="H1069" s="1">
        <f>B1069*(1/3)</f>
        <v>14.266666666666666</v>
      </c>
      <c r="I1069" s="1">
        <f>IF((H1069-G1069)&gt;0, (H1069-G1069), (0))</f>
        <v>0</v>
      </c>
      <c r="J1069" s="1">
        <f>IF(I1069=0, G1069-H1069,0)</f>
        <v>65.425437333333335</v>
      </c>
      <c r="K1069" s="1">
        <f>I1069*1000/$V$5</f>
        <v>0</v>
      </c>
      <c r="L1069" s="1">
        <f>J1069*1000/$V$4</f>
        <v>1172.4988769414576</v>
      </c>
      <c r="M1069" s="1">
        <f>L1069/$Y$4</f>
        <v>492.64658695019233</v>
      </c>
      <c r="N1069" s="1">
        <f>M1069*$Y$5</f>
        <v>689.70522173026927</v>
      </c>
      <c r="O1069" s="1" t="s">
        <v>0</v>
      </c>
      <c r="P1069" s="1" t="s">
        <v>0</v>
      </c>
      <c r="Q1069" s="1">
        <f>Q1068+K1069-L1069</f>
        <v>-24664.093091788243</v>
      </c>
      <c r="R1069">
        <f>Q1069*$V$5/1000</f>
        <v>-493.03522090484699</v>
      </c>
    </row>
    <row r="1070" spans="1:18" x14ac:dyDescent="0.25">
      <c r="A1070" s="4">
        <v>42780.49999999741</v>
      </c>
      <c r="B1070">
        <v>44.1</v>
      </c>
      <c r="C1070">
        <v>9.9561700000000002</v>
      </c>
      <c r="D1070" s="3">
        <v>22.446909999999999</v>
      </c>
      <c r="E1070" s="1">
        <f>C1070*$V$2</f>
        <v>3.9824680000000003</v>
      </c>
      <c r="F1070" s="1">
        <f>D1070*$V$3</f>
        <v>89.787639999999996</v>
      </c>
      <c r="G1070" s="1">
        <f>(E1070+F1070)</f>
        <v>93.770107999999993</v>
      </c>
      <c r="H1070" s="1">
        <f>B1070*(1/3)</f>
        <v>14.7</v>
      </c>
      <c r="I1070" s="1">
        <f>IF((H1070-G1070)&gt;0, (H1070-G1070), (0))</f>
        <v>0</v>
      </c>
      <c r="J1070" s="1">
        <f>IF(I1070=0, G1070-H1070,0)</f>
        <v>79.070107999999991</v>
      </c>
      <c r="K1070" s="1">
        <f>I1070*1000/$V$5</f>
        <v>0</v>
      </c>
      <c r="L1070" s="1">
        <f>J1070*1000/$V$4</f>
        <v>1417.0270250896058</v>
      </c>
      <c r="M1070" s="1">
        <f>L1070/$Y$4</f>
        <v>595.38950634017056</v>
      </c>
      <c r="N1070" s="1">
        <f>M1070*$Y$5</f>
        <v>833.54530887623878</v>
      </c>
      <c r="O1070" s="1" t="s">
        <v>0</v>
      </c>
      <c r="P1070" s="1" t="s">
        <v>0</v>
      </c>
      <c r="Q1070" s="1">
        <f>Q1069+K1070-L1070</f>
        <v>-26081.12011687785</v>
      </c>
      <c r="R1070">
        <f>Q1070*$V$5/1000</f>
        <v>-521.36159113638814</v>
      </c>
    </row>
    <row r="1071" spans="1:18" x14ac:dyDescent="0.25">
      <c r="A1071" s="4">
        <v>42780.541666664074</v>
      </c>
      <c r="B1071">
        <v>43.9</v>
      </c>
      <c r="C1071">
        <v>11.1541</v>
      </c>
      <c r="D1071" s="3">
        <v>19.156700000000001</v>
      </c>
      <c r="E1071" s="1">
        <f>C1071*$V$2</f>
        <v>4.4616400000000001</v>
      </c>
      <c r="F1071" s="1">
        <f>D1071*$V$3</f>
        <v>76.626800000000003</v>
      </c>
      <c r="G1071" s="1">
        <f>(E1071+F1071)</f>
        <v>81.088440000000006</v>
      </c>
      <c r="H1071" s="1">
        <f>B1071*(1/3)</f>
        <v>14.633333333333333</v>
      </c>
      <c r="I1071" s="1">
        <f>IF((H1071-G1071)&gt;0, (H1071-G1071), (0))</f>
        <v>0</v>
      </c>
      <c r="J1071" s="1">
        <f>IF(I1071=0, G1071-H1071,0)</f>
        <v>66.455106666666666</v>
      </c>
      <c r="K1071" s="1">
        <f>I1071*1000/$V$5</f>
        <v>0</v>
      </c>
      <c r="L1071" s="1">
        <f>J1071*1000/$V$4</f>
        <v>1190.9517323775387</v>
      </c>
      <c r="M1071" s="1">
        <f>L1071/$Y$4</f>
        <v>500.39988755358775</v>
      </c>
      <c r="N1071" s="1">
        <f>M1071*$Y$5</f>
        <v>700.5598425750228</v>
      </c>
      <c r="O1071" s="1" t="s">
        <v>0</v>
      </c>
      <c r="P1071" s="1" t="s">
        <v>0</v>
      </c>
      <c r="Q1071" s="1">
        <f>Q1070+K1071-L1071</f>
        <v>-27272.07184925539</v>
      </c>
      <c r="R1071">
        <f>Q1071*$V$5/1000</f>
        <v>-545.16871626661521</v>
      </c>
    </row>
    <row r="1072" spans="1:18" x14ac:dyDescent="0.25">
      <c r="A1072" s="4">
        <v>42780.583333330738</v>
      </c>
      <c r="B1072">
        <v>45.4</v>
      </c>
      <c r="C1072">
        <v>10.1288</v>
      </c>
      <c r="D1072" s="3">
        <v>22.38503</v>
      </c>
      <c r="E1072" s="1">
        <f>C1072*$V$2</f>
        <v>4.05152</v>
      </c>
      <c r="F1072" s="1">
        <f>D1072*$V$3</f>
        <v>89.540120000000002</v>
      </c>
      <c r="G1072" s="1">
        <f>(E1072+F1072)</f>
        <v>93.591639999999998</v>
      </c>
      <c r="H1072" s="1">
        <f>B1072*(1/3)</f>
        <v>15.133333333333333</v>
      </c>
      <c r="I1072" s="1">
        <f>IF((H1072-G1072)&gt;0, (H1072-G1072), (0))</f>
        <v>0</v>
      </c>
      <c r="J1072" s="1">
        <f>IF(I1072=0, G1072-H1072,0)</f>
        <v>78.458306666666658</v>
      </c>
      <c r="K1072" s="1">
        <f>I1072*1000/$V$5</f>
        <v>0</v>
      </c>
      <c r="L1072" s="1">
        <f>J1072*1000/$V$4</f>
        <v>1406.0628434886498</v>
      </c>
      <c r="M1072" s="1">
        <f>L1072/$Y$4</f>
        <v>590.78270734817227</v>
      </c>
      <c r="N1072" s="1">
        <f>M1072*$Y$5</f>
        <v>827.0957902874411</v>
      </c>
      <c r="O1072" s="1" t="s">
        <v>0</v>
      </c>
      <c r="P1072" s="1" t="s">
        <v>0</v>
      </c>
      <c r="Q1072" s="1">
        <f>Q1071+K1072-L1072</f>
        <v>-28678.134692744039</v>
      </c>
      <c r="R1072">
        <f>Q1072*$V$5/1000</f>
        <v>-573.27591250795319</v>
      </c>
    </row>
    <row r="1073" spans="1:18" x14ac:dyDescent="0.25">
      <c r="A1073" s="4">
        <v>42780.624999997402</v>
      </c>
      <c r="B1073">
        <v>46.1</v>
      </c>
      <c r="C1073">
        <v>11.1213</v>
      </c>
      <c r="D1073" s="3">
        <v>20.202680000000001</v>
      </c>
      <c r="E1073" s="1">
        <f>C1073*$V$2</f>
        <v>4.4485200000000003</v>
      </c>
      <c r="F1073" s="1">
        <f>D1073*$V$3</f>
        <v>80.810720000000003</v>
      </c>
      <c r="G1073" s="1">
        <f>(E1073+F1073)</f>
        <v>85.259240000000005</v>
      </c>
      <c r="H1073" s="1">
        <f>B1073*(1/3)</f>
        <v>15.366666666666667</v>
      </c>
      <c r="I1073" s="1">
        <f>IF((H1073-G1073)&gt;0, (H1073-G1073), (0))</f>
        <v>0</v>
      </c>
      <c r="J1073" s="1">
        <f>IF(I1073=0, G1073-H1073,0)</f>
        <v>69.892573333333331</v>
      </c>
      <c r="K1073" s="1">
        <f>I1073*1000/$V$5</f>
        <v>0</v>
      </c>
      <c r="L1073" s="1">
        <f>J1073*1000/$V$4</f>
        <v>1252.5550776583036</v>
      </c>
      <c r="M1073" s="1">
        <f>L1073/$Y$4</f>
        <v>526.28364607491756</v>
      </c>
      <c r="N1073" s="1">
        <f>M1073*$Y$5</f>
        <v>736.79710450488449</v>
      </c>
      <c r="O1073" s="1" t="s">
        <v>0</v>
      </c>
      <c r="P1073" s="1" t="s">
        <v>0</v>
      </c>
      <c r="Q1073" s="1">
        <f>Q1072+K1073-L1073</f>
        <v>-29930.689770402343</v>
      </c>
      <c r="R1073">
        <f>Q1073*$V$5/1000</f>
        <v>-598.31448851034281</v>
      </c>
    </row>
    <row r="1074" spans="1:18" x14ac:dyDescent="0.25">
      <c r="A1074" s="4">
        <v>42780.666666664067</v>
      </c>
      <c r="B1074">
        <v>46.4</v>
      </c>
      <c r="C1074">
        <v>11.2371</v>
      </c>
      <c r="D1074" s="3">
        <v>16.245819999999998</v>
      </c>
      <c r="E1074" s="1">
        <f>C1074*$V$2</f>
        <v>4.4948399999999999</v>
      </c>
      <c r="F1074" s="1">
        <f>D1074*$V$3</f>
        <v>64.983279999999993</v>
      </c>
      <c r="G1074" s="1">
        <f>(E1074+F1074)</f>
        <v>69.47811999999999</v>
      </c>
      <c r="H1074" s="1">
        <f>B1074*(1/3)</f>
        <v>15.466666666666665</v>
      </c>
      <c r="I1074" s="1">
        <f>IF((H1074-G1074)&gt;0, (H1074-G1074), (0))</f>
        <v>0</v>
      </c>
      <c r="J1074" s="1">
        <f>IF(I1074=0, G1074-H1074,0)</f>
        <v>54.011453333333321</v>
      </c>
      <c r="K1074" s="1">
        <f>I1074*1000/$V$5</f>
        <v>0</v>
      </c>
      <c r="L1074" s="1">
        <f>J1074*1000/$V$4</f>
        <v>967.9471923536438</v>
      </c>
      <c r="M1074" s="1">
        <f>L1074/$Y$4</f>
        <v>406.70050098892597</v>
      </c>
      <c r="N1074" s="1">
        <f>M1074*$Y$5</f>
        <v>569.38070138449632</v>
      </c>
      <c r="O1074" s="1" t="s">
        <v>0</v>
      </c>
      <c r="P1074" s="1" t="s">
        <v>0</v>
      </c>
      <c r="Q1074" s="1">
        <f>Q1073+K1074-L1074</f>
        <v>-30898.636962755987</v>
      </c>
      <c r="R1074">
        <f>Q1074*$V$5/1000</f>
        <v>-617.66375288549216</v>
      </c>
    </row>
    <row r="1075" spans="1:18" x14ac:dyDescent="0.25">
      <c r="A1075" s="4">
        <v>42780.708333330731</v>
      </c>
      <c r="B1075">
        <v>47.3</v>
      </c>
      <c r="C1075">
        <v>10.2925</v>
      </c>
      <c r="D1075" s="3">
        <v>10.52403</v>
      </c>
      <c r="E1075" s="1">
        <f>C1075*$V$2</f>
        <v>4.117</v>
      </c>
      <c r="F1075" s="1">
        <f>D1075*$V$3</f>
        <v>42.096119999999999</v>
      </c>
      <c r="G1075" s="1">
        <f>(E1075+F1075)</f>
        <v>46.213119999999996</v>
      </c>
      <c r="H1075" s="1">
        <f>B1075*(1/3)</f>
        <v>15.766666666666666</v>
      </c>
      <c r="I1075" s="1">
        <f>IF((H1075-G1075)&gt;0, (H1075-G1075), (0))</f>
        <v>0</v>
      </c>
      <c r="J1075" s="1">
        <f>IF(I1075=0, G1075-H1075,0)</f>
        <v>30.446453333333331</v>
      </c>
      <c r="K1075" s="1">
        <f>I1075*1000/$V$5</f>
        <v>0</v>
      </c>
      <c r="L1075" s="1">
        <f>J1075*1000/$V$4</f>
        <v>545.63536439665472</v>
      </c>
      <c r="M1075" s="1">
        <f>L1075/$Y$4</f>
        <v>229.25855646918268</v>
      </c>
      <c r="N1075" s="1">
        <f>M1075*$Y$5</f>
        <v>320.96197905685574</v>
      </c>
      <c r="O1075" s="1" t="s">
        <v>0</v>
      </c>
      <c r="P1075" s="1" t="s">
        <v>0</v>
      </c>
      <c r="Q1075" s="1">
        <f>Q1074+K1075-L1075</f>
        <v>-31444.272327152641</v>
      </c>
      <c r="R1075">
        <f>Q1075*$V$5/1000</f>
        <v>-628.57100381978125</v>
      </c>
    </row>
    <row r="1076" spans="1:18" x14ac:dyDescent="0.25">
      <c r="A1076" s="4">
        <v>42780.749999997395</v>
      </c>
      <c r="B1076">
        <v>47.3</v>
      </c>
      <c r="C1076">
        <v>11.077999999999999</v>
      </c>
      <c r="D1076" s="3">
        <v>3.6573500000000005</v>
      </c>
      <c r="E1076" s="1">
        <f>C1076*$V$2</f>
        <v>4.4311999999999996</v>
      </c>
      <c r="F1076" s="1">
        <f>D1076*$V$3</f>
        <v>14.629400000000002</v>
      </c>
      <c r="G1076" s="1">
        <f>(E1076+F1076)</f>
        <v>19.060600000000001</v>
      </c>
      <c r="H1076" s="1">
        <f>B1076*(1/3)</f>
        <v>15.766666666666666</v>
      </c>
      <c r="I1076" s="1">
        <f>IF((H1076-G1076)&gt;0, (H1076-G1076), (0))</f>
        <v>0</v>
      </c>
      <c r="J1076" s="1">
        <f>IF(I1076=0, G1076-H1076,0)</f>
        <v>3.2939333333333352</v>
      </c>
      <c r="K1076" s="1">
        <f>I1076*1000/$V$5</f>
        <v>0</v>
      </c>
      <c r="L1076" s="1">
        <f>J1076*1000/$V$4</f>
        <v>59.031063321385936</v>
      </c>
      <c r="M1076" s="1">
        <f>L1076/$Y$4</f>
        <v>24.802967782094932</v>
      </c>
      <c r="N1076" s="1">
        <f>M1076*$Y$5</f>
        <v>34.724154894932902</v>
      </c>
      <c r="O1076" s="1" t="s">
        <v>0</v>
      </c>
      <c r="P1076" s="1" t="s">
        <v>0</v>
      </c>
      <c r="Q1076" s="1">
        <f>Q1075+K1076-L1076</f>
        <v>-31503.303390474026</v>
      </c>
      <c r="R1076">
        <f>Q1076*$V$5/1000</f>
        <v>-629.7510347755757</v>
      </c>
    </row>
    <row r="1077" spans="1:18" x14ac:dyDescent="0.25">
      <c r="A1077" s="4">
        <v>42780.791666664059</v>
      </c>
      <c r="B1077">
        <v>46</v>
      </c>
      <c r="C1077">
        <v>10.0342</v>
      </c>
      <c r="D1077" s="3">
        <v>-7.0017200000000003E-3</v>
      </c>
      <c r="E1077" s="1">
        <f>C1077*$V$2</f>
        <v>4.0136799999999999</v>
      </c>
      <c r="F1077" s="1">
        <f>D1077*$V$3</f>
        <v>-2.8006880000000001E-2</v>
      </c>
      <c r="G1077" s="1">
        <f>(E1077+F1077)</f>
        <v>3.98567312</v>
      </c>
      <c r="H1077" s="1">
        <f>B1077*(1/3)</f>
        <v>15.333333333333332</v>
      </c>
      <c r="I1077" s="1">
        <f>IF((H1077-G1077)&gt;0, (H1077-G1077), (0))</f>
        <v>11.347660213333333</v>
      </c>
      <c r="J1077" s="1">
        <f>IF(I1077=0, G1077-H1077,0)</f>
        <v>0</v>
      </c>
      <c r="K1077" s="1">
        <f>I1077*1000/$V$5</f>
        <v>567.66684408871106</v>
      </c>
      <c r="L1077" s="1">
        <f>J1077*1000/$V$4</f>
        <v>0</v>
      </c>
      <c r="M1077" s="1">
        <f>L1077/$Y$4</f>
        <v>0</v>
      </c>
      <c r="N1077" s="1">
        <f>M1077*$Y$5</f>
        <v>0</v>
      </c>
      <c r="O1077" s="1" t="s">
        <v>0</v>
      </c>
      <c r="P1077" s="1" t="s">
        <v>0</v>
      </c>
      <c r="Q1077" s="1">
        <f>Q1076+K1077-L1077</f>
        <v>-30935.636546385314</v>
      </c>
      <c r="R1077">
        <f>Q1077*$V$5/1000</f>
        <v>-618.40337456224245</v>
      </c>
    </row>
    <row r="1078" spans="1:18" x14ac:dyDescent="0.25">
      <c r="A1078" s="4">
        <v>42780.833333330724</v>
      </c>
      <c r="B1078">
        <v>46.9</v>
      </c>
      <c r="C1078">
        <v>11.196200000000001</v>
      </c>
      <c r="D1078" s="3">
        <v>-7.0017200000000003E-3</v>
      </c>
      <c r="E1078" s="1">
        <f>C1078*$V$2</f>
        <v>4.4784800000000002</v>
      </c>
      <c r="F1078" s="1">
        <f>D1078*$V$3</f>
        <v>-2.8006880000000001E-2</v>
      </c>
      <c r="G1078" s="1">
        <f>(E1078+F1078)</f>
        <v>4.4504731199999998</v>
      </c>
      <c r="H1078" s="1">
        <f>B1078*(1/3)</f>
        <v>15.633333333333333</v>
      </c>
      <c r="I1078" s="1">
        <f>IF((H1078-G1078)&gt;0, (H1078-G1078), (0))</f>
        <v>11.182860213333333</v>
      </c>
      <c r="J1078" s="1">
        <f>IF(I1078=0, G1078-H1078,0)</f>
        <v>0</v>
      </c>
      <c r="K1078" s="1">
        <f>I1078*1000/$V$5</f>
        <v>559.42272202768061</v>
      </c>
      <c r="L1078" s="1">
        <f>J1078*1000/$V$4</f>
        <v>0</v>
      </c>
      <c r="M1078" s="1">
        <f>L1078/$Y$4</f>
        <v>0</v>
      </c>
      <c r="N1078" s="1">
        <f>M1078*$Y$5</f>
        <v>0</v>
      </c>
      <c r="O1078" s="1" t="s">
        <v>0</v>
      </c>
      <c r="P1078" s="1" t="s">
        <v>0</v>
      </c>
      <c r="Q1078" s="1">
        <f>Q1077+K1078-L1078</f>
        <v>-30376.213824357634</v>
      </c>
      <c r="R1078">
        <f>Q1078*$V$5/1000</f>
        <v>-607.22051434890898</v>
      </c>
    </row>
    <row r="1079" spans="1:18" x14ac:dyDescent="0.25">
      <c r="A1079" s="4">
        <v>42780.874999997388</v>
      </c>
      <c r="B1079">
        <v>45.7</v>
      </c>
      <c r="C1079">
        <v>8.0753800000000009</v>
      </c>
      <c r="D1079" s="3">
        <v>-7.0017200000000003E-3</v>
      </c>
      <c r="E1079" s="1">
        <f>C1079*$V$2</f>
        <v>3.2301520000000004</v>
      </c>
      <c r="F1079" s="1">
        <f>D1079*$V$3</f>
        <v>-2.8006880000000001E-2</v>
      </c>
      <c r="G1079" s="1">
        <f>(E1079+F1079)</f>
        <v>3.2021451200000004</v>
      </c>
      <c r="H1079" s="1">
        <f>B1079*(1/3)</f>
        <v>15.233333333333334</v>
      </c>
      <c r="I1079" s="1">
        <f>IF((H1079-G1079)&gt;0, (H1079-G1079), (0))</f>
        <v>12.031188213333333</v>
      </c>
      <c r="J1079" s="1">
        <f>IF(I1079=0, G1079-H1079,0)</f>
        <v>0</v>
      </c>
      <c r="K1079" s="1">
        <f>I1079*1000/$V$5</f>
        <v>601.86034083708523</v>
      </c>
      <c r="L1079" s="1">
        <f>J1079*1000/$V$4</f>
        <v>0</v>
      </c>
      <c r="M1079" s="1">
        <f>L1079/$Y$4</f>
        <v>0</v>
      </c>
      <c r="N1079" s="1">
        <f>M1079*$Y$5</f>
        <v>0</v>
      </c>
      <c r="O1079" s="1" t="s">
        <v>0</v>
      </c>
      <c r="P1079" s="1" t="s">
        <v>0</v>
      </c>
      <c r="Q1079" s="1">
        <f>Q1078+K1079-L1079</f>
        <v>-29774.35348352055</v>
      </c>
      <c r="R1079">
        <f>Q1079*$V$5/1000</f>
        <v>-595.18932613557581</v>
      </c>
    </row>
    <row r="1080" spans="1:18" x14ac:dyDescent="0.25">
      <c r="A1080" s="4">
        <v>42780.916666664052</v>
      </c>
      <c r="B1080">
        <v>42.8</v>
      </c>
      <c r="C1080">
        <v>7.4738100000000003</v>
      </c>
      <c r="D1080" s="3">
        <v>-7.0017200000000003E-3</v>
      </c>
      <c r="E1080" s="1">
        <f>C1080*$V$2</f>
        <v>2.9895240000000003</v>
      </c>
      <c r="F1080" s="1">
        <f>D1080*$V$3</f>
        <v>-2.8006880000000001E-2</v>
      </c>
      <c r="G1080" s="1">
        <f>(E1080+F1080)</f>
        <v>2.9615171200000003</v>
      </c>
      <c r="H1080" s="1">
        <f>B1080*(1/3)</f>
        <v>14.266666666666666</v>
      </c>
      <c r="I1080" s="1">
        <f>IF((H1080-G1080)&gt;0, (H1080-G1080), (0))</f>
        <v>11.305149546666666</v>
      </c>
      <c r="J1080" s="1">
        <f>IF(I1080=0, G1080-H1080,0)</f>
        <v>0</v>
      </c>
      <c r="K1080" s="1">
        <f>I1080*1000/$V$5</f>
        <v>565.54024745706181</v>
      </c>
      <c r="L1080" s="1">
        <f>J1080*1000/$V$4</f>
        <v>0</v>
      </c>
      <c r="M1080" s="1">
        <f>L1080/$Y$4</f>
        <v>0</v>
      </c>
      <c r="N1080" s="1">
        <f>M1080*$Y$5</f>
        <v>0</v>
      </c>
      <c r="O1080" s="1" t="s">
        <v>0</v>
      </c>
      <c r="P1080" s="1" t="s">
        <v>0</v>
      </c>
      <c r="Q1080" s="1">
        <f>Q1079+K1080-L1080</f>
        <v>-29208.813236063488</v>
      </c>
      <c r="R1080">
        <f>Q1080*$V$5/1000</f>
        <v>-583.8841765889091</v>
      </c>
    </row>
    <row r="1081" spans="1:18" x14ac:dyDescent="0.25">
      <c r="A1081" s="4">
        <v>42780.958333330716</v>
      </c>
      <c r="B1081">
        <v>40.5</v>
      </c>
      <c r="C1081">
        <v>6.2220800000000001</v>
      </c>
      <c r="D1081" s="3">
        <v>-7.0017200000000003E-3</v>
      </c>
      <c r="E1081" s="1">
        <f>C1081*$V$2</f>
        <v>2.4888320000000004</v>
      </c>
      <c r="F1081" s="1">
        <f>D1081*$V$3</f>
        <v>-2.8006880000000001E-2</v>
      </c>
      <c r="G1081" s="1">
        <f>(E1081+F1081)</f>
        <v>2.4608251200000004</v>
      </c>
      <c r="H1081" s="1">
        <f>B1081*(1/3)</f>
        <v>13.5</v>
      </c>
      <c r="I1081" s="1">
        <f>IF((H1081-G1081)&gt;0, (H1081-G1081), (0))</f>
        <v>11.039174879999999</v>
      </c>
      <c r="J1081" s="1">
        <f>IF(I1081=0, G1081-H1081,0)</f>
        <v>0</v>
      </c>
      <c r="K1081" s="1">
        <f>I1081*1000/$V$5</f>
        <v>552.23486143071534</v>
      </c>
      <c r="L1081" s="1">
        <f>J1081*1000/$V$4</f>
        <v>0</v>
      </c>
      <c r="M1081" s="1">
        <f>L1081/$Y$4</f>
        <v>0</v>
      </c>
      <c r="N1081" s="1">
        <f>M1081*$Y$5</f>
        <v>0</v>
      </c>
      <c r="O1081" s="1">
        <f>SUM(N1058:N1081)</f>
        <v>5439.069590273386</v>
      </c>
      <c r="P1081" s="1">
        <f>SUM(L1058:L1081)</f>
        <v>9246.4183034647558</v>
      </c>
      <c r="Q1081" s="1">
        <f>Q1080+K1081-L1081</f>
        <v>-28656.578374632772</v>
      </c>
      <c r="R1081">
        <f>Q1081*$V$5/1000</f>
        <v>-572.84500170890908</v>
      </c>
    </row>
    <row r="1082" spans="1:18" x14ac:dyDescent="0.25">
      <c r="A1082" s="4">
        <v>42780.999999997381</v>
      </c>
      <c r="B1082">
        <v>36.700000000000003</v>
      </c>
      <c r="C1082">
        <v>5.5406499999999994</v>
      </c>
      <c r="D1082" s="3">
        <v>-7.0017200000000003E-3</v>
      </c>
      <c r="E1082" s="1">
        <f>C1082*$V$2</f>
        <v>2.2162599999999997</v>
      </c>
      <c r="F1082" s="1">
        <f>D1082*$V$3</f>
        <v>-2.8006880000000001E-2</v>
      </c>
      <c r="G1082" s="1">
        <f>(E1082+F1082)</f>
        <v>2.1882531199999997</v>
      </c>
      <c r="H1082" s="1">
        <f>B1082*(1/3)</f>
        <v>12.233333333333334</v>
      </c>
      <c r="I1082" s="1">
        <f>IF((H1082-G1082)&gt;0, (H1082-G1082), (0))</f>
        <v>10.045080213333335</v>
      </c>
      <c r="J1082" s="1">
        <f>IF(I1082=0, G1082-H1082,0)</f>
        <v>0</v>
      </c>
      <c r="K1082" s="1">
        <f>I1082*1000/$V$5</f>
        <v>502.50526329831592</v>
      </c>
      <c r="L1082" s="1">
        <f>J1082*1000/$V$4</f>
        <v>0</v>
      </c>
      <c r="M1082" s="1">
        <f>L1082/$Y$4</f>
        <v>0</v>
      </c>
      <c r="N1082" s="1">
        <f>M1082*$Y$5</f>
        <v>0</v>
      </c>
      <c r="O1082" s="1" t="s">
        <v>0</v>
      </c>
      <c r="P1082" s="1" t="s">
        <v>0</v>
      </c>
      <c r="Q1082" s="1">
        <f>Q1081+K1082-L1082</f>
        <v>-28154.073111334455</v>
      </c>
      <c r="R1082">
        <f>Q1082*$V$5/1000</f>
        <v>-562.79992149557575</v>
      </c>
    </row>
    <row r="1083" spans="1:18" x14ac:dyDescent="0.25">
      <c r="A1083" s="4">
        <v>42781.041666664045</v>
      </c>
      <c r="B1083">
        <v>34.9</v>
      </c>
      <c r="C1083">
        <v>5.0864099999999999</v>
      </c>
      <c r="D1083" s="3">
        <v>-7.0017200000000003E-3</v>
      </c>
      <c r="E1083" s="1">
        <f>C1083*$V$2</f>
        <v>2.034564</v>
      </c>
      <c r="F1083" s="1">
        <f>D1083*$V$3</f>
        <v>-2.8006880000000001E-2</v>
      </c>
      <c r="G1083" s="1">
        <f>(E1083+F1083)</f>
        <v>2.0065571200000001</v>
      </c>
      <c r="H1083" s="1">
        <f>B1083*(1/3)</f>
        <v>11.633333333333333</v>
      </c>
      <c r="I1083" s="1">
        <f>IF((H1083-G1083)&gt;0, (H1083-G1083), (0))</f>
        <v>9.6267762133333328</v>
      </c>
      <c r="J1083" s="1">
        <f>IF(I1083=0, G1083-H1083,0)</f>
        <v>0</v>
      </c>
      <c r="K1083" s="1">
        <f>I1083*1000/$V$5</f>
        <v>481.5796004669001</v>
      </c>
      <c r="L1083" s="1">
        <f>J1083*1000/$V$4</f>
        <v>0</v>
      </c>
      <c r="M1083" s="1">
        <f>L1083/$Y$4</f>
        <v>0</v>
      </c>
      <c r="N1083" s="1">
        <f>M1083*$Y$5</f>
        <v>0</v>
      </c>
      <c r="O1083" s="1" t="s">
        <v>0</v>
      </c>
      <c r="P1083" s="1" t="s">
        <v>0</v>
      </c>
      <c r="Q1083" s="1">
        <f>Q1082+K1083-L1083</f>
        <v>-27672.493510867556</v>
      </c>
      <c r="R1083">
        <f>Q1083*$V$5/1000</f>
        <v>-553.17314528224244</v>
      </c>
    </row>
    <row r="1084" spans="1:18" x14ac:dyDescent="0.25">
      <c r="A1084" s="4">
        <v>42781.083333330709</v>
      </c>
      <c r="B1084">
        <v>32.6</v>
      </c>
      <c r="C1084">
        <v>4.9062399999999995</v>
      </c>
      <c r="D1084" s="3">
        <v>-7.0017200000000003E-3</v>
      </c>
      <c r="E1084" s="1">
        <f>C1084*$V$2</f>
        <v>1.9624959999999998</v>
      </c>
      <c r="F1084" s="1">
        <f>D1084*$V$3</f>
        <v>-2.8006880000000001E-2</v>
      </c>
      <c r="G1084" s="1">
        <f>(E1084+F1084)</f>
        <v>1.9344891199999998</v>
      </c>
      <c r="H1084" s="1">
        <f>B1084*(1/3)</f>
        <v>10.866666666666667</v>
      </c>
      <c r="I1084" s="1">
        <f>IF((H1084-G1084)&gt;0, (H1084-G1084), (0))</f>
        <v>8.9321775466666669</v>
      </c>
      <c r="J1084" s="1">
        <f>IF(I1084=0, G1084-H1084,0)</f>
        <v>0</v>
      </c>
      <c r="K1084" s="1">
        <f>I1084*1000/$V$5</f>
        <v>446.83229348007347</v>
      </c>
      <c r="L1084" s="1">
        <f>J1084*1000/$V$4</f>
        <v>0</v>
      </c>
      <c r="M1084" s="1">
        <f>L1084/$Y$4</f>
        <v>0</v>
      </c>
      <c r="N1084" s="1">
        <f>M1084*$Y$5</f>
        <v>0</v>
      </c>
      <c r="O1084" s="1" t="s">
        <v>0</v>
      </c>
      <c r="P1084" s="1" t="s">
        <v>0</v>
      </c>
      <c r="Q1084" s="1">
        <f>Q1083+K1084-L1084</f>
        <v>-27225.661217387482</v>
      </c>
      <c r="R1084">
        <f>Q1084*$V$5/1000</f>
        <v>-544.24096773557574</v>
      </c>
    </row>
    <row r="1085" spans="1:18" x14ac:dyDescent="0.25">
      <c r="A1085" s="4">
        <v>42781.124999997373</v>
      </c>
      <c r="B1085">
        <v>31.2</v>
      </c>
      <c r="C1085">
        <v>6.0832299999999995</v>
      </c>
      <c r="D1085" s="3">
        <v>-7.0017200000000003E-3</v>
      </c>
      <c r="E1085" s="1">
        <f>C1085*$V$2</f>
        <v>2.4332919999999998</v>
      </c>
      <c r="F1085" s="1">
        <f>D1085*$V$3</f>
        <v>-2.8006880000000001E-2</v>
      </c>
      <c r="G1085" s="1">
        <f>(E1085+F1085)</f>
        <v>2.4052851199999998</v>
      </c>
      <c r="H1085" s="1">
        <f>B1085*(1/3)</f>
        <v>10.399999999999999</v>
      </c>
      <c r="I1085" s="1">
        <f>IF((H1085-G1085)&gt;0, (H1085-G1085), (0))</f>
        <v>7.9947148799999983</v>
      </c>
      <c r="J1085" s="1">
        <f>IF(I1085=0, G1085-H1085,0)</f>
        <v>0</v>
      </c>
      <c r="K1085" s="1">
        <f>I1085*1000/$V$5</f>
        <v>399.93571185592793</v>
      </c>
      <c r="L1085" s="1">
        <f>J1085*1000/$V$4</f>
        <v>0</v>
      </c>
      <c r="M1085" s="1">
        <f>L1085/$Y$4</f>
        <v>0</v>
      </c>
      <c r="N1085" s="1">
        <f>M1085*$Y$5</f>
        <v>0</v>
      </c>
      <c r="O1085" s="1" t="s">
        <v>0</v>
      </c>
      <c r="P1085" s="1" t="s">
        <v>0</v>
      </c>
      <c r="Q1085" s="1">
        <f>Q1084+K1085-L1085</f>
        <v>-26825.725505531555</v>
      </c>
      <c r="R1085">
        <f>Q1085*$V$5/1000</f>
        <v>-536.24625285557579</v>
      </c>
    </row>
    <row r="1086" spans="1:18" x14ac:dyDescent="0.25">
      <c r="A1086" s="4">
        <v>42781.166666664038</v>
      </c>
      <c r="B1086">
        <v>32</v>
      </c>
      <c r="C1086">
        <v>6.7160900000000003</v>
      </c>
      <c r="D1086" s="3">
        <v>-7.0017200000000003E-3</v>
      </c>
      <c r="E1086" s="1">
        <f>C1086*$V$2</f>
        <v>2.6864360000000005</v>
      </c>
      <c r="F1086" s="1">
        <f>D1086*$V$3</f>
        <v>-2.8006880000000001E-2</v>
      </c>
      <c r="G1086" s="1">
        <f>(E1086+F1086)</f>
        <v>2.6584291200000005</v>
      </c>
      <c r="H1086" s="1">
        <f>B1086*(1/3)</f>
        <v>10.666666666666666</v>
      </c>
      <c r="I1086" s="1">
        <f>IF((H1086-G1086)&gt;0, (H1086-G1086), (0))</f>
        <v>8.0082375466666651</v>
      </c>
      <c r="J1086" s="1">
        <f>IF(I1086=0, G1086-H1086,0)</f>
        <v>0</v>
      </c>
      <c r="K1086" s="1">
        <f>I1086*1000/$V$5</f>
        <v>400.61218342504583</v>
      </c>
      <c r="L1086" s="1">
        <f>J1086*1000/$V$4</f>
        <v>0</v>
      </c>
      <c r="M1086" s="1">
        <f>L1086/$Y$4</f>
        <v>0</v>
      </c>
      <c r="N1086" s="1">
        <f>M1086*$Y$5</f>
        <v>0</v>
      </c>
      <c r="O1086" s="1" t="s">
        <v>0</v>
      </c>
      <c r="P1086" s="1" t="s">
        <v>0</v>
      </c>
      <c r="Q1086" s="1">
        <f>Q1085+K1086-L1086</f>
        <v>-26425.11332210651</v>
      </c>
      <c r="R1086">
        <f>Q1086*$V$5/1000</f>
        <v>-528.2380153089091</v>
      </c>
    </row>
    <row r="1087" spans="1:18" x14ac:dyDescent="0.25">
      <c r="A1087" s="4">
        <v>42781.208333330702</v>
      </c>
      <c r="B1087">
        <v>31.1</v>
      </c>
      <c r="C1087">
        <v>6.3102900000000002</v>
      </c>
      <c r="D1087" s="3">
        <v>-7.0017200000000003E-3</v>
      </c>
      <c r="E1087" s="1">
        <f>C1087*$V$2</f>
        <v>2.5241160000000002</v>
      </c>
      <c r="F1087" s="1">
        <f>D1087*$V$3</f>
        <v>-2.8006880000000001E-2</v>
      </c>
      <c r="G1087" s="1">
        <f>(E1087+F1087)</f>
        <v>2.4961091200000003</v>
      </c>
      <c r="H1087" s="1">
        <f>B1087*(1/3)</f>
        <v>10.366666666666667</v>
      </c>
      <c r="I1087" s="1">
        <f>IF((H1087-G1087)&gt;0, (H1087-G1087), (0))</f>
        <v>7.8705575466666673</v>
      </c>
      <c r="J1087" s="1">
        <f>IF(I1087=0, G1087-H1087,0)</f>
        <v>0</v>
      </c>
      <c r="K1087" s="1">
        <f>I1087*1000/$V$5</f>
        <v>393.72473970318498</v>
      </c>
      <c r="L1087" s="1">
        <f>J1087*1000/$V$4</f>
        <v>0</v>
      </c>
      <c r="M1087" s="1">
        <f>L1087/$Y$4</f>
        <v>0</v>
      </c>
      <c r="N1087" s="1">
        <f>M1087*$Y$5</f>
        <v>0</v>
      </c>
      <c r="O1087" s="1" t="s">
        <v>0</v>
      </c>
      <c r="P1087" s="1" t="s">
        <v>0</v>
      </c>
      <c r="Q1087" s="1">
        <f>Q1086+K1087-L1087</f>
        <v>-26031.388582403324</v>
      </c>
      <c r="R1087">
        <f>Q1087*$V$5/1000</f>
        <v>-520.36745776224245</v>
      </c>
    </row>
    <row r="1088" spans="1:18" x14ac:dyDescent="0.25">
      <c r="A1088" s="4">
        <v>42781.249999997366</v>
      </c>
      <c r="B1088">
        <v>31.5</v>
      </c>
      <c r="C1088">
        <v>8.4917999999999996</v>
      </c>
      <c r="D1088" s="3">
        <v>-7.0017200000000003E-3</v>
      </c>
      <c r="E1088" s="1">
        <f>C1088*$V$2</f>
        <v>3.3967200000000002</v>
      </c>
      <c r="F1088" s="1">
        <f>D1088*$V$3</f>
        <v>-2.8006880000000001E-2</v>
      </c>
      <c r="G1088" s="1">
        <f>(E1088+F1088)</f>
        <v>3.3687131200000002</v>
      </c>
      <c r="H1088" s="1">
        <f>B1088*(1/3)</f>
        <v>10.5</v>
      </c>
      <c r="I1088" s="1">
        <f>IF((H1088-G1088)&gt;0, (H1088-G1088), (0))</f>
        <v>7.1312868799999993</v>
      </c>
      <c r="J1088" s="1">
        <f>IF(I1088=0, G1088-H1088,0)</f>
        <v>0</v>
      </c>
      <c r="K1088" s="1">
        <f>I1088*1000/$V$5</f>
        <v>356.74271535767883</v>
      </c>
      <c r="L1088" s="1">
        <f>J1088*1000/$V$4</f>
        <v>0</v>
      </c>
      <c r="M1088" s="1">
        <f>L1088/$Y$4</f>
        <v>0</v>
      </c>
      <c r="N1088" s="1">
        <f>M1088*$Y$5</f>
        <v>0</v>
      </c>
      <c r="O1088" s="1" t="s">
        <v>0</v>
      </c>
      <c r="P1088" s="1" t="s">
        <v>0</v>
      </c>
      <c r="Q1088" s="1">
        <f>Q1087+K1088-L1088</f>
        <v>-25674.645867045645</v>
      </c>
      <c r="R1088">
        <f>Q1088*$V$5/1000</f>
        <v>-513.23617088224239</v>
      </c>
    </row>
    <row r="1089" spans="1:18" x14ac:dyDescent="0.25">
      <c r="A1089" s="4">
        <v>42781.29166666403</v>
      </c>
      <c r="B1089">
        <v>35.200000000000003</v>
      </c>
      <c r="C1089">
        <v>6.7978500000000004</v>
      </c>
      <c r="D1089" s="3">
        <v>-7.0017200000000003E-3</v>
      </c>
      <c r="E1089" s="1">
        <f>C1089*$V$2</f>
        <v>2.7191400000000003</v>
      </c>
      <c r="F1089" s="1">
        <f>D1089*$V$3</f>
        <v>-2.8006880000000001E-2</v>
      </c>
      <c r="G1089" s="1">
        <f>(E1089+F1089)</f>
        <v>2.6911331200000004</v>
      </c>
      <c r="H1089" s="1">
        <f>B1089*(1/3)</f>
        <v>11.733333333333334</v>
      </c>
      <c r="I1089" s="1">
        <f>IF((H1089-G1089)&gt;0, (H1089-G1089), (0))</f>
        <v>9.0422002133333343</v>
      </c>
      <c r="J1089" s="1">
        <f>IF(I1089=0, G1089-H1089,0)</f>
        <v>0</v>
      </c>
      <c r="K1089" s="1">
        <f>I1089*1000/$V$5</f>
        <v>452.33617875604472</v>
      </c>
      <c r="L1089" s="1">
        <f>J1089*1000/$V$4</f>
        <v>0</v>
      </c>
      <c r="M1089" s="1">
        <f>L1089/$Y$4</f>
        <v>0</v>
      </c>
      <c r="N1089" s="1">
        <f>M1089*$Y$5</f>
        <v>0</v>
      </c>
      <c r="O1089" s="1" t="s">
        <v>0</v>
      </c>
      <c r="P1089" s="1" t="s">
        <v>0</v>
      </c>
      <c r="Q1089" s="1">
        <f>Q1088+K1089-L1089</f>
        <v>-25222.309688289599</v>
      </c>
      <c r="R1089">
        <f>Q1089*$V$5/1000</f>
        <v>-504.193970668909</v>
      </c>
    </row>
    <row r="1090" spans="1:18" x14ac:dyDescent="0.25">
      <c r="A1090" s="4">
        <v>42781.333333330695</v>
      </c>
      <c r="B1090">
        <v>38.700000000000003</v>
      </c>
      <c r="C1090">
        <v>6.9157000000000002</v>
      </c>
      <c r="D1090" s="3">
        <v>1.8186170000000002</v>
      </c>
      <c r="E1090" s="1">
        <f>C1090*$V$2</f>
        <v>2.7662800000000001</v>
      </c>
      <c r="F1090" s="1">
        <f>D1090*$V$3</f>
        <v>7.2744680000000006</v>
      </c>
      <c r="G1090" s="1">
        <f>(E1090+F1090)</f>
        <v>10.040748000000001</v>
      </c>
      <c r="H1090" s="1">
        <f>B1090*(1/3)</f>
        <v>12.9</v>
      </c>
      <c r="I1090" s="1">
        <f>IF((H1090-G1090)&gt;0, (H1090-G1090), (0))</f>
        <v>2.8592519999999997</v>
      </c>
      <c r="J1090" s="1">
        <f>IF(I1090=0, G1090-H1090,0)</f>
        <v>0</v>
      </c>
      <c r="K1090" s="1">
        <f>I1090*1000/$V$5</f>
        <v>143.03411705852926</v>
      </c>
      <c r="L1090" s="1">
        <f>J1090*1000/$V$4</f>
        <v>0</v>
      </c>
      <c r="M1090" s="1">
        <f>L1090/$Y$4</f>
        <v>0</v>
      </c>
      <c r="N1090" s="1">
        <f>M1090*$Y$5</f>
        <v>0</v>
      </c>
      <c r="O1090" s="1" t="s">
        <v>0</v>
      </c>
      <c r="P1090" s="1" t="s">
        <v>0</v>
      </c>
      <c r="Q1090" s="1">
        <f>Q1089+K1090-L1090</f>
        <v>-25079.275571231068</v>
      </c>
      <c r="R1090">
        <f>Q1090*$V$5/1000</f>
        <v>-501.33471866890898</v>
      </c>
    </row>
    <row r="1091" spans="1:18" x14ac:dyDescent="0.25">
      <c r="A1091" s="4">
        <v>42781.374999997359</v>
      </c>
      <c r="B1091">
        <v>40.200000000000003</v>
      </c>
      <c r="C1091">
        <v>5.0583299999999998</v>
      </c>
      <c r="D1091" s="3">
        <v>4.6681000000000008</v>
      </c>
      <c r="E1091" s="1">
        <f>C1091*$V$2</f>
        <v>2.0233319999999999</v>
      </c>
      <c r="F1091" s="1">
        <f>D1091*$V$3</f>
        <v>18.672400000000003</v>
      </c>
      <c r="G1091" s="1">
        <f>(E1091+F1091)</f>
        <v>20.695732000000003</v>
      </c>
      <c r="H1091" s="1">
        <f>B1091*(1/3)</f>
        <v>13.4</v>
      </c>
      <c r="I1091" s="1">
        <f>IF((H1091-G1091)&gt;0, (H1091-G1091), (0))</f>
        <v>0</v>
      </c>
      <c r="J1091" s="1">
        <f>IF(I1091=0, G1091-H1091,0)</f>
        <v>7.2957320000000028</v>
      </c>
      <c r="K1091" s="1">
        <f>I1091*1000/$V$5</f>
        <v>0</v>
      </c>
      <c r="L1091" s="1">
        <f>J1091*1000/$V$4</f>
        <v>130.74788530465955</v>
      </c>
      <c r="M1091" s="1">
        <f>L1091/$Y$4</f>
        <v>54.936086262461998</v>
      </c>
      <c r="N1091" s="1">
        <f>M1091*$Y$5</f>
        <v>76.910520767446798</v>
      </c>
      <c r="O1091" s="1" t="s">
        <v>0</v>
      </c>
      <c r="P1091" s="1" t="s">
        <v>0</v>
      </c>
      <c r="Q1091" s="1">
        <f>Q1090+K1091-L1091</f>
        <v>-25210.023456535728</v>
      </c>
      <c r="R1091">
        <f>Q1091*$V$5/1000</f>
        <v>-503.94836889614913</v>
      </c>
    </row>
    <row r="1092" spans="1:18" x14ac:dyDescent="0.25">
      <c r="A1092" s="4">
        <v>42781.416666664023</v>
      </c>
      <c r="B1092">
        <v>43.3</v>
      </c>
      <c r="C1092">
        <v>7.2987500000000001</v>
      </c>
      <c r="D1092" s="3">
        <v>15.676189999999998</v>
      </c>
      <c r="E1092" s="1">
        <f>C1092*$V$2</f>
        <v>2.9195000000000002</v>
      </c>
      <c r="F1092" s="1">
        <f>D1092*$V$3</f>
        <v>62.704759999999993</v>
      </c>
      <c r="G1092" s="1">
        <f>(E1092+F1092)</f>
        <v>65.624259999999992</v>
      </c>
      <c r="H1092" s="1">
        <f>B1092*(1/3)</f>
        <v>14.433333333333332</v>
      </c>
      <c r="I1092" s="1">
        <f>IF((H1092-G1092)&gt;0, (H1092-G1092), (0))</f>
        <v>0</v>
      </c>
      <c r="J1092" s="1">
        <f>IF(I1092=0, G1092-H1092,0)</f>
        <v>51.190926666666662</v>
      </c>
      <c r="K1092" s="1">
        <f>I1092*1000/$V$5</f>
        <v>0</v>
      </c>
      <c r="L1092" s="1">
        <f>J1092*1000/$V$4</f>
        <v>917.40011947431299</v>
      </c>
      <c r="M1092" s="1">
        <f>L1092/$Y$4</f>
        <v>385.46223507324078</v>
      </c>
      <c r="N1092" s="1">
        <f>M1092*$Y$5</f>
        <v>539.64712910253706</v>
      </c>
      <c r="O1092" s="1" t="s">
        <v>0</v>
      </c>
      <c r="P1092" s="1" t="s">
        <v>0</v>
      </c>
      <c r="Q1092" s="1">
        <f>Q1091+K1092-L1092</f>
        <v>-26127.423576010042</v>
      </c>
      <c r="R1092">
        <f>Q1092*$V$5/1000</f>
        <v>-522.28719728444071</v>
      </c>
    </row>
    <row r="1093" spans="1:18" x14ac:dyDescent="0.25">
      <c r="A1093" s="4">
        <v>42781.458333330687</v>
      </c>
      <c r="B1093">
        <v>44.2</v>
      </c>
      <c r="C1093">
        <v>10.397500000000001</v>
      </c>
      <c r="D1093" s="3">
        <v>17.065900000000003</v>
      </c>
      <c r="E1093" s="1">
        <f>C1093*$V$2</f>
        <v>4.1590000000000007</v>
      </c>
      <c r="F1093" s="1">
        <f>D1093*$V$3</f>
        <v>68.263600000000011</v>
      </c>
      <c r="G1093" s="1">
        <f>(E1093+F1093)</f>
        <v>72.422600000000017</v>
      </c>
      <c r="H1093" s="1">
        <f>B1093*(1/3)</f>
        <v>14.733333333333334</v>
      </c>
      <c r="I1093" s="1">
        <f>IF((H1093-G1093)&gt;0, (H1093-G1093), (0))</f>
        <v>0</v>
      </c>
      <c r="J1093" s="1">
        <f>IF(I1093=0, G1093-H1093,0)</f>
        <v>57.689266666666683</v>
      </c>
      <c r="K1093" s="1">
        <f>I1093*1000/$V$5</f>
        <v>0</v>
      </c>
      <c r="L1093" s="1">
        <f>J1093*1000/$V$4</f>
        <v>1033.8578255675034</v>
      </c>
      <c r="M1093" s="1">
        <f>L1093/$Y$4</f>
        <v>434.3940443560939</v>
      </c>
      <c r="N1093" s="1">
        <f>M1093*$Y$5</f>
        <v>608.15166209853146</v>
      </c>
      <c r="O1093" s="1" t="s">
        <v>0</v>
      </c>
      <c r="P1093" s="1" t="s">
        <v>0</v>
      </c>
      <c r="Q1093" s="1">
        <f>Q1092+K1093-L1093</f>
        <v>-27161.281401577544</v>
      </c>
      <c r="R1093">
        <f>Q1093*$V$5/1000</f>
        <v>-542.95401521753513</v>
      </c>
    </row>
    <row r="1094" spans="1:18" x14ac:dyDescent="0.25">
      <c r="A1094" s="4">
        <v>42781.499999997352</v>
      </c>
      <c r="B1094">
        <v>45.6</v>
      </c>
      <c r="C1094">
        <v>10.033700000000001</v>
      </c>
      <c r="D1094" s="3">
        <v>22.223470000000002</v>
      </c>
      <c r="E1094" s="1">
        <f>C1094*$V$2</f>
        <v>4.0134800000000004</v>
      </c>
      <c r="F1094" s="1">
        <f>D1094*$V$3</f>
        <v>88.89388000000001</v>
      </c>
      <c r="G1094" s="1">
        <f>(E1094+F1094)</f>
        <v>92.907360000000011</v>
      </c>
      <c r="H1094" s="1">
        <f>B1094*(1/3)</f>
        <v>15.2</v>
      </c>
      <c r="I1094" s="1">
        <f>IF((H1094-G1094)&gt;0, (H1094-G1094), (0))</f>
        <v>0</v>
      </c>
      <c r="J1094" s="1">
        <f>IF(I1094=0, G1094-H1094,0)</f>
        <v>77.707360000000008</v>
      </c>
      <c r="K1094" s="1">
        <f>I1094*1000/$V$5</f>
        <v>0</v>
      </c>
      <c r="L1094" s="1">
        <f>J1094*1000/$V$4</f>
        <v>1392.6050179211472</v>
      </c>
      <c r="M1094" s="1">
        <f>L1094/$Y$4</f>
        <v>585.12815879039806</v>
      </c>
      <c r="N1094" s="1">
        <f>M1094*$Y$5</f>
        <v>819.17942230655729</v>
      </c>
      <c r="O1094" s="1" t="s">
        <v>0</v>
      </c>
      <c r="P1094" s="1" t="s">
        <v>0</v>
      </c>
      <c r="Q1094" s="1">
        <f>Q1093+K1094-L1094</f>
        <v>-28553.886419498693</v>
      </c>
      <c r="R1094">
        <f>Q1094*$V$5/1000</f>
        <v>-570.79218952577889</v>
      </c>
    </row>
    <row r="1095" spans="1:18" x14ac:dyDescent="0.25">
      <c r="A1095" s="4">
        <v>42781.541666664016</v>
      </c>
      <c r="B1095">
        <v>46.2</v>
      </c>
      <c r="C1095">
        <v>11.7103</v>
      </c>
      <c r="D1095" s="3">
        <v>20.797560000000001</v>
      </c>
      <c r="E1095" s="1">
        <f>C1095*$V$2</f>
        <v>4.6841200000000001</v>
      </c>
      <c r="F1095" s="1">
        <f>D1095*$V$3</f>
        <v>83.190240000000003</v>
      </c>
      <c r="G1095" s="1">
        <f>(E1095+F1095)</f>
        <v>87.874359999999996</v>
      </c>
      <c r="H1095" s="1">
        <f>B1095*(1/3)</f>
        <v>15.4</v>
      </c>
      <c r="I1095" s="1">
        <f>IF((H1095-G1095)&gt;0, (H1095-G1095), (0))</f>
        <v>0</v>
      </c>
      <c r="J1095" s="1">
        <f>IF(I1095=0, G1095-H1095,0)</f>
        <v>72.47435999999999</v>
      </c>
      <c r="K1095" s="1">
        <f>I1095*1000/$V$5</f>
        <v>0</v>
      </c>
      <c r="L1095" s="1">
        <f>J1095*1000/$V$4</f>
        <v>1298.8236559139782</v>
      </c>
      <c r="M1095" s="1">
        <f>L1095/$Y$4</f>
        <v>545.72422517394045</v>
      </c>
      <c r="N1095" s="1">
        <f>M1095*$Y$5</f>
        <v>764.01391524351664</v>
      </c>
      <c r="O1095" s="1" t="s">
        <v>0</v>
      </c>
      <c r="P1095" s="1" t="s">
        <v>0</v>
      </c>
      <c r="Q1095" s="1">
        <f>Q1094+K1095-L1095</f>
        <v>-29852.71007541267</v>
      </c>
      <c r="R1095">
        <f>Q1095*$V$5/1000</f>
        <v>-596.75567440749921</v>
      </c>
    </row>
    <row r="1096" spans="1:18" x14ac:dyDescent="0.25">
      <c r="A1096" s="4">
        <v>42781.58333333068</v>
      </c>
      <c r="B1096">
        <v>46.7</v>
      </c>
      <c r="C1096">
        <v>11.042</v>
      </c>
      <c r="D1096" s="3">
        <v>15.58648</v>
      </c>
      <c r="E1096" s="1">
        <f>C1096*$V$2</f>
        <v>4.4168000000000003</v>
      </c>
      <c r="F1096" s="1">
        <f>D1096*$V$3</f>
        <v>62.34592</v>
      </c>
      <c r="G1096" s="1">
        <f>(E1096+F1096)</f>
        <v>66.762720000000002</v>
      </c>
      <c r="H1096" s="1">
        <f>B1096*(1/3)</f>
        <v>15.566666666666666</v>
      </c>
      <c r="I1096" s="1">
        <f>IF((H1096-G1096)&gt;0, (H1096-G1096), (0))</f>
        <v>0</v>
      </c>
      <c r="J1096" s="1">
        <f>IF(I1096=0, G1096-H1096,0)</f>
        <v>51.196053333333339</v>
      </c>
      <c r="K1096" s="1">
        <f>I1096*1000/$V$5</f>
        <v>0</v>
      </c>
      <c r="L1096" s="1">
        <f>J1096*1000/$V$4</f>
        <v>917.49199522102754</v>
      </c>
      <c r="M1096" s="1">
        <f>L1096/$Y$4</f>
        <v>385.50083832816284</v>
      </c>
      <c r="N1096" s="1">
        <f>M1096*$Y$5</f>
        <v>539.70117365942792</v>
      </c>
      <c r="O1096" s="1" t="s">
        <v>0</v>
      </c>
      <c r="P1096" s="1" t="s">
        <v>0</v>
      </c>
      <c r="Q1096" s="1">
        <f>Q1095+K1096-L1096</f>
        <v>-30770.202070633699</v>
      </c>
      <c r="R1096">
        <f>Q1096*$V$5/1000</f>
        <v>-615.0963393919676</v>
      </c>
    </row>
    <row r="1097" spans="1:18" x14ac:dyDescent="0.25">
      <c r="A1097" s="4">
        <v>42781.624999997344</v>
      </c>
      <c r="B1097">
        <v>47.1</v>
      </c>
      <c r="C1097">
        <v>9.256260000000001</v>
      </c>
      <c r="D1097" s="3">
        <v>10.595799999999999</v>
      </c>
      <c r="E1097" s="1">
        <f>C1097*$V$2</f>
        <v>3.7025040000000007</v>
      </c>
      <c r="F1097" s="1">
        <f>D1097*$V$3</f>
        <v>42.383199999999995</v>
      </c>
      <c r="G1097" s="1">
        <f>(E1097+F1097)</f>
        <v>46.085703999999993</v>
      </c>
      <c r="H1097" s="1">
        <f>B1097*(1/3)</f>
        <v>15.7</v>
      </c>
      <c r="I1097" s="1">
        <f>IF((H1097-G1097)&gt;0, (H1097-G1097), (0))</f>
        <v>0</v>
      </c>
      <c r="J1097" s="1">
        <f>IF(I1097=0, G1097-H1097,0)</f>
        <v>30.385703999999993</v>
      </c>
      <c r="K1097" s="1">
        <f>I1097*1000/$V$5</f>
        <v>0</v>
      </c>
      <c r="L1097" s="1">
        <f>J1097*1000/$V$4</f>
        <v>544.54666666666662</v>
      </c>
      <c r="M1097" s="1">
        <f>L1097/$Y$4</f>
        <v>228.80112044817926</v>
      </c>
      <c r="N1097" s="1">
        <f>M1097*$Y$5</f>
        <v>320.32156862745097</v>
      </c>
      <c r="O1097" s="1" t="s">
        <v>0</v>
      </c>
      <c r="P1097" s="1" t="s">
        <v>0</v>
      </c>
      <c r="Q1097" s="1">
        <f>Q1096+K1097-L1097</f>
        <v>-31314.748737300364</v>
      </c>
      <c r="R1097">
        <f>Q1097*$V$5/1000</f>
        <v>-625.98182725863421</v>
      </c>
    </row>
    <row r="1098" spans="1:18" x14ac:dyDescent="0.25">
      <c r="A1098" s="4">
        <v>42781.666666664009</v>
      </c>
      <c r="B1098">
        <v>48</v>
      </c>
      <c r="C1098">
        <v>9.7813099999999995</v>
      </c>
      <c r="D1098" s="3">
        <v>5.5761700000000003</v>
      </c>
      <c r="E1098" s="1">
        <f>C1098*$V$2</f>
        <v>3.9125239999999999</v>
      </c>
      <c r="F1098" s="1">
        <f>D1098*$V$3</f>
        <v>22.304680000000001</v>
      </c>
      <c r="G1098" s="1">
        <f>(E1098+F1098)</f>
        <v>26.217204000000002</v>
      </c>
      <c r="H1098" s="1">
        <f>B1098*(1/3)</f>
        <v>16</v>
      </c>
      <c r="I1098" s="1">
        <f>IF((H1098-G1098)&gt;0, (H1098-G1098), (0))</f>
        <v>0</v>
      </c>
      <c r="J1098" s="1">
        <f>IF(I1098=0, G1098-H1098,0)</f>
        <v>10.217204000000002</v>
      </c>
      <c r="K1098" s="1">
        <f>I1098*1000/$V$5</f>
        <v>0</v>
      </c>
      <c r="L1098" s="1">
        <f>J1098*1000/$V$4</f>
        <v>183.1040143369176</v>
      </c>
      <c r="M1098" s="1">
        <f>L1098/$Y$4</f>
        <v>76.934459805427565</v>
      </c>
      <c r="N1098" s="1">
        <f>M1098*$Y$5</f>
        <v>107.70824372759859</v>
      </c>
      <c r="O1098" s="1" t="s">
        <v>0</v>
      </c>
      <c r="P1098" s="1" t="s">
        <v>0</v>
      </c>
      <c r="Q1098" s="1">
        <f>Q1097+K1098-L1098</f>
        <v>-31497.852751637281</v>
      </c>
      <c r="R1098">
        <f>Q1098*$V$5/1000</f>
        <v>-629.64207650522917</v>
      </c>
    </row>
    <row r="1099" spans="1:18" x14ac:dyDescent="0.25">
      <c r="A1099" s="4">
        <v>42781.708333330673</v>
      </c>
      <c r="B1099">
        <v>48.3</v>
      </c>
      <c r="C1099">
        <v>8.3774999999999995</v>
      </c>
      <c r="D1099" s="3">
        <v>8.3219699999999985</v>
      </c>
      <c r="E1099" s="1">
        <f>C1099*$V$2</f>
        <v>3.351</v>
      </c>
      <c r="F1099" s="1">
        <f>D1099*$V$3</f>
        <v>33.287879999999994</v>
      </c>
      <c r="G1099" s="1">
        <f>(E1099+F1099)</f>
        <v>36.638879999999993</v>
      </c>
      <c r="H1099" s="1">
        <f>B1099*(1/3)</f>
        <v>16.099999999999998</v>
      </c>
      <c r="I1099" s="1">
        <f>IF((H1099-G1099)&gt;0, (H1099-G1099), (0))</f>
        <v>0</v>
      </c>
      <c r="J1099" s="1">
        <f>IF(I1099=0, G1099-H1099,0)</f>
        <v>20.538879999999995</v>
      </c>
      <c r="K1099" s="1">
        <f>I1099*1000/$V$5</f>
        <v>0</v>
      </c>
      <c r="L1099" s="1">
        <f>J1099*1000/$V$4</f>
        <v>368.08028673835116</v>
      </c>
      <c r="M1099" s="1">
        <f>L1099/$Y$4</f>
        <v>154.65558266317277</v>
      </c>
      <c r="N1099" s="1">
        <f>M1099*$Y$5</f>
        <v>216.51781572844186</v>
      </c>
      <c r="O1099" s="1" t="s">
        <v>0</v>
      </c>
      <c r="P1099" s="1" t="s">
        <v>0</v>
      </c>
      <c r="Q1099" s="1">
        <f>Q1098+K1099-L1099</f>
        <v>-31865.933038375631</v>
      </c>
      <c r="R1099">
        <f>Q1099*$V$5/1000</f>
        <v>-637.00000143712884</v>
      </c>
    </row>
    <row r="1100" spans="1:18" x14ac:dyDescent="0.25">
      <c r="A1100" s="4">
        <v>42781.749999997337</v>
      </c>
      <c r="B1100">
        <v>48.3</v>
      </c>
      <c r="C1100">
        <v>6.1277299999999997</v>
      </c>
      <c r="D1100" s="3">
        <v>3.5705900000000002</v>
      </c>
      <c r="E1100" s="1">
        <f>C1100*$V$2</f>
        <v>2.451092</v>
      </c>
      <c r="F1100" s="1">
        <f>D1100*$V$3</f>
        <v>14.282360000000001</v>
      </c>
      <c r="G1100" s="1">
        <f>(E1100+F1100)</f>
        <v>16.733452</v>
      </c>
      <c r="H1100" s="1">
        <f>B1100*(1/3)</f>
        <v>16.099999999999998</v>
      </c>
      <c r="I1100" s="1">
        <f>IF((H1100-G1100)&gt;0, (H1100-G1100), (0))</f>
        <v>0</v>
      </c>
      <c r="J1100" s="1">
        <f>IF(I1100=0, G1100-H1100,0)</f>
        <v>0.6334520000000019</v>
      </c>
      <c r="K1100" s="1">
        <f>I1100*1000/$V$5</f>
        <v>0</v>
      </c>
      <c r="L1100" s="1">
        <f>J1100*1000/$V$4</f>
        <v>11.35218637992835</v>
      </c>
      <c r="M1100" s="1">
        <f>L1100/$Y$4</f>
        <v>4.769826210053929</v>
      </c>
      <c r="N1100" s="1">
        <f>M1100*$Y$5</f>
        <v>6.6777566940755007</v>
      </c>
      <c r="O1100" s="1" t="s">
        <v>0</v>
      </c>
      <c r="P1100" s="1" t="s">
        <v>0</v>
      </c>
      <c r="Q1100" s="1">
        <f>Q1099+K1100-L1100</f>
        <v>-31877.28522475556</v>
      </c>
      <c r="R1100">
        <f>Q1100*$V$5/1000</f>
        <v>-637.22693164286352</v>
      </c>
    </row>
    <row r="1101" spans="1:18" x14ac:dyDescent="0.25">
      <c r="A1101" s="4">
        <v>42781.791666664001</v>
      </c>
      <c r="B1101">
        <v>47.3</v>
      </c>
      <c r="C1101">
        <v>2.4678200000000001</v>
      </c>
      <c r="D1101" s="3">
        <v>-7.0017200000000003E-3</v>
      </c>
      <c r="E1101" s="1">
        <f>C1101*$V$2</f>
        <v>0.98712800000000012</v>
      </c>
      <c r="F1101" s="1">
        <f>D1101*$V$3</f>
        <v>-2.8006880000000001E-2</v>
      </c>
      <c r="G1101" s="1">
        <f>(E1101+F1101)</f>
        <v>0.95912112000000016</v>
      </c>
      <c r="H1101" s="1">
        <f>B1101*(1/3)</f>
        <v>15.766666666666666</v>
      </c>
      <c r="I1101" s="1">
        <f>IF((H1101-G1101)&gt;0, (H1101-G1101), (0))</f>
        <v>14.807545546666665</v>
      </c>
      <c r="J1101" s="1">
        <f>IF(I1101=0, G1101-H1101,0)</f>
        <v>0</v>
      </c>
      <c r="K1101" s="1">
        <f>I1101*1000/$V$5</f>
        <v>740.74765115891273</v>
      </c>
      <c r="L1101" s="1">
        <f>J1101*1000/$V$4</f>
        <v>0</v>
      </c>
      <c r="M1101" s="1">
        <f>L1101/$Y$4</f>
        <v>0</v>
      </c>
      <c r="N1101" s="1">
        <f>M1101*$Y$5</f>
        <v>0</v>
      </c>
      <c r="O1101" s="1" t="s">
        <v>0</v>
      </c>
      <c r="P1101" s="1" t="s">
        <v>0</v>
      </c>
      <c r="Q1101" s="1">
        <f>Q1100+K1101-L1101</f>
        <v>-31136.537573596648</v>
      </c>
      <c r="R1101">
        <f>Q1101*$V$5/1000</f>
        <v>-622.41938609619694</v>
      </c>
    </row>
    <row r="1102" spans="1:18" x14ac:dyDescent="0.25">
      <c r="A1102" s="4">
        <v>42781.833333330665</v>
      </c>
      <c r="B1102">
        <v>48.1</v>
      </c>
      <c r="C1102">
        <v>1.9676099999999999</v>
      </c>
      <c r="D1102" s="3">
        <v>-7.0017200000000003E-3</v>
      </c>
      <c r="E1102" s="1">
        <f>C1102*$V$2</f>
        <v>0.78704399999999997</v>
      </c>
      <c r="F1102" s="1">
        <f>D1102*$V$3</f>
        <v>-2.8006880000000001E-2</v>
      </c>
      <c r="G1102" s="1">
        <f>(E1102+F1102)</f>
        <v>0.75903712000000001</v>
      </c>
      <c r="H1102" s="1">
        <f>B1102*(1/3)</f>
        <v>16.033333333333331</v>
      </c>
      <c r="I1102" s="1">
        <f>IF((H1102-G1102)&gt;0, (H1102-G1102), (0))</f>
        <v>15.274296213333331</v>
      </c>
      <c r="J1102" s="1">
        <f>IF(I1102=0, G1102-H1102,0)</f>
        <v>0</v>
      </c>
      <c r="K1102" s="1">
        <f>I1102*1000/$V$5</f>
        <v>764.09685909621476</v>
      </c>
      <c r="L1102" s="1">
        <f>J1102*1000/$V$4</f>
        <v>0</v>
      </c>
      <c r="M1102" s="1">
        <f>L1102/$Y$4</f>
        <v>0</v>
      </c>
      <c r="N1102" s="1">
        <f>M1102*$Y$5</f>
        <v>0</v>
      </c>
      <c r="O1102" s="1" t="s">
        <v>0</v>
      </c>
      <c r="P1102" s="1" t="s">
        <v>0</v>
      </c>
      <c r="Q1102" s="1">
        <f>Q1101+K1102-L1102</f>
        <v>-30372.440714500433</v>
      </c>
      <c r="R1102">
        <f>Q1102*$V$5/1000</f>
        <v>-607.14508988286354</v>
      </c>
    </row>
    <row r="1103" spans="1:18" x14ac:dyDescent="0.25">
      <c r="A1103" s="4">
        <v>42781.87499999733</v>
      </c>
      <c r="B1103">
        <v>46.5</v>
      </c>
      <c r="C1103">
        <v>0.76589800000000008</v>
      </c>
      <c r="D1103" s="3">
        <v>-7.0017200000000003E-3</v>
      </c>
      <c r="E1103" s="1">
        <f>C1103*$V$2</f>
        <v>0.30635920000000005</v>
      </c>
      <c r="F1103" s="1">
        <f>D1103*$V$3</f>
        <v>-2.8006880000000001E-2</v>
      </c>
      <c r="G1103" s="1">
        <f>(E1103+F1103)</f>
        <v>0.27835232000000004</v>
      </c>
      <c r="H1103" s="1">
        <f>B1103*(1/3)</f>
        <v>15.5</v>
      </c>
      <c r="I1103" s="1">
        <f>IF((H1103-G1103)&gt;0, (H1103-G1103), (0))</f>
        <v>15.22164768</v>
      </c>
      <c r="J1103" s="1">
        <f>IF(I1103=0, G1103-H1103,0)</f>
        <v>0</v>
      </c>
      <c r="K1103" s="1">
        <f>I1103*1000/$V$5</f>
        <v>761.46311555777891</v>
      </c>
      <c r="L1103" s="1">
        <f>J1103*1000/$V$4</f>
        <v>0</v>
      </c>
      <c r="M1103" s="1">
        <f>L1103/$Y$4</f>
        <v>0</v>
      </c>
      <c r="N1103" s="1">
        <f>M1103*$Y$5</f>
        <v>0</v>
      </c>
      <c r="O1103" s="1" t="s">
        <v>0</v>
      </c>
      <c r="P1103" s="1" t="s">
        <v>0</v>
      </c>
      <c r="Q1103" s="1">
        <f>Q1102+K1103-L1103</f>
        <v>-29610.977598942656</v>
      </c>
      <c r="R1103">
        <f>Q1103*$V$5/1000</f>
        <v>-591.92344220286361</v>
      </c>
    </row>
    <row r="1104" spans="1:18" x14ac:dyDescent="0.25">
      <c r="A1104" s="4">
        <v>42781.916666663994</v>
      </c>
      <c r="B1104">
        <v>42.8</v>
      </c>
      <c r="C1104">
        <v>0.78688000000000002</v>
      </c>
      <c r="D1104" s="3">
        <v>-7.0017200000000003E-3</v>
      </c>
      <c r="E1104" s="1">
        <f>C1104*$V$2</f>
        <v>0.31475200000000003</v>
      </c>
      <c r="F1104" s="1">
        <f>D1104*$V$3</f>
        <v>-2.8006880000000001E-2</v>
      </c>
      <c r="G1104" s="1">
        <f>(E1104+F1104)</f>
        <v>0.28674512000000002</v>
      </c>
      <c r="H1104" s="1">
        <f>B1104*(1/3)</f>
        <v>14.266666666666666</v>
      </c>
      <c r="I1104" s="1">
        <f>IF((H1104-G1104)&gt;0, (H1104-G1104), (0))</f>
        <v>13.979921546666665</v>
      </c>
      <c r="J1104" s="1">
        <f>IF(I1104=0, G1104-H1104,0)</f>
        <v>0</v>
      </c>
      <c r="K1104" s="1">
        <f>I1104*1000/$V$5</f>
        <v>699.34575020843749</v>
      </c>
      <c r="L1104" s="1">
        <f>J1104*1000/$V$4</f>
        <v>0</v>
      </c>
      <c r="M1104" s="1">
        <f>L1104/$Y$4</f>
        <v>0</v>
      </c>
      <c r="N1104" s="1">
        <f>M1104*$Y$5</f>
        <v>0</v>
      </c>
      <c r="O1104" s="1" t="s">
        <v>0</v>
      </c>
      <c r="P1104" s="1" t="s">
        <v>0</v>
      </c>
      <c r="Q1104" s="1">
        <f>Q1103+K1104-L1104</f>
        <v>-28911.631848734218</v>
      </c>
      <c r="R1104">
        <f>Q1104*$V$5/1000</f>
        <v>-577.94352065619694</v>
      </c>
    </row>
    <row r="1105" spans="1:18" x14ac:dyDescent="0.25">
      <c r="A1105" s="4">
        <v>42781.958333330658</v>
      </c>
      <c r="B1105">
        <v>40</v>
      </c>
      <c r="C1105">
        <v>0.90821200000000002</v>
      </c>
      <c r="D1105" s="3">
        <v>-7.0017200000000003E-3</v>
      </c>
      <c r="E1105" s="1">
        <f>C1105*$V$2</f>
        <v>0.36328480000000002</v>
      </c>
      <c r="F1105" s="1">
        <f>D1105*$V$3</f>
        <v>-2.8006880000000001E-2</v>
      </c>
      <c r="G1105" s="1">
        <f>(E1105+F1105)</f>
        <v>0.33527792000000001</v>
      </c>
      <c r="H1105" s="1">
        <f>B1105*(1/3)</f>
        <v>13.333333333333332</v>
      </c>
      <c r="I1105" s="1">
        <f>IF((H1105-G1105)&gt;0, (H1105-G1105), (0))</f>
        <v>12.998055413333333</v>
      </c>
      <c r="J1105" s="1">
        <f>IF(I1105=0, G1105-H1105,0)</f>
        <v>0</v>
      </c>
      <c r="K1105" s="1">
        <f>I1105*1000/$V$5</f>
        <v>650.22788460897118</v>
      </c>
      <c r="L1105" s="1">
        <f>J1105*1000/$V$4</f>
        <v>0</v>
      </c>
      <c r="M1105" s="1">
        <f>L1105/$Y$4</f>
        <v>0</v>
      </c>
      <c r="N1105" s="1">
        <f>M1105*$Y$5</f>
        <v>0</v>
      </c>
      <c r="O1105" s="1">
        <f>SUM(N1082:N1105)</f>
        <v>3998.8292079555845</v>
      </c>
      <c r="P1105" s="1">
        <f>SUM(L1082:L1105)</f>
        <v>6798.0096535244929</v>
      </c>
      <c r="Q1105" s="1">
        <f>Q1104+K1105-L1105</f>
        <v>-28261.403964125246</v>
      </c>
      <c r="R1105">
        <f>Q1105*$V$5/1000</f>
        <v>-564.94546524286363</v>
      </c>
    </row>
    <row r="1106" spans="1:18" x14ac:dyDescent="0.25">
      <c r="A1106" s="4">
        <v>42781.999999997322</v>
      </c>
      <c r="B1106">
        <v>37.6</v>
      </c>
      <c r="C1106">
        <v>1.08541</v>
      </c>
      <c r="D1106" s="3">
        <v>-7.0017200000000003E-3</v>
      </c>
      <c r="E1106" s="1">
        <f>C1106*$V$2</f>
        <v>0.43416399999999999</v>
      </c>
      <c r="F1106" s="1">
        <f>D1106*$V$3</f>
        <v>-2.8006880000000001E-2</v>
      </c>
      <c r="G1106" s="1">
        <f>(E1106+F1106)</f>
        <v>0.40615711999999998</v>
      </c>
      <c r="H1106" s="1">
        <f>B1106*(1/3)</f>
        <v>12.533333333333333</v>
      </c>
      <c r="I1106" s="1">
        <f>IF((H1106-G1106)&gt;0, (H1106-G1106), (0))</f>
        <v>12.127176213333334</v>
      </c>
      <c r="J1106" s="1">
        <f>IF(I1106=0, G1106-H1106,0)</f>
        <v>0</v>
      </c>
      <c r="K1106" s="1">
        <f>I1106*1000/$V$5</f>
        <v>606.66214173753553</v>
      </c>
      <c r="L1106" s="1">
        <f>J1106*1000/$V$4</f>
        <v>0</v>
      </c>
      <c r="M1106" s="1">
        <f>L1106/$Y$4</f>
        <v>0</v>
      </c>
      <c r="N1106" s="1">
        <f>M1106*$Y$5</f>
        <v>0</v>
      </c>
      <c r="O1106" s="1" t="s">
        <v>0</v>
      </c>
      <c r="P1106" s="1" t="s">
        <v>0</v>
      </c>
      <c r="Q1106" s="1">
        <f>Q1105+K1106-L1106</f>
        <v>-27654.74182238771</v>
      </c>
      <c r="R1106">
        <f>Q1106*$V$5/1000</f>
        <v>-552.81828902953021</v>
      </c>
    </row>
    <row r="1107" spans="1:18" x14ac:dyDescent="0.25">
      <c r="A1107" s="4">
        <v>42782.041666663987</v>
      </c>
      <c r="B1107">
        <v>35.4</v>
      </c>
      <c r="C1107">
        <v>0.97036300000000009</v>
      </c>
      <c r="D1107" s="3">
        <v>-7.0017200000000003E-3</v>
      </c>
      <c r="E1107" s="1">
        <f>C1107*$V$2</f>
        <v>0.38814520000000008</v>
      </c>
      <c r="F1107" s="1">
        <f>D1107*$V$3</f>
        <v>-2.8006880000000001E-2</v>
      </c>
      <c r="G1107" s="1">
        <f>(E1107+F1107)</f>
        <v>0.36013832000000007</v>
      </c>
      <c r="H1107" s="1">
        <f>B1107*(1/3)</f>
        <v>11.799999999999999</v>
      </c>
      <c r="I1107" s="1">
        <f>IF((H1107-G1107)&gt;0, (H1107-G1107), (0))</f>
        <v>11.439861679999998</v>
      </c>
      <c r="J1107" s="1">
        <f>IF(I1107=0, G1107-H1107,0)</f>
        <v>0</v>
      </c>
      <c r="K1107" s="1">
        <f>I1107*1000/$V$5</f>
        <v>572.27922361180583</v>
      </c>
      <c r="L1107" s="1">
        <f>J1107*1000/$V$4</f>
        <v>0</v>
      </c>
      <c r="M1107" s="1">
        <f>L1107/$Y$4</f>
        <v>0</v>
      </c>
      <c r="N1107" s="1">
        <f>M1107*$Y$5</f>
        <v>0</v>
      </c>
      <c r="O1107" s="1" t="s">
        <v>0</v>
      </c>
      <c r="P1107" s="1" t="s">
        <v>0</v>
      </c>
      <c r="Q1107" s="1">
        <f>Q1106+K1107-L1107</f>
        <v>-27082.462598775903</v>
      </c>
      <c r="R1107">
        <f>Q1107*$V$5/1000</f>
        <v>-541.37842734953028</v>
      </c>
    </row>
    <row r="1108" spans="1:18" x14ac:dyDescent="0.25">
      <c r="A1108" s="4">
        <v>42782.083333330651</v>
      </c>
      <c r="B1108">
        <v>34.4</v>
      </c>
      <c r="C1108">
        <v>0.94431200000000004</v>
      </c>
      <c r="D1108" s="3">
        <v>-7.0017200000000003E-3</v>
      </c>
      <c r="E1108" s="1">
        <f>C1108*$V$2</f>
        <v>0.37772480000000003</v>
      </c>
      <c r="F1108" s="1">
        <f>D1108*$V$3</f>
        <v>-2.8006880000000001E-2</v>
      </c>
      <c r="G1108" s="1">
        <f>(E1108+F1108)</f>
        <v>0.34971792000000002</v>
      </c>
      <c r="H1108" s="1">
        <f>B1108*(1/3)</f>
        <v>11.466666666666665</v>
      </c>
      <c r="I1108" s="1">
        <f>IF((H1108-G1108)&gt;0, (H1108-G1108), (0))</f>
        <v>11.116948746666665</v>
      </c>
      <c r="J1108" s="1">
        <f>IF(I1108=0, G1108-H1108,0)</f>
        <v>0</v>
      </c>
      <c r="K1108" s="1">
        <f>I1108*1000/$V$5</f>
        <v>556.12550008337496</v>
      </c>
      <c r="L1108" s="1">
        <f>J1108*1000/$V$4</f>
        <v>0</v>
      </c>
      <c r="M1108" s="1">
        <f>L1108/$Y$4</f>
        <v>0</v>
      </c>
      <c r="N1108" s="1">
        <f>M1108*$Y$5</f>
        <v>0</v>
      </c>
      <c r="O1108" s="1" t="s">
        <v>0</v>
      </c>
      <c r="P1108" s="1" t="s">
        <v>0</v>
      </c>
      <c r="Q1108" s="1">
        <f>Q1107+K1108-L1108</f>
        <v>-26526.337098692529</v>
      </c>
      <c r="R1108">
        <f>Q1108*$V$5/1000</f>
        <v>-530.26147860286358</v>
      </c>
    </row>
    <row r="1109" spans="1:18" x14ac:dyDescent="0.25">
      <c r="A1109" s="4">
        <v>42782.124999997315</v>
      </c>
      <c r="B1109">
        <v>32.5</v>
      </c>
      <c r="C1109">
        <v>0.76817200000000008</v>
      </c>
      <c r="D1109" s="3">
        <v>-7.0017200000000003E-3</v>
      </c>
      <c r="E1109" s="1">
        <f>C1109*$V$2</f>
        <v>0.30726880000000006</v>
      </c>
      <c r="F1109" s="1">
        <f>D1109*$V$3</f>
        <v>-2.8006880000000001E-2</v>
      </c>
      <c r="G1109" s="1">
        <f>(E1109+F1109)</f>
        <v>0.27926192000000005</v>
      </c>
      <c r="H1109" s="1">
        <f>B1109*(1/3)</f>
        <v>10.833333333333332</v>
      </c>
      <c r="I1109" s="1">
        <f>IF((H1109-G1109)&gt;0, (H1109-G1109), (0))</f>
        <v>10.554071413333332</v>
      </c>
      <c r="J1109" s="1">
        <f>IF(I1109=0, G1109-H1109,0)</f>
        <v>0</v>
      </c>
      <c r="K1109" s="1">
        <f>I1109*1000/$V$5</f>
        <v>527.96755444388862</v>
      </c>
      <c r="L1109" s="1">
        <f>J1109*1000/$V$4</f>
        <v>0</v>
      </c>
      <c r="M1109" s="1">
        <f>L1109/$Y$4</f>
        <v>0</v>
      </c>
      <c r="N1109" s="1">
        <f>M1109*$Y$5</f>
        <v>0</v>
      </c>
      <c r="O1109" s="1" t="s">
        <v>0</v>
      </c>
      <c r="P1109" s="1" t="s">
        <v>0</v>
      </c>
      <c r="Q1109" s="1">
        <f>Q1108+K1109-L1109</f>
        <v>-25998.369544248642</v>
      </c>
      <c r="R1109">
        <f>Q1109*$V$5/1000</f>
        <v>-519.70740718953027</v>
      </c>
    </row>
    <row r="1110" spans="1:18" x14ac:dyDescent="0.25">
      <c r="A1110" s="4">
        <v>42782.166666663979</v>
      </c>
      <c r="B1110">
        <v>32.5</v>
      </c>
      <c r="C1110">
        <v>2.7091399999999997</v>
      </c>
      <c r="D1110" s="3">
        <v>-7.0017200000000003E-3</v>
      </c>
      <c r="E1110" s="1">
        <f>C1110*$V$2</f>
        <v>1.083656</v>
      </c>
      <c r="F1110" s="1">
        <f>D1110*$V$3</f>
        <v>-2.8006880000000001E-2</v>
      </c>
      <c r="G1110" s="1">
        <f>(E1110+F1110)</f>
        <v>1.05564912</v>
      </c>
      <c r="H1110" s="1">
        <f>B1110*(1/3)</f>
        <v>10.833333333333332</v>
      </c>
      <c r="I1110" s="1">
        <f>IF((H1110-G1110)&gt;0, (H1110-G1110), (0))</f>
        <v>9.7776842133333322</v>
      </c>
      <c r="J1110" s="1">
        <f>IF(I1110=0, G1110-H1110,0)</f>
        <v>0</v>
      </c>
      <c r="K1110" s="1">
        <f>I1110*1000/$V$5</f>
        <v>489.12877505419374</v>
      </c>
      <c r="L1110" s="1">
        <f>J1110*1000/$V$4</f>
        <v>0</v>
      </c>
      <c r="M1110" s="1">
        <f>L1110/$Y$4</f>
        <v>0</v>
      </c>
      <c r="N1110" s="1">
        <f>M1110*$Y$5</f>
        <v>0</v>
      </c>
      <c r="O1110" s="1" t="s">
        <v>0</v>
      </c>
      <c r="P1110" s="1" t="s">
        <v>0</v>
      </c>
      <c r="Q1110" s="1">
        <f>Q1109+K1110-L1110</f>
        <v>-25509.24076919445</v>
      </c>
      <c r="R1110">
        <f>Q1110*$V$5/1000</f>
        <v>-509.92972297619701</v>
      </c>
    </row>
    <row r="1111" spans="1:18" x14ac:dyDescent="0.25">
      <c r="A1111" s="4">
        <v>42782.208333330644</v>
      </c>
      <c r="B1111">
        <v>32.299999999999997</v>
      </c>
      <c r="C1111">
        <v>1.7836500000000002</v>
      </c>
      <c r="D1111" s="3">
        <v>-7.0017200000000003E-3</v>
      </c>
      <c r="E1111" s="1">
        <f>C1111*$V$2</f>
        <v>0.71346000000000009</v>
      </c>
      <c r="F1111" s="1">
        <f>D1111*$V$3</f>
        <v>-2.8006880000000001E-2</v>
      </c>
      <c r="G1111" s="1">
        <f>(E1111+F1111)</f>
        <v>0.68545312000000014</v>
      </c>
      <c r="H1111" s="1">
        <f>B1111*(1/3)</f>
        <v>10.766666666666666</v>
      </c>
      <c r="I1111" s="1">
        <f>IF((H1111-G1111)&gt;0, (H1111-G1111), (0))</f>
        <v>10.081213546666666</v>
      </c>
      <c r="J1111" s="1">
        <f>IF(I1111=0, G1111-H1111,0)</f>
        <v>0</v>
      </c>
      <c r="K1111" s="1">
        <f>I1111*1000/$V$5</f>
        <v>504.31283375020843</v>
      </c>
      <c r="L1111" s="1">
        <f>J1111*1000/$V$4</f>
        <v>0</v>
      </c>
      <c r="M1111" s="1">
        <f>L1111/$Y$4</f>
        <v>0</v>
      </c>
      <c r="N1111" s="1">
        <f>M1111*$Y$5</f>
        <v>0</v>
      </c>
      <c r="O1111" s="1" t="s">
        <v>0</v>
      </c>
      <c r="P1111" s="1" t="s">
        <v>0</v>
      </c>
      <c r="Q1111" s="1">
        <f>Q1110+K1111-L1111</f>
        <v>-25004.927935444241</v>
      </c>
      <c r="R1111">
        <f>Q1111*$V$5/1000</f>
        <v>-499.84850942953034</v>
      </c>
    </row>
    <row r="1112" spans="1:18" x14ac:dyDescent="0.25">
      <c r="A1112" s="4">
        <v>42782.249999997308</v>
      </c>
      <c r="B1112">
        <v>32.6</v>
      </c>
      <c r="C1112">
        <v>1.8687400000000001</v>
      </c>
      <c r="D1112" s="3">
        <v>-7.0017200000000003E-3</v>
      </c>
      <c r="E1112" s="1">
        <f>C1112*$V$2</f>
        <v>0.74749600000000005</v>
      </c>
      <c r="F1112" s="1">
        <f>D1112*$V$3</f>
        <v>-2.8006880000000001E-2</v>
      </c>
      <c r="G1112" s="1">
        <f>(E1112+F1112)</f>
        <v>0.71948912000000009</v>
      </c>
      <c r="H1112" s="1">
        <f>B1112*(1/3)</f>
        <v>10.866666666666667</v>
      </c>
      <c r="I1112" s="1">
        <f>IF((H1112-G1112)&gt;0, (H1112-G1112), (0))</f>
        <v>10.147177546666667</v>
      </c>
      <c r="J1112" s="1">
        <f>IF(I1112=0, G1112-H1112,0)</f>
        <v>0</v>
      </c>
      <c r="K1112" s="1">
        <f>I1112*1000/$V$5</f>
        <v>507.6126836751709</v>
      </c>
      <c r="L1112" s="1">
        <f>J1112*1000/$V$4</f>
        <v>0</v>
      </c>
      <c r="M1112" s="1">
        <f>L1112/$Y$4</f>
        <v>0</v>
      </c>
      <c r="N1112" s="1">
        <f>M1112*$Y$5</f>
        <v>0</v>
      </c>
      <c r="O1112" s="1" t="s">
        <v>0</v>
      </c>
      <c r="P1112" s="1" t="s">
        <v>0</v>
      </c>
      <c r="Q1112" s="1">
        <f>Q1111+K1112-L1112</f>
        <v>-24497.315251769069</v>
      </c>
      <c r="R1112">
        <f>Q1112*$V$5/1000</f>
        <v>-489.70133188286366</v>
      </c>
    </row>
    <row r="1113" spans="1:18" x14ac:dyDescent="0.25">
      <c r="A1113" s="4">
        <v>42782.291666663972</v>
      </c>
      <c r="B1113">
        <v>35.9</v>
      </c>
      <c r="C1113">
        <v>2.20946</v>
      </c>
      <c r="D1113" s="3">
        <v>-7.0017200000000003E-3</v>
      </c>
      <c r="E1113" s="1">
        <f>C1113*$V$2</f>
        <v>0.88378400000000001</v>
      </c>
      <c r="F1113" s="1">
        <f>D1113*$V$3</f>
        <v>-2.8006880000000001E-2</v>
      </c>
      <c r="G1113" s="1">
        <f>(E1113+F1113)</f>
        <v>0.85577712000000006</v>
      </c>
      <c r="H1113" s="1">
        <f>B1113*(1/3)</f>
        <v>11.966666666666665</v>
      </c>
      <c r="I1113" s="1">
        <f>IF((H1113-G1113)&gt;0, (H1113-G1113), (0))</f>
        <v>11.110889546666664</v>
      </c>
      <c r="J1113" s="1">
        <f>IF(I1113=0, G1113-H1113,0)</f>
        <v>0</v>
      </c>
      <c r="K1113" s="1">
        <f>I1113*1000/$V$5</f>
        <v>555.82238852759701</v>
      </c>
      <c r="L1113" s="1">
        <f>J1113*1000/$V$4</f>
        <v>0</v>
      </c>
      <c r="M1113" s="1">
        <f>L1113/$Y$4</f>
        <v>0</v>
      </c>
      <c r="N1113" s="1">
        <f>M1113*$Y$5</f>
        <v>0</v>
      </c>
      <c r="O1113" s="1" t="s">
        <v>0</v>
      </c>
      <c r="P1113" s="1" t="s">
        <v>0</v>
      </c>
      <c r="Q1113" s="1">
        <f>Q1112+K1113-L1113</f>
        <v>-23941.49286324147</v>
      </c>
      <c r="R1113">
        <f>Q1113*$V$5/1000</f>
        <v>-478.59044233619693</v>
      </c>
    </row>
    <row r="1114" spans="1:18" x14ac:dyDescent="0.25">
      <c r="A1114" s="4">
        <v>42782.333333330636</v>
      </c>
      <c r="B1114">
        <v>39.299999999999997</v>
      </c>
      <c r="C1114">
        <v>1.7861199999999999</v>
      </c>
      <c r="D1114" s="3">
        <v>3.0118100000000001</v>
      </c>
      <c r="E1114" s="1">
        <f>C1114*$V$2</f>
        <v>0.71444799999999997</v>
      </c>
      <c r="F1114" s="1">
        <f>D1114*$V$3</f>
        <v>12.04724</v>
      </c>
      <c r="G1114" s="1">
        <f>(E1114+F1114)</f>
        <v>12.761687999999999</v>
      </c>
      <c r="H1114" s="1">
        <f>B1114*(1/3)</f>
        <v>13.099999999999998</v>
      </c>
      <c r="I1114" s="1">
        <f>IF((H1114-G1114)&gt;0, (H1114-G1114), (0))</f>
        <v>0.33831199999999839</v>
      </c>
      <c r="J1114" s="1">
        <f>IF(I1114=0, G1114-H1114,0)</f>
        <v>0</v>
      </c>
      <c r="K1114" s="1">
        <f>I1114*1000/$V$5</f>
        <v>16.924062031015431</v>
      </c>
      <c r="L1114" s="1">
        <f>J1114*1000/$V$4</f>
        <v>0</v>
      </c>
      <c r="M1114" s="1">
        <f>L1114/$Y$4</f>
        <v>0</v>
      </c>
      <c r="N1114" s="1">
        <f>M1114*$Y$5</f>
        <v>0</v>
      </c>
      <c r="O1114" s="1" t="s">
        <v>0</v>
      </c>
      <c r="P1114" s="1" t="s">
        <v>0</v>
      </c>
      <c r="Q1114" s="1">
        <f>Q1113+K1114-L1114</f>
        <v>-23924.568801210455</v>
      </c>
      <c r="R1114">
        <f>Q1114*$V$5/1000</f>
        <v>-478.25213033619696</v>
      </c>
    </row>
    <row r="1115" spans="1:18" x14ac:dyDescent="0.25">
      <c r="A1115" s="4">
        <v>42782.374999997301</v>
      </c>
      <c r="B1115">
        <v>40.799999999999997</v>
      </c>
      <c r="C1115">
        <v>1.5548299999999999</v>
      </c>
      <c r="D1115" s="3">
        <v>7.4378099999999998</v>
      </c>
      <c r="E1115" s="1">
        <f>C1115*$V$2</f>
        <v>0.62193200000000004</v>
      </c>
      <c r="F1115" s="1">
        <f>D1115*$V$3</f>
        <v>29.751239999999999</v>
      </c>
      <c r="G1115" s="1">
        <f>(E1115+F1115)</f>
        <v>30.373172</v>
      </c>
      <c r="H1115" s="1">
        <f>B1115*(1/3)</f>
        <v>13.599999999999998</v>
      </c>
      <c r="I1115" s="1">
        <f>IF((H1115-G1115)&gt;0, (H1115-G1115), (0))</f>
        <v>0</v>
      </c>
      <c r="J1115" s="1">
        <f>IF(I1115=0, G1115-H1115,0)</f>
        <v>16.773172000000002</v>
      </c>
      <c r="K1115" s="1">
        <f>I1115*1000/$V$5</f>
        <v>0</v>
      </c>
      <c r="L1115" s="1">
        <f>J1115*1000/$V$4</f>
        <v>300.59448028673842</v>
      </c>
      <c r="M1115" s="1">
        <f>L1115/$Y$4</f>
        <v>126.30020180115061</v>
      </c>
      <c r="N1115" s="1">
        <f>M1115*$Y$5</f>
        <v>176.82028252161084</v>
      </c>
      <c r="O1115" s="1" t="s">
        <v>0</v>
      </c>
      <c r="P1115" s="1" t="s">
        <v>0</v>
      </c>
      <c r="Q1115" s="1">
        <f>Q1114+K1115-L1115</f>
        <v>-24225.163281497193</v>
      </c>
      <c r="R1115">
        <f>Q1115*$V$5/1000</f>
        <v>-484.26101399712883</v>
      </c>
    </row>
    <row r="1116" spans="1:18" x14ac:dyDescent="0.25">
      <c r="A1116" s="4">
        <v>42782.416666663965</v>
      </c>
      <c r="B1116">
        <v>44</v>
      </c>
      <c r="C1116">
        <v>2.1046999999999998</v>
      </c>
      <c r="D1116" s="3">
        <v>12.94467</v>
      </c>
      <c r="E1116" s="1">
        <f>C1116*$V$2</f>
        <v>0.84187999999999996</v>
      </c>
      <c r="F1116" s="1">
        <f>D1116*$V$3</f>
        <v>51.778680000000001</v>
      </c>
      <c r="G1116" s="1">
        <f>(E1116+F1116)</f>
        <v>52.620560000000005</v>
      </c>
      <c r="H1116" s="1">
        <f>B1116*(1/3)</f>
        <v>14.666666666666666</v>
      </c>
      <c r="I1116" s="1">
        <f>IF((H1116-G1116)&gt;0, (H1116-G1116), (0))</f>
        <v>0</v>
      </c>
      <c r="J1116" s="1">
        <f>IF(I1116=0, G1116-H1116,0)</f>
        <v>37.95389333333334</v>
      </c>
      <c r="K1116" s="1">
        <f>I1116*1000/$V$5</f>
        <v>0</v>
      </c>
      <c r="L1116" s="1">
        <f>J1116*1000/$V$4</f>
        <v>680.17729988052588</v>
      </c>
      <c r="M1116" s="1">
        <f>L1116/$Y$4</f>
        <v>285.78878146240584</v>
      </c>
      <c r="N1116" s="1">
        <f>M1116*$Y$5</f>
        <v>400.10429404736817</v>
      </c>
      <c r="O1116" s="1" t="s">
        <v>0</v>
      </c>
      <c r="P1116" s="1" t="s">
        <v>0</v>
      </c>
      <c r="Q1116" s="1">
        <f>Q1115+K1116-L1116</f>
        <v>-24905.340581377717</v>
      </c>
      <c r="R1116">
        <f>Q1116*$V$5/1000</f>
        <v>-497.85775822174054</v>
      </c>
    </row>
    <row r="1117" spans="1:18" x14ac:dyDescent="0.25">
      <c r="A1117" s="4">
        <v>42782.458333330629</v>
      </c>
      <c r="B1117">
        <v>45.4</v>
      </c>
      <c r="C1117">
        <v>2.2782199999999997</v>
      </c>
      <c r="D1117" s="3">
        <v>18.454470000000001</v>
      </c>
      <c r="E1117" s="1">
        <f>C1117*$V$2</f>
        <v>0.91128799999999988</v>
      </c>
      <c r="F1117" s="1">
        <f>D1117*$V$3</f>
        <v>73.817880000000002</v>
      </c>
      <c r="G1117" s="1">
        <f>(E1117+F1117)</f>
        <v>74.729168000000001</v>
      </c>
      <c r="H1117" s="1">
        <f>B1117*(1/3)</f>
        <v>15.133333333333333</v>
      </c>
      <c r="I1117" s="1">
        <f>IF((H1117-G1117)&gt;0, (H1117-G1117), (0))</f>
        <v>0</v>
      </c>
      <c r="J1117" s="1">
        <f>IF(I1117=0, G1117-H1117,0)</f>
        <v>59.595834666666669</v>
      </c>
      <c r="K1117" s="1">
        <f>I1117*1000/$V$5</f>
        <v>0</v>
      </c>
      <c r="L1117" s="1">
        <f>J1117*1000/$V$4</f>
        <v>1068.0257108721626</v>
      </c>
      <c r="M1117" s="1">
        <f>L1117/$Y$4</f>
        <v>448.75029868578258</v>
      </c>
      <c r="N1117" s="1">
        <f>M1117*$Y$5</f>
        <v>628.25041816009559</v>
      </c>
      <c r="O1117" s="1" t="s">
        <v>0</v>
      </c>
      <c r="P1117" s="1" t="s">
        <v>0</v>
      </c>
      <c r="Q1117" s="1">
        <f>Q1116+K1117-L1117</f>
        <v>-25973.366292249881</v>
      </c>
      <c r="R1117">
        <f>Q1117*$V$5/1000</f>
        <v>-519.20759218207513</v>
      </c>
    </row>
    <row r="1118" spans="1:18" x14ac:dyDescent="0.25">
      <c r="A1118" s="4">
        <v>42782.499999997293</v>
      </c>
      <c r="B1118">
        <v>46.3</v>
      </c>
      <c r="C1118">
        <v>2.8847399999999999</v>
      </c>
      <c r="D1118" s="3">
        <v>22.323640000000001</v>
      </c>
      <c r="E1118" s="1">
        <f>C1118*$V$2</f>
        <v>1.153896</v>
      </c>
      <c r="F1118" s="1">
        <f>D1118*$V$3</f>
        <v>89.294560000000004</v>
      </c>
      <c r="G1118" s="1">
        <f>(E1118+F1118)</f>
        <v>90.448456000000007</v>
      </c>
      <c r="H1118" s="1">
        <f>B1118*(1/3)</f>
        <v>15.433333333333332</v>
      </c>
      <c r="I1118" s="1">
        <f>IF((H1118-G1118)&gt;0, (H1118-G1118), (0))</f>
        <v>0</v>
      </c>
      <c r="J1118" s="1">
        <f>IF(I1118=0, G1118-H1118,0)</f>
        <v>75.01512266666667</v>
      </c>
      <c r="K1118" s="1">
        <f>I1118*1000/$V$5</f>
        <v>0</v>
      </c>
      <c r="L1118" s="1">
        <f>J1118*1000/$V$4</f>
        <v>1344.3570370370373</v>
      </c>
      <c r="M1118" s="1">
        <f>L1118/$Y$4</f>
        <v>564.8558979147216</v>
      </c>
      <c r="N1118" s="1">
        <f>M1118*$Y$5</f>
        <v>790.79825708061014</v>
      </c>
      <c r="O1118" s="1" t="s">
        <v>0</v>
      </c>
      <c r="P1118" s="1" t="s">
        <v>0</v>
      </c>
      <c r="Q1118" s="1">
        <f>Q1117+K1118-L1118</f>
        <v>-27317.723329286917</v>
      </c>
      <c r="R1118">
        <f>Q1118*$V$5/1000</f>
        <v>-546.08128935244542</v>
      </c>
    </row>
    <row r="1119" spans="1:18" x14ac:dyDescent="0.25">
      <c r="A1119" s="4">
        <v>42782.541666663958</v>
      </c>
      <c r="B1119">
        <v>45.8</v>
      </c>
      <c r="C1119">
        <v>3.4570100000000004</v>
      </c>
      <c r="D1119" s="3">
        <v>22.546690000000002</v>
      </c>
      <c r="E1119" s="1">
        <f>C1119*$V$2</f>
        <v>1.3828040000000001</v>
      </c>
      <c r="F1119" s="1">
        <f>D1119*$V$3</f>
        <v>90.186760000000007</v>
      </c>
      <c r="G1119" s="1">
        <f>(E1119+F1119)</f>
        <v>91.569564000000014</v>
      </c>
      <c r="H1119" s="1">
        <f>B1119*(1/3)</f>
        <v>15.266666666666666</v>
      </c>
      <c r="I1119" s="1">
        <f>IF((H1119-G1119)&gt;0, (H1119-G1119), (0))</f>
        <v>0</v>
      </c>
      <c r="J1119" s="1">
        <f>IF(I1119=0, G1119-H1119,0)</f>
        <v>76.302897333333348</v>
      </c>
      <c r="K1119" s="1">
        <f>I1119*1000/$V$5</f>
        <v>0</v>
      </c>
      <c r="L1119" s="1">
        <f>J1119*1000/$V$4</f>
        <v>1367.4354360812426</v>
      </c>
      <c r="M1119" s="1">
        <f>L1119/$Y$4</f>
        <v>574.55270423581624</v>
      </c>
      <c r="N1119" s="1">
        <f>M1119*$Y$5</f>
        <v>804.37378593014273</v>
      </c>
      <c r="O1119" s="1" t="s">
        <v>0</v>
      </c>
      <c r="P1119" s="1" t="s">
        <v>0</v>
      </c>
      <c r="Q1119" s="1">
        <f>Q1118+K1119-L1119</f>
        <v>-28685.15876536816</v>
      </c>
      <c r="R1119">
        <f>Q1119*$V$5/1000</f>
        <v>-573.41632371970957</v>
      </c>
    </row>
    <row r="1120" spans="1:18" x14ac:dyDescent="0.25">
      <c r="A1120" s="4">
        <v>42782.583333330622</v>
      </c>
      <c r="B1120">
        <v>46.2</v>
      </c>
      <c r="C1120">
        <v>2.9264800000000002</v>
      </c>
      <c r="D1120" s="3">
        <v>22.291070000000001</v>
      </c>
      <c r="E1120" s="1">
        <f>C1120*$V$2</f>
        <v>1.1705920000000001</v>
      </c>
      <c r="F1120" s="1">
        <f>D1120*$V$3</f>
        <v>89.164280000000005</v>
      </c>
      <c r="G1120" s="1">
        <f>(E1120+F1120)</f>
        <v>90.334872000000004</v>
      </c>
      <c r="H1120" s="1">
        <f>B1120*(1/3)</f>
        <v>15.4</v>
      </c>
      <c r="I1120" s="1">
        <f>IF((H1120-G1120)&gt;0, (H1120-G1120), (0))</f>
        <v>0</v>
      </c>
      <c r="J1120" s="1">
        <f>IF(I1120=0, G1120-H1120,0)</f>
        <v>74.934871999999999</v>
      </c>
      <c r="K1120" s="1">
        <f>I1120*1000/$V$5</f>
        <v>0</v>
      </c>
      <c r="L1120" s="1">
        <f>J1120*1000/$V$4</f>
        <v>1342.9188530465951</v>
      </c>
      <c r="M1120" s="1">
        <f>L1120/$Y$4</f>
        <v>564.25161892714084</v>
      </c>
      <c r="N1120" s="1">
        <f>M1120*$Y$5</f>
        <v>789.95226649799713</v>
      </c>
      <c r="O1120" s="1" t="s">
        <v>0</v>
      </c>
      <c r="P1120" s="1" t="s">
        <v>0</v>
      </c>
      <c r="Q1120" s="1">
        <f>Q1119+K1120-L1120</f>
        <v>-30028.077618414754</v>
      </c>
      <c r="R1120">
        <f>Q1120*$V$5/1000</f>
        <v>-600.26127159211092</v>
      </c>
    </row>
    <row r="1121" spans="1:18" x14ac:dyDescent="0.25">
      <c r="A1121" s="4">
        <v>42782.624999997286</v>
      </c>
      <c r="B1121">
        <v>47.5</v>
      </c>
      <c r="C1121">
        <v>2.0350000000000001</v>
      </c>
      <c r="D1121" s="3">
        <v>20.270209999999999</v>
      </c>
      <c r="E1121" s="1">
        <f>C1121*$V$2</f>
        <v>0.81400000000000006</v>
      </c>
      <c r="F1121" s="1">
        <f>D1121*$V$3</f>
        <v>81.080839999999995</v>
      </c>
      <c r="G1121" s="1">
        <f>(E1121+F1121)</f>
        <v>81.894839999999988</v>
      </c>
      <c r="H1121" s="1">
        <f>B1121*(1/3)</f>
        <v>15.833333333333332</v>
      </c>
      <c r="I1121" s="1">
        <f>IF((H1121-G1121)&gt;0, (H1121-G1121), (0))</f>
        <v>0</v>
      </c>
      <c r="J1121" s="1">
        <f>IF(I1121=0, G1121-H1121,0)</f>
        <v>66.061506666666659</v>
      </c>
      <c r="K1121" s="1">
        <f>I1121*1000/$V$5</f>
        <v>0</v>
      </c>
      <c r="L1121" s="1">
        <f>J1121*1000/$V$4</f>
        <v>1183.8979689366784</v>
      </c>
      <c r="M1121" s="1">
        <f>L1121/$Y$4</f>
        <v>497.43612140196569</v>
      </c>
      <c r="N1121" s="1">
        <f>M1121*$Y$5</f>
        <v>696.41056996275188</v>
      </c>
      <c r="O1121" s="1" t="s">
        <v>0</v>
      </c>
      <c r="P1121" s="1" t="s">
        <v>0</v>
      </c>
      <c r="Q1121" s="1">
        <f>Q1120+K1121-L1121</f>
        <v>-31211.975587351433</v>
      </c>
      <c r="R1121">
        <f>Q1121*$V$5/1000</f>
        <v>-623.9273919911551</v>
      </c>
    </row>
    <row r="1122" spans="1:18" x14ac:dyDescent="0.25">
      <c r="A1122" s="4">
        <v>42782.66666666395</v>
      </c>
      <c r="B1122">
        <v>47.4</v>
      </c>
      <c r="C1122">
        <v>1.8146</v>
      </c>
      <c r="D1122" s="3">
        <v>16.352899999999998</v>
      </c>
      <c r="E1122" s="1">
        <f>C1122*$V$2</f>
        <v>0.72584000000000004</v>
      </c>
      <c r="F1122" s="1">
        <f>D1122*$V$3</f>
        <v>65.411599999999993</v>
      </c>
      <c r="G1122" s="1">
        <f>(E1122+F1122)</f>
        <v>66.137439999999998</v>
      </c>
      <c r="H1122" s="1">
        <f>B1122*(1/3)</f>
        <v>15.799999999999999</v>
      </c>
      <c r="I1122" s="1">
        <f>IF((H1122-G1122)&gt;0, (H1122-G1122), (0))</f>
        <v>0</v>
      </c>
      <c r="J1122" s="1">
        <f>IF(I1122=0, G1122-H1122,0)</f>
        <v>50.337440000000001</v>
      </c>
      <c r="K1122" s="1">
        <f>I1122*1000/$V$5</f>
        <v>0</v>
      </c>
      <c r="L1122" s="1">
        <f>J1122*1000/$V$4</f>
        <v>902.10465949820798</v>
      </c>
      <c r="M1122" s="1">
        <f>L1122/$Y$4</f>
        <v>379.03557121773446</v>
      </c>
      <c r="N1122" s="1">
        <f>M1122*$Y$5</f>
        <v>530.64979970482818</v>
      </c>
      <c r="O1122" s="1" t="s">
        <v>0</v>
      </c>
      <c r="P1122" s="1" t="s">
        <v>0</v>
      </c>
      <c r="Q1122" s="1">
        <f>Q1121+K1122-L1122</f>
        <v>-32114.08024684964</v>
      </c>
      <c r="R1122">
        <f>Q1122*$V$5/1000</f>
        <v>-641.96046413452427</v>
      </c>
    </row>
    <row r="1123" spans="1:18" x14ac:dyDescent="0.25">
      <c r="A1123" s="4">
        <v>42782.708333330615</v>
      </c>
      <c r="B1123">
        <v>47.3</v>
      </c>
      <c r="C1123">
        <v>1.06515</v>
      </c>
      <c r="D1123" s="3">
        <v>10.61947</v>
      </c>
      <c r="E1123" s="1">
        <f>C1123*$V$2</f>
        <v>0.42606000000000005</v>
      </c>
      <c r="F1123" s="1">
        <f>D1123*$V$3</f>
        <v>42.477879999999999</v>
      </c>
      <c r="G1123" s="1">
        <f>(E1123+F1123)</f>
        <v>42.903939999999999</v>
      </c>
      <c r="H1123" s="1">
        <f>B1123*(1/3)</f>
        <v>15.766666666666666</v>
      </c>
      <c r="I1123" s="1">
        <f>IF((H1123-G1123)&gt;0, (H1123-G1123), (0))</f>
        <v>0</v>
      </c>
      <c r="J1123" s="1">
        <f>IF(I1123=0, G1123-H1123,0)</f>
        <v>27.137273333333333</v>
      </c>
      <c r="K1123" s="1">
        <f>I1123*1000/$V$5</f>
        <v>0</v>
      </c>
      <c r="L1123" s="1">
        <f>J1123*1000/$V$4</f>
        <v>486.33106332138595</v>
      </c>
      <c r="M1123" s="1">
        <f>L1123/$Y$4</f>
        <v>204.34078290814537</v>
      </c>
      <c r="N1123" s="1">
        <f>M1123*$Y$5</f>
        <v>286.0770960714035</v>
      </c>
      <c r="O1123" s="1" t="s">
        <v>0</v>
      </c>
      <c r="P1123" s="1" t="s">
        <v>0</v>
      </c>
      <c r="Q1123" s="1">
        <f>Q1122+K1123-L1123</f>
        <v>-32600.411310171025</v>
      </c>
      <c r="R1123">
        <f>Q1123*$V$5/1000</f>
        <v>-651.68222209031865</v>
      </c>
    </row>
    <row r="1124" spans="1:18" x14ac:dyDescent="0.25">
      <c r="A1124" s="4">
        <v>42782.749999997279</v>
      </c>
      <c r="B1124">
        <v>46.9</v>
      </c>
      <c r="C1124">
        <v>0.8936369999999999</v>
      </c>
      <c r="D1124" s="3">
        <v>3.7517400000000003</v>
      </c>
      <c r="E1124" s="1">
        <f>C1124*$V$2</f>
        <v>0.35745479999999996</v>
      </c>
      <c r="F1124" s="1">
        <f>D1124*$V$3</f>
        <v>15.006960000000001</v>
      </c>
      <c r="G1124" s="1">
        <f>(E1124+F1124)</f>
        <v>15.3644148</v>
      </c>
      <c r="H1124" s="1">
        <f>B1124*(1/3)</f>
        <v>15.633333333333333</v>
      </c>
      <c r="I1124" s="1">
        <f>IF((H1124-G1124)&gt;0, (H1124-G1124), (0))</f>
        <v>0.26891853333333238</v>
      </c>
      <c r="J1124" s="1">
        <f>IF(I1124=0, G1124-H1124,0)</f>
        <v>0</v>
      </c>
      <c r="K1124" s="1">
        <f>I1124*1000/$V$5</f>
        <v>13.452652993163202</v>
      </c>
      <c r="L1124" s="1">
        <f>J1124*1000/$V$4</f>
        <v>0</v>
      </c>
      <c r="M1124" s="1">
        <f>L1124/$Y$4</f>
        <v>0</v>
      </c>
      <c r="N1124" s="1">
        <f>M1124*$Y$5</f>
        <v>0</v>
      </c>
      <c r="O1124" s="1" t="s">
        <v>0</v>
      </c>
      <c r="P1124" s="1" t="s">
        <v>0</v>
      </c>
      <c r="Q1124" s="1">
        <f>Q1123+K1124-L1124</f>
        <v>-32586.95865717786</v>
      </c>
      <c r="R1124">
        <f>Q1124*$V$5/1000</f>
        <v>-651.41330355698528</v>
      </c>
    </row>
    <row r="1125" spans="1:18" x14ac:dyDescent="0.25">
      <c r="A1125" s="4">
        <v>42782.791666663943</v>
      </c>
      <c r="B1125">
        <v>46.3</v>
      </c>
      <c r="C1125">
        <v>0.17619699999999999</v>
      </c>
      <c r="D1125" s="3">
        <v>-7.0017200000000003E-3</v>
      </c>
      <c r="E1125" s="1">
        <f>C1125*$V$2</f>
        <v>7.0478799999999994E-2</v>
      </c>
      <c r="F1125" s="1">
        <f>D1125*$V$3</f>
        <v>-2.8006880000000001E-2</v>
      </c>
      <c r="G1125" s="1">
        <f>(E1125+F1125)</f>
        <v>4.2471919999999996E-2</v>
      </c>
      <c r="H1125" s="1">
        <f>B1125*(1/3)</f>
        <v>15.433333333333332</v>
      </c>
      <c r="I1125" s="1">
        <f>IF((H1125-G1125)&gt;0, (H1125-G1125), (0))</f>
        <v>15.390861413333331</v>
      </c>
      <c r="J1125" s="1">
        <f>IF(I1125=0, G1125-H1125,0)</f>
        <v>0</v>
      </c>
      <c r="K1125" s="1">
        <f>I1125*1000/$V$5</f>
        <v>769.92803468400859</v>
      </c>
      <c r="L1125" s="1">
        <f>J1125*1000/$V$4</f>
        <v>0</v>
      </c>
      <c r="M1125" s="1">
        <f>L1125/$Y$4</f>
        <v>0</v>
      </c>
      <c r="N1125" s="1">
        <f>M1125*$Y$5</f>
        <v>0</v>
      </c>
      <c r="O1125" s="1" t="s">
        <v>0</v>
      </c>
      <c r="P1125" s="1" t="s">
        <v>0</v>
      </c>
      <c r="Q1125" s="1">
        <f>Q1124+K1125-L1125</f>
        <v>-31817.03062249385</v>
      </c>
      <c r="R1125">
        <f>Q1125*$V$5/1000</f>
        <v>-636.02244214365203</v>
      </c>
    </row>
    <row r="1126" spans="1:18" x14ac:dyDescent="0.25">
      <c r="A1126" s="4">
        <v>42782.833333330607</v>
      </c>
      <c r="B1126">
        <v>46.7</v>
      </c>
      <c r="C1126">
        <v>7.7233900000000008E-2</v>
      </c>
      <c r="D1126" s="3">
        <v>-7.0017200000000003E-3</v>
      </c>
      <c r="E1126" s="1">
        <f>C1126*$V$2</f>
        <v>3.0893560000000004E-2</v>
      </c>
      <c r="F1126" s="1">
        <f>D1126*$V$3</f>
        <v>-2.8006880000000001E-2</v>
      </c>
      <c r="G1126" s="1">
        <f>(E1126+F1126)</f>
        <v>2.8866800000000026E-3</v>
      </c>
      <c r="H1126" s="1">
        <f>B1126*(1/3)</f>
        <v>15.566666666666666</v>
      </c>
      <c r="I1126" s="1">
        <f>IF((H1126-G1126)&gt;0, (H1126-G1126), (0))</f>
        <v>15.563779986666667</v>
      </c>
      <c r="J1126" s="1">
        <f>IF(I1126=0, G1126-H1126,0)</f>
        <v>0</v>
      </c>
      <c r="K1126" s="1">
        <f>I1126*1000/$V$5</f>
        <v>778.57828847757219</v>
      </c>
      <c r="L1126" s="1">
        <f>J1126*1000/$V$4</f>
        <v>0</v>
      </c>
      <c r="M1126" s="1">
        <f>L1126/$Y$4</f>
        <v>0</v>
      </c>
      <c r="N1126" s="1">
        <f>M1126*$Y$5</f>
        <v>0</v>
      </c>
      <c r="O1126" s="1" t="s">
        <v>0</v>
      </c>
      <c r="P1126" s="1" t="s">
        <v>0</v>
      </c>
      <c r="Q1126" s="1">
        <f>Q1125+K1126-L1126</f>
        <v>-31038.452334016278</v>
      </c>
      <c r="R1126">
        <f>Q1126*$V$5/1000</f>
        <v>-620.45866215698538</v>
      </c>
    </row>
    <row r="1127" spans="1:18" x14ac:dyDescent="0.25">
      <c r="A1127" s="4">
        <v>42782.874999997272</v>
      </c>
      <c r="B1127">
        <v>45.7</v>
      </c>
      <c r="C1127">
        <v>0</v>
      </c>
      <c r="D1127" s="3">
        <v>-7.0017200000000003E-3</v>
      </c>
      <c r="E1127" s="1">
        <f>C1127*$V$2</f>
        <v>0</v>
      </c>
      <c r="F1127" s="1">
        <f>D1127*$V$3</f>
        <v>-2.8006880000000001E-2</v>
      </c>
      <c r="G1127" s="1">
        <f>(E1127+F1127)</f>
        <v>-2.8006880000000001E-2</v>
      </c>
      <c r="H1127" s="1">
        <f>B1127*(1/3)</f>
        <v>15.233333333333334</v>
      </c>
      <c r="I1127" s="1">
        <f>IF((H1127-G1127)&gt;0, (H1127-G1127), (0))</f>
        <v>15.261340213333334</v>
      </c>
      <c r="J1127" s="1">
        <f>IF(I1127=0, G1127-H1127,0)</f>
        <v>0</v>
      </c>
      <c r="K1127" s="1">
        <f>I1127*1000/$V$5</f>
        <v>763.44873503418376</v>
      </c>
      <c r="L1127" s="1">
        <f>J1127*1000/$V$4</f>
        <v>0</v>
      </c>
      <c r="M1127" s="1">
        <f>L1127/$Y$4</f>
        <v>0</v>
      </c>
      <c r="N1127" s="1">
        <f>M1127*$Y$5</f>
        <v>0</v>
      </c>
      <c r="O1127" s="1" t="s">
        <v>0</v>
      </c>
      <c r="P1127" s="1" t="s">
        <v>0</v>
      </c>
      <c r="Q1127" s="1">
        <f>Q1126+K1127-L1127</f>
        <v>-30275.003598982094</v>
      </c>
      <c r="R1127">
        <f>Q1127*$V$5/1000</f>
        <v>-605.19732194365201</v>
      </c>
    </row>
    <row r="1128" spans="1:18" x14ac:dyDescent="0.25">
      <c r="A1128" s="4">
        <v>42782.916666663936</v>
      </c>
      <c r="B1128">
        <v>42.8</v>
      </c>
      <c r="C1128">
        <v>0</v>
      </c>
      <c r="D1128" s="3">
        <v>-7.0017200000000003E-3</v>
      </c>
      <c r="E1128" s="1">
        <f>C1128*$V$2</f>
        <v>0</v>
      </c>
      <c r="F1128" s="1">
        <f>D1128*$V$3</f>
        <v>-2.8006880000000001E-2</v>
      </c>
      <c r="G1128" s="1">
        <f>(E1128+F1128)</f>
        <v>-2.8006880000000001E-2</v>
      </c>
      <c r="H1128" s="1">
        <f>B1128*(1/3)</f>
        <v>14.266666666666666</v>
      </c>
      <c r="I1128" s="1">
        <f>IF((H1128-G1128)&gt;0, (H1128-G1128), (0))</f>
        <v>14.294673546666665</v>
      </c>
      <c r="J1128" s="1">
        <f>IF(I1128=0, G1128-H1128,0)</f>
        <v>0</v>
      </c>
      <c r="K1128" s="1">
        <f>I1128*1000/$V$5</f>
        <v>715.09122294480574</v>
      </c>
      <c r="L1128" s="1">
        <f>J1128*1000/$V$4</f>
        <v>0</v>
      </c>
      <c r="M1128" s="1">
        <f>L1128/$Y$4</f>
        <v>0</v>
      </c>
      <c r="N1128" s="1">
        <f>M1128*$Y$5</f>
        <v>0</v>
      </c>
      <c r="O1128" s="1" t="s">
        <v>0</v>
      </c>
      <c r="P1128" s="1" t="s">
        <v>0</v>
      </c>
      <c r="Q1128" s="1">
        <f>Q1127+K1128-L1128</f>
        <v>-29559.91237603729</v>
      </c>
      <c r="R1128">
        <f>Q1128*$V$5/1000</f>
        <v>-590.90264839698534</v>
      </c>
    </row>
    <row r="1129" spans="1:18" x14ac:dyDescent="0.25">
      <c r="A1129" s="4">
        <v>42782.9583333306</v>
      </c>
      <c r="B1129">
        <v>40</v>
      </c>
      <c r="C1129">
        <v>0</v>
      </c>
      <c r="D1129" s="3">
        <v>-7.0017200000000003E-3</v>
      </c>
      <c r="E1129" s="1">
        <f>C1129*$V$2</f>
        <v>0</v>
      </c>
      <c r="F1129" s="1">
        <f>D1129*$V$3</f>
        <v>-2.8006880000000001E-2</v>
      </c>
      <c r="G1129" s="1">
        <f>(E1129+F1129)</f>
        <v>-2.8006880000000001E-2</v>
      </c>
      <c r="H1129" s="1">
        <f>B1129*(1/3)</f>
        <v>13.333333333333332</v>
      </c>
      <c r="I1129" s="1">
        <f>IF((H1129-G1129)&gt;0, (H1129-G1129), (0))</f>
        <v>13.361340213333332</v>
      </c>
      <c r="J1129" s="1">
        <f>IF(I1129=0, G1129-H1129,0)</f>
        <v>0</v>
      </c>
      <c r="K1129" s="1">
        <f>I1129*1000/$V$5</f>
        <v>668.4012112723027</v>
      </c>
      <c r="L1129" s="1">
        <f>J1129*1000/$V$4</f>
        <v>0</v>
      </c>
      <c r="M1129" s="1">
        <f>L1129/$Y$4</f>
        <v>0</v>
      </c>
      <c r="N1129" s="1">
        <f>M1129*$Y$5</f>
        <v>0</v>
      </c>
      <c r="O1129" s="1">
        <f>SUM(N1106:N1129)</f>
        <v>5103.4367699768081</v>
      </c>
      <c r="P1129" s="1">
        <f>SUM(L1106:L1129)</f>
        <v>8675.8425089605735</v>
      </c>
      <c r="Q1129" s="1">
        <f>Q1128+K1129-L1129</f>
        <v>-28891.511164764986</v>
      </c>
      <c r="R1129">
        <f>Q1129*$V$5/1000</f>
        <v>-577.54130818365195</v>
      </c>
    </row>
    <row r="1130" spans="1:18" x14ac:dyDescent="0.25">
      <c r="A1130" s="4">
        <v>42782.999999997264</v>
      </c>
      <c r="B1130">
        <v>37.200000000000003</v>
      </c>
      <c r="C1130">
        <v>0</v>
      </c>
      <c r="D1130" s="3">
        <v>-7.0017200000000003E-3</v>
      </c>
      <c r="E1130" s="1">
        <f>C1130*$V$2</f>
        <v>0</v>
      </c>
      <c r="F1130" s="1">
        <f>D1130*$V$3</f>
        <v>-2.8006880000000001E-2</v>
      </c>
      <c r="G1130" s="1">
        <f>(E1130+F1130)</f>
        <v>-2.8006880000000001E-2</v>
      </c>
      <c r="H1130" s="1">
        <f>B1130*(1/3)</f>
        <v>12.4</v>
      </c>
      <c r="I1130" s="1">
        <f>IF((H1130-G1130)&gt;0, (H1130-G1130), (0))</f>
        <v>12.42800688</v>
      </c>
      <c r="J1130" s="1">
        <f>IF(I1130=0, G1130-H1130,0)</f>
        <v>0</v>
      </c>
      <c r="K1130" s="1">
        <f>I1130*1000/$V$5</f>
        <v>621.7111995997999</v>
      </c>
      <c r="L1130" s="1">
        <f>J1130*1000/$V$4</f>
        <v>0</v>
      </c>
      <c r="M1130" s="1">
        <f>L1130/$Y$4</f>
        <v>0</v>
      </c>
      <c r="N1130" s="1">
        <f>M1130*$Y$5</f>
        <v>0</v>
      </c>
      <c r="O1130" s="1" t="s">
        <v>0</v>
      </c>
      <c r="P1130" s="1" t="s">
        <v>0</v>
      </c>
      <c r="Q1130" s="1">
        <f>Q1129+K1130-L1130</f>
        <v>-28269.799965165188</v>
      </c>
      <c r="R1130">
        <f>Q1130*$V$5/1000</f>
        <v>-565.11330130365207</v>
      </c>
    </row>
    <row r="1131" spans="1:18" x14ac:dyDescent="0.25">
      <c r="A1131" s="4">
        <v>42783.041666663928</v>
      </c>
      <c r="B1131">
        <v>34.6</v>
      </c>
      <c r="C1131">
        <v>0</v>
      </c>
      <c r="D1131" s="3">
        <v>-7.0017200000000003E-3</v>
      </c>
      <c r="E1131" s="1">
        <f>C1131*$V$2</f>
        <v>0</v>
      </c>
      <c r="F1131" s="1">
        <f>D1131*$V$3</f>
        <v>-2.8006880000000001E-2</v>
      </c>
      <c r="G1131" s="1">
        <f>(E1131+F1131)</f>
        <v>-2.8006880000000001E-2</v>
      </c>
      <c r="H1131" s="1">
        <f>B1131*(1/3)</f>
        <v>11.533333333333333</v>
      </c>
      <c r="I1131" s="1">
        <f>IF((H1131-G1131)&gt;0, (H1131-G1131), (0))</f>
        <v>11.561340213333333</v>
      </c>
      <c r="J1131" s="1">
        <f>IF(I1131=0, G1131-H1131,0)</f>
        <v>0</v>
      </c>
      <c r="K1131" s="1">
        <f>I1131*1000/$V$5</f>
        <v>578.35618876104718</v>
      </c>
      <c r="L1131" s="1">
        <f>J1131*1000/$V$4</f>
        <v>0</v>
      </c>
      <c r="M1131" s="1">
        <f>L1131/$Y$4</f>
        <v>0</v>
      </c>
      <c r="N1131" s="1">
        <f>M1131*$Y$5</f>
        <v>0</v>
      </c>
      <c r="O1131" s="1" t="s">
        <v>0</v>
      </c>
      <c r="P1131" s="1" t="s">
        <v>0</v>
      </c>
      <c r="Q1131" s="1">
        <f>Q1130+K1131-L1131</f>
        <v>-27691.443776404139</v>
      </c>
      <c r="R1131">
        <f>Q1131*$V$5/1000</f>
        <v>-553.55196109031874</v>
      </c>
    </row>
    <row r="1132" spans="1:18" x14ac:dyDescent="0.25">
      <c r="A1132" s="4">
        <v>42783.083333330593</v>
      </c>
      <c r="B1132">
        <v>33.200000000000003</v>
      </c>
      <c r="C1132">
        <v>9.0822E-2</v>
      </c>
      <c r="D1132" s="3">
        <v>-7.0017200000000003E-3</v>
      </c>
      <c r="E1132" s="1">
        <f>C1132*$V$2</f>
        <v>3.6328800000000001E-2</v>
      </c>
      <c r="F1132" s="1">
        <f>D1132*$V$3</f>
        <v>-2.8006880000000001E-2</v>
      </c>
      <c r="G1132" s="1">
        <f>(E1132+F1132)</f>
        <v>8.32192E-3</v>
      </c>
      <c r="H1132" s="1">
        <f>B1132*(1/3)</f>
        <v>11.066666666666666</v>
      </c>
      <c r="I1132" s="1">
        <f>IF((H1132-G1132)&gt;0, (H1132-G1132), (0))</f>
        <v>11.058344746666666</v>
      </c>
      <c r="J1132" s="1">
        <f>IF(I1132=0, G1132-H1132,0)</f>
        <v>0</v>
      </c>
      <c r="K1132" s="1">
        <f>I1132*1000/$V$5</f>
        <v>553.19383425045851</v>
      </c>
      <c r="L1132" s="1">
        <f>J1132*1000/$V$4</f>
        <v>0</v>
      </c>
      <c r="M1132" s="1">
        <f>L1132/$Y$4</f>
        <v>0</v>
      </c>
      <c r="N1132" s="1">
        <f>M1132*$Y$5</f>
        <v>0</v>
      </c>
      <c r="O1132" s="1" t="s">
        <v>0</v>
      </c>
      <c r="P1132" s="1" t="s">
        <v>0</v>
      </c>
      <c r="Q1132" s="1">
        <f>Q1131+K1132-L1132</f>
        <v>-27138.249942153681</v>
      </c>
      <c r="R1132">
        <f>Q1132*$V$5/1000</f>
        <v>-542.49361634365198</v>
      </c>
    </row>
    <row r="1133" spans="1:18" x14ac:dyDescent="0.25">
      <c r="A1133" s="4">
        <v>42783.124999997257</v>
      </c>
      <c r="B1133">
        <v>32.6</v>
      </c>
      <c r="C1133">
        <v>0.33613199999999999</v>
      </c>
      <c r="D1133" s="3">
        <v>-7.0017200000000003E-3</v>
      </c>
      <c r="E1133" s="1">
        <f>C1133*$V$2</f>
        <v>0.13445280000000001</v>
      </c>
      <c r="F1133" s="1">
        <f>D1133*$V$3</f>
        <v>-2.8006880000000001E-2</v>
      </c>
      <c r="G1133" s="1">
        <f>(E1133+F1133)</f>
        <v>0.10644592000000001</v>
      </c>
      <c r="H1133" s="1">
        <f>B1133*(1/3)</f>
        <v>10.866666666666667</v>
      </c>
      <c r="I1133" s="1">
        <f>IF((H1133-G1133)&gt;0, (H1133-G1133), (0))</f>
        <v>10.760220746666667</v>
      </c>
      <c r="J1133" s="1">
        <f>IF(I1133=0, G1133-H1133,0)</f>
        <v>0</v>
      </c>
      <c r="K1133" s="1">
        <f>I1133*1000/$V$5</f>
        <v>538.2801774220444</v>
      </c>
      <c r="L1133" s="1">
        <f>J1133*1000/$V$4</f>
        <v>0</v>
      </c>
      <c r="M1133" s="1">
        <f>L1133/$Y$4</f>
        <v>0</v>
      </c>
      <c r="N1133" s="1">
        <f>M1133*$Y$5</f>
        <v>0</v>
      </c>
      <c r="O1133" s="1" t="s">
        <v>0</v>
      </c>
      <c r="P1133" s="1" t="s">
        <v>0</v>
      </c>
      <c r="Q1133" s="1">
        <f>Q1132+K1133-L1133</f>
        <v>-26599.969764731635</v>
      </c>
      <c r="R1133">
        <f>Q1133*$V$5/1000</f>
        <v>-531.73339559698536</v>
      </c>
    </row>
    <row r="1134" spans="1:18" x14ac:dyDescent="0.25">
      <c r="A1134" s="4">
        <v>42783.166666663921</v>
      </c>
      <c r="B1134">
        <v>32</v>
      </c>
      <c r="C1134">
        <v>1.9310300000000002E-2</v>
      </c>
      <c r="D1134" s="3">
        <v>-7.0017200000000003E-3</v>
      </c>
      <c r="E1134" s="1">
        <f>C1134*$V$2</f>
        <v>7.724120000000001E-3</v>
      </c>
      <c r="F1134" s="1">
        <f>D1134*$V$3</f>
        <v>-2.8006880000000001E-2</v>
      </c>
      <c r="G1134" s="1">
        <f>(E1134+F1134)</f>
        <v>-2.028276E-2</v>
      </c>
      <c r="H1134" s="1">
        <f>B1134*(1/3)</f>
        <v>10.666666666666666</v>
      </c>
      <c r="I1134" s="1">
        <f>IF((H1134-G1134)&gt;0, (H1134-G1134), (0))</f>
        <v>10.686949426666667</v>
      </c>
      <c r="J1134" s="1">
        <f>IF(I1134=0, G1134-H1134,0)</f>
        <v>0</v>
      </c>
      <c r="K1134" s="1">
        <f>I1134*1000/$V$5</f>
        <v>534.61477872269472</v>
      </c>
      <c r="L1134" s="1">
        <f>J1134*1000/$V$4</f>
        <v>0</v>
      </c>
      <c r="M1134" s="1">
        <f>L1134/$Y$4</f>
        <v>0</v>
      </c>
      <c r="N1134" s="1">
        <f>M1134*$Y$5</f>
        <v>0</v>
      </c>
      <c r="O1134" s="1" t="s">
        <v>0</v>
      </c>
      <c r="P1134" s="1" t="s">
        <v>0</v>
      </c>
      <c r="Q1134" s="1">
        <f>Q1133+K1134-L1134</f>
        <v>-26065.354986008941</v>
      </c>
      <c r="R1134">
        <f>Q1134*$V$5/1000</f>
        <v>-521.04644617031875</v>
      </c>
    </row>
    <row r="1135" spans="1:18" x14ac:dyDescent="0.25">
      <c r="A1135" s="4">
        <v>42783.208333330585</v>
      </c>
      <c r="B1135">
        <v>31.8</v>
      </c>
      <c r="C1135">
        <v>0.13843</v>
      </c>
      <c r="D1135" s="3">
        <v>-7.0017200000000003E-3</v>
      </c>
      <c r="E1135" s="1">
        <f>C1135*$V$2</f>
        <v>5.5372000000000005E-2</v>
      </c>
      <c r="F1135" s="1">
        <f>D1135*$V$3</f>
        <v>-2.8006880000000001E-2</v>
      </c>
      <c r="G1135" s="1">
        <f>(E1135+F1135)</f>
        <v>2.7365120000000003E-2</v>
      </c>
      <c r="H1135" s="1">
        <f>B1135*(1/3)</f>
        <v>10.6</v>
      </c>
      <c r="I1135" s="1">
        <f>IF((H1135-G1135)&gt;0, (H1135-G1135), (0))</f>
        <v>10.572634879999999</v>
      </c>
      <c r="J1135" s="1">
        <f>IF(I1135=0, G1135-H1135,0)</f>
        <v>0</v>
      </c>
      <c r="K1135" s="1">
        <f>I1135*1000/$V$5</f>
        <v>528.89619209604803</v>
      </c>
      <c r="L1135" s="1">
        <f>J1135*1000/$V$4</f>
        <v>0</v>
      </c>
      <c r="M1135" s="1">
        <f>L1135/$Y$4</f>
        <v>0</v>
      </c>
      <c r="N1135" s="1">
        <f>M1135*$Y$5</f>
        <v>0</v>
      </c>
      <c r="O1135" s="1" t="s">
        <v>0</v>
      </c>
      <c r="P1135" s="1" t="s">
        <v>0</v>
      </c>
      <c r="Q1135" s="1">
        <f>Q1134+K1135-L1135</f>
        <v>-25536.458793912894</v>
      </c>
      <c r="R1135">
        <f>Q1135*$V$5/1000</f>
        <v>-510.47381129031874</v>
      </c>
    </row>
    <row r="1136" spans="1:18" x14ac:dyDescent="0.25">
      <c r="A1136" s="4">
        <v>42783.24999999725</v>
      </c>
      <c r="B1136">
        <v>32</v>
      </c>
      <c r="C1136">
        <v>0.307334</v>
      </c>
      <c r="D1136" s="3">
        <v>-7.0017200000000003E-3</v>
      </c>
      <c r="E1136" s="1">
        <f>C1136*$V$2</f>
        <v>0.1229336</v>
      </c>
      <c r="F1136" s="1">
        <f>D1136*$V$3</f>
        <v>-2.8006880000000001E-2</v>
      </c>
      <c r="G1136" s="1">
        <f>(E1136+F1136)</f>
        <v>9.4926720000000006E-2</v>
      </c>
      <c r="H1136" s="1">
        <f>B1136*(1/3)</f>
        <v>10.666666666666666</v>
      </c>
      <c r="I1136" s="1">
        <f>IF((H1136-G1136)&gt;0, (H1136-G1136), (0))</f>
        <v>10.571739946666666</v>
      </c>
      <c r="J1136" s="1">
        <f>IF(I1136=0, G1136-H1136,0)</f>
        <v>0</v>
      </c>
      <c r="K1136" s="1">
        <f>I1136*1000/$V$5</f>
        <v>528.85142304485578</v>
      </c>
      <c r="L1136" s="1">
        <f>J1136*1000/$V$4</f>
        <v>0</v>
      </c>
      <c r="M1136" s="1">
        <f>L1136/$Y$4</f>
        <v>0</v>
      </c>
      <c r="N1136" s="1">
        <f>M1136*$Y$5</f>
        <v>0</v>
      </c>
      <c r="O1136" s="1" t="s">
        <v>0</v>
      </c>
      <c r="P1136" s="1" t="s">
        <v>0</v>
      </c>
      <c r="Q1136" s="1">
        <f>Q1135+K1136-L1136</f>
        <v>-25007.607370868038</v>
      </c>
      <c r="R1136">
        <f>Q1136*$V$5/1000</f>
        <v>-499.90207134365204</v>
      </c>
    </row>
    <row r="1137" spans="1:18" x14ac:dyDescent="0.25">
      <c r="A1137" s="4">
        <v>42783.291666663914</v>
      </c>
      <c r="B1137">
        <v>35.4</v>
      </c>
      <c r="C1137">
        <v>0.59641600000000006</v>
      </c>
      <c r="D1137" s="3">
        <v>-7.0017200000000003E-3</v>
      </c>
      <c r="E1137" s="1">
        <f>C1137*$V$2</f>
        <v>0.23856640000000004</v>
      </c>
      <c r="F1137" s="1">
        <f>D1137*$V$3</f>
        <v>-2.8006880000000001E-2</v>
      </c>
      <c r="G1137" s="1">
        <f>(E1137+F1137)</f>
        <v>0.21055952000000003</v>
      </c>
      <c r="H1137" s="1">
        <f>B1137*(1/3)</f>
        <v>11.799999999999999</v>
      </c>
      <c r="I1137" s="1">
        <f>IF((H1137-G1137)&gt;0, (H1137-G1137), (0))</f>
        <v>11.589440479999999</v>
      </c>
      <c r="J1137" s="1">
        <f>IF(I1137=0, G1137-H1137,0)</f>
        <v>0</v>
      </c>
      <c r="K1137" s="1">
        <f>I1137*1000/$V$5</f>
        <v>579.76190495247624</v>
      </c>
      <c r="L1137" s="1">
        <f>J1137*1000/$V$4</f>
        <v>0</v>
      </c>
      <c r="M1137" s="1">
        <f>L1137/$Y$4</f>
        <v>0</v>
      </c>
      <c r="N1137" s="1">
        <f>M1137*$Y$5</f>
        <v>0</v>
      </c>
      <c r="O1137" s="1" t="s">
        <v>0</v>
      </c>
      <c r="P1137" s="1" t="s">
        <v>0</v>
      </c>
      <c r="Q1137" s="1">
        <f>Q1136+K1137-L1137</f>
        <v>-24427.845465915561</v>
      </c>
      <c r="R1137">
        <f>Q1137*$V$5/1000</f>
        <v>-488.31263086365203</v>
      </c>
    </row>
    <row r="1138" spans="1:18" x14ac:dyDescent="0.25">
      <c r="A1138" s="4">
        <v>42783.333333330578</v>
      </c>
      <c r="B1138">
        <v>38.700000000000003</v>
      </c>
      <c r="C1138">
        <v>0.46032999999999996</v>
      </c>
      <c r="D1138" s="3">
        <v>3.1697899999999999</v>
      </c>
      <c r="E1138" s="1">
        <f>C1138*$V$2</f>
        <v>0.18413199999999999</v>
      </c>
      <c r="F1138" s="1">
        <f>D1138*$V$3</f>
        <v>12.67916</v>
      </c>
      <c r="G1138" s="1">
        <f>(E1138+F1138)</f>
        <v>12.863292</v>
      </c>
      <c r="H1138" s="1">
        <f>B1138*(1/3)</f>
        <v>12.9</v>
      </c>
      <c r="I1138" s="1">
        <f>IF((H1138-G1138)&gt;0, (H1138-G1138), (0))</f>
        <v>3.6708000000000851E-2</v>
      </c>
      <c r="J1138" s="1">
        <f>IF(I1138=0, G1138-H1138,0)</f>
        <v>0</v>
      </c>
      <c r="K1138" s="1">
        <f>I1138*1000/$V$5</f>
        <v>1.8363181590795825</v>
      </c>
      <c r="L1138" s="1">
        <f>J1138*1000/$V$4</f>
        <v>0</v>
      </c>
      <c r="M1138" s="1">
        <f>L1138/$Y$4</f>
        <v>0</v>
      </c>
      <c r="N1138" s="1">
        <f>M1138*$Y$5</f>
        <v>0</v>
      </c>
      <c r="O1138" s="1" t="s">
        <v>0</v>
      </c>
      <c r="P1138" s="1" t="s">
        <v>0</v>
      </c>
      <c r="Q1138" s="1">
        <f>Q1137+K1138-L1138</f>
        <v>-24426.009147756482</v>
      </c>
      <c r="R1138">
        <f>Q1138*$V$5/1000</f>
        <v>-488.27592286365206</v>
      </c>
    </row>
    <row r="1139" spans="1:18" x14ac:dyDescent="0.25">
      <c r="A1139" s="4">
        <v>42783.374999997242</v>
      </c>
      <c r="B1139">
        <v>39.6</v>
      </c>
      <c r="C1139">
        <v>0</v>
      </c>
      <c r="D1139" s="3">
        <v>9.9808299999999992</v>
      </c>
      <c r="E1139" s="1">
        <f>C1139*$V$2</f>
        <v>0</v>
      </c>
      <c r="F1139" s="1">
        <f>D1139*$V$3</f>
        <v>39.923319999999997</v>
      </c>
      <c r="G1139" s="1">
        <f>(E1139+F1139)</f>
        <v>39.923319999999997</v>
      </c>
      <c r="H1139" s="1">
        <f>B1139*(1/3)</f>
        <v>13.2</v>
      </c>
      <c r="I1139" s="1">
        <f>IF((H1139-G1139)&gt;0, (H1139-G1139), (0))</f>
        <v>0</v>
      </c>
      <c r="J1139" s="1">
        <f>IF(I1139=0, G1139-H1139,0)</f>
        <v>26.723319999999998</v>
      </c>
      <c r="K1139" s="1">
        <f>I1139*1000/$V$5</f>
        <v>0</v>
      </c>
      <c r="L1139" s="1">
        <f>J1139*1000/$V$4</f>
        <v>478.91254480286733</v>
      </c>
      <c r="M1139" s="1">
        <f>L1139/$Y$4</f>
        <v>201.22375832053251</v>
      </c>
      <c r="N1139" s="1">
        <f>M1139*$Y$5</f>
        <v>281.71326164874552</v>
      </c>
      <c r="O1139" s="1" t="s">
        <v>0</v>
      </c>
      <c r="P1139" s="1" t="s">
        <v>0</v>
      </c>
      <c r="Q1139" s="1">
        <f>Q1138+K1139-L1139</f>
        <v>-24904.92169255935</v>
      </c>
      <c r="R1139">
        <f>Q1139*$V$5/1000</f>
        <v>-497.84938463426136</v>
      </c>
    </row>
    <row r="1140" spans="1:18" x14ac:dyDescent="0.25">
      <c r="A1140" s="4">
        <v>42783.416666663907</v>
      </c>
      <c r="B1140">
        <v>42.4</v>
      </c>
      <c r="C1140">
        <v>0.18565199999999998</v>
      </c>
      <c r="D1140" s="3">
        <v>12.717150000000002</v>
      </c>
      <c r="E1140" s="1">
        <f>C1140*$V$2</f>
        <v>7.4260800000000002E-2</v>
      </c>
      <c r="F1140" s="1">
        <f>D1140*$V$3</f>
        <v>50.868600000000008</v>
      </c>
      <c r="G1140" s="1">
        <f>(E1140+F1140)</f>
        <v>50.942860800000005</v>
      </c>
      <c r="H1140" s="1">
        <f>B1140*(1/3)</f>
        <v>14.133333333333333</v>
      </c>
      <c r="I1140" s="1">
        <f>IF((H1140-G1140)&gt;0, (H1140-G1140), (0))</f>
        <v>0</v>
      </c>
      <c r="J1140" s="1">
        <f>IF(I1140=0, G1140-H1140,0)</f>
        <v>36.809527466666673</v>
      </c>
      <c r="K1140" s="1">
        <f>I1140*1000/$V$5</f>
        <v>0</v>
      </c>
      <c r="L1140" s="1">
        <f>J1140*1000/$V$4</f>
        <v>659.66895101553177</v>
      </c>
      <c r="M1140" s="1">
        <f>L1140/$Y$4</f>
        <v>277.17182815778648</v>
      </c>
      <c r="N1140" s="1">
        <f>M1140*$Y$5</f>
        <v>388.04055942090105</v>
      </c>
      <c r="O1140" s="1" t="s">
        <v>0</v>
      </c>
      <c r="P1140" s="1" t="s">
        <v>0</v>
      </c>
      <c r="Q1140" s="1">
        <f>Q1139+K1140-L1140</f>
        <v>-25564.59064357488</v>
      </c>
      <c r="R1140">
        <f>Q1140*$V$5/1000</f>
        <v>-511.0361669650618</v>
      </c>
    </row>
    <row r="1141" spans="1:18" x14ac:dyDescent="0.25">
      <c r="A1141" s="4">
        <v>42783.458333330571</v>
      </c>
      <c r="B1141">
        <v>44</v>
      </c>
      <c r="C1141">
        <v>0.260384</v>
      </c>
      <c r="D1141" s="3">
        <v>19.76332</v>
      </c>
      <c r="E1141" s="1">
        <f>C1141*$V$2</f>
        <v>0.10415360000000001</v>
      </c>
      <c r="F1141" s="1">
        <f>D1141*$V$3</f>
        <v>79.053280000000001</v>
      </c>
      <c r="G1141" s="1">
        <f>(E1141+F1141)</f>
        <v>79.157433600000005</v>
      </c>
      <c r="H1141" s="1">
        <f>B1141*(1/3)</f>
        <v>14.666666666666666</v>
      </c>
      <c r="I1141" s="1">
        <f>IF((H1141-G1141)&gt;0, (H1141-G1141), (0))</f>
        <v>0</v>
      </c>
      <c r="J1141" s="1">
        <f>IF(I1141=0, G1141-H1141,0)</f>
        <v>64.490766933333333</v>
      </c>
      <c r="K1141" s="1">
        <f>I1141*1000/$V$5</f>
        <v>0</v>
      </c>
      <c r="L1141" s="1">
        <f>J1141*1000/$V$4</f>
        <v>1155.7485113500597</v>
      </c>
      <c r="M1141" s="1">
        <f>L1141/$Y$4</f>
        <v>485.60861821431087</v>
      </c>
      <c r="N1141" s="1">
        <f>M1141*$Y$5</f>
        <v>679.85206550003522</v>
      </c>
      <c r="O1141" s="1" t="s">
        <v>0</v>
      </c>
      <c r="P1141" s="1" t="s">
        <v>0</v>
      </c>
      <c r="Q1141" s="1">
        <f>Q1140+K1141-L1141</f>
        <v>-26720.339154924939</v>
      </c>
      <c r="R1141">
        <f>Q1141*$V$5/1000</f>
        <v>-534.13957970694958</v>
      </c>
    </row>
    <row r="1142" spans="1:18" x14ac:dyDescent="0.25">
      <c r="A1142" s="4">
        <v>42783.499999997235</v>
      </c>
      <c r="B1142">
        <v>43.5</v>
      </c>
      <c r="C1142">
        <v>0.15043399999999998</v>
      </c>
      <c r="D1142" s="3">
        <v>15.20355</v>
      </c>
      <c r="E1142" s="1">
        <f>C1142*$V$2</f>
        <v>6.0173599999999994E-2</v>
      </c>
      <c r="F1142" s="1">
        <f>D1142*$V$3</f>
        <v>60.8142</v>
      </c>
      <c r="G1142" s="1">
        <f>(E1142+F1142)</f>
        <v>60.874373599999998</v>
      </c>
      <c r="H1142" s="1">
        <f>B1142*(1/3)</f>
        <v>14.5</v>
      </c>
      <c r="I1142" s="1">
        <f>IF((H1142-G1142)&gt;0, (H1142-G1142), (0))</f>
        <v>0</v>
      </c>
      <c r="J1142" s="1">
        <f>IF(I1142=0, G1142-H1142,0)</f>
        <v>46.374373599999998</v>
      </c>
      <c r="K1142" s="1">
        <f>I1142*1000/$V$5</f>
        <v>0</v>
      </c>
      <c r="L1142" s="1">
        <f>J1142*1000/$V$4</f>
        <v>831.08196415770612</v>
      </c>
      <c r="M1142" s="1">
        <f>L1142/$Y$4</f>
        <v>349.19410258727152</v>
      </c>
      <c r="N1142" s="1">
        <f>M1142*$Y$5</f>
        <v>488.87174362218008</v>
      </c>
      <c r="O1142" s="1" t="s">
        <v>0</v>
      </c>
      <c r="P1142" s="1" t="s">
        <v>0</v>
      </c>
      <c r="Q1142" s="1">
        <f>Q1141+K1142-L1142</f>
        <v>-27551.421119082646</v>
      </c>
      <c r="R1142">
        <f>Q1142*$V$5/1000</f>
        <v>-550.75290817046198</v>
      </c>
    </row>
    <row r="1143" spans="1:18" x14ac:dyDescent="0.25">
      <c r="A1143" s="4">
        <v>42783.541666663899</v>
      </c>
      <c r="B1143">
        <v>43.6</v>
      </c>
      <c r="C1143">
        <v>0.41336900000000004</v>
      </c>
      <c r="D1143" s="3">
        <v>22.063959999999998</v>
      </c>
      <c r="E1143" s="1">
        <f>C1143*$V$2</f>
        <v>0.16534760000000004</v>
      </c>
      <c r="F1143" s="1">
        <f>D1143*$V$3</f>
        <v>88.255839999999992</v>
      </c>
      <c r="G1143" s="1">
        <f>(E1143+F1143)</f>
        <v>88.421187599999996</v>
      </c>
      <c r="H1143" s="1">
        <f>B1143*(1/3)</f>
        <v>14.533333333333333</v>
      </c>
      <c r="I1143" s="1">
        <f>IF((H1143-G1143)&gt;0, (H1143-G1143), (0))</f>
        <v>0</v>
      </c>
      <c r="J1143" s="1">
        <f>IF(I1143=0, G1143-H1143,0)</f>
        <v>73.887854266666665</v>
      </c>
      <c r="K1143" s="1">
        <f>I1143*1000/$V$5</f>
        <v>0</v>
      </c>
      <c r="L1143" s="1">
        <f>J1143*1000/$V$4</f>
        <v>1324.1550943847074</v>
      </c>
      <c r="M1143" s="1">
        <f>L1143/$Y$4</f>
        <v>556.36768671626362</v>
      </c>
      <c r="N1143" s="1">
        <f>M1143*$Y$5</f>
        <v>778.91476140276905</v>
      </c>
      <c r="O1143" s="1" t="s">
        <v>0</v>
      </c>
      <c r="P1143" s="1" t="s">
        <v>0</v>
      </c>
      <c r="Q1143" s="1">
        <f>Q1142+K1143-L1143</f>
        <v>-28875.576213467353</v>
      </c>
      <c r="R1143">
        <f>Q1143*$V$5/1000</f>
        <v>-577.22276850721244</v>
      </c>
    </row>
    <row r="1144" spans="1:18" x14ac:dyDescent="0.25">
      <c r="A1144" s="4">
        <v>42783.583333330564</v>
      </c>
      <c r="B1144">
        <v>43.9</v>
      </c>
      <c r="C1144">
        <v>0.57497500000000001</v>
      </c>
      <c r="D1144" s="3">
        <v>21.8081</v>
      </c>
      <c r="E1144" s="1">
        <f>C1144*$V$2</f>
        <v>0.22999000000000003</v>
      </c>
      <c r="F1144" s="1">
        <f>D1144*$V$3</f>
        <v>87.232399999999998</v>
      </c>
      <c r="G1144" s="1">
        <f>(E1144+F1144)</f>
        <v>87.462389999999999</v>
      </c>
      <c r="H1144" s="1">
        <f>B1144*(1/3)</f>
        <v>14.633333333333333</v>
      </c>
      <c r="I1144" s="1">
        <f>IF((H1144-G1144)&gt;0, (H1144-G1144), (0))</f>
        <v>0</v>
      </c>
      <c r="J1144" s="1">
        <f>IF(I1144=0, G1144-H1144,0)</f>
        <v>72.829056666666673</v>
      </c>
      <c r="K1144" s="1">
        <f>I1144*1000/$V$5</f>
        <v>0</v>
      </c>
      <c r="L1144" s="1">
        <f>J1144*1000/$V$4</f>
        <v>1305.1802270011949</v>
      </c>
      <c r="M1144" s="1">
        <f>L1144/$Y$4</f>
        <v>548.39505336184664</v>
      </c>
      <c r="N1144" s="1">
        <f>M1144*$Y$5</f>
        <v>767.75307470658527</v>
      </c>
      <c r="O1144" s="1" t="s">
        <v>0</v>
      </c>
      <c r="P1144" s="1" t="s">
        <v>0</v>
      </c>
      <c r="Q1144" s="1">
        <f>Q1143+K1144-L1144</f>
        <v>-30180.756440468547</v>
      </c>
      <c r="R1144">
        <f>Q1144*$V$5/1000</f>
        <v>-603.31332124496623</v>
      </c>
    </row>
    <row r="1145" spans="1:18" x14ac:dyDescent="0.25">
      <c r="A1145" s="4">
        <v>42783.624999997228</v>
      </c>
      <c r="B1145">
        <v>44</v>
      </c>
      <c r="C1145">
        <v>0.518015</v>
      </c>
      <c r="D1145" s="3">
        <v>18.276599999999998</v>
      </c>
      <c r="E1145" s="1">
        <f>C1145*$V$2</f>
        <v>0.207206</v>
      </c>
      <c r="F1145" s="1">
        <f>D1145*$V$3</f>
        <v>73.106399999999994</v>
      </c>
      <c r="G1145" s="1">
        <f>(E1145+F1145)</f>
        <v>73.313605999999993</v>
      </c>
      <c r="H1145" s="1">
        <f>B1145*(1/3)</f>
        <v>14.666666666666666</v>
      </c>
      <c r="I1145" s="1">
        <f>IF((H1145-G1145)&gt;0, (H1145-G1145), (0))</f>
        <v>0</v>
      </c>
      <c r="J1145" s="1">
        <f>IF(I1145=0, G1145-H1145,0)</f>
        <v>58.646939333333329</v>
      </c>
      <c r="K1145" s="1">
        <f>I1145*1000/$V$5</f>
        <v>0</v>
      </c>
      <c r="L1145" s="1">
        <f>J1145*1000/$V$4</f>
        <v>1051.0204181600955</v>
      </c>
      <c r="M1145" s="1">
        <f>L1145/$Y$4</f>
        <v>441.60521771432582</v>
      </c>
      <c r="N1145" s="1">
        <f>M1145*$Y$5</f>
        <v>618.2473048000561</v>
      </c>
      <c r="O1145" s="1" t="s">
        <v>0</v>
      </c>
      <c r="P1145" s="1" t="s">
        <v>0</v>
      </c>
      <c r="Q1145" s="1">
        <f>Q1144+K1145-L1145</f>
        <v>-31231.776858628644</v>
      </c>
      <c r="R1145">
        <f>Q1145*$V$5/1000</f>
        <v>-624.32321940398663</v>
      </c>
    </row>
    <row r="1146" spans="1:18" x14ac:dyDescent="0.25">
      <c r="A1146" s="4">
        <v>42783.666666663892</v>
      </c>
      <c r="B1146">
        <v>44.2</v>
      </c>
      <c r="C1146">
        <v>0.241703</v>
      </c>
      <c r="D1146" s="3">
        <v>15.835720000000002</v>
      </c>
      <c r="E1146" s="1">
        <f>C1146*$V$2</f>
        <v>9.6681200000000009E-2</v>
      </c>
      <c r="F1146" s="1">
        <f>D1146*$V$3</f>
        <v>63.342880000000008</v>
      </c>
      <c r="G1146" s="1">
        <f>(E1146+F1146)</f>
        <v>63.439561200000007</v>
      </c>
      <c r="H1146" s="1">
        <f>B1146*(1/3)</f>
        <v>14.733333333333334</v>
      </c>
      <c r="I1146" s="1">
        <f>IF((H1146-G1146)&gt;0, (H1146-G1146), (0))</f>
        <v>0</v>
      </c>
      <c r="J1146" s="1">
        <f>IF(I1146=0, G1146-H1146,0)</f>
        <v>48.706227866666673</v>
      </c>
      <c r="K1146" s="1">
        <f>I1146*1000/$V$5</f>
        <v>0</v>
      </c>
      <c r="L1146" s="1">
        <f>J1146*1000/$V$4</f>
        <v>872.87146714456412</v>
      </c>
      <c r="M1146" s="1">
        <f>L1146/$Y$4</f>
        <v>366.75271728763198</v>
      </c>
      <c r="N1146" s="1">
        <f>M1146*$Y$5</f>
        <v>513.45380420268475</v>
      </c>
      <c r="O1146" s="1" t="s">
        <v>0</v>
      </c>
      <c r="P1146" s="1" t="s">
        <v>0</v>
      </c>
      <c r="Q1146" s="1">
        <f>Q1145+K1146-L1146</f>
        <v>-32104.648325773207</v>
      </c>
      <c r="R1146">
        <f>Q1146*$V$5/1000</f>
        <v>-641.77192003220637</v>
      </c>
    </row>
    <row r="1147" spans="1:18" x14ac:dyDescent="0.25">
      <c r="A1147" s="4">
        <v>42783.708333330556</v>
      </c>
      <c r="B1147">
        <v>44.7</v>
      </c>
      <c r="C1147">
        <v>0.47297600000000001</v>
      </c>
      <c r="D1147" s="3">
        <v>10.30635</v>
      </c>
      <c r="E1147" s="1">
        <f>C1147*$V$2</f>
        <v>0.18919040000000001</v>
      </c>
      <c r="F1147" s="1">
        <f>D1147*$V$3</f>
        <v>41.2254</v>
      </c>
      <c r="G1147" s="1">
        <f>(E1147+F1147)</f>
        <v>41.414590400000002</v>
      </c>
      <c r="H1147" s="1">
        <f>B1147*(1/3)</f>
        <v>14.9</v>
      </c>
      <c r="I1147" s="1">
        <f>IF((H1147-G1147)&gt;0, (H1147-G1147), (0))</f>
        <v>0</v>
      </c>
      <c r="J1147" s="1">
        <f>IF(I1147=0, G1147-H1147,0)</f>
        <v>26.514590400000003</v>
      </c>
      <c r="K1147" s="1">
        <f>I1147*1000/$V$5</f>
        <v>0</v>
      </c>
      <c r="L1147" s="1">
        <f>J1147*1000/$V$4</f>
        <v>475.17187096774205</v>
      </c>
      <c r="M1147" s="1">
        <f>L1147/$Y$4</f>
        <v>199.65204662510172</v>
      </c>
      <c r="N1147" s="1">
        <f>M1147*$Y$5</f>
        <v>279.51286527514236</v>
      </c>
      <c r="O1147" s="1" t="s">
        <v>0</v>
      </c>
      <c r="P1147" s="1" t="s">
        <v>0</v>
      </c>
      <c r="Q1147" s="1">
        <f>Q1146+K1147-L1147</f>
        <v>-32579.820196740948</v>
      </c>
      <c r="R1147">
        <f>Q1147*$V$5/1000</f>
        <v>-651.27060573285155</v>
      </c>
    </row>
    <row r="1148" spans="1:18" x14ac:dyDescent="0.25">
      <c r="A1148" s="4">
        <v>42783.749999997221</v>
      </c>
      <c r="B1148">
        <v>44.9</v>
      </c>
      <c r="C1148">
        <v>0.52053300000000002</v>
      </c>
      <c r="D1148" s="3">
        <v>3.6117499999999998</v>
      </c>
      <c r="E1148" s="1">
        <f>C1148*$V$2</f>
        <v>0.20821320000000001</v>
      </c>
      <c r="F1148" s="1">
        <f>D1148*$V$3</f>
        <v>14.446999999999999</v>
      </c>
      <c r="G1148" s="1">
        <f>(E1148+F1148)</f>
        <v>14.655213199999999</v>
      </c>
      <c r="H1148" s="1">
        <f>B1148*(1/3)</f>
        <v>14.966666666666665</v>
      </c>
      <c r="I1148" s="1">
        <f>IF((H1148-G1148)&gt;0, (H1148-G1148), (0))</f>
        <v>0.3114534666666664</v>
      </c>
      <c r="J1148" s="1">
        <f>IF(I1148=0, G1148-H1148,0)</f>
        <v>0</v>
      </c>
      <c r="K1148" s="1">
        <f>I1148*1000/$V$5</f>
        <v>15.580463565115878</v>
      </c>
      <c r="L1148" s="1">
        <f>J1148*1000/$V$4</f>
        <v>0</v>
      </c>
      <c r="M1148" s="1">
        <f>L1148/$Y$4</f>
        <v>0</v>
      </c>
      <c r="N1148" s="1">
        <f>M1148*$Y$5</f>
        <v>0</v>
      </c>
      <c r="O1148" s="1" t="s">
        <v>0</v>
      </c>
      <c r="P1148" s="1" t="s">
        <v>0</v>
      </c>
      <c r="Q1148" s="1">
        <f>Q1147+K1148-L1148</f>
        <v>-32564.239733175833</v>
      </c>
      <c r="R1148">
        <f>Q1148*$V$5/1000</f>
        <v>-650.95915226618479</v>
      </c>
    </row>
    <row r="1149" spans="1:18" x14ac:dyDescent="0.25">
      <c r="A1149" s="4">
        <v>42783.791666663885</v>
      </c>
      <c r="B1149">
        <v>44.5</v>
      </c>
      <c r="C1149">
        <v>0.46932200000000002</v>
      </c>
      <c r="D1149" s="3">
        <v>-7.0017200000000003E-3</v>
      </c>
      <c r="E1149" s="1">
        <f>C1149*$V$2</f>
        <v>0.18772880000000003</v>
      </c>
      <c r="F1149" s="1">
        <f>D1149*$V$3</f>
        <v>-2.8006880000000001E-2</v>
      </c>
      <c r="G1149" s="1">
        <f>(E1149+F1149)</f>
        <v>0.15972192000000002</v>
      </c>
      <c r="H1149" s="1">
        <f>B1149*(1/3)</f>
        <v>14.833333333333332</v>
      </c>
      <c r="I1149" s="1">
        <f>IF((H1149-G1149)&gt;0, (H1149-G1149), (0))</f>
        <v>14.673611413333331</v>
      </c>
      <c r="J1149" s="1">
        <f>IF(I1149=0, G1149-H1149,0)</f>
        <v>0</v>
      </c>
      <c r="K1149" s="1">
        <f>I1149*1000/$V$5</f>
        <v>734.04759446389858</v>
      </c>
      <c r="L1149" s="1">
        <f>J1149*1000/$V$4</f>
        <v>0</v>
      </c>
      <c r="M1149" s="1">
        <f>L1149/$Y$4</f>
        <v>0</v>
      </c>
      <c r="N1149" s="1">
        <f>M1149*$Y$5</f>
        <v>0</v>
      </c>
      <c r="O1149" s="1" t="s">
        <v>0</v>
      </c>
      <c r="P1149" s="1" t="s">
        <v>0</v>
      </c>
      <c r="Q1149" s="1">
        <f>Q1148+K1149-L1149</f>
        <v>-31830.192138711933</v>
      </c>
      <c r="R1149">
        <f>Q1149*$V$5/1000</f>
        <v>-636.28554085285145</v>
      </c>
    </row>
    <row r="1150" spans="1:18" x14ac:dyDescent="0.25">
      <c r="A1150" s="4">
        <v>42783.833333330549</v>
      </c>
      <c r="B1150">
        <v>44.2</v>
      </c>
      <c r="C1150">
        <v>0.69250099999999992</v>
      </c>
      <c r="D1150" s="3">
        <v>-7.0017200000000003E-3</v>
      </c>
      <c r="E1150" s="1">
        <f>C1150*$V$2</f>
        <v>0.27700039999999998</v>
      </c>
      <c r="F1150" s="1">
        <f>D1150*$V$3</f>
        <v>-2.8006880000000001E-2</v>
      </c>
      <c r="G1150" s="1">
        <f>(E1150+F1150)</f>
        <v>0.24899351999999997</v>
      </c>
      <c r="H1150" s="1">
        <f>B1150*(1/3)</f>
        <v>14.733333333333334</v>
      </c>
      <c r="I1150" s="1">
        <f>IF((H1150-G1150)&gt;0, (H1150-G1150), (0))</f>
        <v>14.484339813333335</v>
      </c>
      <c r="J1150" s="1">
        <f>IF(I1150=0, G1150-H1150,0)</f>
        <v>0</v>
      </c>
      <c r="K1150" s="1">
        <f>I1150*1000/$V$5</f>
        <v>724.57928030682024</v>
      </c>
      <c r="L1150" s="1">
        <f>J1150*1000/$V$4</f>
        <v>0</v>
      </c>
      <c r="M1150" s="1">
        <f>L1150/$Y$4</f>
        <v>0</v>
      </c>
      <c r="N1150" s="1">
        <f>M1150*$Y$5</f>
        <v>0</v>
      </c>
      <c r="O1150" s="1" t="s">
        <v>0</v>
      </c>
      <c r="P1150" s="1" t="s">
        <v>0</v>
      </c>
      <c r="Q1150" s="1">
        <f>Q1149+K1150-L1150</f>
        <v>-31105.612858405111</v>
      </c>
      <c r="R1150">
        <f>Q1150*$V$5/1000</f>
        <v>-621.80120103951811</v>
      </c>
    </row>
    <row r="1151" spans="1:18" x14ac:dyDescent="0.25">
      <c r="A1151" s="4">
        <v>42783.874999997213</v>
      </c>
      <c r="B1151">
        <v>43.6</v>
      </c>
      <c r="C1151">
        <v>0.87229999999999996</v>
      </c>
      <c r="D1151" s="3">
        <v>-7.0017200000000003E-3</v>
      </c>
      <c r="E1151" s="1">
        <f>C1151*$V$2</f>
        <v>0.34892000000000001</v>
      </c>
      <c r="F1151" s="1">
        <f>D1151*$V$3</f>
        <v>-2.8006880000000001E-2</v>
      </c>
      <c r="G1151" s="1">
        <f>(E1151+F1151)</f>
        <v>0.32091312</v>
      </c>
      <c r="H1151" s="1">
        <f>B1151*(1/3)</f>
        <v>14.533333333333333</v>
      </c>
      <c r="I1151" s="1">
        <f>IF((H1151-G1151)&gt;0, (H1151-G1151), (0))</f>
        <v>14.212420213333333</v>
      </c>
      <c r="J1151" s="1">
        <f>IF(I1151=0, G1151-H1151,0)</f>
        <v>0</v>
      </c>
      <c r="K1151" s="1">
        <f>I1151*1000/$V$5</f>
        <v>710.9764989161248</v>
      </c>
      <c r="L1151" s="1">
        <f>J1151*1000/$V$4</f>
        <v>0</v>
      </c>
      <c r="M1151" s="1">
        <f>L1151/$Y$4</f>
        <v>0</v>
      </c>
      <c r="N1151" s="1">
        <f>M1151*$Y$5</f>
        <v>0</v>
      </c>
      <c r="O1151" s="1" t="s">
        <v>0</v>
      </c>
      <c r="P1151" s="1" t="s">
        <v>0</v>
      </c>
      <c r="Q1151" s="1">
        <f>Q1150+K1151-L1151</f>
        <v>-30394.636359488988</v>
      </c>
      <c r="R1151">
        <f>Q1151*$V$5/1000</f>
        <v>-607.5887808261848</v>
      </c>
    </row>
    <row r="1152" spans="1:18" x14ac:dyDescent="0.25">
      <c r="A1152" s="4">
        <v>42783.916666663878</v>
      </c>
      <c r="B1152">
        <v>40.700000000000003</v>
      </c>
      <c r="C1152">
        <v>0.67507600000000001</v>
      </c>
      <c r="D1152" s="3">
        <v>-7.0017200000000003E-3</v>
      </c>
      <c r="E1152" s="1">
        <f>C1152*$V$2</f>
        <v>0.2700304</v>
      </c>
      <c r="F1152" s="1">
        <f>D1152*$V$3</f>
        <v>-2.8006880000000001E-2</v>
      </c>
      <c r="G1152" s="1">
        <f>(E1152+F1152)</f>
        <v>0.24202351999999999</v>
      </c>
      <c r="H1152" s="1">
        <f>B1152*(1/3)</f>
        <v>13.566666666666666</v>
      </c>
      <c r="I1152" s="1">
        <f>IF((H1152-G1152)&gt;0, (H1152-G1152), (0))</f>
        <v>13.324643146666666</v>
      </c>
      <c r="J1152" s="1">
        <f>IF(I1152=0, G1152-H1152,0)</f>
        <v>0</v>
      </c>
      <c r="K1152" s="1">
        <f>I1152*1000/$V$5</f>
        <v>666.56544005336013</v>
      </c>
      <c r="L1152" s="1">
        <f>J1152*1000/$V$4</f>
        <v>0</v>
      </c>
      <c r="M1152" s="1">
        <f>L1152/$Y$4</f>
        <v>0</v>
      </c>
      <c r="N1152" s="1">
        <f>M1152*$Y$5</f>
        <v>0</v>
      </c>
      <c r="O1152" s="1" t="s">
        <v>0</v>
      </c>
      <c r="P1152" s="1" t="s">
        <v>0</v>
      </c>
      <c r="Q1152" s="1">
        <f>Q1151+K1152-L1152</f>
        <v>-29728.070919435628</v>
      </c>
      <c r="R1152">
        <f>Q1152*$V$5/1000</f>
        <v>-594.26413767951817</v>
      </c>
    </row>
    <row r="1153" spans="1:18" x14ac:dyDescent="0.25">
      <c r="A1153" s="4">
        <v>42783.958333330542</v>
      </c>
      <c r="B1153">
        <v>39.1</v>
      </c>
      <c r="C1153">
        <v>1.28609</v>
      </c>
      <c r="D1153" s="3">
        <v>-7.0017200000000003E-3</v>
      </c>
      <c r="E1153" s="1">
        <f>C1153*$V$2</f>
        <v>0.514436</v>
      </c>
      <c r="F1153" s="1">
        <f>D1153*$V$3</f>
        <v>-2.8006880000000001E-2</v>
      </c>
      <c r="G1153" s="1">
        <f>(E1153+F1153)</f>
        <v>0.48642911999999999</v>
      </c>
      <c r="H1153" s="1">
        <f>B1153*(1/3)</f>
        <v>13.033333333333333</v>
      </c>
      <c r="I1153" s="1">
        <f>IF((H1153-G1153)&gt;0, (H1153-G1153), (0))</f>
        <v>12.546904213333333</v>
      </c>
      <c r="J1153" s="1">
        <f>IF(I1153=0, G1153-H1153,0)</f>
        <v>0</v>
      </c>
      <c r="K1153" s="1">
        <f>I1153*1000/$V$5</f>
        <v>627.65904018676008</v>
      </c>
      <c r="L1153" s="1">
        <f>J1153*1000/$V$4</f>
        <v>0</v>
      </c>
      <c r="M1153" s="1">
        <f>L1153/$Y$4</f>
        <v>0</v>
      </c>
      <c r="N1153" s="1">
        <f>M1153*$Y$5</f>
        <v>0</v>
      </c>
      <c r="O1153" s="1">
        <f>SUM(N1130:N1153)</f>
        <v>4796.3594405790991</v>
      </c>
      <c r="P1153" s="1">
        <f>SUM(L1130:L1153)</f>
        <v>8153.8110489844694</v>
      </c>
      <c r="Q1153" s="1">
        <f>Q1152+K1153-L1153</f>
        <v>-29100.411879248866</v>
      </c>
      <c r="R1153">
        <f>Q1153*$V$5/1000</f>
        <v>-581.71723346618478</v>
      </c>
    </row>
    <row r="1154" spans="1:18" x14ac:dyDescent="0.25">
      <c r="A1154" s="4">
        <v>42783.999999997206</v>
      </c>
      <c r="B1154">
        <v>36.700000000000003</v>
      </c>
      <c r="C1154">
        <v>3.4267800000000004</v>
      </c>
      <c r="D1154" s="3">
        <v>-7.0017200000000003E-3</v>
      </c>
      <c r="E1154" s="1">
        <f>C1154*$V$2</f>
        <v>1.3707120000000002</v>
      </c>
      <c r="F1154" s="1">
        <f>D1154*$V$3</f>
        <v>-2.8006880000000001E-2</v>
      </c>
      <c r="G1154" s="1">
        <f>(E1154+F1154)</f>
        <v>1.3427051200000002</v>
      </c>
      <c r="H1154" s="1">
        <f>B1154*(1/3)</f>
        <v>12.233333333333334</v>
      </c>
      <c r="I1154" s="1">
        <f>IF((H1154-G1154)&gt;0, (H1154-G1154), (0))</f>
        <v>10.890628213333335</v>
      </c>
      <c r="J1154" s="1">
        <f>IF(I1154=0, G1154-H1154,0)</f>
        <v>0</v>
      </c>
      <c r="K1154" s="1">
        <f>I1154*1000/$V$5</f>
        <v>544.80381257295323</v>
      </c>
      <c r="L1154" s="1">
        <f>J1154*1000/$V$4</f>
        <v>0</v>
      </c>
      <c r="M1154" s="1">
        <f>L1154/$Y$4</f>
        <v>0</v>
      </c>
      <c r="N1154" s="1">
        <f>M1154*$Y$5</f>
        <v>0</v>
      </c>
      <c r="O1154" s="1" t="s">
        <v>0</v>
      </c>
      <c r="P1154" s="1" t="s">
        <v>0</v>
      </c>
      <c r="Q1154" s="1">
        <f>Q1153+K1154-L1154</f>
        <v>-28555.608066675912</v>
      </c>
      <c r="R1154">
        <f>Q1154*$V$5/1000</f>
        <v>-570.82660525285144</v>
      </c>
    </row>
    <row r="1155" spans="1:18" x14ac:dyDescent="0.25">
      <c r="A1155" s="4">
        <v>42784.04166666387</v>
      </c>
      <c r="B1155">
        <v>34.299999999999997</v>
      </c>
      <c r="C1155">
        <v>3.2824200000000001</v>
      </c>
      <c r="D1155" s="3">
        <v>-7.0017200000000003E-3</v>
      </c>
      <c r="E1155" s="1">
        <f>C1155*$V$2</f>
        <v>1.3129680000000001</v>
      </c>
      <c r="F1155" s="1">
        <f>D1155*$V$3</f>
        <v>-2.8006880000000001E-2</v>
      </c>
      <c r="G1155" s="1">
        <f>(E1155+F1155)</f>
        <v>1.2849611200000002</v>
      </c>
      <c r="H1155" s="1">
        <f>B1155*(1/3)</f>
        <v>11.433333333333332</v>
      </c>
      <c r="I1155" s="1">
        <f>IF((H1155-G1155)&gt;0, (H1155-G1155), (0))</f>
        <v>10.148372213333332</v>
      </c>
      <c r="J1155" s="1">
        <f>IF(I1155=0, G1155-H1155,0)</f>
        <v>0</v>
      </c>
      <c r="K1155" s="1">
        <f>I1155*1000/$V$5</f>
        <v>507.6724468901117</v>
      </c>
      <c r="L1155" s="1">
        <f>J1155*1000/$V$4</f>
        <v>0</v>
      </c>
      <c r="M1155" s="1">
        <f>L1155/$Y$4</f>
        <v>0</v>
      </c>
      <c r="N1155" s="1">
        <f>M1155*$Y$5</f>
        <v>0</v>
      </c>
      <c r="O1155" s="1" t="s">
        <v>0</v>
      </c>
      <c r="P1155" s="1" t="s">
        <v>0</v>
      </c>
      <c r="Q1155" s="1">
        <f>Q1154+K1155-L1155</f>
        <v>-28047.9356197858</v>
      </c>
      <c r="R1155">
        <f>Q1155*$V$5/1000</f>
        <v>-560.67823303951809</v>
      </c>
    </row>
    <row r="1156" spans="1:18" x14ac:dyDescent="0.25">
      <c r="A1156" s="4">
        <v>42784.083333330535</v>
      </c>
      <c r="B1156">
        <v>33</v>
      </c>
      <c r="C1156">
        <v>4.8656499999999996</v>
      </c>
      <c r="D1156" s="3">
        <v>-7.0017200000000003E-3</v>
      </c>
      <c r="E1156" s="1">
        <f>C1156*$V$2</f>
        <v>1.9462599999999999</v>
      </c>
      <c r="F1156" s="1">
        <f>D1156*$V$3</f>
        <v>-2.8006880000000001E-2</v>
      </c>
      <c r="G1156" s="1">
        <f>(E1156+F1156)</f>
        <v>1.9182531199999999</v>
      </c>
      <c r="H1156" s="1">
        <f>B1156*(1/3)</f>
        <v>11</v>
      </c>
      <c r="I1156" s="1">
        <f>IF((H1156-G1156)&gt;0, (H1156-G1156), (0))</f>
        <v>9.0817468800000007</v>
      </c>
      <c r="J1156" s="1">
        <f>IF(I1156=0, G1156-H1156,0)</f>
        <v>0</v>
      </c>
      <c r="K1156" s="1">
        <f>I1156*1000/$V$5</f>
        <v>454.31450125062537</v>
      </c>
      <c r="L1156" s="1">
        <f>J1156*1000/$V$4</f>
        <v>0</v>
      </c>
      <c r="M1156" s="1">
        <f>L1156/$Y$4</f>
        <v>0</v>
      </c>
      <c r="N1156" s="1">
        <f>M1156*$Y$5</f>
        <v>0</v>
      </c>
      <c r="O1156" s="1" t="s">
        <v>0</v>
      </c>
      <c r="P1156" s="1" t="s">
        <v>0</v>
      </c>
      <c r="Q1156" s="1">
        <f>Q1155+K1156-L1156</f>
        <v>-27593.621118535175</v>
      </c>
      <c r="R1156">
        <f>Q1156*$V$5/1000</f>
        <v>-551.59648615951812</v>
      </c>
    </row>
    <row r="1157" spans="1:18" x14ac:dyDescent="0.25">
      <c r="A1157" s="4">
        <v>42784.124999997199</v>
      </c>
      <c r="B1157">
        <v>31.8</v>
      </c>
      <c r="C1157">
        <v>4.5665899999999997</v>
      </c>
      <c r="D1157" s="3">
        <v>-7.0017200000000003E-3</v>
      </c>
      <c r="E1157" s="1">
        <f>C1157*$V$2</f>
        <v>1.8266359999999999</v>
      </c>
      <c r="F1157" s="1">
        <f>D1157*$V$3</f>
        <v>-2.8006880000000001E-2</v>
      </c>
      <c r="G1157" s="1">
        <f>(E1157+F1157)</f>
        <v>1.79862912</v>
      </c>
      <c r="H1157" s="1">
        <f>B1157*(1/3)</f>
        <v>10.6</v>
      </c>
      <c r="I1157" s="1">
        <f>IF((H1157-G1157)&gt;0, (H1157-G1157), (0))</f>
        <v>8.8013708800000003</v>
      </c>
      <c r="J1157" s="1">
        <f>IF(I1157=0, G1157-H1157,0)</f>
        <v>0</v>
      </c>
      <c r="K1157" s="1">
        <f>I1157*1000/$V$5</f>
        <v>440.28868834417216</v>
      </c>
      <c r="L1157" s="1">
        <f>J1157*1000/$V$4</f>
        <v>0</v>
      </c>
      <c r="M1157" s="1">
        <f>L1157/$Y$4</f>
        <v>0</v>
      </c>
      <c r="N1157" s="1">
        <f>M1157*$Y$5</f>
        <v>0</v>
      </c>
      <c r="O1157" s="1" t="s">
        <v>0</v>
      </c>
      <c r="P1157" s="1" t="s">
        <v>0</v>
      </c>
      <c r="Q1157" s="1">
        <f>Q1156+K1157-L1157</f>
        <v>-27153.332430191003</v>
      </c>
      <c r="R1157">
        <f>Q1157*$V$5/1000</f>
        <v>-542.79511527951809</v>
      </c>
    </row>
    <row r="1158" spans="1:18" x14ac:dyDescent="0.25">
      <c r="A1158" s="4">
        <v>42784.166666663863</v>
      </c>
      <c r="B1158">
        <v>31.2</v>
      </c>
      <c r="C1158">
        <v>3.2765399999999998</v>
      </c>
      <c r="D1158" s="3">
        <v>-7.0017200000000003E-3</v>
      </c>
      <c r="E1158" s="1">
        <f>C1158*$V$2</f>
        <v>1.310616</v>
      </c>
      <c r="F1158" s="1">
        <f>D1158*$V$3</f>
        <v>-2.8006880000000001E-2</v>
      </c>
      <c r="G1158" s="1">
        <f>(E1158+F1158)</f>
        <v>1.28260912</v>
      </c>
      <c r="H1158" s="1">
        <f>B1158*(1/3)</f>
        <v>10.399999999999999</v>
      </c>
      <c r="I1158" s="1">
        <f>IF((H1158-G1158)&gt;0, (H1158-G1158), (0))</f>
        <v>9.1173908799999985</v>
      </c>
      <c r="J1158" s="1">
        <f>IF(I1158=0, G1158-H1158,0)</f>
        <v>0</v>
      </c>
      <c r="K1158" s="1">
        <f>I1158*1000/$V$5</f>
        <v>456.0975927963982</v>
      </c>
      <c r="L1158" s="1">
        <f>J1158*1000/$V$4</f>
        <v>0</v>
      </c>
      <c r="M1158" s="1">
        <f>L1158/$Y$4</f>
        <v>0</v>
      </c>
      <c r="N1158" s="1">
        <f>M1158*$Y$5</f>
        <v>0</v>
      </c>
      <c r="O1158" s="1" t="s">
        <v>0</v>
      </c>
      <c r="P1158" s="1" t="s">
        <v>0</v>
      </c>
      <c r="Q1158" s="1">
        <f>Q1157+K1158-L1158</f>
        <v>-26697.234837394604</v>
      </c>
      <c r="R1158">
        <f>Q1158*$V$5/1000</f>
        <v>-533.67772439951807</v>
      </c>
    </row>
    <row r="1159" spans="1:18" x14ac:dyDescent="0.25">
      <c r="A1159" s="4">
        <v>42784.208333330527</v>
      </c>
      <c r="B1159">
        <v>31.4</v>
      </c>
      <c r="C1159">
        <v>6.5408599999999995</v>
      </c>
      <c r="D1159" s="3">
        <v>-7.0017200000000003E-3</v>
      </c>
      <c r="E1159" s="1">
        <f>C1159*$V$2</f>
        <v>2.6163439999999998</v>
      </c>
      <c r="F1159" s="1">
        <f>D1159*$V$3</f>
        <v>-2.8006880000000001E-2</v>
      </c>
      <c r="G1159" s="1">
        <f>(E1159+F1159)</f>
        <v>2.5883371199999998</v>
      </c>
      <c r="H1159" s="1">
        <f>B1159*(1/3)</f>
        <v>10.466666666666665</v>
      </c>
      <c r="I1159" s="1">
        <f>IF((H1159-G1159)&gt;0, (H1159-G1159), (0))</f>
        <v>7.8783295466666647</v>
      </c>
      <c r="J1159" s="1">
        <f>IF(I1159=0, G1159-H1159,0)</f>
        <v>0</v>
      </c>
      <c r="K1159" s="1">
        <f>I1159*1000/$V$5</f>
        <v>394.11353410038345</v>
      </c>
      <c r="L1159" s="1">
        <f>J1159*1000/$V$4</f>
        <v>0</v>
      </c>
      <c r="M1159" s="1">
        <f>L1159/$Y$4</f>
        <v>0</v>
      </c>
      <c r="N1159" s="1">
        <f>M1159*$Y$5</f>
        <v>0</v>
      </c>
      <c r="O1159" s="1" t="s">
        <v>0</v>
      </c>
      <c r="P1159" s="1" t="s">
        <v>0</v>
      </c>
      <c r="Q1159" s="1">
        <f>Q1158+K1159-L1159</f>
        <v>-26303.121303294221</v>
      </c>
      <c r="R1159">
        <f>Q1159*$V$5/1000</f>
        <v>-525.79939485285138</v>
      </c>
    </row>
    <row r="1160" spans="1:18" x14ac:dyDescent="0.25">
      <c r="A1160" s="4">
        <v>42784.249999997191</v>
      </c>
      <c r="B1160">
        <v>32.1</v>
      </c>
      <c r="C1160">
        <v>7.7115100000000005</v>
      </c>
      <c r="D1160" s="3">
        <v>-7.0017200000000003E-3</v>
      </c>
      <c r="E1160" s="1">
        <f>C1160*$V$2</f>
        <v>3.0846040000000006</v>
      </c>
      <c r="F1160" s="1">
        <f>D1160*$V$3</f>
        <v>-2.8006880000000001E-2</v>
      </c>
      <c r="G1160" s="1">
        <f>(E1160+F1160)</f>
        <v>3.0565971200000006</v>
      </c>
      <c r="H1160" s="1">
        <f>B1160*(1/3)</f>
        <v>10.7</v>
      </c>
      <c r="I1160" s="1">
        <f>IF((H1160-G1160)&gt;0, (H1160-G1160), (0))</f>
        <v>7.6434028799999982</v>
      </c>
      <c r="J1160" s="1">
        <f>IF(I1160=0, G1160-H1160,0)</f>
        <v>0</v>
      </c>
      <c r="K1160" s="1">
        <f>I1160*1000/$V$5</f>
        <v>382.36132466233107</v>
      </c>
      <c r="L1160" s="1">
        <f>J1160*1000/$V$4</f>
        <v>0</v>
      </c>
      <c r="M1160" s="1">
        <f>L1160/$Y$4</f>
        <v>0</v>
      </c>
      <c r="N1160" s="1">
        <f>M1160*$Y$5</f>
        <v>0</v>
      </c>
      <c r="O1160" s="1" t="s">
        <v>0</v>
      </c>
      <c r="P1160" s="1" t="s">
        <v>0</v>
      </c>
      <c r="Q1160" s="1">
        <f>Q1159+K1160-L1160</f>
        <v>-25920.75997863189</v>
      </c>
      <c r="R1160">
        <f>Q1160*$V$5/1000</f>
        <v>-518.15599197285144</v>
      </c>
    </row>
    <row r="1161" spans="1:18" x14ac:dyDescent="0.25">
      <c r="A1161" s="4">
        <v>42784.291666663856</v>
      </c>
      <c r="B1161">
        <v>32.5</v>
      </c>
      <c r="C1161">
        <v>12.250399999999999</v>
      </c>
      <c r="D1161" s="3">
        <v>-7.0017200000000003E-3</v>
      </c>
      <c r="E1161" s="1">
        <f>C1161*$V$2</f>
        <v>4.9001599999999996</v>
      </c>
      <c r="F1161" s="1">
        <f>D1161*$V$3</f>
        <v>-2.8006880000000001E-2</v>
      </c>
      <c r="G1161" s="1">
        <f>(E1161+F1161)</f>
        <v>4.8721531199999992</v>
      </c>
      <c r="H1161" s="1">
        <f>B1161*(1/3)</f>
        <v>10.833333333333332</v>
      </c>
      <c r="I1161" s="1">
        <f>IF((H1161-G1161)&gt;0, (H1161-G1161), (0))</f>
        <v>5.9611802133333329</v>
      </c>
      <c r="J1161" s="1">
        <f>IF(I1161=0, G1161-H1161,0)</f>
        <v>0</v>
      </c>
      <c r="K1161" s="1">
        <f>I1161*1000/$V$5</f>
        <v>298.20811472402869</v>
      </c>
      <c r="L1161" s="1">
        <f>J1161*1000/$V$4</f>
        <v>0</v>
      </c>
      <c r="M1161" s="1">
        <f>L1161/$Y$4</f>
        <v>0</v>
      </c>
      <c r="N1161" s="1">
        <f>M1161*$Y$5</f>
        <v>0</v>
      </c>
      <c r="O1161" s="1" t="s">
        <v>0</v>
      </c>
      <c r="P1161" s="1" t="s">
        <v>0</v>
      </c>
      <c r="Q1161" s="1">
        <f>Q1160+K1161-L1161</f>
        <v>-25622.551863907862</v>
      </c>
      <c r="R1161">
        <f>Q1161*$V$5/1000</f>
        <v>-512.19481175951807</v>
      </c>
    </row>
    <row r="1162" spans="1:18" x14ac:dyDescent="0.25">
      <c r="A1162" s="4">
        <v>42784.33333333052</v>
      </c>
      <c r="B1162">
        <v>34.799999999999997</v>
      </c>
      <c r="C1162">
        <v>10.2218</v>
      </c>
      <c r="D1162" s="3">
        <v>3.0192399999999999</v>
      </c>
      <c r="E1162" s="1">
        <f>C1162*$V$2</f>
        <v>4.0887200000000004</v>
      </c>
      <c r="F1162" s="1">
        <f>D1162*$V$3</f>
        <v>12.07696</v>
      </c>
      <c r="G1162" s="1">
        <f>(E1162+F1162)</f>
        <v>16.165680000000002</v>
      </c>
      <c r="H1162" s="1">
        <f>B1162*(1/3)</f>
        <v>11.599999999999998</v>
      </c>
      <c r="I1162" s="1">
        <f>IF((H1162-G1162)&gt;0, (H1162-G1162), (0))</f>
        <v>0</v>
      </c>
      <c r="J1162" s="1">
        <f>IF(I1162=0, G1162-H1162,0)</f>
        <v>4.565680000000004</v>
      </c>
      <c r="K1162" s="1">
        <f>I1162*1000/$V$5</f>
        <v>0</v>
      </c>
      <c r="L1162" s="1">
        <f>J1162*1000/$V$4</f>
        <v>81.822222222222294</v>
      </c>
      <c r="M1162" s="1">
        <f>L1162/$Y$4</f>
        <v>34.379084967320296</v>
      </c>
      <c r="N1162" s="1">
        <f>M1162*$Y$5</f>
        <v>48.130718954248408</v>
      </c>
      <c r="O1162" s="1" t="s">
        <v>0</v>
      </c>
      <c r="P1162" s="1" t="s">
        <v>0</v>
      </c>
      <c r="Q1162" s="1">
        <f>Q1161+K1162-L1162</f>
        <v>-25704.374086130083</v>
      </c>
      <c r="R1162">
        <f>Q1162*$V$5/1000</f>
        <v>-513.83043798174037</v>
      </c>
    </row>
    <row r="1163" spans="1:18" x14ac:dyDescent="0.25">
      <c r="A1163" s="4">
        <v>42784.374999997184</v>
      </c>
      <c r="B1163">
        <v>37.200000000000003</v>
      </c>
      <c r="C1163">
        <v>12.230499999999999</v>
      </c>
      <c r="D1163" s="3">
        <v>2.0179229999999997</v>
      </c>
      <c r="E1163" s="1">
        <f>C1163*$V$2</f>
        <v>4.8921999999999999</v>
      </c>
      <c r="F1163" s="1">
        <f>D1163*$V$3</f>
        <v>8.0716919999999988</v>
      </c>
      <c r="G1163" s="1">
        <f>(E1163+F1163)</f>
        <v>12.963891999999998</v>
      </c>
      <c r="H1163" s="1">
        <f>B1163*(1/3)</f>
        <v>12.4</v>
      </c>
      <c r="I1163" s="1">
        <f>IF((H1163-G1163)&gt;0, (H1163-G1163), (0))</f>
        <v>0</v>
      </c>
      <c r="J1163" s="1">
        <f>IF(I1163=0, G1163-H1163,0)</f>
        <v>0.5638919999999974</v>
      </c>
      <c r="K1163" s="1">
        <f>I1163*1000/$V$5</f>
        <v>0</v>
      </c>
      <c r="L1163" s="1">
        <f>J1163*1000/$V$4</f>
        <v>10.105591397849418</v>
      </c>
      <c r="M1163" s="1">
        <f>L1163/$Y$4</f>
        <v>4.2460468058190832</v>
      </c>
      <c r="N1163" s="1">
        <f>M1163*$Y$5</f>
        <v>5.9444655281467158</v>
      </c>
      <c r="O1163" s="1" t="s">
        <v>0</v>
      </c>
      <c r="P1163" s="1" t="s">
        <v>0</v>
      </c>
      <c r="Q1163" s="1">
        <f>Q1162+K1163-L1163</f>
        <v>-25714.479677527932</v>
      </c>
      <c r="R1163">
        <f>Q1163*$V$5/1000</f>
        <v>-514.03244875378334</v>
      </c>
    </row>
    <row r="1164" spans="1:18" x14ac:dyDescent="0.25">
      <c r="A1164" s="4">
        <v>42784.416666663848</v>
      </c>
      <c r="B1164">
        <v>39.6</v>
      </c>
      <c r="C1164">
        <v>12.8184</v>
      </c>
      <c r="D1164" s="3">
        <v>5.9275399999999996</v>
      </c>
      <c r="E1164" s="1">
        <f>C1164*$V$2</f>
        <v>5.1273600000000004</v>
      </c>
      <c r="F1164" s="1">
        <f>D1164*$V$3</f>
        <v>23.710159999999998</v>
      </c>
      <c r="G1164" s="1">
        <f>(E1164+F1164)</f>
        <v>28.837519999999998</v>
      </c>
      <c r="H1164" s="1">
        <f>B1164*(1/3)</f>
        <v>13.2</v>
      </c>
      <c r="I1164" s="1">
        <f>IF((H1164-G1164)&gt;0, (H1164-G1164), (0))</f>
        <v>0</v>
      </c>
      <c r="J1164" s="1">
        <f>IF(I1164=0, G1164-H1164,0)</f>
        <v>15.637519999999999</v>
      </c>
      <c r="K1164" s="1">
        <f>I1164*1000/$V$5</f>
        <v>0</v>
      </c>
      <c r="L1164" s="1">
        <f>J1164*1000/$V$4</f>
        <v>280.24229390681</v>
      </c>
      <c r="M1164" s="1">
        <f>L1164/$Y$4</f>
        <v>117.74886298605463</v>
      </c>
      <c r="N1164" s="1">
        <f>M1164*$Y$5</f>
        <v>164.84840818047647</v>
      </c>
      <c r="O1164" s="1" t="s">
        <v>0</v>
      </c>
      <c r="P1164" s="1" t="s">
        <v>0</v>
      </c>
      <c r="Q1164" s="1">
        <f>Q1163+K1164-L1164</f>
        <v>-25994.721971434741</v>
      </c>
      <c r="R1164">
        <f>Q1164*$V$5/1000</f>
        <v>-519.63449220898042</v>
      </c>
    </row>
    <row r="1165" spans="1:18" x14ac:dyDescent="0.25">
      <c r="A1165" s="4">
        <v>42784.458333330513</v>
      </c>
      <c r="B1165">
        <v>41.8</v>
      </c>
      <c r="C1165">
        <v>11.020100000000001</v>
      </c>
      <c r="D1165" s="3">
        <v>12.19548</v>
      </c>
      <c r="E1165" s="1">
        <f>C1165*$V$2</f>
        <v>4.4080400000000006</v>
      </c>
      <c r="F1165" s="1">
        <f>D1165*$V$3</f>
        <v>48.78192</v>
      </c>
      <c r="G1165" s="1">
        <f>(E1165+F1165)</f>
        <v>53.189959999999999</v>
      </c>
      <c r="H1165" s="1">
        <f>B1165*(1/3)</f>
        <v>13.933333333333332</v>
      </c>
      <c r="I1165" s="1">
        <f>IF((H1165-G1165)&gt;0, (H1165-G1165), (0))</f>
        <v>0</v>
      </c>
      <c r="J1165" s="1">
        <f>IF(I1165=0, G1165-H1165,0)</f>
        <v>39.256626666666669</v>
      </c>
      <c r="K1165" s="1">
        <f>I1165*1000/$V$5</f>
        <v>0</v>
      </c>
      <c r="L1165" s="1">
        <f>J1165*1000/$V$4</f>
        <v>703.5237753882916</v>
      </c>
      <c r="M1165" s="1">
        <f>L1165/$Y$4</f>
        <v>295.59822495306372</v>
      </c>
      <c r="N1165" s="1">
        <f>M1165*$Y$5</f>
        <v>413.83751493428917</v>
      </c>
      <c r="O1165" s="1" t="s">
        <v>0</v>
      </c>
      <c r="P1165" s="1" t="s">
        <v>0</v>
      </c>
      <c r="Q1165" s="1">
        <f>Q1164+K1165-L1165</f>
        <v>-26698.245746823031</v>
      </c>
      <c r="R1165">
        <f>Q1165*$V$5/1000</f>
        <v>-533.69793247899236</v>
      </c>
    </row>
    <row r="1166" spans="1:18" x14ac:dyDescent="0.25">
      <c r="A1166" s="4">
        <v>42784.499999997177</v>
      </c>
      <c r="B1166">
        <v>41.1</v>
      </c>
      <c r="C1166">
        <v>11.1126</v>
      </c>
      <c r="D1166" s="3">
        <v>15.47275</v>
      </c>
      <c r="E1166" s="1">
        <f>C1166*$V$2</f>
        <v>4.4450400000000005</v>
      </c>
      <c r="F1166" s="1">
        <f>D1166*$V$3</f>
        <v>61.890999999999998</v>
      </c>
      <c r="G1166" s="1">
        <f>(E1166+F1166)</f>
        <v>66.336039999999997</v>
      </c>
      <c r="H1166" s="1">
        <f>B1166*(1/3)</f>
        <v>13.7</v>
      </c>
      <c r="I1166" s="1">
        <f>IF((H1166-G1166)&gt;0, (H1166-G1166), (0))</f>
        <v>0</v>
      </c>
      <c r="J1166" s="1">
        <f>IF(I1166=0, G1166-H1166,0)</f>
        <v>52.636039999999994</v>
      </c>
      <c r="K1166" s="1">
        <f>I1166*1000/$V$5</f>
        <v>0</v>
      </c>
      <c r="L1166" s="1">
        <f>J1166*1000/$V$4</f>
        <v>943.29820788530458</v>
      </c>
      <c r="M1166" s="1">
        <f>L1166/$Y$4</f>
        <v>396.34378482575823</v>
      </c>
      <c r="N1166" s="1">
        <f>M1166*$Y$5</f>
        <v>554.88129875606148</v>
      </c>
      <c r="O1166" s="1" t="s">
        <v>0</v>
      </c>
      <c r="P1166" s="1" t="s">
        <v>0</v>
      </c>
      <c r="Q1166" s="1">
        <f>Q1165+K1166-L1166</f>
        <v>-27641.543954708337</v>
      </c>
      <c r="R1166">
        <f>Q1166*$V$5/1000</f>
        <v>-552.55446365461967</v>
      </c>
    </row>
    <row r="1167" spans="1:18" x14ac:dyDescent="0.25">
      <c r="A1167" s="4">
        <v>42784.541666663841</v>
      </c>
      <c r="B1167">
        <v>41.5</v>
      </c>
      <c r="C1167">
        <v>9.5960900000000002</v>
      </c>
      <c r="D1167" s="3">
        <v>20.641920000000002</v>
      </c>
      <c r="E1167" s="1">
        <f>C1167*$V$2</f>
        <v>3.8384360000000002</v>
      </c>
      <c r="F1167" s="1">
        <f>D1167*$V$3</f>
        <v>82.56768000000001</v>
      </c>
      <c r="G1167" s="1">
        <f>(E1167+F1167)</f>
        <v>86.406116000000011</v>
      </c>
      <c r="H1167" s="1">
        <f>B1167*(1/3)</f>
        <v>13.833333333333332</v>
      </c>
      <c r="I1167" s="1">
        <f>IF((H1167-G1167)&gt;0, (H1167-G1167), (0))</f>
        <v>0</v>
      </c>
      <c r="J1167" s="1">
        <f>IF(I1167=0, G1167-H1167,0)</f>
        <v>72.572782666666683</v>
      </c>
      <c r="K1167" s="1">
        <f>I1167*1000/$V$5</f>
        <v>0</v>
      </c>
      <c r="L1167" s="1">
        <f>J1167*1000/$V$4</f>
        <v>1300.5875029868582</v>
      </c>
      <c r="M1167" s="1">
        <f>L1167/$Y$4</f>
        <v>546.46533738943629</v>
      </c>
      <c r="N1167" s="1">
        <f>M1167*$Y$5</f>
        <v>765.05147234521075</v>
      </c>
      <c r="O1167" s="1" t="s">
        <v>0</v>
      </c>
      <c r="P1167" s="1" t="s">
        <v>0</v>
      </c>
      <c r="Q1167" s="1">
        <f>Q1166+K1167-L1167</f>
        <v>-28942.131457695195</v>
      </c>
      <c r="R1167">
        <f>Q1167*$V$5/1000</f>
        <v>-578.55320783932689</v>
      </c>
    </row>
    <row r="1168" spans="1:18" x14ac:dyDescent="0.25">
      <c r="A1168" s="4">
        <v>42784.583333330505</v>
      </c>
      <c r="B1168">
        <v>42</v>
      </c>
      <c r="C1168">
        <v>8.1648399999999999</v>
      </c>
      <c r="D1168" s="3">
        <v>20.177910000000001</v>
      </c>
      <c r="E1168" s="1">
        <f>C1168*$V$2</f>
        <v>3.265936</v>
      </c>
      <c r="F1168" s="1">
        <f>D1168*$V$3</f>
        <v>80.711640000000003</v>
      </c>
      <c r="G1168" s="1">
        <f>(E1168+F1168)</f>
        <v>83.977575999999999</v>
      </c>
      <c r="H1168" s="1">
        <f>B1168*(1/3)</f>
        <v>14</v>
      </c>
      <c r="I1168" s="1">
        <f>IF((H1168-G1168)&gt;0, (H1168-G1168), (0))</f>
        <v>0</v>
      </c>
      <c r="J1168" s="1">
        <f>IF(I1168=0, G1168-H1168,0)</f>
        <v>69.977575999999999</v>
      </c>
      <c r="K1168" s="1">
        <f>I1168*1000/$V$5</f>
        <v>0</v>
      </c>
      <c r="L1168" s="1">
        <f>J1168*1000/$V$4</f>
        <v>1254.0784229390681</v>
      </c>
      <c r="M1168" s="1">
        <f>L1168/$Y$4</f>
        <v>526.9237071172555</v>
      </c>
      <c r="N1168" s="1">
        <f>M1168*$Y$5</f>
        <v>737.69318996415768</v>
      </c>
      <c r="O1168" s="1" t="s">
        <v>0</v>
      </c>
      <c r="P1168" s="1" t="s">
        <v>0</v>
      </c>
      <c r="Q1168" s="1">
        <f>Q1167+K1168-L1168</f>
        <v>-30196.209880634262</v>
      </c>
      <c r="R1168">
        <f>Q1168*$V$5/1000</f>
        <v>-603.62223551387888</v>
      </c>
    </row>
    <row r="1169" spans="1:18" x14ac:dyDescent="0.25">
      <c r="A1169" s="4">
        <v>42784.62499999717</v>
      </c>
      <c r="B1169">
        <v>41.9</v>
      </c>
      <c r="C1169">
        <v>8.8913999999999991</v>
      </c>
      <c r="D1169" s="3">
        <v>18.521999999999998</v>
      </c>
      <c r="E1169" s="1">
        <f>C1169*$V$2</f>
        <v>3.5565599999999997</v>
      </c>
      <c r="F1169" s="1">
        <f>D1169*$V$3</f>
        <v>74.087999999999994</v>
      </c>
      <c r="G1169" s="1">
        <f>(E1169+F1169)</f>
        <v>77.644559999999998</v>
      </c>
      <c r="H1169" s="1">
        <f>B1169*(1/3)</f>
        <v>13.966666666666665</v>
      </c>
      <c r="I1169" s="1">
        <f>IF((H1169-G1169)&gt;0, (H1169-G1169), (0))</f>
        <v>0</v>
      </c>
      <c r="J1169" s="1">
        <f>IF(I1169=0, G1169-H1169,0)</f>
        <v>63.67789333333333</v>
      </c>
      <c r="K1169" s="1">
        <f>I1169*1000/$V$5</f>
        <v>0</v>
      </c>
      <c r="L1169" s="1">
        <f>J1169*1000/$V$4</f>
        <v>1141.1808841099164</v>
      </c>
      <c r="M1169" s="1">
        <f>L1169/$Y$4</f>
        <v>479.487766432738</v>
      </c>
      <c r="N1169" s="1">
        <f>M1169*$Y$5</f>
        <v>671.28287300583315</v>
      </c>
      <c r="O1169" s="1" t="s">
        <v>0</v>
      </c>
      <c r="P1169" s="1" t="s">
        <v>0</v>
      </c>
      <c r="Q1169" s="1">
        <f>Q1168+K1169-L1169</f>
        <v>-31337.390764744177</v>
      </c>
      <c r="R1169">
        <f>Q1169*$V$5/1000</f>
        <v>-626.43444138723601</v>
      </c>
    </row>
    <row r="1170" spans="1:18" x14ac:dyDescent="0.25">
      <c r="A1170" s="4">
        <v>42784.666666663834</v>
      </c>
      <c r="B1170">
        <v>42.1</v>
      </c>
      <c r="C1170">
        <v>8.9597000000000016</v>
      </c>
      <c r="D1170" s="3">
        <v>14.62973</v>
      </c>
      <c r="E1170" s="1">
        <f>C1170*$V$2</f>
        <v>3.5838800000000006</v>
      </c>
      <c r="F1170" s="1">
        <f>D1170*$V$3</f>
        <v>58.518920000000001</v>
      </c>
      <c r="G1170" s="1">
        <f>(E1170+F1170)</f>
        <v>62.102800000000002</v>
      </c>
      <c r="H1170" s="1">
        <f>B1170*(1/3)</f>
        <v>14.033333333333333</v>
      </c>
      <c r="I1170" s="1">
        <f>IF((H1170-G1170)&gt;0, (H1170-G1170), (0))</f>
        <v>0</v>
      </c>
      <c r="J1170" s="1">
        <f>IF(I1170=0, G1170-H1170,0)</f>
        <v>48.069466666666671</v>
      </c>
      <c r="K1170" s="1">
        <f>I1170*1000/$V$5</f>
        <v>0</v>
      </c>
      <c r="L1170" s="1">
        <f>J1170*1000/$V$4</f>
        <v>861.45997610513746</v>
      </c>
      <c r="M1170" s="1">
        <f>L1170/$Y$4</f>
        <v>361.95797315341912</v>
      </c>
      <c r="N1170" s="1">
        <f>M1170*$Y$5</f>
        <v>506.74116241478674</v>
      </c>
      <c r="O1170" s="1" t="s">
        <v>0</v>
      </c>
      <c r="P1170" s="1" t="s">
        <v>0</v>
      </c>
      <c r="Q1170" s="1">
        <f>Q1169+K1170-L1170</f>
        <v>-32198.850740849313</v>
      </c>
      <c r="R1170">
        <f>Q1170*$V$5/1000</f>
        <v>-643.65502630957769</v>
      </c>
    </row>
    <row r="1171" spans="1:18" x14ac:dyDescent="0.25">
      <c r="A1171" s="4">
        <v>42784.708333330498</v>
      </c>
      <c r="B1171">
        <v>42.8</v>
      </c>
      <c r="C1171">
        <v>7.7315299999999993</v>
      </c>
      <c r="D1171" s="3">
        <v>9.2388399999999997</v>
      </c>
      <c r="E1171" s="1">
        <f>C1171*$V$2</f>
        <v>3.0926119999999999</v>
      </c>
      <c r="F1171" s="1">
        <f>D1171*$V$3</f>
        <v>36.955359999999999</v>
      </c>
      <c r="G1171" s="1">
        <f>(E1171+F1171)</f>
        <v>40.047972000000001</v>
      </c>
      <c r="H1171" s="1">
        <f>B1171*(1/3)</f>
        <v>14.266666666666666</v>
      </c>
      <c r="I1171" s="1">
        <f>IF((H1171-G1171)&gt;0, (H1171-G1171), (0))</f>
        <v>0</v>
      </c>
      <c r="J1171" s="1">
        <f>IF(I1171=0, G1171-H1171,0)</f>
        <v>25.781305333333336</v>
      </c>
      <c r="K1171" s="1">
        <f>I1171*1000/$V$5</f>
        <v>0</v>
      </c>
      <c r="L1171" s="1">
        <f>J1171*1000/$V$4</f>
        <v>462.03056152927132</v>
      </c>
      <c r="M1171" s="1">
        <f>L1171/$Y$4</f>
        <v>194.13048803750897</v>
      </c>
      <c r="N1171" s="1">
        <f>M1171*$Y$5</f>
        <v>271.78268325251253</v>
      </c>
      <c r="O1171" s="1" t="s">
        <v>0</v>
      </c>
      <c r="P1171" s="1" t="s">
        <v>0</v>
      </c>
      <c r="Q1171" s="1">
        <f>Q1170+K1171-L1171</f>
        <v>-32660.881302378584</v>
      </c>
      <c r="R1171">
        <f>Q1171*$V$5/1000</f>
        <v>-652.89101723454792</v>
      </c>
    </row>
    <row r="1172" spans="1:18" x14ac:dyDescent="0.25">
      <c r="A1172" s="4">
        <v>42784.749999997162</v>
      </c>
      <c r="B1172">
        <v>42.9</v>
      </c>
      <c r="C1172">
        <v>8.1243400000000001</v>
      </c>
      <c r="D1172" s="3">
        <v>3.7192799999999999</v>
      </c>
      <c r="E1172" s="1">
        <f>C1172*$V$2</f>
        <v>3.2497360000000004</v>
      </c>
      <c r="F1172" s="1">
        <f>D1172*$V$3</f>
        <v>14.87712</v>
      </c>
      <c r="G1172" s="1">
        <f>(E1172+F1172)</f>
        <v>18.126856</v>
      </c>
      <c r="H1172" s="1">
        <f>B1172*(1/3)</f>
        <v>14.299999999999999</v>
      </c>
      <c r="I1172" s="1">
        <f>IF((H1172-G1172)&gt;0, (H1172-G1172), (0))</f>
        <v>0</v>
      </c>
      <c r="J1172" s="1">
        <f>IF(I1172=0, G1172-H1172,0)</f>
        <v>3.8268560000000011</v>
      </c>
      <c r="K1172" s="1">
        <f>I1172*1000/$V$5</f>
        <v>0</v>
      </c>
      <c r="L1172" s="1">
        <f>J1172*1000/$V$4</f>
        <v>68.581648745519743</v>
      </c>
      <c r="M1172" s="1">
        <f>L1172/$Y$4</f>
        <v>28.815818800638549</v>
      </c>
      <c r="N1172" s="1">
        <f>M1172*$Y$5</f>
        <v>40.342146320893967</v>
      </c>
      <c r="O1172" s="1" t="s">
        <v>0</v>
      </c>
      <c r="P1172" s="1" t="s">
        <v>0</v>
      </c>
      <c r="Q1172" s="1">
        <f>Q1171+K1172-L1172</f>
        <v>-32729.462951124104</v>
      </c>
      <c r="R1172">
        <f>Q1172*$V$5/1000</f>
        <v>-654.26196439297075</v>
      </c>
    </row>
    <row r="1173" spans="1:18" x14ac:dyDescent="0.25">
      <c r="A1173" s="4">
        <v>42784.791666663827</v>
      </c>
      <c r="B1173">
        <v>43.5</v>
      </c>
      <c r="C1173">
        <v>8.9513300000000005</v>
      </c>
      <c r="D1173" s="3">
        <v>-7.0017200000000003E-3</v>
      </c>
      <c r="E1173" s="1">
        <f>C1173*$V$2</f>
        <v>3.5805320000000003</v>
      </c>
      <c r="F1173" s="1">
        <f>D1173*$V$3</f>
        <v>-2.8006880000000001E-2</v>
      </c>
      <c r="G1173" s="1">
        <f>(E1173+F1173)</f>
        <v>3.5525251200000003</v>
      </c>
      <c r="H1173" s="1">
        <f>B1173*(1/3)</f>
        <v>14.5</v>
      </c>
      <c r="I1173" s="1">
        <f>IF((H1173-G1173)&gt;0, (H1173-G1173), (0))</f>
        <v>10.94747488</v>
      </c>
      <c r="J1173" s="1">
        <f>IF(I1173=0, G1173-H1173,0)</f>
        <v>0</v>
      </c>
      <c r="K1173" s="1">
        <f>I1173*1000/$V$5</f>
        <v>547.64756778389199</v>
      </c>
      <c r="L1173" s="1">
        <f>J1173*1000/$V$4</f>
        <v>0</v>
      </c>
      <c r="M1173" s="1">
        <f>L1173/$Y$4</f>
        <v>0</v>
      </c>
      <c r="N1173" s="1">
        <f>M1173*$Y$5</f>
        <v>0</v>
      </c>
      <c r="O1173" s="1" t="s">
        <v>0</v>
      </c>
      <c r="P1173" s="1" t="s">
        <v>0</v>
      </c>
      <c r="Q1173" s="1">
        <f>Q1172+K1173-L1173</f>
        <v>-32181.81538334021</v>
      </c>
      <c r="R1173">
        <f>Q1173*$V$5/1000</f>
        <v>-643.31448951297079</v>
      </c>
    </row>
    <row r="1174" spans="1:18" x14ac:dyDescent="0.25">
      <c r="A1174" s="4">
        <v>42784.833333330491</v>
      </c>
      <c r="B1174">
        <v>45.1</v>
      </c>
      <c r="C1174">
        <v>8.6108899999999995</v>
      </c>
      <c r="D1174" s="3">
        <v>-7.0017200000000003E-3</v>
      </c>
      <c r="E1174" s="1">
        <f>C1174*$V$2</f>
        <v>3.444356</v>
      </c>
      <c r="F1174" s="1">
        <f>D1174*$V$3</f>
        <v>-2.8006880000000001E-2</v>
      </c>
      <c r="G1174" s="1">
        <f>(E1174+F1174)</f>
        <v>3.41634912</v>
      </c>
      <c r="H1174" s="1">
        <f>B1174*(1/3)</f>
        <v>15.033333333333333</v>
      </c>
      <c r="I1174" s="1">
        <f>IF((H1174-G1174)&gt;0, (H1174-G1174), (0))</f>
        <v>11.616984213333334</v>
      </c>
      <c r="J1174" s="1">
        <f>IF(I1174=0, G1174-H1174,0)</f>
        <v>0</v>
      </c>
      <c r="K1174" s="1">
        <f>I1174*1000/$V$5</f>
        <v>581.1397805569452</v>
      </c>
      <c r="L1174" s="1">
        <f>J1174*1000/$V$4</f>
        <v>0</v>
      </c>
      <c r="M1174" s="1">
        <f>L1174/$Y$4</f>
        <v>0</v>
      </c>
      <c r="N1174" s="1">
        <f>M1174*$Y$5</f>
        <v>0</v>
      </c>
      <c r="O1174" s="1" t="s">
        <v>0</v>
      </c>
      <c r="P1174" s="1" t="s">
        <v>0</v>
      </c>
      <c r="Q1174" s="1">
        <f>Q1173+K1174-L1174</f>
        <v>-31600.675602783263</v>
      </c>
      <c r="R1174">
        <f>Q1174*$V$5/1000</f>
        <v>-631.69750529963744</v>
      </c>
    </row>
    <row r="1175" spans="1:18" x14ac:dyDescent="0.25">
      <c r="A1175" s="4">
        <v>42784.874999997155</v>
      </c>
      <c r="B1175">
        <v>44</v>
      </c>
      <c r="C1175">
        <v>9.8117199999999993</v>
      </c>
      <c r="D1175" s="3">
        <v>-7.0017200000000003E-3</v>
      </c>
      <c r="E1175" s="1">
        <f>C1175*$V$2</f>
        <v>3.9246879999999997</v>
      </c>
      <c r="F1175" s="1">
        <f>D1175*$V$3</f>
        <v>-2.8006880000000001E-2</v>
      </c>
      <c r="G1175" s="1">
        <f>(E1175+F1175)</f>
        <v>3.8966811199999998</v>
      </c>
      <c r="H1175" s="1">
        <f>B1175*(1/3)</f>
        <v>14.666666666666666</v>
      </c>
      <c r="I1175" s="1">
        <f>IF((H1175-G1175)&gt;0, (H1175-G1175), (0))</f>
        <v>10.769985546666666</v>
      </c>
      <c r="J1175" s="1">
        <f>IF(I1175=0, G1175-H1175,0)</f>
        <v>0</v>
      </c>
      <c r="K1175" s="1">
        <f>I1175*1000/$V$5</f>
        <v>538.76866166416539</v>
      </c>
      <c r="L1175" s="1">
        <f>J1175*1000/$V$4</f>
        <v>0</v>
      </c>
      <c r="M1175" s="1">
        <f>L1175/$Y$4</f>
        <v>0</v>
      </c>
      <c r="N1175" s="1">
        <f>M1175*$Y$5</f>
        <v>0</v>
      </c>
      <c r="O1175" s="1" t="s">
        <v>0</v>
      </c>
      <c r="P1175" s="1" t="s">
        <v>0</v>
      </c>
      <c r="Q1175" s="1">
        <f>Q1174+K1175-L1175</f>
        <v>-31061.906941119098</v>
      </c>
      <c r="R1175">
        <f>Q1175*$V$5/1000</f>
        <v>-620.92751975297062</v>
      </c>
    </row>
    <row r="1176" spans="1:18" x14ac:dyDescent="0.25">
      <c r="A1176" s="4">
        <v>42784.916666663819</v>
      </c>
      <c r="B1176">
        <v>42.3</v>
      </c>
      <c r="C1176">
        <v>8.1489499999999992</v>
      </c>
      <c r="D1176" s="3">
        <v>-7.0017200000000003E-3</v>
      </c>
      <c r="E1176" s="1">
        <f>C1176*$V$2</f>
        <v>3.2595799999999997</v>
      </c>
      <c r="F1176" s="1">
        <f>D1176*$V$3</f>
        <v>-2.8006880000000001E-2</v>
      </c>
      <c r="G1176" s="1">
        <f>(E1176+F1176)</f>
        <v>3.2315731199999997</v>
      </c>
      <c r="H1176" s="1">
        <f>B1176*(1/3)</f>
        <v>14.099999999999998</v>
      </c>
      <c r="I1176" s="1">
        <f>IF((H1176-G1176)&gt;0, (H1176-G1176), (0))</f>
        <v>10.868426879999998</v>
      </c>
      <c r="J1176" s="1">
        <f>IF(I1176=0, G1176-H1176,0)</f>
        <v>0</v>
      </c>
      <c r="K1176" s="1">
        <f>I1176*1000/$V$5</f>
        <v>543.69319059529755</v>
      </c>
      <c r="L1176" s="1">
        <f>J1176*1000/$V$4</f>
        <v>0</v>
      </c>
      <c r="M1176" s="1">
        <f>L1176/$Y$4</f>
        <v>0</v>
      </c>
      <c r="N1176" s="1">
        <f>M1176*$Y$5</f>
        <v>0</v>
      </c>
      <c r="O1176" s="1" t="s">
        <v>0</v>
      </c>
      <c r="P1176" s="1" t="s">
        <v>0</v>
      </c>
      <c r="Q1176" s="1">
        <f>Q1175+K1176-L1176</f>
        <v>-30518.213750523799</v>
      </c>
      <c r="R1176">
        <f>Q1176*$V$5/1000</f>
        <v>-610.05909287297072</v>
      </c>
    </row>
    <row r="1177" spans="1:18" x14ac:dyDescent="0.25">
      <c r="A1177" s="4">
        <v>42784.958333330484</v>
      </c>
      <c r="B1177">
        <v>39.6</v>
      </c>
      <c r="C1177">
        <v>10.3596</v>
      </c>
      <c r="D1177" s="3">
        <v>-7.0017200000000003E-3</v>
      </c>
      <c r="E1177" s="1">
        <f>C1177*$V$2</f>
        <v>4.14384</v>
      </c>
      <c r="F1177" s="1">
        <f>D1177*$V$3</f>
        <v>-2.8006880000000001E-2</v>
      </c>
      <c r="G1177" s="1">
        <f>(E1177+F1177)</f>
        <v>4.1158331199999996</v>
      </c>
      <c r="H1177" s="1">
        <f>B1177*(1/3)</f>
        <v>13.2</v>
      </c>
      <c r="I1177" s="1">
        <f>IF((H1177-G1177)&gt;0, (H1177-G1177), (0))</f>
        <v>9.0841668799999997</v>
      </c>
      <c r="J1177" s="1">
        <f>IF(I1177=0, G1177-H1177,0)</f>
        <v>0</v>
      </c>
      <c r="K1177" s="1">
        <f>I1177*1000/$V$5</f>
        <v>454.4355617808904</v>
      </c>
      <c r="L1177" s="1">
        <f>J1177*1000/$V$4</f>
        <v>0</v>
      </c>
      <c r="M1177" s="1">
        <f>L1177/$Y$4</f>
        <v>0</v>
      </c>
      <c r="N1177" s="1">
        <f>M1177*$Y$5</f>
        <v>0</v>
      </c>
      <c r="O1177" s="1">
        <f>SUM(N1154:N1177)</f>
        <v>4180.5359336566171</v>
      </c>
      <c r="P1177" s="1">
        <f>SUM(L1154:L1177)</f>
        <v>7106.9110872162491</v>
      </c>
      <c r="Q1177" s="1">
        <f>Q1176+K1177-L1177</f>
        <v>-30063.778188742908</v>
      </c>
      <c r="R1177">
        <f>Q1177*$V$5/1000</f>
        <v>-600.97492599297073</v>
      </c>
    </row>
    <row r="1178" spans="1:18" x14ac:dyDescent="0.25">
      <c r="A1178" s="4">
        <v>42784.999999997148</v>
      </c>
      <c r="B1178">
        <v>36.700000000000003</v>
      </c>
      <c r="C1178">
        <v>8.4017700000000008</v>
      </c>
      <c r="D1178" s="3">
        <v>-7.0017200000000003E-3</v>
      </c>
      <c r="E1178" s="1">
        <f>C1178*$V$2</f>
        <v>3.3607080000000007</v>
      </c>
      <c r="F1178" s="1">
        <f>D1178*$V$3</f>
        <v>-2.8006880000000001E-2</v>
      </c>
      <c r="G1178" s="1">
        <f>(E1178+F1178)</f>
        <v>3.3327011200000007</v>
      </c>
      <c r="H1178" s="1">
        <f>B1178*(1/3)</f>
        <v>12.233333333333334</v>
      </c>
      <c r="I1178" s="1">
        <f>IF((H1178-G1178)&gt;0, (H1178-G1178), (0))</f>
        <v>8.9006322133333331</v>
      </c>
      <c r="J1178" s="1">
        <f>IF(I1178=0, G1178-H1178,0)</f>
        <v>0</v>
      </c>
      <c r="K1178" s="1">
        <f>I1178*1000/$V$5</f>
        <v>445.25423778555944</v>
      </c>
      <c r="L1178" s="1">
        <f>J1178*1000/$V$4</f>
        <v>0</v>
      </c>
      <c r="M1178" s="1">
        <f>L1178/$Y$4</f>
        <v>0</v>
      </c>
      <c r="N1178" s="1">
        <f>M1178*$Y$5</f>
        <v>0</v>
      </c>
      <c r="O1178" s="1" t="s">
        <v>0</v>
      </c>
      <c r="P1178" s="1" t="s">
        <v>0</v>
      </c>
      <c r="Q1178" s="1">
        <f>Q1177+K1178-L1178</f>
        <v>-29618.523950957348</v>
      </c>
      <c r="R1178">
        <f>Q1178*$V$5/1000</f>
        <v>-592.07429377963729</v>
      </c>
    </row>
    <row r="1179" spans="1:18" x14ac:dyDescent="0.25">
      <c r="A1179" s="4">
        <v>42785.041666663812</v>
      </c>
      <c r="B1179">
        <v>34.9</v>
      </c>
      <c r="C1179">
        <v>7.88192</v>
      </c>
      <c r="D1179" s="3">
        <v>-7.0017200000000003E-3</v>
      </c>
      <c r="E1179" s="1">
        <f>C1179*$V$2</f>
        <v>3.152768</v>
      </c>
      <c r="F1179" s="1">
        <f>D1179*$V$3</f>
        <v>-2.8006880000000001E-2</v>
      </c>
      <c r="G1179" s="1">
        <f>(E1179+F1179)</f>
        <v>3.1247611200000001</v>
      </c>
      <c r="H1179" s="1">
        <f>B1179*(1/3)</f>
        <v>11.633333333333333</v>
      </c>
      <c r="I1179" s="1">
        <f>IF((H1179-G1179)&gt;0, (H1179-G1179), (0))</f>
        <v>8.5085722133333324</v>
      </c>
      <c r="J1179" s="1">
        <f>IF(I1179=0, G1179-H1179,0)</f>
        <v>0</v>
      </c>
      <c r="K1179" s="1">
        <f>I1179*1000/$V$5</f>
        <v>425.64143138235784</v>
      </c>
      <c r="L1179" s="1">
        <f>J1179*1000/$V$4</f>
        <v>0</v>
      </c>
      <c r="M1179" s="1">
        <f>L1179/$Y$4</f>
        <v>0</v>
      </c>
      <c r="N1179" s="1">
        <f>M1179*$Y$5</f>
        <v>0</v>
      </c>
      <c r="O1179" s="1" t="s">
        <v>0</v>
      </c>
      <c r="P1179" s="1" t="s">
        <v>0</v>
      </c>
      <c r="Q1179" s="1">
        <f>Q1178+K1179-L1179</f>
        <v>-29192.882519574989</v>
      </c>
      <c r="R1179">
        <f>Q1179*$V$5/1000</f>
        <v>-583.56572156630398</v>
      </c>
    </row>
    <row r="1180" spans="1:18" x14ac:dyDescent="0.25">
      <c r="A1180" s="4">
        <v>42785.083333330476</v>
      </c>
      <c r="B1180">
        <v>33.299999999999997</v>
      </c>
      <c r="C1180">
        <v>4.9965600000000006</v>
      </c>
      <c r="D1180" s="3">
        <v>-7.0017200000000003E-3</v>
      </c>
      <c r="E1180" s="1">
        <f>C1180*$V$2</f>
        <v>1.9986240000000004</v>
      </c>
      <c r="F1180" s="1">
        <f>D1180*$V$3</f>
        <v>-2.8006880000000001E-2</v>
      </c>
      <c r="G1180" s="1">
        <f>(E1180+F1180)</f>
        <v>1.9706171200000004</v>
      </c>
      <c r="H1180" s="1">
        <f>B1180*(1/3)</f>
        <v>11.099999999999998</v>
      </c>
      <c r="I1180" s="1">
        <f>IF((H1180-G1180)&gt;0, (H1180-G1180), (0))</f>
        <v>9.1293828799999979</v>
      </c>
      <c r="J1180" s="1">
        <f>IF(I1180=0, G1180-H1180,0)</f>
        <v>0</v>
      </c>
      <c r="K1180" s="1">
        <f>I1180*1000/$V$5</f>
        <v>456.69749274637309</v>
      </c>
      <c r="L1180" s="1">
        <f>J1180*1000/$V$4</f>
        <v>0</v>
      </c>
      <c r="M1180" s="1">
        <f>L1180/$Y$4</f>
        <v>0</v>
      </c>
      <c r="N1180" s="1">
        <f>M1180*$Y$5</f>
        <v>0</v>
      </c>
      <c r="O1180" s="1" t="s">
        <v>0</v>
      </c>
      <c r="P1180" s="1" t="s">
        <v>0</v>
      </c>
      <c r="Q1180" s="1">
        <f>Q1179+K1180-L1180</f>
        <v>-28736.185026828614</v>
      </c>
      <c r="R1180">
        <f>Q1180*$V$5/1000</f>
        <v>-574.43633868630388</v>
      </c>
    </row>
    <row r="1181" spans="1:18" x14ac:dyDescent="0.25">
      <c r="A1181" s="4">
        <v>42785.124999997141</v>
      </c>
      <c r="B1181">
        <v>32.299999999999997</v>
      </c>
      <c r="C1181">
        <v>4.0856599999999998</v>
      </c>
      <c r="D1181" s="3">
        <v>-7.0017200000000003E-3</v>
      </c>
      <c r="E1181" s="1">
        <f>C1181*$V$2</f>
        <v>1.6342639999999999</v>
      </c>
      <c r="F1181" s="1">
        <f>D1181*$V$3</f>
        <v>-2.8006880000000001E-2</v>
      </c>
      <c r="G1181" s="1">
        <f>(E1181+F1181)</f>
        <v>1.60625712</v>
      </c>
      <c r="H1181" s="1">
        <f>B1181*(1/3)</f>
        <v>10.766666666666666</v>
      </c>
      <c r="I1181" s="1">
        <f>IF((H1181-G1181)&gt;0, (H1181-G1181), (0))</f>
        <v>9.1604095466666653</v>
      </c>
      <c r="J1181" s="1">
        <f>IF(I1181=0, G1181-H1181,0)</f>
        <v>0</v>
      </c>
      <c r="K1181" s="1">
        <f>I1181*1000/$V$5</f>
        <v>458.2496021344005</v>
      </c>
      <c r="L1181" s="1">
        <f>J1181*1000/$V$4</f>
        <v>0</v>
      </c>
      <c r="M1181" s="1">
        <f>L1181/$Y$4</f>
        <v>0</v>
      </c>
      <c r="N1181" s="1">
        <f>M1181*$Y$5</f>
        <v>0</v>
      </c>
      <c r="O1181" s="1" t="s">
        <v>0</v>
      </c>
      <c r="P1181" s="1" t="s">
        <v>0</v>
      </c>
      <c r="Q1181" s="1">
        <f>Q1180+K1181-L1181</f>
        <v>-28277.935424694213</v>
      </c>
      <c r="R1181">
        <f>Q1181*$V$5/1000</f>
        <v>-565.27592913963724</v>
      </c>
    </row>
    <row r="1182" spans="1:18" x14ac:dyDescent="0.25">
      <c r="A1182" s="4">
        <v>42785.166666663805</v>
      </c>
      <c r="B1182">
        <v>31.2</v>
      </c>
      <c r="C1182">
        <v>6.2047100000000004</v>
      </c>
      <c r="D1182" s="3">
        <v>-7.0017200000000003E-3</v>
      </c>
      <c r="E1182" s="1">
        <f>C1182*$V$2</f>
        <v>2.4818840000000004</v>
      </c>
      <c r="F1182" s="1">
        <f>D1182*$V$3</f>
        <v>-2.8006880000000001E-2</v>
      </c>
      <c r="G1182" s="1">
        <f>(E1182+F1182)</f>
        <v>2.4538771200000005</v>
      </c>
      <c r="H1182" s="1">
        <f>B1182*(1/3)</f>
        <v>10.399999999999999</v>
      </c>
      <c r="I1182" s="1">
        <f>IF((H1182-G1182)&gt;0, (H1182-G1182), (0))</f>
        <v>7.9461228799999981</v>
      </c>
      <c r="J1182" s="1">
        <f>IF(I1182=0, G1182-H1182,0)</f>
        <v>0</v>
      </c>
      <c r="K1182" s="1">
        <f>I1182*1000/$V$5</f>
        <v>397.50489644822403</v>
      </c>
      <c r="L1182" s="1">
        <f>J1182*1000/$V$4</f>
        <v>0</v>
      </c>
      <c r="M1182" s="1">
        <f>L1182/$Y$4</f>
        <v>0</v>
      </c>
      <c r="N1182" s="1">
        <f>M1182*$Y$5</f>
        <v>0</v>
      </c>
      <c r="O1182" s="1" t="s">
        <v>0</v>
      </c>
      <c r="P1182" s="1" t="s">
        <v>0</v>
      </c>
      <c r="Q1182" s="1">
        <f>Q1181+K1182-L1182</f>
        <v>-27880.43052824599</v>
      </c>
      <c r="R1182">
        <f>Q1182*$V$5/1000</f>
        <v>-557.32980625963739</v>
      </c>
    </row>
    <row r="1183" spans="1:18" x14ac:dyDescent="0.25">
      <c r="A1183" s="4">
        <v>42785.208333330469</v>
      </c>
      <c r="B1183">
        <v>31.2</v>
      </c>
      <c r="C1183">
        <v>11.5481</v>
      </c>
      <c r="D1183" s="3">
        <v>-7.0017200000000003E-3</v>
      </c>
      <c r="E1183" s="1">
        <f>C1183*$V$2</f>
        <v>4.6192400000000005</v>
      </c>
      <c r="F1183" s="1">
        <f>D1183*$V$3</f>
        <v>-2.8006880000000001E-2</v>
      </c>
      <c r="G1183" s="1">
        <f>(E1183+F1183)</f>
        <v>4.5912331200000001</v>
      </c>
      <c r="H1183" s="1">
        <f>B1183*(1/3)</f>
        <v>10.399999999999999</v>
      </c>
      <c r="I1183" s="1">
        <f>IF((H1183-G1183)&gt;0, (H1183-G1183), (0))</f>
        <v>5.8087668799999985</v>
      </c>
      <c r="J1183" s="1">
        <f>IF(I1183=0, G1183-H1183,0)</f>
        <v>0</v>
      </c>
      <c r="K1183" s="1">
        <f>I1183*1000/$V$5</f>
        <v>290.58363581790888</v>
      </c>
      <c r="L1183" s="1">
        <f>J1183*1000/$V$4</f>
        <v>0</v>
      </c>
      <c r="M1183" s="1">
        <f>L1183/$Y$4</f>
        <v>0</v>
      </c>
      <c r="N1183" s="1">
        <f>M1183*$Y$5</f>
        <v>0</v>
      </c>
      <c r="O1183" s="1" t="s">
        <v>0</v>
      </c>
      <c r="P1183" s="1" t="s">
        <v>0</v>
      </c>
      <c r="Q1183" s="1">
        <f>Q1182+K1183-L1183</f>
        <v>-27589.846892428082</v>
      </c>
      <c r="R1183">
        <f>Q1183*$V$5/1000</f>
        <v>-551.52103937963739</v>
      </c>
    </row>
    <row r="1184" spans="1:18" x14ac:dyDescent="0.25">
      <c r="A1184" s="4">
        <v>42785.249999997133</v>
      </c>
      <c r="B1184">
        <v>31.4</v>
      </c>
      <c r="C1184">
        <v>15.0984</v>
      </c>
      <c r="D1184" s="3">
        <v>-7.0017200000000003E-3</v>
      </c>
      <c r="E1184" s="1">
        <f>C1184*$V$2</f>
        <v>6.0393600000000003</v>
      </c>
      <c r="F1184" s="1">
        <f>D1184*$V$3</f>
        <v>-2.8006880000000001E-2</v>
      </c>
      <c r="G1184" s="1">
        <f>(E1184+F1184)</f>
        <v>6.0113531199999999</v>
      </c>
      <c r="H1184" s="1">
        <f>B1184*(1/3)</f>
        <v>10.466666666666665</v>
      </c>
      <c r="I1184" s="1">
        <f>IF((H1184-G1184)&gt;0, (H1184-G1184), (0))</f>
        <v>4.4553135466666651</v>
      </c>
      <c r="J1184" s="1">
        <f>IF(I1184=0, G1184-H1184,0)</f>
        <v>0</v>
      </c>
      <c r="K1184" s="1">
        <f>I1184*1000/$V$5</f>
        <v>222.87711589127892</v>
      </c>
      <c r="L1184" s="1">
        <f>J1184*1000/$V$4</f>
        <v>0</v>
      </c>
      <c r="M1184" s="1">
        <f>L1184/$Y$4</f>
        <v>0</v>
      </c>
      <c r="N1184" s="1">
        <f>M1184*$Y$5</f>
        <v>0</v>
      </c>
      <c r="O1184" s="1" t="s">
        <v>0</v>
      </c>
      <c r="P1184" s="1" t="s">
        <v>0</v>
      </c>
      <c r="Q1184" s="1">
        <f>Q1183+K1184-L1184</f>
        <v>-27366.969776536804</v>
      </c>
      <c r="R1184">
        <f>Q1184*$V$5/1000</f>
        <v>-547.06572583297066</v>
      </c>
    </row>
    <row r="1185" spans="1:18" x14ac:dyDescent="0.25">
      <c r="A1185" s="4">
        <v>42785.291666663798</v>
      </c>
      <c r="B1185">
        <v>31.8</v>
      </c>
      <c r="C1185">
        <v>14.5029</v>
      </c>
      <c r="D1185" s="3">
        <v>-7.0017200000000003E-3</v>
      </c>
      <c r="E1185" s="1">
        <f>C1185*$V$2</f>
        <v>5.8011600000000003</v>
      </c>
      <c r="F1185" s="1">
        <f>D1185*$V$3</f>
        <v>-2.8006880000000001E-2</v>
      </c>
      <c r="G1185" s="1">
        <f>(E1185+F1185)</f>
        <v>5.7731531199999999</v>
      </c>
      <c r="H1185" s="1">
        <f>B1185*(1/3)</f>
        <v>10.6</v>
      </c>
      <c r="I1185" s="1">
        <f>IF((H1185-G1185)&gt;0, (H1185-G1185), (0))</f>
        <v>4.8268468799999997</v>
      </c>
      <c r="J1185" s="1">
        <f>IF(I1185=0, G1185-H1185,0)</f>
        <v>0</v>
      </c>
      <c r="K1185" s="1">
        <f>I1185*1000/$V$5</f>
        <v>241.4630755377689</v>
      </c>
      <c r="L1185" s="1">
        <f>J1185*1000/$V$4</f>
        <v>0</v>
      </c>
      <c r="M1185" s="1">
        <f>L1185/$Y$4</f>
        <v>0</v>
      </c>
      <c r="N1185" s="1">
        <f>M1185*$Y$5</f>
        <v>0</v>
      </c>
      <c r="O1185" s="1" t="s">
        <v>0</v>
      </c>
      <c r="P1185" s="1" t="s">
        <v>0</v>
      </c>
      <c r="Q1185" s="1">
        <f>Q1184+K1185-L1185</f>
        <v>-27125.506700999034</v>
      </c>
      <c r="R1185">
        <f>Q1185*$V$5/1000</f>
        <v>-542.23887895297059</v>
      </c>
    </row>
    <row r="1186" spans="1:18" x14ac:dyDescent="0.25">
      <c r="A1186" s="4">
        <v>42785.333333330462</v>
      </c>
      <c r="B1186">
        <v>33</v>
      </c>
      <c r="C1186">
        <v>13.4595</v>
      </c>
      <c r="D1186" s="3">
        <v>3.2763500000000003</v>
      </c>
      <c r="E1186" s="1">
        <f>C1186*$V$2</f>
        <v>5.3838000000000008</v>
      </c>
      <c r="F1186" s="1">
        <f>D1186*$V$3</f>
        <v>13.105400000000001</v>
      </c>
      <c r="G1186" s="1">
        <f>(E1186+F1186)</f>
        <v>18.489200000000004</v>
      </c>
      <c r="H1186" s="1">
        <f>B1186*(1/3)</f>
        <v>11</v>
      </c>
      <c r="I1186" s="1">
        <f>IF((H1186-G1186)&gt;0, (H1186-G1186), (0))</f>
        <v>0</v>
      </c>
      <c r="J1186" s="1">
        <f>IF(I1186=0, G1186-H1186,0)</f>
        <v>7.4892000000000039</v>
      </c>
      <c r="K1186" s="1">
        <f>I1186*1000/$V$5</f>
        <v>0</v>
      </c>
      <c r="L1186" s="1">
        <f>J1186*1000/$V$4</f>
        <v>134.21505376344092</v>
      </c>
      <c r="M1186" s="1">
        <f>L1186/$Y$4</f>
        <v>56.392879732538205</v>
      </c>
      <c r="N1186" s="1">
        <f>M1186*$Y$5</f>
        <v>78.950031625553478</v>
      </c>
      <c r="O1186" s="1" t="s">
        <v>0</v>
      </c>
      <c r="P1186" s="1" t="s">
        <v>0</v>
      </c>
      <c r="Q1186" s="1">
        <f>Q1185+K1186-L1186</f>
        <v>-27259.721754762475</v>
      </c>
      <c r="R1186">
        <f>Q1186*$V$5/1000</f>
        <v>-544.92183787770182</v>
      </c>
    </row>
    <row r="1187" spans="1:18" x14ac:dyDescent="0.25">
      <c r="A1187" s="4">
        <v>42785.374999997126</v>
      </c>
      <c r="B1187">
        <v>36.4</v>
      </c>
      <c r="C1187">
        <v>14.3475</v>
      </c>
      <c r="D1187" s="3">
        <v>4.8216830000000002</v>
      </c>
      <c r="E1187" s="1">
        <f>C1187*$V$2</f>
        <v>5.7390000000000008</v>
      </c>
      <c r="F1187" s="1">
        <f>D1187*$V$3</f>
        <v>19.286732000000001</v>
      </c>
      <c r="G1187" s="1">
        <f>(E1187+F1187)</f>
        <v>25.025732000000001</v>
      </c>
      <c r="H1187" s="1">
        <f>B1187*(1/3)</f>
        <v>12.133333333333333</v>
      </c>
      <c r="I1187" s="1">
        <f>IF((H1187-G1187)&gt;0, (H1187-G1187), (0))</f>
        <v>0</v>
      </c>
      <c r="J1187" s="1">
        <f>IF(I1187=0, G1187-H1187,0)</f>
        <v>12.892398666666669</v>
      </c>
      <c r="K1187" s="1">
        <f>I1187*1000/$V$5</f>
        <v>0</v>
      </c>
      <c r="L1187" s="1">
        <f>J1187*1000/$V$4</f>
        <v>231.04657108721628</v>
      </c>
      <c r="M1187" s="1">
        <f>L1187/$Y$4</f>
        <v>97.078391213116092</v>
      </c>
      <c r="N1187" s="1">
        <f>M1187*$Y$5</f>
        <v>135.90974769836251</v>
      </c>
      <c r="O1187" s="1" t="s">
        <v>0</v>
      </c>
      <c r="P1187" s="1" t="s">
        <v>0</v>
      </c>
      <c r="Q1187" s="1">
        <f>Q1186+K1187-L1187</f>
        <v>-27490.768325849691</v>
      </c>
      <c r="R1187">
        <f>Q1187*$V$5/1000</f>
        <v>-549.54045883373533</v>
      </c>
    </row>
    <row r="1188" spans="1:18" x14ac:dyDescent="0.25">
      <c r="A1188" s="4">
        <v>42785.41666666379</v>
      </c>
      <c r="B1188">
        <v>38.200000000000003</v>
      </c>
      <c r="C1188">
        <v>15.0984</v>
      </c>
      <c r="D1188" s="3">
        <v>15.718630000000001</v>
      </c>
      <c r="E1188" s="1">
        <f>C1188*$V$2</f>
        <v>6.0393600000000003</v>
      </c>
      <c r="F1188" s="1">
        <f>D1188*$V$3</f>
        <v>62.874520000000004</v>
      </c>
      <c r="G1188" s="1">
        <f>(E1188+F1188)</f>
        <v>68.913880000000006</v>
      </c>
      <c r="H1188" s="1">
        <f>B1188*(1/3)</f>
        <v>12.733333333333334</v>
      </c>
      <c r="I1188" s="1">
        <f>IF((H1188-G1188)&gt;0, (H1188-G1188), (0))</f>
        <v>0</v>
      </c>
      <c r="J1188" s="1">
        <f>IF(I1188=0, G1188-H1188,0)</f>
        <v>56.180546666666672</v>
      </c>
      <c r="K1188" s="1">
        <f>I1188*1000/$V$5</f>
        <v>0</v>
      </c>
      <c r="L1188" s="1">
        <f>J1188*1000/$V$4</f>
        <v>1006.8198327359619</v>
      </c>
      <c r="M1188" s="1">
        <f>L1188/$Y$4</f>
        <v>423.03354316637058</v>
      </c>
      <c r="N1188" s="1">
        <f>M1188*$Y$5</f>
        <v>592.24696043291874</v>
      </c>
      <c r="O1188" s="1" t="s">
        <v>0</v>
      </c>
      <c r="P1188" s="1" t="s">
        <v>0</v>
      </c>
      <c r="Q1188" s="1">
        <f>Q1187+K1188-L1188</f>
        <v>-28497.588158585651</v>
      </c>
      <c r="R1188">
        <f>Q1188*$V$5/1000</f>
        <v>-569.6667872901271</v>
      </c>
    </row>
    <row r="1189" spans="1:18" x14ac:dyDescent="0.25">
      <c r="A1189" s="4">
        <v>42785.458333330454</v>
      </c>
      <c r="B1189">
        <v>39.700000000000003</v>
      </c>
      <c r="C1189">
        <v>15.0984</v>
      </c>
      <c r="D1189" s="3">
        <v>19.894259999999999</v>
      </c>
      <c r="E1189" s="1">
        <f>C1189*$V$2</f>
        <v>6.0393600000000003</v>
      </c>
      <c r="F1189" s="1">
        <f>D1189*$V$3</f>
        <v>79.577039999999997</v>
      </c>
      <c r="G1189" s="1">
        <f>(E1189+F1189)</f>
        <v>85.616399999999999</v>
      </c>
      <c r="H1189" s="1">
        <f>B1189*(1/3)</f>
        <v>13.233333333333334</v>
      </c>
      <c r="I1189" s="1">
        <f>IF((H1189-G1189)&gt;0, (H1189-G1189), (0))</f>
        <v>0</v>
      </c>
      <c r="J1189" s="1">
        <f>IF(I1189=0, G1189-H1189,0)</f>
        <v>72.383066666666664</v>
      </c>
      <c r="K1189" s="1">
        <f>I1189*1000/$V$5</f>
        <v>0</v>
      </c>
      <c r="L1189" s="1">
        <f>J1189*1000/$V$4</f>
        <v>1297.1875746714456</v>
      </c>
      <c r="M1189" s="1">
        <f>L1189/$Y$4</f>
        <v>545.03679608043933</v>
      </c>
      <c r="N1189" s="1">
        <f>M1189*$Y$5</f>
        <v>763.05151451261497</v>
      </c>
      <c r="O1189" s="1" t="s">
        <v>0</v>
      </c>
      <c r="P1189" s="1" t="s">
        <v>0</v>
      </c>
      <c r="Q1189" s="1">
        <f>Q1188+K1189-L1189</f>
        <v>-29794.775733257098</v>
      </c>
      <c r="R1189">
        <f>Q1189*$V$5/1000</f>
        <v>-595.59756690780932</v>
      </c>
    </row>
    <row r="1190" spans="1:18" x14ac:dyDescent="0.25">
      <c r="A1190" s="4">
        <v>42785.499999997119</v>
      </c>
      <c r="B1190">
        <v>38.4</v>
      </c>
      <c r="C1190">
        <v>15.0984</v>
      </c>
      <c r="D1190" s="3">
        <v>21.824780000000001</v>
      </c>
      <c r="E1190" s="1">
        <f>C1190*$V$2</f>
        <v>6.0393600000000003</v>
      </c>
      <c r="F1190" s="1">
        <f>D1190*$V$3</f>
        <v>87.299120000000002</v>
      </c>
      <c r="G1190" s="1">
        <f>(E1190+F1190)</f>
        <v>93.338480000000004</v>
      </c>
      <c r="H1190" s="1">
        <f>B1190*(1/3)</f>
        <v>12.799999999999999</v>
      </c>
      <c r="I1190" s="1">
        <f>IF((H1190-G1190)&gt;0, (H1190-G1190), (0))</f>
        <v>0</v>
      </c>
      <c r="J1190" s="1">
        <f>IF(I1190=0, G1190-H1190,0)</f>
        <v>80.538480000000007</v>
      </c>
      <c r="K1190" s="1">
        <f>I1190*1000/$V$5</f>
        <v>0</v>
      </c>
      <c r="L1190" s="1">
        <f>J1190*1000/$V$4</f>
        <v>1443.3419354838713</v>
      </c>
      <c r="M1190" s="1">
        <f>L1190/$Y$4</f>
        <v>606.44619137977793</v>
      </c>
      <c r="N1190" s="1">
        <f>M1190*$Y$5</f>
        <v>849.02466793168901</v>
      </c>
      <c r="O1190" s="1" t="s">
        <v>0</v>
      </c>
      <c r="P1190" s="1" t="s">
        <v>0</v>
      </c>
      <c r="Q1190" s="1">
        <f>Q1189+K1190-L1190</f>
        <v>-31238.117668740968</v>
      </c>
      <c r="R1190">
        <f>Q1190*$V$5/1000</f>
        <v>-624.44997219813183</v>
      </c>
    </row>
    <row r="1191" spans="1:18" x14ac:dyDescent="0.25">
      <c r="A1191" s="4">
        <v>42785.541666663783</v>
      </c>
      <c r="B1191">
        <v>38.4</v>
      </c>
      <c r="C1191">
        <v>15.0984</v>
      </c>
      <c r="D1191" s="3">
        <v>16.416589999999999</v>
      </c>
      <c r="E1191" s="1">
        <f>C1191*$V$2</f>
        <v>6.0393600000000003</v>
      </c>
      <c r="F1191" s="1">
        <f>D1191*$V$3</f>
        <v>65.666359999999997</v>
      </c>
      <c r="G1191" s="1">
        <f>(E1191+F1191)</f>
        <v>71.705719999999999</v>
      </c>
      <c r="H1191" s="1">
        <f>B1191*(1/3)</f>
        <v>12.799999999999999</v>
      </c>
      <c r="I1191" s="1">
        <f>IF((H1191-G1191)&gt;0, (H1191-G1191), (0))</f>
        <v>0</v>
      </c>
      <c r="J1191" s="1">
        <f>IF(I1191=0, G1191-H1191,0)</f>
        <v>58.905720000000002</v>
      </c>
      <c r="K1191" s="1">
        <f>I1191*1000/$V$5</f>
        <v>0</v>
      </c>
      <c r="L1191" s="1">
        <f>J1191*1000/$V$4</f>
        <v>1055.6580645161291</v>
      </c>
      <c r="M1191" s="1">
        <f>L1191/$Y$4</f>
        <v>443.55380862022236</v>
      </c>
      <c r="N1191" s="1">
        <f>M1191*$Y$5</f>
        <v>620.97533206831122</v>
      </c>
      <c r="O1191" s="1" t="s">
        <v>0</v>
      </c>
      <c r="P1191" s="1" t="s">
        <v>0</v>
      </c>
      <c r="Q1191" s="1">
        <f>Q1190+K1191-L1191</f>
        <v>-32293.775733257098</v>
      </c>
      <c r="R1191">
        <f>Q1191*$V$5/1000</f>
        <v>-645.55257690780934</v>
      </c>
    </row>
    <row r="1192" spans="1:18" x14ac:dyDescent="0.25">
      <c r="A1192" s="4">
        <v>42785.583333330447</v>
      </c>
      <c r="B1192">
        <v>39.1</v>
      </c>
      <c r="C1192">
        <v>15.0984</v>
      </c>
      <c r="D1192" s="3">
        <v>17.243870000000001</v>
      </c>
      <c r="E1192" s="1">
        <f>C1192*$V$2</f>
        <v>6.0393600000000003</v>
      </c>
      <c r="F1192" s="1">
        <f>D1192*$V$3</f>
        <v>68.975480000000005</v>
      </c>
      <c r="G1192" s="1">
        <f>(E1192+F1192)</f>
        <v>75.014840000000007</v>
      </c>
      <c r="H1192" s="1">
        <f>B1192*(1/3)</f>
        <v>13.033333333333333</v>
      </c>
      <c r="I1192" s="1">
        <f>IF((H1192-G1192)&gt;0, (H1192-G1192), (0))</f>
        <v>0</v>
      </c>
      <c r="J1192" s="1">
        <f>IF(I1192=0, G1192-H1192,0)</f>
        <v>61.981506666666675</v>
      </c>
      <c r="K1192" s="1">
        <f>I1192*1000/$V$5</f>
        <v>0</v>
      </c>
      <c r="L1192" s="1">
        <f>J1192*1000/$V$4</f>
        <v>1110.7796893667864</v>
      </c>
      <c r="M1192" s="1">
        <f>L1192/$Y$4</f>
        <v>466.71415519612879</v>
      </c>
      <c r="N1192" s="1">
        <f>M1192*$Y$5</f>
        <v>653.3998172745803</v>
      </c>
      <c r="O1192" s="1" t="s">
        <v>0</v>
      </c>
      <c r="P1192" s="1" t="s">
        <v>0</v>
      </c>
      <c r="Q1192" s="1">
        <f>Q1191+K1192-L1192</f>
        <v>-33404.555422623882</v>
      </c>
      <c r="R1192">
        <f>Q1192*$V$5/1000</f>
        <v>-667.75706289825132</v>
      </c>
    </row>
    <row r="1193" spans="1:18" x14ac:dyDescent="0.25">
      <c r="A1193" s="4">
        <v>42785.624999997111</v>
      </c>
      <c r="B1193">
        <v>39.200000000000003</v>
      </c>
      <c r="C1193">
        <v>15.0984</v>
      </c>
      <c r="D1193" s="3">
        <v>20.186769999999999</v>
      </c>
      <c r="E1193" s="1">
        <f>C1193*$V$2</f>
        <v>6.0393600000000003</v>
      </c>
      <c r="F1193" s="1">
        <f>D1193*$V$3</f>
        <v>80.747079999999997</v>
      </c>
      <c r="G1193" s="1">
        <f>(E1193+F1193)</f>
        <v>86.786439999999999</v>
      </c>
      <c r="H1193" s="1">
        <f>B1193*(1/3)</f>
        <v>13.066666666666666</v>
      </c>
      <c r="I1193" s="1">
        <f>IF((H1193-G1193)&gt;0, (H1193-G1193), (0))</f>
        <v>0</v>
      </c>
      <c r="J1193" s="1">
        <f>IF(I1193=0, G1193-H1193,0)</f>
        <v>73.719773333333336</v>
      </c>
      <c r="K1193" s="1">
        <f>I1193*1000/$V$5</f>
        <v>0</v>
      </c>
      <c r="L1193" s="1">
        <f>J1193*1000/$V$4</f>
        <v>1321.1428912783751</v>
      </c>
      <c r="M1193" s="1">
        <f>L1193/$Y$4</f>
        <v>555.10205515898122</v>
      </c>
      <c r="N1193" s="1">
        <f>M1193*$Y$5</f>
        <v>777.1428772225737</v>
      </c>
      <c r="O1193" s="1" t="s">
        <v>0</v>
      </c>
      <c r="P1193" s="1" t="s">
        <v>0</v>
      </c>
      <c r="Q1193" s="1">
        <f>Q1192+K1193-L1193</f>
        <v>-34725.698313902256</v>
      </c>
      <c r="R1193">
        <f>Q1193*$V$5/1000</f>
        <v>-694.16670929490601</v>
      </c>
    </row>
    <row r="1194" spans="1:18" x14ac:dyDescent="0.25">
      <c r="A1194" s="4">
        <v>42785.666666663776</v>
      </c>
      <c r="B1194">
        <v>39.799999999999997</v>
      </c>
      <c r="C1194">
        <v>15.0984</v>
      </c>
      <c r="D1194" s="3">
        <v>13.366220000000002</v>
      </c>
      <c r="E1194" s="1">
        <f>C1194*$V$2</f>
        <v>6.0393600000000003</v>
      </c>
      <c r="F1194" s="1">
        <f>D1194*$V$3</f>
        <v>53.464880000000008</v>
      </c>
      <c r="G1194" s="1">
        <f>(E1194+F1194)</f>
        <v>59.50424000000001</v>
      </c>
      <c r="H1194" s="1">
        <f>B1194*(1/3)</f>
        <v>13.266666666666666</v>
      </c>
      <c r="I1194" s="1">
        <f>IF((H1194-G1194)&gt;0, (H1194-G1194), (0))</f>
        <v>0</v>
      </c>
      <c r="J1194" s="1">
        <f>IF(I1194=0, G1194-H1194,0)</f>
        <v>46.237573333333344</v>
      </c>
      <c r="K1194" s="1">
        <f>I1194*1000/$V$5</f>
        <v>0</v>
      </c>
      <c r="L1194" s="1">
        <f>J1194*1000/$V$4</f>
        <v>828.63034647550796</v>
      </c>
      <c r="M1194" s="1">
        <f>L1194/$Y$4</f>
        <v>348.16401112416304</v>
      </c>
      <c r="N1194" s="1">
        <f>M1194*$Y$5</f>
        <v>487.42961557382824</v>
      </c>
      <c r="O1194" s="1" t="s">
        <v>0</v>
      </c>
      <c r="P1194" s="1" t="s">
        <v>0</v>
      </c>
      <c r="Q1194" s="1">
        <f>Q1193+K1194-L1194</f>
        <v>-35554.328660377767</v>
      </c>
      <c r="R1194">
        <f>Q1194*$V$5/1000</f>
        <v>-710.73102992095141</v>
      </c>
    </row>
    <row r="1195" spans="1:18" x14ac:dyDescent="0.25">
      <c r="A1195" s="4">
        <v>42785.70833333044</v>
      </c>
      <c r="B1195">
        <v>40.9</v>
      </c>
      <c r="C1195">
        <v>14.795299999999999</v>
      </c>
      <c r="D1195" s="3">
        <v>7.3934429999999995</v>
      </c>
      <c r="E1195" s="1">
        <f>C1195*$V$2</f>
        <v>5.91812</v>
      </c>
      <c r="F1195" s="1">
        <f>D1195*$V$3</f>
        <v>29.573771999999998</v>
      </c>
      <c r="G1195" s="1">
        <f>(E1195+F1195)</f>
        <v>35.491892</v>
      </c>
      <c r="H1195" s="1">
        <f>B1195*(1/3)</f>
        <v>13.633333333333333</v>
      </c>
      <c r="I1195" s="1">
        <f>IF((H1195-G1195)&gt;0, (H1195-G1195), (0))</f>
        <v>0</v>
      </c>
      <c r="J1195" s="1">
        <f>IF(I1195=0, G1195-H1195,0)</f>
        <v>21.858558666666667</v>
      </c>
      <c r="K1195" s="1">
        <f>I1195*1000/$V$5</f>
        <v>0</v>
      </c>
      <c r="L1195" s="1">
        <f>J1195*1000/$V$4</f>
        <v>391.73044205495825</v>
      </c>
      <c r="M1195" s="1">
        <f>L1195/$Y$4</f>
        <v>164.59262271216733</v>
      </c>
      <c r="N1195" s="1">
        <f>M1195*$Y$5</f>
        <v>230.42967179703425</v>
      </c>
      <c r="O1195" s="1" t="s">
        <v>0</v>
      </c>
      <c r="P1195" s="1" t="s">
        <v>0</v>
      </c>
      <c r="Q1195" s="1">
        <f>Q1194+K1195-L1195</f>
        <v>-35946.059102432722</v>
      </c>
      <c r="R1195">
        <f>Q1195*$V$5/1000</f>
        <v>-718.56172145763003</v>
      </c>
    </row>
    <row r="1196" spans="1:18" x14ac:dyDescent="0.25">
      <c r="A1196" s="4">
        <v>42785.749999997104</v>
      </c>
      <c r="B1196">
        <v>41.4</v>
      </c>
      <c r="C1196">
        <v>11.0039</v>
      </c>
      <c r="D1196" s="3">
        <v>3.8262399999999999</v>
      </c>
      <c r="E1196" s="1">
        <f>C1196*$V$2</f>
        <v>4.4015599999999999</v>
      </c>
      <c r="F1196" s="1">
        <f>D1196*$V$3</f>
        <v>15.304959999999999</v>
      </c>
      <c r="G1196" s="1">
        <f>(E1196+F1196)</f>
        <v>19.706519999999998</v>
      </c>
      <c r="H1196" s="1">
        <f>B1196*(1/3)</f>
        <v>13.799999999999999</v>
      </c>
      <c r="I1196" s="1">
        <f>IF((H1196-G1196)&gt;0, (H1196-G1196), (0))</f>
        <v>0</v>
      </c>
      <c r="J1196" s="1">
        <f>IF(I1196=0, G1196-H1196,0)</f>
        <v>5.9065199999999987</v>
      </c>
      <c r="K1196" s="1">
        <f>I1196*1000/$V$5</f>
        <v>0</v>
      </c>
      <c r="L1196" s="1">
        <f>J1196*1000/$V$4</f>
        <v>105.85161290322579</v>
      </c>
      <c r="M1196" s="1">
        <f>L1196/$Y$4</f>
        <v>44.475467606397387</v>
      </c>
      <c r="N1196" s="1">
        <f>M1196*$Y$5</f>
        <v>62.265654648956335</v>
      </c>
      <c r="O1196" s="1" t="s">
        <v>0</v>
      </c>
      <c r="P1196" s="1" t="s">
        <v>0</v>
      </c>
      <c r="Q1196" s="1">
        <f>Q1195+K1196-L1196</f>
        <v>-36051.910715335951</v>
      </c>
      <c r="R1196">
        <f>Q1196*$V$5/1000</f>
        <v>-720.67769519956562</v>
      </c>
    </row>
    <row r="1197" spans="1:18" x14ac:dyDescent="0.25">
      <c r="A1197" s="4">
        <v>42785.791666663768</v>
      </c>
      <c r="B1197">
        <v>42.6</v>
      </c>
      <c r="C1197">
        <v>8.5988400000000009</v>
      </c>
      <c r="D1197" s="3">
        <v>-7.0017200000000003E-3</v>
      </c>
      <c r="E1197" s="1">
        <f>C1197*$V$2</f>
        <v>3.4395360000000004</v>
      </c>
      <c r="F1197" s="1">
        <f>D1197*$V$3</f>
        <v>-2.8006880000000001E-2</v>
      </c>
      <c r="G1197" s="1">
        <f>(E1197+F1197)</f>
        <v>3.4115291200000004</v>
      </c>
      <c r="H1197" s="1">
        <f>B1197*(1/3)</f>
        <v>14.2</v>
      </c>
      <c r="I1197" s="1">
        <f>IF((H1197-G1197)&gt;0, (H1197-G1197), (0))</f>
        <v>10.788470879999998</v>
      </c>
      <c r="J1197" s="1">
        <f>IF(I1197=0, G1197-H1197,0)</f>
        <v>0</v>
      </c>
      <c r="K1197" s="1">
        <f>I1197*1000/$V$5</f>
        <v>539.69339069534772</v>
      </c>
      <c r="L1197" s="1">
        <f>J1197*1000/$V$4</f>
        <v>0</v>
      </c>
      <c r="M1197" s="1">
        <f>L1197/$Y$4</f>
        <v>0</v>
      </c>
      <c r="N1197" s="1">
        <f>M1197*$Y$5</f>
        <v>0</v>
      </c>
      <c r="O1197" s="1" t="s">
        <v>0</v>
      </c>
      <c r="P1197" s="1" t="s">
        <v>0</v>
      </c>
      <c r="Q1197" s="1">
        <f>Q1196+K1197-L1197</f>
        <v>-35512.217324640602</v>
      </c>
      <c r="R1197">
        <f>Q1197*$V$5/1000</f>
        <v>-709.88922431956553</v>
      </c>
    </row>
    <row r="1198" spans="1:18" x14ac:dyDescent="0.25">
      <c r="A1198" s="4">
        <v>42785.833333330433</v>
      </c>
      <c r="B1198">
        <v>44.1</v>
      </c>
      <c r="C1198">
        <v>10.772399999999999</v>
      </c>
      <c r="D1198" s="3">
        <v>-7.0017200000000003E-3</v>
      </c>
      <c r="E1198" s="1">
        <f>C1198*$V$2</f>
        <v>4.3089599999999999</v>
      </c>
      <c r="F1198" s="1">
        <f>D1198*$V$3</f>
        <v>-2.8006880000000001E-2</v>
      </c>
      <c r="G1198" s="1">
        <f>(E1198+F1198)</f>
        <v>4.2809531199999995</v>
      </c>
      <c r="H1198" s="1">
        <f>B1198*(1/3)</f>
        <v>14.7</v>
      </c>
      <c r="I1198" s="1">
        <f>IF((H1198-G1198)&gt;0, (H1198-G1198), (0))</f>
        <v>10.41904688</v>
      </c>
      <c r="J1198" s="1">
        <f>IF(I1198=0, G1198-H1198,0)</f>
        <v>0</v>
      </c>
      <c r="K1198" s="1">
        <f>I1198*1000/$V$5</f>
        <v>521.21295047523768</v>
      </c>
      <c r="L1198" s="1">
        <f>J1198*1000/$V$4</f>
        <v>0</v>
      </c>
      <c r="M1198" s="1">
        <f>L1198/$Y$4</f>
        <v>0</v>
      </c>
      <c r="N1198" s="1">
        <f>M1198*$Y$5</f>
        <v>0</v>
      </c>
      <c r="O1198" s="1" t="s">
        <v>0</v>
      </c>
      <c r="P1198" s="1" t="s">
        <v>0</v>
      </c>
      <c r="Q1198" s="1">
        <f>Q1197+K1198-L1198</f>
        <v>-34991.004374165364</v>
      </c>
      <c r="R1198">
        <f>Q1198*$V$5/1000</f>
        <v>-699.47017743956553</v>
      </c>
    </row>
    <row r="1199" spans="1:18" x14ac:dyDescent="0.25">
      <c r="A1199" s="4">
        <v>42785.874999997097</v>
      </c>
      <c r="B1199">
        <v>43.5</v>
      </c>
      <c r="C1199">
        <v>11.834200000000001</v>
      </c>
      <c r="D1199" s="3">
        <v>-7.0017200000000003E-3</v>
      </c>
      <c r="E1199" s="1">
        <f>C1199*$V$2</f>
        <v>4.7336800000000006</v>
      </c>
      <c r="F1199" s="1">
        <f>D1199*$V$3</f>
        <v>-2.8006880000000001E-2</v>
      </c>
      <c r="G1199" s="1">
        <f>(E1199+F1199)</f>
        <v>4.7056731200000002</v>
      </c>
      <c r="H1199" s="1">
        <f>B1199*(1/3)</f>
        <v>14.5</v>
      </c>
      <c r="I1199" s="1">
        <f>IF((H1199-G1199)&gt;0, (H1199-G1199), (0))</f>
        <v>9.7943268799999998</v>
      </c>
      <c r="J1199" s="1">
        <f>IF(I1199=0, G1199-H1199,0)</f>
        <v>0</v>
      </c>
      <c r="K1199" s="1">
        <f>I1199*1000/$V$5</f>
        <v>489.96132466233121</v>
      </c>
      <c r="L1199" s="1">
        <f>J1199*1000/$V$4</f>
        <v>0</v>
      </c>
      <c r="M1199" s="1">
        <f>L1199/$Y$4</f>
        <v>0</v>
      </c>
      <c r="N1199" s="1">
        <f>M1199*$Y$5</f>
        <v>0</v>
      </c>
      <c r="O1199" s="1" t="s">
        <v>0</v>
      </c>
      <c r="P1199" s="1" t="s">
        <v>0</v>
      </c>
      <c r="Q1199" s="1">
        <f>Q1198+K1199-L1199</f>
        <v>-34501.04304950303</v>
      </c>
      <c r="R1199">
        <f>Q1199*$V$5/1000</f>
        <v>-689.67585055956545</v>
      </c>
    </row>
    <row r="1200" spans="1:18" x14ac:dyDescent="0.25">
      <c r="A1200" s="4">
        <v>42785.916666663761</v>
      </c>
      <c r="B1200">
        <v>41.4</v>
      </c>
      <c r="C1200">
        <v>9.060649999999999</v>
      </c>
      <c r="D1200" s="3">
        <v>-7.0017200000000003E-3</v>
      </c>
      <c r="E1200" s="1">
        <f>C1200*$V$2</f>
        <v>3.6242599999999996</v>
      </c>
      <c r="F1200" s="1">
        <f>D1200*$V$3</f>
        <v>-2.8006880000000001E-2</v>
      </c>
      <c r="G1200" s="1">
        <f>(E1200+F1200)</f>
        <v>3.5962531199999996</v>
      </c>
      <c r="H1200" s="1">
        <f>B1200*(1/3)</f>
        <v>13.799999999999999</v>
      </c>
      <c r="I1200" s="1">
        <f>IF((H1200-G1200)&gt;0, (H1200-G1200), (0))</f>
        <v>10.203746879999999</v>
      </c>
      <c r="J1200" s="1">
        <f>IF(I1200=0, G1200-H1200,0)</f>
        <v>0</v>
      </c>
      <c r="K1200" s="1">
        <f>I1200*1000/$V$5</f>
        <v>510.44256528264128</v>
      </c>
      <c r="L1200" s="1">
        <f>J1200*1000/$V$4</f>
        <v>0</v>
      </c>
      <c r="M1200" s="1">
        <f>L1200/$Y$4</f>
        <v>0</v>
      </c>
      <c r="N1200" s="1">
        <f>M1200*$Y$5</f>
        <v>0</v>
      </c>
      <c r="O1200" s="1" t="s">
        <v>0</v>
      </c>
      <c r="P1200" s="1" t="s">
        <v>0</v>
      </c>
      <c r="Q1200" s="1">
        <f>Q1199+K1200-L1200</f>
        <v>-33990.600484220391</v>
      </c>
      <c r="R1200">
        <f>Q1200*$V$5/1000</f>
        <v>-679.47210367956563</v>
      </c>
    </row>
    <row r="1201" spans="1:18" x14ac:dyDescent="0.25">
      <c r="A1201" s="4">
        <v>42785.958333330425</v>
      </c>
      <c r="B1201">
        <v>39.299999999999997</v>
      </c>
      <c r="C1201">
        <v>10.3079</v>
      </c>
      <c r="D1201" s="3">
        <v>-7.0017200000000003E-3</v>
      </c>
      <c r="E1201" s="1">
        <f>C1201*$V$2</f>
        <v>4.1231600000000004</v>
      </c>
      <c r="F1201" s="1">
        <f>D1201*$V$3</f>
        <v>-2.8006880000000001E-2</v>
      </c>
      <c r="G1201" s="1">
        <f>(E1201+F1201)</f>
        <v>4.09515312</v>
      </c>
      <c r="H1201" s="1">
        <f>B1201*(1/3)</f>
        <v>13.099999999999998</v>
      </c>
      <c r="I1201" s="1">
        <f>IF((H1201-G1201)&gt;0, (H1201-G1201), (0))</f>
        <v>9.0048468799999988</v>
      </c>
      <c r="J1201" s="1">
        <f>IF(I1201=0, G1201-H1201,0)</f>
        <v>0</v>
      </c>
      <c r="K1201" s="1">
        <f>I1201*1000/$V$5</f>
        <v>450.46757778889446</v>
      </c>
      <c r="L1201" s="1">
        <f>J1201*1000/$V$4</f>
        <v>0</v>
      </c>
      <c r="M1201" s="1">
        <f>L1201/$Y$4</f>
        <v>0</v>
      </c>
      <c r="N1201" s="1">
        <f>M1201*$Y$5</f>
        <v>0</v>
      </c>
      <c r="O1201" s="1">
        <f>SUM(N1178:N1201)</f>
        <v>5250.8258907864229</v>
      </c>
      <c r="P1201" s="1">
        <f>SUM(L1178:L1201)</f>
        <v>8926.4040143369184</v>
      </c>
      <c r="Q1201" s="1">
        <f>Q1200+K1201-L1201</f>
        <v>-33540.1329064315</v>
      </c>
      <c r="R1201">
        <f>Q1201*$V$5/1000</f>
        <v>-670.46725679956558</v>
      </c>
    </row>
    <row r="1202" spans="1:18" x14ac:dyDescent="0.25">
      <c r="A1202" s="4">
        <v>42785.99999999709</v>
      </c>
      <c r="B1202">
        <v>37.1</v>
      </c>
      <c r="C1202">
        <v>8.2246100000000002</v>
      </c>
      <c r="D1202" s="3">
        <v>-7.0017200000000003E-3</v>
      </c>
      <c r="E1202" s="1">
        <f>C1202*$V$2</f>
        <v>3.2898440000000004</v>
      </c>
      <c r="F1202" s="1">
        <f>D1202*$V$3</f>
        <v>-2.8006880000000001E-2</v>
      </c>
      <c r="G1202" s="1">
        <f>(E1202+F1202)</f>
        <v>3.2618371200000005</v>
      </c>
      <c r="H1202" s="1">
        <f>B1202*(1/3)</f>
        <v>12.366666666666667</v>
      </c>
      <c r="I1202" s="1">
        <f>IF((H1202-G1202)&gt;0, (H1202-G1202), (0))</f>
        <v>9.1048295466666662</v>
      </c>
      <c r="J1202" s="1">
        <f>IF(I1202=0, G1202-H1202,0)</f>
        <v>0</v>
      </c>
      <c r="K1202" s="1">
        <f>I1202*1000/$V$5</f>
        <v>455.46921193930297</v>
      </c>
      <c r="L1202" s="1">
        <f>J1202*1000/$V$4</f>
        <v>0</v>
      </c>
      <c r="M1202" s="1">
        <f>L1202/$Y$4</f>
        <v>0</v>
      </c>
      <c r="N1202" s="1">
        <f>M1202*$Y$5</f>
        <v>0</v>
      </c>
      <c r="O1202" s="1" t="s">
        <v>0</v>
      </c>
      <c r="P1202" s="1" t="s">
        <v>0</v>
      </c>
      <c r="Q1202" s="1">
        <f>Q1201+K1202-L1202</f>
        <v>-33084.663694492199</v>
      </c>
      <c r="R1202">
        <f>Q1202*$V$5/1000</f>
        <v>-661.36242725289901</v>
      </c>
    </row>
    <row r="1203" spans="1:18" x14ac:dyDescent="0.25">
      <c r="A1203" s="4">
        <v>42786.041666663754</v>
      </c>
      <c r="B1203">
        <v>34.5</v>
      </c>
      <c r="C1203">
        <v>5.4873700000000003</v>
      </c>
      <c r="D1203" s="3">
        <v>-7.0017200000000003E-3</v>
      </c>
      <c r="E1203" s="1">
        <f>C1203*$V$2</f>
        <v>2.1949480000000001</v>
      </c>
      <c r="F1203" s="1">
        <f>D1203*$V$3</f>
        <v>-2.8006880000000001E-2</v>
      </c>
      <c r="G1203" s="1">
        <f>(E1203+F1203)</f>
        <v>2.1669411200000002</v>
      </c>
      <c r="H1203" s="1">
        <f>B1203*(1/3)</f>
        <v>11.5</v>
      </c>
      <c r="I1203" s="1">
        <f>IF((H1203-G1203)&gt;0, (H1203-G1203), (0))</f>
        <v>9.3330588799999994</v>
      </c>
      <c r="J1203" s="1">
        <f>IF(I1203=0, G1203-H1203,0)</f>
        <v>0</v>
      </c>
      <c r="K1203" s="1">
        <f>I1203*1000/$V$5</f>
        <v>466.88638719359676</v>
      </c>
      <c r="L1203" s="1">
        <f>J1203*1000/$V$4</f>
        <v>0</v>
      </c>
      <c r="M1203" s="1">
        <f>L1203/$Y$4</f>
        <v>0</v>
      </c>
      <c r="N1203" s="1">
        <f>M1203*$Y$5</f>
        <v>0</v>
      </c>
      <c r="O1203" s="1" t="s">
        <v>0</v>
      </c>
      <c r="P1203" s="1" t="s">
        <v>0</v>
      </c>
      <c r="Q1203" s="1">
        <f>Q1202+K1203-L1203</f>
        <v>-32617.777307298602</v>
      </c>
      <c r="R1203">
        <f>Q1203*$V$5/1000</f>
        <v>-652.02936837289906</v>
      </c>
    </row>
    <row r="1204" spans="1:18" x14ac:dyDescent="0.25">
      <c r="A1204" s="4">
        <v>42786.083333330418</v>
      </c>
      <c r="B1204">
        <v>33.9</v>
      </c>
      <c r="C1204">
        <v>5.0908899999999999</v>
      </c>
      <c r="D1204" s="3">
        <v>-7.0017200000000003E-3</v>
      </c>
      <c r="E1204" s="1">
        <f>C1204*$V$2</f>
        <v>2.0363560000000001</v>
      </c>
      <c r="F1204" s="1">
        <f>D1204*$V$3</f>
        <v>-2.8006880000000001E-2</v>
      </c>
      <c r="G1204" s="1">
        <f>(E1204+F1204)</f>
        <v>2.0083491200000001</v>
      </c>
      <c r="H1204" s="1">
        <f>B1204*(1/3)</f>
        <v>11.299999999999999</v>
      </c>
      <c r="I1204" s="1">
        <f>IF((H1204-G1204)&gt;0, (H1204-G1204), (0))</f>
        <v>9.2916508799999988</v>
      </c>
      <c r="J1204" s="1">
        <f>IF(I1204=0, G1204-H1204,0)</f>
        <v>0</v>
      </c>
      <c r="K1204" s="1">
        <f>I1204*1000/$V$5</f>
        <v>464.81495147573787</v>
      </c>
      <c r="L1204" s="1">
        <f>J1204*1000/$V$4</f>
        <v>0</v>
      </c>
      <c r="M1204" s="1">
        <f>L1204/$Y$4</f>
        <v>0</v>
      </c>
      <c r="N1204" s="1">
        <f>M1204*$Y$5</f>
        <v>0</v>
      </c>
      <c r="O1204" s="1" t="s">
        <v>0</v>
      </c>
      <c r="P1204" s="1" t="s">
        <v>0</v>
      </c>
      <c r="Q1204" s="1">
        <f>Q1203+K1204-L1204</f>
        <v>-32152.962355822863</v>
      </c>
      <c r="R1204">
        <f>Q1204*$V$5/1000</f>
        <v>-642.73771749289904</v>
      </c>
    </row>
    <row r="1205" spans="1:18" x14ac:dyDescent="0.25">
      <c r="A1205" s="4">
        <v>42786.124999997082</v>
      </c>
      <c r="B1205">
        <v>33.4</v>
      </c>
      <c r="C1205">
        <v>6.1491000000000007</v>
      </c>
      <c r="D1205" s="3">
        <v>-7.0017200000000003E-3</v>
      </c>
      <c r="E1205" s="1">
        <f>C1205*$V$2</f>
        <v>2.4596400000000003</v>
      </c>
      <c r="F1205" s="1">
        <f>D1205*$V$3</f>
        <v>-2.8006880000000001E-2</v>
      </c>
      <c r="G1205" s="1">
        <f>(E1205+F1205)</f>
        <v>2.4316331200000003</v>
      </c>
      <c r="H1205" s="1">
        <f>B1205*(1/3)</f>
        <v>11.133333333333333</v>
      </c>
      <c r="I1205" s="1">
        <f>IF((H1205-G1205)&gt;0, (H1205-G1205), (0))</f>
        <v>8.7017002133333321</v>
      </c>
      <c r="J1205" s="1">
        <f>IF(I1205=0, G1205-H1205,0)</f>
        <v>0</v>
      </c>
      <c r="K1205" s="1">
        <f>I1205*1000/$V$5</f>
        <v>435.30266199766544</v>
      </c>
      <c r="L1205" s="1">
        <f>J1205*1000/$V$4</f>
        <v>0</v>
      </c>
      <c r="M1205" s="1">
        <f>L1205/$Y$4</f>
        <v>0</v>
      </c>
      <c r="N1205" s="1">
        <f>M1205*$Y$5</f>
        <v>0</v>
      </c>
      <c r="O1205" s="1" t="s">
        <v>0</v>
      </c>
      <c r="P1205" s="1" t="s">
        <v>0</v>
      </c>
      <c r="Q1205" s="1">
        <f>Q1204+K1205-L1205</f>
        <v>-31717.659693825197</v>
      </c>
      <c r="R1205">
        <f>Q1205*$V$5/1000</f>
        <v>-634.03601727956573</v>
      </c>
    </row>
    <row r="1206" spans="1:18" x14ac:dyDescent="0.25">
      <c r="A1206" s="4">
        <v>42786.166666663747</v>
      </c>
      <c r="B1206">
        <v>32.299999999999997</v>
      </c>
      <c r="C1206">
        <v>4.9734699999999998</v>
      </c>
      <c r="D1206" s="3">
        <v>-7.0017200000000003E-3</v>
      </c>
      <c r="E1206" s="1">
        <f>C1206*$V$2</f>
        <v>1.9893879999999999</v>
      </c>
      <c r="F1206" s="1">
        <f>D1206*$V$3</f>
        <v>-2.8006880000000001E-2</v>
      </c>
      <c r="G1206" s="1">
        <f>(E1206+F1206)</f>
        <v>1.96138112</v>
      </c>
      <c r="H1206" s="1">
        <f>B1206*(1/3)</f>
        <v>10.766666666666666</v>
      </c>
      <c r="I1206" s="1">
        <f>IF((H1206-G1206)&gt;0, (H1206-G1206), (0))</f>
        <v>8.8052855466666653</v>
      </c>
      <c r="J1206" s="1">
        <f>IF(I1206=0, G1206-H1206,0)</f>
        <v>0</v>
      </c>
      <c r="K1206" s="1">
        <f>I1206*1000/$V$5</f>
        <v>440.4845195931299</v>
      </c>
      <c r="L1206" s="1">
        <f>J1206*1000/$V$4</f>
        <v>0</v>
      </c>
      <c r="M1206" s="1">
        <f>L1206/$Y$4</f>
        <v>0</v>
      </c>
      <c r="N1206" s="1">
        <f>M1206*$Y$5</f>
        <v>0</v>
      </c>
      <c r="O1206" s="1" t="s">
        <v>0</v>
      </c>
      <c r="P1206" s="1" t="s">
        <v>0</v>
      </c>
      <c r="Q1206" s="1">
        <f>Q1205+K1206-L1206</f>
        <v>-31277.175174232067</v>
      </c>
      <c r="R1206">
        <f>Q1206*$V$5/1000</f>
        <v>-625.23073173289902</v>
      </c>
    </row>
    <row r="1207" spans="1:18" x14ac:dyDescent="0.25">
      <c r="A1207" s="4">
        <v>42786.208333330411</v>
      </c>
      <c r="B1207">
        <v>32.200000000000003</v>
      </c>
      <c r="C1207">
        <v>4.5520399999999999</v>
      </c>
      <c r="D1207" s="3">
        <v>-7.0017200000000003E-3</v>
      </c>
      <c r="E1207" s="1">
        <f>C1207*$V$2</f>
        <v>1.820816</v>
      </c>
      <c r="F1207" s="1">
        <f>D1207*$V$3</f>
        <v>-2.8006880000000001E-2</v>
      </c>
      <c r="G1207" s="1">
        <f>(E1207+F1207)</f>
        <v>1.79280912</v>
      </c>
      <c r="H1207" s="1">
        <f>B1207*(1/3)</f>
        <v>10.733333333333334</v>
      </c>
      <c r="I1207" s="1">
        <f>IF((H1207-G1207)&gt;0, (H1207-G1207), (0))</f>
        <v>8.9405242133333349</v>
      </c>
      <c r="J1207" s="1">
        <f>IF(I1207=0, G1207-H1207,0)</f>
        <v>0</v>
      </c>
      <c r="K1207" s="1">
        <f>I1207*1000/$V$5</f>
        <v>447.24983558445899</v>
      </c>
      <c r="L1207" s="1">
        <f>J1207*1000/$V$4</f>
        <v>0</v>
      </c>
      <c r="M1207" s="1">
        <f>L1207/$Y$4</f>
        <v>0</v>
      </c>
      <c r="N1207" s="1">
        <f>M1207*$Y$5</f>
        <v>0</v>
      </c>
      <c r="O1207" s="1" t="s">
        <v>0</v>
      </c>
      <c r="P1207" s="1" t="s">
        <v>0</v>
      </c>
      <c r="Q1207" s="1">
        <f>Q1206+K1207-L1207</f>
        <v>-30829.925338647608</v>
      </c>
      <c r="R1207">
        <f>Q1207*$V$5/1000</f>
        <v>-616.29020751956557</v>
      </c>
    </row>
    <row r="1208" spans="1:18" x14ac:dyDescent="0.25">
      <c r="A1208" s="4">
        <v>42786.249999997075</v>
      </c>
      <c r="B1208">
        <v>32.799999999999997</v>
      </c>
      <c r="C1208">
        <v>3.6982199999999996</v>
      </c>
      <c r="D1208" s="3">
        <v>-7.0017200000000003E-3</v>
      </c>
      <c r="E1208" s="1">
        <f>C1208*$V$2</f>
        <v>1.4792879999999999</v>
      </c>
      <c r="F1208" s="1">
        <f>D1208*$V$3</f>
        <v>-2.8006880000000001E-2</v>
      </c>
      <c r="G1208" s="1">
        <f>(E1208+F1208)</f>
        <v>1.45128112</v>
      </c>
      <c r="H1208" s="1">
        <f>B1208*(1/3)</f>
        <v>10.933333333333332</v>
      </c>
      <c r="I1208" s="1">
        <f>IF((H1208-G1208)&gt;0, (H1208-G1208), (0))</f>
        <v>9.4820522133333327</v>
      </c>
      <c r="J1208" s="1">
        <f>IF(I1208=0, G1208-H1208,0)</f>
        <v>0</v>
      </c>
      <c r="K1208" s="1">
        <f>I1208*1000/$V$5</f>
        <v>474.33978055694513</v>
      </c>
      <c r="L1208" s="1">
        <f>J1208*1000/$V$4</f>
        <v>0</v>
      </c>
      <c r="M1208" s="1">
        <f>L1208/$Y$4</f>
        <v>0</v>
      </c>
      <c r="N1208" s="1">
        <f>M1208*$Y$5</f>
        <v>0</v>
      </c>
      <c r="O1208" s="1" t="s">
        <v>0</v>
      </c>
      <c r="P1208" s="1" t="s">
        <v>0</v>
      </c>
      <c r="Q1208" s="1">
        <f>Q1207+K1208-L1208</f>
        <v>-30355.585558090665</v>
      </c>
      <c r="R1208">
        <f>Q1208*$V$5/1000</f>
        <v>-606.80815530623238</v>
      </c>
    </row>
    <row r="1209" spans="1:18" x14ac:dyDescent="0.25">
      <c r="A1209" s="4">
        <v>42786.291666663739</v>
      </c>
      <c r="B1209">
        <v>33.6</v>
      </c>
      <c r="C1209">
        <v>4.3625600000000002</v>
      </c>
      <c r="D1209" s="3">
        <v>-7.0017200000000003E-3</v>
      </c>
      <c r="E1209" s="1">
        <f>C1209*$V$2</f>
        <v>1.7450240000000001</v>
      </c>
      <c r="F1209" s="1">
        <f>D1209*$V$3</f>
        <v>-2.8006880000000001E-2</v>
      </c>
      <c r="G1209" s="1">
        <f>(E1209+F1209)</f>
        <v>1.7170171200000002</v>
      </c>
      <c r="H1209" s="1">
        <f>B1209*(1/3)</f>
        <v>11.2</v>
      </c>
      <c r="I1209" s="1">
        <f>IF((H1209-G1209)&gt;0, (H1209-G1209), (0))</f>
        <v>9.4829828799999998</v>
      </c>
      <c r="J1209" s="1">
        <f>IF(I1209=0, G1209-H1209,0)</f>
        <v>0</v>
      </c>
      <c r="K1209" s="1">
        <f>I1209*1000/$V$5</f>
        <v>474.3863371685843</v>
      </c>
      <c r="L1209" s="1">
        <f>J1209*1000/$V$4</f>
        <v>0</v>
      </c>
      <c r="M1209" s="1">
        <f>L1209/$Y$4</f>
        <v>0</v>
      </c>
      <c r="N1209" s="1">
        <f>M1209*$Y$5</f>
        <v>0</v>
      </c>
      <c r="O1209" s="1" t="s">
        <v>0</v>
      </c>
      <c r="P1209" s="1" t="s">
        <v>0</v>
      </c>
      <c r="Q1209" s="1">
        <f>Q1208+K1209-L1209</f>
        <v>-29881.199220922081</v>
      </c>
      <c r="R1209">
        <f>Q1209*$V$5/1000</f>
        <v>-597.32517242623237</v>
      </c>
    </row>
    <row r="1210" spans="1:18" x14ac:dyDescent="0.25">
      <c r="A1210" s="4">
        <v>42786.333333330404</v>
      </c>
      <c r="B1210">
        <v>35.6</v>
      </c>
      <c r="C1210">
        <v>5.3810900000000004</v>
      </c>
      <c r="D1210" s="3">
        <v>2.2711400000000004</v>
      </c>
      <c r="E1210" s="1">
        <f>C1210*$V$2</f>
        <v>2.1524360000000002</v>
      </c>
      <c r="F1210" s="1">
        <f>D1210*$V$3</f>
        <v>9.0845600000000015</v>
      </c>
      <c r="G1210" s="1">
        <f>(E1210+F1210)</f>
        <v>11.236996000000001</v>
      </c>
      <c r="H1210" s="1">
        <f>B1210*(1/3)</f>
        <v>11.866666666666667</v>
      </c>
      <c r="I1210" s="1">
        <f>IF((H1210-G1210)&gt;0, (H1210-G1210), (0))</f>
        <v>0.62967066666666582</v>
      </c>
      <c r="J1210" s="1">
        <f>IF(I1210=0, G1210-H1210,0)</f>
        <v>0</v>
      </c>
      <c r="K1210" s="1">
        <f>I1210*1000/$V$5</f>
        <v>31.499282974820705</v>
      </c>
      <c r="L1210" s="1">
        <f>J1210*1000/$V$4</f>
        <v>0</v>
      </c>
      <c r="M1210" s="1">
        <f>L1210/$Y$4</f>
        <v>0</v>
      </c>
      <c r="N1210" s="1">
        <f>M1210*$Y$5</f>
        <v>0</v>
      </c>
      <c r="O1210" s="1" t="s">
        <v>0</v>
      </c>
      <c r="P1210" s="1" t="s">
        <v>0</v>
      </c>
      <c r="Q1210" s="1">
        <f>Q1209+K1210-L1210</f>
        <v>-29849.699937947262</v>
      </c>
      <c r="R1210">
        <f>Q1210*$V$5/1000</f>
        <v>-596.69550175956567</v>
      </c>
    </row>
    <row r="1211" spans="1:18" x14ac:dyDescent="0.25">
      <c r="A1211" s="4">
        <v>42786.374999997068</v>
      </c>
      <c r="B1211">
        <v>38.200000000000003</v>
      </c>
      <c r="C1211">
        <v>7.4421299999999997</v>
      </c>
      <c r="D1211" s="3">
        <v>7.8068299999999997</v>
      </c>
      <c r="E1211" s="1">
        <f>C1211*$V$2</f>
        <v>2.9768520000000001</v>
      </c>
      <c r="F1211" s="1">
        <f>D1211*$V$3</f>
        <v>31.227319999999999</v>
      </c>
      <c r="G1211" s="1">
        <f>(E1211+F1211)</f>
        <v>34.204172</v>
      </c>
      <c r="H1211" s="1">
        <f>B1211*(1/3)</f>
        <v>12.733333333333334</v>
      </c>
      <c r="I1211" s="1">
        <f>IF((H1211-G1211)&gt;0, (H1211-G1211), (0))</f>
        <v>0</v>
      </c>
      <c r="J1211" s="1">
        <f>IF(I1211=0, G1211-H1211,0)</f>
        <v>21.470838666666666</v>
      </c>
      <c r="K1211" s="1">
        <f>I1211*1000/$V$5</f>
        <v>0</v>
      </c>
      <c r="L1211" s="1">
        <f>J1211*1000/$V$4</f>
        <v>384.78205495818401</v>
      </c>
      <c r="M1211" s="1">
        <f>L1211/$Y$4</f>
        <v>161.67313233537143</v>
      </c>
      <c r="N1211" s="1">
        <f>M1211*$Y$5</f>
        <v>226.34238526951998</v>
      </c>
      <c r="O1211" s="1" t="s">
        <v>0</v>
      </c>
      <c r="P1211" s="1" t="s">
        <v>0</v>
      </c>
      <c r="Q1211" s="1">
        <f>Q1210+K1211-L1211</f>
        <v>-30234.481992905447</v>
      </c>
      <c r="R1211">
        <f>Q1211*$V$5/1000</f>
        <v>-604.3872950381799</v>
      </c>
    </row>
    <row r="1212" spans="1:18" x14ac:dyDescent="0.25">
      <c r="A1212" s="4">
        <v>42786.416666663732</v>
      </c>
      <c r="B1212">
        <v>40.700000000000003</v>
      </c>
      <c r="C1212">
        <v>7.6113800000000005</v>
      </c>
      <c r="D1212" s="3">
        <v>16.1691</v>
      </c>
      <c r="E1212" s="1">
        <f>C1212*$V$2</f>
        <v>3.0445520000000004</v>
      </c>
      <c r="F1212" s="1">
        <f>D1212*$V$3</f>
        <v>64.676400000000001</v>
      </c>
      <c r="G1212" s="1">
        <f>(E1212+F1212)</f>
        <v>67.720951999999997</v>
      </c>
      <c r="H1212" s="1">
        <f>B1212*(1/3)</f>
        <v>13.566666666666666</v>
      </c>
      <c r="I1212" s="1">
        <f>IF((H1212-G1212)&gt;0, (H1212-G1212), (0))</f>
        <v>0</v>
      </c>
      <c r="J1212" s="1">
        <f>IF(I1212=0, G1212-H1212,0)</f>
        <v>54.154285333333334</v>
      </c>
      <c r="K1212" s="1">
        <f>I1212*1000/$V$5</f>
        <v>0</v>
      </c>
      <c r="L1212" s="1">
        <f>J1212*1000/$V$4</f>
        <v>970.50690561529279</v>
      </c>
      <c r="M1212" s="1">
        <f>L1212/$Y$4</f>
        <v>407.77601076272811</v>
      </c>
      <c r="N1212" s="1">
        <f>M1212*$Y$5</f>
        <v>570.88641506781926</v>
      </c>
      <c r="O1212" s="1" t="s">
        <v>0</v>
      </c>
      <c r="P1212" s="1" t="s">
        <v>0</v>
      </c>
      <c r="Q1212" s="1">
        <f>Q1211+K1212-L1212</f>
        <v>-31204.98889852074</v>
      </c>
      <c r="R1212">
        <f>Q1212*$V$5/1000</f>
        <v>-623.78772808142946</v>
      </c>
    </row>
    <row r="1213" spans="1:18" x14ac:dyDescent="0.25">
      <c r="A1213" s="4">
        <v>42786.458333330396</v>
      </c>
      <c r="B1213">
        <v>43.2</v>
      </c>
      <c r="C1213">
        <v>9.2817299999999996</v>
      </c>
      <c r="D1213" s="3">
        <v>19.18421</v>
      </c>
      <c r="E1213" s="1">
        <f>C1213*$V$2</f>
        <v>3.7126920000000001</v>
      </c>
      <c r="F1213" s="1">
        <f>D1213*$V$3</f>
        <v>76.736840000000001</v>
      </c>
      <c r="G1213" s="1">
        <f>(E1213+F1213)</f>
        <v>80.449532000000005</v>
      </c>
      <c r="H1213" s="1">
        <f>B1213*(1/3)</f>
        <v>14.4</v>
      </c>
      <c r="I1213" s="1">
        <f>IF((H1213-G1213)&gt;0, (H1213-G1213), (0))</f>
        <v>0</v>
      </c>
      <c r="J1213" s="1">
        <f>IF(I1213=0, G1213-H1213,0)</f>
        <v>66.049531999999999</v>
      </c>
      <c r="K1213" s="1">
        <f>I1213*1000/$V$5</f>
        <v>0</v>
      </c>
      <c r="L1213" s="1">
        <f>J1213*1000/$V$4</f>
        <v>1183.6833691756274</v>
      </c>
      <c r="M1213" s="1">
        <f>L1213/$Y$4</f>
        <v>497.34595343513757</v>
      </c>
      <c r="N1213" s="1">
        <f>M1213*$Y$5</f>
        <v>696.28433480919261</v>
      </c>
      <c r="O1213" s="1" t="s">
        <v>0</v>
      </c>
      <c r="P1213" s="1" t="s">
        <v>0</v>
      </c>
      <c r="Q1213" s="1">
        <f>Q1212+K1213-L1213</f>
        <v>-32388.672267696369</v>
      </c>
      <c r="R1213">
        <f>Q1213*$V$5/1000</f>
        <v>-647.4495586312504</v>
      </c>
    </row>
    <row r="1214" spans="1:18" x14ac:dyDescent="0.25">
      <c r="A1214" s="4">
        <v>42786.499999997061</v>
      </c>
      <c r="B1214">
        <v>42.2</v>
      </c>
      <c r="C1214">
        <v>9.0025100000000009</v>
      </c>
      <c r="D1214" s="3">
        <v>22.64434</v>
      </c>
      <c r="E1214" s="1">
        <f>C1214*$V$2</f>
        <v>3.6010040000000005</v>
      </c>
      <c r="F1214" s="1">
        <f>D1214*$V$3</f>
        <v>90.577359999999999</v>
      </c>
      <c r="G1214" s="1">
        <f>(E1214+F1214)</f>
        <v>94.178364000000002</v>
      </c>
      <c r="H1214" s="1">
        <f>B1214*(1/3)</f>
        <v>14.066666666666666</v>
      </c>
      <c r="I1214" s="1">
        <f>IF((H1214-G1214)&gt;0, (H1214-G1214), (0))</f>
        <v>0</v>
      </c>
      <c r="J1214" s="1">
        <f>IF(I1214=0, G1214-H1214,0)</f>
        <v>80.111697333333339</v>
      </c>
      <c r="K1214" s="1">
        <f>I1214*1000/$V$5</f>
        <v>0</v>
      </c>
      <c r="L1214" s="1">
        <f>J1214*1000/$V$4</f>
        <v>1435.6935005973719</v>
      </c>
      <c r="M1214" s="1">
        <f>L1214/$Y$4</f>
        <v>603.23256327620675</v>
      </c>
      <c r="N1214" s="1">
        <f>M1214*$Y$5</f>
        <v>844.52558858668942</v>
      </c>
      <c r="O1214" s="1" t="s">
        <v>0</v>
      </c>
      <c r="P1214" s="1" t="s">
        <v>0</v>
      </c>
      <c r="Q1214" s="1">
        <f>Q1213+K1214-L1214</f>
        <v>-33824.365768293741</v>
      </c>
      <c r="R1214">
        <f>Q1214*$V$5/1000</f>
        <v>-676.14907170819185</v>
      </c>
    </row>
    <row r="1215" spans="1:18" x14ac:dyDescent="0.25">
      <c r="A1215" s="4">
        <v>42786.541666663725</v>
      </c>
      <c r="B1215">
        <v>42.5</v>
      </c>
      <c r="C1215">
        <v>7.7740299999999998</v>
      </c>
      <c r="D1215" s="3">
        <v>21.238769999999999</v>
      </c>
      <c r="E1215" s="1">
        <f>C1215*$V$2</f>
        <v>3.1096120000000003</v>
      </c>
      <c r="F1215" s="1">
        <f>D1215*$V$3</f>
        <v>84.955079999999995</v>
      </c>
      <c r="G1215" s="1">
        <f>(E1215+F1215)</f>
        <v>88.064691999999994</v>
      </c>
      <c r="H1215" s="1">
        <f>B1215*(1/3)</f>
        <v>14.166666666666666</v>
      </c>
      <c r="I1215" s="1">
        <f>IF((H1215-G1215)&gt;0, (H1215-G1215), (0))</f>
        <v>0</v>
      </c>
      <c r="J1215" s="1">
        <f>IF(I1215=0, G1215-H1215,0)</f>
        <v>73.898025333333322</v>
      </c>
      <c r="K1215" s="1">
        <f>I1215*1000/$V$5</f>
        <v>0</v>
      </c>
      <c r="L1215" s="1">
        <f>J1215*1000/$V$4</f>
        <v>1324.3373715651135</v>
      </c>
      <c r="M1215" s="1">
        <f>L1215/$Y$4</f>
        <v>556.44427376685439</v>
      </c>
      <c r="N1215" s="1">
        <f>M1215*$Y$5</f>
        <v>779.02198327359611</v>
      </c>
      <c r="O1215" s="1" t="s">
        <v>0</v>
      </c>
      <c r="P1215" s="1" t="s">
        <v>0</v>
      </c>
      <c r="Q1215" s="1">
        <f>Q1214+K1215-L1215</f>
        <v>-35148.703139858852</v>
      </c>
      <c r="R1215">
        <f>Q1215*$V$5/1000</f>
        <v>-702.62257576577838</v>
      </c>
    </row>
    <row r="1216" spans="1:18" x14ac:dyDescent="0.25">
      <c r="A1216" s="4">
        <v>42786.583333330389</v>
      </c>
      <c r="B1216">
        <v>43.1</v>
      </c>
      <c r="C1216">
        <v>5.6362299999999994</v>
      </c>
      <c r="D1216" s="3">
        <v>20.842010000000002</v>
      </c>
      <c r="E1216" s="1">
        <f>C1216*$V$2</f>
        <v>2.2544919999999999</v>
      </c>
      <c r="F1216" s="1">
        <f>D1216*$V$3</f>
        <v>83.368040000000008</v>
      </c>
      <c r="G1216" s="1">
        <f>(E1216+F1216)</f>
        <v>85.622532000000007</v>
      </c>
      <c r="H1216" s="1">
        <f>B1216*(1/3)</f>
        <v>14.366666666666667</v>
      </c>
      <c r="I1216" s="1">
        <f>IF((H1216-G1216)&gt;0, (H1216-G1216), (0))</f>
        <v>0</v>
      </c>
      <c r="J1216" s="1">
        <f>IF(I1216=0, G1216-H1216,0)</f>
        <v>71.255865333333333</v>
      </c>
      <c r="K1216" s="1">
        <f>I1216*1000/$V$5</f>
        <v>0</v>
      </c>
      <c r="L1216" s="1">
        <f>J1216*1000/$V$4</f>
        <v>1276.986833930705</v>
      </c>
      <c r="M1216" s="1">
        <f>L1216/$Y$4</f>
        <v>536.54908988685088</v>
      </c>
      <c r="N1216" s="1">
        <f>M1216*$Y$5</f>
        <v>751.16872584159114</v>
      </c>
      <c r="O1216" s="1" t="s">
        <v>0</v>
      </c>
      <c r="P1216" s="1" t="s">
        <v>0</v>
      </c>
      <c r="Q1216" s="1">
        <f>Q1215+K1216-L1216</f>
        <v>-36425.689973789558</v>
      </c>
      <c r="R1216">
        <f>Q1216*$V$5/1000</f>
        <v>-728.14954257605314</v>
      </c>
    </row>
    <row r="1217" spans="1:18" x14ac:dyDescent="0.25">
      <c r="A1217" s="4">
        <v>42786.624999997053</v>
      </c>
      <c r="B1217">
        <v>43.3</v>
      </c>
      <c r="C1217">
        <v>6.4748599999999996</v>
      </c>
      <c r="D1217" s="3">
        <v>20.74437</v>
      </c>
      <c r="E1217" s="1">
        <f>C1217*$V$2</f>
        <v>2.589944</v>
      </c>
      <c r="F1217" s="1">
        <f>D1217*$V$3</f>
        <v>82.97748</v>
      </c>
      <c r="G1217" s="1">
        <f>(E1217+F1217)</f>
        <v>85.567424000000003</v>
      </c>
      <c r="H1217" s="1">
        <f>B1217*(1/3)</f>
        <v>14.433333333333332</v>
      </c>
      <c r="I1217" s="1">
        <f>IF((H1217-G1217)&gt;0, (H1217-G1217), (0))</f>
        <v>0</v>
      </c>
      <c r="J1217" s="1">
        <f>IF(I1217=0, G1217-H1217,0)</f>
        <v>71.134090666666665</v>
      </c>
      <c r="K1217" s="1">
        <f>I1217*1000/$V$5</f>
        <v>0</v>
      </c>
      <c r="L1217" s="1">
        <f>J1217*1000/$V$4</f>
        <v>1274.8044922341699</v>
      </c>
      <c r="M1217" s="1">
        <f>L1217/$Y$4</f>
        <v>535.63213959418908</v>
      </c>
      <c r="N1217" s="1">
        <f>M1217*$Y$5</f>
        <v>749.8849954318647</v>
      </c>
      <c r="O1217" s="1" t="s">
        <v>0</v>
      </c>
      <c r="P1217" s="1" t="s">
        <v>0</v>
      </c>
      <c r="Q1217" s="1">
        <f>Q1216+K1217-L1217</f>
        <v>-37700.494466023731</v>
      </c>
      <c r="R1217">
        <f>Q1217*$V$5/1000</f>
        <v>-753.63288437581434</v>
      </c>
    </row>
    <row r="1218" spans="1:18" x14ac:dyDescent="0.25">
      <c r="A1218" s="4">
        <v>42786.666666663717</v>
      </c>
      <c r="B1218">
        <v>42.4</v>
      </c>
      <c r="C1218">
        <v>4.9618100000000007</v>
      </c>
      <c r="D1218" s="3">
        <v>16.53829</v>
      </c>
      <c r="E1218" s="1">
        <f>C1218*$V$2</f>
        <v>1.9847240000000004</v>
      </c>
      <c r="F1218" s="1">
        <f>D1218*$V$3</f>
        <v>66.15316</v>
      </c>
      <c r="G1218" s="1">
        <f>(E1218+F1218)</f>
        <v>68.137884</v>
      </c>
      <c r="H1218" s="1">
        <f>B1218*(1/3)</f>
        <v>14.133333333333333</v>
      </c>
      <c r="I1218" s="1">
        <f>IF((H1218-G1218)&gt;0, (H1218-G1218), (0))</f>
        <v>0</v>
      </c>
      <c r="J1218" s="1">
        <f>IF(I1218=0, G1218-H1218,0)</f>
        <v>54.004550666666667</v>
      </c>
      <c r="K1218" s="1">
        <f>I1218*1000/$V$5</f>
        <v>0</v>
      </c>
      <c r="L1218" s="1">
        <f>J1218*1000/$V$4</f>
        <v>967.82348864994037</v>
      </c>
      <c r="M1218" s="1">
        <f>L1218/$Y$4</f>
        <v>406.64852464283211</v>
      </c>
      <c r="N1218" s="1">
        <f>M1218*$Y$5</f>
        <v>569.30793449996497</v>
      </c>
      <c r="O1218" s="1" t="s">
        <v>0</v>
      </c>
      <c r="P1218" s="1" t="s">
        <v>0</v>
      </c>
      <c r="Q1218" s="1">
        <f>Q1217+K1218-L1218</f>
        <v>-38668.317954673672</v>
      </c>
      <c r="R1218">
        <f>Q1218*$V$5/1000</f>
        <v>-772.97967591392671</v>
      </c>
    </row>
    <row r="1219" spans="1:18" x14ac:dyDescent="0.25">
      <c r="A1219" s="4">
        <v>42786.708333330382</v>
      </c>
      <c r="B1219">
        <v>42.9</v>
      </c>
      <c r="C1219">
        <v>5.57348</v>
      </c>
      <c r="D1219" s="3">
        <v>10.69116</v>
      </c>
      <c r="E1219" s="1">
        <f>C1219*$V$2</f>
        <v>2.2293920000000003</v>
      </c>
      <c r="F1219" s="1">
        <f>D1219*$V$3</f>
        <v>42.76464</v>
      </c>
      <c r="G1219" s="1">
        <f>(E1219+F1219)</f>
        <v>44.994031999999997</v>
      </c>
      <c r="H1219" s="1">
        <f>B1219*(1/3)</f>
        <v>14.299999999999999</v>
      </c>
      <c r="I1219" s="1">
        <f>IF((H1219-G1219)&gt;0, (H1219-G1219), (0))</f>
        <v>0</v>
      </c>
      <c r="J1219" s="1">
        <f>IF(I1219=0, G1219-H1219,0)</f>
        <v>30.694032</v>
      </c>
      <c r="K1219" s="1">
        <f>I1219*1000/$V$5</f>
        <v>0</v>
      </c>
      <c r="L1219" s="1">
        <f>J1219*1000/$V$4</f>
        <v>550.07225806451618</v>
      </c>
      <c r="M1219" s="1">
        <f>L1219/$Y$4</f>
        <v>231.12279750609923</v>
      </c>
      <c r="N1219" s="1">
        <f>M1219*$Y$5</f>
        <v>323.57191650853889</v>
      </c>
      <c r="O1219" s="1" t="s">
        <v>0</v>
      </c>
      <c r="P1219" s="1" t="s">
        <v>0</v>
      </c>
      <c r="Q1219" s="1">
        <f>Q1218+K1219-L1219</f>
        <v>-39218.390212738188</v>
      </c>
      <c r="R1219">
        <f>Q1219*$V$5/1000</f>
        <v>-783.97562035263627</v>
      </c>
    </row>
    <row r="1220" spans="1:18" x14ac:dyDescent="0.25">
      <c r="A1220" s="4">
        <v>42786.749999997046</v>
      </c>
      <c r="B1220">
        <v>43.3</v>
      </c>
      <c r="C1220">
        <v>5.5105600000000008</v>
      </c>
      <c r="D1220" s="3">
        <v>3.7489499999999998</v>
      </c>
      <c r="E1220" s="1">
        <f>C1220*$V$2</f>
        <v>2.2042240000000004</v>
      </c>
      <c r="F1220" s="1">
        <f>D1220*$V$3</f>
        <v>14.995799999999999</v>
      </c>
      <c r="G1220" s="1">
        <f>(E1220+F1220)</f>
        <v>17.200023999999999</v>
      </c>
      <c r="H1220" s="1">
        <f>B1220*(1/3)</f>
        <v>14.433333333333332</v>
      </c>
      <c r="I1220" s="1">
        <f>IF((H1220-G1220)&gt;0, (H1220-G1220), (0))</f>
        <v>0</v>
      </c>
      <c r="J1220" s="1">
        <f>IF(I1220=0, G1220-H1220,0)</f>
        <v>2.7666906666666673</v>
      </c>
      <c r="K1220" s="1">
        <f>I1220*1000/$V$5</f>
        <v>0</v>
      </c>
      <c r="L1220" s="1">
        <f>J1220*1000/$V$4</f>
        <v>49.582270011947443</v>
      </c>
      <c r="M1220" s="1">
        <f>L1220/$Y$4</f>
        <v>20.832886559641786</v>
      </c>
      <c r="N1220" s="1">
        <f>M1220*$Y$5</f>
        <v>29.166041183498496</v>
      </c>
      <c r="O1220" s="1" t="s">
        <v>0</v>
      </c>
      <c r="P1220" s="1" t="s">
        <v>0</v>
      </c>
      <c r="Q1220" s="1">
        <f>Q1219+K1220-L1220</f>
        <v>-39267.972482750134</v>
      </c>
      <c r="R1220">
        <f>Q1220*$V$5/1000</f>
        <v>-784.96676993017513</v>
      </c>
    </row>
    <row r="1221" spans="1:18" x14ac:dyDescent="0.25">
      <c r="A1221" s="4">
        <v>42786.79166666371</v>
      </c>
      <c r="B1221">
        <v>43.3</v>
      </c>
      <c r="C1221">
        <v>7.6248100000000001</v>
      </c>
      <c r="D1221" s="3">
        <v>-7.0017200000000003E-3</v>
      </c>
      <c r="E1221" s="1">
        <f>C1221*$V$2</f>
        <v>3.0499240000000003</v>
      </c>
      <c r="F1221" s="1">
        <f>D1221*$V$3</f>
        <v>-2.8006880000000001E-2</v>
      </c>
      <c r="G1221" s="1">
        <f>(E1221+F1221)</f>
        <v>3.0219171200000003</v>
      </c>
      <c r="H1221" s="1">
        <f>B1221*(1/3)</f>
        <v>14.433333333333332</v>
      </c>
      <c r="I1221" s="1">
        <f>IF((H1221-G1221)&gt;0, (H1221-G1221), (0))</f>
        <v>11.411416213333332</v>
      </c>
      <c r="J1221" s="1">
        <f>IF(I1221=0, G1221-H1221,0)</f>
        <v>0</v>
      </c>
      <c r="K1221" s="1">
        <f>I1221*1000/$V$5</f>
        <v>570.85623878605963</v>
      </c>
      <c r="L1221" s="1">
        <f>J1221*1000/$V$4</f>
        <v>0</v>
      </c>
      <c r="M1221" s="1">
        <f>L1221/$Y$4</f>
        <v>0</v>
      </c>
      <c r="N1221" s="1">
        <f>M1221*$Y$5</f>
        <v>0</v>
      </c>
      <c r="O1221" s="1" t="s">
        <v>0</v>
      </c>
      <c r="P1221" s="1" t="s">
        <v>0</v>
      </c>
      <c r="Q1221" s="1">
        <f>Q1220+K1221-L1221</f>
        <v>-38697.116243964076</v>
      </c>
      <c r="R1221">
        <f>Q1221*$V$5/1000</f>
        <v>-773.55535371684175</v>
      </c>
    </row>
    <row r="1222" spans="1:18" x14ac:dyDescent="0.25">
      <c r="A1222" s="4">
        <v>42786.833333330374</v>
      </c>
      <c r="B1222">
        <v>45.6</v>
      </c>
      <c r="C1222">
        <v>7.4662299999999995</v>
      </c>
      <c r="D1222" s="3">
        <v>-7.0017200000000003E-3</v>
      </c>
      <c r="E1222" s="1">
        <f>C1222*$V$2</f>
        <v>2.9864920000000001</v>
      </c>
      <c r="F1222" s="1">
        <f>D1222*$V$3</f>
        <v>-2.8006880000000001E-2</v>
      </c>
      <c r="G1222" s="1">
        <f>(E1222+F1222)</f>
        <v>2.9584851200000002</v>
      </c>
      <c r="H1222" s="1">
        <f>B1222*(1/3)</f>
        <v>15.2</v>
      </c>
      <c r="I1222" s="1">
        <f>IF((H1222-G1222)&gt;0, (H1222-G1222), (0))</f>
        <v>12.241514879999999</v>
      </c>
      <c r="J1222" s="1">
        <f>IF(I1222=0, G1222-H1222,0)</f>
        <v>0</v>
      </c>
      <c r="K1222" s="1">
        <f>I1222*1000/$V$5</f>
        <v>612.38193496748374</v>
      </c>
      <c r="L1222" s="1">
        <f>J1222*1000/$V$4</f>
        <v>0</v>
      </c>
      <c r="M1222" s="1">
        <f>L1222/$Y$4</f>
        <v>0</v>
      </c>
      <c r="N1222" s="1">
        <f>M1222*$Y$5</f>
        <v>0</v>
      </c>
      <c r="O1222" s="1" t="s">
        <v>0</v>
      </c>
      <c r="P1222" s="1" t="s">
        <v>0</v>
      </c>
      <c r="Q1222" s="1">
        <f>Q1221+K1222-L1222</f>
        <v>-38084.734308996594</v>
      </c>
      <c r="R1222">
        <f>Q1222*$V$5/1000</f>
        <v>-761.31383883684191</v>
      </c>
    </row>
    <row r="1223" spans="1:18" x14ac:dyDescent="0.25">
      <c r="A1223" s="4">
        <v>42786.874999997039</v>
      </c>
      <c r="B1223">
        <v>44.6</v>
      </c>
      <c r="C1223">
        <v>8.3693200000000001</v>
      </c>
      <c r="D1223" s="3">
        <v>-7.0017200000000003E-3</v>
      </c>
      <c r="E1223" s="1">
        <f>C1223*$V$2</f>
        <v>3.347728</v>
      </c>
      <c r="F1223" s="1">
        <f>D1223*$V$3</f>
        <v>-2.8006880000000001E-2</v>
      </c>
      <c r="G1223" s="1">
        <f>(E1223+F1223)</f>
        <v>3.3197211200000001</v>
      </c>
      <c r="H1223" s="1">
        <f>B1223*(1/3)</f>
        <v>14.866666666666667</v>
      </c>
      <c r="I1223" s="1">
        <f>IF((H1223-G1223)&gt;0, (H1223-G1223), (0))</f>
        <v>11.546945546666667</v>
      </c>
      <c r="J1223" s="1">
        <f>IF(I1223=0, G1223-H1223,0)</f>
        <v>0</v>
      </c>
      <c r="K1223" s="1">
        <f>I1223*1000/$V$5</f>
        <v>577.63609538102389</v>
      </c>
      <c r="L1223" s="1">
        <f>J1223*1000/$V$4</f>
        <v>0</v>
      </c>
      <c r="M1223" s="1">
        <f>L1223/$Y$4</f>
        <v>0</v>
      </c>
      <c r="N1223" s="1">
        <f>M1223*$Y$5</f>
        <v>0</v>
      </c>
      <c r="O1223" s="1" t="s">
        <v>0</v>
      </c>
      <c r="P1223" s="1" t="s">
        <v>0</v>
      </c>
      <c r="Q1223" s="1">
        <f>Q1222+K1223-L1223</f>
        <v>-37507.098213615573</v>
      </c>
      <c r="R1223">
        <f>Q1223*$V$5/1000</f>
        <v>-749.76689329017529</v>
      </c>
    </row>
    <row r="1224" spans="1:18" x14ac:dyDescent="0.25">
      <c r="A1224" s="4">
        <v>42786.916666663703</v>
      </c>
      <c r="B1224">
        <v>42.9</v>
      </c>
      <c r="C1224">
        <v>8.0246700000000004</v>
      </c>
      <c r="D1224" s="3">
        <v>-7.0017200000000003E-3</v>
      </c>
      <c r="E1224" s="1">
        <f>C1224*$V$2</f>
        <v>3.2098680000000002</v>
      </c>
      <c r="F1224" s="1">
        <f>D1224*$V$3</f>
        <v>-2.8006880000000001E-2</v>
      </c>
      <c r="G1224" s="1">
        <f>(E1224+F1224)</f>
        <v>3.1818611200000002</v>
      </c>
      <c r="H1224" s="1">
        <f>B1224*(1/3)</f>
        <v>14.299999999999999</v>
      </c>
      <c r="I1224" s="1">
        <f>IF((H1224-G1224)&gt;0, (H1224-G1224), (0))</f>
        <v>11.118138879999998</v>
      </c>
      <c r="J1224" s="1">
        <f>IF(I1224=0, G1224-H1224,0)</f>
        <v>0</v>
      </c>
      <c r="K1224" s="1">
        <f>I1224*1000/$V$5</f>
        <v>556.18503651825915</v>
      </c>
      <c r="L1224" s="1">
        <f>J1224*1000/$V$4</f>
        <v>0</v>
      </c>
      <c r="M1224" s="1">
        <f>L1224/$Y$4</f>
        <v>0</v>
      </c>
      <c r="N1224" s="1">
        <f>M1224*$Y$5</f>
        <v>0</v>
      </c>
      <c r="O1224" s="1" t="s">
        <v>0</v>
      </c>
      <c r="P1224" s="1" t="s">
        <v>0</v>
      </c>
      <c r="Q1224" s="1">
        <f>Q1223+K1224-L1224</f>
        <v>-36950.913177097311</v>
      </c>
      <c r="R1224">
        <f>Q1224*$V$5/1000</f>
        <v>-738.64875441017512</v>
      </c>
    </row>
    <row r="1225" spans="1:18" x14ac:dyDescent="0.25">
      <c r="A1225" s="4">
        <v>42786.958333330367</v>
      </c>
      <c r="B1225">
        <v>40.1</v>
      </c>
      <c r="C1225">
        <v>8.1848299999999998</v>
      </c>
      <c r="D1225" s="3">
        <v>-7.0017200000000003E-3</v>
      </c>
      <c r="E1225" s="1">
        <f>C1225*$V$2</f>
        <v>3.2739320000000003</v>
      </c>
      <c r="F1225" s="1">
        <f>D1225*$V$3</f>
        <v>-2.8006880000000001E-2</v>
      </c>
      <c r="G1225" s="1">
        <f>(E1225+F1225)</f>
        <v>3.2459251200000003</v>
      </c>
      <c r="H1225" s="1">
        <f>B1225*(1/3)</f>
        <v>13.366666666666667</v>
      </c>
      <c r="I1225" s="1">
        <f>IF((H1225-G1225)&gt;0, (H1225-G1225), (0))</f>
        <v>10.120741546666666</v>
      </c>
      <c r="J1225" s="1">
        <f>IF(I1225=0, G1225-H1225,0)</f>
        <v>0</v>
      </c>
      <c r="K1225" s="1">
        <f>I1225*1000/$V$5</f>
        <v>506.29022244455564</v>
      </c>
      <c r="L1225" s="1">
        <f>J1225*1000/$V$4</f>
        <v>0</v>
      </c>
      <c r="M1225" s="1">
        <f>L1225/$Y$4</f>
        <v>0</v>
      </c>
      <c r="N1225" s="1">
        <f>M1225*$Y$5</f>
        <v>0</v>
      </c>
      <c r="O1225" s="1">
        <f>SUM(N1202:N1225)</f>
        <v>5540.160320472276</v>
      </c>
      <c r="P1225" s="1">
        <f>SUM(L1202:L1225)</f>
        <v>9418.2725448028687</v>
      </c>
      <c r="Q1225" s="1">
        <f>Q1224+K1225-L1225</f>
        <v>-36444.622954652754</v>
      </c>
      <c r="R1225">
        <f>Q1225*$V$5/1000</f>
        <v>-728.52801286350859</v>
      </c>
    </row>
    <row r="1226" spans="1:18" x14ac:dyDescent="0.25">
      <c r="A1226" s="4">
        <v>42786.999999997031</v>
      </c>
      <c r="B1226">
        <v>37.4</v>
      </c>
      <c r="C1226">
        <v>7.33934</v>
      </c>
      <c r="D1226" s="3">
        <v>-7.0017200000000003E-3</v>
      </c>
      <c r="E1226" s="1">
        <f>C1226*$V$2</f>
        <v>2.9357360000000003</v>
      </c>
      <c r="F1226" s="1">
        <f>D1226*$V$3</f>
        <v>-2.8006880000000001E-2</v>
      </c>
      <c r="G1226" s="1">
        <f>(E1226+F1226)</f>
        <v>2.9077291200000004</v>
      </c>
      <c r="H1226" s="1">
        <f>B1226*(1/3)</f>
        <v>12.466666666666665</v>
      </c>
      <c r="I1226" s="1">
        <f>IF((H1226-G1226)&gt;0, (H1226-G1226), (0))</f>
        <v>9.5589375466666642</v>
      </c>
      <c r="J1226" s="1">
        <f>IF(I1226=0, G1226-H1226,0)</f>
        <v>0</v>
      </c>
      <c r="K1226" s="1">
        <f>I1226*1000/$V$5</f>
        <v>478.18597031849248</v>
      </c>
      <c r="L1226" s="1">
        <f>J1226*1000/$V$4</f>
        <v>0</v>
      </c>
      <c r="M1226" s="1">
        <f>L1226/$Y$4</f>
        <v>0</v>
      </c>
      <c r="N1226" s="1">
        <f>M1226*$Y$5</f>
        <v>0</v>
      </c>
      <c r="O1226" s="1" t="s">
        <v>0</v>
      </c>
      <c r="P1226" s="1" t="s">
        <v>0</v>
      </c>
      <c r="Q1226" s="1">
        <f>Q1225+K1226-L1226</f>
        <v>-35966.436984334265</v>
      </c>
      <c r="R1226">
        <f>Q1226*$V$5/1000</f>
        <v>-718.9690753168419</v>
      </c>
    </row>
    <row r="1227" spans="1:18" x14ac:dyDescent="0.25">
      <c r="A1227" s="4">
        <v>42787.041666663696</v>
      </c>
      <c r="B1227">
        <v>34.200000000000003</v>
      </c>
      <c r="C1227">
        <v>8.7957400000000003</v>
      </c>
      <c r="D1227" s="3">
        <v>-7.0017200000000003E-3</v>
      </c>
      <c r="E1227" s="1">
        <f>C1227*$V$2</f>
        <v>3.5182960000000003</v>
      </c>
      <c r="F1227" s="1">
        <f>D1227*$V$3</f>
        <v>-2.8006880000000001E-2</v>
      </c>
      <c r="G1227" s="1">
        <f>(E1227+F1227)</f>
        <v>3.4902891200000004</v>
      </c>
      <c r="H1227" s="1">
        <f>B1227*(1/3)</f>
        <v>11.4</v>
      </c>
      <c r="I1227" s="1">
        <f>IF((H1227-G1227)&gt;0, (H1227-G1227), (0))</f>
        <v>7.9097108800000004</v>
      </c>
      <c r="J1227" s="1">
        <f>IF(I1227=0, G1227-H1227,0)</f>
        <v>0</v>
      </c>
      <c r="K1227" s="1">
        <f>I1227*1000/$V$5</f>
        <v>395.68338569284646</v>
      </c>
      <c r="L1227" s="1">
        <f>J1227*1000/$V$4</f>
        <v>0</v>
      </c>
      <c r="M1227" s="1">
        <f>L1227/$Y$4</f>
        <v>0</v>
      </c>
      <c r="N1227" s="1">
        <f>M1227*$Y$5</f>
        <v>0</v>
      </c>
      <c r="O1227" s="1" t="s">
        <v>0</v>
      </c>
      <c r="P1227" s="1" t="s">
        <v>0</v>
      </c>
      <c r="Q1227" s="1">
        <f>Q1226+K1227-L1227</f>
        <v>-35570.753598641415</v>
      </c>
      <c r="R1227">
        <f>Q1227*$V$5/1000</f>
        <v>-711.05936443684175</v>
      </c>
    </row>
    <row r="1228" spans="1:18" x14ac:dyDescent="0.25">
      <c r="A1228" s="4">
        <v>42787.08333333036</v>
      </c>
      <c r="B1228">
        <v>33.5</v>
      </c>
      <c r="C1228">
        <v>9.7078100000000003</v>
      </c>
      <c r="D1228" s="3">
        <v>-7.0017200000000003E-3</v>
      </c>
      <c r="E1228" s="1">
        <f>C1228*$V$2</f>
        <v>3.8831240000000005</v>
      </c>
      <c r="F1228" s="1">
        <f>D1228*$V$3</f>
        <v>-2.8006880000000001E-2</v>
      </c>
      <c r="G1228" s="1">
        <f>(E1228+F1228)</f>
        <v>3.8551171200000005</v>
      </c>
      <c r="H1228" s="1">
        <f>B1228*(1/3)</f>
        <v>11.166666666666666</v>
      </c>
      <c r="I1228" s="1">
        <f>IF((H1228-G1228)&gt;0, (H1228-G1228), (0))</f>
        <v>7.3115495466666651</v>
      </c>
      <c r="J1228" s="1">
        <f>IF(I1228=0, G1228-H1228,0)</f>
        <v>0</v>
      </c>
      <c r="K1228" s="1">
        <f>I1228*1000/$V$5</f>
        <v>365.76035751208934</v>
      </c>
      <c r="L1228" s="1">
        <f>J1228*1000/$V$4</f>
        <v>0</v>
      </c>
      <c r="M1228" s="1">
        <f>L1228/$Y$4</f>
        <v>0</v>
      </c>
      <c r="N1228" s="1">
        <f>M1228*$Y$5</f>
        <v>0</v>
      </c>
      <c r="O1228" s="1" t="s">
        <v>0</v>
      </c>
      <c r="P1228" s="1" t="s">
        <v>0</v>
      </c>
      <c r="Q1228" s="1">
        <f>Q1227+K1228-L1228</f>
        <v>-35204.993241129327</v>
      </c>
      <c r="R1228">
        <f>Q1228*$V$5/1000</f>
        <v>-703.74781489017516</v>
      </c>
    </row>
    <row r="1229" spans="1:18" x14ac:dyDescent="0.25">
      <c r="A1229" s="4">
        <v>42787.124999997024</v>
      </c>
      <c r="B1229">
        <v>32.6</v>
      </c>
      <c r="C1229">
        <v>7.8391200000000003</v>
      </c>
      <c r="D1229" s="3">
        <v>-7.0017200000000003E-3</v>
      </c>
      <c r="E1229" s="1">
        <f>C1229*$V$2</f>
        <v>3.1356480000000002</v>
      </c>
      <c r="F1229" s="1">
        <f>D1229*$V$3</f>
        <v>-2.8006880000000001E-2</v>
      </c>
      <c r="G1229" s="1">
        <f>(E1229+F1229)</f>
        <v>3.1076411200000003</v>
      </c>
      <c r="H1229" s="1">
        <f>B1229*(1/3)</f>
        <v>10.866666666666667</v>
      </c>
      <c r="I1229" s="1">
        <f>IF((H1229-G1229)&gt;0, (H1229-G1229), (0))</f>
        <v>7.7590255466666669</v>
      </c>
      <c r="J1229" s="1">
        <f>IF(I1229=0, G1229-H1229,0)</f>
        <v>0</v>
      </c>
      <c r="K1229" s="1">
        <f>I1229*1000/$V$5</f>
        <v>388.14535000833752</v>
      </c>
      <c r="L1229" s="1">
        <f>J1229*1000/$V$4</f>
        <v>0</v>
      </c>
      <c r="M1229" s="1">
        <f>L1229/$Y$4</f>
        <v>0</v>
      </c>
      <c r="N1229" s="1">
        <f>M1229*$Y$5</f>
        <v>0</v>
      </c>
      <c r="O1229" s="1" t="s">
        <v>0</v>
      </c>
      <c r="P1229" s="1" t="s">
        <v>0</v>
      </c>
      <c r="Q1229" s="1">
        <f>Q1228+K1229-L1229</f>
        <v>-34816.84789112099</v>
      </c>
      <c r="R1229">
        <f>Q1229*$V$5/1000</f>
        <v>-695.98878934350853</v>
      </c>
    </row>
    <row r="1230" spans="1:18" x14ac:dyDescent="0.25">
      <c r="A1230" s="4">
        <v>42787.166666663688</v>
      </c>
      <c r="B1230">
        <v>32.1</v>
      </c>
      <c r="C1230">
        <v>6.3267899999999999</v>
      </c>
      <c r="D1230" s="3">
        <v>-7.0017200000000003E-3</v>
      </c>
      <c r="E1230" s="1">
        <f>C1230*$V$2</f>
        <v>2.530716</v>
      </c>
      <c r="F1230" s="1">
        <f>D1230*$V$3</f>
        <v>-2.8006880000000001E-2</v>
      </c>
      <c r="G1230" s="1">
        <f>(E1230+F1230)</f>
        <v>2.50270912</v>
      </c>
      <c r="H1230" s="1">
        <f>B1230*(1/3)</f>
        <v>10.7</v>
      </c>
      <c r="I1230" s="1">
        <f>IF((H1230-G1230)&gt;0, (H1230-G1230), (0))</f>
        <v>8.1972908799999988</v>
      </c>
      <c r="J1230" s="1">
        <f>IF(I1230=0, G1230-H1230,0)</f>
        <v>0</v>
      </c>
      <c r="K1230" s="1">
        <f>I1230*1000/$V$5</f>
        <v>410.06957878939465</v>
      </c>
      <c r="L1230" s="1">
        <f>J1230*1000/$V$4</f>
        <v>0</v>
      </c>
      <c r="M1230" s="1">
        <f>L1230/$Y$4</f>
        <v>0</v>
      </c>
      <c r="N1230" s="1">
        <f>M1230*$Y$5</f>
        <v>0</v>
      </c>
      <c r="O1230" s="1" t="s">
        <v>0</v>
      </c>
      <c r="P1230" s="1" t="s">
        <v>0</v>
      </c>
      <c r="Q1230" s="1">
        <f>Q1229+K1230-L1230</f>
        <v>-34406.778312331597</v>
      </c>
      <c r="R1230">
        <f>Q1230*$V$5/1000</f>
        <v>-687.79149846350856</v>
      </c>
    </row>
    <row r="1231" spans="1:18" x14ac:dyDescent="0.25">
      <c r="A1231" s="4">
        <v>42787.208333330353</v>
      </c>
      <c r="B1231">
        <v>31.2</v>
      </c>
      <c r="C1231">
        <v>5.7236599999999997</v>
      </c>
      <c r="D1231" s="3">
        <v>-7.0017200000000003E-3</v>
      </c>
      <c r="E1231" s="1">
        <f>C1231*$V$2</f>
        <v>2.2894640000000002</v>
      </c>
      <c r="F1231" s="1">
        <f>D1231*$V$3</f>
        <v>-2.8006880000000001E-2</v>
      </c>
      <c r="G1231" s="1">
        <f>(E1231+F1231)</f>
        <v>2.2614571200000002</v>
      </c>
      <c r="H1231" s="1">
        <f>B1231*(1/3)</f>
        <v>10.399999999999999</v>
      </c>
      <c r="I1231" s="1">
        <f>IF((H1231-G1231)&gt;0, (H1231-G1231), (0))</f>
        <v>8.1385428799999993</v>
      </c>
      <c r="J1231" s="1">
        <f>IF(I1231=0, G1231-H1231,0)</f>
        <v>0</v>
      </c>
      <c r="K1231" s="1">
        <f>I1231*1000/$V$5</f>
        <v>407.13070935467732</v>
      </c>
      <c r="L1231" s="1">
        <f>J1231*1000/$V$4</f>
        <v>0</v>
      </c>
      <c r="M1231" s="1">
        <f>L1231/$Y$4</f>
        <v>0</v>
      </c>
      <c r="N1231" s="1">
        <f>M1231*$Y$5</f>
        <v>0</v>
      </c>
      <c r="O1231" s="1" t="s">
        <v>0</v>
      </c>
      <c r="P1231" s="1" t="s">
        <v>0</v>
      </c>
      <c r="Q1231" s="1">
        <f>Q1230+K1231-L1231</f>
        <v>-33999.647602976918</v>
      </c>
      <c r="R1231">
        <f>Q1231*$V$5/1000</f>
        <v>-679.65295558350863</v>
      </c>
    </row>
    <row r="1232" spans="1:18" x14ac:dyDescent="0.25">
      <c r="A1232" s="4">
        <v>42787.249999997017</v>
      </c>
      <c r="B1232">
        <v>32.1</v>
      </c>
      <c r="C1232">
        <v>5.78735</v>
      </c>
      <c r="D1232" s="3">
        <v>-7.0017200000000003E-3</v>
      </c>
      <c r="E1232" s="1">
        <f>C1232*$V$2</f>
        <v>2.31494</v>
      </c>
      <c r="F1232" s="1">
        <f>D1232*$V$3</f>
        <v>-2.8006880000000001E-2</v>
      </c>
      <c r="G1232" s="1">
        <f>(E1232+F1232)</f>
        <v>2.28693312</v>
      </c>
      <c r="H1232" s="1">
        <f>B1232*(1/3)</f>
        <v>10.7</v>
      </c>
      <c r="I1232" s="1">
        <f>IF((H1232-G1232)&gt;0, (H1232-G1232), (0))</f>
        <v>8.4130668799999988</v>
      </c>
      <c r="J1232" s="1">
        <f>IF(I1232=0, G1232-H1232,0)</f>
        <v>0</v>
      </c>
      <c r="K1232" s="1">
        <f>I1232*1000/$V$5</f>
        <v>420.86377588794392</v>
      </c>
      <c r="L1232" s="1">
        <f>J1232*1000/$V$4</f>
        <v>0</v>
      </c>
      <c r="M1232" s="1">
        <f>L1232/$Y$4</f>
        <v>0</v>
      </c>
      <c r="N1232" s="1">
        <f>M1232*$Y$5</f>
        <v>0</v>
      </c>
      <c r="O1232" s="1" t="s">
        <v>0</v>
      </c>
      <c r="P1232" s="1" t="s">
        <v>0</v>
      </c>
      <c r="Q1232" s="1">
        <f>Q1231+K1232-L1232</f>
        <v>-33578.783827088977</v>
      </c>
      <c r="R1232">
        <f>Q1232*$V$5/1000</f>
        <v>-671.23988870350865</v>
      </c>
    </row>
    <row r="1233" spans="1:18" x14ac:dyDescent="0.25">
      <c r="A1233" s="4">
        <v>42787.291666663681</v>
      </c>
      <c r="B1233">
        <v>36</v>
      </c>
      <c r="C1233">
        <v>4.9948800000000002</v>
      </c>
      <c r="D1233" s="3">
        <v>-7.0017200000000003E-3</v>
      </c>
      <c r="E1233" s="1">
        <f>C1233*$V$2</f>
        <v>1.9979520000000002</v>
      </c>
      <c r="F1233" s="1">
        <f>D1233*$V$3</f>
        <v>-2.8006880000000001E-2</v>
      </c>
      <c r="G1233" s="1">
        <f>(E1233+F1233)</f>
        <v>1.9699451200000002</v>
      </c>
      <c r="H1233" s="1">
        <f>B1233*(1/3)</f>
        <v>12</v>
      </c>
      <c r="I1233" s="1">
        <f>IF((H1233-G1233)&gt;0, (H1233-G1233), (0))</f>
        <v>10.03005488</v>
      </c>
      <c r="J1233" s="1">
        <f>IF(I1233=0, G1233-H1233,0)</f>
        <v>0</v>
      </c>
      <c r="K1233" s="1">
        <f>I1233*1000/$V$5</f>
        <v>501.75362081040521</v>
      </c>
      <c r="L1233" s="1">
        <f>J1233*1000/$V$4</f>
        <v>0</v>
      </c>
      <c r="M1233" s="1">
        <f>L1233/$Y$4</f>
        <v>0</v>
      </c>
      <c r="N1233" s="1">
        <f>M1233*$Y$5</f>
        <v>0</v>
      </c>
      <c r="O1233" s="1" t="s">
        <v>0</v>
      </c>
      <c r="P1233" s="1" t="s">
        <v>0</v>
      </c>
      <c r="Q1233" s="1">
        <f>Q1232+K1233-L1233</f>
        <v>-33077.03020627857</v>
      </c>
      <c r="R1233">
        <f>Q1233*$V$5/1000</f>
        <v>-661.20983382350857</v>
      </c>
    </row>
    <row r="1234" spans="1:18" x14ac:dyDescent="0.25">
      <c r="A1234" s="4">
        <v>42787.333333330345</v>
      </c>
      <c r="B1234">
        <v>39.1</v>
      </c>
      <c r="C1234">
        <v>7.7729099999999995</v>
      </c>
      <c r="D1234" s="3">
        <v>3.1691700000000003</v>
      </c>
      <c r="E1234" s="1">
        <f>C1234*$V$2</f>
        <v>3.1091639999999998</v>
      </c>
      <c r="F1234" s="1">
        <f>D1234*$V$3</f>
        <v>12.676680000000001</v>
      </c>
      <c r="G1234" s="1">
        <f>(E1234+F1234)</f>
        <v>15.785844000000001</v>
      </c>
      <c r="H1234" s="1">
        <f>B1234*(1/3)</f>
        <v>13.033333333333333</v>
      </c>
      <c r="I1234" s="1">
        <f>IF((H1234-G1234)&gt;0, (H1234-G1234), (0))</f>
        <v>0</v>
      </c>
      <c r="J1234" s="1">
        <f>IF(I1234=0, G1234-H1234,0)</f>
        <v>2.7525106666666677</v>
      </c>
      <c r="K1234" s="1">
        <f>I1234*1000/$V$5</f>
        <v>0</v>
      </c>
      <c r="L1234" s="1">
        <f>J1234*1000/$V$4</f>
        <v>49.328148148148166</v>
      </c>
      <c r="M1234" s="1">
        <f>L1234/$Y$4</f>
        <v>20.726112667289147</v>
      </c>
      <c r="N1234" s="1">
        <f>M1234*$Y$5</f>
        <v>29.016557734204802</v>
      </c>
      <c r="O1234" s="1" t="s">
        <v>0</v>
      </c>
      <c r="P1234" s="1" t="s">
        <v>0</v>
      </c>
      <c r="Q1234" s="1">
        <f>Q1233+K1234-L1234</f>
        <v>-33126.358354426717</v>
      </c>
      <c r="R1234">
        <f>Q1234*$V$5/1000</f>
        <v>-662.19590350499004</v>
      </c>
    </row>
    <row r="1235" spans="1:18" x14ac:dyDescent="0.25">
      <c r="A1235" s="4">
        <v>42787.37499999701</v>
      </c>
      <c r="B1235">
        <v>41.5</v>
      </c>
      <c r="C1235">
        <v>7.70207</v>
      </c>
      <c r="D1235" s="3">
        <v>10.158910000000001</v>
      </c>
      <c r="E1235" s="1">
        <f>C1235*$V$2</f>
        <v>3.0808280000000003</v>
      </c>
      <c r="F1235" s="1">
        <f>D1235*$V$3</f>
        <v>40.635640000000002</v>
      </c>
      <c r="G1235" s="1">
        <f>(E1235+F1235)</f>
        <v>43.716468000000006</v>
      </c>
      <c r="H1235" s="1">
        <f>B1235*(1/3)</f>
        <v>13.833333333333332</v>
      </c>
      <c r="I1235" s="1">
        <f>IF((H1235-G1235)&gt;0, (H1235-G1235), (0))</f>
        <v>0</v>
      </c>
      <c r="J1235" s="1">
        <f>IF(I1235=0, G1235-H1235,0)</f>
        <v>29.883134666666674</v>
      </c>
      <c r="K1235" s="1">
        <f>I1235*1000/$V$5</f>
        <v>0</v>
      </c>
      <c r="L1235" s="1">
        <f>J1235*1000/$V$4</f>
        <v>535.54004778972535</v>
      </c>
      <c r="M1235" s="1">
        <f>L1235/$Y$4</f>
        <v>225.01682680240563</v>
      </c>
      <c r="N1235" s="1">
        <f>M1235*$Y$5</f>
        <v>315.02355752336786</v>
      </c>
      <c r="O1235" s="1" t="s">
        <v>0</v>
      </c>
      <c r="P1235" s="1" t="s">
        <v>0</v>
      </c>
      <c r="Q1235" s="1">
        <f>Q1234+K1235-L1235</f>
        <v>-33661.898402216444</v>
      </c>
      <c r="R1235">
        <f>Q1235*$V$5/1000</f>
        <v>-672.90134906030664</v>
      </c>
    </row>
    <row r="1236" spans="1:18" x14ac:dyDescent="0.25">
      <c r="A1236" s="4">
        <v>42787.416666663674</v>
      </c>
      <c r="B1236">
        <v>44.1</v>
      </c>
      <c r="C1236">
        <v>8.81264</v>
      </c>
      <c r="D1236" s="3">
        <v>16.215119999999999</v>
      </c>
      <c r="E1236" s="1">
        <f>C1236*$V$2</f>
        <v>3.5250560000000002</v>
      </c>
      <c r="F1236" s="1">
        <f>D1236*$V$3</f>
        <v>64.860479999999995</v>
      </c>
      <c r="G1236" s="1">
        <f>(E1236+F1236)</f>
        <v>68.385536000000002</v>
      </c>
      <c r="H1236" s="1">
        <f>B1236*(1/3)</f>
        <v>14.7</v>
      </c>
      <c r="I1236" s="1">
        <f>IF((H1236-G1236)&gt;0, (H1236-G1236), (0))</f>
        <v>0</v>
      </c>
      <c r="J1236" s="1">
        <f>IF(I1236=0, G1236-H1236,0)</f>
        <v>53.685535999999999</v>
      </c>
      <c r="K1236" s="1">
        <f>I1236*1000/$V$5</f>
        <v>0</v>
      </c>
      <c r="L1236" s="1">
        <f>J1236*1000/$V$4</f>
        <v>962.1063799283155</v>
      </c>
      <c r="M1236" s="1">
        <f>L1236/$Y$4</f>
        <v>404.24637812114099</v>
      </c>
      <c r="N1236" s="1">
        <f>M1236*$Y$5</f>
        <v>565.94492936959739</v>
      </c>
      <c r="O1236" s="1" t="s">
        <v>0</v>
      </c>
      <c r="P1236" s="1" t="s">
        <v>0</v>
      </c>
      <c r="Q1236" s="1">
        <f>Q1235+K1236-L1236</f>
        <v>-34624.004782144759</v>
      </c>
      <c r="R1236">
        <f>Q1236*$V$5/1000</f>
        <v>-692.13385559507367</v>
      </c>
    </row>
    <row r="1237" spans="1:18" x14ac:dyDescent="0.25">
      <c r="A1237" s="4">
        <v>42787.458333330338</v>
      </c>
      <c r="B1237">
        <v>45.7</v>
      </c>
      <c r="C1237">
        <v>10.633599999999999</v>
      </c>
      <c r="D1237" s="3">
        <v>16.967549999999999</v>
      </c>
      <c r="E1237" s="1">
        <f>C1237*$V$2</f>
        <v>4.2534400000000003</v>
      </c>
      <c r="F1237" s="1">
        <f>D1237*$V$3</f>
        <v>67.870199999999997</v>
      </c>
      <c r="G1237" s="1">
        <f>(E1237+F1237)</f>
        <v>72.123639999999995</v>
      </c>
      <c r="H1237" s="1">
        <f>B1237*(1/3)</f>
        <v>15.233333333333334</v>
      </c>
      <c r="I1237" s="1">
        <f>IF((H1237-G1237)&gt;0, (H1237-G1237), (0))</f>
        <v>0</v>
      </c>
      <c r="J1237" s="1">
        <f>IF(I1237=0, G1237-H1237,0)</f>
        <v>56.89030666666666</v>
      </c>
      <c r="K1237" s="1">
        <f>I1237*1000/$V$5</f>
        <v>0</v>
      </c>
      <c r="L1237" s="1">
        <f>J1237*1000/$V$4</f>
        <v>1019.5395459976105</v>
      </c>
      <c r="M1237" s="1">
        <f>L1237/$Y$4</f>
        <v>428.3779605031977</v>
      </c>
      <c r="N1237" s="1">
        <f>M1237*$Y$5</f>
        <v>599.72914470447677</v>
      </c>
      <c r="O1237" s="1" t="s">
        <v>0</v>
      </c>
      <c r="P1237" s="1" t="s">
        <v>0</v>
      </c>
      <c r="Q1237" s="1">
        <f>Q1236+K1237-L1237</f>
        <v>-35643.544328142372</v>
      </c>
      <c r="R1237">
        <f>Q1237*$V$5/1000</f>
        <v>-712.51445111956593</v>
      </c>
    </row>
    <row r="1238" spans="1:18" x14ac:dyDescent="0.25">
      <c r="A1238" s="4">
        <v>42787.499999997002</v>
      </c>
      <c r="B1238">
        <v>46.3</v>
      </c>
      <c r="C1238">
        <v>10.2446</v>
      </c>
      <c r="D1238" s="3">
        <v>18.109659999999998</v>
      </c>
      <c r="E1238" s="1">
        <f>C1238*$V$2</f>
        <v>4.0978400000000006</v>
      </c>
      <c r="F1238" s="1">
        <f>D1238*$V$3</f>
        <v>72.438639999999992</v>
      </c>
      <c r="G1238" s="1">
        <f>(E1238+F1238)</f>
        <v>76.536479999999997</v>
      </c>
      <c r="H1238" s="1">
        <f>B1238*(1/3)</f>
        <v>15.433333333333332</v>
      </c>
      <c r="I1238" s="1">
        <f>IF((H1238-G1238)&gt;0, (H1238-G1238), (0))</f>
        <v>0</v>
      </c>
      <c r="J1238" s="1">
        <f>IF(I1238=0, G1238-H1238,0)</f>
        <v>61.103146666666667</v>
      </c>
      <c r="K1238" s="1">
        <f>I1238*1000/$V$5</f>
        <v>0</v>
      </c>
      <c r="L1238" s="1">
        <f>J1238*1000/$V$4</f>
        <v>1095.0384707287933</v>
      </c>
      <c r="M1238" s="1">
        <f>L1238/$Y$4</f>
        <v>460.10019778520729</v>
      </c>
      <c r="N1238" s="1">
        <f>M1238*$Y$5</f>
        <v>644.14027689929014</v>
      </c>
      <c r="O1238" s="1" t="s">
        <v>0</v>
      </c>
      <c r="P1238" s="1" t="s">
        <v>0</v>
      </c>
      <c r="Q1238" s="1">
        <f>Q1237+K1238-L1238</f>
        <v>-36738.582798871168</v>
      </c>
      <c r="R1238">
        <f>Q1238*$V$5/1000</f>
        <v>-734.40427014943452</v>
      </c>
    </row>
    <row r="1239" spans="1:18" x14ac:dyDescent="0.25">
      <c r="A1239" s="4">
        <v>42787.541666663667</v>
      </c>
      <c r="B1239">
        <v>46.7</v>
      </c>
      <c r="C1239">
        <v>12.5961</v>
      </c>
      <c r="D1239" s="3">
        <v>19.00272</v>
      </c>
      <c r="E1239" s="1">
        <f>C1239*$V$2</f>
        <v>5.0384400000000005</v>
      </c>
      <c r="F1239" s="1">
        <f>D1239*$V$3</f>
        <v>76.01088</v>
      </c>
      <c r="G1239" s="1">
        <f>(E1239+F1239)</f>
        <v>81.049319999999994</v>
      </c>
      <c r="H1239" s="1">
        <f>B1239*(1/3)</f>
        <v>15.566666666666666</v>
      </c>
      <c r="I1239" s="1">
        <f>IF((H1239-G1239)&gt;0, (H1239-G1239), (0))</f>
        <v>0</v>
      </c>
      <c r="J1239" s="1">
        <f>IF(I1239=0, G1239-H1239,0)</f>
        <v>65.482653333333332</v>
      </c>
      <c r="K1239" s="1">
        <f>I1239*1000/$V$5</f>
        <v>0</v>
      </c>
      <c r="L1239" s="1">
        <f>J1239*1000/$V$4</f>
        <v>1173.5242532855436</v>
      </c>
      <c r="M1239" s="1">
        <f>L1239/$Y$4</f>
        <v>493.07741734686709</v>
      </c>
      <c r="N1239" s="1">
        <f>M1239*$Y$5</f>
        <v>690.3083842856139</v>
      </c>
      <c r="O1239" s="1" t="s">
        <v>0</v>
      </c>
      <c r="P1239" s="1" t="s">
        <v>0</v>
      </c>
      <c r="Q1239" s="1">
        <f>Q1238+K1239-L1239</f>
        <v>-37912.107052156709</v>
      </c>
      <c r="R1239">
        <f>Q1239*$V$5/1000</f>
        <v>-757.86301997261251</v>
      </c>
    </row>
    <row r="1240" spans="1:18" x14ac:dyDescent="0.25">
      <c r="A1240" s="4">
        <v>42787.583333330331</v>
      </c>
      <c r="B1240">
        <v>47.5</v>
      </c>
      <c r="C1240">
        <v>11.067500000000001</v>
      </c>
      <c r="D1240" s="3">
        <v>22.778300000000002</v>
      </c>
      <c r="E1240" s="1">
        <f>C1240*$V$2</f>
        <v>4.4270000000000005</v>
      </c>
      <c r="F1240" s="1">
        <f>D1240*$V$3</f>
        <v>91.113200000000006</v>
      </c>
      <c r="G1240" s="1">
        <f>(E1240+F1240)</f>
        <v>95.540200000000013</v>
      </c>
      <c r="H1240" s="1">
        <f>B1240*(1/3)</f>
        <v>15.833333333333332</v>
      </c>
      <c r="I1240" s="1">
        <f>IF((H1240-G1240)&gt;0, (H1240-G1240), (0))</f>
        <v>0</v>
      </c>
      <c r="J1240" s="1">
        <f>IF(I1240=0, G1240-H1240,0)</f>
        <v>79.706866666666684</v>
      </c>
      <c r="K1240" s="1">
        <f>I1240*1000/$V$5</f>
        <v>0</v>
      </c>
      <c r="L1240" s="1">
        <f>J1240*1000/$V$4</f>
        <v>1428.4384707287936</v>
      </c>
      <c r="M1240" s="1">
        <f>L1240/$Y$4</f>
        <v>600.18423139865286</v>
      </c>
      <c r="N1240" s="1">
        <f>M1240*$Y$5</f>
        <v>840.25792395811391</v>
      </c>
      <c r="O1240" s="1" t="s">
        <v>0</v>
      </c>
      <c r="P1240" s="1" t="s">
        <v>0</v>
      </c>
      <c r="Q1240" s="1">
        <f>Q1239+K1240-L1240</f>
        <v>-39340.545522885499</v>
      </c>
      <c r="R1240">
        <f>Q1240*$V$5/1000</f>
        <v>-786.41750500248099</v>
      </c>
    </row>
    <row r="1241" spans="1:18" x14ac:dyDescent="0.25">
      <c r="A1241" s="4">
        <v>42787.624999996995</v>
      </c>
      <c r="B1241">
        <v>47.4</v>
      </c>
      <c r="C1241">
        <v>12.489799999999999</v>
      </c>
      <c r="D1241" s="3">
        <v>20.69642</v>
      </c>
      <c r="E1241" s="1">
        <f>C1241*$V$2</f>
        <v>4.9959199999999999</v>
      </c>
      <c r="F1241" s="1">
        <f>D1241*$V$3</f>
        <v>82.785679999999999</v>
      </c>
      <c r="G1241" s="1">
        <f>(E1241+F1241)</f>
        <v>87.781599999999997</v>
      </c>
      <c r="H1241" s="1">
        <f>B1241*(1/3)</f>
        <v>15.799999999999999</v>
      </c>
      <c r="I1241" s="1">
        <f>IF((H1241-G1241)&gt;0, (H1241-G1241), (0))</f>
        <v>0</v>
      </c>
      <c r="J1241" s="1">
        <f>IF(I1241=0, G1241-H1241,0)</f>
        <v>71.9816</v>
      </c>
      <c r="K1241" s="1">
        <f>I1241*1000/$V$5</f>
        <v>0</v>
      </c>
      <c r="L1241" s="1">
        <f>J1241*1000/$V$4</f>
        <v>1289.9928315412187</v>
      </c>
      <c r="M1241" s="1">
        <f>L1241/$Y$4</f>
        <v>542.01379476521799</v>
      </c>
      <c r="N1241" s="1">
        <f>M1241*$Y$5</f>
        <v>758.81931267130517</v>
      </c>
      <c r="O1241" s="1" t="s">
        <v>0</v>
      </c>
      <c r="P1241" s="1" t="s">
        <v>0</v>
      </c>
      <c r="Q1241" s="1">
        <f>Q1240+K1241-L1241</f>
        <v>-40630.538354426717</v>
      </c>
      <c r="R1241">
        <f>Q1241*$V$5/1000</f>
        <v>-812.20446170498997</v>
      </c>
    </row>
    <row r="1242" spans="1:18" x14ac:dyDescent="0.25">
      <c r="A1242" s="4">
        <v>42787.666666663659</v>
      </c>
      <c r="B1242">
        <v>47.1</v>
      </c>
      <c r="C1242">
        <v>8.5021200000000015</v>
      </c>
      <c r="D1242" s="3">
        <v>16.5914</v>
      </c>
      <c r="E1242" s="1">
        <f>C1242*$V$2</f>
        <v>3.4008480000000008</v>
      </c>
      <c r="F1242" s="1">
        <f>D1242*$V$3</f>
        <v>66.365600000000001</v>
      </c>
      <c r="G1242" s="1">
        <f>(E1242+F1242)</f>
        <v>69.766447999999997</v>
      </c>
      <c r="H1242" s="1">
        <f>B1242*(1/3)</f>
        <v>15.7</v>
      </c>
      <c r="I1242" s="1">
        <f>IF((H1242-G1242)&gt;0, (H1242-G1242), (0))</f>
        <v>0</v>
      </c>
      <c r="J1242" s="1">
        <f>IF(I1242=0, G1242-H1242,0)</f>
        <v>54.066447999999994</v>
      </c>
      <c r="K1242" s="1">
        <f>I1242*1000/$V$5</f>
        <v>0</v>
      </c>
      <c r="L1242" s="1">
        <f>J1242*1000/$V$4</f>
        <v>968.93275985663081</v>
      </c>
      <c r="M1242" s="1">
        <f>L1242/$Y$4</f>
        <v>407.11460498177769</v>
      </c>
      <c r="N1242" s="1">
        <f>M1242*$Y$5</f>
        <v>569.96044697448872</v>
      </c>
      <c r="O1242" s="1" t="s">
        <v>0</v>
      </c>
      <c r="P1242" s="1" t="s">
        <v>0</v>
      </c>
      <c r="Q1242" s="1">
        <f>Q1241+K1242-L1242</f>
        <v>-41599.471114283348</v>
      </c>
      <c r="R1242">
        <f>Q1242*$V$5/1000</f>
        <v>-831.57342757452409</v>
      </c>
    </row>
    <row r="1243" spans="1:18" x14ac:dyDescent="0.25">
      <c r="A1243" s="4">
        <v>42787.708333330324</v>
      </c>
      <c r="B1243">
        <v>49.2</v>
      </c>
      <c r="C1243">
        <v>7.0684100000000001</v>
      </c>
      <c r="D1243" s="3">
        <v>10.73358</v>
      </c>
      <c r="E1243" s="1">
        <f>C1243*$V$2</f>
        <v>2.8273640000000002</v>
      </c>
      <c r="F1243" s="1">
        <f>D1243*$V$3</f>
        <v>42.93432</v>
      </c>
      <c r="G1243" s="1">
        <f>(E1243+F1243)</f>
        <v>45.761684000000002</v>
      </c>
      <c r="H1243" s="1">
        <f>B1243*(1/3)</f>
        <v>16.399999999999999</v>
      </c>
      <c r="I1243" s="1">
        <f>IF((H1243-G1243)&gt;0, (H1243-G1243), (0))</f>
        <v>0</v>
      </c>
      <c r="J1243" s="1">
        <f>IF(I1243=0, G1243-H1243,0)</f>
        <v>29.361684000000004</v>
      </c>
      <c r="K1243" s="1">
        <f>I1243*1000/$V$5</f>
        <v>0</v>
      </c>
      <c r="L1243" s="1">
        <f>J1243*1000/$V$4</f>
        <v>526.19505376344102</v>
      </c>
      <c r="M1243" s="1">
        <f>L1243/$Y$4</f>
        <v>221.09035872413489</v>
      </c>
      <c r="N1243" s="1">
        <f>M1243*$Y$5</f>
        <v>309.52650221378883</v>
      </c>
      <c r="O1243" s="1" t="s">
        <v>0</v>
      </c>
      <c r="P1243" s="1" t="s">
        <v>0</v>
      </c>
      <c r="Q1243" s="1">
        <f>Q1242+K1243-L1243</f>
        <v>-42125.666168046788</v>
      </c>
      <c r="R1243">
        <f>Q1243*$V$5/1000</f>
        <v>-842.09206669925527</v>
      </c>
    </row>
    <row r="1244" spans="1:18" x14ac:dyDescent="0.25">
      <c r="A1244" s="4">
        <v>42787.749999996988</v>
      </c>
      <c r="B1244">
        <v>47.2</v>
      </c>
      <c r="C1244">
        <v>5.0541</v>
      </c>
      <c r="D1244" s="3">
        <v>3.8094000000000006</v>
      </c>
      <c r="E1244" s="1">
        <f>C1244*$V$2</f>
        <v>2.0216400000000001</v>
      </c>
      <c r="F1244" s="1">
        <f>D1244*$V$3</f>
        <v>15.237600000000002</v>
      </c>
      <c r="G1244" s="1">
        <f>(E1244+F1244)</f>
        <v>17.259240000000002</v>
      </c>
      <c r="H1244" s="1">
        <f>B1244*(1/3)</f>
        <v>15.733333333333334</v>
      </c>
      <c r="I1244" s="1">
        <f>IF((H1244-G1244)&gt;0, (H1244-G1244), (0))</f>
        <v>0</v>
      </c>
      <c r="J1244" s="1">
        <f>IF(I1244=0, G1244-H1244,0)</f>
        <v>1.5259066666666676</v>
      </c>
      <c r="K1244" s="1">
        <f>I1244*1000/$V$5</f>
        <v>0</v>
      </c>
      <c r="L1244" s="1">
        <f>J1244*1000/$V$4</f>
        <v>27.345997610513759</v>
      </c>
      <c r="M1244" s="1">
        <f>L1244/$Y$4</f>
        <v>11.489914962400739</v>
      </c>
      <c r="N1244" s="1">
        <f>M1244*$Y$5</f>
        <v>16.085880947361034</v>
      </c>
      <c r="O1244" s="1" t="s">
        <v>0</v>
      </c>
      <c r="P1244" s="1" t="s">
        <v>0</v>
      </c>
      <c r="Q1244" s="1">
        <f>Q1243+K1244-L1244</f>
        <v>-42153.012165657303</v>
      </c>
      <c r="R1244">
        <f>Q1244*$V$5/1000</f>
        <v>-842.6387131914895</v>
      </c>
    </row>
    <row r="1245" spans="1:18" x14ac:dyDescent="0.25">
      <c r="A1245" s="4">
        <v>42787.791666663652</v>
      </c>
      <c r="B1245">
        <v>47.2</v>
      </c>
      <c r="C1245">
        <v>4.3130200000000007</v>
      </c>
      <c r="D1245" s="3">
        <v>-7.0017200000000003E-3</v>
      </c>
      <c r="E1245" s="1">
        <f>C1245*$V$2</f>
        <v>1.7252080000000003</v>
      </c>
      <c r="F1245" s="1">
        <f>D1245*$V$3</f>
        <v>-2.8006880000000001E-2</v>
      </c>
      <c r="G1245" s="1">
        <f>(E1245+F1245)</f>
        <v>1.6972011200000003</v>
      </c>
      <c r="H1245" s="1">
        <f>B1245*(1/3)</f>
        <v>15.733333333333334</v>
      </c>
      <c r="I1245" s="1">
        <f>IF((H1245-G1245)&gt;0, (H1245-G1245), (0))</f>
        <v>14.036132213333333</v>
      </c>
      <c r="J1245" s="1">
        <f>IF(I1245=0, G1245-H1245,0)</f>
        <v>0</v>
      </c>
      <c r="K1245" s="1">
        <f>I1245*1000/$V$5</f>
        <v>702.15768951142252</v>
      </c>
      <c r="L1245" s="1">
        <f>J1245*1000/$V$4</f>
        <v>0</v>
      </c>
      <c r="M1245" s="1">
        <f>L1245/$Y$4</f>
        <v>0</v>
      </c>
      <c r="N1245" s="1">
        <f>M1245*$Y$5</f>
        <v>0</v>
      </c>
      <c r="O1245" s="1" t="s">
        <v>0</v>
      </c>
      <c r="P1245" s="1" t="s">
        <v>0</v>
      </c>
      <c r="Q1245" s="1">
        <f>Q1244+K1245-L1245</f>
        <v>-41450.854476145883</v>
      </c>
      <c r="R1245">
        <f>Q1245*$V$5/1000</f>
        <v>-828.6025809781562</v>
      </c>
    </row>
    <row r="1246" spans="1:18" x14ac:dyDescent="0.25">
      <c r="A1246" s="4">
        <v>42787.833333330316</v>
      </c>
      <c r="B1246">
        <v>48</v>
      </c>
      <c r="C1246">
        <v>5.8936599999999997</v>
      </c>
      <c r="D1246" s="3">
        <v>-7.0017200000000003E-3</v>
      </c>
      <c r="E1246" s="1">
        <f>C1246*$V$2</f>
        <v>2.3574639999999998</v>
      </c>
      <c r="F1246" s="1">
        <f>D1246*$V$3</f>
        <v>-2.8006880000000001E-2</v>
      </c>
      <c r="G1246" s="1">
        <f>(E1246+F1246)</f>
        <v>2.3294571199999998</v>
      </c>
      <c r="H1246" s="1">
        <f>B1246*(1/3)</f>
        <v>16</v>
      </c>
      <c r="I1246" s="1">
        <f>IF((H1246-G1246)&gt;0, (H1246-G1246), (0))</f>
        <v>13.670542879999999</v>
      </c>
      <c r="J1246" s="1">
        <f>IF(I1246=0, G1246-H1246,0)</f>
        <v>0</v>
      </c>
      <c r="K1246" s="1">
        <f>I1246*1000/$V$5</f>
        <v>683.86907853926959</v>
      </c>
      <c r="L1246" s="1">
        <f>J1246*1000/$V$4</f>
        <v>0</v>
      </c>
      <c r="M1246" s="1">
        <f>L1246/$Y$4</f>
        <v>0</v>
      </c>
      <c r="N1246" s="1">
        <f>M1246*$Y$5</f>
        <v>0</v>
      </c>
      <c r="O1246" s="1" t="s">
        <v>0</v>
      </c>
      <c r="P1246" s="1" t="s">
        <v>0</v>
      </c>
      <c r="Q1246" s="1">
        <f>Q1245+K1246-L1246</f>
        <v>-40766.985397606615</v>
      </c>
      <c r="R1246">
        <f>Q1246*$V$5/1000</f>
        <v>-814.93203809815623</v>
      </c>
    </row>
    <row r="1247" spans="1:18" x14ac:dyDescent="0.25">
      <c r="A1247" s="4">
        <v>42787.87499999698</v>
      </c>
      <c r="B1247">
        <v>46</v>
      </c>
      <c r="C1247">
        <v>9.1999200000000005</v>
      </c>
      <c r="D1247" s="3">
        <v>-7.0017200000000003E-3</v>
      </c>
      <c r="E1247" s="1">
        <f>C1247*$V$2</f>
        <v>3.6799680000000006</v>
      </c>
      <c r="F1247" s="1">
        <f>D1247*$V$3</f>
        <v>-2.8006880000000001E-2</v>
      </c>
      <c r="G1247" s="1">
        <f>(E1247+F1247)</f>
        <v>3.6519611200000006</v>
      </c>
      <c r="H1247" s="1">
        <f>B1247*(1/3)</f>
        <v>15.333333333333332</v>
      </c>
      <c r="I1247" s="1">
        <f>IF((H1247-G1247)&gt;0, (H1247-G1247), (0))</f>
        <v>11.681372213333331</v>
      </c>
      <c r="J1247" s="1">
        <f>IF(I1247=0, G1247-H1247,0)</f>
        <v>0</v>
      </c>
      <c r="K1247" s="1">
        <f>I1247*1000/$V$5</f>
        <v>584.36079106219768</v>
      </c>
      <c r="L1247" s="1">
        <f>J1247*1000/$V$4</f>
        <v>0</v>
      </c>
      <c r="M1247" s="1">
        <f>L1247/$Y$4</f>
        <v>0</v>
      </c>
      <c r="N1247" s="1">
        <f>M1247*$Y$5</f>
        <v>0</v>
      </c>
      <c r="O1247" s="1" t="s">
        <v>0</v>
      </c>
      <c r="P1247" s="1" t="s">
        <v>0</v>
      </c>
      <c r="Q1247" s="1">
        <f>Q1246+K1247-L1247</f>
        <v>-40182.624606544414</v>
      </c>
      <c r="R1247">
        <f>Q1247*$V$5/1000</f>
        <v>-803.25066588482275</v>
      </c>
    </row>
    <row r="1248" spans="1:18" x14ac:dyDescent="0.25">
      <c r="A1248" s="4">
        <v>42787.916666663645</v>
      </c>
      <c r="B1248">
        <v>43.1</v>
      </c>
      <c r="C1248">
        <v>8.6175499999999996</v>
      </c>
      <c r="D1248" s="3">
        <v>-7.0017200000000003E-3</v>
      </c>
      <c r="E1248" s="1">
        <f>C1248*$V$2</f>
        <v>3.4470200000000002</v>
      </c>
      <c r="F1248" s="1">
        <f>D1248*$V$3</f>
        <v>-2.8006880000000001E-2</v>
      </c>
      <c r="G1248" s="1">
        <f>(E1248+F1248)</f>
        <v>3.4190131200000002</v>
      </c>
      <c r="H1248" s="1">
        <f>B1248*(1/3)</f>
        <v>14.366666666666667</v>
      </c>
      <c r="I1248" s="1">
        <f>IF((H1248-G1248)&gt;0, (H1248-G1248), (0))</f>
        <v>10.947653546666666</v>
      </c>
      <c r="J1248" s="1">
        <f>IF(I1248=0, G1248-H1248,0)</f>
        <v>0</v>
      </c>
      <c r="K1248" s="1">
        <f>I1248*1000/$V$5</f>
        <v>547.6565055861264</v>
      </c>
      <c r="L1248" s="1">
        <f>J1248*1000/$V$4</f>
        <v>0</v>
      </c>
      <c r="M1248" s="1">
        <f>L1248/$Y$4</f>
        <v>0</v>
      </c>
      <c r="N1248" s="1">
        <f>M1248*$Y$5</f>
        <v>0</v>
      </c>
      <c r="O1248" s="1" t="s">
        <v>0</v>
      </c>
      <c r="P1248" s="1" t="s">
        <v>0</v>
      </c>
      <c r="Q1248" s="1">
        <f>Q1247+K1248-L1248</f>
        <v>-39634.968100958286</v>
      </c>
      <c r="R1248">
        <f>Q1248*$V$5/1000</f>
        <v>-792.30301233815612</v>
      </c>
    </row>
    <row r="1249" spans="1:18" x14ac:dyDescent="0.25">
      <c r="A1249" s="4">
        <v>42787.958333330309</v>
      </c>
      <c r="B1249">
        <v>40.4</v>
      </c>
      <c r="C1249">
        <v>10.957000000000001</v>
      </c>
      <c r="D1249" s="3">
        <v>-7.0017200000000003E-3</v>
      </c>
      <c r="E1249" s="1">
        <f>C1249*$V$2</f>
        <v>4.3828000000000005</v>
      </c>
      <c r="F1249" s="1">
        <f>D1249*$V$3</f>
        <v>-2.8006880000000001E-2</v>
      </c>
      <c r="G1249" s="1">
        <f>(E1249+F1249)</f>
        <v>4.3547931200000001</v>
      </c>
      <c r="H1249" s="1">
        <f>B1249*(1/3)</f>
        <v>13.466666666666665</v>
      </c>
      <c r="I1249" s="1">
        <f>IF((H1249-G1249)&gt;0, (H1249-G1249), (0))</f>
        <v>9.1118735466666649</v>
      </c>
      <c r="J1249" s="1">
        <f>IF(I1249=0, G1249-H1249,0)</f>
        <v>0</v>
      </c>
      <c r="K1249" s="1">
        <f>I1249*1000/$V$5</f>
        <v>455.82158812739704</v>
      </c>
      <c r="L1249" s="1">
        <f>J1249*1000/$V$4</f>
        <v>0</v>
      </c>
      <c r="M1249" s="1">
        <f>L1249/$Y$4</f>
        <v>0</v>
      </c>
      <c r="N1249" s="1">
        <f>M1249*$Y$5</f>
        <v>0</v>
      </c>
      <c r="O1249" s="1">
        <f>SUM(N1226:N1249)</f>
        <v>5338.8129172816089</v>
      </c>
      <c r="P1249" s="1">
        <f>SUM(L1226:L1249)</f>
        <v>9075.9819593787342</v>
      </c>
      <c r="Q1249" s="1">
        <f>Q1248+K1249-L1249</f>
        <v>-39179.146512830892</v>
      </c>
      <c r="R1249">
        <f>Q1249*$V$5/1000</f>
        <v>-783.19113879148938</v>
      </c>
    </row>
    <row r="1250" spans="1:18" x14ac:dyDescent="0.25">
      <c r="A1250" s="4">
        <v>42787.999999996973</v>
      </c>
      <c r="B1250">
        <v>38.700000000000003</v>
      </c>
      <c r="C1250">
        <v>15.0984</v>
      </c>
      <c r="D1250" s="3">
        <v>-7.0017200000000003E-3</v>
      </c>
      <c r="E1250" s="1">
        <f>C1250*$V$2</f>
        <v>6.0393600000000003</v>
      </c>
      <c r="F1250" s="1">
        <f>D1250*$V$3</f>
        <v>-2.8006880000000001E-2</v>
      </c>
      <c r="G1250" s="1">
        <f>(E1250+F1250)</f>
        <v>6.0113531199999999</v>
      </c>
      <c r="H1250" s="1">
        <f>B1250*(1/3)</f>
        <v>12.9</v>
      </c>
      <c r="I1250" s="1">
        <f>IF((H1250-G1250)&gt;0, (H1250-G1250), (0))</f>
        <v>6.8886468800000005</v>
      </c>
      <c r="J1250" s="1">
        <f>IF(I1250=0, G1250-H1250,0)</f>
        <v>0</v>
      </c>
      <c r="K1250" s="1">
        <f>I1250*1000/$V$5</f>
        <v>344.6046463231616</v>
      </c>
      <c r="L1250" s="1">
        <f>J1250*1000/$V$4</f>
        <v>0</v>
      </c>
      <c r="M1250" s="1">
        <f>L1250/$Y$4</f>
        <v>0</v>
      </c>
      <c r="N1250" s="1">
        <f>M1250*$Y$5</f>
        <v>0</v>
      </c>
      <c r="O1250" s="1" t="s">
        <v>0</v>
      </c>
      <c r="P1250" s="1" t="s">
        <v>0</v>
      </c>
      <c r="Q1250" s="1">
        <f>Q1249+K1250-L1250</f>
        <v>-38834.54186650773</v>
      </c>
      <c r="R1250">
        <f>Q1250*$V$5/1000</f>
        <v>-776.30249191148948</v>
      </c>
    </row>
    <row r="1251" spans="1:18" x14ac:dyDescent="0.25">
      <c r="A1251" s="4">
        <v>42788.041666663637</v>
      </c>
      <c r="B1251">
        <v>34.5</v>
      </c>
      <c r="C1251">
        <v>12.463100000000001</v>
      </c>
      <c r="D1251" s="3">
        <v>-7.0017200000000003E-3</v>
      </c>
      <c r="E1251" s="1">
        <f>C1251*$V$2</f>
        <v>4.985240000000001</v>
      </c>
      <c r="F1251" s="1">
        <f>D1251*$V$3</f>
        <v>-2.8006880000000001E-2</v>
      </c>
      <c r="G1251" s="1">
        <f>(E1251+F1251)</f>
        <v>4.9572331200000006</v>
      </c>
      <c r="H1251" s="1">
        <f>B1251*(1/3)</f>
        <v>11.5</v>
      </c>
      <c r="I1251" s="1">
        <f>IF((H1251-G1251)&gt;0, (H1251-G1251), (0))</f>
        <v>6.5427668799999994</v>
      </c>
      <c r="J1251" s="1">
        <f>IF(I1251=0, G1251-H1251,0)</f>
        <v>0</v>
      </c>
      <c r="K1251" s="1">
        <f>I1251*1000/$V$5</f>
        <v>327.30199499749875</v>
      </c>
      <c r="L1251" s="1">
        <f>J1251*1000/$V$4</f>
        <v>0</v>
      </c>
      <c r="M1251" s="1">
        <f>L1251/$Y$4</f>
        <v>0</v>
      </c>
      <c r="N1251" s="1">
        <f>M1251*$Y$5</f>
        <v>0</v>
      </c>
      <c r="O1251" s="1" t="s">
        <v>0</v>
      </c>
      <c r="P1251" s="1" t="s">
        <v>0</v>
      </c>
      <c r="Q1251" s="1">
        <f>Q1250+K1251-L1251</f>
        <v>-38507.239871510232</v>
      </c>
      <c r="R1251">
        <f>Q1251*$V$5/1000</f>
        <v>-769.75972503148955</v>
      </c>
    </row>
    <row r="1252" spans="1:18" x14ac:dyDescent="0.25">
      <c r="A1252" s="4">
        <v>42788.083333330302</v>
      </c>
      <c r="B1252">
        <v>33.1</v>
      </c>
      <c r="C1252">
        <v>12.616</v>
      </c>
      <c r="D1252" s="3">
        <v>-7.0017200000000003E-3</v>
      </c>
      <c r="E1252" s="1">
        <f>C1252*$V$2</f>
        <v>5.0464000000000002</v>
      </c>
      <c r="F1252" s="1">
        <f>D1252*$V$3</f>
        <v>-2.8006880000000001E-2</v>
      </c>
      <c r="G1252" s="1">
        <f>(E1252+F1252)</f>
        <v>5.0183931199999998</v>
      </c>
      <c r="H1252" s="1">
        <f>B1252*(1/3)</f>
        <v>11.033333333333333</v>
      </c>
      <c r="I1252" s="1">
        <f>IF((H1252-G1252)&gt;0, (H1252-G1252), (0))</f>
        <v>6.0149402133333334</v>
      </c>
      <c r="J1252" s="1">
        <f>IF(I1252=0, G1252-H1252,0)</f>
        <v>0</v>
      </c>
      <c r="K1252" s="1">
        <f>I1252*1000/$V$5</f>
        <v>300.89745939636487</v>
      </c>
      <c r="L1252" s="1">
        <f>J1252*1000/$V$4</f>
        <v>0</v>
      </c>
      <c r="M1252" s="1">
        <f>L1252/$Y$4</f>
        <v>0</v>
      </c>
      <c r="N1252" s="1">
        <f>M1252*$Y$5</f>
        <v>0</v>
      </c>
      <c r="O1252" s="1" t="s">
        <v>0</v>
      </c>
      <c r="P1252" s="1" t="s">
        <v>0</v>
      </c>
      <c r="Q1252" s="1">
        <f>Q1251+K1252-L1252</f>
        <v>-38206.342412113867</v>
      </c>
      <c r="R1252">
        <f>Q1252*$V$5/1000</f>
        <v>-763.74478481815618</v>
      </c>
    </row>
    <row r="1253" spans="1:18" x14ac:dyDescent="0.25">
      <c r="A1253" s="4">
        <v>42788.124999996966</v>
      </c>
      <c r="B1253">
        <v>33.5</v>
      </c>
      <c r="C1253">
        <v>15.0984</v>
      </c>
      <c r="D1253" s="3">
        <v>-7.0017200000000003E-3</v>
      </c>
      <c r="E1253" s="1">
        <f>C1253*$V$2</f>
        <v>6.0393600000000003</v>
      </c>
      <c r="F1253" s="1">
        <f>D1253*$V$3</f>
        <v>-2.8006880000000001E-2</v>
      </c>
      <c r="G1253" s="1">
        <f>(E1253+F1253)</f>
        <v>6.0113531199999999</v>
      </c>
      <c r="H1253" s="1">
        <f>B1253*(1/3)</f>
        <v>11.166666666666666</v>
      </c>
      <c r="I1253" s="1">
        <f>IF((H1253-G1253)&gt;0, (H1253-G1253), (0))</f>
        <v>5.1553135466666662</v>
      </c>
      <c r="J1253" s="1">
        <f>IF(I1253=0, G1253-H1253,0)</f>
        <v>0</v>
      </c>
      <c r="K1253" s="1">
        <f>I1253*1000/$V$5</f>
        <v>257.89462464565617</v>
      </c>
      <c r="L1253" s="1">
        <f>J1253*1000/$V$4</f>
        <v>0</v>
      </c>
      <c r="M1253" s="1">
        <f>L1253/$Y$4</f>
        <v>0</v>
      </c>
      <c r="N1253" s="1">
        <f>M1253*$Y$5</f>
        <v>0</v>
      </c>
      <c r="O1253" s="1" t="s">
        <v>0</v>
      </c>
      <c r="P1253" s="1" t="s">
        <v>0</v>
      </c>
      <c r="Q1253" s="1">
        <f>Q1252+K1253-L1253</f>
        <v>-37948.447787468212</v>
      </c>
      <c r="R1253">
        <f>Q1253*$V$5/1000</f>
        <v>-758.58947127148951</v>
      </c>
    </row>
    <row r="1254" spans="1:18" x14ac:dyDescent="0.25">
      <c r="A1254" s="4">
        <v>42788.16666666363</v>
      </c>
      <c r="B1254">
        <v>33.1</v>
      </c>
      <c r="C1254">
        <v>14.5944</v>
      </c>
      <c r="D1254" s="3">
        <v>-7.0017200000000003E-3</v>
      </c>
      <c r="E1254" s="1">
        <f>C1254*$V$2</f>
        <v>5.8377600000000003</v>
      </c>
      <c r="F1254" s="1">
        <f>D1254*$V$3</f>
        <v>-2.8006880000000001E-2</v>
      </c>
      <c r="G1254" s="1">
        <f>(E1254+F1254)</f>
        <v>5.8097531199999999</v>
      </c>
      <c r="H1254" s="1">
        <f>B1254*(1/3)</f>
        <v>11.033333333333333</v>
      </c>
      <c r="I1254" s="1">
        <f>IF((H1254-G1254)&gt;0, (H1254-G1254), (0))</f>
        <v>5.2235802133333333</v>
      </c>
      <c r="J1254" s="1">
        <f>IF(I1254=0, G1254-H1254,0)</f>
        <v>0</v>
      </c>
      <c r="K1254" s="1">
        <f>I1254*1000/$V$5</f>
        <v>261.30966549941638</v>
      </c>
      <c r="L1254" s="1">
        <f>J1254*1000/$V$4</f>
        <v>0</v>
      </c>
      <c r="M1254" s="1">
        <f>L1254/$Y$4</f>
        <v>0</v>
      </c>
      <c r="N1254" s="1">
        <f>M1254*$Y$5</f>
        <v>0</v>
      </c>
      <c r="O1254" s="1" t="s">
        <v>0</v>
      </c>
      <c r="P1254" s="1" t="s">
        <v>0</v>
      </c>
      <c r="Q1254" s="1">
        <f>Q1253+K1254-L1254</f>
        <v>-37687.138121968797</v>
      </c>
      <c r="R1254">
        <f>Q1254*$V$5/1000</f>
        <v>-753.36589105815619</v>
      </c>
    </row>
    <row r="1255" spans="1:18" x14ac:dyDescent="0.25">
      <c r="A1255" s="4">
        <v>42788.208333330294</v>
      </c>
      <c r="B1255">
        <v>33</v>
      </c>
      <c r="C1255">
        <v>15.0984</v>
      </c>
      <c r="D1255" s="3">
        <v>-7.0017200000000003E-3</v>
      </c>
      <c r="E1255" s="1">
        <f>C1255*$V$2</f>
        <v>6.0393600000000003</v>
      </c>
      <c r="F1255" s="1">
        <f>D1255*$V$3</f>
        <v>-2.8006880000000001E-2</v>
      </c>
      <c r="G1255" s="1">
        <f>(E1255+F1255)</f>
        <v>6.0113531199999999</v>
      </c>
      <c r="H1255" s="1">
        <f>B1255*(1/3)</f>
        <v>11</v>
      </c>
      <c r="I1255" s="1">
        <f>IF((H1255-G1255)&gt;0, (H1255-G1255), (0))</f>
        <v>4.9886468800000001</v>
      </c>
      <c r="J1255" s="1">
        <f>IF(I1255=0, G1255-H1255,0)</f>
        <v>0</v>
      </c>
      <c r="K1255" s="1">
        <f>I1255*1000/$V$5</f>
        <v>249.55712256128066</v>
      </c>
      <c r="L1255" s="1">
        <f>J1255*1000/$V$4</f>
        <v>0</v>
      </c>
      <c r="M1255" s="1">
        <f>L1255/$Y$4</f>
        <v>0</v>
      </c>
      <c r="N1255" s="1">
        <f>M1255*$Y$5</f>
        <v>0</v>
      </c>
      <c r="O1255" s="1" t="s">
        <v>0</v>
      </c>
      <c r="P1255" s="1" t="s">
        <v>0</v>
      </c>
      <c r="Q1255" s="1">
        <f>Q1254+K1255-L1255</f>
        <v>-37437.580999407517</v>
      </c>
      <c r="R1255">
        <f>Q1255*$V$5/1000</f>
        <v>-748.37724417815627</v>
      </c>
    </row>
    <row r="1256" spans="1:18" x14ac:dyDescent="0.25">
      <c r="A1256" s="4">
        <v>42788.249999996959</v>
      </c>
      <c r="B1256">
        <v>33.4</v>
      </c>
      <c r="C1256">
        <v>15.0984</v>
      </c>
      <c r="D1256" s="3">
        <v>-7.0017200000000003E-3</v>
      </c>
      <c r="E1256" s="1">
        <f>C1256*$V$2</f>
        <v>6.0393600000000003</v>
      </c>
      <c r="F1256" s="1">
        <f>D1256*$V$3</f>
        <v>-2.8006880000000001E-2</v>
      </c>
      <c r="G1256" s="1">
        <f>(E1256+F1256)</f>
        <v>6.0113531199999999</v>
      </c>
      <c r="H1256" s="1">
        <f>B1256*(1/3)</f>
        <v>11.133333333333333</v>
      </c>
      <c r="I1256" s="1">
        <f>IF((H1256-G1256)&gt;0, (H1256-G1256), (0))</f>
        <v>5.121980213333333</v>
      </c>
      <c r="J1256" s="1">
        <f>IF(I1256=0, G1256-H1256,0)</f>
        <v>0</v>
      </c>
      <c r="K1256" s="1">
        <f>I1256*1000/$V$5</f>
        <v>256.22712422878107</v>
      </c>
      <c r="L1256" s="1">
        <f>J1256*1000/$V$4</f>
        <v>0</v>
      </c>
      <c r="M1256" s="1">
        <f>L1256/$Y$4</f>
        <v>0</v>
      </c>
      <c r="N1256" s="1">
        <f>M1256*$Y$5</f>
        <v>0</v>
      </c>
      <c r="O1256" s="1" t="s">
        <v>0</v>
      </c>
      <c r="P1256" s="1" t="s">
        <v>0</v>
      </c>
      <c r="Q1256" s="1">
        <f>Q1255+K1256-L1256</f>
        <v>-37181.353875178735</v>
      </c>
      <c r="R1256">
        <f>Q1256*$V$5/1000</f>
        <v>-743.25526396482292</v>
      </c>
    </row>
    <row r="1257" spans="1:18" x14ac:dyDescent="0.25">
      <c r="A1257" s="4">
        <v>42788.291666663623</v>
      </c>
      <c r="B1257">
        <v>35.799999999999997</v>
      </c>
      <c r="C1257">
        <v>15.0984</v>
      </c>
      <c r="D1257" s="3">
        <v>-7.0017200000000003E-3</v>
      </c>
      <c r="E1257" s="1">
        <f>C1257*$V$2</f>
        <v>6.0393600000000003</v>
      </c>
      <c r="F1257" s="1">
        <f>D1257*$V$3</f>
        <v>-2.8006880000000001E-2</v>
      </c>
      <c r="G1257" s="1">
        <f>(E1257+F1257)</f>
        <v>6.0113531199999999</v>
      </c>
      <c r="H1257" s="1">
        <f>B1257*(1/3)</f>
        <v>11.933333333333332</v>
      </c>
      <c r="I1257" s="1">
        <f>IF((H1257-G1257)&gt;0, (H1257-G1257), (0))</f>
        <v>5.9219802133333319</v>
      </c>
      <c r="J1257" s="1">
        <f>IF(I1257=0, G1257-H1257,0)</f>
        <v>0</v>
      </c>
      <c r="K1257" s="1">
        <f>I1257*1000/$V$5</f>
        <v>296.24713423378353</v>
      </c>
      <c r="L1257" s="1">
        <f>J1257*1000/$V$4</f>
        <v>0</v>
      </c>
      <c r="M1257" s="1">
        <f>L1257/$Y$4</f>
        <v>0</v>
      </c>
      <c r="N1257" s="1">
        <f>M1257*$Y$5</f>
        <v>0</v>
      </c>
      <c r="O1257" s="1" t="s">
        <v>0</v>
      </c>
      <c r="P1257" s="1" t="s">
        <v>0</v>
      </c>
      <c r="Q1257" s="1">
        <f>Q1256+K1257-L1257</f>
        <v>-36885.106740944953</v>
      </c>
      <c r="R1257">
        <f>Q1257*$V$5/1000</f>
        <v>-737.3332837514896</v>
      </c>
    </row>
    <row r="1258" spans="1:18" x14ac:dyDescent="0.25">
      <c r="A1258" s="4">
        <v>42788.333333330287</v>
      </c>
      <c r="B1258">
        <v>39.799999999999997</v>
      </c>
      <c r="C1258">
        <v>15.0984</v>
      </c>
      <c r="D1258" s="3">
        <v>2.4133620000000002</v>
      </c>
      <c r="E1258" s="1">
        <f>C1258*$V$2</f>
        <v>6.0393600000000003</v>
      </c>
      <c r="F1258" s="1">
        <f>D1258*$V$3</f>
        <v>9.6534480000000009</v>
      </c>
      <c r="G1258" s="1">
        <f>(E1258+F1258)</f>
        <v>15.692808000000001</v>
      </c>
      <c r="H1258" s="1">
        <f>B1258*(1/3)</f>
        <v>13.266666666666666</v>
      </c>
      <c r="I1258" s="1">
        <f>IF((H1258-G1258)&gt;0, (H1258-G1258), (0))</f>
        <v>0</v>
      </c>
      <c r="J1258" s="1">
        <f>IF(I1258=0, G1258-H1258,0)</f>
        <v>2.4261413333333355</v>
      </c>
      <c r="K1258" s="1">
        <f>I1258*1000/$V$5</f>
        <v>0</v>
      </c>
      <c r="L1258" s="1">
        <f>J1258*1000/$V$4</f>
        <v>43.479235364396693</v>
      </c>
      <c r="M1258" s="1">
        <f>L1258/$Y$4</f>
        <v>18.268586287561636</v>
      </c>
      <c r="N1258" s="1">
        <f>M1258*$Y$5</f>
        <v>25.576020802586289</v>
      </c>
      <c r="O1258" s="1" t="s">
        <v>0</v>
      </c>
      <c r="P1258" s="1" t="s">
        <v>0</v>
      </c>
      <c r="Q1258" s="1">
        <f>Q1257+K1258-L1258</f>
        <v>-36928.585976309347</v>
      </c>
      <c r="R1258">
        <f>Q1258*$V$5/1000</f>
        <v>-738.20243366642376</v>
      </c>
    </row>
    <row r="1259" spans="1:18" x14ac:dyDescent="0.25">
      <c r="A1259" s="4">
        <v>42788.374999996951</v>
      </c>
      <c r="B1259">
        <v>40.5</v>
      </c>
      <c r="C1259">
        <v>15.0984</v>
      </c>
      <c r="D1259" s="3">
        <v>7.0337000000000005</v>
      </c>
      <c r="E1259" s="1">
        <f>C1259*$V$2</f>
        <v>6.0393600000000003</v>
      </c>
      <c r="F1259" s="1">
        <f>D1259*$V$3</f>
        <v>28.134800000000002</v>
      </c>
      <c r="G1259" s="1">
        <f>(E1259+F1259)</f>
        <v>34.174160000000001</v>
      </c>
      <c r="H1259" s="1">
        <f>B1259*(1/3)</f>
        <v>13.5</v>
      </c>
      <c r="I1259" s="1">
        <f>IF((H1259-G1259)&gt;0, (H1259-G1259), (0))</f>
        <v>0</v>
      </c>
      <c r="J1259" s="1">
        <f>IF(I1259=0, G1259-H1259,0)</f>
        <v>20.674160000000001</v>
      </c>
      <c r="K1259" s="1">
        <f>I1259*1000/$V$5</f>
        <v>0</v>
      </c>
      <c r="L1259" s="1">
        <f>J1259*1000/$V$4</f>
        <v>370.5046594982079</v>
      </c>
      <c r="M1259" s="1">
        <f>L1259/$Y$4</f>
        <v>155.67422667991929</v>
      </c>
      <c r="N1259" s="1">
        <f>M1259*$Y$5</f>
        <v>217.94391735188699</v>
      </c>
      <c r="O1259" s="1" t="s">
        <v>0</v>
      </c>
      <c r="P1259" s="1" t="s">
        <v>0</v>
      </c>
      <c r="Q1259" s="1">
        <f>Q1258+K1259-L1259</f>
        <v>-37299.090635807552</v>
      </c>
      <c r="R1259">
        <f>Q1259*$V$5/1000</f>
        <v>-745.60882180979286</v>
      </c>
    </row>
    <row r="1260" spans="1:18" x14ac:dyDescent="0.25">
      <c r="A1260" s="4">
        <v>42788.416666663616</v>
      </c>
      <c r="B1260">
        <v>43.9</v>
      </c>
      <c r="C1260">
        <v>8.0929099999999998</v>
      </c>
      <c r="D1260" s="3">
        <v>16.30096</v>
      </c>
      <c r="E1260" s="1">
        <f>C1260*$V$2</f>
        <v>3.2371639999999999</v>
      </c>
      <c r="F1260" s="1">
        <f>D1260*$V$3</f>
        <v>65.20384</v>
      </c>
      <c r="G1260" s="1">
        <f>(E1260+F1260)</f>
        <v>68.441003999999992</v>
      </c>
      <c r="H1260" s="1">
        <f>B1260*(1/3)</f>
        <v>14.633333333333333</v>
      </c>
      <c r="I1260" s="1">
        <f>IF((H1260-G1260)&gt;0, (H1260-G1260), (0))</f>
        <v>0</v>
      </c>
      <c r="J1260" s="1">
        <f>IF(I1260=0, G1260-H1260,0)</f>
        <v>53.80767066666666</v>
      </c>
      <c r="K1260" s="1">
        <f>I1260*1000/$V$5</f>
        <v>0</v>
      </c>
      <c r="L1260" s="1">
        <f>J1260*1000/$V$4</f>
        <v>964.29517323775383</v>
      </c>
      <c r="M1260" s="1">
        <f>L1260/$Y$4</f>
        <v>405.16603917552686</v>
      </c>
      <c r="N1260" s="1">
        <f>M1260*$Y$5</f>
        <v>567.23245484573761</v>
      </c>
      <c r="O1260" s="1" t="s">
        <v>0</v>
      </c>
      <c r="P1260" s="1" t="s">
        <v>0</v>
      </c>
      <c r="Q1260" s="1">
        <f>Q1259+K1260-L1260</f>
        <v>-38263.385809045307</v>
      </c>
      <c r="R1260">
        <f>Q1260*$V$5/1000</f>
        <v>-764.88508232281572</v>
      </c>
    </row>
    <row r="1261" spans="1:18" x14ac:dyDescent="0.25">
      <c r="A1261" s="4">
        <v>42788.45833333028</v>
      </c>
      <c r="B1261">
        <v>45.3</v>
      </c>
      <c r="C1261">
        <v>8.8501499999999993</v>
      </c>
      <c r="D1261" s="3">
        <v>19.423269999999999</v>
      </c>
      <c r="E1261" s="1">
        <f>C1261*$V$2</f>
        <v>3.54006</v>
      </c>
      <c r="F1261" s="1">
        <f>D1261*$V$3</f>
        <v>77.693079999999995</v>
      </c>
      <c r="G1261" s="1">
        <f>(E1261+F1261)</f>
        <v>81.233139999999992</v>
      </c>
      <c r="H1261" s="1">
        <f>B1261*(1/3)</f>
        <v>15.099999999999998</v>
      </c>
      <c r="I1261" s="1">
        <f>IF((H1261-G1261)&gt;0, (H1261-G1261), (0))</f>
        <v>0</v>
      </c>
      <c r="J1261" s="1">
        <f>IF(I1261=0, G1261-H1261,0)</f>
        <v>66.133139999999997</v>
      </c>
      <c r="K1261" s="1">
        <f>I1261*1000/$V$5</f>
        <v>0</v>
      </c>
      <c r="L1261" s="1">
        <f>J1261*1000/$V$4</f>
        <v>1185.1817204301076</v>
      </c>
      <c r="M1261" s="1">
        <f>L1261/$Y$4</f>
        <v>497.97551278575952</v>
      </c>
      <c r="N1261" s="1">
        <f>M1261*$Y$5</f>
        <v>697.16571790006333</v>
      </c>
      <c r="O1261" s="1" t="s">
        <v>0</v>
      </c>
      <c r="P1261" s="1" t="s">
        <v>0</v>
      </c>
      <c r="Q1261" s="1">
        <f>Q1260+K1261-L1261</f>
        <v>-39448.567529475411</v>
      </c>
      <c r="R1261">
        <f>Q1261*$V$5/1000</f>
        <v>-788.57686491421339</v>
      </c>
    </row>
    <row r="1262" spans="1:18" x14ac:dyDescent="0.25">
      <c r="A1262" s="4">
        <v>42788.499999996944</v>
      </c>
      <c r="B1262">
        <v>44.6</v>
      </c>
      <c r="C1262">
        <v>10.256399999999999</v>
      </c>
      <c r="D1262" s="3">
        <v>21.87114</v>
      </c>
      <c r="E1262" s="1">
        <f>C1262*$V$2</f>
        <v>4.1025599999999995</v>
      </c>
      <c r="F1262" s="1">
        <f>D1262*$V$3</f>
        <v>87.484560000000002</v>
      </c>
      <c r="G1262" s="1">
        <f>(E1262+F1262)</f>
        <v>91.587119999999999</v>
      </c>
      <c r="H1262" s="1">
        <f>B1262*(1/3)</f>
        <v>14.866666666666667</v>
      </c>
      <c r="I1262" s="1">
        <f>IF((H1262-G1262)&gt;0, (H1262-G1262), (0))</f>
        <v>0</v>
      </c>
      <c r="J1262" s="1">
        <f>IF(I1262=0, G1262-H1262,0)</f>
        <v>76.720453333333325</v>
      </c>
      <c r="K1262" s="1">
        <f>I1262*1000/$V$5</f>
        <v>0</v>
      </c>
      <c r="L1262" s="1">
        <f>J1262*1000/$V$4</f>
        <v>1374.9185185185183</v>
      </c>
      <c r="M1262" s="1">
        <f>L1262/$Y$4</f>
        <v>577.69685652038584</v>
      </c>
      <c r="N1262" s="1">
        <f>M1262*$Y$5</f>
        <v>808.77559912854008</v>
      </c>
      <c r="O1262" s="1" t="s">
        <v>0</v>
      </c>
      <c r="P1262" s="1" t="s">
        <v>0</v>
      </c>
      <c r="Q1262" s="1">
        <f>Q1261+K1262-L1262</f>
        <v>-40823.486047993931</v>
      </c>
      <c r="R1262">
        <f>Q1262*$V$5/1000</f>
        <v>-816.06148609939862</v>
      </c>
    </row>
    <row r="1263" spans="1:18" x14ac:dyDescent="0.25">
      <c r="A1263" s="4">
        <v>42788.541666663608</v>
      </c>
      <c r="B1263">
        <v>45.7</v>
      </c>
      <c r="C1263">
        <v>15.0984</v>
      </c>
      <c r="D1263" s="3">
        <v>21.639550000000003</v>
      </c>
      <c r="E1263" s="1">
        <f>C1263*$V$2</f>
        <v>6.0393600000000003</v>
      </c>
      <c r="F1263" s="1">
        <f>D1263*$V$3</f>
        <v>86.558200000000014</v>
      </c>
      <c r="G1263" s="1">
        <f>(E1263+F1263)</f>
        <v>92.597560000000016</v>
      </c>
      <c r="H1263" s="1">
        <f>B1263*(1/3)</f>
        <v>15.233333333333334</v>
      </c>
      <c r="I1263" s="1">
        <f>IF((H1263-G1263)&gt;0, (H1263-G1263), (0))</f>
        <v>0</v>
      </c>
      <c r="J1263" s="1">
        <f>IF(I1263=0, G1263-H1263,0)</f>
        <v>77.364226666666681</v>
      </c>
      <c r="K1263" s="1">
        <f>I1263*1000/$V$5</f>
        <v>0</v>
      </c>
      <c r="L1263" s="1">
        <f>J1263*1000/$V$4</f>
        <v>1386.4556750298689</v>
      </c>
      <c r="M1263" s="1">
        <f>L1263/$Y$4</f>
        <v>582.54440127305418</v>
      </c>
      <c r="N1263" s="1">
        <f>M1263*$Y$5</f>
        <v>815.56216178227578</v>
      </c>
      <c r="O1263" s="1" t="s">
        <v>0</v>
      </c>
      <c r="P1263" s="1" t="s">
        <v>0</v>
      </c>
      <c r="Q1263" s="1">
        <f>Q1262+K1263-L1263</f>
        <v>-42209.941723023803</v>
      </c>
      <c r="R1263">
        <f>Q1263*$V$5/1000</f>
        <v>-843.77673504324571</v>
      </c>
    </row>
    <row r="1264" spans="1:18" x14ac:dyDescent="0.25">
      <c r="A1264" s="4">
        <v>42788.583333330273</v>
      </c>
      <c r="B1264">
        <v>45.8</v>
      </c>
      <c r="C1264">
        <v>15.0984</v>
      </c>
      <c r="D1264" s="3">
        <v>22.67399</v>
      </c>
      <c r="E1264" s="1">
        <f>C1264*$V$2</f>
        <v>6.0393600000000003</v>
      </c>
      <c r="F1264" s="1">
        <f>D1264*$V$3</f>
        <v>90.695959999999999</v>
      </c>
      <c r="G1264" s="1">
        <f>(E1264+F1264)</f>
        <v>96.735320000000002</v>
      </c>
      <c r="H1264" s="1">
        <f>B1264*(1/3)</f>
        <v>15.266666666666666</v>
      </c>
      <c r="I1264" s="1">
        <f>IF((H1264-G1264)&gt;0, (H1264-G1264), (0))</f>
        <v>0</v>
      </c>
      <c r="J1264" s="1">
        <f>IF(I1264=0, G1264-H1264,0)</f>
        <v>81.468653333333336</v>
      </c>
      <c r="K1264" s="1">
        <f>I1264*1000/$V$5</f>
        <v>0</v>
      </c>
      <c r="L1264" s="1">
        <f>J1264*1000/$V$4</f>
        <v>1460.0117084826763</v>
      </c>
      <c r="M1264" s="1">
        <f>L1264/$Y$4</f>
        <v>613.45029768179677</v>
      </c>
      <c r="N1264" s="1">
        <f>M1264*$Y$5</f>
        <v>858.83041675451545</v>
      </c>
      <c r="O1264" s="1" t="s">
        <v>0</v>
      </c>
      <c r="P1264" s="1" t="s">
        <v>0</v>
      </c>
      <c r="Q1264" s="1">
        <f>Q1263+K1264-L1264</f>
        <v>-43669.953431506481</v>
      </c>
      <c r="R1264">
        <f>Q1264*$V$5/1000</f>
        <v>-872.96236909581455</v>
      </c>
    </row>
    <row r="1265" spans="1:18" x14ac:dyDescent="0.25">
      <c r="A1265" s="4">
        <v>42788.624999996937</v>
      </c>
      <c r="B1265">
        <v>46.8</v>
      </c>
      <c r="C1265">
        <v>15.0984</v>
      </c>
      <c r="D1265" s="3">
        <v>20.003040000000002</v>
      </c>
      <c r="E1265" s="1">
        <f>C1265*$V$2</f>
        <v>6.0393600000000003</v>
      </c>
      <c r="F1265" s="1">
        <f>D1265*$V$3</f>
        <v>80.012160000000009</v>
      </c>
      <c r="G1265" s="1">
        <f>(E1265+F1265)</f>
        <v>86.051520000000011</v>
      </c>
      <c r="H1265" s="1">
        <f>B1265*(1/3)</f>
        <v>15.599999999999998</v>
      </c>
      <c r="I1265" s="1">
        <f>IF((H1265-G1265)&gt;0, (H1265-G1265), (0))</f>
        <v>0</v>
      </c>
      <c r="J1265" s="1">
        <f>IF(I1265=0, G1265-H1265,0)</f>
        <v>70.451520000000016</v>
      </c>
      <c r="K1265" s="1">
        <f>I1265*1000/$V$5</f>
        <v>0</v>
      </c>
      <c r="L1265" s="1">
        <f>J1265*1000/$V$4</f>
        <v>1262.5720430107531</v>
      </c>
      <c r="M1265" s="1">
        <f>L1265/$Y$4</f>
        <v>530.49245504653493</v>
      </c>
      <c r="N1265" s="1">
        <f>M1265*$Y$5</f>
        <v>742.68943706514881</v>
      </c>
      <c r="O1265" s="1" t="s">
        <v>0</v>
      </c>
      <c r="P1265" s="1" t="s">
        <v>0</v>
      </c>
      <c r="Q1265" s="1">
        <f>Q1264+K1265-L1265</f>
        <v>-44932.525474517235</v>
      </c>
      <c r="R1265">
        <f>Q1265*$V$5/1000</f>
        <v>-898.2011842355995</v>
      </c>
    </row>
    <row r="1266" spans="1:18" x14ac:dyDescent="0.25">
      <c r="A1266" s="4">
        <v>42788.666666663601</v>
      </c>
      <c r="B1266">
        <v>46.6</v>
      </c>
      <c r="C1266">
        <v>14.1051</v>
      </c>
      <c r="D1266" s="3">
        <v>16.713229999999999</v>
      </c>
      <c r="E1266" s="1">
        <f>C1266*$V$2</f>
        <v>5.6420400000000006</v>
      </c>
      <c r="F1266" s="1">
        <f>D1266*$V$3</f>
        <v>66.852919999999997</v>
      </c>
      <c r="G1266" s="1">
        <f>(E1266+F1266)</f>
        <v>72.494959999999992</v>
      </c>
      <c r="H1266" s="1">
        <f>B1266*(1/3)</f>
        <v>15.533333333333333</v>
      </c>
      <c r="I1266" s="1">
        <f>IF((H1266-G1266)&gt;0, (H1266-G1266), (0))</f>
        <v>0</v>
      </c>
      <c r="J1266" s="1">
        <f>IF(I1266=0, G1266-H1266,0)</f>
        <v>56.96162666666666</v>
      </c>
      <c r="K1266" s="1">
        <f>I1266*1000/$V$5</f>
        <v>0</v>
      </c>
      <c r="L1266" s="1">
        <f>J1266*1000/$V$4</f>
        <v>1020.8176821983274</v>
      </c>
      <c r="M1266" s="1">
        <f>L1266/$Y$4</f>
        <v>428.91499252030565</v>
      </c>
      <c r="N1266" s="1">
        <f>M1266*$Y$5</f>
        <v>600.48098952842781</v>
      </c>
      <c r="O1266" s="1" t="s">
        <v>0</v>
      </c>
      <c r="P1266" s="1" t="s">
        <v>0</v>
      </c>
      <c r="Q1266" s="1">
        <f>Q1265+K1266-L1266</f>
        <v>-45953.343156715564</v>
      </c>
      <c r="R1266">
        <f>Q1266*$V$5/1000</f>
        <v>-918.60732970274398</v>
      </c>
    </row>
    <row r="1267" spans="1:18" x14ac:dyDescent="0.25">
      <c r="A1267" s="4">
        <v>42788.708333330265</v>
      </c>
      <c r="B1267">
        <v>47</v>
      </c>
      <c r="C1267">
        <v>15.0984</v>
      </c>
      <c r="D1267" s="3">
        <v>10.874000000000001</v>
      </c>
      <c r="E1267" s="1">
        <f>C1267*$V$2</f>
        <v>6.0393600000000003</v>
      </c>
      <c r="F1267" s="1">
        <f>D1267*$V$3</f>
        <v>43.496000000000002</v>
      </c>
      <c r="G1267" s="1">
        <f>(E1267+F1267)</f>
        <v>49.535360000000004</v>
      </c>
      <c r="H1267" s="1">
        <f>B1267*(1/3)</f>
        <v>15.666666666666666</v>
      </c>
      <c r="I1267" s="1">
        <f>IF((H1267-G1267)&gt;0, (H1267-G1267), (0))</f>
        <v>0</v>
      </c>
      <c r="J1267" s="1">
        <f>IF(I1267=0, G1267-H1267,0)</f>
        <v>33.86869333333334</v>
      </c>
      <c r="K1267" s="1">
        <f>I1267*1000/$V$5</f>
        <v>0</v>
      </c>
      <c r="L1267" s="1">
        <f>J1267*1000/$V$4</f>
        <v>606.96583034647574</v>
      </c>
      <c r="M1267" s="1">
        <f>L1267/$Y$4</f>
        <v>255.02765980944361</v>
      </c>
      <c r="N1267" s="1">
        <f>M1267*$Y$5</f>
        <v>357.03872373322105</v>
      </c>
      <c r="O1267" s="1" t="s">
        <v>0</v>
      </c>
      <c r="P1267" s="1" t="s">
        <v>0</v>
      </c>
      <c r="Q1267" s="1">
        <f>Q1266+K1267-L1267</f>
        <v>-46560.308987062039</v>
      </c>
      <c r="R1267">
        <f>Q1267*$V$5/1000</f>
        <v>-930.74057665137002</v>
      </c>
    </row>
    <row r="1268" spans="1:18" x14ac:dyDescent="0.25">
      <c r="A1268" s="4">
        <v>42788.74999999693</v>
      </c>
      <c r="B1268">
        <v>46.8</v>
      </c>
      <c r="C1268">
        <v>12.4689</v>
      </c>
      <c r="D1268" s="3">
        <v>3.9495999999999998</v>
      </c>
      <c r="E1268" s="1">
        <f>C1268*$V$2</f>
        <v>4.9875600000000002</v>
      </c>
      <c r="F1268" s="1">
        <f>D1268*$V$3</f>
        <v>15.798399999999999</v>
      </c>
      <c r="G1268" s="1">
        <f>(E1268+F1268)</f>
        <v>20.785959999999999</v>
      </c>
      <c r="H1268" s="1">
        <f>B1268*(1/3)</f>
        <v>15.599999999999998</v>
      </c>
      <c r="I1268" s="1">
        <f>IF((H1268-G1268)&gt;0, (H1268-G1268), (0))</f>
        <v>0</v>
      </c>
      <c r="J1268" s="1">
        <f>IF(I1268=0, G1268-H1268,0)</f>
        <v>5.1859600000000015</v>
      </c>
      <c r="K1268" s="1">
        <f>I1268*1000/$V$5</f>
        <v>0</v>
      </c>
      <c r="L1268" s="1">
        <f>J1268*1000/$V$4</f>
        <v>92.938351254480324</v>
      </c>
      <c r="M1268" s="1">
        <f>L1268/$Y$4</f>
        <v>39.049727417848878</v>
      </c>
      <c r="N1268" s="1">
        <f>M1268*$Y$5</f>
        <v>54.669618384988425</v>
      </c>
      <c r="O1268" s="1" t="s">
        <v>0</v>
      </c>
      <c r="P1268" s="1" t="s">
        <v>0</v>
      </c>
      <c r="Q1268" s="1">
        <f>Q1267+K1268-L1268</f>
        <v>-46653.24733831652</v>
      </c>
      <c r="R1268">
        <f>Q1268*$V$5/1000</f>
        <v>-932.59841429294715</v>
      </c>
    </row>
    <row r="1269" spans="1:18" x14ac:dyDescent="0.25">
      <c r="A1269" s="4">
        <v>42788.791666663594</v>
      </c>
      <c r="B1269">
        <v>46.7</v>
      </c>
      <c r="C1269">
        <v>10.5144</v>
      </c>
      <c r="D1269" s="3">
        <v>-7.0017200000000003E-3</v>
      </c>
      <c r="E1269" s="1">
        <f>C1269*$V$2</f>
        <v>4.2057600000000006</v>
      </c>
      <c r="F1269" s="1">
        <f>D1269*$V$3</f>
        <v>-2.8006880000000001E-2</v>
      </c>
      <c r="G1269" s="1">
        <f>(E1269+F1269)</f>
        <v>4.1777531200000002</v>
      </c>
      <c r="H1269" s="1">
        <f>B1269*(1/3)</f>
        <v>15.566666666666666</v>
      </c>
      <c r="I1269" s="1">
        <f>IF((H1269-G1269)&gt;0, (H1269-G1269), (0))</f>
        <v>11.388913546666666</v>
      </c>
      <c r="J1269" s="1">
        <f>IF(I1269=0, G1269-H1269,0)</f>
        <v>0</v>
      </c>
      <c r="K1269" s="1">
        <f>I1269*1000/$V$5</f>
        <v>569.73054260463573</v>
      </c>
      <c r="L1269" s="1">
        <f>J1269*1000/$V$4</f>
        <v>0</v>
      </c>
      <c r="M1269" s="1">
        <f>L1269/$Y$4</f>
        <v>0</v>
      </c>
      <c r="N1269" s="1">
        <f>M1269*$Y$5</f>
        <v>0</v>
      </c>
      <c r="O1269" s="1" t="s">
        <v>0</v>
      </c>
      <c r="P1269" s="1" t="s">
        <v>0</v>
      </c>
      <c r="Q1269" s="1">
        <f>Q1268+K1269-L1269</f>
        <v>-46083.516795711883</v>
      </c>
      <c r="R1269">
        <f>Q1269*$V$5/1000</f>
        <v>-921.20950074628047</v>
      </c>
    </row>
    <row r="1270" spans="1:18" x14ac:dyDescent="0.25">
      <c r="A1270" s="4">
        <v>42788.833333330258</v>
      </c>
      <c r="B1270">
        <v>46.4</v>
      </c>
      <c r="C1270">
        <v>9.24451</v>
      </c>
      <c r="D1270" s="3">
        <v>-7.0017200000000003E-3</v>
      </c>
      <c r="E1270" s="1">
        <f>C1270*$V$2</f>
        <v>3.6978040000000001</v>
      </c>
      <c r="F1270" s="1">
        <f>D1270*$V$3</f>
        <v>-2.8006880000000001E-2</v>
      </c>
      <c r="G1270" s="1">
        <f>(E1270+F1270)</f>
        <v>3.6697971200000001</v>
      </c>
      <c r="H1270" s="1">
        <f>B1270*(1/3)</f>
        <v>15.466666666666665</v>
      </c>
      <c r="I1270" s="1">
        <f>IF((H1270-G1270)&gt;0, (H1270-G1270), (0))</f>
        <v>11.796869546666665</v>
      </c>
      <c r="J1270" s="1">
        <f>IF(I1270=0, G1270-H1270,0)</f>
        <v>0</v>
      </c>
      <c r="K1270" s="1">
        <f>I1270*1000/$V$5</f>
        <v>590.13854660663662</v>
      </c>
      <c r="L1270" s="1">
        <f>J1270*1000/$V$4</f>
        <v>0</v>
      </c>
      <c r="M1270" s="1">
        <f>L1270/$Y$4</f>
        <v>0</v>
      </c>
      <c r="N1270" s="1">
        <f>M1270*$Y$5</f>
        <v>0</v>
      </c>
      <c r="O1270" s="1" t="s">
        <v>0</v>
      </c>
      <c r="P1270" s="1" t="s">
        <v>0</v>
      </c>
      <c r="Q1270" s="1">
        <f>Q1269+K1270-L1270</f>
        <v>-45493.378249105248</v>
      </c>
      <c r="R1270">
        <f>Q1270*$V$5/1000</f>
        <v>-909.41263119961377</v>
      </c>
    </row>
    <row r="1271" spans="1:18" x14ac:dyDescent="0.25">
      <c r="A1271" s="4">
        <v>42788.874999996922</v>
      </c>
      <c r="B1271">
        <v>45.8</v>
      </c>
      <c r="C1271">
        <v>8.9377399999999998</v>
      </c>
      <c r="D1271" s="3">
        <v>-7.0017200000000003E-3</v>
      </c>
      <c r="E1271" s="1">
        <f>C1271*$V$2</f>
        <v>3.5750960000000003</v>
      </c>
      <c r="F1271" s="1">
        <f>D1271*$V$3</f>
        <v>-2.8006880000000001E-2</v>
      </c>
      <c r="G1271" s="1">
        <f>(E1271+F1271)</f>
        <v>3.5470891200000003</v>
      </c>
      <c r="H1271" s="1">
        <f>B1271*(1/3)</f>
        <v>15.266666666666666</v>
      </c>
      <c r="I1271" s="1">
        <f>IF((H1271-G1271)&gt;0, (H1271-G1271), (0))</f>
        <v>11.719577546666665</v>
      </c>
      <c r="J1271" s="1">
        <f>IF(I1271=0, G1271-H1271,0)</f>
        <v>0</v>
      </c>
      <c r="K1271" s="1">
        <f>I1271*1000/$V$5</f>
        <v>586.27201334000335</v>
      </c>
      <c r="L1271" s="1">
        <f>J1271*1000/$V$4</f>
        <v>0</v>
      </c>
      <c r="M1271" s="1">
        <f>L1271/$Y$4</f>
        <v>0</v>
      </c>
      <c r="N1271" s="1">
        <f>M1271*$Y$5</f>
        <v>0</v>
      </c>
      <c r="O1271" s="1" t="s">
        <v>0</v>
      </c>
      <c r="P1271" s="1" t="s">
        <v>0</v>
      </c>
      <c r="Q1271" s="1">
        <f>Q1270+K1271-L1271</f>
        <v>-44907.106235765248</v>
      </c>
      <c r="R1271">
        <f>Q1271*$V$5/1000</f>
        <v>-897.69305365294724</v>
      </c>
    </row>
    <row r="1272" spans="1:18" x14ac:dyDescent="0.25">
      <c r="A1272" s="4">
        <v>42788.916666663587</v>
      </c>
      <c r="B1272">
        <v>43.4</v>
      </c>
      <c r="C1272">
        <v>7.5066000000000006</v>
      </c>
      <c r="D1272" s="3">
        <v>-7.0017200000000003E-3</v>
      </c>
      <c r="E1272" s="1">
        <f>C1272*$V$2</f>
        <v>3.0026400000000004</v>
      </c>
      <c r="F1272" s="1">
        <f>D1272*$V$3</f>
        <v>-2.8006880000000001E-2</v>
      </c>
      <c r="G1272" s="1">
        <f>(E1272+F1272)</f>
        <v>2.9746331200000005</v>
      </c>
      <c r="H1272" s="1">
        <f>B1272*(1/3)</f>
        <v>14.466666666666665</v>
      </c>
      <c r="I1272" s="1">
        <f>IF((H1272-G1272)&gt;0, (H1272-G1272), (0))</f>
        <v>11.492033546666665</v>
      </c>
      <c r="J1272" s="1">
        <f>IF(I1272=0, G1272-H1272,0)</f>
        <v>0</v>
      </c>
      <c r="K1272" s="1">
        <f>I1272*1000/$V$5</f>
        <v>574.88912189428049</v>
      </c>
      <c r="L1272" s="1">
        <f>J1272*1000/$V$4</f>
        <v>0</v>
      </c>
      <c r="M1272" s="1">
        <f>L1272/$Y$4</f>
        <v>0</v>
      </c>
      <c r="N1272" s="1">
        <f>M1272*$Y$5</f>
        <v>0</v>
      </c>
      <c r="O1272" s="1" t="s">
        <v>0</v>
      </c>
      <c r="P1272" s="1" t="s">
        <v>0</v>
      </c>
      <c r="Q1272" s="1">
        <f>Q1271+K1272-L1272</f>
        <v>-44332.217113870967</v>
      </c>
      <c r="R1272">
        <f>Q1272*$V$5/1000</f>
        <v>-886.20102010628057</v>
      </c>
    </row>
    <row r="1273" spans="1:18" x14ac:dyDescent="0.25">
      <c r="A1273" s="4">
        <v>42788.958333330251</v>
      </c>
      <c r="B1273">
        <v>40.4</v>
      </c>
      <c r="C1273">
        <v>10.470799999999999</v>
      </c>
      <c r="D1273" s="3">
        <v>-7.0017200000000003E-3</v>
      </c>
      <c r="E1273" s="1">
        <f>C1273*$V$2</f>
        <v>4.18832</v>
      </c>
      <c r="F1273" s="1">
        <f>D1273*$V$3</f>
        <v>-2.8006880000000001E-2</v>
      </c>
      <c r="G1273" s="1">
        <f>(E1273+F1273)</f>
        <v>4.1603131199999996</v>
      </c>
      <c r="H1273" s="1">
        <f>B1273*(1/3)</f>
        <v>13.466666666666665</v>
      </c>
      <c r="I1273" s="1">
        <f>IF((H1273-G1273)&gt;0, (H1273-G1273), (0))</f>
        <v>9.3063535466666654</v>
      </c>
      <c r="J1273" s="1">
        <f>IF(I1273=0, G1273-H1273,0)</f>
        <v>0</v>
      </c>
      <c r="K1273" s="1">
        <f>I1273*1000/$V$5</f>
        <v>465.55045255961312</v>
      </c>
      <c r="L1273" s="1">
        <f>J1273*1000/$V$4</f>
        <v>0</v>
      </c>
      <c r="M1273" s="1">
        <f>L1273/$Y$4</f>
        <v>0</v>
      </c>
      <c r="N1273" s="1">
        <f>M1273*$Y$5</f>
        <v>0</v>
      </c>
      <c r="O1273" s="1">
        <f>SUM(N1250:N1273)</f>
        <v>5745.9650572773908</v>
      </c>
      <c r="P1273" s="1">
        <f>SUM(L1250:L1273)</f>
        <v>9768.1405973715664</v>
      </c>
      <c r="Q1273" s="1">
        <f>Q1272+K1273-L1273</f>
        <v>-43866.666661311356</v>
      </c>
      <c r="R1273">
        <f>Q1273*$V$5/1000</f>
        <v>-876.89466655961394</v>
      </c>
    </row>
    <row r="1274" spans="1:18" x14ac:dyDescent="0.25">
      <c r="A1274" s="4">
        <v>42788.999999996915</v>
      </c>
      <c r="B1274">
        <v>36.6</v>
      </c>
      <c r="C1274">
        <v>10.7767</v>
      </c>
      <c r="D1274" s="3">
        <v>-7.0017200000000003E-3</v>
      </c>
      <c r="E1274" s="1">
        <f>C1274*$V$2</f>
        <v>4.3106800000000005</v>
      </c>
      <c r="F1274" s="1">
        <f>D1274*$V$3</f>
        <v>-2.8006880000000001E-2</v>
      </c>
      <c r="G1274" s="1">
        <f>(E1274+F1274)</f>
        <v>4.2826731200000001</v>
      </c>
      <c r="H1274" s="1">
        <f>B1274*(1/3)</f>
        <v>12.2</v>
      </c>
      <c r="I1274" s="1">
        <f>IF((H1274-G1274)&gt;0, (H1274-G1274), (0))</f>
        <v>7.9173268799999992</v>
      </c>
      <c r="J1274" s="1">
        <f>IF(I1274=0, G1274-H1274,0)</f>
        <v>0</v>
      </c>
      <c r="K1274" s="1">
        <f>I1274*1000/$V$5</f>
        <v>396.06437618809406</v>
      </c>
      <c r="L1274" s="1">
        <f>J1274*1000/$V$4</f>
        <v>0</v>
      </c>
      <c r="M1274" s="1">
        <f>L1274/$Y$4</f>
        <v>0</v>
      </c>
      <c r="N1274" s="1">
        <f>M1274*$Y$5</f>
        <v>0</v>
      </c>
      <c r="O1274" s="1" t="s">
        <v>0</v>
      </c>
      <c r="P1274" s="1" t="s">
        <v>0</v>
      </c>
      <c r="Q1274" s="1">
        <f>Q1273+K1274-L1274</f>
        <v>-43470.602285123263</v>
      </c>
      <c r="R1274">
        <f>Q1274*$V$5/1000</f>
        <v>-868.97733967961392</v>
      </c>
    </row>
    <row r="1275" spans="1:18" x14ac:dyDescent="0.25">
      <c r="A1275" s="4">
        <v>42789.041666663579</v>
      </c>
      <c r="B1275">
        <v>35.6</v>
      </c>
      <c r="C1275">
        <v>11.7379</v>
      </c>
      <c r="D1275" s="3">
        <v>-7.0017200000000003E-3</v>
      </c>
      <c r="E1275" s="1">
        <f>C1275*$V$2</f>
        <v>4.6951600000000004</v>
      </c>
      <c r="F1275" s="1">
        <f>D1275*$V$3</f>
        <v>-2.8006880000000001E-2</v>
      </c>
      <c r="G1275" s="1">
        <f>(E1275+F1275)</f>
        <v>4.66715312</v>
      </c>
      <c r="H1275" s="1">
        <f>B1275*(1/3)</f>
        <v>11.866666666666667</v>
      </c>
      <c r="I1275" s="1">
        <f>IF((H1275-G1275)&gt;0, (H1275-G1275), (0))</f>
        <v>7.1995135466666671</v>
      </c>
      <c r="J1275" s="1">
        <f>IF(I1275=0, G1275-H1275,0)</f>
        <v>0</v>
      </c>
      <c r="K1275" s="1">
        <f>I1275*1000/$V$5</f>
        <v>360.15575521093882</v>
      </c>
      <c r="L1275" s="1">
        <f>J1275*1000/$V$4</f>
        <v>0</v>
      </c>
      <c r="M1275" s="1">
        <f>L1275/$Y$4</f>
        <v>0</v>
      </c>
      <c r="N1275" s="1">
        <f>M1275*$Y$5</f>
        <v>0</v>
      </c>
      <c r="O1275" s="1" t="s">
        <v>0</v>
      </c>
      <c r="P1275" s="1" t="s">
        <v>0</v>
      </c>
      <c r="Q1275" s="1">
        <f>Q1274+K1275-L1275</f>
        <v>-43110.446529912326</v>
      </c>
      <c r="R1275">
        <f>Q1275*$V$5/1000</f>
        <v>-861.77782613294733</v>
      </c>
    </row>
    <row r="1276" spans="1:18" x14ac:dyDescent="0.25">
      <c r="A1276" s="4">
        <v>42789.083333330243</v>
      </c>
      <c r="B1276">
        <v>33.700000000000003</v>
      </c>
      <c r="C1276">
        <v>10.773999999999999</v>
      </c>
      <c r="D1276" s="3">
        <v>-7.0017200000000003E-3</v>
      </c>
      <c r="E1276" s="1">
        <f>C1276*$V$2</f>
        <v>4.3095999999999997</v>
      </c>
      <c r="F1276" s="1">
        <f>D1276*$V$3</f>
        <v>-2.8006880000000001E-2</v>
      </c>
      <c r="G1276" s="1">
        <f>(E1276+F1276)</f>
        <v>4.2815931199999993</v>
      </c>
      <c r="H1276" s="1">
        <f>B1276*(1/3)</f>
        <v>11.233333333333334</v>
      </c>
      <c r="I1276" s="1">
        <f>IF((H1276-G1276)&gt;0, (H1276-G1276), (0))</f>
        <v>6.951740213333335</v>
      </c>
      <c r="J1276" s="1">
        <f>IF(I1276=0, G1276-H1276,0)</f>
        <v>0</v>
      </c>
      <c r="K1276" s="1">
        <f>I1276*1000/$V$5</f>
        <v>347.76089111222291</v>
      </c>
      <c r="L1276" s="1">
        <f>J1276*1000/$V$4</f>
        <v>0</v>
      </c>
      <c r="M1276" s="1">
        <f>L1276/$Y$4</f>
        <v>0</v>
      </c>
      <c r="N1276" s="1">
        <f>M1276*$Y$5</f>
        <v>0</v>
      </c>
      <c r="O1276" s="1" t="s">
        <v>0</v>
      </c>
      <c r="P1276" s="1" t="s">
        <v>0</v>
      </c>
      <c r="Q1276" s="1">
        <f>Q1275+K1276-L1276</f>
        <v>-42762.685638800103</v>
      </c>
      <c r="R1276">
        <f>Q1276*$V$5/1000</f>
        <v>-854.826085919614</v>
      </c>
    </row>
    <row r="1277" spans="1:18" x14ac:dyDescent="0.25">
      <c r="A1277" s="4">
        <v>42789.124999996908</v>
      </c>
      <c r="B1277">
        <v>32</v>
      </c>
      <c r="C1277">
        <v>9.7353799999999993</v>
      </c>
      <c r="D1277" s="3">
        <v>-7.0017200000000003E-3</v>
      </c>
      <c r="E1277" s="1">
        <f>C1277*$V$2</f>
        <v>3.8941520000000001</v>
      </c>
      <c r="F1277" s="1">
        <f>D1277*$V$3</f>
        <v>-2.8006880000000001E-2</v>
      </c>
      <c r="G1277" s="1">
        <f>(E1277+F1277)</f>
        <v>3.8661451200000001</v>
      </c>
      <c r="H1277" s="1">
        <f>B1277*(1/3)</f>
        <v>10.666666666666666</v>
      </c>
      <c r="I1277" s="1">
        <f>IF((H1277-G1277)&gt;0, (H1277-G1277), (0))</f>
        <v>6.8005215466666655</v>
      </c>
      <c r="J1277" s="1">
        <f>IF(I1277=0, G1277-H1277,0)</f>
        <v>0</v>
      </c>
      <c r="K1277" s="1">
        <f>I1277*1000/$V$5</f>
        <v>340.19617542104385</v>
      </c>
      <c r="L1277" s="1">
        <f>J1277*1000/$V$4</f>
        <v>0</v>
      </c>
      <c r="M1277" s="1">
        <f>L1277/$Y$4</f>
        <v>0</v>
      </c>
      <c r="N1277" s="1">
        <f>M1277*$Y$5</f>
        <v>0</v>
      </c>
      <c r="O1277" s="1" t="s">
        <v>0</v>
      </c>
      <c r="P1277" s="1" t="s">
        <v>0</v>
      </c>
      <c r="Q1277" s="1">
        <f>Q1276+K1277-L1277</f>
        <v>-42422.489463379061</v>
      </c>
      <c r="R1277">
        <f>Q1277*$V$5/1000</f>
        <v>-848.02556437294731</v>
      </c>
    </row>
    <row r="1278" spans="1:18" x14ac:dyDescent="0.25">
      <c r="A1278" s="4">
        <v>42789.166666663572</v>
      </c>
      <c r="B1278">
        <v>31.8</v>
      </c>
      <c r="C1278">
        <v>8.6328799999999983</v>
      </c>
      <c r="D1278" s="3">
        <v>-7.0017200000000003E-3</v>
      </c>
      <c r="E1278" s="1">
        <f>C1278*$V$2</f>
        <v>3.4531519999999993</v>
      </c>
      <c r="F1278" s="1">
        <f>D1278*$V$3</f>
        <v>-2.8006880000000001E-2</v>
      </c>
      <c r="G1278" s="1">
        <f>(E1278+F1278)</f>
        <v>3.4251451199999994</v>
      </c>
      <c r="H1278" s="1">
        <f>B1278*(1/3)</f>
        <v>10.6</v>
      </c>
      <c r="I1278" s="1">
        <f>IF((H1278-G1278)&gt;0, (H1278-G1278), (0))</f>
        <v>7.1748548799999998</v>
      </c>
      <c r="J1278" s="1">
        <f>IF(I1278=0, G1278-H1278,0)</f>
        <v>0</v>
      </c>
      <c r="K1278" s="1">
        <f>I1278*1000/$V$5</f>
        <v>358.92220510255129</v>
      </c>
      <c r="L1278" s="1">
        <f>J1278*1000/$V$4</f>
        <v>0</v>
      </c>
      <c r="M1278" s="1">
        <f>L1278/$Y$4</f>
        <v>0</v>
      </c>
      <c r="N1278" s="1">
        <f>M1278*$Y$5</f>
        <v>0</v>
      </c>
      <c r="O1278" s="1" t="s">
        <v>0</v>
      </c>
      <c r="P1278" s="1" t="s">
        <v>0</v>
      </c>
      <c r="Q1278" s="1">
        <f>Q1277+K1278-L1278</f>
        <v>-42063.567258276511</v>
      </c>
      <c r="R1278">
        <f>Q1278*$V$5/1000</f>
        <v>-840.85070949294743</v>
      </c>
    </row>
    <row r="1279" spans="1:18" x14ac:dyDescent="0.25">
      <c r="A1279" s="4">
        <v>42789.208333330236</v>
      </c>
      <c r="B1279">
        <v>31.7</v>
      </c>
      <c r="C1279">
        <v>11.1935</v>
      </c>
      <c r="D1279" s="3">
        <v>-7.0017200000000003E-3</v>
      </c>
      <c r="E1279" s="1">
        <f>C1279*$V$2</f>
        <v>4.4774000000000003</v>
      </c>
      <c r="F1279" s="1">
        <f>D1279*$V$3</f>
        <v>-2.8006880000000001E-2</v>
      </c>
      <c r="G1279" s="1">
        <f>(E1279+F1279)</f>
        <v>4.4493931199999999</v>
      </c>
      <c r="H1279" s="1">
        <f>B1279*(1/3)</f>
        <v>10.566666666666666</v>
      </c>
      <c r="I1279" s="1">
        <f>IF((H1279-G1279)&gt;0, (H1279-G1279), (0))</f>
        <v>6.1172735466666666</v>
      </c>
      <c r="J1279" s="1">
        <f>IF(I1279=0, G1279-H1279,0)</f>
        <v>0</v>
      </c>
      <c r="K1279" s="1">
        <f>I1279*1000/$V$5</f>
        <v>306.01668567617145</v>
      </c>
      <c r="L1279" s="1">
        <f>J1279*1000/$V$4</f>
        <v>0</v>
      </c>
      <c r="M1279" s="1">
        <f>L1279/$Y$4</f>
        <v>0</v>
      </c>
      <c r="N1279" s="1">
        <f>M1279*$Y$5</f>
        <v>0</v>
      </c>
      <c r="O1279" s="1" t="s">
        <v>0</v>
      </c>
      <c r="P1279" s="1" t="s">
        <v>0</v>
      </c>
      <c r="Q1279" s="1">
        <f>Q1278+K1279-L1279</f>
        <v>-41757.550572600339</v>
      </c>
      <c r="R1279">
        <f>Q1279*$V$5/1000</f>
        <v>-834.73343594628068</v>
      </c>
    </row>
    <row r="1280" spans="1:18" x14ac:dyDescent="0.25">
      <c r="A1280" s="4">
        <v>42789.2499999969</v>
      </c>
      <c r="B1280">
        <v>31.8</v>
      </c>
      <c r="C1280">
        <v>11.844700000000001</v>
      </c>
      <c r="D1280" s="3">
        <v>-7.0017200000000003E-3</v>
      </c>
      <c r="E1280" s="1">
        <f>C1280*$V$2</f>
        <v>4.7378800000000005</v>
      </c>
      <c r="F1280" s="1">
        <f>D1280*$V$3</f>
        <v>-2.8006880000000001E-2</v>
      </c>
      <c r="G1280" s="1">
        <f>(E1280+F1280)</f>
        <v>4.7098731200000001</v>
      </c>
      <c r="H1280" s="1">
        <f>B1280*(1/3)</f>
        <v>10.6</v>
      </c>
      <c r="I1280" s="1">
        <f>IF((H1280-G1280)&gt;0, (H1280-G1280), (0))</f>
        <v>5.8901268799999995</v>
      </c>
      <c r="J1280" s="1">
        <f>IF(I1280=0, G1280-H1280,0)</f>
        <v>0</v>
      </c>
      <c r="K1280" s="1">
        <f>I1280*1000/$V$5</f>
        <v>294.6536708354177</v>
      </c>
      <c r="L1280" s="1">
        <f>J1280*1000/$V$4</f>
        <v>0</v>
      </c>
      <c r="M1280" s="1">
        <f>L1280/$Y$4</f>
        <v>0</v>
      </c>
      <c r="N1280" s="1">
        <f>M1280*$Y$5</f>
        <v>0</v>
      </c>
      <c r="O1280" s="1" t="s">
        <v>0</v>
      </c>
      <c r="P1280" s="1" t="s">
        <v>0</v>
      </c>
      <c r="Q1280" s="1">
        <f>Q1279+K1280-L1280</f>
        <v>-41462.896901764921</v>
      </c>
      <c r="R1280">
        <f>Q1280*$V$5/1000</f>
        <v>-828.84330906628077</v>
      </c>
    </row>
    <row r="1281" spans="1:18" x14ac:dyDescent="0.25">
      <c r="A1281" s="4">
        <v>42789.291666663565</v>
      </c>
      <c r="B1281">
        <v>36.200000000000003</v>
      </c>
      <c r="C1281">
        <v>12.491100000000001</v>
      </c>
      <c r="D1281" s="3">
        <v>-7.0017200000000003E-3</v>
      </c>
      <c r="E1281" s="1">
        <f>C1281*$V$2</f>
        <v>4.9964400000000007</v>
      </c>
      <c r="F1281" s="1">
        <f>D1281*$V$3</f>
        <v>-2.8006880000000001E-2</v>
      </c>
      <c r="G1281" s="1">
        <f>(E1281+F1281)</f>
        <v>4.9684331200000003</v>
      </c>
      <c r="H1281" s="1">
        <f>B1281*(1/3)</f>
        <v>12.066666666666666</v>
      </c>
      <c r="I1281" s="1">
        <f>IF((H1281-G1281)&gt;0, (H1281-G1281), (0))</f>
        <v>7.0982335466666662</v>
      </c>
      <c r="J1281" s="1">
        <f>IF(I1281=0, G1281-H1281,0)</f>
        <v>0</v>
      </c>
      <c r="K1281" s="1">
        <f>I1281*1000/$V$5</f>
        <v>355.08922194430551</v>
      </c>
      <c r="L1281" s="1">
        <f>J1281*1000/$V$4</f>
        <v>0</v>
      </c>
      <c r="M1281" s="1">
        <f>L1281/$Y$4</f>
        <v>0</v>
      </c>
      <c r="N1281" s="1">
        <f>M1281*$Y$5</f>
        <v>0</v>
      </c>
      <c r="O1281" s="1" t="s">
        <v>0</v>
      </c>
      <c r="P1281" s="1" t="s">
        <v>0</v>
      </c>
      <c r="Q1281" s="1">
        <f>Q1280+K1281-L1281</f>
        <v>-41107.807679820617</v>
      </c>
      <c r="R1281">
        <f>Q1281*$V$5/1000</f>
        <v>-821.74507551961403</v>
      </c>
    </row>
    <row r="1282" spans="1:18" x14ac:dyDescent="0.25">
      <c r="A1282" s="4">
        <v>42789.333333330229</v>
      </c>
      <c r="B1282">
        <v>38.6</v>
      </c>
      <c r="C1282">
        <v>10.597799999999999</v>
      </c>
      <c r="D1282" s="3">
        <v>3.3842099999999999</v>
      </c>
      <c r="E1282" s="1">
        <f>C1282*$V$2</f>
        <v>4.2391199999999998</v>
      </c>
      <c r="F1282" s="1">
        <f>D1282*$V$3</f>
        <v>13.53684</v>
      </c>
      <c r="G1282" s="1">
        <f>(E1282+F1282)</f>
        <v>17.775959999999998</v>
      </c>
      <c r="H1282" s="1">
        <f>B1282*(1/3)</f>
        <v>12.866666666666667</v>
      </c>
      <c r="I1282" s="1">
        <f>IF((H1282-G1282)&gt;0, (H1282-G1282), (0))</f>
        <v>0</v>
      </c>
      <c r="J1282" s="1">
        <f>IF(I1282=0, G1282-H1282,0)</f>
        <v>4.9092933333333306</v>
      </c>
      <c r="K1282" s="1">
        <f>I1282*1000/$V$5</f>
        <v>0</v>
      </c>
      <c r="L1282" s="1">
        <f>J1282*1000/$V$4</f>
        <v>87.980167264038187</v>
      </c>
      <c r="M1282" s="1">
        <f>L1282/$Y$4</f>
        <v>36.966456833629493</v>
      </c>
      <c r="N1282" s="1">
        <f>M1282*$Y$5</f>
        <v>51.753039567081288</v>
      </c>
      <c r="O1282" s="1" t="s">
        <v>0</v>
      </c>
      <c r="P1282" s="1" t="s">
        <v>0</v>
      </c>
      <c r="Q1282" s="1">
        <f>Q1281+K1282-L1282</f>
        <v>-41195.787847084655</v>
      </c>
      <c r="R1282">
        <f>Q1282*$V$5/1000</f>
        <v>-823.50379906322223</v>
      </c>
    </row>
    <row r="1283" spans="1:18" x14ac:dyDescent="0.25">
      <c r="A1283" s="4">
        <v>42789.374999996893</v>
      </c>
      <c r="B1283">
        <v>40.5</v>
      </c>
      <c r="C1283">
        <v>15.076600000000001</v>
      </c>
      <c r="D1283" s="3">
        <v>10.382899999999999</v>
      </c>
      <c r="E1283" s="1">
        <f>C1283*$V$2</f>
        <v>6.0306400000000009</v>
      </c>
      <c r="F1283" s="1">
        <f>D1283*$V$3</f>
        <v>41.531599999999997</v>
      </c>
      <c r="G1283" s="1">
        <f>(E1283+F1283)</f>
        <v>47.562239999999996</v>
      </c>
      <c r="H1283" s="1">
        <f>B1283*(1/3)</f>
        <v>13.5</v>
      </c>
      <c r="I1283" s="1">
        <f>IF((H1283-G1283)&gt;0, (H1283-G1283), (0))</f>
        <v>0</v>
      </c>
      <c r="J1283" s="1">
        <f>IF(I1283=0, G1283-H1283,0)</f>
        <v>34.062239999999996</v>
      </c>
      <c r="K1283" s="1">
        <f>I1283*1000/$V$5</f>
        <v>0</v>
      </c>
      <c r="L1283" s="1">
        <f>J1283*1000/$V$4</f>
        <v>610.43440860215048</v>
      </c>
      <c r="M1283" s="1">
        <f>L1283/$Y$4</f>
        <v>256.48504563115569</v>
      </c>
      <c r="N1283" s="1">
        <f>M1283*$Y$5</f>
        <v>359.07906388361795</v>
      </c>
      <c r="O1283" s="1" t="s">
        <v>0</v>
      </c>
      <c r="P1283" s="1" t="s">
        <v>0</v>
      </c>
      <c r="Q1283" s="1">
        <f>Q1282+K1283-L1283</f>
        <v>-41806.222255686807</v>
      </c>
      <c r="R1283">
        <f>Q1283*$V$5/1000</f>
        <v>-835.70638289117915</v>
      </c>
    </row>
    <row r="1284" spans="1:18" x14ac:dyDescent="0.25">
      <c r="A1284" s="4">
        <v>42789.416666663557</v>
      </c>
      <c r="B1284">
        <v>42.4</v>
      </c>
      <c r="C1284">
        <v>15.0984</v>
      </c>
      <c r="D1284" s="3">
        <v>14.526110000000001</v>
      </c>
      <c r="E1284" s="1">
        <f>C1284*$V$2</f>
        <v>6.0393600000000003</v>
      </c>
      <c r="F1284" s="1">
        <f>D1284*$V$3</f>
        <v>58.104440000000004</v>
      </c>
      <c r="G1284" s="1">
        <f>(E1284+F1284)</f>
        <v>64.143799999999999</v>
      </c>
      <c r="H1284" s="1">
        <f>B1284*(1/3)</f>
        <v>14.133333333333333</v>
      </c>
      <c r="I1284" s="1">
        <f>IF((H1284-G1284)&gt;0, (H1284-G1284), (0))</f>
        <v>0</v>
      </c>
      <c r="J1284" s="1">
        <f>IF(I1284=0, G1284-H1284,0)</f>
        <v>50.010466666666666</v>
      </c>
      <c r="K1284" s="1">
        <f>I1284*1000/$V$5</f>
        <v>0</v>
      </c>
      <c r="L1284" s="1">
        <f>J1284*1000/$V$4</f>
        <v>896.24492234169657</v>
      </c>
      <c r="M1284" s="1">
        <f>L1284/$Y$4</f>
        <v>376.57349678222545</v>
      </c>
      <c r="N1284" s="1">
        <f>M1284*$Y$5</f>
        <v>527.20289549511563</v>
      </c>
      <c r="O1284" s="1" t="s">
        <v>0</v>
      </c>
      <c r="P1284" s="1" t="s">
        <v>0</v>
      </c>
      <c r="Q1284" s="1">
        <f>Q1283+K1284-L1284</f>
        <v>-42702.467178028506</v>
      </c>
      <c r="R1284">
        <f>Q1284*$V$5/1000</f>
        <v>-853.62231888878978</v>
      </c>
    </row>
    <row r="1285" spans="1:18" x14ac:dyDescent="0.25">
      <c r="A1285" s="4">
        <v>42789.458333330222</v>
      </c>
      <c r="B1285">
        <v>44.3</v>
      </c>
      <c r="C1285">
        <v>13.608799999999999</v>
      </c>
      <c r="D1285" s="3">
        <v>17.370699999999999</v>
      </c>
      <c r="E1285" s="1">
        <f>C1285*$V$2</f>
        <v>5.4435199999999995</v>
      </c>
      <c r="F1285" s="1">
        <f>D1285*$V$3</f>
        <v>69.482799999999997</v>
      </c>
      <c r="G1285" s="1">
        <f>(E1285+F1285)</f>
        <v>74.926320000000004</v>
      </c>
      <c r="H1285" s="1">
        <f>B1285*(1/3)</f>
        <v>14.766666666666666</v>
      </c>
      <c r="I1285" s="1">
        <f>IF((H1285-G1285)&gt;0, (H1285-G1285), (0))</f>
        <v>0</v>
      </c>
      <c r="J1285" s="1">
        <f>IF(I1285=0, G1285-H1285,0)</f>
        <v>60.159653333333338</v>
      </c>
      <c r="K1285" s="1">
        <f>I1285*1000/$V$5</f>
        <v>0</v>
      </c>
      <c r="L1285" s="1">
        <f>J1285*1000/$V$4</f>
        <v>1078.1299880525687</v>
      </c>
      <c r="M1285" s="1">
        <f>L1285/$Y$4</f>
        <v>452.99579329939866</v>
      </c>
      <c r="N1285" s="1">
        <f>M1285*$Y$5</f>
        <v>634.1941106191581</v>
      </c>
      <c r="O1285" s="1" t="s">
        <v>0</v>
      </c>
      <c r="P1285" s="1" t="s">
        <v>0</v>
      </c>
      <c r="Q1285" s="1">
        <f>Q1284+K1285-L1285</f>
        <v>-43780.597166081076</v>
      </c>
      <c r="R1285">
        <f>Q1285*$V$5/1000</f>
        <v>-875.17413734996057</v>
      </c>
    </row>
    <row r="1286" spans="1:18" x14ac:dyDescent="0.25">
      <c r="A1286" s="4">
        <v>42789.499999996886</v>
      </c>
      <c r="B1286">
        <v>44.8</v>
      </c>
      <c r="C1286">
        <v>15.033100000000001</v>
      </c>
      <c r="D1286" s="3">
        <v>22.479580000000002</v>
      </c>
      <c r="E1286" s="1">
        <f>C1286*$V$2</f>
        <v>6.0132400000000006</v>
      </c>
      <c r="F1286" s="1">
        <f>D1286*$V$3</f>
        <v>89.918320000000008</v>
      </c>
      <c r="G1286" s="1">
        <f>(E1286+F1286)</f>
        <v>95.931560000000005</v>
      </c>
      <c r="H1286" s="1">
        <f>B1286*(1/3)</f>
        <v>14.933333333333332</v>
      </c>
      <c r="I1286" s="1">
        <f>IF((H1286-G1286)&gt;0, (H1286-G1286), (0))</f>
        <v>0</v>
      </c>
      <c r="J1286" s="1">
        <f>IF(I1286=0, G1286-H1286,0)</f>
        <v>80.998226666666667</v>
      </c>
      <c r="K1286" s="1">
        <f>I1286*1000/$V$5</f>
        <v>0</v>
      </c>
      <c r="L1286" s="1">
        <f>J1286*1000/$V$4</f>
        <v>1451.5811230585425</v>
      </c>
      <c r="M1286" s="1">
        <f>L1286/$Y$4</f>
        <v>609.90803489854727</v>
      </c>
      <c r="N1286" s="1">
        <f>M1286*$Y$5</f>
        <v>853.87124885796618</v>
      </c>
      <c r="O1286" s="1" t="s">
        <v>0</v>
      </c>
      <c r="P1286" s="1" t="s">
        <v>0</v>
      </c>
      <c r="Q1286" s="1">
        <f>Q1285+K1286-L1286</f>
        <v>-45232.178289139621</v>
      </c>
      <c r="R1286">
        <f>Q1286*$V$5/1000</f>
        <v>-904.19124399990096</v>
      </c>
    </row>
    <row r="1287" spans="1:18" x14ac:dyDescent="0.25">
      <c r="A1287" s="4">
        <v>42789.54166666355</v>
      </c>
      <c r="B1287">
        <v>45.8</v>
      </c>
      <c r="C1287">
        <v>13.432399999999999</v>
      </c>
      <c r="D1287" s="3">
        <v>20.86476</v>
      </c>
      <c r="E1287" s="1">
        <f>C1287*$V$2</f>
        <v>5.37296</v>
      </c>
      <c r="F1287" s="1">
        <f>D1287*$V$3</f>
        <v>83.459040000000002</v>
      </c>
      <c r="G1287" s="1">
        <f>(E1287+F1287)</f>
        <v>88.832000000000008</v>
      </c>
      <c r="H1287" s="1">
        <f>B1287*(1/3)</f>
        <v>15.266666666666666</v>
      </c>
      <c r="I1287" s="1">
        <f>IF((H1287-G1287)&gt;0, (H1287-G1287), (0))</f>
        <v>0</v>
      </c>
      <c r="J1287" s="1">
        <f>IF(I1287=0, G1287-H1287,0)</f>
        <v>73.565333333333342</v>
      </c>
      <c r="K1287" s="1">
        <f>I1287*1000/$V$5</f>
        <v>0</v>
      </c>
      <c r="L1287" s="1">
        <f>J1287*1000/$V$4</f>
        <v>1318.3751493428915</v>
      </c>
      <c r="M1287" s="1">
        <f>L1287/$Y$4</f>
        <v>553.93913837936623</v>
      </c>
      <c r="N1287" s="1">
        <f>M1287*$Y$5</f>
        <v>775.51479373111272</v>
      </c>
      <c r="O1287" s="1" t="s">
        <v>0</v>
      </c>
      <c r="P1287" s="1" t="s">
        <v>0</v>
      </c>
      <c r="Q1287" s="1">
        <f>Q1286+K1287-L1287</f>
        <v>-46550.553438482515</v>
      </c>
      <c r="R1287">
        <f>Q1287*$V$5/1000</f>
        <v>-930.54556323526549</v>
      </c>
    </row>
    <row r="1288" spans="1:18" x14ac:dyDescent="0.25">
      <c r="A1288" s="4">
        <v>42789.583333330214</v>
      </c>
      <c r="B1288">
        <v>44.8</v>
      </c>
      <c r="C1288">
        <v>12.5831</v>
      </c>
      <c r="D1288" s="3">
        <v>20.640510000000003</v>
      </c>
      <c r="E1288" s="1">
        <f>C1288*$V$2</f>
        <v>5.0332400000000002</v>
      </c>
      <c r="F1288" s="1">
        <f>D1288*$V$3</f>
        <v>82.56204000000001</v>
      </c>
      <c r="G1288" s="1">
        <f>(E1288+F1288)</f>
        <v>87.595280000000017</v>
      </c>
      <c r="H1288" s="1">
        <f>B1288*(1/3)</f>
        <v>14.933333333333332</v>
      </c>
      <c r="I1288" s="1">
        <f>IF((H1288-G1288)&gt;0, (H1288-G1288), (0))</f>
        <v>0</v>
      </c>
      <c r="J1288" s="1">
        <f>IF(I1288=0, G1288-H1288,0)</f>
        <v>72.66194666666668</v>
      </c>
      <c r="K1288" s="1">
        <f>I1288*1000/$V$5</f>
        <v>0</v>
      </c>
      <c r="L1288" s="1">
        <f>J1288*1000/$V$4</f>
        <v>1302.1854241338117</v>
      </c>
      <c r="M1288" s="1">
        <f>L1288/$Y$4</f>
        <v>547.13673282933269</v>
      </c>
      <c r="N1288" s="1">
        <f>M1288*$Y$5</f>
        <v>765.99142596106572</v>
      </c>
      <c r="O1288" s="1" t="s">
        <v>0</v>
      </c>
      <c r="P1288" s="1" t="s">
        <v>0</v>
      </c>
      <c r="Q1288" s="1">
        <f>Q1287+K1288-L1288</f>
        <v>-47852.73886261633</v>
      </c>
      <c r="R1288">
        <f>Q1288*$V$5/1000</f>
        <v>-956.57624986370035</v>
      </c>
    </row>
    <row r="1289" spans="1:18" x14ac:dyDescent="0.25">
      <c r="A1289" s="4">
        <v>42789.624999996879</v>
      </c>
      <c r="B1289">
        <v>45.5</v>
      </c>
      <c r="C1289">
        <v>11.575200000000001</v>
      </c>
      <c r="D1289" s="3">
        <v>20.578340000000001</v>
      </c>
      <c r="E1289" s="1">
        <f>C1289*$V$2</f>
        <v>4.6300800000000004</v>
      </c>
      <c r="F1289" s="1">
        <f>D1289*$V$3</f>
        <v>82.313360000000003</v>
      </c>
      <c r="G1289" s="1">
        <f>(E1289+F1289)</f>
        <v>86.94344000000001</v>
      </c>
      <c r="H1289" s="1">
        <f>B1289*(1/3)</f>
        <v>15.166666666666666</v>
      </c>
      <c r="I1289" s="1">
        <f>IF((H1289-G1289)&gt;0, (H1289-G1289), (0))</f>
        <v>0</v>
      </c>
      <c r="J1289" s="1">
        <f>IF(I1289=0, G1289-H1289,0)</f>
        <v>71.776773333333338</v>
      </c>
      <c r="K1289" s="1">
        <f>I1289*1000/$V$5</f>
        <v>0</v>
      </c>
      <c r="L1289" s="1">
        <f>J1289*1000/$V$4</f>
        <v>1286.3221027479094</v>
      </c>
      <c r="M1289" s="1">
        <f>L1289/$Y$4</f>
        <v>540.47147174281906</v>
      </c>
      <c r="N1289" s="1">
        <f>M1289*$Y$5</f>
        <v>756.66006043994662</v>
      </c>
      <c r="O1289" s="1" t="s">
        <v>0</v>
      </c>
      <c r="P1289" s="1" t="s">
        <v>0</v>
      </c>
      <c r="Q1289" s="1">
        <f>Q1288+K1289-L1289</f>
        <v>-49139.060965364239</v>
      </c>
      <c r="R1289">
        <f>Q1289*$V$5/1000</f>
        <v>-982.28982869763104</v>
      </c>
    </row>
    <row r="1290" spans="1:18" x14ac:dyDescent="0.25">
      <c r="A1290" s="4">
        <v>42789.666666663543</v>
      </c>
      <c r="B1290">
        <v>45.7</v>
      </c>
      <c r="C1290">
        <v>10.338799999999999</v>
      </c>
      <c r="D1290" s="3">
        <v>16.48883</v>
      </c>
      <c r="E1290" s="1">
        <f>C1290*$V$2</f>
        <v>4.1355199999999996</v>
      </c>
      <c r="F1290" s="1">
        <f>D1290*$V$3</f>
        <v>65.95532</v>
      </c>
      <c r="G1290" s="1">
        <f>(E1290+F1290)</f>
        <v>70.09084</v>
      </c>
      <c r="H1290" s="1">
        <f>B1290*(1/3)</f>
        <v>15.233333333333334</v>
      </c>
      <c r="I1290" s="1">
        <f>IF((H1290-G1290)&gt;0, (H1290-G1290), (0))</f>
        <v>0</v>
      </c>
      <c r="J1290" s="1">
        <f>IF(I1290=0, G1290-H1290,0)</f>
        <v>54.857506666666666</v>
      </c>
      <c r="K1290" s="1">
        <f>I1290*1000/$V$5</f>
        <v>0</v>
      </c>
      <c r="L1290" s="1">
        <f>J1290*1000/$V$4</f>
        <v>983.10943847072883</v>
      </c>
      <c r="M1290" s="1">
        <f>L1290/$Y$4</f>
        <v>413.07119263476005</v>
      </c>
      <c r="N1290" s="1">
        <f>M1290*$Y$5</f>
        <v>578.29966968866404</v>
      </c>
      <c r="O1290" s="1" t="s">
        <v>0</v>
      </c>
      <c r="P1290" s="1" t="s">
        <v>0</v>
      </c>
      <c r="Q1290" s="1">
        <f>Q1289+K1290-L1290</f>
        <v>-50122.170403834971</v>
      </c>
      <c r="R1290">
        <f>Q1290*$V$5/1000</f>
        <v>-1001.942186372661</v>
      </c>
    </row>
    <row r="1291" spans="1:18" x14ac:dyDescent="0.25">
      <c r="A1291" s="4">
        <v>42789.708333330207</v>
      </c>
      <c r="B1291">
        <v>46.2</v>
      </c>
      <c r="C1291">
        <v>8.7399100000000001</v>
      </c>
      <c r="D1291" s="3">
        <v>10.736969999999999</v>
      </c>
      <c r="E1291" s="1">
        <f>C1291*$V$2</f>
        <v>3.4959640000000003</v>
      </c>
      <c r="F1291" s="1">
        <f>D1291*$V$3</f>
        <v>42.947879999999998</v>
      </c>
      <c r="G1291" s="1">
        <f>(E1291+F1291)</f>
        <v>46.443843999999999</v>
      </c>
      <c r="H1291" s="1">
        <f>B1291*(1/3)</f>
        <v>15.4</v>
      </c>
      <c r="I1291" s="1">
        <f>IF((H1291-G1291)&gt;0, (H1291-G1291), (0))</f>
        <v>0</v>
      </c>
      <c r="J1291" s="1">
        <f>IF(I1291=0, G1291-H1291,0)</f>
        <v>31.043844</v>
      </c>
      <c r="K1291" s="1">
        <f>I1291*1000/$V$5</f>
        <v>0</v>
      </c>
      <c r="L1291" s="1">
        <f>J1291*1000/$V$4</f>
        <v>556.34129032258068</v>
      </c>
      <c r="M1291" s="1">
        <f>L1291/$Y$4</f>
        <v>233.75684467335324</v>
      </c>
      <c r="N1291" s="1">
        <f>M1291*$Y$5</f>
        <v>327.25958254269455</v>
      </c>
      <c r="O1291" s="1" t="s">
        <v>0</v>
      </c>
      <c r="P1291" s="1" t="s">
        <v>0</v>
      </c>
      <c r="Q1291" s="1">
        <f>Q1290+K1291-L1291</f>
        <v>-50678.511694157554</v>
      </c>
      <c r="R1291">
        <f>Q1291*$V$5/1000</f>
        <v>-1013.0634487662094</v>
      </c>
    </row>
    <row r="1292" spans="1:18" x14ac:dyDescent="0.25">
      <c r="A1292" s="4">
        <v>42789.749999996871</v>
      </c>
      <c r="B1292">
        <v>46.3</v>
      </c>
      <c r="C1292">
        <v>8.8583400000000001</v>
      </c>
      <c r="D1292" s="3">
        <v>3.8749899999999999</v>
      </c>
      <c r="E1292" s="1">
        <f>C1292*$V$2</f>
        <v>3.543336</v>
      </c>
      <c r="F1292" s="1">
        <f>D1292*$V$3</f>
        <v>15.49996</v>
      </c>
      <c r="G1292" s="1">
        <f>(E1292+F1292)</f>
        <v>19.043295999999998</v>
      </c>
      <c r="H1292" s="1">
        <f>B1292*(1/3)</f>
        <v>15.433333333333332</v>
      </c>
      <c r="I1292" s="1">
        <f>IF((H1292-G1292)&gt;0, (H1292-G1292), (0))</f>
        <v>0</v>
      </c>
      <c r="J1292" s="1">
        <f>IF(I1292=0, G1292-H1292,0)</f>
        <v>3.6099626666666662</v>
      </c>
      <c r="K1292" s="1">
        <f>I1292*1000/$V$5</f>
        <v>0</v>
      </c>
      <c r="L1292" s="1">
        <f>J1292*1000/$V$4</f>
        <v>64.694671445639187</v>
      </c>
      <c r="M1292" s="1">
        <f>L1292/$Y$4</f>
        <v>27.182635061192936</v>
      </c>
      <c r="N1292" s="1">
        <f>M1292*$Y$5</f>
        <v>38.05568908567011</v>
      </c>
      <c r="O1292" s="1" t="s">
        <v>0</v>
      </c>
      <c r="P1292" s="1" t="s">
        <v>0</v>
      </c>
      <c r="Q1292" s="1">
        <f>Q1291+K1292-L1292</f>
        <v>-50743.206365603197</v>
      </c>
      <c r="R1292">
        <f>Q1292*$V$5/1000</f>
        <v>-1014.3566952484077</v>
      </c>
    </row>
    <row r="1293" spans="1:18" x14ac:dyDescent="0.25">
      <c r="A1293" s="4">
        <v>42789.791666663536</v>
      </c>
      <c r="B1293">
        <v>45.7</v>
      </c>
      <c r="C1293">
        <v>7.5889799999999994</v>
      </c>
      <c r="D1293" s="3">
        <v>-7.0017200000000003E-3</v>
      </c>
      <c r="E1293" s="1">
        <f>C1293*$V$2</f>
        <v>3.0355919999999998</v>
      </c>
      <c r="F1293" s="1">
        <f>D1293*$V$3</f>
        <v>-2.8006880000000001E-2</v>
      </c>
      <c r="G1293" s="1">
        <f>(E1293+F1293)</f>
        <v>3.0075851199999999</v>
      </c>
      <c r="H1293" s="1">
        <f>B1293*(1/3)</f>
        <v>15.233333333333334</v>
      </c>
      <c r="I1293" s="1">
        <f>IF((H1293-G1293)&gt;0, (H1293-G1293), (0))</f>
        <v>12.225748213333334</v>
      </c>
      <c r="J1293" s="1">
        <f>IF(I1293=0, G1293-H1293,0)</f>
        <v>0</v>
      </c>
      <c r="K1293" s="1">
        <f>I1293*1000/$V$5</f>
        <v>611.59320727030195</v>
      </c>
      <c r="L1293" s="1">
        <f>J1293*1000/$V$4</f>
        <v>0</v>
      </c>
      <c r="M1293" s="1">
        <f>L1293/$Y$4</f>
        <v>0</v>
      </c>
      <c r="N1293" s="1">
        <f>M1293*$Y$5</f>
        <v>0</v>
      </c>
      <c r="O1293" s="1" t="s">
        <v>0</v>
      </c>
      <c r="P1293" s="1" t="s">
        <v>0</v>
      </c>
      <c r="Q1293" s="1">
        <f>Q1292+K1293-L1293</f>
        <v>-50131.613158332897</v>
      </c>
      <c r="R1293">
        <f>Q1293*$V$5/1000</f>
        <v>-1002.1309470350745</v>
      </c>
    </row>
    <row r="1294" spans="1:18" x14ac:dyDescent="0.25">
      <c r="A1294" s="4">
        <v>42789.8333333302</v>
      </c>
      <c r="B1294">
        <v>46.6</v>
      </c>
      <c r="C1294">
        <v>5.5233800000000004</v>
      </c>
      <c r="D1294" s="3">
        <v>-7.0017200000000003E-3</v>
      </c>
      <c r="E1294" s="1">
        <f>C1294*$V$2</f>
        <v>2.2093520000000004</v>
      </c>
      <c r="F1294" s="1">
        <f>D1294*$V$3</f>
        <v>-2.8006880000000001E-2</v>
      </c>
      <c r="G1294" s="1">
        <f>(E1294+F1294)</f>
        <v>2.1813451200000005</v>
      </c>
      <c r="H1294" s="1">
        <f>B1294*(1/3)</f>
        <v>15.533333333333333</v>
      </c>
      <c r="I1294" s="1">
        <f>IF((H1294-G1294)&gt;0, (H1294-G1294), (0))</f>
        <v>13.351988213333332</v>
      </c>
      <c r="J1294" s="1">
        <f>IF(I1294=0, G1294-H1294,0)</f>
        <v>0</v>
      </c>
      <c r="K1294" s="1">
        <f>I1294*1000/$V$5</f>
        <v>667.93337735534431</v>
      </c>
      <c r="L1294" s="1">
        <f>J1294*1000/$V$4</f>
        <v>0</v>
      </c>
      <c r="M1294" s="1">
        <f>L1294/$Y$4</f>
        <v>0</v>
      </c>
      <c r="N1294" s="1">
        <f>M1294*$Y$5</f>
        <v>0</v>
      </c>
      <c r="O1294" s="1" t="s">
        <v>0</v>
      </c>
      <c r="P1294" s="1" t="s">
        <v>0</v>
      </c>
      <c r="Q1294" s="1">
        <f>Q1293+K1294-L1294</f>
        <v>-49463.679780977553</v>
      </c>
      <c r="R1294">
        <f>Q1294*$V$5/1000</f>
        <v>-988.77895882174118</v>
      </c>
    </row>
    <row r="1295" spans="1:18" x14ac:dyDescent="0.25">
      <c r="A1295" s="4">
        <v>42789.874999996864</v>
      </c>
      <c r="B1295">
        <v>46</v>
      </c>
      <c r="C1295">
        <v>4.6786499999999993</v>
      </c>
      <c r="D1295" s="3">
        <v>-7.0017200000000003E-3</v>
      </c>
      <c r="E1295" s="1">
        <f>C1295*$V$2</f>
        <v>1.8714599999999999</v>
      </c>
      <c r="F1295" s="1">
        <f>D1295*$V$3</f>
        <v>-2.8006880000000001E-2</v>
      </c>
      <c r="G1295" s="1">
        <f>(E1295+F1295)</f>
        <v>1.8434531199999999</v>
      </c>
      <c r="H1295" s="1">
        <f>B1295*(1/3)</f>
        <v>15.333333333333332</v>
      </c>
      <c r="I1295" s="1">
        <f>IF((H1295-G1295)&gt;0, (H1295-G1295), (0))</f>
        <v>13.489880213333333</v>
      </c>
      <c r="J1295" s="1">
        <f>IF(I1295=0, G1295-H1295,0)</f>
        <v>0</v>
      </c>
      <c r="K1295" s="1">
        <f>I1295*1000/$V$5</f>
        <v>674.83142637985657</v>
      </c>
      <c r="L1295" s="1">
        <f>J1295*1000/$V$4</f>
        <v>0</v>
      </c>
      <c r="M1295" s="1">
        <f>L1295/$Y$4</f>
        <v>0</v>
      </c>
      <c r="N1295" s="1">
        <f>M1295*$Y$5</f>
        <v>0</v>
      </c>
      <c r="O1295" s="1" t="s">
        <v>0</v>
      </c>
      <c r="P1295" s="1" t="s">
        <v>0</v>
      </c>
      <c r="Q1295" s="1">
        <f>Q1294+K1295-L1295</f>
        <v>-48788.848354597692</v>
      </c>
      <c r="R1295">
        <f>Q1295*$V$5/1000</f>
        <v>-975.28907860840775</v>
      </c>
    </row>
    <row r="1296" spans="1:18" x14ac:dyDescent="0.25">
      <c r="A1296" s="4">
        <v>42789.916666663528</v>
      </c>
      <c r="B1296">
        <v>44.2</v>
      </c>
      <c r="C1296">
        <v>6.0871400000000007</v>
      </c>
      <c r="D1296" s="3">
        <v>-7.0017200000000003E-3</v>
      </c>
      <c r="E1296" s="1">
        <f>C1296*$V$2</f>
        <v>2.4348560000000004</v>
      </c>
      <c r="F1296" s="1">
        <f>D1296*$V$3</f>
        <v>-2.8006880000000001E-2</v>
      </c>
      <c r="G1296" s="1">
        <f>(E1296+F1296)</f>
        <v>2.4068491200000004</v>
      </c>
      <c r="H1296" s="1">
        <f>B1296*(1/3)</f>
        <v>14.733333333333334</v>
      </c>
      <c r="I1296" s="1">
        <f>IF((H1296-G1296)&gt;0, (H1296-G1296), (0))</f>
        <v>12.326484213333334</v>
      </c>
      <c r="J1296" s="1">
        <f>IF(I1296=0, G1296-H1296,0)</f>
        <v>0</v>
      </c>
      <c r="K1296" s="1">
        <f>I1296*1000/$V$5</f>
        <v>616.6325269301318</v>
      </c>
      <c r="L1296" s="1">
        <f>J1296*1000/$V$4</f>
        <v>0</v>
      </c>
      <c r="M1296" s="1">
        <f>L1296/$Y$4</f>
        <v>0</v>
      </c>
      <c r="N1296" s="1">
        <f>M1296*$Y$5</f>
        <v>0</v>
      </c>
      <c r="O1296" s="1" t="s">
        <v>0</v>
      </c>
      <c r="P1296" s="1" t="s">
        <v>0</v>
      </c>
      <c r="Q1296" s="1">
        <f>Q1295+K1296-L1296</f>
        <v>-48172.215827667562</v>
      </c>
      <c r="R1296">
        <f>Q1296*$V$5/1000</f>
        <v>-962.96259439507458</v>
      </c>
    </row>
    <row r="1297" spans="1:18" x14ac:dyDescent="0.25">
      <c r="A1297" s="4">
        <v>42789.958333330193</v>
      </c>
      <c r="B1297">
        <v>41.6</v>
      </c>
      <c r="C1297">
        <v>4.7905200000000008</v>
      </c>
      <c r="D1297" s="3">
        <v>-7.0017200000000003E-3</v>
      </c>
      <c r="E1297" s="1">
        <f>C1297*$V$2</f>
        <v>1.9162080000000004</v>
      </c>
      <c r="F1297" s="1">
        <f>D1297*$V$3</f>
        <v>-2.8006880000000001E-2</v>
      </c>
      <c r="G1297" s="1">
        <f>(E1297+F1297)</f>
        <v>1.8882011200000004</v>
      </c>
      <c r="H1297" s="1">
        <f>B1297*(1/3)</f>
        <v>13.866666666666667</v>
      </c>
      <c r="I1297" s="1">
        <f>IF((H1297-G1297)&gt;0, (H1297-G1297), (0))</f>
        <v>11.978465546666667</v>
      </c>
      <c r="J1297" s="1">
        <f>IF(I1297=0, G1297-H1297,0)</f>
        <v>0</v>
      </c>
      <c r="K1297" s="1">
        <f>I1297*1000/$V$5</f>
        <v>599.22288877772235</v>
      </c>
      <c r="L1297" s="1">
        <f>J1297*1000/$V$4</f>
        <v>0</v>
      </c>
      <c r="M1297" s="1">
        <f>L1297/$Y$4</f>
        <v>0</v>
      </c>
      <c r="N1297" s="1">
        <f>M1297*$Y$5</f>
        <v>0</v>
      </c>
      <c r="O1297" s="1">
        <f>SUM(N1274:N1297)</f>
        <v>5667.8815798720916</v>
      </c>
      <c r="P1297" s="1">
        <f>SUM(L1274:L1297)</f>
        <v>9635.3986857825566</v>
      </c>
      <c r="Q1297" s="1">
        <f>Q1296+K1297-L1297</f>
        <v>-47572.992938889838</v>
      </c>
      <c r="R1297">
        <f>Q1297*$V$5/1000</f>
        <v>-950.98412884840775</v>
      </c>
    </row>
    <row r="1298" spans="1:18" x14ac:dyDescent="0.25">
      <c r="A1298" s="4">
        <v>42789.999999996857</v>
      </c>
      <c r="B1298">
        <v>38.799999999999997</v>
      </c>
      <c r="C1298">
        <v>3.4268800000000001</v>
      </c>
      <c r="D1298" s="3">
        <v>-7.0017200000000003E-3</v>
      </c>
      <c r="E1298" s="1">
        <f>C1298*$V$2</f>
        <v>1.3707520000000002</v>
      </c>
      <c r="F1298" s="1">
        <f>D1298*$V$3</f>
        <v>-2.8006880000000001E-2</v>
      </c>
      <c r="G1298" s="1">
        <f>(E1298+F1298)</f>
        <v>1.3427451200000002</v>
      </c>
      <c r="H1298" s="1">
        <f>B1298*(1/3)</f>
        <v>12.933333333333332</v>
      </c>
      <c r="I1298" s="1">
        <f>IF((H1298-G1298)&gt;0, (H1298-G1298), (0))</f>
        <v>11.590588213333332</v>
      </c>
      <c r="J1298" s="1">
        <f>IF(I1298=0, G1298-H1298,0)</f>
        <v>0</v>
      </c>
      <c r="K1298" s="1">
        <f>I1298*1000/$V$5</f>
        <v>579.81932032683005</v>
      </c>
      <c r="L1298" s="1">
        <f>J1298*1000/$V$4</f>
        <v>0</v>
      </c>
      <c r="M1298" s="1">
        <f>L1298/$Y$4</f>
        <v>0</v>
      </c>
      <c r="N1298" s="1">
        <f>M1298*$Y$5</f>
        <v>0</v>
      </c>
      <c r="O1298" s="1" t="s">
        <v>0</v>
      </c>
      <c r="P1298" s="1" t="s">
        <v>0</v>
      </c>
      <c r="Q1298" s="1">
        <f>Q1297+K1298-L1298</f>
        <v>-46993.173618563007</v>
      </c>
      <c r="R1298">
        <f>Q1298*$V$5/1000</f>
        <v>-939.39354063507449</v>
      </c>
    </row>
    <row r="1299" spans="1:18" x14ac:dyDescent="0.25">
      <c r="A1299" s="4">
        <v>42790.041666663521</v>
      </c>
      <c r="B1299">
        <v>35</v>
      </c>
      <c r="C1299">
        <v>4.79976</v>
      </c>
      <c r="D1299" s="3">
        <v>-7.0017200000000003E-3</v>
      </c>
      <c r="E1299" s="1">
        <f>C1299*$V$2</f>
        <v>1.9199040000000001</v>
      </c>
      <c r="F1299" s="1">
        <f>D1299*$V$3</f>
        <v>-2.8006880000000001E-2</v>
      </c>
      <c r="G1299" s="1">
        <f>(E1299+F1299)</f>
        <v>1.8918971200000001</v>
      </c>
      <c r="H1299" s="1">
        <f>B1299*(1/3)</f>
        <v>11.666666666666666</v>
      </c>
      <c r="I1299" s="1">
        <f>IF((H1299-G1299)&gt;0, (H1299-G1299), (0))</f>
        <v>9.7747695466666666</v>
      </c>
      <c r="J1299" s="1">
        <f>IF(I1299=0, G1299-H1299,0)</f>
        <v>0</v>
      </c>
      <c r="K1299" s="1">
        <f>I1299*1000/$V$5</f>
        <v>488.98296881774223</v>
      </c>
      <c r="L1299" s="1">
        <f>J1299*1000/$V$4</f>
        <v>0</v>
      </c>
      <c r="M1299" s="1">
        <f>L1299/$Y$4</f>
        <v>0</v>
      </c>
      <c r="N1299" s="1">
        <f>M1299*$Y$5</f>
        <v>0</v>
      </c>
      <c r="O1299" s="1" t="s">
        <v>0</v>
      </c>
      <c r="P1299" s="1" t="s">
        <v>0</v>
      </c>
      <c r="Q1299" s="1">
        <f>Q1298+K1299-L1299</f>
        <v>-46504.190649745266</v>
      </c>
      <c r="R1299">
        <f>Q1299*$V$5/1000</f>
        <v>-929.61877108840781</v>
      </c>
    </row>
    <row r="1300" spans="1:18" x14ac:dyDescent="0.25">
      <c r="A1300" s="4">
        <v>42790.083333330185</v>
      </c>
      <c r="B1300">
        <v>34.5</v>
      </c>
      <c r="C1300">
        <v>5.71129</v>
      </c>
      <c r="D1300" s="3">
        <v>-7.0017200000000003E-3</v>
      </c>
      <c r="E1300" s="1">
        <f>C1300*$V$2</f>
        <v>2.284516</v>
      </c>
      <c r="F1300" s="1">
        <f>D1300*$V$3</f>
        <v>-2.8006880000000001E-2</v>
      </c>
      <c r="G1300" s="1">
        <f>(E1300+F1300)</f>
        <v>2.25650912</v>
      </c>
      <c r="H1300" s="1">
        <f>B1300*(1/3)</f>
        <v>11.5</v>
      </c>
      <c r="I1300" s="1">
        <f>IF((H1300-G1300)&gt;0, (H1300-G1300), (0))</f>
        <v>9.2434908799999995</v>
      </c>
      <c r="J1300" s="1">
        <f>IF(I1300=0, G1300-H1300,0)</f>
        <v>0</v>
      </c>
      <c r="K1300" s="1">
        <f>I1300*1000/$V$5</f>
        <v>462.40574687343673</v>
      </c>
      <c r="L1300" s="1">
        <f>J1300*1000/$V$4</f>
        <v>0</v>
      </c>
      <c r="M1300" s="1">
        <f>L1300/$Y$4</f>
        <v>0</v>
      </c>
      <c r="N1300" s="1">
        <f>M1300*$Y$5</f>
        <v>0</v>
      </c>
      <c r="O1300" s="1" t="s">
        <v>0</v>
      </c>
      <c r="P1300" s="1" t="s">
        <v>0</v>
      </c>
      <c r="Q1300" s="1">
        <f>Q1299+K1300-L1300</f>
        <v>-46041.784902871826</v>
      </c>
      <c r="R1300">
        <f>Q1300*$V$5/1000</f>
        <v>-920.37528020840773</v>
      </c>
    </row>
    <row r="1301" spans="1:18" x14ac:dyDescent="0.25">
      <c r="A1301" s="4">
        <v>42790.12499999685</v>
      </c>
      <c r="B1301">
        <v>33.700000000000003</v>
      </c>
      <c r="C1301">
        <v>4.6792400000000001</v>
      </c>
      <c r="D1301" s="3">
        <v>-7.0017200000000003E-3</v>
      </c>
      <c r="E1301" s="1">
        <f>C1301*$V$2</f>
        <v>1.871696</v>
      </c>
      <c r="F1301" s="1">
        <f>D1301*$V$3</f>
        <v>-2.8006880000000001E-2</v>
      </c>
      <c r="G1301" s="1">
        <f>(E1301+F1301)</f>
        <v>1.8436891200000001</v>
      </c>
      <c r="H1301" s="1">
        <f>B1301*(1/3)</f>
        <v>11.233333333333334</v>
      </c>
      <c r="I1301" s="1">
        <f>IF((H1301-G1301)&gt;0, (H1301-G1301), (0))</f>
        <v>9.3896442133333338</v>
      </c>
      <c r="J1301" s="1">
        <f>IF(I1301=0, G1301-H1301,0)</f>
        <v>0</v>
      </c>
      <c r="K1301" s="1">
        <f>I1301*1000/$V$5</f>
        <v>469.71706920126735</v>
      </c>
      <c r="L1301" s="1">
        <f>J1301*1000/$V$4</f>
        <v>0</v>
      </c>
      <c r="M1301" s="1">
        <f>L1301/$Y$4</f>
        <v>0</v>
      </c>
      <c r="N1301" s="1">
        <f>M1301*$Y$5</f>
        <v>0</v>
      </c>
      <c r="O1301" s="1" t="s">
        <v>0</v>
      </c>
      <c r="P1301" s="1" t="s">
        <v>0</v>
      </c>
      <c r="Q1301" s="1">
        <f>Q1300+K1301-L1301</f>
        <v>-45572.067833670561</v>
      </c>
      <c r="R1301">
        <f>Q1301*$V$5/1000</f>
        <v>-910.9856359950744</v>
      </c>
    </row>
    <row r="1302" spans="1:18" x14ac:dyDescent="0.25">
      <c r="A1302" s="4">
        <v>42790.166666663514</v>
      </c>
      <c r="B1302">
        <v>33.200000000000003</v>
      </c>
      <c r="C1302">
        <v>4.5935500000000005</v>
      </c>
      <c r="D1302" s="3">
        <v>-7.0017200000000003E-3</v>
      </c>
      <c r="E1302" s="1">
        <f>C1302*$V$2</f>
        <v>1.8374200000000003</v>
      </c>
      <c r="F1302" s="1">
        <f>D1302*$V$3</f>
        <v>-2.8006880000000001E-2</v>
      </c>
      <c r="G1302" s="1">
        <f>(E1302+F1302)</f>
        <v>1.8094131200000003</v>
      </c>
      <c r="H1302" s="1">
        <f>B1302*(1/3)</f>
        <v>11.066666666666666</v>
      </c>
      <c r="I1302" s="1">
        <f>IF((H1302-G1302)&gt;0, (H1302-G1302), (0))</f>
        <v>9.2572535466666661</v>
      </c>
      <c r="J1302" s="1">
        <f>IF(I1302=0, G1302-H1302,0)</f>
        <v>0</v>
      </c>
      <c r="K1302" s="1">
        <f>I1302*1000/$V$5</f>
        <v>463.09422444555616</v>
      </c>
      <c r="L1302" s="1">
        <f>J1302*1000/$V$4</f>
        <v>0</v>
      </c>
      <c r="M1302" s="1">
        <f>L1302/$Y$4</f>
        <v>0</v>
      </c>
      <c r="N1302" s="1">
        <f>M1302*$Y$5</f>
        <v>0</v>
      </c>
      <c r="O1302" s="1" t="s">
        <v>0</v>
      </c>
      <c r="P1302" s="1" t="s">
        <v>0</v>
      </c>
      <c r="Q1302" s="1">
        <f>Q1301+K1302-L1302</f>
        <v>-45108.973609225002</v>
      </c>
      <c r="R1302">
        <f>Q1302*$V$5/1000</f>
        <v>-901.72838244840773</v>
      </c>
    </row>
    <row r="1303" spans="1:18" x14ac:dyDescent="0.25">
      <c r="A1303" s="4">
        <v>42790.208333330178</v>
      </c>
      <c r="B1303">
        <v>32.6</v>
      </c>
      <c r="C1303">
        <v>5.3590799999999996</v>
      </c>
      <c r="D1303" s="3">
        <v>-7.0017200000000003E-3</v>
      </c>
      <c r="E1303" s="1">
        <f>C1303*$V$2</f>
        <v>2.1436319999999998</v>
      </c>
      <c r="F1303" s="1">
        <f>D1303*$V$3</f>
        <v>-2.8006880000000001E-2</v>
      </c>
      <c r="G1303" s="1">
        <f>(E1303+F1303)</f>
        <v>2.1156251199999998</v>
      </c>
      <c r="H1303" s="1">
        <f>B1303*(1/3)</f>
        <v>10.866666666666667</v>
      </c>
      <c r="I1303" s="1">
        <f>IF((H1303-G1303)&gt;0, (H1303-G1303), (0))</f>
        <v>8.7510415466666664</v>
      </c>
      <c r="J1303" s="1">
        <f>IF(I1303=0, G1303-H1303,0)</f>
        <v>0</v>
      </c>
      <c r="K1303" s="1">
        <f>I1303*1000/$V$5</f>
        <v>437.77096281474076</v>
      </c>
      <c r="L1303" s="1">
        <f>J1303*1000/$V$4</f>
        <v>0</v>
      </c>
      <c r="M1303" s="1">
        <f>L1303/$Y$4</f>
        <v>0</v>
      </c>
      <c r="N1303" s="1">
        <f>M1303*$Y$5</f>
        <v>0</v>
      </c>
      <c r="O1303" s="1" t="s">
        <v>0</v>
      </c>
      <c r="P1303" s="1" t="s">
        <v>0</v>
      </c>
      <c r="Q1303" s="1">
        <f>Q1302+K1303-L1303</f>
        <v>-44671.20264641026</v>
      </c>
      <c r="R1303">
        <f>Q1303*$V$5/1000</f>
        <v>-892.97734090174106</v>
      </c>
    </row>
    <row r="1304" spans="1:18" x14ac:dyDescent="0.25">
      <c r="A1304" s="4">
        <v>42790.249999996842</v>
      </c>
      <c r="B1304">
        <v>33</v>
      </c>
      <c r="C1304">
        <v>5.7202500000000001</v>
      </c>
      <c r="D1304" s="3">
        <v>-7.0017200000000003E-3</v>
      </c>
      <c r="E1304" s="1">
        <f>C1304*$V$2</f>
        <v>2.2881</v>
      </c>
      <c r="F1304" s="1">
        <f>D1304*$V$3</f>
        <v>-2.8006880000000001E-2</v>
      </c>
      <c r="G1304" s="1">
        <f>(E1304+F1304)</f>
        <v>2.2600931200000001</v>
      </c>
      <c r="H1304" s="1">
        <f>B1304*(1/3)</f>
        <v>11</v>
      </c>
      <c r="I1304" s="1">
        <f>IF((H1304-G1304)&gt;0, (H1304-G1304), (0))</f>
        <v>8.7399068799999995</v>
      </c>
      <c r="J1304" s="1">
        <f>IF(I1304=0, G1304-H1304,0)</f>
        <v>0</v>
      </c>
      <c r="K1304" s="1">
        <f>I1304*1000/$V$5</f>
        <v>437.21395097548771</v>
      </c>
      <c r="L1304" s="1">
        <f>J1304*1000/$V$4</f>
        <v>0</v>
      </c>
      <c r="M1304" s="1">
        <f>L1304/$Y$4</f>
        <v>0</v>
      </c>
      <c r="N1304" s="1">
        <f>M1304*$Y$5</f>
        <v>0</v>
      </c>
      <c r="O1304" s="1" t="s">
        <v>0</v>
      </c>
      <c r="P1304" s="1" t="s">
        <v>0</v>
      </c>
      <c r="Q1304" s="1">
        <f>Q1303+K1304-L1304</f>
        <v>-44233.988695434775</v>
      </c>
      <c r="R1304">
        <f>Q1304*$V$5/1000</f>
        <v>-884.23743402174102</v>
      </c>
    </row>
    <row r="1305" spans="1:18" x14ac:dyDescent="0.25">
      <c r="A1305" s="4">
        <v>42790.291666663506</v>
      </c>
      <c r="B1305">
        <v>35.9</v>
      </c>
      <c r="C1305">
        <v>4.3320600000000002</v>
      </c>
      <c r="D1305" s="3">
        <v>-7.0017200000000003E-3</v>
      </c>
      <c r="E1305" s="1">
        <f>C1305*$V$2</f>
        <v>1.7328240000000001</v>
      </c>
      <c r="F1305" s="1">
        <f>D1305*$V$3</f>
        <v>-2.8006880000000001E-2</v>
      </c>
      <c r="G1305" s="1">
        <f>(E1305+F1305)</f>
        <v>1.7048171200000002</v>
      </c>
      <c r="H1305" s="1">
        <f>B1305*(1/3)</f>
        <v>11.966666666666665</v>
      </c>
      <c r="I1305" s="1">
        <f>IF((H1305-G1305)&gt;0, (H1305-G1305), (0))</f>
        <v>10.261849546666665</v>
      </c>
      <c r="J1305" s="1">
        <f>IF(I1305=0, G1305-H1305,0)</f>
        <v>0</v>
      </c>
      <c r="K1305" s="1">
        <f>I1305*1000/$V$5</f>
        <v>513.34915190928803</v>
      </c>
      <c r="L1305" s="1">
        <f>J1305*1000/$V$4</f>
        <v>0</v>
      </c>
      <c r="M1305" s="1">
        <f>L1305/$Y$4</f>
        <v>0</v>
      </c>
      <c r="N1305" s="1">
        <f>M1305*$Y$5</f>
        <v>0</v>
      </c>
      <c r="O1305" s="1" t="s">
        <v>0</v>
      </c>
      <c r="P1305" s="1" t="s">
        <v>0</v>
      </c>
      <c r="Q1305" s="1">
        <f>Q1304+K1305-L1305</f>
        <v>-43720.639543525489</v>
      </c>
      <c r="R1305">
        <f>Q1305*$V$5/1000</f>
        <v>-873.97558447507447</v>
      </c>
    </row>
    <row r="1306" spans="1:18" x14ac:dyDescent="0.25">
      <c r="A1306" s="4">
        <v>42790.333333330171</v>
      </c>
      <c r="B1306">
        <v>40.200000000000003</v>
      </c>
      <c r="C1306">
        <v>2.8531</v>
      </c>
      <c r="D1306" s="3">
        <v>3.3624200000000002</v>
      </c>
      <c r="E1306" s="1">
        <f>C1306*$V$2</f>
        <v>1.14124</v>
      </c>
      <c r="F1306" s="1">
        <f>D1306*$V$3</f>
        <v>13.449680000000001</v>
      </c>
      <c r="G1306" s="1">
        <f>(E1306+F1306)</f>
        <v>14.590920000000001</v>
      </c>
      <c r="H1306" s="1">
        <f>B1306*(1/3)</f>
        <v>13.4</v>
      </c>
      <c r="I1306" s="1">
        <f>IF((H1306-G1306)&gt;0, (H1306-G1306), (0))</f>
        <v>0</v>
      </c>
      <c r="J1306" s="1">
        <f>IF(I1306=0, G1306-H1306,0)</f>
        <v>1.1909200000000002</v>
      </c>
      <c r="K1306" s="1">
        <f>I1306*1000/$V$5</f>
        <v>0</v>
      </c>
      <c r="L1306" s="1">
        <f>J1306*1000/$V$4</f>
        <v>21.342652329749111</v>
      </c>
      <c r="M1306" s="1">
        <f>L1306/$Y$4</f>
        <v>8.9675009788861821</v>
      </c>
      <c r="N1306" s="1">
        <f>M1306*$Y$5</f>
        <v>12.554501370440654</v>
      </c>
      <c r="O1306" s="1" t="s">
        <v>0</v>
      </c>
      <c r="P1306" s="1" t="s">
        <v>0</v>
      </c>
      <c r="Q1306" s="1">
        <f>Q1305+K1306-L1306</f>
        <v>-43741.982195855235</v>
      </c>
      <c r="R1306">
        <f>Q1306*$V$5/1000</f>
        <v>-874.40222409514604</v>
      </c>
    </row>
    <row r="1307" spans="1:18" x14ac:dyDescent="0.25">
      <c r="A1307" s="4">
        <v>42790.374999996835</v>
      </c>
      <c r="B1307">
        <v>41.2</v>
      </c>
      <c r="C1307">
        <v>2.31507</v>
      </c>
      <c r="D1307" s="3">
        <v>5.3931900000000006</v>
      </c>
      <c r="E1307" s="1">
        <f>C1307*$V$2</f>
        <v>0.92602800000000007</v>
      </c>
      <c r="F1307" s="1">
        <f>D1307*$V$3</f>
        <v>21.572760000000002</v>
      </c>
      <c r="G1307" s="1">
        <f>(E1307+F1307)</f>
        <v>22.498788000000001</v>
      </c>
      <c r="H1307" s="1">
        <f>B1307*(1/3)</f>
        <v>13.733333333333334</v>
      </c>
      <c r="I1307" s="1">
        <f>IF((H1307-G1307)&gt;0, (H1307-G1307), (0))</f>
        <v>0</v>
      </c>
      <c r="J1307" s="1">
        <f>IF(I1307=0, G1307-H1307,0)</f>
        <v>8.7654546666666668</v>
      </c>
      <c r="K1307" s="1">
        <f>I1307*1000/$V$5</f>
        <v>0</v>
      </c>
      <c r="L1307" s="1">
        <f>J1307*1000/$V$4</f>
        <v>157.08700119474312</v>
      </c>
      <c r="M1307" s="1">
        <f>L1307/$Y$4</f>
        <v>66.0029416784635</v>
      </c>
      <c r="N1307" s="1">
        <f>M1307*$Y$5</f>
        <v>92.4041183498489</v>
      </c>
      <c r="O1307" s="1" t="s">
        <v>0</v>
      </c>
      <c r="P1307" s="1" t="s">
        <v>0</v>
      </c>
      <c r="Q1307" s="1">
        <f>Q1306+K1307-L1307</f>
        <v>-43899.069197049976</v>
      </c>
      <c r="R1307">
        <f>Q1307*$V$5/1000</f>
        <v>-877.54239324902892</v>
      </c>
    </row>
    <row r="1308" spans="1:18" x14ac:dyDescent="0.25">
      <c r="A1308" s="4">
        <v>42790.416666663499</v>
      </c>
      <c r="B1308">
        <v>42.8</v>
      </c>
      <c r="C1308">
        <v>3.0312199999999998</v>
      </c>
      <c r="D1308" s="3">
        <v>16.214369999999999</v>
      </c>
      <c r="E1308" s="1">
        <f>C1308*$V$2</f>
        <v>1.212488</v>
      </c>
      <c r="F1308" s="1">
        <f>D1308*$V$3</f>
        <v>64.857479999999995</v>
      </c>
      <c r="G1308" s="1">
        <f>(E1308+F1308)</f>
        <v>66.069967999999989</v>
      </c>
      <c r="H1308" s="1">
        <f>B1308*(1/3)</f>
        <v>14.266666666666666</v>
      </c>
      <c r="I1308" s="1">
        <f>IF((H1308-G1308)&gt;0, (H1308-G1308), (0))</f>
        <v>0</v>
      </c>
      <c r="J1308" s="1">
        <f>IF(I1308=0, G1308-H1308,0)</f>
        <v>51.803301333333323</v>
      </c>
      <c r="K1308" s="1">
        <f>I1308*1000/$V$5</f>
        <v>0</v>
      </c>
      <c r="L1308" s="1">
        <f>J1308*1000/$V$4</f>
        <v>928.37457586618859</v>
      </c>
      <c r="M1308" s="1">
        <f>L1308/$Y$4</f>
        <v>390.07335120428093</v>
      </c>
      <c r="N1308" s="1">
        <f>M1308*$Y$5</f>
        <v>546.10269168599325</v>
      </c>
      <c r="O1308" s="1" t="s">
        <v>0</v>
      </c>
      <c r="P1308" s="1" t="s">
        <v>0</v>
      </c>
      <c r="Q1308" s="1">
        <f>Q1307+K1308-L1308</f>
        <v>-44827.443772916165</v>
      </c>
      <c r="R1308">
        <f>Q1308*$V$5/1000</f>
        <v>-896.10060102059413</v>
      </c>
    </row>
    <row r="1309" spans="1:18" x14ac:dyDescent="0.25">
      <c r="A1309" s="4">
        <v>42790.458333330163</v>
      </c>
      <c r="B1309">
        <v>43.5</v>
      </c>
      <c r="C1309">
        <v>3.1406499999999999</v>
      </c>
      <c r="D1309" s="3">
        <v>20.380260000000003</v>
      </c>
      <c r="E1309" s="1">
        <f>C1309*$V$2</f>
        <v>1.2562600000000002</v>
      </c>
      <c r="F1309" s="1">
        <f>D1309*$V$3</f>
        <v>81.521040000000013</v>
      </c>
      <c r="G1309" s="1">
        <f>(E1309+F1309)</f>
        <v>82.777300000000011</v>
      </c>
      <c r="H1309" s="1">
        <f>B1309*(1/3)</f>
        <v>14.5</v>
      </c>
      <c r="I1309" s="1">
        <f>IF((H1309-G1309)&gt;0, (H1309-G1309), (0))</f>
        <v>0</v>
      </c>
      <c r="J1309" s="1">
        <f>IF(I1309=0, G1309-H1309,0)</f>
        <v>68.277300000000011</v>
      </c>
      <c r="K1309" s="1">
        <f>I1309*1000/$V$5</f>
        <v>0</v>
      </c>
      <c r="L1309" s="1">
        <f>J1309*1000/$V$4</f>
        <v>1223.6075268817208</v>
      </c>
      <c r="M1309" s="1">
        <f>L1309/$Y$4</f>
        <v>514.12080961416837</v>
      </c>
      <c r="N1309" s="1">
        <f>M1309*$Y$5</f>
        <v>719.76913345983564</v>
      </c>
      <c r="O1309" s="1" t="s">
        <v>0</v>
      </c>
      <c r="P1309" s="1" t="s">
        <v>0</v>
      </c>
      <c r="Q1309" s="1">
        <f>Q1308+K1309-L1309</f>
        <v>-46051.051299797888</v>
      </c>
      <c r="R1309">
        <f>Q1309*$V$5/1000</f>
        <v>-920.56051548295966</v>
      </c>
    </row>
    <row r="1310" spans="1:18" x14ac:dyDescent="0.25">
      <c r="A1310" s="4">
        <v>42790.499999996828</v>
      </c>
      <c r="B1310">
        <v>44.5</v>
      </c>
      <c r="C1310">
        <v>3.8433000000000002</v>
      </c>
      <c r="D1310" s="3">
        <v>22.220010000000002</v>
      </c>
      <c r="E1310" s="1">
        <f>C1310*$V$2</f>
        <v>1.5373200000000002</v>
      </c>
      <c r="F1310" s="1">
        <f>D1310*$V$3</f>
        <v>88.880040000000008</v>
      </c>
      <c r="G1310" s="1">
        <f>(E1310+F1310)</f>
        <v>90.417360000000002</v>
      </c>
      <c r="H1310" s="1">
        <f>B1310*(1/3)</f>
        <v>14.833333333333332</v>
      </c>
      <c r="I1310" s="1">
        <f>IF((H1310-G1310)&gt;0, (H1310-G1310), (0))</f>
        <v>0</v>
      </c>
      <c r="J1310" s="1">
        <f>IF(I1310=0, G1310-H1310,0)</f>
        <v>75.584026666666674</v>
      </c>
      <c r="K1310" s="1">
        <f>I1310*1000/$V$5</f>
        <v>0</v>
      </c>
      <c r="L1310" s="1">
        <f>J1310*1000/$V$4</f>
        <v>1354.5524492234172</v>
      </c>
      <c r="M1310" s="1">
        <f>L1310/$Y$4</f>
        <v>569.13968454765427</v>
      </c>
      <c r="N1310" s="1">
        <f>M1310*$Y$5</f>
        <v>796.79555836671591</v>
      </c>
      <c r="O1310" s="1" t="s">
        <v>0</v>
      </c>
      <c r="P1310" s="1" t="s">
        <v>0</v>
      </c>
      <c r="Q1310" s="1">
        <f>Q1309+K1310-L1310</f>
        <v>-47405.603749021306</v>
      </c>
      <c r="R1310">
        <f>Q1310*$V$5/1000</f>
        <v>-947.6380189429359</v>
      </c>
    </row>
    <row r="1311" spans="1:18" x14ac:dyDescent="0.25">
      <c r="A1311" s="4">
        <v>42790.541666663492</v>
      </c>
      <c r="B1311">
        <v>44.2</v>
      </c>
      <c r="C1311">
        <v>5.0036300000000002</v>
      </c>
      <c r="D1311" s="3">
        <v>22.420180000000002</v>
      </c>
      <c r="E1311" s="1">
        <f>C1311*$V$2</f>
        <v>2.001452</v>
      </c>
      <c r="F1311" s="1">
        <f>D1311*$V$3</f>
        <v>89.680720000000008</v>
      </c>
      <c r="G1311" s="1">
        <f>(E1311+F1311)</f>
        <v>91.682172000000008</v>
      </c>
      <c r="H1311" s="1">
        <f>B1311*(1/3)</f>
        <v>14.733333333333334</v>
      </c>
      <c r="I1311" s="1">
        <f>IF((H1311-G1311)&gt;0, (H1311-G1311), (0))</f>
        <v>0</v>
      </c>
      <c r="J1311" s="1">
        <f>IF(I1311=0, G1311-H1311,0)</f>
        <v>76.948838666666674</v>
      </c>
      <c r="K1311" s="1">
        <f>I1311*1000/$V$5</f>
        <v>0</v>
      </c>
      <c r="L1311" s="1">
        <f>J1311*1000/$V$4</f>
        <v>1379.0114456391877</v>
      </c>
      <c r="M1311" s="1">
        <f>L1311/$Y$4</f>
        <v>579.41657379797812</v>
      </c>
      <c r="N1311" s="1">
        <f>M1311*$Y$5</f>
        <v>811.18320331716927</v>
      </c>
      <c r="O1311" s="1" t="s">
        <v>0</v>
      </c>
      <c r="P1311" s="1" t="s">
        <v>0</v>
      </c>
      <c r="Q1311" s="1">
        <f>Q1310+K1311-L1311</f>
        <v>-48784.615194660495</v>
      </c>
      <c r="R1311">
        <f>Q1311*$V$5/1000</f>
        <v>-975.20445774126324</v>
      </c>
    </row>
    <row r="1312" spans="1:18" x14ac:dyDescent="0.25">
      <c r="A1312" s="4">
        <v>42790.583333330156</v>
      </c>
      <c r="B1312">
        <v>44.3</v>
      </c>
      <c r="C1312">
        <v>8.0871399999999998</v>
      </c>
      <c r="D1312" s="3">
        <v>22.177870000000002</v>
      </c>
      <c r="E1312" s="1">
        <f>C1312*$V$2</f>
        <v>3.2348560000000002</v>
      </c>
      <c r="F1312" s="1">
        <f>D1312*$V$3</f>
        <v>88.711480000000009</v>
      </c>
      <c r="G1312" s="1">
        <f>(E1312+F1312)</f>
        <v>91.946336000000002</v>
      </c>
      <c r="H1312" s="1">
        <f>B1312*(1/3)</f>
        <v>14.766666666666666</v>
      </c>
      <c r="I1312" s="1">
        <f>IF((H1312-G1312)&gt;0, (H1312-G1312), (0))</f>
        <v>0</v>
      </c>
      <c r="J1312" s="1">
        <f>IF(I1312=0, G1312-H1312,0)</f>
        <v>77.179669333333337</v>
      </c>
      <c r="K1312" s="1">
        <f>I1312*1000/$V$5</f>
        <v>0</v>
      </c>
      <c r="L1312" s="1">
        <f>J1312*1000/$V$4</f>
        <v>1383.1481959378734</v>
      </c>
      <c r="M1312" s="1">
        <f>L1312/$Y$4</f>
        <v>581.15470417557708</v>
      </c>
      <c r="N1312" s="1">
        <f>M1312*$Y$5</f>
        <v>813.61658584580789</v>
      </c>
      <c r="O1312" s="1" t="s">
        <v>0</v>
      </c>
      <c r="P1312" s="1" t="s">
        <v>0</v>
      </c>
      <c r="Q1312" s="1">
        <f>Q1311+K1312-L1312</f>
        <v>-50167.763390598368</v>
      </c>
      <c r="R1312">
        <f>Q1312*$V$5/1000</f>
        <v>-1002.8535901780613</v>
      </c>
    </row>
    <row r="1313" spans="1:18" x14ac:dyDescent="0.25">
      <c r="A1313" s="4">
        <v>42790.62499999682</v>
      </c>
      <c r="B1313">
        <v>44</v>
      </c>
      <c r="C1313">
        <v>8.5418700000000012</v>
      </c>
      <c r="D1313" s="3">
        <v>20.415670000000002</v>
      </c>
      <c r="E1313" s="1">
        <f>C1313*$V$2</f>
        <v>3.4167480000000006</v>
      </c>
      <c r="F1313" s="1">
        <f>D1313*$V$3</f>
        <v>81.662680000000009</v>
      </c>
      <c r="G1313" s="1">
        <f>(E1313+F1313)</f>
        <v>85.079428000000007</v>
      </c>
      <c r="H1313" s="1">
        <f>B1313*(1/3)</f>
        <v>14.666666666666666</v>
      </c>
      <c r="I1313" s="1">
        <f>IF((H1313-G1313)&gt;0, (H1313-G1313), (0))</f>
        <v>0</v>
      </c>
      <c r="J1313" s="1">
        <f>IF(I1313=0, G1313-H1313,0)</f>
        <v>70.412761333333336</v>
      </c>
      <c r="K1313" s="1">
        <f>I1313*1000/$V$5</f>
        <v>0</v>
      </c>
      <c r="L1313" s="1">
        <f>J1313*1000/$V$4</f>
        <v>1261.8774432497016</v>
      </c>
      <c r="M1313" s="1">
        <f>L1313/$Y$4</f>
        <v>530.2006064074377</v>
      </c>
      <c r="N1313" s="1">
        <f>M1313*$Y$5</f>
        <v>742.28084897041276</v>
      </c>
      <c r="O1313" s="1" t="s">
        <v>0</v>
      </c>
      <c r="P1313" s="1" t="s">
        <v>0</v>
      </c>
      <c r="Q1313" s="1">
        <f>Q1312+K1313-L1313</f>
        <v>-51429.640833848069</v>
      </c>
      <c r="R1313">
        <f>Q1313*$V$5/1000</f>
        <v>-1028.0785202686227</v>
      </c>
    </row>
    <row r="1314" spans="1:18" x14ac:dyDescent="0.25">
      <c r="A1314" s="4">
        <v>42790.666666663485</v>
      </c>
      <c r="B1314">
        <v>44.2</v>
      </c>
      <c r="C1314">
        <v>7.7676699999999999</v>
      </c>
      <c r="D1314" s="3">
        <v>16.453799999999998</v>
      </c>
      <c r="E1314" s="1">
        <f>C1314*$V$2</f>
        <v>3.1070679999999999</v>
      </c>
      <c r="F1314" s="1">
        <f>D1314*$V$3</f>
        <v>65.81519999999999</v>
      </c>
      <c r="G1314" s="1">
        <f>(E1314+F1314)</f>
        <v>68.922267999999988</v>
      </c>
      <c r="H1314" s="1">
        <f>B1314*(1/3)</f>
        <v>14.733333333333334</v>
      </c>
      <c r="I1314" s="1">
        <f>IF((H1314-G1314)&gt;0, (H1314-G1314), (0))</f>
        <v>0</v>
      </c>
      <c r="J1314" s="1">
        <f>IF(I1314=0, G1314-H1314,0)</f>
        <v>54.188934666666654</v>
      </c>
      <c r="K1314" s="1">
        <f>I1314*1000/$V$5</f>
        <v>0</v>
      </c>
      <c r="L1314" s="1">
        <f>J1314*1000/$V$4</f>
        <v>971.12786140979665</v>
      </c>
      <c r="M1314" s="1">
        <f>L1314/$Y$4</f>
        <v>408.03691655873808</v>
      </c>
      <c r="N1314" s="1">
        <f>M1314*$Y$5</f>
        <v>571.25168318223325</v>
      </c>
      <c r="O1314" s="1" t="s">
        <v>0</v>
      </c>
      <c r="P1314" s="1" t="s">
        <v>0</v>
      </c>
      <c r="Q1314" s="1">
        <f>Q1313+K1314-L1314</f>
        <v>-52400.768695257866</v>
      </c>
      <c r="R1314">
        <f>Q1314*$V$5/1000</f>
        <v>-1047.4913662182046</v>
      </c>
    </row>
    <row r="1315" spans="1:18" x14ac:dyDescent="0.25">
      <c r="A1315" s="4">
        <v>42790.708333330149</v>
      </c>
      <c r="B1315">
        <v>45</v>
      </c>
      <c r="C1315">
        <v>8.3823600000000003</v>
      </c>
      <c r="D1315" s="3">
        <v>10.777040000000001</v>
      </c>
      <c r="E1315" s="1">
        <f>C1315*$V$2</f>
        <v>3.3529440000000004</v>
      </c>
      <c r="F1315" s="1">
        <f>D1315*$V$3</f>
        <v>43.108160000000005</v>
      </c>
      <c r="G1315" s="1">
        <f>(E1315+F1315)</f>
        <v>46.461104000000006</v>
      </c>
      <c r="H1315" s="1">
        <f>B1315*(1/3)</f>
        <v>15</v>
      </c>
      <c r="I1315" s="1">
        <f>IF((H1315-G1315)&gt;0, (H1315-G1315), (0))</f>
        <v>0</v>
      </c>
      <c r="J1315" s="1">
        <f>IF(I1315=0, G1315-H1315,0)</f>
        <v>31.461104000000006</v>
      </c>
      <c r="K1315" s="1">
        <f>I1315*1000/$V$5</f>
        <v>0</v>
      </c>
      <c r="L1315" s="1">
        <f>J1315*1000/$V$4</f>
        <v>563.81906810035855</v>
      </c>
      <c r="M1315" s="1">
        <f>L1315/$Y$4</f>
        <v>236.89876810939435</v>
      </c>
      <c r="N1315" s="1">
        <f>M1315*$Y$5</f>
        <v>331.65827535315208</v>
      </c>
      <c r="O1315" s="1" t="s">
        <v>0</v>
      </c>
      <c r="P1315" s="1" t="s">
        <v>0</v>
      </c>
      <c r="Q1315" s="1">
        <f>Q1314+K1315-L1315</f>
        <v>-52964.587763358228</v>
      </c>
      <c r="R1315">
        <f>Q1315*$V$5/1000</f>
        <v>-1058.7621093895309</v>
      </c>
    </row>
    <row r="1316" spans="1:18" x14ac:dyDescent="0.25">
      <c r="A1316" s="4">
        <v>42790.749999996813</v>
      </c>
      <c r="B1316">
        <v>44.9</v>
      </c>
      <c r="C1316">
        <v>7.2333599999999993</v>
      </c>
      <c r="D1316" s="3">
        <v>3.9078599999999999</v>
      </c>
      <c r="E1316" s="1">
        <f>C1316*$V$2</f>
        <v>2.8933439999999999</v>
      </c>
      <c r="F1316" s="1">
        <f>D1316*$V$3</f>
        <v>15.63144</v>
      </c>
      <c r="G1316" s="1">
        <f>(E1316+F1316)</f>
        <v>18.524784</v>
      </c>
      <c r="H1316" s="1">
        <f>B1316*(1/3)</f>
        <v>14.966666666666665</v>
      </c>
      <c r="I1316" s="1">
        <f>IF((H1316-G1316)&gt;0, (H1316-G1316), (0))</f>
        <v>0</v>
      </c>
      <c r="J1316" s="1">
        <f>IF(I1316=0, G1316-H1316,0)</f>
        <v>3.5581173333333354</v>
      </c>
      <c r="K1316" s="1">
        <f>I1316*1000/$V$5</f>
        <v>0</v>
      </c>
      <c r="L1316" s="1">
        <f>J1316*1000/$V$4</f>
        <v>63.765543608124297</v>
      </c>
      <c r="M1316" s="1">
        <f>L1316/$Y$4</f>
        <v>26.792245213497605</v>
      </c>
      <c r="N1316" s="1">
        <f>M1316*$Y$5</f>
        <v>37.509143298896646</v>
      </c>
      <c r="O1316" s="1" t="s">
        <v>0</v>
      </c>
      <c r="P1316" s="1" t="s">
        <v>0</v>
      </c>
      <c r="Q1316" s="1">
        <f>Q1315+K1316-L1316</f>
        <v>-53028.353306966354</v>
      </c>
      <c r="R1316">
        <f>Q1316*$V$5/1000</f>
        <v>-1060.0367826062572</v>
      </c>
    </row>
    <row r="1317" spans="1:18" x14ac:dyDescent="0.25">
      <c r="A1317" s="4">
        <v>42790.791666663477</v>
      </c>
      <c r="B1317">
        <v>44.6</v>
      </c>
      <c r="C1317">
        <v>6.2481999999999998</v>
      </c>
      <c r="D1317" s="3">
        <v>-7.0017200000000003E-3</v>
      </c>
      <c r="E1317" s="1">
        <f>C1317*$V$2</f>
        <v>2.4992800000000002</v>
      </c>
      <c r="F1317" s="1">
        <f>D1317*$V$3</f>
        <v>-2.8006880000000001E-2</v>
      </c>
      <c r="G1317" s="1">
        <f>(E1317+F1317)</f>
        <v>2.4712731200000002</v>
      </c>
      <c r="H1317" s="1">
        <f>B1317*(1/3)</f>
        <v>14.866666666666667</v>
      </c>
      <c r="I1317" s="1">
        <f>IF((H1317-G1317)&gt;0, (H1317-G1317), (0))</f>
        <v>12.395393546666668</v>
      </c>
      <c r="J1317" s="1">
        <f>IF(I1317=0, G1317-H1317,0)</f>
        <v>0</v>
      </c>
      <c r="K1317" s="1">
        <f>I1317*1000/$V$5</f>
        <v>620.07971719192938</v>
      </c>
      <c r="L1317" s="1">
        <f>J1317*1000/$V$4</f>
        <v>0</v>
      </c>
      <c r="M1317" s="1">
        <f>L1317/$Y$4</f>
        <v>0</v>
      </c>
      <c r="N1317" s="1">
        <f>M1317*$Y$5</f>
        <v>0</v>
      </c>
      <c r="O1317" s="1" t="s">
        <v>0</v>
      </c>
      <c r="P1317" s="1" t="s">
        <v>0</v>
      </c>
      <c r="Q1317" s="1">
        <f>Q1316+K1317-L1317</f>
        <v>-52408.273589774428</v>
      </c>
      <c r="R1317">
        <f>Q1317*$V$5/1000</f>
        <v>-1047.6413890595907</v>
      </c>
    </row>
    <row r="1318" spans="1:18" x14ac:dyDescent="0.25">
      <c r="A1318" s="4">
        <v>42790.833333330142</v>
      </c>
      <c r="B1318">
        <v>45.3</v>
      </c>
      <c r="C1318">
        <v>2.9681599999999997</v>
      </c>
      <c r="D1318" s="3">
        <v>-7.0017200000000003E-3</v>
      </c>
      <c r="E1318" s="1">
        <f>C1318*$V$2</f>
        <v>1.1872639999999999</v>
      </c>
      <c r="F1318" s="1">
        <f>D1318*$V$3</f>
        <v>-2.8006880000000001E-2</v>
      </c>
      <c r="G1318" s="1">
        <f>(E1318+F1318)</f>
        <v>1.1592571199999999</v>
      </c>
      <c r="H1318" s="1">
        <f>B1318*(1/3)</f>
        <v>15.099999999999998</v>
      </c>
      <c r="I1318" s="1">
        <f>IF((H1318-G1318)&gt;0, (H1318-G1318), (0))</f>
        <v>13.940742879999998</v>
      </c>
      <c r="J1318" s="1">
        <f>IF(I1318=0, G1318-H1318,0)</f>
        <v>0</v>
      </c>
      <c r="K1318" s="1">
        <f>I1318*1000/$V$5</f>
        <v>697.38583691845918</v>
      </c>
      <c r="L1318" s="1">
        <f>J1318*1000/$V$4</f>
        <v>0</v>
      </c>
      <c r="M1318" s="1">
        <f>L1318/$Y$4</f>
        <v>0</v>
      </c>
      <c r="N1318" s="1">
        <f>M1318*$Y$5</f>
        <v>0</v>
      </c>
      <c r="O1318" s="1" t="s">
        <v>0</v>
      </c>
      <c r="P1318" s="1" t="s">
        <v>0</v>
      </c>
      <c r="Q1318" s="1">
        <f>Q1317+K1318-L1318</f>
        <v>-51710.887752855968</v>
      </c>
      <c r="R1318">
        <f>Q1318*$V$5/1000</f>
        <v>-1033.7006461795906</v>
      </c>
    </row>
    <row r="1319" spans="1:18" x14ac:dyDescent="0.25">
      <c r="A1319" s="4">
        <v>42790.874999996806</v>
      </c>
      <c r="B1319">
        <v>43.6</v>
      </c>
      <c r="C1319">
        <v>2.22634</v>
      </c>
      <c r="D1319" s="3">
        <v>-7.0017200000000003E-3</v>
      </c>
      <c r="E1319" s="1">
        <f>C1319*$V$2</f>
        <v>0.89053599999999999</v>
      </c>
      <c r="F1319" s="1">
        <f>D1319*$V$3</f>
        <v>-2.8006880000000001E-2</v>
      </c>
      <c r="G1319" s="1">
        <f>(E1319+F1319)</f>
        <v>0.86252912000000004</v>
      </c>
      <c r="H1319" s="1">
        <f>B1319*(1/3)</f>
        <v>14.533333333333333</v>
      </c>
      <c r="I1319" s="1">
        <f>IF((H1319-G1319)&gt;0, (H1319-G1319), (0))</f>
        <v>13.670804213333334</v>
      </c>
      <c r="J1319" s="1">
        <f>IF(I1319=0, G1319-H1319,0)</f>
        <v>0</v>
      </c>
      <c r="K1319" s="1">
        <f>I1319*1000/$V$5</f>
        <v>683.88215174253799</v>
      </c>
      <c r="L1319" s="1">
        <f>J1319*1000/$V$4</f>
        <v>0</v>
      </c>
      <c r="M1319" s="1">
        <f>L1319/$Y$4</f>
        <v>0</v>
      </c>
      <c r="N1319" s="1">
        <f>M1319*$Y$5</f>
        <v>0</v>
      </c>
      <c r="O1319" s="1" t="s">
        <v>0</v>
      </c>
      <c r="P1319" s="1" t="s">
        <v>0</v>
      </c>
      <c r="Q1319" s="1">
        <f>Q1318+K1319-L1319</f>
        <v>-51027.005601113429</v>
      </c>
      <c r="R1319">
        <f>Q1319*$V$5/1000</f>
        <v>-1020.0298419662573</v>
      </c>
    </row>
    <row r="1320" spans="1:18" x14ac:dyDescent="0.25">
      <c r="A1320" s="4">
        <v>42790.91666666347</v>
      </c>
      <c r="B1320">
        <v>41.6</v>
      </c>
      <c r="C1320">
        <v>1.96347</v>
      </c>
      <c r="D1320" s="3">
        <v>-7.0017200000000003E-3</v>
      </c>
      <c r="E1320" s="1">
        <f>C1320*$V$2</f>
        <v>0.78538800000000009</v>
      </c>
      <c r="F1320" s="1">
        <f>D1320*$V$3</f>
        <v>-2.8006880000000001E-2</v>
      </c>
      <c r="G1320" s="1">
        <f>(E1320+F1320)</f>
        <v>0.75738112000000013</v>
      </c>
      <c r="H1320" s="1">
        <f>B1320*(1/3)</f>
        <v>13.866666666666667</v>
      </c>
      <c r="I1320" s="1">
        <f>IF((H1320-G1320)&gt;0, (H1320-G1320), (0))</f>
        <v>13.109285546666667</v>
      </c>
      <c r="J1320" s="1">
        <f>IF(I1320=0, G1320-H1320,0)</f>
        <v>0</v>
      </c>
      <c r="K1320" s="1">
        <f>I1320*1000/$V$5</f>
        <v>655.79217342004347</v>
      </c>
      <c r="L1320" s="1">
        <f>J1320*1000/$V$4</f>
        <v>0</v>
      </c>
      <c r="M1320" s="1">
        <f>L1320/$Y$4</f>
        <v>0</v>
      </c>
      <c r="N1320" s="1">
        <f>M1320*$Y$5</f>
        <v>0</v>
      </c>
      <c r="O1320" s="1" t="s">
        <v>0</v>
      </c>
      <c r="P1320" s="1" t="s">
        <v>0</v>
      </c>
      <c r="Q1320" s="1">
        <f>Q1319+K1320-L1320</f>
        <v>-50371.213427693387</v>
      </c>
      <c r="R1320">
        <f>Q1320*$V$5/1000</f>
        <v>-1006.9205564195908</v>
      </c>
    </row>
    <row r="1321" spans="1:18" x14ac:dyDescent="0.25">
      <c r="A1321" s="4">
        <v>42790.958333330134</v>
      </c>
      <c r="B1321">
        <v>38.799999999999997</v>
      </c>
      <c r="C1321">
        <v>4.8331800000000005</v>
      </c>
      <c r="D1321" s="3">
        <v>-7.0017200000000003E-3</v>
      </c>
      <c r="E1321" s="1">
        <f>C1321*$V$2</f>
        <v>1.9332720000000003</v>
      </c>
      <c r="F1321" s="1">
        <f>D1321*$V$3</f>
        <v>-2.8006880000000001E-2</v>
      </c>
      <c r="G1321" s="1">
        <f>(E1321+F1321)</f>
        <v>1.9052651200000004</v>
      </c>
      <c r="H1321" s="1">
        <f>B1321*(1/3)</f>
        <v>12.933333333333332</v>
      </c>
      <c r="I1321" s="1">
        <f>IF((H1321-G1321)&gt;0, (H1321-G1321), (0))</f>
        <v>11.028068213333331</v>
      </c>
      <c r="J1321" s="1">
        <f>IF(I1321=0, G1321-H1321,0)</f>
        <v>0</v>
      </c>
      <c r="K1321" s="1">
        <f>I1321*1000/$V$5</f>
        <v>551.67925029181242</v>
      </c>
      <c r="L1321" s="1">
        <f>J1321*1000/$V$4</f>
        <v>0</v>
      </c>
      <c r="M1321" s="1">
        <f>L1321/$Y$4</f>
        <v>0</v>
      </c>
      <c r="N1321" s="1">
        <f>M1321*$Y$5</f>
        <v>0</v>
      </c>
      <c r="O1321" s="1">
        <f>SUM(N1298:N1321)</f>
        <v>5475.1257432005059</v>
      </c>
      <c r="P1321" s="1">
        <f>SUM(L1298:L1321)</f>
        <v>9307.7137634408609</v>
      </c>
      <c r="Q1321" s="1">
        <f>Q1320+K1321-L1321</f>
        <v>-49819.534177401576</v>
      </c>
      <c r="R1321">
        <f>Q1321*$V$5/1000</f>
        <v>-995.89248820625744</v>
      </c>
    </row>
    <row r="1322" spans="1:18" x14ac:dyDescent="0.25">
      <c r="A1322" s="4">
        <v>42790.999999996799</v>
      </c>
      <c r="B1322">
        <v>36.299999999999997</v>
      </c>
      <c r="C1322">
        <v>5.2258999999999993</v>
      </c>
      <c r="D1322" s="3">
        <v>-7.0017200000000003E-3</v>
      </c>
      <c r="E1322" s="1">
        <f>C1322*$V$2</f>
        <v>2.09036</v>
      </c>
      <c r="F1322" s="1">
        <f>D1322*$V$3</f>
        <v>-2.8006880000000001E-2</v>
      </c>
      <c r="G1322" s="1">
        <f>(E1322+F1322)</f>
        <v>2.06235312</v>
      </c>
      <c r="H1322" s="1">
        <f>B1322*(1/3)</f>
        <v>12.099999999999998</v>
      </c>
      <c r="I1322" s="1">
        <f>IF((H1322-G1322)&gt;0, (H1322-G1322), (0))</f>
        <v>10.037646879999997</v>
      </c>
      <c r="J1322" s="1">
        <f>IF(I1322=0, G1322-H1322,0)</f>
        <v>0</v>
      </c>
      <c r="K1322" s="1">
        <f>I1322*1000/$V$5</f>
        <v>502.13341070535256</v>
      </c>
      <c r="L1322" s="1">
        <f>J1322*1000/$V$4</f>
        <v>0</v>
      </c>
      <c r="M1322" s="1">
        <f>L1322/$Y$4</f>
        <v>0</v>
      </c>
      <c r="N1322" s="1">
        <f>M1322*$Y$5</f>
        <v>0</v>
      </c>
      <c r="O1322" s="1" t="s">
        <v>0</v>
      </c>
      <c r="P1322" s="1" t="s">
        <v>0</v>
      </c>
      <c r="Q1322" s="1">
        <f>Q1321+K1322-L1322</f>
        <v>-49317.400766696221</v>
      </c>
      <c r="R1322">
        <f>Q1322*$V$5/1000</f>
        <v>-985.85484132625731</v>
      </c>
    </row>
    <row r="1323" spans="1:18" x14ac:dyDescent="0.25">
      <c r="A1323" s="4">
        <v>42791.041666663463</v>
      </c>
      <c r="B1323">
        <v>34.4</v>
      </c>
      <c r="C1323">
        <v>9.2472900000000013</v>
      </c>
      <c r="D1323" s="3">
        <v>-7.0017200000000003E-3</v>
      </c>
      <c r="E1323" s="1">
        <f>C1323*$V$2</f>
        <v>3.6989160000000005</v>
      </c>
      <c r="F1323" s="1">
        <f>D1323*$V$3</f>
        <v>-2.8006880000000001E-2</v>
      </c>
      <c r="G1323" s="1">
        <f>(E1323+F1323)</f>
        <v>3.6709091200000006</v>
      </c>
      <c r="H1323" s="1">
        <f>B1323*(1/3)</f>
        <v>11.466666666666665</v>
      </c>
      <c r="I1323" s="1">
        <f>IF((H1323-G1323)&gt;0, (H1323-G1323), (0))</f>
        <v>7.795757546666664</v>
      </c>
      <c r="J1323" s="1">
        <f>IF(I1323=0, G1323-H1323,0)</f>
        <v>0</v>
      </c>
      <c r="K1323" s="1">
        <f>I1323*1000/$V$5</f>
        <v>389.98286876771709</v>
      </c>
      <c r="L1323" s="1">
        <f>J1323*1000/$V$4</f>
        <v>0</v>
      </c>
      <c r="M1323" s="1">
        <f>L1323/$Y$4</f>
        <v>0</v>
      </c>
      <c r="N1323" s="1">
        <f>M1323*$Y$5</f>
        <v>0</v>
      </c>
      <c r="O1323" s="1" t="s">
        <v>0</v>
      </c>
      <c r="P1323" s="1" t="s">
        <v>0</v>
      </c>
      <c r="Q1323" s="1">
        <f>Q1322+K1323-L1323</f>
        <v>-48927.417897928506</v>
      </c>
      <c r="R1323">
        <f>Q1323*$V$5/1000</f>
        <v>-978.05908377959076</v>
      </c>
    </row>
    <row r="1324" spans="1:18" x14ac:dyDescent="0.25">
      <c r="A1324" s="4">
        <v>42791.083333330127</v>
      </c>
      <c r="B1324">
        <v>32.5</v>
      </c>
      <c r="C1324">
        <v>6.54244</v>
      </c>
      <c r="D1324" s="3">
        <v>-7.0017200000000003E-3</v>
      </c>
      <c r="E1324" s="1">
        <f>C1324*$V$2</f>
        <v>2.6169760000000002</v>
      </c>
      <c r="F1324" s="1">
        <f>D1324*$V$3</f>
        <v>-2.8006880000000001E-2</v>
      </c>
      <c r="G1324" s="1">
        <f>(E1324+F1324)</f>
        <v>2.5889691200000002</v>
      </c>
      <c r="H1324" s="1">
        <f>B1324*(1/3)</f>
        <v>10.833333333333332</v>
      </c>
      <c r="I1324" s="1">
        <f>IF((H1324-G1324)&gt;0, (H1324-G1324), (0))</f>
        <v>8.2443642133333324</v>
      </c>
      <c r="J1324" s="1">
        <f>IF(I1324=0, G1324-H1324,0)</f>
        <v>0</v>
      </c>
      <c r="K1324" s="1">
        <f>I1324*1000/$V$5</f>
        <v>412.4244228781057</v>
      </c>
      <c r="L1324" s="1">
        <f>J1324*1000/$V$4</f>
        <v>0</v>
      </c>
      <c r="M1324" s="1">
        <f>L1324/$Y$4</f>
        <v>0</v>
      </c>
      <c r="N1324" s="1">
        <f>M1324*$Y$5</f>
        <v>0</v>
      </c>
      <c r="O1324" s="1" t="s">
        <v>0</v>
      </c>
      <c r="P1324" s="1" t="s">
        <v>0</v>
      </c>
      <c r="Q1324" s="1">
        <f>Q1323+K1324-L1324</f>
        <v>-48514.993475050404</v>
      </c>
      <c r="R1324">
        <f>Q1324*$V$5/1000</f>
        <v>-969.81471956625739</v>
      </c>
    </row>
    <row r="1325" spans="1:18" x14ac:dyDescent="0.25">
      <c r="A1325" s="4">
        <v>42791.124999996791</v>
      </c>
      <c r="B1325">
        <v>31.5</v>
      </c>
      <c r="C1325">
        <v>6.9492399999999996</v>
      </c>
      <c r="D1325" s="3">
        <v>-7.0017200000000003E-3</v>
      </c>
      <c r="E1325" s="1">
        <f>C1325*$V$2</f>
        <v>2.7796959999999999</v>
      </c>
      <c r="F1325" s="1">
        <f>D1325*$V$3</f>
        <v>-2.8006880000000001E-2</v>
      </c>
      <c r="G1325" s="1">
        <f>(E1325+F1325)</f>
        <v>2.75168912</v>
      </c>
      <c r="H1325" s="1">
        <f>B1325*(1/3)</f>
        <v>10.5</v>
      </c>
      <c r="I1325" s="1">
        <f>IF((H1325-G1325)&gt;0, (H1325-G1325), (0))</f>
        <v>7.74831088</v>
      </c>
      <c r="J1325" s="1">
        <f>IF(I1325=0, G1325-H1325,0)</f>
        <v>0</v>
      </c>
      <c r="K1325" s="1">
        <f>I1325*1000/$V$5</f>
        <v>387.60934867433718</v>
      </c>
      <c r="L1325" s="1">
        <f>J1325*1000/$V$4</f>
        <v>0</v>
      </c>
      <c r="M1325" s="1">
        <f>L1325/$Y$4</f>
        <v>0</v>
      </c>
      <c r="N1325" s="1">
        <f>M1325*$Y$5</f>
        <v>0</v>
      </c>
      <c r="O1325" s="1" t="s">
        <v>0</v>
      </c>
      <c r="P1325" s="1" t="s">
        <v>0</v>
      </c>
      <c r="Q1325" s="1">
        <f>Q1324+K1325-L1325</f>
        <v>-48127.38412637607</v>
      </c>
      <c r="R1325">
        <f>Q1325*$V$5/1000</f>
        <v>-962.06640868625755</v>
      </c>
    </row>
    <row r="1326" spans="1:18" x14ac:dyDescent="0.25">
      <c r="A1326" s="4">
        <v>42791.166666663456</v>
      </c>
      <c r="B1326">
        <v>31.5</v>
      </c>
      <c r="C1326">
        <v>11.1584</v>
      </c>
      <c r="D1326" s="3">
        <v>-7.0017200000000003E-3</v>
      </c>
      <c r="E1326" s="1">
        <f>C1326*$V$2</f>
        <v>4.4633600000000007</v>
      </c>
      <c r="F1326" s="1">
        <f>D1326*$V$3</f>
        <v>-2.8006880000000001E-2</v>
      </c>
      <c r="G1326" s="1">
        <f>(E1326+F1326)</f>
        <v>4.4353531200000003</v>
      </c>
      <c r="H1326" s="1">
        <f>B1326*(1/3)</f>
        <v>10.5</v>
      </c>
      <c r="I1326" s="1">
        <f>IF((H1326-G1326)&gt;0, (H1326-G1326), (0))</f>
        <v>6.0646468799999997</v>
      </c>
      <c r="J1326" s="1">
        <f>IF(I1326=0, G1326-H1326,0)</f>
        <v>0</v>
      </c>
      <c r="K1326" s="1">
        <f>I1326*1000/$V$5</f>
        <v>303.384036018009</v>
      </c>
      <c r="L1326" s="1">
        <f>J1326*1000/$V$4</f>
        <v>0</v>
      </c>
      <c r="M1326" s="1">
        <f>L1326/$Y$4</f>
        <v>0</v>
      </c>
      <c r="N1326" s="1">
        <f>M1326*$Y$5</f>
        <v>0</v>
      </c>
      <c r="O1326" s="1" t="s">
        <v>0</v>
      </c>
      <c r="P1326" s="1" t="s">
        <v>0</v>
      </c>
      <c r="Q1326" s="1">
        <f>Q1325+K1326-L1326</f>
        <v>-47824.000090358059</v>
      </c>
      <c r="R1326">
        <f>Q1326*$V$5/1000</f>
        <v>-956.00176180625749</v>
      </c>
    </row>
    <row r="1327" spans="1:18" x14ac:dyDescent="0.25">
      <c r="A1327" s="4">
        <v>42791.20833333012</v>
      </c>
      <c r="B1327">
        <v>31.3</v>
      </c>
      <c r="C1327">
        <v>15.0946</v>
      </c>
      <c r="D1327" s="3">
        <v>-7.0017200000000003E-3</v>
      </c>
      <c r="E1327" s="1">
        <f>C1327*$V$2</f>
        <v>6.0378400000000001</v>
      </c>
      <c r="F1327" s="1">
        <f>D1327*$V$3</f>
        <v>-2.8006880000000001E-2</v>
      </c>
      <c r="G1327" s="1">
        <f>(E1327+F1327)</f>
        <v>6.0098331199999997</v>
      </c>
      <c r="H1327" s="1">
        <f>B1327*(1/3)</f>
        <v>10.433333333333334</v>
      </c>
      <c r="I1327" s="1">
        <f>IF((H1327-G1327)&gt;0, (H1327-G1327), (0))</f>
        <v>4.4235002133333339</v>
      </c>
      <c r="J1327" s="1">
        <f>IF(I1327=0, G1327-H1327,0)</f>
        <v>0</v>
      </c>
      <c r="K1327" s="1">
        <f>I1327*1000/$V$5</f>
        <v>221.28565349341341</v>
      </c>
      <c r="L1327" s="1">
        <f>J1327*1000/$V$4</f>
        <v>0</v>
      </c>
      <c r="M1327" s="1">
        <f>L1327/$Y$4</f>
        <v>0</v>
      </c>
      <c r="N1327" s="1">
        <f>M1327*$Y$5</f>
        <v>0</v>
      </c>
      <c r="O1327" s="1" t="s">
        <v>0</v>
      </c>
      <c r="P1327" s="1" t="s">
        <v>0</v>
      </c>
      <c r="Q1327" s="1">
        <f>Q1326+K1327-L1327</f>
        <v>-47602.714436864648</v>
      </c>
      <c r="R1327">
        <f>Q1327*$V$5/1000</f>
        <v>-951.57826159292426</v>
      </c>
    </row>
    <row r="1328" spans="1:18" x14ac:dyDescent="0.25">
      <c r="A1328" s="4">
        <v>42791.249999996784</v>
      </c>
      <c r="B1328">
        <v>31.2</v>
      </c>
      <c r="C1328">
        <v>12.173999999999999</v>
      </c>
      <c r="D1328" s="3">
        <v>-7.0017200000000003E-3</v>
      </c>
      <c r="E1328" s="1">
        <f>C1328*$V$2</f>
        <v>4.8696000000000002</v>
      </c>
      <c r="F1328" s="1">
        <f>D1328*$V$3</f>
        <v>-2.8006880000000001E-2</v>
      </c>
      <c r="G1328" s="1">
        <f>(E1328+F1328)</f>
        <v>4.8415931199999998</v>
      </c>
      <c r="H1328" s="1">
        <f>B1328*(1/3)</f>
        <v>10.399999999999999</v>
      </c>
      <c r="I1328" s="1">
        <f>IF((H1328-G1328)&gt;0, (H1328-G1328), (0))</f>
        <v>5.5584068799999988</v>
      </c>
      <c r="J1328" s="1">
        <f>IF(I1328=0, G1328-H1328,0)</f>
        <v>0</v>
      </c>
      <c r="K1328" s="1">
        <f>I1328*1000/$V$5</f>
        <v>278.0593736868434</v>
      </c>
      <c r="L1328" s="1">
        <f>J1328*1000/$V$4</f>
        <v>0</v>
      </c>
      <c r="M1328" s="1">
        <f>L1328/$Y$4</f>
        <v>0</v>
      </c>
      <c r="N1328" s="1">
        <f>M1328*$Y$5</f>
        <v>0</v>
      </c>
      <c r="O1328" s="1" t="s">
        <v>0</v>
      </c>
      <c r="P1328" s="1" t="s">
        <v>0</v>
      </c>
      <c r="Q1328" s="1">
        <f>Q1327+K1328-L1328</f>
        <v>-47324.655063177801</v>
      </c>
      <c r="R1328">
        <f>Q1328*$V$5/1000</f>
        <v>-946.01985471292426</v>
      </c>
    </row>
    <row r="1329" spans="1:18" x14ac:dyDescent="0.25">
      <c r="A1329" s="4">
        <v>42791.291666663448</v>
      </c>
      <c r="B1329">
        <v>31.5</v>
      </c>
      <c r="C1329">
        <v>15.059799999999999</v>
      </c>
      <c r="D1329" s="3">
        <v>-7.0017200000000003E-3</v>
      </c>
      <c r="E1329" s="1">
        <f>C1329*$V$2</f>
        <v>6.0239200000000004</v>
      </c>
      <c r="F1329" s="1">
        <f>D1329*$V$3</f>
        <v>-2.8006880000000001E-2</v>
      </c>
      <c r="G1329" s="1">
        <f>(E1329+F1329)</f>
        <v>5.99591312</v>
      </c>
      <c r="H1329" s="1">
        <f>B1329*(1/3)</f>
        <v>10.5</v>
      </c>
      <c r="I1329" s="1">
        <f>IF((H1329-G1329)&gt;0, (H1329-G1329), (0))</f>
        <v>4.50408688</v>
      </c>
      <c r="J1329" s="1">
        <f>IF(I1329=0, G1329-H1329,0)</f>
        <v>0</v>
      </c>
      <c r="K1329" s="1">
        <f>I1329*1000/$V$5</f>
        <v>225.31700250125064</v>
      </c>
      <c r="L1329" s="1">
        <f>J1329*1000/$V$4</f>
        <v>0</v>
      </c>
      <c r="M1329" s="1">
        <f>L1329/$Y$4</f>
        <v>0</v>
      </c>
      <c r="N1329" s="1">
        <f>M1329*$Y$5</f>
        <v>0</v>
      </c>
      <c r="O1329" s="1" t="s">
        <v>0</v>
      </c>
      <c r="P1329" s="1" t="s">
        <v>0</v>
      </c>
      <c r="Q1329" s="1">
        <f>Q1328+K1329-L1329</f>
        <v>-47099.33806067655</v>
      </c>
      <c r="R1329">
        <f>Q1329*$V$5/1000</f>
        <v>-941.5157678329241</v>
      </c>
    </row>
    <row r="1330" spans="1:18" x14ac:dyDescent="0.25">
      <c r="A1330" s="4">
        <v>42791.333333330113</v>
      </c>
      <c r="B1330">
        <v>33.4</v>
      </c>
      <c r="C1330">
        <v>13.673399999999999</v>
      </c>
      <c r="D1330" s="3">
        <v>2.2845511699999999</v>
      </c>
      <c r="E1330" s="1">
        <f>C1330*$V$2</f>
        <v>5.46936</v>
      </c>
      <c r="F1330" s="1">
        <f>D1330*$V$3</f>
        <v>9.1382046799999994</v>
      </c>
      <c r="G1330" s="1">
        <f>(E1330+F1330)</f>
        <v>14.607564679999999</v>
      </c>
      <c r="H1330" s="1">
        <f>B1330*(1/3)</f>
        <v>11.133333333333333</v>
      </c>
      <c r="I1330" s="1">
        <f>IF((H1330-G1330)&gt;0, (H1330-G1330), (0))</f>
        <v>0</v>
      </c>
      <c r="J1330" s="1">
        <f>IF(I1330=0, G1330-H1330,0)</f>
        <v>3.4742313466666666</v>
      </c>
      <c r="K1330" s="1">
        <f>I1330*1000/$V$5</f>
        <v>0</v>
      </c>
      <c r="L1330" s="1">
        <f>J1330*1000/$V$4</f>
        <v>62.262210513739547</v>
      </c>
      <c r="M1330" s="1">
        <f>L1330/$Y$4</f>
        <v>26.160592652831742</v>
      </c>
      <c r="N1330" s="1">
        <f>M1330*$Y$5</f>
        <v>36.624829713964438</v>
      </c>
      <c r="O1330" s="1" t="s">
        <v>0</v>
      </c>
      <c r="P1330" s="1" t="s">
        <v>0</v>
      </c>
      <c r="Q1330" s="1">
        <f>Q1329+K1330-L1330</f>
        <v>-47161.600271190291</v>
      </c>
      <c r="R1330">
        <f>Q1330*$V$5/1000</f>
        <v>-942.76038942109381</v>
      </c>
    </row>
    <row r="1331" spans="1:18" x14ac:dyDescent="0.25">
      <c r="A1331" s="4">
        <v>42791.374999996777</v>
      </c>
      <c r="B1331">
        <v>36.1</v>
      </c>
      <c r="C1331">
        <v>8.95505</v>
      </c>
      <c r="D1331" s="3">
        <v>7.5237100000000003</v>
      </c>
      <c r="E1331" s="1">
        <f>C1331*$V$2</f>
        <v>3.58202</v>
      </c>
      <c r="F1331" s="1">
        <f>D1331*$V$3</f>
        <v>30.094840000000001</v>
      </c>
      <c r="G1331" s="1">
        <f>(E1331+F1331)</f>
        <v>33.676860000000005</v>
      </c>
      <c r="H1331" s="1">
        <f>B1331*(1/3)</f>
        <v>12.033333333333333</v>
      </c>
      <c r="I1331" s="1">
        <f>IF((H1331-G1331)&gt;0, (H1331-G1331), (0))</f>
        <v>0</v>
      </c>
      <c r="J1331" s="1">
        <f>IF(I1331=0, G1331-H1331,0)</f>
        <v>21.643526666666673</v>
      </c>
      <c r="K1331" s="1">
        <f>I1331*1000/$V$5</f>
        <v>0</v>
      </c>
      <c r="L1331" s="1">
        <f>J1331*1000/$V$4</f>
        <v>387.87682198327371</v>
      </c>
      <c r="M1331" s="1">
        <f>L1331/$Y$4</f>
        <v>162.97345461482089</v>
      </c>
      <c r="N1331" s="1">
        <f>M1331*$Y$5</f>
        <v>228.16283646074925</v>
      </c>
      <c r="O1331" s="1" t="s">
        <v>0</v>
      </c>
      <c r="P1331" s="1" t="s">
        <v>0</v>
      </c>
      <c r="Q1331" s="1">
        <f>Q1330+K1331-L1331</f>
        <v>-47549.477093173562</v>
      </c>
      <c r="R1331">
        <f>Q1331*$V$5/1000</f>
        <v>-950.51404709253939</v>
      </c>
    </row>
    <row r="1332" spans="1:18" x14ac:dyDescent="0.25">
      <c r="A1332" s="4">
        <v>42791.416666663441</v>
      </c>
      <c r="B1332">
        <v>38.799999999999997</v>
      </c>
      <c r="C1332">
        <v>9.9782700000000002</v>
      </c>
      <c r="D1332" s="3">
        <v>11.611816000000001</v>
      </c>
      <c r="E1332" s="1">
        <f>C1332*$V$2</f>
        <v>3.9913080000000001</v>
      </c>
      <c r="F1332" s="1">
        <f>D1332*$V$3</f>
        <v>46.447264000000004</v>
      </c>
      <c r="G1332" s="1">
        <f>(E1332+F1332)</f>
        <v>50.438572000000008</v>
      </c>
      <c r="H1332" s="1">
        <f>B1332*(1/3)</f>
        <v>12.933333333333332</v>
      </c>
      <c r="I1332" s="1">
        <f>IF((H1332-G1332)&gt;0, (H1332-G1332), (0))</f>
        <v>0</v>
      </c>
      <c r="J1332" s="1">
        <f>IF(I1332=0, G1332-H1332,0)</f>
        <v>37.505238666666678</v>
      </c>
      <c r="K1332" s="1">
        <f>I1332*1000/$V$5</f>
        <v>0</v>
      </c>
      <c r="L1332" s="1">
        <f>J1332*1000/$V$4</f>
        <v>672.13689366786161</v>
      </c>
      <c r="M1332" s="1">
        <f>L1332/$Y$4</f>
        <v>282.41045952431159</v>
      </c>
      <c r="N1332" s="1">
        <f>M1332*$Y$5</f>
        <v>395.37464333403619</v>
      </c>
      <c r="O1332" s="1" t="s">
        <v>0</v>
      </c>
      <c r="P1332" s="1" t="s">
        <v>0</v>
      </c>
      <c r="Q1332" s="1">
        <f>Q1331+K1332-L1332</f>
        <v>-48221.613986841425</v>
      </c>
      <c r="R1332">
        <f>Q1332*$V$5/1000</f>
        <v>-963.95006359696004</v>
      </c>
    </row>
    <row r="1333" spans="1:18" x14ac:dyDescent="0.25">
      <c r="A1333" s="4">
        <v>42791.458333330105</v>
      </c>
      <c r="B1333">
        <v>39.700000000000003</v>
      </c>
      <c r="C1333">
        <v>8.2884899999999995</v>
      </c>
      <c r="D1333" s="3">
        <v>18.02458</v>
      </c>
      <c r="E1333" s="1">
        <f>C1333*$V$2</f>
        <v>3.3153959999999998</v>
      </c>
      <c r="F1333" s="1">
        <f>D1333*$V$3</f>
        <v>72.098320000000001</v>
      </c>
      <c r="G1333" s="1">
        <f>(E1333+F1333)</f>
        <v>75.413715999999994</v>
      </c>
      <c r="H1333" s="1">
        <f>B1333*(1/3)</f>
        <v>13.233333333333334</v>
      </c>
      <c r="I1333" s="1">
        <f>IF((H1333-G1333)&gt;0, (H1333-G1333), (0))</f>
        <v>0</v>
      </c>
      <c r="J1333" s="1">
        <f>IF(I1333=0, G1333-H1333,0)</f>
        <v>62.180382666666659</v>
      </c>
      <c r="K1333" s="1">
        <f>I1333*1000/$V$5</f>
        <v>0</v>
      </c>
      <c r="L1333" s="1">
        <f>J1333*1000/$V$4</f>
        <v>1114.3437753882913</v>
      </c>
      <c r="M1333" s="1">
        <f>L1333/$Y$4</f>
        <v>468.21167033121486</v>
      </c>
      <c r="N1333" s="1">
        <f>M1333*$Y$5</f>
        <v>655.49633846370079</v>
      </c>
      <c r="O1333" s="1" t="s">
        <v>0</v>
      </c>
      <c r="P1333" s="1" t="s">
        <v>0</v>
      </c>
      <c r="Q1333" s="1">
        <f>Q1332+K1333-L1333</f>
        <v>-49335.957762229715</v>
      </c>
      <c r="R1333">
        <f>Q1333*$V$5/1000</f>
        <v>-986.22579566697198</v>
      </c>
    </row>
    <row r="1334" spans="1:18" x14ac:dyDescent="0.25">
      <c r="A1334" s="4">
        <v>42791.499999996769</v>
      </c>
      <c r="B1334">
        <v>40.299999999999997</v>
      </c>
      <c r="C1334">
        <v>7.3096999999999994</v>
      </c>
      <c r="D1334" s="3">
        <v>19.524630000000002</v>
      </c>
      <c r="E1334" s="1">
        <f>C1334*$V$2</f>
        <v>2.92388</v>
      </c>
      <c r="F1334" s="1">
        <f>D1334*$V$3</f>
        <v>78.098520000000008</v>
      </c>
      <c r="G1334" s="1">
        <f>(E1334+F1334)</f>
        <v>81.022400000000005</v>
      </c>
      <c r="H1334" s="1">
        <f>B1334*(1/3)</f>
        <v>13.433333333333332</v>
      </c>
      <c r="I1334" s="1">
        <f>IF((H1334-G1334)&gt;0, (H1334-G1334), (0))</f>
        <v>0</v>
      </c>
      <c r="J1334" s="1">
        <f>IF(I1334=0, G1334-H1334,0)</f>
        <v>67.589066666666668</v>
      </c>
      <c r="K1334" s="1">
        <f>I1334*1000/$V$5</f>
        <v>0</v>
      </c>
      <c r="L1334" s="1">
        <f>J1334*1000/$V$4</f>
        <v>1211.2735961768221</v>
      </c>
      <c r="M1334" s="1">
        <f>L1334/$Y$4</f>
        <v>508.93848578858075</v>
      </c>
      <c r="N1334" s="1">
        <f>M1334*$Y$5</f>
        <v>712.51388010401297</v>
      </c>
      <c r="O1334" s="1" t="s">
        <v>0</v>
      </c>
      <c r="P1334" s="1" t="s">
        <v>0</v>
      </c>
      <c r="Q1334" s="1">
        <f>Q1333+K1334-L1334</f>
        <v>-50547.231358406534</v>
      </c>
      <c r="R1334">
        <f>Q1334*$V$5/1000</f>
        <v>-1010.4391548545466</v>
      </c>
    </row>
    <row r="1335" spans="1:18" x14ac:dyDescent="0.25">
      <c r="A1335" s="4">
        <v>42791.541666663434</v>
      </c>
      <c r="B1335">
        <v>41.7</v>
      </c>
      <c r="C1335">
        <v>8.2591000000000001</v>
      </c>
      <c r="D1335" s="3">
        <v>17.315750000000001</v>
      </c>
      <c r="E1335" s="1">
        <f>C1335*$V$2</f>
        <v>3.3036400000000001</v>
      </c>
      <c r="F1335" s="1">
        <f>D1335*$V$3</f>
        <v>69.263000000000005</v>
      </c>
      <c r="G1335" s="1">
        <f>(E1335+F1335)</f>
        <v>72.566640000000007</v>
      </c>
      <c r="H1335" s="1">
        <f>B1335*(1/3)</f>
        <v>13.9</v>
      </c>
      <c r="I1335" s="1">
        <f>IF((H1335-G1335)&gt;0, (H1335-G1335), (0))</f>
        <v>0</v>
      </c>
      <c r="J1335" s="1">
        <f>IF(I1335=0, G1335-H1335,0)</f>
        <v>58.666640000000008</v>
      </c>
      <c r="K1335" s="1">
        <f>I1335*1000/$V$5</f>
        <v>0</v>
      </c>
      <c r="L1335" s="1">
        <f>J1335*1000/$V$4</f>
        <v>1051.3734767025092</v>
      </c>
      <c r="M1335" s="1">
        <f>L1335/$Y$4</f>
        <v>441.75356163970974</v>
      </c>
      <c r="N1335" s="1">
        <f>M1335*$Y$5</f>
        <v>618.45498629559359</v>
      </c>
      <c r="O1335" s="1" t="s">
        <v>0</v>
      </c>
      <c r="P1335" s="1" t="s">
        <v>0</v>
      </c>
      <c r="Q1335" s="1">
        <f>Q1334+K1335-L1335</f>
        <v>-51598.604835109043</v>
      </c>
      <c r="R1335">
        <f>Q1335*$V$5/1000</f>
        <v>-1031.4561106538297</v>
      </c>
    </row>
    <row r="1336" spans="1:18" x14ac:dyDescent="0.25">
      <c r="A1336" s="4">
        <v>42791.583333330098</v>
      </c>
      <c r="B1336">
        <v>41.2</v>
      </c>
      <c r="C1336">
        <v>8.7050699999999992</v>
      </c>
      <c r="D1336" s="3">
        <v>16.214200000000002</v>
      </c>
      <c r="E1336" s="1">
        <f>C1336*$V$2</f>
        <v>3.4820279999999997</v>
      </c>
      <c r="F1336" s="1">
        <f>D1336*$V$3</f>
        <v>64.856800000000007</v>
      </c>
      <c r="G1336" s="1">
        <f>(E1336+F1336)</f>
        <v>68.338828000000007</v>
      </c>
      <c r="H1336" s="1">
        <f>B1336*(1/3)</f>
        <v>13.733333333333334</v>
      </c>
      <c r="I1336" s="1">
        <f>IF((H1336-G1336)&gt;0, (H1336-G1336), (0))</f>
        <v>0</v>
      </c>
      <c r="J1336" s="1">
        <f>IF(I1336=0, G1336-H1336,0)</f>
        <v>54.605494666666672</v>
      </c>
      <c r="K1336" s="1">
        <f>I1336*1000/$V$5</f>
        <v>0</v>
      </c>
      <c r="L1336" s="1">
        <f>J1336*1000/$V$4</f>
        <v>978.59309438470746</v>
      </c>
      <c r="M1336" s="1">
        <f>L1336/$Y$4</f>
        <v>411.17356906920486</v>
      </c>
      <c r="N1336" s="1">
        <f>M1336*$Y$5</f>
        <v>575.64299669688671</v>
      </c>
      <c r="O1336" s="1" t="s">
        <v>0</v>
      </c>
      <c r="P1336" s="1" t="s">
        <v>0</v>
      </c>
      <c r="Q1336" s="1">
        <f>Q1335+K1336-L1336</f>
        <v>-52577.197929493748</v>
      </c>
      <c r="R1336">
        <f>Q1336*$V$5/1000</f>
        <v>-1051.01818661058</v>
      </c>
    </row>
    <row r="1337" spans="1:18" x14ac:dyDescent="0.25">
      <c r="A1337" s="4">
        <v>42791.624999996762</v>
      </c>
      <c r="B1337">
        <v>41</v>
      </c>
      <c r="C1337">
        <v>9.352450000000001</v>
      </c>
      <c r="D1337" s="3">
        <v>16.547229999999999</v>
      </c>
      <c r="E1337" s="1">
        <f>C1337*$V$2</f>
        <v>3.7409800000000004</v>
      </c>
      <c r="F1337" s="1">
        <f>D1337*$V$3</f>
        <v>66.188919999999996</v>
      </c>
      <c r="G1337" s="1">
        <f>(E1337+F1337)</f>
        <v>69.929900000000004</v>
      </c>
      <c r="H1337" s="1">
        <f>B1337*(1/3)</f>
        <v>13.666666666666666</v>
      </c>
      <c r="I1337" s="1">
        <f>IF((H1337-G1337)&gt;0, (H1337-G1337), (0))</f>
        <v>0</v>
      </c>
      <c r="J1337" s="1">
        <f>IF(I1337=0, G1337-H1337,0)</f>
        <v>56.263233333333339</v>
      </c>
      <c r="K1337" s="1">
        <f>I1337*1000/$V$5</f>
        <v>0</v>
      </c>
      <c r="L1337" s="1">
        <f>J1337*1000/$V$4</f>
        <v>1008.3016726403824</v>
      </c>
      <c r="M1337" s="1">
        <f>L1337/$Y$4</f>
        <v>423.65616497495063</v>
      </c>
      <c r="N1337" s="1">
        <f>M1337*$Y$5</f>
        <v>593.11863096493084</v>
      </c>
      <c r="O1337" s="1" t="s">
        <v>0</v>
      </c>
      <c r="P1337" s="1" t="s">
        <v>0</v>
      </c>
      <c r="Q1337" s="1">
        <f>Q1336+K1337-L1337</f>
        <v>-53585.499602134129</v>
      </c>
      <c r="R1337">
        <f>Q1337*$V$5/1000</f>
        <v>-1071.1741370466611</v>
      </c>
    </row>
    <row r="1338" spans="1:18" x14ac:dyDescent="0.25">
      <c r="A1338" s="4">
        <v>42791.666666663426</v>
      </c>
      <c r="B1338">
        <v>41.4</v>
      </c>
      <c r="C1338">
        <v>9.26309</v>
      </c>
      <c r="D1338" s="3">
        <v>15.53374</v>
      </c>
      <c r="E1338" s="1">
        <f>C1338*$V$2</f>
        <v>3.7052360000000002</v>
      </c>
      <c r="F1338" s="1">
        <f>D1338*$V$3</f>
        <v>62.13496</v>
      </c>
      <c r="G1338" s="1">
        <f>(E1338+F1338)</f>
        <v>65.840196000000006</v>
      </c>
      <c r="H1338" s="1">
        <f>B1338*(1/3)</f>
        <v>13.799999999999999</v>
      </c>
      <c r="I1338" s="1">
        <f>IF((H1338-G1338)&gt;0, (H1338-G1338), (0))</f>
        <v>0</v>
      </c>
      <c r="J1338" s="1">
        <f>IF(I1338=0, G1338-H1338,0)</f>
        <v>52.040196000000009</v>
      </c>
      <c r="K1338" s="1">
        <f>I1338*1000/$V$5</f>
        <v>0</v>
      </c>
      <c r="L1338" s="1">
        <f>J1338*1000/$V$4</f>
        <v>932.62000000000023</v>
      </c>
      <c r="M1338" s="1">
        <f>L1338/$Y$4</f>
        <v>391.85714285714295</v>
      </c>
      <c r="N1338" s="1">
        <f>M1338*$Y$5</f>
        <v>548.60000000000014</v>
      </c>
      <c r="O1338" s="1" t="s">
        <v>0</v>
      </c>
      <c r="P1338" s="1" t="s">
        <v>0</v>
      </c>
      <c r="Q1338" s="1">
        <f>Q1337+K1338-L1338</f>
        <v>-54518.119602134131</v>
      </c>
      <c r="R1338">
        <f>Q1338*$V$5/1000</f>
        <v>-1089.8172108466611</v>
      </c>
    </row>
    <row r="1339" spans="1:18" x14ac:dyDescent="0.25">
      <c r="A1339" s="4">
        <v>42791.708333330091</v>
      </c>
      <c r="B1339">
        <v>42.2</v>
      </c>
      <c r="C1339">
        <v>9.04312</v>
      </c>
      <c r="D1339" s="3">
        <v>10.391290000000001</v>
      </c>
      <c r="E1339" s="1">
        <f>C1339*$V$2</f>
        <v>3.617248</v>
      </c>
      <c r="F1339" s="1">
        <f>D1339*$V$3</f>
        <v>41.565160000000006</v>
      </c>
      <c r="G1339" s="1">
        <f>(E1339+F1339)</f>
        <v>45.182408000000009</v>
      </c>
      <c r="H1339" s="1">
        <f>B1339*(1/3)</f>
        <v>14.066666666666666</v>
      </c>
      <c r="I1339" s="1">
        <f>IF((H1339-G1339)&gt;0, (H1339-G1339), (0))</f>
        <v>0</v>
      </c>
      <c r="J1339" s="1">
        <f>IF(I1339=0, G1339-H1339,0)</f>
        <v>31.115741333333343</v>
      </c>
      <c r="K1339" s="1">
        <f>I1339*1000/$V$5</f>
        <v>0</v>
      </c>
      <c r="L1339" s="1">
        <f>J1339*1000/$V$4</f>
        <v>557.62977299880549</v>
      </c>
      <c r="M1339" s="1">
        <f>L1339/$Y$4</f>
        <v>234.29822394907794</v>
      </c>
      <c r="N1339" s="1">
        <f>M1339*$Y$5</f>
        <v>328.01751352870912</v>
      </c>
      <c r="O1339" s="1" t="s">
        <v>0</v>
      </c>
      <c r="P1339" s="1" t="s">
        <v>0</v>
      </c>
      <c r="Q1339" s="1">
        <f>Q1338+K1339-L1339</f>
        <v>-55075.749375132938</v>
      </c>
      <c r="R1339">
        <f>Q1339*$V$5/1000</f>
        <v>-1100.9642300089074</v>
      </c>
    </row>
    <row r="1340" spans="1:18" x14ac:dyDescent="0.25">
      <c r="A1340" s="4">
        <v>42791.749999996755</v>
      </c>
      <c r="B1340">
        <v>43.4</v>
      </c>
      <c r="C1340">
        <v>10.4374</v>
      </c>
      <c r="D1340" s="3">
        <v>3.8382800000000001</v>
      </c>
      <c r="E1340" s="1">
        <f>C1340*$V$2</f>
        <v>4.1749600000000004</v>
      </c>
      <c r="F1340" s="1">
        <f>D1340*$V$3</f>
        <v>15.353120000000001</v>
      </c>
      <c r="G1340" s="1">
        <f>(E1340+F1340)</f>
        <v>19.528080000000003</v>
      </c>
      <c r="H1340" s="1">
        <f>B1340*(1/3)</f>
        <v>14.466666666666665</v>
      </c>
      <c r="I1340" s="1">
        <f>IF((H1340-G1340)&gt;0, (H1340-G1340), (0))</f>
        <v>0</v>
      </c>
      <c r="J1340" s="1">
        <f>IF(I1340=0, G1340-H1340,0)</f>
        <v>5.0614133333333378</v>
      </c>
      <c r="K1340" s="1">
        <f>I1340*1000/$V$5</f>
        <v>0</v>
      </c>
      <c r="L1340" s="1">
        <f>J1340*1000/$V$4</f>
        <v>90.706332138590284</v>
      </c>
      <c r="M1340" s="1">
        <f>L1340/$Y$4</f>
        <v>38.111904259911888</v>
      </c>
      <c r="N1340" s="1">
        <f>M1340*$Y$5</f>
        <v>53.356665963876644</v>
      </c>
      <c r="O1340" s="1" t="s">
        <v>0</v>
      </c>
      <c r="P1340" s="1" t="s">
        <v>0</v>
      </c>
      <c r="Q1340" s="1">
        <f>Q1339+K1340-L1340</f>
        <v>-55166.455707271525</v>
      </c>
      <c r="R1340">
        <f>Q1340*$V$5/1000</f>
        <v>-1102.7774495883577</v>
      </c>
    </row>
    <row r="1341" spans="1:18" x14ac:dyDescent="0.25">
      <c r="A1341" s="4">
        <v>42791.791666663419</v>
      </c>
      <c r="B1341">
        <v>44</v>
      </c>
      <c r="C1341">
        <v>11.181700000000001</v>
      </c>
      <c r="D1341" s="3">
        <v>-7.0017200000000003E-3</v>
      </c>
      <c r="E1341" s="1">
        <f>C1341*$V$2</f>
        <v>4.4726800000000004</v>
      </c>
      <c r="F1341" s="1">
        <f>D1341*$V$3</f>
        <v>-2.8006880000000001E-2</v>
      </c>
      <c r="G1341" s="1">
        <f>(E1341+F1341)</f>
        <v>4.44467312</v>
      </c>
      <c r="H1341" s="1">
        <f>B1341*(1/3)</f>
        <v>14.666666666666666</v>
      </c>
      <c r="I1341" s="1">
        <f>IF((H1341-G1341)&gt;0, (H1341-G1341), (0))</f>
        <v>10.221993546666667</v>
      </c>
      <c r="J1341" s="1">
        <f>IF(I1341=0, G1341-H1341,0)</f>
        <v>0</v>
      </c>
      <c r="K1341" s="1">
        <f>I1341*1000/$V$5</f>
        <v>511.35535501083876</v>
      </c>
      <c r="L1341" s="1">
        <f>J1341*1000/$V$4</f>
        <v>0</v>
      </c>
      <c r="M1341" s="1">
        <f>L1341/$Y$4</f>
        <v>0</v>
      </c>
      <c r="N1341" s="1">
        <f>M1341*$Y$5</f>
        <v>0</v>
      </c>
      <c r="O1341" s="1" t="s">
        <v>0</v>
      </c>
      <c r="P1341" s="1" t="s">
        <v>0</v>
      </c>
      <c r="Q1341" s="1">
        <f>Q1340+K1341-L1341</f>
        <v>-54655.100352260684</v>
      </c>
      <c r="R1341">
        <f>Q1341*$V$5/1000</f>
        <v>-1092.5554560416908</v>
      </c>
    </row>
    <row r="1342" spans="1:18" x14ac:dyDescent="0.25">
      <c r="A1342" s="4">
        <v>42791.833333330083</v>
      </c>
      <c r="B1342">
        <v>44.2</v>
      </c>
      <c r="C1342">
        <v>8.1509900000000002</v>
      </c>
      <c r="D1342" s="3">
        <v>-7.0017200000000003E-3</v>
      </c>
      <c r="E1342" s="1">
        <f>C1342*$V$2</f>
        <v>3.2603960000000001</v>
      </c>
      <c r="F1342" s="1">
        <f>D1342*$V$3</f>
        <v>-2.8006880000000001E-2</v>
      </c>
      <c r="G1342" s="1">
        <f>(E1342+F1342)</f>
        <v>3.2323891200000001</v>
      </c>
      <c r="H1342" s="1">
        <f>B1342*(1/3)</f>
        <v>14.733333333333334</v>
      </c>
      <c r="I1342" s="1">
        <f>IF((H1342-G1342)&gt;0, (H1342-G1342), (0))</f>
        <v>11.500944213333334</v>
      </c>
      <c r="J1342" s="1">
        <f>IF(I1342=0, G1342-H1342,0)</f>
        <v>0</v>
      </c>
      <c r="K1342" s="1">
        <f>I1342*1000/$V$5</f>
        <v>575.33487810571967</v>
      </c>
      <c r="L1342" s="1">
        <f>J1342*1000/$V$4</f>
        <v>0</v>
      </c>
      <c r="M1342" s="1">
        <f>L1342/$Y$4</f>
        <v>0</v>
      </c>
      <c r="N1342" s="1">
        <f>M1342*$Y$5</f>
        <v>0</v>
      </c>
      <c r="O1342" s="1" t="s">
        <v>0</v>
      </c>
      <c r="P1342" s="1" t="s">
        <v>0</v>
      </c>
      <c r="Q1342" s="1">
        <f>Q1341+K1342-L1342</f>
        <v>-54079.765474154963</v>
      </c>
      <c r="R1342">
        <f>Q1342*$V$5/1000</f>
        <v>-1081.0545118283576</v>
      </c>
    </row>
    <row r="1343" spans="1:18" x14ac:dyDescent="0.25">
      <c r="A1343" s="4">
        <v>42791.874999996748</v>
      </c>
      <c r="B1343">
        <v>43.3</v>
      </c>
      <c r="C1343">
        <v>8.1328500000000012</v>
      </c>
      <c r="D1343" s="3">
        <v>-7.0017200000000003E-3</v>
      </c>
      <c r="E1343" s="1">
        <f>C1343*$V$2</f>
        <v>3.2531400000000006</v>
      </c>
      <c r="F1343" s="1">
        <f>D1343*$V$3</f>
        <v>-2.8006880000000001E-2</v>
      </c>
      <c r="G1343" s="1">
        <f>(E1343+F1343)</f>
        <v>3.2251331200000006</v>
      </c>
      <c r="H1343" s="1">
        <f>B1343*(1/3)</f>
        <v>14.433333333333332</v>
      </c>
      <c r="I1343" s="1">
        <f>IF((H1343-G1343)&gt;0, (H1343-G1343), (0))</f>
        <v>11.208200213333331</v>
      </c>
      <c r="J1343" s="1">
        <f>IF(I1343=0, G1343-H1343,0)</f>
        <v>0</v>
      </c>
      <c r="K1343" s="1">
        <f>I1343*1000/$V$5</f>
        <v>560.69035584458891</v>
      </c>
      <c r="L1343" s="1">
        <f>J1343*1000/$V$4</f>
        <v>0</v>
      </c>
      <c r="M1343" s="1">
        <f>L1343/$Y$4</f>
        <v>0</v>
      </c>
      <c r="N1343" s="1">
        <f>M1343*$Y$5</f>
        <v>0</v>
      </c>
      <c r="O1343" s="1" t="s">
        <v>0</v>
      </c>
      <c r="P1343" s="1" t="s">
        <v>0</v>
      </c>
      <c r="Q1343" s="1">
        <f>Q1342+K1343-L1343</f>
        <v>-53519.075118310371</v>
      </c>
      <c r="R1343">
        <f>Q1343*$V$5/1000</f>
        <v>-1069.8463116150242</v>
      </c>
    </row>
    <row r="1344" spans="1:18" x14ac:dyDescent="0.25">
      <c r="A1344" s="4">
        <v>42791.916666663412</v>
      </c>
      <c r="B1344">
        <v>41.3</v>
      </c>
      <c r="C1344">
        <v>7.8573900000000005</v>
      </c>
      <c r="D1344" s="3">
        <v>-7.0017200000000003E-3</v>
      </c>
      <c r="E1344" s="1">
        <f>C1344*$V$2</f>
        <v>3.1429560000000003</v>
      </c>
      <c r="F1344" s="1">
        <f>D1344*$V$3</f>
        <v>-2.8006880000000001E-2</v>
      </c>
      <c r="G1344" s="1">
        <f>(E1344+F1344)</f>
        <v>3.1149491200000003</v>
      </c>
      <c r="H1344" s="1">
        <f>B1344*(1/3)</f>
        <v>13.766666666666666</v>
      </c>
      <c r="I1344" s="1">
        <f>IF((H1344-G1344)&gt;0, (H1344-G1344), (0))</f>
        <v>10.651717546666665</v>
      </c>
      <c r="J1344" s="1">
        <f>IF(I1344=0, G1344-H1344,0)</f>
        <v>0</v>
      </c>
      <c r="K1344" s="1">
        <f>I1344*1000/$V$5</f>
        <v>532.85230348507582</v>
      </c>
      <c r="L1344" s="1">
        <f>J1344*1000/$V$4</f>
        <v>0</v>
      </c>
      <c r="M1344" s="1">
        <f>L1344/$Y$4</f>
        <v>0</v>
      </c>
      <c r="N1344" s="1">
        <f>M1344*$Y$5</f>
        <v>0</v>
      </c>
      <c r="O1344" s="1" t="s">
        <v>0</v>
      </c>
      <c r="P1344" s="1" t="s">
        <v>0</v>
      </c>
      <c r="Q1344" s="1">
        <f>Q1343+K1344-L1344</f>
        <v>-52986.222814825298</v>
      </c>
      <c r="R1344">
        <f>Q1344*$V$5/1000</f>
        <v>-1059.1945940683577</v>
      </c>
    </row>
    <row r="1345" spans="1:18" x14ac:dyDescent="0.25">
      <c r="A1345" s="4">
        <v>42791.958333330076</v>
      </c>
      <c r="B1345">
        <v>39.1</v>
      </c>
      <c r="C1345">
        <v>10.669</v>
      </c>
      <c r="D1345" s="3">
        <v>-7.0017200000000003E-3</v>
      </c>
      <c r="E1345" s="1">
        <f>C1345*$V$2</f>
        <v>4.2676000000000007</v>
      </c>
      <c r="F1345" s="1">
        <f>D1345*$V$3</f>
        <v>-2.8006880000000001E-2</v>
      </c>
      <c r="G1345" s="1">
        <f>(E1345+F1345)</f>
        <v>4.2395931200000003</v>
      </c>
      <c r="H1345" s="1">
        <f>B1345*(1/3)</f>
        <v>13.033333333333333</v>
      </c>
      <c r="I1345" s="1">
        <f>IF((H1345-G1345)&gt;0, (H1345-G1345), (0))</f>
        <v>8.7937402133333329</v>
      </c>
      <c r="J1345" s="1">
        <f>IF(I1345=0, G1345-H1345,0)</f>
        <v>0</v>
      </c>
      <c r="K1345" s="1">
        <f>I1345*1000/$V$5</f>
        <v>439.90696414874105</v>
      </c>
      <c r="L1345" s="1">
        <f>J1345*1000/$V$4</f>
        <v>0</v>
      </c>
      <c r="M1345" s="1">
        <f>L1345/$Y$4</f>
        <v>0</v>
      </c>
      <c r="N1345" s="1">
        <f>M1345*$Y$5</f>
        <v>0</v>
      </c>
      <c r="O1345" s="1">
        <f>SUM(N1322:N1345)</f>
        <v>4745.3633215264608</v>
      </c>
      <c r="P1345" s="1">
        <f>SUM(L1322:L1345)</f>
        <v>8067.117646594982</v>
      </c>
      <c r="Q1345" s="1">
        <f>Q1344+K1345-L1345</f>
        <v>-52546.315850676554</v>
      </c>
      <c r="R1345">
        <f>Q1345*$V$5/1000</f>
        <v>-1050.4008538550243</v>
      </c>
    </row>
    <row r="1346" spans="1:18" x14ac:dyDescent="0.25">
      <c r="A1346" s="4">
        <v>42791.99999999674</v>
      </c>
      <c r="B1346">
        <v>37.1</v>
      </c>
      <c r="C1346">
        <v>13.397399999999999</v>
      </c>
      <c r="D1346" s="3">
        <v>-7.0017200000000003E-3</v>
      </c>
      <c r="E1346" s="1">
        <f>C1346*$V$2</f>
        <v>5.3589599999999997</v>
      </c>
      <c r="F1346" s="1">
        <f>D1346*$V$3</f>
        <v>-2.8006880000000001E-2</v>
      </c>
      <c r="G1346" s="1">
        <f>(E1346+F1346)</f>
        <v>5.3309531199999993</v>
      </c>
      <c r="H1346" s="1">
        <f>B1346*(1/3)</f>
        <v>12.366666666666667</v>
      </c>
      <c r="I1346" s="1">
        <f>IF((H1346-G1346)&gt;0, (H1346-G1346), (0))</f>
        <v>7.0357135466666678</v>
      </c>
      <c r="J1346" s="1">
        <f>IF(I1346=0, G1346-H1346,0)</f>
        <v>0</v>
      </c>
      <c r="K1346" s="1">
        <f>I1346*1000/$V$5</f>
        <v>351.96165816241461</v>
      </c>
      <c r="L1346" s="1">
        <f>J1346*1000/$V$4</f>
        <v>0</v>
      </c>
      <c r="M1346" s="1">
        <f>L1346/$Y$4</f>
        <v>0</v>
      </c>
      <c r="N1346" s="1">
        <f>M1346*$Y$5</f>
        <v>0</v>
      </c>
      <c r="O1346" s="1" t="s">
        <v>0</v>
      </c>
      <c r="P1346" s="1" t="s">
        <v>0</v>
      </c>
      <c r="Q1346" s="1">
        <f>Q1345+K1346-L1346</f>
        <v>-52194.35419251414</v>
      </c>
      <c r="R1346">
        <f>Q1346*$V$5/1000</f>
        <v>-1043.3651403083575</v>
      </c>
    </row>
    <row r="1347" spans="1:18" x14ac:dyDescent="0.25">
      <c r="A1347" s="4">
        <v>42792.041666663405</v>
      </c>
      <c r="B1347">
        <v>33.700000000000003</v>
      </c>
      <c r="C1347">
        <v>15.0984</v>
      </c>
      <c r="D1347" s="3">
        <v>-7.0017200000000003E-3</v>
      </c>
      <c r="E1347" s="1">
        <f>C1347*$V$2</f>
        <v>6.0393600000000003</v>
      </c>
      <c r="F1347" s="1">
        <f>D1347*$V$3</f>
        <v>-2.8006880000000001E-2</v>
      </c>
      <c r="G1347" s="1">
        <f>(E1347+F1347)</f>
        <v>6.0113531199999999</v>
      </c>
      <c r="H1347" s="1">
        <f>B1347*(1/3)</f>
        <v>11.233333333333334</v>
      </c>
      <c r="I1347" s="1">
        <f>IF((H1347-G1347)&gt;0, (H1347-G1347), (0))</f>
        <v>5.2219802133333344</v>
      </c>
      <c r="J1347" s="1">
        <f>IF(I1347=0, G1347-H1347,0)</f>
        <v>0</v>
      </c>
      <c r="K1347" s="1">
        <f>I1347*1000/$V$5</f>
        <v>261.22962547940642</v>
      </c>
      <c r="L1347" s="1">
        <f>J1347*1000/$V$4</f>
        <v>0</v>
      </c>
      <c r="M1347" s="1">
        <f>L1347/$Y$4</f>
        <v>0</v>
      </c>
      <c r="N1347" s="1">
        <f>M1347*$Y$5</f>
        <v>0</v>
      </c>
      <c r="O1347" s="1" t="s">
        <v>0</v>
      </c>
      <c r="P1347" s="1" t="s">
        <v>0</v>
      </c>
      <c r="Q1347" s="1">
        <f>Q1346+K1347-L1347</f>
        <v>-51933.124567034734</v>
      </c>
      <c r="R1347">
        <f>Q1347*$V$5/1000</f>
        <v>-1038.1431600950243</v>
      </c>
    </row>
    <row r="1348" spans="1:18" x14ac:dyDescent="0.25">
      <c r="A1348" s="4">
        <v>42792.083333330069</v>
      </c>
      <c r="B1348">
        <v>32.9</v>
      </c>
      <c r="C1348">
        <v>15.048999999999999</v>
      </c>
      <c r="D1348" s="3">
        <v>-7.0017200000000003E-3</v>
      </c>
      <c r="E1348" s="1">
        <f>C1348*$V$2</f>
        <v>6.0196000000000005</v>
      </c>
      <c r="F1348" s="1">
        <f>D1348*$V$3</f>
        <v>-2.8006880000000001E-2</v>
      </c>
      <c r="G1348" s="1">
        <f>(E1348+F1348)</f>
        <v>5.9915931200000001</v>
      </c>
      <c r="H1348" s="1">
        <f>B1348*(1/3)</f>
        <v>10.966666666666665</v>
      </c>
      <c r="I1348" s="1">
        <f>IF((H1348-G1348)&gt;0, (H1348-G1348), (0))</f>
        <v>4.9750735466666649</v>
      </c>
      <c r="J1348" s="1">
        <f>IF(I1348=0, G1348-H1348,0)</f>
        <v>0</v>
      </c>
      <c r="K1348" s="1">
        <f>I1348*1000/$V$5</f>
        <v>248.87811639152901</v>
      </c>
      <c r="L1348" s="1">
        <f>J1348*1000/$V$4</f>
        <v>0</v>
      </c>
      <c r="M1348" s="1">
        <f>L1348/$Y$4</f>
        <v>0</v>
      </c>
      <c r="N1348" s="1">
        <f>M1348*$Y$5</f>
        <v>0</v>
      </c>
      <c r="O1348" s="1" t="s">
        <v>0</v>
      </c>
      <c r="P1348" s="1" t="s">
        <v>0</v>
      </c>
      <c r="Q1348" s="1">
        <f>Q1347+K1348-L1348</f>
        <v>-51684.246450643208</v>
      </c>
      <c r="R1348">
        <f>Q1348*$V$5/1000</f>
        <v>-1033.1680865483577</v>
      </c>
    </row>
    <row r="1349" spans="1:18" x14ac:dyDescent="0.25">
      <c r="A1349" s="4">
        <v>42792.124999996733</v>
      </c>
      <c r="B1349">
        <v>31.3</v>
      </c>
      <c r="C1349">
        <v>12.5282</v>
      </c>
      <c r="D1349" s="3">
        <v>-7.0017200000000003E-3</v>
      </c>
      <c r="E1349" s="1">
        <f>C1349*$V$2</f>
        <v>5.0112800000000002</v>
      </c>
      <c r="F1349" s="1">
        <f>D1349*$V$3</f>
        <v>-2.8006880000000001E-2</v>
      </c>
      <c r="G1349" s="1">
        <f>(E1349+F1349)</f>
        <v>4.9832731199999998</v>
      </c>
      <c r="H1349" s="1">
        <f>B1349*(1/3)</f>
        <v>10.433333333333334</v>
      </c>
      <c r="I1349" s="1">
        <f>IF((H1349-G1349)&gt;0, (H1349-G1349), (0))</f>
        <v>5.4500602133333338</v>
      </c>
      <c r="J1349" s="1">
        <f>IF(I1349=0, G1349-H1349,0)</f>
        <v>0</v>
      </c>
      <c r="K1349" s="1">
        <f>I1349*1000/$V$5</f>
        <v>272.63933033183264</v>
      </c>
      <c r="L1349" s="1">
        <f>J1349*1000/$V$4</f>
        <v>0</v>
      </c>
      <c r="M1349" s="1">
        <f>L1349/$Y$4</f>
        <v>0</v>
      </c>
      <c r="N1349" s="1">
        <f>M1349*$Y$5</f>
        <v>0</v>
      </c>
      <c r="O1349" s="1" t="s">
        <v>0</v>
      </c>
      <c r="P1349" s="1" t="s">
        <v>0</v>
      </c>
      <c r="Q1349" s="1">
        <f>Q1348+K1349-L1349</f>
        <v>-51411.607120311375</v>
      </c>
      <c r="R1349">
        <f>Q1349*$V$5/1000</f>
        <v>-1027.7180263350242</v>
      </c>
    </row>
    <row r="1350" spans="1:18" x14ac:dyDescent="0.25">
      <c r="A1350" s="4">
        <v>42792.166666663397</v>
      </c>
      <c r="B1350">
        <v>31.4</v>
      </c>
      <c r="C1350">
        <v>14.949299999999999</v>
      </c>
      <c r="D1350" s="3">
        <v>-7.0017200000000003E-3</v>
      </c>
      <c r="E1350" s="1">
        <f>C1350*$V$2</f>
        <v>5.9797200000000004</v>
      </c>
      <c r="F1350" s="1">
        <f>D1350*$V$3</f>
        <v>-2.8006880000000001E-2</v>
      </c>
      <c r="G1350" s="1">
        <f>(E1350+F1350)</f>
        <v>5.95171312</v>
      </c>
      <c r="H1350" s="1">
        <f>B1350*(1/3)</f>
        <v>10.466666666666665</v>
      </c>
      <c r="I1350" s="1">
        <f>IF((H1350-G1350)&gt;0, (H1350-G1350), (0))</f>
        <v>4.514953546666665</v>
      </c>
      <c r="J1350" s="1">
        <f>IF(I1350=0, G1350-H1350,0)</f>
        <v>0</v>
      </c>
      <c r="K1350" s="1">
        <f>I1350*1000/$V$5</f>
        <v>225.86060763715184</v>
      </c>
      <c r="L1350" s="1">
        <f>J1350*1000/$V$4</f>
        <v>0</v>
      </c>
      <c r="M1350" s="1">
        <f>L1350/$Y$4</f>
        <v>0</v>
      </c>
      <c r="N1350" s="1">
        <f>M1350*$Y$5</f>
        <v>0</v>
      </c>
      <c r="O1350" s="1" t="s">
        <v>0</v>
      </c>
      <c r="P1350" s="1" t="s">
        <v>0</v>
      </c>
      <c r="Q1350" s="1">
        <f>Q1349+K1350-L1350</f>
        <v>-51185.746512674225</v>
      </c>
      <c r="R1350">
        <f>Q1350*$V$5/1000</f>
        <v>-1023.2030727883576</v>
      </c>
    </row>
    <row r="1351" spans="1:18" x14ac:dyDescent="0.25">
      <c r="A1351" s="4">
        <v>42792.208333330062</v>
      </c>
      <c r="B1351">
        <v>31.6</v>
      </c>
      <c r="C1351">
        <v>14.1881</v>
      </c>
      <c r="D1351" s="3">
        <v>-7.0017200000000003E-3</v>
      </c>
      <c r="E1351" s="1">
        <f>C1351*$V$2</f>
        <v>5.6752400000000005</v>
      </c>
      <c r="F1351" s="1">
        <f>D1351*$V$3</f>
        <v>-2.8006880000000001E-2</v>
      </c>
      <c r="G1351" s="1">
        <f>(E1351+F1351)</f>
        <v>5.6472331200000001</v>
      </c>
      <c r="H1351" s="1">
        <f>B1351*(1/3)</f>
        <v>10.533333333333333</v>
      </c>
      <c r="I1351" s="1">
        <f>IF((H1351-G1351)&gt;0, (H1351-G1351), (0))</f>
        <v>4.8861002133333331</v>
      </c>
      <c r="J1351" s="1">
        <f>IF(I1351=0, G1351-H1351,0)</f>
        <v>0</v>
      </c>
      <c r="K1351" s="1">
        <f>I1351*1000/$V$5</f>
        <v>244.42722427880608</v>
      </c>
      <c r="L1351" s="1">
        <f>J1351*1000/$V$4</f>
        <v>0</v>
      </c>
      <c r="M1351" s="1">
        <f>L1351/$Y$4</f>
        <v>0</v>
      </c>
      <c r="N1351" s="1">
        <f>M1351*$Y$5</f>
        <v>0</v>
      </c>
      <c r="O1351" s="1" t="s">
        <v>0</v>
      </c>
      <c r="P1351" s="1" t="s">
        <v>0</v>
      </c>
      <c r="Q1351" s="1">
        <f>Q1350+K1351-L1351</f>
        <v>-50941.319288395418</v>
      </c>
      <c r="R1351">
        <f>Q1351*$V$5/1000</f>
        <v>-1018.3169725750244</v>
      </c>
    </row>
    <row r="1352" spans="1:18" x14ac:dyDescent="0.25">
      <c r="A1352" s="4">
        <v>42792.249999996726</v>
      </c>
      <c r="B1352">
        <v>31.4</v>
      </c>
      <c r="C1352">
        <v>14.705500000000001</v>
      </c>
      <c r="D1352" s="3">
        <v>-7.0017200000000003E-3</v>
      </c>
      <c r="E1352" s="1">
        <f>C1352*$V$2</f>
        <v>5.882200000000001</v>
      </c>
      <c r="F1352" s="1">
        <f>D1352*$V$3</f>
        <v>-2.8006880000000001E-2</v>
      </c>
      <c r="G1352" s="1">
        <f>(E1352+F1352)</f>
        <v>5.8541931200000006</v>
      </c>
      <c r="H1352" s="1">
        <f>B1352*(1/3)</f>
        <v>10.466666666666665</v>
      </c>
      <c r="I1352" s="1">
        <f>IF((H1352-G1352)&gt;0, (H1352-G1352), (0))</f>
        <v>4.6124735466666644</v>
      </c>
      <c r="J1352" s="1">
        <f>IF(I1352=0, G1352-H1352,0)</f>
        <v>0</v>
      </c>
      <c r="K1352" s="1">
        <f>I1352*1000/$V$5</f>
        <v>230.7390468567616</v>
      </c>
      <c r="L1352" s="1">
        <f>J1352*1000/$V$4</f>
        <v>0</v>
      </c>
      <c r="M1352" s="1">
        <f>L1352/$Y$4</f>
        <v>0</v>
      </c>
      <c r="N1352" s="1">
        <f>M1352*$Y$5</f>
        <v>0</v>
      </c>
      <c r="O1352" s="1" t="s">
        <v>0</v>
      </c>
      <c r="P1352" s="1" t="s">
        <v>0</v>
      </c>
      <c r="Q1352" s="1">
        <f>Q1351+K1352-L1352</f>
        <v>-50710.580241538657</v>
      </c>
      <c r="R1352">
        <f>Q1352*$V$5/1000</f>
        <v>-1013.7044990283576</v>
      </c>
    </row>
    <row r="1353" spans="1:18" x14ac:dyDescent="0.25">
      <c r="A1353" s="4">
        <v>42792.29166666339</v>
      </c>
      <c r="B1353">
        <v>31.6</v>
      </c>
      <c r="C1353">
        <v>12.1401</v>
      </c>
      <c r="D1353" s="3">
        <v>-7.0017200000000003E-3</v>
      </c>
      <c r="E1353" s="1">
        <f>C1353*$V$2</f>
        <v>4.8560400000000001</v>
      </c>
      <c r="F1353" s="1">
        <f>D1353*$V$3</f>
        <v>-2.8006880000000001E-2</v>
      </c>
      <c r="G1353" s="1">
        <f>(E1353+F1353)</f>
        <v>4.8280331199999997</v>
      </c>
      <c r="H1353" s="1">
        <f>B1353*(1/3)</f>
        <v>10.533333333333333</v>
      </c>
      <c r="I1353" s="1">
        <f>IF((H1353-G1353)&gt;0, (H1353-G1353), (0))</f>
        <v>5.7053002133333335</v>
      </c>
      <c r="J1353" s="1">
        <f>IF(I1353=0, G1353-H1353,0)</f>
        <v>0</v>
      </c>
      <c r="K1353" s="1">
        <f>I1353*1000/$V$5</f>
        <v>285.40771452392869</v>
      </c>
      <c r="L1353" s="1">
        <f>J1353*1000/$V$4</f>
        <v>0</v>
      </c>
      <c r="M1353" s="1">
        <f>L1353/$Y$4</f>
        <v>0</v>
      </c>
      <c r="N1353" s="1">
        <f>M1353*$Y$5</f>
        <v>0</v>
      </c>
      <c r="O1353" s="1" t="s">
        <v>0</v>
      </c>
      <c r="P1353" s="1" t="s">
        <v>0</v>
      </c>
      <c r="Q1353" s="1">
        <f>Q1352+K1353-L1353</f>
        <v>-50425.172527014729</v>
      </c>
      <c r="R1353">
        <f>Q1353*$V$5/1000</f>
        <v>-1007.9991988150243</v>
      </c>
    </row>
    <row r="1354" spans="1:18" x14ac:dyDescent="0.25">
      <c r="A1354" s="4">
        <v>42792.333333330054</v>
      </c>
      <c r="B1354">
        <v>33.6</v>
      </c>
      <c r="C1354">
        <v>11.907</v>
      </c>
      <c r="D1354" s="3">
        <v>3.4164400000000006</v>
      </c>
      <c r="E1354" s="1">
        <f>C1354*$V$2</f>
        <v>4.7628000000000004</v>
      </c>
      <c r="F1354" s="1">
        <f>D1354*$V$3</f>
        <v>13.665760000000002</v>
      </c>
      <c r="G1354" s="1">
        <f>(E1354+F1354)</f>
        <v>18.428560000000004</v>
      </c>
      <c r="H1354" s="1">
        <f>B1354*(1/3)</f>
        <v>11.2</v>
      </c>
      <c r="I1354" s="1">
        <f>IF((H1354-G1354)&gt;0, (H1354-G1354), (0))</f>
        <v>0</v>
      </c>
      <c r="J1354" s="1">
        <f>IF(I1354=0, G1354-H1354,0)</f>
        <v>7.2285600000000052</v>
      </c>
      <c r="K1354" s="1">
        <f>I1354*1000/$V$5</f>
        <v>0</v>
      </c>
      <c r="L1354" s="1">
        <f>J1354*1000/$V$4</f>
        <v>129.54408602150548</v>
      </c>
      <c r="M1354" s="1">
        <f>L1354/$Y$4</f>
        <v>54.430288244330036</v>
      </c>
      <c r="N1354" s="1">
        <f>M1354*$Y$5</f>
        <v>76.202403542062044</v>
      </c>
      <c r="O1354" s="1" t="s">
        <v>0</v>
      </c>
      <c r="P1354" s="1" t="s">
        <v>0</v>
      </c>
      <c r="Q1354" s="1">
        <f>Q1353+K1354-L1354</f>
        <v>-50554.716613036231</v>
      </c>
      <c r="R1354">
        <f>Q1354*$V$5/1000</f>
        <v>-1010.5887850945942</v>
      </c>
    </row>
    <row r="1355" spans="1:18" x14ac:dyDescent="0.25">
      <c r="A1355" s="4">
        <v>42792.374999996719</v>
      </c>
      <c r="B1355">
        <v>36.1</v>
      </c>
      <c r="C1355">
        <v>11.198799999999999</v>
      </c>
      <c r="D1355" s="3">
        <v>8.3058399999999999</v>
      </c>
      <c r="E1355" s="1">
        <f>C1355*$V$2</f>
        <v>4.4795199999999999</v>
      </c>
      <c r="F1355" s="1">
        <f>D1355*$V$3</f>
        <v>33.22336</v>
      </c>
      <c r="G1355" s="1">
        <f>(E1355+F1355)</f>
        <v>37.70288</v>
      </c>
      <c r="H1355" s="1">
        <f>B1355*(1/3)</f>
        <v>12.033333333333333</v>
      </c>
      <c r="I1355" s="1">
        <f>IF((H1355-G1355)&gt;0, (H1355-G1355), (0))</f>
        <v>0</v>
      </c>
      <c r="J1355" s="1">
        <f>IF(I1355=0, G1355-H1355,0)</f>
        <v>25.669546666666669</v>
      </c>
      <c r="K1355" s="1">
        <f>I1355*1000/$V$5</f>
        <v>0</v>
      </c>
      <c r="L1355" s="1">
        <f>J1355*1000/$V$4</f>
        <v>460.02771804062132</v>
      </c>
      <c r="M1355" s="1">
        <f>L1355/$Y$4</f>
        <v>193.28895715992493</v>
      </c>
      <c r="N1355" s="1">
        <f>M1355*$Y$5</f>
        <v>270.60454002389491</v>
      </c>
      <c r="O1355" s="1" t="s">
        <v>0</v>
      </c>
      <c r="P1355" s="1" t="s">
        <v>0</v>
      </c>
      <c r="Q1355" s="1">
        <f>Q1354+K1355-L1355</f>
        <v>-51014.74433107685</v>
      </c>
      <c r="R1355">
        <f>Q1355*$V$5/1000</f>
        <v>-1019.7847391782262</v>
      </c>
    </row>
    <row r="1356" spans="1:18" x14ac:dyDescent="0.25">
      <c r="A1356" s="4">
        <v>42792.416666663383</v>
      </c>
      <c r="B1356">
        <v>38.799999999999997</v>
      </c>
      <c r="C1356">
        <v>11.4634</v>
      </c>
      <c r="D1356" s="3">
        <v>13.995659999999999</v>
      </c>
      <c r="E1356" s="1">
        <f>C1356*$V$2</f>
        <v>4.5853600000000005</v>
      </c>
      <c r="F1356" s="1">
        <f>D1356*$V$3</f>
        <v>55.982639999999996</v>
      </c>
      <c r="G1356" s="1">
        <f>(E1356+F1356)</f>
        <v>60.567999999999998</v>
      </c>
      <c r="H1356" s="1">
        <f>B1356*(1/3)</f>
        <v>12.933333333333332</v>
      </c>
      <c r="I1356" s="1">
        <f>IF((H1356-G1356)&gt;0, (H1356-G1356), (0))</f>
        <v>0</v>
      </c>
      <c r="J1356" s="1">
        <f>IF(I1356=0, G1356-H1356,0)</f>
        <v>47.634666666666668</v>
      </c>
      <c r="K1356" s="1">
        <f>I1356*1000/$V$5</f>
        <v>0</v>
      </c>
      <c r="L1356" s="1">
        <f>J1356*1000/$V$4</f>
        <v>853.66786140979684</v>
      </c>
      <c r="M1356" s="1">
        <f>L1356/$Y$4</f>
        <v>358.68397538226759</v>
      </c>
      <c r="N1356" s="1">
        <f>M1356*$Y$5</f>
        <v>502.15756553517457</v>
      </c>
      <c r="O1356" s="1" t="s">
        <v>0</v>
      </c>
      <c r="P1356" s="1" t="s">
        <v>0</v>
      </c>
      <c r="Q1356" s="1">
        <f>Q1355+K1356-L1356</f>
        <v>-51868.412192486649</v>
      </c>
      <c r="R1356">
        <f>Q1356*$V$5/1000</f>
        <v>-1036.8495597278079</v>
      </c>
    </row>
    <row r="1357" spans="1:18" x14ac:dyDescent="0.25">
      <c r="A1357" s="4">
        <v>42792.458333330047</v>
      </c>
      <c r="B1357">
        <v>40.299999999999997</v>
      </c>
      <c r="C1357">
        <v>8.8399300000000007</v>
      </c>
      <c r="D1357" s="3">
        <v>15.299899999999999</v>
      </c>
      <c r="E1357" s="1">
        <f>C1357*$V$2</f>
        <v>3.5359720000000006</v>
      </c>
      <c r="F1357" s="1">
        <f>D1357*$V$3</f>
        <v>61.199599999999997</v>
      </c>
      <c r="G1357" s="1">
        <f>(E1357+F1357)</f>
        <v>64.735571999999991</v>
      </c>
      <c r="H1357" s="1">
        <f>B1357*(1/3)</f>
        <v>13.433333333333332</v>
      </c>
      <c r="I1357" s="1">
        <f>IF((H1357-G1357)&gt;0, (H1357-G1357), (0))</f>
        <v>0</v>
      </c>
      <c r="J1357" s="1">
        <f>IF(I1357=0, G1357-H1357,0)</f>
        <v>51.302238666666661</v>
      </c>
      <c r="K1357" s="1">
        <f>I1357*1000/$V$5</f>
        <v>0</v>
      </c>
      <c r="L1357" s="1">
        <f>J1357*1000/$V$4</f>
        <v>919.3949581839903</v>
      </c>
      <c r="M1357" s="1">
        <f>L1357/$Y$4</f>
        <v>386.30040259831526</v>
      </c>
      <c r="N1357" s="1">
        <f>M1357*$Y$5</f>
        <v>540.82056363764127</v>
      </c>
      <c r="O1357" s="1" t="s">
        <v>0</v>
      </c>
      <c r="P1357" s="1" t="s">
        <v>0</v>
      </c>
      <c r="Q1357" s="1">
        <f>Q1356+K1357-L1357</f>
        <v>-52787.80715067064</v>
      </c>
      <c r="R1357">
        <f>Q1357*$V$5/1000</f>
        <v>-1055.228264941906</v>
      </c>
    </row>
    <row r="1358" spans="1:18" x14ac:dyDescent="0.25">
      <c r="A1358" s="4">
        <v>42792.499999996711</v>
      </c>
      <c r="B1358">
        <v>40.9</v>
      </c>
      <c r="C1358">
        <v>11.842799999999999</v>
      </c>
      <c r="D1358" s="3">
        <v>15.46261</v>
      </c>
      <c r="E1358" s="1">
        <f>C1358*$V$2</f>
        <v>4.73712</v>
      </c>
      <c r="F1358" s="1">
        <f>D1358*$V$3</f>
        <v>61.850439999999999</v>
      </c>
      <c r="G1358" s="1">
        <f>(E1358+F1358)</f>
        <v>66.587559999999996</v>
      </c>
      <c r="H1358" s="1">
        <f>B1358*(1/3)</f>
        <v>13.633333333333333</v>
      </c>
      <c r="I1358" s="1">
        <f>IF((H1358-G1358)&gt;0, (H1358-G1358), (0))</f>
        <v>0</v>
      </c>
      <c r="J1358" s="1">
        <f>IF(I1358=0, G1358-H1358,0)</f>
        <v>52.954226666666663</v>
      </c>
      <c r="K1358" s="1">
        <f>I1358*1000/$V$5</f>
        <v>0</v>
      </c>
      <c r="L1358" s="1">
        <f>J1358*1000/$V$4</f>
        <v>949.00047789725204</v>
      </c>
      <c r="M1358" s="1">
        <f>L1358/$Y$4</f>
        <v>398.73969659548408</v>
      </c>
      <c r="N1358" s="1">
        <f>M1358*$Y$5</f>
        <v>558.23557523367765</v>
      </c>
      <c r="O1358" s="1" t="s">
        <v>0</v>
      </c>
      <c r="P1358" s="1" t="s">
        <v>0</v>
      </c>
      <c r="Q1358" s="1">
        <f>Q1357+K1358-L1358</f>
        <v>-53736.807628567891</v>
      </c>
      <c r="R1358">
        <f>Q1358*$V$5/1000</f>
        <v>-1074.198784495072</v>
      </c>
    </row>
    <row r="1359" spans="1:18" x14ac:dyDescent="0.25">
      <c r="A1359" s="4">
        <v>42792.541666663376</v>
      </c>
      <c r="B1359">
        <v>41</v>
      </c>
      <c r="C1359">
        <v>11.283200000000001</v>
      </c>
      <c r="D1359" s="3">
        <v>15.306070999999999</v>
      </c>
      <c r="E1359" s="1">
        <f>C1359*$V$2</f>
        <v>4.5132800000000008</v>
      </c>
      <c r="F1359" s="1">
        <f>D1359*$V$3</f>
        <v>61.224283999999997</v>
      </c>
      <c r="G1359" s="1">
        <f>(E1359+F1359)</f>
        <v>65.737563999999992</v>
      </c>
      <c r="H1359" s="1">
        <f>B1359*(1/3)</f>
        <v>13.666666666666666</v>
      </c>
      <c r="I1359" s="1">
        <f>IF((H1359-G1359)&gt;0, (H1359-G1359), (0))</f>
        <v>0</v>
      </c>
      <c r="J1359" s="1">
        <f>IF(I1359=0, G1359-H1359,0)</f>
        <v>52.070897333333328</v>
      </c>
      <c r="K1359" s="1">
        <f>I1359*1000/$V$5</f>
        <v>0</v>
      </c>
      <c r="L1359" s="1">
        <f>J1359*1000/$V$4</f>
        <v>933.17020310633211</v>
      </c>
      <c r="M1359" s="1">
        <f>L1359/$Y$4</f>
        <v>392.08832063291266</v>
      </c>
      <c r="N1359" s="1">
        <f>M1359*$Y$5</f>
        <v>548.92364888607767</v>
      </c>
      <c r="O1359" s="1" t="s">
        <v>0</v>
      </c>
      <c r="P1359" s="1" t="s">
        <v>0</v>
      </c>
      <c r="Q1359" s="1">
        <f>Q1358+K1359-L1359</f>
        <v>-54669.977831674223</v>
      </c>
      <c r="R1359">
        <f>Q1359*$V$5/1000</f>
        <v>-1092.8528568551676</v>
      </c>
    </row>
    <row r="1360" spans="1:18" x14ac:dyDescent="0.25">
      <c r="A1360" s="4">
        <v>42792.58333333004</v>
      </c>
      <c r="B1360">
        <v>41.2</v>
      </c>
      <c r="C1360">
        <v>9.7206600000000005</v>
      </c>
      <c r="D1360" s="3">
        <v>15.48503</v>
      </c>
      <c r="E1360" s="1">
        <f>C1360*$V$2</f>
        <v>3.8882640000000004</v>
      </c>
      <c r="F1360" s="1">
        <f>D1360*$V$3</f>
        <v>61.94012</v>
      </c>
      <c r="G1360" s="1">
        <f>(E1360+F1360)</f>
        <v>65.828384</v>
      </c>
      <c r="H1360" s="1">
        <f>B1360*(1/3)</f>
        <v>13.733333333333334</v>
      </c>
      <c r="I1360" s="1">
        <f>IF((H1360-G1360)&gt;0, (H1360-G1360), (0))</f>
        <v>0</v>
      </c>
      <c r="J1360" s="1">
        <f>IF(I1360=0, G1360-H1360,0)</f>
        <v>52.095050666666666</v>
      </c>
      <c r="K1360" s="1">
        <f>I1360*1000/$V$5</f>
        <v>0</v>
      </c>
      <c r="L1360" s="1">
        <f>J1360*1000/$V$4</f>
        <v>933.60305854241335</v>
      </c>
      <c r="M1360" s="1">
        <f>L1360/$Y$4</f>
        <v>392.27019266487957</v>
      </c>
      <c r="N1360" s="1">
        <f>M1360*$Y$5</f>
        <v>549.1782697308314</v>
      </c>
      <c r="O1360" s="1" t="s">
        <v>0</v>
      </c>
      <c r="P1360" s="1" t="s">
        <v>0</v>
      </c>
      <c r="Q1360" s="1">
        <f>Q1359+K1360-L1360</f>
        <v>-55603.580890216639</v>
      </c>
      <c r="R1360">
        <f>Q1360*$V$5/1000</f>
        <v>-1111.5155819954307</v>
      </c>
    </row>
    <row r="1361" spans="1:18" x14ac:dyDescent="0.25">
      <c r="A1361" s="4">
        <v>42792.624999996704</v>
      </c>
      <c r="B1361">
        <v>41.1</v>
      </c>
      <c r="C1361">
        <v>6.5870500000000005</v>
      </c>
      <c r="D1361" s="3">
        <v>14.682019999999998</v>
      </c>
      <c r="E1361" s="1">
        <f>C1361*$V$2</f>
        <v>2.6348200000000004</v>
      </c>
      <c r="F1361" s="1">
        <f>D1361*$V$3</f>
        <v>58.728079999999991</v>
      </c>
      <c r="G1361" s="1">
        <f>(E1361+F1361)</f>
        <v>61.362899999999989</v>
      </c>
      <c r="H1361" s="1">
        <f>B1361*(1/3)</f>
        <v>13.7</v>
      </c>
      <c r="I1361" s="1">
        <f>IF((H1361-G1361)&gt;0, (H1361-G1361), (0))</f>
        <v>0</v>
      </c>
      <c r="J1361" s="1">
        <f>IF(I1361=0, G1361-H1361,0)</f>
        <v>47.662899999999993</v>
      </c>
      <c r="K1361" s="1">
        <f>I1361*1000/$V$5</f>
        <v>0</v>
      </c>
      <c r="L1361" s="1">
        <f>J1361*1000/$V$4</f>
        <v>854.17383512544802</v>
      </c>
      <c r="M1361" s="1">
        <f>L1361/$Y$4</f>
        <v>358.89656938044038</v>
      </c>
      <c r="N1361" s="1">
        <f>M1361*$Y$5</f>
        <v>502.45519713261649</v>
      </c>
      <c r="O1361" s="1" t="s">
        <v>0</v>
      </c>
      <c r="P1361" s="1" t="s">
        <v>0</v>
      </c>
      <c r="Q1361" s="1">
        <f>Q1360+K1361-L1361</f>
        <v>-56457.754725342085</v>
      </c>
      <c r="R1361">
        <f>Q1361*$V$5/1000</f>
        <v>-1128.5905169595883</v>
      </c>
    </row>
    <row r="1362" spans="1:18" x14ac:dyDescent="0.25">
      <c r="A1362" s="4">
        <v>42792.666666663368</v>
      </c>
      <c r="B1362">
        <v>41.4</v>
      </c>
      <c r="C1362">
        <v>6.8351199999999999</v>
      </c>
      <c r="D1362" s="3">
        <v>11.517773000000002</v>
      </c>
      <c r="E1362" s="1">
        <f>C1362*$V$2</f>
        <v>2.734048</v>
      </c>
      <c r="F1362" s="1">
        <f>D1362*$V$3</f>
        <v>46.071092000000007</v>
      </c>
      <c r="G1362" s="1">
        <f>(E1362+F1362)</f>
        <v>48.805140000000009</v>
      </c>
      <c r="H1362" s="1">
        <f>B1362*(1/3)</f>
        <v>13.799999999999999</v>
      </c>
      <c r="I1362" s="1">
        <f>IF((H1362-G1362)&gt;0, (H1362-G1362), (0))</f>
        <v>0</v>
      </c>
      <c r="J1362" s="1">
        <f>IF(I1362=0, G1362-H1362,0)</f>
        <v>35.005140000000011</v>
      </c>
      <c r="K1362" s="1">
        <f>I1362*1000/$V$5</f>
        <v>0</v>
      </c>
      <c r="L1362" s="1">
        <f>J1362*1000/$V$4</f>
        <v>627.3322580645164</v>
      </c>
      <c r="M1362" s="1">
        <f>L1362/$Y$4</f>
        <v>263.58498238004893</v>
      </c>
      <c r="N1362" s="1">
        <f>M1362*$Y$5</f>
        <v>369.01897533206846</v>
      </c>
      <c r="O1362" s="1" t="s">
        <v>0</v>
      </c>
      <c r="P1362" s="1" t="s">
        <v>0</v>
      </c>
      <c r="Q1362" s="1">
        <f>Q1361+K1362-L1362</f>
        <v>-57085.086983406603</v>
      </c>
      <c r="R1362">
        <f>Q1362*$V$5/1000</f>
        <v>-1141.1308887982977</v>
      </c>
    </row>
    <row r="1363" spans="1:18" x14ac:dyDescent="0.25">
      <c r="A1363" s="4">
        <v>42792.708333330032</v>
      </c>
      <c r="B1363">
        <v>42.1</v>
      </c>
      <c r="C1363">
        <v>5.9433599999999993</v>
      </c>
      <c r="D1363" s="3">
        <v>7.5250829999999995</v>
      </c>
      <c r="E1363" s="1">
        <f>C1363*$V$2</f>
        <v>2.3773439999999999</v>
      </c>
      <c r="F1363" s="1">
        <f>D1363*$V$3</f>
        <v>30.100331999999998</v>
      </c>
      <c r="G1363" s="1">
        <f>(E1363+F1363)</f>
        <v>32.477675999999995</v>
      </c>
      <c r="H1363" s="1">
        <f>B1363*(1/3)</f>
        <v>14.033333333333333</v>
      </c>
      <c r="I1363" s="1">
        <f>IF((H1363-G1363)&gt;0, (H1363-G1363), (0))</f>
        <v>0</v>
      </c>
      <c r="J1363" s="1">
        <f>IF(I1363=0, G1363-H1363,0)</f>
        <v>18.444342666666664</v>
      </c>
      <c r="K1363" s="1">
        <f>I1363*1000/$V$5</f>
        <v>0</v>
      </c>
      <c r="L1363" s="1">
        <f>J1363*1000/$V$4</f>
        <v>330.54377538829146</v>
      </c>
      <c r="M1363" s="1">
        <f>L1363/$Y$4</f>
        <v>138.88393923877794</v>
      </c>
      <c r="N1363" s="1">
        <f>M1363*$Y$5</f>
        <v>194.43751493428911</v>
      </c>
      <c r="O1363" s="1" t="s">
        <v>0</v>
      </c>
      <c r="P1363" s="1" t="s">
        <v>0</v>
      </c>
      <c r="Q1363" s="1">
        <f>Q1362+K1363-L1363</f>
        <v>-57415.630758794898</v>
      </c>
      <c r="R1363">
        <f>Q1363*$V$5/1000</f>
        <v>-1147.7384588683099</v>
      </c>
    </row>
    <row r="1364" spans="1:18" x14ac:dyDescent="0.25">
      <c r="A1364" s="4">
        <v>42792.749999996697</v>
      </c>
      <c r="B1364">
        <v>42.4</v>
      </c>
      <c r="C1364">
        <v>3.2780200000000002</v>
      </c>
      <c r="D1364" s="3">
        <v>3.7811699999999999</v>
      </c>
      <c r="E1364" s="1">
        <f>C1364*$V$2</f>
        <v>1.3112080000000002</v>
      </c>
      <c r="F1364" s="1">
        <f>D1364*$V$3</f>
        <v>15.12468</v>
      </c>
      <c r="G1364" s="1">
        <f>(E1364+F1364)</f>
        <v>16.435887999999998</v>
      </c>
      <c r="H1364" s="1">
        <f>B1364*(1/3)</f>
        <v>14.133333333333333</v>
      </c>
      <c r="I1364" s="1">
        <f>IF((H1364-G1364)&gt;0, (H1364-G1364), (0))</f>
        <v>0</v>
      </c>
      <c r="J1364" s="1">
        <f>IF(I1364=0, G1364-H1364,0)</f>
        <v>2.3025546666666656</v>
      </c>
      <c r="K1364" s="1">
        <f>I1364*1000/$V$5</f>
        <v>0</v>
      </c>
      <c r="L1364" s="1">
        <f>J1364*1000/$V$4</f>
        <v>41.264420549581821</v>
      </c>
      <c r="M1364" s="1">
        <f>L1364/$Y$4</f>
        <v>17.337991827555388</v>
      </c>
      <c r="N1364" s="1">
        <f>M1364*$Y$5</f>
        <v>24.273188558577541</v>
      </c>
      <c r="O1364" s="1" t="s">
        <v>0</v>
      </c>
      <c r="P1364" s="1" t="s">
        <v>0</v>
      </c>
      <c r="Q1364" s="1">
        <f>Q1363+K1364-L1364</f>
        <v>-57456.895179344479</v>
      </c>
      <c r="R1364">
        <f>Q1364*$V$5/1000</f>
        <v>-1148.5633346350962</v>
      </c>
    </row>
    <row r="1365" spans="1:18" x14ac:dyDescent="0.25">
      <c r="A1365" s="4">
        <v>42792.791666663361</v>
      </c>
      <c r="B1365">
        <v>41.7</v>
      </c>
      <c r="C1365">
        <v>2.8299600000000003</v>
      </c>
      <c r="D1365" s="3">
        <v>-7.0017200000000003E-3</v>
      </c>
      <c r="E1365" s="1">
        <f>C1365*$V$2</f>
        <v>1.1319840000000001</v>
      </c>
      <c r="F1365" s="1">
        <f>D1365*$V$3</f>
        <v>-2.8006880000000001E-2</v>
      </c>
      <c r="G1365" s="1">
        <f>(E1365+F1365)</f>
        <v>1.1039771200000001</v>
      </c>
      <c r="H1365" s="1">
        <f>B1365*(1/3)</f>
        <v>13.9</v>
      </c>
      <c r="I1365" s="1">
        <f>IF((H1365-G1365)&gt;0, (H1365-G1365), (0))</f>
        <v>12.796022880000001</v>
      </c>
      <c r="J1365" s="1">
        <f>IF(I1365=0, G1365-H1365,0)</f>
        <v>0</v>
      </c>
      <c r="K1365" s="1">
        <f>I1365*1000/$V$5</f>
        <v>640.12120460230119</v>
      </c>
      <c r="L1365" s="1">
        <f>J1365*1000/$V$4</f>
        <v>0</v>
      </c>
      <c r="M1365" s="1">
        <f>L1365/$Y$4</f>
        <v>0</v>
      </c>
      <c r="N1365" s="1">
        <f>M1365*$Y$5</f>
        <v>0</v>
      </c>
      <c r="O1365" s="1" t="s">
        <v>0</v>
      </c>
      <c r="P1365" s="1" t="s">
        <v>0</v>
      </c>
      <c r="Q1365" s="1">
        <f>Q1364+K1365-L1365</f>
        <v>-56816.77397474218</v>
      </c>
      <c r="R1365">
        <f>Q1365*$V$5/1000</f>
        <v>-1135.767311755096</v>
      </c>
    </row>
    <row r="1366" spans="1:18" x14ac:dyDescent="0.25">
      <c r="A1366" s="4">
        <v>42792.833333330025</v>
      </c>
      <c r="B1366">
        <v>44.9</v>
      </c>
      <c r="C1366">
        <v>2.65368</v>
      </c>
      <c r="D1366" s="3">
        <v>-7.0017200000000003E-3</v>
      </c>
      <c r="E1366" s="1">
        <f>C1366*$V$2</f>
        <v>1.061472</v>
      </c>
      <c r="F1366" s="1">
        <f>D1366*$V$3</f>
        <v>-2.8006880000000001E-2</v>
      </c>
      <c r="G1366" s="1">
        <f>(E1366+F1366)</f>
        <v>1.03346512</v>
      </c>
      <c r="H1366" s="1">
        <f>B1366*(1/3)</f>
        <v>14.966666666666665</v>
      </c>
      <c r="I1366" s="1">
        <f>IF((H1366-G1366)&gt;0, (H1366-G1366), (0))</f>
        <v>13.933201546666664</v>
      </c>
      <c r="J1366" s="1">
        <f>IF(I1366=0, G1366-H1366,0)</f>
        <v>0</v>
      </c>
      <c r="K1366" s="1">
        <f>I1366*1000/$V$5</f>
        <v>697.00858162414534</v>
      </c>
      <c r="L1366" s="1">
        <f>J1366*1000/$V$4</f>
        <v>0</v>
      </c>
      <c r="M1366" s="1">
        <f>L1366/$Y$4</f>
        <v>0</v>
      </c>
      <c r="N1366" s="1">
        <f>M1366*$Y$5</f>
        <v>0</v>
      </c>
      <c r="O1366" s="1" t="s">
        <v>0</v>
      </c>
      <c r="P1366" s="1" t="s">
        <v>0</v>
      </c>
      <c r="Q1366" s="1">
        <f>Q1365+K1366-L1366</f>
        <v>-56119.765393118032</v>
      </c>
      <c r="R1366">
        <f>Q1366*$V$5/1000</f>
        <v>-1121.8341102084294</v>
      </c>
    </row>
    <row r="1367" spans="1:18" x14ac:dyDescent="0.25">
      <c r="A1367" s="4">
        <v>42792.874999996689</v>
      </c>
      <c r="B1367">
        <v>43.8</v>
      </c>
      <c r="C1367">
        <v>3.2947299999999999</v>
      </c>
      <c r="D1367" s="3">
        <v>-7.0017200000000003E-3</v>
      </c>
      <c r="E1367" s="1">
        <f>C1367*$V$2</f>
        <v>1.3178920000000001</v>
      </c>
      <c r="F1367" s="1">
        <f>D1367*$V$3</f>
        <v>-2.8006880000000001E-2</v>
      </c>
      <c r="G1367" s="1">
        <f>(E1367+F1367)</f>
        <v>1.2898851200000001</v>
      </c>
      <c r="H1367" s="1">
        <f>B1367*(1/3)</f>
        <v>14.599999999999998</v>
      </c>
      <c r="I1367" s="1">
        <f>IF((H1367-G1367)&gt;0, (H1367-G1367), (0))</f>
        <v>13.310114879999997</v>
      </c>
      <c r="J1367" s="1">
        <f>IF(I1367=0, G1367-H1367,0)</f>
        <v>0</v>
      </c>
      <c r="K1367" s="1">
        <f>I1367*1000/$V$5</f>
        <v>665.83866333166577</v>
      </c>
      <c r="L1367" s="1">
        <f>J1367*1000/$V$4</f>
        <v>0</v>
      </c>
      <c r="M1367" s="1">
        <f>L1367/$Y$4</f>
        <v>0</v>
      </c>
      <c r="N1367" s="1">
        <f>M1367*$Y$5</f>
        <v>0</v>
      </c>
      <c r="O1367" s="1" t="s">
        <v>0</v>
      </c>
      <c r="P1367" s="1" t="s">
        <v>0</v>
      </c>
      <c r="Q1367" s="1">
        <f>Q1366+K1367-L1367</f>
        <v>-55453.92672978637</v>
      </c>
      <c r="R1367">
        <f>Q1367*$V$5/1000</f>
        <v>-1108.5239953284295</v>
      </c>
    </row>
    <row r="1368" spans="1:18" x14ac:dyDescent="0.25">
      <c r="A1368" s="4">
        <v>42792.916666663354</v>
      </c>
      <c r="B1368">
        <v>42.3</v>
      </c>
      <c r="C1368">
        <v>2.5765199999999999</v>
      </c>
      <c r="D1368" s="3">
        <v>-7.0017200000000003E-3</v>
      </c>
      <c r="E1368" s="1">
        <f>C1368*$V$2</f>
        <v>1.030608</v>
      </c>
      <c r="F1368" s="1">
        <f>D1368*$V$3</f>
        <v>-2.8006880000000001E-2</v>
      </c>
      <c r="G1368" s="1">
        <f>(E1368+F1368)</f>
        <v>1.00260112</v>
      </c>
      <c r="H1368" s="1">
        <f>B1368*(1/3)</f>
        <v>14.099999999999998</v>
      </c>
      <c r="I1368" s="1">
        <f>IF((H1368-G1368)&gt;0, (H1368-G1368), (0))</f>
        <v>13.097398879999998</v>
      </c>
      <c r="J1368" s="1">
        <f>IF(I1368=0, G1368-H1368,0)</f>
        <v>0</v>
      </c>
      <c r="K1368" s="1">
        <f>I1368*1000/$V$5</f>
        <v>655.19754277138566</v>
      </c>
      <c r="L1368" s="1">
        <f>J1368*1000/$V$4</f>
        <v>0</v>
      </c>
      <c r="M1368" s="1">
        <f>L1368/$Y$4</f>
        <v>0</v>
      </c>
      <c r="N1368" s="1">
        <f>M1368*$Y$5</f>
        <v>0</v>
      </c>
      <c r="O1368" s="1" t="s">
        <v>0</v>
      </c>
      <c r="P1368" s="1" t="s">
        <v>0</v>
      </c>
      <c r="Q1368" s="1">
        <f>Q1367+K1368-L1368</f>
        <v>-54798.729187014986</v>
      </c>
      <c r="R1368">
        <f>Q1368*$V$5/1000</f>
        <v>-1095.4265964484293</v>
      </c>
    </row>
    <row r="1369" spans="1:18" x14ac:dyDescent="0.25">
      <c r="A1369" s="4">
        <v>42792.958333330018</v>
      </c>
      <c r="B1369">
        <v>40.5</v>
      </c>
      <c r="C1369">
        <v>3.2813400000000001</v>
      </c>
      <c r="D1369" s="3">
        <v>-7.0017200000000003E-3</v>
      </c>
      <c r="E1369" s="1">
        <f>C1369*$V$2</f>
        <v>1.3125360000000001</v>
      </c>
      <c r="F1369" s="1">
        <f>D1369*$V$3</f>
        <v>-2.8006880000000001E-2</v>
      </c>
      <c r="G1369" s="1">
        <f>(E1369+F1369)</f>
        <v>1.2845291200000002</v>
      </c>
      <c r="H1369" s="1">
        <f>B1369*(1/3)</f>
        <v>13.5</v>
      </c>
      <c r="I1369" s="1">
        <f>IF((H1369-G1369)&gt;0, (H1369-G1369), (0))</f>
        <v>12.21547088</v>
      </c>
      <c r="J1369" s="1">
        <f>IF(I1369=0, G1369-H1369,0)</f>
        <v>0</v>
      </c>
      <c r="K1369" s="1">
        <f>I1369*1000/$V$5</f>
        <v>611.07908354177084</v>
      </c>
      <c r="L1369" s="1">
        <f>J1369*1000/$V$4</f>
        <v>0</v>
      </c>
      <c r="M1369" s="1">
        <f>L1369/$Y$4</f>
        <v>0</v>
      </c>
      <c r="N1369" s="1">
        <f>M1369*$Y$5</f>
        <v>0</v>
      </c>
      <c r="O1369" s="1">
        <f>SUM(N1346:N1369)</f>
        <v>4136.3074425469104</v>
      </c>
      <c r="P1369" s="1">
        <f>SUM(L1346:L1369)</f>
        <v>7031.7226523297486</v>
      </c>
      <c r="Q1369" s="1">
        <f>Q1368+K1369-L1369</f>
        <v>-54187.650103473214</v>
      </c>
      <c r="R1369">
        <f>Q1369*$V$5/1000</f>
        <v>-1083.2111255684295</v>
      </c>
    </row>
    <row r="1370" spans="1:18" x14ac:dyDescent="0.25">
      <c r="A1370" s="4">
        <v>42792.999999996682</v>
      </c>
      <c r="B1370">
        <v>37.799999999999997</v>
      </c>
      <c r="C1370">
        <v>5.9109499999999997</v>
      </c>
      <c r="D1370" s="3">
        <v>-7.0017200000000003E-3</v>
      </c>
      <c r="E1370" s="1">
        <f>C1370*$V$2</f>
        <v>2.3643800000000001</v>
      </c>
      <c r="F1370" s="1">
        <f>D1370*$V$3</f>
        <v>-2.8006880000000001E-2</v>
      </c>
      <c r="G1370" s="1">
        <f>(E1370+F1370)</f>
        <v>2.3363731200000002</v>
      </c>
      <c r="H1370" s="1">
        <f>B1370*(1/3)</f>
        <v>12.599999999999998</v>
      </c>
      <c r="I1370" s="1">
        <f>IF((H1370-G1370)&gt;0, (H1370-G1370), (0))</f>
        <v>10.263626879999997</v>
      </c>
      <c r="J1370" s="1">
        <f>IF(I1370=0, G1370-H1370,0)</f>
        <v>0</v>
      </c>
      <c r="K1370" s="1">
        <f>I1370*1000/$V$5</f>
        <v>513.43806303151564</v>
      </c>
      <c r="L1370" s="1">
        <f>J1370*1000/$V$4</f>
        <v>0</v>
      </c>
      <c r="M1370" s="1">
        <f>L1370/$Y$4</f>
        <v>0</v>
      </c>
      <c r="N1370" s="1">
        <f>M1370*$Y$5</f>
        <v>0</v>
      </c>
      <c r="O1370" s="1" t="s">
        <v>0</v>
      </c>
      <c r="P1370" s="1" t="s">
        <v>0</v>
      </c>
      <c r="Q1370" s="1">
        <f>Q1369+K1370-L1370</f>
        <v>-53674.2120404417</v>
      </c>
      <c r="R1370">
        <f>Q1370*$V$5/1000</f>
        <v>-1072.9474986884295</v>
      </c>
    </row>
    <row r="1371" spans="1:18" x14ac:dyDescent="0.25">
      <c r="A1371" s="4">
        <v>42793.041666663346</v>
      </c>
      <c r="B1371">
        <v>34.200000000000003</v>
      </c>
      <c r="C1371">
        <v>6.9537299999999993</v>
      </c>
      <c r="D1371" s="3">
        <v>-7.0017200000000003E-3</v>
      </c>
      <c r="E1371" s="1">
        <f>C1371*$V$2</f>
        <v>2.7814920000000001</v>
      </c>
      <c r="F1371" s="1">
        <f>D1371*$V$3</f>
        <v>-2.8006880000000001E-2</v>
      </c>
      <c r="G1371" s="1">
        <f>(E1371+F1371)</f>
        <v>2.7534851200000001</v>
      </c>
      <c r="H1371" s="1">
        <f>B1371*(1/3)</f>
        <v>11.4</v>
      </c>
      <c r="I1371" s="1">
        <f>IF((H1371-G1371)&gt;0, (H1371-G1371), (0))</f>
        <v>8.6465148799999998</v>
      </c>
      <c r="J1371" s="1">
        <f>IF(I1371=0, G1371-H1371,0)</f>
        <v>0</v>
      </c>
      <c r="K1371" s="1">
        <f>I1371*1000/$V$5</f>
        <v>432.54201500750384</v>
      </c>
      <c r="L1371" s="1">
        <f>J1371*1000/$V$4</f>
        <v>0</v>
      </c>
      <c r="M1371" s="1">
        <f>L1371/$Y$4</f>
        <v>0</v>
      </c>
      <c r="N1371" s="1">
        <f>M1371*$Y$5</f>
        <v>0</v>
      </c>
      <c r="O1371" s="1" t="s">
        <v>0</v>
      </c>
      <c r="P1371" s="1" t="s">
        <v>0</v>
      </c>
      <c r="Q1371" s="1">
        <f>Q1370+K1371-L1371</f>
        <v>-53241.670025434199</v>
      </c>
      <c r="R1371">
        <f>Q1371*$V$5/1000</f>
        <v>-1064.3009838084297</v>
      </c>
    </row>
    <row r="1372" spans="1:18" x14ac:dyDescent="0.25">
      <c r="A1372" s="4">
        <v>42793.083333330011</v>
      </c>
      <c r="B1372">
        <v>33.700000000000003</v>
      </c>
      <c r="C1372">
        <v>6.5209799999999998</v>
      </c>
      <c r="D1372" s="3">
        <v>-7.0017200000000003E-3</v>
      </c>
      <c r="E1372" s="1">
        <f>C1372*$V$2</f>
        <v>2.6083920000000003</v>
      </c>
      <c r="F1372" s="1">
        <f>D1372*$V$3</f>
        <v>-2.8006880000000001E-2</v>
      </c>
      <c r="G1372" s="1">
        <f>(E1372+F1372)</f>
        <v>2.5803851200000003</v>
      </c>
      <c r="H1372" s="1">
        <f>B1372*(1/3)</f>
        <v>11.233333333333334</v>
      </c>
      <c r="I1372" s="1">
        <f>IF((H1372-G1372)&gt;0, (H1372-G1372), (0))</f>
        <v>8.6529482133333335</v>
      </c>
      <c r="J1372" s="1">
        <f>IF(I1372=0, G1372-H1372,0)</f>
        <v>0</v>
      </c>
      <c r="K1372" s="1">
        <f>I1372*1000/$V$5</f>
        <v>432.86384258796068</v>
      </c>
      <c r="L1372" s="1">
        <f>J1372*1000/$V$4</f>
        <v>0</v>
      </c>
      <c r="M1372" s="1">
        <f>L1372/$Y$4</f>
        <v>0</v>
      </c>
      <c r="N1372" s="1">
        <f>M1372*$Y$5</f>
        <v>0</v>
      </c>
      <c r="O1372" s="1" t="s">
        <v>0</v>
      </c>
      <c r="P1372" s="1" t="s">
        <v>0</v>
      </c>
      <c r="Q1372" s="1">
        <f>Q1371+K1372-L1372</f>
        <v>-52808.806182846238</v>
      </c>
      <c r="R1372">
        <f>Q1372*$V$5/1000</f>
        <v>-1055.6480355950962</v>
      </c>
    </row>
    <row r="1373" spans="1:18" x14ac:dyDescent="0.25">
      <c r="A1373" s="4">
        <v>42793.124999996675</v>
      </c>
      <c r="B1373">
        <v>32.6</v>
      </c>
      <c r="C1373">
        <v>9.4312199999999997</v>
      </c>
      <c r="D1373" s="3">
        <v>-7.0017200000000003E-3</v>
      </c>
      <c r="E1373" s="1">
        <f>C1373*$V$2</f>
        <v>3.7724880000000001</v>
      </c>
      <c r="F1373" s="1">
        <f>D1373*$V$3</f>
        <v>-2.8006880000000001E-2</v>
      </c>
      <c r="G1373" s="1">
        <f>(E1373+F1373)</f>
        <v>3.7444811200000001</v>
      </c>
      <c r="H1373" s="1">
        <f>B1373*(1/3)</f>
        <v>10.866666666666667</v>
      </c>
      <c r="I1373" s="1">
        <f>IF((H1373-G1373)&gt;0, (H1373-G1373), (0))</f>
        <v>7.1221855466666675</v>
      </c>
      <c r="J1373" s="1">
        <f>IF(I1373=0, G1373-H1373,0)</f>
        <v>0</v>
      </c>
      <c r="K1373" s="1">
        <f>I1373*1000/$V$5</f>
        <v>356.28742104385532</v>
      </c>
      <c r="L1373" s="1">
        <f>J1373*1000/$V$4</f>
        <v>0</v>
      </c>
      <c r="M1373" s="1">
        <f>L1373/$Y$4</f>
        <v>0</v>
      </c>
      <c r="N1373" s="1">
        <f>M1373*$Y$5</f>
        <v>0</v>
      </c>
      <c r="O1373" s="1" t="s">
        <v>0</v>
      </c>
      <c r="P1373" s="1" t="s">
        <v>0</v>
      </c>
      <c r="Q1373" s="1">
        <f>Q1372+K1373-L1373</f>
        <v>-52452.518761802385</v>
      </c>
      <c r="R1373">
        <f>Q1373*$V$5/1000</f>
        <v>-1048.5258500484297</v>
      </c>
    </row>
    <row r="1374" spans="1:18" x14ac:dyDescent="0.25">
      <c r="A1374" s="4">
        <v>42793.166666663339</v>
      </c>
      <c r="B1374">
        <v>32.6</v>
      </c>
      <c r="C1374">
        <v>9.88293</v>
      </c>
      <c r="D1374" s="3">
        <v>-7.0017200000000003E-3</v>
      </c>
      <c r="E1374" s="1">
        <f>C1374*$V$2</f>
        <v>3.9531720000000004</v>
      </c>
      <c r="F1374" s="1">
        <f>D1374*$V$3</f>
        <v>-2.8006880000000001E-2</v>
      </c>
      <c r="G1374" s="1">
        <f>(E1374+F1374)</f>
        <v>3.9251651200000004</v>
      </c>
      <c r="H1374" s="1">
        <f>B1374*(1/3)</f>
        <v>10.866666666666667</v>
      </c>
      <c r="I1374" s="1">
        <f>IF((H1374-G1374)&gt;0, (H1374-G1374), (0))</f>
        <v>6.9415015466666663</v>
      </c>
      <c r="J1374" s="1">
        <f>IF(I1374=0, G1374-H1374,0)</f>
        <v>0</v>
      </c>
      <c r="K1374" s="1">
        <f>I1374*1000/$V$5</f>
        <v>347.24870168417544</v>
      </c>
      <c r="L1374" s="1">
        <f>J1374*1000/$V$4</f>
        <v>0</v>
      </c>
      <c r="M1374" s="1">
        <f>L1374/$Y$4</f>
        <v>0</v>
      </c>
      <c r="N1374" s="1">
        <f>M1374*$Y$5</f>
        <v>0</v>
      </c>
      <c r="O1374" s="1" t="s">
        <v>0</v>
      </c>
      <c r="P1374" s="1" t="s">
        <v>0</v>
      </c>
      <c r="Q1374" s="1">
        <f>Q1373+K1374-L1374</f>
        <v>-52105.270060118208</v>
      </c>
      <c r="R1374">
        <f>Q1374*$V$5/1000</f>
        <v>-1041.5843485017629</v>
      </c>
    </row>
    <row r="1375" spans="1:18" x14ac:dyDescent="0.25">
      <c r="A1375" s="4">
        <v>42793.208333330003</v>
      </c>
      <c r="B1375">
        <v>32.700000000000003</v>
      </c>
      <c r="C1375">
        <v>9.1791599999999995</v>
      </c>
      <c r="D1375" s="3">
        <v>-7.0017200000000003E-3</v>
      </c>
      <c r="E1375" s="1">
        <f>C1375*$V$2</f>
        <v>3.6716639999999998</v>
      </c>
      <c r="F1375" s="1">
        <f>D1375*$V$3</f>
        <v>-2.8006880000000001E-2</v>
      </c>
      <c r="G1375" s="1">
        <f>(E1375+F1375)</f>
        <v>3.6436571199999999</v>
      </c>
      <c r="H1375" s="1">
        <f>B1375*(1/3)</f>
        <v>10.9</v>
      </c>
      <c r="I1375" s="1">
        <f>IF((H1375-G1375)&gt;0, (H1375-G1375), (0))</f>
        <v>7.2563428800000001</v>
      </c>
      <c r="J1375" s="1">
        <f>IF(I1375=0, G1375-H1375,0)</f>
        <v>0</v>
      </c>
      <c r="K1375" s="1">
        <f>I1375*1000/$V$5</f>
        <v>362.99864332166089</v>
      </c>
      <c r="L1375" s="1">
        <f>J1375*1000/$V$4</f>
        <v>0</v>
      </c>
      <c r="M1375" s="1">
        <f>L1375/$Y$4</f>
        <v>0</v>
      </c>
      <c r="N1375" s="1">
        <f>M1375*$Y$5</f>
        <v>0</v>
      </c>
      <c r="O1375" s="1" t="s">
        <v>0</v>
      </c>
      <c r="P1375" s="1" t="s">
        <v>0</v>
      </c>
      <c r="Q1375" s="1">
        <f>Q1374+K1375-L1375</f>
        <v>-51742.271416796546</v>
      </c>
      <c r="R1375">
        <f>Q1375*$V$5/1000</f>
        <v>-1034.3280056217629</v>
      </c>
    </row>
    <row r="1376" spans="1:18" x14ac:dyDescent="0.25">
      <c r="A1376" s="4">
        <v>42793.249999996668</v>
      </c>
      <c r="B1376">
        <v>33.299999999999997</v>
      </c>
      <c r="C1376">
        <v>8.7253299999999996</v>
      </c>
      <c r="D1376" s="3">
        <v>-7.0017200000000003E-3</v>
      </c>
      <c r="E1376" s="1">
        <f>C1376*$V$2</f>
        <v>3.490132</v>
      </c>
      <c r="F1376" s="1">
        <f>D1376*$V$3</f>
        <v>-2.8006880000000001E-2</v>
      </c>
      <c r="G1376" s="1">
        <f>(E1376+F1376)</f>
        <v>3.4621251200000001</v>
      </c>
      <c r="H1376" s="1">
        <f>B1376*(1/3)</f>
        <v>11.099999999999998</v>
      </c>
      <c r="I1376" s="1">
        <f>IF((H1376-G1376)&gt;0, (H1376-G1376), (0))</f>
        <v>7.6378748799999983</v>
      </c>
      <c r="J1376" s="1">
        <f>IF(I1376=0, G1376-H1376,0)</f>
        <v>0</v>
      </c>
      <c r="K1376" s="1">
        <f>I1376*1000/$V$5</f>
        <v>382.08478639319657</v>
      </c>
      <c r="L1376" s="1">
        <f>J1376*1000/$V$4</f>
        <v>0</v>
      </c>
      <c r="M1376" s="1">
        <f>L1376/$Y$4</f>
        <v>0</v>
      </c>
      <c r="N1376" s="1">
        <f>M1376*$Y$5</f>
        <v>0</v>
      </c>
      <c r="O1376" s="1" t="s">
        <v>0</v>
      </c>
      <c r="P1376" s="1" t="s">
        <v>0</v>
      </c>
      <c r="Q1376" s="1">
        <f>Q1375+K1376-L1376</f>
        <v>-51360.186630403346</v>
      </c>
      <c r="R1376">
        <f>Q1376*$V$5/1000</f>
        <v>-1026.6901307417629</v>
      </c>
    </row>
    <row r="1377" spans="1:18" x14ac:dyDescent="0.25">
      <c r="A1377" s="4">
        <v>42793.291666663332</v>
      </c>
      <c r="B1377">
        <v>35.299999999999997</v>
      </c>
      <c r="C1377">
        <v>7.6203900000000004</v>
      </c>
      <c r="D1377" s="3">
        <v>-7.0017200000000003E-3</v>
      </c>
      <c r="E1377" s="1">
        <f>C1377*$V$2</f>
        <v>3.0481560000000005</v>
      </c>
      <c r="F1377" s="1">
        <f>D1377*$V$3</f>
        <v>-2.8006880000000001E-2</v>
      </c>
      <c r="G1377" s="1">
        <f>(E1377+F1377)</f>
        <v>3.0201491200000006</v>
      </c>
      <c r="H1377" s="1">
        <f>B1377*(1/3)</f>
        <v>11.766666666666666</v>
      </c>
      <c r="I1377" s="1">
        <f>IF((H1377-G1377)&gt;0, (H1377-G1377), (0))</f>
        <v>8.7465175466666647</v>
      </c>
      <c r="J1377" s="1">
        <f>IF(I1377=0, G1377-H1377,0)</f>
        <v>0</v>
      </c>
      <c r="K1377" s="1">
        <f>I1377*1000/$V$5</f>
        <v>437.54464965816231</v>
      </c>
      <c r="L1377" s="1">
        <f>J1377*1000/$V$4</f>
        <v>0</v>
      </c>
      <c r="M1377" s="1">
        <f>L1377/$Y$4</f>
        <v>0</v>
      </c>
      <c r="N1377" s="1">
        <f>M1377*$Y$5</f>
        <v>0</v>
      </c>
      <c r="O1377" s="1" t="s">
        <v>0</v>
      </c>
      <c r="P1377" s="1" t="s">
        <v>0</v>
      </c>
      <c r="Q1377" s="1">
        <f>Q1376+K1377-L1377</f>
        <v>-50922.641980745182</v>
      </c>
      <c r="R1377">
        <f>Q1377*$V$5/1000</f>
        <v>-1017.9436131950962</v>
      </c>
    </row>
    <row r="1378" spans="1:18" x14ac:dyDescent="0.25">
      <c r="A1378" s="4">
        <v>42793.333333329996</v>
      </c>
      <c r="B1378">
        <v>40.1</v>
      </c>
      <c r="C1378">
        <v>8.9739599999999999</v>
      </c>
      <c r="D1378" s="3">
        <v>2.4376630000000001</v>
      </c>
      <c r="E1378" s="1">
        <f>C1378*$V$2</f>
        <v>3.5895840000000003</v>
      </c>
      <c r="F1378" s="1">
        <f>D1378*$V$3</f>
        <v>9.7506520000000005</v>
      </c>
      <c r="G1378" s="1">
        <f>(E1378+F1378)</f>
        <v>13.340236000000001</v>
      </c>
      <c r="H1378" s="1">
        <f>B1378*(1/3)</f>
        <v>13.366666666666667</v>
      </c>
      <c r="I1378" s="1">
        <f>IF((H1378-G1378)&gt;0, (H1378-G1378), (0))</f>
        <v>2.6430666666666269E-2</v>
      </c>
      <c r="J1378" s="1">
        <f>IF(I1378=0, G1378-H1378,0)</f>
        <v>0</v>
      </c>
      <c r="K1378" s="1">
        <f>I1378*1000/$V$5</f>
        <v>1.3221944305485878</v>
      </c>
      <c r="L1378" s="1">
        <f>J1378*1000/$V$4</f>
        <v>0</v>
      </c>
      <c r="M1378" s="1">
        <f>L1378/$Y$4</f>
        <v>0</v>
      </c>
      <c r="N1378" s="1">
        <f>M1378*$Y$5</f>
        <v>0</v>
      </c>
      <c r="O1378" s="1" t="s">
        <v>0</v>
      </c>
      <c r="P1378" s="1" t="s">
        <v>0</v>
      </c>
      <c r="Q1378" s="1">
        <f>Q1377+K1378-L1378</f>
        <v>-50921.319786314634</v>
      </c>
      <c r="R1378">
        <f>Q1378*$V$5/1000</f>
        <v>-1017.9171825284294</v>
      </c>
    </row>
    <row r="1379" spans="1:18" x14ac:dyDescent="0.25">
      <c r="A1379" s="4">
        <v>42793.37499999666</v>
      </c>
      <c r="B1379">
        <v>41.1</v>
      </c>
      <c r="C1379">
        <v>8.9301700000000004</v>
      </c>
      <c r="D1379" s="3">
        <v>7.7673300000000003</v>
      </c>
      <c r="E1379" s="1">
        <f>C1379*$V$2</f>
        <v>3.5720680000000002</v>
      </c>
      <c r="F1379" s="1">
        <f>D1379*$V$3</f>
        <v>31.069320000000001</v>
      </c>
      <c r="G1379" s="1">
        <f>(E1379+F1379)</f>
        <v>34.641387999999999</v>
      </c>
      <c r="H1379" s="1">
        <f>B1379*(1/3)</f>
        <v>13.7</v>
      </c>
      <c r="I1379" s="1">
        <f>IF((H1379-G1379)&gt;0, (H1379-G1379), (0))</f>
        <v>0</v>
      </c>
      <c r="J1379" s="1">
        <f>IF(I1379=0, G1379-H1379,0)</f>
        <v>20.941388</v>
      </c>
      <c r="K1379" s="1">
        <f>I1379*1000/$V$5</f>
        <v>0</v>
      </c>
      <c r="L1379" s="1">
        <f>J1379*1000/$V$4</f>
        <v>375.29369175627238</v>
      </c>
      <c r="M1379" s="1">
        <f>L1379/$Y$4</f>
        <v>157.68642510767748</v>
      </c>
      <c r="N1379" s="1">
        <f>M1379*$Y$5</f>
        <v>220.76099515074847</v>
      </c>
      <c r="O1379" s="1" t="s">
        <v>0</v>
      </c>
      <c r="P1379" s="1" t="s">
        <v>0</v>
      </c>
      <c r="Q1379" s="1">
        <f>Q1378+K1379-L1379</f>
        <v>-51296.613478070904</v>
      </c>
      <c r="R1379">
        <f>Q1379*$V$5/1000</f>
        <v>-1025.4193034266373</v>
      </c>
    </row>
    <row r="1380" spans="1:18" x14ac:dyDescent="0.25">
      <c r="A1380" s="4">
        <v>42793.416666663325</v>
      </c>
      <c r="B1380">
        <v>43.6</v>
      </c>
      <c r="C1380">
        <v>7.6399499999999998</v>
      </c>
      <c r="D1380" s="3">
        <v>13.416589999999999</v>
      </c>
      <c r="E1380" s="1">
        <f>C1380*$V$2</f>
        <v>3.0559799999999999</v>
      </c>
      <c r="F1380" s="1">
        <f>D1380*$V$3</f>
        <v>53.666359999999997</v>
      </c>
      <c r="G1380" s="1">
        <f>(E1380+F1380)</f>
        <v>56.722339999999996</v>
      </c>
      <c r="H1380" s="1">
        <f>B1380*(1/3)</f>
        <v>14.533333333333333</v>
      </c>
      <c r="I1380" s="1">
        <f>IF((H1380-G1380)&gt;0, (H1380-G1380), (0))</f>
        <v>0</v>
      </c>
      <c r="J1380" s="1">
        <f>IF(I1380=0, G1380-H1380,0)</f>
        <v>42.189006666666664</v>
      </c>
      <c r="K1380" s="1">
        <f>I1380*1000/$V$5</f>
        <v>0</v>
      </c>
      <c r="L1380" s="1">
        <f>J1380*1000/$V$4</f>
        <v>756.07538829151724</v>
      </c>
      <c r="M1380" s="1">
        <f>L1380/$Y$4</f>
        <v>317.67873457626774</v>
      </c>
      <c r="N1380" s="1">
        <f>M1380*$Y$5</f>
        <v>444.7502284067748</v>
      </c>
      <c r="O1380" s="1" t="s">
        <v>0</v>
      </c>
      <c r="P1380" s="1" t="s">
        <v>0</v>
      </c>
      <c r="Q1380" s="1">
        <f>Q1379+K1380-L1380</f>
        <v>-52052.68886636242</v>
      </c>
      <c r="R1380">
        <f>Q1380*$V$5/1000</f>
        <v>-1040.5332504385847</v>
      </c>
    </row>
    <row r="1381" spans="1:18" x14ac:dyDescent="0.25">
      <c r="A1381" s="4">
        <v>42793.458333329989</v>
      </c>
      <c r="B1381">
        <v>44.2</v>
      </c>
      <c r="C1381">
        <v>7.9593800000000003</v>
      </c>
      <c r="D1381" s="3">
        <v>6.0401939999999996</v>
      </c>
      <c r="E1381" s="1">
        <f>C1381*$V$2</f>
        <v>3.1837520000000001</v>
      </c>
      <c r="F1381" s="1">
        <f>D1381*$V$3</f>
        <v>24.160775999999998</v>
      </c>
      <c r="G1381" s="1">
        <f>(E1381+F1381)</f>
        <v>27.344527999999997</v>
      </c>
      <c r="H1381" s="1">
        <f>B1381*(1/3)</f>
        <v>14.733333333333334</v>
      </c>
      <c r="I1381" s="1">
        <f>IF((H1381-G1381)&gt;0, (H1381-G1381), (0))</f>
        <v>0</v>
      </c>
      <c r="J1381" s="1">
        <f>IF(I1381=0, G1381-H1381,0)</f>
        <v>12.611194666666663</v>
      </c>
      <c r="K1381" s="1">
        <f>I1381*1000/$V$5</f>
        <v>0</v>
      </c>
      <c r="L1381" s="1">
        <f>J1381*1000/$V$4</f>
        <v>226.00707287933088</v>
      </c>
      <c r="M1381" s="1">
        <f>L1381/$Y$4</f>
        <v>94.960954991315504</v>
      </c>
      <c r="N1381" s="1">
        <f>M1381*$Y$5</f>
        <v>132.9453369878417</v>
      </c>
      <c r="O1381" s="1" t="s">
        <v>0</v>
      </c>
      <c r="P1381" s="1" t="s">
        <v>0</v>
      </c>
      <c r="Q1381" s="1">
        <f>Q1380+K1381-L1381</f>
        <v>-52278.695939241748</v>
      </c>
      <c r="R1381">
        <f>Q1381*$V$5/1000</f>
        <v>-1045.0511318254423</v>
      </c>
    </row>
    <row r="1382" spans="1:18" x14ac:dyDescent="0.25">
      <c r="A1382" s="4">
        <v>42793.499999996653</v>
      </c>
      <c r="B1382">
        <v>44.7</v>
      </c>
      <c r="C1382">
        <v>5.3243</v>
      </c>
      <c r="D1382" s="3">
        <v>6.8817199999999996</v>
      </c>
      <c r="E1382" s="1">
        <f>C1382*$V$2</f>
        <v>2.1297200000000003</v>
      </c>
      <c r="F1382" s="1">
        <f>D1382*$V$3</f>
        <v>27.526879999999998</v>
      </c>
      <c r="G1382" s="1">
        <f>(E1382+F1382)</f>
        <v>29.656599999999997</v>
      </c>
      <c r="H1382" s="1">
        <f>B1382*(1/3)</f>
        <v>14.9</v>
      </c>
      <c r="I1382" s="1">
        <f>IF((H1382-G1382)&gt;0, (H1382-G1382), (0))</f>
        <v>0</v>
      </c>
      <c r="J1382" s="1">
        <f>IF(I1382=0, G1382-H1382,0)</f>
        <v>14.756599999999997</v>
      </c>
      <c r="K1382" s="1">
        <f>I1382*1000/$V$5</f>
        <v>0</v>
      </c>
      <c r="L1382" s="1">
        <f>J1382*1000/$V$4</f>
        <v>264.45519713261643</v>
      </c>
      <c r="M1382" s="1">
        <f>L1382/$Y$4</f>
        <v>111.11562904731784</v>
      </c>
      <c r="N1382" s="1">
        <f>M1382*$Y$5</f>
        <v>155.56188066624497</v>
      </c>
      <c r="O1382" s="1" t="s">
        <v>0</v>
      </c>
      <c r="P1382" s="1" t="s">
        <v>0</v>
      </c>
      <c r="Q1382" s="1">
        <f>Q1381+K1382-L1382</f>
        <v>-52543.151136374363</v>
      </c>
      <c r="R1382">
        <f>Q1382*$V$5/1000</f>
        <v>-1050.3375912161234</v>
      </c>
    </row>
    <row r="1383" spans="1:18" x14ac:dyDescent="0.25">
      <c r="A1383" s="4">
        <v>42793.541666663317</v>
      </c>
      <c r="B1383">
        <v>45.9</v>
      </c>
      <c r="C1383">
        <v>6.4639700000000007</v>
      </c>
      <c r="D1383" s="3">
        <v>7.7998799999999999</v>
      </c>
      <c r="E1383" s="1">
        <f>C1383*$V$2</f>
        <v>2.5855880000000004</v>
      </c>
      <c r="F1383" s="1">
        <f>D1383*$V$3</f>
        <v>31.19952</v>
      </c>
      <c r="G1383" s="1">
        <f>(E1383+F1383)</f>
        <v>33.785108000000001</v>
      </c>
      <c r="H1383" s="1">
        <f>B1383*(1/3)</f>
        <v>15.299999999999999</v>
      </c>
      <c r="I1383" s="1">
        <f>IF((H1383-G1383)&gt;0, (H1383-G1383), (0))</f>
        <v>0</v>
      </c>
      <c r="J1383" s="1">
        <f>IF(I1383=0, G1383-H1383,0)</f>
        <v>18.485108000000004</v>
      </c>
      <c r="K1383" s="1">
        <f>I1383*1000/$V$5</f>
        <v>0</v>
      </c>
      <c r="L1383" s="1">
        <f>J1383*1000/$V$4</f>
        <v>331.27433691756283</v>
      </c>
      <c r="M1383" s="1">
        <f>L1383/$Y$4</f>
        <v>139.19089786452221</v>
      </c>
      <c r="N1383" s="1">
        <f>M1383*$Y$5</f>
        <v>194.86725701033109</v>
      </c>
      <c r="O1383" s="1" t="s">
        <v>0</v>
      </c>
      <c r="P1383" s="1" t="s">
        <v>0</v>
      </c>
      <c r="Q1383" s="1">
        <f>Q1382+K1383-L1383</f>
        <v>-52874.425473291929</v>
      </c>
      <c r="R1383">
        <f>Q1383*$V$5/1000</f>
        <v>-1056.9597652111056</v>
      </c>
    </row>
    <row r="1384" spans="1:18" x14ac:dyDescent="0.25">
      <c r="A1384" s="4">
        <v>42793.583333329982</v>
      </c>
      <c r="B1384">
        <v>45.3</v>
      </c>
      <c r="C1384">
        <v>6.99864</v>
      </c>
      <c r="D1384" s="3">
        <v>21.02402</v>
      </c>
      <c r="E1384" s="1">
        <f>C1384*$V$2</f>
        <v>2.7994560000000002</v>
      </c>
      <c r="F1384" s="1">
        <f>D1384*$V$3</f>
        <v>84.096080000000001</v>
      </c>
      <c r="G1384" s="1">
        <f>(E1384+F1384)</f>
        <v>86.895536000000007</v>
      </c>
      <c r="H1384" s="1">
        <f>B1384*(1/3)</f>
        <v>15.099999999999998</v>
      </c>
      <c r="I1384" s="1">
        <f>IF((H1384-G1384)&gt;0, (H1384-G1384), (0))</f>
        <v>0</v>
      </c>
      <c r="J1384" s="1">
        <f>IF(I1384=0, G1384-H1384,0)</f>
        <v>71.795536000000013</v>
      </c>
      <c r="K1384" s="1">
        <f>I1384*1000/$V$5</f>
        <v>0</v>
      </c>
      <c r="L1384" s="1">
        <f>J1384*1000/$V$4</f>
        <v>1286.6583512544805</v>
      </c>
      <c r="M1384" s="1">
        <f>L1384/$Y$4</f>
        <v>540.61275262793299</v>
      </c>
      <c r="N1384" s="1">
        <f>M1384*$Y$5</f>
        <v>756.85785367910614</v>
      </c>
      <c r="O1384" s="1" t="s">
        <v>0</v>
      </c>
      <c r="P1384" s="1" t="s">
        <v>0</v>
      </c>
      <c r="Q1384" s="1">
        <f>Q1383+K1384-L1384</f>
        <v>-54161.083824546411</v>
      </c>
      <c r="R1384">
        <f>Q1384*$V$5/1000</f>
        <v>-1082.6800656526827</v>
      </c>
    </row>
    <row r="1385" spans="1:18" x14ac:dyDescent="0.25">
      <c r="A1385" s="4">
        <v>42793.624999996646</v>
      </c>
      <c r="B1385">
        <v>45.6</v>
      </c>
      <c r="C1385">
        <v>6.0400499999999999</v>
      </c>
      <c r="D1385" s="3">
        <v>18.809519999999999</v>
      </c>
      <c r="E1385" s="1">
        <f>C1385*$V$2</f>
        <v>2.4160200000000001</v>
      </c>
      <c r="F1385" s="1">
        <f>D1385*$V$3</f>
        <v>75.238079999999997</v>
      </c>
      <c r="G1385" s="1">
        <f>(E1385+F1385)</f>
        <v>77.6541</v>
      </c>
      <c r="H1385" s="1">
        <f>B1385*(1/3)</f>
        <v>15.2</v>
      </c>
      <c r="I1385" s="1">
        <f>IF((H1385-G1385)&gt;0, (H1385-G1385), (0))</f>
        <v>0</v>
      </c>
      <c r="J1385" s="1">
        <f>IF(I1385=0, G1385-H1385,0)</f>
        <v>62.454099999999997</v>
      </c>
      <c r="K1385" s="1">
        <f>I1385*1000/$V$5</f>
        <v>0</v>
      </c>
      <c r="L1385" s="1">
        <f>J1385*1000/$V$4</f>
        <v>1119.2491039426523</v>
      </c>
      <c r="M1385" s="1">
        <f>L1385/$Y$4</f>
        <v>470.27273274901358</v>
      </c>
      <c r="N1385" s="1">
        <f>M1385*$Y$5</f>
        <v>658.38182584861897</v>
      </c>
      <c r="O1385" s="1" t="s">
        <v>0</v>
      </c>
      <c r="P1385" s="1" t="s">
        <v>0</v>
      </c>
      <c r="Q1385" s="1">
        <f>Q1384+K1385-L1385</f>
        <v>-55280.332928489064</v>
      </c>
      <c r="R1385">
        <f>Q1385*$V$5/1000</f>
        <v>-1105.0538552404964</v>
      </c>
    </row>
    <row r="1386" spans="1:18" x14ac:dyDescent="0.25">
      <c r="A1386" s="4">
        <v>42793.66666666331</v>
      </c>
      <c r="B1386">
        <v>46.2</v>
      </c>
      <c r="C1386">
        <v>5.0703699999999996</v>
      </c>
      <c r="D1386" s="3">
        <v>13.544619999999998</v>
      </c>
      <c r="E1386" s="1">
        <f>C1386*$V$2</f>
        <v>2.0281479999999998</v>
      </c>
      <c r="F1386" s="1">
        <f>D1386*$V$3</f>
        <v>54.178479999999993</v>
      </c>
      <c r="G1386" s="1">
        <f>(E1386+F1386)</f>
        <v>56.206627999999995</v>
      </c>
      <c r="H1386" s="1">
        <f>B1386*(1/3)</f>
        <v>15.4</v>
      </c>
      <c r="I1386" s="1">
        <f>IF((H1386-G1386)&gt;0, (H1386-G1386), (0))</f>
        <v>0</v>
      </c>
      <c r="J1386" s="1">
        <f>IF(I1386=0, G1386-H1386,0)</f>
        <v>40.806627999999996</v>
      </c>
      <c r="K1386" s="1">
        <f>I1386*1000/$V$5</f>
        <v>0</v>
      </c>
      <c r="L1386" s="1">
        <f>J1386*1000/$V$4</f>
        <v>731.30157706093189</v>
      </c>
      <c r="M1386" s="1">
        <f>L1386/$Y$4</f>
        <v>307.26957019366887</v>
      </c>
      <c r="N1386" s="1">
        <f>M1386*$Y$5</f>
        <v>430.17739827113638</v>
      </c>
      <c r="O1386" s="1" t="s">
        <v>0</v>
      </c>
      <c r="P1386" s="1" t="s">
        <v>0</v>
      </c>
      <c r="Q1386" s="1">
        <f>Q1385+K1386-L1386</f>
        <v>-56011.634505549999</v>
      </c>
      <c r="R1386">
        <f>Q1386*$V$5/1000</f>
        <v>-1119.6725737659444</v>
      </c>
    </row>
    <row r="1387" spans="1:18" x14ac:dyDescent="0.25">
      <c r="A1387" s="4">
        <v>42793.708333329974</v>
      </c>
      <c r="B1387">
        <v>46.5</v>
      </c>
      <c r="C1387">
        <v>5.1627099999999997</v>
      </c>
      <c r="D1387" s="3">
        <v>10.29364</v>
      </c>
      <c r="E1387" s="1">
        <f>C1387*$V$2</f>
        <v>2.0650840000000001</v>
      </c>
      <c r="F1387" s="1">
        <f>D1387*$V$3</f>
        <v>41.17456</v>
      </c>
      <c r="G1387" s="1">
        <f>(E1387+F1387)</f>
        <v>43.239643999999998</v>
      </c>
      <c r="H1387" s="1">
        <f>B1387*(1/3)</f>
        <v>15.5</v>
      </c>
      <c r="I1387" s="1">
        <f>IF((H1387-G1387)&gt;0, (H1387-G1387), (0))</f>
        <v>0</v>
      </c>
      <c r="J1387" s="1">
        <f>IF(I1387=0, G1387-H1387,0)</f>
        <v>27.739643999999998</v>
      </c>
      <c r="K1387" s="1">
        <f>I1387*1000/$V$5</f>
        <v>0</v>
      </c>
      <c r="L1387" s="1">
        <f>J1387*1000/$V$4</f>
        <v>497.12623655913984</v>
      </c>
      <c r="M1387" s="1">
        <f>L1387/$Y$4</f>
        <v>208.87656998283188</v>
      </c>
      <c r="N1387" s="1">
        <f>M1387*$Y$5</f>
        <v>292.42719797596459</v>
      </c>
      <c r="O1387" s="1" t="s">
        <v>0</v>
      </c>
      <c r="P1387" s="1" t="s">
        <v>0</v>
      </c>
      <c r="Q1387" s="1">
        <f>Q1386+K1387-L1387</f>
        <v>-56508.760742109138</v>
      </c>
      <c r="R1387">
        <f>Q1387*$V$5/1000</f>
        <v>-1129.6101272347616</v>
      </c>
    </row>
    <row r="1388" spans="1:18" x14ac:dyDescent="0.25">
      <c r="A1388" s="4">
        <v>42793.749999996639</v>
      </c>
      <c r="B1388">
        <v>45.7</v>
      </c>
      <c r="C1388">
        <v>4.4808900000000005</v>
      </c>
      <c r="D1388" s="3">
        <v>3.7838099999999999</v>
      </c>
      <c r="E1388" s="1">
        <f>C1388*$V$2</f>
        <v>1.7923560000000003</v>
      </c>
      <c r="F1388" s="1">
        <f>D1388*$V$3</f>
        <v>15.13524</v>
      </c>
      <c r="G1388" s="1">
        <f>(E1388+F1388)</f>
        <v>16.927596000000001</v>
      </c>
      <c r="H1388" s="1">
        <f>B1388*(1/3)</f>
        <v>15.233333333333334</v>
      </c>
      <c r="I1388" s="1">
        <f>IF((H1388-G1388)&gt;0, (H1388-G1388), (0))</f>
        <v>0</v>
      </c>
      <c r="J1388" s="1">
        <f>IF(I1388=0, G1388-H1388,0)</f>
        <v>1.6942626666666669</v>
      </c>
      <c r="K1388" s="1">
        <f>I1388*1000/$V$5</f>
        <v>0</v>
      </c>
      <c r="L1388" s="1">
        <f>J1388*1000/$V$4</f>
        <v>30.3631302270012</v>
      </c>
      <c r="M1388" s="1">
        <f>L1388/$Y$4</f>
        <v>12.75761774243748</v>
      </c>
      <c r="N1388" s="1">
        <f>M1388*$Y$5</f>
        <v>17.860664839412472</v>
      </c>
      <c r="O1388" s="1" t="s">
        <v>0</v>
      </c>
      <c r="P1388" s="1" t="s">
        <v>0</v>
      </c>
      <c r="Q1388" s="1">
        <f>Q1387+K1388-L1388</f>
        <v>-56539.123872336138</v>
      </c>
      <c r="R1388">
        <f>Q1388*$V$5/1000</f>
        <v>-1130.2170862079993</v>
      </c>
    </row>
    <row r="1389" spans="1:18" x14ac:dyDescent="0.25">
      <c r="A1389" s="4">
        <v>42793.791666663303</v>
      </c>
      <c r="B1389">
        <v>45.5</v>
      </c>
      <c r="C1389">
        <v>2.7121</v>
      </c>
      <c r="D1389" s="3">
        <v>-7.0017200000000003E-3</v>
      </c>
      <c r="E1389" s="1">
        <f>C1389*$V$2</f>
        <v>1.08484</v>
      </c>
      <c r="F1389" s="1">
        <f>D1389*$V$3</f>
        <v>-2.8006880000000001E-2</v>
      </c>
      <c r="G1389" s="1">
        <f>(E1389+F1389)</f>
        <v>1.0568331200000001</v>
      </c>
      <c r="H1389" s="1">
        <f>B1389*(1/3)</f>
        <v>15.166666666666666</v>
      </c>
      <c r="I1389" s="1">
        <f>IF((H1389-G1389)&gt;0, (H1389-G1389), (0))</f>
        <v>14.109833546666666</v>
      </c>
      <c r="J1389" s="1">
        <f>IF(I1389=0, G1389-H1389,0)</f>
        <v>0</v>
      </c>
      <c r="K1389" s="1">
        <f>I1389*1000/$V$5</f>
        <v>705.84459963314987</v>
      </c>
      <c r="L1389" s="1">
        <f>J1389*1000/$V$4</f>
        <v>0</v>
      </c>
      <c r="M1389" s="1">
        <f>L1389/$Y$4</f>
        <v>0</v>
      </c>
      <c r="N1389" s="1">
        <f>M1389*$Y$5</f>
        <v>0</v>
      </c>
      <c r="O1389" s="1" t="s">
        <v>0</v>
      </c>
      <c r="P1389" s="1" t="s">
        <v>0</v>
      </c>
      <c r="Q1389" s="1">
        <f>Q1388+K1389-L1389</f>
        <v>-55833.279272702988</v>
      </c>
      <c r="R1389">
        <f>Q1389*$V$5/1000</f>
        <v>-1116.1072526613327</v>
      </c>
    </row>
    <row r="1390" spans="1:18" x14ac:dyDescent="0.25">
      <c r="A1390" s="4">
        <v>42793.833333329967</v>
      </c>
      <c r="B1390">
        <v>46.7</v>
      </c>
      <c r="C1390">
        <v>2.0474000000000001</v>
      </c>
      <c r="D1390" s="3">
        <v>-7.0017200000000003E-3</v>
      </c>
      <c r="E1390" s="1">
        <f>C1390*$V$2</f>
        <v>0.81896000000000013</v>
      </c>
      <c r="F1390" s="1">
        <f>D1390*$V$3</f>
        <v>-2.8006880000000001E-2</v>
      </c>
      <c r="G1390" s="1">
        <f>(E1390+F1390)</f>
        <v>0.79095312000000018</v>
      </c>
      <c r="H1390" s="1">
        <f>B1390*(1/3)</f>
        <v>15.566666666666666</v>
      </c>
      <c r="I1390" s="1">
        <f>IF((H1390-G1390)&gt;0, (H1390-G1390), (0))</f>
        <v>14.775713546666665</v>
      </c>
      <c r="J1390" s="1">
        <f>IF(I1390=0, G1390-H1390,0)</f>
        <v>0</v>
      </c>
      <c r="K1390" s="1">
        <f>I1390*1000/$V$5</f>
        <v>739.15525496081375</v>
      </c>
      <c r="L1390" s="1">
        <f>J1390*1000/$V$4</f>
        <v>0</v>
      </c>
      <c r="M1390" s="1">
        <f>L1390/$Y$4</f>
        <v>0</v>
      </c>
      <c r="N1390" s="1">
        <f>M1390*$Y$5</f>
        <v>0</v>
      </c>
      <c r="O1390" s="1" t="s">
        <v>0</v>
      </c>
      <c r="P1390" s="1" t="s">
        <v>0</v>
      </c>
      <c r="Q1390" s="1">
        <f>Q1389+K1390-L1390</f>
        <v>-55094.124017742171</v>
      </c>
      <c r="R1390">
        <f>Q1390*$V$5/1000</f>
        <v>-1101.3315391146659</v>
      </c>
    </row>
    <row r="1391" spans="1:18" x14ac:dyDescent="0.25">
      <c r="A1391" s="4">
        <v>42793.874999996631</v>
      </c>
      <c r="B1391">
        <v>45.6</v>
      </c>
      <c r="C1391">
        <v>1.9693099999999999</v>
      </c>
      <c r="D1391" s="3">
        <v>-7.0017200000000003E-3</v>
      </c>
      <c r="E1391" s="1">
        <f>C1391*$V$2</f>
        <v>0.78772399999999998</v>
      </c>
      <c r="F1391" s="1">
        <f>D1391*$V$3</f>
        <v>-2.8006880000000001E-2</v>
      </c>
      <c r="G1391" s="1">
        <f>(E1391+F1391)</f>
        <v>0.75971712000000002</v>
      </c>
      <c r="H1391" s="1">
        <f>B1391*(1/3)</f>
        <v>15.2</v>
      </c>
      <c r="I1391" s="1">
        <f>IF((H1391-G1391)&gt;0, (H1391-G1391), (0))</f>
        <v>14.44028288</v>
      </c>
      <c r="J1391" s="1">
        <f>IF(I1391=0, G1391-H1391,0)</f>
        <v>0</v>
      </c>
      <c r="K1391" s="1">
        <f>I1391*1000/$V$5</f>
        <v>722.37533166583296</v>
      </c>
      <c r="L1391" s="1">
        <f>J1391*1000/$V$4</f>
        <v>0</v>
      </c>
      <c r="M1391" s="1">
        <f>L1391/$Y$4</f>
        <v>0</v>
      </c>
      <c r="N1391" s="1">
        <f>M1391*$Y$5</f>
        <v>0</v>
      </c>
      <c r="O1391" s="1" t="s">
        <v>0</v>
      </c>
      <c r="P1391" s="1" t="s">
        <v>0</v>
      </c>
      <c r="Q1391" s="1">
        <f>Q1390+K1391-L1391</f>
        <v>-54371.748686076338</v>
      </c>
      <c r="R1391">
        <f>Q1391*$V$5/1000</f>
        <v>-1086.8912562346659</v>
      </c>
    </row>
    <row r="1392" spans="1:18" x14ac:dyDescent="0.25">
      <c r="A1392" s="4">
        <v>42793.916666663295</v>
      </c>
      <c r="B1392">
        <v>42.9</v>
      </c>
      <c r="C1392">
        <v>3.6781599999999997</v>
      </c>
      <c r="D1392" s="3">
        <v>-7.0017200000000003E-3</v>
      </c>
      <c r="E1392" s="1">
        <f>C1392*$V$2</f>
        <v>1.4712639999999999</v>
      </c>
      <c r="F1392" s="1">
        <f>D1392*$V$3</f>
        <v>-2.8006880000000001E-2</v>
      </c>
      <c r="G1392" s="1">
        <f>(E1392+F1392)</f>
        <v>1.4432571199999999</v>
      </c>
      <c r="H1392" s="1">
        <f>B1392*(1/3)</f>
        <v>14.299999999999999</v>
      </c>
      <c r="I1392" s="1">
        <f>IF((H1392-G1392)&gt;0, (H1392-G1392), (0))</f>
        <v>12.856742879999999</v>
      </c>
      <c r="J1392" s="1">
        <f>IF(I1392=0, G1392-H1392,0)</f>
        <v>0</v>
      </c>
      <c r="K1392" s="1">
        <f>I1392*1000/$V$5</f>
        <v>643.15872336168081</v>
      </c>
      <c r="L1392" s="1">
        <f>J1392*1000/$V$4</f>
        <v>0</v>
      </c>
      <c r="M1392" s="1">
        <f>L1392/$Y$4</f>
        <v>0</v>
      </c>
      <c r="N1392" s="1">
        <f>M1392*$Y$5</f>
        <v>0</v>
      </c>
      <c r="O1392" s="1" t="s">
        <v>0</v>
      </c>
      <c r="P1392" s="1" t="s">
        <v>0</v>
      </c>
      <c r="Q1392" s="1">
        <f>Q1391+K1392-L1392</f>
        <v>-53728.589962714657</v>
      </c>
      <c r="R1392">
        <f>Q1392*$V$5/1000</f>
        <v>-1074.0345133546659</v>
      </c>
    </row>
    <row r="1393" spans="1:18" x14ac:dyDescent="0.25">
      <c r="A1393" s="4">
        <v>42793.95833332996</v>
      </c>
      <c r="B1393">
        <v>39.6</v>
      </c>
      <c r="C1393">
        <v>2.1831399999999999</v>
      </c>
      <c r="D1393" s="3">
        <v>-7.0017200000000003E-3</v>
      </c>
      <c r="E1393" s="1">
        <f>C1393*$V$2</f>
        <v>0.87325600000000003</v>
      </c>
      <c r="F1393" s="1">
        <f>D1393*$V$3</f>
        <v>-2.8006880000000001E-2</v>
      </c>
      <c r="G1393" s="1">
        <f>(E1393+F1393)</f>
        <v>0.84524912000000008</v>
      </c>
      <c r="H1393" s="1">
        <f>B1393*(1/3)</f>
        <v>13.2</v>
      </c>
      <c r="I1393" s="1">
        <f>IF((H1393-G1393)&gt;0, (H1393-G1393), (0))</f>
        <v>12.354750879999999</v>
      </c>
      <c r="J1393" s="1">
        <f>IF(I1393=0, G1393-H1393,0)</f>
        <v>0</v>
      </c>
      <c r="K1393" s="1">
        <f>I1393*1000/$V$5</f>
        <v>618.04656728364182</v>
      </c>
      <c r="L1393" s="1">
        <f>J1393*1000/$V$4</f>
        <v>0</v>
      </c>
      <c r="M1393" s="1">
        <f>L1393/$Y$4</f>
        <v>0</v>
      </c>
      <c r="N1393" s="1">
        <f>M1393*$Y$5</f>
        <v>0</v>
      </c>
      <c r="O1393" s="1">
        <f>SUM(N1370:N1393)</f>
        <v>3304.59063883618</v>
      </c>
      <c r="P1393" s="1">
        <f>SUM(L1370:L1393)</f>
        <v>5617.804086021506</v>
      </c>
      <c r="Q1393" s="1">
        <f>Q1392+K1393-L1393</f>
        <v>-53110.543395431014</v>
      </c>
      <c r="R1393">
        <f>Q1393*$V$5/1000</f>
        <v>-1061.6797624746659</v>
      </c>
    </row>
    <row r="1394" spans="1:18" x14ac:dyDescent="0.25">
      <c r="A1394" s="4">
        <v>42793.999999996624</v>
      </c>
      <c r="B1394">
        <v>37.4</v>
      </c>
      <c r="C1394">
        <v>3.38565</v>
      </c>
      <c r="D1394" s="3">
        <v>-7.0017200000000003E-3</v>
      </c>
      <c r="E1394" s="1">
        <f>C1394*$V$2</f>
        <v>1.35426</v>
      </c>
      <c r="F1394" s="1">
        <f>D1394*$V$3</f>
        <v>-2.8006880000000001E-2</v>
      </c>
      <c r="G1394" s="1">
        <f>(E1394+F1394)</f>
        <v>1.3262531200000001</v>
      </c>
      <c r="H1394" s="1">
        <f>B1394*(1/3)</f>
        <v>12.466666666666665</v>
      </c>
      <c r="I1394" s="1">
        <f>IF((H1394-G1394)&gt;0, (H1394-G1394), (0))</f>
        <v>11.140413546666665</v>
      </c>
      <c r="J1394" s="1">
        <f>IF(I1394=0, G1394-H1394,0)</f>
        <v>0</v>
      </c>
      <c r="K1394" s="1">
        <f>I1394*1000/$V$5</f>
        <v>557.29932699683172</v>
      </c>
      <c r="L1394" s="1">
        <f>J1394*1000/$V$4</f>
        <v>0</v>
      </c>
      <c r="M1394" s="1">
        <f>L1394/$Y$4</f>
        <v>0</v>
      </c>
      <c r="N1394" s="1">
        <f>M1394*$Y$5</f>
        <v>0</v>
      </c>
      <c r="O1394" s="1" t="s">
        <v>0</v>
      </c>
      <c r="P1394" s="1" t="s">
        <v>0</v>
      </c>
      <c r="Q1394" s="1">
        <f>Q1393+K1394-L1394</f>
        <v>-52553.244068434185</v>
      </c>
      <c r="R1394">
        <f>Q1394*$V$5/1000</f>
        <v>-1050.5393489279993</v>
      </c>
    </row>
    <row r="1395" spans="1:18" x14ac:dyDescent="0.25">
      <c r="A1395" s="4">
        <v>42794.041666663288</v>
      </c>
      <c r="B1395">
        <v>34.5</v>
      </c>
      <c r="C1395">
        <v>4.6175699999999997</v>
      </c>
      <c r="D1395" s="3">
        <v>-7.0017200000000003E-3</v>
      </c>
      <c r="E1395" s="1">
        <f>C1395*$V$2</f>
        <v>1.8470279999999999</v>
      </c>
      <c r="F1395" s="1">
        <f>D1395*$V$3</f>
        <v>-2.8006880000000001E-2</v>
      </c>
      <c r="G1395" s="1">
        <f>(E1395+F1395)</f>
        <v>1.8190211199999999</v>
      </c>
      <c r="H1395" s="1">
        <f>B1395*(1/3)</f>
        <v>11.5</v>
      </c>
      <c r="I1395" s="1">
        <f>IF((H1395-G1395)&gt;0, (H1395-G1395), (0))</f>
        <v>9.6809788799999996</v>
      </c>
      <c r="J1395" s="1">
        <f>IF(I1395=0, G1395-H1395,0)</f>
        <v>0</v>
      </c>
      <c r="K1395" s="1">
        <f>I1395*1000/$V$5</f>
        <v>484.29108954477238</v>
      </c>
      <c r="L1395" s="1">
        <f>J1395*1000/$V$4</f>
        <v>0</v>
      </c>
      <c r="M1395" s="1">
        <f>L1395/$Y$4</f>
        <v>0</v>
      </c>
      <c r="N1395" s="1">
        <f>M1395*$Y$5</f>
        <v>0</v>
      </c>
      <c r="O1395" s="1" t="s">
        <v>0</v>
      </c>
      <c r="P1395" s="1" t="s">
        <v>0</v>
      </c>
      <c r="Q1395" s="1">
        <f>Q1394+K1395-L1395</f>
        <v>-52068.952978889414</v>
      </c>
      <c r="R1395">
        <f>Q1395*$V$5/1000</f>
        <v>-1040.8583700479994</v>
      </c>
    </row>
    <row r="1396" spans="1:18" x14ac:dyDescent="0.25">
      <c r="A1396" s="4">
        <v>42794.083333329952</v>
      </c>
      <c r="B1396">
        <v>33.299999999999997</v>
      </c>
      <c r="C1396">
        <v>5.3840699999999995</v>
      </c>
      <c r="D1396" s="3">
        <v>-7.0017200000000003E-3</v>
      </c>
      <c r="E1396" s="1">
        <f>C1396*$V$2</f>
        <v>2.1536279999999999</v>
      </c>
      <c r="F1396" s="1">
        <f>D1396*$V$3</f>
        <v>-2.8006880000000001E-2</v>
      </c>
      <c r="G1396" s="1">
        <f>(E1396+F1396)</f>
        <v>2.1256211199999999</v>
      </c>
      <c r="H1396" s="1">
        <f>B1396*(1/3)</f>
        <v>11.099999999999998</v>
      </c>
      <c r="I1396" s="1">
        <f>IF((H1396-G1396)&gt;0, (H1396-G1396), (0))</f>
        <v>8.9743788799999979</v>
      </c>
      <c r="J1396" s="1">
        <f>IF(I1396=0, G1396-H1396,0)</f>
        <v>0</v>
      </c>
      <c r="K1396" s="1">
        <f>I1396*1000/$V$5</f>
        <v>448.94341570785389</v>
      </c>
      <c r="L1396" s="1">
        <f>J1396*1000/$V$4</f>
        <v>0</v>
      </c>
      <c r="M1396" s="1">
        <f>L1396/$Y$4</f>
        <v>0</v>
      </c>
      <c r="N1396" s="1">
        <f>M1396*$Y$5</f>
        <v>0</v>
      </c>
      <c r="O1396" s="1" t="s">
        <v>0</v>
      </c>
      <c r="P1396" s="1" t="s">
        <v>0</v>
      </c>
      <c r="Q1396" s="1">
        <f>Q1395+K1396-L1396</f>
        <v>-51620.009563181564</v>
      </c>
      <c r="R1396">
        <f>Q1396*$V$5/1000</f>
        <v>-1031.8839911679993</v>
      </c>
    </row>
    <row r="1397" spans="1:18" x14ac:dyDescent="0.25">
      <c r="A1397" s="4">
        <v>42794.124999996617</v>
      </c>
      <c r="B1397">
        <v>31.7</v>
      </c>
      <c r="C1397">
        <v>5.4151999999999996</v>
      </c>
      <c r="D1397" s="3">
        <v>-7.0017200000000003E-3</v>
      </c>
      <c r="E1397" s="1">
        <f>C1397*$V$2</f>
        <v>2.16608</v>
      </c>
      <c r="F1397" s="1">
        <f>D1397*$V$3</f>
        <v>-2.8006880000000001E-2</v>
      </c>
      <c r="G1397" s="1">
        <f>(E1397+F1397)</f>
        <v>2.13807312</v>
      </c>
      <c r="H1397" s="1">
        <f>B1397*(1/3)</f>
        <v>10.566666666666666</v>
      </c>
      <c r="I1397" s="1">
        <f>IF((H1397-G1397)&gt;0, (H1397-G1397), (0))</f>
        <v>8.4285935466666668</v>
      </c>
      <c r="J1397" s="1">
        <f>IF(I1397=0, G1397-H1397,0)</f>
        <v>0</v>
      </c>
      <c r="K1397" s="1">
        <f>I1397*1000/$V$5</f>
        <v>421.64049758212445</v>
      </c>
      <c r="L1397" s="1">
        <f>J1397*1000/$V$4</f>
        <v>0</v>
      </c>
      <c r="M1397" s="1">
        <f>L1397/$Y$4</f>
        <v>0</v>
      </c>
      <c r="N1397" s="1">
        <f>M1397*$Y$5</f>
        <v>0</v>
      </c>
      <c r="O1397" s="1" t="s">
        <v>0</v>
      </c>
      <c r="P1397" s="1" t="s">
        <v>0</v>
      </c>
      <c r="Q1397" s="1">
        <f>Q1396+K1397-L1397</f>
        <v>-51198.369065599436</v>
      </c>
      <c r="R1397">
        <f>Q1397*$V$5/1000</f>
        <v>-1023.4553976213326</v>
      </c>
    </row>
    <row r="1398" spans="1:18" x14ac:dyDescent="0.25">
      <c r="A1398" s="4">
        <v>42794.166666663281</v>
      </c>
      <c r="B1398">
        <v>31.1</v>
      </c>
      <c r="C1398">
        <v>5.5412499999999998</v>
      </c>
      <c r="D1398" s="3">
        <v>-7.0017200000000003E-3</v>
      </c>
      <c r="E1398" s="1">
        <f>C1398*$V$2</f>
        <v>2.2164999999999999</v>
      </c>
      <c r="F1398" s="1">
        <f>D1398*$V$3</f>
        <v>-2.8006880000000001E-2</v>
      </c>
      <c r="G1398" s="1">
        <f>(E1398+F1398)</f>
        <v>2.18849312</v>
      </c>
      <c r="H1398" s="1">
        <f>B1398*(1/3)</f>
        <v>10.366666666666667</v>
      </c>
      <c r="I1398" s="1">
        <f>IF((H1398-G1398)&gt;0, (H1398-G1398), (0))</f>
        <v>8.1781735466666667</v>
      </c>
      <c r="J1398" s="1">
        <f>IF(I1398=0, G1398-H1398,0)</f>
        <v>0</v>
      </c>
      <c r="K1398" s="1">
        <f>I1398*1000/$V$5</f>
        <v>409.11323395030854</v>
      </c>
      <c r="L1398" s="1">
        <f>J1398*1000/$V$4</f>
        <v>0</v>
      </c>
      <c r="M1398" s="1">
        <f>L1398/$Y$4</f>
        <v>0</v>
      </c>
      <c r="N1398" s="1">
        <f>M1398*$Y$5</f>
        <v>0</v>
      </c>
      <c r="O1398" s="1" t="s">
        <v>0</v>
      </c>
      <c r="P1398" s="1" t="s">
        <v>0</v>
      </c>
      <c r="Q1398" s="1">
        <f>Q1397+K1398-L1398</f>
        <v>-50789.255831649127</v>
      </c>
      <c r="R1398">
        <f>Q1398*$V$5/1000</f>
        <v>-1015.2772240746659</v>
      </c>
    </row>
    <row r="1399" spans="1:18" x14ac:dyDescent="0.25">
      <c r="A1399" s="4">
        <v>42794.208333329945</v>
      </c>
      <c r="B1399">
        <v>31.1</v>
      </c>
      <c r="C1399">
        <v>6.1674899999999999</v>
      </c>
      <c r="D1399" s="3">
        <v>-7.0017200000000003E-3</v>
      </c>
      <c r="E1399" s="1">
        <f>C1399*$V$2</f>
        <v>2.466996</v>
      </c>
      <c r="F1399" s="1">
        <f>D1399*$V$3</f>
        <v>-2.8006880000000001E-2</v>
      </c>
      <c r="G1399" s="1">
        <f>(E1399+F1399)</f>
        <v>2.43898912</v>
      </c>
      <c r="H1399" s="1">
        <f>B1399*(1/3)</f>
        <v>10.366666666666667</v>
      </c>
      <c r="I1399" s="1">
        <f>IF((H1399-G1399)&gt;0, (H1399-G1399), (0))</f>
        <v>7.9276775466666667</v>
      </c>
      <c r="J1399" s="1">
        <f>IF(I1399=0, G1399-H1399,0)</f>
        <v>0</v>
      </c>
      <c r="K1399" s="1">
        <f>I1399*1000/$V$5</f>
        <v>396.58216841754216</v>
      </c>
      <c r="L1399" s="1">
        <f>J1399*1000/$V$4</f>
        <v>0</v>
      </c>
      <c r="M1399" s="1">
        <f>L1399/$Y$4</f>
        <v>0</v>
      </c>
      <c r="N1399" s="1">
        <f>M1399*$Y$5</f>
        <v>0</v>
      </c>
      <c r="O1399" s="1" t="s">
        <v>0</v>
      </c>
      <c r="P1399" s="1" t="s">
        <v>0</v>
      </c>
      <c r="Q1399" s="1">
        <f>Q1398+K1399-L1399</f>
        <v>-50392.673663231588</v>
      </c>
      <c r="R1399">
        <f>Q1399*$V$5/1000</f>
        <v>-1007.3495465279993</v>
      </c>
    </row>
    <row r="1400" spans="1:18" x14ac:dyDescent="0.25">
      <c r="A1400" s="4">
        <v>42794.249999996609</v>
      </c>
      <c r="B1400">
        <v>33.1</v>
      </c>
      <c r="C1400">
        <v>5.32409</v>
      </c>
      <c r="D1400" s="3">
        <v>-7.0017200000000003E-3</v>
      </c>
      <c r="E1400" s="1">
        <f>C1400*$V$2</f>
        <v>2.1296360000000001</v>
      </c>
      <c r="F1400" s="1">
        <f>D1400*$V$3</f>
        <v>-2.8006880000000001E-2</v>
      </c>
      <c r="G1400" s="1">
        <f>(E1400+F1400)</f>
        <v>2.1016291200000001</v>
      </c>
      <c r="H1400" s="1">
        <f>B1400*(1/3)</f>
        <v>11.033333333333333</v>
      </c>
      <c r="I1400" s="1">
        <f>IF((H1400-G1400)&gt;0, (H1400-G1400), (0))</f>
        <v>8.9317042133333331</v>
      </c>
      <c r="J1400" s="1">
        <f>IF(I1400=0, G1400-H1400,0)</f>
        <v>0</v>
      </c>
      <c r="K1400" s="1">
        <f>I1400*1000/$V$5</f>
        <v>446.80861497415373</v>
      </c>
      <c r="L1400" s="1">
        <f>J1400*1000/$V$4</f>
        <v>0</v>
      </c>
      <c r="M1400" s="1">
        <f>L1400/$Y$4</f>
        <v>0</v>
      </c>
      <c r="N1400" s="1">
        <f>M1400*$Y$5</f>
        <v>0</v>
      </c>
      <c r="O1400" s="1" t="s">
        <v>0</v>
      </c>
      <c r="P1400" s="1" t="s">
        <v>0</v>
      </c>
      <c r="Q1400" s="1">
        <f>Q1399+K1400-L1400</f>
        <v>-49945.865048257438</v>
      </c>
      <c r="R1400">
        <f>Q1400*$V$5/1000</f>
        <v>-998.41784231466613</v>
      </c>
    </row>
    <row r="1401" spans="1:18" x14ac:dyDescent="0.25">
      <c r="A1401" s="4">
        <v>42794.291666663274</v>
      </c>
      <c r="B1401">
        <v>34.5</v>
      </c>
      <c r="C1401">
        <v>5.7687200000000001</v>
      </c>
      <c r="D1401" s="3">
        <v>-7.0017200000000003E-3</v>
      </c>
      <c r="E1401" s="1">
        <f>C1401*$V$2</f>
        <v>2.3074880000000002</v>
      </c>
      <c r="F1401" s="1">
        <f>D1401*$V$3</f>
        <v>-2.8006880000000001E-2</v>
      </c>
      <c r="G1401" s="1">
        <f>(E1401+F1401)</f>
        <v>2.2794811200000002</v>
      </c>
      <c r="H1401" s="1">
        <f>B1401*(1/3)</f>
        <v>11.5</v>
      </c>
      <c r="I1401" s="1">
        <f>IF((H1401-G1401)&gt;0, (H1401-G1401), (0))</f>
        <v>9.2205188800000002</v>
      </c>
      <c r="J1401" s="1">
        <f>IF(I1401=0, G1401-H1401,0)</f>
        <v>0</v>
      </c>
      <c r="K1401" s="1">
        <f>I1401*1000/$V$5</f>
        <v>461.25657228614307</v>
      </c>
      <c r="L1401" s="1">
        <f>J1401*1000/$V$4</f>
        <v>0</v>
      </c>
      <c r="M1401" s="1">
        <f>L1401/$Y$4</f>
        <v>0</v>
      </c>
      <c r="N1401" s="1">
        <f>M1401*$Y$5</f>
        <v>0</v>
      </c>
      <c r="O1401" s="1" t="s">
        <v>0</v>
      </c>
      <c r="P1401" s="1" t="s">
        <v>0</v>
      </c>
      <c r="Q1401" s="1">
        <f>Q1400+K1401-L1401</f>
        <v>-49484.608475971298</v>
      </c>
      <c r="R1401">
        <f>Q1401*$V$5/1000</f>
        <v>-989.19732343466615</v>
      </c>
    </row>
    <row r="1402" spans="1:18" x14ac:dyDescent="0.25">
      <c r="A1402" s="4">
        <v>42794.333333329938</v>
      </c>
      <c r="B1402">
        <v>37.700000000000003</v>
      </c>
      <c r="C1402">
        <v>5.5452200000000005</v>
      </c>
      <c r="D1402" s="3">
        <v>2.3563404000000001</v>
      </c>
      <c r="E1402" s="1">
        <f>C1402*$V$2</f>
        <v>2.2180880000000003</v>
      </c>
      <c r="F1402" s="1">
        <f>D1402*$V$3</f>
        <v>9.4253616000000005</v>
      </c>
      <c r="G1402" s="1">
        <f>(E1402+F1402)</f>
        <v>11.6434496</v>
      </c>
      <c r="H1402" s="1">
        <f>B1402*(1/3)</f>
        <v>12.566666666666666</v>
      </c>
      <c r="I1402" s="1">
        <f>IF((H1402-G1402)&gt;0, (H1402-G1402), (0))</f>
        <v>0.92321706666666614</v>
      </c>
      <c r="J1402" s="1">
        <f>IF(I1402=0, G1402-H1402,0)</f>
        <v>0</v>
      </c>
      <c r="K1402" s="1">
        <f>I1402*1000/$V$5</f>
        <v>46.183945305986306</v>
      </c>
      <c r="L1402" s="1">
        <f>J1402*1000/$V$4</f>
        <v>0</v>
      </c>
      <c r="M1402" s="1">
        <f>L1402/$Y$4</f>
        <v>0</v>
      </c>
      <c r="N1402" s="1">
        <f>M1402*$Y$5</f>
        <v>0</v>
      </c>
      <c r="O1402" s="1" t="s">
        <v>0</v>
      </c>
      <c r="P1402" s="1" t="s">
        <v>0</v>
      </c>
      <c r="Q1402" s="1">
        <f>Q1401+K1402-L1402</f>
        <v>-49438.42453066531</v>
      </c>
      <c r="R1402">
        <f>Q1402*$V$5/1000</f>
        <v>-988.27410636799948</v>
      </c>
    </row>
    <row r="1403" spans="1:18" x14ac:dyDescent="0.25">
      <c r="A1403" s="4">
        <v>42794.374999996602</v>
      </c>
      <c r="B1403">
        <v>38.5</v>
      </c>
      <c r="C1403">
        <v>5.1179799999999993</v>
      </c>
      <c r="D1403" s="3">
        <v>8.1705100000000002</v>
      </c>
      <c r="E1403" s="1">
        <f>C1403*$V$2</f>
        <v>2.0471919999999999</v>
      </c>
      <c r="F1403" s="1">
        <f>D1403*$V$3</f>
        <v>32.682040000000001</v>
      </c>
      <c r="G1403" s="1">
        <f>(E1403+F1403)</f>
        <v>34.729232000000003</v>
      </c>
      <c r="H1403" s="1">
        <f>B1403*(1/3)</f>
        <v>12.833333333333332</v>
      </c>
      <c r="I1403" s="1">
        <f>IF((H1403-G1403)&gt;0, (H1403-G1403), (0))</f>
        <v>0</v>
      </c>
      <c r="J1403" s="1">
        <f>IF(I1403=0, G1403-H1403,0)</f>
        <v>21.895898666666671</v>
      </c>
      <c r="K1403" s="1">
        <f>I1403*1000/$V$5</f>
        <v>0</v>
      </c>
      <c r="L1403" s="1">
        <f>J1403*1000/$V$4</f>
        <v>392.39961768219842</v>
      </c>
      <c r="M1403" s="1">
        <f>L1403/$Y$4</f>
        <v>164.87378894210019</v>
      </c>
      <c r="N1403" s="1">
        <f>M1403*$Y$5</f>
        <v>230.82330451894026</v>
      </c>
      <c r="O1403" s="1" t="s">
        <v>0</v>
      </c>
      <c r="P1403" s="1" t="s">
        <v>0</v>
      </c>
      <c r="Q1403" s="1">
        <f>Q1402+K1403-L1403</f>
        <v>-49830.824148347507</v>
      </c>
      <c r="R1403">
        <f>Q1403*$V$5/1000</f>
        <v>-996.11817472546647</v>
      </c>
    </row>
    <row r="1404" spans="1:18" x14ac:dyDescent="0.25">
      <c r="A1404" s="4">
        <v>42794.416666663266</v>
      </c>
      <c r="B1404">
        <v>40.799999999999997</v>
      </c>
      <c r="C1404">
        <v>5.4286400000000006</v>
      </c>
      <c r="D1404" s="3">
        <v>13.067410000000001</v>
      </c>
      <c r="E1404" s="1">
        <f>C1404*$V$2</f>
        <v>2.1714560000000005</v>
      </c>
      <c r="F1404" s="1">
        <f>D1404*$V$3</f>
        <v>52.269640000000003</v>
      </c>
      <c r="G1404" s="1">
        <f>(E1404+F1404)</f>
        <v>54.441096000000002</v>
      </c>
      <c r="H1404" s="1">
        <f>B1404*(1/3)</f>
        <v>13.599999999999998</v>
      </c>
      <c r="I1404" s="1">
        <f>IF((H1404-G1404)&gt;0, (H1404-G1404), (0))</f>
        <v>0</v>
      </c>
      <c r="J1404" s="1">
        <f>IF(I1404=0, G1404-H1404,0)</f>
        <v>40.841096000000007</v>
      </c>
      <c r="K1404" s="1">
        <f>I1404*1000/$V$5</f>
        <v>0</v>
      </c>
      <c r="L1404" s="1">
        <f>J1404*1000/$V$4</f>
        <v>731.91928315412201</v>
      </c>
      <c r="M1404" s="1">
        <f>L1404/$Y$4</f>
        <v>307.52911056895886</v>
      </c>
      <c r="N1404" s="1">
        <f>M1404*$Y$5</f>
        <v>430.54075479654239</v>
      </c>
      <c r="O1404" s="1" t="s">
        <v>0</v>
      </c>
      <c r="P1404" s="1" t="s">
        <v>0</v>
      </c>
      <c r="Q1404" s="1">
        <f>Q1403+K1404-L1404</f>
        <v>-50562.743431501629</v>
      </c>
      <c r="R1404">
        <f>Q1404*$V$5/1000</f>
        <v>-1010.7492411957174</v>
      </c>
    </row>
    <row r="1405" spans="1:18" x14ac:dyDescent="0.25">
      <c r="A1405" s="4">
        <v>42794.458333329931</v>
      </c>
      <c r="B1405">
        <v>42.5</v>
      </c>
      <c r="C1405">
        <v>6.2152500000000002</v>
      </c>
      <c r="D1405" s="3">
        <v>20.520259999999997</v>
      </c>
      <c r="E1405" s="1">
        <f>C1405*$V$2</f>
        <v>2.4861000000000004</v>
      </c>
      <c r="F1405" s="1">
        <f>D1405*$V$3</f>
        <v>82.081039999999987</v>
      </c>
      <c r="G1405" s="1">
        <f>(E1405+F1405)</f>
        <v>84.567139999999995</v>
      </c>
      <c r="H1405" s="1">
        <f>B1405*(1/3)</f>
        <v>14.166666666666666</v>
      </c>
      <c r="I1405" s="1">
        <f>IF((H1405-G1405)&gt;0, (H1405-G1405), (0))</f>
        <v>0</v>
      </c>
      <c r="J1405" s="1">
        <f>IF(I1405=0, G1405-H1405,0)</f>
        <v>70.400473333333323</v>
      </c>
      <c r="K1405" s="1">
        <f>I1405*1000/$V$5</f>
        <v>0</v>
      </c>
      <c r="L1405" s="1">
        <f>J1405*1000/$V$4</f>
        <v>1261.6572281959379</v>
      </c>
      <c r="M1405" s="1">
        <f>L1405/$Y$4</f>
        <v>530.10807907392348</v>
      </c>
      <c r="N1405" s="1">
        <f>M1405*$Y$5</f>
        <v>742.15131070349287</v>
      </c>
      <c r="O1405" s="1" t="s">
        <v>0</v>
      </c>
      <c r="P1405" s="1" t="s">
        <v>0</v>
      </c>
      <c r="Q1405" s="1">
        <f>Q1404+K1405-L1405</f>
        <v>-51824.400659697567</v>
      </c>
      <c r="R1405">
        <f>Q1405*$V$5/1000</f>
        <v>-1035.9697691873544</v>
      </c>
    </row>
    <row r="1406" spans="1:18" x14ac:dyDescent="0.25">
      <c r="A1406" s="4">
        <v>42794.499999996595</v>
      </c>
      <c r="B1406">
        <v>42.8</v>
      </c>
      <c r="C1406">
        <v>5.3784099999999997</v>
      </c>
      <c r="D1406" s="3">
        <v>22.28275</v>
      </c>
      <c r="E1406" s="1">
        <f>C1406*$V$2</f>
        <v>2.1513640000000001</v>
      </c>
      <c r="F1406" s="1">
        <f>D1406*$V$3</f>
        <v>89.131</v>
      </c>
      <c r="G1406" s="1">
        <f>(E1406+F1406)</f>
        <v>91.282364000000001</v>
      </c>
      <c r="H1406" s="1">
        <f>B1406*(1/3)</f>
        <v>14.266666666666666</v>
      </c>
      <c r="I1406" s="1">
        <f>IF((H1406-G1406)&gt;0, (H1406-G1406), (0))</f>
        <v>0</v>
      </c>
      <c r="J1406" s="1">
        <f>IF(I1406=0, G1406-H1406,0)</f>
        <v>77.015697333333335</v>
      </c>
      <c r="K1406" s="1">
        <f>I1406*1000/$V$5</f>
        <v>0</v>
      </c>
      <c r="L1406" s="1">
        <f>J1406*1000/$V$4</f>
        <v>1380.2096296296297</v>
      </c>
      <c r="M1406" s="1">
        <f>L1406/$Y$4</f>
        <v>579.92001244942423</v>
      </c>
      <c r="N1406" s="1">
        <f>M1406*$Y$5</f>
        <v>811.88801742919384</v>
      </c>
      <c r="O1406" s="1" t="s">
        <v>0</v>
      </c>
      <c r="P1406" s="1" t="s">
        <v>0</v>
      </c>
      <c r="Q1406" s="1">
        <f>Q1405+K1406-L1406</f>
        <v>-53204.610289327196</v>
      </c>
      <c r="R1406">
        <f>Q1406*$V$5/1000</f>
        <v>-1063.5601596836507</v>
      </c>
    </row>
    <row r="1407" spans="1:18" x14ac:dyDescent="0.25">
      <c r="A1407" s="4">
        <v>42794.541666663259</v>
      </c>
      <c r="B1407">
        <v>43.1</v>
      </c>
      <c r="C1407">
        <v>4.6929699999999999</v>
      </c>
      <c r="D1407" s="3">
        <v>22.574240000000003</v>
      </c>
      <c r="E1407" s="1">
        <f>C1407*$V$2</f>
        <v>1.8771880000000001</v>
      </c>
      <c r="F1407" s="1">
        <f>D1407*$V$3</f>
        <v>90.296960000000013</v>
      </c>
      <c r="G1407" s="1">
        <f>(E1407+F1407)</f>
        <v>92.174148000000017</v>
      </c>
      <c r="H1407" s="1">
        <f>B1407*(1/3)</f>
        <v>14.366666666666667</v>
      </c>
      <c r="I1407" s="1">
        <f>IF((H1407-G1407)&gt;0, (H1407-G1407), (0))</f>
        <v>0</v>
      </c>
      <c r="J1407" s="1">
        <f>IF(I1407=0, G1407-H1407,0)</f>
        <v>77.807481333333357</v>
      </c>
      <c r="K1407" s="1">
        <f>I1407*1000/$V$5</f>
        <v>0</v>
      </c>
      <c r="L1407" s="1">
        <f>J1407*1000/$V$4</f>
        <v>1394.3993070489851</v>
      </c>
      <c r="M1407" s="1">
        <f>L1407/$Y$4</f>
        <v>585.88206178528787</v>
      </c>
      <c r="N1407" s="1">
        <f>M1407*$Y$5</f>
        <v>820.23488649940293</v>
      </c>
      <c r="O1407" s="1" t="s">
        <v>0</v>
      </c>
      <c r="P1407" s="1" t="s">
        <v>0</v>
      </c>
      <c r="Q1407" s="1">
        <f>Q1406+K1407-L1407</f>
        <v>-54599.009596376185</v>
      </c>
      <c r="R1407">
        <f>Q1407*$V$5/1000</f>
        <v>-1091.4342018315599</v>
      </c>
    </row>
    <row r="1408" spans="1:18" x14ac:dyDescent="0.25">
      <c r="A1408" s="4">
        <v>42794.583333329923</v>
      </c>
      <c r="B1408">
        <v>44.5</v>
      </c>
      <c r="C1408">
        <v>5.5325100000000003</v>
      </c>
      <c r="D1408" s="3">
        <v>22.253260000000001</v>
      </c>
      <c r="E1408" s="1">
        <f>C1408*$V$2</f>
        <v>2.2130040000000002</v>
      </c>
      <c r="F1408" s="1">
        <f>D1408*$V$3</f>
        <v>89.013040000000004</v>
      </c>
      <c r="G1408" s="1">
        <f>(E1408+F1408)</f>
        <v>91.226044000000002</v>
      </c>
      <c r="H1408" s="1">
        <f>B1408*(1/3)</f>
        <v>14.833333333333332</v>
      </c>
      <c r="I1408" s="1">
        <f>IF((H1408-G1408)&gt;0, (H1408-G1408), (0))</f>
        <v>0</v>
      </c>
      <c r="J1408" s="1">
        <f>IF(I1408=0, G1408-H1408,0)</f>
        <v>76.392710666666673</v>
      </c>
      <c r="K1408" s="1">
        <f>I1408*1000/$V$5</f>
        <v>0</v>
      </c>
      <c r="L1408" s="1">
        <f>J1408*1000/$V$4</f>
        <v>1369.0449940262845</v>
      </c>
      <c r="M1408" s="1">
        <f>L1408/$Y$4</f>
        <v>575.22898908667423</v>
      </c>
      <c r="N1408" s="1">
        <f>M1408*$Y$5</f>
        <v>805.32058472134383</v>
      </c>
      <c r="O1408" s="1" t="s">
        <v>0</v>
      </c>
      <c r="P1408" s="1" t="s">
        <v>0</v>
      </c>
      <c r="Q1408" s="1">
        <f>Q1407+K1408-L1408</f>
        <v>-55968.054590402469</v>
      </c>
      <c r="R1408">
        <f>Q1408*$V$5/1000</f>
        <v>-1118.8014112621452</v>
      </c>
    </row>
    <row r="1409" spans="1:18" x14ac:dyDescent="0.25">
      <c r="A1409" s="4">
        <v>42794.624999996588</v>
      </c>
      <c r="B1409">
        <v>45</v>
      </c>
      <c r="C1409">
        <v>5.0568999999999997</v>
      </c>
      <c r="D1409" s="3">
        <v>20.5504</v>
      </c>
      <c r="E1409" s="1">
        <f>C1409*$V$2</f>
        <v>2.0227599999999999</v>
      </c>
      <c r="F1409" s="1">
        <f>D1409*$V$3</f>
        <v>82.201599999999999</v>
      </c>
      <c r="G1409" s="1">
        <f>(E1409+F1409)</f>
        <v>84.224360000000004</v>
      </c>
      <c r="H1409" s="1">
        <f>B1409*(1/3)</f>
        <v>15</v>
      </c>
      <c r="I1409" s="1">
        <f>IF((H1409-G1409)&gt;0, (H1409-G1409), (0))</f>
        <v>0</v>
      </c>
      <c r="J1409" s="1">
        <f>IF(I1409=0, G1409-H1409,0)</f>
        <v>69.224360000000004</v>
      </c>
      <c r="K1409" s="1">
        <f>I1409*1000/$V$5</f>
        <v>0</v>
      </c>
      <c r="L1409" s="1">
        <f>J1409*1000/$V$4</f>
        <v>1240.5799283154122</v>
      </c>
      <c r="M1409" s="1">
        <f>L1409/$Y$4</f>
        <v>521.25207072076148</v>
      </c>
      <c r="N1409" s="1">
        <f>M1409*$Y$5</f>
        <v>729.75289900906603</v>
      </c>
      <c r="O1409" s="1" t="s">
        <v>0</v>
      </c>
      <c r="P1409" s="1" t="s">
        <v>0</v>
      </c>
      <c r="Q1409" s="1">
        <f>Q1408+K1409-L1409</f>
        <v>-57208.634518717881</v>
      </c>
      <c r="R1409">
        <f>Q1409*$V$5/1000</f>
        <v>-1143.6006040291704</v>
      </c>
    </row>
    <row r="1410" spans="1:18" x14ac:dyDescent="0.25">
      <c r="A1410" s="4">
        <v>42794.666666663252</v>
      </c>
      <c r="B1410">
        <v>45.2</v>
      </c>
      <c r="C1410">
        <v>5.5727099999999998</v>
      </c>
      <c r="D1410" s="3">
        <v>16.497370000000004</v>
      </c>
      <c r="E1410" s="1">
        <f>C1410*$V$2</f>
        <v>2.2290839999999998</v>
      </c>
      <c r="F1410" s="1">
        <f>D1410*$V$3</f>
        <v>65.989480000000015</v>
      </c>
      <c r="G1410" s="1">
        <f>(E1410+F1410)</f>
        <v>68.218564000000015</v>
      </c>
      <c r="H1410" s="1">
        <f>B1410*(1/3)</f>
        <v>15.066666666666666</v>
      </c>
      <c r="I1410" s="1">
        <f>IF((H1410-G1410)&gt;0, (H1410-G1410), (0))</f>
        <v>0</v>
      </c>
      <c r="J1410" s="1">
        <f>IF(I1410=0, G1410-H1410,0)</f>
        <v>53.151897333333352</v>
      </c>
      <c r="K1410" s="1">
        <f>I1410*1000/$V$5</f>
        <v>0</v>
      </c>
      <c r="L1410" s="1">
        <f>J1410*1000/$V$4</f>
        <v>952.54296296296332</v>
      </c>
      <c r="M1410" s="1">
        <f>L1410/$Y$4</f>
        <v>400.22813569872409</v>
      </c>
      <c r="N1410" s="1">
        <f>M1410*$Y$5</f>
        <v>560.31938997821374</v>
      </c>
      <c r="O1410" s="1" t="s">
        <v>0</v>
      </c>
      <c r="P1410" s="1" t="s">
        <v>0</v>
      </c>
      <c r="Q1410" s="1">
        <f>Q1409+K1410-L1410</f>
        <v>-58161.177481680847</v>
      </c>
      <c r="R1410">
        <f>Q1410*$V$5/1000</f>
        <v>-1162.6419378588</v>
      </c>
    </row>
    <row r="1411" spans="1:18" x14ac:dyDescent="0.25">
      <c r="A1411" s="4">
        <v>42794.708333329916</v>
      </c>
      <c r="B1411">
        <v>45.8</v>
      </c>
      <c r="C1411">
        <v>3.4037500000000001</v>
      </c>
      <c r="D1411" s="3">
        <v>10.827399999999999</v>
      </c>
      <c r="E1411" s="1">
        <f>C1411*$V$2</f>
        <v>1.3615000000000002</v>
      </c>
      <c r="F1411" s="1">
        <f>D1411*$V$3</f>
        <v>43.309599999999996</v>
      </c>
      <c r="G1411" s="1">
        <f>(E1411+F1411)</f>
        <v>44.671099999999996</v>
      </c>
      <c r="H1411" s="1">
        <f>B1411*(1/3)</f>
        <v>15.266666666666666</v>
      </c>
      <c r="I1411" s="1">
        <f>IF((H1411-G1411)&gt;0, (H1411-G1411), (0))</f>
        <v>0</v>
      </c>
      <c r="J1411" s="1">
        <f>IF(I1411=0, G1411-H1411,0)</f>
        <v>29.40443333333333</v>
      </c>
      <c r="K1411" s="1">
        <f>I1411*1000/$V$5</f>
        <v>0</v>
      </c>
      <c r="L1411" s="1">
        <f>J1411*1000/$V$4</f>
        <v>526.96117084826756</v>
      </c>
      <c r="M1411" s="1">
        <f>L1411/$Y$4</f>
        <v>221.41225665893595</v>
      </c>
      <c r="N1411" s="1">
        <f>M1411*$Y$5</f>
        <v>309.97715932251032</v>
      </c>
      <c r="O1411" s="1" t="s">
        <v>0</v>
      </c>
      <c r="P1411" s="1" t="s">
        <v>0</v>
      </c>
      <c r="Q1411" s="1">
        <f>Q1410+K1411-L1411</f>
        <v>-58688.138652529116</v>
      </c>
      <c r="R1411">
        <f>Q1411*$V$5/1000</f>
        <v>-1173.175891664057</v>
      </c>
    </row>
    <row r="1412" spans="1:18" x14ac:dyDescent="0.25">
      <c r="A1412" s="4">
        <v>42794.74999999658</v>
      </c>
      <c r="B1412">
        <v>45.9</v>
      </c>
      <c r="C1412">
        <v>3.1540900000000001</v>
      </c>
      <c r="D1412" s="3">
        <v>3.9121099999999998</v>
      </c>
      <c r="E1412" s="1">
        <f>C1412*$V$2</f>
        <v>1.2616360000000002</v>
      </c>
      <c r="F1412" s="1">
        <f>D1412*$V$3</f>
        <v>15.648439999999999</v>
      </c>
      <c r="G1412" s="1">
        <f>(E1412+F1412)</f>
        <v>16.910076</v>
      </c>
      <c r="H1412" s="1">
        <f>B1412*(1/3)</f>
        <v>15.299999999999999</v>
      </c>
      <c r="I1412" s="1">
        <f>IF((H1412-G1412)&gt;0, (H1412-G1412), (0))</f>
        <v>0</v>
      </c>
      <c r="J1412" s="1">
        <f>IF(I1412=0, G1412-H1412,0)</f>
        <v>1.6100760000000012</v>
      </c>
      <c r="K1412" s="1">
        <f>I1412*1000/$V$5</f>
        <v>0</v>
      </c>
      <c r="L1412" s="1">
        <f>J1412*1000/$V$4</f>
        <v>28.85440860215056</v>
      </c>
      <c r="M1412" s="1">
        <f>L1412/$Y$4</f>
        <v>12.123701093340571</v>
      </c>
      <c r="N1412" s="1">
        <f>M1412*$Y$5</f>
        <v>16.973181530676797</v>
      </c>
      <c r="O1412" s="1" t="s">
        <v>0</v>
      </c>
      <c r="P1412" s="1" t="s">
        <v>0</v>
      </c>
      <c r="Q1412" s="1">
        <f>Q1411+K1412-L1412</f>
        <v>-58716.993061131267</v>
      </c>
      <c r="R1412">
        <f>Q1412*$V$5/1000</f>
        <v>-1173.7526912920139</v>
      </c>
    </row>
    <row r="1413" spans="1:18" x14ac:dyDescent="0.25">
      <c r="A1413" s="4">
        <v>42794.791666663245</v>
      </c>
      <c r="B1413">
        <v>46.3</v>
      </c>
      <c r="C1413">
        <v>2.2101799999999998</v>
      </c>
      <c r="D1413" s="3">
        <v>-7.0017200000000003E-3</v>
      </c>
      <c r="E1413" s="1">
        <f>C1413*$V$2</f>
        <v>0.88407199999999997</v>
      </c>
      <c r="F1413" s="1">
        <f>D1413*$V$3</f>
        <v>-2.8006880000000001E-2</v>
      </c>
      <c r="G1413" s="1">
        <f>(E1413+F1413)</f>
        <v>0.85606512000000001</v>
      </c>
      <c r="H1413" s="1">
        <f>B1413*(1/3)</f>
        <v>15.433333333333332</v>
      </c>
      <c r="I1413" s="1">
        <f>IF((H1413-G1413)&gt;0, (H1413-G1413), (0))</f>
        <v>14.577268213333332</v>
      </c>
      <c r="J1413" s="1">
        <f>IF(I1413=0, G1413-H1413,0)</f>
        <v>0</v>
      </c>
      <c r="K1413" s="1">
        <f>I1413*1000/$V$5</f>
        <v>729.22802467900613</v>
      </c>
      <c r="L1413" s="1">
        <f>J1413*1000/$V$4</f>
        <v>0</v>
      </c>
      <c r="M1413" s="1">
        <f>L1413/$Y$4</f>
        <v>0</v>
      </c>
      <c r="N1413" s="1">
        <f>M1413*$Y$5</f>
        <v>0</v>
      </c>
      <c r="O1413" s="1" t="s">
        <v>0</v>
      </c>
      <c r="P1413" s="1" t="s">
        <v>0</v>
      </c>
      <c r="Q1413" s="1">
        <f>Q1412+K1413-L1413</f>
        <v>-57987.765036452263</v>
      </c>
      <c r="R1413">
        <f>Q1413*$V$5/1000</f>
        <v>-1159.1754230786808</v>
      </c>
    </row>
    <row r="1414" spans="1:18" x14ac:dyDescent="0.25">
      <c r="A1414" s="4">
        <v>42794.833333329909</v>
      </c>
      <c r="B1414">
        <v>46.5</v>
      </c>
      <c r="C1414">
        <v>1.70319</v>
      </c>
      <c r="D1414" s="3">
        <v>-7.0017200000000003E-3</v>
      </c>
      <c r="E1414" s="1">
        <f>C1414*$V$2</f>
        <v>0.68127599999999999</v>
      </c>
      <c r="F1414" s="1">
        <f>D1414*$V$3</f>
        <v>-2.8006880000000001E-2</v>
      </c>
      <c r="G1414" s="1">
        <f>(E1414+F1414)</f>
        <v>0.65326912000000004</v>
      </c>
      <c r="H1414" s="1">
        <f>B1414*(1/3)</f>
        <v>15.5</v>
      </c>
      <c r="I1414" s="1">
        <f>IF((H1414-G1414)&gt;0, (H1414-G1414), (0))</f>
        <v>14.846730879999999</v>
      </c>
      <c r="J1414" s="1">
        <f>IF(I1414=0, G1414-H1414,0)</f>
        <v>0</v>
      </c>
      <c r="K1414" s="1">
        <f>I1414*1000/$V$5</f>
        <v>742.70789794897451</v>
      </c>
      <c r="L1414" s="1">
        <f>J1414*1000/$V$4</f>
        <v>0</v>
      </c>
      <c r="M1414" s="1">
        <f>L1414/$Y$4</f>
        <v>0</v>
      </c>
      <c r="N1414" s="1">
        <f>M1414*$Y$5</f>
        <v>0</v>
      </c>
      <c r="O1414" s="1" t="s">
        <v>0</v>
      </c>
      <c r="P1414" s="1" t="s">
        <v>0</v>
      </c>
      <c r="Q1414" s="1">
        <f>Q1413+K1414-L1414</f>
        <v>-57245.057138503289</v>
      </c>
      <c r="R1414">
        <f>Q1414*$V$5/1000</f>
        <v>-1144.3286921986808</v>
      </c>
    </row>
    <row r="1415" spans="1:18" x14ac:dyDescent="0.25">
      <c r="A1415" s="4">
        <v>42794.874999996573</v>
      </c>
      <c r="B1415">
        <v>45.2</v>
      </c>
      <c r="C1415">
        <v>1.29745</v>
      </c>
      <c r="D1415" s="3">
        <v>-7.0017200000000003E-3</v>
      </c>
      <c r="E1415" s="1">
        <f>C1415*$V$2</f>
        <v>0.51898</v>
      </c>
      <c r="F1415" s="1">
        <f>D1415*$V$3</f>
        <v>-2.8006880000000001E-2</v>
      </c>
      <c r="G1415" s="1">
        <f>(E1415+F1415)</f>
        <v>0.49097311999999999</v>
      </c>
      <c r="H1415" s="1">
        <f>B1415*(1/3)</f>
        <v>15.066666666666666</v>
      </c>
      <c r="I1415" s="1">
        <f>IF((H1415-G1415)&gt;0, (H1415-G1415), (0))</f>
        <v>14.575693546666667</v>
      </c>
      <c r="J1415" s="1">
        <f>IF(I1415=0, G1415-H1415,0)</f>
        <v>0</v>
      </c>
      <c r="K1415" s="1">
        <f>I1415*1000/$V$5</f>
        <v>729.14925195931312</v>
      </c>
      <c r="L1415" s="1">
        <f>J1415*1000/$V$4</f>
        <v>0</v>
      </c>
      <c r="M1415" s="1">
        <f>L1415/$Y$4</f>
        <v>0</v>
      </c>
      <c r="N1415" s="1">
        <f>M1415*$Y$5</f>
        <v>0</v>
      </c>
      <c r="O1415" s="1" t="s">
        <v>0</v>
      </c>
      <c r="P1415" s="1" t="s">
        <v>0</v>
      </c>
      <c r="Q1415" s="1">
        <f>Q1414+K1415-L1415</f>
        <v>-56515.907886543973</v>
      </c>
      <c r="R1415">
        <f>Q1415*$V$5/1000</f>
        <v>-1129.752998652014</v>
      </c>
    </row>
    <row r="1416" spans="1:18" x14ac:dyDescent="0.25">
      <c r="A1416" s="4">
        <v>42794.916666663237</v>
      </c>
      <c r="B1416">
        <v>42.3</v>
      </c>
      <c r="C1416">
        <v>1.2365899999999999</v>
      </c>
      <c r="D1416" s="3">
        <v>-7.0017200000000003E-3</v>
      </c>
      <c r="E1416" s="1">
        <f>C1416*$V$2</f>
        <v>0.49463599999999996</v>
      </c>
      <c r="F1416" s="1">
        <f>D1416*$V$3</f>
        <v>-2.8006880000000001E-2</v>
      </c>
      <c r="G1416" s="1">
        <f>(E1416+F1416)</f>
        <v>0.46662911999999995</v>
      </c>
      <c r="H1416" s="1">
        <f>B1416*(1/3)</f>
        <v>14.099999999999998</v>
      </c>
      <c r="I1416" s="1">
        <f>IF((H1416-G1416)&gt;0, (H1416-G1416), (0))</f>
        <v>13.633370879999998</v>
      </c>
      <c r="J1416" s="1">
        <f>IF(I1416=0, G1416-H1416,0)</f>
        <v>0</v>
      </c>
      <c r="K1416" s="1">
        <f>I1416*1000/$V$5</f>
        <v>682.0095487743871</v>
      </c>
      <c r="L1416" s="1">
        <f>J1416*1000/$V$4</f>
        <v>0</v>
      </c>
      <c r="M1416" s="1">
        <f>L1416/$Y$4</f>
        <v>0</v>
      </c>
      <c r="N1416" s="1">
        <f>M1416*$Y$5</f>
        <v>0</v>
      </c>
      <c r="O1416" s="1" t="s">
        <v>0</v>
      </c>
      <c r="P1416" s="1" t="s">
        <v>0</v>
      </c>
      <c r="Q1416" s="1">
        <f>Q1415+K1416-L1416</f>
        <v>-55833.898337769584</v>
      </c>
      <c r="R1416">
        <f>Q1416*$V$5/1000</f>
        <v>-1116.1196277720139</v>
      </c>
    </row>
    <row r="1417" spans="1:18" x14ac:dyDescent="0.25">
      <c r="A1417" s="4">
        <v>42794.958333329902</v>
      </c>
      <c r="B1417">
        <v>39.5</v>
      </c>
      <c r="C1417">
        <v>0.66902700000000004</v>
      </c>
      <c r="D1417" s="3">
        <v>-7.0017200000000003E-3</v>
      </c>
      <c r="E1417" s="1">
        <f>C1417*$V$2</f>
        <v>0.26761080000000004</v>
      </c>
      <c r="F1417" s="1">
        <f>D1417*$V$3</f>
        <v>-2.8006880000000001E-2</v>
      </c>
      <c r="G1417" s="1">
        <f>(E1417+F1417)</f>
        <v>0.23960392000000003</v>
      </c>
      <c r="H1417" s="1">
        <f>B1417*(1/3)</f>
        <v>13.166666666666666</v>
      </c>
      <c r="I1417" s="1">
        <f>IF((H1417-G1417)&gt;0, (H1417-G1417), (0))</f>
        <v>12.927062746666666</v>
      </c>
      <c r="J1417" s="1">
        <f>IF(I1417=0, G1417-H1417,0)</f>
        <v>0</v>
      </c>
      <c r="K1417" s="1">
        <f>I1417*1000/$V$5</f>
        <v>646.67647557111889</v>
      </c>
      <c r="L1417" s="1">
        <f>J1417*1000/$V$4</f>
        <v>0</v>
      </c>
      <c r="M1417" s="1">
        <f>L1417/$Y$4</f>
        <v>0</v>
      </c>
      <c r="N1417" s="1">
        <f>M1417*$Y$5</f>
        <v>0</v>
      </c>
      <c r="O1417" s="1">
        <f>SUM(N1394:N1417)</f>
        <v>5457.9814885093829</v>
      </c>
      <c r="P1417" s="1">
        <f>SUM(L1394:L1417)</f>
        <v>9278.568530465951</v>
      </c>
      <c r="Q1417" s="1">
        <f>Q1416+K1417-L1417</f>
        <v>-55187.221862198465</v>
      </c>
      <c r="R1417">
        <f>Q1417*$V$5/1000</f>
        <v>-1103.1925650253472</v>
      </c>
    </row>
    <row r="1418" spans="1:18" x14ac:dyDescent="0.25">
      <c r="A1418" s="4">
        <v>42794.999999996566</v>
      </c>
      <c r="B1418">
        <v>35.299999999999997</v>
      </c>
      <c r="C1418">
        <v>1.5623699999999998</v>
      </c>
      <c r="D1418" s="3">
        <v>-7.0017200000000003E-3</v>
      </c>
      <c r="E1418" s="1">
        <f>C1418*$V$2</f>
        <v>0.62494799999999995</v>
      </c>
      <c r="F1418" s="1">
        <f>D1418*$V$3</f>
        <v>-2.8006880000000001E-2</v>
      </c>
      <c r="G1418" s="1">
        <f>(E1418+F1418)</f>
        <v>0.59694111999999999</v>
      </c>
      <c r="H1418" s="1">
        <f>B1418*(1/3)</f>
        <v>11.766666666666666</v>
      </c>
      <c r="I1418" s="1">
        <f>IF((H1418-G1418)&gt;0, (H1418-G1418), (0))</f>
        <v>11.169725546666665</v>
      </c>
      <c r="J1418" s="1">
        <f>IF(I1418=0, G1418-H1418,0)</f>
        <v>0</v>
      </c>
      <c r="K1418" s="1">
        <f>I1418*1000/$V$5</f>
        <v>558.76566016341496</v>
      </c>
      <c r="L1418" s="1">
        <f>J1418*1000/$V$4</f>
        <v>0</v>
      </c>
      <c r="M1418" s="1">
        <f>L1418/$Y$4</f>
        <v>0</v>
      </c>
      <c r="N1418" s="1">
        <f>M1418*$Y$5</f>
        <v>0</v>
      </c>
      <c r="O1418" s="1" t="s">
        <v>0</v>
      </c>
      <c r="P1418" s="1" t="s">
        <v>0</v>
      </c>
      <c r="Q1418" s="1">
        <f>Q1417+K1418-L1418</f>
        <v>-54628.45620203505</v>
      </c>
      <c r="R1418">
        <f>Q1418*$V$5/1000</f>
        <v>-1092.0228394786807</v>
      </c>
    </row>
    <row r="1419" spans="1:18" x14ac:dyDescent="0.25">
      <c r="A1419" s="4">
        <v>42795.04166666323</v>
      </c>
      <c r="B1419">
        <v>33.6</v>
      </c>
      <c r="C1419">
        <v>2.40035</v>
      </c>
      <c r="D1419" s="3">
        <v>-7.0017200000000003E-3</v>
      </c>
      <c r="E1419" s="1">
        <f>C1419*$V$2</f>
        <v>0.96013999999999999</v>
      </c>
      <c r="F1419" s="1">
        <f>D1419*$V$3</f>
        <v>-2.8006880000000001E-2</v>
      </c>
      <c r="G1419" s="1">
        <f>(E1419+F1419)</f>
        <v>0.93213312000000004</v>
      </c>
      <c r="H1419" s="1">
        <f>B1419*(1/3)</f>
        <v>11.2</v>
      </c>
      <c r="I1419" s="1">
        <f>IF((H1419-G1419)&gt;0, (H1419-G1419), (0))</f>
        <v>10.26786688</v>
      </c>
      <c r="J1419" s="1">
        <f>IF(I1419=0, G1419-H1419,0)</f>
        <v>0</v>
      </c>
      <c r="K1419" s="1">
        <f>I1419*1000/$V$5</f>
        <v>513.65016908454231</v>
      </c>
      <c r="L1419" s="1">
        <f>J1419*1000/$V$4</f>
        <v>0</v>
      </c>
      <c r="M1419" s="1">
        <f>L1419/$Y$4</f>
        <v>0</v>
      </c>
      <c r="N1419" s="1">
        <f>M1419*$Y$5</f>
        <v>0</v>
      </c>
      <c r="O1419" s="1" t="s">
        <v>0</v>
      </c>
      <c r="P1419" s="1" t="s">
        <v>0</v>
      </c>
      <c r="Q1419" s="1">
        <f>Q1418+K1419-L1419</f>
        <v>-54114.80603295051</v>
      </c>
      <c r="R1419">
        <f>Q1419*$V$5/1000</f>
        <v>-1081.7549725986805</v>
      </c>
    </row>
    <row r="1420" spans="1:18" x14ac:dyDescent="0.25">
      <c r="A1420" s="4">
        <v>42795.083333329894</v>
      </c>
      <c r="B1420">
        <v>32.700000000000003</v>
      </c>
      <c r="C1420">
        <v>2.81948</v>
      </c>
      <c r="D1420" s="3">
        <v>-7.0017200000000003E-3</v>
      </c>
      <c r="E1420" s="1">
        <f>C1420*$V$2</f>
        <v>1.1277920000000001</v>
      </c>
      <c r="F1420" s="1">
        <f>D1420*$V$3</f>
        <v>-2.8006880000000001E-2</v>
      </c>
      <c r="G1420" s="1">
        <f>(E1420+F1420)</f>
        <v>1.0997851200000002</v>
      </c>
      <c r="H1420" s="1">
        <f>B1420*(1/3)</f>
        <v>10.9</v>
      </c>
      <c r="I1420" s="1">
        <f>IF((H1420-G1420)&gt;0, (H1420-G1420), (0))</f>
        <v>9.8002148800000004</v>
      </c>
      <c r="J1420" s="1">
        <f>IF(I1420=0, G1420-H1420,0)</f>
        <v>0</v>
      </c>
      <c r="K1420" s="1">
        <f>I1420*1000/$V$5</f>
        <v>490.255871935968</v>
      </c>
      <c r="L1420" s="1">
        <f>J1420*1000/$V$4</f>
        <v>0</v>
      </c>
      <c r="M1420" s="1">
        <f>L1420/$Y$4</f>
        <v>0</v>
      </c>
      <c r="N1420" s="1">
        <f>M1420*$Y$5</f>
        <v>0</v>
      </c>
      <c r="O1420" s="1" t="s">
        <v>0</v>
      </c>
      <c r="P1420" s="1" t="s">
        <v>0</v>
      </c>
      <c r="Q1420" s="1">
        <f>Q1419+K1420-L1420</f>
        <v>-53624.550161014544</v>
      </c>
      <c r="R1420">
        <f>Q1420*$V$5/1000</f>
        <v>-1071.9547577186806</v>
      </c>
    </row>
    <row r="1421" spans="1:18" x14ac:dyDescent="0.25">
      <c r="A1421" s="4">
        <v>42795.124999996558</v>
      </c>
      <c r="B1421">
        <v>32.1</v>
      </c>
      <c r="C1421">
        <v>2.8993200000000003</v>
      </c>
      <c r="D1421" s="3">
        <v>-7.0017200000000003E-3</v>
      </c>
      <c r="E1421" s="1">
        <f>C1421*$V$2</f>
        <v>1.1597280000000001</v>
      </c>
      <c r="F1421" s="1">
        <f>D1421*$V$3</f>
        <v>-2.8006880000000001E-2</v>
      </c>
      <c r="G1421" s="1">
        <f>(E1421+F1421)</f>
        <v>1.1317211200000001</v>
      </c>
      <c r="H1421" s="1">
        <f>B1421*(1/3)</f>
        <v>10.7</v>
      </c>
      <c r="I1421" s="1">
        <f>IF((H1421-G1421)&gt;0, (H1421-G1421), (0))</f>
        <v>9.5682788799999994</v>
      </c>
      <c r="J1421" s="1">
        <f>IF(I1421=0, G1421-H1421,0)</f>
        <v>0</v>
      </c>
      <c r="K1421" s="1">
        <f>I1421*1000/$V$5</f>
        <v>478.65327063531771</v>
      </c>
      <c r="L1421" s="1">
        <f>J1421*1000/$V$4</f>
        <v>0</v>
      </c>
      <c r="M1421" s="1">
        <f>L1421/$Y$4</f>
        <v>0</v>
      </c>
      <c r="N1421" s="1">
        <f>M1421*$Y$5</f>
        <v>0</v>
      </c>
      <c r="O1421" s="1" t="s">
        <v>0</v>
      </c>
      <c r="P1421" s="1" t="s">
        <v>0</v>
      </c>
      <c r="Q1421" s="1">
        <f>Q1420+K1421-L1421</f>
        <v>-53145.896890379227</v>
      </c>
      <c r="R1421">
        <f>Q1421*$V$5/1000</f>
        <v>-1062.3864788386804</v>
      </c>
    </row>
    <row r="1422" spans="1:18" x14ac:dyDescent="0.25">
      <c r="A1422" s="4">
        <v>42795.166666663223</v>
      </c>
      <c r="B1422">
        <v>31.4</v>
      </c>
      <c r="C1422">
        <v>6.5633400000000002</v>
      </c>
      <c r="D1422" s="3">
        <v>-7.0017200000000003E-3</v>
      </c>
      <c r="E1422" s="1">
        <f>C1422*$V$2</f>
        <v>2.6253360000000003</v>
      </c>
      <c r="F1422" s="1">
        <f>D1422*$V$3</f>
        <v>-2.8006880000000001E-2</v>
      </c>
      <c r="G1422" s="1">
        <f>(E1422+F1422)</f>
        <v>2.5973291200000004</v>
      </c>
      <c r="H1422" s="1">
        <f>B1422*(1/3)</f>
        <v>10.466666666666665</v>
      </c>
      <c r="I1422" s="1">
        <f>IF((H1422-G1422)&gt;0, (H1422-G1422), (0))</f>
        <v>7.8693375466666646</v>
      </c>
      <c r="J1422" s="1">
        <f>IF(I1422=0, G1422-H1422,0)</f>
        <v>0</v>
      </c>
      <c r="K1422" s="1">
        <f>I1422*1000/$V$5</f>
        <v>393.66370918792722</v>
      </c>
      <c r="L1422" s="1">
        <f>J1422*1000/$V$4</f>
        <v>0</v>
      </c>
      <c r="M1422" s="1">
        <f>L1422/$Y$4</f>
        <v>0</v>
      </c>
      <c r="N1422" s="1">
        <f>M1422*$Y$5</f>
        <v>0</v>
      </c>
      <c r="O1422" s="1" t="s">
        <v>0</v>
      </c>
      <c r="P1422" s="1" t="s">
        <v>0</v>
      </c>
      <c r="Q1422" s="1">
        <f>Q1421+K1422-L1422</f>
        <v>-52752.233181191303</v>
      </c>
      <c r="R1422">
        <f>Q1422*$V$5/1000</f>
        <v>-1054.5171412920142</v>
      </c>
    </row>
    <row r="1423" spans="1:18" x14ac:dyDescent="0.25">
      <c r="A1423" s="4">
        <v>42795.208333329887</v>
      </c>
      <c r="B1423">
        <v>31.5</v>
      </c>
      <c r="C1423">
        <v>6.8505399999999996</v>
      </c>
      <c r="D1423" s="3">
        <v>-7.0017200000000003E-3</v>
      </c>
      <c r="E1423" s="1">
        <f>C1423*$V$2</f>
        <v>2.7402160000000002</v>
      </c>
      <c r="F1423" s="1">
        <f>D1423*$V$3</f>
        <v>-2.8006880000000001E-2</v>
      </c>
      <c r="G1423" s="1">
        <f>(E1423+F1423)</f>
        <v>2.7122091200000003</v>
      </c>
      <c r="H1423" s="1">
        <f>B1423*(1/3)</f>
        <v>10.5</v>
      </c>
      <c r="I1423" s="1">
        <f>IF((H1423-G1423)&gt;0, (H1423-G1423), (0))</f>
        <v>7.7877908799999993</v>
      </c>
      <c r="J1423" s="1">
        <f>IF(I1423=0, G1423-H1423,0)</f>
        <v>0</v>
      </c>
      <c r="K1423" s="1">
        <f>I1423*1000/$V$5</f>
        <v>389.58433616808406</v>
      </c>
      <c r="L1423" s="1">
        <f>J1423*1000/$V$4</f>
        <v>0</v>
      </c>
      <c r="M1423" s="1">
        <f>L1423/$Y$4</f>
        <v>0</v>
      </c>
      <c r="N1423" s="1">
        <f>M1423*$Y$5</f>
        <v>0</v>
      </c>
      <c r="O1423" s="1" t="s">
        <v>0</v>
      </c>
      <c r="P1423" s="1" t="s">
        <v>0</v>
      </c>
      <c r="Q1423" s="1">
        <f>Q1422+K1423-L1423</f>
        <v>-52362.648845023221</v>
      </c>
      <c r="R1423">
        <f>Q1423*$V$5/1000</f>
        <v>-1046.7293504120141</v>
      </c>
    </row>
    <row r="1424" spans="1:18" x14ac:dyDescent="0.25">
      <c r="A1424" s="4">
        <v>42795.249999996551</v>
      </c>
      <c r="B1424">
        <v>31.8</v>
      </c>
      <c r="C1424">
        <v>5.9561800000000007</v>
      </c>
      <c r="D1424" s="3">
        <v>-7.0017200000000003E-3</v>
      </c>
      <c r="E1424" s="1">
        <f>C1424*$V$2</f>
        <v>2.3824720000000004</v>
      </c>
      <c r="F1424" s="1">
        <f>D1424*$V$3</f>
        <v>-2.8006880000000001E-2</v>
      </c>
      <c r="G1424" s="1">
        <f>(E1424+F1424)</f>
        <v>2.3544651200000004</v>
      </c>
      <c r="H1424" s="1">
        <f>B1424*(1/3)</f>
        <v>10.6</v>
      </c>
      <c r="I1424" s="1">
        <f>IF((H1424-G1424)&gt;0, (H1424-G1424), (0))</f>
        <v>8.2455348799999992</v>
      </c>
      <c r="J1424" s="1">
        <f>IF(I1424=0, G1424-H1424,0)</f>
        <v>0</v>
      </c>
      <c r="K1424" s="1">
        <f>I1424*1000/$V$5</f>
        <v>412.48298549274637</v>
      </c>
      <c r="L1424" s="1">
        <f>J1424*1000/$V$4</f>
        <v>0</v>
      </c>
      <c r="M1424" s="1">
        <f>L1424/$Y$4</f>
        <v>0</v>
      </c>
      <c r="N1424" s="1">
        <f>M1424*$Y$5</f>
        <v>0</v>
      </c>
      <c r="O1424" s="1" t="s">
        <v>0</v>
      </c>
      <c r="P1424" s="1" t="s">
        <v>0</v>
      </c>
      <c r="Q1424" s="1">
        <f>Q1423+K1424-L1424</f>
        <v>-51950.165859530476</v>
      </c>
      <c r="R1424">
        <f>Q1424*$V$5/1000</f>
        <v>-1038.4838155320142</v>
      </c>
    </row>
    <row r="1425" spans="1:18" x14ac:dyDescent="0.25">
      <c r="A1425" s="4">
        <v>42795.291666663215</v>
      </c>
      <c r="B1425">
        <v>34.700000000000003</v>
      </c>
      <c r="C1425">
        <v>6.7972600000000005</v>
      </c>
      <c r="D1425" s="3">
        <v>-7.0017200000000003E-3</v>
      </c>
      <c r="E1425" s="1">
        <f>C1425*$V$2</f>
        <v>2.7189040000000002</v>
      </c>
      <c r="F1425" s="1">
        <f>D1425*$V$3</f>
        <v>-2.8006880000000001E-2</v>
      </c>
      <c r="G1425" s="1">
        <f>(E1425+F1425)</f>
        <v>2.6908971200000003</v>
      </c>
      <c r="H1425" s="1">
        <f>B1425*(1/3)</f>
        <v>11.566666666666666</v>
      </c>
      <c r="I1425" s="1">
        <f>IF((H1425-G1425)&gt;0, (H1425-G1425), (0))</f>
        <v>8.8757695466666657</v>
      </c>
      <c r="J1425" s="1">
        <f>IF(I1425=0, G1425-H1425,0)</f>
        <v>0</v>
      </c>
      <c r="K1425" s="1">
        <f>I1425*1000/$V$5</f>
        <v>444.01048257462065</v>
      </c>
      <c r="L1425" s="1">
        <f>J1425*1000/$V$4</f>
        <v>0</v>
      </c>
      <c r="M1425" s="1">
        <f>L1425/$Y$4</f>
        <v>0</v>
      </c>
      <c r="N1425" s="1">
        <f>M1425*$Y$5</f>
        <v>0</v>
      </c>
      <c r="O1425" s="1" t="s">
        <v>0</v>
      </c>
      <c r="P1425" s="1" t="s">
        <v>0</v>
      </c>
      <c r="Q1425" s="1">
        <f>Q1424+K1425-L1425</f>
        <v>-51506.155376955852</v>
      </c>
      <c r="R1425">
        <f>Q1425*$V$5/1000</f>
        <v>-1029.6080459853474</v>
      </c>
    </row>
    <row r="1426" spans="1:18" x14ac:dyDescent="0.25">
      <c r="A1426" s="4">
        <v>42795.33333332988</v>
      </c>
      <c r="B1426">
        <v>39.1</v>
      </c>
      <c r="C1426">
        <v>6.2965600000000004</v>
      </c>
      <c r="D1426" s="3">
        <v>3.34781</v>
      </c>
      <c r="E1426" s="1">
        <f>C1426*$V$2</f>
        <v>2.5186240000000004</v>
      </c>
      <c r="F1426" s="1">
        <f>D1426*$V$3</f>
        <v>13.39124</v>
      </c>
      <c r="G1426" s="1">
        <f>(E1426+F1426)</f>
        <v>15.909864000000001</v>
      </c>
      <c r="H1426" s="1">
        <f>B1426*(1/3)</f>
        <v>13.033333333333333</v>
      </c>
      <c r="I1426" s="1">
        <f>IF((H1426-G1426)&gt;0, (H1426-G1426), (0))</f>
        <v>0</v>
      </c>
      <c r="J1426" s="1">
        <f>IF(I1426=0, G1426-H1426,0)</f>
        <v>2.8765306666666675</v>
      </c>
      <c r="K1426" s="1">
        <f>I1426*1000/$V$5</f>
        <v>0</v>
      </c>
      <c r="L1426" s="1">
        <f>J1426*1000/$V$4</f>
        <v>51.550728793309453</v>
      </c>
      <c r="M1426" s="1">
        <f>L1426/$Y$4</f>
        <v>21.659970081222461</v>
      </c>
      <c r="N1426" s="1">
        <f>M1426*$Y$5</f>
        <v>30.323958113711445</v>
      </c>
      <c r="O1426" s="1" t="s">
        <v>0</v>
      </c>
      <c r="P1426" s="1" t="s">
        <v>0</v>
      </c>
      <c r="Q1426" s="1">
        <f>Q1425+K1426-L1426</f>
        <v>-51557.706105749159</v>
      </c>
      <c r="R1426">
        <f>Q1426*$V$5/1000</f>
        <v>-1030.6385450539256</v>
      </c>
    </row>
    <row r="1427" spans="1:18" x14ac:dyDescent="0.25">
      <c r="A1427" s="4">
        <v>42795.374999996544</v>
      </c>
      <c r="B1427">
        <v>40.5</v>
      </c>
      <c r="C1427">
        <v>4.6542700000000004</v>
      </c>
      <c r="D1427" s="3">
        <v>8.2687200000000001</v>
      </c>
      <c r="E1427" s="1">
        <f>C1427*$V$2</f>
        <v>1.8617080000000001</v>
      </c>
      <c r="F1427" s="1">
        <f>D1427*$V$3</f>
        <v>33.07488</v>
      </c>
      <c r="G1427" s="1">
        <f>(E1427+F1427)</f>
        <v>34.936588</v>
      </c>
      <c r="H1427" s="1">
        <f>B1427*(1/3)</f>
        <v>13.5</v>
      </c>
      <c r="I1427" s="1">
        <f>IF((H1427-G1427)&gt;0, (H1427-G1427), (0))</f>
        <v>0</v>
      </c>
      <c r="J1427" s="1">
        <f>IF(I1427=0, G1427-H1427,0)</f>
        <v>21.436588</v>
      </c>
      <c r="K1427" s="1">
        <f>I1427*1000/$V$5</f>
        <v>0</v>
      </c>
      <c r="L1427" s="1">
        <f>J1427*1000/$V$4</f>
        <v>384.16824372759856</v>
      </c>
      <c r="M1427" s="1">
        <f>L1427/$Y$4</f>
        <v>161.41522845697421</v>
      </c>
      <c r="N1427" s="1">
        <f>M1427*$Y$5</f>
        <v>225.98131983976387</v>
      </c>
      <c r="O1427" s="1" t="s">
        <v>0</v>
      </c>
      <c r="P1427" s="1" t="s">
        <v>0</v>
      </c>
      <c r="Q1427" s="1">
        <f>Q1426+K1427-L1427</f>
        <v>-51941.874349476755</v>
      </c>
      <c r="R1427">
        <f>Q1427*$V$5/1000</f>
        <v>-1038.3180682460402</v>
      </c>
    </row>
    <row r="1428" spans="1:18" x14ac:dyDescent="0.25">
      <c r="A1428" s="4">
        <v>42795.416666663208</v>
      </c>
      <c r="B1428">
        <v>42.3</v>
      </c>
      <c r="C1428">
        <v>4.85677</v>
      </c>
      <c r="D1428" s="3">
        <v>13.292159999999999</v>
      </c>
      <c r="E1428" s="1">
        <f>C1428*$V$2</f>
        <v>1.9427080000000001</v>
      </c>
      <c r="F1428" s="1">
        <f>D1428*$V$3</f>
        <v>53.168639999999996</v>
      </c>
      <c r="G1428" s="1">
        <f>(E1428+F1428)</f>
        <v>55.111348</v>
      </c>
      <c r="H1428" s="1">
        <f>B1428*(1/3)</f>
        <v>14.099999999999998</v>
      </c>
      <c r="I1428" s="1">
        <f>IF((H1428-G1428)&gt;0, (H1428-G1428), (0))</f>
        <v>0</v>
      </c>
      <c r="J1428" s="1">
        <f>IF(I1428=0, G1428-H1428,0)</f>
        <v>41.011347999999998</v>
      </c>
      <c r="K1428" s="1">
        <f>I1428*1000/$V$5</f>
        <v>0</v>
      </c>
      <c r="L1428" s="1">
        <f>J1428*1000/$V$4</f>
        <v>734.97039426523293</v>
      </c>
      <c r="M1428" s="1">
        <f>L1428/$Y$4</f>
        <v>308.8110900274088</v>
      </c>
      <c r="N1428" s="1">
        <f>M1428*$Y$5</f>
        <v>432.33552603837228</v>
      </c>
      <c r="O1428" s="1" t="s">
        <v>0</v>
      </c>
      <c r="P1428" s="1" t="s">
        <v>0</v>
      </c>
      <c r="Q1428" s="1">
        <f>Q1427+K1428-L1428</f>
        <v>-52676.844743741989</v>
      </c>
      <c r="R1428">
        <f>Q1428*$V$5/1000</f>
        <v>-1053.0101264274022</v>
      </c>
    </row>
    <row r="1429" spans="1:18" x14ac:dyDescent="0.25">
      <c r="A1429" s="4">
        <v>42795.458333329872</v>
      </c>
      <c r="B1429">
        <v>43.6</v>
      </c>
      <c r="C1429">
        <v>4.4689700000000006</v>
      </c>
      <c r="D1429" s="3">
        <v>16.102029999999999</v>
      </c>
      <c r="E1429" s="1">
        <f>C1429*$V$2</f>
        <v>1.7875880000000004</v>
      </c>
      <c r="F1429" s="1">
        <f>D1429*$V$3</f>
        <v>64.408119999999997</v>
      </c>
      <c r="G1429" s="1">
        <f>(E1429+F1429)</f>
        <v>66.195707999999996</v>
      </c>
      <c r="H1429" s="1">
        <f>B1429*(1/3)</f>
        <v>14.533333333333333</v>
      </c>
      <c r="I1429" s="1">
        <f>IF((H1429-G1429)&gt;0, (H1429-G1429), (0))</f>
        <v>0</v>
      </c>
      <c r="J1429" s="1">
        <f>IF(I1429=0, G1429-H1429,0)</f>
        <v>51.662374666666665</v>
      </c>
      <c r="K1429" s="1">
        <f>I1429*1000/$V$5</f>
        <v>0</v>
      </c>
      <c r="L1429" s="1">
        <f>J1429*1000/$V$4</f>
        <v>925.84900836320185</v>
      </c>
      <c r="M1429" s="1">
        <f>L1429/$Y$4</f>
        <v>389.01218838789993</v>
      </c>
      <c r="N1429" s="1">
        <f>M1429*$Y$5</f>
        <v>544.61706374305982</v>
      </c>
      <c r="O1429" s="1" t="s">
        <v>0</v>
      </c>
      <c r="P1429" s="1" t="s">
        <v>0</v>
      </c>
      <c r="Q1429" s="1">
        <f>Q1428+K1429-L1429</f>
        <v>-53602.693752105188</v>
      </c>
      <c r="R1429">
        <f>Q1429*$V$5/1000</f>
        <v>-1071.5178481045825</v>
      </c>
    </row>
    <row r="1430" spans="1:18" x14ac:dyDescent="0.25">
      <c r="A1430" s="4">
        <v>42795.499999996537</v>
      </c>
      <c r="B1430">
        <v>44.6</v>
      </c>
      <c r="C1430">
        <v>3.96698</v>
      </c>
      <c r="D1430" s="3">
        <v>19.414999999999999</v>
      </c>
      <c r="E1430" s="1">
        <f>C1430*$V$2</f>
        <v>1.586792</v>
      </c>
      <c r="F1430" s="1">
        <f>D1430*$V$3</f>
        <v>77.66</v>
      </c>
      <c r="G1430" s="1">
        <f>(E1430+F1430)</f>
        <v>79.246791999999999</v>
      </c>
      <c r="H1430" s="1">
        <f>B1430*(1/3)</f>
        <v>14.866666666666667</v>
      </c>
      <c r="I1430" s="1">
        <f>IF((H1430-G1430)&gt;0, (H1430-G1430), (0))</f>
        <v>0</v>
      </c>
      <c r="J1430" s="1">
        <f>IF(I1430=0, G1430-H1430,0)</f>
        <v>64.380125333333325</v>
      </c>
      <c r="K1430" s="1">
        <f>I1430*1000/$V$5</f>
        <v>0</v>
      </c>
      <c r="L1430" s="1">
        <f>J1430*1000/$V$4</f>
        <v>1153.7656869772998</v>
      </c>
      <c r="M1430" s="1">
        <f>L1430/$Y$4</f>
        <v>484.77549872995792</v>
      </c>
      <c r="N1430" s="1">
        <f>M1430*$Y$5</f>
        <v>678.68569822194104</v>
      </c>
      <c r="O1430" s="1" t="s">
        <v>0</v>
      </c>
      <c r="P1430" s="1" t="s">
        <v>0</v>
      </c>
      <c r="Q1430" s="1">
        <f>Q1429+K1430-L1430</f>
        <v>-54756.459439082486</v>
      </c>
      <c r="R1430">
        <f>Q1430*$V$5/1000</f>
        <v>-1094.5816241872587</v>
      </c>
    </row>
    <row r="1431" spans="1:18" x14ac:dyDescent="0.25">
      <c r="A1431" s="4">
        <v>42795.541666663201</v>
      </c>
      <c r="B1431">
        <v>45.7</v>
      </c>
      <c r="C1431">
        <v>4.0398100000000001</v>
      </c>
      <c r="D1431" s="3">
        <v>17.572260000000004</v>
      </c>
      <c r="E1431" s="1">
        <f>C1431*$V$2</f>
        <v>1.6159240000000001</v>
      </c>
      <c r="F1431" s="1">
        <f>D1431*$V$3</f>
        <v>70.289040000000014</v>
      </c>
      <c r="G1431" s="1">
        <f>(E1431+F1431)</f>
        <v>71.904964000000021</v>
      </c>
      <c r="H1431" s="1">
        <f>B1431*(1/3)</f>
        <v>15.233333333333334</v>
      </c>
      <c r="I1431" s="1">
        <f>IF((H1431-G1431)&gt;0, (H1431-G1431), (0))</f>
        <v>0</v>
      </c>
      <c r="J1431" s="1">
        <f>IF(I1431=0, G1431-H1431,0)</f>
        <v>56.671630666666687</v>
      </c>
      <c r="K1431" s="1">
        <f>I1431*1000/$V$5</f>
        <v>0</v>
      </c>
      <c r="L1431" s="1">
        <f>J1431*1000/$V$4</f>
        <v>1015.6206212664281</v>
      </c>
      <c r="M1431" s="1">
        <f>L1431/$Y$4</f>
        <v>426.73135347328912</v>
      </c>
      <c r="N1431" s="1">
        <f>M1431*$Y$5</f>
        <v>597.4238948626047</v>
      </c>
      <c r="O1431" s="1" t="s">
        <v>0</v>
      </c>
      <c r="P1431" s="1" t="s">
        <v>0</v>
      </c>
      <c r="Q1431" s="1">
        <f>Q1430+K1431-L1431</f>
        <v>-55772.080060348912</v>
      </c>
      <c r="R1431">
        <f>Q1431*$V$5/1000</f>
        <v>-1114.8838804063746</v>
      </c>
    </row>
    <row r="1432" spans="1:18" x14ac:dyDescent="0.25">
      <c r="A1432" s="4">
        <v>42795.583333329865</v>
      </c>
      <c r="B1432">
        <v>45.8</v>
      </c>
      <c r="C1432">
        <v>4.2863800000000003</v>
      </c>
      <c r="D1432" s="3">
        <v>20.706610000000001</v>
      </c>
      <c r="E1432" s="1">
        <f>C1432*$V$2</f>
        <v>1.7145520000000003</v>
      </c>
      <c r="F1432" s="1">
        <f>D1432*$V$3</f>
        <v>82.826440000000005</v>
      </c>
      <c r="G1432" s="1">
        <f>(E1432+F1432)</f>
        <v>84.540992000000003</v>
      </c>
      <c r="H1432" s="1">
        <f>B1432*(1/3)</f>
        <v>15.266666666666666</v>
      </c>
      <c r="I1432" s="1">
        <f>IF((H1432-G1432)&gt;0, (H1432-G1432), (0))</f>
        <v>0</v>
      </c>
      <c r="J1432" s="1">
        <f>IF(I1432=0, G1432-H1432,0)</f>
        <v>69.274325333333337</v>
      </c>
      <c r="K1432" s="1">
        <f>I1432*1000/$V$5</f>
        <v>0</v>
      </c>
      <c r="L1432" s="1">
        <f>J1432*1000/$V$4</f>
        <v>1241.4753643966549</v>
      </c>
      <c r="M1432" s="1">
        <f>L1432/$Y$4</f>
        <v>521.62830436834236</v>
      </c>
      <c r="N1432" s="1">
        <f>M1432*$Y$5</f>
        <v>730.27962611567921</v>
      </c>
      <c r="O1432" s="1" t="s">
        <v>0</v>
      </c>
      <c r="P1432" s="1" t="s">
        <v>0</v>
      </c>
      <c r="Q1432" s="1">
        <f>Q1431+K1432-L1432</f>
        <v>-57013.555424745566</v>
      </c>
      <c r="R1432">
        <f>Q1432*$V$5/1000</f>
        <v>-1139.7009729406639</v>
      </c>
    </row>
    <row r="1433" spans="1:18" x14ac:dyDescent="0.25">
      <c r="A1433" s="4">
        <v>42795.624999996529</v>
      </c>
      <c r="B1433">
        <v>46.8</v>
      </c>
      <c r="C1433">
        <v>4.6580300000000001</v>
      </c>
      <c r="D1433" s="3">
        <v>18.975529999999999</v>
      </c>
      <c r="E1433" s="1">
        <f>C1433*$V$2</f>
        <v>1.8632120000000001</v>
      </c>
      <c r="F1433" s="1">
        <f>D1433*$V$3</f>
        <v>75.902119999999996</v>
      </c>
      <c r="G1433" s="1">
        <f>(E1433+F1433)</f>
        <v>77.765332000000001</v>
      </c>
      <c r="H1433" s="1">
        <f>B1433*(1/3)</f>
        <v>15.599999999999998</v>
      </c>
      <c r="I1433" s="1">
        <f>IF((H1433-G1433)&gt;0, (H1433-G1433), (0))</f>
        <v>0</v>
      </c>
      <c r="J1433" s="1">
        <f>IF(I1433=0, G1433-H1433,0)</f>
        <v>62.165332000000006</v>
      </c>
      <c r="K1433" s="1">
        <f>I1433*1000/$V$5</f>
        <v>0</v>
      </c>
      <c r="L1433" s="1">
        <f>J1433*1000/$V$4</f>
        <v>1114.0740501792118</v>
      </c>
      <c r="M1433" s="1">
        <f>L1433/$Y$4</f>
        <v>468.09834041143353</v>
      </c>
      <c r="N1433" s="1">
        <f>M1433*$Y$5</f>
        <v>655.33767657600686</v>
      </c>
      <c r="O1433" s="1" t="s">
        <v>0</v>
      </c>
      <c r="P1433" s="1" t="s">
        <v>0</v>
      </c>
      <c r="Q1433" s="1">
        <f>Q1432+K1433-L1433</f>
        <v>-58127.629474924775</v>
      </c>
      <c r="R1433">
        <f>Q1433*$V$5/1000</f>
        <v>-1161.9713132037461</v>
      </c>
    </row>
    <row r="1434" spans="1:18" x14ac:dyDescent="0.25">
      <c r="A1434" s="4">
        <v>42795.666666663194</v>
      </c>
      <c r="B1434">
        <v>47</v>
      </c>
      <c r="C1434">
        <v>4.4207600000000005</v>
      </c>
      <c r="D1434" s="3">
        <v>16.27759</v>
      </c>
      <c r="E1434" s="1">
        <f>C1434*$V$2</f>
        <v>1.7683040000000003</v>
      </c>
      <c r="F1434" s="1">
        <f>D1434*$V$3</f>
        <v>65.11036</v>
      </c>
      <c r="G1434" s="1">
        <f>(E1434+F1434)</f>
        <v>66.878664000000001</v>
      </c>
      <c r="H1434" s="1">
        <f>B1434*(1/3)</f>
        <v>15.666666666666666</v>
      </c>
      <c r="I1434" s="1">
        <f>IF((H1434-G1434)&gt;0, (H1434-G1434), (0))</f>
        <v>0</v>
      </c>
      <c r="J1434" s="1">
        <f>IF(I1434=0, G1434-H1434,0)</f>
        <v>51.211997333333336</v>
      </c>
      <c r="K1434" s="1">
        <f>I1434*1000/$V$5</f>
        <v>0</v>
      </c>
      <c r="L1434" s="1">
        <f>J1434*1000/$V$4</f>
        <v>917.77772998805256</v>
      </c>
      <c r="M1434" s="1">
        <f>L1434/$Y$4</f>
        <v>385.62089495296328</v>
      </c>
      <c r="N1434" s="1">
        <f>M1434*$Y$5</f>
        <v>539.86925293414856</v>
      </c>
      <c r="O1434" s="1" t="s">
        <v>0</v>
      </c>
      <c r="P1434" s="1" t="s">
        <v>0</v>
      </c>
      <c r="Q1434" s="1">
        <f>Q1433+K1434-L1434</f>
        <v>-59045.40720491283</v>
      </c>
      <c r="R1434">
        <f>Q1434*$V$5/1000</f>
        <v>-1180.3176900262074</v>
      </c>
    </row>
    <row r="1435" spans="1:18" x14ac:dyDescent="0.25">
      <c r="A1435" s="4">
        <v>42795.708333329858</v>
      </c>
      <c r="B1435">
        <v>46.8</v>
      </c>
      <c r="C1435">
        <v>3.1918099999999998</v>
      </c>
      <c r="D1435" s="3">
        <v>10.38754</v>
      </c>
      <c r="E1435" s="1">
        <f>C1435*$V$2</f>
        <v>1.276724</v>
      </c>
      <c r="F1435" s="1">
        <f>D1435*$V$3</f>
        <v>41.550159999999998</v>
      </c>
      <c r="G1435" s="1">
        <f>(E1435+F1435)</f>
        <v>42.826884</v>
      </c>
      <c r="H1435" s="1">
        <f>B1435*(1/3)</f>
        <v>15.599999999999998</v>
      </c>
      <c r="I1435" s="1">
        <f>IF((H1435-G1435)&gt;0, (H1435-G1435), (0))</f>
        <v>0</v>
      </c>
      <c r="J1435" s="1">
        <f>IF(I1435=0, G1435-H1435,0)</f>
        <v>27.226884000000002</v>
      </c>
      <c r="K1435" s="1">
        <f>I1435*1000/$V$5</f>
        <v>0</v>
      </c>
      <c r="L1435" s="1">
        <f>J1435*1000/$V$4</f>
        <v>487.93698924731189</v>
      </c>
      <c r="M1435" s="1">
        <f>L1435/$Y$4</f>
        <v>205.01554170055121</v>
      </c>
      <c r="N1435" s="1">
        <f>M1435*$Y$5</f>
        <v>287.0217583807717</v>
      </c>
      <c r="O1435" s="1" t="s">
        <v>0</v>
      </c>
      <c r="P1435" s="1" t="s">
        <v>0</v>
      </c>
      <c r="Q1435" s="1">
        <f>Q1434+K1435-L1435</f>
        <v>-59533.344194160141</v>
      </c>
      <c r="R1435">
        <f>Q1435*$V$5/1000</f>
        <v>-1190.0715504412613</v>
      </c>
    </row>
    <row r="1436" spans="1:18" x14ac:dyDescent="0.25">
      <c r="A1436" s="4">
        <v>42795.749999996522</v>
      </c>
      <c r="B1436">
        <v>46.4</v>
      </c>
      <c r="C1436">
        <v>2.2749299999999999</v>
      </c>
      <c r="D1436" s="3">
        <v>3.5981000000000001</v>
      </c>
      <c r="E1436" s="1">
        <f>C1436*$V$2</f>
        <v>0.909972</v>
      </c>
      <c r="F1436" s="1">
        <f>D1436*$V$3</f>
        <v>14.3924</v>
      </c>
      <c r="G1436" s="1">
        <f>(E1436+F1436)</f>
        <v>15.302372</v>
      </c>
      <c r="H1436" s="1">
        <f>B1436*(1/3)</f>
        <v>15.466666666666665</v>
      </c>
      <c r="I1436" s="1">
        <f>IF((H1436-G1436)&gt;0, (H1436-G1436), (0))</f>
        <v>0.16429466666666492</v>
      </c>
      <c r="J1436" s="1">
        <f>IF(I1436=0, G1436-H1436,0)</f>
        <v>0</v>
      </c>
      <c r="K1436" s="1">
        <f>I1436*1000/$V$5</f>
        <v>8.218842754710602</v>
      </c>
      <c r="L1436" s="1">
        <f>J1436*1000/$V$4</f>
        <v>0</v>
      </c>
      <c r="M1436" s="1">
        <f>L1436/$Y$4</f>
        <v>0</v>
      </c>
      <c r="N1436" s="1">
        <f>M1436*$Y$5</f>
        <v>0</v>
      </c>
      <c r="O1436" s="1" t="s">
        <v>0</v>
      </c>
      <c r="P1436" s="1" t="s">
        <v>0</v>
      </c>
      <c r="Q1436" s="1">
        <f>Q1435+K1436-L1436</f>
        <v>-59525.125351405433</v>
      </c>
      <c r="R1436">
        <f>Q1436*$V$5/1000</f>
        <v>-1189.9072557745947</v>
      </c>
    </row>
    <row r="1437" spans="1:18" x14ac:dyDescent="0.25">
      <c r="A1437" s="4">
        <v>42795.791666663186</v>
      </c>
      <c r="B1437">
        <v>46.4</v>
      </c>
      <c r="C1437">
        <v>2.1159899999999996</v>
      </c>
      <c r="D1437" s="3">
        <v>-7.0017200000000003E-3</v>
      </c>
      <c r="E1437" s="1">
        <f>C1437*$V$2</f>
        <v>0.84639599999999993</v>
      </c>
      <c r="F1437" s="1">
        <f>D1437*$V$3</f>
        <v>-2.8006880000000001E-2</v>
      </c>
      <c r="G1437" s="1">
        <f>(E1437+F1437)</f>
        <v>0.81838911999999997</v>
      </c>
      <c r="H1437" s="1">
        <f>B1437*(1/3)</f>
        <v>15.466666666666665</v>
      </c>
      <c r="I1437" s="1">
        <f>IF((H1437-G1437)&gt;0, (H1437-G1437), (0))</f>
        <v>14.648277546666666</v>
      </c>
      <c r="J1437" s="1">
        <f>IF(I1437=0, G1437-H1437,0)</f>
        <v>0</v>
      </c>
      <c r="K1437" s="1">
        <f>I1437*1000/$V$5</f>
        <v>732.78026746706689</v>
      </c>
      <c r="L1437" s="1">
        <f>J1437*1000/$V$4</f>
        <v>0</v>
      </c>
      <c r="M1437" s="1">
        <f>L1437/$Y$4</f>
        <v>0</v>
      </c>
      <c r="N1437" s="1">
        <f>M1437*$Y$5</f>
        <v>0</v>
      </c>
      <c r="O1437" s="1" t="s">
        <v>0</v>
      </c>
      <c r="P1437" s="1" t="s">
        <v>0</v>
      </c>
      <c r="Q1437" s="1">
        <f>Q1436+K1437-L1437</f>
        <v>-58792.345083938366</v>
      </c>
      <c r="R1437">
        <f>Q1437*$V$5/1000</f>
        <v>-1175.2589782279279</v>
      </c>
    </row>
    <row r="1438" spans="1:18" x14ac:dyDescent="0.25">
      <c r="A1438" s="4">
        <v>42795.833333329851</v>
      </c>
      <c r="B1438">
        <v>47</v>
      </c>
      <c r="C1438">
        <v>1.0198499999999999</v>
      </c>
      <c r="D1438" s="3">
        <v>-7.0017200000000003E-3</v>
      </c>
      <c r="E1438" s="1">
        <f>C1438*$V$2</f>
        <v>0.40793999999999997</v>
      </c>
      <c r="F1438" s="1">
        <f>D1438*$V$3</f>
        <v>-2.8006880000000001E-2</v>
      </c>
      <c r="G1438" s="1">
        <f>(E1438+F1438)</f>
        <v>0.37993311999999996</v>
      </c>
      <c r="H1438" s="1">
        <f>B1438*(1/3)</f>
        <v>15.666666666666666</v>
      </c>
      <c r="I1438" s="1">
        <f>IF((H1438-G1438)&gt;0, (H1438-G1438), (0))</f>
        <v>15.286733546666666</v>
      </c>
      <c r="J1438" s="1">
        <f>IF(I1438=0, G1438-H1438,0)</f>
        <v>0</v>
      </c>
      <c r="K1438" s="1">
        <f>I1438*1000/$V$5</f>
        <v>764.71903685175926</v>
      </c>
      <c r="L1438" s="1">
        <f>J1438*1000/$V$4</f>
        <v>0</v>
      </c>
      <c r="M1438" s="1">
        <f>L1438/$Y$4</f>
        <v>0</v>
      </c>
      <c r="N1438" s="1">
        <f>M1438*$Y$5</f>
        <v>0</v>
      </c>
      <c r="O1438" s="1" t="s">
        <v>0</v>
      </c>
      <c r="P1438" s="1" t="s">
        <v>0</v>
      </c>
      <c r="Q1438" s="1">
        <f>Q1437+K1438-L1438</f>
        <v>-58027.626047086604</v>
      </c>
      <c r="R1438">
        <f>Q1438*$V$5/1000</f>
        <v>-1159.9722446812609</v>
      </c>
    </row>
    <row r="1439" spans="1:18" x14ac:dyDescent="0.25">
      <c r="A1439" s="4">
        <v>42795.874999996515</v>
      </c>
      <c r="B1439">
        <v>44.9</v>
      </c>
      <c r="C1439">
        <v>1.15808</v>
      </c>
      <c r="D1439" s="3">
        <v>-7.0017200000000003E-3</v>
      </c>
      <c r="E1439" s="1">
        <f>C1439*$V$2</f>
        <v>0.46323200000000003</v>
      </c>
      <c r="F1439" s="1">
        <f>D1439*$V$3</f>
        <v>-2.8006880000000001E-2</v>
      </c>
      <c r="G1439" s="1">
        <f>(E1439+F1439)</f>
        <v>0.43522512000000002</v>
      </c>
      <c r="H1439" s="1">
        <f>B1439*(1/3)</f>
        <v>14.966666666666665</v>
      </c>
      <c r="I1439" s="1">
        <f>IF((H1439-G1439)&gt;0, (H1439-G1439), (0))</f>
        <v>14.531441546666665</v>
      </c>
      <c r="J1439" s="1">
        <f>IF(I1439=0, G1439-H1439,0)</f>
        <v>0</v>
      </c>
      <c r="K1439" s="1">
        <f>I1439*1000/$V$5</f>
        <v>726.93554510588626</v>
      </c>
      <c r="L1439" s="1">
        <f>J1439*1000/$V$4</f>
        <v>0</v>
      </c>
      <c r="M1439" s="1">
        <f>L1439/$Y$4</f>
        <v>0</v>
      </c>
      <c r="N1439" s="1">
        <f>M1439*$Y$5</f>
        <v>0</v>
      </c>
      <c r="O1439" s="1" t="s">
        <v>0</v>
      </c>
      <c r="P1439" s="1" t="s">
        <v>0</v>
      </c>
      <c r="Q1439" s="1">
        <f>Q1438+K1439-L1439</f>
        <v>-57300.690501980716</v>
      </c>
      <c r="R1439">
        <f>Q1439*$V$5/1000</f>
        <v>-1145.4408031345943</v>
      </c>
    </row>
    <row r="1440" spans="1:18" x14ac:dyDescent="0.25">
      <c r="A1440" s="4">
        <v>42795.916666663179</v>
      </c>
      <c r="B1440">
        <v>42.7</v>
      </c>
      <c r="C1440">
        <v>3.8346100000000001</v>
      </c>
      <c r="D1440" s="3">
        <v>-7.0017200000000003E-3</v>
      </c>
      <c r="E1440" s="1">
        <f>C1440*$V$2</f>
        <v>1.5338440000000002</v>
      </c>
      <c r="F1440" s="1">
        <f>D1440*$V$3</f>
        <v>-2.8006880000000001E-2</v>
      </c>
      <c r="G1440" s="1">
        <f>(E1440+F1440)</f>
        <v>1.5058371200000003</v>
      </c>
      <c r="H1440" s="1">
        <f>B1440*(1/3)</f>
        <v>14.233333333333334</v>
      </c>
      <c r="I1440" s="1">
        <f>IF((H1440-G1440)&gt;0, (H1440-G1440), (0))</f>
        <v>12.727496213333334</v>
      </c>
      <c r="J1440" s="1">
        <f>IF(I1440=0, G1440-H1440,0)</f>
        <v>0</v>
      </c>
      <c r="K1440" s="1">
        <f>I1440*1000/$V$5</f>
        <v>636.6931572452894</v>
      </c>
      <c r="L1440" s="1">
        <f>J1440*1000/$V$4</f>
        <v>0</v>
      </c>
      <c r="M1440" s="1">
        <f>L1440/$Y$4</f>
        <v>0</v>
      </c>
      <c r="N1440" s="1">
        <f>M1440*$Y$5</f>
        <v>0</v>
      </c>
      <c r="O1440" s="1" t="s">
        <v>0</v>
      </c>
      <c r="P1440" s="1" t="s">
        <v>0</v>
      </c>
      <c r="Q1440" s="1">
        <f>Q1439+K1440-L1440</f>
        <v>-56663.997344735428</v>
      </c>
      <c r="R1440">
        <f>Q1440*$V$5/1000</f>
        <v>-1132.7133069212612</v>
      </c>
    </row>
    <row r="1441" spans="1:18" x14ac:dyDescent="0.25">
      <c r="A1441" s="4">
        <v>42795.958333329843</v>
      </c>
      <c r="B1441">
        <v>39.799999999999997</v>
      </c>
      <c r="C1441">
        <v>3.9886900000000001</v>
      </c>
      <c r="D1441" s="3">
        <v>-7.0017200000000003E-3</v>
      </c>
      <c r="E1441" s="1">
        <f>C1441*$V$2</f>
        <v>1.5954760000000001</v>
      </c>
      <c r="F1441" s="1">
        <f>D1441*$V$3</f>
        <v>-2.8006880000000001E-2</v>
      </c>
      <c r="G1441" s="1">
        <f>(E1441+F1441)</f>
        <v>1.5674691200000002</v>
      </c>
      <c r="H1441" s="1">
        <f>B1441*(1/3)</f>
        <v>13.266666666666666</v>
      </c>
      <c r="I1441" s="1">
        <f>IF((H1441-G1441)&gt;0, (H1441-G1441), (0))</f>
        <v>11.699197546666666</v>
      </c>
      <c r="J1441" s="1">
        <f>IF(I1441=0, G1441-H1441,0)</f>
        <v>0</v>
      </c>
      <c r="K1441" s="1">
        <f>I1441*1000/$V$5</f>
        <v>585.25250358512596</v>
      </c>
      <c r="L1441" s="1">
        <f>J1441*1000/$V$4</f>
        <v>0</v>
      </c>
      <c r="M1441" s="1">
        <f>L1441/$Y$4</f>
        <v>0</v>
      </c>
      <c r="N1441" s="1">
        <f>M1441*$Y$5</f>
        <v>0</v>
      </c>
      <c r="O1441" s="1">
        <f>SUM(N1418:N1441)</f>
        <v>4721.8757748260596</v>
      </c>
      <c r="P1441" s="1">
        <f>SUM(L1418:L1441)</f>
        <v>8027.1888172043018</v>
      </c>
      <c r="Q1441" s="1">
        <f>Q1440+K1441-L1441</f>
        <v>-56078.744841150299</v>
      </c>
      <c r="R1441">
        <f>Q1441*$V$5/1000</f>
        <v>-1121.0141093745945</v>
      </c>
    </row>
    <row r="1442" spans="1:18" x14ac:dyDescent="0.25">
      <c r="A1442" s="4">
        <v>42795.999999996508</v>
      </c>
      <c r="B1442">
        <v>38.5</v>
      </c>
      <c r="C1442">
        <v>5.4045899999999998</v>
      </c>
      <c r="D1442" s="3">
        <v>-7.0017200000000003E-3</v>
      </c>
      <c r="E1442" s="1">
        <f>C1442*$V$2</f>
        <v>2.1618360000000001</v>
      </c>
      <c r="F1442" s="1">
        <f>D1442*$V$3</f>
        <v>-2.8006880000000001E-2</v>
      </c>
      <c r="G1442" s="1">
        <f>(E1442+F1442)</f>
        <v>2.1338291200000001</v>
      </c>
      <c r="H1442" s="1">
        <f>B1442*(1/3)</f>
        <v>12.833333333333332</v>
      </c>
      <c r="I1442" s="1">
        <f>IF((H1442-G1442)&gt;0, (H1442-G1442), (0))</f>
        <v>10.699504213333332</v>
      </c>
      <c r="J1442" s="1">
        <f>IF(I1442=0, G1442-H1442,0)</f>
        <v>0</v>
      </c>
      <c r="K1442" s="1">
        <f>I1442*1000/$V$5</f>
        <v>535.24283208270799</v>
      </c>
      <c r="L1442" s="1">
        <f>J1442*1000/$V$4</f>
        <v>0</v>
      </c>
      <c r="M1442" s="1">
        <f>L1442/$Y$4</f>
        <v>0</v>
      </c>
      <c r="N1442" s="1">
        <f>M1442*$Y$5</f>
        <v>0</v>
      </c>
      <c r="O1442" s="1" t="s">
        <v>0</v>
      </c>
      <c r="P1442" s="1" t="s">
        <v>0</v>
      </c>
      <c r="Q1442" s="1">
        <f>Q1441+K1442-L1442</f>
        <v>-55543.50200906759</v>
      </c>
      <c r="R1442">
        <f>Q1442*$V$5/1000</f>
        <v>-1110.3146051612609</v>
      </c>
    </row>
    <row r="1443" spans="1:18" x14ac:dyDescent="0.25">
      <c r="A1443" s="4">
        <v>42796.041666663172</v>
      </c>
      <c r="B1443">
        <v>35.1</v>
      </c>
      <c r="C1443">
        <v>4.8869399999999992</v>
      </c>
      <c r="D1443" s="3">
        <v>-7.0017200000000003E-3</v>
      </c>
      <c r="E1443" s="1">
        <f>C1443*$V$2</f>
        <v>1.9547759999999998</v>
      </c>
      <c r="F1443" s="1">
        <f>D1443*$V$3</f>
        <v>-2.8006880000000001E-2</v>
      </c>
      <c r="G1443" s="1">
        <f>(E1443+F1443)</f>
        <v>1.9267691199999999</v>
      </c>
      <c r="H1443" s="1">
        <f>B1443*(1/3)</f>
        <v>11.7</v>
      </c>
      <c r="I1443" s="1">
        <f>IF((H1443-G1443)&gt;0, (H1443-G1443), (0))</f>
        <v>9.7732308799999998</v>
      </c>
      <c r="J1443" s="1">
        <f>IF(I1443=0, G1443-H1443,0)</f>
        <v>0</v>
      </c>
      <c r="K1443" s="1">
        <f>I1443*1000/$V$5</f>
        <v>488.90599699849923</v>
      </c>
      <c r="L1443" s="1">
        <f>J1443*1000/$V$4</f>
        <v>0</v>
      </c>
      <c r="M1443" s="1">
        <f>L1443/$Y$4</f>
        <v>0</v>
      </c>
      <c r="N1443" s="1">
        <f>M1443*$Y$5</f>
        <v>0</v>
      </c>
      <c r="O1443" s="1" t="s">
        <v>0</v>
      </c>
      <c r="P1443" s="1" t="s">
        <v>0</v>
      </c>
      <c r="Q1443" s="1">
        <f>Q1442+K1443-L1443</f>
        <v>-55054.596012069087</v>
      </c>
      <c r="R1443">
        <f>Q1443*$V$5/1000</f>
        <v>-1100.5413742812609</v>
      </c>
    </row>
    <row r="1444" spans="1:18" x14ac:dyDescent="0.25">
      <c r="A1444" s="4">
        <v>42796.083333329836</v>
      </c>
      <c r="B1444">
        <v>34</v>
      </c>
      <c r="C1444">
        <v>5.1538999999999993</v>
      </c>
      <c r="D1444" s="3">
        <v>-7.0017200000000003E-3</v>
      </c>
      <c r="E1444" s="1">
        <f>C1444*$V$2</f>
        <v>2.0615599999999996</v>
      </c>
      <c r="F1444" s="1">
        <f>D1444*$V$3</f>
        <v>-2.8006880000000001E-2</v>
      </c>
      <c r="G1444" s="1">
        <f>(E1444+F1444)</f>
        <v>2.0335531199999997</v>
      </c>
      <c r="H1444" s="1">
        <f>B1444*(1/3)</f>
        <v>11.333333333333332</v>
      </c>
      <c r="I1444" s="1">
        <f>IF((H1444-G1444)&gt;0, (H1444-G1444), (0))</f>
        <v>9.2997802133333316</v>
      </c>
      <c r="J1444" s="1">
        <f>IF(I1444=0, G1444-H1444,0)</f>
        <v>0</v>
      </c>
      <c r="K1444" s="1">
        <f>I1444*1000/$V$5</f>
        <v>465.22162147740534</v>
      </c>
      <c r="L1444" s="1">
        <f>J1444*1000/$V$4</f>
        <v>0</v>
      </c>
      <c r="M1444" s="1">
        <f>L1444/$Y$4</f>
        <v>0</v>
      </c>
      <c r="N1444" s="1">
        <f>M1444*$Y$5</f>
        <v>0</v>
      </c>
      <c r="O1444" s="1" t="s">
        <v>0</v>
      </c>
      <c r="P1444" s="1" t="s">
        <v>0</v>
      </c>
      <c r="Q1444" s="1">
        <f>Q1443+K1444-L1444</f>
        <v>-54589.374390591678</v>
      </c>
      <c r="R1444">
        <f>Q1444*$V$5/1000</f>
        <v>-1091.2415940679275</v>
      </c>
    </row>
    <row r="1445" spans="1:18" x14ac:dyDescent="0.25">
      <c r="A1445" s="4">
        <v>42796.1249999965</v>
      </c>
      <c r="B1445">
        <v>33.200000000000003</v>
      </c>
      <c r="C1445">
        <v>5.94421</v>
      </c>
      <c r="D1445" s="3">
        <v>-7.0017200000000003E-3</v>
      </c>
      <c r="E1445" s="1">
        <f>C1445*$V$2</f>
        <v>2.3776839999999999</v>
      </c>
      <c r="F1445" s="1">
        <f>D1445*$V$3</f>
        <v>-2.8006880000000001E-2</v>
      </c>
      <c r="G1445" s="1">
        <f>(E1445+F1445)</f>
        <v>2.34967712</v>
      </c>
      <c r="H1445" s="1">
        <f>B1445*(1/3)</f>
        <v>11.066666666666666</v>
      </c>
      <c r="I1445" s="1">
        <f>IF((H1445-G1445)&gt;0, (H1445-G1445), (0))</f>
        <v>8.7169895466666674</v>
      </c>
      <c r="J1445" s="1">
        <f>IF(I1445=0, G1445-H1445,0)</f>
        <v>0</v>
      </c>
      <c r="K1445" s="1">
        <f>I1445*1000/$V$5</f>
        <v>436.06751108887784</v>
      </c>
      <c r="L1445" s="1">
        <f>J1445*1000/$V$4</f>
        <v>0</v>
      </c>
      <c r="M1445" s="1">
        <f>L1445/$Y$4</f>
        <v>0</v>
      </c>
      <c r="N1445" s="1">
        <f>M1445*$Y$5</f>
        <v>0</v>
      </c>
      <c r="O1445" s="1" t="s">
        <v>0</v>
      </c>
      <c r="P1445" s="1" t="s">
        <v>0</v>
      </c>
      <c r="Q1445" s="1">
        <f>Q1444+K1445-L1445</f>
        <v>-54153.306879502801</v>
      </c>
      <c r="R1445">
        <f>Q1445*$V$5/1000</f>
        <v>-1082.5246045212609</v>
      </c>
    </row>
    <row r="1446" spans="1:18" x14ac:dyDescent="0.25">
      <c r="A1446" s="4">
        <v>42796.166666663165</v>
      </c>
      <c r="B1446">
        <v>32.799999999999997</v>
      </c>
      <c r="C1446">
        <v>5.7553199999999993</v>
      </c>
      <c r="D1446" s="3">
        <v>-7.0017200000000003E-3</v>
      </c>
      <c r="E1446" s="1">
        <f>C1446*$V$2</f>
        <v>2.3021279999999997</v>
      </c>
      <c r="F1446" s="1">
        <f>D1446*$V$3</f>
        <v>-2.8006880000000001E-2</v>
      </c>
      <c r="G1446" s="1">
        <f>(E1446+F1446)</f>
        <v>2.2741211199999998</v>
      </c>
      <c r="H1446" s="1">
        <f>B1446*(1/3)</f>
        <v>10.933333333333332</v>
      </c>
      <c r="I1446" s="1">
        <f>IF((H1446-G1446)&gt;0, (H1446-G1446), (0))</f>
        <v>8.6592122133333316</v>
      </c>
      <c r="J1446" s="1">
        <f>IF(I1446=0, G1446-H1446,0)</f>
        <v>0</v>
      </c>
      <c r="K1446" s="1">
        <f>I1446*1000/$V$5</f>
        <v>433.17719926629979</v>
      </c>
      <c r="L1446" s="1">
        <f>J1446*1000/$V$4</f>
        <v>0</v>
      </c>
      <c r="M1446" s="1">
        <f>L1446/$Y$4</f>
        <v>0</v>
      </c>
      <c r="N1446" s="1">
        <f>M1446*$Y$5</f>
        <v>0</v>
      </c>
      <c r="O1446" s="1" t="s">
        <v>0</v>
      </c>
      <c r="P1446" s="1" t="s">
        <v>0</v>
      </c>
      <c r="Q1446" s="1">
        <f>Q1445+K1446-L1446</f>
        <v>-53720.129680236503</v>
      </c>
      <c r="R1446">
        <f>Q1446*$V$5/1000</f>
        <v>-1073.8653923079276</v>
      </c>
    </row>
    <row r="1447" spans="1:18" x14ac:dyDescent="0.25">
      <c r="A1447" s="4">
        <v>42796.208333329829</v>
      </c>
      <c r="B1447">
        <v>31.2</v>
      </c>
      <c r="C1447">
        <v>7.8928700000000003</v>
      </c>
      <c r="D1447" s="3">
        <v>-7.0017200000000003E-3</v>
      </c>
      <c r="E1447" s="1">
        <f>C1447*$V$2</f>
        <v>3.1571480000000003</v>
      </c>
      <c r="F1447" s="1">
        <f>D1447*$V$3</f>
        <v>-2.8006880000000001E-2</v>
      </c>
      <c r="G1447" s="1">
        <f>(E1447+F1447)</f>
        <v>3.1291411200000003</v>
      </c>
      <c r="H1447" s="1">
        <f>B1447*(1/3)</f>
        <v>10.399999999999999</v>
      </c>
      <c r="I1447" s="1">
        <f>IF((H1447-G1447)&gt;0, (H1447-G1447), (0))</f>
        <v>7.2708588799999987</v>
      </c>
      <c r="J1447" s="1">
        <f>IF(I1447=0, G1447-H1447,0)</f>
        <v>0</v>
      </c>
      <c r="K1447" s="1">
        <f>I1447*1000/$V$5</f>
        <v>363.72480640320157</v>
      </c>
      <c r="L1447" s="1">
        <f>J1447*1000/$V$4</f>
        <v>0</v>
      </c>
      <c r="M1447" s="1">
        <f>L1447/$Y$4</f>
        <v>0</v>
      </c>
      <c r="N1447" s="1">
        <f>M1447*$Y$5</f>
        <v>0</v>
      </c>
      <c r="O1447" s="1" t="s">
        <v>0</v>
      </c>
      <c r="P1447" s="1" t="s">
        <v>0</v>
      </c>
      <c r="Q1447" s="1">
        <f>Q1446+K1447-L1447</f>
        <v>-53356.4048738333</v>
      </c>
      <c r="R1447">
        <f>Q1447*$V$5/1000</f>
        <v>-1066.5945334279277</v>
      </c>
    </row>
    <row r="1448" spans="1:18" x14ac:dyDescent="0.25">
      <c r="A1448" s="4">
        <v>42796.249999996493</v>
      </c>
      <c r="B1448">
        <v>32.799999999999997</v>
      </c>
      <c r="C1448">
        <v>8.7138799999999996</v>
      </c>
      <c r="D1448" s="3">
        <v>-7.0017200000000003E-3</v>
      </c>
      <c r="E1448" s="1">
        <f>C1448*$V$2</f>
        <v>3.4855520000000002</v>
      </c>
      <c r="F1448" s="1">
        <f>D1448*$V$3</f>
        <v>-2.8006880000000001E-2</v>
      </c>
      <c r="G1448" s="1">
        <f>(E1448+F1448)</f>
        <v>3.4575451200000002</v>
      </c>
      <c r="H1448" s="1">
        <f>B1448*(1/3)</f>
        <v>10.933333333333332</v>
      </c>
      <c r="I1448" s="1">
        <f>IF((H1448-G1448)&gt;0, (H1448-G1448), (0))</f>
        <v>7.4757882133333311</v>
      </c>
      <c r="J1448" s="1">
        <f>IF(I1448=0, G1448-H1448,0)</f>
        <v>0</v>
      </c>
      <c r="K1448" s="1">
        <f>I1448*1000/$V$5</f>
        <v>373.97639886609966</v>
      </c>
      <c r="L1448" s="1">
        <f>J1448*1000/$V$4</f>
        <v>0</v>
      </c>
      <c r="M1448" s="1">
        <f>L1448/$Y$4</f>
        <v>0</v>
      </c>
      <c r="N1448" s="1">
        <f>M1448*$Y$5</f>
        <v>0</v>
      </c>
      <c r="O1448" s="1" t="s">
        <v>0</v>
      </c>
      <c r="P1448" s="1" t="s">
        <v>0</v>
      </c>
      <c r="Q1448" s="1">
        <f>Q1447+K1448-L1448</f>
        <v>-52982.428474967201</v>
      </c>
      <c r="R1448">
        <f>Q1448*$V$5/1000</f>
        <v>-1059.1187452145944</v>
      </c>
    </row>
    <row r="1449" spans="1:18" x14ac:dyDescent="0.25">
      <c r="A1449" s="4">
        <v>42796.291666663157</v>
      </c>
      <c r="B1449">
        <v>35.5</v>
      </c>
      <c r="C1449">
        <v>9.409180000000001</v>
      </c>
      <c r="D1449" s="3">
        <v>-7.0017200000000003E-3</v>
      </c>
      <c r="E1449" s="1">
        <f>C1449*$V$2</f>
        <v>3.7636720000000006</v>
      </c>
      <c r="F1449" s="1">
        <f>D1449*$V$3</f>
        <v>-2.8006880000000001E-2</v>
      </c>
      <c r="G1449" s="1">
        <f>(E1449+F1449)</f>
        <v>3.7356651200000006</v>
      </c>
      <c r="H1449" s="1">
        <f>B1449*(1/3)</f>
        <v>11.833333333333332</v>
      </c>
      <c r="I1449" s="1">
        <f>IF((H1449-G1449)&gt;0, (H1449-G1449), (0))</f>
        <v>8.097668213333332</v>
      </c>
      <c r="J1449" s="1">
        <f>IF(I1449=0, G1449-H1449,0)</f>
        <v>0</v>
      </c>
      <c r="K1449" s="1">
        <f>I1449*1000/$V$5</f>
        <v>405.08595364348838</v>
      </c>
      <c r="L1449" s="1">
        <f>J1449*1000/$V$4</f>
        <v>0</v>
      </c>
      <c r="M1449" s="1">
        <f>L1449/$Y$4</f>
        <v>0</v>
      </c>
      <c r="N1449" s="1">
        <f>M1449*$Y$5</f>
        <v>0</v>
      </c>
      <c r="O1449" s="1" t="s">
        <v>0</v>
      </c>
      <c r="P1449" s="1" t="s">
        <v>0</v>
      </c>
      <c r="Q1449" s="1">
        <f>Q1448+K1449-L1449</f>
        <v>-52577.342521323713</v>
      </c>
      <c r="R1449">
        <f>Q1449*$V$5/1000</f>
        <v>-1051.0210770012611</v>
      </c>
    </row>
    <row r="1450" spans="1:18" x14ac:dyDescent="0.25">
      <c r="A1450" s="4">
        <v>42796.333333329821</v>
      </c>
      <c r="B1450">
        <v>39.9</v>
      </c>
      <c r="C1450">
        <v>11.0265</v>
      </c>
      <c r="D1450" s="3">
        <v>3.1418450000000004</v>
      </c>
      <c r="E1450" s="1">
        <f>C1450*$V$2</f>
        <v>4.4106000000000005</v>
      </c>
      <c r="F1450" s="1">
        <f>D1450*$V$3</f>
        <v>12.567380000000002</v>
      </c>
      <c r="G1450" s="1">
        <f>(E1450+F1450)</f>
        <v>16.977980000000002</v>
      </c>
      <c r="H1450" s="1">
        <f>B1450*(1/3)</f>
        <v>13.299999999999999</v>
      </c>
      <c r="I1450" s="1">
        <f>IF((H1450-G1450)&gt;0, (H1450-G1450), (0))</f>
        <v>0</v>
      </c>
      <c r="J1450" s="1">
        <f>IF(I1450=0, G1450-H1450,0)</f>
        <v>3.6779800000000034</v>
      </c>
      <c r="K1450" s="1">
        <f>I1450*1000/$V$5</f>
        <v>0</v>
      </c>
      <c r="L1450" s="1">
        <f>J1450*1000/$V$4</f>
        <v>65.913620071684647</v>
      </c>
      <c r="M1450" s="1">
        <f>L1450/$Y$4</f>
        <v>27.694798349447332</v>
      </c>
      <c r="N1450" s="1">
        <f>M1450*$Y$5</f>
        <v>38.772717689226262</v>
      </c>
      <c r="O1450" s="1" t="s">
        <v>0</v>
      </c>
      <c r="P1450" s="1" t="s">
        <v>0</v>
      </c>
      <c r="Q1450" s="1">
        <f>Q1449+K1450-L1450</f>
        <v>-52643.256141395395</v>
      </c>
      <c r="R1450">
        <f>Q1450*$V$5/1000</f>
        <v>-1052.338690266494</v>
      </c>
    </row>
    <row r="1451" spans="1:18" x14ac:dyDescent="0.25">
      <c r="A1451" s="4">
        <v>42796.374999996486</v>
      </c>
      <c r="B1451">
        <v>40.700000000000003</v>
      </c>
      <c r="C1451">
        <v>9.0284399999999998</v>
      </c>
      <c r="D1451" s="3">
        <v>9.7180800000000005</v>
      </c>
      <c r="E1451" s="1">
        <f>C1451*$V$2</f>
        <v>3.6113759999999999</v>
      </c>
      <c r="F1451" s="1">
        <f>D1451*$V$3</f>
        <v>38.872320000000002</v>
      </c>
      <c r="G1451" s="1">
        <f>(E1451+F1451)</f>
        <v>42.483696000000002</v>
      </c>
      <c r="H1451" s="1">
        <f>B1451*(1/3)</f>
        <v>13.566666666666666</v>
      </c>
      <c r="I1451" s="1">
        <f>IF((H1451-G1451)&gt;0, (H1451-G1451), (0))</f>
        <v>0</v>
      </c>
      <c r="J1451" s="1">
        <f>IF(I1451=0, G1451-H1451,0)</f>
        <v>28.917029333333335</v>
      </c>
      <c r="K1451" s="1">
        <f>I1451*1000/$V$5</f>
        <v>0</v>
      </c>
      <c r="L1451" s="1">
        <f>J1451*1000/$V$4</f>
        <v>518.22633213859024</v>
      </c>
      <c r="M1451" s="1">
        <f>L1451/$Y$4</f>
        <v>217.7421563607522</v>
      </c>
      <c r="N1451" s="1">
        <f>M1451*$Y$5</f>
        <v>304.83901890505308</v>
      </c>
      <c r="O1451" s="1" t="s">
        <v>0</v>
      </c>
      <c r="P1451" s="1" t="s">
        <v>0</v>
      </c>
      <c r="Q1451" s="1">
        <f>Q1450+K1451-L1451</f>
        <v>-53161.482473533986</v>
      </c>
      <c r="R1451">
        <f>Q1451*$V$5/1000</f>
        <v>-1062.6980346459443</v>
      </c>
    </row>
    <row r="1452" spans="1:18" x14ac:dyDescent="0.25">
      <c r="A1452" s="4">
        <v>42796.41666666315</v>
      </c>
      <c r="B1452">
        <v>42.1</v>
      </c>
      <c r="C1452">
        <v>8.604239999999999</v>
      </c>
      <c r="D1452" s="3">
        <v>5.9641900000000003</v>
      </c>
      <c r="E1452" s="1">
        <f>C1452*$V$2</f>
        <v>3.4416959999999999</v>
      </c>
      <c r="F1452" s="1">
        <f>D1452*$V$3</f>
        <v>23.856760000000001</v>
      </c>
      <c r="G1452" s="1">
        <f>(E1452+F1452)</f>
        <v>27.298456000000002</v>
      </c>
      <c r="H1452" s="1">
        <f>B1452*(1/3)</f>
        <v>14.033333333333333</v>
      </c>
      <c r="I1452" s="1">
        <f>IF((H1452-G1452)&gt;0, (H1452-G1452), (0))</f>
        <v>0</v>
      </c>
      <c r="J1452" s="1">
        <f>IF(I1452=0, G1452-H1452,0)</f>
        <v>13.265122666666668</v>
      </c>
      <c r="K1452" s="1">
        <f>I1452*1000/$V$5</f>
        <v>0</v>
      </c>
      <c r="L1452" s="1">
        <f>J1452*1000/$V$4</f>
        <v>237.72621266427723</v>
      </c>
      <c r="M1452" s="1">
        <f>L1452/$Y$4</f>
        <v>99.884963304318163</v>
      </c>
      <c r="N1452" s="1">
        <f>M1452*$Y$5</f>
        <v>139.83894862604541</v>
      </c>
      <c r="O1452" s="1" t="s">
        <v>0</v>
      </c>
      <c r="P1452" s="1" t="s">
        <v>0</v>
      </c>
      <c r="Q1452" s="1">
        <f>Q1451+K1452-L1452</f>
        <v>-53399.208686198261</v>
      </c>
      <c r="R1452">
        <f>Q1452*$V$5/1000</f>
        <v>-1067.4501816371032</v>
      </c>
    </row>
    <row r="1453" spans="1:18" x14ac:dyDescent="0.25">
      <c r="A1453" s="4">
        <v>42796.458333329814</v>
      </c>
      <c r="B1453">
        <v>44.6</v>
      </c>
      <c r="C1453">
        <v>9.1030699999999989</v>
      </c>
      <c r="D1453" s="3">
        <v>17.278659999999999</v>
      </c>
      <c r="E1453" s="1">
        <f>C1453*$V$2</f>
        <v>3.6412279999999999</v>
      </c>
      <c r="F1453" s="1">
        <f>D1453*$V$3</f>
        <v>69.114639999999994</v>
      </c>
      <c r="G1453" s="1">
        <f>(E1453+F1453)</f>
        <v>72.755867999999992</v>
      </c>
      <c r="H1453" s="1">
        <f>B1453*(1/3)</f>
        <v>14.866666666666667</v>
      </c>
      <c r="I1453" s="1">
        <f>IF((H1453-G1453)&gt;0, (H1453-G1453), (0))</f>
        <v>0</v>
      </c>
      <c r="J1453" s="1">
        <f>IF(I1453=0, G1453-H1453,0)</f>
        <v>57.889201333333325</v>
      </c>
      <c r="K1453" s="1">
        <f>I1453*1000/$V$5</f>
        <v>0</v>
      </c>
      <c r="L1453" s="1">
        <f>J1453*1000/$V$4</f>
        <v>1037.4408841099162</v>
      </c>
      <c r="M1453" s="1">
        <f>L1453/$Y$4</f>
        <v>435.89953113862026</v>
      </c>
      <c r="N1453" s="1">
        <f>M1453*$Y$5</f>
        <v>610.25934359406835</v>
      </c>
      <c r="O1453" s="1" t="s">
        <v>0</v>
      </c>
      <c r="P1453" s="1" t="s">
        <v>0</v>
      </c>
      <c r="Q1453" s="1">
        <f>Q1452+K1453-L1453</f>
        <v>-54436.649570308175</v>
      </c>
      <c r="R1453">
        <f>Q1453*$V$5/1000</f>
        <v>-1088.1886249104602</v>
      </c>
    </row>
    <row r="1454" spans="1:18" x14ac:dyDescent="0.25">
      <c r="A1454" s="4">
        <v>42796.499999996478</v>
      </c>
      <c r="B1454">
        <v>45.4</v>
      </c>
      <c r="C1454">
        <v>8.7077999999999989</v>
      </c>
      <c r="D1454" s="3">
        <v>17.239830000000001</v>
      </c>
      <c r="E1454" s="1">
        <f>C1454*$V$2</f>
        <v>3.4831199999999995</v>
      </c>
      <c r="F1454" s="1">
        <f>D1454*$V$3</f>
        <v>68.959320000000005</v>
      </c>
      <c r="G1454" s="1">
        <f>(E1454+F1454)</f>
        <v>72.442440000000005</v>
      </c>
      <c r="H1454" s="1">
        <f>B1454*(1/3)</f>
        <v>15.133333333333333</v>
      </c>
      <c r="I1454" s="1">
        <f>IF((H1454-G1454)&gt;0, (H1454-G1454), (0))</f>
        <v>0</v>
      </c>
      <c r="J1454" s="1">
        <f>IF(I1454=0, G1454-H1454,0)</f>
        <v>57.309106666666672</v>
      </c>
      <c r="K1454" s="1">
        <f>I1454*1000/$V$5</f>
        <v>0</v>
      </c>
      <c r="L1454" s="1">
        <f>J1454*1000/$V$4</f>
        <v>1027.0449223416967</v>
      </c>
      <c r="M1454" s="1">
        <f>L1454/$Y$4</f>
        <v>431.53147997550286</v>
      </c>
      <c r="N1454" s="1">
        <f>M1454*$Y$5</f>
        <v>604.14407196570392</v>
      </c>
      <c r="O1454" s="1" t="s">
        <v>0</v>
      </c>
      <c r="P1454" s="1" t="s">
        <v>0</v>
      </c>
      <c r="Q1454" s="1">
        <f>Q1453+K1454-L1454</f>
        <v>-55463.694492649869</v>
      </c>
      <c r="R1454">
        <f>Q1454*$V$5/1000</f>
        <v>-1108.7192529080708</v>
      </c>
    </row>
    <row r="1455" spans="1:18" x14ac:dyDescent="0.25">
      <c r="A1455" s="4">
        <v>42796.541666663143</v>
      </c>
      <c r="B1455">
        <v>45.1</v>
      </c>
      <c r="C1455">
        <v>8.9936100000000003</v>
      </c>
      <c r="D1455" s="3">
        <v>19.246659999999999</v>
      </c>
      <c r="E1455" s="1">
        <f>C1455*$V$2</f>
        <v>3.5974440000000003</v>
      </c>
      <c r="F1455" s="1">
        <f>D1455*$V$3</f>
        <v>76.986639999999994</v>
      </c>
      <c r="G1455" s="1">
        <f>(E1455+F1455)</f>
        <v>80.58408399999999</v>
      </c>
      <c r="H1455" s="1">
        <f>B1455*(1/3)</f>
        <v>15.033333333333333</v>
      </c>
      <c r="I1455" s="1">
        <f>IF((H1455-G1455)&gt;0, (H1455-G1455), (0))</f>
        <v>0</v>
      </c>
      <c r="J1455" s="1">
        <f>IF(I1455=0, G1455-H1455,0)</f>
        <v>65.550750666666659</v>
      </c>
      <c r="K1455" s="1">
        <f>I1455*1000/$V$5</f>
        <v>0</v>
      </c>
      <c r="L1455" s="1">
        <f>J1455*1000/$V$4</f>
        <v>1174.7446356033452</v>
      </c>
      <c r="M1455" s="1">
        <f>L1455/$Y$4</f>
        <v>493.59018302661565</v>
      </c>
      <c r="N1455" s="1">
        <f>M1455*$Y$5</f>
        <v>691.02625623726192</v>
      </c>
      <c r="O1455" s="1" t="s">
        <v>0</v>
      </c>
      <c r="P1455" s="1" t="s">
        <v>0</v>
      </c>
      <c r="Q1455" s="1">
        <f>Q1454+K1455-L1455</f>
        <v>-56638.439128253216</v>
      </c>
      <c r="R1455">
        <f>Q1455*$V$5/1000</f>
        <v>-1132.2023981737818</v>
      </c>
    </row>
    <row r="1456" spans="1:18" x14ac:dyDescent="0.25">
      <c r="A1456" s="4">
        <v>42796.583333329807</v>
      </c>
      <c r="B1456">
        <v>44.5</v>
      </c>
      <c r="C1456">
        <v>6.8606800000000003</v>
      </c>
      <c r="D1456" s="3">
        <v>22.478810000000003</v>
      </c>
      <c r="E1456" s="1">
        <f>C1456*$V$2</f>
        <v>2.7442720000000005</v>
      </c>
      <c r="F1456" s="1">
        <f>D1456*$V$3</f>
        <v>89.915240000000011</v>
      </c>
      <c r="G1456" s="1">
        <f>(E1456+F1456)</f>
        <v>92.659512000000007</v>
      </c>
      <c r="H1456" s="1">
        <f>B1456*(1/3)</f>
        <v>14.833333333333332</v>
      </c>
      <c r="I1456" s="1">
        <f>IF((H1456-G1456)&gt;0, (H1456-G1456), (0))</f>
        <v>0</v>
      </c>
      <c r="J1456" s="1">
        <f>IF(I1456=0, G1456-H1456,0)</f>
        <v>77.826178666666678</v>
      </c>
      <c r="K1456" s="1">
        <f>I1456*1000/$V$5</f>
        <v>0</v>
      </c>
      <c r="L1456" s="1">
        <f>J1456*1000/$V$4</f>
        <v>1394.7343847072882</v>
      </c>
      <c r="M1456" s="1">
        <f>L1456/$Y$4</f>
        <v>586.02285071734798</v>
      </c>
      <c r="N1456" s="1">
        <f>M1456*$Y$5</f>
        <v>820.43199100428717</v>
      </c>
      <c r="O1456" s="1" t="s">
        <v>0</v>
      </c>
      <c r="P1456" s="1" t="s">
        <v>0</v>
      </c>
      <c r="Q1456" s="1">
        <f>Q1455+K1456-L1456</f>
        <v>-58033.173512960508</v>
      </c>
      <c r="R1456">
        <f>Q1456*$V$5/1000</f>
        <v>-1160.0831385240804</v>
      </c>
    </row>
    <row r="1457" spans="1:18" x14ac:dyDescent="0.25">
      <c r="A1457" s="4">
        <v>42796.624999996471</v>
      </c>
      <c r="B1457">
        <v>44.4</v>
      </c>
      <c r="C1457">
        <v>7.0052099999999999</v>
      </c>
      <c r="D1457" s="3">
        <v>20.175239999999999</v>
      </c>
      <c r="E1457" s="1">
        <f>C1457*$V$2</f>
        <v>2.8020840000000002</v>
      </c>
      <c r="F1457" s="1">
        <f>D1457*$V$3</f>
        <v>80.700959999999995</v>
      </c>
      <c r="G1457" s="1">
        <f>(E1457+F1457)</f>
        <v>83.503043999999989</v>
      </c>
      <c r="H1457" s="1">
        <f>B1457*(1/3)</f>
        <v>14.799999999999999</v>
      </c>
      <c r="I1457" s="1">
        <f>IF((H1457-G1457)&gt;0, (H1457-G1457), (0))</f>
        <v>0</v>
      </c>
      <c r="J1457" s="1">
        <f>IF(I1457=0, G1457-H1457,0)</f>
        <v>68.703043999999991</v>
      </c>
      <c r="K1457" s="1">
        <f>I1457*1000/$V$5</f>
        <v>0</v>
      </c>
      <c r="L1457" s="1">
        <f>J1457*1000/$V$4</f>
        <v>1231.2373476702508</v>
      </c>
      <c r="M1457" s="1">
        <f>L1457/$Y$4</f>
        <v>517.32661666817262</v>
      </c>
      <c r="N1457" s="1">
        <f>M1457*$Y$5</f>
        <v>724.25726333544162</v>
      </c>
      <c r="O1457" s="1" t="s">
        <v>0</v>
      </c>
      <c r="P1457" s="1" t="s">
        <v>0</v>
      </c>
      <c r="Q1457" s="1">
        <f>Q1456+K1457-L1457</f>
        <v>-59264.410860630756</v>
      </c>
      <c r="R1457">
        <f>Q1457*$V$5/1000</f>
        <v>-1184.6955731040089</v>
      </c>
    </row>
    <row r="1458" spans="1:18" x14ac:dyDescent="0.25">
      <c r="A1458" s="4">
        <v>42796.666666663135</v>
      </c>
      <c r="B1458">
        <v>44.4</v>
      </c>
      <c r="C1458">
        <v>6.2424499999999998</v>
      </c>
      <c r="D1458" s="3">
        <v>15.939439999999999</v>
      </c>
      <c r="E1458" s="1">
        <f>C1458*$V$2</f>
        <v>2.4969800000000002</v>
      </c>
      <c r="F1458" s="1">
        <f>D1458*$V$3</f>
        <v>63.757759999999998</v>
      </c>
      <c r="G1458" s="1">
        <f>(E1458+F1458)</f>
        <v>66.254739999999998</v>
      </c>
      <c r="H1458" s="1">
        <f>B1458*(1/3)</f>
        <v>14.799999999999999</v>
      </c>
      <c r="I1458" s="1">
        <f>IF((H1458-G1458)&gt;0, (H1458-G1458), (0))</f>
        <v>0</v>
      </c>
      <c r="J1458" s="1">
        <f>IF(I1458=0, G1458-H1458,0)</f>
        <v>51.454740000000001</v>
      </c>
      <c r="K1458" s="1">
        <f>I1458*1000/$V$5</f>
        <v>0</v>
      </c>
      <c r="L1458" s="1">
        <f>J1458*1000/$V$4</f>
        <v>922.12795698924731</v>
      </c>
      <c r="M1458" s="1">
        <f>L1458/$Y$4</f>
        <v>387.44872142405353</v>
      </c>
      <c r="N1458" s="1">
        <f>M1458*$Y$5</f>
        <v>542.42820999367495</v>
      </c>
      <c r="O1458" s="1" t="s">
        <v>0</v>
      </c>
      <c r="P1458" s="1" t="s">
        <v>0</v>
      </c>
      <c r="Q1458" s="1">
        <f>Q1457+K1458-L1458</f>
        <v>-60186.538817620007</v>
      </c>
      <c r="R1458">
        <f>Q1458*$V$5/1000</f>
        <v>-1203.1289109642237</v>
      </c>
    </row>
    <row r="1459" spans="1:18" x14ac:dyDescent="0.25">
      <c r="A1459" s="4">
        <v>42796.7083333298</v>
      </c>
      <c r="B1459">
        <v>44.6</v>
      </c>
      <c r="C1459">
        <v>4.3137799999999995</v>
      </c>
      <c r="D1459" s="3">
        <v>10.141549999999999</v>
      </c>
      <c r="E1459" s="1">
        <f>C1459*$V$2</f>
        <v>1.7255119999999999</v>
      </c>
      <c r="F1459" s="1">
        <f>D1459*$V$3</f>
        <v>40.566199999999995</v>
      </c>
      <c r="G1459" s="1">
        <f>(E1459+F1459)</f>
        <v>42.291711999999997</v>
      </c>
      <c r="H1459" s="1">
        <f>B1459*(1/3)</f>
        <v>14.866666666666667</v>
      </c>
      <c r="I1459" s="1">
        <f>IF((H1459-G1459)&gt;0, (H1459-G1459), (0))</f>
        <v>0</v>
      </c>
      <c r="J1459" s="1">
        <f>IF(I1459=0, G1459-H1459,0)</f>
        <v>27.42504533333333</v>
      </c>
      <c r="K1459" s="1">
        <f>I1459*1000/$V$5</f>
        <v>0</v>
      </c>
      <c r="L1459" s="1">
        <f>J1459*1000/$V$4</f>
        <v>491.48826762246108</v>
      </c>
      <c r="M1459" s="1">
        <f>L1459/$Y$4</f>
        <v>206.50767547162232</v>
      </c>
      <c r="N1459" s="1">
        <f>M1459*$Y$5</f>
        <v>289.11074566027122</v>
      </c>
      <c r="O1459" s="1" t="s">
        <v>0</v>
      </c>
      <c r="P1459" s="1" t="s">
        <v>0</v>
      </c>
      <c r="Q1459" s="1">
        <f>Q1458+K1459-L1459</f>
        <v>-60678.027085242466</v>
      </c>
      <c r="R1459">
        <f>Q1459*$V$5/1000</f>
        <v>-1212.9537614339968</v>
      </c>
    </row>
    <row r="1460" spans="1:18" x14ac:dyDescent="0.25">
      <c r="A1460" s="4">
        <v>42796.749999996464</v>
      </c>
      <c r="B1460">
        <v>45</v>
      </c>
      <c r="C1460">
        <v>3.74892</v>
      </c>
      <c r="D1460" s="3">
        <v>3.48658</v>
      </c>
      <c r="E1460" s="1">
        <f>C1460*$V$2</f>
        <v>1.499568</v>
      </c>
      <c r="F1460" s="1">
        <f>D1460*$V$3</f>
        <v>13.94632</v>
      </c>
      <c r="G1460" s="1">
        <f>(E1460+F1460)</f>
        <v>15.445888</v>
      </c>
      <c r="H1460" s="1">
        <f>B1460*(1/3)</f>
        <v>15</v>
      </c>
      <c r="I1460" s="1">
        <f>IF((H1460-G1460)&gt;0, (H1460-G1460), (0))</f>
        <v>0</v>
      </c>
      <c r="J1460" s="1">
        <f>IF(I1460=0, G1460-H1460,0)</f>
        <v>0.44588800000000006</v>
      </c>
      <c r="K1460" s="1">
        <f>I1460*1000/$V$5</f>
        <v>0</v>
      </c>
      <c r="L1460" s="1">
        <f>J1460*1000/$V$4</f>
        <v>7.9908243727598576</v>
      </c>
      <c r="M1460" s="1">
        <f>L1460/$Y$4</f>
        <v>3.3574892322520413</v>
      </c>
      <c r="N1460" s="1">
        <f>M1460*$Y$5</f>
        <v>4.7004849251528578</v>
      </c>
      <c r="O1460" s="1" t="s">
        <v>0</v>
      </c>
      <c r="P1460" s="1" t="s">
        <v>0</v>
      </c>
      <c r="Q1460" s="1">
        <f>Q1459+K1460-L1460</f>
        <v>-60686.017909615228</v>
      </c>
      <c r="R1460">
        <f>Q1460*$V$5/1000</f>
        <v>-1213.1134980132083</v>
      </c>
    </row>
    <row r="1461" spans="1:18" x14ac:dyDescent="0.25">
      <c r="A1461" s="4">
        <v>42796.791666663128</v>
      </c>
      <c r="B1461">
        <v>45.3</v>
      </c>
      <c r="C1461">
        <v>3.21265</v>
      </c>
      <c r="D1461" s="3">
        <v>-7.0017200000000003E-3</v>
      </c>
      <c r="E1461" s="1">
        <f>C1461*$V$2</f>
        <v>1.2850600000000001</v>
      </c>
      <c r="F1461" s="1">
        <f>D1461*$V$3</f>
        <v>-2.8006880000000001E-2</v>
      </c>
      <c r="G1461" s="1">
        <f>(E1461+F1461)</f>
        <v>1.2570531200000001</v>
      </c>
      <c r="H1461" s="1">
        <f>B1461*(1/3)</f>
        <v>15.099999999999998</v>
      </c>
      <c r="I1461" s="1">
        <f>IF((H1461-G1461)&gt;0, (H1461-G1461), (0))</f>
        <v>13.842946879999998</v>
      </c>
      <c r="J1461" s="1">
        <f>IF(I1461=0, G1461-H1461,0)</f>
        <v>0</v>
      </c>
      <c r="K1461" s="1">
        <f>I1461*1000/$V$5</f>
        <v>692.49359079539761</v>
      </c>
      <c r="L1461" s="1">
        <f>J1461*1000/$V$4</f>
        <v>0</v>
      </c>
      <c r="M1461" s="1">
        <f>L1461/$Y$4</f>
        <v>0</v>
      </c>
      <c r="N1461" s="1">
        <f>M1461*$Y$5</f>
        <v>0</v>
      </c>
      <c r="O1461" s="1" t="s">
        <v>0</v>
      </c>
      <c r="P1461" s="1" t="s">
        <v>0</v>
      </c>
      <c r="Q1461" s="1">
        <f>Q1460+K1461-L1461</f>
        <v>-59993.524318819829</v>
      </c>
      <c r="R1461">
        <f>Q1461*$V$5/1000</f>
        <v>-1199.2705511332083</v>
      </c>
    </row>
    <row r="1462" spans="1:18" x14ac:dyDescent="0.25">
      <c r="A1462" s="4">
        <v>42796.833333329792</v>
      </c>
      <c r="B1462">
        <v>45.8</v>
      </c>
      <c r="C1462">
        <v>3.4499299999999997</v>
      </c>
      <c r="D1462" s="3">
        <v>-7.0017200000000003E-3</v>
      </c>
      <c r="E1462" s="1">
        <f>C1462*$V$2</f>
        <v>1.379972</v>
      </c>
      <c r="F1462" s="1">
        <f>D1462*$V$3</f>
        <v>-2.8006880000000001E-2</v>
      </c>
      <c r="G1462" s="1">
        <f>(E1462+F1462)</f>
        <v>1.35196512</v>
      </c>
      <c r="H1462" s="1">
        <f>B1462*(1/3)</f>
        <v>15.266666666666666</v>
      </c>
      <c r="I1462" s="1">
        <f>IF((H1462-G1462)&gt;0, (H1462-G1462), (0))</f>
        <v>13.914701546666667</v>
      </c>
      <c r="J1462" s="1">
        <f>IF(I1462=0, G1462-H1462,0)</f>
        <v>0</v>
      </c>
      <c r="K1462" s="1">
        <f>I1462*1000/$V$5</f>
        <v>696.08311889277979</v>
      </c>
      <c r="L1462" s="1">
        <f>J1462*1000/$V$4</f>
        <v>0</v>
      </c>
      <c r="M1462" s="1">
        <f>L1462/$Y$4</f>
        <v>0</v>
      </c>
      <c r="N1462" s="1">
        <f>M1462*$Y$5</f>
        <v>0</v>
      </c>
      <c r="O1462" s="1" t="s">
        <v>0</v>
      </c>
      <c r="P1462" s="1" t="s">
        <v>0</v>
      </c>
      <c r="Q1462" s="1">
        <f>Q1461+K1462-L1462</f>
        <v>-59297.441199927052</v>
      </c>
      <c r="R1462">
        <f>Q1462*$V$5/1000</f>
        <v>-1185.3558495865418</v>
      </c>
    </row>
    <row r="1463" spans="1:18" x14ac:dyDescent="0.25">
      <c r="A1463" s="4">
        <v>42796.874999996457</v>
      </c>
      <c r="B1463">
        <v>45.1</v>
      </c>
      <c r="C1463">
        <v>3.6620300000000001</v>
      </c>
      <c r="D1463" s="3">
        <v>-7.0017200000000003E-3</v>
      </c>
      <c r="E1463" s="1">
        <f>C1463*$V$2</f>
        <v>1.4648120000000002</v>
      </c>
      <c r="F1463" s="1">
        <f>D1463*$V$3</f>
        <v>-2.8006880000000001E-2</v>
      </c>
      <c r="G1463" s="1">
        <f>(E1463+F1463)</f>
        <v>1.4368051200000003</v>
      </c>
      <c r="H1463" s="1">
        <f>B1463*(1/3)</f>
        <v>15.033333333333333</v>
      </c>
      <c r="I1463" s="1">
        <f>IF((H1463-G1463)&gt;0, (H1463-G1463), (0))</f>
        <v>13.596528213333333</v>
      </c>
      <c r="J1463" s="1">
        <f>IF(I1463=0, G1463-H1463,0)</f>
        <v>0</v>
      </c>
      <c r="K1463" s="1">
        <f>I1463*1000/$V$5</f>
        <v>680.16649391362353</v>
      </c>
      <c r="L1463" s="1">
        <f>J1463*1000/$V$4</f>
        <v>0</v>
      </c>
      <c r="M1463" s="1">
        <f>L1463/$Y$4</f>
        <v>0</v>
      </c>
      <c r="N1463" s="1">
        <f>M1463*$Y$5</f>
        <v>0</v>
      </c>
      <c r="O1463" s="1" t="s">
        <v>0</v>
      </c>
      <c r="P1463" s="1" t="s">
        <v>0</v>
      </c>
      <c r="Q1463" s="1">
        <f>Q1462+K1463-L1463</f>
        <v>-58617.274706013428</v>
      </c>
      <c r="R1463">
        <f>Q1463*$V$5/1000</f>
        <v>-1171.7593213732084</v>
      </c>
    </row>
    <row r="1464" spans="1:18" x14ac:dyDescent="0.25">
      <c r="A1464" s="4">
        <v>42796.916666663121</v>
      </c>
      <c r="B1464">
        <v>42.6</v>
      </c>
      <c r="C1464">
        <v>2.7102199999999996</v>
      </c>
      <c r="D1464" s="3">
        <v>-7.0017200000000003E-3</v>
      </c>
      <c r="E1464" s="1">
        <f>C1464*$V$2</f>
        <v>1.0840879999999999</v>
      </c>
      <c r="F1464" s="1">
        <f>D1464*$V$3</f>
        <v>-2.8006880000000001E-2</v>
      </c>
      <c r="G1464" s="1">
        <f>(E1464+F1464)</f>
        <v>1.05608112</v>
      </c>
      <c r="H1464" s="1">
        <f>B1464*(1/3)</f>
        <v>14.2</v>
      </c>
      <c r="I1464" s="1">
        <f>IF((H1464-G1464)&gt;0, (H1464-G1464), (0))</f>
        <v>13.143918879999999</v>
      </c>
      <c r="J1464" s="1">
        <f>IF(I1464=0, G1464-H1464,0)</f>
        <v>0</v>
      </c>
      <c r="K1464" s="1">
        <f>I1464*1000/$V$5</f>
        <v>657.52470635317661</v>
      </c>
      <c r="L1464" s="1">
        <f>J1464*1000/$V$4</f>
        <v>0</v>
      </c>
      <c r="M1464" s="1">
        <f>L1464/$Y$4</f>
        <v>0</v>
      </c>
      <c r="N1464" s="1">
        <f>M1464*$Y$5</f>
        <v>0</v>
      </c>
      <c r="O1464" s="1" t="s">
        <v>0</v>
      </c>
      <c r="P1464" s="1" t="s">
        <v>0</v>
      </c>
      <c r="Q1464" s="1">
        <f>Q1463+K1464-L1464</f>
        <v>-57959.749999660249</v>
      </c>
      <c r="R1464">
        <f>Q1464*$V$5/1000</f>
        <v>-1158.6154024932082</v>
      </c>
    </row>
    <row r="1465" spans="1:18" x14ac:dyDescent="0.25">
      <c r="A1465" s="4">
        <v>42796.958333329785</v>
      </c>
      <c r="B1465">
        <v>39.6</v>
      </c>
      <c r="C1465">
        <v>2.6583699999999997</v>
      </c>
      <c r="D1465" s="3">
        <v>-7.0017200000000003E-3</v>
      </c>
      <c r="E1465" s="1">
        <f>C1465*$V$2</f>
        <v>1.063348</v>
      </c>
      <c r="F1465" s="1">
        <f>D1465*$V$3</f>
        <v>-2.8006880000000001E-2</v>
      </c>
      <c r="G1465" s="1">
        <f>(E1465+F1465)</f>
        <v>1.03534112</v>
      </c>
      <c r="H1465" s="1">
        <f>B1465*(1/3)</f>
        <v>13.2</v>
      </c>
      <c r="I1465" s="1">
        <f>IF((H1465-G1465)&gt;0, (H1465-G1465), (0))</f>
        <v>12.164658879999999</v>
      </c>
      <c r="J1465" s="1">
        <f>IF(I1465=0, G1465-H1465,0)</f>
        <v>0</v>
      </c>
      <c r="K1465" s="1">
        <f>I1465*1000/$V$5</f>
        <v>608.53721260630311</v>
      </c>
      <c r="L1465" s="1">
        <f>J1465*1000/$V$4</f>
        <v>0</v>
      </c>
      <c r="M1465" s="1">
        <f>L1465/$Y$4</f>
        <v>0</v>
      </c>
      <c r="N1465" s="1">
        <f>M1465*$Y$5</f>
        <v>0</v>
      </c>
      <c r="O1465" s="1">
        <f>SUM(N1442:N1465)</f>
        <v>4769.8090519361867</v>
      </c>
      <c r="P1465" s="1">
        <f>SUM(L1442:L1465)</f>
        <v>8108.6753882915173</v>
      </c>
      <c r="Q1465" s="1">
        <f>Q1464+K1465-L1465</f>
        <v>-57351.212787053948</v>
      </c>
      <c r="R1465">
        <f>Q1465*$V$5/1000</f>
        <v>-1146.4507436132085</v>
      </c>
    </row>
    <row r="1466" spans="1:18" x14ac:dyDescent="0.25">
      <c r="A1466" s="4">
        <v>42796.999999996449</v>
      </c>
      <c r="B1466">
        <v>37.200000000000003</v>
      </c>
      <c r="C1466">
        <v>5.05992</v>
      </c>
      <c r="D1466" s="3">
        <v>-7.0017200000000003E-3</v>
      </c>
      <c r="E1466" s="1">
        <f>C1466*$V$2</f>
        <v>2.023968</v>
      </c>
      <c r="F1466" s="1">
        <f>D1466*$V$3</f>
        <v>-2.8006880000000001E-2</v>
      </c>
      <c r="G1466" s="1">
        <f>(E1466+F1466)</f>
        <v>1.99596112</v>
      </c>
      <c r="H1466" s="1">
        <f>B1466*(1/3)</f>
        <v>12.4</v>
      </c>
      <c r="I1466" s="1">
        <f>IF((H1466-G1466)&gt;0, (H1466-G1466), (0))</f>
        <v>10.40403888</v>
      </c>
      <c r="J1466" s="1">
        <f>IF(I1466=0, G1466-H1466,0)</f>
        <v>0</v>
      </c>
      <c r="K1466" s="1">
        <f>I1466*1000/$V$5</f>
        <v>520.46217508754387</v>
      </c>
      <c r="L1466" s="1">
        <f>J1466*1000/$V$4</f>
        <v>0</v>
      </c>
      <c r="M1466" s="1">
        <f>L1466/$Y$4</f>
        <v>0</v>
      </c>
      <c r="N1466" s="1">
        <f>M1466*$Y$5</f>
        <v>0</v>
      </c>
      <c r="O1466" s="1" t="s">
        <v>0</v>
      </c>
      <c r="P1466" s="1" t="s">
        <v>0</v>
      </c>
      <c r="Q1466" s="1">
        <f>Q1465+K1466-L1466</f>
        <v>-56830.750611966403</v>
      </c>
      <c r="R1466">
        <f>Q1466*$V$5/1000</f>
        <v>-1136.0467047332083</v>
      </c>
    </row>
    <row r="1467" spans="1:18" x14ac:dyDescent="0.25">
      <c r="A1467" s="4">
        <v>42797.041666663114</v>
      </c>
      <c r="B1467">
        <v>35.200000000000003</v>
      </c>
      <c r="C1467">
        <v>2.7031900000000002</v>
      </c>
      <c r="D1467" s="3">
        <v>-7.0017200000000003E-3</v>
      </c>
      <c r="E1467" s="1">
        <f>C1467*$V$2</f>
        <v>1.0812760000000001</v>
      </c>
      <c r="F1467" s="1">
        <f>D1467*$V$3</f>
        <v>-2.8006880000000001E-2</v>
      </c>
      <c r="G1467" s="1">
        <f>(E1467+F1467)</f>
        <v>1.0532691200000002</v>
      </c>
      <c r="H1467" s="1">
        <f>B1467*(1/3)</f>
        <v>11.733333333333334</v>
      </c>
      <c r="I1467" s="1">
        <f>IF((H1467-G1467)&gt;0, (H1467-G1467), (0))</f>
        <v>10.680064213333335</v>
      </c>
      <c r="J1467" s="1">
        <f>IF(I1467=0, G1467-H1467,0)</f>
        <v>0</v>
      </c>
      <c r="K1467" s="1">
        <f>I1467*1000/$V$5</f>
        <v>534.27034583958653</v>
      </c>
      <c r="L1467" s="1">
        <f>J1467*1000/$V$4</f>
        <v>0</v>
      </c>
      <c r="M1467" s="1">
        <f>L1467/$Y$4</f>
        <v>0</v>
      </c>
      <c r="N1467" s="1">
        <f>M1467*$Y$5</f>
        <v>0</v>
      </c>
      <c r="O1467" s="1" t="s">
        <v>0</v>
      </c>
      <c r="P1467" s="1" t="s">
        <v>0</v>
      </c>
      <c r="Q1467" s="1">
        <f>Q1466+K1467-L1467</f>
        <v>-56296.480266126819</v>
      </c>
      <c r="R1467">
        <f>Q1467*$V$5/1000</f>
        <v>-1125.3666405198751</v>
      </c>
    </row>
    <row r="1468" spans="1:18" x14ac:dyDescent="0.25">
      <c r="A1468" s="4">
        <v>42797.083333329778</v>
      </c>
      <c r="B1468">
        <v>33.299999999999997</v>
      </c>
      <c r="C1468">
        <v>1.8811</v>
      </c>
      <c r="D1468" s="3">
        <v>-7.0017200000000003E-3</v>
      </c>
      <c r="E1468" s="1">
        <f>C1468*$V$2</f>
        <v>0.75244</v>
      </c>
      <c r="F1468" s="1">
        <f>D1468*$V$3</f>
        <v>-2.8006880000000001E-2</v>
      </c>
      <c r="G1468" s="1">
        <f>(E1468+F1468)</f>
        <v>0.72443312000000004</v>
      </c>
      <c r="H1468" s="1">
        <f>B1468*(1/3)</f>
        <v>11.099999999999998</v>
      </c>
      <c r="I1468" s="1">
        <f>IF((H1468-G1468)&gt;0, (H1468-G1468), (0))</f>
        <v>10.375566879999997</v>
      </c>
      <c r="J1468" s="1">
        <f>IF(I1468=0, G1468-H1468,0)</f>
        <v>0</v>
      </c>
      <c r="K1468" s="1">
        <f>I1468*1000/$V$5</f>
        <v>519.03786293146561</v>
      </c>
      <c r="L1468" s="1">
        <f>J1468*1000/$V$4</f>
        <v>0</v>
      </c>
      <c r="M1468" s="1">
        <f>L1468/$Y$4</f>
        <v>0</v>
      </c>
      <c r="N1468" s="1">
        <f>M1468*$Y$5</f>
        <v>0</v>
      </c>
      <c r="O1468" s="1" t="s">
        <v>0</v>
      </c>
      <c r="P1468" s="1" t="s">
        <v>0</v>
      </c>
      <c r="Q1468" s="1">
        <f>Q1467+K1468-L1468</f>
        <v>-55777.442403195353</v>
      </c>
      <c r="R1468">
        <f>Q1468*$V$5/1000</f>
        <v>-1114.9910736398751</v>
      </c>
    </row>
    <row r="1469" spans="1:18" x14ac:dyDescent="0.25">
      <c r="A1469" s="4">
        <v>42797.124999996442</v>
      </c>
      <c r="B1469">
        <v>31.8</v>
      </c>
      <c r="C1469">
        <v>1.5911300000000002</v>
      </c>
      <c r="D1469" s="3">
        <v>-7.0017200000000003E-3</v>
      </c>
      <c r="E1469" s="1">
        <f>C1469*$V$2</f>
        <v>0.63645200000000013</v>
      </c>
      <c r="F1469" s="1">
        <f>D1469*$V$3</f>
        <v>-2.8006880000000001E-2</v>
      </c>
      <c r="G1469" s="1">
        <f>(E1469+F1469)</f>
        <v>0.60844512000000017</v>
      </c>
      <c r="H1469" s="1">
        <f>B1469*(1/3)</f>
        <v>10.6</v>
      </c>
      <c r="I1469" s="1">
        <f>IF((H1469-G1469)&gt;0, (H1469-G1469), (0))</f>
        <v>9.9915548799999989</v>
      </c>
      <c r="J1469" s="1">
        <f>IF(I1469=0, G1469-H1469,0)</f>
        <v>0</v>
      </c>
      <c r="K1469" s="1">
        <f>I1469*1000/$V$5</f>
        <v>499.82765782891448</v>
      </c>
      <c r="L1469" s="1">
        <f>J1469*1000/$V$4</f>
        <v>0</v>
      </c>
      <c r="M1469" s="1">
        <f>L1469/$Y$4</f>
        <v>0</v>
      </c>
      <c r="N1469" s="1">
        <f>M1469*$Y$5</f>
        <v>0</v>
      </c>
      <c r="O1469" s="1" t="s">
        <v>0</v>
      </c>
      <c r="P1469" s="1" t="s">
        <v>0</v>
      </c>
      <c r="Q1469" s="1">
        <f>Q1468+K1469-L1469</f>
        <v>-55277.614745366438</v>
      </c>
      <c r="R1469">
        <f>Q1469*$V$5/1000</f>
        <v>-1104.9995187598752</v>
      </c>
    </row>
    <row r="1470" spans="1:18" x14ac:dyDescent="0.25">
      <c r="A1470" s="4">
        <v>42797.166666663106</v>
      </c>
      <c r="B1470">
        <v>31.3</v>
      </c>
      <c r="C1470">
        <v>1.02864</v>
      </c>
      <c r="D1470" s="3">
        <v>-7.0017200000000003E-3</v>
      </c>
      <c r="E1470" s="1">
        <f>C1470*$V$2</f>
        <v>0.41145600000000004</v>
      </c>
      <c r="F1470" s="1">
        <f>D1470*$V$3</f>
        <v>-2.8006880000000001E-2</v>
      </c>
      <c r="G1470" s="1">
        <f>(E1470+F1470)</f>
        <v>0.38344912000000003</v>
      </c>
      <c r="H1470" s="1">
        <f>B1470*(1/3)</f>
        <v>10.433333333333334</v>
      </c>
      <c r="I1470" s="1">
        <f>IF((H1470-G1470)&gt;0, (H1470-G1470), (0))</f>
        <v>10.049884213333334</v>
      </c>
      <c r="J1470" s="1">
        <f>IF(I1470=0, G1470-H1470,0)</f>
        <v>0</v>
      </c>
      <c r="K1470" s="1">
        <f>I1470*1000/$V$5</f>
        <v>502.74558345839586</v>
      </c>
      <c r="L1470" s="1">
        <f>J1470*1000/$V$4</f>
        <v>0</v>
      </c>
      <c r="M1470" s="1">
        <f>L1470/$Y$4</f>
        <v>0</v>
      </c>
      <c r="N1470" s="1">
        <f>M1470*$Y$5</f>
        <v>0</v>
      </c>
      <c r="O1470" s="1" t="s">
        <v>0</v>
      </c>
      <c r="P1470" s="1" t="s">
        <v>0</v>
      </c>
      <c r="Q1470" s="1">
        <f>Q1469+K1470-L1470</f>
        <v>-54774.869161908042</v>
      </c>
      <c r="R1470">
        <f>Q1470*$V$5/1000</f>
        <v>-1094.9496345465416</v>
      </c>
    </row>
    <row r="1471" spans="1:18" x14ac:dyDescent="0.25">
      <c r="A1471" s="4">
        <v>42797.208333329771</v>
      </c>
      <c r="B1471">
        <v>31.9</v>
      </c>
      <c r="C1471">
        <v>0.98764700000000005</v>
      </c>
      <c r="D1471" s="3">
        <v>-7.0017200000000003E-3</v>
      </c>
      <c r="E1471" s="1">
        <f>C1471*$V$2</f>
        <v>0.39505880000000004</v>
      </c>
      <c r="F1471" s="1">
        <f>D1471*$V$3</f>
        <v>-2.8006880000000001E-2</v>
      </c>
      <c r="G1471" s="1">
        <f>(E1471+F1471)</f>
        <v>0.36705192000000003</v>
      </c>
      <c r="H1471" s="1">
        <f>B1471*(1/3)</f>
        <v>10.633333333333333</v>
      </c>
      <c r="I1471" s="1">
        <f>IF((H1471-G1471)&gt;0, (H1471-G1471), (0))</f>
        <v>10.266281413333333</v>
      </c>
      <c r="J1471" s="1">
        <f>IF(I1471=0, G1471-H1471,0)</f>
        <v>0</v>
      </c>
      <c r="K1471" s="1">
        <f>I1471*1000/$V$5</f>
        <v>513.57085609471403</v>
      </c>
      <c r="L1471" s="1">
        <f>J1471*1000/$V$4</f>
        <v>0</v>
      </c>
      <c r="M1471" s="1">
        <f>L1471/$Y$4</f>
        <v>0</v>
      </c>
      <c r="N1471" s="1">
        <f>M1471*$Y$5</f>
        <v>0</v>
      </c>
      <c r="O1471" s="1" t="s">
        <v>0</v>
      </c>
      <c r="P1471" s="1" t="s">
        <v>0</v>
      </c>
      <c r="Q1471" s="1">
        <f>Q1470+K1471-L1471</f>
        <v>-54261.298305813325</v>
      </c>
      <c r="R1471">
        <f>Q1471*$V$5/1000</f>
        <v>-1084.6833531332084</v>
      </c>
    </row>
    <row r="1472" spans="1:18" x14ac:dyDescent="0.25">
      <c r="A1472" s="4">
        <v>42797.249999996435</v>
      </c>
      <c r="B1472">
        <v>33</v>
      </c>
      <c r="C1472">
        <v>1.07219</v>
      </c>
      <c r="D1472" s="3">
        <v>-7.0017200000000003E-3</v>
      </c>
      <c r="E1472" s="1">
        <f>C1472*$V$2</f>
        <v>0.42887600000000003</v>
      </c>
      <c r="F1472" s="1">
        <f>D1472*$V$3</f>
        <v>-2.8006880000000001E-2</v>
      </c>
      <c r="G1472" s="1">
        <f>(E1472+F1472)</f>
        <v>0.40086912000000002</v>
      </c>
      <c r="H1472" s="1">
        <f>B1472*(1/3)</f>
        <v>11</v>
      </c>
      <c r="I1472" s="1">
        <f>IF((H1472-G1472)&gt;0, (H1472-G1472), (0))</f>
        <v>10.599130880000001</v>
      </c>
      <c r="J1472" s="1">
        <f>IF(I1472=0, G1472-H1472,0)</f>
        <v>0</v>
      </c>
      <c r="K1472" s="1">
        <f>I1472*1000/$V$5</f>
        <v>530.22165482741377</v>
      </c>
      <c r="L1472" s="1">
        <f>J1472*1000/$V$4</f>
        <v>0</v>
      </c>
      <c r="M1472" s="1">
        <f>L1472/$Y$4</f>
        <v>0</v>
      </c>
      <c r="N1472" s="1">
        <f>M1472*$Y$5</f>
        <v>0</v>
      </c>
      <c r="O1472" s="1" t="s">
        <v>0</v>
      </c>
      <c r="P1472" s="1" t="s">
        <v>0</v>
      </c>
      <c r="Q1472" s="1">
        <f>Q1471+K1472-L1472</f>
        <v>-53731.07665098591</v>
      </c>
      <c r="R1472">
        <f>Q1472*$V$5/1000</f>
        <v>-1074.0842222532083</v>
      </c>
    </row>
    <row r="1473" spans="1:18" x14ac:dyDescent="0.25">
      <c r="A1473" s="4">
        <v>42797.291666663099</v>
      </c>
      <c r="B1473">
        <v>35.799999999999997</v>
      </c>
      <c r="C1473">
        <v>0.91252700000000009</v>
      </c>
      <c r="D1473" s="3">
        <v>-7.0017200000000003E-3</v>
      </c>
      <c r="E1473" s="1">
        <f>C1473*$V$2</f>
        <v>0.36501080000000008</v>
      </c>
      <c r="F1473" s="1">
        <f>D1473*$V$3</f>
        <v>-2.8006880000000001E-2</v>
      </c>
      <c r="G1473" s="1">
        <f>(E1473+F1473)</f>
        <v>0.33700392000000007</v>
      </c>
      <c r="H1473" s="1">
        <f>B1473*(1/3)</f>
        <v>11.933333333333332</v>
      </c>
      <c r="I1473" s="1">
        <f>IF((H1473-G1473)&gt;0, (H1473-G1473), (0))</f>
        <v>11.596329413333331</v>
      </c>
      <c r="J1473" s="1">
        <f>IF(I1473=0, G1473-H1473,0)</f>
        <v>0</v>
      </c>
      <c r="K1473" s="1">
        <f>I1473*1000/$V$5</f>
        <v>580.10652392863096</v>
      </c>
      <c r="L1473" s="1">
        <f>J1473*1000/$V$4</f>
        <v>0</v>
      </c>
      <c r="M1473" s="1">
        <f>L1473/$Y$4</f>
        <v>0</v>
      </c>
      <c r="N1473" s="1">
        <f>M1473*$Y$5</f>
        <v>0</v>
      </c>
      <c r="O1473" s="1" t="s">
        <v>0</v>
      </c>
      <c r="P1473" s="1" t="s">
        <v>0</v>
      </c>
      <c r="Q1473" s="1">
        <f>Q1472+K1473-L1473</f>
        <v>-53150.970127057277</v>
      </c>
      <c r="R1473">
        <f>Q1473*$V$5/1000</f>
        <v>-1062.4878928398748</v>
      </c>
    </row>
    <row r="1474" spans="1:18" x14ac:dyDescent="0.25">
      <c r="A1474" s="4">
        <v>42797.333333329763</v>
      </c>
      <c r="B1474">
        <v>39.700000000000003</v>
      </c>
      <c r="C1474">
        <v>2.1063899999999998</v>
      </c>
      <c r="D1474" s="3">
        <v>3.3352199999999996</v>
      </c>
      <c r="E1474" s="1">
        <f>C1474*$V$2</f>
        <v>0.84255599999999997</v>
      </c>
      <c r="F1474" s="1">
        <f>D1474*$V$3</f>
        <v>13.340879999999999</v>
      </c>
      <c r="G1474" s="1">
        <f>(E1474+F1474)</f>
        <v>14.183435999999999</v>
      </c>
      <c r="H1474" s="1">
        <f>B1474*(1/3)</f>
        <v>13.233333333333334</v>
      </c>
      <c r="I1474" s="1">
        <f>IF((H1474-G1474)&gt;0, (H1474-G1474), (0))</f>
        <v>0</v>
      </c>
      <c r="J1474" s="1">
        <f>IF(I1474=0, G1474-H1474,0)</f>
        <v>0.95010266666666432</v>
      </c>
      <c r="K1474" s="1">
        <f>I1474*1000/$V$5</f>
        <v>0</v>
      </c>
      <c r="L1474" s="1">
        <f>J1474*1000/$V$4</f>
        <v>17.026929510155274</v>
      </c>
      <c r="M1474" s="1">
        <f>L1474/$Y$4</f>
        <v>7.1541720630904511</v>
      </c>
      <c r="N1474" s="1">
        <f>M1474*$Y$5</f>
        <v>10.015840888326631</v>
      </c>
      <c r="O1474" s="1" t="s">
        <v>0</v>
      </c>
      <c r="P1474" s="1" t="s">
        <v>0</v>
      </c>
      <c r="Q1474" s="1">
        <f>Q1473+K1474-L1474</f>
        <v>-53167.99705656743</v>
      </c>
      <c r="R1474">
        <f>Q1474*$V$5/1000</f>
        <v>-1062.8282611607829</v>
      </c>
    </row>
    <row r="1475" spans="1:18" x14ac:dyDescent="0.25">
      <c r="A1475" s="4">
        <v>42797.374999996428</v>
      </c>
      <c r="B1475">
        <v>40.6</v>
      </c>
      <c r="C1475">
        <v>2.8348599999999999</v>
      </c>
      <c r="D1475" s="3">
        <v>10.095840000000001</v>
      </c>
      <c r="E1475" s="1">
        <f>C1475*$V$2</f>
        <v>1.1339440000000001</v>
      </c>
      <c r="F1475" s="1">
        <f>D1475*$V$3</f>
        <v>40.383360000000003</v>
      </c>
      <c r="G1475" s="1">
        <f>(E1475+F1475)</f>
        <v>41.517304000000003</v>
      </c>
      <c r="H1475" s="1">
        <f>B1475*(1/3)</f>
        <v>13.533333333333333</v>
      </c>
      <c r="I1475" s="1">
        <f>IF((H1475-G1475)&gt;0, (H1475-G1475), (0))</f>
        <v>0</v>
      </c>
      <c r="J1475" s="1">
        <f>IF(I1475=0, G1475-H1475,0)</f>
        <v>27.983970666666671</v>
      </c>
      <c r="K1475" s="1">
        <f>I1475*1000/$V$5</f>
        <v>0</v>
      </c>
      <c r="L1475" s="1">
        <f>J1475*1000/$V$4</f>
        <v>501.50485065710882</v>
      </c>
      <c r="M1475" s="1">
        <f>L1475/$Y$4</f>
        <v>210.71632380550793</v>
      </c>
      <c r="N1475" s="1">
        <f>M1475*$Y$5</f>
        <v>295.00285332771108</v>
      </c>
      <c r="O1475" s="1" t="s">
        <v>0</v>
      </c>
      <c r="P1475" s="1" t="s">
        <v>0</v>
      </c>
      <c r="Q1475" s="1">
        <f>Q1474+K1475-L1475</f>
        <v>-53669.501907224541</v>
      </c>
      <c r="R1475">
        <f>Q1475*$V$5/1000</f>
        <v>-1072.8533431254186</v>
      </c>
    </row>
    <row r="1476" spans="1:18" x14ac:dyDescent="0.25">
      <c r="A1476" s="4">
        <v>42797.416666663092</v>
      </c>
      <c r="B1476">
        <v>41.9</v>
      </c>
      <c r="C1476">
        <v>3.7183600000000001</v>
      </c>
      <c r="D1476" s="3">
        <v>16.078579999999999</v>
      </c>
      <c r="E1476" s="1">
        <f>C1476*$V$2</f>
        <v>1.4873440000000002</v>
      </c>
      <c r="F1476" s="1">
        <f>D1476*$V$3</f>
        <v>64.314319999999995</v>
      </c>
      <c r="G1476" s="1">
        <f>(E1476+F1476)</f>
        <v>65.801663999999988</v>
      </c>
      <c r="H1476" s="1">
        <f>B1476*(1/3)</f>
        <v>13.966666666666665</v>
      </c>
      <c r="I1476" s="1">
        <f>IF((H1476-G1476)&gt;0, (H1476-G1476), (0))</f>
        <v>0</v>
      </c>
      <c r="J1476" s="1">
        <f>IF(I1476=0, G1476-H1476,0)</f>
        <v>51.83499733333332</v>
      </c>
      <c r="K1476" s="1">
        <f>I1476*1000/$V$5</f>
        <v>0</v>
      </c>
      <c r="L1476" s="1">
        <f>J1476*1000/$V$4</f>
        <v>928.94260454002369</v>
      </c>
      <c r="M1476" s="1">
        <f>L1476/$Y$4</f>
        <v>390.31201871429568</v>
      </c>
      <c r="N1476" s="1">
        <f>M1476*$Y$5</f>
        <v>546.43682620001391</v>
      </c>
      <c r="O1476" s="1" t="s">
        <v>0</v>
      </c>
      <c r="P1476" s="1" t="s">
        <v>0</v>
      </c>
      <c r="Q1476" s="1">
        <f>Q1475+K1476-L1476</f>
        <v>-54598.444511764566</v>
      </c>
      <c r="R1476">
        <f>Q1476*$V$5/1000</f>
        <v>-1091.4229057901737</v>
      </c>
    </row>
    <row r="1477" spans="1:18" x14ac:dyDescent="0.25">
      <c r="A1477" s="4">
        <v>42797.458333329756</v>
      </c>
      <c r="B1477">
        <v>42.7</v>
      </c>
      <c r="C1477">
        <v>4.0799699999999994</v>
      </c>
      <c r="D1477" s="3">
        <v>18.266069999999999</v>
      </c>
      <c r="E1477" s="1">
        <f>C1477*$V$2</f>
        <v>1.6319879999999998</v>
      </c>
      <c r="F1477" s="1">
        <f>D1477*$V$3</f>
        <v>73.064279999999997</v>
      </c>
      <c r="G1477" s="1">
        <f>(E1477+F1477)</f>
        <v>74.696268000000003</v>
      </c>
      <c r="H1477" s="1">
        <f>B1477*(1/3)</f>
        <v>14.233333333333334</v>
      </c>
      <c r="I1477" s="1">
        <f>IF((H1477-G1477)&gt;0, (H1477-G1477), (0))</f>
        <v>0</v>
      </c>
      <c r="J1477" s="1">
        <f>IF(I1477=0, G1477-H1477,0)</f>
        <v>60.462934666666669</v>
      </c>
      <c r="K1477" s="1">
        <f>I1477*1000/$V$5</f>
        <v>0</v>
      </c>
      <c r="L1477" s="1">
        <f>J1477*1000/$V$4</f>
        <v>1083.5651373954599</v>
      </c>
      <c r="M1477" s="1">
        <f>L1477/$Y$4</f>
        <v>455.27946949389076</v>
      </c>
      <c r="N1477" s="1">
        <f>M1477*$Y$5</f>
        <v>637.391257291447</v>
      </c>
      <c r="O1477" s="1" t="s">
        <v>0</v>
      </c>
      <c r="P1477" s="1" t="s">
        <v>0</v>
      </c>
      <c r="Q1477" s="1">
        <f>Q1476+K1477-L1477</f>
        <v>-55682.009649160027</v>
      </c>
      <c r="R1477">
        <f>Q1477*$V$5/1000</f>
        <v>-1113.083372886709</v>
      </c>
    </row>
    <row r="1478" spans="1:18" x14ac:dyDescent="0.25">
      <c r="A1478" s="4">
        <v>42797.49999999642</v>
      </c>
      <c r="B1478">
        <v>43.3</v>
      </c>
      <c r="C1478">
        <v>4.8755899999999999</v>
      </c>
      <c r="D1478" s="3">
        <v>22.662560000000003</v>
      </c>
      <c r="E1478" s="1">
        <f>C1478*$V$2</f>
        <v>1.9502360000000001</v>
      </c>
      <c r="F1478" s="1">
        <f>D1478*$V$3</f>
        <v>90.650240000000011</v>
      </c>
      <c r="G1478" s="1">
        <f>(E1478+F1478)</f>
        <v>92.600476000000015</v>
      </c>
      <c r="H1478" s="1">
        <f>B1478*(1/3)</f>
        <v>14.433333333333332</v>
      </c>
      <c r="I1478" s="1">
        <f>IF((H1478-G1478)&gt;0, (H1478-G1478), (0))</f>
        <v>0</v>
      </c>
      <c r="J1478" s="1">
        <f>IF(I1478=0, G1478-H1478,0)</f>
        <v>78.167142666666678</v>
      </c>
      <c r="K1478" s="1">
        <f>I1478*1000/$V$5</f>
        <v>0</v>
      </c>
      <c r="L1478" s="1">
        <f>J1478*1000/$V$4</f>
        <v>1400.844850657109</v>
      </c>
      <c r="M1478" s="1">
        <f>L1478/$Y$4</f>
        <v>588.59027338533997</v>
      </c>
      <c r="N1478" s="1">
        <f>M1478*$Y$5</f>
        <v>824.02638273947593</v>
      </c>
      <c r="O1478" s="1" t="s">
        <v>0</v>
      </c>
      <c r="P1478" s="1" t="s">
        <v>0</v>
      </c>
      <c r="Q1478" s="1">
        <f>Q1477+K1478-L1478</f>
        <v>-57082.854499817135</v>
      </c>
      <c r="R1478">
        <f>Q1478*$V$5/1000</f>
        <v>-1141.0862614513444</v>
      </c>
    </row>
    <row r="1479" spans="1:18" x14ac:dyDescent="0.25">
      <c r="A1479" s="4">
        <v>42797.541666663084</v>
      </c>
      <c r="B1479">
        <v>43.9</v>
      </c>
      <c r="C1479">
        <v>3.1653600000000002</v>
      </c>
      <c r="D1479" s="3">
        <v>22.876919999999998</v>
      </c>
      <c r="E1479" s="1">
        <f>C1479*$V$2</f>
        <v>1.2661440000000002</v>
      </c>
      <c r="F1479" s="1">
        <f>D1479*$V$3</f>
        <v>91.507679999999993</v>
      </c>
      <c r="G1479" s="1">
        <f>(E1479+F1479)</f>
        <v>92.773823999999991</v>
      </c>
      <c r="H1479" s="1">
        <f>B1479*(1/3)</f>
        <v>14.633333333333333</v>
      </c>
      <c r="I1479" s="1">
        <f>IF((H1479-G1479)&gt;0, (H1479-G1479), (0))</f>
        <v>0</v>
      </c>
      <c r="J1479" s="1">
        <f>IF(I1479=0, G1479-H1479,0)</f>
        <v>78.140490666666665</v>
      </c>
      <c r="K1479" s="1">
        <f>I1479*1000/$V$5</f>
        <v>0</v>
      </c>
      <c r="L1479" s="1">
        <f>J1479*1000/$V$4</f>
        <v>1400.3672162485066</v>
      </c>
      <c r="M1479" s="1">
        <f>L1479/$Y$4</f>
        <v>588.38958665903635</v>
      </c>
      <c r="N1479" s="1">
        <f>M1479*$Y$5</f>
        <v>823.74542132265083</v>
      </c>
      <c r="O1479" s="1" t="s">
        <v>0</v>
      </c>
      <c r="P1479" s="1" t="s">
        <v>0</v>
      </c>
      <c r="Q1479" s="1">
        <f>Q1478+K1479-L1479</f>
        <v>-58483.221716065644</v>
      </c>
      <c r="R1479">
        <f>Q1479*$V$5/1000</f>
        <v>-1169.0796021041522</v>
      </c>
    </row>
    <row r="1480" spans="1:18" x14ac:dyDescent="0.25">
      <c r="A1480" s="4">
        <v>42797.583333329749</v>
      </c>
      <c r="B1480">
        <v>44.8</v>
      </c>
      <c r="C1480">
        <v>3.49885</v>
      </c>
      <c r="D1480" s="3">
        <v>22.69829</v>
      </c>
      <c r="E1480" s="1">
        <f>C1480*$V$2</f>
        <v>1.39954</v>
      </c>
      <c r="F1480" s="1">
        <f>D1480*$V$3</f>
        <v>90.79316</v>
      </c>
      <c r="G1480" s="1">
        <f>(E1480+F1480)</f>
        <v>92.192700000000002</v>
      </c>
      <c r="H1480" s="1">
        <f>B1480*(1/3)</f>
        <v>14.933333333333332</v>
      </c>
      <c r="I1480" s="1">
        <f>IF((H1480-G1480)&gt;0, (H1480-G1480), (0))</f>
        <v>0</v>
      </c>
      <c r="J1480" s="1">
        <f>IF(I1480=0, G1480-H1480,0)</f>
        <v>77.259366666666665</v>
      </c>
      <c r="K1480" s="1">
        <f>I1480*1000/$V$5</f>
        <v>0</v>
      </c>
      <c r="L1480" s="1">
        <f>J1480*1000/$V$4</f>
        <v>1384.5764635603346</v>
      </c>
      <c r="M1480" s="1">
        <f>L1480/$Y$4</f>
        <v>581.75481662198933</v>
      </c>
      <c r="N1480" s="1">
        <f>M1480*$Y$5</f>
        <v>814.45674327078507</v>
      </c>
      <c r="O1480" s="1" t="s">
        <v>0</v>
      </c>
      <c r="P1480" s="1" t="s">
        <v>0</v>
      </c>
      <c r="Q1480" s="1">
        <f>Q1479+K1480-L1480</f>
        <v>-59867.798179625977</v>
      </c>
      <c r="R1480">
        <f>Q1480*$V$5/1000</f>
        <v>-1196.7572856107233</v>
      </c>
    </row>
    <row r="1481" spans="1:18" x14ac:dyDescent="0.25">
      <c r="A1481" s="4">
        <v>42797.624999996413</v>
      </c>
      <c r="B1481">
        <v>45.1</v>
      </c>
      <c r="C1481">
        <v>3.48495</v>
      </c>
      <c r="D1481" s="3">
        <v>20.509779999999999</v>
      </c>
      <c r="E1481" s="1">
        <f>C1481*$V$2</f>
        <v>1.39398</v>
      </c>
      <c r="F1481" s="1">
        <f>D1481*$V$3</f>
        <v>82.039119999999997</v>
      </c>
      <c r="G1481" s="1">
        <f>(E1481+F1481)</f>
        <v>83.433099999999996</v>
      </c>
      <c r="H1481" s="1">
        <f>B1481*(1/3)</f>
        <v>15.033333333333333</v>
      </c>
      <c r="I1481" s="1">
        <f>IF((H1481-G1481)&gt;0, (H1481-G1481), (0))</f>
        <v>0</v>
      </c>
      <c r="J1481" s="1">
        <f>IF(I1481=0, G1481-H1481,0)</f>
        <v>68.399766666666665</v>
      </c>
      <c r="K1481" s="1">
        <f>I1481*1000/$V$5</f>
        <v>0</v>
      </c>
      <c r="L1481" s="1">
        <f>J1481*1000/$V$4</f>
        <v>1225.8022700119475</v>
      </c>
      <c r="M1481" s="1">
        <f>L1481/$Y$4</f>
        <v>515.04297059325529</v>
      </c>
      <c r="N1481" s="1">
        <f>M1481*$Y$5</f>
        <v>721.06015883055738</v>
      </c>
      <c r="O1481" s="1" t="s">
        <v>0</v>
      </c>
      <c r="P1481" s="1" t="s">
        <v>0</v>
      </c>
      <c r="Q1481" s="1">
        <f>Q1480+K1481-L1481</f>
        <v>-61093.600449637925</v>
      </c>
      <c r="R1481">
        <f>Q1481*$V$5/1000</f>
        <v>-1221.261072988262</v>
      </c>
    </row>
    <row r="1482" spans="1:18" x14ac:dyDescent="0.25">
      <c r="A1482" s="4">
        <v>42797.666666663077</v>
      </c>
      <c r="B1482">
        <v>44.6</v>
      </c>
      <c r="C1482">
        <v>2.3534200000000003</v>
      </c>
      <c r="D1482" s="3">
        <v>16.284839999999999</v>
      </c>
      <c r="E1482" s="1">
        <f>C1482*$V$2</f>
        <v>0.9413680000000002</v>
      </c>
      <c r="F1482" s="1">
        <f>D1482*$V$3</f>
        <v>65.139359999999996</v>
      </c>
      <c r="G1482" s="1">
        <f>(E1482+F1482)</f>
        <v>66.080727999999993</v>
      </c>
      <c r="H1482" s="1">
        <f>B1482*(1/3)</f>
        <v>14.866666666666667</v>
      </c>
      <c r="I1482" s="1">
        <f>IF((H1482-G1482)&gt;0, (H1482-G1482), (0))</f>
        <v>0</v>
      </c>
      <c r="J1482" s="1">
        <f>IF(I1482=0, G1482-H1482,0)</f>
        <v>51.214061333333326</v>
      </c>
      <c r="K1482" s="1">
        <f>I1482*1000/$V$5</f>
        <v>0</v>
      </c>
      <c r="L1482" s="1">
        <f>J1482*1000/$V$4</f>
        <v>917.81471923536424</v>
      </c>
      <c r="M1482" s="1">
        <f>L1482/$Y$4</f>
        <v>385.63643665351441</v>
      </c>
      <c r="N1482" s="1">
        <f>M1482*$Y$5</f>
        <v>539.89101131492009</v>
      </c>
      <c r="O1482" s="1" t="s">
        <v>0</v>
      </c>
      <c r="P1482" s="1" t="s">
        <v>0</v>
      </c>
      <c r="Q1482" s="1">
        <f>Q1481+K1482-L1482</f>
        <v>-62011.415168873289</v>
      </c>
      <c r="R1482">
        <f>Q1482*$V$5/1000</f>
        <v>-1239.6081892257771</v>
      </c>
    </row>
    <row r="1483" spans="1:18" x14ac:dyDescent="0.25">
      <c r="A1483" s="4">
        <v>42797.708333329741</v>
      </c>
      <c r="B1483">
        <v>44.3</v>
      </c>
      <c r="C1483">
        <v>1.3663099999999999</v>
      </c>
      <c r="D1483" s="3">
        <v>10.410969999999999</v>
      </c>
      <c r="E1483" s="1">
        <f>C1483*$V$2</f>
        <v>0.54652400000000001</v>
      </c>
      <c r="F1483" s="1">
        <f>D1483*$V$3</f>
        <v>41.643879999999996</v>
      </c>
      <c r="G1483" s="1">
        <f>(E1483+F1483)</f>
        <v>42.190403999999994</v>
      </c>
      <c r="H1483" s="1">
        <f>B1483*(1/3)</f>
        <v>14.766666666666666</v>
      </c>
      <c r="I1483" s="1">
        <f>IF((H1483-G1483)&gt;0, (H1483-G1483), (0))</f>
        <v>0</v>
      </c>
      <c r="J1483" s="1">
        <f>IF(I1483=0, G1483-H1483,0)</f>
        <v>27.423737333333328</v>
      </c>
      <c r="K1483" s="1">
        <f>I1483*1000/$V$5</f>
        <v>0</v>
      </c>
      <c r="L1483" s="1">
        <f>J1483*1000/$V$4</f>
        <v>491.46482676224605</v>
      </c>
      <c r="M1483" s="1">
        <f>L1483/$Y$4</f>
        <v>206.49782637069163</v>
      </c>
      <c r="N1483" s="1">
        <f>M1483*$Y$5</f>
        <v>289.09695691896826</v>
      </c>
      <c r="O1483" s="1" t="s">
        <v>0</v>
      </c>
      <c r="P1483" s="1" t="s">
        <v>0</v>
      </c>
      <c r="Q1483" s="1">
        <f>Q1482+K1483-L1483</f>
        <v>-62502.879995635536</v>
      </c>
      <c r="R1483">
        <f>Q1483*$V$5/1000</f>
        <v>-1249.4325711127542</v>
      </c>
    </row>
    <row r="1484" spans="1:18" x14ac:dyDescent="0.25">
      <c r="A1484" s="4">
        <v>42797.749999996406</v>
      </c>
      <c r="B1484">
        <v>44.4</v>
      </c>
      <c r="C1484">
        <v>1.4345699999999999</v>
      </c>
      <c r="D1484" s="3">
        <v>3.6313</v>
      </c>
      <c r="E1484" s="1">
        <f>C1484*$V$2</f>
        <v>0.573828</v>
      </c>
      <c r="F1484" s="1">
        <f>D1484*$V$3</f>
        <v>14.5252</v>
      </c>
      <c r="G1484" s="1">
        <f>(E1484+F1484)</f>
        <v>15.099028000000001</v>
      </c>
      <c r="H1484" s="1">
        <f>B1484*(1/3)</f>
        <v>14.799999999999999</v>
      </c>
      <c r="I1484" s="1">
        <f>IF((H1484-G1484)&gt;0, (H1484-G1484), (0))</f>
        <v>0</v>
      </c>
      <c r="J1484" s="1">
        <f>IF(I1484=0, G1484-H1484,0)</f>
        <v>0.29902800000000163</v>
      </c>
      <c r="K1484" s="1">
        <f>I1484*1000/$V$5</f>
        <v>0</v>
      </c>
      <c r="L1484" s="1">
        <f>J1484*1000/$V$4</f>
        <v>5.3589247311828245</v>
      </c>
      <c r="M1484" s="1">
        <f>L1484/$Y$4</f>
        <v>2.2516490467154724</v>
      </c>
      <c r="N1484" s="1">
        <f>M1484*$Y$5</f>
        <v>3.152308665401661</v>
      </c>
      <c r="O1484" s="1" t="s">
        <v>0</v>
      </c>
      <c r="P1484" s="1" t="s">
        <v>0</v>
      </c>
      <c r="Q1484" s="1">
        <f>Q1483+K1484-L1484</f>
        <v>-62508.238920366719</v>
      </c>
      <c r="R1484">
        <f>Q1484*$V$5/1000</f>
        <v>-1249.5396960181306</v>
      </c>
    </row>
    <row r="1485" spans="1:18" x14ac:dyDescent="0.25">
      <c r="A1485" s="4">
        <v>42797.79166666307</v>
      </c>
      <c r="B1485">
        <v>44.1</v>
      </c>
      <c r="C1485">
        <v>1.4677799999999999</v>
      </c>
      <c r="D1485" s="3">
        <v>-7.0017200000000003E-3</v>
      </c>
      <c r="E1485" s="1">
        <f>C1485*$V$2</f>
        <v>0.58711199999999997</v>
      </c>
      <c r="F1485" s="1">
        <f>D1485*$V$3</f>
        <v>-2.8006880000000001E-2</v>
      </c>
      <c r="G1485" s="1">
        <f>(E1485+F1485)</f>
        <v>0.55910512000000001</v>
      </c>
      <c r="H1485" s="1">
        <f>B1485*(1/3)</f>
        <v>14.7</v>
      </c>
      <c r="I1485" s="1">
        <f>IF((H1485-G1485)&gt;0, (H1485-G1485), (0))</f>
        <v>14.140894879999999</v>
      </c>
      <c r="J1485" s="1">
        <f>IF(I1485=0, G1485-H1485,0)</f>
        <v>0</v>
      </c>
      <c r="K1485" s="1">
        <f>I1485*1000/$V$5</f>
        <v>707.39844322161082</v>
      </c>
      <c r="L1485" s="1">
        <f>J1485*1000/$V$4</f>
        <v>0</v>
      </c>
      <c r="M1485" s="1">
        <f>L1485/$Y$4</f>
        <v>0</v>
      </c>
      <c r="N1485" s="1">
        <f>M1485*$Y$5</f>
        <v>0</v>
      </c>
      <c r="O1485" s="1" t="s">
        <v>0</v>
      </c>
      <c r="P1485" s="1" t="s">
        <v>0</v>
      </c>
      <c r="Q1485" s="1">
        <f>Q1484+K1485-L1485</f>
        <v>-61800.84047714511</v>
      </c>
      <c r="R1485">
        <f>Q1485*$V$5/1000</f>
        <v>-1235.3988011381307</v>
      </c>
    </row>
    <row r="1486" spans="1:18" x14ac:dyDescent="0.25">
      <c r="A1486" s="4">
        <v>42797.833333329734</v>
      </c>
      <c r="B1486">
        <v>44.7</v>
      </c>
      <c r="C1486">
        <v>1.75265</v>
      </c>
      <c r="D1486" s="3">
        <v>-7.0017200000000003E-3</v>
      </c>
      <c r="E1486" s="1">
        <f>C1486*$V$2</f>
        <v>0.70106000000000002</v>
      </c>
      <c r="F1486" s="1">
        <f>D1486*$V$3</f>
        <v>-2.8006880000000001E-2</v>
      </c>
      <c r="G1486" s="1">
        <f>(E1486+F1486)</f>
        <v>0.67305312000000006</v>
      </c>
      <c r="H1486" s="1">
        <f>B1486*(1/3)</f>
        <v>14.9</v>
      </c>
      <c r="I1486" s="1">
        <f>IF((H1486-G1486)&gt;0, (H1486-G1486), (0))</f>
        <v>14.22694688</v>
      </c>
      <c r="J1486" s="1">
        <f>IF(I1486=0, G1486-H1486,0)</f>
        <v>0</v>
      </c>
      <c r="K1486" s="1">
        <f>I1486*1000/$V$5</f>
        <v>711.70319559779898</v>
      </c>
      <c r="L1486" s="1">
        <f>J1486*1000/$V$4</f>
        <v>0</v>
      </c>
      <c r="M1486" s="1">
        <f>L1486/$Y$4</f>
        <v>0</v>
      </c>
      <c r="N1486" s="1">
        <f>M1486*$Y$5</f>
        <v>0</v>
      </c>
      <c r="O1486" s="1" t="s">
        <v>0</v>
      </c>
      <c r="P1486" s="1" t="s">
        <v>0</v>
      </c>
      <c r="Q1486" s="1">
        <f>Q1485+K1486-L1486</f>
        <v>-61089.137281547308</v>
      </c>
      <c r="R1486">
        <f>Q1486*$V$5/1000</f>
        <v>-1221.1718542581305</v>
      </c>
    </row>
    <row r="1487" spans="1:18" x14ac:dyDescent="0.25">
      <c r="A1487" s="4">
        <v>42797.874999996398</v>
      </c>
      <c r="B1487">
        <v>43.4</v>
      </c>
      <c r="C1487">
        <v>2.4941199999999997</v>
      </c>
      <c r="D1487" s="3">
        <v>-7.0017200000000003E-3</v>
      </c>
      <c r="E1487" s="1">
        <f>C1487*$V$2</f>
        <v>0.99764799999999987</v>
      </c>
      <c r="F1487" s="1">
        <f>D1487*$V$3</f>
        <v>-2.8006880000000001E-2</v>
      </c>
      <c r="G1487" s="1">
        <f>(E1487+F1487)</f>
        <v>0.96964111999999991</v>
      </c>
      <c r="H1487" s="1">
        <f>B1487*(1/3)</f>
        <v>14.466666666666665</v>
      </c>
      <c r="I1487" s="1">
        <f>IF((H1487-G1487)&gt;0, (H1487-G1487), (0))</f>
        <v>13.497025546666665</v>
      </c>
      <c r="J1487" s="1">
        <f>IF(I1487=0, G1487-H1487,0)</f>
        <v>0</v>
      </c>
      <c r="K1487" s="1">
        <f>I1487*1000/$V$5</f>
        <v>675.18887176921783</v>
      </c>
      <c r="L1487" s="1">
        <f>J1487*1000/$V$4</f>
        <v>0</v>
      </c>
      <c r="M1487" s="1">
        <f>L1487/$Y$4</f>
        <v>0</v>
      </c>
      <c r="N1487" s="1">
        <f>M1487*$Y$5</f>
        <v>0</v>
      </c>
      <c r="O1487" s="1" t="s">
        <v>0</v>
      </c>
      <c r="P1487" s="1" t="s">
        <v>0</v>
      </c>
      <c r="Q1487" s="1">
        <f>Q1486+K1487-L1487</f>
        <v>-60413.948409778088</v>
      </c>
      <c r="R1487">
        <f>Q1487*$V$5/1000</f>
        <v>-1207.6748287114638</v>
      </c>
    </row>
    <row r="1488" spans="1:18" x14ac:dyDescent="0.25">
      <c r="A1488" s="4">
        <v>42797.916666663063</v>
      </c>
      <c r="B1488">
        <v>41.6</v>
      </c>
      <c r="C1488">
        <v>2.0874200000000003</v>
      </c>
      <c r="D1488" s="3">
        <v>-7.0017200000000003E-3</v>
      </c>
      <c r="E1488" s="1">
        <f>C1488*$V$2</f>
        <v>0.83496800000000015</v>
      </c>
      <c r="F1488" s="1">
        <f>D1488*$V$3</f>
        <v>-2.8006880000000001E-2</v>
      </c>
      <c r="G1488" s="1">
        <f>(E1488+F1488)</f>
        <v>0.8069611200000002</v>
      </c>
      <c r="H1488" s="1">
        <f>B1488*(1/3)</f>
        <v>13.866666666666667</v>
      </c>
      <c r="I1488" s="1">
        <f>IF((H1488-G1488)&gt;0, (H1488-G1488), (0))</f>
        <v>13.059705546666667</v>
      </c>
      <c r="J1488" s="1">
        <f>IF(I1488=0, G1488-H1488,0)</f>
        <v>0</v>
      </c>
      <c r="K1488" s="1">
        <f>I1488*1000/$V$5</f>
        <v>653.31193329998337</v>
      </c>
      <c r="L1488" s="1">
        <f>J1488*1000/$V$4</f>
        <v>0</v>
      </c>
      <c r="M1488" s="1">
        <f>L1488/$Y$4</f>
        <v>0</v>
      </c>
      <c r="N1488" s="1">
        <f>M1488*$Y$5</f>
        <v>0</v>
      </c>
      <c r="O1488" s="1" t="s">
        <v>0</v>
      </c>
      <c r="P1488" s="1" t="s">
        <v>0</v>
      </c>
      <c r="Q1488" s="1">
        <f>Q1487+K1488-L1488</f>
        <v>-59760.636476478103</v>
      </c>
      <c r="R1488">
        <f>Q1488*$V$5/1000</f>
        <v>-1194.6151231647973</v>
      </c>
    </row>
    <row r="1489" spans="1:18" x14ac:dyDescent="0.25">
      <c r="A1489" s="4">
        <v>42797.958333329727</v>
      </c>
      <c r="B1489">
        <v>40.4</v>
      </c>
      <c r="C1489">
        <v>1.9167100000000001</v>
      </c>
      <c r="D1489" s="3">
        <v>-7.0017200000000003E-3</v>
      </c>
      <c r="E1489" s="1">
        <f>C1489*$V$2</f>
        <v>0.76668400000000014</v>
      </c>
      <c r="F1489" s="1">
        <f>D1489*$V$3</f>
        <v>-2.8006880000000001E-2</v>
      </c>
      <c r="G1489" s="1">
        <f>(E1489+F1489)</f>
        <v>0.73867712000000019</v>
      </c>
      <c r="H1489" s="1">
        <f>B1489*(1/3)</f>
        <v>13.466666666666665</v>
      </c>
      <c r="I1489" s="1">
        <f>IF((H1489-G1489)&gt;0, (H1489-G1489), (0))</f>
        <v>12.727989546666665</v>
      </c>
      <c r="J1489" s="1">
        <f>IF(I1489=0, G1489-H1489,0)</f>
        <v>0</v>
      </c>
      <c r="K1489" s="1">
        <f>I1489*1000/$V$5</f>
        <v>636.71783625145895</v>
      </c>
      <c r="L1489" s="1">
        <f>J1489*1000/$V$4</f>
        <v>0</v>
      </c>
      <c r="M1489" s="1">
        <f>L1489/$Y$4</f>
        <v>0</v>
      </c>
      <c r="N1489" s="1">
        <f>M1489*$Y$5</f>
        <v>0</v>
      </c>
      <c r="O1489" s="1">
        <f>SUM(N1466:N1489)</f>
        <v>5504.2757607702579</v>
      </c>
      <c r="P1489" s="1">
        <f>SUM(L1466:L1489)</f>
        <v>9357.2687933094385</v>
      </c>
      <c r="Q1489" s="1">
        <f>Q1488+K1489-L1489</f>
        <v>-59123.918640226642</v>
      </c>
      <c r="R1489">
        <f>Q1489*$V$5/1000</f>
        <v>-1181.8871336181305</v>
      </c>
    </row>
    <row r="1490" spans="1:18" x14ac:dyDescent="0.25">
      <c r="A1490" s="4">
        <v>42797.999999996391</v>
      </c>
      <c r="B1490">
        <v>37.6</v>
      </c>
      <c r="C1490">
        <v>2.3568800000000003</v>
      </c>
      <c r="D1490" s="3">
        <v>-7.0017200000000003E-3</v>
      </c>
      <c r="E1490" s="1">
        <f>C1490*$V$2</f>
        <v>0.94275200000000015</v>
      </c>
      <c r="F1490" s="1">
        <f>D1490*$V$3</f>
        <v>-2.8006880000000001E-2</v>
      </c>
      <c r="G1490" s="1">
        <f>(E1490+F1490)</f>
        <v>0.91474512000000019</v>
      </c>
      <c r="H1490" s="1">
        <f>B1490*(1/3)</f>
        <v>12.533333333333333</v>
      </c>
      <c r="I1490" s="1">
        <f>IF((H1490-G1490)&gt;0, (H1490-G1490), (0))</f>
        <v>11.618588213333332</v>
      </c>
      <c r="J1490" s="1">
        <f>IF(I1490=0, G1490-H1490,0)</f>
        <v>0</v>
      </c>
      <c r="K1490" s="1">
        <f>I1490*1000/$V$5</f>
        <v>581.22002067700521</v>
      </c>
      <c r="L1490" s="1">
        <f>J1490*1000/$V$4</f>
        <v>0</v>
      </c>
      <c r="M1490" s="1">
        <f>L1490/$Y$4</f>
        <v>0</v>
      </c>
      <c r="N1490" s="1">
        <f>M1490*$Y$5</f>
        <v>0</v>
      </c>
      <c r="O1490" s="1" t="s">
        <v>0</v>
      </c>
      <c r="P1490" s="1" t="s">
        <v>0</v>
      </c>
      <c r="Q1490" s="1">
        <f>Q1489+K1490-L1490</f>
        <v>-58542.698619549636</v>
      </c>
      <c r="R1490">
        <f>Q1490*$V$5/1000</f>
        <v>-1170.2685454047971</v>
      </c>
    </row>
    <row r="1491" spans="1:18" x14ac:dyDescent="0.25">
      <c r="A1491" s="4">
        <v>42798.041666663055</v>
      </c>
      <c r="B1491">
        <v>35</v>
      </c>
      <c r="C1491">
        <v>3.2436799999999999</v>
      </c>
      <c r="D1491" s="3">
        <v>-7.0017200000000003E-3</v>
      </c>
      <c r="E1491" s="1">
        <f>C1491*$V$2</f>
        <v>1.297472</v>
      </c>
      <c r="F1491" s="1">
        <f>D1491*$V$3</f>
        <v>-2.8006880000000001E-2</v>
      </c>
      <c r="G1491" s="1">
        <f>(E1491+F1491)</f>
        <v>1.26946512</v>
      </c>
      <c r="H1491" s="1">
        <f>B1491*(1/3)</f>
        <v>11.666666666666666</v>
      </c>
      <c r="I1491" s="1">
        <f>IF((H1491-G1491)&gt;0, (H1491-G1491), (0))</f>
        <v>10.397201546666667</v>
      </c>
      <c r="J1491" s="1">
        <f>IF(I1491=0, G1491-H1491,0)</f>
        <v>0</v>
      </c>
      <c r="K1491" s="1">
        <f>I1491*1000/$V$5</f>
        <v>520.1201374020344</v>
      </c>
      <c r="L1491" s="1">
        <f>J1491*1000/$V$4</f>
        <v>0</v>
      </c>
      <c r="M1491" s="1">
        <f>L1491/$Y$4</f>
        <v>0</v>
      </c>
      <c r="N1491" s="1">
        <f>M1491*$Y$5</f>
        <v>0</v>
      </c>
      <c r="O1491" s="1" t="s">
        <v>0</v>
      </c>
      <c r="P1491" s="1" t="s">
        <v>0</v>
      </c>
      <c r="Q1491" s="1">
        <f>Q1490+K1491-L1491</f>
        <v>-58022.578482147605</v>
      </c>
      <c r="R1491">
        <f>Q1491*$V$5/1000</f>
        <v>-1159.8713438581306</v>
      </c>
    </row>
    <row r="1492" spans="1:18" x14ac:dyDescent="0.25">
      <c r="A1492" s="4">
        <v>42798.08333332972</v>
      </c>
      <c r="B1492">
        <v>33.200000000000003</v>
      </c>
      <c r="C1492">
        <v>2.2617500000000001</v>
      </c>
      <c r="D1492" s="3">
        <v>-7.0017200000000003E-3</v>
      </c>
      <c r="E1492" s="1">
        <f>C1492*$V$2</f>
        <v>0.90470000000000006</v>
      </c>
      <c r="F1492" s="1">
        <f>D1492*$V$3</f>
        <v>-2.8006880000000001E-2</v>
      </c>
      <c r="G1492" s="1">
        <f>(E1492+F1492)</f>
        <v>0.8766931200000001</v>
      </c>
      <c r="H1492" s="1">
        <f>B1492*(1/3)</f>
        <v>11.066666666666666</v>
      </c>
      <c r="I1492" s="1">
        <f>IF((H1492-G1492)&gt;0, (H1492-G1492), (0))</f>
        <v>10.189973546666666</v>
      </c>
      <c r="J1492" s="1">
        <f>IF(I1492=0, G1492-H1492,0)</f>
        <v>0</v>
      </c>
      <c r="K1492" s="1">
        <f>I1492*1000/$V$5</f>
        <v>509.75355411038856</v>
      </c>
      <c r="L1492" s="1">
        <f>J1492*1000/$V$4</f>
        <v>0</v>
      </c>
      <c r="M1492" s="1">
        <f>L1492/$Y$4</f>
        <v>0</v>
      </c>
      <c r="N1492" s="1">
        <f>M1492*$Y$5</f>
        <v>0</v>
      </c>
      <c r="O1492" s="1" t="s">
        <v>0</v>
      </c>
      <c r="P1492" s="1" t="s">
        <v>0</v>
      </c>
      <c r="Q1492" s="1">
        <f>Q1491+K1492-L1492</f>
        <v>-57512.824928037218</v>
      </c>
      <c r="R1492">
        <f>Q1492*$V$5/1000</f>
        <v>-1149.681370311464</v>
      </c>
    </row>
    <row r="1493" spans="1:18" x14ac:dyDescent="0.25">
      <c r="A1493" s="4">
        <v>42798.124999996384</v>
      </c>
      <c r="B1493">
        <v>32.299999999999997</v>
      </c>
      <c r="C1493">
        <v>3.1052399999999998</v>
      </c>
      <c r="D1493" s="3">
        <v>-7.0017200000000003E-3</v>
      </c>
      <c r="E1493" s="1">
        <f>C1493*$V$2</f>
        <v>1.2420960000000001</v>
      </c>
      <c r="F1493" s="1">
        <f>D1493*$V$3</f>
        <v>-2.8006880000000001E-2</v>
      </c>
      <c r="G1493" s="1">
        <f>(E1493+F1493)</f>
        <v>1.2140891200000001</v>
      </c>
      <c r="H1493" s="1">
        <f>B1493*(1/3)</f>
        <v>10.766666666666666</v>
      </c>
      <c r="I1493" s="1">
        <f>IF((H1493-G1493)&gt;0, (H1493-G1493), (0))</f>
        <v>9.5525775466666651</v>
      </c>
      <c r="J1493" s="1">
        <f>IF(I1493=0, G1493-H1493,0)</f>
        <v>0</v>
      </c>
      <c r="K1493" s="1">
        <f>I1493*1000/$V$5</f>
        <v>477.86781123895281</v>
      </c>
      <c r="L1493" s="1">
        <f>J1493*1000/$V$4</f>
        <v>0</v>
      </c>
      <c r="M1493" s="1">
        <f>L1493/$Y$4</f>
        <v>0</v>
      </c>
      <c r="N1493" s="1">
        <f>M1493*$Y$5</f>
        <v>0</v>
      </c>
      <c r="O1493" s="1" t="s">
        <v>0</v>
      </c>
      <c r="P1493" s="1" t="s">
        <v>0</v>
      </c>
      <c r="Q1493" s="1">
        <f>Q1492+K1493-L1493</f>
        <v>-57034.957116798265</v>
      </c>
      <c r="R1493">
        <f>Q1493*$V$5/1000</f>
        <v>-1140.1287927647973</v>
      </c>
    </row>
    <row r="1494" spans="1:18" x14ac:dyDescent="0.25">
      <c r="A1494" s="4">
        <v>42798.166666663048</v>
      </c>
      <c r="B1494">
        <v>32</v>
      </c>
      <c r="C1494">
        <v>3.0249099999999998</v>
      </c>
      <c r="D1494" s="3">
        <v>-7.0017200000000003E-3</v>
      </c>
      <c r="E1494" s="1">
        <f>C1494*$V$2</f>
        <v>1.209964</v>
      </c>
      <c r="F1494" s="1">
        <f>D1494*$V$3</f>
        <v>-2.8006880000000001E-2</v>
      </c>
      <c r="G1494" s="1">
        <f>(E1494+F1494)</f>
        <v>1.1819571200000001</v>
      </c>
      <c r="H1494" s="1">
        <f>B1494*(1/3)</f>
        <v>10.666666666666666</v>
      </c>
      <c r="I1494" s="1">
        <f>IF((H1494-G1494)&gt;0, (H1494-G1494), (0))</f>
        <v>9.4847095466666662</v>
      </c>
      <c r="J1494" s="1">
        <f>IF(I1494=0, G1494-H1494,0)</f>
        <v>0</v>
      </c>
      <c r="K1494" s="1">
        <f>I1494*1000/$V$5</f>
        <v>474.47271369017847</v>
      </c>
      <c r="L1494" s="1">
        <f>J1494*1000/$V$4</f>
        <v>0</v>
      </c>
      <c r="M1494" s="1">
        <f>L1494/$Y$4</f>
        <v>0</v>
      </c>
      <c r="N1494" s="1">
        <f>M1494*$Y$5</f>
        <v>0</v>
      </c>
      <c r="O1494" s="1" t="s">
        <v>0</v>
      </c>
      <c r="P1494" s="1" t="s">
        <v>0</v>
      </c>
      <c r="Q1494" s="1">
        <f>Q1493+K1494-L1494</f>
        <v>-56560.484403108087</v>
      </c>
      <c r="R1494">
        <f>Q1494*$V$5/1000</f>
        <v>-1130.6440832181306</v>
      </c>
    </row>
    <row r="1495" spans="1:18" x14ac:dyDescent="0.25">
      <c r="A1495" s="4">
        <v>42798.208333329712</v>
      </c>
      <c r="B1495">
        <v>31.5</v>
      </c>
      <c r="C1495">
        <v>1.8488</v>
      </c>
      <c r="D1495" s="3">
        <v>-7.0017200000000003E-3</v>
      </c>
      <c r="E1495" s="1">
        <f>C1495*$V$2</f>
        <v>0.73952000000000007</v>
      </c>
      <c r="F1495" s="1">
        <f>D1495*$V$3</f>
        <v>-2.8006880000000001E-2</v>
      </c>
      <c r="G1495" s="1">
        <f>(E1495+F1495)</f>
        <v>0.71151312000000011</v>
      </c>
      <c r="H1495" s="1">
        <f>B1495*(1/3)</f>
        <v>10.5</v>
      </c>
      <c r="I1495" s="1">
        <f>IF((H1495-G1495)&gt;0, (H1495-G1495), (0))</f>
        <v>9.7884868800000007</v>
      </c>
      <c r="J1495" s="1">
        <f>IF(I1495=0, G1495-H1495,0)</f>
        <v>0</v>
      </c>
      <c r="K1495" s="1">
        <f>I1495*1000/$V$5</f>
        <v>489.66917858929469</v>
      </c>
      <c r="L1495" s="1">
        <f>J1495*1000/$V$4</f>
        <v>0</v>
      </c>
      <c r="M1495" s="1">
        <f>L1495/$Y$4</f>
        <v>0</v>
      </c>
      <c r="N1495" s="1">
        <f>M1495*$Y$5</f>
        <v>0</v>
      </c>
      <c r="O1495" s="1" t="s">
        <v>0</v>
      </c>
      <c r="P1495" s="1" t="s">
        <v>0</v>
      </c>
      <c r="Q1495" s="1">
        <f>Q1494+K1495-L1495</f>
        <v>-56070.815224518788</v>
      </c>
      <c r="R1495">
        <f>Q1495*$V$5/1000</f>
        <v>-1120.8555963381305</v>
      </c>
    </row>
    <row r="1496" spans="1:18" x14ac:dyDescent="0.25">
      <c r="A1496" s="4">
        <v>42798.249999996377</v>
      </c>
      <c r="B1496">
        <v>31.2</v>
      </c>
      <c r="C1496">
        <v>1.85103</v>
      </c>
      <c r="D1496" s="3">
        <v>-7.0017200000000003E-3</v>
      </c>
      <c r="E1496" s="1">
        <f>C1496*$V$2</f>
        <v>0.74041200000000007</v>
      </c>
      <c r="F1496" s="1">
        <f>D1496*$V$3</f>
        <v>-2.8006880000000001E-2</v>
      </c>
      <c r="G1496" s="1">
        <f>(E1496+F1496)</f>
        <v>0.71240512000000011</v>
      </c>
      <c r="H1496" s="1">
        <f>B1496*(1/3)</f>
        <v>10.399999999999999</v>
      </c>
      <c r="I1496" s="1">
        <f>IF((H1496-G1496)&gt;0, (H1496-G1496), (0))</f>
        <v>9.6875948799999989</v>
      </c>
      <c r="J1496" s="1">
        <f>IF(I1496=0, G1496-H1496,0)</f>
        <v>0</v>
      </c>
      <c r="K1496" s="1">
        <f>I1496*1000/$V$5</f>
        <v>484.62205502751374</v>
      </c>
      <c r="L1496" s="1">
        <f>J1496*1000/$V$4</f>
        <v>0</v>
      </c>
      <c r="M1496" s="1">
        <f>L1496/$Y$4</f>
        <v>0</v>
      </c>
      <c r="N1496" s="1">
        <f>M1496*$Y$5</f>
        <v>0</v>
      </c>
      <c r="O1496" s="1" t="s">
        <v>0</v>
      </c>
      <c r="P1496" s="1" t="s">
        <v>0</v>
      </c>
      <c r="Q1496" s="1">
        <f>Q1495+K1496-L1496</f>
        <v>-55586.193169491278</v>
      </c>
      <c r="R1496">
        <f>Q1496*$V$5/1000</f>
        <v>-1111.1680014581304</v>
      </c>
    </row>
    <row r="1497" spans="1:18" x14ac:dyDescent="0.25">
      <c r="A1497" s="4">
        <v>42798.291666663041</v>
      </c>
      <c r="B1497">
        <v>32.200000000000003</v>
      </c>
      <c r="C1497">
        <v>2.0617299999999998</v>
      </c>
      <c r="D1497" s="3">
        <v>-7.0017200000000003E-3</v>
      </c>
      <c r="E1497" s="1">
        <f>C1497*$V$2</f>
        <v>0.82469199999999998</v>
      </c>
      <c r="F1497" s="1">
        <f>D1497*$V$3</f>
        <v>-2.8006880000000001E-2</v>
      </c>
      <c r="G1497" s="1">
        <f>(E1497+F1497)</f>
        <v>0.79668512000000002</v>
      </c>
      <c r="H1497" s="1">
        <f>B1497*(1/3)</f>
        <v>10.733333333333334</v>
      </c>
      <c r="I1497" s="1">
        <f>IF((H1497-G1497)&gt;0, (H1497-G1497), (0))</f>
        <v>9.9366482133333349</v>
      </c>
      <c r="J1497" s="1">
        <f>IF(I1497=0, G1497-H1497,0)</f>
        <v>0</v>
      </c>
      <c r="K1497" s="1">
        <f>I1497*1000/$V$5</f>
        <v>497.08095114223795</v>
      </c>
      <c r="L1497" s="1">
        <f>J1497*1000/$V$4</f>
        <v>0</v>
      </c>
      <c r="M1497" s="1">
        <f>L1497/$Y$4</f>
        <v>0</v>
      </c>
      <c r="N1497" s="1">
        <f>M1497*$Y$5</f>
        <v>0</v>
      </c>
      <c r="O1497" s="1" t="s">
        <v>0</v>
      </c>
      <c r="P1497" s="1" t="s">
        <v>0</v>
      </c>
      <c r="Q1497" s="1">
        <f>Q1496+K1497-L1497</f>
        <v>-55089.112218349037</v>
      </c>
      <c r="R1497">
        <f>Q1497*$V$5/1000</f>
        <v>-1101.231353244797</v>
      </c>
    </row>
    <row r="1498" spans="1:18" x14ac:dyDescent="0.25">
      <c r="A1498" s="4">
        <v>42798.333333329705</v>
      </c>
      <c r="B1498">
        <v>34.9</v>
      </c>
      <c r="C1498">
        <v>1.88879</v>
      </c>
      <c r="D1498" s="3">
        <v>2.8351289999999998</v>
      </c>
      <c r="E1498" s="1">
        <f>C1498*$V$2</f>
        <v>0.75551600000000008</v>
      </c>
      <c r="F1498" s="1">
        <f>D1498*$V$3</f>
        <v>11.340515999999999</v>
      </c>
      <c r="G1498" s="1">
        <f>(E1498+F1498)</f>
        <v>12.096031999999999</v>
      </c>
      <c r="H1498" s="1">
        <f>B1498*(1/3)</f>
        <v>11.633333333333333</v>
      </c>
      <c r="I1498" s="1">
        <f>IF((H1498-G1498)&gt;0, (H1498-G1498), (0))</f>
        <v>0</v>
      </c>
      <c r="J1498" s="1">
        <f>IF(I1498=0, G1498-H1498,0)</f>
        <v>0.46269866666666637</v>
      </c>
      <c r="K1498" s="1">
        <f>I1498*1000/$V$5</f>
        <v>0</v>
      </c>
      <c r="L1498" s="1">
        <f>J1498*1000/$V$4</f>
        <v>8.2920908004778919</v>
      </c>
      <c r="M1498" s="1">
        <f>L1498/$Y$4</f>
        <v>3.4840717649066772</v>
      </c>
      <c r="N1498" s="1">
        <f>M1498*$Y$5</f>
        <v>4.8777004708693479</v>
      </c>
      <c r="O1498" s="1" t="s">
        <v>0</v>
      </c>
      <c r="P1498" s="1" t="s">
        <v>0</v>
      </c>
      <c r="Q1498" s="1">
        <f>Q1497+K1498-L1498</f>
        <v>-55097.404309149511</v>
      </c>
      <c r="R1498">
        <f>Q1498*$V$5/1000</f>
        <v>-1101.3971121398986</v>
      </c>
    </row>
    <row r="1499" spans="1:18" x14ac:dyDescent="0.25">
      <c r="A1499" s="4">
        <v>42798.374999996369</v>
      </c>
      <c r="B1499">
        <v>36.700000000000003</v>
      </c>
      <c r="C1499">
        <v>2.3173900000000001</v>
      </c>
      <c r="D1499" s="3">
        <v>10.20919</v>
      </c>
      <c r="E1499" s="1">
        <f>C1499*$V$2</f>
        <v>0.92695600000000011</v>
      </c>
      <c r="F1499" s="1">
        <f>D1499*$V$3</f>
        <v>40.836759999999998</v>
      </c>
      <c r="G1499" s="1">
        <f>(E1499+F1499)</f>
        <v>41.763715999999995</v>
      </c>
      <c r="H1499" s="1">
        <f>B1499*(1/3)</f>
        <v>12.233333333333334</v>
      </c>
      <c r="I1499" s="1">
        <f>IF((H1499-G1499)&gt;0, (H1499-G1499), (0))</f>
        <v>0</v>
      </c>
      <c r="J1499" s="1">
        <f>IF(I1499=0, G1499-H1499,0)</f>
        <v>29.530382666666661</v>
      </c>
      <c r="K1499" s="1">
        <f>I1499*1000/$V$5</f>
        <v>0</v>
      </c>
      <c r="L1499" s="1">
        <f>J1499*1000/$V$4</f>
        <v>529.21832735961766</v>
      </c>
      <c r="M1499" s="1">
        <f>L1499/$Y$4</f>
        <v>222.36064174773853</v>
      </c>
      <c r="N1499" s="1">
        <f>M1499*$Y$5</f>
        <v>311.30489844683393</v>
      </c>
      <c r="O1499" s="1" t="s">
        <v>0</v>
      </c>
      <c r="P1499" s="1" t="s">
        <v>0</v>
      </c>
      <c r="Q1499" s="1">
        <f>Q1498+K1499-L1499</f>
        <v>-55626.622636509128</v>
      </c>
      <c r="R1499">
        <f>Q1499*$V$5/1000</f>
        <v>-1111.9761865038174</v>
      </c>
    </row>
    <row r="1500" spans="1:18" x14ac:dyDescent="0.25">
      <c r="A1500" s="4">
        <v>42798.416666663034</v>
      </c>
      <c r="B1500">
        <v>39.299999999999997</v>
      </c>
      <c r="C1500">
        <v>3.0590199999999999</v>
      </c>
      <c r="D1500" s="3">
        <v>16.049150000000001</v>
      </c>
      <c r="E1500" s="1">
        <f>C1500*$V$2</f>
        <v>1.223608</v>
      </c>
      <c r="F1500" s="1">
        <f>D1500*$V$3</f>
        <v>64.196600000000004</v>
      </c>
      <c r="G1500" s="1">
        <f>(E1500+F1500)</f>
        <v>65.420208000000002</v>
      </c>
      <c r="H1500" s="1">
        <f>B1500*(1/3)</f>
        <v>13.099999999999998</v>
      </c>
      <c r="I1500" s="1">
        <f>IF((H1500-G1500)&gt;0, (H1500-G1500), (0))</f>
        <v>0</v>
      </c>
      <c r="J1500" s="1">
        <f>IF(I1500=0, G1500-H1500,0)</f>
        <v>52.320208000000008</v>
      </c>
      <c r="K1500" s="1">
        <f>I1500*1000/$V$5</f>
        <v>0</v>
      </c>
      <c r="L1500" s="1">
        <f>J1500*1000/$V$4</f>
        <v>937.63813620071699</v>
      </c>
      <c r="M1500" s="1">
        <f>L1500/$Y$4</f>
        <v>393.96560344567945</v>
      </c>
      <c r="N1500" s="1">
        <f>M1500*$Y$5</f>
        <v>551.55184482395123</v>
      </c>
      <c r="O1500" s="1" t="s">
        <v>0</v>
      </c>
      <c r="P1500" s="1" t="s">
        <v>0</v>
      </c>
      <c r="Q1500" s="1">
        <f>Q1499+K1500-L1500</f>
        <v>-56564.260772709844</v>
      </c>
      <c r="R1500">
        <f>Q1500*$V$5/1000</f>
        <v>-1130.7195728464696</v>
      </c>
    </row>
    <row r="1501" spans="1:18" x14ac:dyDescent="0.25">
      <c r="A1501" s="4">
        <v>42798.458333329698</v>
      </c>
      <c r="B1501">
        <v>40.5</v>
      </c>
      <c r="C1501">
        <v>3.6973200000000004</v>
      </c>
      <c r="D1501" s="3">
        <v>20.314019999999999</v>
      </c>
      <c r="E1501" s="1">
        <f>C1501*$V$2</f>
        <v>1.4789280000000002</v>
      </c>
      <c r="F1501" s="1">
        <f>D1501*$V$3</f>
        <v>81.256079999999997</v>
      </c>
      <c r="G1501" s="1">
        <f>(E1501+F1501)</f>
        <v>82.735007999999993</v>
      </c>
      <c r="H1501" s="1">
        <f>B1501*(1/3)</f>
        <v>13.5</v>
      </c>
      <c r="I1501" s="1">
        <f>IF((H1501-G1501)&gt;0, (H1501-G1501), (0))</f>
        <v>0</v>
      </c>
      <c r="J1501" s="1">
        <f>IF(I1501=0, G1501-H1501,0)</f>
        <v>69.235007999999993</v>
      </c>
      <c r="K1501" s="1">
        <f>I1501*1000/$V$5</f>
        <v>0</v>
      </c>
      <c r="L1501" s="1">
        <f>J1501*1000/$V$4</f>
        <v>1240.7707526881718</v>
      </c>
      <c r="M1501" s="1">
        <f>L1501/$Y$4</f>
        <v>521.33224902864367</v>
      </c>
      <c r="N1501" s="1">
        <f>M1501*$Y$5</f>
        <v>729.8651486401011</v>
      </c>
      <c r="O1501" s="1" t="s">
        <v>0</v>
      </c>
      <c r="P1501" s="1" t="s">
        <v>0</v>
      </c>
      <c r="Q1501" s="1">
        <f>Q1500+K1501-L1501</f>
        <v>-57805.031525398015</v>
      </c>
      <c r="R1501">
        <f>Q1501*$V$5/1000</f>
        <v>-1155.5225801927063</v>
      </c>
    </row>
    <row r="1502" spans="1:18" x14ac:dyDescent="0.25">
      <c r="A1502" s="4">
        <v>42798.499999996362</v>
      </c>
      <c r="B1502">
        <v>41.5</v>
      </c>
      <c r="C1502">
        <v>4.0279800000000003</v>
      </c>
      <c r="D1502" s="3">
        <v>18.038010000000003</v>
      </c>
      <c r="E1502" s="1">
        <f>C1502*$V$2</f>
        <v>1.6111920000000002</v>
      </c>
      <c r="F1502" s="1">
        <f>D1502*$V$3</f>
        <v>72.152040000000014</v>
      </c>
      <c r="G1502" s="1">
        <f>(E1502+F1502)</f>
        <v>73.763232000000016</v>
      </c>
      <c r="H1502" s="1">
        <f>B1502*(1/3)</f>
        <v>13.833333333333332</v>
      </c>
      <c r="I1502" s="1">
        <f>IF((H1502-G1502)&gt;0, (H1502-G1502), (0))</f>
        <v>0</v>
      </c>
      <c r="J1502" s="1">
        <f>IF(I1502=0, G1502-H1502,0)</f>
        <v>59.929898666666688</v>
      </c>
      <c r="K1502" s="1">
        <f>I1502*1000/$V$5</f>
        <v>0</v>
      </c>
      <c r="L1502" s="1">
        <f>J1502*1000/$V$4</f>
        <v>1074.0125209080052</v>
      </c>
      <c r="M1502" s="1">
        <f>L1502/$Y$4</f>
        <v>451.26576508739714</v>
      </c>
      <c r="N1502" s="1">
        <f>M1502*$Y$5</f>
        <v>631.77207112235601</v>
      </c>
      <c r="O1502" s="1" t="s">
        <v>0</v>
      </c>
      <c r="P1502" s="1" t="s">
        <v>0</v>
      </c>
      <c r="Q1502" s="1">
        <f>Q1501+K1502-L1502</f>
        <v>-58879.044046306022</v>
      </c>
      <c r="R1502">
        <f>Q1502*$V$5/1000</f>
        <v>-1176.9920904856574</v>
      </c>
    </row>
    <row r="1503" spans="1:18" x14ac:dyDescent="0.25">
      <c r="A1503" s="4">
        <v>42798.541666663026</v>
      </c>
      <c r="B1503">
        <v>41.9</v>
      </c>
      <c r="C1503">
        <v>5.78301</v>
      </c>
      <c r="D1503" s="3">
        <v>20.624310000000001</v>
      </c>
      <c r="E1503" s="1">
        <f>C1503*$V$2</f>
        <v>2.3132040000000003</v>
      </c>
      <c r="F1503" s="1">
        <f>D1503*$V$3</f>
        <v>82.497240000000005</v>
      </c>
      <c r="G1503" s="1">
        <f>(E1503+F1503)</f>
        <v>84.810444000000004</v>
      </c>
      <c r="H1503" s="1">
        <f>B1503*(1/3)</f>
        <v>13.966666666666665</v>
      </c>
      <c r="I1503" s="1">
        <f>IF((H1503-G1503)&gt;0, (H1503-G1503), (0))</f>
        <v>0</v>
      </c>
      <c r="J1503" s="1">
        <f>IF(I1503=0, G1503-H1503,0)</f>
        <v>70.843777333333335</v>
      </c>
      <c r="K1503" s="1">
        <f>I1503*1000/$V$5</f>
        <v>0</v>
      </c>
      <c r="L1503" s="1">
        <f>J1503*1000/$V$4</f>
        <v>1269.6017443249702</v>
      </c>
      <c r="M1503" s="1">
        <f>L1503/$Y$4</f>
        <v>533.4461110609119</v>
      </c>
      <c r="N1503" s="1">
        <f>M1503*$Y$5</f>
        <v>746.82455548527662</v>
      </c>
      <c r="O1503" s="1" t="s">
        <v>0</v>
      </c>
      <c r="P1503" s="1" t="s">
        <v>0</v>
      </c>
      <c r="Q1503" s="1">
        <f>Q1502+K1503-L1503</f>
        <v>-60148.645790630995</v>
      </c>
      <c r="R1503">
        <f>Q1503*$V$5/1000</f>
        <v>-1202.3714293547134</v>
      </c>
    </row>
    <row r="1504" spans="1:18" x14ac:dyDescent="0.25">
      <c r="A1504" s="4">
        <v>42798.583333329691</v>
      </c>
      <c r="B1504">
        <v>41.7</v>
      </c>
      <c r="C1504">
        <v>6.0214699999999999</v>
      </c>
      <c r="D1504" s="3">
        <v>22.588150000000002</v>
      </c>
      <c r="E1504" s="1">
        <f>C1504*$V$2</f>
        <v>2.408588</v>
      </c>
      <c r="F1504" s="1">
        <f>D1504*$V$3</f>
        <v>90.35260000000001</v>
      </c>
      <c r="G1504" s="1">
        <f>(E1504+F1504)</f>
        <v>92.761188000000004</v>
      </c>
      <c r="H1504" s="1">
        <f>B1504*(1/3)</f>
        <v>13.9</v>
      </c>
      <c r="I1504" s="1">
        <f>IF((H1504-G1504)&gt;0, (H1504-G1504), (0))</f>
        <v>0</v>
      </c>
      <c r="J1504" s="1">
        <f>IF(I1504=0, G1504-H1504,0)</f>
        <v>78.861187999999999</v>
      </c>
      <c r="K1504" s="1">
        <f>I1504*1000/$V$5</f>
        <v>0</v>
      </c>
      <c r="L1504" s="1">
        <f>J1504*1000/$V$4</f>
        <v>1413.2829390681004</v>
      </c>
      <c r="M1504" s="1">
        <f>L1504/$Y$4</f>
        <v>593.81636095298336</v>
      </c>
      <c r="N1504" s="1">
        <f>M1504*$Y$5</f>
        <v>831.34290533417663</v>
      </c>
      <c r="O1504" s="1" t="s">
        <v>0</v>
      </c>
      <c r="P1504" s="1" t="s">
        <v>0</v>
      </c>
      <c r="Q1504" s="1">
        <f>Q1503+K1504-L1504</f>
        <v>-61561.928729699095</v>
      </c>
      <c r="R1504">
        <f>Q1504*$V$5/1000</f>
        <v>-1230.6229553066848</v>
      </c>
    </row>
    <row r="1505" spans="1:18" x14ac:dyDescent="0.25">
      <c r="A1505" s="4">
        <v>42798.624999996355</v>
      </c>
      <c r="B1505">
        <v>41.9</v>
      </c>
      <c r="C1505">
        <v>6.2206899999999994</v>
      </c>
      <c r="D1505" s="3">
        <v>20.441849999999999</v>
      </c>
      <c r="E1505" s="1">
        <f>C1505*$V$2</f>
        <v>2.4882759999999999</v>
      </c>
      <c r="F1505" s="1">
        <f>D1505*$V$3</f>
        <v>81.767399999999995</v>
      </c>
      <c r="G1505" s="1">
        <f>(E1505+F1505)</f>
        <v>84.255675999999994</v>
      </c>
      <c r="H1505" s="1">
        <f>B1505*(1/3)</f>
        <v>13.966666666666665</v>
      </c>
      <c r="I1505" s="1">
        <f>IF((H1505-G1505)&gt;0, (H1505-G1505), (0))</f>
        <v>0</v>
      </c>
      <c r="J1505" s="1">
        <f>IF(I1505=0, G1505-H1505,0)</f>
        <v>70.289009333333325</v>
      </c>
      <c r="K1505" s="1">
        <f>I1505*1000/$V$5</f>
        <v>0</v>
      </c>
      <c r="L1505" s="1">
        <f>J1505*1000/$V$4</f>
        <v>1259.6596654719233</v>
      </c>
      <c r="M1505" s="1">
        <f>L1505/$Y$4</f>
        <v>529.26876700500986</v>
      </c>
      <c r="N1505" s="1">
        <f>M1505*$Y$5</f>
        <v>740.97627380701374</v>
      </c>
      <c r="O1505" s="1" t="s">
        <v>0</v>
      </c>
      <c r="P1505" s="1" t="s">
        <v>0</v>
      </c>
      <c r="Q1505" s="1">
        <f>Q1504+K1505-L1505</f>
        <v>-62821.58839517102</v>
      </c>
      <c r="R1505">
        <f>Q1505*$V$5/1000</f>
        <v>-1255.8035520194685</v>
      </c>
    </row>
    <row r="1506" spans="1:18" x14ac:dyDescent="0.25">
      <c r="A1506" s="4">
        <v>42798.666666663019</v>
      </c>
      <c r="B1506">
        <v>42</v>
      </c>
      <c r="C1506">
        <v>7.0287700000000006</v>
      </c>
      <c r="D1506" s="3">
        <v>16.231450000000002</v>
      </c>
      <c r="E1506" s="1">
        <f>C1506*$V$2</f>
        <v>2.8115080000000003</v>
      </c>
      <c r="F1506" s="1">
        <f>D1506*$V$3</f>
        <v>64.92580000000001</v>
      </c>
      <c r="G1506" s="1">
        <f>(E1506+F1506)</f>
        <v>67.737308000000013</v>
      </c>
      <c r="H1506" s="1">
        <f>B1506*(1/3)</f>
        <v>14</v>
      </c>
      <c r="I1506" s="1">
        <f>IF((H1506-G1506)&gt;0, (H1506-G1506), (0))</f>
        <v>0</v>
      </c>
      <c r="J1506" s="1">
        <f>IF(I1506=0, G1506-H1506,0)</f>
        <v>53.737308000000013</v>
      </c>
      <c r="K1506" s="1">
        <f>I1506*1000/$V$5</f>
        <v>0</v>
      </c>
      <c r="L1506" s="1">
        <f>J1506*1000/$V$4</f>
        <v>963.03419354838741</v>
      </c>
      <c r="M1506" s="1">
        <f>L1506/$Y$4</f>
        <v>404.63621577663338</v>
      </c>
      <c r="N1506" s="1">
        <f>M1506*$Y$5</f>
        <v>566.49070208728665</v>
      </c>
      <c r="O1506" s="1" t="s">
        <v>0</v>
      </c>
      <c r="P1506" s="1" t="s">
        <v>0</v>
      </c>
      <c r="Q1506" s="1">
        <f>Q1505+K1506-L1506</f>
        <v>-63784.622588719409</v>
      </c>
      <c r="R1506">
        <f>Q1506*$V$5/1000</f>
        <v>-1275.0546055485008</v>
      </c>
    </row>
    <row r="1507" spans="1:18" x14ac:dyDescent="0.25">
      <c r="A1507" s="4">
        <v>42798.708333329683</v>
      </c>
      <c r="B1507">
        <v>43</v>
      </c>
      <c r="C1507">
        <v>3.7050799999999997</v>
      </c>
      <c r="D1507" s="3">
        <v>7.5408179999999998</v>
      </c>
      <c r="E1507" s="1">
        <f>C1507*$V$2</f>
        <v>1.482032</v>
      </c>
      <c r="F1507" s="1">
        <f>D1507*$V$3</f>
        <v>30.163271999999999</v>
      </c>
      <c r="G1507" s="1">
        <f>(E1507+F1507)</f>
        <v>31.645303999999999</v>
      </c>
      <c r="H1507" s="1">
        <f>B1507*(1/3)</f>
        <v>14.333333333333332</v>
      </c>
      <c r="I1507" s="1">
        <f>IF((H1507-G1507)&gt;0, (H1507-G1507), (0))</f>
        <v>0</v>
      </c>
      <c r="J1507" s="1">
        <f>IF(I1507=0, G1507-H1507,0)</f>
        <v>17.311970666666667</v>
      </c>
      <c r="K1507" s="1">
        <f>I1507*1000/$V$5</f>
        <v>0</v>
      </c>
      <c r="L1507" s="1">
        <f>J1507*1000/$V$4</f>
        <v>310.25037037037043</v>
      </c>
      <c r="M1507" s="1">
        <f>L1507/$Y$4</f>
        <v>130.35729847494557</v>
      </c>
      <c r="N1507" s="1">
        <f>M1507*$Y$5</f>
        <v>182.50021786492377</v>
      </c>
      <c r="O1507" s="1" t="s">
        <v>0</v>
      </c>
      <c r="P1507" s="1" t="s">
        <v>0</v>
      </c>
      <c r="Q1507" s="1">
        <f>Q1506+K1507-L1507</f>
        <v>-64094.872959089778</v>
      </c>
      <c r="R1507">
        <f>Q1507*$V$5/1000</f>
        <v>-1281.2565104522046</v>
      </c>
    </row>
    <row r="1508" spans="1:18" x14ac:dyDescent="0.25">
      <c r="A1508" s="4">
        <v>42798.749999996347</v>
      </c>
      <c r="B1508">
        <v>43.2</v>
      </c>
      <c r="C1508">
        <v>3.1769499999999997</v>
      </c>
      <c r="D1508" s="3">
        <v>3.6177899999999998</v>
      </c>
      <c r="E1508" s="1">
        <f>C1508*$V$2</f>
        <v>1.27078</v>
      </c>
      <c r="F1508" s="1">
        <f>D1508*$V$3</f>
        <v>14.471159999999999</v>
      </c>
      <c r="G1508" s="1">
        <f>(E1508+F1508)</f>
        <v>15.74194</v>
      </c>
      <c r="H1508" s="1">
        <f>B1508*(1/3)</f>
        <v>14.4</v>
      </c>
      <c r="I1508" s="1">
        <f>IF((H1508-G1508)&gt;0, (H1508-G1508), (0))</f>
        <v>0</v>
      </c>
      <c r="J1508" s="1">
        <f>IF(I1508=0, G1508-H1508,0)</f>
        <v>1.3419399999999992</v>
      </c>
      <c r="K1508" s="1">
        <f>I1508*1000/$V$5</f>
        <v>0</v>
      </c>
      <c r="L1508" s="1">
        <f>J1508*1000/$V$4</f>
        <v>24.049103942652316</v>
      </c>
      <c r="M1508" s="1">
        <f>L1508/$Y$4</f>
        <v>10.104665522122822</v>
      </c>
      <c r="N1508" s="1">
        <f>M1508*$Y$5</f>
        <v>14.146531730971949</v>
      </c>
      <c r="O1508" s="1" t="s">
        <v>0</v>
      </c>
      <c r="P1508" s="1" t="s">
        <v>0</v>
      </c>
      <c r="Q1508" s="1">
        <f>Q1507+K1508-L1508</f>
        <v>-64118.922063032427</v>
      </c>
      <c r="R1508">
        <f>Q1508*$V$5/1000</f>
        <v>-1281.7372520400181</v>
      </c>
    </row>
    <row r="1509" spans="1:18" x14ac:dyDescent="0.25">
      <c r="A1509" s="4">
        <v>42798.791666663012</v>
      </c>
      <c r="B1509">
        <v>43.6</v>
      </c>
      <c r="C1509">
        <v>1.9900199999999999</v>
      </c>
      <c r="D1509" s="3">
        <v>-7.0017200000000003E-3</v>
      </c>
      <c r="E1509" s="1">
        <f>C1509*$V$2</f>
        <v>0.79600800000000005</v>
      </c>
      <c r="F1509" s="1">
        <f>D1509*$V$3</f>
        <v>-2.8006880000000001E-2</v>
      </c>
      <c r="G1509" s="1">
        <f>(E1509+F1509)</f>
        <v>0.76800112000000009</v>
      </c>
      <c r="H1509" s="1">
        <f>B1509*(1/3)</f>
        <v>14.533333333333333</v>
      </c>
      <c r="I1509" s="1">
        <f>IF((H1509-G1509)&gt;0, (H1509-G1509), (0))</f>
        <v>13.765332213333334</v>
      </c>
      <c r="J1509" s="1">
        <f>IF(I1509=0, G1509-H1509,0)</f>
        <v>0</v>
      </c>
      <c r="K1509" s="1">
        <f>I1509*1000/$V$5</f>
        <v>688.6109161247291</v>
      </c>
      <c r="L1509" s="1">
        <f>J1509*1000/$V$4</f>
        <v>0</v>
      </c>
      <c r="M1509" s="1">
        <f>L1509/$Y$4</f>
        <v>0</v>
      </c>
      <c r="N1509" s="1">
        <f>M1509*$Y$5</f>
        <v>0</v>
      </c>
      <c r="O1509" s="1" t="s">
        <v>0</v>
      </c>
      <c r="P1509" s="1" t="s">
        <v>0</v>
      </c>
      <c r="Q1509" s="1">
        <f>Q1508+K1509-L1509</f>
        <v>-63430.311146907698</v>
      </c>
      <c r="R1509">
        <f>Q1509*$V$5/1000</f>
        <v>-1267.9719198266848</v>
      </c>
    </row>
    <row r="1510" spans="1:18" x14ac:dyDescent="0.25">
      <c r="A1510" s="4">
        <v>42798.833333329676</v>
      </c>
      <c r="B1510">
        <v>46.7</v>
      </c>
      <c r="C1510">
        <v>1.6140699999999999</v>
      </c>
      <c r="D1510" s="3">
        <v>-7.0017200000000003E-3</v>
      </c>
      <c r="E1510" s="1">
        <f>C1510*$V$2</f>
        <v>0.64562799999999998</v>
      </c>
      <c r="F1510" s="1">
        <f>D1510*$V$3</f>
        <v>-2.8006880000000001E-2</v>
      </c>
      <c r="G1510" s="1">
        <f>(E1510+F1510)</f>
        <v>0.61762112000000002</v>
      </c>
      <c r="H1510" s="1">
        <f>B1510*(1/3)</f>
        <v>15.566666666666666</v>
      </c>
      <c r="I1510" s="1">
        <f>IF((H1510-G1510)&gt;0, (H1510-G1510), (0))</f>
        <v>14.949045546666666</v>
      </c>
      <c r="J1510" s="1">
        <f>IF(I1510=0, G1510-H1510,0)</f>
        <v>0</v>
      </c>
      <c r="K1510" s="1">
        <f>I1510*1000/$V$5</f>
        <v>747.82619042854765</v>
      </c>
      <c r="L1510" s="1">
        <f>J1510*1000/$V$4</f>
        <v>0</v>
      </c>
      <c r="M1510" s="1">
        <f>L1510/$Y$4</f>
        <v>0</v>
      </c>
      <c r="N1510" s="1">
        <f>M1510*$Y$5</f>
        <v>0</v>
      </c>
      <c r="O1510" s="1" t="s">
        <v>0</v>
      </c>
      <c r="P1510" s="1" t="s">
        <v>0</v>
      </c>
      <c r="Q1510" s="1">
        <f>Q1509+K1510-L1510</f>
        <v>-62682.484956479151</v>
      </c>
      <c r="R1510">
        <f>Q1510*$V$5/1000</f>
        <v>-1253.022874280018</v>
      </c>
    </row>
    <row r="1511" spans="1:18" x14ac:dyDescent="0.25">
      <c r="A1511" s="4">
        <v>42798.87499999634</v>
      </c>
      <c r="B1511">
        <v>44.5</v>
      </c>
      <c r="C1511">
        <v>0.79308500000000004</v>
      </c>
      <c r="D1511" s="3">
        <v>-7.0017200000000003E-3</v>
      </c>
      <c r="E1511" s="1">
        <f>C1511*$V$2</f>
        <v>0.31723400000000002</v>
      </c>
      <c r="F1511" s="1">
        <f>D1511*$V$3</f>
        <v>-2.8006880000000001E-2</v>
      </c>
      <c r="G1511" s="1">
        <f>(E1511+F1511)</f>
        <v>0.28922712</v>
      </c>
      <c r="H1511" s="1">
        <f>B1511*(1/3)</f>
        <v>14.833333333333332</v>
      </c>
      <c r="I1511" s="1">
        <f>IF((H1511-G1511)&gt;0, (H1511-G1511), (0))</f>
        <v>14.544106213333333</v>
      </c>
      <c r="J1511" s="1">
        <f>IF(I1511=0, G1511-H1511,0)</f>
        <v>0</v>
      </c>
      <c r="K1511" s="1">
        <f>I1511*1000/$V$5</f>
        <v>727.56909521427383</v>
      </c>
      <c r="L1511" s="1">
        <f>J1511*1000/$V$4</f>
        <v>0</v>
      </c>
      <c r="M1511" s="1">
        <f>L1511/$Y$4</f>
        <v>0</v>
      </c>
      <c r="N1511" s="1">
        <f>M1511*$Y$5</f>
        <v>0</v>
      </c>
      <c r="O1511" s="1" t="s">
        <v>0</v>
      </c>
      <c r="P1511" s="1" t="s">
        <v>0</v>
      </c>
      <c r="Q1511" s="1">
        <f>Q1510+K1511-L1511</f>
        <v>-61954.915861264875</v>
      </c>
      <c r="R1511">
        <f>Q1511*$V$5/1000</f>
        <v>-1238.4787680666848</v>
      </c>
    </row>
    <row r="1512" spans="1:18" x14ac:dyDescent="0.25">
      <c r="A1512" s="4">
        <v>42798.916666663004</v>
      </c>
      <c r="B1512">
        <v>43.4</v>
      </c>
      <c r="C1512">
        <v>0.42470200000000002</v>
      </c>
      <c r="D1512" s="3">
        <v>-7.0017200000000003E-3</v>
      </c>
      <c r="E1512" s="1">
        <f>C1512*$V$2</f>
        <v>0.16988080000000003</v>
      </c>
      <c r="F1512" s="1">
        <f>D1512*$V$3</f>
        <v>-2.8006880000000001E-2</v>
      </c>
      <c r="G1512" s="1">
        <f>(E1512+F1512)</f>
        <v>0.14187392000000001</v>
      </c>
      <c r="H1512" s="1">
        <f>B1512*(1/3)</f>
        <v>14.466666666666665</v>
      </c>
      <c r="I1512" s="1">
        <f>IF((H1512-G1512)&gt;0, (H1512-G1512), (0))</f>
        <v>14.324792746666665</v>
      </c>
      <c r="J1512" s="1">
        <f>IF(I1512=0, G1512-H1512,0)</f>
        <v>0</v>
      </c>
      <c r="K1512" s="1">
        <f>I1512*1000/$V$5</f>
        <v>716.59793630148397</v>
      </c>
      <c r="L1512" s="1">
        <f>J1512*1000/$V$4</f>
        <v>0</v>
      </c>
      <c r="M1512" s="1">
        <f>L1512/$Y$4</f>
        <v>0</v>
      </c>
      <c r="N1512" s="1">
        <f>M1512*$Y$5</f>
        <v>0</v>
      </c>
      <c r="O1512" s="1" t="s">
        <v>0</v>
      </c>
      <c r="P1512" s="1" t="s">
        <v>0</v>
      </c>
      <c r="Q1512" s="1">
        <f>Q1511+K1512-L1512</f>
        <v>-61238.31792496339</v>
      </c>
      <c r="R1512">
        <f>Q1512*$V$5/1000</f>
        <v>-1224.1539753200182</v>
      </c>
    </row>
    <row r="1513" spans="1:18" x14ac:dyDescent="0.25">
      <c r="A1513" s="4">
        <v>42798.958333329669</v>
      </c>
      <c r="B1513">
        <v>40.700000000000003</v>
      </c>
      <c r="C1513">
        <v>0.65898599999999996</v>
      </c>
      <c r="D1513" s="3">
        <v>-7.0017200000000003E-3</v>
      </c>
      <c r="E1513" s="1">
        <f>C1513*$V$2</f>
        <v>0.26359440000000001</v>
      </c>
      <c r="F1513" s="1">
        <f>D1513*$V$3</f>
        <v>-2.8006880000000001E-2</v>
      </c>
      <c r="G1513" s="1">
        <f>(E1513+F1513)</f>
        <v>0.23558751999999999</v>
      </c>
      <c r="H1513" s="1">
        <f>B1513*(1/3)</f>
        <v>13.566666666666666</v>
      </c>
      <c r="I1513" s="1">
        <f>IF((H1513-G1513)&gt;0, (H1513-G1513), (0))</f>
        <v>13.331079146666667</v>
      </c>
      <c r="J1513" s="1">
        <f>IF(I1513=0, G1513-H1513,0)</f>
        <v>0</v>
      </c>
      <c r="K1513" s="1">
        <f>I1513*1000/$V$5</f>
        <v>666.88740103385032</v>
      </c>
      <c r="L1513" s="1">
        <f>J1513*1000/$V$4</f>
        <v>0</v>
      </c>
      <c r="M1513" s="1">
        <f>L1513/$Y$4</f>
        <v>0</v>
      </c>
      <c r="N1513" s="1">
        <f>M1513*$Y$5</f>
        <v>0</v>
      </c>
      <c r="O1513" s="1">
        <f>SUM(N1490:N1513)</f>
        <v>5311.6528498137613</v>
      </c>
      <c r="P1513" s="1">
        <f>SUM(L1490:L1513)</f>
        <v>9029.8098446833919</v>
      </c>
      <c r="Q1513" s="1">
        <f>Q1512+K1513-L1513</f>
        <v>-60571.430523929543</v>
      </c>
      <c r="R1513">
        <f>Q1513*$V$5/1000</f>
        <v>-1210.8228961733514</v>
      </c>
    </row>
    <row r="1514" spans="1:18" x14ac:dyDescent="0.25">
      <c r="A1514" s="4">
        <v>42798.999999996333</v>
      </c>
      <c r="B1514">
        <v>37.4</v>
      </c>
      <c r="C1514">
        <v>0.32307200000000003</v>
      </c>
      <c r="D1514" s="3">
        <v>-7.0017200000000003E-3</v>
      </c>
      <c r="E1514" s="1">
        <f>C1514*$V$2</f>
        <v>0.1292288</v>
      </c>
      <c r="F1514" s="1">
        <f>D1514*$V$3</f>
        <v>-2.8006880000000001E-2</v>
      </c>
      <c r="G1514" s="1">
        <f>(E1514+F1514)</f>
        <v>0.10122192000000001</v>
      </c>
      <c r="H1514" s="1">
        <f>B1514*(1/3)</f>
        <v>12.466666666666665</v>
      </c>
      <c r="I1514" s="1">
        <f>IF((H1514-G1514)&gt;0, (H1514-G1514), (0))</f>
        <v>12.365444746666665</v>
      </c>
      <c r="J1514" s="1">
        <f>IF(I1514=0, G1514-H1514,0)</f>
        <v>0</v>
      </c>
      <c r="K1514" s="1">
        <f>I1514*1000/$V$5</f>
        <v>618.58152809738192</v>
      </c>
      <c r="L1514" s="1">
        <f>J1514*1000/$V$4</f>
        <v>0</v>
      </c>
      <c r="M1514" s="1">
        <f>L1514/$Y$4</f>
        <v>0</v>
      </c>
      <c r="N1514" s="1">
        <f>M1514*$Y$5</f>
        <v>0</v>
      </c>
      <c r="O1514" s="1" t="s">
        <v>0</v>
      </c>
      <c r="P1514" s="1" t="s">
        <v>0</v>
      </c>
      <c r="Q1514" s="1">
        <f>Q1513+K1514-L1514</f>
        <v>-59952.848995832159</v>
      </c>
      <c r="R1514">
        <f>Q1514*$V$5/1000</f>
        <v>-1198.4574514266849</v>
      </c>
    </row>
    <row r="1515" spans="1:18" x14ac:dyDescent="0.25">
      <c r="A1515" s="4">
        <v>42799.041666662997</v>
      </c>
      <c r="B1515">
        <v>35.6</v>
      </c>
      <c r="C1515">
        <v>0.49068599999999996</v>
      </c>
      <c r="D1515" s="3">
        <v>-7.0017200000000003E-3</v>
      </c>
      <c r="E1515" s="1">
        <f>C1515*$V$2</f>
        <v>0.19627439999999999</v>
      </c>
      <c r="F1515" s="1">
        <f>D1515*$V$3</f>
        <v>-2.8006880000000001E-2</v>
      </c>
      <c r="G1515" s="1">
        <f>(E1515+F1515)</f>
        <v>0.16826751999999998</v>
      </c>
      <c r="H1515" s="1">
        <f>B1515*(1/3)</f>
        <v>11.866666666666667</v>
      </c>
      <c r="I1515" s="1">
        <f>IF((H1515-G1515)&gt;0, (H1515-G1515), (0))</f>
        <v>11.698399146666667</v>
      </c>
      <c r="J1515" s="1">
        <f>IF(I1515=0, G1515-H1515,0)</f>
        <v>0</v>
      </c>
      <c r="K1515" s="1">
        <f>I1515*1000/$V$5</f>
        <v>585.21256361514099</v>
      </c>
      <c r="L1515" s="1">
        <f>J1515*1000/$V$4</f>
        <v>0</v>
      </c>
      <c r="M1515" s="1">
        <f>L1515/$Y$4</f>
        <v>0</v>
      </c>
      <c r="N1515" s="1">
        <f>M1515*$Y$5</f>
        <v>0</v>
      </c>
      <c r="O1515" s="1" t="s">
        <v>0</v>
      </c>
      <c r="P1515" s="1" t="s">
        <v>0</v>
      </c>
      <c r="Q1515" s="1">
        <f>Q1514+K1515-L1515</f>
        <v>-59367.636432217019</v>
      </c>
      <c r="R1515">
        <f>Q1515*$V$5/1000</f>
        <v>-1186.7590522800181</v>
      </c>
    </row>
    <row r="1516" spans="1:18" x14ac:dyDescent="0.25">
      <c r="A1516" s="4">
        <v>42799.083333329661</v>
      </c>
      <c r="B1516">
        <v>33.799999999999997</v>
      </c>
      <c r="C1516">
        <v>0.65067399999999997</v>
      </c>
      <c r="D1516" s="3">
        <v>-7.0017200000000003E-3</v>
      </c>
      <c r="E1516" s="1">
        <f>C1516*$V$2</f>
        <v>0.26026959999999999</v>
      </c>
      <c r="F1516" s="1">
        <f>D1516*$V$3</f>
        <v>-2.8006880000000001E-2</v>
      </c>
      <c r="G1516" s="1">
        <f>(E1516+F1516)</f>
        <v>0.23226271999999998</v>
      </c>
      <c r="H1516" s="1">
        <f>B1516*(1/3)</f>
        <v>11.266666666666666</v>
      </c>
      <c r="I1516" s="1">
        <f>IF((H1516-G1516)&gt;0, (H1516-G1516), (0))</f>
        <v>11.034403946666666</v>
      </c>
      <c r="J1516" s="1">
        <f>IF(I1516=0, G1516-H1516,0)</f>
        <v>0</v>
      </c>
      <c r="K1516" s="1">
        <f>I1516*1000/$V$5</f>
        <v>551.99619543104882</v>
      </c>
      <c r="L1516" s="1">
        <f>J1516*1000/$V$4</f>
        <v>0</v>
      </c>
      <c r="M1516" s="1">
        <f>L1516/$Y$4</f>
        <v>0</v>
      </c>
      <c r="N1516" s="1">
        <f>M1516*$Y$5</f>
        <v>0</v>
      </c>
      <c r="O1516" s="1" t="s">
        <v>0</v>
      </c>
      <c r="P1516" s="1" t="s">
        <v>0</v>
      </c>
      <c r="Q1516" s="1">
        <f>Q1515+K1516-L1516</f>
        <v>-58815.64023678597</v>
      </c>
      <c r="R1516">
        <f>Q1516*$V$5/1000</f>
        <v>-1175.7246483333513</v>
      </c>
    </row>
    <row r="1517" spans="1:18" x14ac:dyDescent="0.25">
      <c r="A1517" s="4">
        <v>42799.124999996326</v>
      </c>
      <c r="B1517">
        <v>32.6</v>
      </c>
      <c r="C1517">
        <v>1.54511</v>
      </c>
      <c r="D1517" s="3">
        <v>-7.0017200000000003E-3</v>
      </c>
      <c r="E1517" s="1">
        <f>C1517*$V$2</f>
        <v>0.61804400000000004</v>
      </c>
      <c r="F1517" s="1">
        <f>D1517*$V$3</f>
        <v>-2.8006880000000001E-2</v>
      </c>
      <c r="G1517" s="1">
        <f>(E1517+F1517)</f>
        <v>0.59003712000000008</v>
      </c>
      <c r="H1517" s="1">
        <f>B1517*(1/3)</f>
        <v>10.866666666666667</v>
      </c>
      <c r="I1517" s="1">
        <f>IF((H1517-G1517)&gt;0, (H1517-G1517), (0))</f>
        <v>10.276629546666667</v>
      </c>
      <c r="J1517" s="1">
        <f>IF(I1517=0, G1517-H1517,0)</f>
        <v>0</v>
      </c>
      <c r="K1517" s="1">
        <f>I1517*1000/$V$5</f>
        <v>514.0885215941305</v>
      </c>
      <c r="L1517" s="1">
        <f>J1517*1000/$V$4</f>
        <v>0</v>
      </c>
      <c r="M1517" s="1">
        <f>L1517/$Y$4</f>
        <v>0</v>
      </c>
      <c r="N1517" s="1">
        <f>M1517*$Y$5</f>
        <v>0</v>
      </c>
      <c r="O1517" s="1" t="s">
        <v>0</v>
      </c>
      <c r="P1517" s="1" t="s">
        <v>0</v>
      </c>
      <c r="Q1517" s="1">
        <f>Q1516+K1517-L1517</f>
        <v>-58301.551715191839</v>
      </c>
      <c r="R1517">
        <f>Q1517*$V$5/1000</f>
        <v>-1165.4480187866848</v>
      </c>
    </row>
    <row r="1518" spans="1:18" x14ac:dyDescent="0.25">
      <c r="A1518" s="4">
        <v>42799.16666666299</v>
      </c>
      <c r="B1518">
        <v>31.2</v>
      </c>
      <c r="C1518">
        <v>1.1463699999999999</v>
      </c>
      <c r="D1518" s="3">
        <v>-7.0017200000000003E-3</v>
      </c>
      <c r="E1518" s="1">
        <f>C1518*$V$2</f>
        <v>0.45854799999999996</v>
      </c>
      <c r="F1518" s="1">
        <f>D1518*$V$3</f>
        <v>-2.8006880000000001E-2</v>
      </c>
      <c r="G1518" s="1">
        <f>(E1518+F1518)</f>
        <v>0.43054111999999994</v>
      </c>
      <c r="H1518" s="1">
        <f>B1518*(1/3)</f>
        <v>10.399999999999999</v>
      </c>
      <c r="I1518" s="1">
        <f>IF((H1518-G1518)&gt;0, (H1518-G1518), (0))</f>
        <v>9.9694588799999995</v>
      </c>
      <c r="J1518" s="1">
        <f>IF(I1518=0, G1518-H1518,0)</f>
        <v>0</v>
      </c>
      <c r="K1518" s="1">
        <f>I1518*1000/$V$5</f>
        <v>498.72230515257633</v>
      </c>
      <c r="L1518" s="1">
        <f>J1518*1000/$V$4</f>
        <v>0</v>
      </c>
      <c r="M1518" s="1">
        <f>L1518/$Y$4</f>
        <v>0</v>
      </c>
      <c r="N1518" s="1">
        <f>M1518*$Y$5</f>
        <v>0</v>
      </c>
      <c r="O1518" s="1" t="s">
        <v>0</v>
      </c>
      <c r="P1518" s="1" t="s">
        <v>0</v>
      </c>
      <c r="Q1518" s="1">
        <f>Q1517+K1518-L1518</f>
        <v>-57802.82941003926</v>
      </c>
      <c r="R1518">
        <f>Q1518*$V$5/1000</f>
        <v>-1155.4785599066847</v>
      </c>
    </row>
    <row r="1519" spans="1:18" x14ac:dyDescent="0.25">
      <c r="A1519" s="4">
        <v>42799.208333329654</v>
      </c>
      <c r="B1519">
        <v>31.4</v>
      </c>
      <c r="C1519">
        <v>2.2331399999999997</v>
      </c>
      <c r="D1519" s="3">
        <v>-7.0017200000000003E-3</v>
      </c>
      <c r="E1519" s="1">
        <f>C1519*$V$2</f>
        <v>0.89325599999999994</v>
      </c>
      <c r="F1519" s="1">
        <f>D1519*$V$3</f>
        <v>-2.8006880000000001E-2</v>
      </c>
      <c r="G1519" s="1">
        <f>(E1519+F1519)</f>
        <v>0.86524911999999998</v>
      </c>
      <c r="H1519" s="1">
        <f>B1519*(1/3)</f>
        <v>10.466666666666665</v>
      </c>
      <c r="I1519" s="1">
        <f>IF((H1519-G1519)&gt;0, (H1519-G1519), (0))</f>
        <v>9.6014175466666654</v>
      </c>
      <c r="J1519" s="1">
        <f>IF(I1519=0, G1519-H1519,0)</f>
        <v>0</v>
      </c>
      <c r="K1519" s="1">
        <f>I1519*1000/$V$5</f>
        <v>480.31103284975819</v>
      </c>
      <c r="L1519" s="1">
        <f>J1519*1000/$V$4</f>
        <v>0</v>
      </c>
      <c r="M1519" s="1">
        <f>L1519/$Y$4</f>
        <v>0</v>
      </c>
      <c r="N1519" s="1">
        <f>M1519*$Y$5</f>
        <v>0</v>
      </c>
      <c r="O1519" s="1" t="s">
        <v>0</v>
      </c>
      <c r="P1519" s="1" t="s">
        <v>0</v>
      </c>
      <c r="Q1519" s="1">
        <f>Q1518+K1519-L1519</f>
        <v>-57322.518377189503</v>
      </c>
      <c r="R1519">
        <f>Q1519*$V$5/1000</f>
        <v>-1145.8771423600181</v>
      </c>
    </row>
    <row r="1520" spans="1:18" x14ac:dyDescent="0.25">
      <c r="A1520" s="4">
        <v>42799.249999996318</v>
      </c>
      <c r="B1520">
        <v>31.8</v>
      </c>
      <c r="C1520">
        <v>1.7434400000000001</v>
      </c>
      <c r="D1520" s="3">
        <v>-7.0017200000000003E-3</v>
      </c>
      <c r="E1520" s="1">
        <f>C1520*$V$2</f>
        <v>0.69737600000000011</v>
      </c>
      <c r="F1520" s="1">
        <f>D1520*$V$3</f>
        <v>-2.8006880000000001E-2</v>
      </c>
      <c r="G1520" s="1">
        <f>(E1520+F1520)</f>
        <v>0.66936912000000015</v>
      </c>
      <c r="H1520" s="1">
        <f>B1520*(1/3)</f>
        <v>10.6</v>
      </c>
      <c r="I1520" s="1">
        <f>IF((H1520-G1520)&gt;0, (H1520-G1520), (0))</f>
        <v>9.9306308799999989</v>
      </c>
      <c r="J1520" s="1">
        <f>IF(I1520=0, G1520-H1520,0)</f>
        <v>0</v>
      </c>
      <c r="K1520" s="1">
        <f>I1520*1000/$V$5</f>
        <v>496.77993396698349</v>
      </c>
      <c r="L1520" s="1">
        <f>J1520*1000/$V$4</f>
        <v>0</v>
      </c>
      <c r="M1520" s="1">
        <f>L1520/$Y$4</f>
        <v>0</v>
      </c>
      <c r="N1520" s="1">
        <f>M1520*$Y$5</f>
        <v>0</v>
      </c>
      <c r="O1520" s="1" t="s">
        <v>0</v>
      </c>
      <c r="P1520" s="1" t="s">
        <v>0</v>
      </c>
      <c r="Q1520" s="1">
        <f>Q1519+K1520-L1520</f>
        <v>-56825.738443222523</v>
      </c>
      <c r="R1520">
        <f>Q1520*$V$5/1000</f>
        <v>-1135.946511480018</v>
      </c>
    </row>
    <row r="1521" spans="1:18" x14ac:dyDescent="0.25">
      <c r="A1521" s="4">
        <v>42799.291666662983</v>
      </c>
      <c r="B1521">
        <v>32.6</v>
      </c>
      <c r="C1521">
        <v>1.3978599999999999</v>
      </c>
      <c r="D1521" s="3">
        <v>-7.0017200000000003E-3</v>
      </c>
      <c r="E1521" s="1">
        <f>C1521*$V$2</f>
        <v>0.55914399999999997</v>
      </c>
      <c r="F1521" s="1">
        <f>D1521*$V$3</f>
        <v>-2.8006880000000001E-2</v>
      </c>
      <c r="G1521" s="1">
        <f>(E1521+F1521)</f>
        <v>0.53113712000000002</v>
      </c>
      <c r="H1521" s="1">
        <f>B1521*(1/3)</f>
        <v>10.866666666666667</v>
      </c>
      <c r="I1521" s="1">
        <f>IF((H1521-G1521)&gt;0, (H1521-G1521), (0))</f>
        <v>10.335529546666667</v>
      </c>
      <c r="J1521" s="1">
        <f>IF(I1521=0, G1521-H1521,0)</f>
        <v>0</v>
      </c>
      <c r="K1521" s="1">
        <f>I1521*1000/$V$5</f>
        <v>517.0349948307487</v>
      </c>
      <c r="L1521" s="1">
        <f>J1521*1000/$V$4</f>
        <v>0</v>
      </c>
      <c r="M1521" s="1">
        <f>L1521/$Y$4</f>
        <v>0</v>
      </c>
      <c r="N1521" s="1">
        <f>M1521*$Y$5</f>
        <v>0</v>
      </c>
      <c r="O1521" s="1" t="s">
        <v>0</v>
      </c>
      <c r="P1521" s="1" t="s">
        <v>0</v>
      </c>
      <c r="Q1521" s="1">
        <f>Q1520+K1521-L1521</f>
        <v>-56308.703448391774</v>
      </c>
      <c r="R1521">
        <f>Q1521*$V$5/1000</f>
        <v>-1125.6109819333515</v>
      </c>
    </row>
    <row r="1522" spans="1:18" x14ac:dyDescent="0.25">
      <c r="A1522" s="4">
        <v>42799.333333329647</v>
      </c>
      <c r="B1522">
        <v>34.299999999999997</v>
      </c>
      <c r="C1522">
        <v>0.84520600000000001</v>
      </c>
      <c r="D1522" s="3">
        <v>2.9517229999999999</v>
      </c>
      <c r="E1522" s="1">
        <f>C1522*$V$2</f>
        <v>0.33808240000000001</v>
      </c>
      <c r="F1522" s="1">
        <f>D1522*$V$3</f>
        <v>11.806891999999999</v>
      </c>
      <c r="G1522" s="1">
        <f>(E1522+F1522)</f>
        <v>12.144974399999999</v>
      </c>
      <c r="H1522" s="1">
        <f>B1522*(1/3)</f>
        <v>11.433333333333332</v>
      </c>
      <c r="I1522" s="1">
        <f>IF((H1522-G1522)&gt;0, (H1522-G1522), (0))</f>
        <v>0</v>
      </c>
      <c r="J1522" s="1">
        <f>IF(I1522=0, G1522-H1522,0)</f>
        <v>0.71164106666666704</v>
      </c>
      <c r="K1522" s="1">
        <f>I1522*1000/$V$5</f>
        <v>0</v>
      </c>
      <c r="L1522" s="1">
        <f>J1522*1000/$V$4</f>
        <v>12.753424133811238</v>
      </c>
      <c r="M1522" s="1">
        <f>L1522/$Y$4</f>
        <v>5.3585815688282521</v>
      </c>
      <c r="N1522" s="1">
        <f>M1522*$Y$5</f>
        <v>7.5020141963595526</v>
      </c>
      <c r="O1522" s="1" t="s">
        <v>0</v>
      </c>
      <c r="P1522" s="1" t="s">
        <v>0</v>
      </c>
      <c r="Q1522" s="1">
        <f>Q1521+K1522-L1522</f>
        <v>-56321.456872525589</v>
      </c>
      <c r="R1522">
        <f>Q1522*$V$5/1000</f>
        <v>-1125.8659228817864</v>
      </c>
    </row>
    <row r="1523" spans="1:18" x14ac:dyDescent="0.25">
      <c r="A1523" s="4">
        <v>42799.374999996311</v>
      </c>
      <c r="B1523">
        <v>36.200000000000003</v>
      </c>
      <c r="C1523">
        <v>2.2877100000000001</v>
      </c>
      <c r="D1523" s="3">
        <v>8.9553699999999985</v>
      </c>
      <c r="E1523" s="1">
        <f>C1523*$V$2</f>
        <v>0.91508400000000012</v>
      </c>
      <c r="F1523" s="1">
        <f>D1523*$V$3</f>
        <v>35.821479999999994</v>
      </c>
      <c r="G1523" s="1">
        <f>(E1523+F1523)</f>
        <v>36.736563999999994</v>
      </c>
      <c r="H1523" s="1">
        <f>B1523*(1/3)</f>
        <v>12.066666666666666</v>
      </c>
      <c r="I1523" s="1">
        <f>IF((H1523-G1523)&gt;0, (H1523-G1523), (0))</f>
        <v>0</v>
      </c>
      <c r="J1523" s="1">
        <f>IF(I1523=0, G1523-H1523,0)</f>
        <v>24.669897333333328</v>
      </c>
      <c r="K1523" s="1">
        <f>I1523*1000/$V$5</f>
        <v>0</v>
      </c>
      <c r="L1523" s="1">
        <f>J1523*1000/$V$4</f>
        <v>442.11285543608113</v>
      </c>
      <c r="M1523" s="1">
        <f>L1523/$Y$4</f>
        <v>185.76170396473998</v>
      </c>
      <c r="N1523" s="1">
        <f>M1523*$Y$5</f>
        <v>260.06638555063597</v>
      </c>
      <c r="O1523" s="1" t="s">
        <v>0</v>
      </c>
      <c r="P1523" s="1" t="s">
        <v>0</v>
      </c>
      <c r="Q1523" s="1">
        <f>Q1522+K1523-L1523</f>
        <v>-56763.569727961672</v>
      </c>
      <c r="R1523">
        <f>Q1523*$V$5/1000</f>
        <v>-1134.7037588619539</v>
      </c>
    </row>
    <row r="1524" spans="1:18" x14ac:dyDescent="0.25">
      <c r="A1524" s="4">
        <v>42799.416666662975</v>
      </c>
      <c r="B1524">
        <v>38.200000000000003</v>
      </c>
      <c r="C1524">
        <v>2.3095599999999998</v>
      </c>
      <c r="D1524" s="3">
        <v>6.18438</v>
      </c>
      <c r="E1524" s="1">
        <f>C1524*$V$2</f>
        <v>0.92382399999999998</v>
      </c>
      <c r="F1524" s="1">
        <f>D1524*$V$3</f>
        <v>24.73752</v>
      </c>
      <c r="G1524" s="1">
        <f>(E1524+F1524)</f>
        <v>25.661344</v>
      </c>
      <c r="H1524" s="1">
        <f>B1524*(1/3)</f>
        <v>12.733333333333334</v>
      </c>
      <c r="I1524" s="1">
        <f>IF((H1524-G1524)&gt;0, (H1524-G1524), (0))</f>
        <v>0</v>
      </c>
      <c r="J1524" s="1">
        <f>IF(I1524=0, G1524-H1524,0)</f>
        <v>12.928010666666665</v>
      </c>
      <c r="K1524" s="1">
        <f>I1524*1000/$V$5</f>
        <v>0</v>
      </c>
      <c r="L1524" s="1">
        <f>J1524*1000/$V$4</f>
        <v>231.68477897252089</v>
      </c>
      <c r="M1524" s="1">
        <f>L1524/$Y$4</f>
        <v>97.34654578677349</v>
      </c>
      <c r="N1524" s="1">
        <f>M1524*$Y$5</f>
        <v>136.28516410148288</v>
      </c>
      <c r="O1524" s="1" t="s">
        <v>0</v>
      </c>
      <c r="P1524" s="1" t="s">
        <v>0</v>
      </c>
      <c r="Q1524" s="1">
        <f>Q1523+K1524-L1524</f>
        <v>-56995.254506934194</v>
      </c>
      <c r="R1524">
        <f>Q1524*$V$5/1000</f>
        <v>-1139.3351375936145</v>
      </c>
    </row>
    <row r="1525" spans="1:18" x14ac:dyDescent="0.25">
      <c r="A1525" s="4">
        <v>42799.45833332964</v>
      </c>
      <c r="B1525">
        <v>39.799999999999997</v>
      </c>
      <c r="C1525">
        <v>3.1152299999999999</v>
      </c>
      <c r="D1525" s="3">
        <v>20.614559999999997</v>
      </c>
      <c r="E1525" s="1">
        <f>C1525*$V$2</f>
        <v>1.246092</v>
      </c>
      <c r="F1525" s="1">
        <f>D1525*$V$3</f>
        <v>82.458239999999989</v>
      </c>
      <c r="G1525" s="1">
        <f>(E1525+F1525)</f>
        <v>83.704331999999994</v>
      </c>
      <c r="H1525" s="1">
        <f>B1525*(1/3)</f>
        <v>13.266666666666666</v>
      </c>
      <c r="I1525" s="1">
        <f>IF((H1525-G1525)&gt;0, (H1525-G1525), (0))</f>
        <v>0</v>
      </c>
      <c r="J1525" s="1">
        <f>IF(I1525=0, G1525-H1525,0)</f>
        <v>70.437665333333328</v>
      </c>
      <c r="K1525" s="1">
        <f>I1525*1000/$V$5</f>
        <v>0</v>
      </c>
      <c r="L1525" s="1">
        <f>J1525*1000/$V$4</f>
        <v>1262.3237514934287</v>
      </c>
      <c r="M1525" s="1">
        <f>L1525/$Y$4</f>
        <v>530.38813087959193</v>
      </c>
      <c r="N1525" s="1">
        <f>M1525*$Y$5</f>
        <v>742.54338323142861</v>
      </c>
      <c r="O1525" s="1" t="s">
        <v>0</v>
      </c>
      <c r="P1525" s="1" t="s">
        <v>0</v>
      </c>
      <c r="Q1525" s="1">
        <f>Q1524+K1525-L1525</f>
        <v>-58257.578258427624</v>
      </c>
      <c r="R1525">
        <f>Q1525*$V$5/1000</f>
        <v>-1164.5689893859681</v>
      </c>
    </row>
    <row r="1526" spans="1:18" x14ac:dyDescent="0.25">
      <c r="A1526" s="4">
        <v>42799.499999996304</v>
      </c>
      <c r="B1526">
        <v>39.9</v>
      </c>
      <c r="C1526">
        <v>4.2345800000000002</v>
      </c>
      <c r="D1526" s="3">
        <v>19.360310000000002</v>
      </c>
      <c r="E1526" s="1">
        <f>C1526*$V$2</f>
        <v>1.6938320000000002</v>
      </c>
      <c r="F1526" s="1">
        <f>D1526*$V$3</f>
        <v>77.441240000000008</v>
      </c>
      <c r="G1526" s="1">
        <f>(E1526+F1526)</f>
        <v>79.135072000000008</v>
      </c>
      <c r="H1526" s="1">
        <f>B1526*(1/3)</f>
        <v>13.299999999999999</v>
      </c>
      <c r="I1526" s="1">
        <f>IF((H1526-G1526)&gt;0, (H1526-G1526), (0))</f>
        <v>0</v>
      </c>
      <c r="J1526" s="1">
        <f>IF(I1526=0, G1526-H1526,0)</f>
        <v>65.835072000000011</v>
      </c>
      <c r="K1526" s="1">
        <f>I1526*1000/$V$5</f>
        <v>0</v>
      </c>
      <c r="L1526" s="1">
        <f>J1526*1000/$V$4</f>
        <v>1179.8400000000004</v>
      </c>
      <c r="M1526" s="1">
        <f>L1526/$Y$4</f>
        <v>495.73109243697496</v>
      </c>
      <c r="N1526" s="1">
        <f>M1526*$Y$5</f>
        <v>694.02352941176491</v>
      </c>
      <c r="O1526" s="1" t="s">
        <v>0</v>
      </c>
      <c r="P1526" s="1" t="s">
        <v>0</v>
      </c>
      <c r="Q1526" s="1">
        <f>Q1525+K1526-L1526</f>
        <v>-59437.418258427628</v>
      </c>
      <c r="R1526">
        <f>Q1526*$V$5/1000</f>
        <v>-1188.1539909859682</v>
      </c>
    </row>
    <row r="1527" spans="1:18" x14ac:dyDescent="0.25">
      <c r="A1527" s="4">
        <v>42799.541666662968</v>
      </c>
      <c r="B1527">
        <v>40.200000000000003</v>
      </c>
      <c r="C1527">
        <v>3.7407300000000001</v>
      </c>
      <c r="D1527" s="3">
        <v>19.552720000000001</v>
      </c>
      <c r="E1527" s="1">
        <f>C1527*$V$2</f>
        <v>1.4962920000000002</v>
      </c>
      <c r="F1527" s="1">
        <f>D1527*$V$3</f>
        <v>78.210880000000003</v>
      </c>
      <c r="G1527" s="1">
        <f>(E1527+F1527)</f>
        <v>79.707172</v>
      </c>
      <c r="H1527" s="1">
        <f>B1527*(1/3)</f>
        <v>13.4</v>
      </c>
      <c r="I1527" s="1">
        <f>IF((H1527-G1527)&gt;0, (H1527-G1527), (0))</f>
        <v>0</v>
      </c>
      <c r="J1527" s="1">
        <f>IF(I1527=0, G1527-H1527,0)</f>
        <v>66.307171999999994</v>
      </c>
      <c r="K1527" s="1">
        <f>I1527*1000/$V$5</f>
        <v>0</v>
      </c>
      <c r="L1527" s="1">
        <f>J1527*1000/$V$4</f>
        <v>1188.3005734767023</v>
      </c>
      <c r="M1527" s="1">
        <f>L1527/$Y$4</f>
        <v>499.2859552423119</v>
      </c>
      <c r="N1527" s="1">
        <f>M1527*$Y$5</f>
        <v>699.00033733923658</v>
      </c>
      <c r="O1527" s="1" t="s">
        <v>0</v>
      </c>
      <c r="P1527" s="1" t="s">
        <v>0</v>
      </c>
      <c r="Q1527" s="1">
        <f>Q1526+K1527-L1527</f>
        <v>-60625.718831904327</v>
      </c>
      <c r="R1527">
        <f>Q1527*$V$5/1000</f>
        <v>-1211.9081194497676</v>
      </c>
    </row>
    <row r="1528" spans="1:18" x14ac:dyDescent="0.25">
      <c r="A1528" s="4">
        <v>42799.583333329632</v>
      </c>
      <c r="B1528">
        <v>39.9</v>
      </c>
      <c r="C1528">
        <v>4.6631</v>
      </c>
      <c r="D1528" s="3">
        <v>20.13888</v>
      </c>
      <c r="E1528" s="1">
        <f>C1528*$V$2</f>
        <v>1.86524</v>
      </c>
      <c r="F1528" s="1">
        <f>D1528*$V$3</f>
        <v>80.555520000000001</v>
      </c>
      <c r="G1528" s="1">
        <f>(E1528+F1528)</f>
        <v>82.420760000000001</v>
      </c>
      <c r="H1528" s="1">
        <f>B1528*(1/3)</f>
        <v>13.299999999999999</v>
      </c>
      <c r="I1528" s="1">
        <f>IF((H1528-G1528)&gt;0, (H1528-G1528), (0))</f>
        <v>0</v>
      </c>
      <c r="J1528" s="1">
        <f>IF(I1528=0, G1528-H1528,0)</f>
        <v>69.120760000000004</v>
      </c>
      <c r="K1528" s="1">
        <f>I1528*1000/$V$5</f>
        <v>0</v>
      </c>
      <c r="L1528" s="1">
        <f>J1528*1000/$V$4</f>
        <v>1238.7232974910396</v>
      </c>
      <c r="M1528" s="1">
        <f>L1528/$Y$4</f>
        <v>520.4719737357309</v>
      </c>
      <c r="N1528" s="1">
        <f>M1528*$Y$5</f>
        <v>728.66076323002324</v>
      </c>
      <c r="O1528" s="1" t="s">
        <v>0</v>
      </c>
      <c r="P1528" s="1" t="s">
        <v>0</v>
      </c>
      <c r="Q1528" s="1">
        <f>Q1527+K1528-L1528</f>
        <v>-61864.442129395364</v>
      </c>
      <c r="R1528">
        <f>Q1528*$V$5/1000</f>
        <v>-1236.6701981666133</v>
      </c>
    </row>
    <row r="1529" spans="1:18" x14ac:dyDescent="0.25">
      <c r="A1529" s="4">
        <v>42799.624999996297</v>
      </c>
      <c r="B1529">
        <v>40.5</v>
      </c>
      <c r="C1529">
        <v>2.8521000000000001</v>
      </c>
      <c r="D1529" s="3">
        <v>18.386010000000002</v>
      </c>
      <c r="E1529" s="1">
        <f>C1529*$V$2</f>
        <v>1.1408400000000001</v>
      </c>
      <c r="F1529" s="1">
        <f>D1529*$V$3</f>
        <v>73.54404000000001</v>
      </c>
      <c r="G1529" s="1">
        <f>(E1529+F1529)</f>
        <v>74.684880000000007</v>
      </c>
      <c r="H1529" s="1">
        <f>B1529*(1/3)</f>
        <v>13.5</v>
      </c>
      <c r="I1529" s="1">
        <f>IF((H1529-G1529)&gt;0, (H1529-G1529), (0))</f>
        <v>0</v>
      </c>
      <c r="J1529" s="1">
        <f>IF(I1529=0, G1529-H1529,0)</f>
        <v>61.184880000000007</v>
      </c>
      <c r="K1529" s="1">
        <f>I1529*1000/$V$5</f>
        <v>0</v>
      </c>
      <c r="L1529" s="1">
        <f>J1529*1000/$V$4</f>
        <v>1096.5032258064518</v>
      </c>
      <c r="M1529" s="1">
        <f>L1529/$Y$4</f>
        <v>460.71564109514787</v>
      </c>
      <c r="N1529" s="1">
        <f>M1529*$Y$5</f>
        <v>645.00189753320694</v>
      </c>
      <c r="O1529" s="1" t="s">
        <v>0</v>
      </c>
      <c r="P1529" s="1" t="s">
        <v>0</v>
      </c>
      <c r="Q1529" s="1">
        <f>Q1528+K1529-L1529</f>
        <v>-62960.945355201817</v>
      </c>
      <c r="R1529">
        <f>Q1529*$V$5/1000</f>
        <v>-1258.5892976504842</v>
      </c>
    </row>
    <row r="1530" spans="1:18" x14ac:dyDescent="0.25">
      <c r="A1530" s="4">
        <v>42799.666666662961</v>
      </c>
      <c r="B1530">
        <v>40.799999999999997</v>
      </c>
      <c r="C1530">
        <v>2.1125400000000001</v>
      </c>
      <c r="D1530" s="3">
        <v>14.71003</v>
      </c>
      <c r="E1530" s="1">
        <f>C1530*$V$2</f>
        <v>0.8450160000000001</v>
      </c>
      <c r="F1530" s="1">
        <f>D1530*$V$3</f>
        <v>58.840119999999999</v>
      </c>
      <c r="G1530" s="1">
        <f>(E1530+F1530)</f>
        <v>59.685136</v>
      </c>
      <c r="H1530" s="1">
        <f>B1530*(1/3)</f>
        <v>13.599999999999998</v>
      </c>
      <c r="I1530" s="1">
        <f>IF((H1530-G1530)&gt;0, (H1530-G1530), (0))</f>
        <v>0</v>
      </c>
      <c r="J1530" s="1">
        <f>IF(I1530=0, G1530-H1530,0)</f>
        <v>46.085136000000006</v>
      </c>
      <c r="K1530" s="1">
        <f>I1530*1000/$V$5</f>
        <v>0</v>
      </c>
      <c r="L1530" s="1">
        <f>J1530*1000/$V$4</f>
        <v>825.89849462365601</v>
      </c>
      <c r="M1530" s="1">
        <f>L1530/$Y$4</f>
        <v>347.01617421162018</v>
      </c>
      <c r="N1530" s="1">
        <f>M1530*$Y$5</f>
        <v>485.82264389626823</v>
      </c>
      <c r="O1530" s="1" t="s">
        <v>0</v>
      </c>
      <c r="P1530" s="1" t="s">
        <v>0</v>
      </c>
      <c r="Q1530" s="1">
        <f>Q1529+K1530-L1530</f>
        <v>-63786.843849825469</v>
      </c>
      <c r="R1530">
        <f>Q1530*$V$5/1000</f>
        <v>-1275.0990085580108</v>
      </c>
    </row>
    <row r="1531" spans="1:18" x14ac:dyDescent="0.25">
      <c r="A1531" s="4">
        <v>42799.708333329625</v>
      </c>
      <c r="B1531">
        <v>40.700000000000003</v>
      </c>
      <c r="C1531">
        <v>1.67927</v>
      </c>
      <c r="D1531" s="3">
        <v>10.44866</v>
      </c>
      <c r="E1531" s="1">
        <f>C1531*$V$2</f>
        <v>0.67170800000000008</v>
      </c>
      <c r="F1531" s="1">
        <f>D1531*$V$3</f>
        <v>41.794640000000001</v>
      </c>
      <c r="G1531" s="1">
        <f>(E1531+F1531)</f>
        <v>42.466348000000004</v>
      </c>
      <c r="H1531" s="1">
        <f>B1531*(1/3)</f>
        <v>13.566666666666666</v>
      </c>
      <c r="I1531" s="1">
        <f>IF((H1531-G1531)&gt;0, (H1531-G1531), (0))</f>
        <v>0</v>
      </c>
      <c r="J1531" s="1">
        <f>IF(I1531=0, G1531-H1531,0)</f>
        <v>28.899681333333337</v>
      </c>
      <c r="K1531" s="1">
        <f>I1531*1000/$V$5</f>
        <v>0</v>
      </c>
      <c r="L1531" s="1">
        <f>J1531*1000/$V$4</f>
        <v>517.91543608124266</v>
      </c>
      <c r="M1531" s="1">
        <f>L1531/$Y$4</f>
        <v>217.611527765228</v>
      </c>
      <c r="N1531" s="1">
        <f>M1531*$Y$5</f>
        <v>304.65613887131917</v>
      </c>
      <c r="O1531" s="1" t="s">
        <v>0</v>
      </c>
      <c r="P1531" s="1" t="s">
        <v>0</v>
      </c>
      <c r="Q1531" s="1">
        <f>Q1530+K1531-L1531</f>
        <v>-64304.759285906708</v>
      </c>
      <c r="R1531">
        <f>Q1531*$V$5/1000</f>
        <v>-1285.452138125275</v>
      </c>
    </row>
    <row r="1532" spans="1:18" x14ac:dyDescent="0.25">
      <c r="A1532" s="4">
        <v>42799.749999996289</v>
      </c>
      <c r="B1532">
        <v>42.5</v>
      </c>
      <c r="C1532">
        <v>0.98003599999999991</v>
      </c>
      <c r="D1532" s="3">
        <v>3.6435300000000002</v>
      </c>
      <c r="E1532" s="1">
        <f>C1532*$V$2</f>
        <v>0.39201439999999999</v>
      </c>
      <c r="F1532" s="1">
        <f>D1532*$V$3</f>
        <v>14.574120000000001</v>
      </c>
      <c r="G1532" s="1">
        <f>(E1532+F1532)</f>
        <v>14.966134400000001</v>
      </c>
      <c r="H1532" s="1">
        <f>B1532*(1/3)</f>
        <v>14.166666666666666</v>
      </c>
      <c r="I1532" s="1">
        <f>IF((H1532-G1532)&gt;0, (H1532-G1532), (0))</f>
        <v>0</v>
      </c>
      <c r="J1532" s="1">
        <f>IF(I1532=0, G1532-H1532,0)</f>
        <v>0.79946773333333532</v>
      </c>
      <c r="K1532" s="1">
        <f>I1532*1000/$V$5</f>
        <v>0</v>
      </c>
      <c r="L1532" s="1">
        <f>J1532*1000/$V$4</f>
        <v>14.327378733572319</v>
      </c>
      <c r="M1532" s="1">
        <f>L1532/$Y$4</f>
        <v>6.0199070309127389</v>
      </c>
      <c r="N1532" s="1">
        <f>M1532*$Y$5</f>
        <v>8.4278698432778345</v>
      </c>
      <c r="O1532" s="1" t="s">
        <v>0</v>
      </c>
      <c r="P1532" s="1" t="s">
        <v>0</v>
      </c>
      <c r="Q1532" s="1">
        <f>Q1531+K1532-L1532</f>
        <v>-64319.086664640279</v>
      </c>
      <c r="R1532">
        <f>Q1532*$V$5/1000</f>
        <v>-1285.738542426159</v>
      </c>
    </row>
    <row r="1533" spans="1:18" x14ac:dyDescent="0.25">
      <c r="A1533" s="4">
        <v>42799.791666662954</v>
      </c>
      <c r="B1533">
        <v>43.7</v>
      </c>
      <c r="C1533">
        <v>0.96007600000000004</v>
      </c>
      <c r="D1533" s="3">
        <v>-7.0017200000000003E-3</v>
      </c>
      <c r="E1533" s="1">
        <f>C1533*$V$2</f>
        <v>0.38403040000000005</v>
      </c>
      <c r="F1533" s="1">
        <f>D1533*$V$3</f>
        <v>-2.8006880000000001E-2</v>
      </c>
      <c r="G1533" s="1">
        <f>(E1533+F1533)</f>
        <v>0.35602352000000004</v>
      </c>
      <c r="H1533" s="1">
        <f>B1533*(1/3)</f>
        <v>14.566666666666666</v>
      </c>
      <c r="I1533" s="1">
        <f>IF((H1533-G1533)&gt;0, (H1533-G1533), (0))</f>
        <v>14.210643146666666</v>
      </c>
      <c r="J1533" s="1">
        <f>IF(I1533=0, G1533-H1533,0)</f>
        <v>0</v>
      </c>
      <c r="K1533" s="1">
        <f>I1533*1000/$V$5</f>
        <v>710.88760113390026</v>
      </c>
      <c r="L1533" s="1">
        <f>J1533*1000/$V$4</f>
        <v>0</v>
      </c>
      <c r="M1533" s="1">
        <f>L1533/$Y$4</f>
        <v>0</v>
      </c>
      <c r="N1533" s="1">
        <f>M1533*$Y$5</f>
        <v>0</v>
      </c>
      <c r="O1533" s="1" t="s">
        <v>0</v>
      </c>
      <c r="P1533" s="1" t="s">
        <v>0</v>
      </c>
      <c r="Q1533" s="1">
        <f>Q1532+K1533-L1533</f>
        <v>-63608.199063506378</v>
      </c>
      <c r="R1533">
        <f>Q1533*$V$5/1000</f>
        <v>-1271.5278992794924</v>
      </c>
    </row>
    <row r="1534" spans="1:18" x14ac:dyDescent="0.25">
      <c r="A1534" s="4">
        <v>42799.833333329618</v>
      </c>
      <c r="B1534">
        <v>45.5</v>
      </c>
      <c r="C1534">
        <v>0.91441099999999997</v>
      </c>
      <c r="D1534" s="3">
        <v>-7.0017200000000003E-3</v>
      </c>
      <c r="E1534" s="1">
        <f>C1534*$V$2</f>
        <v>0.36576439999999999</v>
      </c>
      <c r="F1534" s="1">
        <f>D1534*$V$3</f>
        <v>-2.8006880000000001E-2</v>
      </c>
      <c r="G1534" s="1">
        <f>(E1534+F1534)</f>
        <v>0.33775751999999998</v>
      </c>
      <c r="H1534" s="1">
        <f>B1534*(1/3)</f>
        <v>15.166666666666666</v>
      </c>
      <c r="I1534" s="1">
        <f>IF((H1534-G1534)&gt;0, (H1534-G1534), (0))</f>
        <v>14.828909146666666</v>
      </c>
      <c r="J1534" s="1">
        <f>IF(I1534=0, G1534-H1534,0)</f>
        <v>0</v>
      </c>
      <c r="K1534" s="1">
        <f>I1534*1000/$V$5</f>
        <v>741.81636551609131</v>
      </c>
      <c r="L1534" s="1">
        <f>J1534*1000/$V$4</f>
        <v>0</v>
      </c>
      <c r="M1534" s="1">
        <f>L1534/$Y$4</f>
        <v>0</v>
      </c>
      <c r="N1534" s="1">
        <f>M1534*$Y$5</f>
        <v>0</v>
      </c>
      <c r="O1534" s="1" t="s">
        <v>0</v>
      </c>
      <c r="P1534" s="1" t="s">
        <v>0</v>
      </c>
      <c r="Q1534" s="1">
        <f>Q1533+K1534-L1534</f>
        <v>-62866.382697990288</v>
      </c>
      <c r="R1534">
        <f>Q1534*$V$5/1000</f>
        <v>-1256.6989901328257</v>
      </c>
    </row>
    <row r="1535" spans="1:18" x14ac:dyDescent="0.25">
      <c r="A1535" s="4">
        <v>42799.874999996282</v>
      </c>
      <c r="B1535">
        <v>43.3</v>
      </c>
      <c r="C1535">
        <v>1.66459</v>
      </c>
      <c r="D1535" s="3">
        <v>-7.0017200000000003E-3</v>
      </c>
      <c r="E1535" s="1">
        <f>C1535*$V$2</f>
        <v>0.66583600000000009</v>
      </c>
      <c r="F1535" s="1">
        <f>D1535*$V$3</f>
        <v>-2.8006880000000001E-2</v>
      </c>
      <c r="G1535" s="1">
        <f>(E1535+F1535)</f>
        <v>0.63782912000000014</v>
      </c>
      <c r="H1535" s="1">
        <f>B1535*(1/3)</f>
        <v>14.433333333333332</v>
      </c>
      <c r="I1535" s="1">
        <f>IF((H1535-G1535)&gt;0, (H1535-G1535), (0))</f>
        <v>13.795504213333331</v>
      </c>
      <c r="J1535" s="1">
        <f>IF(I1535=0, G1535-H1535,0)</f>
        <v>0</v>
      </c>
      <c r="K1535" s="1">
        <f>I1535*1000/$V$5</f>
        <v>690.12027080206758</v>
      </c>
      <c r="L1535" s="1">
        <f>J1535*1000/$V$4</f>
        <v>0</v>
      </c>
      <c r="M1535" s="1">
        <f>L1535/$Y$4</f>
        <v>0</v>
      </c>
      <c r="N1535" s="1">
        <f>M1535*$Y$5</f>
        <v>0</v>
      </c>
      <c r="O1535" s="1" t="s">
        <v>0</v>
      </c>
      <c r="P1535" s="1" t="s">
        <v>0</v>
      </c>
      <c r="Q1535" s="1">
        <f>Q1534+K1535-L1535</f>
        <v>-62176.262427188223</v>
      </c>
      <c r="R1535">
        <f>Q1535*$V$5/1000</f>
        <v>-1242.9034859194926</v>
      </c>
    </row>
    <row r="1536" spans="1:18" x14ac:dyDescent="0.25">
      <c r="A1536" s="4">
        <v>42799.916666662946</v>
      </c>
      <c r="B1536">
        <v>41.5</v>
      </c>
      <c r="C1536">
        <v>1.37852</v>
      </c>
      <c r="D1536" s="3">
        <v>-7.0017200000000003E-3</v>
      </c>
      <c r="E1536" s="1">
        <f>C1536*$V$2</f>
        <v>0.55140800000000001</v>
      </c>
      <c r="F1536" s="1">
        <f>D1536*$V$3</f>
        <v>-2.8006880000000001E-2</v>
      </c>
      <c r="G1536" s="1">
        <f>(E1536+F1536)</f>
        <v>0.52340112000000005</v>
      </c>
      <c r="H1536" s="1">
        <f>B1536*(1/3)</f>
        <v>13.833333333333332</v>
      </c>
      <c r="I1536" s="1">
        <f>IF((H1536-G1536)&gt;0, (H1536-G1536), (0))</f>
        <v>13.309932213333331</v>
      </c>
      <c r="J1536" s="1">
        <f>IF(I1536=0, G1536-H1536,0)</f>
        <v>0</v>
      </c>
      <c r="K1536" s="1">
        <f>I1536*1000/$V$5</f>
        <v>665.82952542938131</v>
      </c>
      <c r="L1536" s="1">
        <f>J1536*1000/$V$4</f>
        <v>0</v>
      </c>
      <c r="M1536" s="1">
        <f>L1536/$Y$4</f>
        <v>0</v>
      </c>
      <c r="N1536" s="1">
        <f>M1536*$Y$5</f>
        <v>0</v>
      </c>
      <c r="O1536" s="1" t="s">
        <v>0</v>
      </c>
      <c r="P1536" s="1" t="s">
        <v>0</v>
      </c>
      <c r="Q1536" s="1">
        <f>Q1535+K1536-L1536</f>
        <v>-61510.432901758839</v>
      </c>
      <c r="R1536">
        <f>Q1536*$V$5/1000</f>
        <v>-1229.5935537061591</v>
      </c>
    </row>
    <row r="1537" spans="1:18" x14ac:dyDescent="0.25">
      <c r="A1537" s="4">
        <v>42799.95833332961</v>
      </c>
      <c r="B1537">
        <v>39.700000000000003</v>
      </c>
      <c r="C1537">
        <v>2.1290399999999998</v>
      </c>
      <c r="D1537" s="3">
        <v>-7.0017200000000003E-3</v>
      </c>
      <c r="E1537" s="1">
        <f>C1537*$V$2</f>
        <v>0.85161599999999993</v>
      </c>
      <c r="F1537" s="1">
        <f>D1537*$V$3</f>
        <v>-2.8006880000000001E-2</v>
      </c>
      <c r="G1537" s="1">
        <f>(E1537+F1537)</f>
        <v>0.82360911999999997</v>
      </c>
      <c r="H1537" s="1">
        <f>B1537*(1/3)</f>
        <v>13.233333333333334</v>
      </c>
      <c r="I1537" s="1">
        <f>IF((H1537-G1537)&gt;0, (H1537-G1537), (0))</f>
        <v>12.409724213333334</v>
      </c>
      <c r="J1537" s="1">
        <f>IF(I1537=0, G1537-H1537,0)</f>
        <v>0</v>
      </c>
      <c r="K1537" s="1">
        <f>I1537*1000/$V$5</f>
        <v>620.79660897115241</v>
      </c>
      <c r="L1537" s="1">
        <f>J1537*1000/$V$4</f>
        <v>0</v>
      </c>
      <c r="M1537" s="1">
        <f>L1537/$Y$4</f>
        <v>0</v>
      </c>
      <c r="N1537" s="1">
        <f>M1537*$Y$5</f>
        <v>0</v>
      </c>
      <c r="O1537" s="1">
        <f>SUM(N1514:N1537)</f>
        <v>4711.9901272050038</v>
      </c>
      <c r="P1537" s="1">
        <f>SUM(L1514:L1537)</f>
        <v>8010.3832162485069</v>
      </c>
      <c r="Q1537" s="1">
        <f>Q1536+K1537-L1537</f>
        <v>-60889.636292787683</v>
      </c>
      <c r="R1537">
        <f>Q1537*$V$5/1000</f>
        <v>-1217.1838294928257</v>
      </c>
    </row>
    <row r="1538" spans="1:18" x14ac:dyDescent="0.25">
      <c r="A1538" s="4">
        <v>42799.999999996275</v>
      </c>
      <c r="B1538">
        <v>36.5</v>
      </c>
      <c r="C1538">
        <v>3.2493300000000001</v>
      </c>
      <c r="D1538" s="3">
        <v>-7.0017200000000003E-3</v>
      </c>
      <c r="E1538" s="1">
        <f>C1538*$V$2</f>
        <v>1.2997320000000001</v>
      </c>
      <c r="F1538" s="1">
        <f>D1538*$V$3</f>
        <v>-2.8006880000000001E-2</v>
      </c>
      <c r="G1538" s="1">
        <f>(E1538+F1538)</f>
        <v>1.2717251200000002</v>
      </c>
      <c r="H1538" s="1">
        <f>B1538*(1/3)</f>
        <v>12.166666666666666</v>
      </c>
      <c r="I1538" s="1">
        <f>IF((H1538-G1538)&gt;0, (H1538-G1538), (0))</f>
        <v>10.894941546666665</v>
      </c>
      <c r="J1538" s="1">
        <f>IF(I1538=0, G1538-H1538,0)</f>
        <v>0</v>
      </c>
      <c r="K1538" s="1">
        <f>I1538*1000/$V$5</f>
        <v>545.01958712689679</v>
      </c>
      <c r="L1538" s="1">
        <f>J1538*1000/$V$4</f>
        <v>0</v>
      </c>
      <c r="M1538" s="1">
        <f>L1538/$Y$4</f>
        <v>0</v>
      </c>
      <c r="N1538" s="1">
        <f>M1538*$Y$5</f>
        <v>0</v>
      </c>
      <c r="O1538" s="1" t="s">
        <v>0</v>
      </c>
      <c r="P1538" s="1" t="s">
        <v>0</v>
      </c>
      <c r="Q1538" s="1">
        <f>Q1537+K1538-L1538</f>
        <v>-60344.616705660788</v>
      </c>
      <c r="R1538">
        <f>Q1538*$V$5/1000</f>
        <v>-1206.2888879461591</v>
      </c>
    </row>
    <row r="1539" spans="1:18" x14ac:dyDescent="0.25">
      <c r="A1539" s="4">
        <v>42800.041666662939</v>
      </c>
      <c r="B1539">
        <v>35</v>
      </c>
      <c r="C1539">
        <v>4.6707000000000001</v>
      </c>
      <c r="D1539" s="3">
        <v>-7.0017200000000003E-3</v>
      </c>
      <c r="E1539" s="1">
        <f>C1539*$V$2</f>
        <v>1.8682800000000002</v>
      </c>
      <c r="F1539" s="1">
        <f>D1539*$V$3</f>
        <v>-2.8006880000000001E-2</v>
      </c>
      <c r="G1539" s="1">
        <f>(E1539+F1539)</f>
        <v>1.8402731200000002</v>
      </c>
      <c r="H1539" s="1">
        <f>B1539*(1/3)</f>
        <v>11.666666666666666</v>
      </c>
      <c r="I1539" s="1">
        <f>IF((H1539-G1539)&gt;0, (H1539-G1539), (0))</f>
        <v>9.8263935466666652</v>
      </c>
      <c r="J1539" s="1">
        <f>IF(I1539=0, G1539-H1539,0)</f>
        <v>0</v>
      </c>
      <c r="K1539" s="1">
        <f>I1539*1000/$V$5</f>
        <v>491.56546006336492</v>
      </c>
      <c r="L1539" s="1">
        <f>J1539*1000/$V$4</f>
        <v>0</v>
      </c>
      <c r="M1539" s="1">
        <f>L1539/$Y$4</f>
        <v>0</v>
      </c>
      <c r="N1539" s="1">
        <f>M1539*$Y$5</f>
        <v>0</v>
      </c>
      <c r="O1539" s="1" t="s">
        <v>0</v>
      </c>
      <c r="P1539" s="1" t="s">
        <v>0</v>
      </c>
      <c r="Q1539" s="1">
        <f>Q1538+K1539-L1539</f>
        <v>-59853.051245597424</v>
      </c>
      <c r="R1539">
        <f>Q1539*$V$5/1000</f>
        <v>-1196.4624943994925</v>
      </c>
    </row>
    <row r="1540" spans="1:18" x14ac:dyDescent="0.25">
      <c r="A1540" s="4">
        <v>42800.083333329603</v>
      </c>
      <c r="B1540">
        <v>32.6</v>
      </c>
      <c r="C1540">
        <v>4.1265799999999997</v>
      </c>
      <c r="D1540" s="3">
        <v>-7.0017200000000003E-3</v>
      </c>
      <c r="E1540" s="1">
        <f>C1540*$V$2</f>
        <v>1.6506319999999999</v>
      </c>
      <c r="F1540" s="1">
        <f>D1540*$V$3</f>
        <v>-2.8006880000000001E-2</v>
      </c>
      <c r="G1540" s="1">
        <f>(E1540+F1540)</f>
        <v>1.6226251199999999</v>
      </c>
      <c r="H1540" s="1">
        <f>B1540*(1/3)</f>
        <v>10.866666666666667</v>
      </c>
      <c r="I1540" s="1">
        <f>IF((H1540-G1540)&gt;0, (H1540-G1540), (0))</f>
        <v>9.2440415466666668</v>
      </c>
      <c r="J1540" s="1">
        <f>IF(I1540=0, G1540-H1540,0)</f>
        <v>0</v>
      </c>
      <c r="K1540" s="1">
        <f>I1540*1000/$V$5</f>
        <v>462.43329398032358</v>
      </c>
      <c r="L1540" s="1">
        <f>J1540*1000/$V$4</f>
        <v>0</v>
      </c>
      <c r="M1540" s="1">
        <f>L1540/$Y$4</f>
        <v>0</v>
      </c>
      <c r="N1540" s="1">
        <f>M1540*$Y$5</f>
        <v>0</v>
      </c>
      <c r="O1540" s="1" t="s">
        <v>0</v>
      </c>
      <c r="P1540" s="1" t="s">
        <v>0</v>
      </c>
      <c r="Q1540" s="1">
        <f>Q1539+K1540-L1540</f>
        <v>-59390.617951617103</v>
      </c>
      <c r="R1540">
        <f>Q1540*$V$5/1000</f>
        <v>-1187.218452852826</v>
      </c>
    </row>
    <row r="1541" spans="1:18" x14ac:dyDescent="0.25">
      <c r="A1541" s="4">
        <v>42800.124999996267</v>
      </c>
      <c r="B1541">
        <v>32.4</v>
      </c>
      <c r="C1541">
        <v>4.8976099999999994</v>
      </c>
      <c r="D1541" s="3">
        <v>-7.0017200000000003E-3</v>
      </c>
      <c r="E1541" s="1">
        <f>C1541*$V$2</f>
        <v>1.9590439999999998</v>
      </c>
      <c r="F1541" s="1">
        <f>D1541*$V$3</f>
        <v>-2.8006880000000001E-2</v>
      </c>
      <c r="G1541" s="1">
        <f>(E1541+F1541)</f>
        <v>1.9310371199999998</v>
      </c>
      <c r="H1541" s="1">
        <f>B1541*(1/3)</f>
        <v>10.799999999999999</v>
      </c>
      <c r="I1541" s="1">
        <f>IF((H1541-G1541)&gt;0, (H1541-G1541), (0))</f>
        <v>8.8689628799999998</v>
      </c>
      <c r="J1541" s="1">
        <f>IF(I1541=0, G1541-H1541,0)</f>
        <v>0</v>
      </c>
      <c r="K1541" s="1">
        <f>I1541*1000/$V$5</f>
        <v>443.66997898949472</v>
      </c>
      <c r="L1541" s="1">
        <f>J1541*1000/$V$4</f>
        <v>0</v>
      </c>
      <c r="M1541" s="1">
        <f>L1541/$Y$4</f>
        <v>0</v>
      </c>
      <c r="N1541" s="1">
        <f>M1541*$Y$5</f>
        <v>0</v>
      </c>
      <c r="O1541" s="1" t="s">
        <v>0</v>
      </c>
      <c r="P1541" s="1" t="s">
        <v>0</v>
      </c>
      <c r="Q1541" s="1">
        <f>Q1540+K1541-L1541</f>
        <v>-58946.947972627611</v>
      </c>
      <c r="R1541">
        <f>Q1541*$V$5/1000</f>
        <v>-1178.3494899728259</v>
      </c>
    </row>
    <row r="1542" spans="1:18" x14ac:dyDescent="0.25">
      <c r="A1542" s="4">
        <v>42800.166666662932</v>
      </c>
      <c r="B1542">
        <v>31.9</v>
      </c>
      <c r="C1542">
        <v>3.5305</v>
      </c>
      <c r="D1542" s="3">
        <v>-7.0017200000000003E-3</v>
      </c>
      <c r="E1542" s="1">
        <f>C1542*$V$2</f>
        <v>1.4122000000000001</v>
      </c>
      <c r="F1542" s="1">
        <f>D1542*$V$3</f>
        <v>-2.8006880000000001E-2</v>
      </c>
      <c r="G1542" s="1">
        <f>(E1542+F1542)</f>
        <v>1.3841931200000002</v>
      </c>
      <c r="H1542" s="1">
        <f>B1542*(1/3)</f>
        <v>10.633333333333333</v>
      </c>
      <c r="I1542" s="1">
        <f>IF((H1542-G1542)&gt;0, (H1542-G1542), (0))</f>
        <v>9.249140213333332</v>
      </c>
      <c r="J1542" s="1">
        <f>IF(I1542=0, G1542-H1542,0)</f>
        <v>0</v>
      </c>
      <c r="K1542" s="1">
        <f>I1542*1000/$V$5</f>
        <v>462.68835484408868</v>
      </c>
      <c r="L1542" s="1">
        <f>J1542*1000/$V$4</f>
        <v>0</v>
      </c>
      <c r="M1542" s="1">
        <f>L1542/$Y$4</f>
        <v>0</v>
      </c>
      <c r="N1542" s="1">
        <f>M1542*$Y$5</f>
        <v>0</v>
      </c>
      <c r="O1542" s="1" t="s">
        <v>0</v>
      </c>
      <c r="P1542" s="1" t="s">
        <v>0</v>
      </c>
      <c r="Q1542" s="1">
        <f>Q1541+K1542-L1542</f>
        <v>-58484.259617783522</v>
      </c>
      <c r="R1542">
        <f>Q1542*$V$5/1000</f>
        <v>-1169.1003497594925</v>
      </c>
    </row>
    <row r="1543" spans="1:18" x14ac:dyDescent="0.25">
      <c r="A1543" s="4">
        <v>42800.208333329596</v>
      </c>
      <c r="B1543">
        <v>31.4</v>
      </c>
      <c r="C1543">
        <v>3.4652600000000002</v>
      </c>
      <c r="D1543" s="3">
        <v>-7.0017200000000003E-3</v>
      </c>
      <c r="E1543" s="1">
        <f>C1543*$V$2</f>
        <v>1.3861040000000002</v>
      </c>
      <c r="F1543" s="1">
        <f>D1543*$V$3</f>
        <v>-2.8006880000000001E-2</v>
      </c>
      <c r="G1543" s="1">
        <f>(E1543+F1543)</f>
        <v>1.3580971200000003</v>
      </c>
      <c r="H1543" s="1">
        <f>B1543*(1/3)</f>
        <v>10.466666666666665</v>
      </c>
      <c r="I1543" s="1">
        <f>IF((H1543-G1543)&gt;0, (H1543-G1543), (0))</f>
        <v>9.108569546666665</v>
      </c>
      <c r="J1543" s="1">
        <f>IF(I1543=0, G1543-H1543,0)</f>
        <v>0</v>
      </c>
      <c r="K1543" s="1">
        <f>I1543*1000/$V$5</f>
        <v>455.65630548607635</v>
      </c>
      <c r="L1543" s="1">
        <f>J1543*1000/$V$4</f>
        <v>0</v>
      </c>
      <c r="M1543" s="1">
        <f>L1543/$Y$4</f>
        <v>0</v>
      </c>
      <c r="N1543" s="1">
        <f>M1543*$Y$5</f>
        <v>0</v>
      </c>
      <c r="O1543" s="1" t="s">
        <v>0</v>
      </c>
      <c r="P1543" s="1" t="s">
        <v>0</v>
      </c>
      <c r="Q1543" s="1">
        <f>Q1542+K1543-L1543</f>
        <v>-58028.603312297448</v>
      </c>
      <c r="R1543">
        <f>Q1543*$V$5/1000</f>
        <v>-1159.9917802128259</v>
      </c>
    </row>
    <row r="1544" spans="1:18" x14ac:dyDescent="0.25">
      <c r="A1544" s="4">
        <v>42800.24999999626</v>
      </c>
      <c r="B1544">
        <v>31.4</v>
      </c>
      <c r="C1544">
        <v>3.33155</v>
      </c>
      <c r="D1544" s="3">
        <v>-7.0017200000000003E-3</v>
      </c>
      <c r="E1544" s="1">
        <f>C1544*$V$2</f>
        <v>1.3326200000000001</v>
      </c>
      <c r="F1544" s="1">
        <f>D1544*$V$3</f>
        <v>-2.8006880000000001E-2</v>
      </c>
      <c r="G1544" s="1">
        <f>(E1544+F1544)</f>
        <v>1.3046131200000002</v>
      </c>
      <c r="H1544" s="1">
        <f>B1544*(1/3)</f>
        <v>10.466666666666665</v>
      </c>
      <c r="I1544" s="1">
        <f>IF((H1544-G1544)&gt;0, (H1544-G1544), (0))</f>
        <v>9.1620535466666642</v>
      </c>
      <c r="J1544" s="1">
        <f>IF(I1544=0, G1544-H1544,0)</f>
        <v>0</v>
      </c>
      <c r="K1544" s="1">
        <f>I1544*1000/$V$5</f>
        <v>458.33184325496075</v>
      </c>
      <c r="L1544" s="1">
        <f>J1544*1000/$V$4</f>
        <v>0</v>
      </c>
      <c r="M1544" s="1">
        <f>L1544/$Y$4</f>
        <v>0</v>
      </c>
      <c r="N1544" s="1">
        <f>M1544*$Y$5</f>
        <v>0</v>
      </c>
      <c r="O1544" s="1" t="s">
        <v>0</v>
      </c>
      <c r="P1544" s="1" t="s">
        <v>0</v>
      </c>
      <c r="Q1544" s="1">
        <f>Q1543+K1544-L1544</f>
        <v>-57570.271469042484</v>
      </c>
      <c r="R1544">
        <f>Q1544*$V$5/1000</f>
        <v>-1150.8297266661593</v>
      </c>
    </row>
    <row r="1545" spans="1:18" x14ac:dyDescent="0.25">
      <c r="A1545" s="4">
        <v>42800.291666662924</v>
      </c>
      <c r="B1545">
        <v>35.5</v>
      </c>
      <c r="C1545">
        <v>5.2235899999999997</v>
      </c>
      <c r="D1545" s="3">
        <v>-7.0017200000000003E-3</v>
      </c>
      <c r="E1545" s="1">
        <f>C1545*$V$2</f>
        <v>2.0894360000000001</v>
      </c>
      <c r="F1545" s="1">
        <f>D1545*$V$3</f>
        <v>-2.8006880000000001E-2</v>
      </c>
      <c r="G1545" s="1">
        <f>(E1545+F1545)</f>
        <v>2.0614291200000001</v>
      </c>
      <c r="H1545" s="1">
        <f>B1545*(1/3)</f>
        <v>11.833333333333332</v>
      </c>
      <c r="I1545" s="1">
        <f>IF((H1545-G1545)&gt;0, (H1545-G1545), (0))</f>
        <v>9.7719042133333325</v>
      </c>
      <c r="J1545" s="1">
        <f>IF(I1545=0, G1545-H1545,0)</f>
        <v>0</v>
      </c>
      <c r="K1545" s="1">
        <f>I1545*1000/$V$5</f>
        <v>488.83963048190765</v>
      </c>
      <c r="L1545" s="1">
        <f>J1545*1000/$V$4</f>
        <v>0</v>
      </c>
      <c r="M1545" s="1">
        <f>L1545/$Y$4</f>
        <v>0</v>
      </c>
      <c r="N1545" s="1">
        <f>M1545*$Y$5</f>
        <v>0</v>
      </c>
      <c r="O1545" s="1" t="s">
        <v>0</v>
      </c>
      <c r="P1545" s="1" t="s">
        <v>0</v>
      </c>
      <c r="Q1545" s="1">
        <f>Q1544+K1545-L1545</f>
        <v>-57081.431838560573</v>
      </c>
      <c r="R1545">
        <f>Q1545*$V$5/1000</f>
        <v>-1141.0578224528258</v>
      </c>
    </row>
    <row r="1546" spans="1:18" x14ac:dyDescent="0.25">
      <c r="A1546" s="4">
        <v>42800.333333329589</v>
      </c>
      <c r="B1546">
        <v>38.6</v>
      </c>
      <c r="C1546">
        <v>5.2460600000000008</v>
      </c>
      <c r="D1546" s="3">
        <v>3.5085700000000002</v>
      </c>
      <c r="E1546" s="1">
        <f>C1546*$V$2</f>
        <v>2.0984240000000005</v>
      </c>
      <c r="F1546" s="1">
        <f>D1546*$V$3</f>
        <v>14.034280000000001</v>
      </c>
      <c r="G1546" s="1">
        <f>(E1546+F1546)</f>
        <v>16.132704</v>
      </c>
      <c r="H1546" s="1">
        <f>B1546*(1/3)</f>
        <v>12.866666666666667</v>
      </c>
      <c r="I1546" s="1">
        <f>IF((H1546-G1546)&gt;0, (H1546-G1546), (0))</f>
        <v>0</v>
      </c>
      <c r="J1546" s="1">
        <f>IF(I1546=0, G1546-H1546,0)</f>
        <v>3.2660373333333332</v>
      </c>
      <c r="K1546" s="1">
        <f>I1546*1000/$V$5</f>
        <v>0</v>
      </c>
      <c r="L1546" s="1">
        <f>J1546*1000/$V$4</f>
        <v>58.531135005973717</v>
      </c>
      <c r="M1546" s="1">
        <f>L1546/$Y$4</f>
        <v>24.592913868056186</v>
      </c>
      <c r="N1546" s="1">
        <f>M1546*$Y$5</f>
        <v>34.430079415278655</v>
      </c>
      <c r="O1546" s="1" t="s">
        <v>0</v>
      </c>
      <c r="P1546" s="1" t="s">
        <v>0</v>
      </c>
      <c r="Q1546" s="1">
        <f>Q1545+K1546-L1546</f>
        <v>-57139.962973566544</v>
      </c>
      <c r="R1546">
        <f>Q1546*$V$5/1000</f>
        <v>-1142.2278598415951</v>
      </c>
    </row>
    <row r="1547" spans="1:18" x14ac:dyDescent="0.25">
      <c r="A1547" s="4">
        <v>42800.374999996253</v>
      </c>
      <c r="B1547">
        <v>40.200000000000003</v>
      </c>
      <c r="C1547">
        <v>6.1765699999999999</v>
      </c>
      <c r="D1547" s="3">
        <v>10.212009999999999</v>
      </c>
      <c r="E1547" s="1">
        <f>C1547*$V$2</f>
        <v>2.470628</v>
      </c>
      <c r="F1547" s="1">
        <f>D1547*$V$3</f>
        <v>40.848039999999997</v>
      </c>
      <c r="G1547" s="1">
        <f>(E1547+F1547)</f>
        <v>43.318667999999995</v>
      </c>
      <c r="H1547" s="1">
        <f>B1547*(1/3)</f>
        <v>13.4</v>
      </c>
      <c r="I1547" s="1">
        <f>IF((H1547-G1547)&gt;0, (H1547-G1547), (0))</f>
        <v>0</v>
      </c>
      <c r="J1547" s="1">
        <f>IF(I1547=0, G1547-H1547,0)</f>
        <v>29.918667999999997</v>
      </c>
      <c r="K1547" s="1">
        <f>I1547*1000/$V$5</f>
        <v>0</v>
      </c>
      <c r="L1547" s="1">
        <f>J1547*1000/$V$4</f>
        <v>536.17684587813619</v>
      </c>
      <c r="M1547" s="1">
        <f>L1547/$Y$4</f>
        <v>225.28438902442699</v>
      </c>
      <c r="N1547" s="1">
        <f>M1547*$Y$5</f>
        <v>315.39814463419776</v>
      </c>
      <c r="O1547" s="1" t="s">
        <v>0</v>
      </c>
      <c r="P1547" s="1" t="s">
        <v>0</v>
      </c>
      <c r="Q1547" s="1">
        <f>Q1546+K1547-L1547</f>
        <v>-57676.139819444681</v>
      </c>
      <c r="R1547">
        <f>Q1547*$V$5/1000</f>
        <v>-1152.946034990699</v>
      </c>
    </row>
    <row r="1548" spans="1:18" x14ac:dyDescent="0.25">
      <c r="A1548" s="4">
        <v>42800.416666662917</v>
      </c>
      <c r="B1548">
        <v>42.7</v>
      </c>
      <c r="C1548">
        <v>10.058299999999999</v>
      </c>
      <c r="D1548" s="3">
        <v>11.59573</v>
      </c>
      <c r="E1548" s="1">
        <f>C1548*$V$2</f>
        <v>4.02332</v>
      </c>
      <c r="F1548" s="1">
        <f>D1548*$V$3</f>
        <v>46.382919999999999</v>
      </c>
      <c r="G1548" s="1">
        <f>(E1548+F1548)</f>
        <v>50.406239999999997</v>
      </c>
      <c r="H1548" s="1">
        <f>B1548*(1/3)</f>
        <v>14.233333333333334</v>
      </c>
      <c r="I1548" s="1">
        <f>IF((H1548-G1548)&gt;0, (H1548-G1548), (0))</f>
        <v>0</v>
      </c>
      <c r="J1548" s="1">
        <f>IF(I1548=0, G1548-H1548,0)</f>
        <v>36.172906666666663</v>
      </c>
      <c r="K1548" s="1">
        <f>I1548*1000/$V$5</f>
        <v>0</v>
      </c>
      <c r="L1548" s="1">
        <f>J1548*1000/$V$4</f>
        <v>648.2599761051373</v>
      </c>
      <c r="M1548" s="1">
        <f>L1548/$Y$4</f>
        <v>272.37814122064594</v>
      </c>
      <c r="N1548" s="1">
        <f>M1548*$Y$5</f>
        <v>381.32939770890431</v>
      </c>
      <c r="O1548" s="1" t="s">
        <v>0</v>
      </c>
      <c r="P1548" s="1" t="s">
        <v>0</v>
      </c>
      <c r="Q1548" s="1">
        <f>Q1547+K1548-L1548</f>
        <v>-58324.39979554982</v>
      </c>
      <c r="R1548">
        <f>Q1548*$V$5/1000</f>
        <v>-1165.9047519130409</v>
      </c>
    </row>
    <row r="1549" spans="1:18" x14ac:dyDescent="0.25">
      <c r="A1549" s="4">
        <v>42800.458333329581</v>
      </c>
      <c r="B1549">
        <v>42.9</v>
      </c>
      <c r="C1549">
        <v>9.3103499999999997</v>
      </c>
      <c r="D1549" s="3">
        <v>14.637</v>
      </c>
      <c r="E1549" s="1">
        <f>C1549*$V$2</f>
        <v>3.7241400000000002</v>
      </c>
      <c r="F1549" s="1">
        <f>D1549*$V$3</f>
        <v>58.548000000000002</v>
      </c>
      <c r="G1549" s="1">
        <f>(E1549+F1549)</f>
        <v>62.27214</v>
      </c>
      <c r="H1549" s="1">
        <f>B1549*(1/3)</f>
        <v>14.299999999999999</v>
      </c>
      <c r="I1549" s="1">
        <f>IF((H1549-G1549)&gt;0, (H1549-G1549), (0))</f>
        <v>0</v>
      </c>
      <c r="J1549" s="1">
        <f>IF(I1549=0, G1549-H1549,0)</f>
        <v>47.972140000000003</v>
      </c>
      <c r="K1549" s="1">
        <f>I1549*1000/$V$5</f>
        <v>0</v>
      </c>
      <c r="L1549" s="1">
        <f>J1549*1000/$V$4</f>
        <v>859.71577060931918</v>
      </c>
      <c r="M1549" s="1">
        <f>L1549/$Y$4</f>
        <v>361.2251137013946</v>
      </c>
      <c r="N1549" s="1">
        <f>M1549*$Y$5</f>
        <v>505.7151591819524</v>
      </c>
      <c r="O1549" s="1" t="s">
        <v>0</v>
      </c>
      <c r="P1549" s="1" t="s">
        <v>0</v>
      </c>
      <c r="Q1549" s="1">
        <f>Q1548+K1549-L1549</f>
        <v>-59184.11556615914</v>
      </c>
      <c r="R1549">
        <f>Q1549*$V$5/1000</f>
        <v>-1183.0904701675211</v>
      </c>
    </row>
    <row r="1550" spans="1:18" x14ac:dyDescent="0.25">
      <c r="A1550" s="4">
        <v>42800.499999996246</v>
      </c>
      <c r="B1550">
        <v>44</v>
      </c>
      <c r="C1550">
        <v>10.486000000000001</v>
      </c>
      <c r="D1550" s="3">
        <v>16.183340000000001</v>
      </c>
      <c r="E1550" s="1">
        <f>C1550*$V$2</f>
        <v>4.1944000000000008</v>
      </c>
      <c r="F1550" s="1">
        <f>D1550*$V$3</f>
        <v>64.733360000000005</v>
      </c>
      <c r="G1550" s="1">
        <f>(E1550+F1550)</f>
        <v>68.927760000000006</v>
      </c>
      <c r="H1550" s="1">
        <f>B1550*(1/3)</f>
        <v>14.666666666666666</v>
      </c>
      <c r="I1550" s="1">
        <f>IF((H1550-G1550)&gt;0, (H1550-G1550), (0))</f>
        <v>0</v>
      </c>
      <c r="J1550" s="1">
        <f>IF(I1550=0, G1550-H1550,0)</f>
        <v>54.261093333333342</v>
      </c>
      <c r="K1550" s="1">
        <f>I1550*1000/$V$5</f>
        <v>0</v>
      </c>
      <c r="L1550" s="1">
        <f>J1550*1000/$V$4</f>
        <v>972.42102747909223</v>
      </c>
      <c r="M1550" s="1">
        <f>L1550/$Y$4</f>
        <v>408.58026364667745</v>
      </c>
      <c r="N1550" s="1">
        <f>M1550*$Y$5</f>
        <v>572.0123691053484</v>
      </c>
      <c r="O1550" s="1" t="s">
        <v>0</v>
      </c>
      <c r="P1550" s="1" t="s">
        <v>0</v>
      </c>
      <c r="Q1550" s="1">
        <f>Q1549+K1550-L1550</f>
        <v>-60156.53659363823</v>
      </c>
      <c r="R1550">
        <f>Q1550*$V$5/1000</f>
        <v>-1202.529166506828</v>
      </c>
    </row>
    <row r="1551" spans="1:18" x14ac:dyDescent="0.25">
      <c r="A1551" s="4">
        <v>42800.54166666291</v>
      </c>
      <c r="B1551">
        <v>44.4</v>
      </c>
      <c r="C1551">
        <v>13.8527</v>
      </c>
      <c r="D1551" s="3">
        <v>16.452580000000001</v>
      </c>
      <c r="E1551" s="1">
        <f>C1551*$V$2</f>
        <v>5.5410800000000009</v>
      </c>
      <c r="F1551" s="1">
        <f>D1551*$V$3</f>
        <v>65.810320000000004</v>
      </c>
      <c r="G1551" s="1">
        <f>(E1551+F1551)</f>
        <v>71.351400000000012</v>
      </c>
      <c r="H1551" s="1">
        <f>B1551*(1/3)</f>
        <v>14.799999999999999</v>
      </c>
      <c r="I1551" s="1">
        <f>IF((H1551-G1551)&gt;0, (H1551-G1551), (0))</f>
        <v>0</v>
      </c>
      <c r="J1551" s="1">
        <f>IF(I1551=0, G1551-H1551,0)</f>
        <v>56.551400000000015</v>
      </c>
      <c r="K1551" s="1">
        <f>I1551*1000/$V$5</f>
        <v>0</v>
      </c>
      <c r="L1551" s="1">
        <f>J1551*1000/$V$4</f>
        <v>1013.4659498207889</v>
      </c>
      <c r="M1551" s="1">
        <f>L1551/$Y$4</f>
        <v>425.82602933646592</v>
      </c>
      <c r="N1551" s="1">
        <f>M1551*$Y$5</f>
        <v>596.1564410710522</v>
      </c>
      <c r="O1551" s="1" t="s">
        <v>0</v>
      </c>
      <c r="P1551" s="1" t="s">
        <v>0</v>
      </c>
      <c r="Q1551" s="1">
        <f>Q1550+K1551-L1551</f>
        <v>-61170.002543459021</v>
      </c>
      <c r="R1551">
        <f>Q1551*$V$5/1000</f>
        <v>-1222.7883508437458</v>
      </c>
    </row>
    <row r="1552" spans="1:18" x14ac:dyDescent="0.25">
      <c r="A1552" s="4">
        <v>42800.583333329574</v>
      </c>
      <c r="B1552">
        <v>45.3</v>
      </c>
      <c r="C1552">
        <v>15.055399999999999</v>
      </c>
      <c r="D1552" s="3">
        <v>16.530240000000003</v>
      </c>
      <c r="E1552" s="1">
        <f>C1552*$V$2</f>
        <v>6.0221599999999995</v>
      </c>
      <c r="F1552" s="1">
        <f>D1552*$V$3</f>
        <v>66.120960000000011</v>
      </c>
      <c r="G1552" s="1">
        <f>(E1552+F1552)</f>
        <v>72.14312000000001</v>
      </c>
      <c r="H1552" s="1">
        <f>B1552*(1/3)</f>
        <v>15.099999999999998</v>
      </c>
      <c r="I1552" s="1">
        <f>IF((H1552-G1552)&gt;0, (H1552-G1552), (0))</f>
        <v>0</v>
      </c>
      <c r="J1552" s="1">
        <f>IF(I1552=0, G1552-H1552,0)</f>
        <v>57.043120000000016</v>
      </c>
      <c r="K1552" s="1">
        <f>I1552*1000/$V$5</f>
        <v>0</v>
      </c>
      <c r="L1552" s="1">
        <f>J1552*1000/$V$4</f>
        <v>1022.2781362007172</v>
      </c>
      <c r="M1552" s="1">
        <f>L1552/$Y$4</f>
        <v>429.52862865576355</v>
      </c>
      <c r="N1552" s="1">
        <f>M1552*$Y$5</f>
        <v>601.34008011806895</v>
      </c>
      <c r="O1552" s="1" t="s">
        <v>0</v>
      </c>
      <c r="P1552" s="1" t="s">
        <v>0</v>
      </c>
      <c r="Q1552" s="1">
        <f>Q1551+K1552-L1552</f>
        <v>-62192.280679659736</v>
      </c>
      <c r="R1552">
        <f>Q1552*$V$5/1000</f>
        <v>-1243.223690786398</v>
      </c>
    </row>
    <row r="1553" spans="1:18" x14ac:dyDescent="0.25">
      <c r="A1553" s="4">
        <v>42800.624999996238</v>
      </c>
      <c r="B1553">
        <v>45.6</v>
      </c>
      <c r="C1553">
        <v>15.0984</v>
      </c>
      <c r="D1553" s="3">
        <v>15.125440000000001</v>
      </c>
      <c r="E1553" s="1">
        <f>C1553*$V$2</f>
        <v>6.0393600000000003</v>
      </c>
      <c r="F1553" s="1">
        <f>D1553*$V$3</f>
        <v>60.501760000000004</v>
      </c>
      <c r="G1553" s="1">
        <f>(E1553+F1553)</f>
        <v>66.541120000000006</v>
      </c>
      <c r="H1553" s="1">
        <f>B1553*(1/3)</f>
        <v>15.2</v>
      </c>
      <c r="I1553" s="1">
        <f>IF((H1553-G1553)&gt;0, (H1553-G1553), (0))</f>
        <v>0</v>
      </c>
      <c r="J1553" s="1">
        <f>IF(I1553=0, G1553-H1553,0)</f>
        <v>51.341120000000004</v>
      </c>
      <c r="K1553" s="1">
        <f>I1553*1000/$V$5</f>
        <v>0</v>
      </c>
      <c r="L1553" s="1">
        <f>J1553*1000/$V$4</f>
        <v>920.09175627240154</v>
      </c>
      <c r="M1553" s="1">
        <f>L1553/$Y$4</f>
        <v>386.59317490437041</v>
      </c>
      <c r="N1553" s="1">
        <f>M1553*$Y$5</f>
        <v>541.23044486611855</v>
      </c>
      <c r="O1553" s="1" t="s">
        <v>0</v>
      </c>
      <c r="P1553" s="1" t="s">
        <v>0</v>
      </c>
      <c r="Q1553" s="1">
        <f>Q1552+K1553-L1553</f>
        <v>-63112.372435932135</v>
      </c>
      <c r="R1553">
        <f>Q1553*$V$5/1000</f>
        <v>-1261.6163249942833</v>
      </c>
    </row>
    <row r="1554" spans="1:18" x14ac:dyDescent="0.25">
      <c r="A1554" s="4">
        <v>42800.666666662903</v>
      </c>
      <c r="B1554">
        <v>47.1</v>
      </c>
      <c r="C1554">
        <v>15.0984</v>
      </c>
      <c r="D1554" s="3">
        <v>11.471020000000001</v>
      </c>
      <c r="E1554" s="1">
        <f>C1554*$V$2</f>
        <v>6.0393600000000003</v>
      </c>
      <c r="F1554" s="1">
        <f>D1554*$V$3</f>
        <v>45.884080000000004</v>
      </c>
      <c r="G1554" s="1">
        <f>(E1554+F1554)</f>
        <v>51.923440000000006</v>
      </c>
      <c r="H1554" s="1">
        <f>B1554*(1/3)</f>
        <v>15.7</v>
      </c>
      <c r="I1554" s="1">
        <f>IF((H1554-G1554)&gt;0, (H1554-G1554), (0))</f>
        <v>0</v>
      </c>
      <c r="J1554" s="1">
        <f>IF(I1554=0, G1554-H1554,0)</f>
        <v>36.223440000000011</v>
      </c>
      <c r="K1554" s="1">
        <f>I1554*1000/$V$5</f>
        <v>0</v>
      </c>
      <c r="L1554" s="1">
        <f>J1554*1000/$V$4</f>
        <v>649.16559139784965</v>
      </c>
      <c r="M1554" s="1">
        <f>L1554/$Y$4</f>
        <v>272.75865184783601</v>
      </c>
      <c r="N1554" s="1">
        <f>M1554*$Y$5</f>
        <v>381.8621125869704</v>
      </c>
      <c r="O1554" s="1" t="s">
        <v>0</v>
      </c>
      <c r="P1554" s="1" t="s">
        <v>0</v>
      </c>
      <c r="Q1554" s="1">
        <f>Q1553+K1554-L1554</f>
        <v>-63761.538027329982</v>
      </c>
      <c r="R1554">
        <f>Q1554*$V$5/1000</f>
        <v>-1274.5931451663264</v>
      </c>
    </row>
    <row r="1555" spans="1:18" x14ac:dyDescent="0.25">
      <c r="A1555" s="4">
        <v>42800.708333329567</v>
      </c>
      <c r="B1555">
        <v>46.6</v>
      </c>
      <c r="C1555">
        <v>15.0984</v>
      </c>
      <c r="D1555" s="3">
        <v>10.347430000000001</v>
      </c>
      <c r="E1555" s="1">
        <f>C1555*$V$2</f>
        <v>6.0393600000000003</v>
      </c>
      <c r="F1555" s="1">
        <f>D1555*$V$3</f>
        <v>41.389720000000004</v>
      </c>
      <c r="G1555" s="1">
        <f>(E1555+F1555)</f>
        <v>47.429080000000006</v>
      </c>
      <c r="H1555" s="1">
        <f>B1555*(1/3)</f>
        <v>15.533333333333333</v>
      </c>
      <c r="I1555" s="1">
        <f>IF((H1555-G1555)&gt;0, (H1555-G1555), (0))</f>
        <v>0</v>
      </c>
      <c r="J1555" s="1">
        <f>IF(I1555=0, G1555-H1555,0)</f>
        <v>31.895746666666675</v>
      </c>
      <c r="K1555" s="1">
        <f>I1555*1000/$V$5</f>
        <v>0</v>
      </c>
      <c r="L1555" s="1">
        <f>J1555*1000/$V$4</f>
        <v>571.60836320191174</v>
      </c>
      <c r="M1555" s="1">
        <f>L1555/$Y$4</f>
        <v>240.17158117727385</v>
      </c>
      <c r="N1555" s="1">
        <f>M1555*$Y$5</f>
        <v>336.24021364818338</v>
      </c>
      <c r="O1555" s="1" t="s">
        <v>0</v>
      </c>
      <c r="P1555" s="1" t="s">
        <v>0</v>
      </c>
      <c r="Q1555" s="1">
        <f>Q1554+K1555-L1555</f>
        <v>-64333.146390531896</v>
      </c>
      <c r="R1555">
        <f>Q1555*$V$5/1000</f>
        <v>-1286.0195963467324</v>
      </c>
    </row>
    <row r="1556" spans="1:18" x14ac:dyDescent="0.25">
      <c r="A1556" s="4">
        <v>42800.749999996231</v>
      </c>
      <c r="B1556">
        <v>46.7</v>
      </c>
      <c r="C1556">
        <v>15.0984</v>
      </c>
      <c r="D1556" s="3">
        <v>3.5752899999999999</v>
      </c>
      <c r="E1556" s="1">
        <f>C1556*$V$2</f>
        <v>6.0393600000000003</v>
      </c>
      <c r="F1556" s="1">
        <f>D1556*$V$3</f>
        <v>14.301159999999999</v>
      </c>
      <c r="G1556" s="1">
        <f>(E1556+F1556)</f>
        <v>20.340519999999998</v>
      </c>
      <c r="H1556" s="1">
        <f>B1556*(1/3)</f>
        <v>15.566666666666666</v>
      </c>
      <c r="I1556" s="1">
        <f>IF((H1556-G1556)&gt;0, (H1556-G1556), (0))</f>
        <v>0</v>
      </c>
      <c r="J1556" s="1">
        <f>IF(I1556=0, G1556-H1556,0)</f>
        <v>4.7738533333333315</v>
      </c>
      <c r="K1556" s="1">
        <f>I1556*1000/$V$5</f>
        <v>0</v>
      </c>
      <c r="L1556" s="1">
        <f>J1556*1000/$V$4</f>
        <v>85.552927120669025</v>
      </c>
      <c r="M1556" s="1">
        <f>L1556/$Y$4</f>
        <v>35.946608033894549</v>
      </c>
      <c r="N1556" s="1">
        <f>M1556*$Y$5</f>
        <v>50.325251247452364</v>
      </c>
      <c r="O1556" s="1" t="s">
        <v>0</v>
      </c>
      <c r="P1556" s="1" t="s">
        <v>0</v>
      </c>
      <c r="Q1556" s="1">
        <f>Q1555+K1556-L1556</f>
        <v>-64418.699317652565</v>
      </c>
      <c r="R1556">
        <f>Q1556*$V$5/1000</f>
        <v>-1287.7297993598745</v>
      </c>
    </row>
    <row r="1557" spans="1:18" x14ac:dyDescent="0.25">
      <c r="A1557" s="4">
        <v>42800.791666662895</v>
      </c>
      <c r="B1557">
        <v>46.3</v>
      </c>
      <c r="C1557">
        <v>15.0984</v>
      </c>
      <c r="D1557" s="3">
        <v>-7.0017200000000003E-3</v>
      </c>
      <c r="E1557" s="1">
        <f>C1557*$V$2</f>
        <v>6.0393600000000003</v>
      </c>
      <c r="F1557" s="1">
        <f>D1557*$V$3</f>
        <v>-2.8006880000000001E-2</v>
      </c>
      <c r="G1557" s="1">
        <f>(E1557+F1557)</f>
        <v>6.0113531199999999</v>
      </c>
      <c r="H1557" s="1">
        <f>B1557*(1/3)</f>
        <v>15.433333333333332</v>
      </c>
      <c r="I1557" s="1">
        <f>IF((H1557-G1557)&gt;0, (H1557-G1557), (0))</f>
        <v>9.421980213333331</v>
      </c>
      <c r="J1557" s="1">
        <f>IF(I1557=0, G1557-H1557,0)</f>
        <v>0</v>
      </c>
      <c r="K1557" s="1">
        <f>I1557*1000/$V$5</f>
        <v>471.33467800566939</v>
      </c>
      <c r="L1557" s="1">
        <f>J1557*1000/$V$4</f>
        <v>0</v>
      </c>
      <c r="M1557" s="1">
        <f>L1557/$Y$4</f>
        <v>0</v>
      </c>
      <c r="N1557" s="1">
        <f>M1557*$Y$5</f>
        <v>0</v>
      </c>
      <c r="O1557" s="1" t="s">
        <v>0</v>
      </c>
      <c r="P1557" s="1" t="s">
        <v>0</v>
      </c>
      <c r="Q1557" s="1">
        <f>Q1556+K1557-L1557</f>
        <v>-63947.364639646898</v>
      </c>
      <c r="R1557">
        <f>Q1557*$V$5/1000</f>
        <v>-1278.3078191465413</v>
      </c>
    </row>
    <row r="1558" spans="1:18" x14ac:dyDescent="0.25">
      <c r="A1558" s="4">
        <v>42800.83333332956</v>
      </c>
      <c r="B1558">
        <v>48.6</v>
      </c>
      <c r="C1558">
        <v>12.4831</v>
      </c>
      <c r="D1558" s="3">
        <v>-7.0017200000000003E-3</v>
      </c>
      <c r="E1558" s="1">
        <f>C1558*$V$2</f>
        <v>4.9932400000000001</v>
      </c>
      <c r="F1558" s="1">
        <f>D1558*$V$3</f>
        <v>-2.8006880000000001E-2</v>
      </c>
      <c r="G1558" s="1">
        <f>(E1558+F1558)</f>
        <v>4.9652331199999997</v>
      </c>
      <c r="H1558" s="1">
        <f>B1558*(1/3)</f>
        <v>16.2</v>
      </c>
      <c r="I1558" s="1">
        <f>IF((H1558-G1558)&gt;0, (H1558-G1558), (0))</f>
        <v>11.234766879999999</v>
      </c>
      <c r="J1558" s="1">
        <f>IF(I1558=0, G1558-H1558,0)</f>
        <v>0</v>
      </c>
      <c r="K1558" s="1">
        <f>I1558*1000/$V$5</f>
        <v>562.01935367683848</v>
      </c>
      <c r="L1558" s="1">
        <f>J1558*1000/$V$4</f>
        <v>0</v>
      </c>
      <c r="M1558" s="1">
        <f>L1558/$Y$4</f>
        <v>0</v>
      </c>
      <c r="N1558" s="1">
        <f>M1558*$Y$5</f>
        <v>0</v>
      </c>
      <c r="O1558" s="1" t="s">
        <v>0</v>
      </c>
      <c r="P1558" s="1" t="s">
        <v>0</v>
      </c>
      <c r="Q1558" s="1">
        <f>Q1557+K1558-L1558</f>
        <v>-63385.345285970056</v>
      </c>
      <c r="R1558">
        <f>Q1558*$V$5/1000</f>
        <v>-1267.0730522665415</v>
      </c>
    </row>
    <row r="1559" spans="1:18" x14ac:dyDescent="0.25">
      <c r="A1559" s="4">
        <v>42800.874999996224</v>
      </c>
      <c r="B1559">
        <v>46.7</v>
      </c>
      <c r="C1559">
        <v>11.987399999999999</v>
      </c>
      <c r="D1559" s="3">
        <v>-7.0017200000000003E-3</v>
      </c>
      <c r="E1559" s="1">
        <f>C1559*$V$2</f>
        <v>4.7949599999999997</v>
      </c>
      <c r="F1559" s="1">
        <f>D1559*$V$3</f>
        <v>-2.8006880000000001E-2</v>
      </c>
      <c r="G1559" s="1">
        <f>(E1559+F1559)</f>
        <v>4.7669531199999993</v>
      </c>
      <c r="H1559" s="1">
        <f>B1559*(1/3)</f>
        <v>15.566666666666666</v>
      </c>
      <c r="I1559" s="1">
        <f>IF((H1559-G1559)&gt;0, (H1559-G1559), (0))</f>
        <v>10.799713546666666</v>
      </c>
      <c r="J1559" s="1">
        <f>IF(I1559=0, G1559-H1559,0)</f>
        <v>0</v>
      </c>
      <c r="K1559" s="1">
        <f>I1559*1000/$V$5</f>
        <v>540.25580523595136</v>
      </c>
      <c r="L1559" s="1">
        <f>J1559*1000/$V$4</f>
        <v>0</v>
      </c>
      <c r="M1559" s="1">
        <f>L1559/$Y$4</f>
        <v>0</v>
      </c>
      <c r="N1559" s="1">
        <f>M1559*$Y$5</f>
        <v>0</v>
      </c>
      <c r="O1559" s="1" t="s">
        <v>0</v>
      </c>
      <c r="P1559" s="1" t="s">
        <v>0</v>
      </c>
      <c r="Q1559" s="1">
        <f>Q1558+K1559-L1559</f>
        <v>-62845.089480734103</v>
      </c>
      <c r="R1559">
        <f>Q1559*$V$5/1000</f>
        <v>-1256.2733387198746</v>
      </c>
    </row>
    <row r="1560" spans="1:18" x14ac:dyDescent="0.25">
      <c r="A1560" s="4">
        <v>42800.916666662888</v>
      </c>
      <c r="B1560">
        <v>44</v>
      </c>
      <c r="C1560">
        <v>7.8629100000000003</v>
      </c>
      <c r="D1560" s="3">
        <v>-7.0017200000000003E-3</v>
      </c>
      <c r="E1560" s="1">
        <f>C1560*$V$2</f>
        <v>3.1451640000000003</v>
      </c>
      <c r="F1560" s="1">
        <f>D1560*$V$3</f>
        <v>-2.8006880000000001E-2</v>
      </c>
      <c r="G1560" s="1">
        <f>(E1560+F1560)</f>
        <v>3.1171571200000003</v>
      </c>
      <c r="H1560" s="1">
        <f>B1560*(1/3)</f>
        <v>14.666666666666666</v>
      </c>
      <c r="I1560" s="1">
        <f>IF((H1560-G1560)&gt;0, (H1560-G1560), (0))</f>
        <v>11.549509546666666</v>
      </c>
      <c r="J1560" s="1">
        <f>IF(I1560=0, G1560-H1560,0)</f>
        <v>0</v>
      </c>
      <c r="K1560" s="1">
        <f>I1560*1000/$V$5</f>
        <v>577.76435951308986</v>
      </c>
      <c r="L1560" s="1">
        <f>J1560*1000/$V$4</f>
        <v>0</v>
      </c>
      <c r="M1560" s="1">
        <f>L1560/$Y$4</f>
        <v>0</v>
      </c>
      <c r="N1560" s="1">
        <f>M1560*$Y$5</f>
        <v>0</v>
      </c>
      <c r="O1560" s="1" t="s">
        <v>0</v>
      </c>
      <c r="P1560" s="1" t="s">
        <v>0</v>
      </c>
      <c r="Q1560" s="1">
        <f>Q1559+K1560-L1560</f>
        <v>-62267.325121221016</v>
      </c>
      <c r="R1560">
        <f>Q1560*$V$5/1000</f>
        <v>-1244.7238291732081</v>
      </c>
    </row>
    <row r="1561" spans="1:18" x14ac:dyDescent="0.25">
      <c r="A1561" s="4">
        <v>42800.958333329552</v>
      </c>
      <c r="B1561">
        <v>40</v>
      </c>
      <c r="C1561">
        <v>9.0415100000000006</v>
      </c>
      <c r="D1561" s="3">
        <v>-7.0017200000000003E-3</v>
      </c>
      <c r="E1561" s="1">
        <f>C1561*$V$2</f>
        <v>3.6166040000000006</v>
      </c>
      <c r="F1561" s="1">
        <f>D1561*$V$3</f>
        <v>-2.8006880000000001E-2</v>
      </c>
      <c r="G1561" s="1">
        <f>(E1561+F1561)</f>
        <v>3.5885971200000006</v>
      </c>
      <c r="H1561" s="1">
        <f>B1561*(1/3)</f>
        <v>13.333333333333332</v>
      </c>
      <c r="I1561" s="1">
        <f>IF((H1561-G1561)&gt;0, (H1561-G1561), (0))</f>
        <v>9.7447362133333311</v>
      </c>
      <c r="J1561" s="1">
        <f>IF(I1561=0, G1561-H1561,0)</f>
        <v>0</v>
      </c>
      <c r="K1561" s="1">
        <f>I1561*1000/$V$5</f>
        <v>487.48055094213771</v>
      </c>
      <c r="L1561" s="1">
        <f>J1561*1000/$V$4</f>
        <v>0</v>
      </c>
      <c r="M1561" s="1">
        <f>L1561/$Y$4</f>
        <v>0</v>
      </c>
      <c r="N1561" s="1">
        <f>M1561*$Y$5</f>
        <v>0</v>
      </c>
      <c r="O1561" s="1">
        <f>SUM(N1538:N1561)</f>
        <v>4316.0396935835279</v>
      </c>
      <c r="P1561" s="1">
        <f>SUM(L1538:L1561)</f>
        <v>7337.2674790919964</v>
      </c>
      <c r="Q1561" s="1">
        <f>Q1560+K1561-L1561</f>
        <v>-61779.844570278881</v>
      </c>
      <c r="R1561">
        <f>Q1561*$V$5/1000</f>
        <v>-1234.9790929598748</v>
      </c>
    </row>
    <row r="1562" spans="1:18" x14ac:dyDescent="0.25">
      <c r="A1562" s="4">
        <v>42800.999999996217</v>
      </c>
      <c r="B1562">
        <v>37.4</v>
      </c>
      <c r="C1562">
        <v>11.3687</v>
      </c>
      <c r="D1562" s="3">
        <v>-7.0017200000000003E-3</v>
      </c>
      <c r="E1562" s="1">
        <f>C1562*$V$2</f>
        <v>4.5474800000000002</v>
      </c>
      <c r="F1562" s="1">
        <f>D1562*$V$3</f>
        <v>-2.8006880000000001E-2</v>
      </c>
      <c r="G1562" s="1">
        <f>(E1562+F1562)</f>
        <v>4.5194731199999998</v>
      </c>
      <c r="H1562" s="1">
        <f>B1562*(1/3)</f>
        <v>12.466666666666665</v>
      </c>
      <c r="I1562" s="1">
        <f>IF((H1562-G1562)&gt;0, (H1562-G1562), (0))</f>
        <v>7.9471935466666652</v>
      </c>
      <c r="J1562" s="1">
        <f>IF(I1562=0, G1562-H1562,0)</f>
        <v>0</v>
      </c>
      <c r="K1562" s="1">
        <f>I1562*1000/$V$5</f>
        <v>397.55845656161409</v>
      </c>
      <c r="L1562" s="1">
        <f>J1562*1000/$V$4</f>
        <v>0</v>
      </c>
      <c r="M1562" s="1">
        <f>L1562/$Y$4</f>
        <v>0</v>
      </c>
      <c r="N1562" s="1">
        <f>M1562*$Y$5</f>
        <v>0</v>
      </c>
      <c r="O1562" s="1" t="s">
        <v>0</v>
      </c>
      <c r="P1562" s="1" t="s">
        <v>0</v>
      </c>
      <c r="Q1562" s="1">
        <f>Q1561+K1562-L1562</f>
        <v>-61382.286113717266</v>
      </c>
      <c r="R1562">
        <f>Q1562*$V$5/1000</f>
        <v>-1227.0318994132081</v>
      </c>
    </row>
    <row r="1563" spans="1:18" x14ac:dyDescent="0.25">
      <c r="A1563" s="4">
        <v>42801.041666662881</v>
      </c>
      <c r="B1563">
        <v>35.5</v>
      </c>
      <c r="C1563">
        <v>15.0984</v>
      </c>
      <c r="D1563" s="3">
        <v>-7.0017200000000003E-3</v>
      </c>
      <c r="E1563" s="1">
        <f>C1563*$V$2</f>
        <v>6.0393600000000003</v>
      </c>
      <c r="F1563" s="1">
        <f>D1563*$V$3</f>
        <v>-2.8006880000000001E-2</v>
      </c>
      <c r="G1563" s="1">
        <f>(E1563+F1563)</f>
        <v>6.0113531199999999</v>
      </c>
      <c r="H1563" s="1">
        <f>B1563*(1/3)</f>
        <v>11.833333333333332</v>
      </c>
      <c r="I1563" s="1">
        <f>IF((H1563-G1563)&gt;0, (H1563-G1563), (0))</f>
        <v>5.8219802133333323</v>
      </c>
      <c r="J1563" s="1">
        <f>IF(I1563=0, G1563-H1563,0)</f>
        <v>0</v>
      </c>
      <c r="K1563" s="1">
        <f>I1563*1000/$V$5</f>
        <v>291.24463298315823</v>
      </c>
      <c r="L1563" s="1">
        <f>J1563*1000/$V$4</f>
        <v>0</v>
      </c>
      <c r="M1563" s="1">
        <f>L1563/$Y$4</f>
        <v>0</v>
      </c>
      <c r="N1563" s="1">
        <f>M1563*$Y$5</f>
        <v>0</v>
      </c>
      <c r="O1563" s="1" t="s">
        <v>0</v>
      </c>
      <c r="P1563" s="1" t="s">
        <v>0</v>
      </c>
      <c r="Q1563" s="1">
        <f>Q1562+K1563-L1563</f>
        <v>-61091.041480734108</v>
      </c>
      <c r="R1563">
        <f>Q1563*$V$5/1000</f>
        <v>-1221.2099191998745</v>
      </c>
    </row>
    <row r="1564" spans="1:18" x14ac:dyDescent="0.25">
      <c r="A1564" s="4">
        <v>42801.083333329545</v>
      </c>
      <c r="B1564">
        <v>33.9</v>
      </c>
      <c r="C1564">
        <v>15.0984</v>
      </c>
      <c r="D1564" s="3">
        <v>-7.0017200000000003E-3</v>
      </c>
      <c r="E1564" s="1">
        <f>C1564*$V$2</f>
        <v>6.0393600000000003</v>
      </c>
      <c r="F1564" s="1">
        <f>D1564*$V$3</f>
        <v>-2.8006880000000001E-2</v>
      </c>
      <c r="G1564" s="1">
        <f>(E1564+F1564)</f>
        <v>6.0113531199999999</v>
      </c>
      <c r="H1564" s="1">
        <f>B1564*(1/3)</f>
        <v>11.299999999999999</v>
      </c>
      <c r="I1564" s="1">
        <f>IF((H1564-G1564)&gt;0, (H1564-G1564), (0))</f>
        <v>5.2886468799999991</v>
      </c>
      <c r="J1564" s="1">
        <f>IF(I1564=0, G1564-H1564,0)</f>
        <v>0</v>
      </c>
      <c r="K1564" s="1">
        <f>I1564*1000/$V$5</f>
        <v>264.56462631315657</v>
      </c>
      <c r="L1564" s="1">
        <f>J1564*1000/$V$4</f>
        <v>0</v>
      </c>
      <c r="M1564" s="1">
        <f>L1564/$Y$4</f>
        <v>0</v>
      </c>
      <c r="N1564" s="1">
        <f>M1564*$Y$5</f>
        <v>0</v>
      </c>
      <c r="O1564" s="1" t="s">
        <v>0</v>
      </c>
      <c r="P1564" s="1" t="s">
        <v>0</v>
      </c>
      <c r="Q1564" s="1">
        <f>Q1563+K1564-L1564</f>
        <v>-60826.476854420951</v>
      </c>
      <c r="R1564">
        <f>Q1564*$V$5/1000</f>
        <v>-1215.9212723198748</v>
      </c>
    </row>
    <row r="1565" spans="1:18" x14ac:dyDescent="0.25">
      <c r="A1565" s="4">
        <v>42801.124999996209</v>
      </c>
      <c r="B1565">
        <v>32.299999999999997</v>
      </c>
      <c r="C1565">
        <v>15.0984</v>
      </c>
      <c r="D1565" s="3">
        <v>-7.0017200000000003E-3</v>
      </c>
      <c r="E1565" s="1">
        <f>C1565*$V$2</f>
        <v>6.0393600000000003</v>
      </c>
      <c r="F1565" s="1">
        <f>D1565*$V$3</f>
        <v>-2.8006880000000001E-2</v>
      </c>
      <c r="G1565" s="1">
        <f>(E1565+F1565)</f>
        <v>6.0113531199999999</v>
      </c>
      <c r="H1565" s="1">
        <f>B1565*(1/3)</f>
        <v>10.766666666666666</v>
      </c>
      <c r="I1565" s="1">
        <f>IF((H1565-G1565)&gt;0, (H1565-G1565), (0))</f>
        <v>4.7553135466666658</v>
      </c>
      <c r="J1565" s="1">
        <f>IF(I1565=0, G1565-H1565,0)</f>
        <v>0</v>
      </c>
      <c r="K1565" s="1">
        <f>I1565*1000/$V$5</f>
        <v>237.88461964315488</v>
      </c>
      <c r="L1565" s="1">
        <f>J1565*1000/$V$4</f>
        <v>0</v>
      </c>
      <c r="M1565" s="1">
        <f>L1565/$Y$4</f>
        <v>0</v>
      </c>
      <c r="N1565" s="1">
        <f>M1565*$Y$5</f>
        <v>0</v>
      </c>
      <c r="O1565" s="1" t="s">
        <v>0</v>
      </c>
      <c r="P1565" s="1" t="s">
        <v>0</v>
      </c>
      <c r="Q1565" s="1">
        <f>Q1564+K1565-L1565</f>
        <v>-60588.592234777796</v>
      </c>
      <c r="R1565">
        <f>Q1565*$V$5/1000</f>
        <v>-1211.1659587732081</v>
      </c>
    </row>
    <row r="1566" spans="1:18" x14ac:dyDescent="0.25">
      <c r="A1566" s="4">
        <v>42801.166666662873</v>
      </c>
      <c r="B1566">
        <v>32.200000000000003</v>
      </c>
      <c r="C1566">
        <v>7.5780000000000003</v>
      </c>
      <c r="D1566" s="3">
        <v>-7.0017200000000003E-3</v>
      </c>
      <c r="E1566" s="1">
        <f>C1566*$V$2</f>
        <v>3.0312000000000001</v>
      </c>
      <c r="F1566" s="1">
        <f>D1566*$V$3</f>
        <v>-2.8006880000000001E-2</v>
      </c>
      <c r="G1566" s="1">
        <f>(E1566+F1566)</f>
        <v>3.0031931200000002</v>
      </c>
      <c r="H1566" s="1">
        <f>B1566*(1/3)</f>
        <v>10.733333333333334</v>
      </c>
      <c r="I1566" s="1">
        <f>IF((H1566-G1566)&gt;0, (H1566-G1566), (0))</f>
        <v>7.7301402133333337</v>
      </c>
      <c r="J1566" s="1">
        <f>IF(I1566=0, G1566-H1566,0)</f>
        <v>0</v>
      </c>
      <c r="K1566" s="1">
        <f>I1566*1000/$V$5</f>
        <v>386.70036084709028</v>
      </c>
      <c r="L1566" s="1">
        <f>J1566*1000/$V$4</f>
        <v>0</v>
      </c>
      <c r="M1566" s="1">
        <f>L1566/$Y$4</f>
        <v>0</v>
      </c>
      <c r="N1566" s="1">
        <f>M1566*$Y$5</f>
        <v>0</v>
      </c>
      <c r="O1566" s="1" t="s">
        <v>0</v>
      </c>
      <c r="P1566" s="1" t="s">
        <v>0</v>
      </c>
      <c r="Q1566" s="1">
        <f>Q1565+K1566-L1566</f>
        <v>-60201.891873930705</v>
      </c>
      <c r="R1566">
        <f>Q1566*$V$5/1000</f>
        <v>-1203.4358185598749</v>
      </c>
    </row>
    <row r="1567" spans="1:18" x14ac:dyDescent="0.25">
      <c r="A1567" s="4">
        <v>42801.208333329538</v>
      </c>
      <c r="B1567">
        <v>32.1</v>
      </c>
      <c r="C1567">
        <v>8.4525300000000012</v>
      </c>
      <c r="D1567" s="3">
        <v>-7.0017200000000003E-3</v>
      </c>
      <c r="E1567" s="1">
        <f>C1567*$V$2</f>
        <v>3.3810120000000006</v>
      </c>
      <c r="F1567" s="1">
        <f>D1567*$V$3</f>
        <v>-2.8006880000000001E-2</v>
      </c>
      <c r="G1567" s="1">
        <f>(E1567+F1567)</f>
        <v>3.3530051200000006</v>
      </c>
      <c r="H1567" s="1">
        <f>B1567*(1/3)</f>
        <v>10.7</v>
      </c>
      <c r="I1567" s="1">
        <f>IF((H1567-G1567)&gt;0, (H1567-G1567), (0))</f>
        <v>7.3469948799999987</v>
      </c>
      <c r="J1567" s="1">
        <f>IF(I1567=0, G1567-H1567,0)</f>
        <v>0</v>
      </c>
      <c r="K1567" s="1">
        <f>I1567*1000/$V$5</f>
        <v>367.53351075537762</v>
      </c>
      <c r="L1567" s="1">
        <f>J1567*1000/$V$4</f>
        <v>0</v>
      </c>
      <c r="M1567" s="1">
        <f>L1567/$Y$4</f>
        <v>0</v>
      </c>
      <c r="N1567" s="1">
        <f>M1567*$Y$5</f>
        <v>0</v>
      </c>
      <c r="O1567" s="1" t="s">
        <v>0</v>
      </c>
      <c r="P1567" s="1" t="s">
        <v>0</v>
      </c>
      <c r="Q1567" s="1">
        <f>Q1566+K1567-L1567</f>
        <v>-59834.358363175328</v>
      </c>
      <c r="R1567">
        <f>Q1567*$V$5/1000</f>
        <v>-1196.0888236798746</v>
      </c>
    </row>
    <row r="1568" spans="1:18" x14ac:dyDescent="0.25">
      <c r="A1568" s="4">
        <v>42801.249999996202</v>
      </c>
      <c r="B1568">
        <v>32.200000000000003</v>
      </c>
      <c r="C1568">
        <v>12.274799999999999</v>
      </c>
      <c r="D1568" s="3">
        <v>-7.0017200000000003E-3</v>
      </c>
      <c r="E1568" s="1">
        <f>C1568*$V$2</f>
        <v>4.9099199999999996</v>
      </c>
      <c r="F1568" s="1">
        <f>D1568*$V$3</f>
        <v>-2.8006880000000001E-2</v>
      </c>
      <c r="G1568" s="1">
        <f>(E1568+F1568)</f>
        <v>4.8819131199999992</v>
      </c>
      <c r="H1568" s="1">
        <f>B1568*(1/3)</f>
        <v>10.733333333333334</v>
      </c>
      <c r="I1568" s="1">
        <f>IF((H1568-G1568)&gt;0, (H1568-G1568), (0))</f>
        <v>5.8514202133333351</v>
      </c>
      <c r="J1568" s="1">
        <f>IF(I1568=0, G1568-H1568,0)</f>
        <v>0</v>
      </c>
      <c r="K1568" s="1">
        <f>I1568*1000/$V$5</f>
        <v>292.71736935134243</v>
      </c>
      <c r="L1568" s="1">
        <f>J1568*1000/$V$4</f>
        <v>0</v>
      </c>
      <c r="M1568" s="1">
        <f>L1568/$Y$4</f>
        <v>0</v>
      </c>
      <c r="N1568" s="1">
        <f>M1568*$Y$5</f>
        <v>0</v>
      </c>
      <c r="O1568" s="1" t="s">
        <v>0</v>
      </c>
      <c r="P1568" s="1" t="s">
        <v>0</v>
      </c>
      <c r="Q1568" s="1">
        <f>Q1567+K1568-L1568</f>
        <v>-59541.640993823989</v>
      </c>
      <c r="R1568">
        <f>Q1568*$V$5/1000</f>
        <v>-1190.2374034665415</v>
      </c>
    </row>
    <row r="1569" spans="1:18" x14ac:dyDescent="0.25">
      <c r="A1569" s="4">
        <v>42801.291666662866</v>
      </c>
      <c r="B1569">
        <v>35.4</v>
      </c>
      <c r="C1569">
        <v>11.3344</v>
      </c>
      <c r="D1569" s="3">
        <v>-7.0017200000000003E-3</v>
      </c>
      <c r="E1569" s="1">
        <f>C1569*$V$2</f>
        <v>4.53376</v>
      </c>
      <c r="F1569" s="1">
        <f>D1569*$V$3</f>
        <v>-2.8006880000000001E-2</v>
      </c>
      <c r="G1569" s="1">
        <f>(E1569+F1569)</f>
        <v>4.5057531199999996</v>
      </c>
      <c r="H1569" s="1">
        <f>B1569*(1/3)</f>
        <v>11.799999999999999</v>
      </c>
      <c r="I1569" s="1">
        <f>IF((H1569-G1569)&gt;0, (H1569-G1569), (0))</f>
        <v>7.2942468799999993</v>
      </c>
      <c r="J1569" s="1">
        <f>IF(I1569=0, G1569-H1569,0)</f>
        <v>0</v>
      </c>
      <c r="K1569" s="1">
        <f>I1569*1000/$V$5</f>
        <v>364.89479139569784</v>
      </c>
      <c r="L1569" s="1">
        <f>J1569*1000/$V$4</f>
        <v>0</v>
      </c>
      <c r="M1569" s="1">
        <f>L1569/$Y$4</f>
        <v>0</v>
      </c>
      <c r="N1569" s="1">
        <f>M1569*$Y$5</f>
        <v>0</v>
      </c>
      <c r="O1569" s="1" t="s">
        <v>0</v>
      </c>
      <c r="P1569" s="1" t="s">
        <v>0</v>
      </c>
      <c r="Q1569" s="1">
        <f>Q1568+K1569-L1569</f>
        <v>-59176.746202428294</v>
      </c>
      <c r="R1569">
        <f>Q1569*$V$5/1000</f>
        <v>-1182.9431565865416</v>
      </c>
    </row>
    <row r="1570" spans="1:18" x14ac:dyDescent="0.25">
      <c r="A1570" s="4">
        <v>42801.33333332953</v>
      </c>
      <c r="B1570">
        <v>38.5</v>
      </c>
      <c r="C1570">
        <v>9.2152499999999993</v>
      </c>
      <c r="D1570" s="3">
        <v>1.468696</v>
      </c>
      <c r="E1570" s="1">
        <f>C1570*$V$2</f>
        <v>3.6860999999999997</v>
      </c>
      <c r="F1570" s="1">
        <f>D1570*$V$3</f>
        <v>5.874784</v>
      </c>
      <c r="G1570" s="1">
        <f>(E1570+F1570)</f>
        <v>9.5608839999999997</v>
      </c>
      <c r="H1570" s="1">
        <f>B1570*(1/3)</f>
        <v>12.833333333333332</v>
      </c>
      <c r="I1570" s="1">
        <f>IF((H1570-G1570)&gt;0, (H1570-G1570), (0))</f>
        <v>3.2724493333333324</v>
      </c>
      <c r="J1570" s="1">
        <f>IF(I1570=0, G1570-H1570,0)</f>
        <v>0</v>
      </c>
      <c r="K1570" s="1">
        <f>I1570*1000/$V$5</f>
        <v>163.70431882607969</v>
      </c>
      <c r="L1570" s="1">
        <f>J1570*1000/$V$4</f>
        <v>0</v>
      </c>
      <c r="M1570" s="1">
        <f>L1570/$Y$4</f>
        <v>0</v>
      </c>
      <c r="N1570" s="1">
        <f>M1570*$Y$5</f>
        <v>0</v>
      </c>
      <c r="O1570" s="1" t="s">
        <v>0</v>
      </c>
      <c r="P1570" s="1" t="s">
        <v>0</v>
      </c>
      <c r="Q1570" s="1">
        <f>Q1569+K1570-L1570</f>
        <v>-59013.041883602215</v>
      </c>
      <c r="R1570">
        <f>Q1570*$V$5/1000</f>
        <v>-1179.6707072532081</v>
      </c>
    </row>
    <row r="1571" spans="1:18" x14ac:dyDescent="0.25">
      <c r="A1571" s="4">
        <v>42801.374999996195</v>
      </c>
      <c r="B1571">
        <v>39.799999999999997</v>
      </c>
      <c r="C1571">
        <v>11.561</v>
      </c>
      <c r="D1571" s="3">
        <v>1.4557789999999999</v>
      </c>
      <c r="E1571" s="1">
        <f>C1571*$V$2</f>
        <v>4.6244000000000005</v>
      </c>
      <c r="F1571" s="1">
        <f>D1571*$V$3</f>
        <v>5.8231159999999997</v>
      </c>
      <c r="G1571" s="1">
        <f>(E1571+F1571)</f>
        <v>10.447516</v>
      </c>
      <c r="H1571" s="1">
        <f>B1571*(1/3)</f>
        <v>13.266666666666666</v>
      </c>
      <c r="I1571" s="1">
        <f>IF((H1571-G1571)&gt;0, (H1571-G1571), (0))</f>
        <v>2.8191506666666655</v>
      </c>
      <c r="J1571" s="1">
        <f>IF(I1571=0, G1571-H1571,0)</f>
        <v>0</v>
      </c>
      <c r="K1571" s="1">
        <f>I1571*1000/$V$5</f>
        <v>141.02804735701179</v>
      </c>
      <c r="L1571" s="1">
        <f>J1571*1000/$V$4</f>
        <v>0</v>
      </c>
      <c r="M1571" s="1">
        <f>L1571/$Y$4</f>
        <v>0</v>
      </c>
      <c r="N1571" s="1">
        <f>M1571*$Y$5</f>
        <v>0</v>
      </c>
      <c r="O1571" s="1" t="s">
        <v>0</v>
      </c>
      <c r="P1571" s="1" t="s">
        <v>0</v>
      </c>
      <c r="Q1571" s="1">
        <f>Q1570+K1571-L1571</f>
        <v>-58872.013836245205</v>
      </c>
      <c r="R1571">
        <f>Q1571*$V$5/1000</f>
        <v>-1176.8515565865414</v>
      </c>
    </row>
    <row r="1572" spans="1:18" x14ac:dyDescent="0.25">
      <c r="A1572" s="4">
        <v>42801.416666662859</v>
      </c>
      <c r="B1572">
        <v>43.7</v>
      </c>
      <c r="C1572">
        <v>15.0984</v>
      </c>
      <c r="D1572" s="3">
        <v>7.8772500000000001</v>
      </c>
      <c r="E1572" s="1">
        <f>C1572*$V$2</f>
        <v>6.0393600000000003</v>
      </c>
      <c r="F1572" s="1">
        <f>D1572*$V$3</f>
        <v>31.509</v>
      </c>
      <c r="G1572" s="1">
        <f>(E1572+F1572)</f>
        <v>37.548360000000002</v>
      </c>
      <c r="H1572" s="1">
        <f>B1572*(1/3)</f>
        <v>14.566666666666666</v>
      </c>
      <c r="I1572" s="1">
        <f>IF((H1572-G1572)&gt;0, (H1572-G1572), (0))</f>
        <v>0</v>
      </c>
      <c r="J1572" s="1">
        <f>IF(I1572=0, G1572-H1572,0)</f>
        <v>22.981693333333336</v>
      </c>
      <c r="K1572" s="1">
        <f>I1572*1000/$V$5</f>
        <v>0</v>
      </c>
      <c r="L1572" s="1">
        <f>J1572*1000/$V$4</f>
        <v>411.85830346475512</v>
      </c>
      <c r="M1572" s="1">
        <f>L1572/$Y$4</f>
        <v>173.04970733813241</v>
      </c>
      <c r="N1572" s="1">
        <f>M1572*$Y$5</f>
        <v>242.26959027338535</v>
      </c>
      <c r="O1572" s="1" t="s">
        <v>0</v>
      </c>
      <c r="P1572" s="1" t="s">
        <v>0</v>
      </c>
      <c r="Q1572" s="1">
        <f>Q1571+K1572-L1572</f>
        <v>-59283.872139709958</v>
      </c>
      <c r="R1572">
        <f>Q1572*$V$5/1000</f>
        <v>-1185.084604072802</v>
      </c>
    </row>
    <row r="1573" spans="1:18" x14ac:dyDescent="0.25">
      <c r="A1573" s="4">
        <v>42801.458333329523</v>
      </c>
      <c r="B1573">
        <v>44.4</v>
      </c>
      <c r="C1573">
        <v>15.0984</v>
      </c>
      <c r="D1573" s="3">
        <v>16.773239999999998</v>
      </c>
      <c r="E1573" s="1">
        <f>C1573*$V$2</f>
        <v>6.0393600000000003</v>
      </c>
      <c r="F1573" s="1">
        <f>D1573*$V$3</f>
        <v>67.092959999999991</v>
      </c>
      <c r="G1573" s="1">
        <f>(E1573+F1573)</f>
        <v>73.132319999999993</v>
      </c>
      <c r="H1573" s="1">
        <f>B1573*(1/3)</f>
        <v>14.799999999999999</v>
      </c>
      <c r="I1573" s="1">
        <f>IF((H1573-G1573)&gt;0, (H1573-G1573), (0))</f>
        <v>0</v>
      </c>
      <c r="J1573" s="1">
        <f>IF(I1573=0, G1573-H1573,0)</f>
        <v>58.332319999999996</v>
      </c>
      <c r="K1573" s="1">
        <f>I1573*1000/$V$5</f>
        <v>0</v>
      </c>
      <c r="L1573" s="1">
        <f>J1573*1000/$V$4</f>
        <v>1045.3820788530466</v>
      </c>
      <c r="M1573" s="1">
        <f>L1573/$Y$4</f>
        <v>439.23616758531369</v>
      </c>
      <c r="N1573" s="1">
        <f>M1573*$Y$5</f>
        <v>614.93063461943916</v>
      </c>
      <c r="O1573" s="1" t="s">
        <v>0</v>
      </c>
      <c r="P1573" s="1" t="s">
        <v>0</v>
      </c>
      <c r="Q1573" s="1">
        <f>Q1572+K1573-L1573</f>
        <v>-60329.254218563001</v>
      </c>
      <c r="R1573">
        <f>Q1573*$V$5/1000</f>
        <v>-1205.9817918290742</v>
      </c>
    </row>
    <row r="1574" spans="1:18" x14ac:dyDescent="0.25">
      <c r="A1574" s="4">
        <v>42801.499999996187</v>
      </c>
      <c r="B1574">
        <v>45.1</v>
      </c>
      <c r="C1574">
        <v>15.0984</v>
      </c>
      <c r="D1574" s="3">
        <v>22.506640000000001</v>
      </c>
      <c r="E1574" s="1">
        <f>C1574*$V$2</f>
        <v>6.0393600000000003</v>
      </c>
      <c r="F1574" s="1">
        <f>D1574*$V$3</f>
        <v>90.026560000000003</v>
      </c>
      <c r="G1574" s="1">
        <f>(E1574+F1574)</f>
        <v>96.065920000000006</v>
      </c>
      <c r="H1574" s="1">
        <f>B1574*(1/3)</f>
        <v>15.033333333333333</v>
      </c>
      <c r="I1574" s="1">
        <f>IF((H1574-G1574)&gt;0, (H1574-G1574), (0))</f>
        <v>0</v>
      </c>
      <c r="J1574" s="1">
        <f>IF(I1574=0, G1574-H1574,0)</f>
        <v>81.032586666666674</v>
      </c>
      <c r="K1574" s="1">
        <f>I1574*1000/$V$5</f>
        <v>0</v>
      </c>
      <c r="L1574" s="1">
        <f>J1574*1000/$V$4</f>
        <v>1452.1968936678616</v>
      </c>
      <c r="M1574" s="1">
        <f>L1574/$Y$4</f>
        <v>610.16676204531996</v>
      </c>
      <c r="N1574" s="1">
        <f>M1574*$Y$5</f>
        <v>854.23346686344792</v>
      </c>
      <c r="O1574" s="1" t="s">
        <v>0</v>
      </c>
      <c r="P1574" s="1" t="s">
        <v>0</v>
      </c>
      <c r="Q1574" s="1">
        <f>Q1573+K1574-L1574</f>
        <v>-61781.451112230861</v>
      </c>
      <c r="R1574">
        <f>Q1574*$V$5/1000</f>
        <v>-1235.011207733495</v>
      </c>
    </row>
    <row r="1575" spans="1:18" x14ac:dyDescent="0.25">
      <c r="A1575" s="4">
        <v>42801.541666662852</v>
      </c>
      <c r="B1575">
        <v>45.9</v>
      </c>
      <c r="C1575">
        <v>15.0984</v>
      </c>
      <c r="D1575" s="3">
        <v>22.734370000000002</v>
      </c>
      <c r="E1575" s="1">
        <f>C1575*$V$2</f>
        <v>6.0393600000000003</v>
      </c>
      <c r="F1575" s="1">
        <f>D1575*$V$3</f>
        <v>90.937480000000008</v>
      </c>
      <c r="G1575" s="1">
        <f>(E1575+F1575)</f>
        <v>96.97684000000001</v>
      </c>
      <c r="H1575" s="1">
        <f>B1575*(1/3)</f>
        <v>15.299999999999999</v>
      </c>
      <c r="I1575" s="1">
        <f>IF((H1575-G1575)&gt;0, (H1575-G1575), (0))</f>
        <v>0</v>
      </c>
      <c r="J1575" s="1">
        <f>IF(I1575=0, G1575-H1575,0)</f>
        <v>81.676840000000013</v>
      </c>
      <c r="K1575" s="1">
        <f>I1575*1000/$V$5</f>
        <v>0</v>
      </c>
      <c r="L1575" s="1">
        <f>J1575*1000/$V$4</f>
        <v>1463.7426523297495</v>
      </c>
      <c r="M1575" s="1">
        <f>L1575/$Y$4</f>
        <v>615.01792114695354</v>
      </c>
      <c r="N1575" s="1">
        <f>M1575*$Y$5</f>
        <v>861.02508960573493</v>
      </c>
      <c r="O1575" s="1" t="s">
        <v>0</v>
      </c>
      <c r="P1575" s="1" t="s">
        <v>0</v>
      </c>
      <c r="Q1575" s="1">
        <f>Q1574+K1575-L1575</f>
        <v>-63245.193764560609</v>
      </c>
      <c r="R1575">
        <f>Q1575*$V$5/1000</f>
        <v>-1264.2714233535667</v>
      </c>
    </row>
    <row r="1576" spans="1:18" x14ac:dyDescent="0.25">
      <c r="A1576" s="4">
        <v>42801.583333329516</v>
      </c>
      <c r="B1576">
        <v>45.9</v>
      </c>
      <c r="C1576">
        <v>15.0984</v>
      </c>
      <c r="D1576" s="3">
        <v>22.4756</v>
      </c>
      <c r="E1576" s="1">
        <f>C1576*$V$2</f>
        <v>6.0393600000000003</v>
      </c>
      <c r="F1576" s="1">
        <f>D1576*$V$3</f>
        <v>89.9024</v>
      </c>
      <c r="G1576" s="1">
        <f>(E1576+F1576)</f>
        <v>95.941760000000002</v>
      </c>
      <c r="H1576" s="1">
        <f>B1576*(1/3)</f>
        <v>15.299999999999999</v>
      </c>
      <c r="I1576" s="1">
        <f>IF((H1576-G1576)&gt;0, (H1576-G1576), (0))</f>
        <v>0</v>
      </c>
      <c r="J1576" s="1">
        <f>IF(I1576=0, G1576-H1576,0)</f>
        <v>80.641760000000005</v>
      </c>
      <c r="K1576" s="1">
        <f>I1576*1000/$V$5</f>
        <v>0</v>
      </c>
      <c r="L1576" s="1">
        <f>J1576*1000/$V$4</f>
        <v>1445.1928315412188</v>
      </c>
      <c r="M1576" s="1">
        <f>L1576/$Y$4</f>
        <v>607.22387879883149</v>
      </c>
      <c r="N1576" s="1">
        <f>M1576*$Y$5</f>
        <v>850.11343031836407</v>
      </c>
      <c r="O1576" s="1" t="s">
        <v>0</v>
      </c>
      <c r="P1576" s="1" t="s">
        <v>0</v>
      </c>
      <c r="Q1576" s="1">
        <f>Q1575+K1576-L1576</f>
        <v>-64690.386596101831</v>
      </c>
      <c r="R1576">
        <f>Q1576*$V$5/1000</f>
        <v>-1293.1608280560756</v>
      </c>
    </row>
    <row r="1577" spans="1:18" x14ac:dyDescent="0.25">
      <c r="A1577" s="4">
        <v>42801.62499999618</v>
      </c>
      <c r="B1577">
        <v>47.2</v>
      </c>
      <c r="C1577">
        <v>15.0984</v>
      </c>
      <c r="D1577" s="3">
        <v>16.15194</v>
      </c>
      <c r="E1577" s="1">
        <f>C1577*$V$2</f>
        <v>6.0393600000000003</v>
      </c>
      <c r="F1577" s="1">
        <f>D1577*$V$3</f>
        <v>64.607759999999999</v>
      </c>
      <c r="G1577" s="1">
        <f>(E1577+F1577)</f>
        <v>70.647120000000001</v>
      </c>
      <c r="H1577" s="1">
        <f>B1577*(1/3)</f>
        <v>15.733333333333334</v>
      </c>
      <c r="I1577" s="1">
        <f>IF((H1577-G1577)&gt;0, (H1577-G1577), (0))</f>
        <v>0</v>
      </c>
      <c r="J1577" s="1">
        <f>IF(I1577=0, G1577-H1577,0)</f>
        <v>54.913786666666667</v>
      </c>
      <c r="K1577" s="1">
        <f>I1577*1000/$V$5</f>
        <v>0</v>
      </c>
      <c r="L1577" s="1">
        <f>J1577*1000/$V$4</f>
        <v>984.11804062126646</v>
      </c>
      <c r="M1577" s="1">
        <f>L1577/$Y$4</f>
        <v>413.49497505095229</v>
      </c>
      <c r="N1577" s="1">
        <f>M1577*$Y$5</f>
        <v>578.89296507133315</v>
      </c>
      <c r="O1577" s="1" t="s">
        <v>0</v>
      </c>
      <c r="P1577" s="1" t="s">
        <v>0</v>
      </c>
      <c r="Q1577" s="1">
        <f>Q1576+K1577-L1577</f>
        <v>-65674.504636723097</v>
      </c>
      <c r="R1577">
        <f>Q1577*$V$5/1000</f>
        <v>-1312.8333476880948</v>
      </c>
    </row>
    <row r="1578" spans="1:18" x14ac:dyDescent="0.25">
      <c r="A1578" s="4">
        <v>42801.666666662844</v>
      </c>
      <c r="B1578">
        <v>46.7</v>
      </c>
      <c r="C1578">
        <v>13.6753</v>
      </c>
      <c r="D1578" s="3">
        <v>16.045920000000002</v>
      </c>
      <c r="E1578" s="1">
        <f>C1578*$V$2</f>
        <v>5.4701200000000005</v>
      </c>
      <c r="F1578" s="1">
        <f>D1578*$V$3</f>
        <v>64.18368000000001</v>
      </c>
      <c r="G1578" s="1">
        <f>(E1578+F1578)</f>
        <v>69.653800000000004</v>
      </c>
      <c r="H1578" s="1">
        <f>B1578*(1/3)</f>
        <v>15.566666666666666</v>
      </c>
      <c r="I1578" s="1">
        <f>IF((H1578-G1578)&gt;0, (H1578-G1578), (0))</f>
        <v>0</v>
      </c>
      <c r="J1578" s="1">
        <f>IF(I1578=0, G1578-H1578,0)</f>
        <v>54.087133333333341</v>
      </c>
      <c r="K1578" s="1">
        <f>I1578*1000/$V$5</f>
        <v>0</v>
      </c>
      <c r="L1578" s="1">
        <f>J1578*1000/$V$4</f>
        <v>969.30346475507781</v>
      </c>
      <c r="M1578" s="1">
        <f>L1578/$Y$4</f>
        <v>407.27036334246969</v>
      </c>
      <c r="N1578" s="1">
        <f>M1578*$Y$5</f>
        <v>570.17850867945754</v>
      </c>
      <c r="O1578" s="1" t="s">
        <v>0</v>
      </c>
      <c r="P1578" s="1" t="s">
        <v>0</v>
      </c>
      <c r="Q1578" s="1">
        <f>Q1577+K1578-L1578</f>
        <v>-66643.808101478178</v>
      </c>
      <c r="R1578">
        <f>Q1578*$V$5/1000</f>
        <v>-1332.2097239485488</v>
      </c>
    </row>
    <row r="1579" spans="1:18" x14ac:dyDescent="0.25">
      <c r="A1579" s="4">
        <v>42801.708333329509</v>
      </c>
      <c r="B1579">
        <v>46.6</v>
      </c>
      <c r="C1579">
        <v>15.0984</v>
      </c>
      <c r="D1579" s="3">
        <v>10.268049999999999</v>
      </c>
      <c r="E1579" s="1">
        <f>C1579*$V$2</f>
        <v>6.0393600000000003</v>
      </c>
      <c r="F1579" s="1">
        <f>D1579*$V$3</f>
        <v>41.072199999999995</v>
      </c>
      <c r="G1579" s="1">
        <f>(E1579+F1579)</f>
        <v>47.111559999999997</v>
      </c>
      <c r="H1579" s="1">
        <f>B1579*(1/3)</f>
        <v>15.533333333333333</v>
      </c>
      <c r="I1579" s="1">
        <f>IF((H1579-G1579)&gt;0, (H1579-G1579), (0))</f>
        <v>0</v>
      </c>
      <c r="J1579" s="1">
        <f>IF(I1579=0, G1579-H1579,0)</f>
        <v>31.578226666666666</v>
      </c>
      <c r="K1579" s="1">
        <f>I1579*1000/$V$5</f>
        <v>0</v>
      </c>
      <c r="L1579" s="1">
        <f>J1579*1000/$V$4</f>
        <v>565.91804062126641</v>
      </c>
      <c r="M1579" s="1">
        <f>L1579/$Y$4</f>
        <v>237.78068933666657</v>
      </c>
      <c r="N1579" s="1">
        <f>M1579*$Y$5</f>
        <v>332.89296507133315</v>
      </c>
      <c r="O1579" s="1" t="s">
        <v>0</v>
      </c>
      <c r="P1579" s="1" t="s">
        <v>0</v>
      </c>
      <c r="Q1579" s="1">
        <f>Q1578+K1579-L1579</f>
        <v>-67209.726142099447</v>
      </c>
      <c r="R1579">
        <f>Q1579*$V$5/1000</f>
        <v>-1343.5224255805679</v>
      </c>
    </row>
    <row r="1580" spans="1:18" x14ac:dyDescent="0.25">
      <c r="A1580" s="4">
        <v>42801.749999996173</v>
      </c>
      <c r="B1580">
        <v>46.9</v>
      </c>
      <c r="C1580">
        <v>15.018000000000001</v>
      </c>
      <c r="D1580" s="3">
        <v>3.61192</v>
      </c>
      <c r="E1580" s="1">
        <f>C1580*$V$2</f>
        <v>6.007200000000001</v>
      </c>
      <c r="F1580" s="1">
        <f>D1580*$V$3</f>
        <v>14.44768</v>
      </c>
      <c r="G1580" s="1">
        <f>(E1580+F1580)</f>
        <v>20.454880000000003</v>
      </c>
      <c r="H1580" s="1">
        <f>B1580*(1/3)</f>
        <v>15.633333333333333</v>
      </c>
      <c r="I1580" s="1">
        <f>IF((H1580-G1580)&gt;0, (H1580-G1580), (0))</f>
        <v>0</v>
      </c>
      <c r="J1580" s="1">
        <f>IF(I1580=0, G1580-H1580,0)</f>
        <v>4.82154666666667</v>
      </c>
      <c r="K1580" s="1">
        <f>I1580*1000/$V$5</f>
        <v>0</v>
      </c>
      <c r="L1580" s="1">
        <f>J1580*1000/$V$4</f>
        <v>86.40764635603351</v>
      </c>
      <c r="M1580" s="1">
        <f>L1580/$Y$4</f>
        <v>36.305733763039292</v>
      </c>
      <c r="N1580" s="1">
        <f>M1580*$Y$5</f>
        <v>50.828027268255006</v>
      </c>
      <c r="O1580" s="1" t="s">
        <v>0</v>
      </c>
      <c r="P1580" s="1" t="s">
        <v>0</v>
      </c>
      <c r="Q1580" s="1">
        <f>Q1579+K1580-L1580</f>
        <v>-67296.133788455481</v>
      </c>
      <c r="R1580">
        <f>Q1580*$V$5/1000</f>
        <v>-1345.2497144312249</v>
      </c>
    </row>
    <row r="1581" spans="1:18" x14ac:dyDescent="0.25">
      <c r="A1581" s="4">
        <v>42801.791666662837</v>
      </c>
      <c r="B1581">
        <v>46.4</v>
      </c>
      <c r="C1581">
        <v>15.0984</v>
      </c>
      <c r="D1581" s="3">
        <v>-7.0017200000000003E-3</v>
      </c>
      <c r="E1581" s="1">
        <f>C1581*$V$2</f>
        <v>6.0393600000000003</v>
      </c>
      <c r="F1581" s="1">
        <f>D1581*$V$3</f>
        <v>-2.8006880000000001E-2</v>
      </c>
      <c r="G1581" s="1">
        <f>(E1581+F1581)</f>
        <v>6.0113531199999999</v>
      </c>
      <c r="H1581" s="1">
        <f>B1581*(1/3)</f>
        <v>15.466666666666665</v>
      </c>
      <c r="I1581" s="1">
        <f>IF((H1581-G1581)&gt;0, (H1581-G1581), (0))</f>
        <v>9.455313546666666</v>
      </c>
      <c r="J1581" s="1">
        <f>IF(I1581=0, G1581-H1581,0)</f>
        <v>0</v>
      </c>
      <c r="K1581" s="1">
        <f>I1581*1000/$V$5</f>
        <v>473.0021784225446</v>
      </c>
      <c r="L1581" s="1">
        <f>J1581*1000/$V$4</f>
        <v>0</v>
      </c>
      <c r="M1581" s="1">
        <f>L1581/$Y$4</f>
        <v>0</v>
      </c>
      <c r="N1581" s="1">
        <f>M1581*$Y$5</f>
        <v>0</v>
      </c>
      <c r="O1581" s="1" t="s">
        <v>0</v>
      </c>
      <c r="P1581" s="1" t="s">
        <v>0</v>
      </c>
      <c r="Q1581" s="1">
        <f>Q1580+K1581-L1581</f>
        <v>-66823.131610032942</v>
      </c>
      <c r="R1581">
        <f>Q1581*$V$5/1000</f>
        <v>-1335.7944008845584</v>
      </c>
    </row>
    <row r="1582" spans="1:18" x14ac:dyDescent="0.25">
      <c r="A1582" s="4">
        <v>42801.833333329501</v>
      </c>
      <c r="B1582">
        <v>46.9</v>
      </c>
      <c r="C1582">
        <v>13.277100000000001</v>
      </c>
      <c r="D1582" s="3">
        <v>-7.0017200000000003E-3</v>
      </c>
      <c r="E1582" s="1">
        <f>C1582*$V$2</f>
        <v>5.3108400000000007</v>
      </c>
      <c r="F1582" s="1">
        <f>D1582*$V$3</f>
        <v>-2.8006880000000001E-2</v>
      </c>
      <c r="G1582" s="1">
        <f>(E1582+F1582)</f>
        <v>5.2828331200000003</v>
      </c>
      <c r="H1582" s="1">
        <f>B1582*(1/3)</f>
        <v>15.633333333333333</v>
      </c>
      <c r="I1582" s="1">
        <f>IF((H1582-G1582)&gt;0, (H1582-G1582), (0))</f>
        <v>10.350500213333333</v>
      </c>
      <c r="J1582" s="1">
        <f>IF(I1582=0, G1582-H1582,0)</f>
        <v>0</v>
      </c>
      <c r="K1582" s="1">
        <f>I1582*1000/$V$5</f>
        <v>517.78390261797563</v>
      </c>
      <c r="L1582" s="1">
        <f>J1582*1000/$V$4</f>
        <v>0</v>
      </c>
      <c r="M1582" s="1">
        <f>L1582/$Y$4</f>
        <v>0</v>
      </c>
      <c r="N1582" s="1">
        <f>M1582*$Y$5</f>
        <v>0</v>
      </c>
      <c r="O1582" s="1" t="s">
        <v>0</v>
      </c>
      <c r="P1582" s="1" t="s">
        <v>0</v>
      </c>
      <c r="Q1582" s="1">
        <f>Q1581+K1582-L1582</f>
        <v>-66305.347707414971</v>
      </c>
      <c r="R1582">
        <f>Q1582*$V$5/1000</f>
        <v>-1325.443900671225</v>
      </c>
    </row>
    <row r="1583" spans="1:18" x14ac:dyDescent="0.25">
      <c r="A1583" s="4">
        <v>42801.874999996166</v>
      </c>
      <c r="B1583">
        <v>46.5</v>
      </c>
      <c r="C1583">
        <v>14.4086</v>
      </c>
      <c r="D1583" s="3">
        <v>-7.0017200000000003E-3</v>
      </c>
      <c r="E1583" s="1">
        <f>C1583*$V$2</f>
        <v>5.7634400000000001</v>
      </c>
      <c r="F1583" s="1">
        <f>D1583*$V$3</f>
        <v>-2.8006880000000001E-2</v>
      </c>
      <c r="G1583" s="1">
        <f>(E1583+F1583)</f>
        <v>5.7354331199999997</v>
      </c>
      <c r="H1583" s="1">
        <f>B1583*(1/3)</f>
        <v>15.5</v>
      </c>
      <c r="I1583" s="1">
        <f>IF((H1583-G1583)&gt;0, (H1583-G1583), (0))</f>
        <v>9.7645668800000003</v>
      </c>
      <c r="J1583" s="1">
        <f>IF(I1583=0, G1583-H1583,0)</f>
        <v>0</v>
      </c>
      <c r="K1583" s="1">
        <f>I1583*1000/$V$5</f>
        <v>488.47258029014512</v>
      </c>
      <c r="L1583" s="1">
        <f>J1583*1000/$V$4</f>
        <v>0</v>
      </c>
      <c r="M1583" s="1">
        <f>L1583/$Y$4</f>
        <v>0</v>
      </c>
      <c r="N1583" s="1">
        <f>M1583*$Y$5</f>
        <v>0</v>
      </c>
      <c r="O1583" s="1" t="s">
        <v>0</v>
      </c>
      <c r="P1583" s="1" t="s">
        <v>0</v>
      </c>
      <c r="Q1583" s="1">
        <f>Q1582+K1583-L1583</f>
        <v>-65816.875127124818</v>
      </c>
      <c r="R1583">
        <f>Q1583*$V$5/1000</f>
        <v>-1315.679333791225</v>
      </c>
    </row>
    <row r="1584" spans="1:18" x14ac:dyDescent="0.25">
      <c r="A1584" s="4">
        <v>42801.91666666283</v>
      </c>
      <c r="B1584">
        <v>43.5</v>
      </c>
      <c r="C1584">
        <v>15.0984</v>
      </c>
      <c r="D1584" s="3">
        <v>-7.0017200000000003E-3</v>
      </c>
      <c r="E1584" s="1">
        <f>C1584*$V$2</f>
        <v>6.0393600000000003</v>
      </c>
      <c r="F1584" s="1">
        <f>D1584*$V$3</f>
        <v>-2.8006880000000001E-2</v>
      </c>
      <c r="G1584" s="1">
        <f>(E1584+F1584)</f>
        <v>6.0113531199999999</v>
      </c>
      <c r="H1584" s="1">
        <f>B1584*(1/3)</f>
        <v>14.5</v>
      </c>
      <c r="I1584" s="1">
        <f>IF((H1584-G1584)&gt;0, (H1584-G1584), (0))</f>
        <v>8.488646880000001</v>
      </c>
      <c r="J1584" s="1">
        <f>IF(I1584=0, G1584-H1584,0)</f>
        <v>0</v>
      </c>
      <c r="K1584" s="1">
        <f>I1584*1000/$V$5</f>
        <v>424.64466633316664</v>
      </c>
      <c r="L1584" s="1">
        <f>J1584*1000/$V$4</f>
        <v>0</v>
      </c>
      <c r="M1584" s="1">
        <f>L1584/$Y$4</f>
        <v>0</v>
      </c>
      <c r="N1584" s="1">
        <f>M1584*$Y$5</f>
        <v>0</v>
      </c>
      <c r="O1584" s="1" t="s">
        <v>0</v>
      </c>
      <c r="P1584" s="1" t="s">
        <v>0</v>
      </c>
      <c r="Q1584" s="1">
        <f>Q1583+K1584-L1584</f>
        <v>-65392.230460791652</v>
      </c>
      <c r="R1584">
        <f>Q1584*$V$5/1000</f>
        <v>-1307.1906869112252</v>
      </c>
    </row>
    <row r="1585" spans="1:18" x14ac:dyDescent="0.25">
      <c r="A1585" s="4">
        <v>42801.958333329494</v>
      </c>
      <c r="B1585">
        <v>41.3</v>
      </c>
      <c r="C1585">
        <v>15.0984</v>
      </c>
      <c r="D1585" s="3">
        <v>-7.0017200000000003E-3</v>
      </c>
      <c r="E1585" s="1">
        <f>C1585*$V$2</f>
        <v>6.0393600000000003</v>
      </c>
      <c r="F1585" s="1">
        <f>D1585*$V$3</f>
        <v>-2.8006880000000001E-2</v>
      </c>
      <c r="G1585" s="1">
        <f>(E1585+F1585)</f>
        <v>6.0113531199999999</v>
      </c>
      <c r="H1585" s="1">
        <f>B1585*(1/3)</f>
        <v>13.766666666666666</v>
      </c>
      <c r="I1585" s="1">
        <f>IF((H1585-G1585)&gt;0, (H1585-G1585), (0))</f>
        <v>7.7553135466666658</v>
      </c>
      <c r="J1585" s="1">
        <f>IF(I1585=0, G1585-H1585,0)</f>
        <v>0</v>
      </c>
      <c r="K1585" s="1">
        <f>I1585*1000/$V$5</f>
        <v>387.95965716191427</v>
      </c>
      <c r="L1585" s="1">
        <f>J1585*1000/$V$4</f>
        <v>0</v>
      </c>
      <c r="M1585" s="1">
        <f>L1585/$Y$4</f>
        <v>0</v>
      </c>
      <c r="N1585" s="1">
        <f>M1585*$Y$5</f>
        <v>0</v>
      </c>
      <c r="O1585" s="1">
        <f>SUM(N1562:N1585)</f>
        <v>4955.3646777707499</v>
      </c>
      <c r="P1585" s="1">
        <f>SUM(L1562:L1585)</f>
        <v>8424.1199522102761</v>
      </c>
      <c r="Q1585" s="1">
        <f>Q1584+K1585-L1585</f>
        <v>-65004.270803629741</v>
      </c>
      <c r="R1585">
        <f>Q1585*$V$5/1000</f>
        <v>-1299.4353733645585</v>
      </c>
    </row>
    <row r="1586" spans="1:18" x14ac:dyDescent="0.25">
      <c r="A1586" s="4">
        <v>42801.999999996158</v>
      </c>
      <c r="B1586">
        <v>38.299999999999997</v>
      </c>
      <c r="C1586">
        <v>14.1455</v>
      </c>
      <c r="D1586" s="3">
        <v>-7.0017200000000003E-3</v>
      </c>
      <c r="E1586" s="1">
        <f>C1586*$V$2</f>
        <v>5.6582000000000008</v>
      </c>
      <c r="F1586" s="1">
        <f>D1586*$V$3</f>
        <v>-2.8006880000000001E-2</v>
      </c>
      <c r="G1586" s="1">
        <f>(E1586+F1586)</f>
        <v>5.6301931200000004</v>
      </c>
      <c r="H1586" s="1">
        <f>B1586*(1/3)</f>
        <v>12.766666666666666</v>
      </c>
      <c r="I1586" s="1">
        <f>IF((H1586-G1586)&gt;0, (H1586-G1586), (0))</f>
        <v>7.1364735466666653</v>
      </c>
      <c r="J1586" s="1">
        <f>IF(I1586=0, G1586-H1586,0)</f>
        <v>0</v>
      </c>
      <c r="K1586" s="1">
        <f>I1586*1000/$V$5</f>
        <v>357.00217842254455</v>
      </c>
      <c r="L1586" s="1">
        <f>J1586*1000/$V$4</f>
        <v>0</v>
      </c>
      <c r="M1586" s="1">
        <f>L1586/$Y$4</f>
        <v>0</v>
      </c>
      <c r="N1586" s="1">
        <f>M1586*$Y$5</f>
        <v>0</v>
      </c>
      <c r="O1586" s="1" t="s">
        <v>0</v>
      </c>
      <c r="P1586" s="1" t="s">
        <v>0</v>
      </c>
      <c r="Q1586" s="1">
        <f>Q1585+K1586-L1586</f>
        <v>-64647.268625207194</v>
      </c>
      <c r="R1586">
        <f>Q1586*$V$5/1000</f>
        <v>-1292.2988998178917</v>
      </c>
    </row>
    <row r="1587" spans="1:18" x14ac:dyDescent="0.25">
      <c r="A1587" s="4">
        <v>42802.041666662823</v>
      </c>
      <c r="B1587">
        <v>35.1</v>
      </c>
      <c r="C1587">
        <v>15.0984</v>
      </c>
      <c r="D1587" s="3">
        <v>-7.0017200000000003E-3</v>
      </c>
      <c r="E1587" s="1">
        <f>C1587*$V$2</f>
        <v>6.0393600000000003</v>
      </c>
      <c r="F1587" s="1">
        <f>D1587*$V$3</f>
        <v>-2.8006880000000001E-2</v>
      </c>
      <c r="G1587" s="1">
        <f>(E1587+F1587)</f>
        <v>6.0113531199999999</v>
      </c>
      <c r="H1587" s="1">
        <f>B1587*(1/3)</f>
        <v>11.7</v>
      </c>
      <c r="I1587" s="1">
        <f>IF((H1587-G1587)&gt;0, (H1587-G1587), (0))</f>
        <v>5.6886468799999994</v>
      </c>
      <c r="J1587" s="1">
        <f>IF(I1587=0, G1587-H1587,0)</f>
        <v>0</v>
      </c>
      <c r="K1587" s="1">
        <f>I1587*1000/$V$5</f>
        <v>284.57463131565783</v>
      </c>
      <c r="L1587" s="1">
        <f>J1587*1000/$V$4</f>
        <v>0</v>
      </c>
      <c r="M1587" s="1">
        <f>L1587/$Y$4</f>
        <v>0</v>
      </c>
      <c r="N1587" s="1">
        <f>M1587*$Y$5</f>
        <v>0</v>
      </c>
      <c r="O1587" s="1" t="s">
        <v>0</v>
      </c>
      <c r="P1587" s="1" t="s">
        <v>0</v>
      </c>
      <c r="Q1587" s="1">
        <f>Q1586+K1587-L1587</f>
        <v>-64362.693993891538</v>
      </c>
      <c r="R1587">
        <f>Q1587*$V$5/1000</f>
        <v>-1286.6102529378918</v>
      </c>
    </row>
    <row r="1588" spans="1:18" x14ac:dyDescent="0.25">
      <c r="A1588" s="4">
        <v>42802.083333329487</v>
      </c>
      <c r="B1588">
        <v>33.799999999999997</v>
      </c>
      <c r="C1588">
        <v>15.0984</v>
      </c>
      <c r="D1588" s="3">
        <v>-7.0017200000000003E-3</v>
      </c>
      <c r="E1588" s="1">
        <f>C1588*$V$2</f>
        <v>6.0393600000000003</v>
      </c>
      <c r="F1588" s="1">
        <f>D1588*$V$3</f>
        <v>-2.8006880000000001E-2</v>
      </c>
      <c r="G1588" s="1">
        <f>(E1588+F1588)</f>
        <v>6.0113531199999999</v>
      </c>
      <c r="H1588" s="1">
        <f>B1588*(1/3)</f>
        <v>11.266666666666666</v>
      </c>
      <c r="I1588" s="1">
        <f>IF((H1588-G1588)&gt;0, (H1588-G1588), (0))</f>
        <v>5.2553135466666658</v>
      </c>
      <c r="J1588" s="1">
        <f>IF(I1588=0, G1588-H1588,0)</f>
        <v>0</v>
      </c>
      <c r="K1588" s="1">
        <f>I1588*1000/$V$5</f>
        <v>262.89712589628141</v>
      </c>
      <c r="L1588" s="1">
        <f>J1588*1000/$V$4</f>
        <v>0</v>
      </c>
      <c r="M1588" s="1">
        <f>L1588/$Y$4</f>
        <v>0</v>
      </c>
      <c r="N1588" s="1">
        <f>M1588*$Y$5</f>
        <v>0</v>
      </c>
      <c r="O1588" s="1" t="s">
        <v>0</v>
      </c>
      <c r="P1588" s="1" t="s">
        <v>0</v>
      </c>
      <c r="Q1588" s="1">
        <f>Q1587+K1588-L1588</f>
        <v>-64099.796867995254</v>
      </c>
      <c r="R1588">
        <f>Q1588*$V$5/1000</f>
        <v>-1281.3549393912251</v>
      </c>
    </row>
    <row r="1589" spans="1:18" x14ac:dyDescent="0.25">
      <c r="A1589" s="4">
        <v>42802.124999996151</v>
      </c>
      <c r="B1589">
        <v>32.700000000000003</v>
      </c>
      <c r="C1589">
        <v>15.0984</v>
      </c>
      <c r="D1589" s="3">
        <v>-7.0017200000000003E-3</v>
      </c>
      <c r="E1589" s="1">
        <f>C1589*$V$2</f>
        <v>6.0393600000000003</v>
      </c>
      <c r="F1589" s="1">
        <f>D1589*$V$3</f>
        <v>-2.8006880000000001E-2</v>
      </c>
      <c r="G1589" s="1">
        <f>(E1589+F1589)</f>
        <v>6.0113531199999999</v>
      </c>
      <c r="H1589" s="1">
        <f>B1589*(1/3)</f>
        <v>10.9</v>
      </c>
      <c r="I1589" s="1">
        <f>IF((H1589-G1589)&gt;0, (H1589-G1589), (0))</f>
        <v>4.8886468800000005</v>
      </c>
      <c r="J1589" s="1">
        <f>IF(I1589=0, G1589-H1589,0)</f>
        <v>0</v>
      </c>
      <c r="K1589" s="1">
        <f>I1589*1000/$V$5</f>
        <v>244.55462131065536</v>
      </c>
      <c r="L1589" s="1">
        <f>J1589*1000/$V$4</f>
        <v>0</v>
      </c>
      <c r="M1589" s="1">
        <f>L1589/$Y$4</f>
        <v>0</v>
      </c>
      <c r="N1589" s="1">
        <f>M1589*$Y$5</f>
        <v>0</v>
      </c>
      <c r="O1589" s="1" t="s">
        <v>0</v>
      </c>
      <c r="P1589" s="1" t="s">
        <v>0</v>
      </c>
      <c r="Q1589" s="1">
        <f>Q1588+K1589-L1589</f>
        <v>-63855.242246684596</v>
      </c>
      <c r="R1589">
        <f>Q1589*$V$5/1000</f>
        <v>-1276.466292511225</v>
      </c>
    </row>
    <row r="1590" spans="1:18" x14ac:dyDescent="0.25">
      <c r="A1590" s="4">
        <v>42802.166666662815</v>
      </c>
      <c r="B1590">
        <v>32.200000000000003</v>
      </c>
      <c r="C1590">
        <v>14.570600000000001</v>
      </c>
      <c r="D1590" s="3">
        <v>-7.0017200000000003E-3</v>
      </c>
      <c r="E1590" s="1">
        <f>C1590*$V$2</f>
        <v>5.828240000000001</v>
      </c>
      <c r="F1590" s="1">
        <f>D1590*$V$3</f>
        <v>-2.8006880000000001E-2</v>
      </c>
      <c r="G1590" s="1">
        <f>(E1590+F1590)</f>
        <v>5.8002331200000006</v>
      </c>
      <c r="H1590" s="1">
        <f>B1590*(1/3)</f>
        <v>10.733333333333334</v>
      </c>
      <c r="I1590" s="1">
        <f>IF((H1590-G1590)&gt;0, (H1590-G1590), (0))</f>
        <v>4.9331002133333337</v>
      </c>
      <c r="J1590" s="1">
        <f>IF(I1590=0, G1590-H1590,0)</f>
        <v>0</v>
      </c>
      <c r="K1590" s="1">
        <f>I1590*1000/$V$5</f>
        <v>246.77839986660001</v>
      </c>
      <c r="L1590" s="1">
        <f>J1590*1000/$V$4</f>
        <v>0</v>
      </c>
      <c r="M1590" s="1">
        <f>L1590/$Y$4</f>
        <v>0</v>
      </c>
      <c r="N1590" s="1">
        <f>M1590*$Y$5</f>
        <v>0</v>
      </c>
      <c r="O1590" s="1" t="s">
        <v>0</v>
      </c>
      <c r="P1590" s="1" t="s">
        <v>0</v>
      </c>
      <c r="Q1590" s="1">
        <f>Q1589+K1590-L1590</f>
        <v>-63608.463846817998</v>
      </c>
      <c r="R1590">
        <f>Q1590*$V$5/1000</f>
        <v>-1271.5331922978917</v>
      </c>
    </row>
    <row r="1591" spans="1:18" x14ac:dyDescent="0.25">
      <c r="A1591" s="4">
        <v>42802.20833332948</v>
      </c>
      <c r="B1591">
        <v>31.6</v>
      </c>
      <c r="C1591">
        <v>12.6151</v>
      </c>
      <c r="D1591" s="3">
        <v>-7.0017200000000003E-3</v>
      </c>
      <c r="E1591" s="1">
        <f>C1591*$V$2</f>
        <v>5.0460400000000005</v>
      </c>
      <c r="F1591" s="1">
        <f>D1591*$V$3</f>
        <v>-2.8006880000000001E-2</v>
      </c>
      <c r="G1591" s="1">
        <f>(E1591+F1591)</f>
        <v>5.0180331200000001</v>
      </c>
      <c r="H1591" s="1">
        <f>B1591*(1/3)</f>
        <v>10.533333333333333</v>
      </c>
      <c r="I1591" s="1">
        <f>IF((H1591-G1591)&gt;0, (H1591-G1591), (0))</f>
        <v>5.5153002133333331</v>
      </c>
      <c r="J1591" s="1">
        <f>IF(I1591=0, G1591-H1591,0)</f>
        <v>0</v>
      </c>
      <c r="K1591" s="1">
        <f>I1591*1000/$V$5</f>
        <v>275.90296214774054</v>
      </c>
      <c r="L1591" s="1">
        <f>J1591*1000/$V$4</f>
        <v>0</v>
      </c>
      <c r="M1591" s="1">
        <f>L1591/$Y$4</f>
        <v>0</v>
      </c>
      <c r="N1591" s="1">
        <f>M1591*$Y$5</f>
        <v>0</v>
      </c>
      <c r="O1591" s="1" t="s">
        <v>0</v>
      </c>
      <c r="P1591" s="1" t="s">
        <v>0</v>
      </c>
      <c r="Q1591" s="1">
        <f>Q1590+K1591-L1591</f>
        <v>-63332.56088467026</v>
      </c>
      <c r="R1591">
        <f>Q1591*$V$5/1000</f>
        <v>-1266.0178920845585</v>
      </c>
    </row>
    <row r="1592" spans="1:18" x14ac:dyDescent="0.25">
      <c r="A1592" s="4">
        <v>42802.249999996144</v>
      </c>
      <c r="B1592">
        <v>32</v>
      </c>
      <c r="C1592">
        <v>15.0984</v>
      </c>
      <c r="D1592" s="3">
        <v>-7.0017200000000003E-3</v>
      </c>
      <c r="E1592" s="1">
        <f>C1592*$V$2</f>
        <v>6.0393600000000003</v>
      </c>
      <c r="F1592" s="1">
        <f>D1592*$V$3</f>
        <v>-2.8006880000000001E-2</v>
      </c>
      <c r="G1592" s="1">
        <f>(E1592+F1592)</f>
        <v>6.0113531199999999</v>
      </c>
      <c r="H1592" s="1">
        <f>B1592*(1/3)</f>
        <v>10.666666666666666</v>
      </c>
      <c r="I1592" s="1">
        <f>IF((H1592-G1592)&gt;0, (H1592-G1592), (0))</f>
        <v>4.6553135466666662</v>
      </c>
      <c r="J1592" s="1">
        <f>IF(I1592=0, G1592-H1592,0)</f>
        <v>0</v>
      </c>
      <c r="K1592" s="1">
        <f>I1592*1000/$V$5</f>
        <v>232.88211839252961</v>
      </c>
      <c r="L1592" s="1">
        <f>J1592*1000/$V$4</f>
        <v>0</v>
      </c>
      <c r="M1592" s="1">
        <f>L1592/$Y$4</f>
        <v>0</v>
      </c>
      <c r="N1592" s="1">
        <f>M1592*$Y$5</f>
        <v>0</v>
      </c>
      <c r="O1592" s="1" t="s">
        <v>0</v>
      </c>
      <c r="P1592" s="1" t="s">
        <v>0</v>
      </c>
      <c r="Q1592" s="1">
        <f>Q1591+K1592-L1592</f>
        <v>-63099.678766277728</v>
      </c>
      <c r="R1592">
        <f>Q1592*$V$5/1000</f>
        <v>-1261.3625785378915</v>
      </c>
    </row>
    <row r="1593" spans="1:18" x14ac:dyDescent="0.25">
      <c r="A1593" s="4">
        <v>42802.291666662808</v>
      </c>
      <c r="B1593">
        <v>35.6</v>
      </c>
      <c r="C1593">
        <v>15.0984</v>
      </c>
      <c r="D1593" s="3">
        <v>-7.0017200000000003E-3</v>
      </c>
      <c r="E1593" s="1">
        <f>C1593*$V$2</f>
        <v>6.0393600000000003</v>
      </c>
      <c r="F1593" s="1">
        <f>D1593*$V$3</f>
        <v>-2.8006880000000001E-2</v>
      </c>
      <c r="G1593" s="1">
        <f>(E1593+F1593)</f>
        <v>6.0113531199999999</v>
      </c>
      <c r="H1593" s="1">
        <f>B1593*(1/3)</f>
        <v>11.866666666666667</v>
      </c>
      <c r="I1593" s="1">
        <f>IF((H1593-G1593)&gt;0, (H1593-G1593), (0))</f>
        <v>5.8553135466666673</v>
      </c>
      <c r="J1593" s="1">
        <f>IF(I1593=0, G1593-H1593,0)</f>
        <v>0</v>
      </c>
      <c r="K1593" s="1">
        <f>I1593*1000/$V$5</f>
        <v>292.91213340003338</v>
      </c>
      <c r="L1593" s="1">
        <f>J1593*1000/$V$4</f>
        <v>0</v>
      </c>
      <c r="M1593" s="1">
        <f>L1593/$Y$4</f>
        <v>0</v>
      </c>
      <c r="N1593" s="1">
        <f>M1593*$Y$5</f>
        <v>0</v>
      </c>
      <c r="O1593" s="1" t="s">
        <v>0</v>
      </c>
      <c r="P1593" s="1" t="s">
        <v>0</v>
      </c>
      <c r="Q1593" s="1">
        <f>Q1592+K1593-L1593</f>
        <v>-62806.766632877698</v>
      </c>
      <c r="R1593">
        <f>Q1593*$V$5/1000</f>
        <v>-1255.5072649912249</v>
      </c>
    </row>
    <row r="1594" spans="1:18" x14ac:dyDescent="0.25">
      <c r="A1594" s="4">
        <v>42802.333333329472</v>
      </c>
      <c r="B1594">
        <v>40</v>
      </c>
      <c r="C1594">
        <v>11.6219</v>
      </c>
      <c r="D1594" s="3">
        <v>3.6279400000000002</v>
      </c>
      <c r="E1594" s="1">
        <f>C1594*$V$2</f>
        <v>4.6487600000000002</v>
      </c>
      <c r="F1594" s="1">
        <f>D1594*$V$3</f>
        <v>14.511760000000001</v>
      </c>
      <c r="G1594" s="1">
        <f>(E1594+F1594)</f>
        <v>19.160520000000002</v>
      </c>
      <c r="H1594" s="1">
        <f>B1594*(1/3)</f>
        <v>13.333333333333332</v>
      </c>
      <c r="I1594" s="1">
        <f>IF((H1594-G1594)&gt;0, (H1594-G1594), (0))</f>
        <v>0</v>
      </c>
      <c r="J1594" s="1">
        <f>IF(I1594=0, G1594-H1594,0)</f>
        <v>5.8271866666666696</v>
      </c>
      <c r="K1594" s="1">
        <f>I1594*1000/$V$5</f>
        <v>0</v>
      </c>
      <c r="L1594" s="1">
        <f>J1594*1000/$V$4</f>
        <v>104.42986857825572</v>
      </c>
      <c r="M1594" s="1">
        <f>L1594/$Y$4</f>
        <v>43.878096041283918</v>
      </c>
      <c r="N1594" s="1">
        <f>M1594*$Y$5</f>
        <v>61.429334457797481</v>
      </c>
      <c r="O1594" s="1" t="s">
        <v>0</v>
      </c>
      <c r="P1594" s="1" t="s">
        <v>0</v>
      </c>
      <c r="Q1594" s="1">
        <f>Q1593+K1594-L1594</f>
        <v>-62911.196501455954</v>
      </c>
      <c r="R1594">
        <f>Q1594*$V$5/1000</f>
        <v>-1257.5948180641044</v>
      </c>
    </row>
    <row r="1595" spans="1:18" x14ac:dyDescent="0.25">
      <c r="A1595" s="4">
        <v>42802.374999996136</v>
      </c>
      <c r="B1595">
        <v>40.799999999999997</v>
      </c>
      <c r="C1595">
        <v>11.659000000000001</v>
      </c>
      <c r="D1595" s="3">
        <v>10.357190000000001</v>
      </c>
      <c r="E1595" s="1">
        <f>C1595*$V$2</f>
        <v>4.6636000000000006</v>
      </c>
      <c r="F1595" s="1">
        <f>D1595*$V$3</f>
        <v>41.428760000000004</v>
      </c>
      <c r="G1595" s="1">
        <f>(E1595+F1595)</f>
        <v>46.092360000000006</v>
      </c>
      <c r="H1595" s="1">
        <f>B1595*(1/3)</f>
        <v>13.599999999999998</v>
      </c>
      <c r="I1595" s="1">
        <f>IF((H1595-G1595)&gt;0, (H1595-G1595), (0))</f>
        <v>0</v>
      </c>
      <c r="J1595" s="1">
        <f>IF(I1595=0, G1595-H1595,0)</f>
        <v>32.492360000000005</v>
      </c>
      <c r="K1595" s="1">
        <f>I1595*1000/$V$5</f>
        <v>0</v>
      </c>
      <c r="L1595" s="1">
        <f>J1595*1000/$V$4</f>
        <v>582.30035842293921</v>
      </c>
      <c r="M1595" s="1">
        <f>L1595/$Y$4</f>
        <v>244.66401614409213</v>
      </c>
      <c r="N1595" s="1">
        <f>M1595*$Y$5</f>
        <v>342.52962260172899</v>
      </c>
      <c r="O1595" s="1" t="s">
        <v>0</v>
      </c>
      <c r="P1595" s="1" t="s">
        <v>0</v>
      </c>
      <c r="Q1595" s="1">
        <f>Q1594+K1595-L1595</f>
        <v>-63493.496859878891</v>
      </c>
      <c r="R1595">
        <f>Q1595*$V$5/1000</f>
        <v>-1269.2350022289791</v>
      </c>
    </row>
    <row r="1596" spans="1:18" x14ac:dyDescent="0.25">
      <c r="A1596" s="4">
        <v>42802.416666662801</v>
      </c>
      <c r="B1596">
        <v>42.9</v>
      </c>
      <c r="C1596">
        <v>15.0984</v>
      </c>
      <c r="D1596" s="3">
        <v>16.19575</v>
      </c>
      <c r="E1596" s="1">
        <f>C1596*$V$2</f>
        <v>6.0393600000000003</v>
      </c>
      <c r="F1596" s="1">
        <f>D1596*$V$3</f>
        <v>64.783000000000001</v>
      </c>
      <c r="G1596" s="1">
        <f>(E1596+F1596)</f>
        <v>70.822360000000003</v>
      </c>
      <c r="H1596" s="1">
        <f>B1596*(1/3)</f>
        <v>14.299999999999999</v>
      </c>
      <c r="I1596" s="1">
        <f>IF((H1596-G1596)&gt;0, (H1596-G1596), (0))</f>
        <v>0</v>
      </c>
      <c r="J1596" s="1">
        <f>IF(I1596=0, G1596-H1596,0)</f>
        <v>56.522360000000006</v>
      </c>
      <c r="K1596" s="1">
        <f>I1596*1000/$V$5</f>
        <v>0</v>
      </c>
      <c r="L1596" s="1">
        <f>J1596*1000/$V$4</f>
        <v>1012.9455197132619</v>
      </c>
      <c r="M1596" s="1">
        <f>L1596/$Y$4</f>
        <v>425.60736122405962</v>
      </c>
      <c r="N1596" s="1">
        <f>M1596*$Y$5</f>
        <v>595.85030571368338</v>
      </c>
      <c r="O1596" s="1" t="s">
        <v>0</v>
      </c>
      <c r="P1596" s="1" t="s">
        <v>0</v>
      </c>
      <c r="Q1596" s="1">
        <f>Q1595+K1596-L1596</f>
        <v>-64506.442379592154</v>
      </c>
      <c r="R1596">
        <f>Q1596*$V$5/1000</f>
        <v>-1289.483783168047</v>
      </c>
    </row>
    <row r="1597" spans="1:18" x14ac:dyDescent="0.25">
      <c r="A1597" s="4">
        <v>42802.458333329465</v>
      </c>
      <c r="B1597">
        <v>43.9</v>
      </c>
      <c r="C1597">
        <v>15.0984</v>
      </c>
      <c r="D1597" s="3">
        <v>20.35463</v>
      </c>
      <c r="E1597" s="1">
        <f>C1597*$V$2</f>
        <v>6.0393600000000003</v>
      </c>
      <c r="F1597" s="1">
        <f>D1597*$V$3</f>
        <v>81.418520000000001</v>
      </c>
      <c r="G1597" s="1">
        <f>(E1597+F1597)</f>
        <v>87.457880000000003</v>
      </c>
      <c r="H1597" s="1">
        <f>B1597*(1/3)</f>
        <v>14.633333333333333</v>
      </c>
      <c r="I1597" s="1">
        <f>IF((H1597-G1597)&gt;0, (H1597-G1597), (0))</f>
        <v>0</v>
      </c>
      <c r="J1597" s="1">
        <f>IF(I1597=0, G1597-H1597,0)</f>
        <v>72.824546666666663</v>
      </c>
      <c r="K1597" s="1">
        <f>I1597*1000/$V$5</f>
        <v>0</v>
      </c>
      <c r="L1597" s="1">
        <f>J1597*1000/$V$4</f>
        <v>1305.099402628435</v>
      </c>
      <c r="M1597" s="1">
        <f>L1597/$Y$4</f>
        <v>548.36109354135931</v>
      </c>
      <c r="N1597" s="1">
        <f>M1597*$Y$5</f>
        <v>767.70553095790297</v>
      </c>
      <c r="O1597" s="1" t="s">
        <v>0</v>
      </c>
      <c r="P1597" s="1" t="s">
        <v>0</v>
      </c>
      <c r="Q1597" s="1">
        <f>Q1596+K1597-L1597</f>
        <v>-65811.541782220593</v>
      </c>
      <c r="R1597">
        <f>Q1597*$V$5/1000</f>
        <v>-1315.5727202265896</v>
      </c>
    </row>
    <row r="1598" spans="1:18" x14ac:dyDescent="0.25">
      <c r="A1598" s="4">
        <v>42802.499999996129</v>
      </c>
      <c r="B1598">
        <v>46.1</v>
      </c>
      <c r="C1598">
        <v>13.349200000000002</v>
      </c>
      <c r="D1598" s="3">
        <v>15.904819999999999</v>
      </c>
      <c r="E1598" s="1">
        <f>C1598*$V$2</f>
        <v>5.3396800000000013</v>
      </c>
      <c r="F1598" s="1">
        <f>D1598*$V$3</f>
        <v>63.619279999999996</v>
      </c>
      <c r="G1598" s="1">
        <f>(E1598+F1598)</f>
        <v>68.95895999999999</v>
      </c>
      <c r="H1598" s="1">
        <f>B1598*(1/3)</f>
        <v>15.366666666666667</v>
      </c>
      <c r="I1598" s="1">
        <f>IF((H1598-G1598)&gt;0, (H1598-G1598), (0))</f>
        <v>0</v>
      </c>
      <c r="J1598" s="1">
        <f>IF(I1598=0, G1598-H1598,0)</f>
        <v>53.592293333333323</v>
      </c>
      <c r="K1598" s="1">
        <f>I1598*1000/$V$5</f>
        <v>0</v>
      </c>
      <c r="L1598" s="1">
        <f>J1598*1000/$V$4</f>
        <v>960.43536439665456</v>
      </c>
      <c r="M1598" s="1">
        <f>L1598/$Y$4</f>
        <v>403.5442707548969</v>
      </c>
      <c r="N1598" s="1">
        <f>M1598*$Y$5</f>
        <v>564.96197905685563</v>
      </c>
      <c r="O1598" s="1" t="s">
        <v>0</v>
      </c>
      <c r="P1598" s="1" t="s">
        <v>0</v>
      </c>
      <c r="Q1598" s="1">
        <f>Q1597+K1598-L1598</f>
        <v>-66771.977146617253</v>
      </c>
      <c r="R1598">
        <f>Q1598*$V$5/1000</f>
        <v>-1334.7718231608787</v>
      </c>
    </row>
    <row r="1599" spans="1:18" x14ac:dyDescent="0.25">
      <c r="A1599" s="4">
        <v>42802.541666662793</v>
      </c>
      <c r="B1599">
        <v>46.3</v>
      </c>
      <c r="C1599">
        <v>9.6375100000000007</v>
      </c>
      <c r="D1599" s="3">
        <v>10.87795</v>
      </c>
      <c r="E1599" s="1">
        <f>C1599*$V$2</f>
        <v>3.8550040000000005</v>
      </c>
      <c r="F1599" s="1">
        <f>D1599*$V$3</f>
        <v>43.511800000000001</v>
      </c>
      <c r="G1599" s="1">
        <f>(E1599+F1599)</f>
        <v>47.366804000000002</v>
      </c>
      <c r="H1599" s="1">
        <f>B1599*(1/3)</f>
        <v>15.433333333333332</v>
      </c>
      <c r="I1599" s="1">
        <f>IF((H1599-G1599)&gt;0, (H1599-G1599), (0))</f>
        <v>0</v>
      </c>
      <c r="J1599" s="1">
        <f>IF(I1599=0, G1599-H1599,0)</f>
        <v>31.933470666666672</v>
      </c>
      <c r="K1599" s="1">
        <f>I1599*1000/$V$5</f>
        <v>0</v>
      </c>
      <c r="L1599" s="1">
        <f>J1599*1000/$V$4</f>
        <v>572.28442054958191</v>
      </c>
      <c r="M1599" s="1">
        <f>L1599/$Y$4</f>
        <v>240.45563888637898</v>
      </c>
      <c r="N1599" s="1">
        <f>M1599*$Y$5</f>
        <v>336.63789444093055</v>
      </c>
      <c r="O1599" s="1" t="s">
        <v>0</v>
      </c>
      <c r="P1599" s="1" t="s">
        <v>0</v>
      </c>
      <c r="Q1599" s="1">
        <f>Q1598+K1599-L1599</f>
        <v>-67344.261567166832</v>
      </c>
      <c r="R1599">
        <f>Q1599*$V$5/1000</f>
        <v>-1346.211788727665</v>
      </c>
    </row>
    <row r="1600" spans="1:18" x14ac:dyDescent="0.25">
      <c r="A1600" s="4">
        <v>42802.583333329458</v>
      </c>
      <c r="B1600">
        <v>46.5</v>
      </c>
      <c r="C1600">
        <v>8.5257500000000004</v>
      </c>
      <c r="D1600" s="3">
        <v>22.185970000000001</v>
      </c>
      <c r="E1600" s="1">
        <f>C1600*$V$2</f>
        <v>3.4103000000000003</v>
      </c>
      <c r="F1600" s="1">
        <f>D1600*$V$3</f>
        <v>88.743880000000004</v>
      </c>
      <c r="G1600" s="1">
        <f>(E1600+F1600)</f>
        <v>92.154180000000011</v>
      </c>
      <c r="H1600" s="1">
        <f>B1600*(1/3)</f>
        <v>15.5</v>
      </c>
      <c r="I1600" s="1">
        <f>IF((H1600-G1600)&gt;0, (H1600-G1600), (0))</f>
        <v>0</v>
      </c>
      <c r="J1600" s="1">
        <f>IF(I1600=0, G1600-H1600,0)</f>
        <v>76.654180000000011</v>
      </c>
      <c r="K1600" s="1">
        <f>I1600*1000/$V$5</f>
        <v>0</v>
      </c>
      <c r="L1600" s="1">
        <f>J1600*1000/$V$4</f>
        <v>1373.73082437276</v>
      </c>
      <c r="M1600" s="1">
        <f>L1600/$Y$4</f>
        <v>577.19782536670596</v>
      </c>
      <c r="N1600" s="1">
        <f>M1600*$Y$5</f>
        <v>808.07695551338827</v>
      </c>
      <c r="O1600" s="1" t="s">
        <v>0</v>
      </c>
      <c r="P1600" s="1" t="s">
        <v>0</v>
      </c>
      <c r="Q1600" s="1">
        <f>Q1599+K1600-L1600</f>
        <v>-68717.992391539592</v>
      </c>
      <c r="R1600">
        <f>Q1600*$V$5/1000</f>
        <v>-1373.6726679068763</v>
      </c>
    </row>
    <row r="1601" spans="1:18" x14ac:dyDescent="0.25">
      <c r="A1601" s="4">
        <v>42802.624999996122</v>
      </c>
      <c r="B1601">
        <v>46.5</v>
      </c>
      <c r="C1601">
        <v>6.7378400000000003</v>
      </c>
      <c r="D1601" s="3">
        <v>18.704529999999998</v>
      </c>
      <c r="E1601" s="1">
        <f>C1601*$V$2</f>
        <v>2.6951360000000002</v>
      </c>
      <c r="F1601" s="1">
        <f>D1601*$V$3</f>
        <v>74.818119999999993</v>
      </c>
      <c r="G1601" s="1">
        <f>(E1601+F1601)</f>
        <v>77.513255999999998</v>
      </c>
      <c r="H1601" s="1">
        <f>B1601*(1/3)</f>
        <v>15.5</v>
      </c>
      <c r="I1601" s="1">
        <f>IF((H1601-G1601)&gt;0, (H1601-G1601), (0))</f>
        <v>0</v>
      </c>
      <c r="J1601" s="1">
        <f>IF(I1601=0, G1601-H1601,0)</f>
        <v>62.013255999999998</v>
      </c>
      <c r="K1601" s="1">
        <f>I1601*1000/$V$5</f>
        <v>0</v>
      </c>
      <c r="L1601" s="1">
        <f>J1601*1000/$V$4</f>
        <v>1111.3486738351255</v>
      </c>
      <c r="M1601" s="1">
        <f>L1601/$Y$4</f>
        <v>466.95322430047293</v>
      </c>
      <c r="N1601" s="1">
        <f>M1601*$Y$5</f>
        <v>653.734514020662</v>
      </c>
      <c r="O1601" s="1" t="s">
        <v>0</v>
      </c>
      <c r="P1601" s="1" t="s">
        <v>0</v>
      </c>
      <c r="Q1601" s="1">
        <f>Q1600+K1601-L1601</f>
        <v>-69829.341065374712</v>
      </c>
      <c r="R1601">
        <f>Q1601*$V$5/1000</f>
        <v>-1395.8885278968403</v>
      </c>
    </row>
    <row r="1602" spans="1:18" x14ac:dyDescent="0.25">
      <c r="A1602" s="4">
        <v>42802.666666662786</v>
      </c>
      <c r="B1602">
        <v>46.6</v>
      </c>
      <c r="C1602">
        <v>5.2542600000000004</v>
      </c>
      <c r="D1602" s="3">
        <v>15.9541</v>
      </c>
      <c r="E1602" s="1">
        <f>C1602*$V$2</f>
        <v>2.1017040000000002</v>
      </c>
      <c r="F1602" s="1">
        <f>D1602*$V$3</f>
        <v>63.816400000000002</v>
      </c>
      <c r="G1602" s="1">
        <f>(E1602+F1602)</f>
        <v>65.918104</v>
      </c>
      <c r="H1602" s="1">
        <f>B1602*(1/3)</f>
        <v>15.533333333333333</v>
      </c>
      <c r="I1602" s="1">
        <f>IF((H1602-G1602)&gt;0, (H1602-G1602), (0))</f>
        <v>0</v>
      </c>
      <c r="J1602" s="1">
        <f>IF(I1602=0, G1602-H1602,0)</f>
        <v>50.384770666666668</v>
      </c>
      <c r="K1602" s="1">
        <f>I1602*1000/$V$5</f>
        <v>0</v>
      </c>
      <c r="L1602" s="1">
        <f>J1602*1000/$V$4</f>
        <v>902.95287933094392</v>
      </c>
      <c r="M1602" s="1">
        <f>L1602/$Y$4</f>
        <v>379.39196610543866</v>
      </c>
      <c r="N1602" s="1">
        <f>M1602*$Y$5</f>
        <v>531.14875254761409</v>
      </c>
      <c r="O1602" s="1" t="s">
        <v>0</v>
      </c>
      <c r="P1602" s="1" t="s">
        <v>0</v>
      </c>
      <c r="Q1602" s="1">
        <f>Q1601+K1602-L1602</f>
        <v>-70732.293944705656</v>
      </c>
      <c r="R1602">
        <f>Q1602*$V$5/1000</f>
        <v>-1413.9385559546658</v>
      </c>
    </row>
    <row r="1603" spans="1:18" x14ac:dyDescent="0.25">
      <c r="A1603" s="4">
        <v>42802.70833332945</v>
      </c>
      <c r="B1603">
        <v>47.1</v>
      </c>
      <c r="C1603">
        <v>4.2741099999999994</v>
      </c>
      <c r="D1603" s="3">
        <v>10.25727</v>
      </c>
      <c r="E1603" s="1">
        <f>C1603*$V$2</f>
        <v>1.7096439999999999</v>
      </c>
      <c r="F1603" s="1">
        <f>D1603*$V$3</f>
        <v>41.02908</v>
      </c>
      <c r="G1603" s="1">
        <f>(E1603+F1603)</f>
        <v>42.738723999999998</v>
      </c>
      <c r="H1603" s="1">
        <f>B1603*(1/3)</f>
        <v>15.7</v>
      </c>
      <c r="I1603" s="1">
        <f>IF((H1603-G1603)&gt;0, (H1603-G1603), (0))</f>
        <v>0</v>
      </c>
      <c r="J1603" s="1">
        <f>IF(I1603=0, G1603-H1603,0)</f>
        <v>27.038723999999998</v>
      </c>
      <c r="K1603" s="1">
        <f>I1603*1000/$V$5</f>
        <v>0</v>
      </c>
      <c r="L1603" s="1">
        <f>J1603*1000/$V$4</f>
        <v>484.56494623655914</v>
      </c>
      <c r="M1603" s="1">
        <f>L1603/$Y$4</f>
        <v>203.59871690611729</v>
      </c>
      <c r="N1603" s="1">
        <f>M1603*$Y$5</f>
        <v>285.03820366856417</v>
      </c>
      <c r="O1603" s="1" t="s">
        <v>0</v>
      </c>
      <c r="P1603" s="1" t="s">
        <v>0</v>
      </c>
      <c r="Q1603" s="1">
        <f>Q1602+K1603-L1603</f>
        <v>-71216.858890942211</v>
      </c>
      <c r="R1603">
        <f>Q1603*$V$5/1000</f>
        <v>-1423.6250092299347</v>
      </c>
    </row>
    <row r="1604" spans="1:18" x14ac:dyDescent="0.25">
      <c r="A1604" s="4">
        <v>42802.749999996115</v>
      </c>
      <c r="B1604">
        <v>47.3</v>
      </c>
      <c r="C1604">
        <v>3.8955199999999999</v>
      </c>
      <c r="D1604" s="3">
        <v>1.7888679999999999</v>
      </c>
      <c r="E1604" s="1">
        <f>C1604*$V$2</f>
        <v>1.558208</v>
      </c>
      <c r="F1604" s="1">
        <f>D1604*$V$3</f>
        <v>7.1554719999999996</v>
      </c>
      <c r="G1604" s="1">
        <f>(E1604+F1604)</f>
        <v>8.7136800000000001</v>
      </c>
      <c r="H1604" s="1">
        <f>B1604*(1/3)</f>
        <v>15.766666666666666</v>
      </c>
      <c r="I1604" s="1">
        <f>IF((H1604-G1604)&gt;0, (H1604-G1604), (0))</f>
        <v>7.0529866666666656</v>
      </c>
      <c r="J1604" s="1">
        <f>IF(I1604=0, G1604-H1604,0)</f>
        <v>0</v>
      </c>
      <c r="K1604" s="1">
        <f>I1604*1000/$V$5</f>
        <v>352.82574620643652</v>
      </c>
      <c r="L1604" s="1">
        <f>J1604*1000/$V$4</f>
        <v>0</v>
      </c>
      <c r="M1604" s="1">
        <f>L1604/$Y$4</f>
        <v>0</v>
      </c>
      <c r="N1604" s="1">
        <f>M1604*$Y$5</f>
        <v>0</v>
      </c>
      <c r="O1604" s="1" t="s">
        <v>0</v>
      </c>
      <c r="P1604" s="1" t="s">
        <v>0</v>
      </c>
      <c r="Q1604" s="1">
        <f>Q1603+K1604-L1604</f>
        <v>-70864.033144735775</v>
      </c>
      <c r="R1604">
        <f>Q1604*$V$5/1000</f>
        <v>-1416.5720225632679</v>
      </c>
    </row>
    <row r="1605" spans="1:18" x14ac:dyDescent="0.25">
      <c r="A1605" s="4">
        <v>42802.791666662779</v>
      </c>
      <c r="B1605">
        <v>47.5</v>
      </c>
      <c r="C1605">
        <v>6.6031700000000004</v>
      </c>
      <c r="D1605" s="3">
        <v>-7.0017200000000003E-3</v>
      </c>
      <c r="E1605" s="1">
        <f>C1605*$V$2</f>
        <v>2.6412680000000002</v>
      </c>
      <c r="F1605" s="1">
        <f>D1605*$V$3</f>
        <v>-2.8006880000000001E-2</v>
      </c>
      <c r="G1605" s="1">
        <f>(E1605+F1605)</f>
        <v>2.6132611200000002</v>
      </c>
      <c r="H1605" s="1">
        <f>B1605*(1/3)</f>
        <v>15.833333333333332</v>
      </c>
      <c r="I1605" s="1">
        <f>IF((H1605-G1605)&gt;0, (H1605-G1605), (0))</f>
        <v>13.220072213333331</v>
      </c>
      <c r="J1605" s="1">
        <f>IF(I1605=0, G1605-H1605,0)</f>
        <v>0</v>
      </c>
      <c r="K1605" s="1">
        <f>I1605*1000/$V$5</f>
        <v>661.3342778055694</v>
      </c>
      <c r="L1605" s="1">
        <f>J1605*1000/$V$4</f>
        <v>0</v>
      </c>
      <c r="M1605" s="1">
        <f>L1605/$Y$4</f>
        <v>0</v>
      </c>
      <c r="N1605" s="1">
        <f>M1605*$Y$5</f>
        <v>0</v>
      </c>
      <c r="O1605" s="1" t="s">
        <v>0</v>
      </c>
      <c r="P1605" s="1" t="s">
        <v>0</v>
      </c>
      <c r="Q1605" s="1">
        <f>Q1604+K1605-L1605</f>
        <v>-70202.698866930208</v>
      </c>
      <c r="R1605">
        <f>Q1605*$V$5/1000</f>
        <v>-1403.3519503499349</v>
      </c>
    </row>
    <row r="1606" spans="1:18" x14ac:dyDescent="0.25">
      <c r="A1606" s="4">
        <v>42802.833333329443</v>
      </c>
      <c r="B1606">
        <v>48.6</v>
      </c>
      <c r="C1606">
        <v>4.5645299999999995</v>
      </c>
      <c r="D1606" s="3">
        <v>-7.0017200000000003E-3</v>
      </c>
      <c r="E1606" s="1">
        <f>C1606*$V$2</f>
        <v>1.825812</v>
      </c>
      <c r="F1606" s="1">
        <f>D1606*$V$3</f>
        <v>-2.8006880000000001E-2</v>
      </c>
      <c r="G1606" s="1">
        <f>(E1606+F1606)</f>
        <v>1.79780512</v>
      </c>
      <c r="H1606" s="1">
        <f>B1606*(1/3)</f>
        <v>16.2</v>
      </c>
      <c r="I1606" s="1">
        <f>IF((H1606-G1606)&gt;0, (H1606-G1606), (0))</f>
        <v>14.40219488</v>
      </c>
      <c r="J1606" s="1">
        <f>IF(I1606=0, G1606-H1606,0)</f>
        <v>0</v>
      </c>
      <c r="K1606" s="1">
        <f>I1606*1000/$V$5</f>
        <v>720.46997898949473</v>
      </c>
      <c r="L1606" s="1">
        <f>J1606*1000/$V$4</f>
        <v>0</v>
      </c>
      <c r="M1606" s="1">
        <f>L1606/$Y$4</f>
        <v>0</v>
      </c>
      <c r="N1606" s="1">
        <f>M1606*$Y$5</f>
        <v>0</v>
      </c>
      <c r="O1606" s="1" t="s">
        <v>0</v>
      </c>
      <c r="P1606" s="1" t="s">
        <v>0</v>
      </c>
      <c r="Q1606" s="1">
        <f>Q1605+K1606-L1606</f>
        <v>-69482.228887940713</v>
      </c>
      <c r="R1606">
        <f>Q1606*$V$5/1000</f>
        <v>-1388.9497554699349</v>
      </c>
    </row>
    <row r="1607" spans="1:18" x14ac:dyDescent="0.25">
      <c r="A1607" s="4">
        <v>42802.874999996107</v>
      </c>
      <c r="B1607">
        <v>45.8</v>
      </c>
      <c r="C1607">
        <v>4.0439600000000002</v>
      </c>
      <c r="D1607" s="3">
        <v>-7.0017200000000003E-3</v>
      </c>
      <c r="E1607" s="1">
        <f>C1607*$V$2</f>
        <v>1.6175840000000001</v>
      </c>
      <c r="F1607" s="1">
        <f>D1607*$V$3</f>
        <v>-2.8006880000000001E-2</v>
      </c>
      <c r="G1607" s="1">
        <f>(E1607+F1607)</f>
        <v>1.5895771200000002</v>
      </c>
      <c r="H1607" s="1">
        <f>B1607*(1/3)</f>
        <v>15.266666666666666</v>
      </c>
      <c r="I1607" s="1">
        <f>IF((H1607-G1607)&gt;0, (H1607-G1607), (0))</f>
        <v>13.677089546666666</v>
      </c>
      <c r="J1607" s="1">
        <f>IF(I1607=0, G1607-H1607,0)</f>
        <v>0</v>
      </c>
      <c r="K1607" s="1">
        <f>I1607*1000/$V$5</f>
        <v>684.19657562114389</v>
      </c>
      <c r="L1607" s="1">
        <f>J1607*1000/$V$4</f>
        <v>0</v>
      </c>
      <c r="M1607" s="1">
        <f>L1607/$Y$4</f>
        <v>0</v>
      </c>
      <c r="N1607" s="1">
        <f>M1607*$Y$5</f>
        <v>0</v>
      </c>
      <c r="O1607" s="1" t="s">
        <v>0</v>
      </c>
      <c r="P1607" s="1" t="s">
        <v>0</v>
      </c>
      <c r="Q1607" s="1">
        <f>Q1606+K1607-L1607</f>
        <v>-68798.03231231957</v>
      </c>
      <c r="R1607">
        <f>Q1607*$V$5/1000</f>
        <v>-1375.2726659232681</v>
      </c>
    </row>
    <row r="1608" spans="1:18" x14ac:dyDescent="0.25">
      <c r="A1608" s="4">
        <v>42802.916666662772</v>
      </c>
      <c r="B1608">
        <v>43.8</v>
      </c>
      <c r="C1608">
        <v>4.6973000000000003</v>
      </c>
      <c r="D1608" s="3">
        <v>-7.0017200000000003E-3</v>
      </c>
      <c r="E1608" s="1">
        <f>C1608*$V$2</f>
        <v>1.8789200000000001</v>
      </c>
      <c r="F1608" s="1">
        <f>D1608*$V$3</f>
        <v>-2.8006880000000001E-2</v>
      </c>
      <c r="G1608" s="1">
        <f>(E1608+F1608)</f>
        <v>1.8509131200000002</v>
      </c>
      <c r="H1608" s="1">
        <f>B1608*(1/3)</f>
        <v>14.599999999999998</v>
      </c>
      <c r="I1608" s="1">
        <f>IF((H1608-G1608)&gt;0, (H1608-G1608), (0))</f>
        <v>12.749086879999998</v>
      </c>
      <c r="J1608" s="1">
        <f>IF(I1608=0, G1608-H1608,0)</f>
        <v>0</v>
      </c>
      <c r="K1608" s="1">
        <f>I1608*1000/$V$5</f>
        <v>637.77323061530763</v>
      </c>
      <c r="L1608" s="1">
        <f>J1608*1000/$V$4</f>
        <v>0</v>
      </c>
      <c r="M1608" s="1">
        <f>L1608/$Y$4</f>
        <v>0</v>
      </c>
      <c r="N1608" s="1">
        <f>M1608*$Y$5</f>
        <v>0</v>
      </c>
      <c r="O1608" s="1" t="s">
        <v>0</v>
      </c>
      <c r="P1608" s="1" t="s">
        <v>0</v>
      </c>
      <c r="Q1608" s="1">
        <f>Q1607+K1608-L1608</f>
        <v>-68160.259081704266</v>
      </c>
      <c r="R1608">
        <f>Q1608*$V$5/1000</f>
        <v>-1362.5235790432682</v>
      </c>
    </row>
    <row r="1609" spans="1:18" x14ac:dyDescent="0.25">
      <c r="A1609" s="4">
        <v>42802.958333329436</v>
      </c>
      <c r="B1609">
        <v>40.1</v>
      </c>
      <c r="C1609">
        <v>4.83249</v>
      </c>
      <c r="D1609" s="3">
        <v>-7.0017200000000003E-3</v>
      </c>
      <c r="E1609" s="1">
        <f>C1609*$V$2</f>
        <v>1.9329960000000002</v>
      </c>
      <c r="F1609" s="1">
        <f>D1609*$V$3</f>
        <v>-2.8006880000000001E-2</v>
      </c>
      <c r="G1609" s="1">
        <f>(E1609+F1609)</f>
        <v>1.9049891200000002</v>
      </c>
      <c r="H1609" s="1">
        <f>B1609*(1/3)</f>
        <v>13.366666666666667</v>
      </c>
      <c r="I1609" s="1">
        <f>IF((H1609-G1609)&gt;0, (H1609-G1609), (0))</f>
        <v>11.461677546666667</v>
      </c>
      <c r="J1609" s="1">
        <f>IF(I1609=0, G1609-H1609,0)</f>
        <v>0</v>
      </c>
      <c r="K1609" s="1">
        <f>I1609*1000/$V$5</f>
        <v>573.37056261464079</v>
      </c>
      <c r="L1609" s="1">
        <f>J1609*1000/$V$4</f>
        <v>0</v>
      </c>
      <c r="M1609" s="1">
        <f>L1609/$Y$4</f>
        <v>0</v>
      </c>
      <c r="N1609" s="1">
        <f>M1609*$Y$5</f>
        <v>0</v>
      </c>
      <c r="O1609" s="1">
        <f>SUM(N1586:N1609)</f>
        <v>4947.1130929791279</v>
      </c>
      <c r="P1609" s="1">
        <f>SUM(L1586:L1609)</f>
        <v>8410.0922580645183</v>
      </c>
      <c r="Q1609" s="1">
        <f>Q1608+K1609-L1609</f>
        <v>-67586.888519089625</v>
      </c>
      <c r="R1609">
        <f>Q1609*$V$5/1000</f>
        <v>-1351.0619014966014</v>
      </c>
    </row>
    <row r="1610" spans="1:18" x14ac:dyDescent="0.25">
      <c r="A1610" s="4">
        <v>42802.9999999961</v>
      </c>
      <c r="B1610">
        <v>36.6</v>
      </c>
      <c r="C1610">
        <v>4.6275399999999998</v>
      </c>
      <c r="D1610" s="3">
        <v>-7.0017200000000003E-3</v>
      </c>
      <c r="E1610" s="1">
        <f>C1610*$V$2</f>
        <v>1.851016</v>
      </c>
      <c r="F1610" s="1">
        <f>D1610*$V$3</f>
        <v>-2.8006880000000001E-2</v>
      </c>
      <c r="G1610" s="1">
        <f>(E1610+F1610)</f>
        <v>1.82300912</v>
      </c>
      <c r="H1610" s="1">
        <f>B1610*(1/3)</f>
        <v>12.2</v>
      </c>
      <c r="I1610" s="1">
        <f>IF((H1610-G1610)&gt;0, (H1610-G1610), (0))</f>
        <v>10.376990879999999</v>
      </c>
      <c r="J1610" s="1">
        <f>IF(I1610=0, G1610-H1610,0)</f>
        <v>0</v>
      </c>
      <c r="K1610" s="1">
        <f>I1610*1000/$V$5</f>
        <v>519.10909854927468</v>
      </c>
      <c r="L1610" s="1">
        <f>J1610*1000/$V$4</f>
        <v>0</v>
      </c>
      <c r="M1610" s="1">
        <f>L1610/$Y$4</f>
        <v>0</v>
      </c>
      <c r="N1610" s="1">
        <f>M1610*$Y$5</f>
        <v>0</v>
      </c>
      <c r="O1610" s="1" t="s">
        <v>0</v>
      </c>
      <c r="P1610" s="1" t="s">
        <v>0</v>
      </c>
      <c r="Q1610" s="1">
        <f>Q1609+K1610-L1610</f>
        <v>-67067.779420540348</v>
      </c>
      <c r="R1610">
        <f>Q1610*$V$5/1000</f>
        <v>-1340.6849106166014</v>
      </c>
    </row>
    <row r="1611" spans="1:18" x14ac:dyDescent="0.25">
      <c r="A1611" s="4">
        <v>42803.041666662764</v>
      </c>
      <c r="B1611">
        <v>34.4</v>
      </c>
      <c r="C1611">
        <v>4.9834199999999997</v>
      </c>
      <c r="D1611" s="3">
        <v>-7.0017200000000003E-3</v>
      </c>
      <c r="E1611" s="1">
        <f>C1611*$V$2</f>
        <v>1.993368</v>
      </c>
      <c r="F1611" s="1">
        <f>D1611*$V$3</f>
        <v>-2.8006880000000001E-2</v>
      </c>
      <c r="G1611" s="1">
        <f>(E1611+F1611)</f>
        <v>1.9653611200000001</v>
      </c>
      <c r="H1611" s="1">
        <f>B1611*(1/3)</f>
        <v>11.466666666666665</v>
      </c>
      <c r="I1611" s="1">
        <f>IF((H1611-G1611)&gt;0, (H1611-G1611), (0))</f>
        <v>9.5013055466666643</v>
      </c>
      <c r="J1611" s="1">
        <f>IF(I1611=0, G1611-H1611,0)</f>
        <v>0</v>
      </c>
      <c r="K1611" s="1">
        <f>I1611*1000/$V$5</f>
        <v>475.30292879773214</v>
      </c>
      <c r="L1611" s="1">
        <f>J1611*1000/$V$4</f>
        <v>0</v>
      </c>
      <c r="M1611" s="1">
        <f>L1611/$Y$4</f>
        <v>0</v>
      </c>
      <c r="N1611" s="1">
        <f>M1611*$Y$5</f>
        <v>0</v>
      </c>
      <c r="O1611" s="1" t="s">
        <v>0</v>
      </c>
      <c r="P1611" s="1" t="s">
        <v>0</v>
      </c>
      <c r="Q1611" s="1">
        <f>Q1610+K1611-L1611</f>
        <v>-66592.476491742622</v>
      </c>
      <c r="R1611">
        <f>Q1611*$V$5/1000</f>
        <v>-1331.1836050699349</v>
      </c>
    </row>
    <row r="1612" spans="1:18" x14ac:dyDescent="0.25">
      <c r="A1612" s="4">
        <v>42803.083333329429</v>
      </c>
      <c r="B1612">
        <v>33.5</v>
      </c>
      <c r="C1612">
        <v>4.5066699999999997</v>
      </c>
      <c r="D1612" s="3">
        <v>-7.0017200000000003E-3</v>
      </c>
      <c r="E1612" s="1">
        <f>C1612*$V$2</f>
        <v>1.8026679999999999</v>
      </c>
      <c r="F1612" s="1">
        <f>D1612*$V$3</f>
        <v>-2.8006880000000001E-2</v>
      </c>
      <c r="G1612" s="1">
        <f>(E1612+F1612)</f>
        <v>1.77466112</v>
      </c>
      <c r="H1612" s="1">
        <f>B1612*(1/3)</f>
        <v>11.166666666666666</v>
      </c>
      <c r="I1612" s="1">
        <f>IF((H1612-G1612)&gt;0, (H1612-G1612), (0))</f>
        <v>9.3920055466666668</v>
      </c>
      <c r="J1612" s="1">
        <f>IF(I1612=0, G1612-H1612,0)</f>
        <v>0</v>
      </c>
      <c r="K1612" s="1">
        <f>I1612*1000/$V$5</f>
        <v>469.83519493079882</v>
      </c>
      <c r="L1612" s="1">
        <f>J1612*1000/$V$4</f>
        <v>0</v>
      </c>
      <c r="M1612" s="1">
        <f>L1612/$Y$4</f>
        <v>0</v>
      </c>
      <c r="N1612" s="1">
        <f>M1612*$Y$5</f>
        <v>0</v>
      </c>
      <c r="O1612" s="1" t="s">
        <v>0</v>
      </c>
      <c r="P1612" s="1" t="s">
        <v>0</v>
      </c>
      <c r="Q1612" s="1">
        <f>Q1611+K1612-L1612</f>
        <v>-66122.641296811824</v>
      </c>
      <c r="R1612">
        <f>Q1612*$V$5/1000</f>
        <v>-1321.7915995232681</v>
      </c>
    </row>
    <row r="1613" spans="1:18" x14ac:dyDescent="0.25">
      <c r="A1613" s="4">
        <v>42803.124999996093</v>
      </c>
      <c r="B1613">
        <v>32.1</v>
      </c>
      <c r="C1613">
        <v>4.7893500000000007</v>
      </c>
      <c r="D1613" s="3">
        <v>-7.0017200000000003E-3</v>
      </c>
      <c r="E1613" s="1">
        <f>C1613*$V$2</f>
        <v>1.9157400000000004</v>
      </c>
      <c r="F1613" s="1">
        <f>D1613*$V$3</f>
        <v>-2.8006880000000001E-2</v>
      </c>
      <c r="G1613" s="1">
        <f>(E1613+F1613)</f>
        <v>1.8877331200000005</v>
      </c>
      <c r="H1613" s="1">
        <f>B1613*(1/3)</f>
        <v>10.7</v>
      </c>
      <c r="I1613" s="1">
        <f>IF((H1613-G1613)&gt;0, (H1613-G1613), (0))</f>
        <v>8.8122668799999992</v>
      </c>
      <c r="J1613" s="1">
        <f>IF(I1613=0, G1613-H1613,0)</f>
        <v>0</v>
      </c>
      <c r="K1613" s="1">
        <f>I1613*1000/$V$5</f>
        <v>440.8337608804402</v>
      </c>
      <c r="L1613" s="1">
        <f>J1613*1000/$V$4</f>
        <v>0</v>
      </c>
      <c r="M1613" s="1">
        <f>L1613/$Y$4</f>
        <v>0</v>
      </c>
      <c r="N1613" s="1">
        <f>M1613*$Y$5</f>
        <v>0</v>
      </c>
      <c r="O1613" s="1" t="s">
        <v>0</v>
      </c>
      <c r="P1613" s="1" t="s">
        <v>0</v>
      </c>
      <c r="Q1613" s="1">
        <f>Q1612+K1613-L1613</f>
        <v>-65681.807535931381</v>
      </c>
      <c r="R1613">
        <f>Q1613*$V$5/1000</f>
        <v>-1312.9793326432682</v>
      </c>
    </row>
    <row r="1614" spans="1:18" x14ac:dyDescent="0.25">
      <c r="A1614" s="4">
        <v>42803.166666662757</v>
      </c>
      <c r="B1614">
        <v>31.5</v>
      </c>
      <c r="C1614">
        <v>6.9966899999999992</v>
      </c>
      <c r="D1614" s="3">
        <v>-7.0017200000000003E-3</v>
      </c>
      <c r="E1614" s="1">
        <f>C1614*$V$2</f>
        <v>2.7986759999999999</v>
      </c>
      <c r="F1614" s="1">
        <f>D1614*$V$3</f>
        <v>-2.8006880000000001E-2</v>
      </c>
      <c r="G1614" s="1">
        <f>(E1614+F1614)</f>
        <v>2.77066912</v>
      </c>
      <c r="H1614" s="1">
        <f>B1614*(1/3)</f>
        <v>10.5</v>
      </c>
      <c r="I1614" s="1">
        <f>IF((H1614-G1614)&gt;0, (H1614-G1614), (0))</f>
        <v>7.72933088</v>
      </c>
      <c r="J1614" s="1">
        <f>IF(I1614=0, G1614-H1614,0)</f>
        <v>0</v>
      </c>
      <c r="K1614" s="1">
        <f>I1614*1000/$V$5</f>
        <v>386.65987393696855</v>
      </c>
      <c r="L1614" s="1">
        <f>J1614*1000/$V$4</f>
        <v>0</v>
      </c>
      <c r="M1614" s="1">
        <f>L1614/$Y$4</f>
        <v>0</v>
      </c>
      <c r="N1614" s="1">
        <f>M1614*$Y$5</f>
        <v>0</v>
      </c>
      <c r="O1614" s="1" t="s">
        <v>0</v>
      </c>
      <c r="P1614" s="1" t="s">
        <v>0</v>
      </c>
      <c r="Q1614" s="1">
        <f>Q1613+K1614-L1614</f>
        <v>-65295.147661994415</v>
      </c>
      <c r="R1614">
        <f>Q1614*$V$5/1000</f>
        <v>-1305.2500017632681</v>
      </c>
    </row>
    <row r="1615" spans="1:18" x14ac:dyDescent="0.25">
      <c r="A1615" s="4">
        <v>42803.208333329421</v>
      </c>
      <c r="B1615">
        <v>31.2</v>
      </c>
      <c r="C1615">
        <v>13.0969</v>
      </c>
      <c r="D1615" s="3">
        <v>-7.0017200000000003E-3</v>
      </c>
      <c r="E1615" s="1">
        <f>C1615*$V$2</f>
        <v>5.2387600000000001</v>
      </c>
      <c r="F1615" s="1">
        <f>D1615*$V$3</f>
        <v>-2.8006880000000001E-2</v>
      </c>
      <c r="G1615" s="1">
        <f>(E1615+F1615)</f>
        <v>5.2107531199999997</v>
      </c>
      <c r="H1615" s="1">
        <f>B1615*(1/3)</f>
        <v>10.399999999999999</v>
      </c>
      <c r="I1615" s="1">
        <f>IF((H1615-G1615)&gt;0, (H1615-G1615), (0))</f>
        <v>5.1892468799999989</v>
      </c>
      <c r="J1615" s="1">
        <f>IF(I1615=0, G1615-H1615,0)</f>
        <v>0</v>
      </c>
      <c r="K1615" s="1">
        <f>I1615*1000/$V$5</f>
        <v>259.59214007003499</v>
      </c>
      <c r="L1615" s="1">
        <f>J1615*1000/$V$4</f>
        <v>0</v>
      </c>
      <c r="M1615" s="1">
        <f>L1615/$Y$4</f>
        <v>0</v>
      </c>
      <c r="N1615" s="1">
        <f>M1615*$Y$5</f>
        <v>0</v>
      </c>
      <c r="O1615" s="1" t="s">
        <v>0</v>
      </c>
      <c r="P1615" s="1" t="s">
        <v>0</v>
      </c>
      <c r="Q1615" s="1">
        <f>Q1614+K1615-L1615</f>
        <v>-65035.555521924383</v>
      </c>
      <c r="R1615">
        <f>Q1615*$V$5/1000</f>
        <v>-1300.0607548832684</v>
      </c>
    </row>
    <row r="1616" spans="1:18" x14ac:dyDescent="0.25">
      <c r="A1616" s="4">
        <v>42803.249999996086</v>
      </c>
      <c r="B1616">
        <v>32.200000000000003</v>
      </c>
      <c r="C1616">
        <v>9.7461299999999991</v>
      </c>
      <c r="D1616" s="3">
        <v>-7.0017200000000003E-3</v>
      </c>
      <c r="E1616" s="1">
        <f>C1616*$V$2</f>
        <v>3.8984519999999998</v>
      </c>
      <c r="F1616" s="1">
        <f>D1616*$V$3</f>
        <v>-2.8006880000000001E-2</v>
      </c>
      <c r="G1616" s="1">
        <f>(E1616+F1616)</f>
        <v>3.8704451199999999</v>
      </c>
      <c r="H1616" s="1">
        <f>B1616*(1/3)</f>
        <v>10.733333333333334</v>
      </c>
      <c r="I1616" s="1">
        <f>IF((H1616-G1616)&gt;0, (H1616-G1616), (0))</f>
        <v>6.8628882133333349</v>
      </c>
      <c r="J1616" s="1">
        <f>IF(I1616=0, G1616-H1616,0)</f>
        <v>0</v>
      </c>
      <c r="K1616" s="1">
        <f>I1616*1000/$V$5</f>
        <v>343.31606870101729</v>
      </c>
      <c r="L1616" s="1">
        <f>J1616*1000/$V$4</f>
        <v>0</v>
      </c>
      <c r="M1616" s="1">
        <f>L1616/$Y$4</f>
        <v>0</v>
      </c>
      <c r="N1616" s="1">
        <f>M1616*$Y$5</f>
        <v>0</v>
      </c>
      <c r="O1616" s="1" t="s">
        <v>0</v>
      </c>
      <c r="P1616" s="1" t="s">
        <v>0</v>
      </c>
      <c r="Q1616" s="1">
        <f>Q1615+K1616-L1616</f>
        <v>-64692.239453223367</v>
      </c>
      <c r="R1616">
        <f>Q1616*$V$5/1000</f>
        <v>-1293.1978666699349</v>
      </c>
    </row>
    <row r="1617" spans="1:18" x14ac:dyDescent="0.25">
      <c r="A1617" s="4">
        <v>42803.29166666275</v>
      </c>
      <c r="B1617">
        <v>33.9</v>
      </c>
      <c r="C1617">
        <v>10.340999999999999</v>
      </c>
      <c r="D1617" s="3">
        <v>-7.0017200000000003E-3</v>
      </c>
      <c r="E1617" s="1">
        <f>C1617*$V$2</f>
        <v>4.1364000000000001</v>
      </c>
      <c r="F1617" s="1">
        <f>D1617*$V$3</f>
        <v>-2.8006880000000001E-2</v>
      </c>
      <c r="G1617" s="1">
        <f>(E1617+F1617)</f>
        <v>4.1083931199999997</v>
      </c>
      <c r="H1617" s="1">
        <f>B1617*(1/3)</f>
        <v>11.299999999999999</v>
      </c>
      <c r="I1617" s="1">
        <f>IF((H1617-G1617)&gt;0, (H1617-G1617), (0))</f>
        <v>7.1916068799999993</v>
      </c>
      <c r="J1617" s="1">
        <f>IF(I1617=0, G1617-H1617,0)</f>
        <v>0</v>
      </c>
      <c r="K1617" s="1">
        <f>I1617*1000/$V$5</f>
        <v>359.76022411205605</v>
      </c>
      <c r="L1617" s="1">
        <f>J1617*1000/$V$4</f>
        <v>0</v>
      </c>
      <c r="M1617" s="1">
        <f>L1617/$Y$4</f>
        <v>0</v>
      </c>
      <c r="N1617" s="1">
        <f>M1617*$Y$5</f>
        <v>0</v>
      </c>
      <c r="O1617" s="1" t="s">
        <v>0</v>
      </c>
      <c r="P1617" s="1" t="s">
        <v>0</v>
      </c>
      <c r="Q1617" s="1">
        <f>Q1616+K1617-L1617</f>
        <v>-64332.479229111312</v>
      </c>
      <c r="R1617">
        <f>Q1617*$V$5/1000</f>
        <v>-1286.006259789935</v>
      </c>
    </row>
    <row r="1618" spans="1:18" x14ac:dyDescent="0.25">
      <c r="A1618" s="4">
        <v>42803.333333329414</v>
      </c>
      <c r="B1618">
        <v>38.200000000000003</v>
      </c>
      <c r="C1618">
        <v>11.223600000000001</v>
      </c>
      <c r="D1618" s="3">
        <v>3.8721999999999999</v>
      </c>
      <c r="E1618" s="1">
        <f>C1618*$V$2</f>
        <v>4.489440000000001</v>
      </c>
      <c r="F1618" s="1">
        <f>D1618*$V$3</f>
        <v>15.488799999999999</v>
      </c>
      <c r="G1618" s="1">
        <f>(E1618+F1618)</f>
        <v>19.97824</v>
      </c>
      <c r="H1618" s="1">
        <f>B1618*(1/3)</f>
        <v>12.733333333333334</v>
      </c>
      <c r="I1618" s="1">
        <f>IF((H1618-G1618)&gt;0, (H1618-G1618), (0))</f>
        <v>0</v>
      </c>
      <c r="J1618" s="1">
        <f>IF(I1618=0, G1618-H1618,0)</f>
        <v>7.2449066666666653</v>
      </c>
      <c r="K1618" s="1">
        <f>I1618*1000/$V$5</f>
        <v>0</v>
      </c>
      <c r="L1618" s="1">
        <f>J1618*1000/$V$4</f>
        <v>129.83703703703702</v>
      </c>
      <c r="M1618" s="1">
        <f>L1618/$Y$4</f>
        <v>54.553376906318078</v>
      </c>
      <c r="N1618" s="1">
        <f>M1618*$Y$5</f>
        <v>76.37472766884531</v>
      </c>
      <c r="O1618" s="1" t="s">
        <v>0</v>
      </c>
      <c r="P1618" s="1" t="s">
        <v>0</v>
      </c>
      <c r="Q1618" s="1">
        <f>Q1617+K1618-L1618</f>
        <v>-64462.316266148351</v>
      </c>
      <c r="R1618">
        <f>Q1618*$V$5/1000</f>
        <v>-1288.6017021603054</v>
      </c>
    </row>
    <row r="1619" spans="1:18" x14ac:dyDescent="0.25">
      <c r="A1619" s="4">
        <v>42803.374999996078</v>
      </c>
      <c r="B1619">
        <v>39.6</v>
      </c>
      <c r="C1619">
        <v>13.2333</v>
      </c>
      <c r="D1619" s="3">
        <v>10.67597</v>
      </c>
      <c r="E1619" s="1">
        <f>C1619*$V$2</f>
        <v>5.2933200000000005</v>
      </c>
      <c r="F1619" s="1">
        <f>D1619*$V$3</f>
        <v>42.703879999999998</v>
      </c>
      <c r="G1619" s="1">
        <f>(E1619+F1619)</f>
        <v>47.997199999999999</v>
      </c>
      <c r="H1619" s="1">
        <f>B1619*(1/3)</f>
        <v>13.2</v>
      </c>
      <c r="I1619" s="1">
        <f>IF((H1619-G1619)&gt;0, (H1619-G1619), (0))</f>
        <v>0</v>
      </c>
      <c r="J1619" s="1">
        <f>IF(I1619=0, G1619-H1619,0)</f>
        <v>34.797200000000004</v>
      </c>
      <c r="K1619" s="1">
        <f>I1619*1000/$V$5</f>
        <v>0</v>
      </c>
      <c r="L1619" s="1">
        <f>J1619*1000/$V$4</f>
        <v>623.60573476702518</v>
      </c>
      <c r="M1619" s="1">
        <f>L1619/$Y$4</f>
        <v>262.01921628866603</v>
      </c>
      <c r="N1619" s="1">
        <f>M1619*$Y$5</f>
        <v>366.82690280413243</v>
      </c>
      <c r="O1619" s="1" t="s">
        <v>0</v>
      </c>
      <c r="P1619" s="1" t="s">
        <v>0</v>
      </c>
      <c r="Q1619" s="1">
        <f>Q1618+K1619-L1619</f>
        <v>-65085.92200091538</v>
      </c>
      <c r="R1619">
        <f>Q1619*$V$5/1000</f>
        <v>-1301.0675807982984</v>
      </c>
    </row>
    <row r="1620" spans="1:18" x14ac:dyDescent="0.25">
      <c r="A1620" s="4">
        <v>42803.416666662743</v>
      </c>
      <c r="B1620">
        <v>42.5</v>
      </c>
      <c r="C1620">
        <v>15.0984</v>
      </c>
      <c r="D1620" s="3">
        <v>16.389950000000002</v>
      </c>
      <c r="E1620" s="1">
        <f>C1620*$V$2</f>
        <v>6.0393600000000003</v>
      </c>
      <c r="F1620" s="1">
        <f>D1620*$V$3</f>
        <v>65.55980000000001</v>
      </c>
      <c r="G1620" s="1">
        <f>(E1620+F1620)</f>
        <v>71.599160000000012</v>
      </c>
      <c r="H1620" s="1">
        <f>B1620*(1/3)</f>
        <v>14.166666666666666</v>
      </c>
      <c r="I1620" s="1">
        <f>IF((H1620-G1620)&gt;0, (H1620-G1620), (0))</f>
        <v>0</v>
      </c>
      <c r="J1620" s="1">
        <f>IF(I1620=0, G1620-H1620,0)</f>
        <v>57.432493333333348</v>
      </c>
      <c r="K1620" s="1">
        <f>I1620*1000/$V$5</f>
        <v>0</v>
      </c>
      <c r="L1620" s="1">
        <f>J1620*1000/$V$4</f>
        <v>1029.2561529271209</v>
      </c>
      <c r="M1620" s="1">
        <f>L1620/$Y$4</f>
        <v>432.4605684567735</v>
      </c>
      <c r="N1620" s="1">
        <f>M1620*$Y$5</f>
        <v>605.44479583948282</v>
      </c>
      <c r="O1620" s="1" t="s">
        <v>0</v>
      </c>
      <c r="P1620" s="1" t="s">
        <v>0</v>
      </c>
      <c r="Q1620" s="1">
        <f>Q1619+K1620-L1620</f>
        <v>-66115.178153842498</v>
      </c>
      <c r="R1620">
        <f>Q1620*$V$5/1000</f>
        <v>-1321.6424112953116</v>
      </c>
    </row>
    <row r="1621" spans="1:18" x14ac:dyDescent="0.25">
      <c r="A1621" s="4">
        <v>42803.458333329407</v>
      </c>
      <c r="B1621">
        <v>43.3</v>
      </c>
      <c r="C1621">
        <v>13.080500000000001</v>
      </c>
      <c r="D1621" s="3">
        <v>20.428470000000001</v>
      </c>
      <c r="E1621" s="1">
        <f>C1621*$V$2</f>
        <v>5.2322000000000006</v>
      </c>
      <c r="F1621" s="1">
        <f>D1621*$V$3</f>
        <v>81.713880000000003</v>
      </c>
      <c r="G1621" s="1">
        <f>(E1621+F1621)</f>
        <v>86.946080000000009</v>
      </c>
      <c r="H1621" s="1">
        <f>B1621*(1/3)</f>
        <v>14.433333333333332</v>
      </c>
      <c r="I1621" s="1">
        <f>IF((H1621-G1621)&gt;0, (H1621-G1621), (0))</f>
        <v>0</v>
      </c>
      <c r="J1621" s="1">
        <f>IF(I1621=0, G1621-H1621,0)</f>
        <v>72.512746666666672</v>
      </c>
      <c r="K1621" s="1">
        <f>I1621*1000/$V$5</f>
        <v>0</v>
      </c>
      <c r="L1621" s="1">
        <f>J1621*1000/$V$4</f>
        <v>1299.5115890083634</v>
      </c>
      <c r="M1621" s="1">
        <f>L1621/$Y$4</f>
        <v>546.01327269258968</v>
      </c>
      <c r="N1621" s="1">
        <f>M1621*$Y$5</f>
        <v>764.41858176962546</v>
      </c>
      <c r="O1621" s="1" t="s">
        <v>0</v>
      </c>
      <c r="P1621" s="1" t="s">
        <v>0</v>
      </c>
      <c r="Q1621" s="1">
        <f>Q1620+K1621-L1621</f>
        <v>-67414.689742850867</v>
      </c>
      <c r="R1621">
        <f>Q1621*$V$5/1000</f>
        <v>-1347.6196479595887</v>
      </c>
    </row>
    <row r="1622" spans="1:18" x14ac:dyDescent="0.25">
      <c r="A1622" s="4">
        <v>42803.499999996071</v>
      </c>
      <c r="B1622">
        <v>45.3</v>
      </c>
      <c r="C1622">
        <v>13.689299999999999</v>
      </c>
      <c r="D1622" s="3">
        <v>22.263630000000003</v>
      </c>
      <c r="E1622" s="1">
        <f>C1622*$V$2</f>
        <v>5.4757199999999999</v>
      </c>
      <c r="F1622" s="1">
        <f>D1622*$V$3</f>
        <v>89.054520000000011</v>
      </c>
      <c r="G1622" s="1">
        <f>(E1622+F1622)</f>
        <v>94.530240000000006</v>
      </c>
      <c r="H1622" s="1">
        <f>B1622*(1/3)</f>
        <v>15.099999999999998</v>
      </c>
      <c r="I1622" s="1">
        <f>IF((H1622-G1622)&gt;0, (H1622-G1622), (0))</f>
        <v>0</v>
      </c>
      <c r="J1622" s="1">
        <f>IF(I1622=0, G1622-H1622,0)</f>
        <v>79.430240000000012</v>
      </c>
      <c r="K1622" s="1">
        <f>I1622*1000/$V$5</f>
        <v>0</v>
      </c>
      <c r="L1622" s="1">
        <f>J1622*1000/$V$4</f>
        <v>1423.4810035842295</v>
      </c>
      <c r="M1622" s="1">
        <f>L1622/$Y$4</f>
        <v>598.10126201018045</v>
      </c>
      <c r="N1622" s="1">
        <f>M1622*$Y$5</f>
        <v>837.34176681425254</v>
      </c>
      <c r="O1622" s="1" t="s">
        <v>0</v>
      </c>
      <c r="P1622" s="1" t="s">
        <v>0</v>
      </c>
      <c r="Q1622" s="1">
        <f>Q1621+K1622-L1622</f>
        <v>-68838.170746435091</v>
      </c>
      <c r="R1622">
        <f>Q1622*$V$5/1000</f>
        <v>-1376.0750332212374</v>
      </c>
    </row>
    <row r="1623" spans="1:18" x14ac:dyDescent="0.25">
      <c r="A1623" s="4">
        <v>42803.541666662735</v>
      </c>
      <c r="B1623">
        <v>44.9</v>
      </c>
      <c r="C1623">
        <v>11.417200000000001</v>
      </c>
      <c r="D1623" s="3">
        <v>22.502359999999999</v>
      </c>
      <c r="E1623" s="1">
        <f>C1623*$V$2</f>
        <v>4.5668800000000003</v>
      </c>
      <c r="F1623" s="1">
        <f>D1623*$V$3</f>
        <v>90.009439999999998</v>
      </c>
      <c r="G1623" s="1">
        <f>(E1623+F1623)</f>
        <v>94.576319999999996</v>
      </c>
      <c r="H1623" s="1">
        <f>B1623*(1/3)</f>
        <v>14.966666666666665</v>
      </c>
      <c r="I1623" s="1">
        <f>IF((H1623-G1623)&gt;0, (H1623-G1623), (0))</f>
        <v>0</v>
      </c>
      <c r="J1623" s="1">
        <f>IF(I1623=0, G1623-H1623,0)</f>
        <v>79.609653333333327</v>
      </c>
      <c r="K1623" s="1">
        <f>I1623*1000/$V$5</f>
        <v>0</v>
      </c>
      <c r="L1623" s="1">
        <f>J1623*1000/$V$4</f>
        <v>1426.6962962962962</v>
      </c>
      <c r="M1623" s="1">
        <f>L1623/$Y$4</f>
        <v>599.4522253345782</v>
      </c>
      <c r="N1623" s="1">
        <f>M1623*$Y$5</f>
        <v>839.23311546840944</v>
      </c>
      <c r="O1623" s="1" t="s">
        <v>0</v>
      </c>
      <c r="P1623" s="1" t="s">
        <v>0</v>
      </c>
      <c r="Q1623" s="1">
        <f>Q1622+K1623-L1623</f>
        <v>-70264.867042731392</v>
      </c>
      <c r="R1623">
        <f>Q1623*$V$5/1000</f>
        <v>-1404.5946921842005</v>
      </c>
    </row>
    <row r="1624" spans="1:18" x14ac:dyDescent="0.25">
      <c r="A1624" s="4">
        <v>42803.583333329399</v>
      </c>
      <c r="B1624">
        <v>44.7</v>
      </c>
      <c r="C1624">
        <v>9.7543199999999999</v>
      </c>
      <c r="D1624" s="3">
        <v>22.225249999999999</v>
      </c>
      <c r="E1624" s="1">
        <f>C1624*$V$2</f>
        <v>3.9017280000000003</v>
      </c>
      <c r="F1624" s="1">
        <f>D1624*$V$3</f>
        <v>88.900999999999996</v>
      </c>
      <c r="G1624" s="1">
        <f>(E1624+F1624)</f>
        <v>92.802728000000002</v>
      </c>
      <c r="H1624" s="1">
        <f>B1624*(1/3)</f>
        <v>14.9</v>
      </c>
      <c r="I1624" s="1">
        <f>IF((H1624-G1624)&gt;0, (H1624-G1624), (0))</f>
        <v>0</v>
      </c>
      <c r="J1624" s="1">
        <f>IF(I1624=0, G1624-H1624,0)</f>
        <v>77.902727999999996</v>
      </c>
      <c r="K1624" s="1">
        <f>I1624*1000/$V$5</f>
        <v>0</v>
      </c>
      <c r="L1624" s="1">
        <f>J1624*1000/$V$4</f>
        <v>1396.1062365591399</v>
      </c>
      <c r="M1624" s="1">
        <f>L1624/$Y$4</f>
        <v>586.59925905846217</v>
      </c>
      <c r="N1624" s="1">
        <f>M1624*$Y$5</f>
        <v>821.23896268184694</v>
      </c>
      <c r="O1624" s="1" t="s">
        <v>0</v>
      </c>
      <c r="P1624" s="1" t="s">
        <v>0</v>
      </c>
      <c r="Q1624" s="1">
        <f>Q1623+K1624-L1624</f>
        <v>-71660.973279290527</v>
      </c>
      <c r="R1624">
        <f>Q1624*$V$5/1000</f>
        <v>-1432.5028558530173</v>
      </c>
    </row>
    <row r="1625" spans="1:18" x14ac:dyDescent="0.25">
      <c r="A1625" s="4">
        <v>42803.624999996064</v>
      </c>
      <c r="B1625">
        <v>45.4</v>
      </c>
      <c r="C1625">
        <v>6.1265700000000001</v>
      </c>
      <c r="D1625" s="3">
        <v>20.060279999999999</v>
      </c>
      <c r="E1625" s="1">
        <f>C1625*$V$2</f>
        <v>2.450628</v>
      </c>
      <c r="F1625" s="1">
        <f>D1625*$V$3</f>
        <v>80.241119999999995</v>
      </c>
      <c r="G1625" s="1">
        <f>(E1625+F1625)</f>
        <v>82.69174799999999</v>
      </c>
      <c r="H1625" s="1">
        <f>B1625*(1/3)</f>
        <v>15.133333333333333</v>
      </c>
      <c r="I1625" s="1">
        <f>IF((H1625-G1625)&gt;0, (H1625-G1625), (0))</f>
        <v>0</v>
      </c>
      <c r="J1625" s="1">
        <f>IF(I1625=0, G1625-H1625,0)</f>
        <v>67.558414666666664</v>
      </c>
      <c r="K1625" s="1">
        <f>I1625*1000/$V$5</f>
        <v>0</v>
      </c>
      <c r="L1625" s="1">
        <f>J1625*1000/$V$4</f>
        <v>1210.7242771804063</v>
      </c>
      <c r="M1625" s="1">
        <f>L1625/$Y$4</f>
        <v>508.70767948756566</v>
      </c>
      <c r="N1625" s="1">
        <f>M1625*$Y$5</f>
        <v>712.19075128259192</v>
      </c>
      <c r="O1625" s="1" t="s">
        <v>0</v>
      </c>
      <c r="P1625" s="1" t="s">
        <v>0</v>
      </c>
      <c r="Q1625" s="1">
        <f>Q1624+K1625-L1625</f>
        <v>-72871.697556470928</v>
      </c>
      <c r="R1625">
        <f>Q1625*$V$5/1000</f>
        <v>-1456.7052341538538</v>
      </c>
    </row>
    <row r="1626" spans="1:18" x14ac:dyDescent="0.25">
      <c r="A1626" s="4">
        <v>42803.666666662728</v>
      </c>
      <c r="B1626">
        <v>45.5</v>
      </c>
      <c r="C1626">
        <v>4.5459100000000001</v>
      </c>
      <c r="D1626" s="3">
        <v>15.987549999999999</v>
      </c>
      <c r="E1626" s="1">
        <f>C1626*$V$2</f>
        <v>1.8183640000000001</v>
      </c>
      <c r="F1626" s="1">
        <f>D1626*$V$3</f>
        <v>63.950199999999995</v>
      </c>
      <c r="G1626" s="1">
        <f>(E1626+F1626)</f>
        <v>65.768563999999998</v>
      </c>
      <c r="H1626" s="1">
        <f>B1626*(1/3)</f>
        <v>15.166666666666666</v>
      </c>
      <c r="I1626" s="1">
        <f>IF((H1626-G1626)&gt;0, (H1626-G1626), (0))</f>
        <v>0</v>
      </c>
      <c r="J1626" s="1">
        <f>IF(I1626=0, G1626-H1626,0)</f>
        <v>50.601897333333334</v>
      </c>
      <c r="K1626" s="1">
        <f>I1626*1000/$V$5</f>
        <v>0</v>
      </c>
      <c r="L1626" s="1">
        <f>J1626*1000/$V$4</f>
        <v>906.84403823178025</v>
      </c>
      <c r="M1626" s="1">
        <f>L1626/$Y$4</f>
        <v>381.02690682007574</v>
      </c>
      <c r="N1626" s="1">
        <f>M1626*$Y$5</f>
        <v>533.43766954810599</v>
      </c>
      <c r="O1626" s="1" t="s">
        <v>0</v>
      </c>
      <c r="P1626" s="1" t="s">
        <v>0</v>
      </c>
      <c r="Q1626" s="1">
        <f>Q1625+K1626-L1626</f>
        <v>-73778.541594702707</v>
      </c>
      <c r="R1626">
        <f>Q1626*$V$5/1000</f>
        <v>-1474.833046478107</v>
      </c>
    </row>
    <row r="1627" spans="1:18" x14ac:dyDescent="0.25">
      <c r="A1627" s="4">
        <v>42803.708333329392</v>
      </c>
      <c r="B1627">
        <v>45.9</v>
      </c>
      <c r="C1627">
        <v>2.86206</v>
      </c>
      <c r="D1627" s="3">
        <v>10.300190000000001</v>
      </c>
      <c r="E1627" s="1">
        <f>C1627*$V$2</f>
        <v>1.1448240000000001</v>
      </c>
      <c r="F1627" s="1">
        <f>D1627*$V$3</f>
        <v>41.200760000000002</v>
      </c>
      <c r="G1627" s="1">
        <f>(E1627+F1627)</f>
        <v>42.345584000000002</v>
      </c>
      <c r="H1627" s="1">
        <f>B1627*(1/3)</f>
        <v>15.299999999999999</v>
      </c>
      <c r="I1627" s="1">
        <f>IF((H1627-G1627)&gt;0, (H1627-G1627), (0))</f>
        <v>0</v>
      </c>
      <c r="J1627" s="1">
        <f>IF(I1627=0, G1627-H1627,0)</f>
        <v>27.045584000000005</v>
      </c>
      <c r="K1627" s="1">
        <f>I1627*1000/$V$5</f>
        <v>0</v>
      </c>
      <c r="L1627" s="1">
        <f>J1627*1000/$V$4</f>
        <v>484.68788530465963</v>
      </c>
      <c r="M1627" s="1">
        <f>L1627/$Y$4</f>
        <v>203.65037197674775</v>
      </c>
      <c r="N1627" s="1">
        <f>M1627*$Y$5</f>
        <v>285.11052076744681</v>
      </c>
      <c r="O1627" s="1" t="s">
        <v>0</v>
      </c>
      <c r="P1627" s="1" t="s">
        <v>0</v>
      </c>
      <c r="Q1627" s="1">
        <f>Q1626+K1627-L1627</f>
        <v>-74263.229480007372</v>
      </c>
      <c r="R1627">
        <f>Q1627*$V$5/1000</f>
        <v>-1484.5219573053473</v>
      </c>
    </row>
    <row r="1628" spans="1:18" x14ac:dyDescent="0.25">
      <c r="A1628" s="4">
        <v>42803.749999996056</v>
      </c>
      <c r="B1628">
        <v>44.5</v>
      </c>
      <c r="C1628">
        <v>3.0723699999999998</v>
      </c>
      <c r="D1628" s="3">
        <v>3.64533</v>
      </c>
      <c r="E1628" s="1">
        <f>C1628*$V$2</f>
        <v>1.2289479999999999</v>
      </c>
      <c r="F1628" s="1">
        <f>D1628*$V$3</f>
        <v>14.58132</v>
      </c>
      <c r="G1628" s="1">
        <f>(E1628+F1628)</f>
        <v>15.810268000000001</v>
      </c>
      <c r="H1628" s="1">
        <f>B1628*(1/3)</f>
        <v>14.833333333333332</v>
      </c>
      <c r="I1628" s="1">
        <f>IF((H1628-G1628)&gt;0, (H1628-G1628), (0))</f>
        <v>0</v>
      </c>
      <c r="J1628" s="1">
        <f>IF(I1628=0, G1628-H1628,0)</f>
        <v>0.97693466666666851</v>
      </c>
      <c r="K1628" s="1">
        <f>I1628*1000/$V$5</f>
        <v>0</v>
      </c>
      <c r="L1628" s="1">
        <f>J1628*1000/$V$4</f>
        <v>17.507789725209115</v>
      </c>
      <c r="M1628" s="1">
        <f>L1628/$Y$4</f>
        <v>7.3562141702559307</v>
      </c>
      <c r="N1628" s="1">
        <f>M1628*$Y$5</f>
        <v>10.298699838358303</v>
      </c>
      <c r="O1628" s="1" t="s">
        <v>0</v>
      </c>
      <c r="P1628" s="1" t="s">
        <v>0</v>
      </c>
      <c r="Q1628" s="1">
        <f>Q1627+K1628-L1628</f>
        <v>-74280.737269732577</v>
      </c>
      <c r="R1628">
        <f>Q1628*$V$5/1000</f>
        <v>-1484.8719380219541</v>
      </c>
    </row>
    <row r="1629" spans="1:18" x14ac:dyDescent="0.25">
      <c r="A1629" s="4">
        <v>42803.791666662721</v>
      </c>
      <c r="B1629">
        <v>43.9</v>
      </c>
      <c r="C1629">
        <v>3.7123699999999999</v>
      </c>
      <c r="D1629" s="3">
        <v>-7.0017200000000003E-3</v>
      </c>
      <c r="E1629" s="1">
        <f>C1629*$V$2</f>
        <v>1.4849480000000002</v>
      </c>
      <c r="F1629" s="1">
        <f>D1629*$V$3</f>
        <v>-2.8006880000000001E-2</v>
      </c>
      <c r="G1629" s="1">
        <f>(E1629+F1629)</f>
        <v>1.4569411200000002</v>
      </c>
      <c r="H1629" s="1">
        <f>B1629*(1/3)</f>
        <v>14.633333333333333</v>
      </c>
      <c r="I1629" s="1">
        <f>IF((H1629-G1629)&gt;0, (H1629-G1629), (0))</f>
        <v>13.176392213333333</v>
      </c>
      <c r="J1629" s="1">
        <f>IF(I1629=0, G1629-H1629,0)</f>
        <v>0</v>
      </c>
      <c r="K1629" s="1">
        <f>I1629*1000/$V$5</f>
        <v>659.14918525929636</v>
      </c>
      <c r="L1629" s="1">
        <f>J1629*1000/$V$4</f>
        <v>0</v>
      </c>
      <c r="M1629" s="1">
        <f>L1629/$Y$4</f>
        <v>0</v>
      </c>
      <c r="N1629" s="1">
        <f>M1629*$Y$5</f>
        <v>0</v>
      </c>
      <c r="O1629" s="1" t="s">
        <v>0</v>
      </c>
      <c r="P1629" s="1" t="s">
        <v>0</v>
      </c>
      <c r="Q1629" s="1">
        <f>Q1628+K1629-L1629</f>
        <v>-73621.588084473275</v>
      </c>
      <c r="R1629">
        <f>Q1629*$V$5/1000</f>
        <v>-1471.6955458086209</v>
      </c>
    </row>
    <row r="1630" spans="1:18" x14ac:dyDescent="0.25">
      <c r="A1630" s="4">
        <v>42803.833333329385</v>
      </c>
      <c r="B1630">
        <v>44.8</v>
      </c>
      <c r="C1630">
        <v>2.56419</v>
      </c>
      <c r="D1630" s="3">
        <v>-7.0017200000000003E-3</v>
      </c>
      <c r="E1630" s="1">
        <f>C1630*$V$2</f>
        <v>1.025676</v>
      </c>
      <c r="F1630" s="1">
        <f>D1630*$V$3</f>
        <v>-2.8006880000000001E-2</v>
      </c>
      <c r="G1630" s="1">
        <f>(E1630+F1630)</f>
        <v>0.99766912000000008</v>
      </c>
      <c r="H1630" s="1">
        <f>B1630*(1/3)</f>
        <v>14.933333333333332</v>
      </c>
      <c r="I1630" s="1">
        <f>IF((H1630-G1630)&gt;0, (H1630-G1630), (0))</f>
        <v>13.935664213333332</v>
      </c>
      <c r="J1630" s="1">
        <f>IF(I1630=0, G1630-H1630,0)</f>
        <v>0</v>
      </c>
      <c r="K1630" s="1">
        <f>I1630*1000/$V$5</f>
        <v>697.13177655494405</v>
      </c>
      <c r="L1630" s="1">
        <f>J1630*1000/$V$4</f>
        <v>0</v>
      </c>
      <c r="M1630" s="1">
        <f>L1630/$Y$4</f>
        <v>0</v>
      </c>
      <c r="N1630" s="1">
        <f>M1630*$Y$5</f>
        <v>0</v>
      </c>
      <c r="O1630" s="1" t="s">
        <v>0</v>
      </c>
      <c r="P1630" s="1" t="s">
        <v>0</v>
      </c>
      <c r="Q1630" s="1">
        <f>Q1629+K1630-L1630</f>
        <v>-72924.456307918328</v>
      </c>
      <c r="R1630">
        <f>Q1630*$V$5/1000</f>
        <v>-1457.7598815952872</v>
      </c>
    </row>
    <row r="1631" spans="1:18" x14ac:dyDescent="0.25">
      <c r="A1631" s="4">
        <v>42803.874999996049</v>
      </c>
      <c r="B1631">
        <v>44.2</v>
      </c>
      <c r="C1631">
        <v>2.3704000000000001</v>
      </c>
      <c r="D1631" s="3">
        <v>-7.0017200000000003E-3</v>
      </c>
      <c r="E1631" s="1">
        <f>C1631*$V$2</f>
        <v>0.94816000000000011</v>
      </c>
      <c r="F1631" s="1">
        <f>D1631*$V$3</f>
        <v>-2.8006880000000001E-2</v>
      </c>
      <c r="G1631" s="1">
        <f>(E1631+F1631)</f>
        <v>0.92015312000000016</v>
      </c>
      <c r="H1631" s="1">
        <f>B1631*(1/3)</f>
        <v>14.733333333333334</v>
      </c>
      <c r="I1631" s="1">
        <f>IF((H1631-G1631)&gt;0, (H1631-G1631), (0))</f>
        <v>13.813180213333334</v>
      </c>
      <c r="J1631" s="1">
        <f>IF(I1631=0, G1631-H1631,0)</f>
        <v>0</v>
      </c>
      <c r="K1631" s="1">
        <f>I1631*1000/$V$5</f>
        <v>691.00451292312835</v>
      </c>
      <c r="L1631" s="1">
        <f>J1631*1000/$V$4</f>
        <v>0</v>
      </c>
      <c r="M1631" s="1">
        <f>L1631/$Y$4</f>
        <v>0</v>
      </c>
      <c r="N1631" s="1">
        <f>M1631*$Y$5</f>
        <v>0</v>
      </c>
      <c r="O1631" s="1" t="s">
        <v>0</v>
      </c>
      <c r="P1631" s="1" t="s">
        <v>0</v>
      </c>
      <c r="Q1631" s="1">
        <f>Q1630+K1631-L1631</f>
        <v>-72233.451794995199</v>
      </c>
      <c r="R1631">
        <f>Q1631*$V$5/1000</f>
        <v>-1443.946701381954</v>
      </c>
    </row>
    <row r="1632" spans="1:18" x14ac:dyDescent="0.25">
      <c r="A1632" s="4">
        <v>42803.916666662713</v>
      </c>
      <c r="B1632">
        <v>42</v>
      </c>
      <c r="C1632">
        <v>2.1439299999999997</v>
      </c>
      <c r="D1632" s="3">
        <v>-7.0017200000000003E-3</v>
      </c>
      <c r="E1632" s="1">
        <f>C1632*$V$2</f>
        <v>0.85757199999999989</v>
      </c>
      <c r="F1632" s="1">
        <f>D1632*$V$3</f>
        <v>-2.8006880000000001E-2</v>
      </c>
      <c r="G1632" s="1">
        <f>(E1632+F1632)</f>
        <v>0.82956511999999993</v>
      </c>
      <c r="H1632" s="1">
        <f>B1632*(1/3)</f>
        <v>14</v>
      </c>
      <c r="I1632" s="1">
        <f>IF((H1632-G1632)&gt;0, (H1632-G1632), (0))</f>
        <v>13.17043488</v>
      </c>
      <c r="J1632" s="1">
        <f>IF(I1632=0, G1632-H1632,0)</f>
        <v>0</v>
      </c>
      <c r="K1632" s="1">
        <f>I1632*1000/$V$5</f>
        <v>658.8511695847925</v>
      </c>
      <c r="L1632" s="1">
        <f>J1632*1000/$V$4</f>
        <v>0</v>
      </c>
      <c r="M1632" s="1">
        <f>L1632/$Y$4</f>
        <v>0</v>
      </c>
      <c r="N1632" s="1">
        <f>M1632*$Y$5</f>
        <v>0</v>
      </c>
      <c r="O1632" s="1" t="s">
        <v>0</v>
      </c>
      <c r="P1632" s="1" t="s">
        <v>0</v>
      </c>
      <c r="Q1632" s="1">
        <f>Q1631+K1632-L1632</f>
        <v>-71574.6006254104</v>
      </c>
      <c r="R1632">
        <f>Q1632*$V$5/1000</f>
        <v>-1430.7762665019538</v>
      </c>
    </row>
    <row r="1633" spans="1:18" x14ac:dyDescent="0.25">
      <c r="A1633" s="4">
        <v>42803.958333329378</v>
      </c>
      <c r="B1633">
        <v>39.6</v>
      </c>
      <c r="C1633">
        <v>3.4657900000000001</v>
      </c>
      <c r="D1633" s="3">
        <v>-7.0017200000000003E-3</v>
      </c>
      <c r="E1633" s="1">
        <f>C1633*$V$2</f>
        <v>1.3863160000000001</v>
      </c>
      <c r="F1633" s="1">
        <f>D1633*$V$3</f>
        <v>-2.8006880000000001E-2</v>
      </c>
      <c r="G1633" s="1">
        <f>(E1633+F1633)</f>
        <v>1.3583091200000001</v>
      </c>
      <c r="H1633" s="1">
        <f>B1633*(1/3)</f>
        <v>13.2</v>
      </c>
      <c r="I1633" s="1">
        <f>IF((H1633-G1633)&gt;0, (H1633-G1633), (0))</f>
        <v>11.84169088</v>
      </c>
      <c r="J1633" s="1">
        <f>IF(I1633=0, G1633-H1633,0)</f>
        <v>0</v>
      </c>
      <c r="K1633" s="1">
        <f>I1633*1000/$V$5</f>
        <v>592.38073436718366</v>
      </c>
      <c r="L1633" s="1">
        <f>J1633*1000/$V$4</f>
        <v>0</v>
      </c>
      <c r="M1633" s="1">
        <f>L1633/$Y$4</f>
        <v>0</v>
      </c>
      <c r="N1633" s="1">
        <f>M1633*$Y$5</f>
        <v>0</v>
      </c>
      <c r="O1633" s="1">
        <f>SUM(N1610:N1633)</f>
        <v>5851.9164944830973</v>
      </c>
      <c r="P1633" s="1">
        <f>SUM(L1610:L1633)</f>
        <v>9948.2580406212674</v>
      </c>
      <c r="Q1633" s="1">
        <f>Q1632+K1633-L1633</f>
        <v>-70982.21989104322</v>
      </c>
      <c r="R1633">
        <f>Q1633*$V$5/1000</f>
        <v>-1418.9345756219539</v>
      </c>
    </row>
    <row r="1634" spans="1:18" x14ac:dyDescent="0.25">
      <c r="A1634" s="4">
        <v>42803.999999996042</v>
      </c>
      <c r="B1634">
        <v>37.799999999999997</v>
      </c>
      <c r="C1634">
        <v>4.93086</v>
      </c>
      <c r="D1634" s="3">
        <v>-7.0017200000000003E-3</v>
      </c>
      <c r="E1634" s="1">
        <f>C1634*$V$2</f>
        <v>1.9723440000000001</v>
      </c>
      <c r="F1634" s="1">
        <f>D1634*$V$3</f>
        <v>-2.8006880000000001E-2</v>
      </c>
      <c r="G1634" s="1">
        <f>(E1634+F1634)</f>
        <v>1.9443371200000001</v>
      </c>
      <c r="H1634" s="1">
        <f>B1634*(1/3)</f>
        <v>12.599999999999998</v>
      </c>
      <c r="I1634" s="1">
        <f>IF((H1634-G1634)&gt;0, (H1634-G1634), (0))</f>
        <v>10.655662879999998</v>
      </c>
      <c r="J1634" s="1">
        <f>IF(I1634=0, G1634-H1634,0)</f>
        <v>0</v>
      </c>
      <c r="K1634" s="1">
        <f>I1634*1000/$V$5</f>
        <v>533.04966883441716</v>
      </c>
      <c r="L1634" s="1">
        <f>J1634*1000/$V$4</f>
        <v>0</v>
      </c>
      <c r="M1634" s="1">
        <f>L1634/$Y$4</f>
        <v>0</v>
      </c>
      <c r="N1634" s="1">
        <f>M1634*$Y$5</f>
        <v>0</v>
      </c>
      <c r="O1634" s="1" t="s">
        <v>0</v>
      </c>
      <c r="P1634" s="1" t="s">
        <v>0</v>
      </c>
      <c r="Q1634" s="1">
        <f>Q1633+K1634-L1634</f>
        <v>-70449.170222208806</v>
      </c>
      <c r="R1634">
        <f>Q1634*$V$5/1000</f>
        <v>-1408.2789127419539</v>
      </c>
    </row>
    <row r="1635" spans="1:18" x14ac:dyDescent="0.25">
      <c r="A1635" s="4">
        <v>42804.041666662706</v>
      </c>
      <c r="B1635">
        <v>34.1</v>
      </c>
      <c r="C1635">
        <v>4.4361000000000006</v>
      </c>
      <c r="D1635" s="3">
        <v>-7.0017200000000003E-3</v>
      </c>
      <c r="E1635" s="1">
        <f>C1635*$V$2</f>
        <v>1.7744400000000002</v>
      </c>
      <c r="F1635" s="1">
        <f>D1635*$V$3</f>
        <v>-2.8006880000000001E-2</v>
      </c>
      <c r="G1635" s="1">
        <f>(E1635+F1635)</f>
        <v>1.7464331200000003</v>
      </c>
      <c r="H1635" s="1">
        <f>B1635*(1/3)</f>
        <v>11.366666666666667</v>
      </c>
      <c r="I1635" s="1">
        <f>IF((H1635-G1635)&gt;0, (H1635-G1635), (0))</f>
        <v>9.6202335466666664</v>
      </c>
      <c r="J1635" s="1">
        <f>IF(I1635=0, G1635-H1635,0)</f>
        <v>0</v>
      </c>
      <c r="K1635" s="1">
        <f>I1635*1000/$V$5</f>
        <v>481.25230348507591</v>
      </c>
      <c r="L1635" s="1">
        <f>J1635*1000/$V$4</f>
        <v>0</v>
      </c>
      <c r="M1635" s="1">
        <f>L1635/$Y$4</f>
        <v>0</v>
      </c>
      <c r="N1635" s="1">
        <f>M1635*$Y$5</f>
        <v>0</v>
      </c>
      <c r="O1635" s="1" t="s">
        <v>0</v>
      </c>
      <c r="P1635" s="1" t="s">
        <v>0</v>
      </c>
      <c r="Q1635" s="1">
        <f>Q1634+K1635-L1635</f>
        <v>-69967.917918723731</v>
      </c>
      <c r="R1635">
        <f>Q1635*$V$5/1000</f>
        <v>-1398.6586791952873</v>
      </c>
    </row>
    <row r="1636" spans="1:18" x14ac:dyDescent="0.25">
      <c r="A1636" s="4">
        <v>42804.08333332937</v>
      </c>
      <c r="B1636">
        <v>33.4</v>
      </c>
      <c r="C1636">
        <v>3.37283</v>
      </c>
      <c r="D1636" s="3">
        <v>-7.0017200000000003E-3</v>
      </c>
      <c r="E1636" s="1">
        <f>C1636*$V$2</f>
        <v>1.349132</v>
      </c>
      <c r="F1636" s="1">
        <f>D1636*$V$3</f>
        <v>-2.8006880000000001E-2</v>
      </c>
      <c r="G1636" s="1">
        <f>(E1636+F1636)</f>
        <v>1.32112512</v>
      </c>
      <c r="H1636" s="1">
        <f>B1636*(1/3)</f>
        <v>11.133333333333333</v>
      </c>
      <c r="I1636" s="1">
        <f>IF((H1636-G1636)&gt;0, (H1636-G1636), (0))</f>
        <v>9.8122082133333333</v>
      </c>
      <c r="J1636" s="1">
        <f>IF(I1636=0, G1636-H1636,0)</f>
        <v>0</v>
      </c>
      <c r="K1636" s="1">
        <f>I1636*1000/$V$5</f>
        <v>490.8558385859597</v>
      </c>
      <c r="L1636" s="1">
        <f>J1636*1000/$V$4</f>
        <v>0</v>
      </c>
      <c r="M1636" s="1">
        <f>L1636/$Y$4</f>
        <v>0</v>
      </c>
      <c r="N1636" s="1">
        <f>M1636*$Y$5</f>
        <v>0</v>
      </c>
      <c r="O1636" s="1" t="s">
        <v>0</v>
      </c>
      <c r="P1636" s="1" t="s">
        <v>0</v>
      </c>
      <c r="Q1636" s="1">
        <f>Q1635+K1636-L1636</f>
        <v>-69477.062080137766</v>
      </c>
      <c r="R1636">
        <f>Q1636*$V$5/1000</f>
        <v>-1388.8464709819539</v>
      </c>
    </row>
    <row r="1637" spans="1:18" x14ac:dyDescent="0.25">
      <c r="A1637" s="4">
        <v>42804.124999996035</v>
      </c>
      <c r="B1637">
        <v>32.9</v>
      </c>
      <c r="C1637">
        <v>2.87391</v>
      </c>
      <c r="D1637" s="3">
        <v>-7.0017200000000003E-3</v>
      </c>
      <c r="E1637" s="1">
        <f>C1637*$V$2</f>
        <v>1.149564</v>
      </c>
      <c r="F1637" s="1">
        <f>D1637*$V$3</f>
        <v>-2.8006880000000001E-2</v>
      </c>
      <c r="G1637" s="1">
        <f>(E1637+F1637)</f>
        <v>1.1215571200000001</v>
      </c>
      <c r="H1637" s="1">
        <f>B1637*(1/3)</f>
        <v>10.966666666666665</v>
      </c>
      <c r="I1637" s="1">
        <f>IF((H1637-G1637)&gt;0, (H1637-G1637), (0))</f>
        <v>9.8451095466666647</v>
      </c>
      <c r="J1637" s="1">
        <f>IF(I1637=0, G1637-H1637,0)</f>
        <v>0</v>
      </c>
      <c r="K1637" s="1">
        <f>I1637*1000/$V$5</f>
        <v>492.50172819743199</v>
      </c>
      <c r="L1637" s="1">
        <f>J1637*1000/$V$4</f>
        <v>0</v>
      </c>
      <c r="M1637" s="1">
        <f>L1637/$Y$4</f>
        <v>0</v>
      </c>
      <c r="N1637" s="1">
        <f>M1637*$Y$5</f>
        <v>0</v>
      </c>
      <c r="O1637" s="1" t="s">
        <v>0</v>
      </c>
      <c r="P1637" s="1" t="s">
        <v>0</v>
      </c>
      <c r="Q1637" s="1">
        <f>Q1636+K1637-L1637</f>
        <v>-68984.560351940338</v>
      </c>
      <c r="R1637">
        <f>Q1637*$V$5/1000</f>
        <v>-1379.0013614352872</v>
      </c>
    </row>
    <row r="1638" spans="1:18" x14ac:dyDescent="0.25">
      <c r="A1638" s="4">
        <v>42804.166666662699</v>
      </c>
      <c r="B1638">
        <v>32.299999999999997</v>
      </c>
      <c r="C1638">
        <v>2.9139200000000001</v>
      </c>
      <c r="D1638" s="3">
        <v>-7.0017200000000003E-3</v>
      </c>
      <c r="E1638" s="1">
        <f>C1638*$V$2</f>
        <v>1.1655680000000002</v>
      </c>
      <c r="F1638" s="1">
        <f>D1638*$V$3</f>
        <v>-2.8006880000000001E-2</v>
      </c>
      <c r="G1638" s="1">
        <f>(E1638+F1638)</f>
        <v>1.1375611200000002</v>
      </c>
      <c r="H1638" s="1">
        <f>B1638*(1/3)</f>
        <v>10.766666666666666</v>
      </c>
      <c r="I1638" s="1">
        <f>IF((H1638-G1638)&gt;0, (H1638-G1638), (0))</f>
        <v>9.6291055466666648</v>
      </c>
      <c r="J1638" s="1">
        <f>IF(I1638=0, G1638-H1638,0)</f>
        <v>0</v>
      </c>
      <c r="K1638" s="1">
        <f>I1638*1000/$V$5</f>
        <v>481.69612539603133</v>
      </c>
      <c r="L1638" s="1">
        <f>J1638*1000/$V$4</f>
        <v>0</v>
      </c>
      <c r="M1638" s="1">
        <f>L1638/$Y$4</f>
        <v>0</v>
      </c>
      <c r="N1638" s="1">
        <f>M1638*$Y$5</f>
        <v>0</v>
      </c>
      <c r="O1638" s="1" t="s">
        <v>0</v>
      </c>
      <c r="P1638" s="1" t="s">
        <v>0</v>
      </c>
      <c r="Q1638" s="1">
        <f>Q1637+K1638-L1638</f>
        <v>-68502.864226544305</v>
      </c>
      <c r="R1638">
        <f>Q1638*$V$5/1000</f>
        <v>-1369.3722558886207</v>
      </c>
    </row>
    <row r="1639" spans="1:18" x14ac:dyDescent="0.25">
      <c r="A1639" s="4">
        <v>42804.208333329363</v>
      </c>
      <c r="B1639">
        <v>31.6</v>
      </c>
      <c r="C1639">
        <v>3.2216</v>
      </c>
      <c r="D1639" s="3">
        <v>-7.0017200000000003E-3</v>
      </c>
      <c r="E1639" s="1">
        <f>C1639*$V$2</f>
        <v>1.28864</v>
      </c>
      <c r="F1639" s="1">
        <f>D1639*$V$3</f>
        <v>-2.8006880000000001E-2</v>
      </c>
      <c r="G1639" s="1">
        <f>(E1639+F1639)</f>
        <v>1.2606331200000001</v>
      </c>
      <c r="H1639" s="1">
        <f>B1639*(1/3)</f>
        <v>10.533333333333333</v>
      </c>
      <c r="I1639" s="1">
        <f>IF((H1639-G1639)&gt;0, (H1639-G1639), (0))</f>
        <v>9.2727002133333336</v>
      </c>
      <c r="J1639" s="1">
        <f>IF(I1639=0, G1639-H1639,0)</f>
        <v>0</v>
      </c>
      <c r="K1639" s="1">
        <f>I1639*1000/$V$5</f>
        <v>463.86694413873607</v>
      </c>
      <c r="L1639" s="1">
        <f>J1639*1000/$V$4</f>
        <v>0</v>
      </c>
      <c r="M1639" s="1">
        <f>L1639/$Y$4</f>
        <v>0</v>
      </c>
      <c r="N1639" s="1">
        <f>M1639*$Y$5</f>
        <v>0</v>
      </c>
      <c r="O1639" s="1" t="s">
        <v>0</v>
      </c>
      <c r="P1639" s="1" t="s">
        <v>0</v>
      </c>
      <c r="Q1639" s="1">
        <f>Q1638+K1639-L1639</f>
        <v>-68038.997282405573</v>
      </c>
      <c r="R1639">
        <f>Q1639*$V$5/1000</f>
        <v>-1360.0995556752873</v>
      </c>
    </row>
    <row r="1640" spans="1:18" x14ac:dyDescent="0.25">
      <c r="A1640" s="4">
        <v>42804.249999996027</v>
      </c>
      <c r="B1640">
        <v>31.9</v>
      </c>
      <c r="C1640">
        <v>2.35249</v>
      </c>
      <c r="D1640" s="3">
        <v>-7.0017200000000003E-3</v>
      </c>
      <c r="E1640" s="1">
        <f>C1640*$V$2</f>
        <v>0.94099600000000005</v>
      </c>
      <c r="F1640" s="1">
        <f>D1640*$V$3</f>
        <v>-2.8006880000000001E-2</v>
      </c>
      <c r="G1640" s="1">
        <f>(E1640+F1640)</f>
        <v>0.9129891200000001</v>
      </c>
      <c r="H1640" s="1">
        <f>B1640*(1/3)</f>
        <v>10.633333333333333</v>
      </c>
      <c r="I1640" s="1">
        <f>IF((H1640-G1640)&gt;0, (H1640-G1640), (0))</f>
        <v>9.7203442133333322</v>
      </c>
      <c r="J1640" s="1">
        <f>IF(I1640=0, G1640-H1640,0)</f>
        <v>0</v>
      </c>
      <c r="K1640" s="1">
        <f>I1640*1000/$V$5</f>
        <v>486.26034083708515</v>
      </c>
      <c r="L1640" s="1">
        <f>J1640*1000/$V$4</f>
        <v>0</v>
      </c>
      <c r="M1640" s="1">
        <f>L1640/$Y$4</f>
        <v>0</v>
      </c>
      <c r="N1640" s="1">
        <f>M1640*$Y$5</f>
        <v>0</v>
      </c>
      <c r="O1640" s="1" t="s">
        <v>0</v>
      </c>
      <c r="P1640" s="1" t="s">
        <v>0</v>
      </c>
      <c r="Q1640" s="1">
        <f>Q1639+K1640-L1640</f>
        <v>-67552.736941568481</v>
      </c>
      <c r="R1640">
        <f>Q1640*$V$5/1000</f>
        <v>-1350.3792114619539</v>
      </c>
    </row>
    <row r="1641" spans="1:18" x14ac:dyDescent="0.25">
      <c r="A1641" s="4">
        <v>42804.291666662692</v>
      </c>
      <c r="B1641">
        <v>35.6</v>
      </c>
      <c r="C1641">
        <v>3.3736299999999999</v>
      </c>
      <c r="D1641" s="3">
        <v>-7.0017200000000003E-3</v>
      </c>
      <c r="E1641" s="1">
        <f>C1641*$V$2</f>
        <v>1.3494520000000001</v>
      </c>
      <c r="F1641" s="1">
        <f>D1641*$V$3</f>
        <v>-2.8006880000000001E-2</v>
      </c>
      <c r="G1641" s="1">
        <f>(E1641+F1641)</f>
        <v>1.3214451200000001</v>
      </c>
      <c r="H1641" s="1">
        <f>B1641*(1/3)</f>
        <v>11.866666666666667</v>
      </c>
      <c r="I1641" s="1">
        <f>IF((H1641-G1641)&gt;0, (H1641-G1641), (0))</f>
        <v>10.545221546666667</v>
      </c>
      <c r="J1641" s="1">
        <f>IF(I1641=0, G1641-H1641,0)</f>
        <v>0</v>
      </c>
      <c r="K1641" s="1">
        <f>I1641*1000/$V$5</f>
        <v>527.52483975321002</v>
      </c>
      <c r="L1641" s="1">
        <f>J1641*1000/$V$4</f>
        <v>0</v>
      </c>
      <c r="M1641" s="1">
        <f>L1641/$Y$4</f>
        <v>0</v>
      </c>
      <c r="N1641" s="1">
        <f>M1641*$Y$5</f>
        <v>0</v>
      </c>
      <c r="O1641" s="1" t="s">
        <v>0</v>
      </c>
      <c r="P1641" s="1" t="s">
        <v>0</v>
      </c>
      <c r="Q1641" s="1">
        <f>Q1640+K1641-L1641</f>
        <v>-67025.212101815268</v>
      </c>
      <c r="R1641">
        <f>Q1641*$V$5/1000</f>
        <v>-1339.833989915287</v>
      </c>
    </row>
    <row r="1642" spans="1:18" x14ac:dyDescent="0.25">
      <c r="A1642" s="4">
        <v>42804.333333329356</v>
      </c>
      <c r="B1642">
        <v>38.9</v>
      </c>
      <c r="C1642">
        <v>2.5275700000000003</v>
      </c>
      <c r="D1642" s="3">
        <v>3.7718400000000001</v>
      </c>
      <c r="E1642" s="1">
        <f>C1642*$V$2</f>
        <v>1.0110280000000003</v>
      </c>
      <c r="F1642" s="1">
        <f>D1642*$V$3</f>
        <v>15.08736</v>
      </c>
      <c r="G1642" s="1">
        <f>(E1642+F1642)</f>
        <v>16.098388</v>
      </c>
      <c r="H1642" s="1">
        <f>B1642*(1/3)</f>
        <v>12.966666666666665</v>
      </c>
      <c r="I1642" s="1">
        <f>IF((H1642-G1642)&gt;0, (H1642-G1642), (0))</f>
        <v>0</v>
      </c>
      <c r="J1642" s="1">
        <f>IF(I1642=0, G1642-H1642,0)</f>
        <v>3.1317213333333349</v>
      </c>
      <c r="K1642" s="1">
        <f>I1642*1000/$V$5</f>
        <v>0</v>
      </c>
      <c r="L1642" s="1">
        <f>J1642*1000/$V$4</f>
        <v>56.124038231780197</v>
      </c>
      <c r="M1642" s="1">
        <f>L1642/$Y$4</f>
        <v>23.58152866881521</v>
      </c>
      <c r="N1642" s="1">
        <f>M1642*$Y$5</f>
        <v>33.01414013634129</v>
      </c>
      <c r="O1642" s="1" t="s">
        <v>0</v>
      </c>
      <c r="P1642" s="1" t="s">
        <v>0</v>
      </c>
      <c r="Q1642" s="1">
        <f>Q1641+K1642-L1642</f>
        <v>-67081.336140047046</v>
      </c>
      <c r="R1642">
        <f>Q1642*$V$5/1000</f>
        <v>-1340.9559094395402</v>
      </c>
    </row>
    <row r="1643" spans="1:18" x14ac:dyDescent="0.25">
      <c r="A1643" s="4">
        <v>42804.37499999602</v>
      </c>
      <c r="B1643">
        <v>40.9</v>
      </c>
      <c r="C1643">
        <v>3.9060700000000002</v>
      </c>
      <c r="D1643" s="3">
        <v>10.445069999999999</v>
      </c>
      <c r="E1643" s="1">
        <f>C1643*$V$2</f>
        <v>1.5624280000000002</v>
      </c>
      <c r="F1643" s="1">
        <f>D1643*$V$3</f>
        <v>41.780279999999998</v>
      </c>
      <c r="G1643" s="1">
        <f>(E1643+F1643)</f>
        <v>43.342707999999995</v>
      </c>
      <c r="H1643" s="1">
        <f>B1643*(1/3)</f>
        <v>13.633333333333333</v>
      </c>
      <c r="I1643" s="1">
        <f>IF((H1643-G1643)&gt;0, (H1643-G1643), (0))</f>
        <v>0</v>
      </c>
      <c r="J1643" s="1">
        <f>IF(I1643=0, G1643-H1643,0)</f>
        <v>29.709374666666662</v>
      </c>
      <c r="K1643" s="1">
        <f>I1643*1000/$V$5</f>
        <v>0</v>
      </c>
      <c r="L1643" s="1">
        <f>J1643*1000/$V$4</f>
        <v>532.42606929510157</v>
      </c>
      <c r="M1643" s="1">
        <f>L1643/$Y$4</f>
        <v>223.70843247693344</v>
      </c>
      <c r="N1643" s="1">
        <f>M1643*$Y$5</f>
        <v>313.19180546770679</v>
      </c>
      <c r="O1643" s="1" t="s">
        <v>0</v>
      </c>
      <c r="P1643" s="1" t="s">
        <v>0</v>
      </c>
      <c r="Q1643" s="1">
        <f>Q1642+K1643-L1643</f>
        <v>-67613.762209342152</v>
      </c>
      <c r="R1643">
        <f>Q1643*$V$5/1000</f>
        <v>-1351.5991065647495</v>
      </c>
    </row>
    <row r="1644" spans="1:18" x14ac:dyDescent="0.25">
      <c r="A1644" s="4">
        <v>42804.416666662684</v>
      </c>
      <c r="B1644">
        <v>41.9</v>
      </c>
      <c r="C1644">
        <v>3.1510100000000003</v>
      </c>
      <c r="D1644" s="3">
        <v>16.07302</v>
      </c>
      <c r="E1644" s="1">
        <f>C1644*$V$2</f>
        <v>1.2604040000000003</v>
      </c>
      <c r="F1644" s="1">
        <f>D1644*$V$3</f>
        <v>64.292079999999999</v>
      </c>
      <c r="G1644" s="1">
        <f>(E1644+F1644)</f>
        <v>65.552483999999993</v>
      </c>
      <c r="H1644" s="1">
        <f>B1644*(1/3)</f>
        <v>13.966666666666665</v>
      </c>
      <c r="I1644" s="1">
        <f>IF((H1644-G1644)&gt;0, (H1644-G1644), (0))</f>
        <v>0</v>
      </c>
      <c r="J1644" s="1">
        <f>IF(I1644=0, G1644-H1644,0)</f>
        <v>51.585817333333324</v>
      </c>
      <c r="K1644" s="1">
        <f>I1644*1000/$V$5</f>
        <v>0</v>
      </c>
      <c r="L1644" s="1">
        <f>J1644*1000/$V$4</f>
        <v>924.47701314217431</v>
      </c>
      <c r="M1644" s="1">
        <f>L1644/$Y$4</f>
        <v>388.4357198076363</v>
      </c>
      <c r="N1644" s="1">
        <f>M1644*$Y$5</f>
        <v>543.81000773069081</v>
      </c>
      <c r="O1644" s="1" t="s">
        <v>0</v>
      </c>
      <c r="P1644" s="1" t="s">
        <v>0</v>
      </c>
      <c r="Q1644" s="1">
        <f>Q1643+K1644-L1644</f>
        <v>-68538.239222484321</v>
      </c>
      <c r="R1644">
        <f>Q1644*$V$5/1000</f>
        <v>-1370.0794020574615</v>
      </c>
    </row>
    <row r="1645" spans="1:18" x14ac:dyDescent="0.25">
      <c r="A1645" s="4">
        <v>42804.458333329349</v>
      </c>
      <c r="B1645">
        <v>43.4</v>
      </c>
      <c r="C1645">
        <v>4.0459699999999996</v>
      </c>
      <c r="D1645" s="3">
        <v>17.978470000000002</v>
      </c>
      <c r="E1645" s="1">
        <f>C1645*$V$2</f>
        <v>1.6183879999999999</v>
      </c>
      <c r="F1645" s="1">
        <f>D1645*$V$3</f>
        <v>71.913880000000006</v>
      </c>
      <c r="G1645" s="1">
        <f>(E1645+F1645)</f>
        <v>73.532268000000002</v>
      </c>
      <c r="H1645" s="1">
        <f>B1645*(1/3)</f>
        <v>14.466666666666665</v>
      </c>
      <c r="I1645" s="1">
        <f>IF((H1645-G1645)&gt;0, (H1645-G1645), (0))</f>
        <v>0</v>
      </c>
      <c r="J1645" s="1">
        <f>IF(I1645=0, G1645-H1645,0)</f>
        <v>59.065601333333333</v>
      </c>
      <c r="K1645" s="1">
        <f>I1645*1000/$V$5</f>
        <v>0</v>
      </c>
      <c r="L1645" s="1">
        <f>J1645*1000/$V$4</f>
        <v>1058.5233213859021</v>
      </c>
      <c r="M1645" s="1">
        <f>L1645/$Y$4</f>
        <v>444.75769806130342</v>
      </c>
      <c r="N1645" s="1">
        <f>M1645*$Y$5</f>
        <v>622.66077728582479</v>
      </c>
      <c r="O1645" s="1" t="s">
        <v>0</v>
      </c>
      <c r="P1645" s="1" t="s">
        <v>0</v>
      </c>
      <c r="Q1645" s="1">
        <f>Q1644+K1645-L1645</f>
        <v>-69596.762543870223</v>
      </c>
      <c r="R1645">
        <f>Q1645*$V$5/1000</f>
        <v>-1391.2392832519656</v>
      </c>
    </row>
    <row r="1646" spans="1:18" x14ac:dyDescent="0.25">
      <c r="A1646" s="4">
        <v>42804.499999996013</v>
      </c>
      <c r="B1646">
        <v>44.6</v>
      </c>
      <c r="C1646">
        <v>5.1775099999999998</v>
      </c>
      <c r="D1646" s="3">
        <v>22.157940000000004</v>
      </c>
      <c r="E1646" s="1">
        <f>C1646*$V$2</f>
        <v>2.0710039999999998</v>
      </c>
      <c r="F1646" s="1">
        <f>D1646*$V$3</f>
        <v>88.631760000000014</v>
      </c>
      <c r="G1646" s="1">
        <f>(E1646+F1646)</f>
        <v>90.702764000000016</v>
      </c>
      <c r="H1646" s="1">
        <f>B1646*(1/3)</f>
        <v>14.866666666666667</v>
      </c>
      <c r="I1646" s="1">
        <f>IF((H1646-G1646)&gt;0, (H1646-G1646), (0))</f>
        <v>0</v>
      </c>
      <c r="J1646" s="1">
        <f>IF(I1646=0, G1646-H1646,0)</f>
        <v>75.836097333333356</v>
      </c>
      <c r="K1646" s="1">
        <f>I1646*1000/$V$5</f>
        <v>0</v>
      </c>
      <c r="L1646" s="1">
        <f>J1646*1000/$V$4</f>
        <v>1359.0698446833935</v>
      </c>
      <c r="M1646" s="1">
        <f>L1646/$Y$4</f>
        <v>571.03774986697204</v>
      </c>
      <c r="N1646" s="1">
        <f>M1646*$Y$5</f>
        <v>799.45284981376085</v>
      </c>
      <c r="O1646" s="1" t="s">
        <v>0</v>
      </c>
      <c r="P1646" s="1" t="s">
        <v>0</v>
      </c>
      <c r="Q1646" s="1">
        <f>Q1645+K1646-L1646</f>
        <v>-70955.832388553623</v>
      </c>
      <c r="R1646">
        <f>Q1646*$V$5/1000</f>
        <v>-1418.4070894471868</v>
      </c>
    </row>
    <row r="1647" spans="1:18" x14ac:dyDescent="0.25">
      <c r="A1647" s="4">
        <v>42804.541666662677</v>
      </c>
      <c r="B1647">
        <v>44.8</v>
      </c>
      <c r="C1647">
        <v>4.1521800000000004</v>
      </c>
      <c r="D1647" s="3">
        <v>22.422120000000003</v>
      </c>
      <c r="E1647" s="1">
        <f>C1647*$V$2</f>
        <v>1.6608720000000003</v>
      </c>
      <c r="F1647" s="1">
        <f>D1647*$V$3</f>
        <v>89.688480000000013</v>
      </c>
      <c r="G1647" s="1">
        <f>(E1647+F1647)</f>
        <v>91.34935200000001</v>
      </c>
      <c r="H1647" s="1">
        <f>B1647*(1/3)</f>
        <v>14.933333333333332</v>
      </c>
      <c r="I1647" s="1">
        <f>IF((H1647-G1647)&gt;0, (H1647-G1647), (0))</f>
        <v>0</v>
      </c>
      <c r="J1647" s="1">
        <f>IF(I1647=0, G1647-H1647,0)</f>
        <v>76.416018666666673</v>
      </c>
      <c r="K1647" s="1">
        <f>I1647*1000/$V$5</f>
        <v>0</v>
      </c>
      <c r="L1647" s="1">
        <f>J1647*1000/$V$4</f>
        <v>1369.4627001194744</v>
      </c>
      <c r="M1647" s="1">
        <f>L1647/$Y$4</f>
        <v>575.40449584851865</v>
      </c>
      <c r="N1647" s="1">
        <f>M1647*$Y$5</f>
        <v>805.56629418792602</v>
      </c>
      <c r="O1647" s="1" t="s">
        <v>0</v>
      </c>
      <c r="P1647" s="1" t="s">
        <v>0</v>
      </c>
      <c r="Q1647" s="1">
        <f>Q1646+K1647-L1647</f>
        <v>-72325.295088673098</v>
      </c>
      <c r="R1647">
        <f>Q1647*$V$5/1000</f>
        <v>-1445.7826488225751</v>
      </c>
    </row>
    <row r="1648" spans="1:18" x14ac:dyDescent="0.25">
      <c r="A1648" s="4">
        <v>42804.583333329341</v>
      </c>
      <c r="B1648">
        <v>45.1</v>
      </c>
      <c r="C1648">
        <v>3.2766299999999999</v>
      </c>
      <c r="D1648" s="3">
        <v>18.313330000000001</v>
      </c>
      <c r="E1648" s="1">
        <f>C1648*$V$2</f>
        <v>1.3106520000000002</v>
      </c>
      <c r="F1648" s="1">
        <f>D1648*$V$3</f>
        <v>73.253320000000002</v>
      </c>
      <c r="G1648" s="1">
        <f>(E1648+F1648)</f>
        <v>74.563972000000007</v>
      </c>
      <c r="H1648" s="1">
        <f>B1648*(1/3)</f>
        <v>15.033333333333333</v>
      </c>
      <c r="I1648" s="1">
        <f>IF((H1648-G1648)&gt;0, (H1648-G1648), (0))</f>
        <v>0</v>
      </c>
      <c r="J1648" s="1">
        <f>IF(I1648=0, G1648-H1648,0)</f>
        <v>59.530638666666675</v>
      </c>
      <c r="K1648" s="1">
        <f>I1648*1000/$V$5</f>
        <v>0</v>
      </c>
      <c r="L1648" s="1">
        <f>J1648*1000/$V$4</f>
        <v>1066.8573237753885</v>
      </c>
      <c r="M1648" s="1">
        <f>L1648/$Y$4</f>
        <v>448.25937973755822</v>
      </c>
      <c r="N1648" s="1">
        <f>M1648*$Y$5</f>
        <v>627.56313163258142</v>
      </c>
      <c r="O1648" s="1" t="s">
        <v>0</v>
      </c>
      <c r="P1648" s="1" t="s">
        <v>0</v>
      </c>
      <c r="Q1648" s="1">
        <f>Q1647+K1648-L1648</f>
        <v>-73392.152412448486</v>
      </c>
      <c r="R1648">
        <f>Q1648*$V$5/1000</f>
        <v>-1467.1091267248451</v>
      </c>
    </row>
    <row r="1649" spans="1:18" x14ac:dyDescent="0.25">
      <c r="A1649" s="4">
        <v>42804.624999996005</v>
      </c>
      <c r="B1649">
        <v>45.4</v>
      </c>
      <c r="C1649">
        <v>2.8249299999999997</v>
      </c>
      <c r="D1649" s="3">
        <v>16.942959999999999</v>
      </c>
      <c r="E1649" s="1">
        <f>C1649*$V$2</f>
        <v>1.129972</v>
      </c>
      <c r="F1649" s="1">
        <f>D1649*$V$3</f>
        <v>67.771839999999997</v>
      </c>
      <c r="G1649" s="1">
        <f>(E1649+F1649)</f>
        <v>68.901811999999993</v>
      </c>
      <c r="H1649" s="1">
        <f>B1649*(1/3)</f>
        <v>15.133333333333333</v>
      </c>
      <c r="I1649" s="1">
        <f>IF((H1649-G1649)&gt;0, (H1649-G1649), (0))</f>
        <v>0</v>
      </c>
      <c r="J1649" s="1">
        <f>IF(I1649=0, G1649-H1649,0)</f>
        <v>53.76847866666666</v>
      </c>
      <c r="K1649" s="1">
        <f>I1649*1000/$V$5</f>
        <v>0</v>
      </c>
      <c r="L1649" s="1">
        <f>J1649*1000/$V$4</f>
        <v>963.59280764635605</v>
      </c>
      <c r="M1649" s="1">
        <f>L1649/$Y$4</f>
        <v>404.87092758250259</v>
      </c>
      <c r="N1649" s="1">
        <f>M1649*$Y$5</f>
        <v>566.81929861550361</v>
      </c>
      <c r="O1649" s="1" t="s">
        <v>0</v>
      </c>
      <c r="P1649" s="1" t="s">
        <v>0</v>
      </c>
      <c r="Q1649" s="1">
        <f>Q1648+K1649-L1649</f>
        <v>-74355.745220094846</v>
      </c>
      <c r="R1649">
        <f>Q1649*$V$5/1000</f>
        <v>-1486.3713469496959</v>
      </c>
    </row>
    <row r="1650" spans="1:18" x14ac:dyDescent="0.25">
      <c r="A1650" s="4">
        <v>42804.66666666267</v>
      </c>
      <c r="B1650">
        <v>45.3</v>
      </c>
      <c r="C1650">
        <v>2.8949499999999997</v>
      </c>
      <c r="D1650" s="3">
        <v>12.879520000000001</v>
      </c>
      <c r="E1650" s="1">
        <f>C1650*$V$2</f>
        <v>1.15798</v>
      </c>
      <c r="F1650" s="1">
        <f>D1650*$V$3</f>
        <v>51.518080000000005</v>
      </c>
      <c r="G1650" s="1">
        <f>(E1650+F1650)</f>
        <v>52.676060000000007</v>
      </c>
      <c r="H1650" s="1">
        <f>B1650*(1/3)</f>
        <v>15.099999999999998</v>
      </c>
      <c r="I1650" s="1">
        <f>IF((H1650-G1650)&gt;0, (H1650-G1650), (0))</f>
        <v>0</v>
      </c>
      <c r="J1650" s="1">
        <f>IF(I1650=0, G1650-H1650,0)</f>
        <v>37.576060000000012</v>
      </c>
      <c r="K1650" s="1">
        <f>I1650*1000/$V$5</f>
        <v>0</v>
      </c>
      <c r="L1650" s="1">
        <f>J1650*1000/$V$4</f>
        <v>673.40609318996439</v>
      </c>
      <c r="M1650" s="1">
        <f>L1650/$Y$4</f>
        <v>282.94373663443884</v>
      </c>
      <c r="N1650" s="1">
        <f>M1650*$Y$5</f>
        <v>396.12123128821435</v>
      </c>
      <c r="O1650" s="1" t="s">
        <v>0</v>
      </c>
      <c r="P1650" s="1" t="s">
        <v>0</v>
      </c>
      <c r="Q1650" s="1">
        <f>Q1649+K1650-L1650</f>
        <v>-75029.151313284805</v>
      </c>
      <c r="R1650">
        <f>Q1650*$V$5/1000</f>
        <v>-1499.8327347525631</v>
      </c>
    </row>
    <row r="1651" spans="1:18" x14ac:dyDescent="0.25">
      <c r="A1651" s="4">
        <v>42804.708333329334</v>
      </c>
      <c r="B1651">
        <v>46.2</v>
      </c>
      <c r="C1651">
        <v>2.8935300000000002</v>
      </c>
      <c r="D1651" s="3">
        <v>8.866220000000002</v>
      </c>
      <c r="E1651" s="1">
        <f>C1651*$V$2</f>
        <v>1.1574120000000001</v>
      </c>
      <c r="F1651" s="1">
        <f>D1651*$V$3</f>
        <v>35.464880000000008</v>
      </c>
      <c r="G1651" s="1">
        <f>(E1651+F1651)</f>
        <v>36.622292000000009</v>
      </c>
      <c r="H1651" s="1">
        <f>B1651*(1/3)</f>
        <v>15.4</v>
      </c>
      <c r="I1651" s="1">
        <f>IF((H1651-G1651)&gt;0, (H1651-G1651), (0))</f>
        <v>0</v>
      </c>
      <c r="J1651" s="1">
        <f>IF(I1651=0, G1651-H1651,0)</f>
        <v>21.22229200000001</v>
      </c>
      <c r="K1651" s="1">
        <f>I1651*1000/$V$5</f>
        <v>0</v>
      </c>
      <c r="L1651" s="1">
        <f>J1651*1000/$V$4</f>
        <v>380.32781362007188</v>
      </c>
      <c r="M1651" s="1">
        <f>L1651/$Y$4</f>
        <v>159.80160236137473</v>
      </c>
      <c r="N1651" s="1">
        <f>M1651*$Y$5</f>
        <v>223.72224330592462</v>
      </c>
      <c r="O1651" s="1" t="s">
        <v>0</v>
      </c>
      <c r="P1651" s="1" t="s">
        <v>0</v>
      </c>
      <c r="Q1651" s="1">
        <f>Q1650+K1651-L1651</f>
        <v>-75409.479126904873</v>
      </c>
      <c r="R1651">
        <f>Q1651*$V$5/1000</f>
        <v>-1507.4354877468281</v>
      </c>
    </row>
    <row r="1652" spans="1:18" x14ac:dyDescent="0.25">
      <c r="A1652" s="4">
        <v>42804.749999995998</v>
      </c>
      <c r="B1652">
        <v>45.9</v>
      </c>
      <c r="C1652">
        <v>2.3468</v>
      </c>
      <c r="D1652" s="3">
        <v>2.8375630000000003</v>
      </c>
      <c r="E1652" s="1">
        <f>C1652*$V$2</f>
        <v>0.93872</v>
      </c>
      <c r="F1652" s="1">
        <f>D1652*$V$3</f>
        <v>11.350252000000001</v>
      </c>
      <c r="G1652" s="1">
        <f>(E1652+F1652)</f>
        <v>12.288972000000001</v>
      </c>
      <c r="H1652" s="1">
        <f>B1652*(1/3)</f>
        <v>15.299999999999999</v>
      </c>
      <c r="I1652" s="1">
        <f>IF((H1652-G1652)&gt;0, (H1652-G1652), (0))</f>
        <v>3.0110279999999978</v>
      </c>
      <c r="J1652" s="1">
        <f>IF(I1652=0, G1652-H1652,0)</f>
        <v>0</v>
      </c>
      <c r="K1652" s="1">
        <f>I1652*1000/$V$5</f>
        <v>150.62671335667824</v>
      </c>
      <c r="L1652" s="1">
        <f>J1652*1000/$V$4</f>
        <v>0</v>
      </c>
      <c r="M1652" s="1">
        <f>L1652/$Y$4</f>
        <v>0</v>
      </c>
      <c r="N1652" s="1">
        <f>M1652*$Y$5</f>
        <v>0</v>
      </c>
      <c r="O1652" s="1" t="s">
        <v>0</v>
      </c>
      <c r="P1652" s="1" t="s">
        <v>0</v>
      </c>
      <c r="Q1652" s="1">
        <f>Q1651+K1652-L1652</f>
        <v>-75258.8524135482</v>
      </c>
      <c r="R1652">
        <f>Q1652*$V$5/1000</f>
        <v>-1504.4244597468282</v>
      </c>
    </row>
    <row r="1653" spans="1:18" x14ac:dyDescent="0.25">
      <c r="A1653" s="4">
        <v>42804.791666662662</v>
      </c>
      <c r="B1653">
        <v>45.7</v>
      </c>
      <c r="C1653">
        <v>2.36659</v>
      </c>
      <c r="D1653" s="3">
        <v>-7.0017200000000003E-3</v>
      </c>
      <c r="E1653" s="1">
        <f>C1653*$V$2</f>
        <v>0.94663600000000003</v>
      </c>
      <c r="F1653" s="1">
        <f>D1653*$V$3</f>
        <v>-2.8006880000000001E-2</v>
      </c>
      <c r="G1653" s="1">
        <f>(E1653+F1653)</f>
        <v>0.91862912000000008</v>
      </c>
      <c r="H1653" s="1">
        <f>B1653*(1/3)</f>
        <v>15.233333333333334</v>
      </c>
      <c r="I1653" s="1">
        <f>IF((H1653-G1653)&gt;0, (H1653-G1653), (0))</f>
        <v>14.314704213333334</v>
      </c>
      <c r="J1653" s="1">
        <f>IF(I1653=0, G1653-H1653,0)</f>
        <v>0</v>
      </c>
      <c r="K1653" s="1">
        <f>I1653*1000/$V$5</f>
        <v>716.0932572953144</v>
      </c>
      <c r="L1653" s="1">
        <f>J1653*1000/$V$4</f>
        <v>0</v>
      </c>
      <c r="M1653" s="1">
        <f>L1653/$Y$4</f>
        <v>0</v>
      </c>
      <c r="N1653" s="1">
        <f>M1653*$Y$5</f>
        <v>0</v>
      </c>
      <c r="O1653" s="1" t="s">
        <v>0</v>
      </c>
      <c r="P1653" s="1" t="s">
        <v>0</v>
      </c>
      <c r="Q1653" s="1">
        <f>Q1652+K1653-L1653</f>
        <v>-74542.759156252883</v>
      </c>
      <c r="R1653">
        <f>Q1653*$V$5/1000</f>
        <v>-1490.109755533495</v>
      </c>
    </row>
    <row r="1654" spans="1:18" x14ac:dyDescent="0.25">
      <c r="A1654" s="4">
        <v>42804.833333329327</v>
      </c>
      <c r="B1654">
        <v>46.5</v>
      </c>
      <c r="C1654">
        <v>2.52332</v>
      </c>
      <c r="D1654" s="3">
        <v>-7.0017200000000003E-3</v>
      </c>
      <c r="E1654" s="1">
        <f>C1654*$V$2</f>
        <v>1.009328</v>
      </c>
      <c r="F1654" s="1">
        <f>D1654*$V$3</f>
        <v>-2.8006880000000001E-2</v>
      </c>
      <c r="G1654" s="1">
        <f>(E1654+F1654)</f>
        <v>0.98132112000000005</v>
      </c>
      <c r="H1654" s="1">
        <f>B1654*(1/3)</f>
        <v>15.5</v>
      </c>
      <c r="I1654" s="1">
        <f>IF((H1654-G1654)&gt;0, (H1654-G1654), (0))</f>
        <v>14.51867888</v>
      </c>
      <c r="J1654" s="1">
        <f>IF(I1654=0, G1654-H1654,0)</f>
        <v>0</v>
      </c>
      <c r="K1654" s="1">
        <f>I1654*1000/$V$5</f>
        <v>726.29709254627312</v>
      </c>
      <c r="L1654" s="1">
        <f>J1654*1000/$V$4</f>
        <v>0</v>
      </c>
      <c r="M1654" s="1">
        <f>L1654/$Y$4</f>
        <v>0</v>
      </c>
      <c r="N1654" s="1">
        <f>M1654*$Y$5</f>
        <v>0</v>
      </c>
      <c r="O1654" s="1" t="s">
        <v>0</v>
      </c>
      <c r="P1654" s="1" t="s">
        <v>0</v>
      </c>
      <c r="Q1654" s="1">
        <f>Q1653+K1654-L1654</f>
        <v>-73816.462063706611</v>
      </c>
      <c r="R1654">
        <f>Q1654*$V$5/1000</f>
        <v>-1475.5910766534951</v>
      </c>
    </row>
    <row r="1655" spans="1:18" x14ac:dyDescent="0.25">
      <c r="A1655" s="4">
        <v>42804.874999995991</v>
      </c>
      <c r="B1655">
        <v>45.8</v>
      </c>
      <c r="C1655">
        <v>2.6696999999999997</v>
      </c>
      <c r="D1655" s="3">
        <v>-7.0017200000000003E-3</v>
      </c>
      <c r="E1655" s="1">
        <f>C1655*$V$2</f>
        <v>1.0678799999999999</v>
      </c>
      <c r="F1655" s="1">
        <f>D1655*$V$3</f>
        <v>-2.8006880000000001E-2</v>
      </c>
      <c r="G1655" s="1">
        <f>(E1655+F1655)</f>
        <v>1.03987312</v>
      </c>
      <c r="H1655" s="1">
        <f>B1655*(1/3)</f>
        <v>15.266666666666666</v>
      </c>
      <c r="I1655" s="1">
        <f>IF((H1655-G1655)&gt;0, (H1655-G1655), (0))</f>
        <v>14.226793546666666</v>
      </c>
      <c r="J1655" s="1">
        <f>IF(I1655=0, G1655-H1655,0)</f>
        <v>0</v>
      </c>
      <c r="K1655" s="1">
        <f>I1655*1000/$V$5</f>
        <v>711.69552509588129</v>
      </c>
      <c r="L1655" s="1">
        <f>J1655*1000/$V$4</f>
        <v>0</v>
      </c>
      <c r="M1655" s="1">
        <f>L1655/$Y$4</f>
        <v>0</v>
      </c>
      <c r="N1655" s="1">
        <f>M1655*$Y$5</f>
        <v>0</v>
      </c>
      <c r="O1655" s="1" t="s">
        <v>0</v>
      </c>
      <c r="P1655" s="1" t="s">
        <v>0</v>
      </c>
      <c r="Q1655" s="1">
        <f>Q1654+K1655-L1655</f>
        <v>-73104.766538610726</v>
      </c>
      <c r="R1655">
        <f>Q1655*$V$5/1000</f>
        <v>-1461.3642831068285</v>
      </c>
    </row>
    <row r="1656" spans="1:18" x14ac:dyDescent="0.25">
      <c r="A1656" s="4">
        <v>42804.916666662655</v>
      </c>
      <c r="B1656">
        <v>42.3</v>
      </c>
      <c r="C1656">
        <v>5.6509</v>
      </c>
      <c r="D1656" s="3">
        <v>-7.0017200000000003E-3</v>
      </c>
      <c r="E1656" s="1">
        <f>C1656*$V$2</f>
        <v>2.2603599999999999</v>
      </c>
      <c r="F1656" s="1">
        <f>D1656*$V$3</f>
        <v>-2.8006880000000001E-2</v>
      </c>
      <c r="G1656" s="1">
        <f>(E1656+F1656)</f>
        <v>2.23235312</v>
      </c>
      <c r="H1656" s="1">
        <f>B1656*(1/3)</f>
        <v>14.099999999999998</v>
      </c>
      <c r="I1656" s="1">
        <f>IF((H1656-G1656)&gt;0, (H1656-G1656), (0))</f>
        <v>11.867646879999999</v>
      </c>
      <c r="J1656" s="1">
        <f>IF(I1656=0, G1656-H1656,0)</f>
        <v>0</v>
      </c>
      <c r="K1656" s="1">
        <f>I1656*1000/$V$5</f>
        <v>593.67918359179589</v>
      </c>
      <c r="L1656" s="1">
        <f>J1656*1000/$V$4</f>
        <v>0</v>
      </c>
      <c r="M1656" s="1">
        <f>L1656/$Y$4</f>
        <v>0</v>
      </c>
      <c r="N1656" s="1">
        <f>M1656*$Y$5</f>
        <v>0</v>
      </c>
      <c r="O1656" s="1" t="s">
        <v>0</v>
      </c>
      <c r="P1656" s="1" t="s">
        <v>0</v>
      </c>
      <c r="Q1656" s="1">
        <f>Q1655+K1656-L1656</f>
        <v>-72511.087355018928</v>
      </c>
      <c r="R1656">
        <f>Q1656*$V$5/1000</f>
        <v>-1449.4966362268283</v>
      </c>
    </row>
    <row r="1657" spans="1:18" x14ac:dyDescent="0.25">
      <c r="A1657" s="4">
        <v>42804.958333329319</v>
      </c>
      <c r="B1657">
        <v>39.6</v>
      </c>
      <c r="C1657">
        <v>8.5232500000000009</v>
      </c>
      <c r="D1657" s="3">
        <v>-7.0017200000000003E-3</v>
      </c>
      <c r="E1657" s="1">
        <f>C1657*$V$2</f>
        <v>3.4093000000000004</v>
      </c>
      <c r="F1657" s="1">
        <f>D1657*$V$3</f>
        <v>-2.8006880000000001E-2</v>
      </c>
      <c r="G1657" s="1">
        <f>(E1657+F1657)</f>
        <v>3.3812931200000005</v>
      </c>
      <c r="H1657" s="1">
        <f>B1657*(1/3)</f>
        <v>13.2</v>
      </c>
      <c r="I1657" s="1">
        <f>IF((H1657-G1657)&gt;0, (H1657-G1657), (0))</f>
        <v>9.8187068799999988</v>
      </c>
      <c r="J1657" s="1">
        <f>IF(I1657=0, G1657-H1657,0)</f>
        <v>0</v>
      </c>
      <c r="K1657" s="1">
        <f>I1657*1000/$V$5</f>
        <v>491.18093446723356</v>
      </c>
      <c r="L1657" s="1">
        <f>J1657*1000/$V$4</f>
        <v>0</v>
      </c>
      <c r="M1657" s="1">
        <f>L1657/$Y$4</f>
        <v>0</v>
      </c>
      <c r="N1657" s="1">
        <f>M1657*$Y$5</f>
        <v>0</v>
      </c>
      <c r="O1657" s="1">
        <f>SUM(N1634:N1657)</f>
        <v>4931.9217794644737</v>
      </c>
      <c r="P1657" s="1">
        <f>SUM(L1634:L1657)</f>
        <v>8384.2670250896062</v>
      </c>
      <c r="Q1657" s="1">
        <f>Q1656+K1657-L1657</f>
        <v>-72019.906420551692</v>
      </c>
      <c r="R1657">
        <f>Q1657*$V$5/1000</f>
        <v>-1439.6779293468283</v>
      </c>
    </row>
    <row r="1658" spans="1:18" x14ac:dyDescent="0.25">
      <c r="A1658" s="4">
        <v>42804.999999995984</v>
      </c>
      <c r="B1658">
        <v>37.799999999999997</v>
      </c>
      <c r="C1658">
        <v>14.017700000000001</v>
      </c>
      <c r="D1658" s="3">
        <v>-7.0017200000000003E-3</v>
      </c>
      <c r="E1658" s="1">
        <f>C1658*$V$2</f>
        <v>5.6070800000000007</v>
      </c>
      <c r="F1658" s="1">
        <f>D1658*$V$3</f>
        <v>-2.8006880000000001E-2</v>
      </c>
      <c r="G1658" s="1">
        <f>(E1658+F1658)</f>
        <v>5.5790731200000003</v>
      </c>
      <c r="H1658" s="1">
        <f>B1658*(1/3)</f>
        <v>12.599999999999998</v>
      </c>
      <c r="I1658" s="1">
        <f>IF((H1658-G1658)&gt;0, (H1658-G1658), (0))</f>
        <v>7.0209268799999975</v>
      </c>
      <c r="J1658" s="1">
        <f>IF(I1658=0, G1658-H1658,0)</f>
        <v>0</v>
      </c>
      <c r="K1658" s="1">
        <f>I1658*1000/$V$5</f>
        <v>351.22195497748862</v>
      </c>
      <c r="L1658" s="1">
        <f>J1658*1000/$V$4</f>
        <v>0</v>
      </c>
      <c r="M1658" s="1">
        <f>L1658/$Y$4</f>
        <v>0</v>
      </c>
      <c r="N1658" s="1">
        <f>M1658*$Y$5</f>
        <v>0</v>
      </c>
      <c r="O1658" s="1" t="s">
        <v>0</v>
      </c>
      <c r="P1658" s="1" t="s">
        <v>0</v>
      </c>
      <c r="Q1658" s="1">
        <f>Q1657+K1658-L1658</f>
        <v>-71668.684465574202</v>
      </c>
      <c r="R1658">
        <f>Q1658*$V$5/1000</f>
        <v>-1432.6570024668281</v>
      </c>
    </row>
    <row r="1659" spans="1:18" x14ac:dyDescent="0.25">
      <c r="A1659" s="4">
        <v>42805.041666662648</v>
      </c>
      <c r="B1659">
        <v>34.9</v>
      </c>
      <c r="C1659">
        <v>13.092499999999999</v>
      </c>
      <c r="D1659" s="3">
        <v>-7.0017200000000003E-3</v>
      </c>
      <c r="E1659" s="1">
        <f>C1659*$V$2</f>
        <v>5.2370000000000001</v>
      </c>
      <c r="F1659" s="1">
        <f>D1659*$V$3</f>
        <v>-2.8006880000000001E-2</v>
      </c>
      <c r="G1659" s="1">
        <f>(E1659+F1659)</f>
        <v>5.2089931199999997</v>
      </c>
      <c r="H1659" s="1">
        <f>B1659*(1/3)</f>
        <v>11.633333333333333</v>
      </c>
      <c r="I1659" s="1">
        <f>IF((H1659-G1659)&gt;0, (H1659-G1659), (0))</f>
        <v>6.4243402133333332</v>
      </c>
      <c r="J1659" s="1">
        <f>IF(I1659=0, G1659-H1659,0)</f>
        <v>0</v>
      </c>
      <c r="K1659" s="1">
        <f>I1659*1000/$V$5</f>
        <v>321.37769951642491</v>
      </c>
      <c r="L1659" s="1">
        <f>J1659*1000/$V$4</f>
        <v>0</v>
      </c>
      <c r="M1659" s="1">
        <f>L1659/$Y$4</f>
        <v>0</v>
      </c>
      <c r="N1659" s="1">
        <f>M1659*$Y$5</f>
        <v>0</v>
      </c>
      <c r="O1659" s="1" t="s">
        <v>0</v>
      </c>
      <c r="P1659" s="1" t="s">
        <v>0</v>
      </c>
      <c r="Q1659" s="1">
        <f>Q1658+K1659-L1659</f>
        <v>-71347.30676605778</v>
      </c>
      <c r="R1659">
        <f>Q1659*$V$5/1000</f>
        <v>-1426.2326622534949</v>
      </c>
    </row>
    <row r="1660" spans="1:18" x14ac:dyDescent="0.25">
      <c r="A1660" s="4">
        <v>42805.083333329312</v>
      </c>
      <c r="B1660">
        <v>35.1</v>
      </c>
      <c r="C1660">
        <v>15.0984</v>
      </c>
      <c r="D1660" s="3">
        <v>-7.0017200000000003E-3</v>
      </c>
      <c r="E1660" s="1">
        <f>C1660*$V$2</f>
        <v>6.0393600000000003</v>
      </c>
      <c r="F1660" s="1">
        <f>D1660*$V$3</f>
        <v>-2.8006880000000001E-2</v>
      </c>
      <c r="G1660" s="1">
        <f>(E1660+F1660)</f>
        <v>6.0113531199999999</v>
      </c>
      <c r="H1660" s="1">
        <f>B1660*(1/3)</f>
        <v>11.7</v>
      </c>
      <c r="I1660" s="1">
        <f>IF((H1660-G1660)&gt;0, (H1660-G1660), (0))</f>
        <v>5.6886468799999994</v>
      </c>
      <c r="J1660" s="1">
        <f>IF(I1660=0, G1660-H1660,0)</f>
        <v>0</v>
      </c>
      <c r="K1660" s="1">
        <f>I1660*1000/$V$5</f>
        <v>284.57463131565783</v>
      </c>
      <c r="L1660" s="1">
        <f>J1660*1000/$V$4</f>
        <v>0</v>
      </c>
      <c r="M1660" s="1">
        <f>L1660/$Y$4</f>
        <v>0</v>
      </c>
      <c r="N1660" s="1">
        <f>M1660*$Y$5</f>
        <v>0</v>
      </c>
      <c r="O1660" s="1" t="s">
        <v>0</v>
      </c>
      <c r="P1660" s="1" t="s">
        <v>0</v>
      </c>
      <c r="Q1660" s="1">
        <f>Q1659+K1660-L1660</f>
        <v>-71062.732134742124</v>
      </c>
      <c r="R1660">
        <f>Q1660*$V$5/1000</f>
        <v>-1420.5440153734949</v>
      </c>
    </row>
    <row r="1661" spans="1:18" x14ac:dyDescent="0.25">
      <c r="A1661" s="4">
        <v>42805.124999995976</v>
      </c>
      <c r="B1661">
        <v>33.5</v>
      </c>
      <c r="C1661">
        <v>15.0984</v>
      </c>
      <c r="D1661" s="3">
        <v>-7.0017200000000003E-3</v>
      </c>
      <c r="E1661" s="1">
        <f>C1661*$V$2</f>
        <v>6.0393600000000003</v>
      </c>
      <c r="F1661" s="1">
        <f>D1661*$V$3</f>
        <v>-2.8006880000000001E-2</v>
      </c>
      <c r="G1661" s="1">
        <f>(E1661+F1661)</f>
        <v>6.0113531199999999</v>
      </c>
      <c r="H1661" s="1">
        <f>B1661*(1/3)</f>
        <v>11.166666666666666</v>
      </c>
      <c r="I1661" s="1">
        <f>IF((H1661-G1661)&gt;0, (H1661-G1661), (0))</f>
        <v>5.1553135466666662</v>
      </c>
      <c r="J1661" s="1">
        <f>IF(I1661=0, G1661-H1661,0)</f>
        <v>0</v>
      </c>
      <c r="K1661" s="1">
        <f>I1661*1000/$V$5</f>
        <v>257.89462464565617</v>
      </c>
      <c r="L1661" s="1">
        <f>J1661*1000/$V$4</f>
        <v>0</v>
      </c>
      <c r="M1661" s="1">
        <f>L1661/$Y$4</f>
        <v>0</v>
      </c>
      <c r="N1661" s="1">
        <f>M1661*$Y$5</f>
        <v>0</v>
      </c>
      <c r="O1661" s="1" t="s">
        <v>0</v>
      </c>
      <c r="P1661" s="1" t="s">
        <v>0</v>
      </c>
      <c r="Q1661" s="1">
        <f>Q1660+K1661-L1661</f>
        <v>-70804.837510096462</v>
      </c>
      <c r="R1661">
        <f>Q1661*$V$5/1000</f>
        <v>-1415.3887018268281</v>
      </c>
    </row>
    <row r="1662" spans="1:18" x14ac:dyDescent="0.25">
      <c r="A1662" s="4">
        <v>42805.166666662641</v>
      </c>
      <c r="B1662">
        <v>32.799999999999997</v>
      </c>
      <c r="C1662">
        <v>15.0984</v>
      </c>
      <c r="D1662" s="3">
        <v>-7.0017200000000003E-3</v>
      </c>
      <c r="E1662" s="1">
        <f>C1662*$V$2</f>
        <v>6.0393600000000003</v>
      </c>
      <c r="F1662" s="1">
        <f>D1662*$V$3</f>
        <v>-2.8006880000000001E-2</v>
      </c>
      <c r="G1662" s="1">
        <f>(E1662+F1662)</f>
        <v>6.0113531199999999</v>
      </c>
      <c r="H1662" s="1">
        <f>B1662*(1/3)</f>
        <v>10.933333333333332</v>
      </c>
      <c r="I1662" s="1">
        <f>IF((H1662-G1662)&gt;0, (H1662-G1662), (0))</f>
        <v>4.9219802133333319</v>
      </c>
      <c r="J1662" s="1">
        <f>IF(I1662=0, G1662-H1662,0)</f>
        <v>0</v>
      </c>
      <c r="K1662" s="1">
        <f>I1662*1000/$V$5</f>
        <v>246.22212172753041</v>
      </c>
      <c r="L1662" s="1">
        <f>J1662*1000/$V$4</f>
        <v>0</v>
      </c>
      <c r="M1662" s="1">
        <f>L1662/$Y$4</f>
        <v>0</v>
      </c>
      <c r="N1662" s="1">
        <f>M1662*$Y$5</f>
        <v>0</v>
      </c>
      <c r="O1662" s="1" t="s">
        <v>0</v>
      </c>
      <c r="P1662" s="1" t="s">
        <v>0</v>
      </c>
      <c r="Q1662" s="1">
        <f>Q1661+K1662-L1662</f>
        <v>-70558.615388368926</v>
      </c>
      <c r="R1662">
        <f>Q1662*$V$5/1000</f>
        <v>-1410.4667216134947</v>
      </c>
    </row>
    <row r="1663" spans="1:18" x14ac:dyDescent="0.25">
      <c r="A1663" s="4">
        <v>42805.208333329305</v>
      </c>
      <c r="B1663">
        <v>32.200000000000003</v>
      </c>
      <c r="C1663">
        <v>15.0984</v>
      </c>
      <c r="D1663" s="3">
        <v>-7.0017200000000003E-3</v>
      </c>
      <c r="E1663" s="1">
        <f>C1663*$V$2</f>
        <v>6.0393600000000003</v>
      </c>
      <c r="F1663" s="1">
        <f>D1663*$V$3</f>
        <v>-2.8006880000000001E-2</v>
      </c>
      <c r="G1663" s="1">
        <f>(E1663+F1663)</f>
        <v>6.0113531199999999</v>
      </c>
      <c r="H1663" s="1">
        <f>B1663*(1/3)</f>
        <v>10.733333333333334</v>
      </c>
      <c r="I1663" s="1">
        <f>IF((H1663-G1663)&gt;0, (H1663-G1663), (0))</f>
        <v>4.7219802133333344</v>
      </c>
      <c r="J1663" s="1">
        <f>IF(I1663=0, G1663-H1663,0)</f>
        <v>0</v>
      </c>
      <c r="K1663" s="1">
        <f>I1663*1000/$V$5</f>
        <v>236.21711922627986</v>
      </c>
      <c r="L1663" s="1">
        <f>J1663*1000/$V$4</f>
        <v>0</v>
      </c>
      <c r="M1663" s="1">
        <f>L1663/$Y$4</f>
        <v>0</v>
      </c>
      <c r="N1663" s="1">
        <f>M1663*$Y$5</f>
        <v>0</v>
      </c>
      <c r="O1663" s="1" t="s">
        <v>0</v>
      </c>
      <c r="P1663" s="1" t="s">
        <v>0</v>
      </c>
      <c r="Q1663" s="1">
        <f>Q1662+K1663-L1663</f>
        <v>-70322.39826914265</v>
      </c>
      <c r="R1663">
        <f>Q1663*$V$5/1000</f>
        <v>-1405.7447414001615</v>
      </c>
    </row>
    <row r="1664" spans="1:18" x14ac:dyDescent="0.25">
      <c r="A1664" s="4">
        <v>42805.249999995969</v>
      </c>
      <c r="B1664">
        <v>31.9</v>
      </c>
      <c r="C1664">
        <v>14.7631</v>
      </c>
      <c r="D1664" s="3">
        <v>-7.0017200000000003E-3</v>
      </c>
      <c r="E1664" s="1">
        <f>C1664*$V$2</f>
        <v>5.90524</v>
      </c>
      <c r="F1664" s="1">
        <f>D1664*$V$3</f>
        <v>-2.8006880000000001E-2</v>
      </c>
      <c r="G1664" s="1">
        <f>(E1664+F1664)</f>
        <v>5.8772331199999996</v>
      </c>
      <c r="H1664" s="1">
        <f>B1664*(1/3)</f>
        <v>10.633333333333333</v>
      </c>
      <c r="I1664" s="1">
        <f>IF((H1664-G1664)&gt;0, (H1664-G1664), (0))</f>
        <v>4.7561002133333332</v>
      </c>
      <c r="J1664" s="1">
        <f>IF(I1664=0, G1664-H1664,0)</f>
        <v>0</v>
      </c>
      <c r="K1664" s="1">
        <f>I1664*1000/$V$5</f>
        <v>237.92397265299317</v>
      </c>
      <c r="L1664" s="1">
        <f>J1664*1000/$V$4</f>
        <v>0</v>
      </c>
      <c r="M1664" s="1">
        <f>L1664/$Y$4</f>
        <v>0</v>
      </c>
      <c r="N1664" s="1">
        <f>M1664*$Y$5</f>
        <v>0</v>
      </c>
      <c r="O1664" s="1" t="s">
        <v>0</v>
      </c>
      <c r="P1664" s="1" t="s">
        <v>0</v>
      </c>
      <c r="Q1664" s="1">
        <f>Q1663+K1664-L1664</f>
        <v>-70084.474296489658</v>
      </c>
      <c r="R1664">
        <f>Q1664*$V$5/1000</f>
        <v>-1400.9886411868283</v>
      </c>
    </row>
    <row r="1665" spans="1:18" x14ac:dyDescent="0.25">
      <c r="A1665" s="4">
        <v>42805.291666662633</v>
      </c>
      <c r="B1665">
        <v>33.5</v>
      </c>
      <c r="C1665">
        <v>13.9565</v>
      </c>
      <c r="D1665" s="3">
        <v>-7.0017200000000003E-3</v>
      </c>
      <c r="E1665" s="1">
        <f>C1665*$V$2</f>
        <v>5.5826000000000002</v>
      </c>
      <c r="F1665" s="1">
        <f>D1665*$V$3</f>
        <v>-2.8006880000000001E-2</v>
      </c>
      <c r="G1665" s="1">
        <f>(E1665+F1665)</f>
        <v>5.5545931199999998</v>
      </c>
      <c r="H1665" s="1">
        <f>B1665*(1/3)</f>
        <v>11.166666666666666</v>
      </c>
      <c r="I1665" s="1">
        <f>IF((H1665-G1665)&gt;0, (H1665-G1665), (0))</f>
        <v>5.6120735466666662</v>
      </c>
      <c r="J1665" s="1">
        <f>IF(I1665=0, G1665-H1665,0)</f>
        <v>0</v>
      </c>
      <c r="K1665" s="1">
        <f>I1665*1000/$V$5</f>
        <v>280.74404935801238</v>
      </c>
      <c r="L1665" s="1">
        <f>J1665*1000/$V$4</f>
        <v>0</v>
      </c>
      <c r="M1665" s="1">
        <f>L1665/$Y$4</f>
        <v>0</v>
      </c>
      <c r="N1665" s="1">
        <f>M1665*$Y$5</f>
        <v>0</v>
      </c>
      <c r="O1665" s="1" t="s">
        <v>0</v>
      </c>
      <c r="P1665" s="1" t="s">
        <v>0</v>
      </c>
      <c r="Q1665" s="1">
        <f>Q1664+K1665-L1665</f>
        <v>-69803.730247131651</v>
      </c>
      <c r="R1665">
        <f>Q1665*$V$5/1000</f>
        <v>-1395.3765676401615</v>
      </c>
    </row>
    <row r="1666" spans="1:18" x14ac:dyDescent="0.25">
      <c r="A1666" s="4">
        <v>42805.333333329298</v>
      </c>
      <c r="B1666">
        <v>34.700000000000003</v>
      </c>
      <c r="C1666">
        <v>11.3469</v>
      </c>
      <c r="D1666" s="3">
        <v>3.078484</v>
      </c>
      <c r="E1666" s="1">
        <f>C1666*$V$2</f>
        <v>4.5387599999999999</v>
      </c>
      <c r="F1666" s="1">
        <f>D1666*$V$3</f>
        <v>12.313936</v>
      </c>
      <c r="G1666" s="1">
        <f>(E1666+F1666)</f>
        <v>16.852696000000002</v>
      </c>
      <c r="H1666" s="1">
        <f>B1666*(1/3)</f>
        <v>11.566666666666666</v>
      </c>
      <c r="I1666" s="1">
        <f>IF((H1666-G1666)&gt;0, (H1666-G1666), (0))</f>
        <v>0</v>
      </c>
      <c r="J1666" s="1">
        <f>IF(I1666=0, G1666-H1666,0)</f>
        <v>5.2860293333333352</v>
      </c>
      <c r="K1666" s="1">
        <f>I1666*1000/$V$5</f>
        <v>0</v>
      </c>
      <c r="L1666" s="1">
        <f>J1666*1000/$V$4</f>
        <v>94.731708482676268</v>
      </c>
      <c r="M1666" s="1">
        <f>L1666/$Y$4</f>
        <v>39.803238858267342</v>
      </c>
      <c r="N1666" s="1">
        <f>M1666*$Y$5</f>
        <v>55.724534401574275</v>
      </c>
      <c r="O1666" s="1" t="s">
        <v>0</v>
      </c>
      <c r="P1666" s="1" t="s">
        <v>0</v>
      </c>
      <c r="Q1666" s="1">
        <f>Q1665+K1666-L1666</f>
        <v>-69898.46195561433</v>
      </c>
      <c r="R1666">
        <f>Q1666*$V$5/1000</f>
        <v>-1397.2702544927304</v>
      </c>
    </row>
    <row r="1667" spans="1:18" x14ac:dyDescent="0.25">
      <c r="A1667" s="4">
        <v>42805.374999995962</v>
      </c>
      <c r="B1667">
        <v>37.700000000000003</v>
      </c>
      <c r="C1667">
        <v>10.411</v>
      </c>
      <c r="D1667" s="3">
        <v>10.54316</v>
      </c>
      <c r="E1667" s="1">
        <f>C1667*$V$2</f>
        <v>4.1643999999999997</v>
      </c>
      <c r="F1667" s="1">
        <f>D1667*$V$3</f>
        <v>42.172640000000001</v>
      </c>
      <c r="G1667" s="1">
        <f>(E1667+F1667)</f>
        <v>46.337040000000002</v>
      </c>
      <c r="H1667" s="1">
        <f>B1667*(1/3)</f>
        <v>12.566666666666666</v>
      </c>
      <c r="I1667" s="1">
        <f>IF((H1667-G1667)&gt;0, (H1667-G1667), (0))</f>
        <v>0</v>
      </c>
      <c r="J1667" s="1">
        <f>IF(I1667=0, G1667-H1667,0)</f>
        <v>33.770373333333339</v>
      </c>
      <c r="K1667" s="1">
        <f>I1667*1000/$V$5</f>
        <v>0</v>
      </c>
      <c r="L1667" s="1">
        <f>J1667*1000/$V$4</f>
        <v>605.20382317801682</v>
      </c>
      <c r="M1667" s="1">
        <f>L1667/$Y$4</f>
        <v>254.28732066303229</v>
      </c>
      <c r="N1667" s="1">
        <f>M1667*$Y$5</f>
        <v>356.00224892824519</v>
      </c>
      <c r="O1667" s="1" t="s">
        <v>0</v>
      </c>
      <c r="P1667" s="1" t="s">
        <v>0</v>
      </c>
      <c r="Q1667" s="1">
        <f>Q1666+K1667-L1667</f>
        <v>-70503.665778792347</v>
      </c>
      <c r="R1667">
        <f>Q1667*$V$5/1000</f>
        <v>-1409.3682789180589</v>
      </c>
    </row>
    <row r="1668" spans="1:18" x14ac:dyDescent="0.25">
      <c r="A1668" s="4">
        <v>42805.416666662626</v>
      </c>
      <c r="B1668">
        <v>40.6</v>
      </c>
      <c r="C1668">
        <v>8.318620000000001</v>
      </c>
      <c r="D1668" s="3">
        <v>16.236409999999999</v>
      </c>
      <c r="E1668" s="1">
        <f>C1668*$V$2</f>
        <v>3.3274480000000004</v>
      </c>
      <c r="F1668" s="1">
        <f>D1668*$V$3</f>
        <v>64.945639999999997</v>
      </c>
      <c r="G1668" s="1">
        <f>(E1668+F1668)</f>
        <v>68.273088000000001</v>
      </c>
      <c r="H1668" s="1">
        <f>B1668*(1/3)</f>
        <v>13.533333333333333</v>
      </c>
      <c r="I1668" s="1">
        <f>IF((H1668-G1668)&gt;0, (H1668-G1668), (0))</f>
        <v>0</v>
      </c>
      <c r="J1668" s="1">
        <f>IF(I1668=0, G1668-H1668,0)</f>
        <v>54.73975466666667</v>
      </c>
      <c r="K1668" s="1">
        <f>I1668*1000/$V$5</f>
        <v>0</v>
      </c>
      <c r="L1668" s="1">
        <f>J1668*1000/$V$4</f>
        <v>980.99918757467151</v>
      </c>
      <c r="M1668" s="1">
        <f>L1668/$Y$4</f>
        <v>412.1845325943998</v>
      </c>
      <c r="N1668" s="1">
        <f>M1668*$Y$5</f>
        <v>577.05834563215967</v>
      </c>
      <c r="O1668" s="1" t="s">
        <v>0</v>
      </c>
      <c r="P1668" s="1" t="s">
        <v>0</v>
      </c>
      <c r="Q1668" s="1">
        <f>Q1667+K1668-L1668</f>
        <v>-71484.664966367025</v>
      </c>
      <c r="R1668">
        <f>Q1668*$V$5/1000</f>
        <v>-1428.9784526776766</v>
      </c>
    </row>
    <row r="1669" spans="1:18" x14ac:dyDescent="0.25">
      <c r="A1669" s="4">
        <v>42805.45833332929</v>
      </c>
      <c r="B1669">
        <v>41.5</v>
      </c>
      <c r="C1669">
        <v>8.1718299999999999</v>
      </c>
      <c r="D1669" s="3">
        <v>20.24587</v>
      </c>
      <c r="E1669" s="1">
        <f>C1669*$V$2</f>
        <v>3.268732</v>
      </c>
      <c r="F1669" s="1">
        <f>D1669*$V$3</f>
        <v>80.98348</v>
      </c>
      <c r="G1669" s="1">
        <f>(E1669+F1669)</f>
        <v>84.252212</v>
      </c>
      <c r="H1669" s="1">
        <f>B1669*(1/3)</f>
        <v>13.833333333333332</v>
      </c>
      <c r="I1669" s="1">
        <f>IF((H1669-G1669)&gt;0, (H1669-G1669), (0))</f>
        <v>0</v>
      </c>
      <c r="J1669" s="1">
        <f>IF(I1669=0, G1669-H1669,0)</f>
        <v>70.418878666666672</v>
      </c>
      <c r="K1669" s="1">
        <f>I1669*1000/$V$5</f>
        <v>0</v>
      </c>
      <c r="L1669" s="1">
        <f>J1669*1000/$V$4</f>
        <v>1261.987072879331</v>
      </c>
      <c r="M1669" s="1">
        <f>L1669/$Y$4</f>
        <v>530.24666927702981</v>
      </c>
      <c r="N1669" s="1">
        <f>M1669*$Y$5</f>
        <v>742.34533698784173</v>
      </c>
      <c r="O1669" s="1" t="s">
        <v>0</v>
      </c>
      <c r="P1669" s="1" t="s">
        <v>0</v>
      </c>
      <c r="Q1669" s="1">
        <f>Q1668+K1669-L1669</f>
        <v>-72746.652039246357</v>
      </c>
      <c r="R1669">
        <f>Q1669*$V$5/1000</f>
        <v>-1454.2055742645346</v>
      </c>
    </row>
    <row r="1670" spans="1:18" x14ac:dyDescent="0.25">
      <c r="A1670" s="4">
        <v>42805.499999995955</v>
      </c>
      <c r="B1670">
        <v>43.3</v>
      </c>
      <c r="C1670">
        <v>8.7329899999999991</v>
      </c>
      <c r="D1670" s="3">
        <v>20.65896</v>
      </c>
      <c r="E1670" s="1">
        <f>C1670*$V$2</f>
        <v>3.4931959999999997</v>
      </c>
      <c r="F1670" s="1">
        <f>D1670*$V$3</f>
        <v>82.635840000000002</v>
      </c>
      <c r="G1670" s="1">
        <f>(E1670+F1670)</f>
        <v>86.129035999999999</v>
      </c>
      <c r="H1670" s="1">
        <f>B1670*(1/3)</f>
        <v>14.433333333333332</v>
      </c>
      <c r="I1670" s="1">
        <f>IF((H1670-G1670)&gt;0, (H1670-G1670), (0))</f>
        <v>0</v>
      </c>
      <c r="J1670" s="1">
        <f>IF(I1670=0, G1670-H1670,0)</f>
        <v>71.695702666666662</v>
      </c>
      <c r="K1670" s="1">
        <f>I1670*1000/$V$5</f>
        <v>0</v>
      </c>
      <c r="L1670" s="1">
        <f>J1670*1000/$V$4</f>
        <v>1284.8692234169653</v>
      </c>
      <c r="M1670" s="1">
        <f>L1670/$Y$4</f>
        <v>539.86101824242246</v>
      </c>
      <c r="N1670" s="1">
        <f>M1670*$Y$5</f>
        <v>755.80542553939142</v>
      </c>
      <c r="O1670" s="1" t="s">
        <v>0</v>
      </c>
      <c r="P1670" s="1" t="s">
        <v>0</v>
      </c>
      <c r="Q1670" s="1">
        <f>Q1669+K1670-L1670</f>
        <v>-74031.521262663329</v>
      </c>
      <c r="R1670">
        <f>Q1670*$V$5/1000</f>
        <v>-1479.8901100406397</v>
      </c>
    </row>
    <row r="1671" spans="1:18" x14ac:dyDescent="0.25">
      <c r="A1671" s="4">
        <v>42805.541666662619</v>
      </c>
      <c r="B1671">
        <v>42.2</v>
      </c>
      <c r="C1671">
        <v>8.3237000000000005</v>
      </c>
      <c r="D1671" s="3">
        <v>17.033459999999998</v>
      </c>
      <c r="E1671" s="1">
        <f>C1671*$V$2</f>
        <v>3.3294800000000002</v>
      </c>
      <c r="F1671" s="1">
        <f>D1671*$V$3</f>
        <v>68.133839999999992</v>
      </c>
      <c r="G1671" s="1">
        <f>(E1671+F1671)</f>
        <v>71.463319999999996</v>
      </c>
      <c r="H1671" s="1">
        <f>B1671*(1/3)</f>
        <v>14.066666666666666</v>
      </c>
      <c r="I1671" s="1">
        <f>IF((H1671-G1671)&gt;0, (H1671-G1671), (0))</f>
        <v>0</v>
      </c>
      <c r="J1671" s="1">
        <f>IF(I1671=0, G1671-H1671,0)</f>
        <v>57.396653333333333</v>
      </c>
      <c r="K1671" s="1">
        <f>I1671*1000/$V$5</f>
        <v>0</v>
      </c>
      <c r="L1671" s="1">
        <f>J1671*1000/$V$4</f>
        <v>1028.6138590203107</v>
      </c>
      <c r="M1671" s="1">
        <f>L1671/$Y$4</f>
        <v>432.19069706735746</v>
      </c>
      <c r="N1671" s="1">
        <f>M1671*$Y$5</f>
        <v>605.06697589430041</v>
      </c>
      <c r="O1671" s="1" t="s">
        <v>0</v>
      </c>
      <c r="P1671" s="1" t="s">
        <v>0</v>
      </c>
      <c r="Q1671" s="1">
        <f>Q1670+K1671-L1671</f>
        <v>-75060.135121683634</v>
      </c>
      <c r="R1671">
        <f>Q1671*$V$5/1000</f>
        <v>-1500.4521010824558</v>
      </c>
    </row>
    <row r="1672" spans="1:18" x14ac:dyDescent="0.25">
      <c r="A1672" s="4">
        <v>42805.583333329283</v>
      </c>
      <c r="B1672">
        <v>41.3</v>
      </c>
      <c r="C1672">
        <v>8.0082299999999993</v>
      </c>
      <c r="D1672" s="3">
        <v>17.793060000000001</v>
      </c>
      <c r="E1672" s="1">
        <f>C1672*$V$2</f>
        <v>3.2032919999999998</v>
      </c>
      <c r="F1672" s="1">
        <f>D1672*$V$3</f>
        <v>71.172240000000002</v>
      </c>
      <c r="G1672" s="1">
        <f>(E1672+F1672)</f>
        <v>74.375532000000007</v>
      </c>
      <c r="H1672" s="1">
        <f>B1672*(1/3)</f>
        <v>13.766666666666666</v>
      </c>
      <c r="I1672" s="1">
        <f>IF((H1672-G1672)&gt;0, (H1672-G1672), (0))</f>
        <v>0</v>
      </c>
      <c r="J1672" s="1">
        <f>IF(I1672=0, G1672-H1672,0)</f>
        <v>60.608865333333341</v>
      </c>
      <c r="K1672" s="1">
        <f>I1672*1000/$V$5</f>
        <v>0</v>
      </c>
      <c r="L1672" s="1">
        <f>J1672*1000/$V$4</f>
        <v>1086.1803823178018</v>
      </c>
      <c r="M1672" s="1">
        <f>L1672/$Y$4</f>
        <v>456.37831189823606</v>
      </c>
      <c r="N1672" s="1">
        <f>M1672*$Y$5</f>
        <v>638.92963665753041</v>
      </c>
      <c r="O1672" s="1" t="s">
        <v>0</v>
      </c>
      <c r="P1672" s="1" t="s">
        <v>0</v>
      </c>
      <c r="Q1672" s="1">
        <f>Q1671+K1672-L1672</f>
        <v>-76146.315504001439</v>
      </c>
      <c r="R1672">
        <f>Q1672*$V$5/1000</f>
        <v>-1522.1648469249885</v>
      </c>
    </row>
    <row r="1673" spans="1:18" x14ac:dyDescent="0.25">
      <c r="A1673" s="4">
        <v>42805.624999995947</v>
      </c>
      <c r="B1673">
        <v>41.6</v>
      </c>
      <c r="C1673">
        <v>7.0355600000000003</v>
      </c>
      <c r="D1673" s="3">
        <v>20.007490000000001</v>
      </c>
      <c r="E1673" s="1">
        <f>C1673*$V$2</f>
        <v>2.8142240000000003</v>
      </c>
      <c r="F1673" s="1">
        <f>D1673*$V$3</f>
        <v>80.029960000000003</v>
      </c>
      <c r="G1673" s="1">
        <f>(E1673+F1673)</f>
        <v>82.844183999999998</v>
      </c>
      <c r="H1673" s="1">
        <f>B1673*(1/3)</f>
        <v>13.866666666666667</v>
      </c>
      <c r="I1673" s="1">
        <f>IF((H1673-G1673)&gt;0, (H1673-G1673), (0))</f>
        <v>0</v>
      </c>
      <c r="J1673" s="1">
        <f>IF(I1673=0, G1673-H1673,0)</f>
        <v>68.977517333333338</v>
      </c>
      <c r="K1673" s="1">
        <f>I1673*1000/$V$5</f>
        <v>0</v>
      </c>
      <c r="L1673" s="1">
        <f>J1673*1000/$V$4</f>
        <v>1236.1562246117087</v>
      </c>
      <c r="M1673" s="1">
        <f>L1673/$Y$4</f>
        <v>519.39337168559189</v>
      </c>
      <c r="N1673" s="1">
        <f>M1673*$Y$5</f>
        <v>727.1507203598286</v>
      </c>
      <c r="O1673" s="1" t="s">
        <v>0</v>
      </c>
      <c r="P1673" s="1" t="s">
        <v>0</v>
      </c>
      <c r="Q1673" s="1">
        <f>Q1672+K1673-L1673</f>
        <v>-77382.471728613149</v>
      </c>
      <c r="R1673">
        <f>Q1673*$V$5/1000</f>
        <v>-1546.8756098549766</v>
      </c>
    </row>
    <row r="1674" spans="1:18" x14ac:dyDescent="0.25">
      <c r="A1674" s="4">
        <v>42805.666666662612</v>
      </c>
      <c r="B1674">
        <v>42.3</v>
      </c>
      <c r="C1674">
        <v>6.3606400000000001</v>
      </c>
      <c r="D1674" s="3">
        <v>15.951360000000001</v>
      </c>
      <c r="E1674" s="1">
        <f>C1674*$V$2</f>
        <v>2.5442560000000003</v>
      </c>
      <c r="F1674" s="1">
        <f>D1674*$V$3</f>
        <v>63.805440000000004</v>
      </c>
      <c r="G1674" s="1">
        <f>(E1674+F1674)</f>
        <v>66.349696000000009</v>
      </c>
      <c r="H1674" s="1">
        <f>B1674*(1/3)</f>
        <v>14.099999999999998</v>
      </c>
      <c r="I1674" s="1">
        <f>IF((H1674-G1674)&gt;0, (H1674-G1674), (0))</f>
        <v>0</v>
      </c>
      <c r="J1674" s="1">
        <f>IF(I1674=0, G1674-H1674,0)</f>
        <v>52.249696000000014</v>
      </c>
      <c r="K1674" s="1">
        <f>I1674*1000/$V$5</f>
        <v>0</v>
      </c>
      <c r="L1674" s="1">
        <f>J1674*1000/$V$4</f>
        <v>936.37448028673862</v>
      </c>
      <c r="M1674" s="1">
        <f>L1674/$Y$4</f>
        <v>393.43465558266331</v>
      </c>
      <c r="N1674" s="1">
        <f>M1674*$Y$5</f>
        <v>550.80851781572858</v>
      </c>
      <c r="O1674" s="1" t="s">
        <v>0</v>
      </c>
      <c r="P1674" s="1" t="s">
        <v>0</v>
      </c>
      <c r="Q1674" s="1">
        <f>Q1673+K1674-L1674</f>
        <v>-78318.846208899893</v>
      </c>
      <c r="R1674">
        <f>Q1674*$V$5/1000</f>
        <v>-1565.5937357159087</v>
      </c>
    </row>
    <row r="1675" spans="1:18" x14ac:dyDescent="0.25">
      <c r="A1675" s="4">
        <v>42805.708333329276</v>
      </c>
      <c r="B1675">
        <v>33.9</v>
      </c>
      <c r="C1675">
        <v>4.9321899999999994</v>
      </c>
      <c r="D1675" s="3">
        <v>10.282540000000001</v>
      </c>
      <c r="E1675" s="1">
        <f>C1675*$V$2</f>
        <v>1.9728759999999999</v>
      </c>
      <c r="F1675" s="1">
        <f>D1675*$V$3</f>
        <v>41.130160000000004</v>
      </c>
      <c r="G1675" s="1">
        <f>(E1675+F1675)</f>
        <v>43.103036000000003</v>
      </c>
      <c r="H1675" s="1">
        <f>B1675*(1/3)</f>
        <v>11.299999999999999</v>
      </c>
      <c r="I1675" s="1">
        <f>IF((H1675-G1675)&gt;0, (H1675-G1675), (0))</f>
        <v>0</v>
      </c>
      <c r="J1675" s="1">
        <f>IF(I1675=0, G1675-H1675,0)</f>
        <v>31.803036000000006</v>
      </c>
      <c r="K1675" s="1">
        <f>I1675*1000/$V$5</f>
        <v>0</v>
      </c>
      <c r="L1675" s="1">
        <f>J1675*1000/$V$4</f>
        <v>569.94688172043027</v>
      </c>
      <c r="M1675" s="1">
        <f>L1675/$Y$4</f>
        <v>239.47347971446652</v>
      </c>
      <c r="N1675" s="1">
        <f>M1675*$Y$5</f>
        <v>335.26287160025311</v>
      </c>
      <c r="O1675" s="1" t="s">
        <v>0</v>
      </c>
      <c r="P1675" s="1" t="s">
        <v>0</v>
      </c>
      <c r="Q1675" s="1">
        <f>Q1674+K1675-L1675</f>
        <v>-78888.793090620326</v>
      </c>
      <c r="R1675">
        <f>Q1675*$V$5/1000</f>
        <v>-1576.9869738815</v>
      </c>
    </row>
    <row r="1676" spans="1:18" x14ac:dyDescent="0.25">
      <c r="A1676" s="4">
        <v>42805.74999999594</v>
      </c>
      <c r="B1676">
        <v>41.4</v>
      </c>
      <c r="C1676">
        <v>3.6665000000000001</v>
      </c>
      <c r="D1676" s="3">
        <v>3.6212499999999999</v>
      </c>
      <c r="E1676" s="1">
        <f>C1676*$V$2</f>
        <v>1.4666000000000001</v>
      </c>
      <c r="F1676" s="1">
        <f>D1676*$V$3</f>
        <v>14.484999999999999</v>
      </c>
      <c r="G1676" s="1">
        <f>(E1676+F1676)</f>
        <v>15.951599999999999</v>
      </c>
      <c r="H1676" s="1">
        <f>B1676*(1/3)</f>
        <v>13.799999999999999</v>
      </c>
      <c r="I1676" s="1">
        <f>IF((H1676-G1676)&gt;0, (H1676-G1676), (0))</f>
        <v>0</v>
      </c>
      <c r="J1676" s="1">
        <f>IF(I1676=0, G1676-H1676,0)</f>
        <v>2.1516000000000002</v>
      </c>
      <c r="K1676" s="1">
        <f>I1676*1000/$V$5</f>
        <v>0</v>
      </c>
      <c r="L1676" s="1">
        <f>J1676*1000/$V$4</f>
        <v>38.559139784946247</v>
      </c>
      <c r="M1676" s="1">
        <f>L1676/$Y$4</f>
        <v>16.201319237372374</v>
      </c>
      <c r="N1676" s="1">
        <f>M1676*$Y$5</f>
        <v>22.681846932321321</v>
      </c>
      <c r="O1676" s="1" t="s">
        <v>0</v>
      </c>
      <c r="P1676" s="1" t="s">
        <v>0</v>
      </c>
      <c r="Q1676" s="1">
        <f>Q1675+K1676-L1676</f>
        <v>-78927.352230405275</v>
      </c>
      <c r="R1676">
        <f>Q1676*$V$5/1000</f>
        <v>-1577.7577710858013</v>
      </c>
    </row>
    <row r="1677" spans="1:18" x14ac:dyDescent="0.25">
      <c r="A1677" s="4">
        <v>42805.791666662604</v>
      </c>
      <c r="B1677">
        <v>43.8</v>
      </c>
      <c r="C1677">
        <v>2.7579499999999997</v>
      </c>
      <c r="D1677" s="3">
        <v>-7.0017200000000003E-3</v>
      </c>
      <c r="E1677" s="1">
        <f>C1677*$V$2</f>
        <v>1.1031799999999998</v>
      </c>
      <c r="F1677" s="1">
        <f>D1677*$V$3</f>
        <v>-2.8006880000000001E-2</v>
      </c>
      <c r="G1677" s="1">
        <f>(E1677+F1677)</f>
        <v>1.0751731199999999</v>
      </c>
      <c r="H1677" s="1">
        <f>B1677*(1/3)</f>
        <v>14.599999999999998</v>
      </c>
      <c r="I1677" s="1">
        <f>IF((H1677-G1677)&gt;0, (H1677-G1677), (0))</f>
        <v>13.524826879999997</v>
      </c>
      <c r="J1677" s="1">
        <f>IF(I1677=0, G1677-H1677,0)</f>
        <v>0</v>
      </c>
      <c r="K1677" s="1">
        <f>I1677*1000/$V$5</f>
        <v>676.57963381690831</v>
      </c>
      <c r="L1677" s="1">
        <f>J1677*1000/$V$4</f>
        <v>0</v>
      </c>
      <c r="M1677" s="1">
        <f>L1677/$Y$4</f>
        <v>0</v>
      </c>
      <c r="N1677" s="1">
        <f>M1677*$Y$5</f>
        <v>0</v>
      </c>
      <c r="O1677" s="1" t="s">
        <v>0</v>
      </c>
      <c r="P1677" s="1" t="s">
        <v>0</v>
      </c>
      <c r="Q1677" s="1">
        <f>Q1676+K1677-L1677</f>
        <v>-78250.772596588373</v>
      </c>
      <c r="R1677">
        <f>Q1677*$V$5/1000</f>
        <v>-1564.2329442058015</v>
      </c>
    </row>
    <row r="1678" spans="1:18" x14ac:dyDescent="0.25">
      <c r="A1678" s="4">
        <v>42805.833333329268</v>
      </c>
      <c r="B1678">
        <v>45.2</v>
      </c>
      <c r="C1678">
        <v>2.8107800000000003</v>
      </c>
      <c r="D1678" s="3">
        <v>-7.0017200000000003E-3</v>
      </c>
      <c r="E1678" s="1">
        <f>C1678*$V$2</f>
        <v>1.1243120000000002</v>
      </c>
      <c r="F1678" s="1">
        <f>D1678*$V$3</f>
        <v>-2.8006880000000001E-2</v>
      </c>
      <c r="G1678" s="1">
        <f>(E1678+F1678)</f>
        <v>1.0963051200000002</v>
      </c>
      <c r="H1678" s="1">
        <f>B1678*(1/3)</f>
        <v>15.066666666666666</v>
      </c>
      <c r="I1678" s="1">
        <f>IF((H1678-G1678)&gt;0, (H1678-G1678), (0))</f>
        <v>13.970361546666666</v>
      </c>
      <c r="J1678" s="1">
        <f>IF(I1678=0, G1678-H1678,0)</f>
        <v>0</v>
      </c>
      <c r="K1678" s="1">
        <f>I1678*1000/$V$5</f>
        <v>698.86751108887779</v>
      </c>
      <c r="L1678" s="1">
        <f>J1678*1000/$V$4</f>
        <v>0</v>
      </c>
      <c r="M1678" s="1">
        <f>L1678/$Y$4</f>
        <v>0</v>
      </c>
      <c r="N1678" s="1">
        <f>M1678*$Y$5</f>
        <v>0</v>
      </c>
      <c r="O1678" s="1" t="s">
        <v>0</v>
      </c>
      <c r="P1678" s="1" t="s">
        <v>0</v>
      </c>
      <c r="Q1678" s="1">
        <f>Q1677+K1678-L1678</f>
        <v>-77551.9050854995</v>
      </c>
      <c r="R1678">
        <f>Q1678*$V$5/1000</f>
        <v>-1550.262582659135</v>
      </c>
    </row>
    <row r="1679" spans="1:18" x14ac:dyDescent="0.25">
      <c r="A1679" s="4">
        <v>42805.874999995933</v>
      </c>
      <c r="B1679">
        <v>45.7</v>
      </c>
      <c r="C1679">
        <v>4.6610800000000001</v>
      </c>
      <c r="D1679" s="3">
        <v>-7.0017200000000003E-3</v>
      </c>
      <c r="E1679" s="1">
        <f>C1679*$V$2</f>
        <v>1.8644320000000001</v>
      </c>
      <c r="F1679" s="1">
        <f>D1679*$V$3</f>
        <v>-2.8006880000000001E-2</v>
      </c>
      <c r="G1679" s="1">
        <f>(E1679+F1679)</f>
        <v>1.8364251200000001</v>
      </c>
      <c r="H1679" s="1">
        <f>B1679*(1/3)</f>
        <v>15.233333333333334</v>
      </c>
      <c r="I1679" s="1">
        <f>IF((H1679-G1679)&gt;0, (H1679-G1679), (0))</f>
        <v>13.396908213333335</v>
      </c>
      <c r="J1679" s="1">
        <f>IF(I1679=0, G1679-H1679,0)</f>
        <v>0</v>
      </c>
      <c r="K1679" s="1">
        <f>I1679*1000/$V$5</f>
        <v>670.1805009171253</v>
      </c>
      <c r="L1679" s="1">
        <f>J1679*1000/$V$4</f>
        <v>0</v>
      </c>
      <c r="M1679" s="1">
        <f>L1679/$Y$4</f>
        <v>0</v>
      </c>
      <c r="N1679" s="1">
        <f>M1679*$Y$5</f>
        <v>0</v>
      </c>
      <c r="O1679" s="1" t="s">
        <v>0</v>
      </c>
      <c r="P1679" s="1" t="s">
        <v>0</v>
      </c>
      <c r="Q1679" s="1">
        <f>Q1678+K1679-L1679</f>
        <v>-76881.724584582378</v>
      </c>
      <c r="R1679">
        <f>Q1679*$V$5/1000</f>
        <v>-1536.8656744458017</v>
      </c>
    </row>
    <row r="1680" spans="1:18" x14ac:dyDescent="0.25">
      <c r="A1680" s="4">
        <v>42805.916666662597</v>
      </c>
      <c r="B1680">
        <v>43.4</v>
      </c>
      <c r="C1680">
        <v>4.9056300000000004</v>
      </c>
      <c r="D1680" s="3">
        <v>-7.0017200000000003E-3</v>
      </c>
      <c r="E1680" s="1">
        <f>C1680*$V$2</f>
        <v>1.9622520000000003</v>
      </c>
      <c r="F1680" s="1">
        <f>D1680*$V$3</f>
        <v>-2.8006880000000001E-2</v>
      </c>
      <c r="G1680" s="1">
        <f>(E1680+F1680)</f>
        <v>1.9342451200000004</v>
      </c>
      <c r="H1680" s="1">
        <f>B1680*(1/3)</f>
        <v>14.466666666666665</v>
      </c>
      <c r="I1680" s="1">
        <f>IF((H1680-G1680)&gt;0, (H1680-G1680), (0))</f>
        <v>12.532421546666665</v>
      </c>
      <c r="J1680" s="1">
        <f>IF(I1680=0, G1680-H1680,0)</f>
        <v>0</v>
      </c>
      <c r="K1680" s="1">
        <f>I1680*1000/$V$5</f>
        <v>626.93454460563612</v>
      </c>
      <c r="L1680" s="1">
        <f>J1680*1000/$V$4</f>
        <v>0</v>
      </c>
      <c r="M1680" s="1">
        <f>L1680/$Y$4</f>
        <v>0</v>
      </c>
      <c r="N1680" s="1">
        <f>M1680*$Y$5</f>
        <v>0</v>
      </c>
      <c r="O1680" s="1" t="s">
        <v>0</v>
      </c>
      <c r="P1680" s="1" t="s">
        <v>0</v>
      </c>
      <c r="Q1680" s="1">
        <f>Q1679+K1680-L1680</f>
        <v>-76254.790039976739</v>
      </c>
      <c r="R1680">
        <f>Q1680*$V$5/1000</f>
        <v>-1524.333252899135</v>
      </c>
    </row>
    <row r="1681" spans="1:18" x14ac:dyDescent="0.25">
      <c r="A1681" s="4">
        <v>42805.958333329261</v>
      </c>
      <c r="B1681">
        <v>41.2</v>
      </c>
      <c r="C1681">
        <v>5.0874300000000003</v>
      </c>
      <c r="D1681" s="3">
        <v>-7.0017200000000003E-3</v>
      </c>
      <c r="E1681" s="1">
        <f>C1681*$V$2</f>
        <v>2.0349720000000002</v>
      </c>
      <c r="F1681" s="1">
        <f>D1681*$V$3</f>
        <v>-2.8006880000000001E-2</v>
      </c>
      <c r="G1681" s="1">
        <f>(E1681+F1681)</f>
        <v>2.0069651200000003</v>
      </c>
      <c r="H1681" s="1">
        <f>B1681*(1/3)</f>
        <v>13.733333333333334</v>
      </c>
      <c r="I1681" s="1">
        <f>IF((H1681-G1681)&gt;0, (H1681-G1681), (0))</f>
        <v>11.726368213333334</v>
      </c>
      <c r="J1681" s="1">
        <f>IF(I1681=0, G1681-H1681,0)</f>
        <v>0</v>
      </c>
      <c r="K1681" s="1">
        <f>I1681*1000/$V$5</f>
        <v>586.61171652492919</v>
      </c>
      <c r="L1681" s="1">
        <f>J1681*1000/$V$4</f>
        <v>0</v>
      </c>
      <c r="M1681" s="1">
        <f>L1681/$Y$4</f>
        <v>0</v>
      </c>
      <c r="N1681" s="1">
        <f>M1681*$Y$5</f>
        <v>0</v>
      </c>
      <c r="O1681" s="1">
        <f>SUM(N1658:N1681)</f>
        <v>5366.8364607491749</v>
      </c>
      <c r="P1681" s="1">
        <f>SUM(L1658:L1681)</f>
        <v>9123.6219832735969</v>
      </c>
      <c r="Q1681" s="1">
        <f>Q1680+K1681-L1681</f>
        <v>-75668.178323451808</v>
      </c>
      <c r="R1681">
        <f>Q1681*$V$5/1000</f>
        <v>-1512.6068846858016</v>
      </c>
    </row>
    <row r="1682" spans="1:18" x14ac:dyDescent="0.25">
      <c r="A1682" s="4">
        <v>42805.999999995925</v>
      </c>
      <c r="B1682">
        <v>39.1</v>
      </c>
      <c r="C1682">
        <v>6.8679899999999998</v>
      </c>
      <c r="D1682" s="3">
        <v>-7.0017200000000003E-3</v>
      </c>
      <c r="E1682" s="1">
        <f>C1682*$V$2</f>
        <v>2.7471960000000002</v>
      </c>
      <c r="F1682" s="1">
        <f>D1682*$V$3</f>
        <v>-2.8006880000000001E-2</v>
      </c>
      <c r="G1682" s="1">
        <f>(E1682+F1682)</f>
        <v>2.7191891200000002</v>
      </c>
      <c r="H1682" s="1">
        <f>B1682*(1/3)</f>
        <v>13.033333333333333</v>
      </c>
      <c r="I1682" s="1">
        <f>IF((H1682-G1682)&gt;0, (H1682-G1682), (0))</f>
        <v>10.314144213333332</v>
      </c>
      <c r="J1682" s="1">
        <f>IF(I1682=0, G1682-H1682,0)</f>
        <v>0</v>
      </c>
      <c r="K1682" s="1">
        <f>I1682*1000/$V$5</f>
        <v>515.96519326329826</v>
      </c>
      <c r="L1682" s="1">
        <f>J1682*1000/$V$4</f>
        <v>0</v>
      </c>
      <c r="M1682" s="1">
        <f>L1682/$Y$4</f>
        <v>0</v>
      </c>
      <c r="N1682" s="1">
        <f>M1682*$Y$5</f>
        <v>0</v>
      </c>
      <c r="O1682" s="1" t="s">
        <v>0</v>
      </c>
      <c r="P1682" s="1" t="s">
        <v>0</v>
      </c>
      <c r="Q1682" s="1">
        <f>Q1681+K1682-L1682</f>
        <v>-75152.213130188509</v>
      </c>
      <c r="R1682">
        <f>Q1682*$V$5/1000</f>
        <v>-1502.292740472468</v>
      </c>
    </row>
    <row r="1683" spans="1:18" x14ac:dyDescent="0.25">
      <c r="A1683" s="4">
        <v>42806.04166666259</v>
      </c>
      <c r="B1683">
        <v>37.1</v>
      </c>
      <c r="C1683">
        <v>4.7413400000000001</v>
      </c>
      <c r="D1683" s="3">
        <v>-7.0017200000000003E-3</v>
      </c>
      <c r="E1683" s="1">
        <f>C1683*$V$2</f>
        <v>1.8965360000000002</v>
      </c>
      <c r="F1683" s="1">
        <f>D1683*$V$3</f>
        <v>-2.8006880000000001E-2</v>
      </c>
      <c r="G1683" s="1">
        <f>(E1683+F1683)</f>
        <v>1.8685291200000003</v>
      </c>
      <c r="H1683" s="1">
        <f>B1683*(1/3)</f>
        <v>12.366666666666667</v>
      </c>
      <c r="I1683" s="1">
        <f>IF((H1683-G1683)&gt;0, (H1683-G1683), (0))</f>
        <v>10.498137546666667</v>
      </c>
      <c r="J1683" s="1">
        <f>IF(I1683=0, G1683-H1683,0)</f>
        <v>0</v>
      </c>
      <c r="K1683" s="1">
        <f>I1683*1000/$V$5</f>
        <v>525.16946206436558</v>
      </c>
      <c r="L1683" s="1">
        <f>J1683*1000/$V$4</f>
        <v>0</v>
      </c>
      <c r="M1683" s="1">
        <f>L1683/$Y$4</f>
        <v>0</v>
      </c>
      <c r="N1683" s="1">
        <f>M1683*$Y$5</f>
        <v>0</v>
      </c>
      <c r="O1683" s="1" t="s">
        <v>0</v>
      </c>
      <c r="P1683" s="1" t="s">
        <v>0</v>
      </c>
      <c r="Q1683" s="1">
        <f>Q1682+K1683-L1683</f>
        <v>-74627.043668124141</v>
      </c>
      <c r="R1683">
        <f>Q1683*$V$5/1000</f>
        <v>-1491.7946029258014</v>
      </c>
    </row>
    <row r="1684" spans="1:18" x14ac:dyDescent="0.25">
      <c r="A1684" s="4">
        <v>42806.083333329254</v>
      </c>
      <c r="B1684">
        <v>34.4</v>
      </c>
      <c r="C1684">
        <v>4.3603300000000003</v>
      </c>
      <c r="D1684" s="3">
        <v>-7.0017200000000003E-3</v>
      </c>
      <c r="E1684" s="1">
        <f>C1684*$V$2</f>
        <v>1.7441320000000002</v>
      </c>
      <c r="F1684" s="1">
        <f>D1684*$V$3</f>
        <v>-2.8006880000000001E-2</v>
      </c>
      <c r="G1684" s="1">
        <f>(E1684+F1684)</f>
        <v>1.7161251200000003</v>
      </c>
      <c r="H1684" s="1">
        <f>B1684*(1/3)</f>
        <v>11.466666666666665</v>
      </c>
      <c r="I1684" s="1">
        <f>IF((H1684-G1684)&gt;0, (H1684-G1684), (0))</f>
        <v>9.7505415466666641</v>
      </c>
      <c r="J1684" s="1">
        <f>IF(I1684=0, G1684-H1684,0)</f>
        <v>0</v>
      </c>
      <c r="K1684" s="1">
        <f>I1684*1000/$V$5</f>
        <v>487.77096281474059</v>
      </c>
      <c r="L1684" s="1">
        <f>J1684*1000/$V$4</f>
        <v>0</v>
      </c>
      <c r="M1684" s="1">
        <f>L1684/$Y$4</f>
        <v>0</v>
      </c>
      <c r="N1684" s="1">
        <f>M1684*$Y$5</f>
        <v>0</v>
      </c>
      <c r="O1684" s="1" t="s">
        <v>0</v>
      </c>
      <c r="P1684" s="1" t="s">
        <v>0</v>
      </c>
      <c r="Q1684" s="1">
        <f>Q1683+K1684-L1684</f>
        <v>-74139.272705309399</v>
      </c>
      <c r="R1684">
        <f>Q1684*$V$5/1000</f>
        <v>-1482.0440613791347</v>
      </c>
    </row>
    <row r="1685" spans="1:18" x14ac:dyDescent="0.25">
      <c r="A1685" s="4">
        <v>42806.124999995918</v>
      </c>
      <c r="B1685">
        <v>33.4</v>
      </c>
      <c r="C1685">
        <v>4.8560799999999995</v>
      </c>
      <c r="D1685" s="3">
        <v>-7.0017200000000003E-3</v>
      </c>
      <c r="E1685" s="1">
        <f>C1685*$V$2</f>
        <v>1.9424319999999999</v>
      </c>
      <c r="F1685" s="1">
        <f>D1685*$V$3</f>
        <v>-2.8006880000000001E-2</v>
      </c>
      <c r="G1685" s="1">
        <f>(E1685+F1685)</f>
        <v>1.91442512</v>
      </c>
      <c r="H1685" s="1">
        <f>B1685*(1/3)</f>
        <v>11.133333333333333</v>
      </c>
      <c r="I1685" s="1">
        <f>IF((H1685-G1685)&gt;0, (H1685-G1685), (0))</f>
        <v>9.2189082133333322</v>
      </c>
      <c r="J1685" s="1">
        <f>IF(I1685=0, G1685-H1685,0)</f>
        <v>0</v>
      </c>
      <c r="K1685" s="1">
        <f>I1685*1000/$V$5</f>
        <v>461.17599866599966</v>
      </c>
      <c r="L1685" s="1">
        <f>J1685*1000/$V$4</f>
        <v>0</v>
      </c>
      <c r="M1685" s="1">
        <f>L1685/$Y$4</f>
        <v>0</v>
      </c>
      <c r="N1685" s="1">
        <f>M1685*$Y$5</f>
        <v>0</v>
      </c>
      <c r="O1685" s="1" t="s">
        <v>0</v>
      </c>
      <c r="P1685" s="1" t="s">
        <v>0</v>
      </c>
      <c r="Q1685" s="1">
        <f>Q1684+K1685-L1685</f>
        <v>-73678.096706643395</v>
      </c>
      <c r="R1685">
        <f>Q1685*$V$5/1000</f>
        <v>-1472.8251531658013</v>
      </c>
    </row>
    <row r="1686" spans="1:18" x14ac:dyDescent="0.25">
      <c r="A1686" s="4">
        <v>42806.166666662582</v>
      </c>
      <c r="B1686">
        <v>32.9</v>
      </c>
      <c r="C1686">
        <v>2.1311900000000001</v>
      </c>
      <c r="D1686" s="3">
        <v>-7.0017200000000003E-3</v>
      </c>
      <c r="E1686" s="1">
        <f>C1686*$V$2</f>
        <v>0.85247600000000012</v>
      </c>
      <c r="F1686" s="1">
        <f>D1686*$V$3</f>
        <v>-2.8006880000000001E-2</v>
      </c>
      <c r="G1686" s="1">
        <f>(E1686+F1686)</f>
        <v>0.82446912000000017</v>
      </c>
      <c r="H1686" s="1">
        <f>B1686*(1/3)</f>
        <v>10.966666666666665</v>
      </c>
      <c r="I1686" s="1">
        <f>IF((H1686-G1686)&gt;0, (H1686-G1686), (0))</f>
        <v>10.142197546666665</v>
      </c>
      <c r="J1686" s="1">
        <f>IF(I1686=0, G1686-H1686,0)</f>
        <v>0</v>
      </c>
      <c r="K1686" s="1">
        <f>I1686*1000/$V$5</f>
        <v>507.36355911288973</v>
      </c>
      <c r="L1686" s="1">
        <f>J1686*1000/$V$4</f>
        <v>0</v>
      </c>
      <c r="M1686" s="1">
        <f>L1686/$Y$4</f>
        <v>0</v>
      </c>
      <c r="N1686" s="1">
        <f>M1686*$Y$5</f>
        <v>0</v>
      </c>
      <c r="O1686" s="1" t="s">
        <v>0</v>
      </c>
      <c r="P1686" s="1" t="s">
        <v>0</v>
      </c>
      <c r="Q1686" s="1">
        <f>Q1685+K1686-L1686</f>
        <v>-73170.733147530511</v>
      </c>
      <c r="R1686">
        <f>Q1686*$V$5/1000</f>
        <v>-1462.6829556191346</v>
      </c>
    </row>
    <row r="1687" spans="1:18" x14ac:dyDescent="0.25">
      <c r="A1687" s="4">
        <v>42806.208333329247</v>
      </c>
      <c r="B1687">
        <v>32.1</v>
      </c>
      <c r="C1687">
        <v>2.7752800000000004</v>
      </c>
      <c r="D1687" s="3">
        <v>-7.0017200000000003E-3</v>
      </c>
      <c r="E1687" s="1">
        <f>C1687*$V$2</f>
        <v>1.1101120000000002</v>
      </c>
      <c r="F1687" s="1">
        <f>D1687*$V$3</f>
        <v>-2.8006880000000001E-2</v>
      </c>
      <c r="G1687" s="1">
        <f>(E1687+F1687)</f>
        <v>1.0821051200000003</v>
      </c>
      <c r="H1687" s="1">
        <f>B1687*(1/3)</f>
        <v>10.7</v>
      </c>
      <c r="I1687" s="1">
        <f>IF((H1687-G1687)&gt;0, (H1687-G1687), (0))</f>
        <v>9.6178948799999997</v>
      </c>
      <c r="J1687" s="1">
        <f>IF(I1687=0, G1687-H1687,0)</f>
        <v>0</v>
      </c>
      <c r="K1687" s="1">
        <f>I1687*1000/$V$5</f>
        <v>481.13531165582793</v>
      </c>
      <c r="L1687" s="1">
        <f>J1687*1000/$V$4</f>
        <v>0</v>
      </c>
      <c r="M1687" s="1">
        <f>L1687/$Y$4</f>
        <v>0</v>
      </c>
      <c r="N1687" s="1">
        <f>M1687*$Y$5</f>
        <v>0</v>
      </c>
      <c r="O1687" s="1" t="s">
        <v>0</v>
      </c>
      <c r="P1687" s="1" t="s">
        <v>0</v>
      </c>
      <c r="Q1687" s="1">
        <f>Q1686+K1687-L1687</f>
        <v>-72689.59783587468</v>
      </c>
      <c r="R1687">
        <f>Q1687*$V$5/1000</f>
        <v>-1453.0650607391347</v>
      </c>
    </row>
    <row r="1688" spans="1:18" x14ac:dyDescent="0.25">
      <c r="A1688" s="4">
        <v>42806.249999995911</v>
      </c>
      <c r="B1688">
        <v>31.7</v>
      </c>
      <c r="C1688">
        <v>2.18215</v>
      </c>
      <c r="D1688" s="3">
        <v>-7.0017200000000003E-3</v>
      </c>
      <c r="E1688" s="1">
        <f>C1688*$V$2</f>
        <v>0.87286000000000008</v>
      </c>
      <c r="F1688" s="1">
        <f>D1688*$V$3</f>
        <v>-2.8006880000000001E-2</v>
      </c>
      <c r="G1688" s="1">
        <f>(E1688+F1688)</f>
        <v>0.84485312000000012</v>
      </c>
      <c r="H1688" s="1">
        <f>B1688*(1/3)</f>
        <v>10.566666666666666</v>
      </c>
      <c r="I1688" s="1">
        <f>IF((H1688-G1688)&gt;0, (H1688-G1688), (0))</f>
        <v>9.7218135466666666</v>
      </c>
      <c r="J1688" s="1">
        <f>IF(I1688=0, G1688-H1688,0)</f>
        <v>0</v>
      </c>
      <c r="K1688" s="1">
        <f>I1688*1000/$V$5</f>
        <v>486.33384425546109</v>
      </c>
      <c r="L1688" s="1">
        <f>J1688*1000/$V$4</f>
        <v>0</v>
      </c>
      <c r="M1688" s="1">
        <f>L1688/$Y$4</f>
        <v>0</v>
      </c>
      <c r="N1688" s="1">
        <f>M1688*$Y$5</f>
        <v>0</v>
      </c>
      <c r="O1688" s="1" t="s">
        <v>0</v>
      </c>
      <c r="P1688" s="1" t="s">
        <v>0</v>
      </c>
      <c r="Q1688" s="1">
        <f>Q1687+K1688-L1688</f>
        <v>-72203.263991619213</v>
      </c>
      <c r="R1688">
        <f>Q1688*$V$5/1000</f>
        <v>-1443.343247192468</v>
      </c>
    </row>
    <row r="1689" spans="1:18" x14ac:dyDescent="0.25">
      <c r="A1689" s="4">
        <v>42806.291666662575</v>
      </c>
      <c r="B1689">
        <v>32.6</v>
      </c>
      <c r="C1689">
        <v>2.8995700000000002</v>
      </c>
      <c r="D1689" s="3">
        <v>-7.0017200000000003E-3</v>
      </c>
      <c r="E1689" s="1">
        <f>C1689*$V$2</f>
        <v>1.1598280000000001</v>
      </c>
      <c r="F1689" s="1">
        <f>D1689*$V$3</f>
        <v>-2.8006880000000001E-2</v>
      </c>
      <c r="G1689" s="1">
        <f>(E1689+F1689)</f>
        <v>1.1318211200000001</v>
      </c>
      <c r="H1689" s="1">
        <f>B1689*(1/3)</f>
        <v>10.866666666666667</v>
      </c>
      <c r="I1689" s="1">
        <f>IF((H1689-G1689)&gt;0, (H1689-G1689), (0))</f>
        <v>9.7348455466666675</v>
      </c>
      <c r="J1689" s="1">
        <f>IF(I1689=0, G1689-H1689,0)</f>
        <v>0</v>
      </c>
      <c r="K1689" s="1">
        <f>I1689*1000/$V$5</f>
        <v>486.98577021844261</v>
      </c>
      <c r="L1689" s="1">
        <f>J1689*1000/$V$4</f>
        <v>0</v>
      </c>
      <c r="M1689" s="1">
        <f>L1689/$Y$4</f>
        <v>0</v>
      </c>
      <c r="N1689" s="1">
        <f>M1689*$Y$5</f>
        <v>0</v>
      </c>
      <c r="O1689" s="1" t="s">
        <v>0</v>
      </c>
      <c r="P1689" s="1" t="s">
        <v>0</v>
      </c>
      <c r="Q1689" s="1">
        <f>Q1688+K1689-L1689</f>
        <v>-71716.278221400775</v>
      </c>
      <c r="R1689">
        <f>Q1689*$V$5/1000</f>
        <v>-1433.6084016458012</v>
      </c>
    </row>
    <row r="1690" spans="1:18" x14ac:dyDescent="0.25">
      <c r="A1690" s="4">
        <v>42806.333333329239</v>
      </c>
      <c r="B1690">
        <v>33.299999999999997</v>
      </c>
      <c r="C1690">
        <v>4.9827899999999996</v>
      </c>
      <c r="D1690" s="3">
        <v>3.94401</v>
      </c>
      <c r="E1690" s="1">
        <f>C1690*$V$2</f>
        <v>1.9931159999999999</v>
      </c>
      <c r="F1690" s="1">
        <f>D1690*$V$3</f>
        <v>15.77604</v>
      </c>
      <c r="G1690" s="1">
        <f>(E1690+F1690)</f>
        <v>17.769155999999999</v>
      </c>
      <c r="H1690" s="1">
        <f>B1690*(1/3)</f>
        <v>11.099999999999998</v>
      </c>
      <c r="I1690" s="1">
        <f>IF((H1690-G1690)&gt;0, (H1690-G1690), (0))</f>
        <v>0</v>
      </c>
      <c r="J1690" s="1">
        <f>IF(I1690=0, G1690-H1690,0)</f>
        <v>6.669156000000001</v>
      </c>
      <c r="K1690" s="1">
        <f>I1690*1000/$V$5</f>
        <v>0</v>
      </c>
      <c r="L1690" s="1">
        <f>J1690*1000/$V$4</f>
        <v>119.51892473118282</v>
      </c>
      <c r="M1690" s="1">
        <f>L1690/$Y$4</f>
        <v>50.21803560133732</v>
      </c>
      <c r="N1690" s="1">
        <f>M1690*$Y$5</f>
        <v>70.305249841872239</v>
      </c>
      <c r="O1690" s="1" t="s">
        <v>0</v>
      </c>
      <c r="P1690" s="1" t="s">
        <v>0</v>
      </c>
      <c r="Q1690" s="1">
        <f>Q1689+K1690-L1690</f>
        <v>-71835.797146131954</v>
      </c>
      <c r="R1690">
        <f>Q1690*$V$5/1000</f>
        <v>-1435.9975849511777</v>
      </c>
    </row>
    <row r="1691" spans="1:18" x14ac:dyDescent="0.25">
      <c r="A1691" s="4">
        <v>42806.374999995904</v>
      </c>
      <c r="B1691">
        <v>37.200000000000003</v>
      </c>
      <c r="C1691">
        <v>8.3681699999999992</v>
      </c>
      <c r="D1691" s="3">
        <v>7.7561910000000003</v>
      </c>
      <c r="E1691" s="1">
        <f>C1691*$V$2</f>
        <v>3.3472679999999997</v>
      </c>
      <c r="F1691" s="1">
        <f>D1691*$V$3</f>
        <v>31.024764000000001</v>
      </c>
      <c r="G1691" s="1">
        <f>(E1691+F1691)</f>
        <v>34.372032000000004</v>
      </c>
      <c r="H1691" s="1">
        <f>B1691*(1/3)</f>
        <v>12.4</v>
      </c>
      <c r="I1691" s="1">
        <f>IF((H1691-G1691)&gt;0, (H1691-G1691), (0))</f>
        <v>0</v>
      </c>
      <c r="J1691" s="1">
        <f>IF(I1691=0, G1691-H1691,0)</f>
        <v>21.972032000000006</v>
      </c>
      <c r="K1691" s="1">
        <f>I1691*1000/$V$5</f>
        <v>0</v>
      </c>
      <c r="L1691" s="1">
        <f>J1691*1000/$V$4</f>
        <v>393.76401433691768</v>
      </c>
      <c r="M1691" s="1">
        <f>L1691/$Y$4</f>
        <v>165.44706484744441</v>
      </c>
      <c r="N1691" s="1">
        <f>M1691*$Y$5</f>
        <v>231.62589078642216</v>
      </c>
      <c r="O1691" s="1" t="s">
        <v>0</v>
      </c>
      <c r="P1691" s="1" t="s">
        <v>0</v>
      </c>
      <c r="Q1691" s="1">
        <f>Q1690+K1691-L1691</f>
        <v>-72229.561160468875</v>
      </c>
      <c r="R1691">
        <f>Q1691*$V$5/1000</f>
        <v>-1443.8689275977729</v>
      </c>
    </row>
    <row r="1692" spans="1:18" x14ac:dyDescent="0.25">
      <c r="A1692" s="4">
        <v>42806.416666662568</v>
      </c>
      <c r="B1692">
        <v>38.4</v>
      </c>
      <c r="C1692">
        <v>7.3812600000000002</v>
      </c>
      <c r="D1692" s="3">
        <v>16.470830000000003</v>
      </c>
      <c r="E1692" s="1">
        <f>C1692*$V$2</f>
        <v>2.9525040000000002</v>
      </c>
      <c r="F1692" s="1">
        <f>D1692*$V$3</f>
        <v>65.883320000000012</v>
      </c>
      <c r="G1692" s="1">
        <f>(E1692+F1692)</f>
        <v>68.835824000000017</v>
      </c>
      <c r="H1692" s="1">
        <f>B1692*(1/3)</f>
        <v>12.799999999999999</v>
      </c>
      <c r="I1692" s="1">
        <f>IF((H1692-G1692)&gt;0, (H1692-G1692), (0))</f>
        <v>0</v>
      </c>
      <c r="J1692" s="1">
        <f>IF(I1692=0, G1692-H1692,0)</f>
        <v>56.035824000000019</v>
      </c>
      <c r="K1692" s="1">
        <f>I1692*1000/$V$5</f>
        <v>0</v>
      </c>
      <c r="L1692" s="1">
        <f>J1692*1000/$V$4</f>
        <v>1004.2262365591403</v>
      </c>
      <c r="M1692" s="1">
        <f>L1692/$Y$4</f>
        <v>421.94379687358838</v>
      </c>
      <c r="N1692" s="1">
        <f>M1692*$Y$5</f>
        <v>590.72131562302366</v>
      </c>
      <c r="O1692" s="1" t="s">
        <v>0</v>
      </c>
      <c r="P1692" s="1" t="s">
        <v>0</v>
      </c>
      <c r="Q1692" s="1">
        <f>Q1691+K1692-L1692</f>
        <v>-73233.78739702802</v>
      </c>
      <c r="R1692">
        <f>Q1692*$V$5/1000</f>
        <v>-1463.9434100665899</v>
      </c>
    </row>
    <row r="1693" spans="1:18" x14ac:dyDescent="0.25">
      <c r="A1693" s="4">
        <v>42806.458333329232</v>
      </c>
      <c r="B1693">
        <v>39.1</v>
      </c>
      <c r="C1693">
        <v>10.070600000000001</v>
      </c>
      <c r="D1693" s="3">
        <v>16.72523</v>
      </c>
      <c r="E1693" s="1">
        <f>C1693*$V$2</f>
        <v>4.0282400000000003</v>
      </c>
      <c r="F1693" s="1">
        <f>D1693*$V$3</f>
        <v>66.900919999999999</v>
      </c>
      <c r="G1693" s="1">
        <f>(E1693+F1693)</f>
        <v>70.929159999999996</v>
      </c>
      <c r="H1693" s="1">
        <f>B1693*(1/3)</f>
        <v>13.033333333333333</v>
      </c>
      <c r="I1693" s="1">
        <f>IF((H1693-G1693)&gt;0, (H1693-G1693), (0))</f>
        <v>0</v>
      </c>
      <c r="J1693" s="1">
        <f>IF(I1693=0, G1693-H1693,0)</f>
        <v>57.895826666666665</v>
      </c>
      <c r="K1693" s="1">
        <f>I1693*1000/$V$5</f>
        <v>0</v>
      </c>
      <c r="L1693" s="1">
        <f>J1693*1000/$V$4</f>
        <v>1037.5596176821984</v>
      </c>
      <c r="M1693" s="1">
        <f>L1693/$Y$4</f>
        <v>435.94941919420103</v>
      </c>
      <c r="N1693" s="1">
        <f>M1693*$Y$5</f>
        <v>610.32918687188135</v>
      </c>
      <c r="O1693" s="1" t="s">
        <v>0</v>
      </c>
      <c r="P1693" s="1" t="s">
        <v>0</v>
      </c>
      <c r="Q1693" s="1">
        <f>Q1692+K1693-L1693</f>
        <v>-74271.34701471022</v>
      </c>
      <c r="R1693">
        <f>Q1693*$V$5/1000</f>
        <v>-1484.6842268240573</v>
      </c>
    </row>
    <row r="1694" spans="1:18" x14ac:dyDescent="0.25">
      <c r="A1694" s="4">
        <v>42806.499999995896</v>
      </c>
      <c r="B1694">
        <v>40</v>
      </c>
      <c r="C1694">
        <v>8.9863799999999987</v>
      </c>
      <c r="D1694" s="3">
        <v>18.312190000000001</v>
      </c>
      <c r="E1694" s="1">
        <f>C1694*$V$2</f>
        <v>3.5945519999999997</v>
      </c>
      <c r="F1694" s="1">
        <f>D1694*$V$3</f>
        <v>73.248760000000004</v>
      </c>
      <c r="G1694" s="1">
        <f>(E1694+F1694)</f>
        <v>76.843311999999997</v>
      </c>
      <c r="H1694" s="1">
        <f>B1694*(1/3)</f>
        <v>13.333333333333332</v>
      </c>
      <c r="I1694" s="1">
        <f>IF((H1694-G1694)&gt;0, (H1694-G1694), (0))</f>
        <v>0</v>
      </c>
      <c r="J1694" s="1">
        <f>IF(I1694=0, G1694-H1694,0)</f>
        <v>63.509978666666669</v>
      </c>
      <c r="K1694" s="1">
        <f>I1694*1000/$V$5</f>
        <v>0</v>
      </c>
      <c r="L1694" s="1">
        <f>J1694*1000/$V$4</f>
        <v>1138.171660692951</v>
      </c>
      <c r="M1694" s="1">
        <f>L1694/$Y$4</f>
        <v>478.22338684577778</v>
      </c>
      <c r="N1694" s="1">
        <f>M1694*$Y$5</f>
        <v>669.51274158408887</v>
      </c>
      <c r="O1694" s="1" t="s">
        <v>0</v>
      </c>
      <c r="P1694" s="1" t="s">
        <v>0</v>
      </c>
      <c r="Q1694" s="1">
        <f>Q1693+K1694-L1694</f>
        <v>-75409.518675403175</v>
      </c>
      <c r="R1694">
        <f>Q1694*$V$5/1000</f>
        <v>-1507.4362783213091</v>
      </c>
    </row>
    <row r="1695" spans="1:18" x14ac:dyDescent="0.25">
      <c r="A1695" s="4">
        <v>42806.541666662561</v>
      </c>
      <c r="B1695">
        <v>40.299999999999997</v>
      </c>
      <c r="C1695">
        <v>9.0273599999999998</v>
      </c>
      <c r="D1695" s="3">
        <v>22.501050000000003</v>
      </c>
      <c r="E1695" s="1">
        <f>C1695*$V$2</f>
        <v>3.6109439999999999</v>
      </c>
      <c r="F1695" s="1">
        <f>D1695*$V$3</f>
        <v>90.004200000000012</v>
      </c>
      <c r="G1695" s="1">
        <f>(E1695+F1695)</f>
        <v>93.615144000000015</v>
      </c>
      <c r="H1695" s="1">
        <f>B1695*(1/3)</f>
        <v>13.433333333333332</v>
      </c>
      <c r="I1695" s="1">
        <f>IF((H1695-G1695)&gt;0, (H1695-G1695), (0))</f>
        <v>0</v>
      </c>
      <c r="J1695" s="1">
        <f>IF(I1695=0, G1695-H1695,0)</f>
        <v>80.181810666666678</v>
      </c>
      <c r="K1695" s="1">
        <f>I1695*1000/$V$5</f>
        <v>0</v>
      </c>
      <c r="L1695" s="1">
        <f>J1695*1000/$V$4</f>
        <v>1436.9500119474314</v>
      </c>
      <c r="M1695" s="1">
        <f>L1695/$Y$4</f>
        <v>603.76050922160982</v>
      </c>
      <c r="N1695" s="1">
        <f>M1695*$Y$5</f>
        <v>845.26471291025371</v>
      </c>
      <c r="O1695" s="1" t="s">
        <v>0</v>
      </c>
      <c r="P1695" s="1" t="s">
        <v>0</v>
      </c>
      <c r="Q1695" s="1">
        <f>Q1694+K1695-L1695</f>
        <v>-76846.4686873506</v>
      </c>
      <c r="R1695">
        <f>Q1695*$V$5/1000</f>
        <v>-1536.1609090601382</v>
      </c>
    </row>
    <row r="1696" spans="1:18" x14ac:dyDescent="0.25">
      <c r="A1696" s="4">
        <v>42806.583333329225</v>
      </c>
      <c r="B1696">
        <v>40</v>
      </c>
      <c r="C1696">
        <v>5.7407500000000002</v>
      </c>
      <c r="D1696" s="3">
        <v>22.198139999999999</v>
      </c>
      <c r="E1696" s="1">
        <f>C1696*$V$2</f>
        <v>2.2963</v>
      </c>
      <c r="F1696" s="1">
        <f>D1696*$V$3</f>
        <v>88.792559999999995</v>
      </c>
      <c r="G1696" s="1">
        <f>(E1696+F1696)</f>
        <v>91.088859999999997</v>
      </c>
      <c r="H1696" s="1">
        <f>B1696*(1/3)</f>
        <v>13.333333333333332</v>
      </c>
      <c r="I1696" s="1">
        <f>IF((H1696-G1696)&gt;0, (H1696-G1696), (0))</f>
        <v>0</v>
      </c>
      <c r="J1696" s="1">
        <f>IF(I1696=0, G1696-H1696,0)</f>
        <v>77.755526666666668</v>
      </c>
      <c r="K1696" s="1">
        <f>I1696*1000/$V$5</f>
        <v>0</v>
      </c>
      <c r="L1696" s="1">
        <f>J1696*1000/$V$4</f>
        <v>1393.4682198327362</v>
      </c>
      <c r="M1696" s="1">
        <f>L1696/$Y$4</f>
        <v>585.49084866921692</v>
      </c>
      <c r="N1696" s="1">
        <f>M1696*$Y$5</f>
        <v>819.68718813690361</v>
      </c>
      <c r="O1696" s="1" t="s">
        <v>0</v>
      </c>
      <c r="P1696" s="1" t="s">
        <v>0</v>
      </c>
      <c r="Q1696" s="1">
        <f>Q1695+K1696-L1696</f>
        <v>-78239.936907183335</v>
      </c>
      <c r="R1696">
        <f>Q1696*$V$5/1000</f>
        <v>-1564.0163387745947</v>
      </c>
    </row>
    <row r="1697" spans="1:18" x14ac:dyDescent="0.25">
      <c r="A1697" s="4">
        <v>42806.624999995889</v>
      </c>
      <c r="B1697">
        <v>40.299999999999997</v>
      </c>
      <c r="C1697">
        <v>5.4725299999999999</v>
      </c>
      <c r="D1697" s="3">
        <v>20.2776</v>
      </c>
      <c r="E1697" s="1">
        <f>C1697*$V$2</f>
        <v>2.189012</v>
      </c>
      <c r="F1697" s="1">
        <f>D1697*$V$3</f>
        <v>81.110399999999998</v>
      </c>
      <c r="G1697" s="1">
        <f>(E1697+F1697)</f>
        <v>83.299412000000004</v>
      </c>
      <c r="H1697" s="1">
        <f>B1697*(1/3)</f>
        <v>13.433333333333332</v>
      </c>
      <c r="I1697" s="1">
        <f>IF((H1697-G1697)&gt;0, (H1697-G1697), (0))</f>
        <v>0</v>
      </c>
      <c r="J1697" s="1">
        <f>IF(I1697=0, G1697-H1697,0)</f>
        <v>69.866078666666667</v>
      </c>
      <c r="K1697" s="1">
        <f>I1697*1000/$V$5</f>
        <v>0</v>
      </c>
      <c r="L1697" s="1">
        <f>J1697*1000/$V$4</f>
        <v>1252.0802628434888</v>
      </c>
      <c r="M1697" s="1">
        <f>L1697/$Y$4</f>
        <v>526.08414405188603</v>
      </c>
      <c r="N1697" s="1">
        <f>M1697*$Y$5</f>
        <v>736.51780167264042</v>
      </c>
      <c r="O1697" s="1" t="s">
        <v>0</v>
      </c>
      <c r="P1697" s="1" t="s">
        <v>0</v>
      </c>
      <c r="Q1697" s="1">
        <f>Q1696+K1697-L1697</f>
        <v>-79492.017170026826</v>
      </c>
      <c r="R1697">
        <f>Q1697*$V$5/1000</f>
        <v>-1589.0454232288362</v>
      </c>
    </row>
    <row r="1698" spans="1:18" x14ac:dyDescent="0.25">
      <c r="A1698" s="4">
        <v>42806.666666662553</v>
      </c>
      <c r="B1698">
        <v>41.1</v>
      </c>
      <c r="C1698">
        <v>6.5914999999999999</v>
      </c>
      <c r="D1698" s="3">
        <v>16.066029999999998</v>
      </c>
      <c r="E1698" s="1">
        <f>C1698*$V$2</f>
        <v>2.6366000000000001</v>
      </c>
      <c r="F1698" s="1">
        <f>D1698*$V$3</f>
        <v>64.264119999999991</v>
      </c>
      <c r="G1698" s="1">
        <f>(E1698+F1698)</f>
        <v>66.900719999999993</v>
      </c>
      <c r="H1698" s="1">
        <f>B1698*(1/3)</f>
        <v>13.7</v>
      </c>
      <c r="I1698" s="1">
        <f>IF((H1698-G1698)&gt;0, (H1698-G1698), (0))</f>
        <v>0</v>
      </c>
      <c r="J1698" s="1">
        <f>IF(I1698=0, G1698-H1698,0)</f>
        <v>53.20071999999999</v>
      </c>
      <c r="K1698" s="1">
        <f>I1698*1000/$V$5</f>
        <v>0</v>
      </c>
      <c r="L1698" s="1">
        <f>J1698*1000/$V$4</f>
        <v>953.41792114695318</v>
      </c>
      <c r="M1698" s="1">
        <f>L1698/$Y$4</f>
        <v>400.59576518779545</v>
      </c>
      <c r="N1698" s="1">
        <f>M1698*$Y$5</f>
        <v>560.83407126291354</v>
      </c>
      <c r="O1698" s="1" t="s">
        <v>0</v>
      </c>
      <c r="P1698" s="1" t="s">
        <v>0</v>
      </c>
      <c r="Q1698" s="1">
        <f>Q1697+K1698-L1698</f>
        <v>-80445.435091173786</v>
      </c>
      <c r="R1698">
        <f>Q1698*$V$5/1000</f>
        <v>-1608.1042474725637</v>
      </c>
    </row>
    <row r="1699" spans="1:18" x14ac:dyDescent="0.25">
      <c r="A1699" s="4">
        <v>42806.708333329218</v>
      </c>
      <c r="B1699">
        <v>41.6</v>
      </c>
      <c r="C1699">
        <v>4.0358700000000001</v>
      </c>
      <c r="D1699" s="3">
        <v>10.278930000000001</v>
      </c>
      <c r="E1699" s="1">
        <f>C1699*$V$2</f>
        <v>1.6143480000000001</v>
      </c>
      <c r="F1699" s="1">
        <f>D1699*$V$3</f>
        <v>41.115720000000003</v>
      </c>
      <c r="G1699" s="1">
        <f>(E1699+F1699)</f>
        <v>42.730068000000003</v>
      </c>
      <c r="H1699" s="1">
        <f>B1699*(1/3)</f>
        <v>13.866666666666667</v>
      </c>
      <c r="I1699" s="1">
        <f>IF((H1699-G1699)&gt;0, (H1699-G1699), (0))</f>
        <v>0</v>
      </c>
      <c r="J1699" s="1">
        <f>IF(I1699=0, G1699-H1699,0)</f>
        <v>28.863401333333336</v>
      </c>
      <c r="K1699" s="1">
        <f>I1699*1000/$V$5</f>
        <v>0</v>
      </c>
      <c r="L1699" s="1">
        <f>J1699*1000/$V$4</f>
        <v>517.26525686977311</v>
      </c>
      <c r="M1699" s="1">
        <f>L1699/$Y$4</f>
        <v>217.33834322259375</v>
      </c>
      <c r="N1699" s="1">
        <f>M1699*$Y$5</f>
        <v>304.27368051163126</v>
      </c>
      <c r="O1699" s="1" t="s">
        <v>0</v>
      </c>
      <c r="P1699" s="1" t="s">
        <v>0</v>
      </c>
      <c r="Q1699" s="1">
        <f>Q1698+K1699-L1699</f>
        <v>-80962.700348043552</v>
      </c>
      <c r="R1699">
        <f>Q1699*$V$5/1000</f>
        <v>-1618.4443799573905</v>
      </c>
    </row>
    <row r="1700" spans="1:18" x14ac:dyDescent="0.25">
      <c r="A1700" s="4">
        <v>42806.749999995882</v>
      </c>
      <c r="B1700">
        <v>43.7</v>
      </c>
      <c r="C1700">
        <v>4.8041400000000003</v>
      </c>
      <c r="D1700" s="3">
        <v>3.57762</v>
      </c>
      <c r="E1700" s="1">
        <f>C1700*$V$2</f>
        <v>1.9216560000000003</v>
      </c>
      <c r="F1700" s="1">
        <f>D1700*$V$3</f>
        <v>14.31048</v>
      </c>
      <c r="G1700" s="1">
        <f>(E1700+F1700)</f>
        <v>16.232136000000001</v>
      </c>
      <c r="H1700" s="1">
        <f>B1700*(1/3)</f>
        <v>14.566666666666666</v>
      </c>
      <c r="I1700" s="1">
        <f>IF((H1700-G1700)&gt;0, (H1700-G1700), (0))</f>
        <v>0</v>
      </c>
      <c r="J1700" s="1">
        <f>IF(I1700=0, G1700-H1700,0)</f>
        <v>1.6654693333333341</v>
      </c>
      <c r="K1700" s="1">
        <f>I1700*1000/$V$5</f>
        <v>0</v>
      </c>
      <c r="L1700" s="1">
        <f>J1700*1000/$V$4</f>
        <v>29.847120669056167</v>
      </c>
      <c r="M1700" s="1">
        <f>L1700/$Y$4</f>
        <v>12.540807003805114</v>
      </c>
      <c r="N1700" s="1">
        <f>M1700*$Y$5</f>
        <v>17.557129805327158</v>
      </c>
      <c r="O1700" s="1" t="s">
        <v>0</v>
      </c>
      <c r="P1700" s="1" t="s">
        <v>0</v>
      </c>
      <c r="Q1700" s="1">
        <f>Q1699+K1700-L1700</f>
        <v>-80992.547468712612</v>
      </c>
      <c r="R1700">
        <f>Q1700*$V$5/1000</f>
        <v>-1619.0410238995651</v>
      </c>
    </row>
    <row r="1701" spans="1:18" x14ac:dyDescent="0.25">
      <c r="A1701" s="4">
        <v>42806.791666662546</v>
      </c>
      <c r="B1701">
        <v>43.7</v>
      </c>
      <c r="C1701">
        <v>5.0963400000000005</v>
      </c>
      <c r="D1701" s="3">
        <v>-7.0017200000000003E-3</v>
      </c>
      <c r="E1701" s="1">
        <f>C1701*$V$2</f>
        <v>2.0385360000000001</v>
      </c>
      <c r="F1701" s="1">
        <f>D1701*$V$3</f>
        <v>-2.8006880000000001E-2</v>
      </c>
      <c r="G1701" s="1">
        <f>(E1701+F1701)</f>
        <v>2.0105291200000002</v>
      </c>
      <c r="H1701" s="1">
        <f>B1701*(1/3)</f>
        <v>14.566666666666666</v>
      </c>
      <c r="I1701" s="1">
        <f>IF((H1701-G1701)&gt;0, (H1701-G1701), (0))</f>
        <v>12.556137546666665</v>
      </c>
      <c r="J1701" s="1">
        <f>IF(I1701=0, G1701-H1701,0)</f>
        <v>0</v>
      </c>
      <c r="K1701" s="1">
        <f>I1701*1000/$V$5</f>
        <v>628.12093780223438</v>
      </c>
      <c r="L1701" s="1">
        <f>J1701*1000/$V$4</f>
        <v>0</v>
      </c>
      <c r="M1701" s="1">
        <f>L1701/$Y$4</f>
        <v>0</v>
      </c>
      <c r="N1701" s="1">
        <f>M1701*$Y$5</f>
        <v>0</v>
      </c>
      <c r="O1701" s="1" t="s">
        <v>0</v>
      </c>
      <c r="P1701" s="1" t="s">
        <v>0</v>
      </c>
      <c r="Q1701" s="1">
        <f>Q1700+K1701-L1701</f>
        <v>-80364.426530910379</v>
      </c>
      <c r="R1701">
        <f>Q1701*$V$5/1000</f>
        <v>-1606.4848863528982</v>
      </c>
    </row>
    <row r="1702" spans="1:18" x14ac:dyDescent="0.25">
      <c r="A1702" s="4">
        <v>42806.83333332921</v>
      </c>
      <c r="B1702">
        <v>44.7</v>
      </c>
      <c r="C1702">
        <v>5.4136999999999995</v>
      </c>
      <c r="D1702" s="3">
        <v>-7.0017200000000003E-3</v>
      </c>
      <c r="E1702" s="1">
        <f>C1702*$V$2</f>
        <v>2.1654800000000001</v>
      </c>
      <c r="F1702" s="1">
        <f>D1702*$V$3</f>
        <v>-2.8006880000000001E-2</v>
      </c>
      <c r="G1702" s="1">
        <f>(E1702+F1702)</f>
        <v>2.1374731200000001</v>
      </c>
      <c r="H1702" s="1">
        <f>B1702*(1/3)</f>
        <v>14.9</v>
      </c>
      <c r="I1702" s="1">
        <f>IF((H1702-G1702)&gt;0, (H1702-G1702), (0))</f>
        <v>12.762526879999999</v>
      </c>
      <c r="J1702" s="1">
        <f>IF(I1702=0, G1702-H1702,0)</f>
        <v>0</v>
      </c>
      <c r="K1702" s="1">
        <f>I1702*1000/$V$5</f>
        <v>638.44556678339177</v>
      </c>
      <c r="L1702" s="1">
        <f>J1702*1000/$V$4</f>
        <v>0</v>
      </c>
      <c r="M1702" s="1">
        <f>L1702/$Y$4</f>
        <v>0</v>
      </c>
      <c r="N1702" s="1">
        <f>M1702*$Y$5</f>
        <v>0</v>
      </c>
      <c r="O1702" s="1" t="s">
        <v>0</v>
      </c>
      <c r="P1702" s="1" t="s">
        <v>0</v>
      </c>
      <c r="Q1702" s="1">
        <f>Q1701+K1702-L1702</f>
        <v>-79725.980964126982</v>
      </c>
      <c r="R1702">
        <f>Q1702*$V$5/1000</f>
        <v>-1593.7223594728982</v>
      </c>
    </row>
    <row r="1703" spans="1:18" x14ac:dyDescent="0.25">
      <c r="A1703" s="4">
        <v>42806.874999995875</v>
      </c>
      <c r="B1703">
        <v>44.1</v>
      </c>
      <c r="C1703">
        <v>6.5785200000000001</v>
      </c>
      <c r="D1703" s="3">
        <v>-7.0017200000000003E-3</v>
      </c>
      <c r="E1703" s="1">
        <f>C1703*$V$2</f>
        <v>2.6314080000000004</v>
      </c>
      <c r="F1703" s="1">
        <f>D1703*$V$3</f>
        <v>-2.8006880000000001E-2</v>
      </c>
      <c r="G1703" s="1">
        <f>(E1703+F1703)</f>
        <v>2.6034011200000005</v>
      </c>
      <c r="H1703" s="1">
        <f>B1703*(1/3)</f>
        <v>14.7</v>
      </c>
      <c r="I1703" s="1">
        <f>IF((H1703-G1703)&gt;0, (H1703-G1703), (0))</f>
        <v>12.096598879999998</v>
      </c>
      <c r="J1703" s="1">
        <f>IF(I1703=0, G1703-H1703,0)</f>
        <v>0</v>
      </c>
      <c r="K1703" s="1">
        <f>I1703*1000/$V$5</f>
        <v>605.1325102551275</v>
      </c>
      <c r="L1703" s="1">
        <f>J1703*1000/$V$4</f>
        <v>0</v>
      </c>
      <c r="M1703" s="1">
        <f>L1703/$Y$4</f>
        <v>0</v>
      </c>
      <c r="N1703" s="1">
        <f>M1703*$Y$5</f>
        <v>0</v>
      </c>
      <c r="O1703" s="1" t="s">
        <v>0</v>
      </c>
      <c r="P1703" s="1" t="s">
        <v>0</v>
      </c>
      <c r="Q1703" s="1">
        <f>Q1702+K1703-L1703</f>
        <v>-79120.848453871848</v>
      </c>
      <c r="R1703">
        <f>Q1703*$V$5/1000</f>
        <v>-1581.6257605928981</v>
      </c>
    </row>
    <row r="1704" spans="1:18" x14ac:dyDescent="0.25">
      <c r="A1704" s="4">
        <v>42806.916666662539</v>
      </c>
      <c r="B1704">
        <v>42.2</v>
      </c>
      <c r="C1704">
        <v>10.0647</v>
      </c>
      <c r="D1704" s="3">
        <v>-7.0017200000000003E-3</v>
      </c>
      <c r="E1704" s="1">
        <f>C1704*$V$2</f>
        <v>4.0258799999999999</v>
      </c>
      <c r="F1704" s="1">
        <f>D1704*$V$3</f>
        <v>-2.8006880000000001E-2</v>
      </c>
      <c r="G1704" s="1">
        <f>(E1704+F1704)</f>
        <v>3.9978731199999999</v>
      </c>
      <c r="H1704" s="1">
        <f>B1704*(1/3)</f>
        <v>14.066666666666666</v>
      </c>
      <c r="I1704" s="1">
        <f>IF((H1704-G1704)&gt;0, (H1704-G1704), (0))</f>
        <v>10.068793546666667</v>
      </c>
      <c r="J1704" s="1">
        <f>IF(I1704=0, G1704-H1704,0)</f>
        <v>0</v>
      </c>
      <c r="K1704" s="1">
        <f>I1704*1000/$V$5</f>
        <v>503.69152309488084</v>
      </c>
      <c r="L1704" s="1">
        <f>J1704*1000/$V$4</f>
        <v>0</v>
      </c>
      <c r="M1704" s="1">
        <f>L1704/$Y$4</f>
        <v>0</v>
      </c>
      <c r="N1704" s="1">
        <f>M1704*$Y$5</f>
        <v>0</v>
      </c>
      <c r="O1704" s="1" t="s">
        <v>0</v>
      </c>
      <c r="P1704" s="1" t="s">
        <v>0</v>
      </c>
      <c r="Q1704" s="1">
        <f>Q1703+K1704-L1704</f>
        <v>-78617.156930776968</v>
      </c>
      <c r="R1704">
        <f>Q1704*$V$5/1000</f>
        <v>-1571.5569670462314</v>
      </c>
    </row>
    <row r="1705" spans="1:18" x14ac:dyDescent="0.25">
      <c r="A1705" s="4">
        <v>42806.958333329203</v>
      </c>
      <c r="B1705">
        <v>40.1</v>
      </c>
      <c r="C1705">
        <v>8.4189299999999996</v>
      </c>
      <c r="D1705" s="3">
        <v>-7.0017200000000003E-3</v>
      </c>
      <c r="E1705" s="1">
        <f>C1705*$V$2</f>
        <v>3.367572</v>
      </c>
      <c r="F1705" s="1">
        <f>D1705*$V$3</f>
        <v>-2.8006880000000001E-2</v>
      </c>
      <c r="G1705" s="1">
        <f>(E1705+F1705)</f>
        <v>3.3395651200000001</v>
      </c>
      <c r="H1705" s="1">
        <f>B1705*(1/3)</f>
        <v>13.366666666666667</v>
      </c>
      <c r="I1705" s="1">
        <f>IF((H1705-G1705)&gt;0, (H1705-G1705), (0))</f>
        <v>10.027101546666668</v>
      </c>
      <c r="J1705" s="1">
        <f>IF(I1705=0, G1705-H1705,0)</f>
        <v>0</v>
      </c>
      <c r="K1705" s="1">
        <f>I1705*1000/$V$5</f>
        <v>501.60588027347012</v>
      </c>
      <c r="L1705" s="1">
        <f>J1705*1000/$V$4</f>
        <v>0</v>
      </c>
      <c r="M1705" s="1">
        <f>L1705/$Y$4</f>
        <v>0</v>
      </c>
      <c r="N1705" s="1">
        <f>M1705*$Y$5</f>
        <v>0</v>
      </c>
      <c r="O1705" s="1">
        <f>SUM(N1682:N1705)</f>
        <v>5456.628969006958</v>
      </c>
      <c r="P1705" s="1">
        <f>SUM(L1682:L1705)</f>
        <v>9276.2692473118295</v>
      </c>
      <c r="Q1705" s="1">
        <f>Q1704+K1705-L1705</f>
        <v>-78115.551050503491</v>
      </c>
      <c r="R1705">
        <f>Q1705*$V$5/1000</f>
        <v>-1561.5298654995647</v>
      </c>
    </row>
    <row r="1706" spans="1:18" x14ac:dyDescent="0.25">
      <c r="A1706" s="4">
        <v>42806.999999995867</v>
      </c>
      <c r="B1706">
        <v>37.799999999999997</v>
      </c>
      <c r="C1706">
        <v>10.347799999999999</v>
      </c>
      <c r="D1706" s="3">
        <v>-7.0017200000000003E-3</v>
      </c>
      <c r="E1706" s="1">
        <f>C1706*$V$2</f>
        <v>4.1391200000000001</v>
      </c>
      <c r="F1706" s="1">
        <f>D1706*$V$3</f>
        <v>-2.8006880000000001E-2</v>
      </c>
      <c r="G1706" s="1">
        <f>(E1706+F1706)</f>
        <v>4.1111131199999997</v>
      </c>
      <c r="H1706" s="1">
        <f>B1706*(1/3)</f>
        <v>12.599999999999998</v>
      </c>
      <c r="I1706" s="1">
        <f>IF((H1706-G1706)&gt;0, (H1706-G1706), (0))</f>
        <v>8.488886879999999</v>
      </c>
      <c r="J1706" s="1">
        <f>IF(I1706=0, G1706-H1706,0)</f>
        <v>0</v>
      </c>
      <c r="K1706" s="1">
        <f>I1706*1000/$V$5</f>
        <v>424.65667233616801</v>
      </c>
      <c r="L1706" s="1">
        <f>J1706*1000/$V$4</f>
        <v>0</v>
      </c>
      <c r="M1706" s="1">
        <f>L1706/$Y$4</f>
        <v>0</v>
      </c>
      <c r="N1706" s="1">
        <f>M1706*$Y$5</f>
        <v>0</v>
      </c>
      <c r="O1706" s="1" t="s">
        <v>0</v>
      </c>
      <c r="P1706" s="1" t="s">
        <v>0</v>
      </c>
      <c r="Q1706" s="1">
        <f>Q1705+K1706-L1706</f>
        <v>-77690.89437816733</v>
      </c>
      <c r="R1706">
        <f>Q1706*$V$5/1000</f>
        <v>-1553.0409786195648</v>
      </c>
    </row>
    <row r="1707" spans="1:18" x14ac:dyDescent="0.25">
      <c r="A1707" s="4">
        <v>42807.041666662531</v>
      </c>
      <c r="B1707">
        <v>34.4</v>
      </c>
      <c r="C1707">
        <v>10.935700000000001</v>
      </c>
      <c r="D1707" s="3">
        <v>-7.0017200000000003E-3</v>
      </c>
      <c r="E1707" s="1">
        <f>C1707*$V$2</f>
        <v>4.3742800000000006</v>
      </c>
      <c r="F1707" s="1">
        <f>D1707*$V$3</f>
        <v>-2.8006880000000001E-2</v>
      </c>
      <c r="G1707" s="1">
        <f>(E1707+F1707)</f>
        <v>4.3462731200000002</v>
      </c>
      <c r="H1707" s="1">
        <f>B1707*(1/3)</f>
        <v>11.466666666666665</v>
      </c>
      <c r="I1707" s="1">
        <f>IF((H1707-G1707)&gt;0, (H1707-G1707), (0))</f>
        <v>7.1203935466666648</v>
      </c>
      <c r="J1707" s="1">
        <f>IF(I1707=0, G1707-H1707,0)</f>
        <v>0</v>
      </c>
      <c r="K1707" s="1">
        <f>I1707*1000/$V$5</f>
        <v>356.19777622144397</v>
      </c>
      <c r="L1707" s="1">
        <f>J1707*1000/$V$4</f>
        <v>0</v>
      </c>
      <c r="M1707" s="1">
        <f>L1707/$Y$4</f>
        <v>0</v>
      </c>
      <c r="N1707" s="1">
        <f>M1707*$Y$5</f>
        <v>0</v>
      </c>
      <c r="O1707" s="1" t="s">
        <v>0</v>
      </c>
      <c r="P1707" s="1" t="s">
        <v>0</v>
      </c>
      <c r="Q1707" s="1">
        <f>Q1706+K1707-L1707</f>
        <v>-77334.696601945892</v>
      </c>
      <c r="R1707">
        <f>Q1707*$V$5/1000</f>
        <v>-1545.9205850728983</v>
      </c>
    </row>
    <row r="1708" spans="1:18" x14ac:dyDescent="0.25">
      <c r="A1708" s="4">
        <v>42807.083333329196</v>
      </c>
      <c r="B1708">
        <v>33.1</v>
      </c>
      <c r="C1708">
        <v>13.1089</v>
      </c>
      <c r="D1708" s="3">
        <v>-7.0017200000000003E-3</v>
      </c>
      <c r="E1708" s="1">
        <f>C1708*$V$2</f>
        <v>5.2435600000000004</v>
      </c>
      <c r="F1708" s="1">
        <f>D1708*$V$3</f>
        <v>-2.8006880000000001E-2</v>
      </c>
      <c r="G1708" s="1">
        <f>(E1708+F1708)</f>
        <v>5.21555312</v>
      </c>
      <c r="H1708" s="1">
        <f>B1708*(1/3)</f>
        <v>11.033333333333333</v>
      </c>
      <c r="I1708" s="1">
        <f>IF((H1708-G1708)&gt;0, (H1708-G1708), (0))</f>
        <v>5.8177802133333332</v>
      </c>
      <c r="J1708" s="1">
        <f>IF(I1708=0, G1708-H1708,0)</f>
        <v>0</v>
      </c>
      <c r="K1708" s="1">
        <f>I1708*1000/$V$5</f>
        <v>291.03452793063201</v>
      </c>
      <c r="L1708" s="1">
        <f>J1708*1000/$V$4</f>
        <v>0</v>
      </c>
      <c r="M1708" s="1">
        <f>L1708/$Y$4</f>
        <v>0</v>
      </c>
      <c r="N1708" s="1">
        <f>M1708*$Y$5</f>
        <v>0</v>
      </c>
      <c r="O1708" s="1" t="s">
        <v>0</v>
      </c>
      <c r="P1708" s="1" t="s">
        <v>0</v>
      </c>
      <c r="Q1708" s="1">
        <f>Q1707+K1708-L1708</f>
        <v>-77043.662074015258</v>
      </c>
      <c r="R1708">
        <f>Q1708*$V$5/1000</f>
        <v>-1540.1028048595649</v>
      </c>
    </row>
    <row r="1709" spans="1:18" x14ac:dyDescent="0.25">
      <c r="A1709" s="4">
        <v>42807.12499999586</v>
      </c>
      <c r="B1709">
        <v>31.7</v>
      </c>
      <c r="C1709">
        <v>14.453100000000001</v>
      </c>
      <c r="D1709" s="3">
        <v>-7.0017200000000003E-3</v>
      </c>
      <c r="E1709" s="1">
        <f>C1709*$V$2</f>
        <v>5.7812400000000004</v>
      </c>
      <c r="F1709" s="1">
        <f>D1709*$V$3</f>
        <v>-2.8006880000000001E-2</v>
      </c>
      <c r="G1709" s="1">
        <f>(E1709+F1709)</f>
        <v>5.75323312</v>
      </c>
      <c r="H1709" s="1">
        <f>B1709*(1/3)</f>
        <v>10.566666666666666</v>
      </c>
      <c r="I1709" s="1">
        <f>IF((H1709-G1709)&gt;0, (H1709-G1709), (0))</f>
        <v>4.8134335466666665</v>
      </c>
      <c r="J1709" s="1">
        <f>IF(I1709=0, G1709-H1709,0)</f>
        <v>0</v>
      </c>
      <c r="K1709" s="1">
        <f>I1709*1000/$V$5</f>
        <v>240.79207337001833</v>
      </c>
      <c r="L1709" s="1">
        <f>J1709*1000/$V$4</f>
        <v>0</v>
      </c>
      <c r="M1709" s="1">
        <f>L1709/$Y$4</f>
        <v>0</v>
      </c>
      <c r="N1709" s="1">
        <f>M1709*$Y$5</f>
        <v>0</v>
      </c>
      <c r="O1709" s="1" t="s">
        <v>0</v>
      </c>
      <c r="P1709" s="1" t="s">
        <v>0</v>
      </c>
      <c r="Q1709" s="1">
        <f>Q1708+K1709-L1709</f>
        <v>-76802.870000645242</v>
      </c>
      <c r="R1709">
        <f>Q1709*$V$5/1000</f>
        <v>-1535.2893713128983</v>
      </c>
    </row>
    <row r="1710" spans="1:18" x14ac:dyDescent="0.25">
      <c r="A1710" s="4">
        <v>42807.166666662524</v>
      </c>
      <c r="B1710">
        <v>31.7</v>
      </c>
      <c r="C1710">
        <v>14.9679</v>
      </c>
      <c r="D1710" s="3">
        <v>-7.0017200000000003E-3</v>
      </c>
      <c r="E1710" s="1">
        <f>C1710*$V$2</f>
        <v>5.9871600000000003</v>
      </c>
      <c r="F1710" s="1">
        <f>D1710*$V$3</f>
        <v>-2.8006880000000001E-2</v>
      </c>
      <c r="G1710" s="1">
        <f>(E1710+F1710)</f>
        <v>5.9591531199999999</v>
      </c>
      <c r="H1710" s="1">
        <f>B1710*(1/3)</f>
        <v>10.566666666666666</v>
      </c>
      <c r="I1710" s="1">
        <f>IF((H1710-G1710)&gt;0, (H1710-G1710), (0))</f>
        <v>4.6075135466666666</v>
      </c>
      <c r="J1710" s="1">
        <f>IF(I1710=0, G1710-H1710,0)</f>
        <v>0</v>
      </c>
      <c r="K1710" s="1">
        <f>I1710*1000/$V$5</f>
        <v>230.49092279473072</v>
      </c>
      <c r="L1710" s="1">
        <f>J1710*1000/$V$4</f>
        <v>0</v>
      </c>
      <c r="M1710" s="1">
        <f>L1710/$Y$4</f>
        <v>0</v>
      </c>
      <c r="N1710" s="1">
        <f>M1710*$Y$5</f>
        <v>0</v>
      </c>
      <c r="O1710" s="1" t="s">
        <v>0</v>
      </c>
      <c r="P1710" s="1" t="s">
        <v>0</v>
      </c>
      <c r="Q1710" s="1">
        <f>Q1709+K1710-L1710</f>
        <v>-76572.379077850506</v>
      </c>
      <c r="R1710">
        <f>Q1710*$V$5/1000</f>
        <v>-1530.6818577662316</v>
      </c>
    </row>
    <row r="1711" spans="1:18" x14ac:dyDescent="0.25">
      <c r="A1711" s="4">
        <v>42807.208333329188</v>
      </c>
      <c r="B1711">
        <v>31.6</v>
      </c>
      <c r="C1711">
        <v>15.0984</v>
      </c>
      <c r="D1711" s="3">
        <v>-7.0017200000000003E-3</v>
      </c>
      <c r="E1711" s="1">
        <f>C1711*$V$2</f>
        <v>6.0393600000000003</v>
      </c>
      <c r="F1711" s="1">
        <f>D1711*$V$3</f>
        <v>-2.8006880000000001E-2</v>
      </c>
      <c r="G1711" s="1">
        <f>(E1711+F1711)</f>
        <v>6.0113531199999999</v>
      </c>
      <c r="H1711" s="1">
        <f>B1711*(1/3)</f>
        <v>10.533333333333333</v>
      </c>
      <c r="I1711" s="1">
        <f>IF((H1711-G1711)&gt;0, (H1711-G1711), (0))</f>
        <v>4.5219802133333333</v>
      </c>
      <c r="J1711" s="1">
        <f>IF(I1711=0, G1711-H1711,0)</f>
        <v>0</v>
      </c>
      <c r="K1711" s="1">
        <f>I1711*1000/$V$5</f>
        <v>226.2121167250292</v>
      </c>
      <c r="L1711" s="1">
        <f>J1711*1000/$V$4</f>
        <v>0</v>
      </c>
      <c r="M1711" s="1">
        <f>L1711/$Y$4</f>
        <v>0</v>
      </c>
      <c r="N1711" s="1">
        <f>M1711*$Y$5</f>
        <v>0</v>
      </c>
      <c r="O1711" s="1" t="s">
        <v>0</v>
      </c>
      <c r="P1711" s="1" t="s">
        <v>0</v>
      </c>
      <c r="Q1711" s="1">
        <f>Q1710+K1711-L1711</f>
        <v>-76346.166961125477</v>
      </c>
      <c r="R1711">
        <f>Q1711*$V$5/1000</f>
        <v>-1526.159877552898</v>
      </c>
    </row>
    <row r="1712" spans="1:18" x14ac:dyDescent="0.25">
      <c r="A1712" s="4">
        <v>42807.249999995853</v>
      </c>
      <c r="B1712">
        <v>31.7</v>
      </c>
      <c r="C1712">
        <v>14.5413</v>
      </c>
      <c r="D1712" s="3">
        <v>-7.0017200000000003E-3</v>
      </c>
      <c r="E1712" s="1">
        <f>C1712*$V$2</f>
        <v>5.8165200000000006</v>
      </c>
      <c r="F1712" s="1">
        <f>D1712*$V$3</f>
        <v>-2.8006880000000001E-2</v>
      </c>
      <c r="G1712" s="1">
        <f>(E1712+F1712)</f>
        <v>5.7885131200000002</v>
      </c>
      <c r="H1712" s="1">
        <f>B1712*(1/3)</f>
        <v>10.566666666666666</v>
      </c>
      <c r="I1712" s="1">
        <f>IF((H1712-G1712)&gt;0, (H1712-G1712), (0))</f>
        <v>4.7781535466666663</v>
      </c>
      <c r="J1712" s="1">
        <f>IF(I1712=0, G1712-H1712,0)</f>
        <v>0</v>
      </c>
      <c r="K1712" s="1">
        <f>I1712*1000/$V$5</f>
        <v>239.02719092879775</v>
      </c>
      <c r="L1712" s="1">
        <f>J1712*1000/$V$4</f>
        <v>0</v>
      </c>
      <c r="M1712" s="1">
        <f>L1712/$Y$4</f>
        <v>0</v>
      </c>
      <c r="N1712" s="1">
        <f>M1712*$Y$5</f>
        <v>0</v>
      </c>
      <c r="O1712" s="1" t="s">
        <v>0</v>
      </c>
      <c r="P1712" s="1" t="s">
        <v>0</v>
      </c>
      <c r="Q1712" s="1">
        <f>Q1711+K1712-L1712</f>
        <v>-76107.139770196678</v>
      </c>
      <c r="R1712">
        <f>Q1712*$V$5/1000</f>
        <v>-1521.3817240062315</v>
      </c>
    </row>
    <row r="1713" spans="1:18" x14ac:dyDescent="0.25">
      <c r="A1713" s="4">
        <v>42807.291666662517</v>
      </c>
      <c r="B1713">
        <v>35.799999999999997</v>
      </c>
      <c r="C1713">
        <v>10.4513</v>
      </c>
      <c r="D1713" s="3">
        <v>-7.0017200000000003E-3</v>
      </c>
      <c r="E1713" s="1">
        <f>C1713*$V$2</f>
        <v>4.1805200000000005</v>
      </c>
      <c r="F1713" s="1">
        <f>D1713*$V$3</f>
        <v>-2.8006880000000001E-2</v>
      </c>
      <c r="G1713" s="1">
        <f>(E1713+F1713)</f>
        <v>4.1525131200000001</v>
      </c>
      <c r="H1713" s="1">
        <f>B1713*(1/3)</f>
        <v>11.933333333333332</v>
      </c>
      <c r="I1713" s="1">
        <f>IF((H1713-G1713)&gt;0, (H1713-G1713), (0))</f>
        <v>7.7808202133333317</v>
      </c>
      <c r="J1713" s="1">
        <f>IF(I1713=0, G1713-H1713,0)</f>
        <v>0</v>
      </c>
      <c r="K1713" s="1">
        <f>I1713*1000/$V$5</f>
        <v>389.23562848090705</v>
      </c>
      <c r="L1713" s="1">
        <f>J1713*1000/$V$4</f>
        <v>0</v>
      </c>
      <c r="M1713" s="1">
        <f>L1713/$Y$4</f>
        <v>0</v>
      </c>
      <c r="N1713" s="1">
        <f>M1713*$Y$5</f>
        <v>0</v>
      </c>
      <c r="O1713" s="1" t="s">
        <v>0</v>
      </c>
      <c r="P1713" s="1" t="s">
        <v>0</v>
      </c>
      <c r="Q1713" s="1">
        <f>Q1712+K1713-L1713</f>
        <v>-75717.904141715771</v>
      </c>
      <c r="R1713">
        <f>Q1713*$V$5/1000</f>
        <v>-1513.6009037928982</v>
      </c>
    </row>
    <row r="1714" spans="1:18" x14ac:dyDescent="0.25">
      <c r="A1714" s="4">
        <v>42807.333333329181</v>
      </c>
      <c r="B1714">
        <v>39.799999999999997</v>
      </c>
      <c r="C1714">
        <v>11.4093</v>
      </c>
      <c r="D1714" s="3">
        <v>4.0050799999999995</v>
      </c>
      <c r="E1714" s="1">
        <f>C1714*$V$2</f>
        <v>4.56372</v>
      </c>
      <c r="F1714" s="1">
        <f>D1714*$V$3</f>
        <v>16.020319999999998</v>
      </c>
      <c r="G1714" s="1">
        <f>(E1714+F1714)</f>
        <v>20.584039999999998</v>
      </c>
      <c r="H1714" s="1">
        <f>B1714*(1/3)</f>
        <v>13.266666666666666</v>
      </c>
      <c r="I1714" s="1">
        <f>IF((H1714-G1714)&gt;0, (H1714-G1714), (0))</f>
        <v>0</v>
      </c>
      <c r="J1714" s="1">
        <f>IF(I1714=0, G1714-H1714,0)</f>
        <v>7.3173733333333324</v>
      </c>
      <c r="K1714" s="1">
        <f>I1714*1000/$V$5</f>
        <v>0</v>
      </c>
      <c r="L1714" s="1">
        <f>J1714*1000/$V$4</f>
        <v>131.13572281959378</v>
      </c>
      <c r="M1714" s="1">
        <f>L1714/$Y$4</f>
        <v>55.099043201509993</v>
      </c>
      <c r="N1714" s="1">
        <f>M1714*$Y$5</f>
        <v>77.138660482113991</v>
      </c>
      <c r="O1714" s="1" t="s">
        <v>0</v>
      </c>
      <c r="P1714" s="1" t="s">
        <v>0</v>
      </c>
      <c r="Q1714" s="1">
        <f>Q1713+K1714-L1714</f>
        <v>-75849.039864535371</v>
      </c>
      <c r="R1714">
        <f>Q1714*$V$5/1000</f>
        <v>-1516.2223068920619</v>
      </c>
    </row>
    <row r="1715" spans="1:18" x14ac:dyDescent="0.25">
      <c r="A1715" s="4">
        <v>42807.374999995845</v>
      </c>
      <c r="B1715">
        <v>40.9</v>
      </c>
      <c r="C1715">
        <v>13.3621</v>
      </c>
      <c r="D1715" s="3">
        <v>7.5111610000000004</v>
      </c>
      <c r="E1715" s="1">
        <f>C1715*$V$2</f>
        <v>5.3448400000000005</v>
      </c>
      <c r="F1715" s="1">
        <f>D1715*$V$3</f>
        <v>30.044644000000002</v>
      </c>
      <c r="G1715" s="1">
        <f>(E1715+F1715)</f>
        <v>35.389484000000003</v>
      </c>
      <c r="H1715" s="1">
        <f>B1715*(1/3)</f>
        <v>13.633333333333333</v>
      </c>
      <c r="I1715" s="1">
        <f>IF((H1715-G1715)&gt;0, (H1715-G1715), (0))</f>
        <v>0</v>
      </c>
      <c r="J1715" s="1">
        <f>IF(I1715=0, G1715-H1715,0)</f>
        <v>21.75615066666667</v>
      </c>
      <c r="K1715" s="1">
        <f>I1715*1000/$V$5</f>
        <v>0</v>
      </c>
      <c r="L1715" s="1">
        <f>J1715*1000/$V$4</f>
        <v>389.89517323775402</v>
      </c>
      <c r="M1715" s="1">
        <f>L1715/$Y$4</f>
        <v>163.82150136040084</v>
      </c>
      <c r="N1715" s="1">
        <f>M1715*$Y$5</f>
        <v>229.35010190456117</v>
      </c>
      <c r="O1715" s="1" t="s">
        <v>0</v>
      </c>
      <c r="P1715" s="1" t="s">
        <v>0</v>
      </c>
      <c r="Q1715" s="1">
        <f>Q1714+K1715-L1715</f>
        <v>-76238.935037773132</v>
      </c>
      <c r="R1715">
        <f>Q1715*$V$5/1000</f>
        <v>-1524.0163114050847</v>
      </c>
    </row>
    <row r="1716" spans="1:18" x14ac:dyDescent="0.25">
      <c r="A1716" s="4">
        <v>42807.41666666251</v>
      </c>
      <c r="B1716">
        <v>44.5</v>
      </c>
      <c r="C1716">
        <v>13.250399999999999</v>
      </c>
      <c r="D1716" s="3">
        <v>11.108881999999999</v>
      </c>
      <c r="E1716" s="1">
        <f>C1716*$V$2</f>
        <v>5.30016</v>
      </c>
      <c r="F1716" s="1">
        <f>D1716*$V$3</f>
        <v>44.435527999999998</v>
      </c>
      <c r="G1716" s="1">
        <f>(E1716+F1716)</f>
        <v>49.735687999999996</v>
      </c>
      <c r="H1716" s="1">
        <f>B1716*(1/3)</f>
        <v>14.833333333333332</v>
      </c>
      <c r="I1716" s="1">
        <f>IF((H1716-G1716)&gt;0, (H1716-G1716), (0))</f>
        <v>0</v>
      </c>
      <c r="J1716" s="1">
        <f>IF(I1716=0, G1716-H1716,0)</f>
        <v>34.902354666666668</v>
      </c>
      <c r="K1716" s="1">
        <f>I1716*1000/$V$5</f>
        <v>0</v>
      </c>
      <c r="L1716" s="1">
        <f>J1716*1000/$V$4</f>
        <v>625.49022700119474</v>
      </c>
      <c r="M1716" s="1">
        <f>L1716/$Y$4</f>
        <v>262.81101974840118</v>
      </c>
      <c r="N1716" s="1">
        <f>M1716*$Y$5</f>
        <v>367.93542764776163</v>
      </c>
      <c r="O1716" s="1" t="s">
        <v>0</v>
      </c>
      <c r="P1716" s="1" t="s">
        <v>0</v>
      </c>
      <c r="Q1716" s="1">
        <f>Q1715+K1716-L1716</f>
        <v>-76864.425264774327</v>
      </c>
      <c r="R1716">
        <f>Q1716*$V$5/1000</f>
        <v>-1536.5198610428388</v>
      </c>
    </row>
    <row r="1717" spans="1:18" x14ac:dyDescent="0.25">
      <c r="A1717" s="4">
        <v>42807.458333329174</v>
      </c>
      <c r="B1717">
        <v>46.2</v>
      </c>
      <c r="C1717">
        <v>10.792899999999999</v>
      </c>
      <c r="D1717" s="3">
        <v>15.601380000000001</v>
      </c>
      <c r="E1717" s="1">
        <f>C1717*$V$2</f>
        <v>4.3171600000000003</v>
      </c>
      <c r="F1717" s="1">
        <f>D1717*$V$3</f>
        <v>62.405520000000003</v>
      </c>
      <c r="G1717" s="1">
        <f>(E1717+F1717)</f>
        <v>66.722679999999997</v>
      </c>
      <c r="H1717" s="1">
        <f>B1717*(1/3)</f>
        <v>15.4</v>
      </c>
      <c r="I1717" s="1">
        <f>IF((H1717-G1717)&gt;0, (H1717-G1717), (0))</f>
        <v>0</v>
      </c>
      <c r="J1717" s="1">
        <f>IF(I1717=0, G1717-H1717,0)</f>
        <v>51.322679999999998</v>
      </c>
      <c r="K1717" s="1">
        <f>I1717*1000/$V$5</f>
        <v>0</v>
      </c>
      <c r="L1717" s="1">
        <f>J1717*1000/$V$4</f>
        <v>919.76129032258075</v>
      </c>
      <c r="M1717" s="1">
        <f>L1717/$Y$4</f>
        <v>386.45432366494992</v>
      </c>
      <c r="N1717" s="1">
        <f>M1717*$Y$5</f>
        <v>541.03605313092987</v>
      </c>
      <c r="O1717" s="1" t="s">
        <v>0</v>
      </c>
      <c r="P1717" s="1" t="s">
        <v>0</v>
      </c>
      <c r="Q1717" s="1">
        <f>Q1716+K1717-L1717</f>
        <v>-77784.186555096909</v>
      </c>
      <c r="R1717">
        <f>Q1717*$V$5/1000</f>
        <v>-1554.9058892363871</v>
      </c>
    </row>
    <row r="1718" spans="1:18" x14ac:dyDescent="0.25">
      <c r="A1718" s="4">
        <v>42807.499999995838</v>
      </c>
      <c r="B1718">
        <v>44.5</v>
      </c>
      <c r="C1718">
        <v>10.248799999999999</v>
      </c>
      <c r="D1718" s="3">
        <v>22.350810000000003</v>
      </c>
      <c r="E1718" s="1">
        <f>C1718*$V$2</f>
        <v>4.0995200000000001</v>
      </c>
      <c r="F1718" s="1">
        <f>D1718*$V$3</f>
        <v>89.403240000000011</v>
      </c>
      <c r="G1718" s="1">
        <f>(E1718+F1718)</f>
        <v>93.502760000000009</v>
      </c>
      <c r="H1718" s="1">
        <f>B1718*(1/3)</f>
        <v>14.833333333333332</v>
      </c>
      <c r="I1718" s="1">
        <f>IF((H1718-G1718)&gt;0, (H1718-G1718), (0))</f>
        <v>0</v>
      </c>
      <c r="J1718" s="1">
        <f>IF(I1718=0, G1718-H1718,0)</f>
        <v>78.669426666666681</v>
      </c>
      <c r="K1718" s="1">
        <f>I1718*1000/$V$5</f>
        <v>0</v>
      </c>
      <c r="L1718" s="1">
        <f>J1718*1000/$V$4</f>
        <v>1409.846356033453</v>
      </c>
      <c r="M1718" s="1">
        <f>L1718/$Y$4</f>
        <v>592.37241850145085</v>
      </c>
      <c r="N1718" s="1">
        <f>M1718*$Y$5</f>
        <v>829.32138590203112</v>
      </c>
      <c r="O1718" s="1" t="s">
        <v>0</v>
      </c>
      <c r="P1718" s="1" t="s">
        <v>0</v>
      </c>
      <c r="Q1718" s="1">
        <f>Q1717+K1718-L1718</f>
        <v>-79194.032911130358</v>
      </c>
      <c r="R1718">
        <f>Q1718*$V$5/1000</f>
        <v>-1583.0887178934956</v>
      </c>
    </row>
    <row r="1719" spans="1:18" x14ac:dyDescent="0.25">
      <c r="A1719" s="4">
        <v>42807.541666662502</v>
      </c>
      <c r="B1719">
        <v>45.2</v>
      </c>
      <c r="C1719">
        <v>9.6843799999999991</v>
      </c>
      <c r="D1719" s="3">
        <v>17.324150000000003</v>
      </c>
      <c r="E1719" s="1">
        <f>C1719*$V$2</f>
        <v>3.8737519999999996</v>
      </c>
      <c r="F1719" s="1">
        <f>D1719*$V$3</f>
        <v>69.296600000000012</v>
      </c>
      <c r="G1719" s="1">
        <f>(E1719+F1719)</f>
        <v>73.170352000000008</v>
      </c>
      <c r="H1719" s="1">
        <f>B1719*(1/3)</f>
        <v>15.066666666666666</v>
      </c>
      <c r="I1719" s="1">
        <f>IF((H1719-G1719)&gt;0, (H1719-G1719), (0))</f>
        <v>0</v>
      </c>
      <c r="J1719" s="1">
        <f>IF(I1719=0, G1719-H1719,0)</f>
        <v>58.103685333333345</v>
      </c>
      <c r="K1719" s="1">
        <f>I1719*1000/$V$5</f>
        <v>0</v>
      </c>
      <c r="L1719" s="1">
        <f>J1719*1000/$V$4</f>
        <v>1041.2846833930707</v>
      </c>
      <c r="M1719" s="1">
        <f>L1719/$Y$4</f>
        <v>437.5145728542314</v>
      </c>
      <c r="N1719" s="1">
        <f>M1719*$Y$5</f>
        <v>612.52040199592398</v>
      </c>
      <c r="O1719" s="1" t="s">
        <v>0</v>
      </c>
      <c r="P1719" s="1" t="s">
        <v>0</v>
      </c>
      <c r="Q1719" s="1">
        <f>Q1718+K1719-L1719</f>
        <v>-80235.317594523425</v>
      </c>
      <c r="R1719">
        <f>Q1719*$V$5/1000</f>
        <v>-1603.9039987145231</v>
      </c>
    </row>
    <row r="1720" spans="1:18" x14ac:dyDescent="0.25">
      <c r="A1720" s="4">
        <v>42807.583333329167</v>
      </c>
      <c r="B1720">
        <v>46.4</v>
      </c>
      <c r="C1720">
        <v>9.0150100000000002</v>
      </c>
      <c r="D1720" s="3">
        <v>18.214200000000002</v>
      </c>
      <c r="E1720" s="1">
        <f>C1720*$V$2</f>
        <v>3.6060040000000004</v>
      </c>
      <c r="F1720" s="1">
        <f>D1720*$V$3</f>
        <v>72.856800000000007</v>
      </c>
      <c r="G1720" s="1">
        <f>(E1720+F1720)</f>
        <v>76.462804000000006</v>
      </c>
      <c r="H1720" s="1">
        <f>B1720*(1/3)</f>
        <v>15.466666666666665</v>
      </c>
      <c r="I1720" s="1">
        <f>IF((H1720-G1720)&gt;0, (H1720-G1720), (0))</f>
        <v>0</v>
      </c>
      <c r="J1720" s="1">
        <f>IF(I1720=0, G1720-H1720,0)</f>
        <v>60.996137333333337</v>
      </c>
      <c r="K1720" s="1">
        <f>I1720*1000/$V$5</f>
        <v>0</v>
      </c>
      <c r="L1720" s="1">
        <f>J1720*1000/$V$4</f>
        <v>1093.120740740741</v>
      </c>
      <c r="M1720" s="1">
        <f>L1720/$Y$4</f>
        <v>459.29442888266431</v>
      </c>
      <c r="N1720" s="1">
        <f>M1720*$Y$5</f>
        <v>643.01220043572994</v>
      </c>
      <c r="O1720" s="1" t="s">
        <v>0</v>
      </c>
      <c r="P1720" s="1" t="s">
        <v>0</v>
      </c>
      <c r="Q1720" s="1">
        <f>Q1719+K1720-L1720</f>
        <v>-81328.43833526416</v>
      </c>
      <c r="R1720">
        <f>Q1720*$V$5/1000</f>
        <v>-1625.7554823219305</v>
      </c>
    </row>
    <row r="1721" spans="1:18" x14ac:dyDescent="0.25">
      <c r="A1721" s="4">
        <v>42807.624999995831</v>
      </c>
      <c r="B1721">
        <v>46.3</v>
      </c>
      <c r="C1721">
        <v>7.0761400000000005</v>
      </c>
      <c r="D1721" s="3">
        <v>20.033799999999999</v>
      </c>
      <c r="E1721" s="1">
        <f>C1721*$V$2</f>
        <v>2.8304560000000003</v>
      </c>
      <c r="F1721" s="1">
        <f>D1721*$V$3</f>
        <v>80.135199999999998</v>
      </c>
      <c r="G1721" s="1">
        <f>(E1721+F1721)</f>
        <v>82.965655999999996</v>
      </c>
      <c r="H1721" s="1">
        <f>B1721*(1/3)</f>
        <v>15.433333333333332</v>
      </c>
      <c r="I1721" s="1">
        <f>IF((H1721-G1721)&gt;0, (H1721-G1721), (0))</f>
        <v>0</v>
      </c>
      <c r="J1721" s="1">
        <f>IF(I1721=0, G1721-H1721,0)</f>
        <v>67.532322666666659</v>
      </c>
      <c r="K1721" s="1">
        <f>I1721*1000/$V$5</f>
        <v>0</v>
      </c>
      <c r="L1721" s="1">
        <f>J1721*1000/$V$4</f>
        <v>1210.2566786140978</v>
      </c>
      <c r="M1721" s="1">
        <f>L1721/$Y$4</f>
        <v>508.51120950172179</v>
      </c>
      <c r="N1721" s="1">
        <f>M1721*$Y$5</f>
        <v>711.91569330241043</v>
      </c>
      <c r="O1721" s="1" t="s">
        <v>0</v>
      </c>
      <c r="P1721" s="1" t="s">
        <v>0</v>
      </c>
      <c r="Q1721" s="1">
        <f>Q1720+K1721-L1721</f>
        <v>-82538.695013878256</v>
      </c>
      <c r="R1721">
        <f>Q1721*$V$5/1000</f>
        <v>-1649.9485133274263</v>
      </c>
    </row>
    <row r="1722" spans="1:18" x14ac:dyDescent="0.25">
      <c r="A1722" s="4">
        <v>42807.666666662495</v>
      </c>
      <c r="B1722">
        <v>46.8</v>
      </c>
      <c r="C1722">
        <v>6.6990699999999999</v>
      </c>
      <c r="D1722" s="3">
        <v>12.758299999999998</v>
      </c>
      <c r="E1722" s="1">
        <f>C1722*$V$2</f>
        <v>2.6796280000000001</v>
      </c>
      <c r="F1722" s="1">
        <f>D1722*$V$3</f>
        <v>51.033199999999994</v>
      </c>
      <c r="G1722" s="1">
        <f>(E1722+F1722)</f>
        <v>53.712827999999995</v>
      </c>
      <c r="H1722" s="1">
        <f>B1722*(1/3)</f>
        <v>15.599999999999998</v>
      </c>
      <c r="I1722" s="1">
        <f>IF((H1722-G1722)&gt;0, (H1722-G1722), (0))</f>
        <v>0</v>
      </c>
      <c r="J1722" s="1">
        <f>IF(I1722=0, G1722-H1722,0)</f>
        <v>38.112827999999993</v>
      </c>
      <c r="K1722" s="1">
        <f>I1722*1000/$V$5</f>
        <v>0</v>
      </c>
      <c r="L1722" s="1">
        <f>J1722*1000/$V$4</f>
        <v>683.02559139784944</v>
      </c>
      <c r="M1722" s="1">
        <f>L1722/$Y$4</f>
        <v>286.98554260413846</v>
      </c>
      <c r="N1722" s="1">
        <f>M1722*$Y$5</f>
        <v>401.77975964579383</v>
      </c>
      <c r="O1722" s="1" t="s">
        <v>0</v>
      </c>
      <c r="P1722" s="1" t="s">
        <v>0</v>
      </c>
      <c r="Q1722" s="1">
        <f>Q1721+K1722-L1722</f>
        <v>-83221.720605276103</v>
      </c>
      <c r="R1722">
        <f>Q1722*$V$5/1000</f>
        <v>-1663.6021948994692</v>
      </c>
    </row>
    <row r="1723" spans="1:18" x14ac:dyDescent="0.25">
      <c r="A1723" s="4">
        <v>42807.708333329159</v>
      </c>
      <c r="B1723">
        <v>46.7</v>
      </c>
      <c r="C1723">
        <v>6.8977899999999996</v>
      </c>
      <c r="D1723" s="3">
        <v>7.2453960000000004</v>
      </c>
      <c r="E1723" s="1">
        <f>C1723*$V$2</f>
        <v>2.7591160000000001</v>
      </c>
      <c r="F1723" s="1">
        <f>D1723*$V$3</f>
        <v>28.981584000000002</v>
      </c>
      <c r="G1723" s="1">
        <f>(E1723+F1723)</f>
        <v>31.7407</v>
      </c>
      <c r="H1723" s="1">
        <f>B1723*(1/3)</f>
        <v>15.566666666666666</v>
      </c>
      <c r="I1723" s="1">
        <f>IF((H1723-G1723)&gt;0, (H1723-G1723), (0))</f>
        <v>0</v>
      </c>
      <c r="J1723" s="1">
        <f>IF(I1723=0, G1723-H1723,0)</f>
        <v>16.174033333333334</v>
      </c>
      <c r="K1723" s="1">
        <f>I1723*1000/$V$5</f>
        <v>0</v>
      </c>
      <c r="L1723" s="1">
        <f>J1723*1000/$V$4</f>
        <v>289.85722819593792</v>
      </c>
      <c r="M1723" s="1">
        <f>L1723/$Y$4</f>
        <v>121.78875134283106</v>
      </c>
      <c r="N1723" s="1">
        <f>M1723*$Y$5</f>
        <v>170.50425187996348</v>
      </c>
      <c r="O1723" s="1" t="s">
        <v>0</v>
      </c>
      <c r="P1723" s="1" t="s">
        <v>0</v>
      </c>
      <c r="Q1723" s="1">
        <f>Q1722+K1723-L1723</f>
        <v>-83511.577833472038</v>
      </c>
      <c r="R1723">
        <f>Q1723*$V$5/1000</f>
        <v>-1669.3964408911058</v>
      </c>
    </row>
    <row r="1724" spans="1:18" x14ac:dyDescent="0.25">
      <c r="A1724" s="4">
        <v>42807.749999995824</v>
      </c>
      <c r="B1724">
        <v>46.5</v>
      </c>
      <c r="C1724">
        <v>7.8894700000000002</v>
      </c>
      <c r="D1724" s="3">
        <v>3.5225200000000005</v>
      </c>
      <c r="E1724" s="1">
        <f>C1724*$V$2</f>
        <v>3.1557880000000003</v>
      </c>
      <c r="F1724" s="1">
        <f>D1724*$V$3</f>
        <v>14.090080000000002</v>
      </c>
      <c r="G1724" s="1">
        <f>(E1724+F1724)</f>
        <v>17.245868000000002</v>
      </c>
      <c r="H1724" s="1">
        <f>B1724*(1/3)</f>
        <v>15.5</v>
      </c>
      <c r="I1724" s="1">
        <f>IF((H1724-G1724)&gt;0, (H1724-G1724), (0))</f>
        <v>0</v>
      </c>
      <c r="J1724" s="1">
        <f>IF(I1724=0, G1724-H1724,0)</f>
        <v>1.7458680000000015</v>
      </c>
      <c r="K1724" s="1">
        <f>I1724*1000/$V$5</f>
        <v>0</v>
      </c>
      <c r="L1724" s="1">
        <f>J1724*1000/$V$4</f>
        <v>31.287956989247341</v>
      </c>
      <c r="M1724" s="1">
        <f>L1724/$Y$4</f>
        <v>13.146200415650144</v>
      </c>
      <c r="N1724" s="1">
        <f>M1724*$Y$5</f>
        <v>18.404680581910199</v>
      </c>
      <c r="O1724" s="1" t="s">
        <v>0</v>
      </c>
      <c r="P1724" s="1" t="s">
        <v>0</v>
      </c>
      <c r="Q1724" s="1">
        <f>Q1723+K1724-L1724</f>
        <v>-83542.865790461292</v>
      </c>
      <c r="R1724">
        <f>Q1724*$V$5/1000</f>
        <v>-1670.0218871513212</v>
      </c>
    </row>
    <row r="1725" spans="1:18" x14ac:dyDescent="0.25">
      <c r="A1725" s="4">
        <v>42807.791666662488</v>
      </c>
      <c r="B1725">
        <v>46</v>
      </c>
      <c r="C1725">
        <v>7.51492</v>
      </c>
      <c r="D1725" s="3">
        <v>-7.0017200000000003E-3</v>
      </c>
      <c r="E1725" s="1">
        <f>C1725*$V$2</f>
        <v>3.0059680000000002</v>
      </c>
      <c r="F1725" s="1">
        <f>D1725*$V$3</f>
        <v>-2.8006880000000001E-2</v>
      </c>
      <c r="G1725" s="1">
        <f>(E1725+F1725)</f>
        <v>2.9779611200000002</v>
      </c>
      <c r="H1725" s="1">
        <f>B1725*(1/3)</f>
        <v>15.333333333333332</v>
      </c>
      <c r="I1725" s="1">
        <f>IF((H1725-G1725)&gt;0, (H1725-G1725), (0))</f>
        <v>12.355372213333332</v>
      </c>
      <c r="J1725" s="1">
        <f>IF(I1725=0, G1725-H1725,0)</f>
        <v>0</v>
      </c>
      <c r="K1725" s="1">
        <f>I1725*1000/$V$5</f>
        <v>618.07764949141233</v>
      </c>
      <c r="L1725" s="1">
        <f>J1725*1000/$V$4</f>
        <v>0</v>
      </c>
      <c r="M1725" s="1">
        <f>L1725/$Y$4</f>
        <v>0</v>
      </c>
      <c r="N1725" s="1">
        <f>M1725*$Y$5</f>
        <v>0</v>
      </c>
      <c r="O1725" s="1" t="s">
        <v>0</v>
      </c>
      <c r="P1725" s="1" t="s">
        <v>0</v>
      </c>
      <c r="Q1725" s="1">
        <f>Q1724+K1725-L1725</f>
        <v>-82924.788140969875</v>
      </c>
      <c r="R1725">
        <f>Q1725*$V$5/1000</f>
        <v>-1657.6665149379878</v>
      </c>
    </row>
    <row r="1726" spans="1:18" x14ac:dyDescent="0.25">
      <c r="A1726" s="4">
        <v>42807.833333329152</v>
      </c>
      <c r="B1726">
        <v>48.1</v>
      </c>
      <c r="C1726">
        <v>8.5153999999999996</v>
      </c>
      <c r="D1726" s="3">
        <v>-7.0017200000000003E-3</v>
      </c>
      <c r="E1726" s="1">
        <f>C1726*$V$2</f>
        <v>3.4061599999999999</v>
      </c>
      <c r="F1726" s="1">
        <f>D1726*$V$3</f>
        <v>-2.8006880000000001E-2</v>
      </c>
      <c r="G1726" s="1">
        <f>(E1726+F1726)</f>
        <v>3.3781531199999999</v>
      </c>
      <c r="H1726" s="1">
        <f>B1726*(1/3)</f>
        <v>16.033333333333331</v>
      </c>
      <c r="I1726" s="1">
        <f>IF((H1726-G1726)&gt;0, (H1726-G1726), (0))</f>
        <v>12.655180213333331</v>
      </c>
      <c r="J1726" s="1">
        <f>IF(I1726=0, G1726-H1726,0)</f>
        <v>0</v>
      </c>
      <c r="K1726" s="1">
        <f>I1726*1000/$V$5</f>
        <v>633.07554844088702</v>
      </c>
      <c r="L1726" s="1">
        <f>J1726*1000/$V$4</f>
        <v>0</v>
      </c>
      <c r="M1726" s="1">
        <f>L1726/$Y$4</f>
        <v>0</v>
      </c>
      <c r="N1726" s="1">
        <f>M1726*$Y$5</f>
        <v>0</v>
      </c>
      <c r="O1726" s="1" t="s">
        <v>0</v>
      </c>
      <c r="P1726" s="1" t="s">
        <v>0</v>
      </c>
      <c r="Q1726" s="1">
        <f>Q1725+K1726-L1726</f>
        <v>-82291.712592528987</v>
      </c>
      <c r="R1726">
        <f>Q1726*$V$5/1000</f>
        <v>-1645.0113347246545</v>
      </c>
    </row>
    <row r="1727" spans="1:18" x14ac:dyDescent="0.25">
      <c r="A1727" s="4">
        <v>42807.874999995816</v>
      </c>
      <c r="B1727">
        <v>46.4</v>
      </c>
      <c r="C1727">
        <v>11.3681</v>
      </c>
      <c r="D1727" s="3">
        <v>-7.0017200000000003E-3</v>
      </c>
      <c r="E1727" s="1">
        <f>C1727*$V$2</f>
        <v>4.5472400000000004</v>
      </c>
      <c r="F1727" s="1">
        <f>D1727*$V$3</f>
        <v>-2.8006880000000001E-2</v>
      </c>
      <c r="G1727" s="1">
        <f>(E1727+F1727)</f>
        <v>4.51923312</v>
      </c>
      <c r="H1727" s="1">
        <f>B1727*(1/3)</f>
        <v>15.466666666666665</v>
      </c>
      <c r="I1727" s="1">
        <f>IF((H1727-G1727)&gt;0, (H1727-G1727), (0))</f>
        <v>10.947433546666666</v>
      </c>
      <c r="J1727" s="1">
        <f>IF(I1727=0, G1727-H1727,0)</f>
        <v>0</v>
      </c>
      <c r="K1727" s="1">
        <f>I1727*1000/$V$5</f>
        <v>547.64550008337494</v>
      </c>
      <c r="L1727" s="1">
        <f>J1727*1000/$V$4</f>
        <v>0</v>
      </c>
      <c r="M1727" s="1">
        <f>L1727/$Y$4</f>
        <v>0</v>
      </c>
      <c r="N1727" s="1">
        <f>M1727*$Y$5</f>
        <v>0</v>
      </c>
      <c r="O1727" s="1" t="s">
        <v>0</v>
      </c>
      <c r="P1727" s="1" t="s">
        <v>0</v>
      </c>
      <c r="Q1727" s="1">
        <f>Q1726+K1727-L1727</f>
        <v>-81744.067092445606</v>
      </c>
      <c r="R1727">
        <f>Q1727*$V$5/1000</f>
        <v>-1634.0639011779874</v>
      </c>
    </row>
    <row r="1728" spans="1:18" x14ac:dyDescent="0.25">
      <c r="A1728" s="4">
        <v>42807.916666662481</v>
      </c>
      <c r="B1728">
        <v>43.5</v>
      </c>
      <c r="C1728">
        <v>14.1799</v>
      </c>
      <c r="D1728" s="3">
        <v>-7.0017200000000003E-3</v>
      </c>
      <c r="E1728" s="1">
        <f>C1728*$V$2</f>
        <v>5.6719600000000003</v>
      </c>
      <c r="F1728" s="1">
        <f>D1728*$V$3</f>
        <v>-2.8006880000000001E-2</v>
      </c>
      <c r="G1728" s="1">
        <f>(E1728+F1728)</f>
        <v>5.6439531199999999</v>
      </c>
      <c r="H1728" s="1">
        <f>B1728*(1/3)</f>
        <v>14.5</v>
      </c>
      <c r="I1728" s="1">
        <f>IF((H1728-G1728)&gt;0, (H1728-G1728), (0))</f>
        <v>8.856046880000001</v>
      </c>
      <c r="J1728" s="1">
        <f>IF(I1728=0, G1728-H1728,0)</f>
        <v>0</v>
      </c>
      <c r="K1728" s="1">
        <f>I1728*1000/$V$5</f>
        <v>443.02385592796412</v>
      </c>
      <c r="L1728" s="1">
        <f>J1728*1000/$V$4</f>
        <v>0</v>
      </c>
      <c r="M1728" s="1">
        <f>L1728/$Y$4</f>
        <v>0</v>
      </c>
      <c r="N1728" s="1">
        <f>M1728*$Y$5</f>
        <v>0</v>
      </c>
      <c r="O1728" s="1" t="s">
        <v>0</v>
      </c>
      <c r="P1728" s="1" t="s">
        <v>0</v>
      </c>
      <c r="Q1728" s="1">
        <f>Q1727+K1728-L1728</f>
        <v>-81301.043236517638</v>
      </c>
      <c r="R1728">
        <f>Q1728*$V$5/1000</f>
        <v>-1625.2078542979875</v>
      </c>
    </row>
    <row r="1729" spans="1:18" x14ac:dyDescent="0.25">
      <c r="A1729" s="4">
        <v>42807.958333329145</v>
      </c>
      <c r="B1729">
        <v>39.6</v>
      </c>
      <c r="C1729">
        <v>15.0984</v>
      </c>
      <c r="D1729" s="3">
        <v>-7.0017200000000003E-3</v>
      </c>
      <c r="E1729" s="1">
        <f>C1729*$V$2</f>
        <v>6.0393600000000003</v>
      </c>
      <c r="F1729" s="1">
        <f>D1729*$V$3</f>
        <v>-2.8006880000000001E-2</v>
      </c>
      <c r="G1729" s="1">
        <f>(E1729+F1729)</f>
        <v>6.0113531199999999</v>
      </c>
      <c r="H1729" s="1">
        <f>B1729*(1/3)</f>
        <v>13.2</v>
      </c>
      <c r="I1729" s="1">
        <f>IF((H1729-G1729)&gt;0, (H1729-G1729), (0))</f>
        <v>7.1886468799999994</v>
      </c>
      <c r="J1729" s="1">
        <f>IF(I1729=0, G1729-H1729,0)</f>
        <v>0</v>
      </c>
      <c r="K1729" s="1">
        <f>I1729*1000/$V$5</f>
        <v>359.6121500750375</v>
      </c>
      <c r="L1729" s="1">
        <f>J1729*1000/$V$4</f>
        <v>0</v>
      </c>
      <c r="M1729" s="1">
        <f>L1729/$Y$4</f>
        <v>0</v>
      </c>
      <c r="N1729" s="1">
        <f>M1729*$Y$5</f>
        <v>0</v>
      </c>
      <c r="O1729" s="1">
        <f>SUM(N1706:N1729)</f>
        <v>4602.9186169091299</v>
      </c>
      <c r="P1729" s="1">
        <f>SUM(L1706:L1729)</f>
        <v>7824.9616487455205</v>
      </c>
      <c r="Q1729" s="1">
        <f>Q1728+K1729-L1729</f>
        <v>-80941.431086442608</v>
      </c>
      <c r="R1729">
        <f>Q1729*$V$5/1000</f>
        <v>-1618.0192074179874</v>
      </c>
    </row>
    <row r="1730" spans="1:18" x14ac:dyDescent="0.25">
      <c r="A1730" s="4">
        <v>42807.999999995809</v>
      </c>
      <c r="B1730">
        <v>36.799999999999997</v>
      </c>
      <c r="C1730">
        <v>15.0984</v>
      </c>
      <c r="D1730" s="3">
        <v>-7.0017200000000003E-3</v>
      </c>
      <c r="E1730" s="1">
        <f>C1730*$V$2</f>
        <v>6.0393600000000003</v>
      </c>
      <c r="F1730" s="1">
        <f>D1730*$V$3</f>
        <v>-2.8006880000000001E-2</v>
      </c>
      <c r="G1730" s="1">
        <f>(E1730+F1730)</f>
        <v>6.0113531199999999</v>
      </c>
      <c r="H1730" s="1">
        <f>B1730*(1/3)</f>
        <v>12.266666666666666</v>
      </c>
      <c r="I1730" s="1">
        <f>IF((H1730-G1730)&gt;0, (H1730-G1730), (0))</f>
        <v>6.2553135466666658</v>
      </c>
      <c r="J1730" s="1">
        <f>IF(I1730=0, G1730-H1730,0)</f>
        <v>0</v>
      </c>
      <c r="K1730" s="1">
        <f>I1730*1000/$V$5</f>
        <v>312.92213840253459</v>
      </c>
      <c r="L1730" s="1">
        <f>J1730*1000/$V$4</f>
        <v>0</v>
      </c>
      <c r="M1730" s="1">
        <f>L1730/$Y$4</f>
        <v>0</v>
      </c>
      <c r="N1730" s="1">
        <f>M1730*$Y$5</f>
        <v>0</v>
      </c>
      <c r="O1730" s="1" t="s">
        <v>0</v>
      </c>
      <c r="P1730" s="1" t="s">
        <v>0</v>
      </c>
      <c r="Q1730" s="1">
        <f>Q1729+K1730-L1730</f>
        <v>-80628.508948040078</v>
      </c>
      <c r="R1730">
        <f>Q1730*$V$5/1000</f>
        <v>-1611.7638938713212</v>
      </c>
    </row>
    <row r="1731" spans="1:18" x14ac:dyDescent="0.25">
      <c r="A1731" s="4">
        <v>42808.041666662473</v>
      </c>
      <c r="B1731">
        <v>34.6</v>
      </c>
      <c r="C1731">
        <v>15.0984</v>
      </c>
      <c r="D1731" s="3">
        <v>-7.0017200000000003E-3</v>
      </c>
      <c r="E1731" s="1">
        <f>C1731*$V$2</f>
        <v>6.0393600000000003</v>
      </c>
      <c r="F1731" s="1">
        <f>D1731*$V$3</f>
        <v>-2.8006880000000001E-2</v>
      </c>
      <c r="G1731" s="1">
        <f>(E1731+F1731)</f>
        <v>6.0113531199999999</v>
      </c>
      <c r="H1731" s="1">
        <f>B1731*(1/3)</f>
        <v>11.533333333333333</v>
      </c>
      <c r="I1731" s="1">
        <f>IF((H1731-G1731)&gt;0, (H1731-G1731), (0))</f>
        <v>5.5219802133333333</v>
      </c>
      <c r="J1731" s="1">
        <f>IF(I1731=0, G1731-H1731,0)</f>
        <v>0</v>
      </c>
      <c r="K1731" s="1">
        <f>I1731*1000/$V$5</f>
        <v>276.23712923128232</v>
      </c>
      <c r="L1731" s="1">
        <f>J1731*1000/$V$4</f>
        <v>0</v>
      </c>
      <c r="M1731" s="1">
        <f>L1731/$Y$4</f>
        <v>0</v>
      </c>
      <c r="N1731" s="1">
        <f>M1731*$Y$5</f>
        <v>0</v>
      </c>
      <c r="O1731" s="1" t="s">
        <v>0</v>
      </c>
      <c r="P1731" s="1" t="s">
        <v>0</v>
      </c>
      <c r="Q1731" s="1">
        <f>Q1730+K1731-L1731</f>
        <v>-80352.271818808789</v>
      </c>
      <c r="R1731">
        <f>Q1731*$V$5/1000</f>
        <v>-1606.2419136579874</v>
      </c>
    </row>
    <row r="1732" spans="1:18" x14ac:dyDescent="0.25">
      <c r="A1732" s="4">
        <v>42808.083333329138</v>
      </c>
      <c r="B1732">
        <v>32.6</v>
      </c>
      <c r="C1732">
        <v>15.0984</v>
      </c>
      <c r="D1732" s="3">
        <v>-7.0017200000000003E-3</v>
      </c>
      <c r="E1732" s="1">
        <f>C1732*$V$2</f>
        <v>6.0393600000000003</v>
      </c>
      <c r="F1732" s="1">
        <f>D1732*$V$3</f>
        <v>-2.8006880000000001E-2</v>
      </c>
      <c r="G1732" s="1">
        <f>(E1732+F1732)</f>
        <v>6.0113531199999999</v>
      </c>
      <c r="H1732" s="1">
        <f>B1732*(1/3)</f>
        <v>10.866666666666667</v>
      </c>
      <c r="I1732" s="1">
        <f>IF((H1732-G1732)&gt;0, (H1732-G1732), (0))</f>
        <v>4.8553135466666673</v>
      </c>
      <c r="J1732" s="1">
        <f>IF(I1732=0, G1732-H1732,0)</f>
        <v>0</v>
      </c>
      <c r="K1732" s="1">
        <f>I1732*1000/$V$5</f>
        <v>242.88712089378026</v>
      </c>
      <c r="L1732" s="1">
        <f>J1732*1000/$V$4</f>
        <v>0</v>
      </c>
      <c r="M1732" s="1">
        <f>L1732/$Y$4</f>
        <v>0</v>
      </c>
      <c r="N1732" s="1">
        <f>M1732*$Y$5</f>
        <v>0</v>
      </c>
      <c r="O1732" s="1" t="s">
        <v>0</v>
      </c>
      <c r="P1732" s="1" t="s">
        <v>0</v>
      </c>
      <c r="Q1732" s="1">
        <f>Q1731+K1732-L1732</f>
        <v>-80109.384697915011</v>
      </c>
      <c r="R1732">
        <f>Q1732*$V$5/1000</f>
        <v>-1601.3866001113208</v>
      </c>
    </row>
    <row r="1733" spans="1:18" x14ac:dyDescent="0.25">
      <c r="A1733" s="4">
        <v>42808.124999995802</v>
      </c>
      <c r="B1733">
        <v>31.6</v>
      </c>
      <c r="C1733">
        <v>15.0984</v>
      </c>
      <c r="D1733" s="3">
        <v>-7.0017200000000003E-3</v>
      </c>
      <c r="E1733" s="1">
        <f>C1733*$V$2</f>
        <v>6.0393600000000003</v>
      </c>
      <c r="F1733" s="1">
        <f>D1733*$V$3</f>
        <v>-2.8006880000000001E-2</v>
      </c>
      <c r="G1733" s="1">
        <f>(E1733+F1733)</f>
        <v>6.0113531199999999</v>
      </c>
      <c r="H1733" s="1">
        <f>B1733*(1/3)</f>
        <v>10.533333333333333</v>
      </c>
      <c r="I1733" s="1">
        <f>IF((H1733-G1733)&gt;0, (H1733-G1733), (0))</f>
        <v>4.5219802133333333</v>
      </c>
      <c r="J1733" s="1">
        <f>IF(I1733=0, G1733-H1733,0)</f>
        <v>0</v>
      </c>
      <c r="K1733" s="1">
        <f>I1733*1000/$V$5</f>
        <v>226.2121167250292</v>
      </c>
      <c r="L1733" s="1">
        <f>J1733*1000/$V$4</f>
        <v>0</v>
      </c>
      <c r="M1733" s="1">
        <f>L1733/$Y$4</f>
        <v>0</v>
      </c>
      <c r="N1733" s="1">
        <f>M1733*$Y$5</f>
        <v>0</v>
      </c>
      <c r="O1733" s="1" t="s">
        <v>0</v>
      </c>
      <c r="P1733" s="1" t="s">
        <v>0</v>
      </c>
      <c r="Q1733" s="1">
        <f>Q1732+K1733-L1733</f>
        <v>-79883.172581189981</v>
      </c>
      <c r="R1733">
        <f>Q1733*$V$5/1000</f>
        <v>-1596.8646198979877</v>
      </c>
    </row>
    <row r="1734" spans="1:18" x14ac:dyDescent="0.25">
      <c r="A1734" s="4">
        <v>42808.166666662466</v>
      </c>
      <c r="B1734">
        <v>31.3</v>
      </c>
      <c r="C1734">
        <v>14.702399999999999</v>
      </c>
      <c r="D1734" s="3">
        <v>-7.0017200000000003E-3</v>
      </c>
      <c r="E1734" s="1">
        <f>C1734*$V$2</f>
        <v>5.88096</v>
      </c>
      <c r="F1734" s="1">
        <f>D1734*$V$3</f>
        <v>-2.8006880000000001E-2</v>
      </c>
      <c r="G1734" s="1">
        <f>(E1734+F1734)</f>
        <v>5.8529531199999996</v>
      </c>
      <c r="H1734" s="1">
        <f>B1734*(1/3)</f>
        <v>10.433333333333334</v>
      </c>
      <c r="I1734" s="1">
        <f>IF((H1734-G1734)&gt;0, (H1734-G1734), (0))</f>
        <v>4.580380213333334</v>
      </c>
      <c r="J1734" s="1">
        <f>IF(I1734=0, G1734-H1734,0)</f>
        <v>0</v>
      </c>
      <c r="K1734" s="1">
        <f>I1734*1000/$V$5</f>
        <v>229.1335774553944</v>
      </c>
      <c r="L1734" s="1">
        <f>J1734*1000/$V$4</f>
        <v>0</v>
      </c>
      <c r="M1734" s="1">
        <f>L1734/$Y$4</f>
        <v>0</v>
      </c>
      <c r="N1734" s="1">
        <f>M1734*$Y$5</f>
        <v>0</v>
      </c>
      <c r="O1734" s="1" t="s">
        <v>0</v>
      </c>
      <c r="P1734" s="1" t="s">
        <v>0</v>
      </c>
      <c r="Q1734" s="1">
        <f>Q1733+K1734-L1734</f>
        <v>-79654.039003734593</v>
      </c>
      <c r="R1734">
        <f>Q1734*$V$5/1000</f>
        <v>-1592.2842396846545</v>
      </c>
    </row>
    <row r="1735" spans="1:18" x14ac:dyDescent="0.25">
      <c r="A1735" s="4">
        <v>42808.20833332913</v>
      </c>
      <c r="B1735">
        <v>31.2</v>
      </c>
      <c r="C1735">
        <v>14.762</v>
      </c>
      <c r="D1735" s="3">
        <v>-7.0017200000000003E-3</v>
      </c>
      <c r="E1735" s="1">
        <f>C1735*$V$2</f>
        <v>5.9048000000000007</v>
      </c>
      <c r="F1735" s="1">
        <f>D1735*$V$3</f>
        <v>-2.8006880000000001E-2</v>
      </c>
      <c r="G1735" s="1">
        <f>(E1735+F1735)</f>
        <v>5.8767931200000003</v>
      </c>
      <c r="H1735" s="1">
        <f>B1735*(1/3)</f>
        <v>10.399999999999999</v>
      </c>
      <c r="I1735" s="1">
        <f>IF((H1735-G1735)&gt;0, (H1735-G1735), (0))</f>
        <v>4.5232068799999983</v>
      </c>
      <c r="J1735" s="1">
        <f>IF(I1735=0, G1735-H1735,0)</f>
        <v>0</v>
      </c>
      <c r="K1735" s="1">
        <f>I1735*1000/$V$5</f>
        <v>226.2734807403701</v>
      </c>
      <c r="L1735" s="1">
        <f>J1735*1000/$V$4</f>
        <v>0</v>
      </c>
      <c r="M1735" s="1">
        <f>L1735/$Y$4</f>
        <v>0</v>
      </c>
      <c r="N1735" s="1">
        <f>M1735*$Y$5</f>
        <v>0</v>
      </c>
      <c r="O1735" s="1" t="s">
        <v>0</v>
      </c>
      <c r="P1735" s="1" t="s">
        <v>0</v>
      </c>
      <c r="Q1735" s="1">
        <f>Q1734+K1735-L1735</f>
        <v>-79427.765522994217</v>
      </c>
      <c r="R1735">
        <f>Q1735*$V$5/1000</f>
        <v>-1587.7610328046542</v>
      </c>
    </row>
    <row r="1736" spans="1:18" x14ac:dyDescent="0.25">
      <c r="A1736" s="4">
        <v>42808.249999995794</v>
      </c>
      <c r="B1736">
        <v>31.6</v>
      </c>
      <c r="C1736">
        <v>10.4659</v>
      </c>
      <c r="D1736" s="3">
        <v>-7.0017200000000003E-3</v>
      </c>
      <c r="E1736" s="1">
        <f>C1736*$V$2</f>
        <v>4.1863599999999996</v>
      </c>
      <c r="F1736" s="1">
        <f>D1736*$V$3</f>
        <v>-2.8006880000000001E-2</v>
      </c>
      <c r="G1736" s="1">
        <f>(E1736+F1736)</f>
        <v>4.1583531199999992</v>
      </c>
      <c r="H1736" s="1">
        <f>B1736*(1/3)</f>
        <v>10.533333333333333</v>
      </c>
      <c r="I1736" s="1">
        <f>IF((H1736-G1736)&gt;0, (H1736-G1736), (0))</f>
        <v>6.374980213333334</v>
      </c>
      <c r="J1736" s="1">
        <f>IF(I1736=0, G1736-H1736,0)</f>
        <v>0</v>
      </c>
      <c r="K1736" s="1">
        <f>I1736*1000/$V$5</f>
        <v>318.90846489911627</v>
      </c>
      <c r="L1736" s="1">
        <f>J1736*1000/$V$4</f>
        <v>0</v>
      </c>
      <c r="M1736" s="1">
        <f>L1736/$Y$4</f>
        <v>0</v>
      </c>
      <c r="N1736" s="1">
        <f>M1736*$Y$5</f>
        <v>0</v>
      </c>
      <c r="O1736" s="1" t="s">
        <v>0</v>
      </c>
      <c r="P1736" s="1" t="s">
        <v>0</v>
      </c>
      <c r="Q1736" s="1">
        <f>Q1735+K1736-L1736</f>
        <v>-79108.857058095105</v>
      </c>
      <c r="R1736">
        <f>Q1736*$V$5/1000</f>
        <v>-1581.386052591321</v>
      </c>
    </row>
    <row r="1737" spans="1:18" x14ac:dyDescent="0.25">
      <c r="A1737" s="4">
        <v>42808.291666662459</v>
      </c>
      <c r="B1737">
        <v>35.1</v>
      </c>
      <c r="C1737">
        <v>12.7143</v>
      </c>
      <c r="D1737" s="3">
        <v>-7.0017200000000003E-3</v>
      </c>
      <c r="E1737" s="1">
        <f>C1737*$V$2</f>
        <v>5.0857200000000002</v>
      </c>
      <c r="F1737" s="1">
        <f>D1737*$V$3</f>
        <v>-2.8006880000000001E-2</v>
      </c>
      <c r="G1737" s="1">
        <f>(E1737+F1737)</f>
        <v>5.0577131199999998</v>
      </c>
      <c r="H1737" s="1">
        <f>B1737*(1/3)</f>
        <v>11.7</v>
      </c>
      <c r="I1737" s="1">
        <f>IF((H1737-G1737)&gt;0, (H1737-G1737), (0))</f>
        <v>6.6422868799999994</v>
      </c>
      <c r="J1737" s="1">
        <f>IF(I1737=0, G1737-H1737,0)</f>
        <v>0</v>
      </c>
      <c r="K1737" s="1">
        <f>I1737*1000/$V$5</f>
        <v>332.28048424212108</v>
      </c>
      <c r="L1737" s="1">
        <f>J1737*1000/$V$4</f>
        <v>0</v>
      </c>
      <c r="M1737" s="1">
        <f>L1737/$Y$4</f>
        <v>0</v>
      </c>
      <c r="N1737" s="1">
        <f>M1737*$Y$5</f>
        <v>0</v>
      </c>
      <c r="O1737" s="1" t="s">
        <v>0</v>
      </c>
      <c r="P1737" s="1" t="s">
        <v>0</v>
      </c>
      <c r="Q1737" s="1">
        <f>Q1736+K1737-L1737</f>
        <v>-78776.576573852988</v>
      </c>
      <c r="R1737">
        <f>Q1737*$V$5/1000</f>
        <v>-1574.743765711321</v>
      </c>
    </row>
    <row r="1738" spans="1:18" x14ac:dyDescent="0.25">
      <c r="A1738" s="4">
        <v>42808.333333329123</v>
      </c>
      <c r="B1738">
        <v>39.5</v>
      </c>
      <c r="C1738">
        <v>14.4948</v>
      </c>
      <c r="D1738" s="3">
        <v>2.92022</v>
      </c>
      <c r="E1738" s="1">
        <f>C1738*$V$2</f>
        <v>5.7979200000000004</v>
      </c>
      <c r="F1738" s="1">
        <f>D1738*$V$3</f>
        <v>11.68088</v>
      </c>
      <c r="G1738" s="1">
        <f>(E1738+F1738)</f>
        <v>17.4788</v>
      </c>
      <c r="H1738" s="1">
        <f>B1738*(1/3)</f>
        <v>13.166666666666666</v>
      </c>
      <c r="I1738" s="1">
        <f>IF((H1738-G1738)&gt;0, (H1738-G1738), (0))</f>
        <v>0</v>
      </c>
      <c r="J1738" s="1">
        <f>IF(I1738=0, G1738-H1738,0)</f>
        <v>4.3121333333333336</v>
      </c>
      <c r="K1738" s="1">
        <f>I1738*1000/$V$5</f>
        <v>0</v>
      </c>
      <c r="L1738" s="1">
        <f>J1738*1000/$V$4</f>
        <v>77.278375149342892</v>
      </c>
      <c r="M1738" s="1">
        <f>L1738/$Y$4</f>
        <v>32.469905524933992</v>
      </c>
      <c r="N1738" s="1">
        <f>M1738*$Y$5</f>
        <v>45.457867734907587</v>
      </c>
      <c r="O1738" s="1" t="s">
        <v>0</v>
      </c>
      <c r="P1738" s="1" t="s">
        <v>0</v>
      </c>
      <c r="Q1738" s="1">
        <f>Q1737+K1738-L1738</f>
        <v>-78853.854949002329</v>
      </c>
      <c r="R1738">
        <f>Q1738*$V$5/1000</f>
        <v>-1576.2885604305566</v>
      </c>
    </row>
    <row r="1739" spans="1:18" x14ac:dyDescent="0.25">
      <c r="A1739" s="4">
        <v>42808.374999995787</v>
      </c>
      <c r="B1739">
        <v>39.9</v>
      </c>
      <c r="C1739">
        <v>10.958399999999999</v>
      </c>
      <c r="D1739" s="3">
        <v>10.58957</v>
      </c>
      <c r="E1739" s="1">
        <f>C1739*$V$2</f>
        <v>4.3833599999999997</v>
      </c>
      <c r="F1739" s="1">
        <f>D1739*$V$3</f>
        <v>42.358280000000001</v>
      </c>
      <c r="G1739" s="1">
        <f>(E1739+F1739)</f>
        <v>46.741640000000004</v>
      </c>
      <c r="H1739" s="1">
        <f>B1739*(1/3)</f>
        <v>13.299999999999999</v>
      </c>
      <c r="I1739" s="1">
        <f>IF((H1739-G1739)&gt;0, (H1739-G1739), (0))</f>
        <v>0</v>
      </c>
      <c r="J1739" s="1">
        <f>IF(I1739=0, G1739-H1739,0)</f>
        <v>33.441640000000007</v>
      </c>
      <c r="K1739" s="1">
        <f>I1739*1000/$V$5</f>
        <v>0</v>
      </c>
      <c r="L1739" s="1">
        <f>J1739*1000/$V$4</f>
        <v>599.31254480286748</v>
      </c>
      <c r="M1739" s="1">
        <f>L1739/$Y$4</f>
        <v>251.81199361465022</v>
      </c>
      <c r="N1739" s="1">
        <f>M1739*$Y$5</f>
        <v>352.53679106051027</v>
      </c>
      <c r="O1739" s="1" t="s">
        <v>0</v>
      </c>
      <c r="P1739" s="1" t="s">
        <v>0</v>
      </c>
      <c r="Q1739" s="1">
        <f>Q1738+K1739-L1739</f>
        <v>-79453.167493805202</v>
      </c>
      <c r="R1739">
        <f>Q1739*$V$5/1000</f>
        <v>-1588.2688182011659</v>
      </c>
    </row>
    <row r="1740" spans="1:18" x14ac:dyDescent="0.25">
      <c r="A1740" s="4">
        <v>42808.416666662451</v>
      </c>
      <c r="B1740">
        <v>43.7</v>
      </c>
      <c r="C1740">
        <v>12.6646</v>
      </c>
      <c r="D1740" s="3">
        <v>16.268889999999999</v>
      </c>
      <c r="E1740" s="1">
        <f>C1740*$V$2</f>
        <v>5.0658400000000006</v>
      </c>
      <c r="F1740" s="1">
        <f>D1740*$V$3</f>
        <v>65.075559999999996</v>
      </c>
      <c r="G1740" s="1">
        <f>(E1740+F1740)</f>
        <v>70.14139999999999</v>
      </c>
      <c r="H1740" s="1">
        <f>B1740*(1/3)</f>
        <v>14.566666666666666</v>
      </c>
      <c r="I1740" s="1">
        <f>IF((H1740-G1740)&gt;0, (H1740-G1740), (0))</f>
        <v>0</v>
      </c>
      <c r="J1740" s="1">
        <f>IF(I1740=0, G1740-H1740,0)</f>
        <v>55.574733333333327</v>
      </c>
      <c r="K1740" s="1">
        <f>I1740*1000/$V$5</f>
        <v>0</v>
      </c>
      <c r="L1740" s="1">
        <f>J1740*1000/$V$4</f>
        <v>995.96296296296293</v>
      </c>
      <c r="M1740" s="1">
        <f>L1740/$Y$4</f>
        <v>418.47183317771555</v>
      </c>
      <c r="N1740" s="1">
        <f>M1740*$Y$5</f>
        <v>585.86056644880171</v>
      </c>
      <c r="O1740" s="1" t="s">
        <v>0</v>
      </c>
      <c r="P1740" s="1" t="s">
        <v>0</v>
      </c>
      <c r="Q1740" s="1">
        <f>Q1739+K1740-L1740</f>
        <v>-80449.130456768165</v>
      </c>
      <c r="R1740">
        <f>Q1740*$V$5/1000</f>
        <v>-1608.1781178307954</v>
      </c>
    </row>
    <row r="1741" spans="1:18" x14ac:dyDescent="0.25">
      <c r="A1741" s="4">
        <v>42808.458333329116</v>
      </c>
      <c r="B1741">
        <v>44.8</v>
      </c>
      <c r="C1741">
        <v>11.1685</v>
      </c>
      <c r="D1741" s="3">
        <v>20.33897</v>
      </c>
      <c r="E1741" s="1">
        <f>C1741*$V$2</f>
        <v>4.4674000000000005</v>
      </c>
      <c r="F1741" s="1">
        <f>D1741*$V$3</f>
        <v>81.355879999999999</v>
      </c>
      <c r="G1741" s="1">
        <f>(E1741+F1741)</f>
        <v>85.823279999999997</v>
      </c>
      <c r="H1741" s="1">
        <f>B1741*(1/3)</f>
        <v>14.933333333333332</v>
      </c>
      <c r="I1741" s="1">
        <f>IF((H1741-G1741)&gt;0, (H1741-G1741), (0))</f>
        <v>0</v>
      </c>
      <c r="J1741" s="1">
        <f>IF(I1741=0, G1741-H1741,0)</f>
        <v>70.88994666666666</v>
      </c>
      <c r="K1741" s="1">
        <f>I1741*1000/$V$5</f>
        <v>0</v>
      </c>
      <c r="L1741" s="1">
        <f>J1741*1000/$V$4</f>
        <v>1270.4291517323775</v>
      </c>
      <c r="M1741" s="1">
        <f>L1741/$Y$4</f>
        <v>533.79376123209136</v>
      </c>
      <c r="N1741" s="1">
        <f>M1741*$Y$5</f>
        <v>747.31126572492781</v>
      </c>
      <c r="O1741" s="1" t="s">
        <v>0</v>
      </c>
      <c r="P1741" s="1" t="s">
        <v>0</v>
      </c>
      <c r="Q1741" s="1">
        <f>Q1740+K1741-L1741</f>
        <v>-81719.559608500538</v>
      </c>
      <c r="R1741">
        <f>Q1741*$V$5/1000</f>
        <v>-1633.5739965739258</v>
      </c>
    </row>
    <row r="1742" spans="1:18" x14ac:dyDescent="0.25">
      <c r="A1742" s="4">
        <v>42808.49999999578</v>
      </c>
      <c r="B1742">
        <v>45</v>
      </c>
      <c r="C1742">
        <v>12.4414</v>
      </c>
      <c r="D1742" s="3">
        <v>22.21199</v>
      </c>
      <c r="E1742" s="1">
        <f>C1742*$V$2</f>
        <v>4.9765600000000001</v>
      </c>
      <c r="F1742" s="1">
        <f>D1742*$V$3</f>
        <v>88.84796</v>
      </c>
      <c r="G1742" s="1">
        <f>(E1742+F1742)</f>
        <v>93.824520000000007</v>
      </c>
      <c r="H1742" s="1">
        <f>B1742*(1/3)</f>
        <v>15</v>
      </c>
      <c r="I1742" s="1">
        <f>IF((H1742-G1742)&gt;0, (H1742-G1742), (0))</f>
        <v>0</v>
      </c>
      <c r="J1742" s="1">
        <f>IF(I1742=0, G1742-H1742,0)</f>
        <v>78.824520000000007</v>
      </c>
      <c r="K1742" s="1">
        <f>I1742*1000/$V$5</f>
        <v>0</v>
      </c>
      <c r="L1742" s="1">
        <f>J1742*1000/$V$4</f>
        <v>1412.625806451613</v>
      </c>
      <c r="M1742" s="1">
        <f>L1742/$Y$4</f>
        <v>593.54025481160215</v>
      </c>
      <c r="N1742" s="1">
        <f>M1742*$Y$5</f>
        <v>830.95635673624292</v>
      </c>
      <c r="O1742" s="1" t="s">
        <v>0</v>
      </c>
      <c r="P1742" s="1" t="s">
        <v>0</v>
      </c>
      <c r="Q1742" s="1">
        <f>Q1741+K1742-L1742</f>
        <v>-83132.185414952153</v>
      </c>
      <c r="R1742">
        <f>Q1742*$V$5/1000</f>
        <v>-1661.8123864448935</v>
      </c>
    </row>
    <row r="1743" spans="1:18" x14ac:dyDescent="0.25">
      <c r="A1743" s="4">
        <v>42808.541666662444</v>
      </c>
      <c r="B1743">
        <v>45</v>
      </c>
      <c r="C1743">
        <v>12.757299999999999</v>
      </c>
      <c r="D1743" s="3">
        <v>20.75224</v>
      </c>
      <c r="E1743" s="1">
        <f>C1743*$V$2</f>
        <v>5.1029200000000001</v>
      </c>
      <c r="F1743" s="1">
        <f>D1743*$V$3</f>
        <v>83.008960000000002</v>
      </c>
      <c r="G1743" s="1">
        <f>(E1743+F1743)</f>
        <v>88.111879999999999</v>
      </c>
      <c r="H1743" s="1">
        <f>B1743*(1/3)</f>
        <v>15</v>
      </c>
      <c r="I1743" s="1">
        <f>IF((H1743-G1743)&gt;0, (H1743-G1743), (0))</f>
        <v>0</v>
      </c>
      <c r="J1743" s="1">
        <f>IF(I1743=0, G1743-H1743,0)</f>
        <v>73.111879999999999</v>
      </c>
      <c r="K1743" s="1">
        <f>I1743*1000/$V$5</f>
        <v>0</v>
      </c>
      <c r="L1743" s="1">
        <f>J1743*1000/$V$4</f>
        <v>1310.2487455197133</v>
      </c>
      <c r="M1743" s="1">
        <f>L1743/$Y$4</f>
        <v>550.5246829914762</v>
      </c>
      <c r="N1743" s="1">
        <f>M1743*$Y$5</f>
        <v>770.73455618806668</v>
      </c>
      <c r="O1743" s="1" t="s">
        <v>0</v>
      </c>
      <c r="P1743" s="1" t="s">
        <v>0</v>
      </c>
      <c r="Q1743" s="1">
        <f>Q1742+K1743-L1743</f>
        <v>-84442.434160471865</v>
      </c>
      <c r="R1743">
        <f>Q1743*$V$5/1000</f>
        <v>-1688.0042588678323</v>
      </c>
    </row>
    <row r="1744" spans="1:18" x14ac:dyDescent="0.25">
      <c r="A1744" s="4">
        <v>42808.583333329108</v>
      </c>
      <c r="B1744">
        <v>44.1</v>
      </c>
      <c r="C1744">
        <v>12.178000000000001</v>
      </c>
      <c r="D1744" s="3">
        <v>19.509709999999998</v>
      </c>
      <c r="E1744" s="1">
        <f>C1744*$V$2</f>
        <v>4.8712000000000009</v>
      </c>
      <c r="F1744" s="1">
        <f>D1744*$V$3</f>
        <v>78.038839999999993</v>
      </c>
      <c r="G1744" s="1">
        <f>(E1744+F1744)</f>
        <v>82.910039999999995</v>
      </c>
      <c r="H1744" s="1">
        <f>B1744*(1/3)</f>
        <v>14.7</v>
      </c>
      <c r="I1744" s="1">
        <f>IF((H1744-G1744)&gt;0, (H1744-G1744), (0))</f>
        <v>0</v>
      </c>
      <c r="J1744" s="1">
        <f>IF(I1744=0, G1744-H1744,0)</f>
        <v>68.210039999999992</v>
      </c>
      <c r="K1744" s="1">
        <f>I1744*1000/$V$5</f>
        <v>0</v>
      </c>
      <c r="L1744" s="1">
        <f>J1744*1000/$V$4</f>
        <v>1222.4021505376343</v>
      </c>
      <c r="M1744" s="1">
        <f>L1744/$Y$4</f>
        <v>513.61434896539254</v>
      </c>
      <c r="N1744" s="1">
        <f>M1744*$Y$5</f>
        <v>719.06008855154948</v>
      </c>
      <c r="O1744" s="1" t="s">
        <v>0</v>
      </c>
      <c r="P1744" s="1" t="s">
        <v>0</v>
      </c>
      <c r="Q1744" s="1">
        <f>Q1743+K1744-L1744</f>
        <v>-85664.836311009494</v>
      </c>
      <c r="R1744">
        <f>Q1744*$V$5/1000</f>
        <v>-1712.4400778570796</v>
      </c>
    </row>
    <row r="1745" spans="1:18" x14ac:dyDescent="0.25">
      <c r="A1745" s="4">
        <v>42808.624999995773</v>
      </c>
      <c r="B1745">
        <v>45.4</v>
      </c>
      <c r="C1745">
        <v>11.4962</v>
      </c>
      <c r="D1745" s="3">
        <v>16.14255</v>
      </c>
      <c r="E1745" s="1">
        <f>C1745*$V$2</f>
        <v>4.5984800000000003</v>
      </c>
      <c r="F1745" s="1">
        <f>D1745*$V$3</f>
        <v>64.5702</v>
      </c>
      <c r="G1745" s="1">
        <f>(E1745+F1745)</f>
        <v>69.168679999999995</v>
      </c>
      <c r="H1745" s="1">
        <f>B1745*(1/3)</f>
        <v>15.133333333333333</v>
      </c>
      <c r="I1745" s="1">
        <f>IF((H1745-G1745)&gt;0, (H1745-G1745), (0))</f>
        <v>0</v>
      </c>
      <c r="J1745" s="1">
        <f>IF(I1745=0, G1745-H1745,0)</f>
        <v>54.035346666666662</v>
      </c>
      <c r="K1745" s="1">
        <f>I1745*1000/$V$5</f>
        <v>0</v>
      </c>
      <c r="L1745" s="1">
        <f>J1745*1000/$V$4</f>
        <v>968.37538829151731</v>
      </c>
      <c r="M1745" s="1">
        <f>L1745/$Y$4</f>
        <v>406.88041524853668</v>
      </c>
      <c r="N1745" s="1">
        <f>M1745*$Y$5</f>
        <v>569.63258134795126</v>
      </c>
      <c r="O1745" s="1" t="s">
        <v>0</v>
      </c>
      <c r="P1745" s="1" t="s">
        <v>0</v>
      </c>
      <c r="Q1745" s="1">
        <f>Q1744+K1745-L1745</f>
        <v>-86633.211699301013</v>
      </c>
      <c r="R1745">
        <f>Q1745*$V$5/1000</f>
        <v>-1731.7979018690271</v>
      </c>
    </row>
    <row r="1746" spans="1:18" x14ac:dyDescent="0.25">
      <c r="A1746" s="4">
        <v>42808.666666662437</v>
      </c>
      <c r="B1746">
        <v>46.3</v>
      </c>
      <c r="C1746">
        <v>10.165899999999999</v>
      </c>
      <c r="D1746" s="3">
        <v>12.101539999999998</v>
      </c>
      <c r="E1746" s="1">
        <f>C1746*$V$2</f>
        <v>4.0663599999999995</v>
      </c>
      <c r="F1746" s="1">
        <f>D1746*$V$3</f>
        <v>48.406159999999993</v>
      </c>
      <c r="G1746" s="1">
        <f>(E1746+F1746)</f>
        <v>52.472519999999989</v>
      </c>
      <c r="H1746" s="1">
        <f>B1746*(1/3)</f>
        <v>15.433333333333332</v>
      </c>
      <c r="I1746" s="1">
        <f>IF((H1746-G1746)&gt;0, (H1746-G1746), (0))</f>
        <v>0</v>
      </c>
      <c r="J1746" s="1">
        <f>IF(I1746=0, G1746-H1746,0)</f>
        <v>37.039186666666659</v>
      </c>
      <c r="K1746" s="1">
        <f>I1746*1000/$V$5</f>
        <v>0</v>
      </c>
      <c r="L1746" s="1">
        <f>J1746*1000/$V$4</f>
        <v>663.78470728793297</v>
      </c>
      <c r="M1746" s="1">
        <f>L1746/$Y$4</f>
        <v>278.90113751593822</v>
      </c>
      <c r="N1746" s="1">
        <f>M1746*$Y$5</f>
        <v>390.46159252231348</v>
      </c>
      <c r="O1746" s="1" t="s">
        <v>0</v>
      </c>
      <c r="P1746" s="1" t="s">
        <v>0</v>
      </c>
      <c r="Q1746" s="1">
        <f>Q1745+K1746-L1746</f>
        <v>-87296.996406588951</v>
      </c>
      <c r="R1746">
        <f>Q1746*$V$5/1000</f>
        <v>-1745.066958167713</v>
      </c>
    </row>
    <row r="1747" spans="1:18" x14ac:dyDescent="0.25">
      <c r="A1747" s="4">
        <v>42808.708333329101</v>
      </c>
      <c r="B1747">
        <v>45.3</v>
      </c>
      <c r="C1747">
        <v>9.2214799999999997</v>
      </c>
      <c r="D1747" s="3">
        <v>7.7956700000000003</v>
      </c>
      <c r="E1747" s="1">
        <f>C1747*$V$2</f>
        <v>3.6885919999999999</v>
      </c>
      <c r="F1747" s="1">
        <f>D1747*$V$3</f>
        <v>31.182680000000001</v>
      </c>
      <c r="G1747" s="1">
        <f>(E1747+F1747)</f>
        <v>34.871272000000005</v>
      </c>
      <c r="H1747" s="1">
        <f>B1747*(1/3)</f>
        <v>15.099999999999998</v>
      </c>
      <c r="I1747" s="1">
        <f>IF((H1747-G1747)&gt;0, (H1747-G1747), (0))</f>
        <v>0</v>
      </c>
      <c r="J1747" s="1">
        <f>IF(I1747=0, G1747-H1747,0)</f>
        <v>19.771272000000007</v>
      </c>
      <c r="K1747" s="1">
        <f>I1747*1000/$V$5</f>
        <v>0</v>
      </c>
      <c r="L1747" s="1">
        <f>J1747*1000/$V$4</f>
        <v>354.3238709677421</v>
      </c>
      <c r="M1747" s="1">
        <f>L1747/$Y$4</f>
        <v>148.87557603686642</v>
      </c>
      <c r="N1747" s="1">
        <f>M1747*$Y$5</f>
        <v>208.42580645161297</v>
      </c>
      <c r="O1747" s="1" t="s">
        <v>0</v>
      </c>
      <c r="P1747" s="1" t="s">
        <v>0</v>
      </c>
      <c r="Q1747" s="1">
        <f>Q1746+K1747-L1747</f>
        <v>-87651.32027755669</v>
      </c>
      <c r="R1747">
        <f>Q1747*$V$5/1000</f>
        <v>-1752.1498923483582</v>
      </c>
    </row>
    <row r="1748" spans="1:18" x14ac:dyDescent="0.25">
      <c r="A1748" s="4">
        <v>42808.749999995765</v>
      </c>
      <c r="B1748">
        <v>45.7</v>
      </c>
      <c r="C1748">
        <v>9.4039400000000004</v>
      </c>
      <c r="D1748" s="3">
        <v>3.4728300000000001</v>
      </c>
      <c r="E1748" s="1">
        <f>C1748*$V$2</f>
        <v>3.7615760000000003</v>
      </c>
      <c r="F1748" s="1">
        <f>D1748*$V$3</f>
        <v>13.89132</v>
      </c>
      <c r="G1748" s="1">
        <f>(E1748+F1748)</f>
        <v>17.652896000000002</v>
      </c>
      <c r="H1748" s="1">
        <f>B1748*(1/3)</f>
        <v>15.233333333333334</v>
      </c>
      <c r="I1748" s="1">
        <f>IF((H1748-G1748)&gt;0, (H1748-G1748), (0))</f>
        <v>0</v>
      </c>
      <c r="J1748" s="1">
        <f>IF(I1748=0, G1748-H1748,0)</f>
        <v>2.4195626666666676</v>
      </c>
      <c r="K1748" s="1">
        <f>I1748*1000/$V$5</f>
        <v>0</v>
      </c>
      <c r="L1748" s="1">
        <f>J1748*1000/$V$4</f>
        <v>43.361338112305873</v>
      </c>
      <c r="M1748" s="1">
        <f>L1748/$Y$4</f>
        <v>18.219049627019274</v>
      </c>
      <c r="N1748" s="1">
        <f>M1748*$Y$5</f>
        <v>25.506669477826982</v>
      </c>
      <c r="O1748" s="1" t="s">
        <v>0</v>
      </c>
      <c r="P1748" s="1" t="s">
        <v>0</v>
      </c>
      <c r="Q1748" s="1">
        <f>Q1747+K1748-L1748</f>
        <v>-87694.681615668989</v>
      </c>
      <c r="R1748">
        <f>Q1748*$V$5/1000</f>
        <v>-1753.0166854972229</v>
      </c>
    </row>
    <row r="1749" spans="1:18" x14ac:dyDescent="0.25">
      <c r="A1749" s="4">
        <v>42808.79166666243</v>
      </c>
      <c r="B1749">
        <v>45.9</v>
      </c>
      <c r="C1749">
        <v>9.2790099999999995</v>
      </c>
      <c r="D1749" s="3">
        <v>-7.0017200000000003E-3</v>
      </c>
      <c r="E1749" s="1">
        <f>C1749*$V$2</f>
        <v>3.7116039999999999</v>
      </c>
      <c r="F1749" s="1">
        <f>D1749*$V$3</f>
        <v>-2.8006880000000001E-2</v>
      </c>
      <c r="G1749" s="1">
        <f>(E1749+F1749)</f>
        <v>3.6835971199999999</v>
      </c>
      <c r="H1749" s="1">
        <f>B1749*(1/3)</f>
        <v>15.299999999999999</v>
      </c>
      <c r="I1749" s="1">
        <f>IF((H1749-G1749)&gt;0, (H1749-G1749), (0))</f>
        <v>11.616402879999999</v>
      </c>
      <c r="J1749" s="1">
        <f>IF(I1749=0, G1749-H1749,0)</f>
        <v>0</v>
      </c>
      <c r="K1749" s="1">
        <f>I1749*1000/$V$5</f>
        <v>581.11069934967486</v>
      </c>
      <c r="L1749" s="1">
        <f>J1749*1000/$V$4</f>
        <v>0</v>
      </c>
      <c r="M1749" s="1">
        <f>L1749/$Y$4</f>
        <v>0</v>
      </c>
      <c r="N1749" s="1">
        <f>M1749*$Y$5</f>
        <v>0</v>
      </c>
      <c r="O1749" s="1" t="s">
        <v>0</v>
      </c>
      <c r="P1749" s="1" t="s">
        <v>0</v>
      </c>
      <c r="Q1749" s="1">
        <f>Q1748+K1749-L1749</f>
        <v>-87113.57091631931</v>
      </c>
      <c r="R1749">
        <f>Q1749*$V$5/1000</f>
        <v>-1741.4002826172227</v>
      </c>
    </row>
    <row r="1750" spans="1:18" x14ac:dyDescent="0.25">
      <c r="A1750" s="4">
        <v>42808.833333329094</v>
      </c>
      <c r="B1750">
        <v>46.1</v>
      </c>
      <c r="C1750">
        <v>10.4061</v>
      </c>
      <c r="D1750" s="3">
        <v>-7.0017200000000003E-3</v>
      </c>
      <c r="E1750" s="1">
        <f>C1750*$V$2</f>
        <v>4.1624400000000001</v>
      </c>
      <c r="F1750" s="1">
        <f>D1750*$V$3</f>
        <v>-2.8006880000000001E-2</v>
      </c>
      <c r="G1750" s="1">
        <f>(E1750+F1750)</f>
        <v>4.1344331199999997</v>
      </c>
      <c r="H1750" s="1">
        <f>B1750*(1/3)</f>
        <v>15.366666666666667</v>
      </c>
      <c r="I1750" s="1">
        <f>IF((H1750-G1750)&gt;0, (H1750-G1750), (0))</f>
        <v>11.232233546666667</v>
      </c>
      <c r="J1750" s="1">
        <f>IF(I1750=0, G1750-H1750,0)</f>
        <v>0</v>
      </c>
      <c r="K1750" s="1">
        <f>I1750*1000/$V$5</f>
        <v>561.89262364515594</v>
      </c>
      <c r="L1750" s="1">
        <f>J1750*1000/$V$4</f>
        <v>0</v>
      </c>
      <c r="M1750" s="1">
        <f>L1750/$Y$4</f>
        <v>0</v>
      </c>
      <c r="N1750" s="1">
        <f>M1750*$Y$5</f>
        <v>0</v>
      </c>
      <c r="O1750" s="1" t="s">
        <v>0</v>
      </c>
      <c r="P1750" s="1" t="s">
        <v>0</v>
      </c>
      <c r="Q1750" s="1">
        <f>Q1749+K1750-L1750</f>
        <v>-86551.678292674158</v>
      </c>
      <c r="R1750">
        <f>Q1750*$V$5/1000</f>
        <v>-1730.1680490705562</v>
      </c>
    </row>
    <row r="1751" spans="1:18" x14ac:dyDescent="0.25">
      <c r="A1751" s="4">
        <v>42808.874999995758</v>
      </c>
      <c r="B1751">
        <v>44.3</v>
      </c>
      <c r="C1751">
        <v>8.6445900000000009</v>
      </c>
      <c r="D1751" s="3">
        <v>-7.0017200000000003E-3</v>
      </c>
      <c r="E1751" s="1">
        <f>C1751*$V$2</f>
        <v>3.4578360000000004</v>
      </c>
      <c r="F1751" s="1">
        <f>D1751*$V$3</f>
        <v>-2.8006880000000001E-2</v>
      </c>
      <c r="G1751" s="1">
        <f>(E1751+F1751)</f>
        <v>3.4298291200000004</v>
      </c>
      <c r="H1751" s="1">
        <f>B1751*(1/3)</f>
        <v>14.766666666666666</v>
      </c>
      <c r="I1751" s="1">
        <f>IF((H1751-G1751)&gt;0, (H1751-G1751), (0))</f>
        <v>11.336837546666665</v>
      </c>
      <c r="J1751" s="1">
        <f>IF(I1751=0, G1751-H1751,0)</f>
        <v>0</v>
      </c>
      <c r="K1751" s="1">
        <f>I1751*1000/$V$5</f>
        <v>567.12544005335997</v>
      </c>
      <c r="L1751" s="1">
        <f>J1751*1000/$V$4</f>
        <v>0</v>
      </c>
      <c r="M1751" s="1">
        <f>L1751/$Y$4</f>
        <v>0</v>
      </c>
      <c r="N1751" s="1">
        <f>M1751*$Y$5</f>
        <v>0</v>
      </c>
      <c r="O1751" s="1" t="s">
        <v>0</v>
      </c>
      <c r="P1751" s="1" t="s">
        <v>0</v>
      </c>
      <c r="Q1751" s="1">
        <f>Q1750+K1751-L1751</f>
        <v>-85984.552852620793</v>
      </c>
      <c r="R1751">
        <f>Q1751*$V$5/1000</f>
        <v>-1718.8312115238896</v>
      </c>
    </row>
    <row r="1752" spans="1:18" x14ac:dyDescent="0.25">
      <c r="A1752" s="4">
        <v>42808.916666662422</v>
      </c>
      <c r="B1752">
        <v>41.9</v>
      </c>
      <c r="C1752">
        <v>9.23536</v>
      </c>
      <c r="D1752" s="3">
        <v>-7.0017200000000003E-3</v>
      </c>
      <c r="E1752" s="1">
        <f>C1752*$V$2</f>
        <v>3.6941440000000001</v>
      </c>
      <c r="F1752" s="1">
        <f>D1752*$V$3</f>
        <v>-2.8006880000000001E-2</v>
      </c>
      <c r="G1752" s="1">
        <f>(E1752+F1752)</f>
        <v>3.6661371200000001</v>
      </c>
      <c r="H1752" s="1">
        <f>B1752*(1/3)</f>
        <v>13.966666666666665</v>
      </c>
      <c r="I1752" s="1">
        <f>IF((H1752-G1752)&gt;0, (H1752-G1752), (0))</f>
        <v>10.300529546666665</v>
      </c>
      <c r="J1752" s="1">
        <f>IF(I1752=0, G1752-H1752,0)</f>
        <v>0</v>
      </c>
      <c r="K1752" s="1">
        <f>I1752*1000/$V$5</f>
        <v>515.28411939302975</v>
      </c>
      <c r="L1752" s="1">
        <f>J1752*1000/$V$4</f>
        <v>0</v>
      </c>
      <c r="M1752" s="1">
        <f>L1752/$Y$4</f>
        <v>0</v>
      </c>
      <c r="N1752" s="1">
        <f>M1752*$Y$5</f>
        <v>0</v>
      </c>
      <c r="O1752" s="1" t="s">
        <v>0</v>
      </c>
      <c r="P1752" s="1" t="s">
        <v>0</v>
      </c>
      <c r="Q1752" s="1">
        <f>Q1751+K1752-L1752</f>
        <v>-85469.268733227756</v>
      </c>
      <c r="R1752">
        <f>Q1752*$V$5/1000</f>
        <v>-1708.5306819772227</v>
      </c>
    </row>
    <row r="1753" spans="1:18" x14ac:dyDescent="0.25">
      <c r="A1753" s="4">
        <v>42808.958333329087</v>
      </c>
      <c r="B1753">
        <v>39.9</v>
      </c>
      <c r="C1753">
        <v>10.8391</v>
      </c>
      <c r="D1753" s="3">
        <v>-7.0017200000000003E-3</v>
      </c>
      <c r="E1753" s="1">
        <f>C1753*$V$2</f>
        <v>4.3356400000000006</v>
      </c>
      <c r="F1753" s="1">
        <f>D1753*$V$3</f>
        <v>-2.8006880000000001E-2</v>
      </c>
      <c r="G1753" s="1">
        <f>(E1753+F1753)</f>
        <v>4.3076331200000002</v>
      </c>
      <c r="H1753" s="1">
        <f>B1753*(1/3)</f>
        <v>13.299999999999999</v>
      </c>
      <c r="I1753" s="1">
        <f>IF((H1753-G1753)&gt;0, (H1753-G1753), (0))</f>
        <v>8.9923668799999987</v>
      </c>
      <c r="J1753" s="1">
        <f>IF(I1753=0, G1753-H1753,0)</f>
        <v>0</v>
      </c>
      <c r="K1753" s="1">
        <f>I1753*1000/$V$5</f>
        <v>449.84326563281644</v>
      </c>
      <c r="L1753" s="1">
        <f>J1753*1000/$V$4</f>
        <v>0</v>
      </c>
      <c r="M1753" s="1">
        <f>L1753/$Y$4</f>
        <v>0</v>
      </c>
      <c r="N1753" s="1">
        <f>M1753*$Y$5</f>
        <v>0</v>
      </c>
      <c r="O1753" s="1">
        <f>SUM(N1730:N1753)</f>
        <v>5245.9441422447107</v>
      </c>
      <c r="P1753" s="1">
        <f>SUM(L1730:L1753)</f>
        <v>8918.1050418160085</v>
      </c>
      <c r="Q1753" s="1">
        <f>Q1752+K1753-L1753</f>
        <v>-85019.425467594934</v>
      </c>
      <c r="R1753">
        <f>Q1753*$V$5/1000</f>
        <v>-1699.5383150972225</v>
      </c>
    </row>
    <row r="1754" spans="1:18" x14ac:dyDescent="0.25">
      <c r="A1754" s="4">
        <v>42808.999999995751</v>
      </c>
      <c r="B1754">
        <v>37</v>
      </c>
      <c r="C1754">
        <v>12.5252</v>
      </c>
      <c r="D1754" s="3">
        <v>-7.0017200000000003E-3</v>
      </c>
      <c r="E1754" s="1">
        <f>C1754*$V$2</f>
        <v>5.0100800000000003</v>
      </c>
      <c r="F1754" s="1">
        <f>D1754*$V$3</f>
        <v>-2.8006880000000001E-2</v>
      </c>
      <c r="G1754" s="1">
        <f>(E1754+F1754)</f>
        <v>4.9820731199999999</v>
      </c>
      <c r="H1754" s="1">
        <f>B1754*(1/3)</f>
        <v>12.333333333333332</v>
      </c>
      <c r="I1754" s="1">
        <f>IF((H1754-G1754)&gt;0, (H1754-G1754), (0))</f>
        <v>7.3512602133333322</v>
      </c>
      <c r="J1754" s="1">
        <f>IF(I1754=0, G1754-H1754,0)</f>
        <v>0</v>
      </c>
      <c r="K1754" s="1">
        <f>I1754*1000/$V$5</f>
        <v>367.74688410872102</v>
      </c>
      <c r="L1754" s="1">
        <f>J1754*1000/$V$4</f>
        <v>0</v>
      </c>
      <c r="M1754" s="1">
        <f>L1754/$Y$4</f>
        <v>0</v>
      </c>
      <c r="N1754" s="1">
        <f>M1754*$Y$5</f>
        <v>0</v>
      </c>
      <c r="O1754" s="1" t="s">
        <v>0</v>
      </c>
      <c r="P1754" s="1" t="s">
        <v>0</v>
      </c>
      <c r="Q1754" s="1">
        <f>Q1753+K1754-L1754</f>
        <v>-84651.678583486209</v>
      </c>
      <c r="R1754">
        <f>Q1754*$V$5/1000</f>
        <v>-1692.1870548838892</v>
      </c>
    </row>
    <row r="1755" spans="1:18" x14ac:dyDescent="0.25">
      <c r="A1755" s="4">
        <v>42809.041666662415</v>
      </c>
      <c r="B1755">
        <v>34.799999999999997</v>
      </c>
      <c r="C1755">
        <v>10.4329</v>
      </c>
      <c r="D1755" s="3">
        <v>-7.0017200000000003E-3</v>
      </c>
      <c r="E1755" s="1">
        <f>C1755*$V$2</f>
        <v>4.1731600000000002</v>
      </c>
      <c r="F1755" s="1">
        <f>D1755*$V$3</f>
        <v>-2.8006880000000001E-2</v>
      </c>
      <c r="G1755" s="1">
        <f>(E1755+F1755)</f>
        <v>4.1451531199999998</v>
      </c>
      <c r="H1755" s="1">
        <f>B1755*(1/3)</f>
        <v>11.599999999999998</v>
      </c>
      <c r="I1755" s="1">
        <f>IF((H1755-G1755)&gt;0, (H1755-G1755), (0))</f>
        <v>7.4548468799999981</v>
      </c>
      <c r="J1755" s="1">
        <f>IF(I1755=0, G1755-H1755,0)</f>
        <v>0</v>
      </c>
      <c r="K1755" s="1">
        <f>I1755*1000/$V$5</f>
        <v>372.92880840420202</v>
      </c>
      <c r="L1755" s="1">
        <f>J1755*1000/$V$4</f>
        <v>0</v>
      </c>
      <c r="M1755" s="1">
        <f>L1755/$Y$4</f>
        <v>0</v>
      </c>
      <c r="N1755" s="1">
        <f>M1755*$Y$5</f>
        <v>0</v>
      </c>
      <c r="O1755" s="1" t="s">
        <v>0</v>
      </c>
      <c r="P1755" s="1" t="s">
        <v>0</v>
      </c>
      <c r="Q1755" s="1">
        <f>Q1754+K1755-L1755</f>
        <v>-84278.749775082004</v>
      </c>
      <c r="R1755">
        <f>Q1755*$V$5/1000</f>
        <v>-1684.7322080038891</v>
      </c>
    </row>
    <row r="1756" spans="1:18" x14ac:dyDescent="0.25">
      <c r="A1756" s="4">
        <v>42809.083333329079</v>
      </c>
      <c r="B1756">
        <v>32.4</v>
      </c>
      <c r="C1756">
        <v>12.092799999999999</v>
      </c>
      <c r="D1756" s="3">
        <v>-7.0017200000000003E-3</v>
      </c>
      <c r="E1756" s="1">
        <f>C1756*$V$2</f>
        <v>4.8371199999999996</v>
      </c>
      <c r="F1756" s="1">
        <f>D1756*$V$3</f>
        <v>-2.8006880000000001E-2</v>
      </c>
      <c r="G1756" s="1">
        <f>(E1756+F1756)</f>
        <v>4.8091131199999992</v>
      </c>
      <c r="H1756" s="1">
        <f>B1756*(1/3)</f>
        <v>10.799999999999999</v>
      </c>
      <c r="I1756" s="1">
        <f>IF((H1756-G1756)&gt;0, (H1756-G1756), (0))</f>
        <v>5.9908868799999997</v>
      </c>
      <c r="J1756" s="1">
        <f>IF(I1756=0, G1756-H1756,0)</f>
        <v>0</v>
      </c>
      <c r="K1756" s="1">
        <f>I1756*1000/$V$5</f>
        <v>299.69419109554781</v>
      </c>
      <c r="L1756" s="1">
        <f>J1756*1000/$V$4</f>
        <v>0</v>
      </c>
      <c r="M1756" s="1">
        <f>L1756/$Y$4</f>
        <v>0</v>
      </c>
      <c r="N1756" s="1">
        <f>M1756*$Y$5</f>
        <v>0</v>
      </c>
      <c r="O1756" s="1" t="s">
        <v>0</v>
      </c>
      <c r="P1756" s="1" t="s">
        <v>0</v>
      </c>
      <c r="Q1756" s="1">
        <f>Q1755+K1756-L1756</f>
        <v>-83979.055583986454</v>
      </c>
      <c r="R1756">
        <f>Q1756*$V$5/1000</f>
        <v>-1678.7413211238893</v>
      </c>
    </row>
    <row r="1757" spans="1:18" x14ac:dyDescent="0.25">
      <c r="A1757" s="4">
        <v>42809.124999995744</v>
      </c>
      <c r="B1757">
        <v>32.6</v>
      </c>
      <c r="C1757">
        <v>12.734299999999999</v>
      </c>
      <c r="D1757" s="3">
        <v>-7.0017200000000003E-3</v>
      </c>
      <c r="E1757" s="1">
        <f>C1757*$V$2</f>
        <v>5.0937200000000002</v>
      </c>
      <c r="F1757" s="1">
        <f>D1757*$V$3</f>
        <v>-2.8006880000000001E-2</v>
      </c>
      <c r="G1757" s="1">
        <f>(E1757+F1757)</f>
        <v>5.0657131199999998</v>
      </c>
      <c r="H1757" s="1">
        <f>B1757*(1/3)</f>
        <v>10.866666666666667</v>
      </c>
      <c r="I1757" s="1">
        <f>IF((H1757-G1757)&gt;0, (H1757-G1757), (0))</f>
        <v>5.8009535466666673</v>
      </c>
      <c r="J1757" s="1">
        <f>IF(I1757=0, G1757-H1757,0)</f>
        <v>0</v>
      </c>
      <c r="K1757" s="1">
        <f>I1757*1000/$V$5</f>
        <v>290.19277372019349</v>
      </c>
      <c r="L1757" s="1">
        <f>J1757*1000/$V$4</f>
        <v>0</v>
      </c>
      <c r="M1757" s="1">
        <f>L1757/$Y$4</f>
        <v>0</v>
      </c>
      <c r="N1757" s="1">
        <f>M1757*$Y$5</f>
        <v>0</v>
      </c>
      <c r="O1757" s="1" t="s">
        <v>0</v>
      </c>
      <c r="P1757" s="1" t="s">
        <v>0</v>
      </c>
      <c r="Q1757" s="1">
        <f>Q1756+K1757-L1757</f>
        <v>-83688.862810266262</v>
      </c>
      <c r="R1757">
        <f>Q1757*$V$5/1000</f>
        <v>-1672.9403675772223</v>
      </c>
    </row>
    <row r="1758" spans="1:18" x14ac:dyDescent="0.25">
      <c r="A1758" s="4">
        <v>42809.166666662408</v>
      </c>
      <c r="B1758">
        <v>32</v>
      </c>
      <c r="C1758">
        <v>15.0984</v>
      </c>
      <c r="D1758" s="3">
        <v>-7.0017200000000003E-3</v>
      </c>
      <c r="E1758" s="1">
        <f>C1758*$V$2</f>
        <v>6.0393600000000003</v>
      </c>
      <c r="F1758" s="1">
        <f>D1758*$V$3</f>
        <v>-2.8006880000000001E-2</v>
      </c>
      <c r="G1758" s="1">
        <f>(E1758+F1758)</f>
        <v>6.0113531199999999</v>
      </c>
      <c r="H1758" s="1">
        <f>B1758*(1/3)</f>
        <v>10.666666666666666</v>
      </c>
      <c r="I1758" s="1">
        <f>IF((H1758-G1758)&gt;0, (H1758-G1758), (0))</f>
        <v>4.6553135466666662</v>
      </c>
      <c r="J1758" s="1">
        <f>IF(I1758=0, G1758-H1758,0)</f>
        <v>0</v>
      </c>
      <c r="K1758" s="1">
        <f>I1758*1000/$V$5</f>
        <v>232.88211839252961</v>
      </c>
      <c r="L1758" s="1">
        <f>J1758*1000/$V$4</f>
        <v>0</v>
      </c>
      <c r="M1758" s="1">
        <f>L1758/$Y$4</f>
        <v>0</v>
      </c>
      <c r="N1758" s="1">
        <f>M1758*$Y$5</f>
        <v>0</v>
      </c>
      <c r="O1758" s="1" t="s">
        <v>0</v>
      </c>
      <c r="P1758" s="1" t="s">
        <v>0</v>
      </c>
      <c r="Q1758" s="1">
        <f>Q1757+K1758-L1758</f>
        <v>-83455.98069187373</v>
      </c>
      <c r="R1758">
        <f>Q1758*$V$5/1000</f>
        <v>-1668.2850540305558</v>
      </c>
    </row>
    <row r="1759" spans="1:18" x14ac:dyDescent="0.25">
      <c r="A1759" s="4">
        <v>42809.208333329072</v>
      </c>
      <c r="B1759">
        <v>32</v>
      </c>
      <c r="C1759">
        <v>11.5321</v>
      </c>
      <c r="D1759" s="3">
        <v>-7.0017200000000003E-3</v>
      </c>
      <c r="E1759" s="1">
        <f>C1759*$V$2</f>
        <v>4.6128400000000003</v>
      </c>
      <c r="F1759" s="1">
        <f>D1759*$V$3</f>
        <v>-2.8006880000000001E-2</v>
      </c>
      <c r="G1759" s="1">
        <f>(E1759+F1759)</f>
        <v>4.5848331199999999</v>
      </c>
      <c r="H1759" s="1">
        <f>B1759*(1/3)</f>
        <v>10.666666666666666</v>
      </c>
      <c r="I1759" s="1">
        <f>IF((H1759-G1759)&gt;0, (H1759-G1759), (0))</f>
        <v>6.0818335466666662</v>
      </c>
      <c r="J1759" s="1">
        <f>IF(I1759=0, G1759-H1759,0)</f>
        <v>0</v>
      </c>
      <c r="K1759" s="1">
        <f>I1759*1000/$V$5</f>
        <v>304.24379923294981</v>
      </c>
      <c r="L1759" s="1">
        <f>J1759*1000/$V$4</f>
        <v>0</v>
      </c>
      <c r="M1759" s="1">
        <f>L1759/$Y$4</f>
        <v>0</v>
      </c>
      <c r="N1759" s="1">
        <f>M1759*$Y$5</f>
        <v>0</v>
      </c>
      <c r="O1759" s="1" t="s">
        <v>0</v>
      </c>
      <c r="P1759" s="1" t="s">
        <v>0</v>
      </c>
      <c r="Q1759" s="1">
        <f>Q1758+K1759-L1759</f>
        <v>-83151.73689264078</v>
      </c>
      <c r="R1759">
        <f>Q1759*$V$5/1000</f>
        <v>-1662.203220483889</v>
      </c>
    </row>
    <row r="1760" spans="1:18" x14ac:dyDescent="0.25">
      <c r="A1760" s="4">
        <v>42809.249999995736</v>
      </c>
      <c r="B1760">
        <v>31.4</v>
      </c>
      <c r="C1760">
        <v>11.849200000000002</v>
      </c>
      <c r="D1760" s="3">
        <v>-7.0017200000000003E-3</v>
      </c>
      <c r="E1760" s="1">
        <f>C1760*$V$2</f>
        <v>4.7396800000000008</v>
      </c>
      <c r="F1760" s="1">
        <f>D1760*$V$3</f>
        <v>-2.8006880000000001E-2</v>
      </c>
      <c r="G1760" s="1">
        <f>(E1760+F1760)</f>
        <v>4.7116731200000004</v>
      </c>
      <c r="H1760" s="1">
        <f>B1760*(1/3)</f>
        <v>10.466666666666665</v>
      </c>
      <c r="I1760" s="1">
        <f>IF((H1760-G1760)&gt;0, (H1760-G1760), (0))</f>
        <v>5.7549935466666646</v>
      </c>
      <c r="J1760" s="1">
        <f>IF(I1760=0, G1760-H1760,0)</f>
        <v>0</v>
      </c>
      <c r="K1760" s="1">
        <f>I1760*1000/$V$5</f>
        <v>287.89362414540597</v>
      </c>
      <c r="L1760" s="1">
        <f>J1760*1000/$V$4</f>
        <v>0</v>
      </c>
      <c r="M1760" s="1">
        <f>L1760/$Y$4</f>
        <v>0</v>
      </c>
      <c r="N1760" s="1">
        <f>M1760*$Y$5</f>
        <v>0</v>
      </c>
      <c r="O1760" s="1" t="s">
        <v>0</v>
      </c>
      <c r="P1760" s="1" t="s">
        <v>0</v>
      </c>
      <c r="Q1760" s="1">
        <f>Q1759+K1760-L1760</f>
        <v>-82863.843268495373</v>
      </c>
      <c r="R1760">
        <f>Q1760*$V$5/1000</f>
        <v>-1656.4482269372222</v>
      </c>
    </row>
    <row r="1761" spans="1:18" x14ac:dyDescent="0.25">
      <c r="A1761" s="4">
        <v>42809.291666662401</v>
      </c>
      <c r="B1761">
        <v>35.9</v>
      </c>
      <c r="C1761">
        <v>14.7578</v>
      </c>
      <c r="D1761" s="3">
        <v>-7.0017200000000003E-3</v>
      </c>
      <c r="E1761" s="1">
        <f>C1761*$V$2</f>
        <v>5.9031200000000004</v>
      </c>
      <c r="F1761" s="1">
        <f>D1761*$V$3</f>
        <v>-2.8006880000000001E-2</v>
      </c>
      <c r="G1761" s="1">
        <f>(E1761+F1761)</f>
        <v>5.87511312</v>
      </c>
      <c r="H1761" s="1">
        <f>B1761*(1/3)</f>
        <v>11.966666666666665</v>
      </c>
      <c r="I1761" s="1">
        <f>IF((H1761-G1761)&gt;0, (H1761-G1761), (0))</f>
        <v>6.091553546666665</v>
      </c>
      <c r="J1761" s="1">
        <f>IF(I1761=0, G1761-H1761,0)</f>
        <v>0</v>
      </c>
      <c r="K1761" s="1">
        <f>I1761*1000/$V$5</f>
        <v>304.73004235451054</v>
      </c>
      <c r="L1761" s="1">
        <f>J1761*1000/$V$4</f>
        <v>0</v>
      </c>
      <c r="M1761" s="1">
        <f>L1761/$Y$4</f>
        <v>0</v>
      </c>
      <c r="N1761" s="1">
        <f>M1761*$Y$5</f>
        <v>0</v>
      </c>
      <c r="O1761" s="1" t="s">
        <v>0</v>
      </c>
      <c r="P1761" s="1" t="s">
        <v>0</v>
      </c>
      <c r="Q1761" s="1">
        <f>Q1760+K1761-L1761</f>
        <v>-82559.113226140864</v>
      </c>
      <c r="R1761">
        <f>Q1761*$V$5/1000</f>
        <v>-1650.3566733905557</v>
      </c>
    </row>
    <row r="1762" spans="1:18" x14ac:dyDescent="0.25">
      <c r="A1762" s="4">
        <v>42809.333333329065</v>
      </c>
      <c r="B1762">
        <v>39.799999999999997</v>
      </c>
      <c r="C1762">
        <v>15.093999999999999</v>
      </c>
      <c r="D1762" s="3">
        <v>3.80538</v>
      </c>
      <c r="E1762" s="1">
        <f>C1762*$V$2</f>
        <v>6.0376000000000003</v>
      </c>
      <c r="F1762" s="1">
        <f>D1762*$V$3</f>
        <v>15.22152</v>
      </c>
      <c r="G1762" s="1">
        <f>(E1762+F1762)</f>
        <v>21.259119999999999</v>
      </c>
      <c r="H1762" s="1">
        <f>B1762*(1/3)</f>
        <v>13.266666666666666</v>
      </c>
      <c r="I1762" s="1">
        <f>IF((H1762-G1762)&gt;0, (H1762-G1762), (0))</f>
        <v>0</v>
      </c>
      <c r="J1762" s="1">
        <f>IF(I1762=0, G1762-H1762,0)</f>
        <v>7.9924533333333336</v>
      </c>
      <c r="K1762" s="1">
        <f>I1762*1000/$V$5</f>
        <v>0</v>
      </c>
      <c r="L1762" s="1">
        <f>J1762*1000/$V$4</f>
        <v>143.23393070489846</v>
      </c>
      <c r="M1762" s="1">
        <f>L1762/$Y$4</f>
        <v>60.182323825587588</v>
      </c>
      <c r="N1762" s="1">
        <f>M1762*$Y$5</f>
        <v>84.255253355822617</v>
      </c>
      <c r="O1762" s="1" t="s">
        <v>0</v>
      </c>
      <c r="P1762" s="1" t="s">
        <v>0</v>
      </c>
      <c r="Q1762" s="1">
        <f>Q1761+K1762-L1762</f>
        <v>-82702.347156845761</v>
      </c>
      <c r="R1762">
        <f>Q1762*$V$5/1000</f>
        <v>-1653.2199196653467</v>
      </c>
    </row>
    <row r="1763" spans="1:18" x14ac:dyDescent="0.25">
      <c r="A1763" s="4">
        <v>42809.374999995729</v>
      </c>
      <c r="B1763">
        <v>41.2</v>
      </c>
      <c r="C1763">
        <v>12.3651</v>
      </c>
      <c r="D1763" s="3">
        <v>9.7033500000000004</v>
      </c>
      <c r="E1763" s="1">
        <f>C1763*$V$2</f>
        <v>4.94604</v>
      </c>
      <c r="F1763" s="1">
        <f>D1763*$V$3</f>
        <v>38.813400000000001</v>
      </c>
      <c r="G1763" s="1">
        <f>(E1763+F1763)</f>
        <v>43.759439999999998</v>
      </c>
      <c r="H1763" s="1">
        <f>B1763*(1/3)</f>
        <v>13.733333333333334</v>
      </c>
      <c r="I1763" s="1">
        <f>IF((H1763-G1763)&gt;0, (H1763-G1763), (0))</f>
        <v>0</v>
      </c>
      <c r="J1763" s="1">
        <f>IF(I1763=0, G1763-H1763,0)</f>
        <v>30.026106666666664</v>
      </c>
      <c r="K1763" s="1">
        <f>I1763*1000/$V$5</f>
        <v>0</v>
      </c>
      <c r="L1763" s="1">
        <f>J1763*1000/$V$4</f>
        <v>538.10227001194744</v>
      </c>
      <c r="M1763" s="1">
        <f>L1763/$Y$4</f>
        <v>226.09339076132247</v>
      </c>
      <c r="N1763" s="1">
        <f>M1763*$Y$5</f>
        <v>316.53074706585141</v>
      </c>
      <c r="O1763" s="1" t="s">
        <v>0</v>
      </c>
      <c r="P1763" s="1" t="s">
        <v>0</v>
      </c>
      <c r="Q1763" s="1">
        <f>Q1762+K1763-L1763</f>
        <v>-83240.449426857711</v>
      </c>
      <c r="R1763">
        <f>Q1763*$V$5/1000</f>
        <v>-1663.9765840428856</v>
      </c>
    </row>
    <row r="1764" spans="1:18" x14ac:dyDescent="0.25">
      <c r="A1764" s="4">
        <v>42809.416666662393</v>
      </c>
      <c r="B1764">
        <v>44</v>
      </c>
      <c r="C1764">
        <v>8.1555300000000006</v>
      </c>
      <c r="D1764" s="3">
        <v>14.668430000000001</v>
      </c>
      <c r="E1764" s="1">
        <f>C1764*$V$2</f>
        <v>3.2622120000000003</v>
      </c>
      <c r="F1764" s="1">
        <f>D1764*$V$3</f>
        <v>58.673720000000003</v>
      </c>
      <c r="G1764" s="1">
        <f>(E1764+F1764)</f>
        <v>61.935932000000001</v>
      </c>
      <c r="H1764" s="1">
        <f>B1764*(1/3)</f>
        <v>14.666666666666666</v>
      </c>
      <c r="I1764" s="1">
        <f>IF((H1764-G1764)&gt;0, (H1764-G1764), (0))</f>
        <v>0</v>
      </c>
      <c r="J1764" s="1">
        <f>IF(I1764=0, G1764-H1764,0)</f>
        <v>47.269265333333337</v>
      </c>
      <c r="K1764" s="1">
        <f>I1764*1000/$V$5</f>
        <v>0</v>
      </c>
      <c r="L1764" s="1">
        <f>J1764*1000/$V$4</f>
        <v>847.11945041816023</v>
      </c>
      <c r="M1764" s="1">
        <f>L1764/$Y$4</f>
        <v>355.93254219250429</v>
      </c>
      <c r="N1764" s="1">
        <f>M1764*$Y$5</f>
        <v>498.30555906950599</v>
      </c>
      <c r="O1764" s="1" t="s">
        <v>0</v>
      </c>
      <c r="P1764" s="1" t="s">
        <v>0</v>
      </c>
      <c r="Q1764" s="1">
        <f>Q1763+K1764-L1764</f>
        <v>-84087.568877275873</v>
      </c>
      <c r="R1764">
        <f>Q1764*$V$5/1000</f>
        <v>-1680.9105018567445</v>
      </c>
    </row>
    <row r="1765" spans="1:18" x14ac:dyDescent="0.25">
      <c r="A1765" s="4">
        <v>42809.458333329057</v>
      </c>
      <c r="B1765">
        <v>44.4</v>
      </c>
      <c r="C1765">
        <v>4.8360600000000007</v>
      </c>
      <c r="D1765" s="3">
        <v>17.074279999999998</v>
      </c>
      <c r="E1765" s="1">
        <f>C1765*$V$2</f>
        <v>1.9344240000000004</v>
      </c>
      <c r="F1765" s="1">
        <f>D1765*$V$3</f>
        <v>68.297119999999993</v>
      </c>
      <c r="G1765" s="1">
        <f>(E1765+F1765)</f>
        <v>70.231544</v>
      </c>
      <c r="H1765" s="1">
        <f>B1765*(1/3)</f>
        <v>14.799999999999999</v>
      </c>
      <c r="I1765" s="1">
        <f>IF((H1765-G1765)&gt;0, (H1765-G1765), (0))</f>
        <v>0</v>
      </c>
      <c r="J1765" s="1">
        <f>IF(I1765=0, G1765-H1765,0)</f>
        <v>55.431544000000002</v>
      </c>
      <c r="K1765" s="1">
        <f>I1765*1000/$V$5</f>
        <v>0</v>
      </c>
      <c r="L1765" s="1">
        <f>J1765*1000/$V$4</f>
        <v>993.39684587813633</v>
      </c>
      <c r="M1765" s="1">
        <f>L1765/$Y$4</f>
        <v>417.39363272190604</v>
      </c>
      <c r="N1765" s="1">
        <f>M1765*$Y$5</f>
        <v>584.35108581066845</v>
      </c>
      <c r="O1765" s="1" t="s">
        <v>0</v>
      </c>
      <c r="P1765" s="1" t="s">
        <v>0</v>
      </c>
      <c r="Q1765" s="1">
        <f>Q1764+K1765-L1765</f>
        <v>-85080.965723154004</v>
      </c>
      <c r="R1765">
        <f>Q1765*$V$5/1000</f>
        <v>-1700.7685048058486</v>
      </c>
    </row>
    <row r="1766" spans="1:18" x14ac:dyDescent="0.25">
      <c r="A1766" s="4">
        <v>42809.499999995722</v>
      </c>
      <c r="B1766">
        <v>45.1</v>
      </c>
      <c r="C1766">
        <v>5.5195799999999995</v>
      </c>
      <c r="D1766" s="3">
        <v>20.584019999999999</v>
      </c>
      <c r="E1766" s="1">
        <f>C1766*$V$2</f>
        <v>2.2078319999999998</v>
      </c>
      <c r="F1766" s="1">
        <f>D1766*$V$3</f>
        <v>82.336079999999995</v>
      </c>
      <c r="G1766" s="1">
        <f>(E1766+F1766)</f>
        <v>84.543911999999992</v>
      </c>
      <c r="H1766" s="1">
        <f>B1766*(1/3)</f>
        <v>15.033333333333333</v>
      </c>
      <c r="I1766" s="1">
        <f>IF((H1766-G1766)&gt;0, (H1766-G1766), (0))</f>
        <v>0</v>
      </c>
      <c r="J1766" s="1">
        <f>IF(I1766=0, G1766-H1766,0)</f>
        <v>69.51057866666666</v>
      </c>
      <c r="K1766" s="1">
        <f>I1766*1000/$V$5</f>
        <v>0</v>
      </c>
      <c r="L1766" s="1">
        <f>J1766*1000/$V$4</f>
        <v>1245.7092951015529</v>
      </c>
      <c r="M1766" s="1">
        <f>L1766/$Y$4</f>
        <v>523.40726684939204</v>
      </c>
      <c r="N1766" s="1">
        <f>M1766*$Y$5</f>
        <v>732.77017358914884</v>
      </c>
      <c r="O1766" s="1" t="s">
        <v>0</v>
      </c>
      <c r="P1766" s="1" t="s">
        <v>0</v>
      </c>
      <c r="Q1766" s="1">
        <f>Q1765+K1766-L1766</f>
        <v>-86326.675018255555</v>
      </c>
      <c r="R1766">
        <f>Q1766*$V$5/1000</f>
        <v>-1725.6702336149283</v>
      </c>
    </row>
    <row r="1767" spans="1:18" x14ac:dyDescent="0.25">
      <c r="A1767" s="4">
        <v>42809.541666662386</v>
      </c>
      <c r="B1767">
        <v>46.1</v>
      </c>
      <c r="C1767">
        <v>7.0030400000000004</v>
      </c>
      <c r="D1767" s="3">
        <v>20.592290000000002</v>
      </c>
      <c r="E1767" s="1">
        <f>C1767*$V$2</f>
        <v>2.8012160000000002</v>
      </c>
      <c r="F1767" s="1">
        <f>D1767*$V$3</f>
        <v>82.369160000000008</v>
      </c>
      <c r="G1767" s="1">
        <f>(E1767+F1767)</f>
        <v>85.170376000000005</v>
      </c>
      <c r="H1767" s="1">
        <f>B1767*(1/3)</f>
        <v>15.366666666666667</v>
      </c>
      <c r="I1767" s="1">
        <f>IF((H1767-G1767)&gt;0, (H1767-G1767), (0))</f>
        <v>0</v>
      </c>
      <c r="J1767" s="1">
        <f>IF(I1767=0, G1767-H1767,0)</f>
        <v>69.80370933333333</v>
      </c>
      <c r="K1767" s="1">
        <f>I1767*1000/$V$5</f>
        <v>0</v>
      </c>
      <c r="L1767" s="1">
        <f>J1767*1000/$V$4</f>
        <v>1250.9625328554362</v>
      </c>
      <c r="M1767" s="1">
        <f>L1767/$Y$4</f>
        <v>525.61450960312447</v>
      </c>
      <c r="N1767" s="1">
        <f>M1767*$Y$5</f>
        <v>735.86031344437424</v>
      </c>
      <c r="O1767" s="1" t="s">
        <v>0</v>
      </c>
      <c r="P1767" s="1" t="s">
        <v>0</v>
      </c>
      <c r="Q1767" s="1">
        <f>Q1766+K1767-L1767</f>
        <v>-87577.637551110995</v>
      </c>
      <c r="R1767">
        <f>Q1767*$V$5/1000</f>
        <v>-1750.6769746467087</v>
      </c>
    </row>
    <row r="1768" spans="1:18" x14ac:dyDescent="0.25">
      <c r="A1768" s="4">
        <v>42809.58333332905</v>
      </c>
      <c r="B1768">
        <v>44.5</v>
      </c>
      <c r="C1768">
        <v>8.1692700000000009</v>
      </c>
      <c r="D1768" s="3">
        <v>16.311119999999999</v>
      </c>
      <c r="E1768" s="1">
        <f>C1768*$V$2</f>
        <v>3.2677080000000007</v>
      </c>
      <c r="F1768" s="1">
        <f>D1768*$V$3</f>
        <v>65.244479999999996</v>
      </c>
      <c r="G1768" s="1">
        <f>(E1768+F1768)</f>
        <v>68.512187999999995</v>
      </c>
      <c r="H1768" s="1">
        <f>B1768*(1/3)</f>
        <v>14.833333333333332</v>
      </c>
      <c r="I1768" s="1">
        <f>IF((H1768-G1768)&gt;0, (H1768-G1768), (0))</f>
        <v>0</v>
      </c>
      <c r="J1768" s="1">
        <f>IF(I1768=0, G1768-H1768,0)</f>
        <v>53.678854666666666</v>
      </c>
      <c r="K1768" s="1">
        <f>I1768*1000/$V$5</f>
        <v>0</v>
      </c>
      <c r="L1768" s="1">
        <f>J1768*1000/$V$4</f>
        <v>961.9866427718041</v>
      </c>
      <c r="M1768" s="1">
        <f>L1768/$Y$4</f>
        <v>404.19606839151436</v>
      </c>
      <c r="N1768" s="1">
        <f>M1768*$Y$5</f>
        <v>565.87449574812001</v>
      </c>
      <c r="O1768" s="1" t="s">
        <v>0</v>
      </c>
      <c r="P1768" s="1" t="s">
        <v>0</v>
      </c>
      <c r="Q1768" s="1">
        <f>Q1767+K1768-L1768</f>
        <v>-88539.624193882803</v>
      </c>
      <c r="R1768">
        <f>Q1768*$V$5/1000</f>
        <v>-1769.9070876357171</v>
      </c>
    </row>
    <row r="1769" spans="1:18" x14ac:dyDescent="0.25">
      <c r="A1769" s="4">
        <v>42809.624999995714</v>
      </c>
      <c r="B1769">
        <v>44.8</v>
      </c>
      <c r="C1769">
        <v>5.2335799999999999</v>
      </c>
      <c r="D1769" s="3">
        <v>17.876800000000003</v>
      </c>
      <c r="E1769" s="1">
        <f>C1769*$V$2</f>
        <v>2.093432</v>
      </c>
      <c r="F1769" s="1">
        <f>D1769*$V$3</f>
        <v>71.507200000000012</v>
      </c>
      <c r="G1769" s="1">
        <f>(E1769+F1769)</f>
        <v>73.600632000000019</v>
      </c>
      <c r="H1769" s="1">
        <f>B1769*(1/3)</f>
        <v>14.933333333333332</v>
      </c>
      <c r="I1769" s="1">
        <f>IF((H1769-G1769)&gt;0, (H1769-G1769), (0))</f>
        <v>0</v>
      </c>
      <c r="J1769" s="1">
        <f>IF(I1769=0, G1769-H1769,0)</f>
        <v>58.667298666666689</v>
      </c>
      <c r="K1769" s="1">
        <f>I1769*1000/$V$5</f>
        <v>0</v>
      </c>
      <c r="L1769" s="1">
        <f>J1769*1000/$V$4</f>
        <v>1051.385280764636</v>
      </c>
      <c r="M1769" s="1">
        <f>L1769/$Y$4</f>
        <v>441.75852132967901</v>
      </c>
      <c r="N1769" s="1">
        <f>M1769*$Y$5</f>
        <v>618.46192986155063</v>
      </c>
      <c r="O1769" s="1" t="s">
        <v>0</v>
      </c>
      <c r="P1769" s="1" t="s">
        <v>0</v>
      </c>
      <c r="Q1769" s="1">
        <f>Q1768+K1769-L1769</f>
        <v>-89591.009474647435</v>
      </c>
      <c r="R1769">
        <f>Q1769*$V$5/1000</f>
        <v>-1790.9242793982021</v>
      </c>
    </row>
    <row r="1770" spans="1:18" x14ac:dyDescent="0.25">
      <c r="A1770" s="4">
        <v>42809.666666662379</v>
      </c>
      <c r="B1770">
        <v>45.9</v>
      </c>
      <c r="C1770">
        <v>5.1020500000000002</v>
      </c>
      <c r="D1770" s="3">
        <v>13.123749999999999</v>
      </c>
      <c r="E1770" s="1">
        <f>C1770*$V$2</f>
        <v>2.0408200000000001</v>
      </c>
      <c r="F1770" s="1">
        <f>D1770*$V$3</f>
        <v>52.494999999999997</v>
      </c>
      <c r="G1770" s="1">
        <f>(E1770+F1770)</f>
        <v>54.535820000000001</v>
      </c>
      <c r="H1770" s="1">
        <f>B1770*(1/3)</f>
        <v>15.299999999999999</v>
      </c>
      <c r="I1770" s="1">
        <f>IF((H1770-G1770)&gt;0, (H1770-G1770), (0))</f>
        <v>0</v>
      </c>
      <c r="J1770" s="1">
        <f>IF(I1770=0, G1770-H1770,0)</f>
        <v>39.235820000000004</v>
      </c>
      <c r="K1770" s="1">
        <f>I1770*1000/$V$5</f>
        <v>0</v>
      </c>
      <c r="L1770" s="1">
        <f>J1770*1000/$V$4</f>
        <v>703.15089605734784</v>
      </c>
      <c r="M1770" s="1">
        <f>L1770/$Y$4</f>
        <v>295.44155296527219</v>
      </c>
      <c r="N1770" s="1">
        <f>M1770*$Y$5</f>
        <v>413.61817415138103</v>
      </c>
      <c r="O1770" s="1" t="s">
        <v>0</v>
      </c>
      <c r="P1770" s="1" t="s">
        <v>0</v>
      </c>
      <c r="Q1770" s="1">
        <f>Q1769+K1770-L1770</f>
        <v>-90294.160370704776</v>
      </c>
      <c r="R1770">
        <f>Q1770*$V$5/1000</f>
        <v>-1804.9802658103883</v>
      </c>
    </row>
    <row r="1771" spans="1:18" x14ac:dyDescent="0.25">
      <c r="A1771" s="4">
        <v>42809.708333329043</v>
      </c>
      <c r="B1771">
        <v>46</v>
      </c>
      <c r="C1771">
        <v>6.0719799999999999</v>
      </c>
      <c r="D1771" s="3">
        <v>9.3772400000000005</v>
      </c>
      <c r="E1771" s="1">
        <f>C1771*$V$2</f>
        <v>2.4287920000000001</v>
      </c>
      <c r="F1771" s="1">
        <f>D1771*$V$3</f>
        <v>37.508960000000002</v>
      </c>
      <c r="G1771" s="1">
        <f>(E1771+F1771)</f>
        <v>39.937752000000003</v>
      </c>
      <c r="H1771" s="1">
        <f>B1771*(1/3)</f>
        <v>15.333333333333332</v>
      </c>
      <c r="I1771" s="1">
        <f>IF((H1771-G1771)&gt;0, (H1771-G1771), (0))</f>
        <v>0</v>
      </c>
      <c r="J1771" s="1">
        <f>IF(I1771=0, G1771-H1771,0)</f>
        <v>24.604418666666671</v>
      </c>
      <c r="K1771" s="1">
        <f>I1771*1000/$V$5</f>
        <v>0</v>
      </c>
      <c r="L1771" s="1">
        <f>J1771*1000/$V$4</f>
        <v>440.939402628435</v>
      </c>
      <c r="M1771" s="1">
        <f>L1771/$Y$4</f>
        <v>185.26865656656935</v>
      </c>
      <c r="N1771" s="1">
        <f>M1771*$Y$5</f>
        <v>259.3761191931971</v>
      </c>
      <c r="O1771" s="1" t="s">
        <v>0</v>
      </c>
      <c r="P1771" s="1" t="s">
        <v>0</v>
      </c>
      <c r="Q1771" s="1">
        <f>Q1770+K1771-L1771</f>
        <v>-90735.099773333204</v>
      </c>
      <c r="R1771">
        <f>Q1771*$V$5/1000</f>
        <v>-1813.7946444689305</v>
      </c>
    </row>
    <row r="1772" spans="1:18" x14ac:dyDescent="0.25">
      <c r="A1772" s="4">
        <v>42809.749999995707</v>
      </c>
      <c r="B1772">
        <v>46.3</v>
      </c>
      <c r="C1772">
        <v>2.9921700000000002</v>
      </c>
      <c r="D1772" s="3">
        <v>3.2175500000000001</v>
      </c>
      <c r="E1772" s="1">
        <f>C1772*$V$2</f>
        <v>1.196868</v>
      </c>
      <c r="F1772" s="1">
        <f>D1772*$V$3</f>
        <v>12.870200000000001</v>
      </c>
      <c r="G1772" s="1">
        <f>(E1772+F1772)</f>
        <v>14.067068000000001</v>
      </c>
      <c r="H1772" s="1">
        <f>B1772*(1/3)</f>
        <v>15.433333333333332</v>
      </c>
      <c r="I1772" s="1">
        <f>IF((H1772-G1772)&gt;0, (H1772-G1772), (0))</f>
        <v>1.366265333333331</v>
      </c>
      <c r="J1772" s="1">
        <f>IF(I1772=0, G1772-H1772,0)</f>
        <v>0</v>
      </c>
      <c r="K1772" s="1">
        <f>I1772*1000/$V$5</f>
        <v>68.347440386859986</v>
      </c>
      <c r="L1772" s="1">
        <f>J1772*1000/$V$4</f>
        <v>0</v>
      </c>
      <c r="M1772" s="1">
        <f>L1772/$Y$4</f>
        <v>0</v>
      </c>
      <c r="N1772" s="1">
        <f>M1772*$Y$5</f>
        <v>0</v>
      </c>
      <c r="O1772" s="1" t="s">
        <v>0</v>
      </c>
      <c r="P1772" s="1" t="s">
        <v>0</v>
      </c>
      <c r="Q1772" s="1">
        <f>Q1771+K1772-L1772</f>
        <v>-90666.752332946344</v>
      </c>
      <c r="R1772">
        <f>Q1772*$V$5/1000</f>
        <v>-1812.4283791355972</v>
      </c>
    </row>
    <row r="1773" spans="1:18" x14ac:dyDescent="0.25">
      <c r="A1773" s="4">
        <v>42809.791666662371</v>
      </c>
      <c r="B1773">
        <v>46.4</v>
      </c>
      <c r="C1773">
        <v>4.1031899999999997</v>
      </c>
      <c r="D1773" s="3">
        <v>-7.0017200000000003E-3</v>
      </c>
      <c r="E1773" s="1">
        <f>C1773*$V$2</f>
        <v>1.641276</v>
      </c>
      <c r="F1773" s="1">
        <f>D1773*$V$3</f>
        <v>-2.8006880000000001E-2</v>
      </c>
      <c r="G1773" s="1">
        <f>(E1773+F1773)</f>
        <v>1.61326912</v>
      </c>
      <c r="H1773" s="1">
        <f>B1773*(1/3)</f>
        <v>15.466666666666665</v>
      </c>
      <c r="I1773" s="1">
        <f>IF((H1773-G1773)&gt;0, (H1773-G1773), (0))</f>
        <v>13.853397546666665</v>
      </c>
      <c r="J1773" s="1">
        <f>IF(I1773=0, G1773-H1773,0)</f>
        <v>0</v>
      </c>
      <c r="K1773" s="1">
        <f>I1773*1000/$V$5</f>
        <v>693.01638552609631</v>
      </c>
      <c r="L1773" s="1">
        <f>J1773*1000/$V$4</f>
        <v>0</v>
      </c>
      <c r="M1773" s="1">
        <f>L1773/$Y$4</f>
        <v>0</v>
      </c>
      <c r="N1773" s="1">
        <f>M1773*$Y$5</f>
        <v>0</v>
      </c>
      <c r="O1773" s="1" t="s">
        <v>0</v>
      </c>
      <c r="P1773" s="1" t="s">
        <v>0</v>
      </c>
      <c r="Q1773" s="1">
        <f>Q1772+K1773-L1773</f>
        <v>-89973.735947420253</v>
      </c>
      <c r="R1773">
        <f>Q1773*$V$5/1000</f>
        <v>-1798.5749815889308</v>
      </c>
    </row>
    <row r="1774" spans="1:18" x14ac:dyDescent="0.25">
      <c r="A1774" s="4">
        <v>42809.833333329036</v>
      </c>
      <c r="B1774">
        <v>46.8</v>
      </c>
      <c r="C1774">
        <v>4.1317599999999999</v>
      </c>
      <c r="D1774" s="3">
        <v>-7.0017200000000003E-3</v>
      </c>
      <c r="E1774" s="1">
        <f>C1774*$V$2</f>
        <v>1.652704</v>
      </c>
      <c r="F1774" s="1">
        <f>D1774*$V$3</f>
        <v>-2.8006880000000001E-2</v>
      </c>
      <c r="G1774" s="1">
        <f>(E1774+F1774)</f>
        <v>1.62469712</v>
      </c>
      <c r="H1774" s="1">
        <f>B1774*(1/3)</f>
        <v>15.599999999999998</v>
      </c>
      <c r="I1774" s="1">
        <f>IF((H1774-G1774)&gt;0, (H1774-G1774), (0))</f>
        <v>13.975302879999997</v>
      </c>
      <c r="J1774" s="1">
        <f>IF(I1774=0, G1774-H1774,0)</f>
        <v>0</v>
      </c>
      <c r="K1774" s="1">
        <f>I1774*1000/$V$5</f>
        <v>699.11470135067532</v>
      </c>
      <c r="L1774" s="1">
        <f>J1774*1000/$V$4</f>
        <v>0</v>
      </c>
      <c r="M1774" s="1">
        <f>L1774/$Y$4</f>
        <v>0</v>
      </c>
      <c r="N1774" s="1">
        <f>M1774*$Y$5</f>
        <v>0</v>
      </c>
      <c r="O1774" s="1" t="s">
        <v>0</v>
      </c>
      <c r="P1774" s="1" t="s">
        <v>0</v>
      </c>
      <c r="Q1774" s="1">
        <f>Q1773+K1774-L1774</f>
        <v>-89274.621246069582</v>
      </c>
      <c r="R1774">
        <f>Q1774*$V$5/1000</f>
        <v>-1784.5996787089307</v>
      </c>
    </row>
    <row r="1775" spans="1:18" x14ac:dyDescent="0.25">
      <c r="A1775" s="4">
        <v>42809.8749999957</v>
      </c>
      <c r="B1775">
        <v>46.2</v>
      </c>
      <c r="C1775">
        <v>3.5725899999999999</v>
      </c>
      <c r="D1775" s="3">
        <v>-7.0017200000000003E-3</v>
      </c>
      <c r="E1775" s="1">
        <f>C1775*$V$2</f>
        <v>1.429036</v>
      </c>
      <c r="F1775" s="1">
        <f>D1775*$V$3</f>
        <v>-2.8006880000000001E-2</v>
      </c>
      <c r="G1775" s="1">
        <f>(E1775+F1775)</f>
        <v>1.40102912</v>
      </c>
      <c r="H1775" s="1">
        <f>B1775*(1/3)</f>
        <v>15.4</v>
      </c>
      <c r="I1775" s="1">
        <f>IF((H1775-G1775)&gt;0, (H1775-G1775), (0))</f>
        <v>13.99897088</v>
      </c>
      <c r="J1775" s="1">
        <f>IF(I1775=0, G1775-H1775,0)</f>
        <v>0</v>
      </c>
      <c r="K1775" s="1">
        <f>I1775*1000/$V$5</f>
        <v>700.29869334667342</v>
      </c>
      <c r="L1775" s="1">
        <f>J1775*1000/$V$4</f>
        <v>0</v>
      </c>
      <c r="M1775" s="1">
        <f>L1775/$Y$4</f>
        <v>0</v>
      </c>
      <c r="N1775" s="1">
        <f>M1775*$Y$5</f>
        <v>0</v>
      </c>
      <c r="O1775" s="1" t="s">
        <v>0</v>
      </c>
      <c r="P1775" s="1" t="s">
        <v>0</v>
      </c>
      <c r="Q1775" s="1">
        <f>Q1774+K1775-L1775</f>
        <v>-88574.322552722908</v>
      </c>
      <c r="R1775">
        <f>Q1775*$V$5/1000</f>
        <v>-1770.6007078289308</v>
      </c>
    </row>
    <row r="1776" spans="1:18" x14ac:dyDescent="0.25">
      <c r="A1776" s="4">
        <v>42809.916666662364</v>
      </c>
      <c r="B1776">
        <v>44.4</v>
      </c>
      <c r="C1776">
        <v>4.30246</v>
      </c>
      <c r="D1776" s="3">
        <v>-7.0017200000000003E-3</v>
      </c>
      <c r="E1776" s="1">
        <f>C1776*$V$2</f>
        <v>1.7209840000000001</v>
      </c>
      <c r="F1776" s="1">
        <f>D1776*$V$3</f>
        <v>-2.8006880000000001E-2</v>
      </c>
      <c r="G1776" s="1">
        <f>(E1776+F1776)</f>
        <v>1.6929771200000001</v>
      </c>
      <c r="H1776" s="1">
        <f>B1776*(1/3)</f>
        <v>14.799999999999999</v>
      </c>
      <c r="I1776" s="1">
        <f>IF((H1776-G1776)&gt;0, (H1776-G1776), (0))</f>
        <v>13.107022879999999</v>
      </c>
      <c r="J1776" s="1">
        <f>IF(I1776=0, G1776-H1776,0)</f>
        <v>0</v>
      </c>
      <c r="K1776" s="1">
        <f>I1776*1000/$V$5</f>
        <v>655.67898349174584</v>
      </c>
      <c r="L1776" s="1">
        <f>J1776*1000/$V$4</f>
        <v>0</v>
      </c>
      <c r="M1776" s="1">
        <f>L1776/$Y$4</f>
        <v>0</v>
      </c>
      <c r="N1776" s="1">
        <f>M1776*$Y$5</f>
        <v>0</v>
      </c>
      <c r="O1776" s="1" t="s">
        <v>0</v>
      </c>
      <c r="P1776" s="1" t="s">
        <v>0</v>
      </c>
      <c r="Q1776" s="1">
        <f>Q1775+K1776-L1776</f>
        <v>-87918.643569231164</v>
      </c>
      <c r="R1776">
        <f>Q1776*$V$5/1000</f>
        <v>-1757.4936849489306</v>
      </c>
    </row>
    <row r="1777" spans="1:18" x14ac:dyDescent="0.25">
      <c r="A1777" s="4">
        <v>42809.958333329028</v>
      </c>
      <c r="B1777">
        <v>40.700000000000003</v>
      </c>
      <c r="C1777">
        <v>4.4291800000000006</v>
      </c>
      <c r="D1777" s="3">
        <v>-7.0017200000000003E-3</v>
      </c>
      <c r="E1777" s="1">
        <f>C1777*$V$2</f>
        <v>1.7716720000000004</v>
      </c>
      <c r="F1777" s="1">
        <f>D1777*$V$3</f>
        <v>-2.8006880000000001E-2</v>
      </c>
      <c r="G1777" s="1">
        <f>(E1777+F1777)</f>
        <v>1.7436651200000004</v>
      </c>
      <c r="H1777" s="1">
        <f>B1777*(1/3)</f>
        <v>13.566666666666666</v>
      </c>
      <c r="I1777" s="1">
        <f>IF((H1777-G1777)&gt;0, (H1777-G1777), (0))</f>
        <v>11.823001546666665</v>
      </c>
      <c r="J1777" s="1">
        <f>IF(I1777=0, G1777-H1777,0)</f>
        <v>0</v>
      </c>
      <c r="K1777" s="1">
        <f>I1777*1000/$V$5</f>
        <v>591.44580023344997</v>
      </c>
      <c r="L1777" s="1">
        <f>J1777*1000/$V$4</f>
        <v>0</v>
      </c>
      <c r="M1777" s="1">
        <f>L1777/$Y$4</f>
        <v>0</v>
      </c>
      <c r="N1777" s="1">
        <f>M1777*$Y$5</f>
        <v>0</v>
      </c>
      <c r="O1777" s="1">
        <f>SUM(N1754:N1777)</f>
        <v>4809.4038512896204</v>
      </c>
      <c r="P1777" s="1">
        <f>SUM(L1754:L1777)</f>
        <v>8175.9865471923549</v>
      </c>
      <c r="Q1777" s="1">
        <f>Q1776+K1777-L1777</f>
        <v>-87327.197768997721</v>
      </c>
      <c r="R1777">
        <f>Q1777*$V$5/1000</f>
        <v>-1745.6706834022643</v>
      </c>
    </row>
    <row r="1778" spans="1:18" x14ac:dyDescent="0.25">
      <c r="A1778" s="4">
        <v>42809.999999995693</v>
      </c>
      <c r="B1778">
        <v>38.299999999999997</v>
      </c>
      <c r="C1778">
        <v>4.2016499999999999</v>
      </c>
      <c r="D1778" s="3">
        <v>-7.0017200000000003E-3</v>
      </c>
      <c r="E1778" s="1">
        <f>C1778*$V$2</f>
        <v>1.68066</v>
      </c>
      <c r="F1778" s="1">
        <f>D1778*$V$3</f>
        <v>-2.8006880000000001E-2</v>
      </c>
      <c r="G1778" s="1">
        <f>(E1778+F1778)</f>
        <v>1.6526531200000001</v>
      </c>
      <c r="H1778" s="1">
        <f>B1778*(1/3)</f>
        <v>12.766666666666666</v>
      </c>
      <c r="I1778" s="1">
        <f>IF((H1778-G1778)&gt;0, (H1778-G1778), (0))</f>
        <v>11.114013546666666</v>
      </c>
      <c r="J1778" s="1">
        <f>IF(I1778=0, G1778-H1778,0)</f>
        <v>0</v>
      </c>
      <c r="K1778" s="1">
        <f>I1778*1000/$V$5</f>
        <v>555.97866666666664</v>
      </c>
      <c r="L1778" s="1">
        <f>J1778*1000/$V$4</f>
        <v>0</v>
      </c>
      <c r="M1778" s="1">
        <f>L1778/$Y$4</f>
        <v>0</v>
      </c>
      <c r="N1778" s="1">
        <f>M1778*$Y$5</f>
        <v>0</v>
      </c>
      <c r="O1778" s="1" t="s">
        <v>0</v>
      </c>
      <c r="P1778" s="1" t="s">
        <v>0</v>
      </c>
      <c r="Q1778" s="1">
        <f>Q1777+K1778-L1778</f>
        <v>-86771.219102331059</v>
      </c>
      <c r="R1778">
        <f>Q1778*$V$5/1000</f>
        <v>-1734.5566698555976</v>
      </c>
    </row>
    <row r="1779" spans="1:18" x14ac:dyDescent="0.25">
      <c r="A1779" s="4">
        <v>42810.041666662357</v>
      </c>
      <c r="B1779">
        <v>36.200000000000003</v>
      </c>
      <c r="C1779">
        <v>7.0247999999999999</v>
      </c>
      <c r="D1779" s="3">
        <v>-7.0017200000000003E-3</v>
      </c>
      <c r="E1779" s="1">
        <f>C1779*$V$2</f>
        <v>2.80992</v>
      </c>
      <c r="F1779" s="1">
        <f>D1779*$V$3</f>
        <v>-2.8006880000000001E-2</v>
      </c>
      <c r="G1779" s="1">
        <f>(E1779+F1779)</f>
        <v>2.78191312</v>
      </c>
      <c r="H1779" s="1">
        <f>B1779*(1/3)</f>
        <v>12.066666666666666</v>
      </c>
      <c r="I1779" s="1">
        <f>IF((H1779-G1779)&gt;0, (H1779-G1779), (0))</f>
        <v>9.284753546666666</v>
      </c>
      <c r="J1779" s="1">
        <f>IF(I1779=0, G1779-H1779,0)</f>
        <v>0</v>
      </c>
      <c r="K1779" s="1">
        <f>I1779*1000/$V$5</f>
        <v>464.46991228947809</v>
      </c>
      <c r="L1779" s="1">
        <f>J1779*1000/$V$4</f>
        <v>0</v>
      </c>
      <c r="M1779" s="1">
        <f>L1779/$Y$4</f>
        <v>0</v>
      </c>
      <c r="N1779" s="1">
        <f>M1779*$Y$5</f>
        <v>0</v>
      </c>
      <c r="O1779" s="1" t="s">
        <v>0</v>
      </c>
      <c r="P1779" s="1" t="s">
        <v>0</v>
      </c>
      <c r="Q1779" s="1">
        <f>Q1778+K1779-L1779</f>
        <v>-86306.749190041577</v>
      </c>
      <c r="R1779">
        <f>Q1779*$V$5/1000</f>
        <v>-1725.2719163089312</v>
      </c>
    </row>
    <row r="1780" spans="1:18" x14ac:dyDescent="0.25">
      <c r="A1780" s="4">
        <v>42810.083333329021</v>
      </c>
      <c r="B1780">
        <v>34</v>
      </c>
      <c r="C1780">
        <v>11.996600000000001</v>
      </c>
      <c r="D1780" s="3">
        <v>-7.0017200000000003E-3</v>
      </c>
      <c r="E1780" s="1">
        <f>C1780*$V$2</f>
        <v>4.7986400000000007</v>
      </c>
      <c r="F1780" s="1">
        <f>D1780*$V$3</f>
        <v>-2.8006880000000001E-2</v>
      </c>
      <c r="G1780" s="1">
        <f>(E1780+F1780)</f>
        <v>4.7706331200000003</v>
      </c>
      <c r="H1780" s="1">
        <f>B1780*(1/3)</f>
        <v>11.333333333333332</v>
      </c>
      <c r="I1780" s="1">
        <f>IF((H1780-G1780)&gt;0, (H1780-G1780), (0))</f>
        <v>6.5627002133333319</v>
      </c>
      <c r="J1780" s="1">
        <f>IF(I1780=0, G1780-H1780,0)</f>
        <v>0</v>
      </c>
      <c r="K1780" s="1">
        <f>I1780*1000/$V$5</f>
        <v>328.29916024679</v>
      </c>
      <c r="L1780" s="1">
        <f>J1780*1000/$V$4</f>
        <v>0</v>
      </c>
      <c r="M1780" s="1">
        <f>L1780/$Y$4</f>
        <v>0</v>
      </c>
      <c r="N1780" s="1">
        <f>M1780*$Y$5</f>
        <v>0</v>
      </c>
      <c r="O1780" s="1" t="s">
        <v>0</v>
      </c>
      <c r="P1780" s="1" t="s">
        <v>0</v>
      </c>
      <c r="Q1780" s="1">
        <f>Q1779+K1780-L1780</f>
        <v>-85978.450029794782</v>
      </c>
      <c r="R1780">
        <f>Q1780*$V$5/1000</f>
        <v>-1718.7092160955974</v>
      </c>
    </row>
    <row r="1781" spans="1:18" x14ac:dyDescent="0.25">
      <c r="A1781" s="4">
        <v>42810.124999995685</v>
      </c>
      <c r="B1781">
        <v>33.799999999999997</v>
      </c>
      <c r="C1781">
        <v>8.9964500000000012</v>
      </c>
      <c r="D1781" s="3">
        <v>-7.0017200000000003E-3</v>
      </c>
      <c r="E1781" s="1">
        <f>C1781*$V$2</f>
        <v>3.5985800000000006</v>
      </c>
      <c r="F1781" s="1">
        <f>D1781*$V$3</f>
        <v>-2.8006880000000001E-2</v>
      </c>
      <c r="G1781" s="1">
        <f>(E1781+F1781)</f>
        <v>3.5705731200000006</v>
      </c>
      <c r="H1781" s="1">
        <f>B1781*(1/3)</f>
        <v>11.266666666666666</v>
      </c>
      <c r="I1781" s="1">
        <f>IF((H1781-G1781)&gt;0, (H1781-G1781), (0))</f>
        <v>7.6960935466666651</v>
      </c>
      <c r="J1781" s="1">
        <f>IF(I1781=0, G1781-H1781,0)</f>
        <v>0</v>
      </c>
      <c r="K1781" s="1">
        <f>I1781*1000/$V$5</f>
        <v>384.99717592129394</v>
      </c>
      <c r="L1781" s="1">
        <f>J1781*1000/$V$4</f>
        <v>0</v>
      </c>
      <c r="M1781" s="1">
        <f>L1781/$Y$4</f>
        <v>0</v>
      </c>
      <c r="N1781" s="1">
        <f>M1781*$Y$5</f>
        <v>0</v>
      </c>
      <c r="O1781" s="1" t="s">
        <v>0</v>
      </c>
      <c r="P1781" s="1" t="s">
        <v>0</v>
      </c>
      <c r="Q1781" s="1">
        <f>Q1780+K1781-L1781</f>
        <v>-85593.452853873488</v>
      </c>
      <c r="R1781">
        <f>Q1781*$V$5/1000</f>
        <v>-1711.0131225489308</v>
      </c>
    </row>
    <row r="1782" spans="1:18" x14ac:dyDescent="0.25">
      <c r="A1782" s="4">
        <v>42810.16666666235</v>
      </c>
      <c r="B1782">
        <v>32.5</v>
      </c>
      <c r="C1782">
        <v>12.722299999999999</v>
      </c>
      <c r="D1782" s="3">
        <v>-7.0017200000000003E-3</v>
      </c>
      <c r="E1782" s="1">
        <f>C1782*$V$2</f>
        <v>5.0889199999999999</v>
      </c>
      <c r="F1782" s="1">
        <f>D1782*$V$3</f>
        <v>-2.8006880000000001E-2</v>
      </c>
      <c r="G1782" s="1">
        <f>(E1782+F1782)</f>
        <v>5.0609131199999995</v>
      </c>
      <c r="H1782" s="1">
        <f>B1782*(1/3)</f>
        <v>10.833333333333332</v>
      </c>
      <c r="I1782" s="1">
        <f>IF((H1782-G1782)&gt;0, (H1782-G1782), (0))</f>
        <v>5.7724202133333327</v>
      </c>
      <c r="J1782" s="1">
        <f>IF(I1782=0, G1782-H1782,0)</f>
        <v>0</v>
      </c>
      <c r="K1782" s="1">
        <f>I1782*1000/$V$5</f>
        <v>288.76539336334832</v>
      </c>
      <c r="L1782" s="1">
        <f>J1782*1000/$V$4</f>
        <v>0</v>
      </c>
      <c r="M1782" s="1">
        <f>L1782/$Y$4</f>
        <v>0</v>
      </c>
      <c r="N1782" s="1">
        <f>M1782*$Y$5</f>
        <v>0</v>
      </c>
      <c r="O1782" s="1" t="s">
        <v>0</v>
      </c>
      <c r="P1782" s="1" t="s">
        <v>0</v>
      </c>
      <c r="Q1782" s="1">
        <f>Q1781+K1782-L1782</f>
        <v>-85304.687460510133</v>
      </c>
      <c r="R1782">
        <f>Q1782*$V$5/1000</f>
        <v>-1705.2407023355975</v>
      </c>
    </row>
    <row r="1783" spans="1:18" x14ac:dyDescent="0.25">
      <c r="A1783" s="4">
        <v>42810.208333329014</v>
      </c>
      <c r="B1783">
        <v>32.5</v>
      </c>
      <c r="C1783">
        <v>12.3186</v>
      </c>
      <c r="D1783" s="3">
        <v>-7.0017200000000003E-3</v>
      </c>
      <c r="E1783" s="1">
        <f>C1783*$V$2</f>
        <v>4.9274400000000007</v>
      </c>
      <c r="F1783" s="1">
        <f>D1783*$V$3</f>
        <v>-2.8006880000000001E-2</v>
      </c>
      <c r="G1783" s="1">
        <f>(E1783+F1783)</f>
        <v>4.8994331200000003</v>
      </c>
      <c r="H1783" s="1">
        <f>B1783*(1/3)</f>
        <v>10.833333333333332</v>
      </c>
      <c r="I1783" s="1">
        <f>IF((H1783-G1783)&gt;0, (H1783-G1783), (0))</f>
        <v>5.9339002133333318</v>
      </c>
      <c r="J1783" s="1">
        <f>IF(I1783=0, G1783-H1783,0)</f>
        <v>0</v>
      </c>
      <c r="K1783" s="1">
        <f>I1783*1000/$V$5</f>
        <v>296.84343238285805</v>
      </c>
      <c r="L1783" s="1">
        <f>J1783*1000/$V$4</f>
        <v>0</v>
      </c>
      <c r="M1783" s="1">
        <f>L1783/$Y$4</f>
        <v>0</v>
      </c>
      <c r="N1783" s="1">
        <f>M1783*$Y$5</f>
        <v>0</v>
      </c>
      <c r="O1783" s="1" t="s">
        <v>0</v>
      </c>
      <c r="P1783" s="1" t="s">
        <v>0</v>
      </c>
      <c r="Q1783" s="1">
        <f>Q1782+K1783-L1783</f>
        <v>-85007.844028127278</v>
      </c>
      <c r="R1783">
        <f>Q1783*$V$5/1000</f>
        <v>-1699.3068021222641</v>
      </c>
    </row>
    <row r="1784" spans="1:18" x14ac:dyDescent="0.25">
      <c r="A1784" s="4">
        <v>42810.249999995678</v>
      </c>
      <c r="B1784">
        <v>33.200000000000003</v>
      </c>
      <c r="C1784">
        <v>13.776</v>
      </c>
      <c r="D1784" s="3">
        <v>-7.0017200000000003E-3</v>
      </c>
      <c r="E1784" s="1">
        <f>C1784*$V$2</f>
        <v>5.5104000000000006</v>
      </c>
      <c r="F1784" s="1">
        <f>D1784*$V$3</f>
        <v>-2.8006880000000001E-2</v>
      </c>
      <c r="G1784" s="1">
        <f>(E1784+F1784)</f>
        <v>5.4823931200000002</v>
      </c>
      <c r="H1784" s="1">
        <f>B1784*(1/3)</f>
        <v>11.066666666666666</v>
      </c>
      <c r="I1784" s="1">
        <f>IF((H1784-G1784)&gt;0, (H1784-G1784), (0))</f>
        <v>5.5842735466666662</v>
      </c>
      <c r="J1784" s="1">
        <f>IF(I1784=0, G1784-H1784,0)</f>
        <v>0</v>
      </c>
      <c r="K1784" s="1">
        <f>I1784*1000/$V$5</f>
        <v>279.35335401033853</v>
      </c>
      <c r="L1784" s="1">
        <f>J1784*1000/$V$4</f>
        <v>0</v>
      </c>
      <c r="M1784" s="1">
        <f>L1784/$Y$4</f>
        <v>0</v>
      </c>
      <c r="N1784" s="1">
        <f>M1784*$Y$5</f>
        <v>0</v>
      </c>
      <c r="O1784" s="1" t="s">
        <v>0</v>
      </c>
      <c r="P1784" s="1" t="s">
        <v>0</v>
      </c>
      <c r="Q1784" s="1">
        <f>Q1783+K1784-L1784</f>
        <v>-84728.49067411694</v>
      </c>
      <c r="R1784">
        <f>Q1784*$V$5/1000</f>
        <v>-1693.7225285755976</v>
      </c>
    </row>
    <row r="1785" spans="1:18" x14ac:dyDescent="0.25">
      <c r="A1785" s="4">
        <v>42810.291666662342</v>
      </c>
      <c r="B1785">
        <v>36.6</v>
      </c>
      <c r="C1785">
        <v>13.180899999999999</v>
      </c>
      <c r="D1785" s="3">
        <v>-7.0017200000000003E-3</v>
      </c>
      <c r="E1785" s="1">
        <f>C1785*$V$2</f>
        <v>5.2723599999999999</v>
      </c>
      <c r="F1785" s="1">
        <f>D1785*$V$3</f>
        <v>-2.8006880000000001E-2</v>
      </c>
      <c r="G1785" s="1">
        <f>(E1785+F1785)</f>
        <v>5.2443531199999995</v>
      </c>
      <c r="H1785" s="1">
        <f>B1785*(1/3)</f>
        <v>12.2</v>
      </c>
      <c r="I1785" s="1">
        <f>IF((H1785-G1785)&gt;0, (H1785-G1785), (0))</f>
        <v>6.9556468799999998</v>
      </c>
      <c r="J1785" s="1">
        <f>IF(I1785=0, G1785-H1785,0)</f>
        <v>0</v>
      </c>
      <c r="K1785" s="1">
        <f>I1785*1000/$V$5</f>
        <v>347.95632216108055</v>
      </c>
      <c r="L1785" s="1">
        <f>J1785*1000/$V$4</f>
        <v>0</v>
      </c>
      <c r="M1785" s="1">
        <f>L1785/$Y$4</f>
        <v>0</v>
      </c>
      <c r="N1785" s="1">
        <f>M1785*$Y$5</f>
        <v>0</v>
      </c>
      <c r="O1785" s="1" t="s">
        <v>0</v>
      </c>
      <c r="P1785" s="1" t="s">
        <v>0</v>
      </c>
      <c r="Q1785" s="1">
        <f>Q1784+K1785-L1785</f>
        <v>-84380.534351955866</v>
      </c>
      <c r="R1785">
        <f>Q1785*$V$5/1000</f>
        <v>-1686.7668816955977</v>
      </c>
    </row>
    <row r="1786" spans="1:18" x14ac:dyDescent="0.25">
      <c r="A1786" s="4">
        <v>42810.333333329007</v>
      </c>
      <c r="B1786">
        <v>40.1</v>
      </c>
      <c r="C1786">
        <v>10.8407</v>
      </c>
      <c r="D1786" s="3">
        <v>4.03043</v>
      </c>
      <c r="E1786" s="1">
        <f>C1786*$V$2</f>
        <v>4.3362800000000004</v>
      </c>
      <c r="F1786" s="1">
        <f>D1786*$V$3</f>
        <v>16.12172</v>
      </c>
      <c r="G1786" s="1">
        <f>(E1786+F1786)</f>
        <v>20.457999999999998</v>
      </c>
      <c r="H1786" s="1">
        <f>B1786*(1/3)</f>
        <v>13.366666666666667</v>
      </c>
      <c r="I1786" s="1">
        <f>IF((H1786-G1786)&gt;0, (H1786-G1786), (0))</f>
        <v>0</v>
      </c>
      <c r="J1786" s="1">
        <f>IF(I1786=0, G1786-H1786,0)</f>
        <v>7.0913333333333313</v>
      </c>
      <c r="K1786" s="1">
        <f>I1786*1000/$V$5</f>
        <v>0</v>
      </c>
      <c r="L1786" s="1">
        <f>J1786*1000/$V$4</f>
        <v>127.08482676224608</v>
      </c>
      <c r="M1786" s="1">
        <f>L1786/$Y$4</f>
        <v>53.39698603455718</v>
      </c>
      <c r="N1786" s="1">
        <f>M1786*$Y$5</f>
        <v>74.755780448380051</v>
      </c>
      <c r="O1786" s="1" t="s">
        <v>0</v>
      </c>
      <c r="P1786" s="1" t="s">
        <v>0</v>
      </c>
      <c r="Q1786" s="1">
        <f>Q1785+K1786-L1786</f>
        <v>-84507.619178718116</v>
      </c>
      <c r="R1786">
        <f>Q1786*$V$5/1000</f>
        <v>-1689.3073073825749</v>
      </c>
    </row>
    <row r="1787" spans="1:18" x14ac:dyDescent="0.25">
      <c r="A1787" s="4">
        <v>42810.374999995671</v>
      </c>
      <c r="B1787">
        <v>40.9</v>
      </c>
      <c r="C1787">
        <v>11.257899999999999</v>
      </c>
      <c r="D1787" s="3">
        <v>10.641380000000002</v>
      </c>
      <c r="E1787" s="1">
        <f>C1787*$V$2</f>
        <v>4.5031600000000003</v>
      </c>
      <c r="F1787" s="1">
        <f>D1787*$V$3</f>
        <v>42.565520000000006</v>
      </c>
      <c r="G1787" s="1">
        <f>(E1787+F1787)</f>
        <v>47.068680000000008</v>
      </c>
      <c r="H1787" s="1">
        <f>B1787*(1/3)</f>
        <v>13.633333333333333</v>
      </c>
      <c r="I1787" s="1">
        <f>IF((H1787-G1787)&gt;0, (H1787-G1787), (0))</f>
        <v>0</v>
      </c>
      <c r="J1787" s="1">
        <f>IF(I1787=0, G1787-H1787,0)</f>
        <v>33.435346666666675</v>
      </c>
      <c r="K1787" s="1">
        <f>I1787*1000/$V$5</f>
        <v>0</v>
      </c>
      <c r="L1787" s="1">
        <f>J1787*1000/$V$4</f>
        <v>599.19976105137403</v>
      </c>
      <c r="M1787" s="1">
        <f>L1787/$Y$4</f>
        <v>251.76460548377062</v>
      </c>
      <c r="N1787" s="1">
        <f>M1787*$Y$5</f>
        <v>352.47044767727886</v>
      </c>
      <c r="O1787" s="1" t="s">
        <v>0</v>
      </c>
      <c r="P1787" s="1" t="s">
        <v>0</v>
      </c>
      <c r="Q1787" s="1">
        <f>Q1786+K1787-L1787</f>
        <v>-85106.818939769495</v>
      </c>
      <c r="R1787">
        <f>Q1787*$V$5/1000</f>
        <v>-1701.2853106059922</v>
      </c>
    </row>
    <row r="1788" spans="1:18" x14ac:dyDescent="0.25">
      <c r="A1788" s="4">
        <v>42810.416666662335</v>
      </c>
      <c r="B1788">
        <v>43.7</v>
      </c>
      <c r="C1788">
        <v>11.8628</v>
      </c>
      <c r="D1788" s="3">
        <v>16.376369999999998</v>
      </c>
      <c r="E1788" s="1">
        <f>C1788*$V$2</f>
        <v>4.74512</v>
      </c>
      <c r="F1788" s="1">
        <f>D1788*$V$3</f>
        <v>65.505479999999991</v>
      </c>
      <c r="G1788" s="1">
        <f>(E1788+F1788)</f>
        <v>70.250599999999991</v>
      </c>
      <c r="H1788" s="1">
        <f>B1788*(1/3)</f>
        <v>14.566666666666666</v>
      </c>
      <c r="I1788" s="1">
        <f>IF((H1788-G1788)&gt;0, (H1788-G1788), (0))</f>
        <v>0</v>
      </c>
      <c r="J1788" s="1">
        <f>IF(I1788=0, G1788-H1788,0)</f>
        <v>55.683933333333329</v>
      </c>
      <c r="K1788" s="1">
        <f>I1788*1000/$V$5</f>
        <v>0</v>
      </c>
      <c r="L1788" s="1">
        <f>J1788*1000/$V$4</f>
        <v>997.91995221027469</v>
      </c>
      <c r="M1788" s="1">
        <f>L1788/$Y$4</f>
        <v>419.29409756734231</v>
      </c>
      <c r="N1788" s="1">
        <f>M1788*$Y$5</f>
        <v>587.01173659427923</v>
      </c>
      <c r="O1788" s="1" t="s">
        <v>0</v>
      </c>
      <c r="P1788" s="1" t="s">
        <v>0</v>
      </c>
      <c r="Q1788" s="1">
        <f>Q1787+K1788-L1788</f>
        <v>-86104.738891979767</v>
      </c>
      <c r="R1788">
        <f>Q1788*$V$5/1000</f>
        <v>-1721.2337304506755</v>
      </c>
    </row>
    <row r="1789" spans="1:18" x14ac:dyDescent="0.25">
      <c r="A1789" s="4">
        <v>42810.458333328999</v>
      </c>
      <c r="B1789">
        <v>44.7</v>
      </c>
      <c r="C1789">
        <v>11.581</v>
      </c>
      <c r="D1789" s="3">
        <v>18.381919999999997</v>
      </c>
      <c r="E1789" s="1">
        <f>C1789*$V$2</f>
        <v>4.6323999999999996</v>
      </c>
      <c r="F1789" s="1">
        <f>D1789*$V$3</f>
        <v>73.527679999999989</v>
      </c>
      <c r="G1789" s="1">
        <f>(E1789+F1789)</f>
        <v>78.160079999999994</v>
      </c>
      <c r="H1789" s="1">
        <f>B1789*(1/3)</f>
        <v>14.9</v>
      </c>
      <c r="I1789" s="1">
        <f>IF((H1789-G1789)&gt;0, (H1789-G1789), (0))</f>
        <v>0</v>
      </c>
      <c r="J1789" s="1">
        <f>IF(I1789=0, G1789-H1789,0)</f>
        <v>63.260079999999995</v>
      </c>
      <c r="K1789" s="1">
        <f>I1789*1000/$V$5</f>
        <v>0</v>
      </c>
      <c r="L1789" s="1">
        <f>J1789*1000/$V$4</f>
        <v>1133.6931899641577</v>
      </c>
      <c r="M1789" s="1">
        <f>L1789/$Y$4</f>
        <v>476.34167645552844</v>
      </c>
      <c r="N1789" s="1">
        <f>M1789*$Y$5</f>
        <v>666.87834703773979</v>
      </c>
      <c r="O1789" s="1" t="s">
        <v>0</v>
      </c>
      <c r="P1789" s="1" t="s">
        <v>0</v>
      </c>
      <c r="Q1789" s="1">
        <f>Q1788+K1789-L1789</f>
        <v>-87238.432081943931</v>
      </c>
      <c r="R1789">
        <f>Q1789*$V$5/1000</f>
        <v>-1743.896257318059</v>
      </c>
    </row>
    <row r="1790" spans="1:18" x14ac:dyDescent="0.25">
      <c r="A1790" s="4">
        <v>42810.499999995664</v>
      </c>
      <c r="B1790">
        <v>45.2</v>
      </c>
      <c r="C1790">
        <v>12.1219</v>
      </c>
      <c r="D1790" s="3">
        <v>22.284479999999999</v>
      </c>
      <c r="E1790" s="1">
        <f>C1790*$V$2</f>
        <v>4.8487600000000004</v>
      </c>
      <c r="F1790" s="1">
        <f>D1790*$V$3</f>
        <v>89.137919999999994</v>
      </c>
      <c r="G1790" s="1">
        <f>(E1790+F1790)</f>
        <v>93.986679999999993</v>
      </c>
      <c r="H1790" s="1">
        <f>B1790*(1/3)</f>
        <v>15.066666666666666</v>
      </c>
      <c r="I1790" s="1">
        <f>IF((H1790-G1790)&gt;0, (H1790-G1790), (0))</f>
        <v>0</v>
      </c>
      <c r="J1790" s="1">
        <f>IF(I1790=0, G1790-H1790,0)</f>
        <v>78.92001333333333</v>
      </c>
      <c r="K1790" s="1">
        <f>I1790*1000/$V$5</f>
        <v>0</v>
      </c>
      <c r="L1790" s="1">
        <f>J1790*1000/$V$4</f>
        <v>1414.3371565113503</v>
      </c>
      <c r="M1790" s="1">
        <f>L1790/$Y$4</f>
        <v>594.25930945855055</v>
      </c>
      <c r="N1790" s="1">
        <f>M1790*$Y$5</f>
        <v>831.96303324197072</v>
      </c>
      <c r="O1790" s="1" t="s">
        <v>0</v>
      </c>
      <c r="P1790" s="1" t="s">
        <v>0</v>
      </c>
      <c r="Q1790" s="1">
        <f>Q1789+K1790-L1790</f>
        <v>-88652.769238455279</v>
      </c>
      <c r="R1790">
        <f>Q1790*$V$5/1000</f>
        <v>-1772.1688570767208</v>
      </c>
    </row>
    <row r="1791" spans="1:18" x14ac:dyDescent="0.25">
      <c r="A1791" s="4">
        <v>42810.541666662328</v>
      </c>
      <c r="B1791">
        <v>45.4</v>
      </c>
      <c r="C1791">
        <v>9.5866299999999995</v>
      </c>
      <c r="D1791" s="3">
        <v>22.513930000000002</v>
      </c>
      <c r="E1791" s="1">
        <f>C1791*$V$2</f>
        <v>3.8346520000000002</v>
      </c>
      <c r="F1791" s="1">
        <f>D1791*$V$3</f>
        <v>90.055720000000008</v>
      </c>
      <c r="G1791" s="1">
        <f>(E1791+F1791)</f>
        <v>93.890372000000013</v>
      </c>
      <c r="H1791" s="1">
        <f>B1791*(1/3)</f>
        <v>15.133333333333333</v>
      </c>
      <c r="I1791" s="1">
        <f>IF((H1791-G1791)&gt;0, (H1791-G1791), (0))</f>
        <v>0</v>
      </c>
      <c r="J1791" s="1">
        <f>IF(I1791=0, G1791-H1791,0)</f>
        <v>78.757038666666688</v>
      </c>
      <c r="K1791" s="1">
        <f>I1791*1000/$V$5</f>
        <v>0</v>
      </c>
      <c r="L1791" s="1">
        <f>J1791*1000/$V$4</f>
        <v>1411.4164635603349</v>
      </c>
      <c r="M1791" s="1">
        <f>L1791/$Y$4</f>
        <v>593.03212754635922</v>
      </c>
      <c r="N1791" s="1">
        <f>M1791*$Y$5</f>
        <v>830.24497856490291</v>
      </c>
      <c r="O1791" s="1" t="s">
        <v>0</v>
      </c>
      <c r="P1791" s="1" t="s">
        <v>0</v>
      </c>
      <c r="Q1791" s="1">
        <f>Q1790+K1791-L1791</f>
        <v>-90064.185702015617</v>
      </c>
      <c r="R1791">
        <f>Q1791*$V$5/1000</f>
        <v>-1800.3830721832921</v>
      </c>
    </row>
    <row r="1792" spans="1:18" x14ac:dyDescent="0.25">
      <c r="A1792" s="4">
        <v>42810.583333328992</v>
      </c>
      <c r="B1792">
        <v>45.4</v>
      </c>
      <c r="C1792">
        <v>9.2239799999999992</v>
      </c>
      <c r="D1792" s="3">
        <v>22.188370000000003</v>
      </c>
      <c r="E1792" s="1">
        <f>C1792*$V$2</f>
        <v>3.6895919999999998</v>
      </c>
      <c r="F1792" s="1">
        <f>D1792*$V$3</f>
        <v>88.75348000000001</v>
      </c>
      <c r="G1792" s="1">
        <f>(E1792+F1792)</f>
        <v>92.443072000000015</v>
      </c>
      <c r="H1792" s="1">
        <f>B1792*(1/3)</f>
        <v>15.133333333333333</v>
      </c>
      <c r="I1792" s="1">
        <f>IF((H1792-G1792)&gt;0, (H1792-G1792), (0))</f>
        <v>0</v>
      </c>
      <c r="J1792" s="1">
        <f>IF(I1792=0, G1792-H1792,0)</f>
        <v>77.309738666666675</v>
      </c>
      <c r="K1792" s="1">
        <f>I1792*1000/$V$5</f>
        <v>0</v>
      </c>
      <c r="L1792" s="1">
        <f>J1792*1000/$V$4</f>
        <v>1385.4791875746716</v>
      </c>
      <c r="M1792" s="1">
        <f>L1792/$Y$4</f>
        <v>582.13411242633265</v>
      </c>
      <c r="N1792" s="1">
        <f>M1792*$Y$5</f>
        <v>814.98775739686562</v>
      </c>
      <c r="O1792" s="1" t="s">
        <v>0</v>
      </c>
      <c r="P1792" s="1" t="s">
        <v>0</v>
      </c>
      <c r="Q1792" s="1">
        <f>Q1791+K1792-L1792</f>
        <v>-91449.664889590291</v>
      </c>
      <c r="R1792">
        <f>Q1792*$V$5/1000</f>
        <v>-1828.0788011429097</v>
      </c>
    </row>
    <row r="1793" spans="1:18" x14ac:dyDescent="0.25">
      <c r="A1793" s="4">
        <v>42810.624999995656</v>
      </c>
      <c r="B1793">
        <v>45.9</v>
      </c>
      <c r="C1793">
        <v>9.2593099999999993</v>
      </c>
      <c r="D1793" s="3">
        <v>18.329599999999999</v>
      </c>
      <c r="E1793" s="1">
        <f>C1793*$V$2</f>
        <v>3.7037239999999998</v>
      </c>
      <c r="F1793" s="1">
        <f>D1793*$V$3</f>
        <v>73.318399999999997</v>
      </c>
      <c r="G1793" s="1">
        <f>(E1793+F1793)</f>
        <v>77.022123999999991</v>
      </c>
      <c r="H1793" s="1">
        <f>B1793*(1/3)</f>
        <v>15.299999999999999</v>
      </c>
      <c r="I1793" s="1">
        <f>IF((H1793-G1793)&gt;0, (H1793-G1793), (0))</f>
        <v>0</v>
      </c>
      <c r="J1793" s="1">
        <f>IF(I1793=0, G1793-H1793,0)</f>
        <v>61.722123999999994</v>
      </c>
      <c r="K1793" s="1">
        <f>I1793*1000/$V$5</f>
        <v>0</v>
      </c>
      <c r="L1793" s="1">
        <f>J1793*1000/$V$4</f>
        <v>1106.1312544802868</v>
      </c>
      <c r="M1793" s="1">
        <f>L1793/$Y$4</f>
        <v>464.76103129423814</v>
      </c>
      <c r="N1793" s="1">
        <f>M1793*$Y$5</f>
        <v>650.6654438119333</v>
      </c>
      <c r="O1793" s="1" t="s">
        <v>0</v>
      </c>
      <c r="P1793" s="1" t="s">
        <v>0</v>
      </c>
      <c r="Q1793" s="1">
        <f>Q1792+K1793-L1793</f>
        <v>-92555.796144070584</v>
      </c>
      <c r="R1793">
        <f>Q1793*$V$5/1000</f>
        <v>-1850.1903649199708</v>
      </c>
    </row>
    <row r="1794" spans="1:18" x14ac:dyDescent="0.25">
      <c r="A1794" s="4">
        <v>42810.66666666232</v>
      </c>
      <c r="B1794">
        <v>46.7</v>
      </c>
      <c r="C1794">
        <v>9.3349200000000003</v>
      </c>
      <c r="D1794" s="3">
        <v>13.89034</v>
      </c>
      <c r="E1794" s="1">
        <f>C1794*$V$2</f>
        <v>3.7339680000000004</v>
      </c>
      <c r="F1794" s="1">
        <f>D1794*$V$3</f>
        <v>55.561360000000001</v>
      </c>
      <c r="G1794" s="1">
        <f>(E1794+F1794)</f>
        <v>59.295327999999998</v>
      </c>
      <c r="H1794" s="1">
        <f>B1794*(1/3)</f>
        <v>15.566666666666666</v>
      </c>
      <c r="I1794" s="1">
        <f>IF((H1794-G1794)&gt;0, (H1794-G1794), (0))</f>
        <v>0</v>
      </c>
      <c r="J1794" s="1">
        <f>IF(I1794=0, G1794-H1794,0)</f>
        <v>43.728661333333335</v>
      </c>
      <c r="K1794" s="1">
        <f>I1794*1000/$V$5</f>
        <v>0</v>
      </c>
      <c r="L1794" s="1">
        <f>J1794*1000/$V$4</f>
        <v>783.66776583034664</v>
      </c>
      <c r="M1794" s="1">
        <f>L1794/$Y$4</f>
        <v>329.27217051695237</v>
      </c>
      <c r="N1794" s="1">
        <f>M1794*$Y$5</f>
        <v>460.98103872373326</v>
      </c>
      <c r="O1794" s="1" t="s">
        <v>0</v>
      </c>
      <c r="P1794" s="1" t="s">
        <v>0</v>
      </c>
      <c r="Q1794" s="1">
        <f>Q1793+K1794-L1794</f>
        <v>-93339.463909900936</v>
      </c>
      <c r="R1794">
        <f>Q1794*$V$5/1000</f>
        <v>-1865.8558835589197</v>
      </c>
    </row>
    <row r="1795" spans="1:18" x14ac:dyDescent="0.25">
      <c r="A1795" s="4">
        <v>42810.708333328985</v>
      </c>
      <c r="B1795">
        <v>47</v>
      </c>
      <c r="C1795">
        <v>7.83772</v>
      </c>
      <c r="D1795" s="3">
        <v>10.01864</v>
      </c>
      <c r="E1795" s="1">
        <f>C1795*$V$2</f>
        <v>3.1350880000000001</v>
      </c>
      <c r="F1795" s="1">
        <f>D1795*$V$3</f>
        <v>40.074559999999998</v>
      </c>
      <c r="G1795" s="1">
        <f>(E1795+F1795)</f>
        <v>43.209648000000001</v>
      </c>
      <c r="H1795" s="1">
        <f>B1795*(1/3)</f>
        <v>15.666666666666666</v>
      </c>
      <c r="I1795" s="1">
        <f>IF((H1795-G1795)&gt;0, (H1795-G1795), (0))</f>
        <v>0</v>
      </c>
      <c r="J1795" s="1">
        <f>IF(I1795=0, G1795-H1795,0)</f>
        <v>27.542981333333337</v>
      </c>
      <c r="K1795" s="1">
        <f>I1795*1000/$V$5</f>
        <v>0</v>
      </c>
      <c r="L1795" s="1">
        <f>J1795*1000/$V$4</f>
        <v>493.60181600955804</v>
      </c>
      <c r="M1795" s="1">
        <f>L1795/$Y$4</f>
        <v>207.39572101241936</v>
      </c>
      <c r="N1795" s="1">
        <f>M1795*$Y$5</f>
        <v>290.35400941738709</v>
      </c>
      <c r="O1795" s="1" t="s">
        <v>0</v>
      </c>
      <c r="P1795" s="1" t="s">
        <v>0</v>
      </c>
      <c r="Q1795" s="1">
        <f>Q1794+K1795-L1795</f>
        <v>-93833.065725910492</v>
      </c>
      <c r="R1795">
        <f>Q1795*$V$5/1000</f>
        <v>-1875.7229838609508</v>
      </c>
    </row>
    <row r="1796" spans="1:18" x14ac:dyDescent="0.25">
      <c r="A1796" s="4">
        <v>42810.749999995649</v>
      </c>
      <c r="B1796">
        <v>47.8</v>
      </c>
      <c r="C1796">
        <v>9.2521699999999996</v>
      </c>
      <c r="D1796" s="3">
        <v>3.4789700000000003</v>
      </c>
      <c r="E1796" s="1">
        <f>C1796*$V$2</f>
        <v>3.7008679999999998</v>
      </c>
      <c r="F1796" s="1">
        <f>D1796*$V$3</f>
        <v>13.915880000000001</v>
      </c>
      <c r="G1796" s="1">
        <f>(E1796+F1796)</f>
        <v>17.616748000000001</v>
      </c>
      <c r="H1796" s="1">
        <f>B1796*(1/3)</f>
        <v>15.933333333333332</v>
      </c>
      <c r="I1796" s="1">
        <f>IF((H1796-G1796)&gt;0, (H1796-G1796), (0))</f>
        <v>0</v>
      </c>
      <c r="J1796" s="1">
        <f>IF(I1796=0, G1796-H1796,0)</f>
        <v>1.6834146666666694</v>
      </c>
      <c r="K1796" s="1">
        <f>I1796*1000/$V$5</f>
        <v>0</v>
      </c>
      <c r="L1796" s="1">
        <f>J1796*1000/$V$4</f>
        <v>30.168721624850704</v>
      </c>
      <c r="M1796" s="1">
        <f>L1796/$Y$4</f>
        <v>12.675933455819624</v>
      </c>
      <c r="N1796" s="1">
        <f>M1796*$Y$5</f>
        <v>17.746306838147472</v>
      </c>
      <c r="O1796" s="1" t="s">
        <v>0</v>
      </c>
      <c r="P1796" s="1" t="s">
        <v>0</v>
      </c>
      <c r="Q1796" s="1">
        <f>Q1795+K1796-L1796</f>
        <v>-93863.234447535346</v>
      </c>
      <c r="R1796">
        <f>Q1796*$V$5/1000</f>
        <v>-1876.3260566062315</v>
      </c>
    </row>
    <row r="1797" spans="1:18" x14ac:dyDescent="0.25">
      <c r="A1797" s="4">
        <v>42810.791666662313</v>
      </c>
      <c r="B1797">
        <v>47.4</v>
      </c>
      <c r="C1797">
        <v>8.8499200000000009</v>
      </c>
      <c r="D1797" s="3">
        <v>-7.0017200000000003E-3</v>
      </c>
      <c r="E1797" s="1">
        <f>C1797*$V$2</f>
        <v>3.5399680000000004</v>
      </c>
      <c r="F1797" s="1">
        <f>D1797*$V$3</f>
        <v>-2.8006880000000001E-2</v>
      </c>
      <c r="G1797" s="1">
        <f>(E1797+F1797)</f>
        <v>3.5119611200000005</v>
      </c>
      <c r="H1797" s="1">
        <f>B1797*(1/3)</f>
        <v>15.799999999999999</v>
      </c>
      <c r="I1797" s="1">
        <f>IF((H1797-G1797)&gt;0, (H1797-G1797), (0))</f>
        <v>12.288038879999998</v>
      </c>
      <c r="J1797" s="1">
        <f>IF(I1797=0, G1797-H1797,0)</f>
        <v>0</v>
      </c>
      <c r="K1797" s="1">
        <f>I1797*1000/$V$5</f>
        <v>614.70929864932464</v>
      </c>
      <c r="L1797" s="1">
        <f>J1797*1000/$V$4</f>
        <v>0</v>
      </c>
      <c r="M1797" s="1">
        <f>L1797/$Y$4</f>
        <v>0</v>
      </c>
      <c r="N1797" s="1">
        <f>M1797*$Y$5</f>
        <v>0</v>
      </c>
      <c r="O1797" s="1" t="s">
        <v>0</v>
      </c>
      <c r="P1797" s="1" t="s">
        <v>0</v>
      </c>
      <c r="Q1797" s="1">
        <f>Q1796+K1797-L1797</f>
        <v>-93248.525148886023</v>
      </c>
      <c r="R1797">
        <f>Q1797*$V$5/1000</f>
        <v>-1864.0380177262314</v>
      </c>
    </row>
    <row r="1798" spans="1:18" x14ac:dyDescent="0.25">
      <c r="A1798" s="4">
        <v>42810.833333328977</v>
      </c>
      <c r="B1798">
        <v>48.1</v>
      </c>
      <c r="C1798">
        <v>9.1723199999999991</v>
      </c>
      <c r="D1798" s="3">
        <v>-7.0017200000000003E-3</v>
      </c>
      <c r="E1798" s="1">
        <f>C1798*$V$2</f>
        <v>3.6689279999999997</v>
      </c>
      <c r="F1798" s="1">
        <f>D1798*$V$3</f>
        <v>-2.8006880000000001E-2</v>
      </c>
      <c r="G1798" s="1">
        <f>(E1798+F1798)</f>
        <v>3.6409211199999998</v>
      </c>
      <c r="H1798" s="1">
        <f>B1798*(1/3)</f>
        <v>16.033333333333331</v>
      </c>
      <c r="I1798" s="1">
        <f>IF((H1798-G1798)&gt;0, (H1798-G1798), (0))</f>
        <v>12.392412213333332</v>
      </c>
      <c r="J1798" s="1">
        <f>IF(I1798=0, G1798-H1798,0)</f>
        <v>0</v>
      </c>
      <c r="K1798" s="1">
        <f>I1798*1000/$V$5</f>
        <v>619.93057595464393</v>
      </c>
      <c r="L1798" s="1">
        <f>J1798*1000/$V$4</f>
        <v>0</v>
      </c>
      <c r="M1798" s="1">
        <f>L1798/$Y$4</f>
        <v>0</v>
      </c>
      <c r="N1798" s="1">
        <f>M1798*$Y$5</f>
        <v>0</v>
      </c>
      <c r="O1798" s="1" t="s">
        <v>0</v>
      </c>
      <c r="P1798" s="1" t="s">
        <v>0</v>
      </c>
      <c r="Q1798" s="1">
        <f>Q1797+K1798-L1798</f>
        <v>-92628.594572931383</v>
      </c>
      <c r="R1798">
        <f>Q1798*$V$5/1000</f>
        <v>-1851.6456055128981</v>
      </c>
    </row>
    <row r="1799" spans="1:18" x14ac:dyDescent="0.25">
      <c r="A1799" s="4">
        <v>42810.874999995642</v>
      </c>
      <c r="B1799">
        <v>47.2</v>
      </c>
      <c r="C1799">
        <v>12.8408</v>
      </c>
      <c r="D1799" s="3">
        <v>-7.0017200000000003E-3</v>
      </c>
      <c r="E1799" s="1">
        <f>C1799*$V$2</f>
        <v>5.1363200000000004</v>
      </c>
      <c r="F1799" s="1">
        <f>D1799*$V$3</f>
        <v>-2.8006880000000001E-2</v>
      </c>
      <c r="G1799" s="1">
        <f>(E1799+F1799)</f>
        <v>5.10831312</v>
      </c>
      <c r="H1799" s="1">
        <f>B1799*(1/3)</f>
        <v>15.733333333333334</v>
      </c>
      <c r="I1799" s="1">
        <f>IF((H1799-G1799)&gt;0, (H1799-G1799), (0))</f>
        <v>10.625020213333334</v>
      </c>
      <c r="J1799" s="1">
        <f>IF(I1799=0, G1799-H1799,0)</f>
        <v>0</v>
      </c>
      <c r="K1799" s="1">
        <f>I1799*1000/$V$5</f>
        <v>531.51676905119234</v>
      </c>
      <c r="L1799" s="1">
        <f>J1799*1000/$V$4</f>
        <v>0</v>
      </c>
      <c r="M1799" s="1">
        <f>L1799/$Y$4</f>
        <v>0</v>
      </c>
      <c r="N1799" s="1">
        <f>M1799*$Y$5</f>
        <v>0</v>
      </c>
      <c r="O1799" s="1" t="s">
        <v>0</v>
      </c>
      <c r="P1799" s="1" t="s">
        <v>0</v>
      </c>
      <c r="Q1799" s="1">
        <f>Q1798+K1799-L1799</f>
        <v>-92097.077803880195</v>
      </c>
      <c r="R1799">
        <f>Q1799*$V$5/1000</f>
        <v>-1841.020585299565</v>
      </c>
    </row>
    <row r="1800" spans="1:18" x14ac:dyDescent="0.25">
      <c r="A1800" s="4">
        <v>42810.916666662306</v>
      </c>
      <c r="B1800">
        <v>44.7</v>
      </c>
      <c r="C1800">
        <v>12.4444</v>
      </c>
      <c r="D1800" s="3">
        <v>-7.0017200000000003E-3</v>
      </c>
      <c r="E1800" s="1">
        <f>C1800*$V$2</f>
        <v>4.97776</v>
      </c>
      <c r="F1800" s="1">
        <f>D1800*$V$3</f>
        <v>-2.8006880000000001E-2</v>
      </c>
      <c r="G1800" s="1">
        <f>(E1800+F1800)</f>
        <v>4.9497531199999996</v>
      </c>
      <c r="H1800" s="1">
        <f>B1800*(1/3)</f>
        <v>14.9</v>
      </c>
      <c r="I1800" s="1">
        <f>IF((H1800-G1800)&gt;0, (H1800-G1800), (0))</f>
        <v>9.9502468800000017</v>
      </c>
      <c r="J1800" s="1">
        <f>IF(I1800=0, G1800-H1800,0)</f>
        <v>0</v>
      </c>
      <c r="K1800" s="1">
        <f>I1800*1000/$V$5</f>
        <v>497.76122461230631</v>
      </c>
      <c r="L1800" s="1">
        <f>J1800*1000/$V$4</f>
        <v>0</v>
      </c>
      <c r="M1800" s="1">
        <f>L1800/$Y$4</f>
        <v>0</v>
      </c>
      <c r="N1800" s="1">
        <f>M1800*$Y$5</f>
        <v>0</v>
      </c>
      <c r="O1800" s="1" t="s">
        <v>0</v>
      </c>
      <c r="P1800" s="1" t="s">
        <v>0</v>
      </c>
      <c r="Q1800" s="1">
        <f>Q1799+K1800-L1800</f>
        <v>-91599.316579267892</v>
      </c>
      <c r="R1800">
        <f>Q1800*$V$5/1000</f>
        <v>-1831.0703384195649</v>
      </c>
    </row>
    <row r="1801" spans="1:18" x14ac:dyDescent="0.25">
      <c r="A1801" s="4">
        <v>42810.95833332897</v>
      </c>
      <c r="B1801">
        <v>42.2</v>
      </c>
      <c r="C1801">
        <v>15.0984</v>
      </c>
      <c r="D1801" s="3">
        <v>-7.0017200000000003E-3</v>
      </c>
      <c r="E1801" s="1">
        <f>C1801*$V$2</f>
        <v>6.0393600000000003</v>
      </c>
      <c r="F1801" s="1">
        <f>D1801*$V$3</f>
        <v>-2.8006880000000001E-2</v>
      </c>
      <c r="G1801" s="1">
        <f>(E1801+F1801)</f>
        <v>6.0113531199999999</v>
      </c>
      <c r="H1801" s="1">
        <f>B1801*(1/3)</f>
        <v>14.066666666666666</v>
      </c>
      <c r="I1801" s="1">
        <f>IF((H1801-G1801)&gt;0, (H1801-G1801), (0))</f>
        <v>8.0553135466666674</v>
      </c>
      <c r="J1801" s="1">
        <f>IF(I1801=0, G1801-H1801,0)</f>
        <v>0</v>
      </c>
      <c r="K1801" s="1">
        <f>I1801*1000/$V$5</f>
        <v>402.96716091379028</v>
      </c>
      <c r="L1801" s="1">
        <f>J1801*1000/$V$4</f>
        <v>0</v>
      </c>
      <c r="M1801" s="1">
        <f>L1801/$Y$4</f>
        <v>0</v>
      </c>
      <c r="N1801" s="1">
        <f>M1801*$Y$5</f>
        <v>0</v>
      </c>
      <c r="O1801" s="1">
        <f>SUM(N1778:N1801)</f>
        <v>5578.0588797526179</v>
      </c>
      <c r="P1801" s="1">
        <f>SUM(L1778:L1801)</f>
        <v>9482.7000955794501</v>
      </c>
      <c r="Q1801" s="1">
        <f>Q1800+K1801-L1801</f>
        <v>-91196.349418354104</v>
      </c>
      <c r="R1801">
        <f>Q1801*$V$5/1000</f>
        <v>-1823.0150248728983</v>
      </c>
    </row>
    <row r="1802" spans="1:18" x14ac:dyDescent="0.25">
      <c r="A1802" s="4">
        <v>42810.999999995634</v>
      </c>
      <c r="B1802">
        <v>38.9</v>
      </c>
      <c r="C1802">
        <v>15.0984</v>
      </c>
      <c r="D1802" s="3">
        <v>-7.0017200000000003E-3</v>
      </c>
      <c r="E1802" s="1">
        <f>C1802*$V$2</f>
        <v>6.0393600000000003</v>
      </c>
      <c r="F1802" s="1">
        <f>D1802*$V$3</f>
        <v>-2.8006880000000001E-2</v>
      </c>
      <c r="G1802" s="1">
        <f>(E1802+F1802)</f>
        <v>6.0113531199999999</v>
      </c>
      <c r="H1802" s="1">
        <f>B1802*(1/3)</f>
        <v>12.966666666666665</v>
      </c>
      <c r="I1802" s="1">
        <f>IF((H1802-G1802)&gt;0, (H1802-G1802), (0))</f>
        <v>6.9553135466666651</v>
      </c>
      <c r="J1802" s="1">
        <f>IF(I1802=0, G1802-H1802,0)</f>
        <v>0</v>
      </c>
      <c r="K1802" s="1">
        <f>I1802*1000/$V$5</f>
        <v>347.93964715691175</v>
      </c>
      <c r="L1802" s="1">
        <f>J1802*1000/$V$4</f>
        <v>0</v>
      </c>
      <c r="M1802" s="1">
        <f>L1802/$Y$4</f>
        <v>0</v>
      </c>
      <c r="N1802" s="1">
        <f>M1802*$Y$5</f>
        <v>0</v>
      </c>
      <c r="O1802" s="1" t="s">
        <v>0</v>
      </c>
      <c r="P1802" s="1" t="s">
        <v>0</v>
      </c>
      <c r="Q1802" s="1">
        <f>Q1801+K1802-L1802</f>
        <v>-90848.409771197199</v>
      </c>
      <c r="R1802">
        <f>Q1802*$V$5/1000</f>
        <v>-1816.059711326232</v>
      </c>
    </row>
    <row r="1803" spans="1:18" x14ac:dyDescent="0.25">
      <c r="A1803" s="4">
        <v>42811.041666662299</v>
      </c>
      <c r="B1803">
        <v>36.700000000000003</v>
      </c>
      <c r="C1803">
        <v>15.0984</v>
      </c>
      <c r="D1803" s="3">
        <v>-7.0017200000000003E-3</v>
      </c>
      <c r="E1803" s="1">
        <f>C1803*$V$2</f>
        <v>6.0393600000000003</v>
      </c>
      <c r="F1803" s="1">
        <f>D1803*$V$3</f>
        <v>-2.8006880000000001E-2</v>
      </c>
      <c r="G1803" s="1">
        <f>(E1803+F1803)</f>
        <v>6.0113531199999999</v>
      </c>
      <c r="H1803" s="1">
        <f>B1803*(1/3)</f>
        <v>12.233333333333334</v>
      </c>
      <c r="I1803" s="1">
        <f>IF((H1803-G1803)&gt;0, (H1803-G1803), (0))</f>
        <v>6.2219802133333344</v>
      </c>
      <c r="J1803" s="1">
        <f>IF(I1803=0, G1803-H1803,0)</f>
        <v>0</v>
      </c>
      <c r="K1803" s="1">
        <f>I1803*1000/$V$5</f>
        <v>311.25463798565954</v>
      </c>
      <c r="L1803" s="1">
        <f>J1803*1000/$V$4</f>
        <v>0</v>
      </c>
      <c r="M1803" s="1">
        <f>L1803/$Y$4</f>
        <v>0</v>
      </c>
      <c r="N1803" s="1">
        <f>M1803*$Y$5</f>
        <v>0</v>
      </c>
      <c r="O1803" s="1" t="s">
        <v>0</v>
      </c>
      <c r="P1803" s="1" t="s">
        <v>0</v>
      </c>
      <c r="Q1803" s="1">
        <f>Q1802+K1803-L1803</f>
        <v>-90537.155133211534</v>
      </c>
      <c r="R1803">
        <f>Q1803*$V$5/1000</f>
        <v>-1809.8377311128984</v>
      </c>
    </row>
    <row r="1804" spans="1:18" x14ac:dyDescent="0.25">
      <c r="A1804" s="4">
        <v>42811.083333328963</v>
      </c>
      <c r="B1804">
        <v>35.1</v>
      </c>
      <c r="C1804">
        <v>15.0984</v>
      </c>
      <c r="D1804" s="3">
        <v>-7.0017200000000003E-3</v>
      </c>
      <c r="E1804" s="1">
        <f>C1804*$V$2</f>
        <v>6.0393600000000003</v>
      </c>
      <c r="F1804" s="1">
        <f>D1804*$V$3</f>
        <v>-2.8006880000000001E-2</v>
      </c>
      <c r="G1804" s="1">
        <f>(E1804+F1804)</f>
        <v>6.0113531199999999</v>
      </c>
      <c r="H1804" s="1">
        <f>B1804*(1/3)</f>
        <v>11.7</v>
      </c>
      <c r="I1804" s="1">
        <f>IF((H1804-G1804)&gt;0, (H1804-G1804), (0))</f>
        <v>5.6886468799999994</v>
      </c>
      <c r="J1804" s="1">
        <f>IF(I1804=0, G1804-H1804,0)</f>
        <v>0</v>
      </c>
      <c r="K1804" s="1">
        <f>I1804*1000/$V$5</f>
        <v>284.57463131565783</v>
      </c>
      <c r="L1804" s="1">
        <f>J1804*1000/$V$4</f>
        <v>0</v>
      </c>
      <c r="M1804" s="1">
        <f>L1804/$Y$4</f>
        <v>0</v>
      </c>
      <c r="N1804" s="1">
        <f>M1804*$Y$5</f>
        <v>0</v>
      </c>
      <c r="O1804" s="1" t="s">
        <v>0</v>
      </c>
      <c r="P1804" s="1" t="s">
        <v>0</v>
      </c>
      <c r="Q1804" s="1">
        <f>Q1803+K1804-L1804</f>
        <v>-90252.580501895878</v>
      </c>
      <c r="R1804">
        <f>Q1804*$V$5/1000</f>
        <v>-1804.1490842328985</v>
      </c>
    </row>
    <row r="1805" spans="1:18" x14ac:dyDescent="0.25">
      <c r="A1805" s="4">
        <v>42811.124999995627</v>
      </c>
      <c r="B1805">
        <v>33.9</v>
      </c>
      <c r="C1805">
        <v>15.0984</v>
      </c>
      <c r="D1805" s="3">
        <v>-7.0017200000000003E-3</v>
      </c>
      <c r="E1805" s="1">
        <f>C1805*$V$2</f>
        <v>6.0393600000000003</v>
      </c>
      <c r="F1805" s="1">
        <f>D1805*$V$3</f>
        <v>-2.8006880000000001E-2</v>
      </c>
      <c r="G1805" s="1">
        <f>(E1805+F1805)</f>
        <v>6.0113531199999999</v>
      </c>
      <c r="H1805" s="1">
        <f>B1805*(1/3)</f>
        <v>11.299999999999999</v>
      </c>
      <c r="I1805" s="1">
        <f>IF((H1805-G1805)&gt;0, (H1805-G1805), (0))</f>
        <v>5.2886468799999991</v>
      </c>
      <c r="J1805" s="1">
        <f>IF(I1805=0, G1805-H1805,0)</f>
        <v>0</v>
      </c>
      <c r="K1805" s="1">
        <f>I1805*1000/$V$5</f>
        <v>264.56462631315657</v>
      </c>
      <c r="L1805" s="1">
        <f>J1805*1000/$V$4</f>
        <v>0</v>
      </c>
      <c r="M1805" s="1">
        <f>L1805/$Y$4</f>
        <v>0</v>
      </c>
      <c r="N1805" s="1">
        <f>M1805*$Y$5</f>
        <v>0</v>
      </c>
      <c r="O1805" s="1" t="s">
        <v>0</v>
      </c>
      <c r="P1805" s="1" t="s">
        <v>0</v>
      </c>
      <c r="Q1805" s="1">
        <f>Q1804+K1805-L1805</f>
        <v>-89988.015875582729</v>
      </c>
      <c r="R1805">
        <f>Q1805*$V$5/1000</f>
        <v>-1798.8604373528985</v>
      </c>
    </row>
    <row r="1806" spans="1:18" x14ac:dyDescent="0.25">
      <c r="A1806" s="4">
        <v>42811.166666662291</v>
      </c>
      <c r="B1806">
        <v>33.4</v>
      </c>
      <c r="C1806">
        <v>15.0984</v>
      </c>
      <c r="D1806" s="3">
        <v>-7.0017200000000003E-3</v>
      </c>
      <c r="E1806" s="1">
        <f>C1806*$V$2</f>
        <v>6.0393600000000003</v>
      </c>
      <c r="F1806" s="1">
        <f>D1806*$V$3</f>
        <v>-2.8006880000000001E-2</v>
      </c>
      <c r="G1806" s="1">
        <f>(E1806+F1806)</f>
        <v>6.0113531199999999</v>
      </c>
      <c r="H1806" s="1">
        <f>B1806*(1/3)</f>
        <v>11.133333333333333</v>
      </c>
      <c r="I1806" s="1">
        <f>IF((H1806-G1806)&gt;0, (H1806-G1806), (0))</f>
        <v>5.121980213333333</v>
      </c>
      <c r="J1806" s="1">
        <f>IF(I1806=0, G1806-H1806,0)</f>
        <v>0</v>
      </c>
      <c r="K1806" s="1">
        <f>I1806*1000/$V$5</f>
        <v>256.22712422878107</v>
      </c>
      <c r="L1806" s="1">
        <f>J1806*1000/$V$4</f>
        <v>0</v>
      </c>
      <c r="M1806" s="1">
        <f>L1806/$Y$4</f>
        <v>0</v>
      </c>
      <c r="N1806" s="1">
        <f>M1806*$Y$5</f>
        <v>0</v>
      </c>
      <c r="O1806" s="1" t="s">
        <v>0</v>
      </c>
      <c r="P1806" s="1" t="s">
        <v>0</v>
      </c>
      <c r="Q1806" s="1">
        <f>Q1805+K1806-L1806</f>
        <v>-89731.788751353946</v>
      </c>
      <c r="R1806">
        <f>Q1806*$V$5/1000</f>
        <v>-1793.7384571395651</v>
      </c>
    </row>
    <row r="1807" spans="1:18" x14ac:dyDescent="0.25">
      <c r="A1807" s="4">
        <v>42811.208333328956</v>
      </c>
      <c r="B1807">
        <v>32.6</v>
      </c>
      <c r="C1807">
        <v>15.0984</v>
      </c>
      <c r="D1807" s="3">
        <v>-7.0017200000000003E-3</v>
      </c>
      <c r="E1807" s="1">
        <f>C1807*$V$2</f>
        <v>6.0393600000000003</v>
      </c>
      <c r="F1807" s="1">
        <f>D1807*$V$3</f>
        <v>-2.8006880000000001E-2</v>
      </c>
      <c r="G1807" s="1">
        <f>(E1807+F1807)</f>
        <v>6.0113531199999999</v>
      </c>
      <c r="H1807" s="1">
        <f>B1807*(1/3)</f>
        <v>10.866666666666667</v>
      </c>
      <c r="I1807" s="1">
        <f>IF((H1807-G1807)&gt;0, (H1807-G1807), (0))</f>
        <v>4.8553135466666673</v>
      </c>
      <c r="J1807" s="1">
        <f>IF(I1807=0, G1807-H1807,0)</f>
        <v>0</v>
      </c>
      <c r="K1807" s="1">
        <f>I1807*1000/$V$5</f>
        <v>242.88712089378026</v>
      </c>
      <c r="L1807" s="1">
        <f>J1807*1000/$V$4</f>
        <v>0</v>
      </c>
      <c r="M1807" s="1">
        <f>L1807/$Y$4</f>
        <v>0</v>
      </c>
      <c r="N1807" s="1">
        <f>M1807*$Y$5</f>
        <v>0</v>
      </c>
      <c r="O1807" s="1" t="s">
        <v>0</v>
      </c>
      <c r="P1807" s="1" t="s">
        <v>0</v>
      </c>
      <c r="Q1807" s="1">
        <f>Q1806+K1807-L1807</f>
        <v>-89488.901630460168</v>
      </c>
      <c r="R1807">
        <f>Q1807*$V$5/1000</f>
        <v>-1788.8831435928987</v>
      </c>
    </row>
    <row r="1808" spans="1:18" x14ac:dyDescent="0.25">
      <c r="A1808" s="4">
        <v>42811.24999999562</v>
      </c>
      <c r="B1808">
        <v>34.1</v>
      </c>
      <c r="C1808">
        <v>15.0984</v>
      </c>
      <c r="D1808" s="3">
        <v>-7.0017200000000003E-3</v>
      </c>
      <c r="E1808" s="1">
        <f>C1808*$V$2</f>
        <v>6.0393600000000003</v>
      </c>
      <c r="F1808" s="1">
        <f>D1808*$V$3</f>
        <v>-2.8006880000000001E-2</v>
      </c>
      <c r="G1808" s="1">
        <f>(E1808+F1808)</f>
        <v>6.0113531199999999</v>
      </c>
      <c r="H1808" s="1">
        <f>B1808*(1/3)</f>
        <v>11.366666666666667</v>
      </c>
      <c r="I1808" s="1">
        <f>IF((H1808-G1808)&gt;0, (H1808-G1808), (0))</f>
        <v>5.3553135466666673</v>
      </c>
      <c r="J1808" s="1">
        <f>IF(I1808=0, G1808-H1808,0)</f>
        <v>0</v>
      </c>
      <c r="K1808" s="1">
        <f>I1808*1000/$V$5</f>
        <v>267.89962714690682</v>
      </c>
      <c r="L1808" s="1">
        <f>J1808*1000/$V$4</f>
        <v>0</v>
      </c>
      <c r="M1808" s="1">
        <f>L1808/$Y$4</f>
        <v>0</v>
      </c>
      <c r="N1808" s="1">
        <f>M1808*$Y$5</f>
        <v>0</v>
      </c>
      <c r="O1808" s="1" t="s">
        <v>0</v>
      </c>
      <c r="P1808" s="1" t="s">
        <v>0</v>
      </c>
      <c r="Q1808" s="1">
        <f>Q1807+K1808-L1808</f>
        <v>-89221.002003313261</v>
      </c>
      <c r="R1808">
        <f>Q1808*$V$5/1000</f>
        <v>-1783.5278300462319</v>
      </c>
    </row>
    <row r="1809" spans="1:18" x14ac:dyDescent="0.25">
      <c r="A1809" s="4">
        <v>42811.291666662284</v>
      </c>
      <c r="B1809">
        <v>35.799999999999997</v>
      </c>
      <c r="C1809">
        <v>14.789299999999999</v>
      </c>
      <c r="D1809" s="3">
        <v>-7.0017200000000003E-3</v>
      </c>
      <c r="E1809" s="1">
        <f>C1809*$V$2</f>
        <v>5.9157200000000003</v>
      </c>
      <c r="F1809" s="1">
        <f>D1809*$V$3</f>
        <v>-2.8006880000000001E-2</v>
      </c>
      <c r="G1809" s="1">
        <f>(E1809+F1809)</f>
        <v>5.8877131199999999</v>
      </c>
      <c r="H1809" s="1">
        <f>B1809*(1/3)</f>
        <v>11.933333333333332</v>
      </c>
      <c r="I1809" s="1">
        <f>IF((H1809-G1809)&gt;0, (H1809-G1809), (0))</f>
        <v>6.0456202133333319</v>
      </c>
      <c r="J1809" s="1">
        <f>IF(I1809=0, G1809-H1809,0)</f>
        <v>0</v>
      </c>
      <c r="K1809" s="1">
        <f>I1809*1000/$V$5</f>
        <v>302.43222678005662</v>
      </c>
      <c r="L1809" s="1">
        <f>J1809*1000/$V$4</f>
        <v>0</v>
      </c>
      <c r="M1809" s="1">
        <f>L1809/$Y$4</f>
        <v>0</v>
      </c>
      <c r="N1809" s="1">
        <f>M1809*$Y$5</f>
        <v>0</v>
      </c>
      <c r="O1809" s="1" t="s">
        <v>0</v>
      </c>
      <c r="P1809" s="1" t="s">
        <v>0</v>
      </c>
      <c r="Q1809" s="1">
        <f>Q1808+K1809-L1809</f>
        <v>-88918.569776533201</v>
      </c>
      <c r="R1809">
        <f>Q1809*$V$5/1000</f>
        <v>-1777.4822098328987</v>
      </c>
    </row>
    <row r="1810" spans="1:18" x14ac:dyDescent="0.25">
      <c r="A1810" s="4">
        <v>42811.333333328948</v>
      </c>
      <c r="B1810">
        <v>40.200000000000003</v>
      </c>
      <c r="C1810">
        <v>15.0984</v>
      </c>
      <c r="D1810" s="3">
        <v>2.9306999999999999</v>
      </c>
      <c r="E1810" s="1">
        <f>C1810*$V$2</f>
        <v>6.0393600000000003</v>
      </c>
      <c r="F1810" s="1">
        <f>D1810*$V$3</f>
        <v>11.722799999999999</v>
      </c>
      <c r="G1810" s="1">
        <f>(E1810+F1810)</f>
        <v>17.762160000000002</v>
      </c>
      <c r="H1810" s="1">
        <f>B1810*(1/3)</f>
        <v>13.4</v>
      </c>
      <c r="I1810" s="1">
        <f>IF((H1810-G1810)&gt;0, (H1810-G1810), (0))</f>
        <v>0</v>
      </c>
      <c r="J1810" s="1">
        <f>IF(I1810=0, G1810-H1810,0)</f>
        <v>4.3621600000000011</v>
      </c>
      <c r="K1810" s="1">
        <f>I1810*1000/$V$5</f>
        <v>0</v>
      </c>
      <c r="L1810" s="1">
        <f>J1810*1000/$V$4</f>
        <v>78.174910394265254</v>
      </c>
      <c r="M1810" s="1">
        <f>L1810/$Y$4</f>
        <v>32.846601005993804</v>
      </c>
      <c r="N1810" s="1">
        <f>M1810*$Y$5</f>
        <v>45.985241408391325</v>
      </c>
      <c r="O1810" s="1" t="s">
        <v>0</v>
      </c>
      <c r="P1810" s="1" t="s">
        <v>0</v>
      </c>
      <c r="Q1810" s="1">
        <f>Q1809+K1810-L1810</f>
        <v>-88996.744686927472</v>
      </c>
      <c r="R1810">
        <f>Q1810*$V$5/1000</f>
        <v>-1779.04492629168</v>
      </c>
    </row>
    <row r="1811" spans="1:18" x14ac:dyDescent="0.25">
      <c r="A1811" s="4">
        <v>42811.374999995613</v>
      </c>
      <c r="B1811">
        <v>41.6</v>
      </c>
      <c r="C1811">
        <v>15.049100000000001</v>
      </c>
      <c r="D1811" s="3">
        <v>9.1478199999999994</v>
      </c>
      <c r="E1811" s="1">
        <f>C1811*$V$2</f>
        <v>6.0196400000000008</v>
      </c>
      <c r="F1811" s="1">
        <f>D1811*$V$3</f>
        <v>36.591279999999998</v>
      </c>
      <c r="G1811" s="1">
        <f>(E1811+F1811)</f>
        <v>42.61092</v>
      </c>
      <c r="H1811" s="1">
        <f>B1811*(1/3)</f>
        <v>13.866666666666667</v>
      </c>
      <c r="I1811" s="1">
        <f>IF((H1811-G1811)&gt;0, (H1811-G1811), (0))</f>
        <v>0</v>
      </c>
      <c r="J1811" s="1">
        <f>IF(I1811=0, G1811-H1811,0)</f>
        <v>28.744253333333333</v>
      </c>
      <c r="K1811" s="1">
        <f>I1811*1000/$V$5</f>
        <v>0</v>
      </c>
      <c r="L1811" s="1">
        <f>J1811*1000/$V$4</f>
        <v>515.12998805256871</v>
      </c>
      <c r="M1811" s="1">
        <f>L1811/$Y$4</f>
        <v>216.44117145065914</v>
      </c>
      <c r="N1811" s="1">
        <f>M1811*$Y$5</f>
        <v>303.01764003092279</v>
      </c>
      <c r="O1811" s="1" t="s">
        <v>0</v>
      </c>
      <c r="P1811" s="1" t="s">
        <v>0</v>
      </c>
      <c r="Q1811" s="1">
        <f>Q1810+K1811-L1811</f>
        <v>-89511.874674980034</v>
      </c>
      <c r="R1811">
        <f>Q1811*$V$5/1000</f>
        <v>-1789.3423747528507</v>
      </c>
    </row>
    <row r="1812" spans="1:18" x14ac:dyDescent="0.25">
      <c r="A1812" s="4">
        <v>42811.416666662277</v>
      </c>
      <c r="B1812">
        <v>45.1</v>
      </c>
      <c r="C1812">
        <v>14.229100000000001</v>
      </c>
      <c r="D1812" s="3">
        <v>12.46739</v>
      </c>
      <c r="E1812" s="1">
        <f>C1812*$V$2</f>
        <v>5.6916400000000005</v>
      </c>
      <c r="F1812" s="1">
        <f>D1812*$V$3</f>
        <v>49.86956</v>
      </c>
      <c r="G1812" s="1">
        <f>(E1812+F1812)</f>
        <v>55.561199999999999</v>
      </c>
      <c r="H1812" s="1">
        <f>B1812*(1/3)</f>
        <v>15.033333333333333</v>
      </c>
      <c r="I1812" s="1">
        <f>IF((H1812-G1812)&gt;0, (H1812-G1812), (0))</f>
        <v>0</v>
      </c>
      <c r="J1812" s="1">
        <f>IF(I1812=0, G1812-H1812,0)</f>
        <v>40.527866666666668</v>
      </c>
      <c r="K1812" s="1">
        <f>I1812*1000/$V$5</f>
        <v>0</v>
      </c>
      <c r="L1812" s="1">
        <f>J1812*1000/$V$4</f>
        <v>726.30585424133824</v>
      </c>
      <c r="M1812" s="1">
        <f>L1812/$Y$4</f>
        <v>305.17052699215895</v>
      </c>
      <c r="N1812" s="1">
        <f>M1812*$Y$5</f>
        <v>427.23873778902254</v>
      </c>
      <c r="O1812" s="1" t="s">
        <v>0</v>
      </c>
      <c r="P1812" s="1" t="s">
        <v>0</v>
      </c>
      <c r="Q1812" s="1">
        <f>Q1811+K1812-L1812</f>
        <v>-90238.180529221368</v>
      </c>
      <c r="R1812">
        <f>Q1812*$V$5/1000</f>
        <v>-1803.861228779135</v>
      </c>
    </row>
    <row r="1813" spans="1:18" x14ac:dyDescent="0.25">
      <c r="A1813" s="4">
        <v>42811.458333328941</v>
      </c>
      <c r="B1813">
        <v>45.1</v>
      </c>
      <c r="C1813">
        <v>12.5566</v>
      </c>
      <c r="D1813" s="3">
        <v>16.020330000000001</v>
      </c>
      <c r="E1813" s="1">
        <f>C1813*$V$2</f>
        <v>5.02264</v>
      </c>
      <c r="F1813" s="1">
        <f>D1813*$V$3</f>
        <v>64.081320000000005</v>
      </c>
      <c r="G1813" s="1">
        <f>(E1813+F1813)</f>
        <v>69.103960000000001</v>
      </c>
      <c r="H1813" s="1">
        <f>B1813*(1/3)</f>
        <v>15.033333333333333</v>
      </c>
      <c r="I1813" s="1">
        <f>IF((H1813-G1813)&gt;0, (H1813-G1813), (0))</f>
        <v>0</v>
      </c>
      <c r="J1813" s="1">
        <f>IF(I1813=0, G1813-H1813,0)</f>
        <v>54.070626666666669</v>
      </c>
      <c r="K1813" s="1">
        <f>I1813*1000/$V$5</f>
        <v>0</v>
      </c>
      <c r="L1813" s="1">
        <f>J1813*1000/$V$4</f>
        <v>969.00764635603355</v>
      </c>
      <c r="M1813" s="1">
        <f>L1813/$Y$4</f>
        <v>407.14606989749308</v>
      </c>
      <c r="N1813" s="1">
        <f>M1813*$Y$5</f>
        <v>570.00449785649027</v>
      </c>
      <c r="O1813" s="1" t="s">
        <v>0</v>
      </c>
      <c r="P1813" s="1" t="s">
        <v>0</v>
      </c>
      <c r="Q1813" s="1">
        <f>Q1812+K1813-L1813</f>
        <v>-91207.188175577408</v>
      </c>
      <c r="R1813">
        <f>Q1813*$V$5/1000</f>
        <v>-1823.2316916297923</v>
      </c>
    </row>
    <row r="1814" spans="1:18" x14ac:dyDescent="0.25">
      <c r="A1814" s="4">
        <v>42811.499999995605</v>
      </c>
      <c r="B1814">
        <v>45.3</v>
      </c>
      <c r="C1814">
        <v>11.929600000000001</v>
      </c>
      <c r="D1814" s="3">
        <v>20.490389999999998</v>
      </c>
      <c r="E1814" s="1">
        <f>C1814*$V$2</f>
        <v>4.7718400000000001</v>
      </c>
      <c r="F1814" s="1">
        <f>D1814*$V$3</f>
        <v>81.961559999999992</v>
      </c>
      <c r="G1814" s="1">
        <f>(E1814+F1814)</f>
        <v>86.733399999999989</v>
      </c>
      <c r="H1814" s="1">
        <f>B1814*(1/3)</f>
        <v>15.099999999999998</v>
      </c>
      <c r="I1814" s="1">
        <f>IF((H1814-G1814)&gt;0, (H1814-G1814), (0))</f>
        <v>0</v>
      </c>
      <c r="J1814" s="1">
        <f>IF(I1814=0, G1814-H1814,0)</f>
        <v>71.633399999999995</v>
      </c>
      <c r="K1814" s="1">
        <f>I1814*1000/$V$5</f>
        <v>0</v>
      </c>
      <c r="L1814" s="1">
        <f>J1814*1000/$V$4</f>
        <v>1283.752688172043</v>
      </c>
      <c r="M1814" s="1">
        <f>L1814/$Y$4</f>
        <v>539.39188578657274</v>
      </c>
      <c r="N1814" s="1">
        <f>M1814*$Y$5</f>
        <v>755.14864010120175</v>
      </c>
      <c r="O1814" s="1" t="s">
        <v>0</v>
      </c>
      <c r="P1814" s="1" t="s">
        <v>0</v>
      </c>
      <c r="Q1814" s="1">
        <f>Q1813+K1814-L1814</f>
        <v>-92490.940863749449</v>
      </c>
      <c r="R1814">
        <f>Q1814*$V$5/1000</f>
        <v>-1848.8939078663514</v>
      </c>
    </row>
    <row r="1815" spans="1:18" x14ac:dyDescent="0.25">
      <c r="A1815" s="4">
        <v>42811.54166666227</v>
      </c>
      <c r="B1815">
        <v>46.1</v>
      </c>
      <c r="C1815">
        <v>11.128</v>
      </c>
      <c r="D1815" s="3">
        <v>21.196470000000001</v>
      </c>
      <c r="E1815" s="1">
        <f>C1815*$V$2</f>
        <v>4.4512</v>
      </c>
      <c r="F1815" s="1">
        <f>D1815*$V$3</f>
        <v>84.785880000000006</v>
      </c>
      <c r="G1815" s="1">
        <f>(E1815+F1815)</f>
        <v>89.237080000000006</v>
      </c>
      <c r="H1815" s="1">
        <f>B1815*(1/3)</f>
        <v>15.366666666666667</v>
      </c>
      <c r="I1815" s="1">
        <f>IF((H1815-G1815)&gt;0, (H1815-G1815), (0))</f>
        <v>0</v>
      </c>
      <c r="J1815" s="1">
        <f>IF(I1815=0, G1815-H1815,0)</f>
        <v>73.870413333333346</v>
      </c>
      <c r="K1815" s="1">
        <f>I1815*1000/$V$5</f>
        <v>0</v>
      </c>
      <c r="L1815" s="1">
        <f>J1815*1000/$V$4</f>
        <v>1323.8425328554363</v>
      </c>
      <c r="M1815" s="1">
        <f>L1815/$Y$4</f>
        <v>556.23635834262029</v>
      </c>
      <c r="N1815" s="1">
        <f>M1815*$Y$5</f>
        <v>778.73090167966836</v>
      </c>
      <c r="O1815" s="1" t="s">
        <v>0</v>
      </c>
      <c r="P1815" s="1" t="s">
        <v>0</v>
      </c>
      <c r="Q1815" s="1">
        <f>Q1814+K1815-L1815</f>
        <v>-93814.783396604878</v>
      </c>
      <c r="R1815">
        <f>Q1815*$V$5/1000</f>
        <v>-1875.3575200981313</v>
      </c>
    </row>
    <row r="1816" spans="1:18" x14ac:dyDescent="0.25">
      <c r="A1816" s="4">
        <v>42811.583333328934</v>
      </c>
      <c r="B1816">
        <v>46.6</v>
      </c>
      <c r="C1816">
        <v>11.526200000000001</v>
      </c>
      <c r="D1816" s="3">
        <v>22.09507</v>
      </c>
      <c r="E1816" s="1">
        <f>C1816*$V$2</f>
        <v>4.6104800000000008</v>
      </c>
      <c r="F1816" s="1">
        <f>D1816*$V$3</f>
        <v>88.380279999999999</v>
      </c>
      <c r="G1816" s="1">
        <f>(E1816+F1816)</f>
        <v>92.990759999999995</v>
      </c>
      <c r="H1816" s="1">
        <f>B1816*(1/3)</f>
        <v>15.533333333333333</v>
      </c>
      <c r="I1816" s="1">
        <f>IF((H1816-G1816)&gt;0, (H1816-G1816), (0))</f>
        <v>0</v>
      </c>
      <c r="J1816" s="1">
        <f>IF(I1816=0, G1816-H1816,0)</f>
        <v>77.457426666666663</v>
      </c>
      <c r="K1816" s="1">
        <f>I1816*1000/$V$5</f>
        <v>0</v>
      </c>
      <c r="L1816" s="1">
        <f>J1816*1000/$V$4</f>
        <v>1388.1259259259259</v>
      </c>
      <c r="M1816" s="1">
        <f>L1816/$Y$4</f>
        <v>583.24618736383445</v>
      </c>
      <c r="N1816" s="1">
        <f>M1816*$Y$5</f>
        <v>816.54466230936816</v>
      </c>
      <c r="O1816" s="1" t="s">
        <v>0</v>
      </c>
      <c r="P1816" s="1" t="s">
        <v>0</v>
      </c>
      <c r="Q1816" s="1">
        <f>Q1815+K1816-L1816</f>
        <v>-95202.909322530802</v>
      </c>
      <c r="R1816">
        <f>Q1816*$V$5/1000</f>
        <v>-1903.1061573573904</v>
      </c>
    </row>
    <row r="1817" spans="1:18" x14ac:dyDescent="0.25">
      <c r="A1817" s="4">
        <v>42811.624999995598</v>
      </c>
      <c r="B1817">
        <v>47</v>
      </c>
      <c r="C1817">
        <v>12.0878</v>
      </c>
      <c r="D1817" s="3">
        <v>19.550319999999999</v>
      </c>
      <c r="E1817" s="1">
        <f>C1817*$V$2</f>
        <v>4.8351199999999999</v>
      </c>
      <c r="F1817" s="1">
        <f>D1817*$V$3</f>
        <v>78.201279999999997</v>
      </c>
      <c r="G1817" s="1">
        <f>(E1817+F1817)</f>
        <v>83.0364</v>
      </c>
      <c r="H1817" s="1">
        <f>B1817*(1/3)</f>
        <v>15.666666666666666</v>
      </c>
      <c r="I1817" s="1">
        <f>IF((H1817-G1817)&gt;0, (H1817-G1817), (0))</f>
        <v>0</v>
      </c>
      <c r="J1817" s="1">
        <f>IF(I1817=0, G1817-H1817,0)</f>
        <v>67.369733333333329</v>
      </c>
      <c r="K1817" s="1">
        <f>I1817*1000/$V$5</f>
        <v>0</v>
      </c>
      <c r="L1817" s="1">
        <f>J1817*1000/$V$4</f>
        <v>1207.342891278375</v>
      </c>
      <c r="M1817" s="1">
        <f>L1817/$Y$4</f>
        <v>507.28692910856091</v>
      </c>
      <c r="N1817" s="1">
        <f>M1817*$Y$5</f>
        <v>710.20170075198519</v>
      </c>
      <c r="O1817" s="1" t="s">
        <v>0</v>
      </c>
      <c r="P1817" s="1" t="s">
        <v>0</v>
      </c>
      <c r="Q1817" s="1">
        <f>Q1816+K1817-L1817</f>
        <v>-96410.252213809174</v>
      </c>
      <c r="R1817">
        <f>Q1817*$V$5/1000</f>
        <v>-1927.2409417540453</v>
      </c>
    </row>
    <row r="1818" spans="1:18" x14ac:dyDescent="0.25">
      <c r="A1818" s="4">
        <v>42811.666666662262</v>
      </c>
      <c r="B1818">
        <v>47.5</v>
      </c>
      <c r="C1818">
        <v>12.6128</v>
      </c>
      <c r="D1818" s="3">
        <v>15.410629999999999</v>
      </c>
      <c r="E1818" s="1">
        <f>C1818*$V$2</f>
        <v>5.0451200000000007</v>
      </c>
      <c r="F1818" s="1">
        <f>D1818*$V$3</f>
        <v>61.642519999999998</v>
      </c>
      <c r="G1818" s="1">
        <f>(E1818+F1818)</f>
        <v>66.687640000000002</v>
      </c>
      <c r="H1818" s="1">
        <f>B1818*(1/3)</f>
        <v>15.833333333333332</v>
      </c>
      <c r="I1818" s="1">
        <f>IF((H1818-G1818)&gt;0, (H1818-G1818), (0))</f>
        <v>0</v>
      </c>
      <c r="J1818" s="1">
        <f>IF(I1818=0, G1818-H1818,0)</f>
        <v>50.854306666666673</v>
      </c>
      <c r="K1818" s="1">
        <f>I1818*1000/$V$5</f>
        <v>0</v>
      </c>
      <c r="L1818" s="1">
        <f>J1818*1000/$V$4</f>
        <v>911.36750298685797</v>
      </c>
      <c r="M1818" s="1">
        <f>L1818/$Y$4</f>
        <v>382.9275222633857</v>
      </c>
      <c r="N1818" s="1">
        <f>M1818*$Y$5</f>
        <v>536.0985311687399</v>
      </c>
      <c r="O1818" s="1" t="s">
        <v>0</v>
      </c>
      <c r="P1818" s="1" t="s">
        <v>0</v>
      </c>
      <c r="Q1818" s="1">
        <f>Q1817+K1818-L1818</f>
        <v>-97321.619716796034</v>
      </c>
      <c r="R1818">
        <f>Q1818*$V$5/1000</f>
        <v>-1945.4591781387526</v>
      </c>
    </row>
    <row r="1819" spans="1:18" x14ac:dyDescent="0.25">
      <c r="A1819" s="4">
        <v>42811.708333328927</v>
      </c>
      <c r="B1819">
        <v>47.3</v>
      </c>
      <c r="C1819">
        <v>11.299899999999999</v>
      </c>
      <c r="D1819" s="3">
        <v>9.7381799999999998</v>
      </c>
      <c r="E1819" s="1">
        <f>C1819*$V$2</f>
        <v>4.5199600000000002</v>
      </c>
      <c r="F1819" s="1">
        <f>D1819*$V$3</f>
        <v>38.952719999999999</v>
      </c>
      <c r="G1819" s="1">
        <f>(E1819+F1819)</f>
        <v>43.472679999999997</v>
      </c>
      <c r="H1819" s="1">
        <f>B1819*(1/3)</f>
        <v>15.766666666666666</v>
      </c>
      <c r="I1819" s="1">
        <f>IF((H1819-G1819)&gt;0, (H1819-G1819), (0))</f>
        <v>0</v>
      </c>
      <c r="J1819" s="1">
        <f>IF(I1819=0, G1819-H1819,0)</f>
        <v>27.706013333333331</v>
      </c>
      <c r="K1819" s="1">
        <f>I1819*1000/$V$5</f>
        <v>0</v>
      </c>
      <c r="L1819" s="1">
        <f>J1819*1000/$V$4</f>
        <v>496.52353643966546</v>
      </c>
      <c r="M1819" s="1">
        <f>L1819/$Y$4</f>
        <v>208.6233346385149</v>
      </c>
      <c r="N1819" s="1">
        <f>M1819*$Y$5</f>
        <v>292.07266849392084</v>
      </c>
      <c r="O1819" s="1" t="s">
        <v>0</v>
      </c>
      <c r="P1819" s="1" t="s">
        <v>0</v>
      </c>
      <c r="Q1819" s="1">
        <f>Q1818+K1819-L1819</f>
        <v>-97818.143253235699</v>
      </c>
      <c r="R1819">
        <f>Q1819*$V$5/1000</f>
        <v>-1955.3846836321816</v>
      </c>
    </row>
    <row r="1820" spans="1:18" x14ac:dyDescent="0.25">
      <c r="A1820" s="4">
        <v>42811.749999995591</v>
      </c>
      <c r="B1820">
        <v>48.3</v>
      </c>
      <c r="C1820">
        <v>11.2401</v>
      </c>
      <c r="D1820" s="3">
        <v>3.3036899999999996</v>
      </c>
      <c r="E1820" s="1">
        <f>C1820*$V$2</f>
        <v>4.4960399999999998</v>
      </c>
      <c r="F1820" s="1">
        <f>D1820*$V$3</f>
        <v>13.214759999999998</v>
      </c>
      <c r="G1820" s="1">
        <f>(E1820+F1820)</f>
        <v>17.710799999999999</v>
      </c>
      <c r="H1820" s="1">
        <f>B1820*(1/3)</f>
        <v>16.099999999999998</v>
      </c>
      <c r="I1820" s="1">
        <f>IF((H1820-G1820)&gt;0, (H1820-G1820), (0))</f>
        <v>0</v>
      </c>
      <c r="J1820" s="1">
        <f>IF(I1820=0, G1820-H1820,0)</f>
        <v>1.6108000000000011</v>
      </c>
      <c r="K1820" s="1">
        <f>I1820*1000/$V$5</f>
        <v>0</v>
      </c>
      <c r="L1820" s="1">
        <f>J1820*1000/$V$4</f>
        <v>28.867383512544823</v>
      </c>
      <c r="M1820" s="1">
        <f>L1820/$Y$4</f>
        <v>12.129152736363372</v>
      </c>
      <c r="N1820" s="1">
        <f>M1820*$Y$5</f>
        <v>16.980813830908719</v>
      </c>
      <c r="O1820" s="1" t="s">
        <v>0</v>
      </c>
      <c r="P1820" s="1" t="s">
        <v>0</v>
      </c>
      <c r="Q1820" s="1">
        <f>Q1819+K1820-L1820</f>
        <v>-97847.010636748251</v>
      </c>
      <c r="R1820">
        <f>Q1820*$V$5/1000</f>
        <v>-1955.9617426285974</v>
      </c>
    </row>
    <row r="1821" spans="1:18" x14ac:dyDescent="0.25">
      <c r="A1821" s="4">
        <v>42811.791666662255</v>
      </c>
      <c r="B1821">
        <v>47.6</v>
      </c>
      <c r="C1821">
        <v>5.7149899999999993</v>
      </c>
      <c r="D1821" s="3">
        <v>-7.0017200000000003E-3</v>
      </c>
      <c r="E1821" s="1">
        <f>C1821*$V$2</f>
        <v>2.2859959999999999</v>
      </c>
      <c r="F1821" s="1">
        <f>D1821*$V$3</f>
        <v>-2.8006880000000001E-2</v>
      </c>
      <c r="G1821" s="1">
        <f>(E1821+F1821)</f>
        <v>2.25798912</v>
      </c>
      <c r="H1821" s="1">
        <f>B1821*(1/3)</f>
        <v>15.866666666666667</v>
      </c>
      <c r="I1821" s="1">
        <f>IF((H1821-G1821)&gt;0, (H1821-G1821), (0))</f>
        <v>13.608677546666668</v>
      </c>
      <c r="J1821" s="1">
        <f>IF(I1821=0, G1821-H1821,0)</f>
        <v>0</v>
      </c>
      <c r="K1821" s="1">
        <f>I1821*1000/$V$5</f>
        <v>680.77426446556626</v>
      </c>
      <c r="L1821" s="1">
        <f>J1821*1000/$V$4</f>
        <v>0</v>
      </c>
      <c r="M1821" s="1">
        <f>L1821/$Y$4</f>
        <v>0</v>
      </c>
      <c r="N1821" s="1">
        <f>M1821*$Y$5</f>
        <v>0</v>
      </c>
      <c r="O1821" s="1" t="s">
        <v>0</v>
      </c>
      <c r="P1821" s="1" t="s">
        <v>0</v>
      </c>
      <c r="Q1821" s="1">
        <f>Q1820+K1821-L1821</f>
        <v>-97166.236372282685</v>
      </c>
      <c r="R1821">
        <f>Q1821*$V$5/1000</f>
        <v>-1942.3530650819307</v>
      </c>
    </row>
    <row r="1822" spans="1:18" x14ac:dyDescent="0.25">
      <c r="A1822" s="4">
        <v>42811.833333328919</v>
      </c>
      <c r="B1822">
        <v>47.9</v>
      </c>
      <c r="C1822">
        <v>5.1459099999999998</v>
      </c>
      <c r="D1822" s="3">
        <v>-7.0017200000000003E-3</v>
      </c>
      <c r="E1822" s="1">
        <f>C1822*$V$2</f>
        <v>2.0583640000000001</v>
      </c>
      <c r="F1822" s="1">
        <f>D1822*$V$3</f>
        <v>-2.8006880000000001E-2</v>
      </c>
      <c r="G1822" s="1">
        <f>(E1822+F1822)</f>
        <v>2.0303571200000001</v>
      </c>
      <c r="H1822" s="1">
        <f>B1822*(1/3)</f>
        <v>15.966666666666665</v>
      </c>
      <c r="I1822" s="1">
        <f>IF((H1822-G1822)&gt;0, (H1822-G1822), (0))</f>
        <v>13.936309546666665</v>
      </c>
      <c r="J1822" s="1">
        <f>IF(I1822=0, G1822-H1822,0)</f>
        <v>0</v>
      </c>
      <c r="K1822" s="1">
        <f>I1822*1000/$V$5</f>
        <v>697.16405936301487</v>
      </c>
      <c r="L1822" s="1">
        <f>J1822*1000/$V$4</f>
        <v>0</v>
      </c>
      <c r="M1822" s="1">
        <f>L1822/$Y$4</f>
        <v>0</v>
      </c>
      <c r="N1822" s="1">
        <f>M1822*$Y$5</f>
        <v>0</v>
      </c>
      <c r="O1822" s="1" t="s">
        <v>0</v>
      </c>
      <c r="P1822" s="1" t="s">
        <v>0</v>
      </c>
      <c r="Q1822" s="1">
        <f>Q1821+K1822-L1822</f>
        <v>-96469.07231291967</v>
      </c>
      <c r="R1822">
        <f>Q1822*$V$5/1000</f>
        <v>-1928.416755535264</v>
      </c>
    </row>
    <row r="1823" spans="1:18" x14ac:dyDescent="0.25">
      <c r="A1823" s="4">
        <v>42811.874999995583</v>
      </c>
      <c r="B1823">
        <v>45.9</v>
      </c>
      <c r="C1823">
        <v>6.3438500000000007</v>
      </c>
      <c r="D1823" s="3">
        <v>-7.0017200000000003E-3</v>
      </c>
      <c r="E1823" s="1">
        <f>C1823*$V$2</f>
        <v>2.5375400000000004</v>
      </c>
      <c r="F1823" s="1">
        <f>D1823*$V$3</f>
        <v>-2.8006880000000001E-2</v>
      </c>
      <c r="G1823" s="1">
        <f>(E1823+F1823)</f>
        <v>2.5095331200000004</v>
      </c>
      <c r="H1823" s="1">
        <f>B1823*(1/3)</f>
        <v>15.299999999999999</v>
      </c>
      <c r="I1823" s="1">
        <f>IF((H1823-G1823)&gt;0, (H1823-G1823), (0))</f>
        <v>12.790466879999999</v>
      </c>
      <c r="J1823" s="1">
        <f>IF(I1823=0, G1823-H1823,0)</f>
        <v>0</v>
      </c>
      <c r="K1823" s="1">
        <f>I1823*1000/$V$5</f>
        <v>639.84326563281638</v>
      </c>
      <c r="L1823" s="1">
        <f>J1823*1000/$V$4</f>
        <v>0</v>
      </c>
      <c r="M1823" s="1">
        <f>L1823/$Y$4</f>
        <v>0</v>
      </c>
      <c r="N1823" s="1">
        <f>M1823*$Y$5</f>
        <v>0</v>
      </c>
      <c r="O1823" s="1" t="s">
        <v>0</v>
      </c>
      <c r="P1823" s="1" t="s">
        <v>0</v>
      </c>
      <c r="Q1823" s="1">
        <f>Q1822+K1823-L1823</f>
        <v>-95829.229047286848</v>
      </c>
      <c r="R1823">
        <f>Q1823*$V$5/1000</f>
        <v>-1915.6262886552638</v>
      </c>
    </row>
    <row r="1824" spans="1:18" x14ac:dyDescent="0.25">
      <c r="A1824" s="4">
        <v>42811.916666662248</v>
      </c>
      <c r="B1824">
        <v>44.7</v>
      </c>
      <c r="C1824">
        <v>5.4435500000000001</v>
      </c>
      <c r="D1824" s="3">
        <v>-7.0017200000000003E-3</v>
      </c>
      <c r="E1824" s="1">
        <f>C1824*$V$2</f>
        <v>2.1774200000000001</v>
      </c>
      <c r="F1824" s="1">
        <f>D1824*$V$3</f>
        <v>-2.8006880000000001E-2</v>
      </c>
      <c r="G1824" s="1">
        <f>(E1824+F1824)</f>
        <v>2.1494131200000002</v>
      </c>
      <c r="H1824" s="1">
        <f>B1824*(1/3)</f>
        <v>14.9</v>
      </c>
      <c r="I1824" s="1">
        <f>IF((H1824-G1824)&gt;0, (H1824-G1824), (0))</f>
        <v>12.75058688</v>
      </c>
      <c r="J1824" s="1">
        <f>IF(I1824=0, G1824-H1824,0)</f>
        <v>0</v>
      </c>
      <c r="K1824" s="1">
        <f>I1824*1000/$V$5</f>
        <v>637.8482681340671</v>
      </c>
      <c r="L1824" s="1">
        <f>J1824*1000/$V$4</f>
        <v>0</v>
      </c>
      <c r="M1824" s="1">
        <f>L1824/$Y$4</f>
        <v>0</v>
      </c>
      <c r="N1824" s="1">
        <f>M1824*$Y$5</f>
        <v>0</v>
      </c>
      <c r="O1824" s="1" t="s">
        <v>0</v>
      </c>
      <c r="P1824" s="1" t="s">
        <v>0</v>
      </c>
      <c r="Q1824" s="1">
        <f>Q1823+K1824-L1824</f>
        <v>-95191.38077915278</v>
      </c>
      <c r="R1824">
        <f>Q1824*$V$5/1000</f>
        <v>-1902.8757017752639</v>
      </c>
    </row>
    <row r="1825" spans="1:18" x14ac:dyDescent="0.25">
      <c r="A1825" s="4">
        <v>42811.958333328912</v>
      </c>
      <c r="B1825">
        <v>40.6</v>
      </c>
      <c r="C1825">
        <v>7.9687000000000001</v>
      </c>
      <c r="D1825" s="3">
        <v>-7.0017200000000003E-3</v>
      </c>
      <c r="E1825" s="1">
        <f>C1825*$V$2</f>
        <v>3.1874800000000003</v>
      </c>
      <c r="F1825" s="1">
        <f>D1825*$V$3</f>
        <v>-2.8006880000000001E-2</v>
      </c>
      <c r="G1825" s="1">
        <f>(E1825+F1825)</f>
        <v>3.1594731200000004</v>
      </c>
      <c r="H1825" s="1">
        <f>B1825*(1/3)</f>
        <v>13.533333333333333</v>
      </c>
      <c r="I1825" s="1">
        <f>IF((H1825-G1825)&gt;0, (H1825-G1825), (0))</f>
        <v>10.373860213333334</v>
      </c>
      <c r="J1825" s="1">
        <f>IF(I1825=0, G1825-H1825,0)</f>
        <v>0</v>
      </c>
      <c r="K1825" s="1">
        <f>I1825*1000/$V$5</f>
        <v>518.95248691012182</v>
      </c>
      <c r="L1825" s="1">
        <f>J1825*1000/$V$4</f>
        <v>0</v>
      </c>
      <c r="M1825" s="1">
        <f>L1825/$Y$4</f>
        <v>0</v>
      </c>
      <c r="N1825" s="1">
        <f>M1825*$Y$5</f>
        <v>0</v>
      </c>
      <c r="O1825" s="1">
        <f>SUM(N1802:N1825)</f>
        <v>5252.0240354206198</v>
      </c>
      <c r="P1825" s="1">
        <f>SUM(L1802:L1825)</f>
        <v>8928.4408602150525</v>
      </c>
      <c r="Q1825" s="1">
        <f>Q1824+K1825-L1825</f>
        <v>-94672.428292242665</v>
      </c>
      <c r="R1825">
        <f>Q1825*$V$5/1000</f>
        <v>-1892.5018415619306</v>
      </c>
    </row>
    <row r="1826" spans="1:18" x14ac:dyDescent="0.25">
      <c r="A1826" s="4">
        <v>42811.999999995576</v>
      </c>
      <c r="B1826">
        <v>37.9</v>
      </c>
      <c r="C1826">
        <v>9.0357599999999998</v>
      </c>
      <c r="D1826" s="3">
        <v>-7.0017200000000003E-3</v>
      </c>
      <c r="E1826" s="1">
        <f>C1826*$V$2</f>
        <v>3.6143040000000002</v>
      </c>
      <c r="F1826" s="1">
        <f>D1826*$V$3</f>
        <v>-2.8006880000000001E-2</v>
      </c>
      <c r="G1826" s="1">
        <f>(E1826+F1826)</f>
        <v>3.5862971200000002</v>
      </c>
      <c r="H1826" s="1">
        <f>B1826*(1/3)</f>
        <v>12.633333333333333</v>
      </c>
      <c r="I1826" s="1">
        <f>IF((H1826-G1826)&gt;0, (H1826-G1826), (0))</f>
        <v>9.0470362133333317</v>
      </c>
      <c r="J1826" s="1">
        <f>IF(I1826=0, G1826-H1826,0)</f>
        <v>0</v>
      </c>
      <c r="K1826" s="1">
        <f>I1826*1000/$V$5</f>
        <v>452.57809971652483</v>
      </c>
      <c r="L1826" s="1">
        <f>J1826*1000/$V$4</f>
        <v>0</v>
      </c>
      <c r="M1826" s="1">
        <f>L1826/$Y$4</f>
        <v>0</v>
      </c>
      <c r="N1826" s="1">
        <f>M1826*$Y$5</f>
        <v>0</v>
      </c>
      <c r="O1826" s="1" t="s">
        <v>0</v>
      </c>
      <c r="P1826" s="1" t="s">
        <v>0</v>
      </c>
      <c r="Q1826" s="1">
        <f>Q1825+K1826-L1826</f>
        <v>-94219.850192526137</v>
      </c>
      <c r="R1826">
        <f>Q1826*$V$5/1000</f>
        <v>-1883.4548053485973</v>
      </c>
    </row>
    <row r="1827" spans="1:18" x14ac:dyDescent="0.25">
      <c r="A1827" s="4">
        <v>42812.04166666224</v>
      </c>
      <c r="B1827">
        <v>36.700000000000003</v>
      </c>
      <c r="C1827">
        <v>8.5127000000000006</v>
      </c>
      <c r="D1827" s="3">
        <v>-7.0017200000000003E-3</v>
      </c>
      <c r="E1827" s="1">
        <f>C1827*$V$2</f>
        <v>3.4050800000000003</v>
      </c>
      <c r="F1827" s="1">
        <f>D1827*$V$3</f>
        <v>-2.8006880000000001E-2</v>
      </c>
      <c r="G1827" s="1">
        <f>(E1827+F1827)</f>
        <v>3.3770731200000004</v>
      </c>
      <c r="H1827" s="1">
        <f>B1827*(1/3)</f>
        <v>12.233333333333334</v>
      </c>
      <c r="I1827" s="1">
        <f>IF((H1827-G1827)&gt;0, (H1827-G1827), (0))</f>
        <v>8.8562602133333339</v>
      </c>
      <c r="J1827" s="1">
        <f>IF(I1827=0, G1827-H1827,0)</f>
        <v>0</v>
      </c>
      <c r="K1827" s="1">
        <f>I1827*1000/$V$5</f>
        <v>443.03452793063201</v>
      </c>
      <c r="L1827" s="1">
        <f>J1827*1000/$V$4</f>
        <v>0</v>
      </c>
      <c r="M1827" s="1">
        <f>L1827/$Y$4</f>
        <v>0</v>
      </c>
      <c r="N1827" s="1">
        <f>M1827*$Y$5</f>
        <v>0</v>
      </c>
      <c r="O1827" s="1" t="s">
        <v>0</v>
      </c>
      <c r="P1827" s="1" t="s">
        <v>0</v>
      </c>
      <c r="Q1827" s="1">
        <f>Q1826+K1827-L1827</f>
        <v>-93776.815664595502</v>
      </c>
      <c r="R1827">
        <f>Q1827*$V$5/1000</f>
        <v>-1874.598545135264</v>
      </c>
    </row>
    <row r="1828" spans="1:18" x14ac:dyDescent="0.25">
      <c r="A1828" s="4">
        <v>42812.083333328905</v>
      </c>
      <c r="B1828">
        <v>35.1</v>
      </c>
      <c r="C1828">
        <v>10.1693</v>
      </c>
      <c r="D1828" s="3">
        <v>-7.0017200000000003E-3</v>
      </c>
      <c r="E1828" s="1">
        <f>C1828*$V$2</f>
        <v>4.0677200000000004</v>
      </c>
      <c r="F1828" s="1">
        <f>D1828*$V$3</f>
        <v>-2.8006880000000001E-2</v>
      </c>
      <c r="G1828" s="1">
        <f>(E1828+F1828)</f>
        <v>4.03971312</v>
      </c>
      <c r="H1828" s="1">
        <f>B1828*(1/3)</f>
        <v>11.7</v>
      </c>
      <c r="I1828" s="1">
        <f>IF((H1828-G1828)&gt;0, (H1828-G1828), (0))</f>
        <v>7.6602868799999992</v>
      </c>
      <c r="J1828" s="1">
        <f>IF(I1828=0, G1828-H1828,0)</f>
        <v>0</v>
      </c>
      <c r="K1828" s="1">
        <f>I1828*1000/$V$5</f>
        <v>383.20594697348673</v>
      </c>
      <c r="L1828" s="1">
        <f>J1828*1000/$V$4</f>
        <v>0</v>
      </c>
      <c r="M1828" s="1">
        <f>L1828/$Y$4</f>
        <v>0</v>
      </c>
      <c r="N1828" s="1">
        <f>M1828*$Y$5</f>
        <v>0</v>
      </c>
      <c r="O1828" s="1" t="s">
        <v>0</v>
      </c>
      <c r="P1828" s="1" t="s">
        <v>0</v>
      </c>
      <c r="Q1828" s="1">
        <f>Q1827+K1828-L1828</f>
        <v>-93393.609717622021</v>
      </c>
      <c r="R1828">
        <f>Q1828*$V$5/1000</f>
        <v>-1866.9382582552639</v>
      </c>
    </row>
    <row r="1829" spans="1:18" x14ac:dyDescent="0.25">
      <c r="A1829" s="4">
        <v>42812.124999995569</v>
      </c>
      <c r="B1829">
        <v>34.6</v>
      </c>
      <c r="C1829">
        <v>10.2684</v>
      </c>
      <c r="D1829" s="3">
        <v>-7.0017200000000003E-3</v>
      </c>
      <c r="E1829" s="1">
        <f>C1829*$V$2</f>
        <v>4.1073599999999999</v>
      </c>
      <c r="F1829" s="1">
        <f>D1829*$V$3</f>
        <v>-2.8006880000000001E-2</v>
      </c>
      <c r="G1829" s="1">
        <f>(E1829+F1829)</f>
        <v>4.0793531199999995</v>
      </c>
      <c r="H1829" s="1">
        <f>B1829*(1/3)</f>
        <v>11.533333333333333</v>
      </c>
      <c r="I1829" s="1">
        <f>IF((H1829-G1829)&gt;0, (H1829-G1829), (0))</f>
        <v>7.4539802133333337</v>
      </c>
      <c r="J1829" s="1">
        <f>IF(I1829=0, G1829-H1829,0)</f>
        <v>0</v>
      </c>
      <c r="K1829" s="1">
        <f>I1829*1000/$V$5</f>
        <v>372.88545339336338</v>
      </c>
      <c r="L1829" s="1">
        <f>J1829*1000/$V$4</f>
        <v>0</v>
      </c>
      <c r="M1829" s="1">
        <f>L1829/$Y$4</f>
        <v>0</v>
      </c>
      <c r="N1829" s="1">
        <f>M1829*$Y$5</f>
        <v>0</v>
      </c>
      <c r="O1829" s="1" t="s">
        <v>0</v>
      </c>
      <c r="P1829" s="1" t="s">
        <v>0</v>
      </c>
      <c r="Q1829" s="1">
        <f>Q1828+K1829-L1829</f>
        <v>-93020.724264228658</v>
      </c>
      <c r="R1829">
        <f>Q1829*$V$5/1000</f>
        <v>-1859.4842780419306</v>
      </c>
    </row>
    <row r="1830" spans="1:18" x14ac:dyDescent="0.25">
      <c r="A1830" s="4">
        <v>42812.166666662233</v>
      </c>
      <c r="B1830">
        <v>34.200000000000003</v>
      </c>
      <c r="C1830">
        <v>10.5945</v>
      </c>
      <c r="D1830" s="3">
        <v>-7.0017200000000003E-3</v>
      </c>
      <c r="E1830" s="1">
        <f>C1830*$V$2</f>
        <v>4.2378</v>
      </c>
      <c r="F1830" s="1">
        <f>D1830*$V$3</f>
        <v>-2.8006880000000001E-2</v>
      </c>
      <c r="G1830" s="1">
        <f>(E1830+F1830)</f>
        <v>4.2097931199999996</v>
      </c>
      <c r="H1830" s="1">
        <f>B1830*(1/3)</f>
        <v>11.4</v>
      </c>
      <c r="I1830" s="1">
        <f>IF((H1830-G1830)&gt;0, (H1830-G1830), (0))</f>
        <v>7.1902068800000007</v>
      </c>
      <c r="J1830" s="1">
        <f>IF(I1830=0, G1830-H1830,0)</f>
        <v>0</v>
      </c>
      <c r="K1830" s="1">
        <f>I1830*1000/$V$5</f>
        <v>359.69018909454735</v>
      </c>
      <c r="L1830" s="1">
        <f>J1830*1000/$V$4</f>
        <v>0</v>
      </c>
      <c r="M1830" s="1">
        <f>L1830/$Y$4</f>
        <v>0</v>
      </c>
      <c r="N1830" s="1">
        <f>M1830*$Y$5</f>
        <v>0</v>
      </c>
      <c r="O1830" s="1" t="s">
        <v>0</v>
      </c>
      <c r="P1830" s="1" t="s">
        <v>0</v>
      </c>
      <c r="Q1830" s="1">
        <f>Q1829+K1830-L1830</f>
        <v>-92661.034075134114</v>
      </c>
      <c r="R1830">
        <f>Q1830*$V$5/1000</f>
        <v>-1852.2940711619308</v>
      </c>
    </row>
    <row r="1831" spans="1:18" x14ac:dyDescent="0.25">
      <c r="A1831" s="4">
        <v>42812.208333328897</v>
      </c>
      <c r="B1831">
        <v>33.4</v>
      </c>
      <c r="C1831">
        <v>8.5442800000000005</v>
      </c>
      <c r="D1831" s="3">
        <v>-7.0017200000000003E-3</v>
      </c>
      <c r="E1831" s="1">
        <f>C1831*$V$2</f>
        <v>3.4177120000000003</v>
      </c>
      <c r="F1831" s="1">
        <f>D1831*$V$3</f>
        <v>-2.8006880000000001E-2</v>
      </c>
      <c r="G1831" s="1">
        <f>(E1831+F1831)</f>
        <v>3.3897051200000003</v>
      </c>
      <c r="H1831" s="1">
        <f>B1831*(1/3)</f>
        <v>11.133333333333333</v>
      </c>
      <c r="I1831" s="1">
        <f>IF((H1831-G1831)&gt;0, (H1831-G1831), (0))</f>
        <v>7.7436282133333325</v>
      </c>
      <c r="J1831" s="1">
        <f>IF(I1831=0, G1831-H1831,0)</f>
        <v>0</v>
      </c>
      <c r="K1831" s="1">
        <f>I1831*1000/$V$5</f>
        <v>387.37509821577453</v>
      </c>
      <c r="L1831" s="1">
        <f>J1831*1000/$V$4</f>
        <v>0</v>
      </c>
      <c r="M1831" s="1">
        <f>L1831/$Y$4</f>
        <v>0</v>
      </c>
      <c r="N1831" s="1">
        <f>M1831*$Y$5</f>
        <v>0</v>
      </c>
      <c r="O1831" s="1" t="s">
        <v>0</v>
      </c>
      <c r="P1831" s="1" t="s">
        <v>0</v>
      </c>
      <c r="Q1831" s="1">
        <f>Q1830+K1831-L1831</f>
        <v>-92273.658976918334</v>
      </c>
      <c r="R1831">
        <f>Q1831*$V$5/1000</f>
        <v>-1844.5504429485973</v>
      </c>
    </row>
    <row r="1832" spans="1:18" x14ac:dyDescent="0.25">
      <c r="A1832" s="4">
        <v>42812.249999995562</v>
      </c>
      <c r="B1832">
        <v>32.5</v>
      </c>
      <c r="C1832">
        <v>8.9194999999999993</v>
      </c>
      <c r="D1832" s="3">
        <v>-7.0017200000000003E-3</v>
      </c>
      <c r="E1832" s="1">
        <f>C1832*$V$2</f>
        <v>3.5678000000000001</v>
      </c>
      <c r="F1832" s="1">
        <f>D1832*$V$3</f>
        <v>-2.8006880000000001E-2</v>
      </c>
      <c r="G1832" s="1">
        <f>(E1832+F1832)</f>
        <v>3.5397931200000001</v>
      </c>
      <c r="H1832" s="1">
        <f>B1832*(1/3)</f>
        <v>10.833333333333332</v>
      </c>
      <c r="I1832" s="1">
        <f>IF((H1832-G1832)&gt;0, (H1832-G1832), (0))</f>
        <v>7.2935402133333316</v>
      </c>
      <c r="J1832" s="1">
        <f>IF(I1832=0, G1832-H1832,0)</f>
        <v>0</v>
      </c>
      <c r="K1832" s="1">
        <f>I1832*1000/$V$5</f>
        <v>364.85944038686006</v>
      </c>
      <c r="L1832" s="1">
        <f>J1832*1000/$V$4</f>
        <v>0</v>
      </c>
      <c r="M1832" s="1">
        <f>L1832/$Y$4</f>
        <v>0</v>
      </c>
      <c r="N1832" s="1">
        <f>M1832*$Y$5</f>
        <v>0</v>
      </c>
      <c r="O1832" s="1" t="s">
        <v>0</v>
      </c>
      <c r="P1832" s="1" t="s">
        <v>0</v>
      </c>
      <c r="Q1832" s="1">
        <f>Q1831+K1832-L1832</f>
        <v>-91908.799536531471</v>
      </c>
      <c r="R1832">
        <f>Q1832*$V$5/1000</f>
        <v>-1837.256902735264</v>
      </c>
    </row>
    <row r="1833" spans="1:18" x14ac:dyDescent="0.25">
      <c r="A1833" s="4">
        <v>42812.291666662226</v>
      </c>
      <c r="B1833">
        <v>34.700000000000003</v>
      </c>
      <c r="C1833">
        <v>6.0780099999999999</v>
      </c>
      <c r="D1833" s="3">
        <v>-7.0017200000000003E-3</v>
      </c>
      <c r="E1833" s="1">
        <f>C1833*$V$2</f>
        <v>2.4312040000000001</v>
      </c>
      <c r="F1833" s="1">
        <f>D1833*$V$3</f>
        <v>-2.8006880000000001E-2</v>
      </c>
      <c r="G1833" s="1">
        <f>(E1833+F1833)</f>
        <v>2.4031971200000002</v>
      </c>
      <c r="H1833" s="1">
        <f>B1833*(1/3)</f>
        <v>11.566666666666666</v>
      </c>
      <c r="I1833" s="1">
        <f>IF((H1833-G1833)&gt;0, (H1833-G1833), (0))</f>
        <v>9.1634695466666667</v>
      </c>
      <c r="J1833" s="1">
        <f>IF(I1833=0, G1833-H1833,0)</f>
        <v>0</v>
      </c>
      <c r="K1833" s="1">
        <f>I1833*1000/$V$5</f>
        <v>458.40267867266971</v>
      </c>
      <c r="L1833" s="1">
        <f>J1833*1000/$V$4</f>
        <v>0</v>
      </c>
      <c r="M1833" s="1">
        <f>L1833/$Y$4</f>
        <v>0</v>
      </c>
      <c r="N1833" s="1">
        <f>M1833*$Y$5</f>
        <v>0</v>
      </c>
      <c r="O1833" s="1" t="s">
        <v>0</v>
      </c>
      <c r="P1833" s="1" t="s">
        <v>0</v>
      </c>
      <c r="Q1833" s="1">
        <f>Q1832+K1833-L1833</f>
        <v>-91450.396857858796</v>
      </c>
      <c r="R1833">
        <f>Q1833*$V$5/1000</f>
        <v>-1828.0934331885971</v>
      </c>
    </row>
    <row r="1834" spans="1:18" x14ac:dyDescent="0.25">
      <c r="A1834" s="4">
        <v>42812.33333332889</v>
      </c>
      <c r="B1834">
        <v>35</v>
      </c>
      <c r="C1834">
        <v>6.9041099999999993</v>
      </c>
      <c r="D1834" s="3">
        <v>3.6792700000000003</v>
      </c>
      <c r="E1834" s="1">
        <f>C1834*$V$2</f>
        <v>2.761644</v>
      </c>
      <c r="F1834" s="1">
        <f>D1834*$V$3</f>
        <v>14.717080000000001</v>
      </c>
      <c r="G1834" s="1">
        <f>(E1834+F1834)</f>
        <v>17.478724</v>
      </c>
      <c r="H1834" s="1">
        <f>B1834*(1/3)</f>
        <v>11.666666666666666</v>
      </c>
      <c r="I1834" s="1">
        <f>IF((H1834-G1834)&gt;0, (H1834-G1834), (0))</f>
        <v>0</v>
      </c>
      <c r="J1834" s="1">
        <f>IF(I1834=0, G1834-H1834,0)</f>
        <v>5.8120573333333336</v>
      </c>
      <c r="K1834" s="1">
        <f>I1834*1000/$V$5</f>
        <v>0</v>
      </c>
      <c r="L1834" s="1">
        <f>J1834*1000/$V$4</f>
        <v>104.15873357228196</v>
      </c>
      <c r="M1834" s="1">
        <f>L1834/$Y$4</f>
        <v>43.764173769866375</v>
      </c>
      <c r="N1834" s="1">
        <f>M1834*$Y$5</f>
        <v>61.269843277812917</v>
      </c>
      <c r="O1834" s="1" t="s">
        <v>0</v>
      </c>
      <c r="P1834" s="1" t="s">
        <v>0</v>
      </c>
      <c r="Q1834" s="1">
        <f>Q1833+K1834-L1834</f>
        <v>-91554.555591431083</v>
      </c>
      <c r="R1834">
        <f>Q1834*$V$5/1000</f>
        <v>-1830.1755662727071</v>
      </c>
    </row>
    <row r="1835" spans="1:18" x14ac:dyDescent="0.25">
      <c r="A1835" s="4">
        <v>42812.374999995554</v>
      </c>
      <c r="B1835">
        <v>38.799999999999997</v>
      </c>
      <c r="C1835">
        <v>3.9547600000000003</v>
      </c>
      <c r="D1835" s="3">
        <v>7.0827900000000001</v>
      </c>
      <c r="E1835" s="1">
        <f>C1835*$V$2</f>
        <v>1.5819040000000002</v>
      </c>
      <c r="F1835" s="1">
        <f>D1835*$V$3</f>
        <v>28.331160000000001</v>
      </c>
      <c r="G1835" s="1">
        <f>(E1835+F1835)</f>
        <v>29.913064000000002</v>
      </c>
      <c r="H1835" s="1">
        <f>B1835*(1/3)</f>
        <v>12.933333333333332</v>
      </c>
      <c r="I1835" s="1">
        <f>IF((H1835-G1835)&gt;0, (H1835-G1835), (0))</f>
        <v>0</v>
      </c>
      <c r="J1835" s="1">
        <f>IF(I1835=0, G1835-H1835,0)</f>
        <v>16.979730666666669</v>
      </c>
      <c r="K1835" s="1">
        <f>I1835*1000/$V$5</f>
        <v>0</v>
      </c>
      <c r="L1835" s="1">
        <f>J1835*1000/$V$4</f>
        <v>304.29624850657115</v>
      </c>
      <c r="M1835" s="1">
        <f>L1835/$Y$4</f>
        <v>127.85556659939965</v>
      </c>
      <c r="N1835" s="1">
        <f>M1835*$Y$5</f>
        <v>178.99779323915951</v>
      </c>
      <c r="O1835" s="1" t="s">
        <v>0</v>
      </c>
      <c r="P1835" s="1" t="s">
        <v>0</v>
      </c>
      <c r="Q1835" s="1">
        <f>Q1834+K1835-L1835</f>
        <v>-91858.851839937648</v>
      </c>
      <c r="R1835">
        <f>Q1835*$V$5/1000</f>
        <v>-1836.2584482803534</v>
      </c>
    </row>
    <row r="1836" spans="1:18" x14ac:dyDescent="0.25">
      <c r="A1836" s="4">
        <v>42812.416666662219</v>
      </c>
      <c r="B1836">
        <v>42.4</v>
      </c>
      <c r="C1836">
        <v>4.4338999999999995</v>
      </c>
      <c r="D1836" s="3">
        <v>11.633040000000001</v>
      </c>
      <c r="E1836" s="1">
        <f>C1836*$V$2</f>
        <v>1.7735599999999998</v>
      </c>
      <c r="F1836" s="1">
        <f>D1836*$V$3</f>
        <v>46.532160000000005</v>
      </c>
      <c r="G1836" s="1">
        <f>(E1836+F1836)</f>
        <v>48.305720000000008</v>
      </c>
      <c r="H1836" s="1">
        <f>B1836*(1/3)</f>
        <v>14.133333333333333</v>
      </c>
      <c r="I1836" s="1">
        <f>IF((H1836-G1836)&gt;0, (H1836-G1836), (0))</f>
        <v>0</v>
      </c>
      <c r="J1836" s="1">
        <f>IF(I1836=0, G1836-H1836,0)</f>
        <v>34.172386666666675</v>
      </c>
      <c r="K1836" s="1">
        <f>I1836*1000/$V$5</f>
        <v>0</v>
      </c>
      <c r="L1836" s="1">
        <f>J1836*1000/$V$4</f>
        <v>612.4083632019117</v>
      </c>
      <c r="M1836" s="1">
        <f>L1836/$Y$4</f>
        <v>257.31443832013099</v>
      </c>
      <c r="N1836" s="1">
        <f>M1836*$Y$5</f>
        <v>360.24021364818338</v>
      </c>
      <c r="O1836" s="1" t="s">
        <v>0</v>
      </c>
      <c r="P1836" s="1" t="s">
        <v>0</v>
      </c>
      <c r="Q1836" s="1">
        <f>Q1835+K1836-L1836</f>
        <v>-92471.260203139565</v>
      </c>
      <c r="R1836">
        <f>Q1836*$V$5/1000</f>
        <v>-1848.5004914607596</v>
      </c>
    </row>
    <row r="1837" spans="1:18" x14ac:dyDescent="0.25">
      <c r="A1837" s="4">
        <v>42812.458333328883</v>
      </c>
      <c r="B1837">
        <v>43</v>
      </c>
      <c r="C1837">
        <v>3.6389999999999998</v>
      </c>
      <c r="D1837" s="3">
        <v>15.116739999999998</v>
      </c>
      <c r="E1837" s="1">
        <f>C1837*$V$2</f>
        <v>1.4556</v>
      </c>
      <c r="F1837" s="1">
        <f>D1837*$V$3</f>
        <v>60.466959999999993</v>
      </c>
      <c r="G1837" s="1">
        <f>(E1837+F1837)</f>
        <v>61.92255999999999</v>
      </c>
      <c r="H1837" s="1">
        <f>B1837*(1/3)</f>
        <v>14.333333333333332</v>
      </c>
      <c r="I1837" s="1">
        <f>IF((H1837-G1837)&gt;0, (H1837-G1837), (0))</f>
        <v>0</v>
      </c>
      <c r="J1837" s="1">
        <f>IF(I1837=0, G1837-H1837,0)</f>
        <v>47.589226666666661</v>
      </c>
      <c r="K1837" s="1">
        <f>I1837*1000/$V$5</f>
        <v>0</v>
      </c>
      <c r="L1837" s="1">
        <f>J1837*1000/$V$4</f>
        <v>852.8535244922341</v>
      </c>
      <c r="M1837" s="1">
        <f>L1837/$Y$4</f>
        <v>358.34181701354373</v>
      </c>
      <c r="N1837" s="1">
        <f>M1837*$Y$5</f>
        <v>501.6785438189612</v>
      </c>
      <c r="O1837" s="1" t="s">
        <v>0</v>
      </c>
      <c r="P1837" s="1" t="s">
        <v>0</v>
      </c>
      <c r="Q1837" s="1">
        <f>Q1836+K1837-L1837</f>
        <v>-93324.113727631804</v>
      </c>
      <c r="R1837">
        <f>Q1837*$V$5/1000</f>
        <v>-1865.5490334153596</v>
      </c>
    </row>
    <row r="1838" spans="1:18" x14ac:dyDescent="0.25">
      <c r="A1838" s="4">
        <v>42812.499999995547</v>
      </c>
      <c r="B1838">
        <v>43.4</v>
      </c>
      <c r="C1838">
        <v>4.29359</v>
      </c>
      <c r="D1838" s="3">
        <v>19.338440000000002</v>
      </c>
      <c r="E1838" s="1">
        <f>C1838*$V$2</f>
        <v>1.7174360000000002</v>
      </c>
      <c r="F1838" s="1">
        <f>D1838*$V$3</f>
        <v>77.353760000000008</v>
      </c>
      <c r="G1838" s="1">
        <f>(E1838+F1838)</f>
        <v>79.071196000000015</v>
      </c>
      <c r="H1838" s="1">
        <f>B1838*(1/3)</f>
        <v>14.466666666666665</v>
      </c>
      <c r="I1838" s="1">
        <f>IF((H1838-G1838)&gt;0, (H1838-G1838), (0))</f>
        <v>0</v>
      </c>
      <c r="J1838" s="1">
        <f>IF(I1838=0, G1838-H1838,0)</f>
        <v>64.604529333333346</v>
      </c>
      <c r="K1838" s="1">
        <f>I1838*1000/$V$5</f>
        <v>0</v>
      </c>
      <c r="L1838" s="1">
        <f>J1838*1000/$V$4</f>
        <v>1157.787264038232</v>
      </c>
      <c r="M1838" s="1">
        <f>L1838/$Y$4</f>
        <v>486.46523699085384</v>
      </c>
      <c r="N1838" s="1">
        <f>M1838*$Y$5</f>
        <v>681.05133178719529</v>
      </c>
      <c r="O1838" s="1" t="s">
        <v>0</v>
      </c>
      <c r="P1838" s="1" t="s">
        <v>0</v>
      </c>
      <c r="Q1838" s="1">
        <f>Q1837+K1838-L1838</f>
        <v>-94481.900991670031</v>
      </c>
      <c r="R1838">
        <f>Q1838*$V$5/1000</f>
        <v>-1888.6932008234837</v>
      </c>
    </row>
    <row r="1839" spans="1:18" x14ac:dyDescent="0.25">
      <c r="A1839" s="4">
        <v>42812.541666662211</v>
      </c>
      <c r="B1839">
        <v>43.6</v>
      </c>
      <c r="C1839">
        <v>4.2849599999999999</v>
      </c>
      <c r="D1839" s="3">
        <v>19.920919999999999</v>
      </c>
      <c r="E1839" s="1">
        <f>C1839*$V$2</f>
        <v>1.713984</v>
      </c>
      <c r="F1839" s="1">
        <f>D1839*$V$3</f>
        <v>79.683679999999995</v>
      </c>
      <c r="G1839" s="1">
        <f>(E1839+F1839)</f>
        <v>81.397663999999992</v>
      </c>
      <c r="H1839" s="1">
        <f>B1839*(1/3)</f>
        <v>14.533333333333333</v>
      </c>
      <c r="I1839" s="1">
        <f>IF((H1839-G1839)&gt;0, (H1839-G1839), (0))</f>
        <v>0</v>
      </c>
      <c r="J1839" s="1">
        <f>IF(I1839=0, G1839-H1839,0)</f>
        <v>66.86433066666666</v>
      </c>
      <c r="K1839" s="1">
        <f>I1839*1000/$V$5</f>
        <v>0</v>
      </c>
      <c r="L1839" s="1">
        <f>J1839*1000/$V$4</f>
        <v>1198.2854958183991</v>
      </c>
      <c r="M1839" s="1">
        <f>L1839/$Y$4</f>
        <v>503.48130076403328</v>
      </c>
      <c r="N1839" s="1">
        <f>M1839*$Y$5</f>
        <v>704.87382106964651</v>
      </c>
      <c r="O1839" s="1" t="s">
        <v>0</v>
      </c>
      <c r="P1839" s="1" t="s">
        <v>0</v>
      </c>
      <c r="Q1839" s="1">
        <f>Q1838+K1839-L1839</f>
        <v>-95680.186487488434</v>
      </c>
      <c r="R1839">
        <f>Q1839*$V$5/1000</f>
        <v>-1912.6469278848938</v>
      </c>
    </row>
    <row r="1840" spans="1:18" x14ac:dyDescent="0.25">
      <c r="A1840" s="4">
        <v>42812.583333328876</v>
      </c>
      <c r="B1840">
        <v>43.4</v>
      </c>
      <c r="C1840">
        <v>3.7801499999999999</v>
      </c>
      <c r="D1840" s="3">
        <v>19.873870000000004</v>
      </c>
      <c r="E1840" s="1">
        <f>C1840*$V$2</f>
        <v>1.51206</v>
      </c>
      <c r="F1840" s="1">
        <f>D1840*$V$3</f>
        <v>79.495480000000015</v>
      </c>
      <c r="G1840" s="1">
        <f>(E1840+F1840)</f>
        <v>81.00754000000002</v>
      </c>
      <c r="H1840" s="1">
        <f>B1840*(1/3)</f>
        <v>14.466666666666665</v>
      </c>
      <c r="I1840" s="1">
        <f>IF((H1840-G1840)&gt;0, (H1840-G1840), (0))</f>
        <v>0</v>
      </c>
      <c r="J1840" s="1">
        <f>IF(I1840=0, G1840-H1840,0)</f>
        <v>66.540873333333352</v>
      </c>
      <c r="K1840" s="1">
        <f>I1840*1000/$V$5</f>
        <v>0</v>
      </c>
      <c r="L1840" s="1">
        <f>J1840*1000/$V$4</f>
        <v>1192.4887694145762</v>
      </c>
      <c r="M1840" s="1">
        <f>L1840/$Y$4</f>
        <v>501.0457014346959</v>
      </c>
      <c r="N1840" s="1">
        <f>M1840*$Y$5</f>
        <v>701.46398200857425</v>
      </c>
      <c r="O1840" s="1" t="s">
        <v>0</v>
      </c>
      <c r="P1840" s="1" t="s">
        <v>0</v>
      </c>
      <c r="Q1840" s="1">
        <f>Q1839+K1840-L1840</f>
        <v>-96872.675256903007</v>
      </c>
      <c r="R1840">
        <f>Q1840*$V$5/1000</f>
        <v>-1936.4847783854909</v>
      </c>
    </row>
    <row r="1841" spans="1:18" x14ac:dyDescent="0.25">
      <c r="A1841" s="4">
        <v>42812.62499999554</v>
      </c>
      <c r="B1841">
        <v>43.7</v>
      </c>
      <c r="C1841">
        <v>2.8563499999999999</v>
      </c>
      <c r="D1841" s="3">
        <v>17.528639999999999</v>
      </c>
      <c r="E1841" s="1">
        <f>C1841*$V$2</f>
        <v>1.1425400000000001</v>
      </c>
      <c r="F1841" s="1">
        <f>D1841*$V$3</f>
        <v>70.114559999999997</v>
      </c>
      <c r="G1841" s="1">
        <f>(E1841+F1841)</f>
        <v>71.257099999999994</v>
      </c>
      <c r="H1841" s="1">
        <f>B1841*(1/3)</f>
        <v>14.566666666666666</v>
      </c>
      <c r="I1841" s="1">
        <f>IF((H1841-G1841)&gt;0, (H1841-G1841), (0))</f>
        <v>0</v>
      </c>
      <c r="J1841" s="1">
        <f>IF(I1841=0, G1841-H1841,0)</f>
        <v>56.690433333333331</v>
      </c>
      <c r="K1841" s="1">
        <f>I1841*1000/$V$5</f>
        <v>0</v>
      </c>
      <c r="L1841" s="1">
        <f>J1841*1000/$V$4</f>
        <v>1015.957586618877</v>
      </c>
      <c r="M1841" s="1">
        <f>L1841/$Y$4</f>
        <v>426.87293555415005</v>
      </c>
      <c r="N1841" s="1">
        <f>M1841*$Y$5</f>
        <v>597.62210977581003</v>
      </c>
      <c r="O1841" s="1" t="s">
        <v>0</v>
      </c>
      <c r="P1841" s="1" t="s">
        <v>0</v>
      </c>
      <c r="Q1841" s="1">
        <f>Q1840+K1841-L1841</f>
        <v>-97888.632843521889</v>
      </c>
      <c r="R1841">
        <f>Q1841*$V$5/1000</f>
        <v>-1956.7937705420024</v>
      </c>
    </row>
    <row r="1842" spans="1:18" x14ac:dyDescent="0.25">
      <c r="A1842" s="4">
        <v>42812.666666662204</v>
      </c>
      <c r="B1842">
        <v>45.8</v>
      </c>
      <c r="C1842">
        <v>2.7486899999999999</v>
      </c>
      <c r="D1842" s="3">
        <v>14.382330000000001</v>
      </c>
      <c r="E1842" s="1">
        <f>C1842*$V$2</f>
        <v>1.0994759999999999</v>
      </c>
      <c r="F1842" s="1">
        <f>D1842*$V$3</f>
        <v>57.529320000000006</v>
      </c>
      <c r="G1842" s="1">
        <f>(E1842+F1842)</f>
        <v>58.628796000000008</v>
      </c>
      <c r="H1842" s="1">
        <f>B1842*(1/3)</f>
        <v>15.266666666666666</v>
      </c>
      <c r="I1842" s="1">
        <f>IF((H1842-G1842)&gt;0, (H1842-G1842), (0))</f>
        <v>0</v>
      </c>
      <c r="J1842" s="1">
        <f>IF(I1842=0, G1842-H1842,0)</f>
        <v>43.362129333333343</v>
      </c>
      <c r="K1842" s="1">
        <f>I1842*1000/$V$5</f>
        <v>0</v>
      </c>
      <c r="L1842" s="1">
        <f>J1842*1000/$V$4</f>
        <v>777.09909199522133</v>
      </c>
      <c r="M1842" s="1">
        <f>L1842/$Y$4</f>
        <v>326.51222352740393</v>
      </c>
      <c r="N1842" s="1">
        <f>M1842*$Y$5</f>
        <v>457.11711293836549</v>
      </c>
      <c r="O1842" s="1" t="s">
        <v>0</v>
      </c>
      <c r="P1842" s="1" t="s">
        <v>0</v>
      </c>
      <c r="Q1842" s="1">
        <f>Q1841+K1842-L1842</f>
        <v>-98665.731935517106</v>
      </c>
      <c r="R1842">
        <f>Q1842*$V$5/1000</f>
        <v>-1972.3279813909869</v>
      </c>
    </row>
    <row r="1843" spans="1:18" x14ac:dyDescent="0.25">
      <c r="A1843" s="4">
        <v>42812.708333328868</v>
      </c>
      <c r="B1843">
        <v>46.1</v>
      </c>
      <c r="C1843">
        <v>2.06968</v>
      </c>
      <c r="D1843" s="3">
        <v>8.583639999999999</v>
      </c>
      <c r="E1843" s="1">
        <f>C1843*$V$2</f>
        <v>0.82787200000000005</v>
      </c>
      <c r="F1843" s="1">
        <f>D1843*$V$3</f>
        <v>34.334559999999996</v>
      </c>
      <c r="G1843" s="1">
        <f>(E1843+F1843)</f>
        <v>35.162431999999995</v>
      </c>
      <c r="H1843" s="1">
        <f>B1843*(1/3)</f>
        <v>15.366666666666667</v>
      </c>
      <c r="I1843" s="1">
        <f>IF((H1843-G1843)&gt;0, (H1843-G1843), (0))</f>
        <v>0</v>
      </c>
      <c r="J1843" s="1">
        <f>IF(I1843=0, G1843-H1843,0)</f>
        <v>19.795765333333328</v>
      </c>
      <c r="K1843" s="1">
        <f>I1843*1000/$V$5</f>
        <v>0</v>
      </c>
      <c r="L1843" s="1">
        <f>J1843*1000/$V$4</f>
        <v>354.7628195937873</v>
      </c>
      <c r="M1843" s="1">
        <f>L1843/$Y$4</f>
        <v>149.06000823268374</v>
      </c>
      <c r="N1843" s="1">
        <f>M1843*$Y$5</f>
        <v>208.68401152575723</v>
      </c>
      <c r="O1843" s="1" t="s">
        <v>0</v>
      </c>
      <c r="P1843" s="1" t="s">
        <v>0</v>
      </c>
      <c r="Q1843" s="1">
        <f>Q1842+K1843-L1843</f>
        <v>-99020.494755110893</v>
      </c>
      <c r="R1843">
        <f>Q1843*$V$5/1000</f>
        <v>-1979.4196901546666</v>
      </c>
    </row>
    <row r="1844" spans="1:18" x14ac:dyDescent="0.25">
      <c r="A1844" s="4">
        <v>42812.749999995533</v>
      </c>
      <c r="B1844">
        <v>47.1</v>
      </c>
      <c r="C1844">
        <v>1.92577</v>
      </c>
      <c r="D1844" s="3">
        <v>3.3481000000000001</v>
      </c>
      <c r="E1844" s="1">
        <f>C1844*$V$2</f>
        <v>0.77030799999999999</v>
      </c>
      <c r="F1844" s="1">
        <f>D1844*$V$3</f>
        <v>13.3924</v>
      </c>
      <c r="G1844" s="1">
        <f>(E1844+F1844)</f>
        <v>14.162708</v>
      </c>
      <c r="H1844" s="1">
        <f>B1844*(1/3)</f>
        <v>15.7</v>
      </c>
      <c r="I1844" s="1">
        <f>IF((H1844-G1844)&gt;0, (H1844-G1844), (0))</f>
        <v>1.537291999999999</v>
      </c>
      <c r="J1844" s="1">
        <f>IF(I1844=0, G1844-H1844,0)</f>
        <v>0</v>
      </c>
      <c r="K1844" s="1">
        <f>I1844*1000/$V$5</f>
        <v>76.903051525762834</v>
      </c>
      <c r="L1844" s="1">
        <f>J1844*1000/$V$4</f>
        <v>0</v>
      </c>
      <c r="M1844" s="1">
        <f>L1844/$Y$4</f>
        <v>0</v>
      </c>
      <c r="N1844" s="1">
        <f>M1844*$Y$5</f>
        <v>0</v>
      </c>
      <c r="O1844" s="1" t="s">
        <v>0</v>
      </c>
      <c r="P1844" s="1" t="s">
        <v>0</v>
      </c>
      <c r="Q1844" s="1">
        <f>Q1843+K1844-L1844</f>
        <v>-98943.591703585131</v>
      </c>
      <c r="R1844">
        <f>Q1844*$V$5/1000</f>
        <v>-1977.8823981546666</v>
      </c>
    </row>
    <row r="1845" spans="1:18" x14ac:dyDescent="0.25">
      <c r="A1845" s="4">
        <v>42812.791666662197</v>
      </c>
      <c r="B1845">
        <v>47.4</v>
      </c>
      <c r="C1845">
        <v>2.07172</v>
      </c>
      <c r="D1845" s="3">
        <v>-7.0017200000000003E-3</v>
      </c>
      <c r="E1845" s="1">
        <f>C1845*$V$2</f>
        <v>0.82868800000000009</v>
      </c>
      <c r="F1845" s="1">
        <f>D1845*$V$3</f>
        <v>-2.8006880000000001E-2</v>
      </c>
      <c r="G1845" s="1">
        <f>(E1845+F1845)</f>
        <v>0.80068112000000013</v>
      </c>
      <c r="H1845" s="1">
        <f>B1845*(1/3)</f>
        <v>15.799999999999999</v>
      </c>
      <c r="I1845" s="1">
        <f>IF((H1845-G1845)&gt;0, (H1845-G1845), (0))</f>
        <v>14.999318879999999</v>
      </c>
      <c r="J1845" s="1">
        <f>IF(I1845=0, G1845-H1845,0)</f>
        <v>0</v>
      </c>
      <c r="K1845" s="1">
        <f>I1845*1000/$V$5</f>
        <v>750.34111455727862</v>
      </c>
      <c r="L1845" s="1">
        <f>J1845*1000/$V$4</f>
        <v>0</v>
      </c>
      <c r="M1845" s="1">
        <f>L1845/$Y$4</f>
        <v>0</v>
      </c>
      <c r="N1845" s="1">
        <f>M1845*$Y$5</f>
        <v>0</v>
      </c>
      <c r="O1845" s="1" t="s">
        <v>0</v>
      </c>
      <c r="P1845" s="1" t="s">
        <v>0</v>
      </c>
      <c r="Q1845" s="1">
        <f>Q1844+K1845-L1845</f>
        <v>-98193.250589027855</v>
      </c>
      <c r="R1845">
        <f>Q1845*$V$5/1000</f>
        <v>-1962.8830792746667</v>
      </c>
    </row>
    <row r="1846" spans="1:18" x14ac:dyDescent="0.25">
      <c r="A1846" s="4">
        <v>42812.833333328861</v>
      </c>
      <c r="B1846">
        <v>47.9</v>
      </c>
      <c r="C1846">
        <v>0.84284999999999999</v>
      </c>
      <c r="D1846" s="3">
        <v>-7.0017200000000003E-3</v>
      </c>
      <c r="E1846" s="1">
        <f>C1846*$V$2</f>
        <v>0.33714</v>
      </c>
      <c r="F1846" s="1">
        <f>D1846*$V$3</f>
        <v>-2.8006880000000001E-2</v>
      </c>
      <c r="G1846" s="1">
        <f>(E1846+F1846)</f>
        <v>0.30913311999999998</v>
      </c>
      <c r="H1846" s="1">
        <f>B1846*(1/3)</f>
        <v>15.966666666666665</v>
      </c>
      <c r="I1846" s="1">
        <f>IF((H1846-G1846)&gt;0, (H1846-G1846), (0))</f>
        <v>15.657533546666665</v>
      </c>
      <c r="J1846" s="1">
        <f>IF(I1846=0, G1846-H1846,0)</f>
        <v>0</v>
      </c>
      <c r="K1846" s="1">
        <f>I1846*1000/$V$5</f>
        <v>783.26831148907786</v>
      </c>
      <c r="L1846" s="1">
        <f>J1846*1000/$V$4</f>
        <v>0</v>
      </c>
      <c r="M1846" s="1">
        <f>L1846/$Y$4</f>
        <v>0</v>
      </c>
      <c r="N1846" s="1">
        <f>M1846*$Y$5</f>
        <v>0</v>
      </c>
      <c r="O1846" s="1" t="s">
        <v>0</v>
      </c>
      <c r="P1846" s="1" t="s">
        <v>0</v>
      </c>
      <c r="Q1846" s="1">
        <f>Q1845+K1846-L1846</f>
        <v>-97409.982277538773</v>
      </c>
      <c r="R1846">
        <f>Q1846*$V$5/1000</f>
        <v>-1947.2255457279998</v>
      </c>
    </row>
    <row r="1847" spans="1:18" x14ac:dyDescent="0.25">
      <c r="A1847" s="4">
        <v>42812.874999995525</v>
      </c>
      <c r="B1847">
        <v>47.1</v>
      </c>
      <c r="C1847">
        <v>0.92411500000000002</v>
      </c>
      <c r="D1847" s="3">
        <v>-7.0017200000000003E-3</v>
      </c>
      <c r="E1847" s="1">
        <f>C1847*$V$2</f>
        <v>0.36964600000000003</v>
      </c>
      <c r="F1847" s="1">
        <f>D1847*$V$3</f>
        <v>-2.8006880000000001E-2</v>
      </c>
      <c r="G1847" s="1">
        <f>(E1847+F1847)</f>
        <v>0.34163912000000002</v>
      </c>
      <c r="H1847" s="1">
        <f>B1847*(1/3)</f>
        <v>15.7</v>
      </c>
      <c r="I1847" s="1">
        <f>IF((H1847-G1847)&gt;0, (H1847-G1847), (0))</f>
        <v>15.358360879999999</v>
      </c>
      <c r="J1847" s="1">
        <f>IF(I1847=0, G1847-H1847,0)</f>
        <v>0</v>
      </c>
      <c r="K1847" s="1">
        <f>I1847*1000/$V$5</f>
        <v>768.30219509754886</v>
      </c>
      <c r="L1847" s="1">
        <f>J1847*1000/$V$4</f>
        <v>0</v>
      </c>
      <c r="M1847" s="1">
        <f>L1847/$Y$4</f>
        <v>0</v>
      </c>
      <c r="N1847" s="1">
        <f>M1847*$Y$5</f>
        <v>0</v>
      </c>
      <c r="O1847" s="1" t="s">
        <v>0</v>
      </c>
      <c r="P1847" s="1" t="s">
        <v>0</v>
      </c>
      <c r="Q1847" s="1">
        <f>Q1846+K1847-L1847</f>
        <v>-96641.68008244122</v>
      </c>
      <c r="R1847">
        <f>Q1847*$V$5/1000</f>
        <v>-1931.8671848479999</v>
      </c>
    </row>
    <row r="1848" spans="1:18" x14ac:dyDescent="0.25">
      <c r="A1848" s="4">
        <v>42812.91666666219</v>
      </c>
      <c r="B1848">
        <v>45.3</v>
      </c>
      <c r="C1848">
        <v>1.46797</v>
      </c>
      <c r="D1848" s="3">
        <v>-7.0017200000000003E-3</v>
      </c>
      <c r="E1848" s="1">
        <f>C1848*$V$2</f>
        <v>0.58718800000000004</v>
      </c>
      <c r="F1848" s="1">
        <f>D1848*$V$3</f>
        <v>-2.8006880000000001E-2</v>
      </c>
      <c r="G1848" s="1">
        <f>(E1848+F1848)</f>
        <v>0.55918112000000009</v>
      </c>
      <c r="H1848" s="1">
        <f>B1848*(1/3)</f>
        <v>15.099999999999998</v>
      </c>
      <c r="I1848" s="1">
        <f>IF((H1848-G1848)&gt;0, (H1848-G1848), (0))</f>
        <v>14.540818879999998</v>
      </c>
      <c r="J1848" s="1">
        <f>IF(I1848=0, G1848-H1848,0)</f>
        <v>0</v>
      </c>
      <c r="K1848" s="1">
        <f>I1848*1000/$V$5</f>
        <v>727.40464632316161</v>
      </c>
      <c r="L1848" s="1">
        <f>J1848*1000/$V$4</f>
        <v>0</v>
      </c>
      <c r="M1848" s="1">
        <f>L1848/$Y$4</f>
        <v>0</v>
      </c>
      <c r="N1848" s="1">
        <f>M1848*$Y$5</f>
        <v>0</v>
      </c>
      <c r="O1848" s="1" t="s">
        <v>0</v>
      </c>
      <c r="P1848" s="1" t="s">
        <v>0</v>
      </c>
      <c r="Q1848" s="1">
        <f>Q1847+K1848-L1848</f>
        <v>-95914.275436118056</v>
      </c>
      <c r="R1848">
        <f>Q1848*$V$5/1000</f>
        <v>-1917.3263659679997</v>
      </c>
    </row>
    <row r="1849" spans="1:18" x14ac:dyDescent="0.25">
      <c r="A1849" s="4">
        <v>42812.958333328854</v>
      </c>
      <c r="B1849">
        <v>42.1</v>
      </c>
      <c r="C1849">
        <v>1.5949800000000001</v>
      </c>
      <c r="D1849" s="3">
        <v>-7.0017200000000003E-3</v>
      </c>
      <c r="E1849" s="1">
        <f>C1849*$V$2</f>
        <v>0.63799200000000011</v>
      </c>
      <c r="F1849" s="1">
        <f>D1849*$V$3</f>
        <v>-2.8006880000000001E-2</v>
      </c>
      <c r="G1849" s="1">
        <f>(E1849+F1849)</f>
        <v>0.60998512000000016</v>
      </c>
      <c r="H1849" s="1">
        <f>B1849*(1/3)</f>
        <v>14.033333333333333</v>
      </c>
      <c r="I1849" s="1">
        <f>IF((H1849-G1849)&gt;0, (H1849-G1849), (0))</f>
        <v>13.423348213333334</v>
      </c>
      <c r="J1849" s="1">
        <f>IF(I1849=0, G1849-H1849,0)</f>
        <v>0</v>
      </c>
      <c r="K1849" s="1">
        <f>I1849*1000/$V$5</f>
        <v>671.50316224779067</v>
      </c>
      <c r="L1849" s="1">
        <f>J1849*1000/$V$4</f>
        <v>0</v>
      </c>
      <c r="M1849" s="1">
        <f>L1849/$Y$4</f>
        <v>0</v>
      </c>
      <c r="N1849" s="1">
        <f>M1849*$Y$5</f>
        <v>0</v>
      </c>
      <c r="O1849" s="1">
        <f>SUM(N1826:N1849)</f>
        <v>4452.9987630894657</v>
      </c>
      <c r="P1849" s="1">
        <f>SUM(L1826:L1849)</f>
        <v>7570.0978972520916</v>
      </c>
      <c r="Q1849" s="1">
        <f>Q1848+K1849-L1849</f>
        <v>-95242.772273870272</v>
      </c>
      <c r="R1849">
        <f>Q1849*$V$5/1000</f>
        <v>-1903.9030177546665</v>
      </c>
    </row>
    <row r="1850" spans="1:18" x14ac:dyDescent="0.25">
      <c r="A1850" s="4">
        <v>42812.999999995518</v>
      </c>
      <c r="B1850">
        <v>40.4</v>
      </c>
      <c r="C1850">
        <v>1.9672100000000001</v>
      </c>
      <c r="D1850" s="3">
        <v>-7.0017200000000003E-3</v>
      </c>
      <c r="E1850" s="1">
        <f>C1850*$V$2</f>
        <v>0.78688400000000014</v>
      </c>
      <c r="F1850" s="1">
        <f>D1850*$V$3</f>
        <v>-2.8006880000000001E-2</v>
      </c>
      <c r="G1850" s="1">
        <f>(E1850+F1850)</f>
        <v>0.75887712000000018</v>
      </c>
      <c r="H1850" s="1">
        <f>B1850*(1/3)</f>
        <v>13.466666666666665</v>
      </c>
      <c r="I1850" s="1">
        <f>IF((H1850-G1850)&gt;0, (H1850-G1850), (0))</f>
        <v>12.707789546666664</v>
      </c>
      <c r="J1850" s="1">
        <f>IF(I1850=0, G1850-H1850,0)</f>
        <v>0</v>
      </c>
      <c r="K1850" s="1">
        <f>I1850*1000/$V$5</f>
        <v>635.70733099883262</v>
      </c>
      <c r="L1850" s="1">
        <f>J1850*1000/$V$4</f>
        <v>0</v>
      </c>
      <c r="M1850" s="1">
        <f>L1850/$Y$4</f>
        <v>0</v>
      </c>
      <c r="N1850" s="1">
        <f>M1850*$Y$5</f>
        <v>0</v>
      </c>
      <c r="O1850" s="1" t="s">
        <v>0</v>
      </c>
      <c r="P1850" s="1" t="s">
        <v>0</v>
      </c>
      <c r="Q1850" s="1">
        <f>Q1849+K1850-L1850</f>
        <v>-94607.064942871439</v>
      </c>
      <c r="R1850">
        <f>Q1850*$V$5/1000</f>
        <v>-1891.1952282079999</v>
      </c>
    </row>
    <row r="1851" spans="1:18" x14ac:dyDescent="0.25">
      <c r="A1851" s="4">
        <v>42813.041666662182</v>
      </c>
      <c r="B1851">
        <v>38</v>
      </c>
      <c r="C1851">
        <v>1.6070899999999999</v>
      </c>
      <c r="D1851" s="3">
        <v>-7.0017200000000003E-3</v>
      </c>
      <c r="E1851" s="1">
        <f>C1851*$V$2</f>
        <v>0.64283599999999996</v>
      </c>
      <c r="F1851" s="1">
        <f>D1851*$V$3</f>
        <v>-2.8006880000000001E-2</v>
      </c>
      <c r="G1851" s="1">
        <f>(E1851+F1851)</f>
        <v>0.61482912000000001</v>
      </c>
      <c r="H1851" s="1">
        <f>B1851*(1/3)</f>
        <v>12.666666666666666</v>
      </c>
      <c r="I1851" s="1">
        <f>IF((H1851-G1851)&gt;0, (H1851-G1851), (0))</f>
        <v>12.051837546666667</v>
      </c>
      <c r="J1851" s="1">
        <f>IF(I1851=0, G1851-H1851,0)</f>
        <v>0</v>
      </c>
      <c r="K1851" s="1">
        <f>I1851*1000/$V$5</f>
        <v>602.893323995331</v>
      </c>
      <c r="L1851" s="1">
        <f>J1851*1000/$V$4</f>
        <v>0</v>
      </c>
      <c r="M1851" s="1">
        <f>L1851/$Y$4</f>
        <v>0</v>
      </c>
      <c r="N1851" s="1">
        <f>M1851*$Y$5</f>
        <v>0</v>
      </c>
      <c r="O1851" s="1" t="s">
        <v>0</v>
      </c>
      <c r="P1851" s="1" t="s">
        <v>0</v>
      </c>
      <c r="Q1851" s="1">
        <f>Q1850+K1851-L1851</f>
        <v>-94004.171618876106</v>
      </c>
      <c r="R1851">
        <f>Q1851*$V$5/1000</f>
        <v>-1879.1433906613331</v>
      </c>
    </row>
    <row r="1852" spans="1:18" x14ac:dyDescent="0.25">
      <c r="A1852" s="4">
        <v>42813.083333328846</v>
      </c>
      <c r="B1852">
        <v>35.1</v>
      </c>
      <c r="C1852">
        <v>2.7148300000000001</v>
      </c>
      <c r="D1852" s="3">
        <v>-7.0017200000000003E-3</v>
      </c>
      <c r="E1852" s="1">
        <f>C1852*$V$2</f>
        <v>1.0859320000000001</v>
      </c>
      <c r="F1852" s="1">
        <f>D1852*$V$3</f>
        <v>-2.8006880000000001E-2</v>
      </c>
      <c r="G1852" s="1">
        <f>(E1852+F1852)</f>
        <v>1.0579251200000002</v>
      </c>
      <c r="H1852" s="1">
        <f>B1852*(1/3)</f>
        <v>11.7</v>
      </c>
      <c r="I1852" s="1">
        <f>IF((H1852-G1852)&gt;0, (H1852-G1852), (0))</f>
        <v>10.642074879999999</v>
      </c>
      <c r="J1852" s="1">
        <f>IF(I1852=0, G1852-H1852,0)</f>
        <v>0</v>
      </c>
      <c r="K1852" s="1">
        <f>I1852*1000/$V$5</f>
        <v>532.36992896448214</v>
      </c>
      <c r="L1852" s="1">
        <f>J1852*1000/$V$4</f>
        <v>0</v>
      </c>
      <c r="M1852" s="1">
        <f>L1852/$Y$4</f>
        <v>0</v>
      </c>
      <c r="N1852" s="1">
        <f>M1852*$Y$5</f>
        <v>0</v>
      </c>
      <c r="O1852" s="1" t="s">
        <v>0</v>
      </c>
      <c r="P1852" s="1" t="s">
        <v>0</v>
      </c>
      <c r="Q1852" s="1">
        <f>Q1851+K1852-L1852</f>
        <v>-93471.801689911619</v>
      </c>
      <c r="R1852">
        <f>Q1852*$V$5/1000</f>
        <v>-1868.501315781333</v>
      </c>
    </row>
    <row r="1853" spans="1:18" x14ac:dyDescent="0.25">
      <c r="A1853" s="4">
        <v>42813.124999995511</v>
      </c>
      <c r="B1853">
        <v>34.799999999999997</v>
      </c>
      <c r="C1853">
        <v>2.4899400000000003</v>
      </c>
      <c r="D1853" s="3">
        <v>-7.0017200000000003E-3</v>
      </c>
      <c r="E1853" s="1">
        <f>C1853*$V$2</f>
        <v>0.99597600000000019</v>
      </c>
      <c r="F1853" s="1">
        <f>D1853*$V$3</f>
        <v>-2.8006880000000001E-2</v>
      </c>
      <c r="G1853" s="1">
        <f>(E1853+F1853)</f>
        <v>0.96796912000000024</v>
      </c>
      <c r="H1853" s="1">
        <f>B1853*(1/3)</f>
        <v>11.599999999999998</v>
      </c>
      <c r="I1853" s="1">
        <f>IF((H1853-G1853)&gt;0, (H1853-G1853), (0))</f>
        <v>10.632030879999999</v>
      </c>
      <c r="J1853" s="1">
        <f>IF(I1853=0, G1853-H1853,0)</f>
        <v>0</v>
      </c>
      <c r="K1853" s="1">
        <f>I1853*1000/$V$5</f>
        <v>531.86747773886941</v>
      </c>
      <c r="L1853" s="1">
        <f>J1853*1000/$V$4</f>
        <v>0</v>
      </c>
      <c r="M1853" s="1">
        <f>L1853/$Y$4</f>
        <v>0</v>
      </c>
      <c r="N1853" s="1">
        <f>M1853*$Y$5</f>
        <v>0</v>
      </c>
      <c r="O1853" s="1" t="s">
        <v>0</v>
      </c>
      <c r="P1853" s="1" t="s">
        <v>0</v>
      </c>
      <c r="Q1853" s="1">
        <f>Q1852+K1853-L1853</f>
        <v>-92939.934212172753</v>
      </c>
      <c r="R1853">
        <f>Q1853*$V$5/1000</f>
        <v>-1857.8692849013332</v>
      </c>
    </row>
    <row r="1854" spans="1:18" x14ac:dyDescent="0.25">
      <c r="A1854" s="4">
        <v>42813.166666662175</v>
      </c>
      <c r="B1854">
        <v>34.200000000000003</v>
      </c>
      <c r="C1854">
        <v>1.6806099999999999</v>
      </c>
      <c r="D1854" s="3">
        <v>-7.0017200000000003E-3</v>
      </c>
      <c r="E1854" s="1">
        <f>C1854*$V$2</f>
        <v>0.67224400000000006</v>
      </c>
      <c r="F1854" s="1">
        <f>D1854*$V$3</f>
        <v>-2.8006880000000001E-2</v>
      </c>
      <c r="G1854" s="1">
        <f>(E1854+F1854)</f>
        <v>0.64423712000000011</v>
      </c>
      <c r="H1854" s="1">
        <f>B1854*(1/3)</f>
        <v>11.4</v>
      </c>
      <c r="I1854" s="1">
        <f>IF((H1854-G1854)&gt;0, (H1854-G1854), (0))</f>
        <v>10.755762880000001</v>
      </c>
      <c r="J1854" s="1">
        <f>IF(I1854=0, G1854-H1854,0)</f>
        <v>0</v>
      </c>
      <c r="K1854" s="1">
        <f>I1854*1000/$V$5</f>
        <v>538.05717258629318</v>
      </c>
      <c r="L1854" s="1">
        <f>J1854*1000/$V$4</f>
        <v>0</v>
      </c>
      <c r="M1854" s="1">
        <f>L1854/$Y$4</f>
        <v>0</v>
      </c>
      <c r="N1854" s="1">
        <f>M1854*$Y$5</f>
        <v>0</v>
      </c>
      <c r="O1854" s="1" t="s">
        <v>0</v>
      </c>
      <c r="P1854" s="1" t="s">
        <v>0</v>
      </c>
      <c r="Q1854" s="1">
        <f>Q1853+K1854-L1854</f>
        <v>-92401.877039586456</v>
      </c>
      <c r="R1854">
        <f>Q1854*$V$5/1000</f>
        <v>-1847.1135220213332</v>
      </c>
    </row>
    <row r="1855" spans="1:18" x14ac:dyDescent="0.25">
      <c r="A1855" s="4">
        <v>42813.208333328839</v>
      </c>
      <c r="B1855">
        <v>33.799999999999997</v>
      </c>
      <c r="C1855">
        <v>1.9149400000000001</v>
      </c>
      <c r="D1855" s="3">
        <v>-7.0017200000000003E-3</v>
      </c>
      <c r="E1855" s="1">
        <f>C1855*$V$2</f>
        <v>0.7659760000000001</v>
      </c>
      <c r="F1855" s="1">
        <f>D1855*$V$3</f>
        <v>-2.8006880000000001E-2</v>
      </c>
      <c r="G1855" s="1">
        <f>(E1855+F1855)</f>
        <v>0.73796912000000014</v>
      </c>
      <c r="H1855" s="1">
        <f>B1855*(1/3)</f>
        <v>11.266666666666666</v>
      </c>
      <c r="I1855" s="1">
        <f>IF((H1855-G1855)&gt;0, (H1855-G1855), (0))</f>
        <v>10.528697546666665</v>
      </c>
      <c r="J1855" s="1">
        <f>IF(I1855=0, G1855-H1855,0)</f>
        <v>0</v>
      </c>
      <c r="K1855" s="1">
        <f>I1855*1000/$V$5</f>
        <v>526.69822644655653</v>
      </c>
      <c r="L1855" s="1">
        <f>J1855*1000/$V$4</f>
        <v>0</v>
      </c>
      <c r="M1855" s="1">
        <f>L1855/$Y$4</f>
        <v>0</v>
      </c>
      <c r="N1855" s="1">
        <f>M1855*$Y$5</f>
        <v>0</v>
      </c>
      <c r="O1855" s="1" t="s">
        <v>0</v>
      </c>
      <c r="P1855" s="1" t="s">
        <v>0</v>
      </c>
      <c r="Q1855" s="1">
        <f>Q1854+K1855-L1855</f>
        <v>-91875.178813139893</v>
      </c>
      <c r="R1855">
        <f>Q1855*$V$5/1000</f>
        <v>-1836.5848244746662</v>
      </c>
    </row>
    <row r="1856" spans="1:18" x14ac:dyDescent="0.25">
      <c r="A1856" s="4">
        <v>42813.249999995503</v>
      </c>
      <c r="B1856">
        <v>33.700000000000003</v>
      </c>
      <c r="C1856">
        <v>0.89880499999999997</v>
      </c>
      <c r="D1856" s="3">
        <v>-7.0017200000000003E-3</v>
      </c>
      <c r="E1856" s="1">
        <f>C1856*$V$2</f>
        <v>0.35952200000000001</v>
      </c>
      <c r="F1856" s="1">
        <f>D1856*$V$3</f>
        <v>-2.8006880000000001E-2</v>
      </c>
      <c r="G1856" s="1">
        <f>(E1856+F1856)</f>
        <v>0.33151512</v>
      </c>
      <c r="H1856" s="1">
        <f>B1856*(1/3)</f>
        <v>11.233333333333334</v>
      </c>
      <c r="I1856" s="1">
        <f>IF((H1856-G1856)&gt;0, (H1856-G1856), (0))</f>
        <v>10.901818213333334</v>
      </c>
      <c r="J1856" s="1">
        <f>IF(I1856=0, G1856-H1856,0)</f>
        <v>0</v>
      </c>
      <c r="K1856" s="1">
        <f>I1856*1000/$V$5</f>
        <v>545.36359246289817</v>
      </c>
      <c r="L1856" s="1">
        <f>J1856*1000/$V$4</f>
        <v>0</v>
      </c>
      <c r="M1856" s="1">
        <f>L1856/$Y$4</f>
        <v>0</v>
      </c>
      <c r="N1856" s="1">
        <f>M1856*$Y$5</f>
        <v>0</v>
      </c>
      <c r="O1856" s="1" t="s">
        <v>0</v>
      </c>
      <c r="P1856" s="1" t="s">
        <v>0</v>
      </c>
      <c r="Q1856" s="1">
        <f>Q1855+K1856-L1856</f>
        <v>-91329.815220676988</v>
      </c>
      <c r="R1856">
        <f>Q1856*$V$5/1000</f>
        <v>-1825.6830062613328</v>
      </c>
    </row>
    <row r="1857" spans="1:18" x14ac:dyDescent="0.25">
      <c r="A1857" s="4">
        <v>42813.291666662168</v>
      </c>
      <c r="B1857">
        <v>35.1</v>
      </c>
      <c r="C1857">
        <v>1.1465699999999999</v>
      </c>
      <c r="D1857" s="3">
        <v>-7.0017200000000003E-3</v>
      </c>
      <c r="E1857" s="1">
        <f>C1857*$V$2</f>
        <v>0.45862799999999998</v>
      </c>
      <c r="F1857" s="1">
        <f>D1857*$V$3</f>
        <v>-2.8006880000000001E-2</v>
      </c>
      <c r="G1857" s="1">
        <f>(E1857+F1857)</f>
        <v>0.43062111999999997</v>
      </c>
      <c r="H1857" s="1">
        <f>B1857*(1/3)</f>
        <v>11.7</v>
      </c>
      <c r="I1857" s="1">
        <f>IF((H1857-G1857)&gt;0, (H1857-G1857), (0))</f>
        <v>11.26937888</v>
      </c>
      <c r="J1857" s="1">
        <f>IF(I1857=0, G1857-H1857,0)</f>
        <v>0</v>
      </c>
      <c r="K1857" s="1">
        <f>I1857*1000/$V$5</f>
        <v>563.75081940970495</v>
      </c>
      <c r="L1857" s="1">
        <f>J1857*1000/$V$4</f>
        <v>0</v>
      </c>
      <c r="M1857" s="1">
        <f>L1857/$Y$4</f>
        <v>0</v>
      </c>
      <c r="N1857" s="1">
        <f>M1857*$Y$5</f>
        <v>0</v>
      </c>
      <c r="O1857" s="1" t="s">
        <v>0</v>
      </c>
      <c r="P1857" s="1" t="s">
        <v>0</v>
      </c>
      <c r="Q1857" s="1">
        <f>Q1856+K1857-L1857</f>
        <v>-90766.064401267286</v>
      </c>
      <c r="R1857">
        <f>Q1857*$V$5/1000</f>
        <v>-1814.4136273813328</v>
      </c>
    </row>
    <row r="1858" spans="1:18" x14ac:dyDescent="0.25">
      <c r="A1858" s="4">
        <v>42813.333333328832</v>
      </c>
      <c r="B1858">
        <v>36.299999999999997</v>
      </c>
      <c r="C1858">
        <v>0.95244899999999999</v>
      </c>
      <c r="D1858" s="3">
        <v>0.39626058000000003</v>
      </c>
      <c r="E1858" s="1">
        <f>C1858*$V$2</f>
        <v>0.38097960000000003</v>
      </c>
      <c r="F1858" s="1">
        <f>D1858*$V$3</f>
        <v>1.5850423200000001</v>
      </c>
      <c r="G1858" s="1">
        <f>(E1858+F1858)</f>
        <v>1.9660219200000002</v>
      </c>
      <c r="H1858" s="1">
        <f>B1858*(1/3)</f>
        <v>12.099999999999998</v>
      </c>
      <c r="I1858" s="1">
        <f>IF((H1858-G1858)&gt;0, (H1858-G1858), (0))</f>
        <v>10.133978079999999</v>
      </c>
      <c r="J1858" s="1">
        <f>IF(I1858=0, G1858-H1858,0)</f>
        <v>0</v>
      </c>
      <c r="K1858" s="1">
        <f>I1858*1000/$V$5</f>
        <v>506.95238019009503</v>
      </c>
      <c r="L1858" s="1">
        <f>J1858*1000/$V$4</f>
        <v>0</v>
      </c>
      <c r="M1858" s="1">
        <f>L1858/$Y$4</f>
        <v>0</v>
      </c>
      <c r="N1858" s="1">
        <f>M1858*$Y$5</f>
        <v>0</v>
      </c>
      <c r="O1858" s="1" t="s">
        <v>0</v>
      </c>
      <c r="P1858" s="1" t="s">
        <v>0</v>
      </c>
      <c r="Q1858" s="1">
        <f>Q1857+K1858-L1858</f>
        <v>-90259.112021077191</v>
      </c>
      <c r="R1858">
        <f>Q1858*$V$5/1000</f>
        <v>-1804.2796493013329</v>
      </c>
    </row>
    <row r="1859" spans="1:18" x14ac:dyDescent="0.25">
      <c r="A1859" s="4">
        <v>42813.374999995496</v>
      </c>
      <c r="B1859">
        <v>38.5</v>
      </c>
      <c r="C1859">
        <v>1.02671</v>
      </c>
      <c r="D1859" s="3">
        <v>7.3465400000000001</v>
      </c>
      <c r="E1859" s="1">
        <f>C1859*$V$2</f>
        <v>0.41068400000000005</v>
      </c>
      <c r="F1859" s="1">
        <f>D1859*$V$3</f>
        <v>29.38616</v>
      </c>
      <c r="G1859" s="1">
        <f>(E1859+F1859)</f>
        <v>29.796844</v>
      </c>
      <c r="H1859" s="1">
        <f>B1859*(1/3)</f>
        <v>12.833333333333332</v>
      </c>
      <c r="I1859" s="1">
        <f>IF((H1859-G1859)&gt;0, (H1859-G1859), (0))</f>
        <v>0</v>
      </c>
      <c r="J1859" s="1">
        <f>IF(I1859=0, G1859-H1859,0)</f>
        <v>16.963510666666668</v>
      </c>
      <c r="K1859" s="1">
        <f>I1859*1000/$V$5</f>
        <v>0</v>
      </c>
      <c r="L1859" s="1">
        <f>J1859*1000/$V$4</f>
        <v>304.00556750298693</v>
      </c>
      <c r="M1859" s="1">
        <f>L1859/$Y$4</f>
        <v>127.73343172394409</v>
      </c>
      <c r="N1859" s="1">
        <f>M1859*$Y$5</f>
        <v>178.82680441352173</v>
      </c>
      <c r="O1859" s="1" t="s">
        <v>0</v>
      </c>
      <c r="P1859" s="1" t="s">
        <v>0</v>
      </c>
      <c r="Q1859" s="1">
        <f>Q1858+K1859-L1859</f>
        <v>-90563.117588580179</v>
      </c>
      <c r="R1859">
        <f>Q1859*$V$5/1000</f>
        <v>-1810.3567205957177</v>
      </c>
    </row>
    <row r="1860" spans="1:18" x14ac:dyDescent="0.25">
      <c r="A1860" s="4">
        <v>42813.41666666216</v>
      </c>
      <c r="B1860">
        <v>40.200000000000003</v>
      </c>
      <c r="C1860">
        <v>1.6735499999999999</v>
      </c>
      <c r="D1860" s="3">
        <v>13.390049999999999</v>
      </c>
      <c r="E1860" s="1">
        <f>C1860*$V$2</f>
        <v>0.66942000000000002</v>
      </c>
      <c r="F1860" s="1">
        <f>D1860*$V$3</f>
        <v>53.560199999999995</v>
      </c>
      <c r="G1860" s="1">
        <f>(E1860+F1860)</f>
        <v>54.229619999999997</v>
      </c>
      <c r="H1860" s="1">
        <f>B1860*(1/3)</f>
        <v>13.4</v>
      </c>
      <c r="I1860" s="1">
        <f>IF((H1860-G1860)&gt;0, (H1860-G1860), (0))</f>
        <v>0</v>
      </c>
      <c r="J1860" s="1">
        <f>IF(I1860=0, G1860-H1860,0)</f>
        <v>40.829619999999998</v>
      </c>
      <c r="K1860" s="1">
        <f>I1860*1000/$V$5</f>
        <v>0</v>
      </c>
      <c r="L1860" s="1">
        <f>J1860*1000/$V$4</f>
        <v>731.71362007168455</v>
      </c>
      <c r="M1860" s="1">
        <f>L1860/$Y$4</f>
        <v>307.44269750911116</v>
      </c>
      <c r="N1860" s="1">
        <f>M1860*$Y$5</f>
        <v>430.41977651275562</v>
      </c>
      <c r="O1860" s="1" t="s">
        <v>0</v>
      </c>
      <c r="P1860" s="1" t="s">
        <v>0</v>
      </c>
      <c r="Q1860" s="1">
        <f>Q1859+K1860-L1860</f>
        <v>-91294.831208651856</v>
      </c>
      <c r="R1860">
        <f>Q1860*$V$5/1000</f>
        <v>-1824.9836758609506</v>
      </c>
    </row>
    <row r="1861" spans="1:18" x14ac:dyDescent="0.25">
      <c r="A1861" s="4">
        <v>42813.458333328825</v>
      </c>
      <c r="B1861">
        <v>40.700000000000003</v>
      </c>
      <c r="C1861">
        <v>4.4425600000000003</v>
      </c>
      <c r="D1861" s="3">
        <v>13.73851</v>
      </c>
      <c r="E1861" s="1">
        <f>C1861*$V$2</f>
        <v>1.7770240000000002</v>
      </c>
      <c r="F1861" s="1">
        <f>D1861*$V$3</f>
        <v>54.954039999999999</v>
      </c>
      <c r="G1861" s="1">
        <f>(E1861+F1861)</f>
        <v>56.731063999999996</v>
      </c>
      <c r="H1861" s="1">
        <f>B1861*(1/3)</f>
        <v>13.566666666666666</v>
      </c>
      <c r="I1861" s="1">
        <f>IF((H1861-G1861)&gt;0, (H1861-G1861), (0))</f>
        <v>0</v>
      </c>
      <c r="J1861" s="1">
        <f>IF(I1861=0, G1861-H1861,0)</f>
        <v>43.164397333333326</v>
      </c>
      <c r="K1861" s="1">
        <f>I1861*1000/$V$5</f>
        <v>0</v>
      </c>
      <c r="L1861" s="1">
        <f>J1861*1000/$V$4</f>
        <v>773.55550776583027</v>
      </c>
      <c r="M1861" s="1">
        <f>L1861/$Y$4</f>
        <v>325.02332259068498</v>
      </c>
      <c r="N1861" s="1">
        <f>M1861*$Y$5</f>
        <v>455.03265162695897</v>
      </c>
      <c r="O1861" s="1" t="s">
        <v>0</v>
      </c>
      <c r="P1861" s="1" t="s">
        <v>0</v>
      </c>
      <c r="Q1861" s="1">
        <f>Q1860+K1861-L1861</f>
        <v>-92068.386716417692</v>
      </c>
      <c r="R1861">
        <f>Q1861*$V$5/1000</f>
        <v>-1840.4470504611895</v>
      </c>
    </row>
    <row r="1862" spans="1:18" x14ac:dyDescent="0.25">
      <c r="A1862" s="4">
        <v>42813.499999995489</v>
      </c>
      <c r="B1862">
        <v>41.6</v>
      </c>
      <c r="C1862">
        <v>4.3499799999999995</v>
      </c>
      <c r="D1862" s="3">
        <v>12.48141</v>
      </c>
      <c r="E1862" s="1">
        <f>C1862*$V$2</f>
        <v>1.739992</v>
      </c>
      <c r="F1862" s="1">
        <f>D1862*$V$3</f>
        <v>49.925640000000001</v>
      </c>
      <c r="G1862" s="1">
        <f>(E1862+F1862)</f>
        <v>51.665632000000002</v>
      </c>
      <c r="H1862" s="1">
        <f>B1862*(1/3)</f>
        <v>13.866666666666667</v>
      </c>
      <c r="I1862" s="1">
        <f>IF((H1862-G1862)&gt;0, (H1862-G1862), (0))</f>
        <v>0</v>
      </c>
      <c r="J1862" s="1">
        <f>IF(I1862=0, G1862-H1862,0)</f>
        <v>37.798965333333335</v>
      </c>
      <c r="K1862" s="1">
        <f>I1862*1000/$V$5</f>
        <v>0</v>
      </c>
      <c r="L1862" s="1">
        <f>J1862*1000/$V$4</f>
        <v>677.40081242532858</v>
      </c>
      <c r="M1862" s="1">
        <f>L1862/$Y$4</f>
        <v>284.62219009467589</v>
      </c>
      <c r="N1862" s="1">
        <f>M1862*$Y$5</f>
        <v>398.47106613254624</v>
      </c>
      <c r="O1862" s="1" t="s">
        <v>0</v>
      </c>
      <c r="P1862" s="1" t="s">
        <v>0</v>
      </c>
      <c r="Q1862" s="1">
        <f>Q1861+K1862-L1862</f>
        <v>-92745.787528843022</v>
      </c>
      <c r="R1862">
        <f>Q1862*$V$5/1000</f>
        <v>-1853.9882927015719</v>
      </c>
    </row>
    <row r="1863" spans="1:18" x14ac:dyDescent="0.25">
      <c r="A1863" s="4">
        <v>42813.541666662153</v>
      </c>
      <c r="B1863">
        <v>42.1</v>
      </c>
      <c r="C1863">
        <v>5.4532600000000002</v>
      </c>
      <c r="D1863" s="3">
        <v>16.48687</v>
      </c>
      <c r="E1863" s="1">
        <f>C1863*$V$2</f>
        <v>2.1813040000000004</v>
      </c>
      <c r="F1863" s="1">
        <f>D1863*$V$3</f>
        <v>65.947479999999999</v>
      </c>
      <c r="G1863" s="1">
        <f>(E1863+F1863)</f>
        <v>68.128783999999996</v>
      </c>
      <c r="H1863" s="1">
        <f>B1863*(1/3)</f>
        <v>14.033333333333333</v>
      </c>
      <c r="I1863" s="1">
        <f>IF((H1863-G1863)&gt;0, (H1863-G1863), (0))</f>
        <v>0</v>
      </c>
      <c r="J1863" s="1">
        <f>IF(I1863=0, G1863-H1863,0)</f>
        <v>54.095450666666665</v>
      </c>
      <c r="K1863" s="1">
        <f>I1863*1000/$V$5</f>
        <v>0</v>
      </c>
      <c r="L1863" s="1">
        <f>J1863*1000/$V$4</f>
        <v>969.45252090800477</v>
      </c>
      <c r="M1863" s="1">
        <f>L1863/$Y$4</f>
        <v>407.3329919781533</v>
      </c>
      <c r="N1863" s="1">
        <f>M1863*$Y$5</f>
        <v>570.26618876941461</v>
      </c>
      <c r="O1863" s="1" t="s">
        <v>0</v>
      </c>
      <c r="P1863" s="1" t="s">
        <v>0</v>
      </c>
      <c r="Q1863" s="1">
        <f>Q1862+K1863-L1863</f>
        <v>-93715.240049751024</v>
      </c>
      <c r="R1863">
        <f>Q1863*$V$5/1000</f>
        <v>-1873.367648594523</v>
      </c>
    </row>
    <row r="1864" spans="1:18" x14ac:dyDescent="0.25">
      <c r="A1864" s="4">
        <v>42813.583333328817</v>
      </c>
      <c r="B1864">
        <v>42.2</v>
      </c>
      <c r="C1864">
        <v>5.2974600000000001</v>
      </c>
      <c r="D1864" s="3">
        <v>19.137329999999999</v>
      </c>
      <c r="E1864" s="1">
        <f>C1864*$V$2</f>
        <v>2.1189840000000002</v>
      </c>
      <c r="F1864" s="1">
        <f>D1864*$V$3</f>
        <v>76.549319999999994</v>
      </c>
      <c r="G1864" s="1">
        <f>(E1864+F1864)</f>
        <v>78.668303999999992</v>
      </c>
      <c r="H1864" s="1">
        <f>B1864*(1/3)</f>
        <v>14.066666666666666</v>
      </c>
      <c r="I1864" s="1">
        <f>IF((H1864-G1864)&gt;0, (H1864-G1864), (0))</f>
        <v>0</v>
      </c>
      <c r="J1864" s="1">
        <f>IF(I1864=0, G1864-H1864,0)</f>
        <v>64.601637333333329</v>
      </c>
      <c r="K1864" s="1">
        <f>I1864*1000/$V$5</f>
        <v>0</v>
      </c>
      <c r="L1864" s="1">
        <f>J1864*1000/$V$4</f>
        <v>1157.7354360812426</v>
      </c>
      <c r="M1864" s="1">
        <f>L1864/$Y$4</f>
        <v>486.44346053833726</v>
      </c>
      <c r="N1864" s="1">
        <f>M1864*$Y$5</f>
        <v>681.02084475367212</v>
      </c>
      <c r="O1864" s="1" t="s">
        <v>0</v>
      </c>
      <c r="P1864" s="1" t="s">
        <v>0</v>
      </c>
      <c r="Q1864" s="1">
        <f>Q1863+K1864-L1864</f>
        <v>-94872.97548583227</v>
      </c>
      <c r="R1864">
        <f>Q1864*$V$5/1000</f>
        <v>-1896.510779961787</v>
      </c>
    </row>
    <row r="1865" spans="1:18" x14ac:dyDescent="0.25">
      <c r="A1865" s="4">
        <v>42813.624999995482</v>
      </c>
      <c r="B1865">
        <v>42.5</v>
      </c>
      <c r="C1865">
        <v>7.3637499999999996</v>
      </c>
      <c r="D1865" s="3">
        <v>16.863010000000003</v>
      </c>
      <c r="E1865" s="1">
        <f>C1865*$V$2</f>
        <v>2.9455</v>
      </c>
      <c r="F1865" s="1">
        <f>D1865*$V$3</f>
        <v>67.452040000000011</v>
      </c>
      <c r="G1865" s="1">
        <f>(E1865+F1865)</f>
        <v>70.397540000000006</v>
      </c>
      <c r="H1865" s="1">
        <f>B1865*(1/3)</f>
        <v>14.166666666666666</v>
      </c>
      <c r="I1865" s="1">
        <f>IF((H1865-G1865)&gt;0, (H1865-G1865), (0))</f>
        <v>0</v>
      </c>
      <c r="J1865" s="1">
        <f>IF(I1865=0, G1865-H1865,0)</f>
        <v>56.230873333333342</v>
      </c>
      <c r="K1865" s="1">
        <f>I1865*1000/$V$5</f>
        <v>0</v>
      </c>
      <c r="L1865" s="1">
        <f>J1865*1000/$V$4</f>
        <v>1007.7217443249704</v>
      </c>
      <c r="M1865" s="1">
        <f>L1865/$Y$4</f>
        <v>423.41249761553377</v>
      </c>
      <c r="N1865" s="1">
        <f>M1865*$Y$5</f>
        <v>592.77749666174725</v>
      </c>
      <c r="O1865" s="1" t="s">
        <v>0</v>
      </c>
      <c r="P1865" s="1" t="s">
        <v>0</v>
      </c>
      <c r="Q1865" s="1">
        <f>Q1864+K1865-L1865</f>
        <v>-95880.697230157239</v>
      </c>
      <c r="R1865">
        <f>Q1865*$V$5/1000</f>
        <v>-1916.655137630843</v>
      </c>
    </row>
    <row r="1866" spans="1:18" x14ac:dyDescent="0.25">
      <c r="A1866" s="4">
        <v>42813.666666662146</v>
      </c>
      <c r="B1866">
        <v>42.2</v>
      </c>
      <c r="C1866">
        <v>5.4815299999999993</v>
      </c>
      <c r="D1866" s="3">
        <v>13.339</v>
      </c>
      <c r="E1866" s="1">
        <f>C1866*$V$2</f>
        <v>2.192612</v>
      </c>
      <c r="F1866" s="1">
        <f>D1866*$V$3</f>
        <v>53.356000000000002</v>
      </c>
      <c r="G1866" s="1">
        <f>(E1866+F1866)</f>
        <v>55.548611999999999</v>
      </c>
      <c r="H1866" s="1">
        <f>B1866*(1/3)</f>
        <v>14.066666666666666</v>
      </c>
      <c r="I1866" s="1">
        <f>IF((H1866-G1866)&gt;0, (H1866-G1866), (0))</f>
        <v>0</v>
      </c>
      <c r="J1866" s="1">
        <f>IF(I1866=0, G1866-H1866,0)</f>
        <v>41.481945333333329</v>
      </c>
      <c r="K1866" s="1">
        <f>I1866*1000/$V$5</f>
        <v>0</v>
      </c>
      <c r="L1866" s="1">
        <f>J1866*1000/$V$4</f>
        <v>743.40403823178019</v>
      </c>
      <c r="M1866" s="1">
        <f>L1866/$Y$4</f>
        <v>312.35463791251271</v>
      </c>
      <c r="N1866" s="1">
        <f>M1866*$Y$5</f>
        <v>437.29649307751777</v>
      </c>
      <c r="O1866" s="1" t="s">
        <v>0</v>
      </c>
      <c r="P1866" s="1" t="s">
        <v>0</v>
      </c>
      <c r="Q1866" s="1">
        <f>Q1865+K1866-L1866</f>
        <v>-96624.101268389015</v>
      </c>
      <c r="R1866">
        <f>Q1866*$V$5/1000</f>
        <v>-1931.5157843550962</v>
      </c>
    </row>
    <row r="1867" spans="1:18" x14ac:dyDescent="0.25">
      <c r="A1867" s="4">
        <v>42813.70833332881</v>
      </c>
      <c r="B1867">
        <v>43.1</v>
      </c>
      <c r="C1867">
        <v>3.1465399999999999</v>
      </c>
      <c r="D1867" s="3">
        <v>5.7881611699999995</v>
      </c>
      <c r="E1867" s="1">
        <f>C1867*$V$2</f>
        <v>1.258616</v>
      </c>
      <c r="F1867" s="1">
        <f>D1867*$V$3</f>
        <v>23.152644679999998</v>
      </c>
      <c r="G1867" s="1">
        <f>(E1867+F1867)</f>
        <v>24.411260679999998</v>
      </c>
      <c r="H1867" s="1">
        <f>B1867*(1/3)</f>
        <v>14.366666666666667</v>
      </c>
      <c r="I1867" s="1">
        <f>IF((H1867-G1867)&gt;0, (H1867-G1867), (0))</f>
        <v>0</v>
      </c>
      <c r="J1867" s="1">
        <f>IF(I1867=0, G1867-H1867,0)</f>
        <v>10.044594013333331</v>
      </c>
      <c r="K1867" s="1">
        <f>I1867*1000/$V$5</f>
        <v>0</v>
      </c>
      <c r="L1867" s="1">
        <f>J1867*1000/$V$4</f>
        <v>180.01064540023893</v>
      </c>
      <c r="M1867" s="1">
        <f>L1867/$Y$4</f>
        <v>75.634724958083581</v>
      </c>
      <c r="N1867" s="1">
        <f>M1867*$Y$5</f>
        <v>105.888614941317</v>
      </c>
      <c r="O1867" s="1" t="s">
        <v>0</v>
      </c>
      <c r="P1867" s="1" t="s">
        <v>0</v>
      </c>
      <c r="Q1867" s="1">
        <f>Q1866+K1867-L1867</f>
        <v>-96804.111913789253</v>
      </c>
      <c r="R1867">
        <f>Q1867*$V$5/1000</f>
        <v>-1935.1141971566469</v>
      </c>
    </row>
    <row r="1868" spans="1:18" x14ac:dyDescent="0.25">
      <c r="A1868" s="4">
        <v>42813.749999995474</v>
      </c>
      <c r="B1868">
        <v>45.1</v>
      </c>
      <c r="C1868">
        <v>2.5038299999999998</v>
      </c>
      <c r="D1868" s="3">
        <v>3.1768400000000003</v>
      </c>
      <c r="E1868" s="1">
        <f>C1868*$V$2</f>
        <v>1.0015319999999999</v>
      </c>
      <c r="F1868" s="1">
        <f>D1868*$V$3</f>
        <v>12.707360000000001</v>
      </c>
      <c r="G1868" s="1">
        <f>(E1868+F1868)</f>
        <v>13.708892000000001</v>
      </c>
      <c r="H1868" s="1">
        <f>B1868*(1/3)</f>
        <v>15.033333333333333</v>
      </c>
      <c r="I1868" s="1">
        <f>IF((H1868-G1868)&gt;0, (H1868-G1868), (0))</f>
        <v>1.3244413333333327</v>
      </c>
      <c r="J1868" s="1">
        <f>IF(I1868=0, G1868-H1868,0)</f>
        <v>0</v>
      </c>
      <c r="K1868" s="1">
        <f>I1868*1000/$V$5</f>
        <v>66.255194263798543</v>
      </c>
      <c r="L1868" s="1">
        <f>J1868*1000/$V$4</f>
        <v>0</v>
      </c>
      <c r="M1868" s="1">
        <f>L1868/$Y$4</f>
        <v>0</v>
      </c>
      <c r="N1868" s="1">
        <f>M1868*$Y$5</f>
        <v>0</v>
      </c>
      <c r="O1868" s="1" t="s">
        <v>0</v>
      </c>
      <c r="P1868" s="1" t="s">
        <v>0</v>
      </c>
      <c r="Q1868" s="1">
        <f>Q1867+K1868-L1868</f>
        <v>-96737.856719525458</v>
      </c>
      <c r="R1868">
        <f>Q1868*$V$5/1000</f>
        <v>-1933.7897558233137</v>
      </c>
    </row>
    <row r="1869" spans="1:18" x14ac:dyDescent="0.25">
      <c r="A1869" s="4">
        <v>42813.791666662139</v>
      </c>
      <c r="B1869">
        <v>45.7</v>
      </c>
      <c r="C1869">
        <v>1.64469</v>
      </c>
      <c r="D1869" s="3">
        <v>-7.0017200000000003E-3</v>
      </c>
      <c r="E1869" s="1">
        <f>C1869*$V$2</f>
        <v>0.65787600000000002</v>
      </c>
      <c r="F1869" s="1">
        <f>D1869*$V$3</f>
        <v>-2.8006880000000001E-2</v>
      </c>
      <c r="G1869" s="1">
        <f>(E1869+F1869)</f>
        <v>0.62986912000000006</v>
      </c>
      <c r="H1869" s="1">
        <f>B1869*(1/3)</f>
        <v>15.233333333333334</v>
      </c>
      <c r="I1869" s="1">
        <f>IF((H1869-G1869)&gt;0, (H1869-G1869), (0))</f>
        <v>14.603464213333334</v>
      </c>
      <c r="J1869" s="1">
        <f>IF(I1869=0, G1869-H1869,0)</f>
        <v>0</v>
      </c>
      <c r="K1869" s="1">
        <f>I1869*1000/$V$5</f>
        <v>730.53847990662007</v>
      </c>
      <c r="L1869" s="1">
        <f>J1869*1000/$V$4</f>
        <v>0</v>
      </c>
      <c r="M1869" s="1">
        <f>L1869/$Y$4</f>
        <v>0</v>
      </c>
      <c r="N1869" s="1">
        <f>M1869*$Y$5</f>
        <v>0</v>
      </c>
      <c r="O1869" s="1" t="s">
        <v>0</v>
      </c>
      <c r="P1869" s="1" t="s">
        <v>0</v>
      </c>
      <c r="Q1869" s="1">
        <f>Q1868+K1869-L1869</f>
        <v>-96007.318239618835</v>
      </c>
      <c r="R1869">
        <f>Q1869*$V$5/1000</f>
        <v>-1919.1862916099803</v>
      </c>
    </row>
    <row r="1870" spans="1:18" x14ac:dyDescent="0.25">
      <c r="A1870" s="4">
        <v>42813.833333328803</v>
      </c>
      <c r="B1870">
        <v>48.5</v>
      </c>
      <c r="C1870">
        <v>1.22604</v>
      </c>
      <c r="D1870" s="3">
        <v>-7.0017200000000003E-3</v>
      </c>
      <c r="E1870" s="1">
        <f>C1870*$V$2</f>
        <v>0.49041600000000002</v>
      </c>
      <c r="F1870" s="1">
        <f>D1870*$V$3</f>
        <v>-2.8006880000000001E-2</v>
      </c>
      <c r="G1870" s="1">
        <f>(E1870+F1870)</f>
        <v>0.46240912000000001</v>
      </c>
      <c r="H1870" s="1">
        <f>B1870*(1/3)</f>
        <v>16.166666666666664</v>
      </c>
      <c r="I1870" s="1">
        <f>IF((H1870-G1870)&gt;0, (H1870-G1870), (0))</f>
        <v>15.704257546666664</v>
      </c>
      <c r="J1870" s="1">
        <f>IF(I1870=0, G1870-H1870,0)</f>
        <v>0</v>
      </c>
      <c r="K1870" s="1">
        <f>I1870*1000/$V$5</f>
        <v>785.60568017341996</v>
      </c>
      <c r="L1870" s="1">
        <f>J1870*1000/$V$4</f>
        <v>0</v>
      </c>
      <c r="M1870" s="1">
        <f>L1870/$Y$4</f>
        <v>0</v>
      </c>
      <c r="N1870" s="1">
        <f>M1870*$Y$5</f>
        <v>0</v>
      </c>
      <c r="O1870" s="1" t="s">
        <v>0</v>
      </c>
      <c r="P1870" s="1" t="s">
        <v>0</v>
      </c>
      <c r="Q1870" s="1">
        <f>Q1869+K1870-L1870</f>
        <v>-95221.712559445412</v>
      </c>
      <c r="R1870">
        <f>Q1870*$V$5/1000</f>
        <v>-1903.4820340633137</v>
      </c>
    </row>
    <row r="1871" spans="1:18" x14ac:dyDescent="0.25">
      <c r="A1871" s="4">
        <v>42813.874999995467</v>
      </c>
      <c r="B1871">
        <v>46.5</v>
      </c>
      <c r="C1871">
        <v>1.1328800000000001</v>
      </c>
      <c r="D1871" s="3">
        <v>-7.0017200000000003E-3</v>
      </c>
      <c r="E1871" s="1">
        <f>C1871*$V$2</f>
        <v>0.45315200000000005</v>
      </c>
      <c r="F1871" s="1">
        <f>D1871*$V$3</f>
        <v>-2.8006880000000001E-2</v>
      </c>
      <c r="G1871" s="1">
        <f>(E1871+F1871)</f>
        <v>0.42514512000000004</v>
      </c>
      <c r="H1871" s="1">
        <f>B1871*(1/3)</f>
        <v>15.5</v>
      </c>
      <c r="I1871" s="1">
        <f>IF((H1871-G1871)&gt;0, (H1871-G1871), (0))</f>
        <v>15.07485488</v>
      </c>
      <c r="J1871" s="1">
        <f>IF(I1871=0, G1871-H1871,0)</f>
        <v>0</v>
      </c>
      <c r="K1871" s="1">
        <f>I1871*1000/$V$5</f>
        <v>754.11980390195106</v>
      </c>
      <c r="L1871" s="1">
        <f>J1871*1000/$V$4</f>
        <v>0</v>
      </c>
      <c r="M1871" s="1">
        <f>L1871/$Y$4</f>
        <v>0</v>
      </c>
      <c r="N1871" s="1">
        <f>M1871*$Y$5</f>
        <v>0</v>
      </c>
      <c r="O1871" s="1" t="s">
        <v>0</v>
      </c>
      <c r="P1871" s="1" t="s">
        <v>0</v>
      </c>
      <c r="Q1871" s="1">
        <f>Q1870+K1871-L1871</f>
        <v>-94467.592755543461</v>
      </c>
      <c r="R1871">
        <f>Q1871*$V$5/1000</f>
        <v>-1888.4071791833137</v>
      </c>
    </row>
    <row r="1872" spans="1:18" x14ac:dyDescent="0.25">
      <c r="A1872" s="4">
        <v>42813.916666662131</v>
      </c>
      <c r="B1872">
        <v>44.1</v>
      </c>
      <c r="C1872">
        <v>1.09677</v>
      </c>
      <c r="D1872" s="3">
        <v>-7.0017200000000003E-3</v>
      </c>
      <c r="E1872" s="1">
        <f>C1872*$V$2</f>
        <v>0.43870800000000004</v>
      </c>
      <c r="F1872" s="1">
        <f>D1872*$V$3</f>
        <v>-2.8006880000000001E-2</v>
      </c>
      <c r="G1872" s="1">
        <f>(E1872+F1872)</f>
        <v>0.41070112000000003</v>
      </c>
      <c r="H1872" s="1">
        <f>B1872*(1/3)</f>
        <v>14.7</v>
      </c>
      <c r="I1872" s="1">
        <f>IF((H1872-G1872)&gt;0, (H1872-G1872), (0))</f>
        <v>14.289298879999999</v>
      </c>
      <c r="J1872" s="1">
        <f>IF(I1872=0, G1872-H1872,0)</f>
        <v>0</v>
      </c>
      <c r="K1872" s="1">
        <f>I1872*1000/$V$5</f>
        <v>714.82235517758875</v>
      </c>
      <c r="L1872" s="1">
        <f>J1872*1000/$V$4</f>
        <v>0</v>
      </c>
      <c r="M1872" s="1">
        <f>L1872/$Y$4</f>
        <v>0</v>
      </c>
      <c r="N1872" s="1">
        <f>M1872*$Y$5</f>
        <v>0</v>
      </c>
      <c r="O1872" s="1" t="s">
        <v>0</v>
      </c>
      <c r="P1872" s="1" t="s">
        <v>0</v>
      </c>
      <c r="Q1872" s="1">
        <f>Q1871+K1872-L1872</f>
        <v>-93752.770400365873</v>
      </c>
      <c r="R1872">
        <f>Q1872*$V$5/1000</f>
        <v>-1874.1178803033138</v>
      </c>
    </row>
    <row r="1873" spans="1:18" x14ac:dyDescent="0.25">
      <c r="A1873" s="4">
        <v>42813.958333328796</v>
      </c>
      <c r="B1873">
        <v>42.2</v>
      </c>
      <c r="C1873">
        <v>1.9884500000000001</v>
      </c>
      <c r="D1873" s="3">
        <v>-7.0017200000000003E-3</v>
      </c>
      <c r="E1873" s="1">
        <f>C1873*$V$2</f>
        <v>0.79538000000000009</v>
      </c>
      <c r="F1873" s="1">
        <f>D1873*$V$3</f>
        <v>-2.8006880000000001E-2</v>
      </c>
      <c r="G1873" s="1">
        <f>(E1873+F1873)</f>
        <v>0.76737312000000013</v>
      </c>
      <c r="H1873" s="1">
        <f>B1873*(1/3)</f>
        <v>14.066666666666666</v>
      </c>
      <c r="I1873" s="1">
        <f>IF((H1873-G1873)&gt;0, (H1873-G1873), (0))</f>
        <v>13.299293546666666</v>
      </c>
      <c r="J1873" s="1">
        <f>IF(I1873=0, G1873-H1873,0)</f>
        <v>0</v>
      </c>
      <c r="K1873" s="1">
        <f>I1873*1000/$V$5</f>
        <v>665.29732599633155</v>
      </c>
      <c r="L1873" s="1">
        <f>J1873*1000/$V$4</f>
        <v>0</v>
      </c>
      <c r="M1873" s="1">
        <f>L1873/$Y$4</f>
        <v>0</v>
      </c>
      <c r="N1873" s="1">
        <f>M1873*$Y$5</f>
        <v>0</v>
      </c>
      <c r="O1873" s="1">
        <f>SUM(N1850:N1873)</f>
        <v>3849.9999368894514</v>
      </c>
      <c r="P1873" s="1">
        <f>SUM(L1850:L1873)</f>
        <v>6544.9998927120669</v>
      </c>
      <c r="Q1873" s="1">
        <f>Q1872+K1873-L1873</f>
        <v>-93087.47307436954</v>
      </c>
      <c r="R1873">
        <f>Q1873*$V$5/1000</f>
        <v>-1860.8185867566469</v>
      </c>
    </row>
    <row r="1874" spans="1:18" x14ac:dyDescent="0.25">
      <c r="A1874" s="4">
        <v>42813.99999999546</v>
      </c>
      <c r="B1874">
        <v>39.5</v>
      </c>
      <c r="C1874">
        <v>1.7873299999999999</v>
      </c>
      <c r="D1874" s="3">
        <v>-7.0017200000000003E-3</v>
      </c>
      <c r="E1874" s="1">
        <f>C1874*$V$2</f>
        <v>0.71493200000000001</v>
      </c>
      <c r="F1874" s="1">
        <f>D1874*$V$3</f>
        <v>-2.8006880000000001E-2</v>
      </c>
      <c r="G1874" s="1">
        <f>(E1874+F1874)</f>
        <v>0.68692512000000006</v>
      </c>
      <c r="H1874" s="1">
        <f>B1874*(1/3)</f>
        <v>13.166666666666666</v>
      </c>
      <c r="I1874" s="1">
        <f>IF((H1874-G1874)&gt;0, (H1874-G1874), (0))</f>
        <v>12.479741546666666</v>
      </c>
      <c r="J1874" s="1">
        <f>IF(I1874=0, G1874-H1874,0)</f>
        <v>0</v>
      </c>
      <c r="K1874" s="1">
        <f>I1874*1000/$V$5</f>
        <v>624.29922694680681</v>
      </c>
      <c r="L1874" s="1">
        <f>J1874*1000/$V$4</f>
        <v>0</v>
      </c>
      <c r="M1874" s="1">
        <f>L1874/$Y$4</f>
        <v>0</v>
      </c>
      <c r="N1874" s="1">
        <f>M1874*$Y$5</f>
        <v>0</v>
      </c>
      <c r="O1874" s="1" t="s">
        <v>0</v>
      </c>
      <c r="P1874" s="1" t="s">
        <v>0</v>
      </c>
      <c r="Q1874" s="1">
        <f>Q1873+K1874-L1874</f>
        <v>-92463.173847422731</v>
      </c>
      <c r="R1874">
        <f>Q1874*$V$5/1000</f>
        <v>-1848.3388452099803</v>
      </c>
    </row>
    <row r="1875" spans="1:18" x14ac:dyDescent="0.25">
      <c r="A1875" s="4">
        <v>42814.041666662124</v>
      </c>
      <c r="B1875">
        <v>36.9</v>
      </c>
      <c r="C1875">
        <v>1.5783900000000002</v>
      </c>
      <c r="D1875" s="3">
        <v>-7.0017200000000003E-3</v>
      </c>
      <c r="E1875" s="1">
        <f>C1875*$V$2</f>
        <v>0.63135600000000014</v>
      </c>
      <c r="F1875" s="1">
        <f>D1875*$V$3</f>
        <v>-2.8006880000000001E-2</v>
      </c>
      <c r="G1875" s="1">
        <f>(E1875+F1875)</f>
        <v>0.60334912000000018</v>
      </c>
      <c r="H1875" s="1">
        <f>B1875*(1/3)</f>
        <v>12.299999999999999</v>
      </c>
      <c r="I1875" s="1">
        <f>IF((H1875-G1875)&gt;0, (H1875-G1875), (0))</f>
        <v>11.696650879999998</v>
      </c>
      <c r="J1875" s="1">
        <f>IF(I1875=0, G1875-H1875,0)</f>
        <v>0</v>
      </c>
      <c r="K1875" s="1">
        <f>I1875*1000/$V$5</f>
        <v>585.12510655327651</v>
      </c>
      <c r="L1875" s="1">
        <f>J1875*1000/$V$4</f>
        <v>0</v>
      </c>
      <c r="M1875" s="1">
        <f>L1875/$Y$4</f>
        <v>0</v>
      </c>
      <c r="N1875" s="1">
        <f>M1875*$Y$5</f>
        <v>0</v>
      </c>
      <c r="O1875" s="1" t="s">
        <v>0</v>
      </c>
      <c r="P1875" s="1" t="s">
        <v>0</v>
      </c>
      <c r="Q1875" s="1">
        <f>Q1874+K1875-L1875</f>
        <v>-91878.048740869461</v>
      </c>
      <c r="R1875">
        <f>Q1875*$V$5/1000</f>
        <v>-1836.6421943299804</v>
      </c>
    </row>
    <row r="1876" spans="1:18" x14ac:dyDescent="0.25">
      <c r="A1876" s="4">
        <v>42814.083333328788</v>
      </c>
      <c r="B1876">
        <v>35.799999999999997</v>
      </c>
      <c r="C1876">
        <v>1.4693499999999999</v>
      </c>
      <c r="D1876" s="3">
        <v>-7.0017200000000003E-3</v>
      </c>
      <c r="E1876" s="1">
        <f>C1876*$V$2</f>
        <v>0.58774000000000004</v>
      </c>
      <c r="F1876" s="1">
        <f>D1876*$V$3</f>
        <v>-2.8006880000000001E-2</v>
      </c>
      <c r="G1876" s="1">
        <f>(E1876+F1876)</f>
        <v>0.55973312000000008</v>
      </c>
      <c r="H1876" s="1">
        <f>B1876*(1/3)</f>
        <v>11.933333333333332</v>
      </c>
      <c r="I1876" s="1">
        <f>IF((H1876-G1876)&gt;0, (H1876-G1876), (0))</f>
        <v>11.373600213333331</v>
      </c>
      <c r="J1876" s="1">
        <f>IF(I1876=0, G1876-H1876,0)</f>
        <v>0</v>
      </c>
      <c r="K1876" s="1">
        <f>I1876*1000/$V$5</f>
        <v>568.96449291312319</v>
      </c>
      <c r="L1876" s="1">
        <f>J1876*1000/$V$4</f>
        <v>0</v>
      </c>
      <c r="M1876" s="1">
        <f>L1876/$Y$4</f>
        <v>0</v>
      </c>
      <c r="N1876" s="1">
        <f>M1876*$Y$5</f>
        <v>0</v>
      </c>
      <c r="O1876" s="1" t="s">
        <v>0</v>
      </c>
      <c r="P1876" s="1" t="s">
        <v>0</v>
      </c>
      <c r="Q1876" s="1">
        <f>Q1875+K1876-L1876</f>
        <v>-91309.084247956343</v>
      </c>
      <c r="R1876">
        <f>Q1876*$V$5/1000</f>
        <v>-1825.2685941166474</v>
      </c>
    </row>
    <row r="1877" spans="1:18" x14ac:dyDescent="0.25">
      <c r="A1877" s="4">
        <v>42814.124999995453</v>
      </c>
      <c r="B1877">
        <v>35.4</v>
      </c>
      <c r="C1877">
        <v>1.1995799999999999</v>
      </c>
      <c r="D1877" s="3">
        <v>-7.0017200000000003E-3</v>
      </c>
      <c r="E1877" s="1">
        <f>C1877*$V$2</f>
        <v>0.47983199999999998</v>
      </c>
      <c r="F1877" s="1">
        <f>D1877*$V$3</f>
        <v>-2.8006880000000001E-2</v>
      </c>
      <c r="G1877" s="1">
        <f>(E1877+F1877)</f>
        <v>0.45182511999999997</v>
      </c>
      <c r="H1877" s="1">
        <f>B1877*(1/3)</f>
        <v>11.799999999999999</v>
      </c>
      <c r="I1877" s="1">
        <f>IF((H1877-G1877)&gt;0, (H1877-G1877), (0))</f>
        <v>11.348174879999998</v>
      </c>
      <c r="J1877" s="1">
        <f>IF(I1877=0, G1877-H1877,0)</f>
        <v>0</v>
      </c>
      <c r="K1877" s="1">
        <f>I1877*1000/$V$5</f>
        <v>567.69259029514751</v>
      </c>
      <c r="L1877" s="1">
        <f>J1877*1000/$V$4</f>
        <v>0</v>
      </c>
      <c r="M1877" s="1">
        <f>L1877/$Y$4</f>
        <v>0</v>
      </c>
      <c r="N1877" s="1">
        <f>M1877*$Y$5</f>
        <v>0</v>
      </c>
      <c r="O1877" s="1" t="s">
        <v>0</v>
      </c>
      <c r="P1877" s="1" t="s">
        <v>0</v>
      </c>
      <c r="Q1877" s="1">
        <f>Q1876+K1877-L1877</f>
        <v>-90741.391657661195</v>
      </c>
      <c r="R1877">
        <f>Q1877*$V$5/1000</f>
        <v>-1813.9204192366471</v>
      </c>
    </row>
    <row r="1878" spans="1:18" x14ac:dyDescent="0.25">
      <c r="A1878" s="4">
        <v>42814.166666662117</v>
      </c>
      <c r="B1878">
        <v>34.700000000000003</v>
      </c>
      <c r="C1878">
        <v>1.554</v>
      </c>
      <c r="D1878" s="3">
        <v>-7.0017200000000003E-3</v>
      </c>
      <c r="E1878" s="1">
        <f>C1878*$V$2</f>
        <v>0.62160000000000004</v>
      </c>
      <c r="F1878" s="1">
        <f>D1878*$V$3</f>
        <v>-2.8006880000000001E-2</v>
      </c>
      <c r="G1878" s="1">
        <f>(E1878+F1878)</f>
        <v>0.59359312000000009</v>
      </c>
      <c r="H1878" s="1">
        <f>B1878*(1/3)</f>
        <v>11.566666666666666</v>
      </c>
      <c r="I1878" s="1">
        <f>IF((H1878-G1878)&gt;0, (H1878-G1878), (0))</f>
        <v>10.973073546666667</v>
      </c>
      <c r="J1878" s="1">
        <f>IF(I1878=0, G1878-H1878,0)</f>
        <v>0</v>
      </c>
      <c r="K1878" s="1">
        <f>I1878*1000/$V$5</f>
        <v>548.92814140403539</v>
      </c>
      <c r="L1878" s="1">
        <f>J1878*1000/$V$4</f>
        <v>0</v>
      </c>
      <c r="M1878" s="1">
        <f>L1878/$Y$4</f>
        <v>0</v>
      </c>
      <c r="N1878" s="1">
        <f>M1878*$Y$5</f>
        <v>0</v>
      </c>
      <c r="O1878" s="1" t="s">
        <v>0</v>
      </c>
      <c r="P1878" s="1" t="s">
        <v>0</v>
      </c>
      <c r="Q1878" s="1">
        <f>Q1877+K1878-L1878</f>
        <v>-90192.463516257165</v>
      </c>
      <c r="R1878">
        <f>Q1878*$V$5/1000</f>
        <v>-1802.9473456899805</v>
      </c>
    </row>
    <row r="1879" spans="1:18" x14ac:dyDescent="0.25">
      <c r="A1879" s="4">
        <v>42814.208333328781</v>
      </c>
      <c r="B1879">
        <v>34.1</v>
      </c>
      <c r="C1879">
        <v>1.6378599999999999</v>
      </c>
      <c r="D1879" s="3">
        <v>-7.0017200000000003E-3</v>
      </c>
      <c r="E1879" s="1">
        <f>C1879*$V$2</f>
        <v>0.65514399999999995</v>
      </c>
      <c r="F1879" s="1">
        <f>D1879*$V$3</f>
        <v>-2.8006880000000001E-2</v>
      </c>
      <c r="G1879" s="1">
        <f>(E1879+F1879)</f>
        <v>0.62713711999999999</v>
      </c>
      <c r="H1879" s="1">
        <f>B1879*(1/3)</f>
        <v>11.366666666666667</v>
      </c>
      <c r="I1879" s="1">
        <f>IF((H1879-G1879)&gt;0, (H1879-G1879), (0))</f>
        <v>10.739529546666667</v>
      </c>
      <c r="J1879" s="1">
        <f>IF(I1879=0, G1879-H1879,0)</f>
        <v>0</v>
      </c>
      <c r="K1879" s="1">
        <f>I1879*1000/$V$5</f>
        <v>537.24509988327497</v>
      </c>
      <c r="L1879" s="1">
        <f>J1879*1000/$V$4</f>
        <v>0</v>
      </c>
      <c r="M1879" s="1">
        <f>L1879/$Y$4</f>
        <v>0</v>
      </c>
      <c r="N1879" s="1">
        <f>M1879*$Y$5</f>
        <v>0</v>
      </c>
      <c r="O1879" s="1" t="s">
        <v>0</v>
      </c>
      <c r="P1879" s="1" t="s">
        <v>0</v>
      </c>
      <c r="Q1879" s="1">
        <f>Q1878+K1879-L1879</f>
        <v>-89655.218416373886</v>
      </c>
      <c r="R1879">
        <f>Q1879*$V$5/1000</f>
        <v>-1792.2078161433139</v>
      </c>
    </row>
    <row r="1880" spans="1:18" x14ac:dyDescent="0.25">
      <c r="A1880" s="4">
        <v>42814.249999995445</v>
      </c>
      <c r="B1880">
        <v>33.4</v>
      </c>
      <c r="C1880">
        <v>0.82900600000000002</v>
      </c>
      <c r="D1880" s="3">
        <v>-7.0017200000000003E-3</v>
      </c>
      <c r="E1880" s="1">
        <f>C1880*$V$2</f>
        <v>0.33160240000000002</v>
      </c>
      <c r="F1880" s="1">
        <f>D1880*$V$3</f>
        <v>-2.8006880000000001E-2</v>
      </c>
      <c r="G1880" s="1">
        <f>(E1880+F1880)</f>
        <v>0.30359552000000001</v>
      </c>
      <c r="H1880" s="1">
        <f>B1880*(1/3)</f>
        <v>11.133333333333333</v>
      </c>
      <c r="I1880" s="1">
        <f>IF((H1880-G1880)&gt;0, (H1880-G1880), (0))</f>
        <v>10.829737813333333</v>
      </c>
      <c r="J1880" s="1">
        <f>IF(I1880=0, G1880-H1880,0)</f>
        <v>0</v>
      </c>
      <c r="K1880" s="1">
        <f>I1880*1000/$V$5</f>
        <v>541.75776955144238</v>
      </c>
      <c r="L1880" s="1">
        <f>J1880*1000/$V$4</f>
        <v>0</v>
      </c>
      <c r="M1880" s="1">
        <f>L1880/$Y$4</f>
        <v>0</v>
      </c>
      <c r="N1880" s="1">
        <f>M1880*$Y$5</f>
        <v>0</v>
      </c>
      <c r="O1880" s="1" t="s">
        <v>0</v>
      </c>
      <c r="P1880" s="1" t="s">
        <v>0</v>
      </c>
      <c r="Q1880" s="1">
        <f>Q1879+K1880-L1880</f>
        <v>-89113.460646822437</v>
      </c>
      <c r="R1880">
        <f>Q1880*$V$5/1000</f>
        <v>-1781.3780783299803</v>
      </c>
    </row>
    <row r="1881" spans="1:18" x14ac:dyDescent="0.25">
      <c r="A1881" s="4">
        <v>42814.291666662109</v>
      </c>
      <c r="B1881">
        <v>34.299999999999997</v>
      </c>
      <c r="C1881">
        <v>1.20116</v>
      </c>
      <c r="D1881" s="3">
        <v>-7.0017200000000003E-3</v>
      </c>
      <c r="E1881" s="1">
        <f>C1881*$V$2</f>
        <v>0.480464</v>
      </c>
      <c r="F1881" s="1">
        <f>D1881*$V$3</f>
        <v>-2.8006880000000001E-2</v>
      </c>
      <c r="G1881" s="1">
        <f>(E1881+F1881)</f>
        <v>0.45245711999999999</v>
      </c>
      <c r="H1881" s="1">
        <f>B1881*(1/3)</f>
        <v>11.433333333333332</v>
      </c>
      <c r="I1881" s="1">
        <f>IF((H1881-G1881)&gt;0, (H1881-G1881), (0))</f>
        <v>10.980876213333332</v>
      </c>
      <c r="J1881" s="1">
        <f>IF(I1881=0, G1881-H1881,0)</f>
        <v>0</v>
      </c>
      <c r="K1881" s="1">
        <f>I1881*1000/$V$5</f>
        <v>549.31846990161739</v>
      </c>
      <c r="L1881" s="1">
        <f>J1881*1000/$V$4</f>
        <v>0</v>
      </c>
      <c r="M1881" s="1">
        <f>L1881/$Y$4</f>
        <v>0</v>
      </c>
      <c r="N1881" s="1">
        <f>M1881*$Y$5</f>
        <v>0</v>
      </c>
      <c r="O1881" s="1" t="s">
        <v>0</v>
      </c>
      <c r="P1881" s="1" t="s">
        <v>0</v>
      </c>
      <c r="Q1881" s="1">
        <f>Q1880+K1881-L1881</f>
        <v>-88564.142176920825</v>
      </c>
      <c r="R1881">
        <f>Q1881*$V$5/1000</f>
        <v>-1770.3972021166471</v>
      </c>
    </row>
    <row r="1882" spans="1:18" x14ac:dyDescent="0.25">
      <c r="A1882" s="4">
        <v>42814.333333328774</v>
      </c>
      <c r="B1882">
        <v>36.700000000000003</v>
      </c>
      <c r="C1882">
        <v>1.4296900000000001</v>
      </c>
      <c r="D1882" s="3">
        <v>4.0819000000000001</v>
      </c>
      <c r="E1882" s="1">
        <f>C1882*$V$2</f>
        <v>0.57187600000000005</v>
      </c>
      <c r="F1882" s="1">
        <f>D1882*$V$3</f>
        <v>16.3276</v>
      </c>
      <c r="G1882" s="1">
        <f>(E1882+F1882)</f>
        <v>16.899476</v>
      </c>
      <c r="H1882" s="1">
        <f>B1882*(1/3)</f>
        <v>12.233333333333334</v>
      </c>
      <c r="I1882" s="1">
        <f>IF((H1882-G1882)&gt;0, (H1882-G1882), (0))</f>
        <v>0</v>
      </c>
      <c r="J1882" s="1">
        <f>IF(I1882=0, G1882-H1882,0)</f>
        <v>4.6661426666666657</v>
      </c>
      <c r="K1882" s="1">
        <f>I1882*1000/$V$5</f>
        <v>0</v>
      </c>
      <c r="L1882" s="1">
        <f>J1882*1000/$V$4</f>
        <v>83.622628434886494</v>
      </c>
      <c r="M1882" s="1">
        <f>L1882/$Y$4</f>
        <v>35.135558165918695</v>
      </c>
      <c r="N1882" s="1">
        <f>M1882*$Y$5</f>
        <v>49.189781432286168</v>
      </c>
      <c r="O1882" s="1" t="s">
        <v>0</v>
      </c>
      <c r="P1882" s="1" t="s">
        <v>0</v>
      </c>
      <c r="Q1882" s="1">
        <f>Q1881+K1882-L1882</f>
        <v>-88647.764805355706</v>
      </c>
      <c r="R1882">
        <f>Q1882*$V$5/1000</f>
        <v>-1772.0688184590606</v>
      </c>
    </row>
    <row r="1883" spans="1:18" x14ac:dyDescent="0.25">
      <c r="A1883" s="4">
        <v>42814.374999995438</v>
      </c>
      <c r="B1883">
        <v>39.200000000000003</v>
      </c>
      <c r="C1883">
        <v>1.68319</v>
      </c>
      <c r="D1883" s="3">
        <v>10.576310000000001</v>
      </c>
      <c r="E1883" s="1">
        <f>C1883*$V$2</f>
        <v>0.67327599999999999</v>
      </c>
      <c r="F1883" s="1">
        <f>D1883*$V$3</f>
        <v>42.305240000000005</v>
      </c>
      <c r="G1883" s="1">
        <f>(E1883+F1883)</f>
        <v>42.978516000000006</v>
      </c>
      <c r="H1883" s="1">
        <f>B1883*(1/3)</f>
        <v>13.066666666666666</v>
      </c>
      <c r="I1883" s="1">
        <f>IF((H1883-G1883)&gt;0, (H1883-G1883), (0))</f>
        <v>0</v>
      </c>
      <c r="J1883" s="1">
        <f>IF(I1883=0, G1883-H1883,0)</f>
        <v>29.91184933333334</v>
      </c>
      <c r="K1883" s="1">
        <f>I1883*1000/$V$5</f>
        <v>0</v>
      </c>
      <c r="L1883" s="1">
        <f>J1883*1000/$V$4</f>
        <v>536.05464755077674</v>
      </c>
      <c r="M1883" s="1">
        <f>L1883/$Y$4</f>
        <v>225.23304518940199</v>
      </c>
      <c r="N1883" s="1">
        <f>M1883*$Y$5</f>
        <v>315.32626326516277</v>
      </c>
      <c r="O1883" s="1" t="s">
        <v>0</v>
      </c>
      <c r="P1883" s="1" t="s">
        <v>0</v>
      </c>
      <c r="Q1883" s="1">
        <f>Q1882+K1883-L1883</f>
        <v>-89183.819452906479</v>
      </c>
      <c r="R1883">
        <f>Q1883*$V$5/1000</f>
        <v>-1782.7845508636003</v>
      </c>
    </row>
    <row r="1884" spans="1:18" x14ac:dyDescent="0.25">
      <c r="A1884" s="4">
        <v>42814.416666662102</v>
      </c>
      <c r="B1884">
        <v>40.799999999999997</v>
      </c>
      <c r="C1884">
        <v>1.88879</v>
      </c>
      <c r="D1884" s="3">
        <v>12.717650000000001</v>
      </c>
      <c r="E1884" s="1">
        <f>C1884*$V$2</f>
        <v>0.75551600000000008</v>
      </c>
      <c r="F1884" s="1">
        <f>D1884*$V$3</f>
        <v>50.870600000000003</v>
      </c>
      <c r="G1884" s="1">
        <f>(E1884+F1884)</f>
        <v>51.626116000000003</v>
      </c>
      <c r="H1884" s="1">
        <f>B1884*(1/3)</f>
        <v>13.599999999999998</v>
      </c>
      <c r="I1884" s="1">
        <f>IF((H1884-G1884)&gt;0, (H1884-G1884), (0))</f>
        <v>0</v>
      </c>
      <c r="J1884" s="1">
        <f>IF(I1884=0, G1884-H1884,0)</f>
        <v>38.026116000000002</v>
      </c>
      <c r="K1884" s="1">
        <f>I1884*1000/$V$5</f>
        <v>0</v>
      </c>
      <c r="L1884" s="1">
        <f>J1884*1000/$V$4</f>
        <v>681.47161290322583</v>
      </c>
      <c r="M1884" s="1">
        <f>L1884/$Y$4</f>
        <v>286.33261046354028</v>
      </c>
      <c r="N1884" s="1">
        <f>M1884*$Y$5</f>
        <v>400.86565464895637</v>
      </c>
      <c r="O1884" s="1" t="s">
        <v>0</v>
      </c>
      <c r="P1884" s="1" t="s">
        <v>0</v>
      </c>
      <c r="Q1884" s="1">
        <f>Q1883+K1884-L1884</f>
        <v>-89865.29106580971</v>
      </c>
      <c r="R1884">
        <f>Q1884*$V$5/1000</f>
        <v>-1796.4071684055359</v>
      </c>
    </row>
    <row r="1885" spans="1:18" x14ac:dyDescent="0.25">
      <c r="A1885" s="4">
        <v>42814.458333328766</v>
      </c>
      <c r="B1885">
        <v>42.7</v>
      </c>
      <c r="C1885">
        <v>3.67299</v>
      </c>
      <c r="D1885" s="3">
        <v>16.821020000000001</v>
      </c>
      <c r="E1885" s="1">
        <f>C1885*$V$2</f>
        <v>1.4691960000000002</v>
      </c>
      <c r="F1885" s="1">
        <f>D1885*$V$3</f>
        <v>67.284080000000003</v>
      </c>
      <c r="G1885" s="1">
        <f>(E1885+F1885)</f>
        <v>68.753276</v>
      </c>
      <c r="H1885" s="1">
        <f>B1885*(1/3)</f>
        <v>14.233333333333334</v>
      </c>
      <c r="I1885" s="1">
        <f>IF((H1885-G1885)&gt;0, (H1885-G1885), (0))</f>
        <v>0</v>
      </c>
      <c r="J1885" s="1">
        <f>IF(I1885=0, G1885-H1885,0)</f>
        <v>54.519942666666665</v>
      </c>
      <c r="K1885" s="1">
        <f>I1885*1000/$V$5</f>
        <v>0</v>
      </c>
      <c r="L1885" s="1">
        <f>J1885*1000/$V$4</f>
        <v>977.05990442054951</v>
      </c>
      <c r="M1885" s="1">
        <f>L1885/$Y$4</f>
        <v>410.5293716052729</v>
      </c>
      <c r="N1885" s="1">
        <f>M1885*$Y$5</f>
        <v>574.74112024738201</v>
      </c>
      <c r="O1885" s="1" t="s">
        <v>0</v>
      </c>
      <c r="P1885" s="1" t="s">
        <v>0</v>
      </c>
      <c r="Q1885" s="1">
        <f>Q1884+K1885-L1885</f>
        <v>-90842.350970230254</v>
      </c>
      <c r="R1885">
        <f>Q1885*$V$5/1000</f>
        <v>-1815.9385958949026</v>
      </c>
    </row>
    <row r="1886" spans="1:18" x14ac:dyDescent="0.25">
      <c r="A1886" s="4">
        <v>42814.499999995431</v>
      </c>
      <c r="B1886">
        <v>42.9</v>
      </c>
      <c r="C1886">
        <v>3.9298899999999999</v>
      </c>
      <c r="D1886" s="3">
        <v>17.267700000000001</v>
      </c>
      <c r="E1886" s="1">
        <f>C1886*$V$2</f>
        <v>1.5719560000000001</v>
      </c>
      <c r="F1886" s="1">
        <f>D1886*$V$3</f>
        <v>69.070800000000006</v>
      </c>
      <c r="G1886" s="1">
        <f>(E1886+F1886)</f>
        <v>70.642756000000006</v>
      </c>
      <c r="H1886" s="1">
        <f>B1886*(1/3)</f>
        <v>14.299999999999999</v>
      </c>
      <c r="I1886" s="1">
        <f>IF((H1886-G1886)&gt;0, (H1886-G1886), (0))</f>
        <v>0</v>
      </c>
      <c r="J1886" s="1">
        <f>IF(I1886=0, G1886-H1886,0)</f>
        <v>56.342756000000008</v>
      </c>
      <c r="K1886" s="1">
        <f>I1886*1000/$V$5</f>
        <v>0</v>
      </c>
      <c r="L1886" s="1">
        <f>J1886*1000/$V$4</f>
        <v>1009.7268100358425</v>
      </c>
      <c r="M1886" s="1">
        <f>L1886/$Y$4</f>
        <v>424.25496219993386</v>
      </c>
      <c r="N1886" s="1">
        <f>M1886*$Y$5</f>
        <v>593.95694707990731</v>
      </c>
      <c r="O1886" s="1" t="s">
        <v>0</v>
      </c>
      <c r="P1886" s="1" t="s">
        <v>0</v>
      </c>
      <c r="Q1886" s="1">
        <f>Q1885+K1886-L1886</f>
        <v>-91852.077780266103</v>
      </c>
      <c r="R1886">
        <f>Q1886*$V$5/1000</f>
        <v>-1836.1230348275192</v>
      </c>
    </row>
    <row r="1887" spans="1:18" x14ac:dyDescent="0.25">
      <c r="A1887" s="4">
        <v>42814.541666662095</v>
      </c>
      <c r="B1887">
        <v>33.5</v>
      </c>
      <c r="C1887">
        <v>3.9304600000000001</v>
      </c>
      <c r="D1887" s="3">
        <v>16.107310000000002</v>
      </c>
      <c r="E1887" s="1">
        <f>C1887*$V$2</f>
        <v>1.572184</v>
      </c>
      <c r="F1887" s="1">
        <f>D1887*$V$3</f>
        <v>64.429240000000007</v>
      </c>
      <c r="G1887" s="1">
        <f>(E1887+F1887)</f>
        <v>66.001424000000014</v>
      </c>
      <c r="H1887" s="1">
        <f>B1887*(1/3)</f>
        <v>11.166666666666666</v>
      </c>
      <c r="I1887" s="1">
        <f>IF((H1887-G1887)&gt;0, (H1887-G1887), (0))</f>
        <v>0</v>
      </c>
      <c r="J1887" s="1">
        <f>IF(I1887=0, G1887-H1887,0)</f>
        <v>54.83475733333335</v>
      </c>
      <c r="K1887" s="1">
        <f>I1887*1000/$V$5</f>
        <v>0</v>
      </c>
      <c r="L1887" s="1">
        <f>J1887*1000/$V$4</f>
        <v>982.70174432497049</v>
      </c>
      <c r="M1887" s="1">
        <f>L1887/$Y$4</f>
        <v>412.89989257351704</v>
      </c>
      <c r="N1887" s="1">
        <f>M1887*$Y$5</f>
        <v>578.0598496029238</v>
      </c>
      <c r="O1887" s="1" t="s">
        <v>0</v>
      </c>
      <c r="P1887" s="1" t="s">
        <v>0</v>
      </c>
      <c r="Q1887" s="1">
        <f>Q1886+K1887-L1887</f>
        <v>-92834.779524591067</v>
      </c>
      <c r="R1887">
        <f>Q1887*$V$5/1000</f>
        <v>-1855.7672426965753</v>
      </c>
    </row>
    <row r="1888" spans="1:18" x14ac:dyDescent="0.25">
      <c r="A1888" s="4">
        <v>42814.583333328759</v>
      </c>
      <c r="B1888">
        <v>43.6</v>
      </c>
      <c r="C1888">
        <v>3.8832</v>
      </c>
      <c r="D1888" s="3">
        <v>16.773510000000002</v>
      </c>
      <c r="E1888" s="1">
        <f>C1888*$V$2</f>
        <v>1.55328</v>
      </c>
      <c r="F1888" s="1">
        <f>D1888*$V$3</f>
        <v>67.094040000000007</v>
      </c>
      <c r="G1888" s="1">
        <f>(E1888+F1888)</f>
        <v>68.647320000000008</v>
      </c>
      <c r="H1888" s="1">
        <f>B1888*(1/3)</f>
        <v>14.533333333333333</v>
      </c>
      <c r="I1888" s="1">
        <f>IF((H1888-G1888)&gt;0, (H1888-G1888), (0))</f>
        <v>0</v>
      </c>
      <c r="J1888" s="1">
        <f>IF(I1888=0, G1888-H1888,0)</f>
        <v>54.113986666666676</v>
      </c>
      <c r="K1888" s="1">
        <f>I1888*1000/$V$5</f>
        <v>0</v>
      </c>
      <c r="L1888" s="1">
        <f>J1888*1000/$V$4</f>
        <v>969.78470728793332</v>
      </c>
      <c r="M1888" s="1">
        <f>L1888/$Y$4</f>
        <v>407.47256608736694</v>
      </c>
      <c r="N1888" s="1">
        <f>M1888*$Y$5</f>
        <v>570.46159252231371</v>
      </c>
      <c r="O1888" s="1" t="s">
        <v>0</v>
      </c>
      <c r="P1888" s="1" t="s">
        <v>0</v>
      </c>
      <c r="Q1888" s="1">
        <f>Q1887+K1888-L1888</f>
        <v>-93804.564231879005</v>
      </c>
      <c r="R1888">
        <f>Q1888*$V$5/1000</f>
        <v>-1875.1532389952613</v>
      </c>
    </row>
    <row r="1889" spans="1:18" x14ac:dyDescent="0.25">
      <c r="A1889" s="4">
        <v>42814.624999995423</v>
      </c>
      <c r="B1889">
        <v>43.4</v>
      </c>
      <c r="C1889">
        <v>3.1806900000000002</v>
      </c>
      <c r="D1889" s="3">
        <v>17.90747</v>
      </c>
      <c r="E1889" s="1">
        <f>C1889*$V$2</f>
        <v>1.2722760000000002</v>
      </c>
      <c r="F1889" s="1">
        <f>D1889*$V$3</f>
        <v>71.62988</v>
      </c>
      <c r="G1889" s="1">
        <f>(E1889+F1889)</f>
        <v>72.902156000000005</v>
      </c>
      <c r="H1889" s="1">
        <f>B1889*(1/3)</f>
        <v>14.466666666666665</v>
      </c>
      <c r="I1889" s="1">
        <f>IF((H1889-G1889)&gt;0, (H1889-G1889), (0))</f>
        <v>0</v>
      </c>
      <c r="J1889" s="1">
        <f>IF(I1889=0, G1889-H1889,0)</f>
        <v>58.435489333333337</v>
      </c>
      <c r="K1889" s="1">
        <f>I1889*1000/$V$5</f>
        <v>0</v>
      </c>
      <c r="L1889" s="1">
        <f>J1889*1000/$V$4</f>
        <v>1047.2309916367983</v>
      </c>
      <c r="M1889" s="1">
        <f>L1889/$Y$4</f>
        <v>440.01302169613376</v>
      </c>
      <c r="N1889" s="1">
        <f>M1889*$Y$5</f>
        <v>616.01823037458723</v>
      </c>
      <c r="O1889" s="1" t="s">
        <v>0</v>
      </c>
      <c r="P1889" s="1" t="s">
        <v>0</v>
      </c>
      <c r="Q1889" s="1">
        <f>Q1888+K1889-L1889</f>
        <v>-94851.795223515801</v>
      </c>
      <c r="R1889">
        <f>Q1889*$V$5/1000</f>
        <v>-1896.0873865180806</v>
      </c>
    </row>
    <row r="1890" spans="1:18" x14ac:dyDescent="0.25">
      <c r="A1890" s="4">
        <v>42814.666666662088</v>
      </c>
      <c r="B1890">
        <v>43.7</v>
      </c>
      <c r="C1890">
        <v>3.0932600000000003</v>
      </c>
      <c r="D1890" s="3">
        <v>12.713609999999999</v>
      </c>
      <c r="E1890" s="1">
        <f>C1890*$V$2</f>
        <v>1.2373040000000002</v>
      </c>
      <c r="F1890" s="1">
        <f>D1890*$V$3</f>
        <v>50.854439999999997</v>
      </c>
      <c r="G1890" s="1">
        <f>(E1890+F1890)</f>
        <v>52.091743999999998</v>
      </c>
      <c r="H1890" s="1">
        <f>B1890*(1/3)</f>
        <v>14.566666666666666</v>
      </c>
      <c r="I1890" s="1">
        <f>IF((H1890-G1890)&gt;0, (H1890-G1890), (0))</f>
        <v>0</v>
      </c>
      <c r="J1890" s="1">
        <f>IF(I1890=0, G1890-H1890,0)</f>
        <v>37.525077333333329</v>
      </c>
      <c r="K1890" s="1">
        <f>I1890*1000/$V$5</f>
        <v>0</v>
      </c>
      <c r="L1890" s="1">
        <f>J1890*1000/$V$4</f>
        <v>672.4924253285543</v>
      </c>
      <c r="M1890" s="1">
        <f>L1890/$Y$4</f>
        <v>282.55984257502286</v>
      </c>
      <c r="N1890" s="1">
        <f>M1890*$Y$5</f>
        <v>395.58377960503196</v>
      </c>
      <c r="O1890" s="1" t="s">
        <v>0</v>
      </c>
      <c r="P1890" s="1" t="s">
        <v>0</v>
      </c>
      <c r="Q1890" s="1">
        <f>Q1889+K1890-L1890</f>
        <v>-95524.287648844358</v>
      </c>
      <c r="R1890">
        <f>Q1890*$V$5/1000</f>
        <v>-1909.5305101003987</v>
      </c>
    </row>
    <row r="1891" spans="1:18" x14ac:dyDescent="0.25">
      <c r="A1891" s="4">
        <v>42814.708333328752</v>
      </c>
      <c r="B1891">
        <v>44.7</v>
      </c>
      <c r="C1891">
        <v>1.84199</v>
      </c>
      <c r="D1891" s="3">
        <v>9.9326600000000003</v>
      </c>
      <c r="E1891" s="1">
        <f>C1891*$V$2</f>
        <v>0.73679600000000001</v>
      </c>
      <c r="F1891" s="1">
        <f>D1891*$V$3</f>
        <v>39.730640000000001</v>
      </c>
      <c r="G1891" s="1">
        <f>(E1891+F1891)</f>
        <v>40.467435999999999</v>
      </c>
      <c r="H1891" s="1">
        <f>B1891*(1/3)</f>
        <v>14.9</v>
      </c>
      <c r="I1891" s="1">
        <f>IF((H1891-G1891)&gt;0, (H1891-G1891), (0))</f>
        <v>0</v>
      </c>
      <c r="J1891" s="1">
        <f>IF(I1891=0, G1891-H1891,0)</f>
        <v>25.567436000000001</v>
      </c>
      <c r="K1891" s="1">
        <f>I1891*1000/$V$5</f>
        <v>0</v>
      </c>
      <c r="L1891" s="1">
        <f>J1891*1000/$V$4</f>
        <v>458.19777777777784</v>
      </c>
      <c r="M1891" s="1">
        <f>L1891/$Y$4</f>
        <v>192.52007469654532</v>
      </c>
      <c r="N1891" s="1">
        <f>M1891*$Y$5</f>
        <v>269.52810457516341</v>
      </c>
      <c r="O1891" s="1" t="s">
        <v>0</v>
      </c>
      <c r="P1891" s="1" t="s">
        <v>0</v>
      </c>
      <c r="Q1891" s="1">
        <f>Q1890+K1891-L1891</f>
        <v>-95982.485426622137</v>
      </c>
      <c r="R1891">
        <f>Q1891*$V$5/1000</f>
        <v>-1918.6898836781763</v>
      </c>
    </row>
    <row r="1892" spans="1:18" x14ac:dyDescent="0.25">
      <c r="A1892" s="4">
        <v>42814.749999995416</v>
      </c>
      <c r="B1892">
        <v>45.4</v>
      </c>
      <c r="C1892">
        <v>1.5508900000000001</v>
      </c>
      <c r="D1892" s="3">
        <v>3.4135399999999998</v>
      </c>
      <c r="E1892" s="1">
        <f>C1892*$V$2</f>
        <v>0.62035600000000013</v>
      </c>
      <c r="F1892" s="1">
        <f>D1892*$V$3</f>
        <v>13.654159999999999</v>
      </c>
      <c r="G1892" s="1">
        <f>(E1892+F1892)</f>
        <v>14.274515999999998</v>
      </c>
      <c r="H1892" s="1">
        <f>B1892*(1/3)</f>
        <v>15.133333333333333</v>
      </c>
      <c r="I1892" s="1">
        <f>IF((H1892-G1892)&gt;0, (H1892-G1892), (0))</f>
        <v>0.85881733333333443</v>
      </c>
      <c r="J1892" s="1">
        <f>IF(I1892=0, G1892-H1892,0)</f>
        <v>0</v>
      </c>
      <c r="K1892" s="1">
        <f>I1892*1000/$V$5</f>
        <v>42.962347840587022</v>
      </c>
      <c r="L1892" s="1">
        <f>J1892*1000/$V$4</f>
        <v>0</v>
      </c>
      <c r="M1892" s="1">
        <f>L1892/$Y$4</f>
        <v>0</v>
      </c>
      <c r="N1892" s="1">
        <f>M1892*$Y$5</f>
        <v>0</v>
      </c>
      <c r="O1892" s="1" t="s">
        <v>0</v>
      </c>
      <c r="P1892" s="1" t="s">
        <v>0</v>
      </c>
      <c r="Q1892" s="1">
        <f>Q1891+K1892-L1892</f>
        <v>-95939.523078781553</v>
      </c>
      <c r="R1892">
        <f>Q1892*$V$5/1000</f>
        <v>-1917.8310663448431</v>
      </c>
    </row>
    <row r="1893" spans="1:18" x14ac:dyDescent="0.25">
      <c r="A1893" s="4">
        <v>42814.79166666208</v>
      </c>
      <c r="B1893">
        <v>45.2</v>
      </c>
      <c r="C1893">
        <v>1.5146099999999998</v>
      </c>
      <c r="D1893" s="3">
        <v>-7.0017200000000003E-3</v>
      </c>
      <c r="E1893" s="1">
        <f>C1893*$V$2</f>
        <v>0.60584399999999994</v>
      </c>
      <c r="F1893" s="1">
        <f>D1893*$V$3</f>
        <v>-2.8006880000000001E-2</v>
      </c>
      <c r="G1893" s="1">
        <f>(E1893+F1893)</f>
        <v>0.57783711999999998</v>
      </c>
      <c r="H1893" s="1">
        <f>B1893*(1/3)</f>
        <v>15.066666666666666</v>
      </c>
      <c r="I1893" s="1">
        <f>IF((H1893-G1893)&gt;0, (H1893-G1893), (0))</f>
        <v>14.488829546666667</v>
      </c>
      <c r="J1893" s="1">
        <f>IF(I1893=0, G1893-H1893,0)</f>
        <v>0</v>
      </c>
      <c r="K1893" s="1">
        <f>I1893*1000/$V$5</f>
        <v>724.80387927296988</v>
      </c>
      <c r="L1893" s="1">
        <f>J1893*1000/$V$4</f>
        <v>0</v>
      </c>
      <c r="M1893" s="1">
        <f>L1893/$Y$4</f>
        <v>0</v>
      </c>
      <c r="N1893" s="1">
        <f>M1893*$Y$5</f>
        <v>0</v>
      </c>
      <c r="O1893" s="1" t="s">
        <v>0</v>
      </c>
      <c r="P1893" s="1" t="s">
        <v>0</v>
      </c>
      <c r="Q1893" s="1">
        <f>Q1892+K1893-L1893</f>
        <v>-95214.719199508589</v>
      </c>
      <c r="R1893">
        <f>Q1893*$V$5/1000</f>
        <v>-1903.3422367981766</v>
      </c>
    </row>
    <row r="1894" spans="1:18" x14ac:dyDescent="0.25">
      <c r="A1894" s="4">
        <v>42814.833333328745</v>
      </c>
      <c r="B1894">
        <v>47.3</v>
      </c>
      <c r="C1894">
        <v>1.3082</v>
      </c>
      <c r="D1894" s="3">
        <v>-7.0017200000000003E-3</v>
      </c>
      <c r="E1894" s="1">
        <f>C1894*$V$2</f>
        <v>0.52328000000000008</v>
      </c>
      <c r="F1894" s="1">
        <f>D1894*$V$3</f>
        <v>-2.8006880000000001E-2</v>
      </c>
      <c r="G1894" s="1">
        <f>(E1894+F1894)</f>
        <v>0.49527312000000007</v>
      </c>
      <c r="H1894" s="1">
        <f>B1894*(1/3)</f>
        <v>15.766666666666666</v>
      </c>
      <c r="I1894" s="1">
        <f>IF((H1894-G1894)&gt;0, (H1894-G1894), (0))</f>
        <v>15.271393546666665</v>
      </c>
      <c r="J1894" s="1">
        <f>IF(I1894=0, G1894-H1894,0)</f>
        <v>0</v>
      </c>
      <c r="K1894" s="1">
        <f>I1894*1000/$V$5</f>
        <v>763.95165315991335</v>
      </c>
      <c r="L1894" s="1">
        <f>J1894*1000/$V$4</f>
        <v>0</v>
      </c>
      <c r="M1894" s="1">
        <f>L1894/$Y$4</f>
        <v>0</v>
      </c>
      <c r="N1894" s="1">
        <f>M1894*$Y$5</f>
        <v>0</v>
      </c>
      <c r="O1894" s="1" t="s">
        <v>0</v>
      </c>
      <c r="P1894" s="1" t="s">
        <v>0</v>
      </c>
      <c r="Q1894" s="1">
        <f>Q1893+K1894-L1894</f>
        <v>-94450.767546348681</v>
      </c>
      <c r="R1894">
        <f>Q1894*$V$5/1000</f>
        <v>-1888.07084325151</v>
      </c>
    </row>
    <row r="1895" spans="1:18" x14ac:dyDescent="0.25">
      <c r="A1895" s="4">
        <v>42814.874999995409</v>
      </c>
      <c r="B1895">
        <v>45.8</v>
      </c>
      <c r="C1895">
        <v>0.299321</v>
      </c>
      <c r="D1895" s="3">
        <v>-7.0017200000000003E-3</v>
      </c>
      <c r="E1895" s="1">
        <f>C1895*$V$2</f>
        <v>0.11972840000000001</v>
      </c>
      <c r="F1895" s="1">
        <f>D1895*$V$3</f>
        <v>-2.8006880000000001E-2</v>
      </c>
      <c r="G1895" s="1">
        <f>(E1895+F1895)</f>
        <v>9.1721520000000015E-2</v>
      </c>
      <c r="H1895" s="1">
        <f>B1895*(1/3)</f>
        <v>15.266666666666666</v>
      </c>
      <c r="I1895" s="1">
        <f>IF((H1895-G1895)&gt;0, (H1895-G1895), (0))</f>
        <v>15.174945146666666</v>
      </c>
      <c r="J1895" s="1">
        <f>IF(I1895=0, G1895-H1895,0)</f>
        <v>0</v>
      </c>
      <c r="K1895" s="1">
        <f>I1895*1000/$V$5</f>
        <v>759.12682074370514</v>
      </c>
      <c r="L1895" s="1">
        <f>J1895*1000/$V$4</f>
        <v>0</v>
      </c>
      <c r="M1895" s="1">
        <f>L1895/$Y$4</f>
        <v>0</v>
      </c>
      <c r="N1895" s="1">
        <f>M1895*$Y$5</f>
        <v>0</v>
      </c>
      <c r="O1895" s="1" t="s">
        <v>0</v>
      </c>
      <c r="P1895" s="1" t="s">
        <v>0</v>
      </c>
      <c r="Q1895" s="1">
        <f>Q1894+K1895-L1895</f>
        <v>-93691.640725604972</v>
      </c>
      <c r="R1895">
        <f>Q1895*$V$5/1000</f>
        <v>-1872.8958981048431</v>
      </c>
    </row>
    <row r="1896" spans="1:18" x14ac:dyDescent="0.25">
      <c r="A1896" s="4">
        <v>42814.916666662073</v>
      </c>
      <c r="B1896">
        <v>43.7</v>
      </c>
      <c r="C1896">
        <v>0.43113299999999999</v>
      </c>
      <c r="D1896" s="3">
        <v>-7.0017200000000003E-3</v>
      </c>
      <c r="E1896" s="1">
        <f>C1896*$V$2</f>
        <v>0.1724532</v>
      </c>
      <c r="F1896" s="1">
        <f>D1896*$V$3</f>
        <v>-2.8006880000000001E-2</v>
      </c>
      <c r="G1896" s="1">
        <f>(E1896+F1896)</f>
        <v>0.14444631999999999</v>
      </c>
      <c r="H1896" s="1">
        <f>B1896*(1/3)</f>
        <v>14.566666666666666</v>
      </c>
      <c r="I1896" s="1">
        <f>IF((H1896-G1896)&gt;0, (H1896-G1896), (0))</f>
        <v>14.422220346666666</v>
      </c>
      <c r="J1896" s="1">
        <f>IF(I1896=0, G1896-H1896,0)</f>
        <v>0</v>
      </c>
      <c r="K1896" s="1">
        <f>I1896*1000/$V$5</f>
        <v>721.47175320993836</v>
      </c>
      <c r="L1896" s="1">
        <f>J1896*1000/$V$4</f>
        <v>0</v>
      </c>
      <c r="M1896" s="1">
        <f>L1896/$Y$4</f>
        <v>0</v>
      </c>
      <c r="N1896" s="1">
        <f>M1896*$Y$5</f>
        <v>0</v>
      </c>
      <c r="O1896" s="1" t="s">
        <v>0</v>
      </c>
      <c r="P1896" s="1" t="s">
        <v>0</v>
      </c>
      <c r="Q1896" s="1">
        <f>Q1895+K1896-L1896</f>
        <v>-92970.16897239504</v>
      </c>
      <c r="R1896">
        <f>Q1896*$V$5/1000</f>
        <v>-1858.4736777581768</v>
      </c>
    </row>
    <row r="1897" spans="1:18" x14ac:dyDescent="0.25">
      <c r="A1897" s="4">
        <v>42814.958333328737</v>
      </c>
      <c r="B1897">
        <v>41.5</v>
      </c>
      <c r="C1897">
        <v>0.46198500000000003</v>
      </c>
      <c r="D1897" s="3">
        <v>-7.0017200000000003E-3</v>
      </c>
      <c r="E1897" s="1">
        <f>C1897*$V$2</f>
        <v>0.18479400000000001</v>
      </c>
      <c r="F1897" s="1">
        <f>D1897*$V$3</f>
        <v>-2.8006880000000001E-2</v>
      </c>
      <c r="G1897" s="1">
        <f>(E1897+F1897)</f>
        <v>0.15678712</v>
      </c>
      <c r="H1897" s="1">
        <f>B1897*(1/3)</f>
        <v>13.833333333333332</v>
      </c>
      <c r="I1897" s="1">
        <f>IF((H1897-G1897)&gt;0, (H1897-G1897), (0))</f>
        <v>13.676546213333332</v>
      </c>
      <c r="J1897" s="1">
        <f>IF(I1897=0, G1897-H1897,0)</f>
        <v>0</v>
      </c>
      <c r="K1897" s="1">
        <f>I1897*1000/$V$5</f>
        <v>684.16939536434882</v>
      </c>
      <c r="L1897" s="1">
        <f>J1897*1000/$V$4</f>
        <v>0</v>
      </c>
      <c r="M1897" s="1">
        <f>L1897/$Y$4</f>
        <v>0</v>
      </c>
      <c r="N1897" s="1">
        <f>M1897*$Y$5</f>
        <v>0</v>
      </c>
      <c r="O1897" s="1">
        <f>SUM(N1874:N1897)</f>
        <v>4363.7313233537152</v>
      </c>
      <c r="P1897" s="1">
        <f>SUM(L1874:L1897)</f>
        <v>7418.3432497013146</v>
      </c>
      <c r="Q1897" s="1">
        <f>Q1896+K1897-L1897</f>
        <v>-92285.999577030685</v>
      </c>
      <c r="R1897">
        <f>Q1897*$V$5/1000</f>
        <v>-1844.7971315448433</v>
      </c>
    </row>
    <row r="1898" spans="1:18" x14ac:dyDescent="0.25">
      <c r="A1898" s="4">
        <v>42814.999999995402</v>
      </c>
      <c r="B1898">
        <v>38.799999999999997</v>
      </c>
      <c r="C1898">
        <v>1.2506300000000001</v>
      </c>
      <c r="D1898" s="3">
        <v>-7.0017200000000003E-3</v>
      </c>
      <c r="E1898" s="1">
        <f>C1898*$V$2</f>
        <v>0.50025200000000003</v>
      </c>
      <c r="F1898" s="1">
        <f>D1898*$V$3</f>
        <v>-2.8006880000000001E-2</v>
      </c>
      <c r="G1898" s="1">
        <f>(E1898+F1898)</f>
        <v>0.47224512000000002</v>
      </c>
      <c r="H1898" s="1">
        <f>B1898*(1/3)</f>
        <v>12.933333333333332</v>
      </c>
      <c r="I1898" s="1">
        <f>IF((H1898-G1898)&gt;0, (H1898-G1898), (0))</f>
        <v>12.461088213333332</v>
      </c>
      <c r="J1898" s="1">
        <f>IF(I1898=0, G1898-H1898,0)</f>
        <v>0</v>
      </c>
      <c r="K1898" s="1">
        <f>I1898*1000/$V$5</f>
        <v>623.36609371352336</v>
      </c>
      <c r="L1898" s="1">
        <f>J1898*1000/$V$4</f>
        <v>0</v>
      </c>
      <c r="M1898" s="1">
        <f>L1898/$Y$4</f>
        <v>0</v>
      </c>
      <c r="N1898" s="1">
        <f>M1898*$Y$5</f>
        <v>0</v>
      </c>
      <c r="O1898" s="1" t="s">
        <v>0</v>
      </c>
      <c r="P1898" s="1" t="s">
        <v>0</v>
      </c>
      <c r="Q1898" s="1">
        <f>Q1897+K1898-L1898</f>
        <v>-91662.633483317157</v>
      </c>
      <c r="R1898">
        <f>Q1898*$V$5/1000</f>
        <v>-1832.3360433315099</v>
      </c>
    </row>
    <row r="1899" spans="1:18" x14ac:dyDescent="0.25">
      <c r="A1899" s="4">
        <v>42815.041666662066</v>
      </c>
      <c r="B1899">
        <v>35.5</v>
      </c>
      <c r="C1899">
        <v>1.8079499999999999</v>
      </c>
      <c r="D1899" s="3">
        <v>-7.0017200000000003E-3</v>
      </c>
      <c r="E1899" s="1">
        <f>C1899*$V$2</f>
        <v>0.72318000000000005</v>
      </c>
      <c r="F1899" s="1">
        <f>D1899*$V$3</f>
        <v>-2.8006880000000001E-2</v>
      </c>
      <c r="G1899" s="1">
        <f>(E1899+F1899)</f>
        <v>0.69517312000000009</v>
      </c>
      <c r="H1899" s="1">
        <f>B1899*(1/3)</f>
        <v>11.833333333333332</v>
      </c>
      <c r="I1899" s="1">
        <f>IF((H1899-G1899)&gt;0, (H1899-G1899), (0))</f>
        <v>11.138160213333332</v>
      </c>
      <c r="J1899" s="1">
        <f>IF(I1899=0, G1899-H1899,0)</f>
        <v>0</v>
      </c>
      <c r="K1899" s="1">
        <f>I1899*1000/$V$5</f>
        <v>557.18660396865096</v>
      </c>
      <c r="L1899" s="1">
        <f>J1899*1000/$V$4</f>
        <v>0</v>
      </c>
      <c r="M1899" s="1">
        <f>L1899/$Y$4</f>
        <v>0</v>
      </c>
      <c r="N1899" s="1">
        <f>M1899*$Y$5</f>
        <v>0</v>
      </c>
      <c r="O1899" s="1" t="s">
        <v>0</v>
      </c>
      <c r="P1899" s="1" t="s">
        <v>0</v>
      </c>
      <c r="Q1899" s="1">
        <f>Q1898+K1899-L1899</f>
        <v>-91105.446879348499</v>
      </c>
      <c r="R1899">
        <f>Q1899*$V$5/1000</f>
        <v>-1821.1978831181764</v>
      </c>
    </row>
    <row r="1900" spans="1:18" x14ac:dyDescent="0.25">
      <c r="A1900" s="4">
        <v>42815.08333332873</v>
      </c>
      <c r="B1900">
        <v>33.799999999999997</v>
      </c>
      <c r="C1900">
        <v>1.4600299999999999</v>
      </c>
      <c r="D1900" s="3">
        <v>-7.0017200000000003E-3</v>
      </c>
      <c r="E1900" s="1">
        <f>C1900*$V$2</f>
        <v>0.58401199999999998</v>
      </c>
      <c r="F1900" s="1">
        <f>D1900*$V$3</f>
        <v>-2.8006880000000001E-2</v>
      </c>
      <c r="G1900" s="1">
        <f>(E1900+F1900)</f>
        <v>0.55600512000000002</v>
      </c>
      <c r="H1900" s="1">
        <f>B1900*(1/3)</f>
        <v>11.266666666666666</v>
      </c>
      <c r="I1900" s="1">
        <f>IF((H1900-G1900)&gt;0, (H1900-G1900), (0))</f>
        <v>10.710661546666666</v>
      </c>
      <c r="J1900" s="1">
        <f>IF(I1900=0, G1900-H1900,0)</f>
        <v>0</v>
      </c>
      <c r="K1900" s="1">
        <f>I1900*1000/$V$5</f>
        <v>535.80097782224448</v>
      </c>
      <c r="L1900" s="1">
        <f>J1900*1000/$V$4</f>
        <v>0</v>
      </c>
      <c r="M1900" s="1">
        <f>L1900/$Y$4</f>
        <v>0</v>
      </c>
      <c r="N1900" s="1">
        <f>M1900*$Y$5</f>
        <v>0</v>
      </c>
      <c r="O1900" s="1" t="s">
        <v>0</v>
      </c>
      <c r="P1900" s="1" t="s">
        <v>0</v>
      </c>
      <c r="Q1900" s="1">
        <f>Q1899+K1900-L1900</f>
        <v>-90569.645901526252</v>
      </c>
      <c r="R1900">
        <f>Q1900*$V$5/1000</f>
        <v>-1810.4872215715097</v>
      </c>
    </row>
    <row r="1901" spans="1:18" x14ac:dyDescent="0.25">
      <c r="A1901" s="4">
        <v>42815.124999995394</v>
      </c>
      <c r="B1901">
        <v>32.200000000000003</v>
      </c>
      <c r="C1901">
        <v>1.48997</v>
      </c>
      <c r="D1901" s="3">
        <v>-7.0017200000000003E-3</v>
      </c>
      <c r="E1901" s="1">
        <f>C1901*$V$2</f>
        <v>0.59598800000000007</v>
      </c>
      <c r="F1901" s="1">
        <f>D1901*$V$3</f>
        <v>-2.8006880000000001E-2</v>
      </c>
      <c r="G1901" s="1">
        <f>(E1901+F1901)</f>
        <v>0.56798112000000012</v>
      </c>
      <c r="H1901" s="1">
        <f>B1901*(1/3)</f>
        <v>10.733333333333334</v>
      </c>
      <c r="I1901" s="1">
        <f>IF((H1901-G1901)&gt;0, (H1901-G1901), (0))</f>
        <v>10.165352213333334</v>
      </c>
      <c r="J1901" s="1">
        <f>IF(I1901=0, G1901-H1901,0)</f>
        <v>0</v>
      </c>
      <c r="K1901" s="1">
        <f>I1901*1000/$V$5</f>
        <v>508.52187160246797</v>
      </c>
      <c r="L1901" s="1">
        <f>J1901*1000/$V$4</f>
        <v>0</v>
      </c>
      <c r="M1901" s="1">
        <f>L1901/$Y$4</f>
        <v>0</v>
      </c>
      <c r="N1901" s="1">
        <f>M1901*$Y$5</f>
        <v>0</v>
      </c>
      <c r="O1901" s="1" t="s">
        <v>0</v>
      </c>
      <c r="P1901" s="1" t="s">
        <v>0</v>
      </c>
      <c r="Q1901" s="1">
        <f>Q1900+K1901-L1901</f>
        <v>-90061.124029923783</v>
      </c>
      <c r="R1901">
        <f>Q1901*$V$5/1000</f>
        <v>-1800.3218693581764</v>
      </c>
    </row>
    <row r="1902" spans="1:18" x14ac:dyDescent="0.25">
      <c r="A1902" s="4">
        <v>42815.166666662059</v>
      </c>
      <c r="B1902">
        <v>31.7</v>
      </c>
      <c r="C1902">
        <v>1.4793099999999999</v>
      </c>
      <c r="D1902" s="3">
        <v>-7.0017200000000003E-3</v>
      </c>
      <c r="E1902" s="1">
        <f>C1902*$V$2</f>
        <v>0.59172400000000003</v>
      </c>
      <c r="F1902" s="1">
        <f>D1902*$V$3</f>
        <v>-2.8006880000000001E-2</v>
      </c>
      <c r="G1902" s="1">
        <f>(E1902+F1902)</f>
        <v>0.56371712000000007</v>
      </c>
      <c r="H1902" s="1">
        <f>B1902*(1/3)</f>
        <v>10.566666666666666</v>
      </c>
      <c r="I1902" s="1">
        <f>IF((H1902-G1902)&gt;0, (H1902-G1902), (0))</f>
        <v>10.002949546666667</v>
      </c>
      <c r="J1902" s="1">
        <f>IF(I1902=0, G1902-H1902,0)</f>
        <v>0</v>
      </c>
      <c r="K1902" s="1">
        <f>I1902*1000/$V$5</f>
        <v>500.39767617141911</v>
      </c>
      <c r="L1902" s="1">
        <f>J1902*1000/$V$4</f>
        <v>0</v>
      </c>
      <c r="M1902" s="1">
        <f>L1902/$Y$4</f>
        <v>0</v>
      </c>
      <c r="N1902" s="1">
        <f>M1902*$Y$5</f>
        <v>0</v>
      </c>
      <c r="O1902" s="1" t="s">
        <v>0</v>
      </c>
      <c r="P1902" s="1" t="s">
        <v>0</v>
      </c>
      <c r="Q1902" s="1">
        <f>Q1901+K1902-L1902</f>
        <v>-89560.726353752369</v>
      </c>
      <c r="R1902">
        <f>Q1902*$V$5/1000</f>
        <v>-1790.3189198115099</v>
      </c>
    </row>
    <row r="1903" spans="1:18" x14ac:dyDescent="0.25">
      <c r="A1903" s="4">
        <v>42815.208333328723</v>
      </c>
      <c r="B1903">
        <v>31.1</v>
      </c>
      <c r="C1903">
        <v>1.68929</v>
      </c>
      <c r="D1903" s="3">
        <v>-7.0017200000000003E-3</v>
      </c>
      <c r="E1903" s="1">
        <f>C1903*$V$2</f>
        <v>0.67571599999999998</v>
      </c>
      <c r="F1903" s="1">
        <f>D1903*$V$3</f>
        <v>-2.8006880000000001E-2</v>
      </c>
      <c r="G1903" s="1">
        <f>(E1903+F1903)</f>
        <v>0.64770912000000003</v>
      </c>
      <c r="H1903" s="1">
        <f>B1903*(1/3)</f>
        <v>10.366666666666667</v>
      </c>
      <c r="I1903" s="1">
        <f>IF((H1903-G1903)&gt;0, (H1903-G1903), (0))</f>
        <v>9.7189575466666671</v>
      </c>
      <c r="J1903" s="1">
        <f>IF(I1903=0, G1903-H1903,0)</f>
        <v>0</v>
      </c>
      <c r="K1903" s="1">
        <f>I1903*1000/$V$5</f>
        <v>486.19097281974325</v>
      </c>
      <c r="L1903" s="1">
        <f>J1903*1000/$V$4</f>
        <v>0</v>
      </c>
      <c r="M1903" s="1">
        <f>L1903/$Y$4</f>
        <v>0</v>
      </c>
      <c r="N1903" s="1">
        <f>M1903*$Y$5</f>
        <v>0</v>
      </c>
      <c r="O1903" s="1" t="s">
        <v>0</v>
      </c>
      <c r="P1903" s="1" t="s">
        <v>0</v>
      </c>
      <c r="Q1903" s="1">
        <f>Q1902+K1903-L1903</f>
        <v>-89074.535380932619</v>
      </c>
      <c r="R1903">
        <f>Q1903*$V$5/1000</f>
        <v>-1780.5999622648428</v>
      </c>
    </row>
    <row r="1904" spans="1:18" x14ac:dyDescent="0.25">
      <c r="A1904" s="4">
        <v>42815.249999995387</v>
      </c>
      <c r="B1904">
        <v>33.1</v>
      </c>
      <c r="C1904">
        <v>1.29206</v>
      </c>
      <c r="D1904" s="3">
        <v>-7.0017200000000003E-3</v>
      </c>
      <c r="E1904" s="1">
        <f>C1904*$V$2</f>
        <v>0.51682400000000006</v>
      </c>
      <c r="F1904" s="1">
        <f>D1904*$V$3</f>
        <v>-2.8006880000000001E-2</v>
      </c>
      <c r="G1904" s="1">
        <f>(E1904+F1904)</f>
        <v>0.48881712000000005</v>
      </c>
      <c r="H1904" s="1">
        <f>B1904*(1/3)</f>
        <v>11.033333333333333</v>
      </c>
      <c r="I1904" s="1">
        <f>IF((H1904-G1904)&gt;0, (H1904-G1904), (0))</f>
        <v>10.544516213333333</v>
      </c>
      <c r="J1904" s="1">
        <f>IF(I1904=0, G1904-H1904,0)</f>
        <v>0</v>
      </c>
      <c r="K1904" s="1">
        <f>I1904*1000/$V$5</f>
        <v>527.48955544438888</v>
      </c>
      <c r="L1904" s="1">
        <f>J1904*1000/$V$4</f>
        <v>0</v>
      </c>
      <c r="M1904" s="1">
        <f>L1904/$Y$4</f>
        <v>0</v>
      </c>
      <c r="N1904" s="1">
        <f>M1904*$Y$5</f>
        <v>0</v>
      </c>
      <c r="O1904" s="1" t="s">
        <v>0</v>
      </c>
      <c r="P1904" s="1" t="s">
        <v>0</v>
      </c>
      <c r="Q1904" s="1">
        <f>Q1903+K1904-L1904</f>
        <v>-88547.045825488225</v>
      </c>
      <c r="R1904">
        <f>Q1904*$V$5/1000</f>
        <v>-1770.0554460515095</v>
      </c>
    </row>
    <row r="1905" spans="1:18" x14ac:dyDescent="0.25">
      <c r="A1905" s="4">
        <v>42815.291666662051</v>
      </c>
      <c r="B1905">
        <v>36.1</v>
      </c>
      <c r="C1905">
        <v>1.46078</v>
      </c>
      <c r="D1905" s="3">
        <v>2.584417E-2</v>
      </c>
      <c r="E1905" s="1">
        <f>C1905*$V$2</f>
        <v>0.58431200000000005</v>
      </c>
      <c r="F1905" s="1">
        <f>D1905*$V$3</f>
        <v>0.10337668</v>
      </c>
      <c r="G1905" s="1">
        <f>(E1905+F1905)</f>
        <v>0.68768868000000005</v>
      </c>
      <c r="H1905" s="1">
        <f>B1905*(1/3)</f>
        <v>12.033333333333333</v>
      </c>
      <c r="I1905" s="1">
        <f>IF((H1905-G1905)&gt;0, (H1905-G1905), (0))</f>
        <v>11.345644653333332</v>
      </c>
      <c r="J1905" s="1">
        <f>IF(I1905=0, G1905-H1905,0)</f>
        <v>0</v>
      </c>
      <c r="K1905" s="1">
        <f>I1905*1000/$V$5</f>
        <v>567.56601567450389</v>
      </c>
      <c r="L1905" s="1">
        <f>J1905*1000/$V$4</f>
        <v>0</v>
      </c>
      <c r="M1905" s="1">
        <f>L1905/$Y$4</f>
        <v>0</v>
      </c>
      <c r="N1905" s="1">
        <f>M1905*$Y$5</f>
        <v>0</v>
      </c>
      <c r="O1905" s="1" t="s">
        <v>0</v>
      </c>
      <c r="P1905" s="1" t="s">
        <v>0</v>
      </c>
      <c r="Q1905" s="1">
        <f>Q1904+K1905-L1905</f>
        <v>-87979.479809813725</v>
      </c>
      <c r="R1905">
        <f>Q1905*$V$5/1000</f>
        <v>-1758.7098013981763</v>
      </c>
    </row>
    <row r="1906" spans="1:18" x14ac:dyDescent="0.25">
      <c r="A1906" s="4">
        <v>42815.333333328716</v>
      </c>
      <c r="B1906">
        <v>39.200000000000003</v>
      </c>
      <c r="C1906">
        <v>1.5832599999999999</v>
      </c>
      <c r="D1906" s="3">
        <v>3.4579660000000003</v>
      </c>
      <c r="E1906" s="1">
        <f>C1906*$V$2</f>
        <v>0.63330399999999998</v>
      </c>
      <c r="F1906" s="1">
        <f>D1906*$V$3</f>
        <v>13.831864000000001</v>
      </c>
      <c r="G1906" s="1">
        <f>(E1906+F1906)</f>
        <v>14.465168000000002</v>
      </c>
      <c r="H1906" s="1">
        <f>B1906*(1/3)</f>
        <v>13.066666666666666</v>
      </c>
      <c r="I1906" s="1">
        <f>IF((H1906-G1906)&gt;0, (H1906-G1906), (0))</f>
        <v>0</v>
      </c>
      <c r="J1906" s="1">
        <f>IF(I1906=0, G1906-H1906,0)</f>
        <v>1.3985013333333356</v>
      </c>
      <c r="K1906" s="1">
        <f>I1906*1000/$V$5</f>
        <v>0</v>
      </c>
      <c r="L1906" s="1">
        <f>J1906*1000/$V$4</f>
        <v>25.062747909199565</v>
      </c>
      <c r="M1906" s="1">
        <f>L1906/$Y$4</f>
        <v>10.530566348403179</v>
      </c>
      <c r="N1906" s="1">
        <f>M1906*$Y$5</f>
        <v>14.742792887764448</v>
      </c>
      <c r="O1906" s="1" t="s">
        <v>0</v>
      </c>
      <c r="P1906" s="1" t="s">
        <v>0</v>
      </c>
      <c r="Q1906" s="1">
        <f>Q1905+K1906-L1906</f>
        <v>-88004.542557722918</v>
      </c>
      <c r="R1906">
        <f>Q1906*$V$5/1000</f>
        <v>-1759.2108057288808</v>
      </c>
    </row>
    <row r="1907" spans="1:18" x14ac:dyDescent="0.25">
      <c r="A1907" s="4">
        <v>42815.37499999538</v>
      </c>
      <c r="B1907">
        <v>41.2</v>
      </c>
      <c r="C1907">
        <v>2.35561</v>
      </c>
      <c r="D1907" s="3">
        <v>10.86355</v>
      </c>
      <c r="E1907" s="1">
        <f>C1907*$V$2</f>
        <v>0.94224400000000008</v>
      </c>
      <c r="F1907" s="1">
        <f>D1907*$V$3</f>
        <v>43.4542</v>
      </c>
      <c r="G1907" s="1">
        <f>(E1907+F1907)</f>
        <v>44.396444000000002</v>
      </c>
      <c r="H1907" s="1">
        <f>B1907*(1/3)</f>
        <v>13.733333333333334</v>
      </c>
      <c r="I1907" s="1">
        <f>IF((H1907-G1907)&gt;0, (H1907-G1907), (0))</f>
        <v>0</v>
      </c>
      <c r="J1907" s="1">
        <f>IF(I1907=0, G1907-H1907,0)</f>
        <v>30.663110666666668</v>
      </c>
      <c r="K1907" s="1">
        <f>I1907*1000/$V$5</f>
        <v>0</v>
      </c>
      <c r="L1907" s="1">
        <f>J1907*1000/$V$4</f>
        <v>549.51811230585429</v>
      </c>
      <c r="M1907" s="1">
        <f>L1907/$Y$4</f>
        <v>230.88996315372029</v>
      </c>
      <c r="N1907" s="1">
        <f>M1907*$Y$5</f>
        <v>323.24594841520837</v>
      </c>
      <c r="O1907" s="1" t="s">
        <v>0</v>
      </c>
      <c r="P1907" s="1" t="s">
        <v>0</v>
      </c>
      <c r="Q1907" s="1">
        <f>Q1906+K1907-L1907</f>
        <v>-88554.060670028775</v>
      </c>
      <c r="R1907">
        <f>Q1907*$V$5/1000</f>
        <v>-1770.195672793875</v>
      </c>
    </row>
    <row r="1908" spans="1:18" x14ac:dyDescent="0.25">
      <c r="A1908" s="4">
        <v>42815.416666662044</v>
      </c>
      <c r="B1908">
        <v>44.2</v>
      </c>
      <c r="C1908">
        <v>2.8932699999999998</v>
      </c>
      <c r="D1908" s="3">
        <v>16.404599999999999</v>
      </c>
      <c r="E1908" s="1">
        <f>C1908*$V$2</f>
        <v>1.157308</v>
      </c>
      <c r="F1908" s="1">
        <f>D1908*$V$3</f>
        <v>65.618399999999994</v>
      </c>
      <c r="G1908" s="1">
        <f>(E1908+F1908)</f>
        <v>66.775707999999995</v>
      </c>
      <c r="H1908" s="1">
        <f>B1908*(1/3)</f>
        <v>14.733333333333334</v>
      </c>
      <c r="I1908" s="1">
        <f>IF((H1908-G1908)&gt;0, (H1908-G1908), (0))</f>
        <v>0</v>
      </c>
      <c r="J1908" s="1">
        <f>IF(I1908=0, G1908-H1908,0)</f>
        <v>52.04237466666666</v>
      </c>
      <c r="K1908" s="1">
        <f>I1908*1000/$V$5</f>
        <v>0</v>
      </c>
      <c r="L1908" s="1">
        <f>J1908*1000/$V$4</f>
        <v>932.65904420549577</v>
      </c>
      <c r="M1908" s="1">
        <f>L1908/$Y$4</f>
        <v>391.87354798550246</v>
      </c>
      <c r="N1908" s="1">
        <f>M1908*$Y$5</f>
        <v>548.62296717970344</v>
      </c>
      <c r="O1908" s="1" t="s">
        <v>0</v>
      </c>
      <c r="P1908" s="1" t="s">
        <v>0</v>
      </c>
      <c r="Q1908" s="1">
        <f>Q1907+K1908-L1908</f>
        <v>-89486.719714234277</v>
      </c>
      <c r="R1908">
        <f>Q1908*$V$5/1000</f>
        <v>-1788.839527087543</v>
      </c>
    </row>
    <row r="1909" spans="1:18" x14ac:dyDescent="0.25">
      <c r="A1909" s="4">
        <v>42815.458333328708</v>
      </c>
      <c r="B1909">
        <v>45.4</v>
      </c>
      <c r="C1909">
        <v>2.6519400000000002</v>
      </c>
      <c r="D1909" s="3">
        <v>20.306709999999999</v>
      </c>
      <c r="E1909" s="1">
        <f>C1909*$V$2</f>
        <v>1.0607760000000002</v>
      </c>
      <c r="F1909" s="1">
        <f>D1909*$V$3</f>
        <v>81.226839999999996</v>
      </c>
      <c r="G1909" s="1">
        <f>(E1909+F1909)</f>
        <v>82.287616</v>
      </c>
      <c r="H1909" s="1">
        <f>B1909*(1/3)</f>
        <v>15.133333333333333</v>
      </c>
      <c r="I1909" s="1">
        <f>IF((H1909-G1909)&gt;0, (H1909-G1909), (0))</f>
        <v>0</v>
      </c>
      <c r="J1909" s="1">
        <f>IF(I1909=0, G1909-H1909,0)</f>
        <v>67.15428266666666</v>
      </c>
      <c r="K1909" s="1">
        <f>I1909*1000/$V$5</f>
        <v>0</v>
      </c>
      <c r="L1909" s="1">
        <f>J1909*1000/$V$4</f>
        <v>1203.4817682198327</v>
      </c>
      <c r="M1909" s="1">
        <f>L1909/$Y$4</f>
        <v>505.66460849572803</v>
      </c>
      <c r="N1909" s="1">
        <f>M1909*$Y$5</f>
        <v>707.93045189401926</v>
      </c>
      <c r="O1909" s="1" t="s">
        <v>0</v>
      </c>
      <c r="P1909" s="1" t="s">
        <v>0</v>
      </c>
      <c r="Q1909" s="1">
        <f>Q1908+K1909-L1909</f>
        <v>-90690.201482454111</v>
      </c>
      <c r="R1909">
        <f>Q1909*$V$5/1000</f>
        <v>-1812.8971276342575</v>
      </c>
    </row>
    <row r="1910" spans="1:18" x14ac:dyDescent="0.25">
      <c r="A1910" s="4">
        <v>42815.499999995372</v>
      </c>
      <c r="B1910">
        <v>43.3</v>
      </c>
      <c r="C1910">
        <v>2.4911599999999998</v>
      </c>
      <c r="D1910" s="3">
        <v>20.143879999999996</v>
      </c>
      <c r="E1910" s="1">
        <f>C1910*$V$2</f>
        <v>0.99646400000000002</v>
      </c>
      <c r="F1910" s="1">
        <f>D1910*$V$3</f>
        <v>80.575519999999983</v>
      </c>
      <c r="G1910" s="1">
        <f>(E1910+F1910)</f>
        <v>81.571983999999986</v>
      </c>
      <c r="H1910" s="1">
        <f>B1910*(1/3)</f>
        <v>14.433333333333332</v>
      </c>
      <c r="I1910" s="1">
        <f>IF((H1910-G1910)&gt;0, (H1910-G1910), (0))</f>
        <v>0</v>
      </c>
      <c r="J1910" s="1">
        <f>IF(I1910=0, G1910-H1910,0)</f>
        <v>67.138650666666649</v>
      </c>
      <c r="K1910" s="1">
        <f>I1910*1000/$V$5</f>
        <v>0</v>
      </c>
      <c r="L1910" s="1">
        <f>J1910*1000/$V$4</f>
        <v>1203.201624850657</v>
      </c>
      <c r="M1910" s="1">
        <f>L1910/$Y$4</f>
        <v>505.54690119775506</v>
      </c>
      <c r="N1910" s="1">
        <f>M1910*$Y$5</f>
        <v>707.76566167685701</v>
      </c>
      <c r="O1910" s="1" t="s">
        <v>0</v>
      </c>
      <c r="P1910" s="1" t="s">
        <v>0</v>
      </c>
      <c r="Q1910" s="1">
        <f>Q1909+K1910-L1910</f>
        <v>-91893.403107304766</v>
      </c>
      <c r="R1910">
        <f>Q1910*$V$5/1000</f>
        <v>-1836.9491281150222</v>
      </c>
    </row>
    <row r="1911" spans="1:18" x14ac:dyDescent="0.25">
      <c r="A1911" s="4">
        <v>42815.541666662037</v>
      </c>
      <c r="B1911">
        <v>44.5</v>
      </c>
      <c r="C1911">
        <v>2.6432099999999998</v>
      </c>
      <c r="D1911" s="3">
        <v>20.85209</v>
      </c>
      <c r="E1911" s="1">
        <f>C1911*$V$2</f>
        <v>1.0572839999999999</v>
      </c>
      <c r="F1911" s="1">
        <f>D1911*$V$3</f>
        <v>83.408360000000002</v>
      </c>
      <c r="G1911" s="1">
        <f>(E1911+F1911)</f>
        <v>84.465643999999998</v>
      </c>
      <c r="H1911" s="1">
        <f>B1911*(1/3)</f>
        <v>14.833333333333332</v>
      </c>
      <c r="I1911" s="1">
        <f>IF((H1911-G1911)&gt;0, (H1911-G1911), (0))</f>
        <v>0</v>
      </c>
      <c r="J1911" s="1">
        <f>IF(I1911=0, G1911-H1911,0)</f>
        <v>69.632310666666669</v>
      </c>
      <c r="K1911" s="1">
        <f>I1911*1000/$V$5</f>
        <v>0</v>
      </c>
      <c r="L1911" s="1">
        <f>J1911*1000/$V$4</f>
        <v>1247.8908721624853</v>
      </c>
      <c r="M1911" s="1">
        <f>L1911/$Y$4</f>
        <v>524.32389586659042</v>
      </c>
      <c r="N1911" s="1">
        <f>M1911*$Y$5</f>
        <v>734.05345421322659</v>
      </c>
      <c r="O1911" s="1" t="s">
        <v>0</v>
      </c>
      <c r="P1911" s="1" t="s">
        <v>0</v>
      </c>
      <c r="Q1911" s="1">
        <f>Q1910+K1911-L1911</f>
        <v>-93141.293979467257</v>
      </c>
      <c r="R1911">
        <f>Q1911*$V$5/1000</f>
        <v>-1861.8944666495502</v>
      </c>
    </row>
    <row r="1912" spans="1:18" x14ac:dyDescent="0.25">
      <c r="A1912" s="4">
        <v>42815.583333328701</v>
      </c>
      <c r="B1912">
        <v>46.1</v>
      </c>
      <c r="C1912">
        <v>2.3077299999999998</v>
      </c>
      <c r="D1912" s="3">
        <v>22.105589999999999</v>
      </c>
      <c r="E1912" s="1">
        <f>C1912*$V$2</f>
        <v>0.92309200000000002</v>
      </c>
      <c r="F1912" s="1">
        <f>D1912*$V$3</f>
        <v>88.422359999999998</v>
      </c>
      <c r="G1912" s="1">
        <f>(E1912+F1912)</f>
        <v>89.345451999999995</v>
      </c>
      <c r="H1912" s="1">
        <f>B1912*(1/3)</f>
        <v>15.366666666666667</v>
      </c>
      <c r="I1912" s="1">
        <f>IF((H1912-G1912)&gt;0, (H1912-G1912), (0))</f>
        <v>0</v>
      </c>
      <c r="J1912" s="1">
        <f>IF(I1912=0, G1912-H1912,0)</f>
        <v>73.97878533333332</v>
      </c>
      <c r="K1912" s="1">
        <f>I1912*1000/$V$5</f>
        <v>0</v>
      </c>
      <c r="L1912" s="1">
        <f>J1912*1000/$V$4</f>
        <v>1325.7846833930703</v>
      </c>
      <c r="M1912" s="1">
        <f>L1912/$Y$4</f>
        <v>557.05238798028165</v>
      </c>
      <c r="N1912" s="1">
        <f>M1912*$Y$5</f>
        <v>779.87334317239424</v>
      </c>
      <c r="O1912" s="1" t="s">
        <v>0</v>
      </c>
      <c r="P1912" s="1" t="s">
        <v>0</v>
      </c>
      <c r="Q1912" s="1">
        <f>Q1911+K1912-L1912</f>
        <v>-94467.078662860324</v>
      </c>
      <c r="R1912">
        <f>Q1912*$V$5/1000</f>
        <v>-1888.3969024705777</v>
      </c>
    </row>
    <row r="1913" spans="1:18" x14ac:dyDescent="0.25">
      <c r="A1913" s="4">
        <v>42815.624999995365</v>
      </c>
      <c r="B1913">
        <v>45.4</v>
      </c>
      <c r="C1913">
        <v>2.0474100000000002</v>
      </c>
      <c r="D1913" s="3">
        <v>19.640549999999998</v>
      </c>
      <c r="E1913" s="1">
        <f>C1913*$V$2</f>
        <v>0.81896400000000014</v>
      </c>
      <c r="F1913" s="1">
        <f>D1913*$V$3</f>
        <v>78.56219999999999</v>
      </c>
      <c r="G1913" s="1">
        <f>(E1913+F1913)</f>
        <v>79.381163999999984</v>
      </c>
      <c r="H1913" s="1">
        <f>B1913*(1/3)</f>
        <v>15.133333333333333</v>
      </c>
      <c r="I1913" s="1">
        <f>IF((H1913-G1913)&gt;0, (H1913-G1913), (0))</f>
        <v>0</v>
      </c>
      <c r="J1913" s="1">
        <f>IF(I1913=0, G1913-H1913,0)</f>
        <v>64.247830666666658</v>
      </c>
      <c r="K1913" s="1">
        <f>I1913*1000/$V$5</f>
        <v>0</v>
      </c>
      <c r="L1913" s="1">
        <f>J1913*1000/$V$4</f>
        <v>1151.3948148148147</v>
      </c>
      <c r="M1913" s="1">
        <f>L1913/$Y$4</f>
        <v>483.77933395580453</v>
      </c>
      <c r="N1913" s="1">
        <f>M1913*$Y$5</f>
        <v>677.2910675381263</v>
      </c>
      <c r="O1913" s="1" t="s">
        <v>0</v>
      </c>
      <c r="P1913" s="1" t="s">
        <v>0</v>
      </c>
      <c r="Q1913" s="1">
        <f>Q1912+K1913-L1913</f>
        <v>-95618.473477675143</v>
      </c>
      <c r="R1913">
        <f>Q1913*$V$5/1000</f>
        <v>-1911.413284818726</v>
      </c>
    </row>
    <row r="1914" spans="1:18" x14ac:dyDescent="0.25">
      <c r="A1914" s="4">
        <v>42815.666666662029</v>
      </c>
      <c r="B1914">
        <v>45.3</v>
      </c>
      <c r="C1914">
        <v>1.4532700000000001</v>
      </c>
      <c r="D1914" s="3">
        <v>12.668150000000001</v>
      </c>
      <c r="E1914" s="1">
        <f>C1914*$V$2</f>
        <v>0.58130800000000005</v>
      </c>
      <c r="F1914" s="1">
        <f>D1914*$V$3</f>
        <v>50.672600000000003</v>
      </c>
      <c r="G1914" s="1">
        <f>(E1914+F1914)</f>
        <v>51.253908000000003</v>
      </c>
      <c r="H1914" s="1">
        <f>B1914*(1/3)</f>
        <v>15.099999999999998</v>
      </c>
      <c r="I1914" s="1">
        <f>IF((H1914-G1914)&gt;0, (H1914-G1914), (0))</f>
        <v>0</v>
      </c>
      <c r="J1914" s="1">
        <f>IF(I1914=0, G1914-H1914,0)</f>
        <v>36.153908000000001</v>
      </c>
      <c r="K1914" s="1">
        <f>I1914*1000/$V$5</f>
        <v>0</v>
      </c>
      <c r="L1914" s="1">
        <f>J1914*1000/$V$4</f>
        <v>647.91949820788534</v>
      </c>
      <c r="M1914" s="1">
        <f>L1914/$Y$4</f>
        <v>272.23508328062411</v>
      </c>
      <c r="N1914" s="1">
        <f>M1914*$Y$5</f>
        <v>381.12911659287374</v>
      </c>
      <c r="O1914" s="1" t="s">
        <v>0</v>
      </c>
      <c r="P1914" s="1" t="s">
        <v>0</v>
      </c>
      <c r="Q1914" s="1">
        <f>Q1913+K1914-L1914</f>
        <v>-96266.392975883035</v>
      </c>
      <c r="R1914">
        <f>Q1914*$V$5/1000</f>
        <v>-1924.3651955879016</v>
      </c>
    </row>
    <row r="1915" spans="1:18" x14ac:dyDescent="0.25">
      <c r="A1915" s="4">
        <v>42815.708333328694</v>
      </c>
      <c r="B1915">
        <v>45.8</v>
      </c>
      <c r="C1915">
        <v>0.76670700000000003</v>
      </c>
      <c r="D1915" s="3">
        <v>1.5891710000000001</v>
      </c>
      <c r="E1915" s="1">
        <f>C1915*$V$2</f>
        <v>0.30668280000000003</v>
      </c>
      <c r="F1915" s="1">
        <f>D1915*$V$3</f>
        <v>6.3566840000000004</v>
      </c>
      <c r="G1915" s="1">
        <f>(E1915+F1915)</f>
        <v>6.6633668000000004</v>
      </c>
      <c r="H1915" s="1">
        <f>B1915*(1/3)</f>
        <v>15.266666666666666</v>
      </c>
      <c r="I1915" s="1">
        <f>IF((H1915-G1915)&gt;0, (H1915-G1915), (0))</f>
        <v>8.6032998666666654</v>
      </c>
      <c r="J1915" s="1">
        <f>IF(I1915=0, G1915-H1915,0)</f>
        <v>0</v>
      </c>
      <c r="K1915" s="1">
        <f>I1915*1000/$V$5</f>
        <v>430.3801834250458</v>
      </c>
      <c r="L1915" s="1">
        <f>J1915*1000/$V$4</f>
        <v>0</v>
      </c>
      <c r="M1915" s="1">
        <f>L1915/$Y$4</f>
        <v>0</v>
      </c>
      <c r="N1915" s="1">
        <f>M1915*$Y$5</f>
        <v>0</v>
      </c>
      <c r="O1915" s="1" t="s">
        <v>0</v>
      </c>
      <c r="P1915" s="1" t="s">
        <v>0</v>
      </c>
      <c r="Q1915" s="1">
        <f>Q1914+K1915-L1915</f>
        <v>-95836.012792457987</v>
      </c>
      <c r="R1915">
        <f>Q1915*$V$5/1000</f>
        <v>-1915.7618957212351</v>
      </c>
    </row>
    <row r="1916" spans="1:18" x14ac:dyDescent="0.25">
      <c r="A1916" s="4">
        <v>42815.749999995358</v>
      </c>
      <c r="B1916">
        <v>47.1</v>
      </c>
      <c r="C1916">
        <v>1.10175</v>
      </c>
      <c r="D1916" s="3">
        <v>3.3325299999999998</v>
      </c>
      <c r="E1916" s="1">
        <f>C1916*$V$2</f>
        <v>0.44070000000000004</v>
      </c>
      <c r="F1916" s="1">
        <f>D1916*$V$3</f>
        <v>13.330119999999999</v>
      </c>
      <c r="G1916" s="1">
        <f>(E1916+F1916)</f>
        <v>13.770819999999999</v>
      </c>
      <c r="H1916" s="1">
        <f>B1916*(1/3)</f>
        <v>15.7</v>
      </c>
      <c r="I1916" s="1">
        <f>IF((H1916-G1916)&gt;0, (H1916-G1916), (0))</f>
        <v>1.9291800000000006</v>
      </c>
      <c r="J1916" s="1">
        <f>IF(I1916=0, G1916-H1916,0)</f>
        <v>0</v>
      </c>
      <c r="K1916" s="1">
        <f>I1916*1000/$V$5</f>
        <v>96.507253626813437</v>
      </c>
      <c r="L1916" s="1">
        <f>J1916*1000/$V$4</f>
        <v>0</v>
      </c>
      <c r="M1916" s="1">
        <f>L1916/$Y$4</f>
        <v>0</v>
      </c>
      <c r="N1916" s="1">
        <f>M1916*$Y$5</f>
        <v>0</v>
      </c>
      <c r="O1916" s="1" t="s">
        <v>0</v>
      </c>
      <c r="P1916" s="1" t="s">
        <v>0</v>
      </c>
      <c r="Q1916" s="1">
        <f>Q1915+K1916-L1916</f>
        <v>-95739.505538831174</v>
      </c>
      <c r="R1916">
        <f>Q1916*$V$5/1000</f>
        <v>-1913.832715721235</v>
      </c>
    </row>
    <row r="1917" spans="1:18" x14ac:dyDescent="0.25">
      <c r="A1917" s="4">
        <v>42815.791666662022</v>
      </c>
      <c r="B1917">
        <v>46.4</v>
      </c>
      <c r="C1917">
        <v>0.380245</v>
      </c>
      <c r="D1917" s="3">
        <v>-7.0017200000000003E-3</v>
      </c>
      <c r="E1917" s="1">
        <f>C1917*$V$2</f>
        <v>0.15209800000000001</v>
      </c>
      <c r="F1917" s="1">
        <f>D1917*$V$3</f>
        <v>-2.8006880000000001E-2</v>
      </c>
      <c r="G1917" s="1">
        <f>(E1917+F1917)</f>
        <v>0.12409112000000001</v>
      </c>
      <c r="H1917" s="1">
        <f>B1917*(1/3)</f>
        <v>15.466666666666665</v>
      </c>
      <c r="I1917" s="1">
        <f>IF((H1917-G1917)&gt;0, (H1917-G1917), (0))</f>
        <v>15.342575546666666</v>
      </c>
      <c r="J1917" s="1">
        <f>IF(I1917=0, G1917-H1917,0)</f>
        <v>0</v>
      </c>
      <c r="K1917" s="1">
        <f>I1917*1000/$V$5</f>
        <v>767.51253360013334</v>
      </c>
      <c r="L1917" s="1">
        <f>J1917*1000/$V$4</f>
        <v>0</v>
      </c>
      <c r="M1917" s="1">
        <f>L1917/$Y$4</f>
        <v>0</v>
      </c>
      <c r="N1917" s="1">
        <f>M1917*$Y$5</f>
        <v>0</v>
      </c>
      <c r="O1917" s="1" t="s">
        <v>0</v>
      </c>
      <c r="P1917" s="1" t="s">
        <v>0</v>
      </c>
      <c r="Q1917" s="1">
        <f>Q1916+K1917-L1917</f>
        <v>-94971.993005231037</v>
      </c>
      <c r="R1917">
        <f>Q1917*$V$5/1000</f>
        <v>-1898.4901401745683</v>
      </c>
    </row>
    <row r="1918" spans="1:18" x14ac:dyDescent="0.25">
      <c r="A1918" s="4">
        <v>42815.833333328686</v>
      </c>
      <c r="B1918">
        <v>47.2</v>
      </c>
      <c r="C1918">
        <v>0.17022300000000001</v>
      </c>
      <c r="D1918" s="3">
        <v>-7.0017200000000003E-3</v>
      </c>
      <c r="E1918" s="1">
        <f>C1918*$V$2</f>
        <v>6.8089200000000002E-2</v>
      </c>
      <c r="F1918" s="1">
        <f>D1918*$V$3</f>
        <v>-2.8006880000000001E-2</v>
      </c>
      <c r="G1918" s="1">
        <f>(E1918+F1918)</f>
        <v>4.0082320000000005E-2</v>
      </c>
      <c r="H1918" s="1">
        <f>B1918*(1/3)</f>
        <v>15.733333333333334</v>
      </c>
      <c r="I1918" s="1">
        <f>IF((H1918-G1918)&gt;0, (H1918-G1918), (0))</f>
        <v>15.693251013333334</v>
      </c>
      <c r="J1918" s="1">
        <f>IF(I1918=0, G1918-H1918,0)</f>
        <v>0</v>
      </c>
      <c r="K1918" s="1">
        <f>I1918*1000/$V$5</f>
        <v>785.05507820576963</v>
      </c>
      <c r="L1918" s="1">
        <f>J1918*1000/$V$4</f>
        <v>0</v>
      </c>
      <c r="M1918" s="1">
        <f>L1918/$Y$4</f>
        <v>0</v>
      </c>
      <c r="N1918" s="1">
        <f>M1918*$Y$5</f>
        <v>0</v>
      </c>
      <c r="O1918" s="1" t="s">
        <v>0</v>
      </c>
      <c r="P1918" s="1" t="s">
        <v>0</v>
      </c>
      <c r="Q1918" s="1">
        <f>Q1917+K1918-L1918</f>
        <v>-94186.937927025268</v>
      </c>
      <c r="R1918">
        <f>Q1918*$V$5/1000</f>
        <v>-1882.796889161235</v>
      </c>
    </row>
    <row r="1919" spans="1:18" x14ac:dyDescent="0.25">
      <c r="A1919" s="4">
        <v>42815.874999995351</v>
      </c>
      <c r="B1919">
        <v>46</v>
      </c>
      <c r="C1919">
        <v>9.7759200000000004E-2</v>
      </c>
      <c r="D1919" s="3">
        <v>-7.0017200000000003E-3</v>
      </c>
      <c r="E1919" s="1">
        <f>C1919*$V$2</f>
        <v>3.9103680000000002E-2</v>
      </c>
      <c r="F1919" s="1">
        <f>D1919*$V$3</f>
        <v>-2.8006880000000001E-2</v>
      </c>
      <c r="G1919" s="1">
        <f>(E1919+F1919)</f>
        <v>1.10968E-2</v>
      </c>
      <c r="H1919" s="1">
        <f>B1919*(1/3)</f>
        <v>15.333333333333332</v>
      </c>
      <c r="I1919" s="1">
        <f>IF((H1919-G1919)&gt;0, (H1919-G1919), (0))</f>
        <v>15.322236533333331</v>
      </c>
      <c r="J1919" s="1">
        <f>IF(I1919=0, G1919-H1919,0)</f>
        <v>0</v>
      </c>
      <c r="K1919" s="1">
        <f>I1919*1000/$V$5</f>
        <v>766.49507420376847</v>
      </c>
      <c r="L1919" s="1">
        <f>J1919*1000/$V$4</f>
        <v>0</v>
      </c>
      <c r="M1919" s="1">
        <f>L1919/$Y$4</f>
        <v>0</v>
      </c>
      <c r="N1919" s="1">
        <f>M1919*$Y$5</f>
        <v>0</v>
      </c>
      <c r="O1919" s="1" t="s">
        <v>0</v>
      </c>
      <c r="P1919" s="1" t="s">
        <v>0</v>
      </c>
      <c r="Q1919" s="1">
        <f>Q1918+K1919-L1919</f>
        <v>-93420.442852821507</v>
      </c>
      <c r="R1919">
        <f>Q1919*$V$5/1000</f>
        <v>-1867.4746526279018</v>
      </c>
    </row>
    <row r="1920" spans="1:18" x14ac:dyDescent="0.25">
      <c r="A1920" s="4">
        <v>42815.916666662015</v>
      </c>
      <c r="B1920">
        <v>44.3</v>
      </c>
      <c r="C1920">
        <v>0.153752</v>
      </c>
      <c r="D1920" s="3">
        <v>-7.0017200000000003E-3</v>
      </c>
      <c r="E1920" s="1">
        <f>C1920*$V$2</f>
        <v>6.1500800000000001E-2</v>
      </c>
      <c r="F1920" s="1">
        <f>D1920*$V$3</f>
        <v>-2.8006880000000001E-2</v>
      </c>
      <c r="G1920" s="1">
        <f>(E1920+F1920)</f>
        <v>3.3493919999999996E-2</v>
      </c>
      <c r="H1920" s="1">
        <f>B1920*(1/3)</f>
        <v>14.766666666666666</v>
      </c>
      <c r="I1920" s="1">
        <f>IF((H1920-G1920)&gt;0, (H1920-G1920), (0))</f>
        <v>14.733172746666666</v>
      </c>
      <c r="J1920" s="1">
        <f>IF(I1920=0, G1920-H1920,0)</f>
        <v>0</v>
      </c>
      <c r="K1920" s="1">
        <f>I1920*1000/$V$5</f>
        <v>737.02715090878769</v>
      </c>
      <c r="L1920" s="1">
        <f>J1920*1000/$V$4</f>
        <v>0</v>
      </c>
      <c r="M1920" s="1">
        <f>L1920/$Y$4</f>
        <v>0</v>
      </c>
      <c r="N1920" s="1">
        <f>M1920*$Y$5</f>
        <v>0</v>
      </c>
      <c r="O1920" s="1" t="s">
        <v>0</v>
      </c>
      <c r="P1920" s="1" t="s">
        <v>0</v>
      </c>
      <c r="Q1920" s="1">
        <f>Q1919+K1920-L1920</f>
        <v>-92683.415701912716</v>
      </c>
      <c r="R1920">
        <f>Q1920*$V$5/1000</f>
        <v>-1852.7414798812349</v>
      </c>
    </row>
    <row r="1921" spans="1:18" x14ac:dyDescent="0.25">
      <c r="A1921" s="4">
        <v>42815.958333328679</v>
      </c>
      <c r="B1921">
        <v>40</v>
      </c>
      <c r="C1921">
        <v>0</v>
      </c>
      <c r="D1921" s="3">
        <v>-7.0017200000000003E-3</v>
      </c>
      <c r="E1921" s="1">
        <f>C1921*$V$2</f>
        <v>0</v>
      </c>
      <c r="F1921" s="1">
        <f>D1921*$V$3</f>
        <v>-2.8006880000000001E-2</v>
      </c>
      <c r="G1921" s="1">
        <f>(E1921+F1921)</f>
        <v>-2.8006880000000001E-2</v>
      </c>
      <c r="H1921" s="1">
        <f>B1921*(1/3)</f>
        <v>13.333333333333332</v>
      </c>
      <c r="I1921" s="1">
        <f>IF((H1921-G1921)&gt;0, (H1921-G1921), (0))</f>
        <v>13.361340213333332</v>
      </c>
      <c r="J1921" s="1">
        <f>IF(I1921=0, G1921-H1921,0)</f>
        <v>0</v>
      </c>
      <c r="K1921" s="1">
        <f>I1921*1000/$V$5</f>
        <v>668.4012112723027</v>
      </c>
      <c r="L1921" s="1">
        <f>J1921*1000/$V$4</f>
        <v>0</v>
      </c>
      <c r="M1921" s="1">
        <f>L1921/$Y$4</f>
        <v>0</v>
      </c>
      <c r="N1921" s="1">
        <f>M1921*$Y$5</f>
        <v>0</v>
      </c>
      <c r="O1921" s="1">
        <f>SUM(N1898:N1921)</f>
        <v>4874.6548035701726</v>
      </c>
      <c r="P1921" s="1">
        <f>SUM(L1898:L1921)</f>
        <v>8286.9131660692947</v>
      </c>
      <c r="Q1921" s="1">
        <f>Q1920+K1921-L1921</f>
        <v>-92015.014490640417</v>
      </c>
      <c r="R1921">
        <f>Q1921*$V$5/1000</f>
        <v>-1839.3801396679016</v>
      </c>
    </row>
    <row r="1922" spans="1:18" x14ac:dyDescent="0.25">
      <c r="A1922" s="4">
        <v>42815.999999995343</v>
      </c>
      <c r="B1922">
        <v>38</v>
      </c>
      <c r="C1922">
        <v>0</v>
      </c>
      <c r="D1922" s="3">
        <v>-7.0017200000000003E-3</v>
      </c>
      <c r="E1922" s="1">
        <f>C1922*$V$2</f>
        <v>0</v>
      </c>
      <c r="F1922" s="1">
        <f>D1922*$V$3</f>
        <v>-2.8006880000000001E-2</v>
      </c>
      <c r="G1922" s="1">
        <f>(E1922+F1922)</f>
        <v>-2.8006880000000001E-2</v>
      </c>
      <c r="H1922" s="1">
        <f>B1922*(1/3)</f>
        <v>12.666666666666666</v>
      </c>
      <c r="I1922" s="1">
        <f>IF((H1922-G1922)&gt;0, (H1922-G1922), (0))</f>
        <v>12.694673546666666</v>
      </c>
      <c r="J1922" s="1">
        <f>IF(I1922=0, G1922-H1922,0)</f>
        <v>0</v>
      </c>
      <c r="K1922" s="1">
        <f>I1922*1000/$V$5</f>
        <v>635.0512029348007</v>
      </c>
      <c r="L1922" s="1">
        <f>J1922*1000/$V$4</f>
        <v>0</v>
      </c>
      <c r="M1922" s="1">
        <f>L1922/$Y$4</f>
        <v>0</v>
      </c>
      <c r="N1922" s="1">
        <f>M1922*$Y$5</f>
        <v>0</v>
      </c>
      <c r="O1922" s="1" t="s">
        <v>0</v>
      </c>
      <c r="P1922" s="1" t="s">
        <v>0</v>
      </c>
      <c r="Q1922" s="1">
        <f>Q1921+K1922-L1922</f>
        <v>-91379.963287705614</v>
      </c>
      <c r="R1922">
        <f>Q1922*$V$5/1000</f>
        <v>-1826.6854661212351</v>
      </c>
    </row>
    <row r="1923" spans="1:18" x14ac:dyDescent="0.25">
      <c r="A1923" s="4">
        <v>42816.041666662008</v>
      </c>
      <c r="B1923">
        <v>34.200000000000003</v>
      </c>
      <c r="C1923">
        <v>0.16129599999999999</v>
      </c>
      <c r="D1923" s="3">
        <v>-7.0017200000000003E-3</v>
      </c>
      <c r="E1923" s="1">
        <f>C1923*$V$2</f>
        <v>6.4518400000000004E-2</v>
      </c>
      <c r="F1923" s="1">
        <f>D1923*$V$3</f>
        <v>-2.8006880000000001E-2</v>
      </c>
      <c r="G1923" s="1">
        <f>(E1923+F1923)</f>
        <v>3.6511520000000006E-2</v>
      </c>
      <c r="H1923" s="1">
        <f>B1923*(1/3)</f>
        <v>11.4</v>
      </c>
      <c r="I1923" s="1">
        <f>IF((H1923-G1923)&gt;0, (H1923-G1923), (0))</f>
        <v>11.363488480000001</v>
      </c>
      <c r="J1923" s="1">
        <f>IF(I1923=0, G1923-H1923,0)</f>
        <v>0</v>
      </c>
      <c r="K1923" s="1">
        <f>I1923*1000/$V$5</f>
        <v>568.45865332666335</v>
      </c>
      <c r="L1923" s="1">
        <f>J1923*1000/$V$4</f>
        <v>0</v>
      </c>
      <c r="M1923" s="1">
        <f>L1923/$Y$4</f>
        <v>0</v>
      </c>
      <c r="N1923" s="1">
        <f>M1923*$Y$5</f>
        <v>0</v>
      </c>
      <c r="O1923" s="1" t="s">
        <v>0</v>
      </c>
      <c r="P1923" s="1" t="s">
        <v>0</v>
      </c>
      <c r="Q1923" s="1">
        <f>Q1922+K1923-L1923</f>
        <v>-90811.504634378944</v>
      </c>
      <c r="R1923">
        <f>Q1923*$V$5/1000</f>
        <v>-1815.321977641235</v>
      </c>
    </row>
    <row r="1924" spans="1:18" x14ac:dyDescent="0.25">
      <c r="A1924" s="4">
        <v>42816.083333328672</v>
      </c>
      <c r="B1924">
        <v>33.299999999999997</v>
      </c>
      <c r="C1924">
        <v>0.28141699999999997</v>
      </c>
      <c r="D1924" s="3">
        <v>-7.0017200000000003E-3</v>
      </c>
      <c r="E1924" s="1">
        <f>C1924*$V$2</f>
        <v>0.11256679999999999</v>
      </c>
      <c r="F1924" s="1">
        <f>D1924*$V$3</f>
        <v>-2.8006880000000001E-2</v>
      </c>
      <c r="G1924" s="1">
        <f>(E1924+F1924)</f>
        <v>8.4559919999999997E-2</v>
      </c>
      <c r="H1924" s="1">
        <f>B1924*(1/3)</f>
        <v>11.099999999999998</v>
      </c>
      <c r="I1924" s="1">
        <f>IF((H1924-G1924)&gt;0, (H1924-G1924), (0))</f>
        <v>11.015440079999998</v>
      </c>
      <c r="J1924" s="1">
        <f>IF(I1924=0, G1924-H1924,0)</f>
        <v>0</v>
      </c>
      <c r="K1924" s="1">
        <f>I1924*1000/$V$5</f>
        <v>551.04752776388193</v>
      </c>
      <c r="L1924" s="1">
        <f>J1924*1000/$V$4</f>
        <v>0</v>
      </c>
      <c r="M1924" s="1">
        <f>L1924/$Y$4</f>
        <v>0</v>
      </c>
      <c r="N1924" s="1">
        <f>M1924*$Y$5</f>
        <v>0</v>
      </c>
      <c r="O1924" s="1" t="s">
        <v>0</v>
      </c>
      <c r="P1924" s="1" t="s">
        <v>0</v>
      </c>
      <c r="Q1924" s="1">
        <f>Q1923+K1924-L1924</f>
        <v>-90260.457106615067</v>
      </c>
      <c r="R1924">
        <f>Q1924*$V$5/1000</f>
        <v>-1804.306537561235</v>
      </c>
    </row>
    <row r="1925" spans="1:18" x14ac:dyDescent="0.25">
      <c r="A1925" s="4">
        <v>42816.124999995336</v>
      </c>
      <c r="B1925">
        <v>32.6</v>
      </c>
      <c r="C1925">
        <v>0.44662799999999997</v>
      </c>
      <c r="D1925" s="3">
        <v>-7.0017200000000003E-3</v>
      </c>
      <c r="E1925" s="1">
        <f>C1925*$V$2</f>
        <v>0.17865120000000001</v>
      </c>
      <c r="F1925" s="1">
        <f>D1925*$V$3</f>
        <v>-2.8006880000000001E-2</v>
      </c>
      <c r="G1925" s="1">
        <f>(E1925+F1925)</f>
        <v>0.15064432</v>
      </c>
      <c r="H1925" s="1">
        <f>B1925*(1/3)</f>
        <v>10.866666666666667</v>
      </c>
      <c r="I1925" s="1">
        <f>IF((H1925-G1925)&gt;0, (H1925-G1925), (0))</f>
        <v>10.716022346666668</v>
      </c>
      <c r="J1925" s="1">
        <f>IF(I1925=0, G1925-H1925,0)</f>
        <v>0</v>
      </c>
      <c r="K1925" s="1">
        <f>I1925*1000/$V$5</f>
        <v>536.06915190928805</v>
      </c>
      <c r="L1925" s="1">
        <f>J1925*1000/$V$4</f>
        <v>0</v>
      </c>
      <c r="M1925" s="1">
        <f>L1925/$Y$4</f>
        <v>0</v>
      </c>
      <c r="N1925" s="1">
        <f>M1925*$Y$5</f>
        <v>0</v>
      </c>
      <c r="O1925" s="1" t="s">
        <v>0</v>
      </c>
      <c r="P1925" s="1" t="s">
        <v>0</v>
      </c>
      <c r="Q1925" s="1">
        <f>Q1924+K1925-L1925</f>
        <v>-89724.387954705773</v>
      </c>
      <c r="R1925">
        <f>Q1925*$V$5/1000</f>
        <v>-1793.5905152145683</v>
      </c>
    </row>
    <row r="1926" spans="1:18" x14ac:dyDescent="0.25">
      <c r="A1926" s="4">
        <v>42816.166666662</v>
      </c>
      <c r="B1926">
        <v>32.4</v>
      </c>
      <c r="C1926">
        <v>0.264154</v>
      </c>
      <c r="D1926" s="3">
        <v>-7.0017200000000003E-3</v>
      </c>
      <c r="E1926" s="1">
        <f>C1926*$V$2</f>
        <v>0.10566160000000001</v>
      </c>
      <c r="F1926" s="1">
        <f>D1926*$V$3</f>
        <v>-2.8006880000000001E-2</v>
      </c>
      <c r="G1926" s="1">
        <f>(E1926+F1926)</f>
        <v>7.765472000000001E-2</v>
      </c>
      <c r="H1926" s="1">
        <f>B1926*(1/3)</f>
        <v>10.799999999999999</v>
      </c>
      <c r="I1926" s="1">
        <f>IF((H1926-G1926)&gt;0, (H1926-G1926), (0))</f>
        <v>10.722345279999999</v>
      </c>
      <c r="J1926" s="1">
        <f>IF(I1926=0, G1926-H1926,0)</f>
        <v>0</v>
      </c>
      <c r="K1926" s="1">
        <f>I1926*1000/$V$5</f>
        <v>536.38545672836415</v>
      </c>
      <c r="L1926" s="1">
        <f>J1926*1000/$V$4</f>
        <v>0</v>
      </c>
      <c r="M1926" s="1">
        <f>L1926/$Y$4</f>
        <v>0</v>
      </c>
      <c r="N1926" s="1">
        <f>M1926*$Y$5</f>
        <v>0</v>
      </c>
      <c r="O1926" s="1" t="s">
        <v>0</v>
      </c>
      <c r="P1926" s="1" t="s">
        <v>0</v>
      </c>
      <c r="Q1926" s="1">
        <f>Q1925+K1926-L1926</f>
        <v>-89188.002497977403</v>
      </c>
      <c r="R1926">
        <f>Q1926*$V$5/1000</f>
        <v>-1782.8681699345682</v>
      </c>
    </row>
    <row r="1927" spans="1:18" x14ac:dyDescent="0.25">
      <c r="A1927" s="4">
        <v>42816.208333328665</v>
      </c>
      <c r="B1927">
        <v>32.4</v>
      </c>
      <c r="C1927">
        <v>0.55044599999999999</v>
      </c>
      <c r="D1927" s="3">
        <v>-7.0017200000000003E-3</v>
      </c>
      <c r="E1927" s="1">
        <f>C1927*$V$2</f>
        <v>0.2201784</v>
      </c>
      <c r="F1927" s="1">
        <f>D1927*$V$3</f>
        <v>-2.8006880000000001E-2</v>
      </c>
      <c r="G1927" s="1">
        <f>(E1927+F1927)</f>
        <v>0.19217151999999998</v>
      </c>
      <c r="H1927" s="1">
        <f>B1927*(1/3)</f>
        <v>10.799999999999999</v>
      </c>
      <c r="I1927" s="1">
        <f>IF((H1927-G1927)&gt;0, (H1927-G1927), (0))</f>
        <v>10.607828479999998</v>
      </c>
      <c r="J1927" s="1">
        <f>IF(I1927=0, G1927-H1927,0)</f>
        <v>0</v>
      </c>
      <c r="K1927" s="1">
        <f>I1927*1000/$V$5</f>
        <v>530.65675237618802</v>
      </c>
      <c r="L1927" s="1">
        <f>J1927*1000/$V$4</f>
        <v>0</v>
      </c>
      <c r="M1927" s="1">
        <f>L1927/$Y$4</f>
        <v>0</v>
      </c>
      <c r="N1927" s="1">
        <f>M1927*$Y$5</f>
        <v>0</v>
      </c>
      <c r="O1927" s="1" t="s">
        <v>0</v>
      </c>
      <c r="P1927" s="1" t="s">
        <v>0</v>
      </c>
      <c r="Q1927" s="1">
        <f>Q1926+K1927-L1927</f>
        <v>-88657.345745601211</v>
      </c>
      <c r="R1927">
        <f>Q1927*$V$5/1000</f>
        <v>-1772.2603414545681</v>
      </c>
    </row>
    <row r="1928" spans="1:18" x14ac:dyDescent="0.25">
      <c r="A1928" s="4">
        <v>42816.249999995329</v>
      </c>
      <c r="B1928">
        <v>32.6</v>
      </c>
      <c r="C1928">
        <v>0.29493400000000003</v>
      </c>
      <c r="D1928" s="3">
        <v>-7.0017200000000003E-3</v>
      </c>
      <c r="E1928" s="1">
        <f>C1928*$V$2</f>
        <v>0.11797360000000001</v>
      </c>
      <c r="F1928" s="1">
        <f>D1928*$V$3</f>
        <v>-2.8006880000000001E-2</v>
      </c>
      <c r="G1928" s="1">
        <f>(E1928+F1928)</f>
        <v>8.9966720000000014E-2</v>
      </c>
      <c r="H1928" s="1">
        <f>B1928*(1/3)</f>
        <v>10.866666666666667</v>
      </c>
      <c r="I1928" s="1">
        <f>IF((H1928-G1928)&gt;0, (H1928-G1928), (0))</f>
        <v>10.776699946666668</v>
      </c>
      <c r="J1928" s="1">
        <f>IF(I1928=0, G1928-H1928,0)</f>
        <v>0</v>
      </c>
      <c r="K1928" s="1">
        <f>I1928*1000/$V$5</f>
        <v>539.10454960813752</v>
      </c>
      <c r="L1928" s="1">
        <f>J1928*1000/$V$4</f>
        <v>0</v>
      </c>
      <c r="M1928" s="1">
        <f>L1928/$Y$4</f>
        <v>0</v>
      </c>
      <c r="N1928" s="1">
        <f>M1928*$Y$5</f>
        <v>0</v>
      </c>
      <c r="O1928" s="1" t="s">
        <v>0</v>
      </c>
      <c r="P1928" s="1" t="s">
        <v>0</v>
      </c>
      <c r="Q1928" s="1">
        <f>Q1927+K1928-L1928</f>
        <v>-88118.241195993076</v>
      </c>
      <c r="R1928">
        <f>Q1928*$V$5/1000</f>
        <v>-1761.4836415079014</v>
      </c>
    </row>
    <row r="1929" spans="1:18" x14ac:dyDescent="0.25">
      <c r="A1929" s="4">
        <v>42816.291666661993</v>
      </c>
      <c r="B1929">
        <v>35.6</v>
      </c>
      <c r="C1929">
        <v>0.182891</v>
      </c>
      <c r="D1929" s="3">
        <v>3.5901470000000005E-2</v>
      </c>
      <c r="E1929" s="1">
        <f>C1929*$V$2</f>
        <v>7.3156399999999996E-2</v>
      </c>
      <c r="F1929" s="1">
        <f>D1929*$V$3</f>
        <v>0.14360588000000002</v>
      </c>
      <c r="G1929" s="1">
        <f>(E1929+F1929)</f>
        <v>0.21676228000000003</v>
      </c>
      <c r="H1929" s="1">
        <f>B1929*(1/3)</f>
        <v>11.866666666666667</v>
      </c>
      <c r="I1929" s="1">
        <f>IF((H1929-G1929)&gt;0, (H1929-G1929), (0))</f>
        <v>11.649904386666668</v>
      </c>
      <c r="J1929" s="1">
        <f>IF(I1929=0, G1929-H1929,0)</f>
        <v>0</v>
      </c>
      <c r="K1929" s="1">
        <f>I1929*1000/$V$5</f>
        <v>582.78661263965319</v>
      </c>
      <c r="L1929" s="1">
        <f>J1929*1000/$V$4</f>
        <v>0</v>
      </c>
      <c r="M1929" s="1">
        <f>L1929/$Y$4</f>
        <v>0</v>
      </c>
      <c r="N1929" s="1">
        <f>M1929*$Y$5</f>
        <v>0</v>
      </c>
      <c r="O1929" s="1" t="s">
        <v>0</v>
      </c>
      <c r="P1929" s="1" t="s">
        <v>0</v>
      </c>
      <c r="Q1929" s="1">
        <f>Q1928+K1929-L1929</f>
        <v>-87535.454583353421</v>
      </c>
      <c r="R1929">
        <f>Q1929*$V$5/1000</f>
        <v>-1749.8337371212347</v>
      </c>
    </row>
    <row r="1930" spans="1:18" x14ac:dyDescent="0.25">
      <c r="A1930" s="4">
        <v>42816.333333328657</v>
      </c>
      <c r="B1930">
        <v>39.9</v>
      </c>
      <c r="C1930">
        <v>0.27636300000000003</v>
      </c>
      <c r="D1930" s="3">
        <v>4.2634400000000001</v>
      </c>
      <c r="E1930" s="1">
        <f>C1930*$V$2</f>
        <v>0.11054520000000001</v>
      </c>
      <c r="F1930" s="1">
        <f>D1930*$V$3</f>
        <v>17.05376</v>
      </c>
      <c r="G1930" s="1">
        <f>(E1930+F1930)</f>
        <v>17.164305200000001</v>
      </c>
      <c r="H1930" s="1">
        <f>B1930*(1/3)</f>
        <v>13.299999999999999</v>
      </c>
      <c r="I1930" s="1">
        <f>IF((H1930-G1930)&gt;0, (H1930-G1930), (0))</f>
        <v>0</v>
      </c>
      <c r="J1930" s="1">
        <f>IF(I1930=0, G1930-H1930,0)</f>
        <v>3.8643052000000022</v>
      </c>
      <c r="K1930" s="1">
        <f>I1930*1000/$V$5</f>
        <v>0</v>
      </c>
      <c r="L1930" s="1">
        <f>J1930*1000/$V$4</f>
        <v>69.252781362007212</v>
      </c>
      <c r="M1930" s="1">
        <f>L1930/$Y$4</f>
        <v>29.097807294961015</v>
      </c>
      <c r="N1930" s="1">
        <f>M1930*$Y$5</f>
        <v>40.736930212945417</v>
      </c>
      <c r="O1930" s="1" t="s">
        <v>0</v>
      </c>
      <c r="P1930" s="1" t="s">
        <v>0</v>
      </c>
      <c r="Q1930" s="1">
        <f>Q1929+K1930-L1930</f>
        <v>-87604.707364715432</v>
      </c>
      <c r="R1930">
        <f>Q1930*$V$5/1000</f>
        <v>-1751.2181002206614</v>
      </c>
    </row>
    <row r="1931" spans="1:18" x14ac:dyDescent="0.25">
      <c r="A1931" s="4">
        <v>42816.374999995322</v>
      </c>
      <c r="B1931">
        <v>39.9</v>
      </c>
      <c r="C1931">
        <v>0</v>
      </c>
      <c r="D1931" s="3">
        <v>10.839130000000001</v>
      </c>
      <c r="E1931" s="1">
        <f>C1931*$V$2</f>
        <v>0</v>
      </c>
      <c r="F1931" s="1">
        <f>D1931*$V$3</f>
        <v>43.356520000000003</v>
      </c>
      <c r="G1931" s="1">
        <f>(E1931+F1931)</f>
        <v>43.356520000000003</v>
      </c>
      <c r="H1931" s="1">
        <f>B1931*(1/3)</f>
        <v>13.299999999999999</v>
      </c>
      <c r="I1931" s="1">
        <f>IF((H1931-G1931)&gt;0, (H1931-G1931), (0))</f>
        <v>0</v>
      </c>
      <c r="J1931" s="1">
        <f>IF(I1931=0, G1931-H1931,0)</f>
        <v>30.056520000000006</v>
      </c>
      <c r="K1931" s="1">
        <f>I1931*1000/$V$5</f>
        <v>0</v>
      </c>
      <c r="L1931" s="1">
        <f>J1931*1000/$V$4</f>
        <v>538.6473118279572</v>
      </c>
      <c r="M1931" s="1">
        <f>L1931/$Y$4</f>
        <v>226.32239992771312</v>
      </c>
      <c r="N1931" s="1">
        <f>M1931*$Y$5</f>
        <v>316.85135989879836</v>
      </c>
      <c r="O1931" s="1" t="s">
        <v>0</v>
      </c>
      <c r="P1931" s="1" t="s">
        <v>0</v>
      </c>
      <c r="Q1931" s="1">
        <f>Q1930+K1931-L1931</f>
        <v>-88143.354676543386</v>
      </c>
      <c r="R1931">
        <f>Q1931*$V$5/1000</f>
        <v>-1761.9856599841023</v>
      </c>
    </row>
    <row r="1932" spans="1:18" x14ac:dyDescent="0.25">
      <c r="A1932" s="4">
        <v>42816.416666661986</v>
      </c>
      <c r="B1932">
        <v>42.5</v>
      </c>
      <c r="C1932">
        <v>0</v>
      </c>
      <c r="D1932" s="3">
        <v>16.341750000000001</v>
      </c>
      <c r="E1932" s="1">
        <f>C1932*$V$2</f>
        <v>0</v>
      </c>
      <c r="F1932" s="1">
        <f>D1932*$V$3</f>
        <v>65.367000000000004</v>
      </c>
      <c r="G1932" s="1">
        <f>(E1932+F1932)</f>
        <v>65.367000000000004</v>
      </c>
      <c r="H1932" s="1">
        <f>B1932*(1/3)</f>
        <v>14.166666666666666</v>
      </c>
      <c r="I1932" s="1">
        <f>IF((H1932-G1932)&gt;0, (H1932-G1932), (0))</f>
        <v>0</v>
      </c>
      <c r="J1932" s="1">
        <f>IF(I1932=0, G1932-H1932,0)</f>
        <v>51.20033333333334</v>
      </c>
      <c r="K1932" s="1">
        <f>I1932*1000/$V$5</f>
        <v>0</v>
      </c>
      <c r="L1932" s="1">
        <f>J1932*1000/$V$4</f>
        <v>917.56869772998823</v>
      </c>
      <c r="M1932" s="1">
        <f>L1932/$Y$4</f>
        <v>385.53306627310434</v>
      </c>
      <c r="N1932" s="1">
        <f>M1932*$Y$5</f>
        <v>539.74629278234602</v>
      </c>
      <c r="O1932" s="1" t="s">
        <v>0</v>
      </c>
      <c r="P1932" s="1" t="s">
        <v>0</v>
      </c>
      <c r="Q1932" s="1">
        <f>Q1931+K1932-L1932</f>
        <v>-89060.923374273378</v>
      </c>
      <c r="R1932">
        <f>Q1932*$V$5/1000</f>
        <v>-1780.3278582517246</v>
      </c>
    </row>
    <row r="1933" spans="1:18" x14ac:dyDescent="0.25">
      <c r="A1933" s="4">
        <v>42816.45833332865</v>
      </c>
      <c r="B1933">
        <v>43.6</v>
      </c>
      <c r="C1933">
        <v>0.21909899999999999</v>
      </c>
      <c r="D1933" s="3">
        <v>20.259420000000002</v>
      </c>
      <c r="E1933" s="1">
        <f>C1933*$V$2</f>
        <v>8.7639599999999998E-2</v>
      </c>
      <c r="F1933" s="1">
        <f>D1933*$V$3</f>
        <v>81.037680000000009</v>
      </c>
      <c r="G1933" s="1">
        <f>(E1933+F1933)</f>
        <v>81.125319600000012</v>
      </c>
      <c r="H1933" s="1">
        <f>B1933*(1/3)</f>
        <v>14.533333333333333</v>
      </c>
      <c r="I1933" s="1">
        <f>IF((H1933-G1933)&gt;0, (H1933-G1933), (0))</f>
        <v>0</v>
      </c>
      <c r="J1933" s="1">
        <f>IF(I1933=0, G1933-H1933,0)</f>
        <v>66.59198626666668</v>
      </c>
      <c r="K1933" s="1">
        <f>I1933*1000/$V$5</f>
        <v>0</v>
      </c>
      <c r="L1933" s="1">
        <f>J1933*1000/$V$4</f>
        <v>1193.4047718040624</v>
      </c>
      <c r="M1933" s="1">
        <f>L1933/$Y$4</f>
        <v>501.43057638826156</v>
      </c>
      <c r="N1933" s="1">
        <f>M1933*$Y$5</f>
        <v>702.00280694356616</v>
      </c>
      <c r="O1933" s="1" t="s">
        <v>0</v>
      </c>
      <c r="P1933" s="1" t="s">
        <v>0</v>
      </c>
      <c r="Q1933" s="1">
        <f>Q1932+K1933-L1933</f>
        <v>-90254.328146077445</v>
      </c>
      <c r="R1933">
        <f>Q1933*$V$5/1000</f>
        <v>-1804.1840196400881</v>
      </c>
    </row>
    <row r="1934" spans="1:18" x14ac:dyDescent="0.25">
      <c r="A1934" s="4">
        <v>42816.499999995314</v>
      </c>
      <c r="B1934">
        <v>44.3</v>
      </c>
      <c r="C1934">
        <v>0.14180500000000001</v>
      </c>
      <c r="D1934" s="3">
        <v>17.394470000000002</v>
      </c>
      <c r="E1934" s="1">
        <f>C1934*$V$2</f>
        <v>5.6722000000000009E-2</v>
      </c>
      <c r="F1934" s="1">
        <f>D1934*$V$3</f>
        <v>69.577880000000007</v>
      </c>
      <c r="G1934" s="1">
        <f>(E1934+F1934)</f>
        <v>69.634602000000001</v>
      </c>
      <c r="H1934" s="1">
        <f>B1934*(1/3)</f>
        <v>14.766666666666666</v>
      </c>
      <c r="I1934" s="1">
        <f>IF((H1934-G1934)&gt;0, (H1934-G1934), (0))</f>
        <v>0</v>
      </c>
      <c r="J1934" s="1">
        <f>IF(I1934=0, G1934-H1934,0)</f>
        <v>54.867935333333335</v>
      </c>
      <c r="K1934" s="1">
        <f>I1934*1000/$V$5</f>
        <v>0</v>
      </c>
      <c r="L1934" s="1">
        <f>J1934*1000/$V$4</f>
        <v>983.29633213859029</v>
      </c>
      <c r="M1934" s="1">
        <f>L1934/$Y$4</f>
        <v>413.14971938596233</v>
      </c>
      <c r="N1934" s="1">
        <f>M1934*$Y$5</f>
        <v>578.40960714034725</v>
      </c>
      <c r="O1934" s="1" t="s">
        <v>0</v>
      </c>
      <c r="P1934" s="1" t="s">
        <v>0</v>
      </c>
      <c r="Q1934" s="1">
        <f>Q1933+K1934-L1934</f>
        <v>-91237.624478216036</v>
      </c>
      <c r="R1934">
        <f>Q1934*$V$5/1000</f>
        <v>-1823.8401133195382</v>
      </c>
    </row>
    <row r="1935" spans="1:18" x14ac:dyDescent="0.25">
      <c r="A1935" s="4">
        <v>42816.541666661979</v>
      </c>
      <c r="B1935">
        <v>44.2</v>
      </c>
      <c r="C1935">
        <v>0.27524500000000002</v>
      </c>
      <c r="D1935" s="3">
        <v>11.92751</v>
      </c>
      <c r="E1935" s="1">
        <f>C1935*$V$2</f>
        <v>0.11009800000000002</v>
      </c>
      <c r="F1935" s="1">
        <f>D1935*$V$3</f>
        <v>47.710039999999999</v>
      </c>
      <c r="G1935" s="1">
        <f>(E1935+F1935)</f>
        <v>47.820138</v>
      </c>
      <c r="H1935" s="1">
        <f>B1935*(1/3)</f>
        <v>14.733333333333334</v>
      </c>
      <c r="I1935" s="1">
        <f>IF((H1935-G1935)&gt;0, (H1935-G1935), (0))</f>
        <v>0</v>
      </c>
      <c r="J1935" s="1">
        <f>IF(I1935=0, G1935-H1935,0)</f>
        <v>33.086804666666666</v>
      </c>
      <c r="K1935" s="1">
        <f>I1935*1000/$V$5</f>
        <v>0</v>
      </c>
      <c r="L1935" s="1">
        <f>J1935*1000/$V$4</f>
        <v>592.95348864994025</v>
      </c>
      <c r="M1935" s="1">
        <f>L1935/$Y$4</f>
        <v>249.14012128148752</v>
      </c>
      <c r="N1935" s="1">
        <f>M1935*$Y$5</f>
        <v>348.79616979408252</v>
      </c>
      <c r="O1935" s="1" t="s">
        <v>0</v>
      </c>
      <c r="P1935" s="1" t="s">
        <v>0</v>
      </c>
      <c r="Q1935" s="1">
        <f>Q1934+K1935-L1935</f>
        <v>-91830.577966865982</v>
      </c>
      <c r="R1935">
        <f>Q1935*$V$5/1000</f>
        <v>-1835.6932535576509</v>
      </c>
    </row>
    <row r="1936" spans="1:18" x14ac:dyDescent="0.25">
      <c r="A1936" s="4">
        <v>42816.583333328643</v>
      </c>
      <c r="B1936">
        <v>44.1</v>
      </c>
      <c r="C1936">
        <v>0</v>
      </c>
      <c r="D1936" s="3">
        <v>9.1880000000000006</v>
      </c>
      <c r="E1936" s="1">
        <f>C1936*$V$2</f>
        <v>0</v>
      </c>
      <c r="F1936" s="1">
        <f>D1936*$V$3</f>
        <v>36.752000000000002</v>
      </c>
      <c r="G1936" s="1">
        <f>(E1936+F1936)</f>
        <v>36.752000000000002</v>
      </c>
      <c r="H1936" s="1">
        <f>B1936*(1/3)</f>
        <v>14.7</v>
      </c>
      <c r="I1936" s="1">
        <f>IF((H1936-G1936)&gt;0, (H1936-G1936), (0))</f>
        <v>0</v>
      </c>
      <c r="J1936" s="1">
        <f>IF(I1936=0, G1936-H1936,0)</f>
        <v>22.052000000000003</v>
      </c>
      <c r="K1936" s="1">
        <f>I1936*1000/$V$5</f>
        <v>0</v>
      </c>
      <c r="L1936" s="1">
        <f>J1936*1000/$V$4</f>
        <v>395.19713261648752</v>
      </c>
      <c r="M1936" s="1">
        <f>L1936/$Y$4</f>
        <v>166.04921538507881</v>
      </c>
      <c r="N1936" s="1">
        <f>M1936*$Y$5</f>
        <v>232.46890153911031</v>
      </c>
      <c r="O1936" s="1" t="s">
        <v>0</v>
      </c>
      <c r="P1936" s="1" t="s">
        <v>0</v>
      </c>
      <c r="Q1936" s="1">
        <f>Q1935+K1936-L1936</f>
        <v>-92225.775099482475</v>
      </c>
      <c r="R1936">
        <f>Q1936*$V$5/1000</f>
        <v>-1843.5932442386545</v>
      </c>
    </row>
    <row r="1937" spans="1:18" x14ac:dyDescent="0.25">
      <c r="A1937" s="4">
        <v>42816.624999995307</v>
      </c>
      <c r="B1937">
        <v>45.3</v>
      </c>
      <c r="C1937">
        <v>0</v>
      </c>
      <c r="D1937" s="3">
        <v>12.335139999999999</v>
      </c>
      <c r="E1937" s="1">
        <f>C1937*$V$2</f>
        <v>0</v>
      </c>
      <c r="F1937" s="1">
        <f>D1937*$V$3</f>
        <v>49.340559999999996</v>
      </c>
      <c r="G1937" s="1">
        <f>(E1937+F1937)</f>
        <v>49.340559999999996</v>
      </c>
      <c r="H1937" s="1">
        <f>B1937*(1/3)</f>
        <v>15.099999999999998</v>
      </c>
      <c r="I1937" s="1">
        <f>IF((H1937-G1937)&gt;0, (H1937-G1937), (0))</f>
        <v>0</v>
      </c>
      <c r="J1937" s="1">
        <f>IF(I1937=0, G1937-H1937,0)</f>
        <v>34.240560000000002</v>
      </c>
      <c r="K1937" s="1">
        <f>I1937*1000/$V$5</f>
        <v>0</v>
      </c>
      <c r="L1937" s="1">
        <f>J1937*1000/$V$4</f>
        <v>613.63010752688183</v>
      </c>
      <c r="M1937" s="1">
        <f>L1937/$Y$4</f>
        <v>257.82777627179911</v>
      </c>
      <c r="N1937" s="1">
        <f>M1937*$Y$5</f>
        <v>360.95888678051875</v>
      </c>
      <c r="O1937" s="1" t="s">
        <v>0</v>
      </c>
      <c r="P1937" s="1" t="s">
        <v>0</v>
      </c>
      <c r="Q1937" s="1">
        <f>Q1936+K1937-L1937</f>
        <v>-92839.40520700936</v>
      </c>
      <c r="R1937">
        <f>Q1937*$V$5/1000</f>
        <v>-1855.859710088117</v>
      </c>
    </row>
    <row r="1938" spans="1:18" x14ac:dyDescent="0.25">
      <c r="A1938" s="4">
        <v>42816.666666661971</v>
      </c>
      <c r="B1938">
        <v>44.7</v>
      </c>
      <c r="C1938">
        <v>0</v>
      </c>
      <c r="D1938" s="3">
        <v>12.48917</v>
      </c>
      <c r="E1938" s="1">
        <f>C1938*$V$2</f>
        <v>0</v>
      </c>
      <c r="F1938" s="1">
        <f>D1938*$V$3</f>
        <v>49.956679999999999</v>
      </c>
      <c r="G1938" s="1">
        <f>(E1938+F1938)</f>
        <v>49.956679999999999</v>
      </c>
      <c r="H1938" s="1">
        <f>B1938*(1/3)</f>
        <v>14.9</v>
      </c>
      <c r="I1938" s="1">
        <f>IF((H1938-G1938)&gt;0, (H1938-G1938), (0))</f>
        <v>0</v>
      </c>
      <c r="J1938" s="1">
        <f>IF(I1938=0, G1938-H1938,0)</f>
        <v>35.05668</v>
      </c>
      <c r="K1938" s="1">
        <f>I1938*1000/$V$5</f>
        <v>0</v>
      </c>
      <c r="L1938" s="1">
        <f>J1938*1000/$V$4</f>
        <v>628.25591397849462</v>
      </c>
      <c r="M1938" s="1">
        <f>L1938/$Y$4</f>
        <v>263.97307310020784</v>
      </c>
      <c r="N1938" s="1">
        <f>M1938*$Y$5</f>
        <v>369.56230234029096</v>
      </c>
      <c r="O1938" s="1" t="s">
        <v>0</v>
      </c>
      <c r="P1938" s="1" t="s">
        <v>0</v>
      </c>
      <c r="Q1938" s="1">
        <f>Q1937+K1938-L1938</f>
        <v>-93467.661120987861</v>
      </c>
      <c r="R1938">
        <f>Q1938*$V$5/1000</f>
        <v>-1868.4185458085472</v>
      </c>
    </row>
    <row r="1939" spans="1:18" x14ac:dyDescent="0.25">
      <c r="A1939" s="4">
        <v>42816.708333328635</v>
      </c>
      <c r="B1939">
        <v>46.1</v>
      </c>
      <c r="C1939">
        <v>0</v>
      </c>
      <c r="D1939" s="3">
        <v>9.5884499999999981</v>
      </c>
      <c r="E1939" s="1">
        <f>C1939*$V$2</f>
        <v>0</v>
      </c>
      <c r="F1939" s="1">
        <f>D1939*$V$3</f>
        <v>38.353799999999993</v>
      </c>
      <c r="G1939" s="1">
        <f>(E1939+F1939)</f>
        <v>38.353799999999993</v>
      </c>
      <c r="H1939" s="1">
        <f>B1939*(1/3)</f>
        <v>15.366666666666667</v>
      </c>
      <c r="I1939" s="1">
        <f>IF((H1939-G1939)&gt;0, (H1939-G1939), (0))</f>
        <v>0</v>
      </c>
      <c r="J1939" s="1">
        <f>IF(I1939=0, G1939-H1939,0)</f>
        <v>22.987133333333325</v>
      </c>
      <c r="K1939" s="1">
        <f>I1939*1000/$V$5</f>
        <v>0</v>
      </c>
      <c r="L1939" s="1">
        <f>J1939*1000/$V$4</f>
        <v>411.95579450418148</v>
      </c>
      <c r="M1939" s="1">
        <f>L1939/$Y$4</f>
        <v>173.09066995974013</v>
      </c>
      <c r="N1939" s="1">
        <f>M1939*$Y$5</f>
        <v>242.32693794363615</v>
      </c>
      <c r="O1939" s="1" t="s">
        <v>0</v>
      </c>
      <c r="P1939" s="1" t="s">
        <v>0</v>
      </c>
      <c r="Q1939" s="1">
        <f>Q1938+K1939-L1939</f>
        <v>-93879.616915492035</v>
      </c>
      <c r="R1939">
        <f>Q1939*$V$5/1000</f>
        <v>-1876.6535421406857</v>
      </c>
    </row>
    <row r="1940" spans="1:18" x14ac:dyDescent="0.25">
      <c r="A1940" s="4">
        <v>42816.7499999953</v>
      </c>
      <c r="B1940">
        <v>46.9</v>
      </c>
      <c r="C1940">
        <v>0</v>
      </c>
      <c r="D1940" s="3">
        <v>3.2472200000000004</v>
      </c>
      <c r="E1940" s="1">
        <f>C1940*$V$2</f>
        <v>0</v>
      </c>
      <c r="F1940" s="1">
        <f>D1940*$V$3</f>
        <v>12.988880000000002</v>
      </c>
      <c r="G1940" s="1">
        <f>(E1940+F1940)</f>
        <v>12.988880000000002</v>
      </c>
      <c r="H1940" s="1">
        <f>B1940*(1/3)</f>
        <v>15.633333333333333</v>
      </c>
      <c r="I1940" s="1">
        <f>IF((H1940-G1940)&gt;0, (H1940-G1940), (0))</f>
        <v>2.6444533333333311</v>
      </c>
      <c r="J1940" s="1">
        <f>IF(I1940=0, G1940-H1940,0)</f>
        <v>0</v>
      </c>
      <c r="K1940" s="1">
        <f>I1940*1000/$V$5</f>
        <v>132.28881107220266</v>
      </c>
      <c r="L1940" s="1">
        <f>J1940*1000/$V$4</f>
        <v>0</v>
      </c>
      <c r="M1940" s="1">
        <f>L1940/$Y$4</f>
        <v>0</v>
      </c>
      <c r="N1940" s="1">
        <f>M1940*$Y$5</f>
        <v>0</v>
      </c>
      <c r="O1940" s="1" t="s">
        <v>0</v>
      </c>
      <c r="P1940" s="1" t="s">
        <v>0</v>
      </c>
      <c r="Q1940" s="1">
        <f>Q1939+K1940-L1940</f>
        <v>-93747.328104419837</v>
      </c>
      <c r="R1940">
        <f>Q1940*$V$5/1000</f>
        <v>-1874.0090888073523</v>
      </c>
    </row>
    <row r="1941" spans="1:18" x14ac:dyDescent="0.25">
      <c r="A1941" s="4">
        <v>42816.791666661964</v>
      </c>
      <c r="B1941">
        <v>47.1</v>
      </c>
      <c r="C1941">
        <v>0</v>
      </c>
      <c r="D1941" s="3">
        <v>-7.0017200000000003E-3</v>
      </c>
      <c r="E1941" s="1">
        <f>C1941*$V$2</f>
        <v>0</v>
      </c>
      <c r="F1941" s="1">
        <f>D1941*$V$3</f>
        <v>-2.8006880000000001E-2</v>
      </c>
      <c r="G1941" s="1">
        <f>(E1941+F1941)</f>
        <v>-2.8006880000000001E-2</v>
      </c>
      <c r="H1941" s="1">
        <f>B1941*(1/3)</f>
        <v>15.7</v>
      </c>
      <c r="I1941" s="1">
        <f>IF((H1941-G1941)&gt;0, (H1941-G1941), (0))</f>
        <v>15.728006879999999</v>
      </c>
      <c r="J1941" s="1">
        <f>IF(I1941=0, G1941-H1941,0)</f>
        <v>0</v>
      </c>
      <c r="K1941" s="1">
        <f>I1941*1000/$V$5</f>
        <v>786.79374087043527</v>
      </c>
      <c r="L1941" s="1">
        <f>J1941*1000/$V$4</f>
        <v>0</v>
      </c>
      <c r="M1941" s="1">
        <f>L1941/$Y$4</f>
        <v>0</v>
      </c>
      <c r="N1941" s="1">
        <f>M1941*$Y$5</f>
        <v>0</v>
      </c>
      <c r="O1941" s="1" t="s">
        <v>0</v>
      </c>
      <c r="P1941" s="1" t="s">
        <v>0</v>
      </c>
      <c r="Q1941" s="1">
        <f>Q1940+K1941-L1941</f>
        <v>-92960.534363549406</v>
      </c>
      <c r="R1941">
        <f>Q1941*$V$5/1000</f>
        <v>-1858.2810819273525</v>
      </c>
    </row>
    <row r="1942" spans="1:18" x14ac:dyDescent="0.25">
      <c r="A1942" s="4">
        <v>42816.833333328628</v>
      </c>
      <c r="B1942">
        <v>47.3</v>
      </c>
      <c r="C1942">
        <v>0</v>
      </c>
      <c r="D1942" s="3">
        <v>-7.0017200000000003E-3</v>
      </c>
      <c r="E1942" s="1">
        <f>C1942*$V$2</f>
        <v>0</v>
      </c>
      <c r="F1942" s="1">
        <f>D1942*$V$3</f>
        <v>-2.8006880000000001E-2</v>
      </c>
      <c r="G1942" s="1">
        <f>(E1942+F1942)</f>
        <v>-2.8006880000000001E-2</v>
      </c>
      <c r="H1942" s="1">
        <f>B1942*(1/3)</f>
        <v>15.766666666666666</v>
      </c>
      <c r="I1942" s="1">
        <f>IF((H1942-G1942)&gt;0, (H1942-G1942), (0))</f>
        <v>15.794673546666665</v>
      </c>
      <c r="J1942" s="1">
        <f>IF(I1942=0, G1942-H1942,0)</f>
        <v>0</v>
      </c>
      <c r="K1942" s="1">
        <f>I1942*1000/$V$5</f>
        <v>790.12874170418536</v>
      </c>
      <c r="L1942" s="1">
        <f>J1942*1000/$V$4</f>
        <v>0</v>
      </c>
      <c r="M1942" s="1">
        <f>L1942/$Y$4</f>
        <v>0</v>
      </c>
      <c r="N1942" s="1">
        <f>M1942*$Y$5</f>
        <v>0</v>
      </c>
      <c r="O1942" s="1" t="s">
        <v>0</v>
      </c>
      <c r="P1942" s="1" t="s">
        <v>0</v>
      </c>
      <c r="Q1942" s="1">
        <f>Q1941+K1942-L1942</f>
        <v>-92170.405621845217</v>
      </c>
      <c r="R1942">
        <f>Q1942*$V$5/1000</f>
        <v>-1842.4864083806858</v>
      </c>
    </row>
    <row r="1943" spans="1:18" x14ac:dyDescent="0.25">
      <c r="A1943" s="4">
        <v>42816.874999995292</v>
      </c>
      <c r="B1943">
        <v>45</v>
      </c>
      <c r="C1943">
        <v>0</v>
      </c>
      <c r="D1943" s="3">
        <v>-7.0017200000000003E-3</v>
      </c>
      <c r="E1943" s="1">
        <f>C1943*$V$2</f>
        <v>0</v>
      </c>
      <c r="F1943" s="1">
        <f>D1943*$V$3</f>
        <v>-2.8006880000000001E-2</v>
      </c>
      <c r="G1943" s="1">
        <f>(E1943+F1943)</f>
        <v>-2.8006880000000001E-2</v>
      </c>
      <c r="H1943" s="1">
        <f>B1943*(1/3)</f>
        <v>15</v>
      </c>
      <c r="I1943" s="1">
        <f>IF((H1943-G1943)&gt;0, (H1943-G1943), (0))</f>
        <v>15.02800688</v>
      </c>
      <c r="J1943" s="1">
        <f>IF(I1943=0, G1943-H1943,0)</f>
        <v>0</v>
      </c>
      <c r="K1943" s="1">
        <f>I1943*1000/$V$5</f>
        <v>751.77623211605805</v>
      </c>
      <c r="L1943" s="1">
        <f>J1943*1000/$V$4</f>
        <v>0</v>
      </c>
      <c r="M1943" s="1">
        <f>L1943/$Y$4</f>
        <v>0</v>
      </c>
      <c r="N1943" s="1">
        <f>M1943*$Y$5</f>
        <v>0</v>
      </c>
      <c r="O1943" s="1" t="s">
        <v>0</v>
      </c>
      <c r="P1943" s="1" t="s">
        <v>0</v>
      </c>
      <c r="Q1943" s="1">
        <f>Q1942+K1943-L1943</f>
        <v>-91418.629389729162</v>
      </c>
      <c r="R1943">
        <f>Q1943*$V$5/1000</f>
        <v>-1827.4584015006858</v>
      </c>
    </row>
    <row r="1944" spans="1:18" x14ac:dyDescent="0.25">
      <c r="A1944" s="4">
        <v>42816.916666661957</v>
      </c>
      <c r="B1944">
        <v>42.7</v>
      </c>
      <c r="C1944">
        <v>0</v>
      </c>
      <c r="D1944" s="3">
        <v>-7.0017200000000003E-3</v>
      </c>
      <c r="E1944" s="1">
        <f>C1944*$V$2</f>
        <v>0</v>
      </c>
      <c r="F1944" s="1">
        <f>D1944*$V$3</f>
        <v>-2.8006880000000001E-2</v>
      </c>
      <c r="G1944" s="1">
        <f>(E1944+F1944)</f>
        <v>-2.8006880000000001E-2</v>
      </c>
      <c r="H1944" s="1">
        <f>B1944*(1/3)</f>
        <v>14.233333333333334</v>
      </c>
      <c r="I1944" s="1">
        <f>IF((H1944-G1944)&gt;0, (H1944-G1944), (0))</f>
        <v>14.261340213333334</v>
      </c>
      <c r="J1944" s="1">
        <f>IF(I1944=0, G1944-H1944,0)</f>
        <v>0</v>
      </c>
      <c r="K1944" s="1">
        <f>I1944*1000/$V$5</f>
        <v>713.42372252793064</v>
      </c>
      <c r="L1944" s="1">
        <f>J1944*1000/$V$4</f>
        <v>0</v>
      </c>
      <c r="M1944" s="1">
        <f>L1944/$Y$4</f>
        <v>0</v>
      </c>
      <c r="N1944" s="1">
        <f>M1944*$Y$5</f>
        <v>0</v>
      </c>
      <c r="O1944" s="1" t="s">
        <v>0</v>
      </c>
      <c r="P1944" s="1" t="s">
        <v>0</v>
      </c>
      <c r="Q1944" s="1">
        <f>Q1943+K1944-L1944</f>
        <v>-90705.205667201226</v>
      </c>
      <c r="R1944">
        <f>Q1944*$V$5/1000</f>
        <v>-1813.1970612873524</v>
      </c>
    </row>
    <row r="1945" spans="1:18" x14ac:dyDescent="0.25">
      <c r="A1945" s="4">
        <v>42816.958333328621</v>
      </c>
      <c r="B1945">
        <v>39.5</v>
      </c>
      <c r="C1945">
        <v>0</v>
      </c>
      <c r="D1945" s="3">
        <v>-7.0017200000000003E-3</v>
      </c>
      <c r="E1945" s="1">
        <f>C1945*$V$2</f>
        <v>0</v>
      </c>
      <c r="F1945" s="1">
        <f>D1945*$V$3</f>
        <v>-2.8006880000000001E-2</v>
      </c>
      <c r="G1945" s="1">
        <f>(E1945+F1945)</f>
        <v>-2.8006880000000001E-2</v>
      </c>
      <c r="H1945" s="1">
        <f>B1945*(1/3)</f>
        <v>13.166666666666666</v>
      </c>
      <c r="I1945" s="1">
        <f>IF((H1945-G1945)&gt;0, (H1945-G1945), (0))</f>
        <v>13.194673546666666</v>
      </c>
      <c r="J1945" s="1">
        <f>IF(I1945=0, G1945-H1945,0)</f>
        <v>0</v>
      </c>
      <c r="K1945" s="1">
        <f>I1945*1000/$V$5</f>
        <v>660.06370918792732</v>
      </c>
      <c r="L1945" s="1">
        <f>J1945*1000/$V$4</f>
        <v>0</v>
      </c>
      <c r="M1945" s="1">
        <f>L1945/$Y$4</f>
        <v>0</v>
      </c>
      <c r="N1945" s="1">
        <f>M1945*$Y$5</f>
        <v>0</v>
      </c>
      <c r="O1945" s="1">
        <f>SUM(N1922:N1945)</f>
        <v>3731.860195375642</v>
      </c>
      <c r="P1945" s="1">
        <f>SUM(L1922:L1945)</f>
        <v>6344.1623321385914</v>
      </c>
      <c r="Q1945" s="1">
        <f>Q1944+K1945-L1945</f>
        <v>-90045.141958013293</v>
      </c>
      <c r="R1945">
        <f>Q1945*$V$5/1000</f>
        <v>-1800.0023877406857</v>
      </c>
    </row>
    <row r="1946" spans="1:18" x14ac:dyDescent="0.25">
      <c r="A1946" s="4">
        <v>42816.999999995285</v>
      </c>
      <c r="B1946">
        <v>37.1</v>
      </c>
      <c r="C1946">
        <v>0</v>
      </c>
      <c r="D1946" s="3">
        <v>-7.0017200000000003E-3</v>
      </c>
      <c r="E1946" s="1">
        <f>C1946*$V$2</f>
        <v>0</v>
      </c>
      <c r="F1946" s="1">
        <f>D1946*$V$3</f>
        <v>-2.8006880000000001E-2</v>
      </c>
      <c r="G1946" s="1">
        <f>(E1946+F1946)</f>
        <v>-2.8006880000000001E-2</v>
      </c>
      <c r="H1946" s="1">
        <f>B1946*(1/3)</f>
        <v>12.366666666666667</v>
      </c>
      <c r="I1946" s="1">
        <f>IF((H1946-G1946)&gt;0, (H1946-G1946), (0))</f>
        <v>12.394673546666667</v>
      </c>
      <c r="J1946" s="1">
        <f>IF(I1946=0, G1946-H1946,0)</f>
        <v>0</v>
      </c>
      <c r="K1946" s="1">
        <f>I1946*1000/$V$5</f>
        <v>620.04369918292491</v>
      </c>
      <c r="L1946" s="1">
        <f>J1946*1000/$V$4</f>
        <v>0</v>
      </c>
      <c r="M1946" s="1">
        <f>L1946/$Y$4</f>
        <v>0</v>
      </c>
      <c r="N1946" s="1">
        <f>M1946*$Y$5</f>
        <v>0</v>
      </c>
      <c r="O1946" s="1" t="s">
        <v>0</v>
      </c>
      <c r="P1946" s="1" t="s">
        <v>0</v>
      </c>
      <c r="Q1946" s="1">
        <f>Q1945+K1946-L1946</f>
        <v>-89425.098258830374</v>
      </c>
      <c r="R1946">
        <f>Q1946*$V$5/1000</f>
        <v>-1787.6077141940191</v>
      </c>
    </row>
    <row r="1947" spans="1:18" x14ac:dyDescent="0.25">
      <c r="A1947" s="4">
        <v>42817.041666661949</v>
      </c>
      <c r="B1947">
        <v>35.1</v>
      </c>
      <c r="C1947">
        <v>7.2126900000000008E-2</v>
      </c>
      <c r="D1947" s="3">
        <v>-7.0017200000000003E-3</v>
      </c>
      <c r="E1947" s="1">
        <f>C1947*$V$2</f>
        <v>2.8850760000000003E-2</v>
      </c>
      <c r="F1947" s="1">
        <f>D1947*$V$3</f>
        <v>-2.8006880000000001E-2</v>
      </c>
      <c r="G1947" s="1">
        <f>(E1947+F1947)</f>
        <v>8.4388000000000171E-4</v>
      </c>
      <c r="H1947" s="1">
        <f>B1947*(1/3)</f>
        <v>11.7</v>
      </c>
      <c r="I1947" s="1">
        <f>IF((H1947-G1947)&gt;0, (H1947-G1947), (0))</f>
        <v>11.69915612</v>
      </c>
      <c r="J1947" s="1">
        <f>IF(I1947=0, G1947-H1947,0)</f>
        <v>0</v>
      </c>
      <c r="K1947" s="1">
        <f>I1947*1000/$V$5</f>
        <v>585.25043121560782</v>
      </c>
      <c r="L1947" s="1">
        <f>J1947*1000/$V$4</f>
        <v>0</v>
      </c>
      <c r="M1947" s="1">
        <f>L1947/$Y$4</f>
        <v>0</v>
      </c>
      <c r="N1947" s="1">
        <f>M1947*$Y$5</f>
        <v>0</v>
      </c>
      <c r="O1947" s="1" t="s">
        <v>0</v>
      </c>
      <c r="P1947" s="1" t="s">
        <v>0</v>
      </c>
      <c r="Q1947" s="1">
        <f>Q1946+K1947-L1947</f>
        <v>-88839.847827614765</v>
      </c>
      <c r="R1947">
        <f>Q1947*$V$5/1000</f>
        <v>-1775.9085580740189</v>
      </c>
    </row>
    <row r="1948" spans="1:18" x14ac:dyDescent="0.25">
      <c r="A1948" s="4">
        <v>42817.083333328614</v>
      </c>
      <c r="B1948">
        <v>32.700000000000003</v>
      </c>
      <c r="C1948">
        <v>0</v>
      </c>
      <c r="D1948" s="3">
        <v>-7.0017200000000003E-3</v>
      </c>
      <c r="E1948" s="1">
        <f>C1948*$V$2</f>
        <v>0</v>
      </c>
      <c r="F1948" s="1">
        <f>D1948*$V$3</f>
        <v>-2.8006880000000001E-2</v>
      </c>
      <c r="G1948" s="1">
        <f>(E1948+F1948)</f>
        <v>-2.8006880000000001E-2</v>
      </c>
      <c r="H1948" s="1">
        <f>B1948*(1/3)</f>
        <v>10.9</v>
      </c>
      <c r="I1948" s="1">
        <f>IF((H1948-G1948)&gt;0, (H1948-G1948), (0))</f>
        <v>10.92800688</v>
      </c>
      <c r="J1948" s="1">
        <f>IF(I1948=0, G1948-H1948,0)</f>
        <v>0</v>
      </c>
      <c r="K1948" s="1">
        <f>I1948*1000/$V$5</f>
        <v>546.67368084042016</v>
      </c>
      <c r="L1948" s="1">
        <f>J1948*1000/$V$4</f>
        <v>0</v>
      </c>
      <c r="M1948" s="1">
        <f>L1948/$Y$4</f>
        <v>0</v>
      </c>
      <c r="N1948" s="1">
        <f>M1948*$Y$5</f>
        <v>0</v>
      </c>
      <c r="O1948" s="1" t="s">
        <v>0</v>
      </c>
      <c r="P1948" s="1" t="s">
        <v>0</v>
      </c>
      <c r="Q1948" s="1">
        <f>Q1947+K1948-L1948</f>
        <v>-88293.174146774341</v>
      </c>
      <c r="R1948">
        <f>Q1948*$V$5/1000</f>
        <v>-1764.980551194019</v>
      </c>
    </row>
    <row r="1949" spans="1:18" x14ac:dyDescent="0.25">
      <c r="A1949" s="4">
        <v>42817.124999995278</v>
      </c>
      <c r="B1949">
        <v>32</v>
      </c>
      <c r="C1949">
        <v>0</v>
      </c>
      <c r="D1949" s="3">
        <v>-7.0017200000000003E-3</v>
      </c>
      <c r="E1949" s="1">
        <f>C1949*$V$2</f>
        <v>0</v>
      </c>
      <c r="F1949" s="1">
        <f>D1949*$V$3</f>
        <v>-2.8006880000000001E-2</v>
      </c>
      <c r="G1949" s="1">
        <f>(E1949+F1949)</f>
        <v>-2.8006880000000001E-2</v>
      </c>
      <c r="H1949" s="1">
        <f>B1949*(1/3)</f>
        <v>10.666666666666666</v>
      </c>
      <c r="I1949" s="1">
        <f>IF((H1949-G1949)&gt;0, (H1949-G1949), (0))</f>
        <v>10.694673546666666</v>
      </c>
      <c r="J1949" s="1">
        <f>IF(I1949=0, G1949-H1949,0)</f>
        <v>0</v>
      </c>
      <c r="K1949" s="1">
        <f>I1949*1000/$V$5</f>
        <v>535.00117792229446</v>
      </c>
      <c r="L1949" s="1">
        <f>J1949*1000/$V$4</f>
        <v>0</v>
      </c>
      <c r="M1949" s="1">
        <f>L1949/$Y$4</f>
        <v>0</v>
      </c>
      <c r="N1949" s="1">
        <f>M1949*$Y$5</f>
        <v>0</v>
      </c>
      <c r="O1949" s="1" t="s">
        <v>0</v>
      </c>
      <c r="P1949" s="1" t="s">
        <v>0</v>
      </c>
      <c r="Q1949" s="1">
        <f>Q1948+K1949-L1949</f>
        <v>-87758.172968852043</v>
      </c>
      <c r="R1949">
        <f>Q1949*$V$5/1000</f>
        <v>-1754.2858776473522</v>
      </c>
    </row>
    <row r="1950" spans="1:18" x14ac:dyDescent="0.25">
      <c r="A1950" s="4">
        <v>42817.166666661942</v>
      </c>
      <c r="B1950">
        <v>32</v>
      </c>
      <c r="C1950">
        <v>0</v>
      </c>
      <c r="D1950" s="3">
        <v>-7.0017200000000003E-3</v>
      </c>
      <c r="E1950" s="1">
        <f>C1950*$V$2</f>
        <v>0</v>
      </c>
      <c r="F1950" s="1">
        <f>D1950*$V$3</f>
        <v>-2.8006880000000001E-2</v>
      </c>
      <c r="G1950" s="1">
        <f>(E1950+F1950)</f>
        <v>-2.8006880000000001E-2</v>
      </c>
      <c r="H1950" s="1">
        <f>B1950*(1/3)</f>
        <v>10.666666666666666</v>
      </c>
      <c r="I1950" s="1">
        <f>IF((H1950-G1950)&gt;0, (H1950-G1950), (0))</f>
        <v>10.694673546666666</v>
      </c>
      <c r="J1950" s="1">
        <f>IF(I1950=0, G1950-H1950,0)</f>
        <v>0</v>
      </c>
      <c r="K1950" s="1">
        <f>I1950*1000/$V$5</f>
        <v>535.00117792229446</v>
      </c>
      <c r="L1950" s="1">
        <f>J1950*1000/$V$4</f>
        <v>0</v>
      </c>
      <c r="M1950" s="1">
        <f>L1950/$Y$4</f>
        <v>0</v>
      </c>
      <c r="N1950" s="1">
        <f>M1950*$Y$5</f>
        <v>0</v>
      </c>
      <c r="O1950" s="1" t="s">
        <v>0</v>
      </c>
      <c r="P1950" s="1" t="s">
        <v>0</v>
      </c>
      <c r="Q1950" s="1">
        <f>Q1949+K1950-L1950</f>
        <v>-87223.171790929744</v>
      </c>
      <c r="R1950">
        <f>Q1950*$V$5/1000</f>
        <v>-1743.5912041006854</v>
      </c>
    </row>
    <row r="1951" spans="1:18" x14ac:dyDescent="0.25">
      <c r="A1951" s="4">
        <v>42817.208333328606</v>
      </c>
      <c r="B1951">
        <v>31.5</v>
      </c>
      <c r="C1951">
        <v>4.2481100000000001E-2</v>
      </c>
      <c r="D1951" s="3">
        <v>-7.0017200000000003E-3</v>
      </c>
      <c r="E1951" s="1">
        <f>C1951*$V$2</f>
        <v>1.6992440000000001E-2</v>
      </c>
      <c r="F1951" s="1">
        <f>D1951*$V$3</f>
        <v>-2.8006880000000001E-2</v>
      </c>
      <c r="G1951" s="1">
        <f>(E1951+F1951)</f>
        <v>-1.101444E-2</v>
      </c>
      <c r="H1951" s="1">
        <f>B1951*(1/3)</f>
        <v>10.5</v>
      </c>
      <c r="I1951" s="1">
        <f>IF((H1951-G1951)&gt;0, (H1951-G1951), (0))</f>
        <v>10.51101444</v>
      </c>
      <c r="J1951" s="1">
        <f>IF(I1951=0, G1951-H1951,0)</f>
        <v>0</v>
      </c>
      <c r="K1951" s="1">
        <f>I1951*1000/$V$5</f>
        <v>525.81362881440725</v>
      </c>
      <c r="L1951" s="1">
        <f>J1951*1000/$V$4</f>
        <v>0</v>
      </c>
      <c r="M1951" s="1">
        <f>L1951/$Y$4</f>
        <v>0</v>
      </c>
      <c r="N1951" s="1">
        <f>M1951*$Y$5</f>
        <v>0</v>
      </c>
      <c r="O1951" s="1" t="s">
        <v>0</v>
      </c>
      <c r="P1951" s="1" t="s">
        <v>0</v>
      </c>
      <c r="Q1951" s="1">
        <f>Q1950+K1951-L1951</f>
        <v>-86697.358162115343</v>
      </c>
      <c r="R1951">
        <f>Q1951*$V$5/1000</f>
        <v>-1733.0801896606856</v>
      </c>
    </row>
    <row r="1952" spans="1:18" x14ac:dyDescent="0.25">
      <c r="A1952" s="4">
        <v>42817.249999995271</v>
      </c>
      <c r="B1952">
        <v>31.5</v>
      </c>
      <c r="C1952">
        <v>2.8153600000000001E-2</v>
      </c>
      <c r="D1952" s="3">
        <v>-7.0017200000000003E-3</v>
      </c>
      <c r="E1952" s="1">
        <f>C1952*$V$2</f>
        <v>1.1261440000000001E-2</v>
      </c>
      <c r="F1952" s="1">
        <f>D1952*$V$3</f>
        <v>-2.8006880000000001E-2</v>
      </c>
      <c r="G1952" s="1">
        <f>(E1952+F1952)</f>
        <v>-1.674544E-2</v>
      </c>
      <c r="H1952" s="1">
        <f>B1952*(1/3)</f>
        <v>10.5</v>
      </c>
      <c r="I1952" s="1">
        <f>IF((H1952-G1952)&gt;0, (H1952-G1952), (0))</f>
        <v>10.516745439999999</v>
      </c>
      <c r="J1952" s="1">
        <f>IF(I1952=0, G1952-H1952,0)</f>
        <v>0</v>
      </c>
      <c r="K1952" s="1">
        <f>I1952*1000/$V$5</f>
        <v>526.1003221610805</v>
      </c>
      <c r="L1952" s="1">
        <f>J1952*1000/$V$4</f>
        <v>0</v>
      </c>
      <c r="M1952" s="1">
        <f>L1952/$Y$4</f>
        <v>0</v>
      </c>
      <c r="N1952" s="1">
        <f>M1952*$Y$5</f>
        <v>0</v>
      </c>
      <c r="O1952" s="1" t="s">
        <v>0</v>
      </c>
      <c r="P1952" s="1" t="s">
        <v>0</v>
      </c>
      <c r="Q1952" s="1">
        <f>Q1951+K1952-L1952</f>
        <v>-86171.257839954269</v>
      </c>
      <c r="R1952">
        <f>Q1952*$V$5/1000</f>
        <v>-1722.5634442206856</v>
      </c>
    </row>
    <row r="1953" spans="1:18" x14ac:dyDescent="0.25">
      <c r="A1953" s="4">
        <v>42817.291666661935</v>
      </c>
      <c r="B1953">
        <v>35.4</v>
      </c>
      <c r="C1953">
        <v>0</v>
      </c>
      <c r="D1953" s="3">
        <v>4.4591970000000002E-2</v>
      </c>
      <c r="E1953" s="1">
        <f>C1953*$V$2</f>
        <v>0</v>
      </c>
      <c r="F1953" s="1">
        <f>D1953*$V$3</f>
        <v>0.17836788000000001</v>
      </c>
      <c r="G1953" s="1">
        <f>(E1953+F1953)</f>
        <v>0.17836788000000001</v>
      </c>
      <c r="H1953" s="1">
        <f>B1953*(1/3)</f>
        <v>11.799999999999999</v>
      </c>
      <c r="I1953" s="1">
        <f>IF((H1953-G1953)&gt;0, (H1953-G1953), (0))</f>
        <v>11.621632119999999</v>
      </c>
      <c r="J1953" s="1">
        <f>IF(I1953=0, G1953-H1953,0)</f>
        <v>0</v>
      </c>
      <c r="K1953" s="1">
        <f>I1953*1000/$V$5</f>
        <v>581.37229214607305</v>
      </c>
      <c r="L1953" s="1">
        <f>J1953*1000/$V$4</f>
        <v>0</v>
      </c>
      <c r="M1953" s="1">
        <f>L1953/$Y$4</f>
        <v>0</v>
      </c>
      <c r="N1953" s="1">
        <f>M1953*$Y$5</f>
        <v>0</v>
      </c>
      <c r="O1953" s="1" t="s">
        <v>0</v>
      </c>
      <c r="P1953" s="1" t="s">
        <v>0</v>
      </c>
      <c r="Q1953" s="1">
        <f>Q1952+K1953-L1953</f>
        <v>-85589.885547808197</v>
      </c>
      <c r="R1953">
        <f>Q1953*$V$5/1000</f>
        <v>-1710.9418121006856</v>
      </c>
    </row>
    <row r="1954" spans="1:18" x14ac:dyDescent="0.25">
      <c r="A1954" s="4">
        <v>42817.333333328599</v>
      </c>
      <c r="B1954">
        <v>38.700000000000003</v>
      </c>
      <c r="C1954">
        <v>0.29321600000000003</v>
      </c>
      <c r="D1954" s="3">
        <v>3.6095459999999999</v>
      </c>
      <c r="E1954" s="1">
        <f>C1954*$V$2</f>
        <v>0.11728640000000001</v>
      </c>
      <c r="F1954" s="1">
        <f>D1954*$V$3</f>
        <v>14.438184</v>
      </c>
      <c r="G1954" s="1">
        <f>(E1954+F1954)</f>
        <v>14.555470399999999</v>
      </c>
      <c r="H1954" s="1">
        <f>B1954*(1/3)</f>
        <v>12.9</v>
      </c>
      <c r="I1954" s="1">
        <f>IF((H1954-G1954)&gt;0, (H1954-G1954), (0))</f>
        <v>0</v>
      </c>
      <c r="J1954" s="1">
        <f>IF(I1954=0, G1954-H1954,0)</f>
        <v>1.6554703999999987</v>
      </c>
      <c r="K1954" s="1">
        <f>I1954*1000/$V$5</f>
        <v>0</v>
      </c>
      <c r="L1954" s="1">
        <f>J1954*1000/$V$4</f>
        <v>29.667928315412166</v>
      </c>
      <c r="M1954" s="1">
        <f>L1954/$Y$4</f>
        <v>12.465516098912675</v>
      </c>
      <c r="N1954" s="1">
        <f>M1954*$Y$5</f>
        <v>17.451722538477743</v>
      </c>
      <c r="O1954" s="1" t="s">
        <v>0</v>
      </c>
      <c r="P1954" s="1" t="s">
        <v>0</v>
      </c>
      <c r="Q1954" s="1">
        <f>Q1953+K1954-L1954</f>
        <v>-85619.553476123605</v>
      </c>
      <c r="R1954">
        <f>Q1954*$V$5/1000</f>
        <v>-1711.5348739877109</v>
      </c>
    </row>
    <row r="1955" spans="1:18" x14ac:dyDescent="0.25">
      <c r="A1955" s="4">
        <v>42817.374999995263</v>
      </c>
      <c r="B1955">
        <v>39.9</v>
      </c>
      <c r="C1955">
        <v>0.10064100000000001</v>
      </c>
      <c r="D1955" s="3">
        <v>10.6959</v>
      </c>
      <c r="E1955" s="1">
        <f>C1955*$V$2</f>
        <v>4.0256400000000005E-2</v>
      </c>
      <c r="F1955" s="1">
        <f>D1955*$V$3</f>
        <v>42.7836</v>
      </c>
      <c r="G1955" s="1">
        <f>(E1955+F1955)</f>
        <v>42.823856399999997</v>
      </c>
      <c r="H1955" s="1">
        <f>B1955*(1/3)</f>
        <v>13.299999999999999</v>
      </c>
      <c r="I1955" s="1">
        <f>IF((H1955-G1955)&gt;0, (H1955-G1955), (0))</f>
        <v>0</v>
      </c>
      <c r="J1955" s="1">
        <f>IF(I1955=0, G1955-H1955,0)</f>
        <v>29.5238564</v>
      </c>
      <c r="K1955" s="1">
        <f>I1955*1000/$V$5</f>
        <v>0</v>
      </c>
      <c r="L1955" s="1">
        <f>J1955*1000/$V$4</f>
        <v>529.10136917562727</v>
      </c>
      <c r="M1955" s="1">
        <f>L1955/$Y$4</f>
        <v>222.31149965362491</v>
      </c>
      <c r="N1955" s="1">
        <f>M1955*$Y$5</f>
        <v>311.23609951507484</v>
      </c>
      <c r="O1955" s="1" t="s">
        <v>0</v>
      </c>
      <c r="P1955" s="1" t="s">
        <v>0</v>
      </c>
      <c r="Q1955" s="1">
        <f>Q1954+K1955-L1955</f>
        <v>-86148.654845299228</v>
      </c>
      <c r="R1955">
        <f>Q1955*$V$5/1000</f>
        <v>-1722.1116103575314</v>
      </c>
    </row>
    <row r="1956" spans="1:18" x14ac:dyDescent="0.25">
      <c r="A1956" s="4">
        <v>42817.416666661928</v>
      </c>
      <c r="B1956">
        <v>42.8</v>
      </c>
      <c r="C1956">
        <v>0.34686299999999998</v>
      </c>
      <c r="D1956" s="3">
        <v>16.069479999999999</v>
      </c>
      <c r="E1956" s="1">
        <f>C1956*$V$2</f>
        <v>0.13874519999999999</v>
      </c>
      <c r="F1956" s="1">
        <f>D1956*$V$3</f>
        <v>64.277919999999995</v>
      </c>
      <c r="G1956" s="1">
        <f>(E1956+F1956)</f>
        <v>64.416665199999997</v>
      </c>
      <c r="H1956" s="1">
        <f>B1956*(1/3)</f>
        <v>14.266666666666666</v>
      </c>
      <c r="I1956" s="1">
        <f>IF((H1956-G1956)&gt;0, (H1956-G1956), (0))</f>
        <v>0</v>
      </c>
      <c r="J1956" s="1">
        <f>IF(I1956=0, G1956-H1956,0)</f>
        <v>50.149998533333331</v>
      </c>
      <c r="K1956" s="1">
        <f>I1956*1000/$V$5</f>
        <v>0</v>
      </c>
      <c r="L1956" s="1">
        <f>J1956*1000/$V$4</f>
        <v>898.74549342891282</v>
      </c>
      <c r="M1956" s="1">
        <f>L1956/$Y$4</f>
        <v>377.62415690290459</v>
      </c>
      <c r="N1956" s="1">
        <f>M1956*$Y$5</f>
        <v>528.6738196640664</v>
      </c>
      <c r="O1956" s="1" t="s">
        <v>0</v>
      </c>
      <c r="P1956" s="1" t="s">
        <v>0</v>
      </c>
      <c r="Q1956" s="1">
        <f>Q1955+K1956-L1956</f>
        <v>-87047.400338728141</v>
      </c>
      <c r="R1956">
        <f>Q1956*$V$5/1000</f>
        <v>-1740.0775327711756</v>
      </c>
    </row>
    <row r="1957" spans="1:18" x14ac:dyDescent="0.25">
      <c r="A1957" s="4">
        <v>42817.458333328592</v>
      </c>
      <c r="B1957">
        <v>42.6</v>
      </c>
      <c r="C1957">
        <v>0.64190999999999998</v>
      </c>
      <c r="D1957" s="3">
        <v>18.43439</v>
      </c>
      <c r="E1957" s="1">
        <f>C1957*$V$2</f>
        <v>0.25676399999999999</v>
      </c>
      <c r="F1957" s="1">
        <f>D1957*$V$3</f>
        <v>73.737560000000002</v>
      </c>
      <c r="G1957" s="1">
        <f>(E1957+F1957)</f>
        <v>73.994324000000006</v>
      </c>
      <c r="H1957" s="1">
        <f>B1957*(1/3)</f>
        <v>14.2</v>
      </c>
      <c r="I1957" s="1">
        <f>IF((H1957-G1957)&gt;0, (H1957-G1957), (0))</f>
        <v>0</v>
      </c>
      <c r="J1957" s="1">
        <f>IF(I1957=0, G1957-H1957,0)</f>
        <v>59.794324000000003</v>
      </c>
      <c r="K1957" s="1">
        <f>I1957*1000/$V$5</f>
        <v>0</v>
      </c>
      <c r="L1957" s="1">
        <f>J1957*1000/$V$4</f>
        <v>1071.5828673835126</v>
      </c>
      <c r="M1957" s="1">
        <f>L1957/$Y$4</f>
        <v>450.24490226198009</v>
      </c>
      <c r="N1957" s="1">
        <f>M1957*$Y$5</f>
        <v>630.34286316677208</v>
      </c>
      <c r="O1957" s="1" t="s">
        <v>0</v>
      </c>
      <c r="P1957" s="1" t="s">
        <v>0</v>
      </c>
      <c r="Q1957" s="1">
        <f>Q1956+K1957-L1957</f>
        <v>-88118.983206111647</v>
      </c>
      <c r="R1957">
        <f>Q1957*$V$5/1000</f>
        <v>-1761.4984742901715</v>
      </c>
    </row>
    <row r="1958" spans="1:18" x14ac:dyDescent="0.25">
      <c r="A1958" s="4">
        <v>42817.499999995256</v>
      </c>
      <c r="B1958">
        <v>44.1</v>
      </c>
      <c r="C1958">
        <v>0.63299400000000006</v>
      </c>
      <c r="D1958" s="3">
        <v>10.55974</v>
      </c>
      <c r="E1958" s="1">
        <f>C1958*$V$2</f>
        <v>0.25319760000000002</v>
      </c>
      <c r="F1958" s="1">
        <f>D1958*$V$3</f>
        <v>42.238959999999999</v>
      </c>
      <c r="G1958" s="1">
        <f>(E1958+F1958)</f>
        <v>42.492157599999999</v>
      </c>
      <c r="H1958" s="1">
        <f>B1958*(1/3)</f>
        <v>14.7</v>
      </c>
      <c r="I1958" s="1">
        <f>IF((H1958-G1958)&gt;0, (H1958-G1958), (0))</f>
        <v>0</v>
      </c>
      <c r="J1958" s="1">
        <f>IF(I1958=0, G1958-H1958,0)</f>
        <v>27.792157599999999</v>
      </c>
      <c r="K1958" s="1">
        <f>I1958*1000/$V$5</f>
        <v>0</v>
      </c>
      <c r="L1958" s="1">
        <f>J1958*1000/$V$4</f>
        <v>498.0673405017921</v>
      </c>
      <c r="M1958" s="1">
        <f>L1958/$Y$4</f>
        <v>209.27199180747567</v>
      </c>
      <c r="N1958" s="1">
        <f>M1958*$Y$5</f>
        <v>292.98078853046593</v>
      </c>
      <c r="O1958" s="1" t="s">
        <v>0</v>
      </c>
      <c r="P1958" s="1" t="s">
        <v>0</v>
      </c>
      <c r="Q1958" s="1">
        <f>Q1957+K1958-L1958</f>
        <v>-88617.050546613435</v>
      </c>
      <c r="R1958">
        <f>Q1958*$V$5/1000</f>
        <v>-1771.4548404268023</v>
      </c>
    </row>
    <row r="1959" spans="1:18" x14ac:dyDescent="0.25">
      <c r="A1959" s="4">
        <v>42817.54166666192</v>
      </c>
      <c r="B1959">
        <v>46.5</v>
      </c>
      <c r="C1959">
        <v>0.74052800000000008</v>
      </c>
      <c r="D1959" s="3">
        <v>13.746169999999999</v>
      </c>
      <c r="E1959" s="1">
        <f>C1959*$V$2</f>
        <v>0.29621120000000006</v>
      </c>
      <c r="F1959" s="1">
        <f>D1959*$V$3</f>
        <v>54.984679999999997</v>
      </c>
      <c r="G1959" s="1">
        <f>(E1959+F1959)</f>
        <v>55.280891199999999</v>
      </c>
      <c r="H1959" s="1">
        <f>B1959*(1/3)</f>
        <v>15.5</v>
      </c>
      <c r="I1959" s="1">
        <f>IF((H1959-G1959)&gt;0, (H1959-G1959), (0))</f>
        <v>0</v>
      </c>
      <c r="J1959" s="1">
        <f>IF(I1959=0, G1959-H1959,0)</f>
        <v>39.780891199999999</v>
      </c>
      <c r="K1959" s="1">
        <f>I1959*1000/$V$5</f>
        <v>0</v>
      </c>
      <c r="L1959" s="1">
        <f>J1959*1000/$V$4</f>
        <v>712.91919713261655</v>
      </c>
      <c r="M1959" s="1">
        <f>L1959/$Y$4</f>
        <v>299.54588114815823</v>
      </c>
      <c r="N1959" s="1">
        <f>M1959*$Y$5</f>
        <v>419.36423360742151</v>
      </c>
      <c r="O1959" s="1" t="s">
        <v>0</v>
      </c>
      <c r="P1959" s="1" t="s">
        <v>0</v>
      </c>
      <c r="Q1959" s="1">
        <f>Q1958+K1959-L1959</f>
        <v>-89329.969743746056</v>
      </c>
      <c r="R1959">
        <f>Q1959*$V$5/1000</f>
        <v>-1785.7060951774836</v>
      </c>
    </row>
    <row r="1960" spans="1:18" x14ac:dyDescent="0.25">
      <c r="A1960" s="4">
        <v>42817.583333328585</v>
      </c>
      <c r="B1960">
        <v>42.1</v>
      </c>
      <c r="C1960">
        <v>1.1353499999999999</v>
      </c>
      <c r="D1960" s="3">
        <v>8.1404999999999994</v>
      </c>
      <c r="E1960" s="1">
        <f>C1960*$V$2</f>
        <v>0.45413999999999999</v>
      </c>
      <c r="F1960" s="1">
        <f>D1960*$V$3</f>
        <v>32.561999999999998</v>
      </c>
      <c r="G1960" s="1">
        <f>(E1960+F1960)</f>
        <v>33.01614</v>
      </c>
      <c r="H1960" s="1">
        <f>B1960*(1/3)</f>
        <v>14.033333333333333</v>
      </c>
      <c r="I1960" s="1">
        <f>IF((H1960-G1960)&gt;0, (H1960-G1960), (0))</f>
        <v>0</v>
      </c>
      <c r="J1960" s="1">
        <f>IF(I1960=0, G1960-H1960,0)</f>
        <v>18.982806666666669</v>
      </c>
      <c r="K1960" s="1">
        <f>I1960*1000/$V$5</f>
        <v>0</v>
      </c>
      <c r="L1960" s="1">
        <f>J1960*1000/$V$4</f>
        <v>340.19366786140984</v>
      </c>
      <c r="M1960" s="1">
        <f>L1960/$Y$4</f>
        <v>142.93851590815541</v>
      </c>
      <c r="N1960" s="1">
        <f>M1960*$Y$5</f>
        <v>200.11392227141755</v>
      </c>
      <c r="O1960" s="1" t="s">
        <v>0</v>
      </c>
      <c r="P1960" s="1" t="s">
        <v>0</v>
      </c>
      <c r="Q1960" s="1">
        <f>Q1959+K1960-L1960</f>
        <v>-89670.163411607471</v>
      </c>
      <c r="R1960">
        <f>Q1960*$V$5/1000</f>
        <v>-1792.5065665980333</v>
      </c>
    </row>
    <row r="1961" spans="1:18" x14ac:dyDescent="0.25">
      <c r="A1961" s="4">
        <v>42817.624999995249</v>
      </c>
      <c r="B1961">
        <v>43.8</v>
      </c>
      <c r="C1961">
        <v>1.8130999999999999</v>
      </c>
      <c r="D1961" s="3">
        <v>10.121589999999999</v>
      </c>
      <c r="E1961" s="1">
        <f>C1961*$V$2</f>
        <v>0.72524</v>
      </c>
      <c r="F1961" s="1">
        <f>D1961*$V$3</f>
        <v>40.486359999999998</v>
      </c>
      <c r="G1961" s="1">
        <f>(E1961+F1961)</f>
        <v>41.211599999999997</v>
      </c>
      <c r="H1961" s="1">
        <f>B1961*(1/3)</f>
        <v>14.599999999999998</v>
      </c>
      <c r="I1961" s="1">
        <f>IF((H1961-G1961)&gt;0, (H1961-G1961), (0))</f>
        <v>0</v>
      </c>
      <c r="J1961" s="1">
        <f>IF(I1961=0, G1961-H1961,0)</f>
        <v>26.611599999999999</v>
      </c>
      <c r="K1961" s="1">
        <f>I1961*1000/$V$5</f>
        <v>0</v>
      </c>
      <c r="L1961" s="1">
        <f>J1961*1000/$V$4</f>
        <v>476.91039426523298</v>
      </c>
      <c r="M1961" s="1">
        <f>L1961/$Y$4</f>
        <v>200.38251859883741</v>
      </c>
      <c r="N1961" s="1">
        <f>M1961*$Y$5</f>
        <v>280.53552603837232</v>
      </c>
      <c r="O1961" s="1" t="s">
        <v>0</v>
      </c>
      <c r="P1961" s="1" t="s">
        <v>0</v>
      </c>
      <c r="Q1961" s="1">
        <f>Q1960+K1961-L1961</f>
        <v>-90147.0738058727</v>
      </c>
      <c r="R1961">
        <f>Q1961*$V$5/1000</f>
        <v>-1802.0400053793951</v>
      </c>
    </row>
    <row r="1962" spans="1:18" x14ac:dyDescent="0.25">
      <c r="A1962" s="4">
        <v>42817.666666661913</v>
      </c>
      <c r="B1962">
        <v>44.6</v>
      </c>
      <c r="C1962">
        <v>1.17187</v>
      </c>
      <c r="D1962" s="3">
        <v>11.511220000000002</v>
      </c>
      <c r="E1962" s="1">
        <f>C1962*$V$2</f>
        <v>0.468748</v>
      </c>
      <c r="F1962" s="1">
        <f>D1962*$V$3</f>
        <v>46.044880000000006</v>
      </c>
      <c r="G1962" s="1">
        <f>(E1962+F1962)</f>
        <v>46.513628000000004</v>
      </c>
      <c r="H1962" s="1">
        <f>B1962*(1/3)</f>
        <v>14.866666666666667</v>
      </c>
      <c r="I1962" s="1">
        <f>IF((H1962-G1962)&gt;0, (H1962-G1962), (0))</f>
        <v>0</v>
      </c>
      <c r="J1962" s="1">
        <f>IF(I1962=0, G1962-H1962,0)</f>
        <v>31.646961333333337</v>
      </c>
      <c r="K1962" s="1">
        <f>I1962*1000/$V$5</f>
        <v>0</v>
      </c>
      <c r="L1962" s="1">
        <f>J1962*1000/$V$4</f>
        <v>567.1498446833931</v>
      </c>
      <c r="M1962" s="1">
        <f>L1962/$Y$4</f>
        <v>238.29825406865257</v>
      </c>
      <c r="N1962" s="1">
        <f>M1962*$Y$5</f>
        <v>333.61755569611358</v>
      </c>
      <c r="O1962" s="1" t="s">
        <v>0</v>
      </c>
      <c r="P1962" s="1" t="s">
        <v>0</v>
      </c>
      <c r="Q1962" s="1">
        <f>Q1961+K1962-L1962</f>
        <v>-90714.223650556087</v>
      </c>
      <c r="R1962">
        <f>Q1962*$V$5/1000</f>
        <v>-1813.377330774616</v>
      </c>
    </row>
    <row r="1963" spans="1:18" x14ac:dyDescent="0.25">
      <c r="A1963" s="4">
        <v>42817.708333328577</v>
      </c>
      <c r="B1963">
        <v>46.2</v>
      </c>
      <c r="C1963">
        <v>0.56406500000000004</v>
      </c>
      <c r="D1963" s="3">
        <v>5.1869800000000001</v>
      </c>
      <c r="E1963" s="1">
        <f>C1963*$V$2</f>
        <v>0.22562600000000002</v>
      </c>
      <c r="F1963" s="1">
        <f>D1963*$V$3</f>
        <v>20.747920000000001</v>
      </c>
      <c r="G1963" s="1">
        <f>(E1963+F1963)</f>
        <v>20.973545999999999</v>
      </c>
      <c r="H1963" s="1">
        <f>B1963*(1/3)</f>
        <v>15.4</v>
      </c>
      <c r="I1963" s="1">
        <f>IF((H1963-G1963)&gt;0, (H1963-G1963), (0))</f>
        <v>0</v>
      </c>
      <c r="J1963" s="1">
        <f>IF(I1963=0, G1963-H1963,0)</f>
        <v>5.5735459999999986</v>
      </c>
      <c r="K1963" s="1">
        <f>I1963*1000/$V$5</f>
        <v>0</v>
      </c>
      <c r="L1963" s="1">
        <f>J1963*1000/$V$4</f>
        <v>99.884336917562706</v>
      </c>
      <c r="M1963" s="1">
        <f>L1963/$Y$4</f>
        <v>41.968208788891893</v>
      </c>
      <c r="N1963" s="1">
        <f>M1963*$Y$5</f>
        <v>58.755492304448644</v>
      </c>
      <c r="O1963" s="1" t="s">
        <v>0</v>
      </c>
      <c r="P1963" s="1" t="s">
        <v>0</v>
      </c>
      <c r="Q1963" s="1">
        <f>Q1962+K1963-L1963</f>
        <v>-90814.107987473646</v>
      </c>
      <c r="R1963">
        <f>Q1963*$V$5/1000</f>
        <v>-1815.3740186695979</v>
      </c>
    </row>
    <row r="1964" spans="1:18" x14ac:dyDescent="0.25">
      <c r="A1964" s="4">
        <v>42817.749999995242</v>
      </c>
      <c r="B1964">
        <v>46.4</v>
      </c>
      <c r="C1964">
        <v>0.46574500000000002</v>
      </c>
      <c r="D1964" s="3">
        <v>3.2903199999999999</v>
      </c>
      <c r="E1964" s="1">
        <f>C1964*$V$2</f>
        <v>0.18629800000000002</v>
      </c>
      <c r="F1964" s="1">
        <f>D1964*$V$3</f>
        <v>13.16128</v>
      </c>
      <c r="G1964" s="1">
        <f>(E1964+F1964)</f>
        <v>13.347578</v>
      </c>
      <c r="H1964" s="1">
        <f>B1964*(1/3)</f>
        <v>15.466666666666665</v>
      </c>
      <c r="I1964" s="1">
        <f>IF((H1964-G1964)&gt;0, (H1964-G1964), (0))</f>
        <v>2.1190886666666646</v>
      </c>
      <c r="J1964" s="1">
        <f>IF(I1964=0, G1964-H1964,0)</f>
        <v>0</v>
      </c>
      <c r="K1964" s="1">
        <f>I1964*1000/$V$5</f>
        <v>106.00743705185917</v>
      </c>
      <c r="L1964" s="1">
        <f>J1964*1000/$V$4</f>
        <v>0</v>
      </c>
      <c r="M1964" s="1">
        <f>L1964/$Y$4</f>
        <v>0</v>
      </c>
      <c r="N1964" s="1">
        <f>M1964*$Y$5</f>
        <v>0</v>
      </c>
      <c r="O1964" s="1" t="s">
        <v>0</v>
      </c>
      <c r="P1964" s="1" t="s">
        <v>0</v>
      </c>
      <c r="Q1964" s="1">
        <f>Q1963+K1964-L1964</f>
        <v>-90708.10055042179</v>
      </c>
      <c r="R1964">
        <f>Q1964*$V$5/1000</f>
        <v>-1813.2549300029316</v>
      </c>
    </row>
    <row r="1965" spans="1:18" x14ac:dyDescent="0.25">
      <c r="A1965" s="4">
        <v>42817.791666661906</v>
      </c>
      <c r="B1965">
        <v>46.7</v>
      </c>
      <c r="C1965">
        <v>0.62111000000000005</v>
      </c>
      <c r="D1965" s="3">
        <v>-7.0017200000000003E-3</v>
      </c>
      <c r="E1965" s="1">
        <f>C1965*$V$2</f>
        <v>0.24844400000000003</v>
      </c>
      <c r="F1965" s="1">
        <f>D1965*$V$3</f>
        <v>-2.8006880000000001E-2</v>
      </c>
      <c r="G1965" s="1">
        <f>(E1965+F1965)</f>
        <v>0.22043712000000001</v>
      </c>
      <c r="H1965" s="1">
        <f>B1965*(1/3)</f>
        <v>15.566666666666666</v>
      </c>
      <c r="I1965" s="1">
        <f>IF((H1965-G1965)&gt;0, (H1965-G1965), (0))</f>
        <v>15.346229546666667</v>
      </c>
      <c r="J1965" s="1">
        <f>IF(I1965=0, G1965-H1965,0)</f>
        <v>0</v>
      </c>
      <c r="K1965" s="1">
        <f>I1965*1000/$V$5</f>
        <v>767.69532499583136</v>
      </c>
      <c r="L1965" s="1">
        <f>J1965*1000/$V$4</f>
        <v>0</v>
      </c>
      <c r="M1965" s="1">
        <f>L1965/$Y$4</f>
        <v>0</v>
      </c>
      <c r="N1965" s="1">
        <f>M1965*$Y$5</f>
        <v>0</v>
      </c>
      <c r="O1965" s="1" t="s">
        <v>0</v>
      </c>
      <c r="P1965" s="1" t="s">
        <v>0</v>
      </c>
      <c r="Q1965" s="1">
        <f>Q1964+K1965-L1965</f>
        <v>-89940.405225425959</v>
      </c>
      <c r="R1965">
        <f>Q1965*$V$5/1000</f>
        <v>-1797.9087004562646</v>
      </c>
    </row>
    <row r="1966" spans="1:18" x14ac:dyDescent="0.25">
      <c r="A1966" s="4">
        <v>42817.83333332857</v>
      </c>
      <c r="B1966">
        <v>47</v>
      </c>
      <c r="C1966">
        <v>1.0522799999999999</v>
      </c>
      <c r="D1966" s="3">
        <v>-7.0017200000000003E-3</v>
      </c>
      <c r="E1966" s="1">
        <f>C1966*$V$2</f>
        <v>0.42091199999999995</v>
      </c>
      <c r="F1966" s="1">
        <f>D1966*$V$3</f>
        <v>-2.8006880000000001E-2</v>
      </c>
      <c r="G1966" s="1">
        <f>(E1966+F1966)</f>
        <v>0.39290511999999994</v>
      </c>
      <c r="H1966" s="1">
        <f>B1966*(1/3)</f>
        <v>15.666666666666666</v>
      </c>
      <c r="I1966" s="1">
        <f>IF((H1966-G1966)&gt;0, (H1966-G1966), (0))</f>
        <v>15.273761546666666</v>
      </c>
      <c r="J1966" s="1">
        <f>IF(I1966=0, G1966-H1966,0)</f>
        <v>0</v>
      </c>
      <c r="K1966" s="1">
        <f>I1966*1000/$V$5</f>
        <v>764.07011238952816</v>
      </c>
      <c r="L1966" s="1">
        <f>J1966*1000/$V$4</f>
        <v>0</v>
      </c>
      <c r="M1966" s="1">
        <f>L1966/$Y$4</f>
        <v>0</v>
      </c>
      <c r="N1966" s="1">
        <f>M1966*$Y$5</f>
        <v>0</v>
      </c>
      <c r="O1966" s="1" t="s">
        <v>0</v>
      </c>
      <c r="P1966" s="1" t="s">
        <v>0</v>
      </c>
      <c r="Q1966" s="1">
        <f>Q1965+K1966-L1966</f>
        <v>-89176.335113036432</v>
      </c>
      <c r="R1966">
        <f>Q1966*$V$5/1000</f>
        <v>-1782.6349389095981</v>
      </c>
    </row>
    <row r="1967" spans="1:18" x14ac:dyDescent="0.25">
      <c r="A1967" s="4">
        <v>42817.874999995234</v>
      </c>
      <c r="B1967">
        <v>45.5</v>
      </c>
      <c r="C1967">
        <v>0.63888999999999996</v>
      </c>
      <c r="D1967" s="3">
        <v>-7.0017200000000003E-3</v>
      </c>
      <c r="E1967" s="1">
        <f>C1967*$V$2</f>
        <v>0.25555600000000001</v>
      </c>
      <c r="F1967" s="1">
        <f>D1967*$V$3</f>
        <v>-2.8006880000000001E-2</v>
      </c>
      <c r="G1967" s="1">
        <f>(E1967+F1967)</f>
        <v>0.22754911999999999</v>
      </c>
      <c r="H1967" s="1">
        <f>B1967*(1/3)</f>
        <v>15.166666666666666</v>
      </c>
      <c r="I1967" s="1">
        <f>IF((H1967-G1967)&gt;0, (H1967-G1967), (0))</f>
        <v>14.939117546666665</v>
      </c>
      <c r="J1967" s="1">
        <f>IF(I1967=0, G1967-H1967,0)</f>
        <v>0</v>
      </c>
      <c r="K1967" s="1">
        <f>I1967*1000/$V$5</f>
        <v>747.3295421043855</v>
      </c>
      <c r="L1967" s="1">
        <f>J1967*1000/$V$4</f>
        <v>0</v>
      </c>
      <c r="M1967" s="1">
        <f>L1967/$Y$4</f>
        <v>0</v>
      </c>
      <c r="N1967" s="1">
        <f>M1967*$Y$5</f>
        <v>0</v>
      </c>
      <c r="O1967" s="1" t="s">
        <v>0</v>
      </c>
      <c r="P1967" s="1" t="s">
        <v>0</v>
      </c>
      <c r="Q1967" s="1">
        <f>Q1966+K1967-L1967</f>
        <v>-88429.005570932044</v>
      </c>
      <c r="R1967">
        <f>Q1967*$V$5/1000</f>
        <v>-1767.6958213629316</v>
      </c>
    </row>
    <row r="1968" spans="1:18" x14ac:dyDescent="0.25">
      <c r="A1968" s="4">
        <v>42817.916666661898</v>
      </c>
      <c r="B1968">
        <v>44.3</v>
      </c>
      <c r="C1968">
        <v>1.4672499999999999</v>
      </c>
      <c r="D1968" s="3">
        <v>-7.0017200000000003E-3</v>
      </c>
      <c r="E1968" s="1">
        <f>C1968*$V$2</f>
        <v>0.58689999999999998</v>
      </c>
      <c r="F1968" s="1">
        <f>D1968*$V$3</f>
        <v>-2.8006880000000001E-2</v>
      </c>
      <c r="G1968" s="1">
        <f>(E1968+F1968)</f>
        <v>0.55889312000000002</v>
      </c>
      <c r="H1968" s="1">
        <f>B1968*(1/3)</f>
        <v>14.766666666666666</v>
      </c>
      <c r="I1968" s="1">
        <f>IF((H1968-G1968)&gt;0, (H1968-G1968), (0))</f>
        <v>14.207773546666665</v>
      </c>
      <c r="J1968" s="1">
        <f>IF(I1968=0, G1968-H1968,0)</f>
        <v>0</v>
      </c>
      <c r="K1968" s="1">
        <f>I1968*1000/$V$5</f>
        <v>710.74404935801238</v>
      </c>
      <c r="L1968" s="1">
        <f>J1968*1000/$V$4</f>
        <v>0</v>
      </c>
      <c r="M1968" s="1">
        <f>L1968/$Y$4</f>
        <v>0</v>
      </c>
      <c r="N1968" s="1">
        <f>M1968*$Y$5</f>
        <v>0</v>
      </c>
      <c r="O1968" s="1" t="s">
        <v>0</v>
      </c>
      <c r="P1968" s="1" t="s">
        <v>0</v>
      </c>
      <c r="Q1968" s="1">
        <f>Q1967+K1968-L1968</f>
        <v>-87718.261521574037</v>
      </c>
      <c r="R1968">
        <f>Q1968*$V$5/1000</f>
        <v>-1753.488047816265</v>
      </c>
    </row>
    <row r="1969" spans="1:18" x14ac:dyDescent="0.25">
      <c r="A1969" s="4">
        <v>42817.958333328563</v>
      </c>
      <c r="B1969">
        <v>41.4</v>
      </c>
      <c r="C1969">
        <v>1.8791800000000001</v>
      </c>
      <c r="D1969" s="3">
        <v>-7.0017200000000003E-3</v>
      </c>
      <c r="E1969" s="1">
        <f>C1969*$V$2</f>
        <v>0.75167200000000012</v>
      </c>
      <c r="F1969" s="1">
        <f>D1969*$V$3</f>
        <v>-2.8006880000000001E-2</v>
      </c>
      <c r="G1969" s="1">
        <f>(E1969+F1969)</f>
        <v>0.72366512000000016</v>
      </c>
      <c r="H1969" s="1">
        <f>B1969*(1/3)</f>
        <v>13.799999999999999</v>
      </c>
      <c r="I1969" s="1">
        <f>IF((H1969-G1969)&gt;0, (H1969-G1969), (0))</f>
        <v>13.076334879999999</v>
      </c>
      <c r="J1969" s="1">
        <f>IF(I1969=0, G1969-H1969,0)</f>
        <v>0</v>
      </c>
      <c r="K1969" s="1">
        <f>I1969*1000/$V$5</f>
        <v>654.14381590795392</v>
      </c>
      <c r="L1969" s="1">
        <f>J1969*1000/$V$4</f>
        <v>0</v>
      </c>
      <c r="M1969" s="1">
        <f>L1969/$Y$4</f>
        <v>0</v>
      </c>
      <c r="N1969" s="1">
        <f>M1969*$Y$5</f>
        <v>0</v>
      </c>
      <c r="O1969" s="1">
        <f>SUM(N1946:N1969)</f>
        <v>3073.0720233326297</v>
      </c>
      <c r="P1969" s="1">
        <f>SUM(L1946:L1969)</f>
        <v>5224.2224396654719</v>
      </c>
      <c r="Q1969" s="1">
        <f>Q1968+K1969-L1969</f>
        <v>-87064.117705666082</v>
      </c>
      <c r="R1969">
        <f>Q1969*$V$5/1000</f>
        <v>-1740.4117129362648</v>
      </c>
    </row>
    <row r="1970" spans="1:18" x14ac:dyDescent="0.25">
      <c r="A1970" s="4">
        <v>42817.999999995227</v>
      </c>
      <c r="B1970">
        <v>38.299999999999997</v>
      </c>
      <c r="C1970">
        <v>2.38402</v>
      </c>
      <c r="D1970" s="3">
        <v>-7.0017200000000003E-3</v>
      </c>
      <c r="E1970" s="1">
        <f>C1970*$V$2</f>
        <v>0.95360800000000001</v>
      </c>
      <c r="F1970" s="1">
        <f>D1970*$V$3</f>
        <v>-2.8006880000000001E-2</v>
      </c>
      <c r="G1970" s="1">
        <f>(E1970+F1970)</f>
        <v>0.92560112000000005</v>
      </c>
      <c r="H1970" s="1">
        <f>B1970*(1/3)</f>
        <v>12.766666666666666</v>
      </c>
      <c r="I1970" s="1">
        <f>IF((H1970-G1970)&gt;0, (H1970-G1970), (0))</f>
        <v>11.841065546666666</v>
      </c>
      <c r="J1970" s="1">
        <f>IF(I1970=0, G1970-H1970,0)</f>
        <v>0</v>
      </c>
      <c r="K1970" s="1">
        <f>I1970*1000/$V$5</f>
        <v>592.3494520593631</v>
      </c>
      <c r="L1970" s="1">
        <f>J1970*1000/$V$4</f>
        <v>0</v>
      </c>
      <c r="M1970" s="1">
        <f>L1970/$Y$4</f>
        <v>0</v>
      </c>
      <c r="N1970" s="1">
        <f>M1970*$Y$5</f>
        <v>0</v>
      </c>
      <c r="O1970" s="1" t="s">
        <v>0</v>
      </c>
      <c r="P1970" s="1" t="s">
        <v>0</v>
      </c>
      <c r="Q1970" s="1">
        <f>Q1969+K1970-L1970</f>
        <v>-86471.768253606715</v>
      </c>
      <c r="R1970">
        <f>Q1970*$V$5/1000</f>
        <v>-1728.5706473895982</v>
      </c>
    </row>
    <row r="1971" spans="1:18" x14ac:dyDescent="0.25">
      <c r="A1971" s="4">
        <v>42818.041666661891</v>
      </c>
      <c r="B1971">
        <v>35.4</v>
      </c>
      <c r="C1971">
        <v>3.4164599999999998</v>
      </c>
      <c r="D1971" s="3">
        <v>-7.0017200000000003E-3</v>
      </c>
      <c r="E1971" s="1">
        <f>C1971*$V$2</f>
        <v>1.366584</v>
      </c>
      <c r="F1971" s="1">
        <f>D1971*$V$3</f>
        <v>-2.8006880000000001E-2</v>
      </c>
      <c r="G1971" s="1">
        <f>(E1971+F1971)</f>
        <v>1.3385771200000001</v>
      </c>
      <c r="H1971" s="1">
        <f>B1971*(1/3)</f>
        <v>11.799999999999999</v>
      </c>
      <c r="I1971" s="1">
        <f>IF((H1971-G1971)&gt;0, (H1971-G1971), (0))</f>
        <v>10.461422879999999</v>
      </c>
      <c r="J1971" s="1">
        <f>IF(I1971=0, G1971-H1971,0)</f>
        <v>0</v>
      </c>
      <c r="K1971" s="1">
        <f>I1971*1000/$V$5</f>
        <v>523.33281040520251</v>
      </c>
      <c r="L1971" s="1">
        <f>J1971*1000/$V$4</f>
        <v>0</v>
      </c>
      <c r="M1971" s="1">
        <f>L1971/$Y$4</f>
        <v>0</v>
      </c>
      <c r="N1971" s="1">
        <f>M1971*$Y$5</f>
        <v>0</v>
      </c>
      <c r="O1971" s="1" t="s">
        <v>0</v>
      </c>
      <c r="P1971" s="1" t="s">
        <v>0</v>
      </c>
      <c r="Q1971" s="1">
        <f>Q1970+K1971-L1971</f>
        <v>-85948.43544320151</v>
      </c>
      <c r="R1971">
        <f>Q1971*$V$5/1000</f>
        <v>-1718.1092245095979</v>
      </c>
    </row>
    <row r="1972" spans="1:18" x14ac:dyDescent="0.25">
      <c r="A1972" s="4">
        <v>42818.083333328555</v>
      </c>
      <c r="B1972">
        <v>34.200000000000003</v>
      </c>
      <c r="C1972">
        <v>3.59965</v>
      </c>
      <c r="D1972" s="3">
        <v>-7.0017200000000003E-3</v>
      </c>
      <c r="E1972" s="1">
        <f>C1972*$V$2</f>
        <v>1.4398600000000001</v>
      </c>
      <c r="F1972" s="1">
        <f>D1972*$V$3</f>
        <v>-2.8006880000000001E-2</v>
      </c>
      <c r="G1972" s="1">
        <f>(E1972+F1972)</f>
        <v>1.4118531200000002</v>
      </c>
      <c r="H1972" s="1">
        <f>B1972*(1/3)</f>
        <v>11.4</v>
      </c>
      <c r="I1972" s="1">
        <f>IF((H1972-G1972)&gt;0, (H1972-G1972), (0))</f>
        <v>9.9881468800000004</v>
      </c>
      <c r="J1972" s="1">
        <f>IF(I1972=0, G1972-H1972,0)</f>
        <v>0</v>
      </c>
      <c r="K1972" s="1">
        <f>I1972*1000/$V$5</f>
        <v>499.6571725862932</v>
      </c>
      <c r="L1972" s="1">
        <f>J1972*1000/$V$4</f>
        <v>0</v>
      </c>
      <c r="M1972" s="1">
        <f>L1972/$Y$4</f>
        <v>0</v>
      </c>
      <c r="N1972" s="1">
        <f>M1972*$Y$5</f>
        <v>0</v>
      </c>
      <c r="O1972" s="1" t="s">
        <v>0</v>
      </c>
      <c r="P1972" s="1" t="s">
        <v>0</v>
      </c>
      <c r="Q1972" s="1">
        <f>Q1971+K1972-L1972</f>
        <v>-85448.778270615221</v>
      </c>
      <c r="R1972">
        <f>Q1972*$V$5/1000</f>
        <v>-1708.1210776295982</v>
      </c>
    </row>
    <row r="1973" spans="1:18" x14ac:dyDescent="0.25">
      <c r="A1973" s="4">
        <v>42818.12499999522</v>
      </c>
      <c r="B1973">
        <v>33.6</v>
      </c>
      <c r="C1973">
        <v>2.7424899999999997</v>
      </c>
      <c r="D1973" s="3">
        <v>-7.0017200000000003E-3</v>
      </c>
      <c r="E1973" s="1">
        <f>C1973*$V$2</f>
        <v>1.0969959999999999</v>
      </c>
      <c r="F1973" s="1">
        <f>D1973*$V$3</f>
        <v>-2.8006880000000001E-2</v>
      </c>
      <c r="G1973" s="1">
        <f>(E1973+F1973)</f>
        <v>1.0689891199999999</v>
      </c>
      <c r="H1973" s="1">
        <f>B1973*(1/3)</f>
        <v>11.2</v>
      </c>
      <c r="I1973" s="1">
        <f>IF((H1973-G1973)&gt;0, (H1973-G1973), (0))</f>
        <v>10.13101088</v>
      </c>
      <c r="J1973" s="1">
        <f>IF(I1973=0, G1973-H1973,0)</f>
        <v>0</v>
      </c>
      <c r="K1973" s="1">
        <f>I1973*1000/$V$5</f>
        <v>506.80394597298653</v>
      </c>
      <c r="L1973" s="1">
        <f>J1973*1000/$V$4</f>
        <v>0</v>
      </c>
      <c r="M1973" s="1">
        <f>L1973/$Y$4</f>
        <v>0</v>
      </c>
      <c r="N1973" s="1">
        <f>M1973*$Y$5</f>
        <v>0</v>
      </c>
      <c r="O1973" s="1" t="s">
        <v>0</v>
      </c>
      <c r="P1973" s="1" t="s">
        <v>0</v>
      </c>
      <c r="Q1973" s="1">
        <f>Q1972+K1973-L1973</f>
        <v>-84941.974324642229</v>
      </c>
      <c r="R1973">
        <f>Q1973*$V$5/1000</f>
        <v>-1697.9900667495981</v>
      </c>
    </row>
    <row r="1974" spans="1:18" x14ac:dyDescent="0.25">
      <c r="A1974" s="4">
        <v>42818.166666661884</v>
      </c>
      <c r="B1974">
        <v>32.700000000000003</v>
      </c>
      <c r="C1974">
        <v>3.3073000000000001</v>
      </c>
      <c r="D1974" s="3">
        <v>-7.0017200000000003E-3</v>
      </c>
      <c r="E1974" s="1">
        <f>C1974*$V$2</f>
        <v>1.3229200000000001</v>
      </c>
      <c r="F1974" s="1">
        <f>D1974*$V$3</f>
        <v>-2.8006880000000001E-2</v>
      </c>
      <c r="G1974" s="1">
        <f>(E1974+F1974)</f>
        <v>1.2949131200000001</v>
      </c>
      <c r="H1974" s="1">
        <f>B1974*(1/3)</f>
        <v>10.9</v>
      </c>
      <c r="I1974" s="1">
        <f>IF((H1974-G1974)&gt;0, (H1974-G1974), (0))</f>
        <v>9.60508688</v>
      </c>
      <c r="J1974" s="1">
        <f>IF(I1974=0, G1974-H1974,0)</f>
        <v>0</v>
      </c>
      <c r="K1974" s="1">
        <f>I1974*1000/$V$5</f>
        <v>480.49459129564792</v>
      </c>
      <c r="L1974" s="1">
        <f>J1974*1000/$V$4</f>
        <v>0</v>
      </c>
      <c r="M1974" s="1">
        <f>L1974/$Y$4</f>
        <v>0</v>
      </c>
      <c r="N1974" s="1">
        <f>M1974*$Y$5</f>
        <v>0</v>
      </c>
      <c r="O1974" s="1" t="s">
        <v>0</v>
      </c>
      <c r="P1974" s="1" t="s">
        <v>0</v>
      </c>
      <c r="Q1974" s="1">
        <f>Q1973+K1974-L1974</f>
        <v>-84461.479733346583</v>
      </c>
      <c r="R1974">
        <f>Q1974*$V$5/1000</f>
        <v>-1688.3849798695981</v>
      </c>
    </row>
    <row r="1975" spans="1:18" x14ac:dyDescent="0.25">
      <c r="A1975" s="4">
        <v>42818.208333328548</v>
      </c>
      <c r="B1975">
        <v>32.6</v>
      </c>
      <c r="C1975">
        <v>1.74139</v>
      </c>
      <c r="D1975" s="3">
        <v>-7.0017200000000003E-3</v>
      </c>
      <c r="E1975" s="1">
        <f>C1975*$V$2</f>
        <v>0.69655600000000006</v>
      </c>
      <c r="F1975" s="1">
        <f>D1975*$V$3</f>
        <v>-2.8006880000000001E-2</v>
      </c>
      <c r="G1975" s="1">
        <f>(E1975+F1975)</f>
        <v>0.66854912000000011</v>
      </c>
      <c r="H1975" s="1">
        <f>B1975*(1/3)</f>
        <v>10.866666666666667</v>
      </c>
      <c r="I1975" s="1">
        <f>IF((H1975-G1975)&gt;0, (H1975-G1975), (0))</f>
        <v>10.198117546666667</v>
      </c>
      <c r="J1975" s="1">
        <f>IF(I1975=0, G1975-H1975,0)</f>
        <v>0</v>
      </c>
      <c r="K1975" s="1">
        <f>I1975*1000/$V$5</f>
        <v>510.16095781223959</v>
      </c>
      <c r="L1975" s="1">
        <f>J1975*1000/$V$4</f>
        <v>0</v>
      </c>
      <c r="M1975" s="1">
        <f>L1975/$Y$4</f>
        <v>0</v>
      </c>
      <c r="N1975" s="1">
        <f>M1975*$Y$5</f>
        <v>0</v>
      </c>
      <c r="O1975" s="1" t="s">
        <v>0</v>
      </c>
      <c r="P1975" s="1" t="s">
        <v>0</v>
      </c>
      <c r="Q1975" s="1">
        <f>Q1974+K1975-L1975</f>
        <v>-83951.318775534339</v>
      </c>
      <c r="R1975">
        <f>Q1975*$V$5/1000</f>
        <v>-1678.1868623229313</v>
      </c>
    </row>
    <row r="1976" spans="1:18" x14ac:dyDescent="0.25">
      <c r="A1976" s="4">
        <v>42818.249999995212</v>
      </c>
      <c r="B1976">
        <v>33.1</v>
      </c>
      <c r="C1976">
        <v>2.5530300000000001</v>
      </c>
      <c r="D1976" s="3">
        <v>-7.0017200000000003E-3</v>
      </c>
      <c r="E1976" s="1">
        <f>C1976*$V$2</f>
        <v>1.021212</v>
      </c>
      <c r="F1976" s="1">
        <f>D1976*$V$3</f>
        <v>-2.8006880000000001E-2</v>
      </c>
      <c r="G1976" s="1">
        <f>(E1976+F1976)</f>
        <v>0.99320512000000005</v>
      </c>
      <c r="H1976" s="1">
        <f>B1976*(1/3)</f>
        <v>11.033333333333333</v>
      </c>
      <c r="I1976" s="1">
        <f>IF((H1976-G1976)&gt;0, (H1976-G1976), (0))</f>
        <v>10.040128213333332</v>
      </c>
      <c r="J1976" s="1">
        <f>IF(I1976=0, G1976-H1976,0)</f>
        <v>0</v>
      </c>
      <c r="K1976" s="1">
        <f>I1976*1000/$V$5</f>
        <v>502.25753943638489</v>
      </c>
      <c r="L1976" s="1">
        <f>J1976*1000/$V$4</f>
        <v>0</v>
      </c>
      <c r="M1976" s="1">
        <f>L1976/$Y$4</f>
        <v>0</v>
      </c>
      <c r="N1976" s="1">
        <f>M1976*$Y$5</f>
        <v>0</v>
      </c>
      <c r="O1976" s="1" t="s">
        <v>0</v>
      </c>
      <c r="P1976" s="1" t="s">
        <v>0</v>
      </c>
      <c r="Q1976" s="1">
        <f>Q1975+K1976-L1976</f>
        <v>-83449.061236097958</v>
      </c>
      <c r="R1976">
        <f>Q1976*$V$5/1000</f>
        <v>-1668.1467341095979</v>
      </c>
    </row>
    <row r="1977" spans="1:18" x14ac:dyDescent="0.25">
      <c r="A1977" s="4">
        <v>42818.291666661877</v>
      </c>
      <c r="B1977">
        <v>35.700000000000003</v>
      </c>
      <c r="C1977">
        <v>1.5612300000000001</v>
      </c>
      <c r="D1977" s="3">
        <v>5.4265270000000004E-2</v>
      </c>
      <c r="E1977" s="1">
        <f>C1977*$V$2</f>
        <v>0.62449200000000005</v>
      </c>
      <c r="F1977" s="1">
        <f>D1977*$V$3</f>
        <v>0.21706108000000002</v>
      </c>
      <c r="G1977" s="1">
        <f>(E1977+F1977)</f>
        <v>0.84155308000000006</v>
      </c>
      <c r="H1977" s="1">
        <f>B1977*(1/3)</f>
        <v>11.9</v>
      </c>
      <c r="I1977" s="1">
        <f>IF((H1977-G1977)&gt;0, (H1977-G1977), (0))</f>
        <v>11.05844692</v>
      </c>
      <c r="J1977" s="1">
        <f>IF(I1977=0, G1977-H1977,0)</f>
        <v>0</v>
      </c>
      <c r="K1977" s="1">
        <f>I1977*1000/$V$5</f>
        <v>553.19894547273645</v>
      </c>
      <c r="L1977" s="1">
        <f>J1977*1000/$V$4</f>
        <v>0</v>
      </c>
      <c r="M1977" s="1">
        <f>L1977/$Y$4</f>
        <v>0</v>
      </c>
      <c r="N1977" s="1">
        <f>M1977*$Y$5</f>
        <v>0</v>
      </c>
      <c r="O1977" s="1" t="s">
        <v>0</v>
      </c>
      <c r="P1977" s="1" t="s">
        <v>0</v>
      </c>
      <c r="Q1977" s="1">
        <f>Q1976+K1977-L1977</f>
        <v>-82895.862290625228</v>
      </c>
      <c r="R1977">
        <f>Q1977*$V$5/1000</f>
        <v>-1657.0882871895983</v>
      </c>
    </row>
    <row r="1978" spans="1:18" x14ac:dyDescent="0.25">
      <c r="A1978" s="4">
        <v>42818.333333328541</v>
      </c>
      <c r="B1978">
        <v>40.1</v>
      </c>
      <c r="C1978">
        <v>1.76796</v>
      </c>
      <c r="D1978" s="3">
        <v>2.5444019999999998</v>
      </c>
      <c r="E1978" s="1">
        <f>C1978*$V$2</f>
        <v>0.70718400000000003</v>
      </c>
      <c r="F1978" s="1">
        <f>D1978*$V$3</f>
        <v>10.177607999999999</v>
      </c>
      <c r="G1978" s="1">
        <f>(E1978+F1978)</f>
        <v>10.884791999999999</v>
      </c>
      <c r="H1978" s="1">
        <f>B1978*(1/3)</f>
        <v>13.366666666666667</v>
      </c>
      <c r="I1978" s="1">
        <f>IF((H1978-G1978)&gt;0, (H1978-G1978), (0))</f>
        <v>2.481874666666668</v>
      </c>
      <c r="J1978" s="1">
        <f>IF(I1978=0, G1978-H1978,0)</f>
        <v>0</v>
      </c>
      <c r="K1978" s="1">
        <f>I1978*1000/$V$5</f>
        <v>124.15581123895288</v>
      </c>
      <c r="L1978" s="1">
        <f>J1978*1000/$V$4</f>
        <v>0</v>
      </c>
      <c r="M1978" s="1">
        <f>L1978/$Y$4</f>
        <v>0</v>
      </c>
      <c r="N1978" s="1">
        <f>M1978*$Y$5</f>
        <v>0</v>
      </c>
      <c r="O1978" s="1" t="s">
        <v>0</v>
      </c>
      <c r="P1978" s="1" t="s">
        <v>0</v>
      </c>
      <c r="Q1978" s="1">
        <f>Q1977+K1978-L1978</f>
        <v>-82771.706479386281</v>
      </c>
      <c r="R1978">
        <f>Q1978*$V$5/1000</f>
        <v>-1654.6064125229316</v>
      </c>
    </row>
    <row r="1979" spans="1:18" x14ac:dyDescent="0.25">
      <c r="A1979" s="4">
        <v>42818.374999995205</v>
      </c>
      <c r="B1979">
        <v>41.7</v>
      </c>
      <c r="C1979">
        <v>1.93119</v>
      </c>
      <c r="D1979" s="3">
        <v>9.5292900000000014</v>
      </c>
      <c r="E1979" s="1">
        <f>C1979*$V$2</f>
        <v>0.77247600000000005</v>
      </c>
      <c r="F1979" s="1">
        <f>D1979*$V$3</f>
        <v>38.117160000000005</v>
      </c>
      <c r="G1979" s="1">
        <f>(E1979+F1979)</f>
        <v>38.889636000000003</v>
      </c>
      <c r="H1979" s="1">
        <f>B1979*(1/3)</f>
        <v>13.9</v>
      </c>
      <c r="I1979" s="1">
        <f>IF((H1979-G1979)&gt;0, (H1979-G1979), (0))</f>
        <v>0</v>
      </c>
      <c r="J1979" s="1">
        <f>IF(I1979=0, G1979-H1979,0)</f>
        <v>24.989636000000004</v>
      </c>
      <c r="K1979" s="1">
        <f>I1979*1000/$V$5</f>
        <v>0</v>
      </c>
      <c r="L1979" s="1">
        <f>J1979*1000/$V$4</f>
        <v>447.84293906810046</v>
      </c>
      <c r="M1979" s="1">
        <f>L1979/$Y$4</f>
        <v>188.169302129454</v>
      </c>
      <c r="N1979" s="1">
        <f>M1979*$Y$5</f>
        <v>263.4370229812356</v>
      </c>
      <c r="O1979" s="1" t="s">
        <v>0</v>
      </c>
      <c r="P1979" s="1" t="s">
        <v>0</v>
      </c>
      <c r="Q1979" s="1">
        <f>Q1978+K1979-L1979</f>
        <v>-83219.549418454379</v>
      </c>
      <c r="R1979">
        <f>Q1979*$V$5/1000</f>
        <v>-1663.558792874903</v>
      </c>
    </row>
    <row r="1980" spans="1:18" x14ac:dyDescent="0.25">
      <c r="A1980" s="4">
        <v>42818.416666661869</v>
      </c>
      <c r="B1980">
        <v>44.5</v>
      </c>
      <c r="C1980">
        <v>2.5488600000000003</v>
      </c>
      <c r="D1980" s="3">
        <v>14.26577</v>
      </c>
      <c r="E1980" s="1">
        <f>C1980*$V$2</f>
        <v>1.0195440000000002</v>
      </c>
      <c r="F1980" s="1">
        <f>D1980*$V$3</f>
        <v>57.063079999999999</v>
      </c>
      <c r="G1980" s="1">
        <f>(E1980+F1980)</f>
        <v>58.082624000000003</v>
      </c>
      <c r="H1980" s="1">
        <f>B1980*(1/3)</f>
        <v>14.833333333333332</v>
      </c>
      <c r="I1980" s="1">
        <f>IF((H1980-G1980)&gt;0, (H1980-G1980), (0))</f>
        <v>0</v>
      </c>
      <c r="J1980" s="1">
        <f>IF(I1980=0, G1980-H1980,0)</f>
        <v>43.249290666666667</v>
      </c>
      <c r="K1980" s="1">
        <f>I1980*1000/$V$5</f>
        <v>0</v>
      </c>
      <c r="L1980" s="1">
        <f>J1980*1000/$V$4</f>
        <v>775.07689366786144</v>
      </c>
      <c r="M1980" s="1">
        <f>L1980/$Y$4</f>
        <v>325.66256036464767</v>
      </c>
      <c r="N1980" s="1">
        <f>M1980*$Y$5</f>
        <v>455.92758451050673</v>
      </c>
      <c r="O1980" s="1" t="s">
        <v>0</v>
      </c>
      <c r="P1980" s="1" t="s">
        <v>0</v>
      </c>
      <c r="Q1980" s="1">
        <f>Q1979+K1980-L1980</f>
        <v>-83994.626312122244</v>
      </c>
      <c r="R1980">
        <f>Q1980*$V$5/1000</f>
        <v>-1679.0525799793236</v>
      </c>
    </row>
    <row r="1981" spans="1:18" x14ac:dyDescent="0.25">
      <c r="A1981" s="4">
        <v>42818.458333328534</v>
      </c>
      <c r="B1981">
        <v>45.7</v>
      </c>
      <c r="C1981">
        <v>1.70556</v>
      </c>
      <c r="D1981" s="3">
        <v>7.7819799999999999</v>
      </c>
      <c r="E1981" s="1">
        <f>C1981*$V$2</f>
        <v>0.68222400000000005</v>
      </c>
      <c r="F1981" s="1">
        <f>D1981*$V$3</f>
        <v>31.12792</v>
      </c>
      <c r="G1981" s="1">
        <f>(E1981+F1981)</f>
        <v>31.810144000000001</v>
      </c>
      <c r="H1981" s="1">
        <f>B1981*(1/3)</f>
        <v>15.233333333333334</v>
      </c>
      <c r="I1981" s="1">
        <f>IF((H1981-G1981)&gt;0, (H1981-G1981), (0))</f>
        <v>0</v>
      </c>
      <c r="J1981" s="1">
        <f>IF(I1981=0, G1981-H1981,0)</f>
        <v>16.576810666666667</v>
      </c>
      <c r="K1981" s="1">
        <f>I1981*1000/$V$5</f>
        <v>0</v>
      </c>
      <c r="L1981" s="1">
        <f>J1981*1000/$V$4</f>
        <v>297.07545997610515</v>
      </c>
      <c r="M1981" s="1">
        <f>L1981/$Y$4</f>
        <v>124.82162183869966</v>
      </c>
      <c r="N1981" s="1">
        <f>M1981*$Y$5</f>
        <v>174.7502705741795</v>
      </c>
      <c r="O1981" s="1" t="s">
        <v>0</v>
      </c>
      <c r="P1981" s="1" t="s">
        <v>0</v>
      </c>
      <c r="Q1981" s="1">
        <f>Q1980+K1981-L1981</f>
        <v>-84291.701772098342</v>
      </c>
      <c r="R1981">
        <f>Q1981*$V$5/1000</f>
        <v>-1684.9911184242455</v>
      </c>
    </row>
    <row r="1982" spans="1:18" x14ac:dyDescent="0.25">
      <c r="A1982" s="4">
        <v>42818.499999995198</v>
      </c>
      <c r="B1982">
        <v>46.9</v>
      </c>
      <c r="C1982">
        <v>2.5684</v>
      </c>
      <c r="D1982" s="3">
        <v>12.366060000000001</v>
      </c>
      <c r="E1982" s="1">
        <f>C1982*$V$2</f>
        <v>1.0273600000000001</v>
      </c>
      <c r="F1982" s="1">
        <f>D1982*$V$3</f>
        <v>49.464240000000004</v>
      </c>
      <c r="G1982" s="1">
        <f>(E1982+F1982)</f>
        <v>50.491600000000005</v>
      </c>
      <c r="H1982" s="1">
        <f>B1982*(1/3)</f>
        <v>15.633333333333333</v>
      </c>
      <c r="I1982" s="1">
        <f>IF((H1982-G1982)&gt;0, (H1982-G1982), (0))</f>
        <v>0</v>
      </c>
      <c r="J1982" s="1">
        <f>IF(I1982=0, G1982-H1982,0)</f>
        <v>34.858266666666673</v>
      </c>
      <c r="K1982" s="1">
        <f>I1982*1000/$V$5</f>
        <v>0</v>
      </c>
      <c r="L1982" s="1">
        <f>J1982*1000/$V$4</f>
        <v>624.70011947431317</v>
      </c>
      <c r="M1982" s="1">
        <f>L1982/$Y$4</f>
        <v>262.4790417959299</v>
      </c>
      <c r="N1982" s="1">
        <f>M1982*$Y$5</f>
        <v>367.47065851430182</v>
      </c>
      <c r="O1982" s="1" t="s">
        <v>0</v>
      </c>
      <c r="P1982" s="1" t="s">
        <v>0</v>
      </c>
      <c r="Q1982" s="1">
        <f>Q1981+K1982-L1982</f>
        <v>-84916.401891572648</v>
      </c>
      <c r="R1982">
        <f>Q1982*$V$5/1000</f>
        <v>-1697.4788738125371</v>
      </c>
    </row>
    <row r="1983" spans="1:18" x14ac:dyDescent="0.25">
      <c r="A1983" s="4">
        <v>42818.541666661862</v>
      </c>
      <c r="B1983">
        <v>46.1</v>
      </c>
      <c r="C1983">
        <v>2.0204499999999999</v>
      </c>
      <c r="D1983" s="3">
        <v>13.076540000000001</v>
      </c>
      <c r="E1983" s="1">
        <f>C1983*$V$2</f>
        <v>0.80818000000000001</v>
      </c>
      <c r="F1983" s="1">
        <f>D1983*$V$3</f>
        <v>52.306160000000006</v>
      </c>
      <c r="G1983" s="1">
        <f>(E1983+F1983)</f>
        <v>53.114340000000006</v>
      </c>
      <c r="H1983" s="1">
        <f>B1983*(1/3)</f>
        <v>15.366666666666667</v>
      </c>
      <c r="I1983" s="1">
        <f>IF((H1983-G1983)&gt;0, (H1983-G1983), (0))</f>
        <v>0</v>
      </c>
      <c r="J1983" s="1">
        <f>IF(I1983=0, G1983-H1983,0)</f>
        <v>37.747673333333339</v>
      </c>
      <c r="K1983" s="1">
        <f>I1983*1000/$V$5</f>
        <v>0</v>
      </c>
      <c r="L1983" s="1">
        <f>J1983*1000/$V$4</f>
        <v>676.48160095579465</v>
      </c>
      <c r="M1983" s="1">
        <f>L1983/$Y$4</f>
        <v>284.23596678814903</v>
      </c>
      <c r="N1983" s="1">
        <f>M1983*$Y$5</f>
        <v>397.93035350340864</v>
      </c>
      <c r="O1983" s="1" t="s">
        <v>0</v>
      </c>
      <c r="P1983" s="1" t="s">
        <v>0</v>
      </c>
      <c r="Q1983" s="1">
        <f>Q1982+K1983-L1983</f>
        <v>-85592.883492528446</v>
      </c>
      <c r="R1983">
        <f>Q1983*$V$5/1000</f>
        <v>-1711.0017410156436</v>
      </c>
    </row>
    <row r="1984" spans="1:18" x14ac:dyDescent="0.25">
      <c r="A1984" s="4">
        <v>42818.583333328526</v>
      </c>
      <c r="B1984">
        <v>46.7</v>
      </c>
      <c r="C1984">
        <v>2.2948499999999998</v>
      </c>
      <c r="D1984" s="3">
        <v>10.05584</v>
      </c>
      <c r="E1984" s="1">
        <f>C1984*$V$2</f>
        <v>0.91793999999999998</v>
      </c>
      <c r="F1984" s="1">
        <f>D1984*$V$3</f>
        <v>40.22336</v>
      </c>
      <c r="G1984" s="1">
        <f>(E1984+F1984)</f>
        <v>41.141300000000001</v>
      </c>
      <c r="H1984" s="1">
        <f>B1984*(1/3)</f>
        <v>15.566666666666666</v>
      </c>
      <c r="I1984" s="1">
        <f>IF((H1984-G1984)&gt;0, (H1984-G1984), (0))</f>
        <v>0</v>
      </c>
      <c r="J1984" s="1">
        <f>IF(I1984=0, G1984-H1984,0)</f>
        <v>25.574633333333335</v>
      </c>
      <c r="K1984" s="1">
        <f>I1984*1000/$V$5</f>
        <v>0</v>
      </c>
      <c r="L1984" s="1">
        <f>J1984*1000/$V$4</f>
        <v>458.32676224611714</v>
      </c>
      <c r="M1984" s="1">
        <f>L1984/$Y$4</f>
        <v>192.57426985130974</v>
      </c>
      <c r="N1984" s="1">
        <f>M1984*$Y$5</f>
        <v>269.60397779183359</v>
      </c>
      <c r="O1984" s="1" t="s">
        <v>0</v>
      </c>
      <c r="P1984" s="1" t="s">
        <v>0</v>
      </c>
      <c r="Q1984" s="1">
        <f>Q1983+K1984-L1984</f>
        <v>-86051.21025477456</v>
      </c>
      <c r="R1984">
        <f>Q1984*$V$5/1000</f>
        <v>-1720.1636929929434</v>
      </c>
    </row>
    <row r="1985" spans="1:18" x14ac:dyDescent="0.25">
      <c r="A1985" s="4">
        <v>42818.624999995191</v>
      </c>
      <c r="B1985">
        <v>46.3</v>
      </c>
      <c r="C1985">
        <v>2.0147699999999999</v>
      </c>
      <c r="D1985" s="3">
        <v>12.725280000000001</v>
      </c>
      <c r="E1985" s="1">
        <f>C1985*$V$2</f>
        <v>0.80590800000000007</v>
      </c>
      <c r="F1985" s="1">
        <f>D1985*$V$3</f>
        <v>50.901120000000006</v>
      </c>
      <c r="G1985" s="1">
        <f>(E1985+F1985)</f>
        <v>51.707028000000008</v>
      </c>
      <c r="H1985" s="1">
        <f>B1985*(1/3)</f>
        <v>15.433333333333332</v>
      </c>
      <c r="I1985" s="1">
        <f>IF((H1985-G1985)&gt;0, (H1985-G1985), (0))</f>
        <v>0</v>
      </c>
      <c r="J1985" s="1">
        <f>IF(I1985=0, G1985-H1985,0)</f>
        <v>36.273694666666678</v>
      </c>
      <c r="K1985" s="1">
        <f>I1985*1000/$V$5</f>
        <v>0</v>
      </c>
      <c r="L1985" s="1">
        <f>J1985*1000/$V$4</f>
        <v>650.06621266427737</v>
      </c>
      <c r="M1985" s="1">
        <f>L1985/$Y$4</f>
        <v>273.13706414465435</v>
      </c>
      <c r="N1985" s="1">
        <f>M1985*$Y$5</f>
        <v>382.39188980251606</v>
      </c>
      <c r="O1985" s="1" t="s">
        <v>0</v>
      </c>
      <c r="P1985" s="1" t="s">
        <v>0</v>
      </c>
      <c r="Q1985" s="1">
        <f>Q1984+K1985-L1985</f>
        <v>-86701.276467438831</v>
      </c>
      <c r="R1985">
        <f>Q1985*$V$5/1000</f>
        <v>-1733.158516584102</v>
      </c>
    </row>
    <row r="1986" spans="1:18" x14ac:dyDescent="0.25">
      <c r="A1986" s="4">
        <v>42818.666666661855</v>
      </c>
      <c r="B1986">
        <v>46.2</v>
      </c>
      <c r="C1986">
        <v>1.5338399999999999</v>
      </c>
      <c r="D1986" s="3">
        <v>12.778779999999999</v>
      </c>
      <c r="E1986" s="1">
        <f>C1986*$V$2</f>
        <v>0.61353599999999997</v>
      </c>
      <c r="F1986" s="1">
        <f>D1986*$V$3</f>
        <v>51.115119999999997</v>
      </c>
      <c r="G1986" s="1">
        <f>(E1986+F1986)</f>
        <v>51.728656000000001</v>
      </c>
      <c r="H1986" s="1">
        <f>B1986*(1/3)</f>
        <v>15.4</v>
      </c>
      <c r="I1986" s="1">
        <f>IF((H1986-G1986)&gt;0, (H1986-G1986), (0))</f>
        <v>0</v>
      </c>
      <c r="J1986" s="1">
        <f>IF(I1986=0, G1986-H1986,0)</f>
        <v>36.328656000000002</v>
      </c>
      <c r="K1986" s="1">
        <f>I1986*1000/$V$5</f>
        <v>0</v>
      </c>
      <c r="L1986" s="1">
        <f>J1986*1000/$V$4</f>
        <v>651.05118279569899</v>
      </c>
      <c r="M1986" s="1">
        <f>L1986/$Y$4</f>
        <v>273.55091714105004</v>
      </c>
      <c r="N1986" s="1">
        <f>M1986*$Y$5</f>
        <v>382.97128399747004</v>
      </c>
      <c r="O1986" s="1" t="s">
        <v>0</v>
      </c>
      <c r="P1986" s="1" t="s">
        <v>0</v>
      </c>
      <c r="Q1986" s="1">
        <f>Q1985+K1986-L1986</f>
        <v>-87352.327650234525</v>
      </c>
      <c r="R1986">
        <f>Q1986*$V$5/1000</f>
        <v>-1746.1730297281879</v>
      </c>
    </row>
    <row r="1987" spans="1:18" x14ac:dyDescent="0.25">
      <c r="A1987" s="4">
        <v>42818.708333328519</v>
      </c>
      <c r="B1987">
        <v>46.4</v>
      </c>
      <c r="C1987">
        <v>1.73122</v>
      </c>
      <c r="D1987" s="3">
        <v>5.5605699999999993</v>
      </c>
      <c r="E1987" s="1">
        <f>C1987*$V$2</f>
        <v>0.69248799999999999</v>
      </c>
      <c r="F1987" s="1">
        <f>D1987*$V$3</f>
        <v>22.242279999999997</v>
      </c>
      <c r="G1987" s="1">
        <f>(E1987+F1987)</f>
        <v>22.934767999999998</v>
      </c>
      <c r="H1987" s="1">
        <f>B1987*(1/3)</f>
        <v>15.466666666666665</v>
      </c>
      <c r="I1987" s="1">
        <f>IF((H1987-G1987)&gt;0, (H1987-G1987), (0))</f>
        <v>0</v>
      </c>
      <c r="J1987" s="1">
        <f>IF(I1987=0, G1987-H1987,0)</f>
        <v>7.4681013333333333</v>
      </c>
      <c r="K1987" s="1">
        <f>I1987*1000/$V$5</f>
        <v>0</v>
      </c>
      <c r="L1987" s="1">
        <f>J1987*1000/$V$4</f>
        <v>133.83694145758662</v>
      </c>
      <c r="M1987" s="1">
        <f>L1987/$Y$4</f>
        <v>56.234009015792701</v>
      </c>
      <c r="N1987" s="1">
        <f>M1987*$Y$5</f>
        <v>78.727612622109774</v>
      </c>
      <c r="O1987" s="1" t="s">
        <v>0</v>
      </c>
      <c r="P1987" s="1" t="s">
        <v>0</v>
      </c>
      <c r="Q1987" s="1">
        <f>Q1986+K1987-L1987</f>
        <v>-87486.164591692112</v>
      </c>
      <c r="R1987">
        <f>Q1987*$V$5/1000</f>
        <v>-1748.8484301879253</v>
      </c>
    </row>
    <row r="1988" spans="1:18" x14ac:dyDescent="0.25">
      <c r="A1988" s="4">
        <v>42818.749999995183</v>
      </c>
      <c r="B1988">
        <v>46.8</v>
      </c>
      <c r="C1988">
        <v>1.5708299999999999</v>
      </c>
      <c r="D1988" s="3">
        <v>3.2576800000000001</v>
      </c>
      <c r="E1988" s="1">
        <f>C1988*$V$2</f>
        <v>0.628332</v>
      </c>
      <c r="F1988" s="1">
        <f>D1988*$V$3</f>
        <v>13.030720000000001</v>
      </c>
      <c r="G1988" s="1">
        <f>(E1988+F1988)</f>
        <v>13.659052000000001</v>
      </c>
      <c r="H1988" s="1">
        <f>B1988*(1/3)</f>
        <v>15.599999999999998</v>
      </c>
      <c r="I1988" s="1">
        <f>IF((H1988-G1988)&gt;0, (H1988-G1988), (0))</f>
        <v>1.940947999999997</v>
      </c>
      <c r="J1988" s="1">
        <f>IF(I1988=0, G1988-H1988,0)</f>
        <v>0</v>
      </c>
      <c r="K1988" s="1">
        <f>I1988*1000/$V$5</f>
        <v>97.095947973986853</v>
      </c>
      <c r="L1988" s="1">
        <f>J1988*1000/$V$4</f>
        <v>0</v>
      </c>
      <c r="M1988" s="1">
        <f>L1988/$Y$4</f>
        <v>0</v>
      </c>
      <c r="N1988" s="1">
        <f>M1988*$Y$5</f>
        <v>0</v>
      </c>
      <c r="O1988" s="1" t="s">
        <v>0</v>
      </c>
      <c r="P1988" s="1" t="s">
        <v>0</v>
      </c>
      <c r="Q1988" s="1">
        <f>Q1987+K1988-L1988</f>
        <v>-87389.068643718128</v>
      </c>
      <c r="R1988">
        <f>Q1988*$V$5/1000</f>
        <v>-1746.9074821879251</v>
      </c>
    </row>
    <row r="1989" spans="1:18" x14ac:dyDescent="0.25">
      <c r="A1989" s="4">
        <v>42818.791666661848</v>
      </c>
      <c r="B1989">
        <v>46.6</v>
      </c>
      <c r="C1989">
        <v>1.62639</v>
      </c>
      <c r="D1989" s="3">
        <v>-7.0017200000000003E-3</v>
      </c>
      <c r="E1989" s="1">
        <f>C1989*$V$2</f>
        <v>0.65055600000000002</v>
      </c>
      <c r="F1989" s="1">
        <f>D1989*$V$3</f>
        <v>-2.8006880000000001E-2</v>
      </c>
      <c r="G1989" s="1">
        <f>(E1989+F1989)</f>
        <v>0.62254912000000007</v>
      </c>
      <c r="H1989" s="1">
        <f>B1989*(1/3)</f>
        <v>15.533333333333333</v>
      </c>
      <c r="I1989" s="1">
        <f>IF((H1989-G1989)&gt;0, (H1989-G1989), (0))</f>
        <v>14.910784213333333</v>
      </c>
      <c r="J1989" s="1">
        <f>IF(I1989=0, G1989-H1989,0)</f>
        <v>0</v>
      </c>
      <c r="K1989" s="1">
        <f>I1989*1000/$V$5</f>
        <v>745.91216675004171</v>
      </c>
      <c r="L1989" s="1">
        <f>J1989*1000/$V$4</f>
        <v>0</v>
      </c>
      <c r="M1989" s="1">
        <f>L1989/$Y$4</f>
        <v>0</v>
      </c>
      <c r="N1989" s="1">
        <f>M1989*$Y$5</f>
        <v>0</v>
      </c>
      <c r="O1989" s="1" t="s">
        <v>0</v>
      </c>
      <c r="P1989" s="1" t="s">
        <v>0</v>
      </c>
      <c r="Q1989" s="1">
        <f>Q1988+K1989-L1989</f>
        <v>-86643.156476968084</v>
      </c>
      <c r="R1989">
        <f>Q1989*$V$5/1000</f>
        <v>-1731.9966979745921</v>
      </c>
    </row>
    <row r="1990" spans="1:18" x14ac:dyDescent="0.25">
      <c r="A1990" s="4">
        <v>42818.833333328512</v>
      </c>
      <c r="B1990">
        <v>46.5</v>
      </c>
      <c r="C1990">
        <v>2.6568400000000003</v>
      </c>
      <c r="D1990" s="3">
        <v>-7.0017200000000003E-3</v>
      </c>
      <c r="E1990" s="1">
        <f>C1990*$V$2</f>
        <v>1.0627360000000001</v>
      </c>
      <c r="F1990" s="1">
        <f>D1990*$V$3</f>
        <v>-2.8006880000000001E-2</v>
      </c>
      <c r="G1990" s="1">
        <f>(E1990+F1990)</f>
        <v>1.0347291200000002</v>
      </c>
      <c r="H1990" s="1">
        <f>B1990*(1/3)</f>
        <v>15.5</v>
      </c>
      <c r="I1990" s="1">
        <f>IF((H1990-G1990)&gt;0, (H1990-G1990), (0))</f>
        <v>14.46527088</v>
      </c>
      <c r="J1990" s="1">
        <f>IF(I1990=0, G1990-H1990,0)</f>
        <v>0</v>
      </c>
      <c r="K1990" s="1">
        <f>I1990*1000/$V$5</f>
        <v>723.62535667833924</v>
      </c>
      <c r="L1990" s="1">
        <f>J1990*1000/$V$4</f>
        <v>0</v>
      </c>
      <c r="M1990" s="1">
        <f>L1990/$Y$4</f>
        <v>0</v>
      </c>
      <c r="N1990" s="1">
        <f>M1990*$Y$5</f>
        <v>0</v>
      </c>
      <c r="O1990" s="1" t="s">
        <v>0</v>
      </c>
      <c r="P1990" s="1" t="s">
        <v>0</v>
      </c>
      <c r="Q1990" s="1">
        <f>Q1989+K1990-L1990</f>
        <v>-85919.531120289743</v>
      </c>
      <c r="R1990">
        <f>Q1990*$V$5/1000</f>
        <v>-1717.5314270945919</v>
      </c>
    </row>
    <row r="1991" spans="1:18" x14ac:dyDescent="0.25">
      <c r="A1991" s="4">
        <v>42818.874999995176</v>
      </c>
      <c r="B1991">
        <v>46.7</v>
      </c>
      <c r="C1991">
        <v>3.8449200000000001</v>
      </c>
      <c r="D1991" s="3">
        <v>-7.0017200000000003E-3</v>
      </c>
      <c r="E1991" s="1">
        <f>C1991*$V$2</f>
        <v>1.5379680000000002</v>
      </c>
      <c r="F1991" s="1">
        <f>D1991*$V$3</f>
        <v>-2.8006880000000001E-2</v>
      </c>
      <c r="G1991" s="1">
        <f>(E1991+F1991)</f>
        <v>1.5099611200000003</v>
      </c>
      <c r="H1991" s="1">
        <f>B1991*(1/3)</f>
        <v>15.566666666666666</v>
      </c>
      <c r="I1991" s="1">
        <f>IF((H1991-G1991)&gt;0, (H1991-G1991), (0))</f>
        <v>14.056705546666667</v>
      </c>
      <c r="J1991" s="1">
        <f>IF(I1991=0, G1991-H1991,0)</f>
        <v>0</v>
      </c>
      <c r="K1991" s="1">
        <f>I1991*1000/$V$5</f>
        <v>703.18687076871777</v>
      </c>
      <c r="L1991" s="1">
        <f>J1991*1000/$V$4</f>
        <v>0</v>
      </c>
      <c r="M1991" s="1">
        <f>L1991/$Y$4</f>
        <v>0</v>
      </c>
      <c r="N1991" s="1">
        <f>M1991*$Y$5</f>
        <v>0</v>
      </c>
      <c r="O1991" s="1" t="s">
        <v>0</v>
      </c>
      <c r="P1991" s="1" t="s">
        <v>0</v>
      </c>
      <c r="Q1991" s="1">
        <f>Q1990+K1991-L1991</f>
        <v>-85216.344249521018</v>
      </c>
      <c r="R1991">
        <f>Q1991*$V$5/1000</f>
        <v>-1703.4747215479249</v>
      </c>
    </row>
    <row r="1992" spans="1:18" x14ac:dyDescent="0.25">
      <c r="A1992" s="4">
        <v>42818.91666666184</v>
      </c>
      <c r="B1992">
        <v>44.8</v>
      </c>
      <c r="C1992">
        <v>5.2221200000000003</v>
      </c>
      <c r="D1992" s="3">
        <v>-7.0017200000000003E-3</v>
      </c>
      <c r="E1992" s="1">
        <f>C1992*$V$2</f>
        <v>2.088848</v>
      </c>
      <c r="F1992" s="1">
        <f>D1992*$V$3</f>
        <v>-2.8006880000000001E-2</v>
      </c>
      <c r="G1992" s="1">
        <f>(E1992+F1992)</f>
        <v>2.0608411200000001</v>
      </c>
      <c r="H1992" s="1">
        <f>B1992*(1/3)</f>
        <v>14.933333333333332</v>
      </c>
      <c r="I1992" s="1">
        <f>IF((H1992-G1992)&gt;0, (H1992-G1992), (0))</f>
        <v>12.872492213333331</v>
      </c>
      <c r="J1992" s="1">
        <f>IF(I1992=0, G1992-H1992,0)</f>
        <v>0</v>
      </c>
      <c r="K1992" s="1">
        <f>I1992*1000/$V$5</f>
        <v>643.94658395864599</v>
      </c>
      <c r="L1992" s="1">
        <f>J1992*1000/$V$4</f>
        <v>0</v>
      </c>
      <c r="M1992" s="1">
        <f>L1992/$Y$4</f>
        <v>0</v>
      </c>
      <c r="N1992" s="1">
        <f>M1992*$Y$5</f>
        <v>0</v>
      </c>
      <c r="O1992" s="1" t="s">
        <v>0</v>
      </c>
      <c r="P1992" s="1" t="s">
        <v>0</v>
      </c>
      <c r="Q1992" s="1">
        <f>Q1991+K1992-L1992</f>
        <v>-84572.39766556237</v>
      </c>
      <c r="R1992">
        <f>Q1992*$V$5/1000</f>
        <v>-1690.6022293345916</v>
      </c>
    </row>
    <row r="1993" spans="1:18" x14ac:dyDescent="0.25">
      <c r="A1993" s="4">
        <v>42818.958333328505</v>
      </c>
      <c r="B1993">
        <v>41.9</v>
      </c>
      <c r="C1993">
        <v>5.3913000000000002</v>
      </c>
      <c r="D1993" s="3">
        <v>-7.0017200000000003E-3</v>
      </c>
      <c r="E1993" s="1">
        <f>C1993*$V$2</f>
        <v>2.15652</v>
      </c>
      <c r="F1993" s="1">
        <f>D1993*$V$3</f>
        <v>-2.8006880000000001E-2</v>
      </c>
      <c r="G1993" s="1">
        <f>(E1993+F1993)</f>
        <v>2.12851312</v>
      </c>
      <c r="H1993" s="1">
        <f>B1993*(1/3)</f>
        <v>13.966666666666665</v>
      </c>
      <c r="I1993" s="1">
        <f>IF((H1993-G1993)&gt;0, (H1993-G1993), (0))</f>
        <v>11.838153546666664</v>
      </c>
      <c r="J1993" s="1">
        <f>IF(I1993=0, G1993-H1993,0)</f>
        <v>0</v>
      </c>
      <c r="K1993" s="1">
        <f>I1993*1000/$V$5</f>
        <v>592.20377922294472</v>
      </c>
      <c r="L1993" s="1">
        <f>J1993*1000/$V$4</f>
        <v>0</v>
      </c>
      <c r="M1993" s="1">
        <f>L1993/$Y$4</f>
        <v>0</v>
      </c>
      <c r="N1993" s="1">
        <f>M1993*$Y$5</f>
        <v>0</v>
      </c>
      <c r="O1993" s="1">
        <f>SUM(N1970:N1993)</f>
        <v>2773.2106542975621</v>
      </c>
      <c r="P1993" s="1">
        <f>SUM(L1970:L1993)</f>
        <v>4714.4581123058542</v>
      </c>
      <c r="Q1993" s="1">
        <f>Q1992+K1993-L1993</f>
        <v>-83980.193886339432</v>
      </c>
      <c r="R1993">
        <f>Q1993*$V$5/1000</f>
        <v>-1678.7640757879251</v>
      </c>
    </row>
    <row r="1994" spans="1:18" x14ac:dyDescent="0.25">
      <c r="A1994" s="4">
        <v>42818.999999995169</v>
      </c>
      <c r="B1994">
        <v>38.799999999999997</v>
      </c>
      <c r="C1994">
        <v>5.0415900000000002</v>
      </c>
      <c r="D1994" s="3">
        <v>-7.0017200000000003E-3</v>
      </c>
      <c r="E1994" s="1">
        <f>C1994*$V$2</f>
        <v>2.0166360000000001</v>
      </c>
      <c r="F1994" s="1">
        <f>D1994*$V$3</f>
        <v>-2.8006880000000001E-2</v>
      </c>
      <c r="G1994" s="1">
        <f>(E1994+F1994)</f>
        <v>1.9886291200000001</v>
      </c>
      <c r="H1994" s="1">
        <f>B1994*(1/3)</f>
        <v>12.933333333333332</v>
      </c>
      <c r="I1994" s="1">
        <f>IF((H1994-G1994)&gt;0, (H1994-G1994), (0))</f>
        <v>10.944704213333331</v>
      </c>
      <c r="J1994" s="1">
        <f>IF(I1994=0, G1994-H1994,0)</f>
        <v>0</v>
      </c>
      <c r="K1994" s="1">
        <f>I1994*1000/$V$5</f>
        <v>547.50896514924125</v>
      </c>
      <c r="L1994" s="1">
        <f>J1994*1000/$V$4</f>
        <v>0</v>
      </c>
      <c r="M1994" s="1">
        <f>L1994/$Y$4</f>
        <v>0</v>
      </c>
      <c r="N1994" s="1">
        <f>M1994*$Y$5</f>
        <v>0</v>
      </c>
      <c r="O1994" s="1" t="s">
        <v>0</v>
      </c>
      <c r="P1994" s="1" t="s">
        <v>0</v>
      </c>
      <c r="Q1994" s="1">
        <f>Q1993+K1994-L1994</f>
        <v>-83432.684921190186</v>
      </c>
      <c r="R1994">
        <f>Q1994*$V$5/1000</f>
        <v>-1667.8193715745915</v>
      </c>
    </row>
    <row r="1995" spans="1:18" x14ac:dyDescent="0.25">
      <c r="A1995" s="4">
        <v>42819.041666661833</v>
      </c>
      <c r="B1995">
        <v>36.1</v>
      </c>
      <c r="C1995">
        <v>7.99343</v>
      </c>
      <c r="D1995" s="3">
        <v>-7.0017200000000003E-3</v>
      </c>
      <c r="E1995" s="1">
        <f>C1995*$V$2</f>
        <v>3.1973720000000001</v>
      </c>
      <c r="F1995" s="1">
        <f>D1995*$V$3</f>
        <v>-2.8006880000000001E-2</v>
      </c>
      <c r="G1995" s="1">
        <f>(E1995+F1995)</f>
        <v>3.1693651200000001</v>
      </c>
      <c r="H1995" s="1">
        <f>B1995*(1/3)</f>
        <v>12.033333333333333</v>
      </c>
      <c r="I1995" s="1">
        <f>IF((H1995-G1995)&gt;0, (H1995-G1995), (0))</f>
        <v>8.8639682133333331</v>
      </c>
      <c r="J1995" s="1">
        <f>IF(I1995=0, G1995-H1995,0)</f>
        <v>0</v>
      </c>
      <c r="K1995" s="1">
        <f>I1995*1000/$V$5</f>
        <v>443.42012072703022</v>
      </c>
      <c r="L1995" s="1">
        <f>J1995*1000/$V$4</f>
        <v>0</v>
      </c>
      <c r="M1995" s="1">
        <f>L1995/$Y$4</f>
        <v>0</v>
      </c>
      <c r="N1995" s="1">
        <f>M1995*$Y$5</f>
        <v>0</v>
      </c>
      <c r="O1995" s="1" t="s">
        <v>0</v>
      </c>
      <c r="P1995" s="1" t="s">
        <v>0</v>
      </c>
      <c r="Q1995" s="1">
        <f>Q1994+K1995-L1995</f>
        <v>-82989.264800463163</v>
      </c>
      <c r="R1995">
        <f>Q1995*$V$5/1000</f>
        <v>-1658.9554033612585</v>
      </c>
    </row>
    <row r="1996" spans="1:18" x14ac:dyDescent="0.25">
      <c r="A1996" s="4">
        <v>42819.083333328497</v>
      </c>
      <c r="B1996">
        <v>34.700000000000003</v>
      </c>
      <c r="C1996">
        <v>9.2446200000000012</v>
      </c>
      <c r="D1996" s="3">
        <v>-7.0017200000000003E-3</v>
      </c>
      <c r="E1996" s="1">
        <f>C1996*$V$2</f>
        <v>3.6978480000000005</v>
      </c>
      <c r="F1996" s="1">
        <f>D1996*$V$3</f>
        <v>-2.8006880000000001E-2</v>
      </c>
      <c r="G1996" s="1">
        <f>(E1996+F1996)</f>
        <v>3.6698411200000005</v>
      </c>
      <c r="H1996" s="1">
        <f>B1996*(1/3)</f>
        <v>11.566666666666666</v>
      </c>
      <c r="I1996" s="1">
        <f>IF((H1996-G1996)&gt;0, (H1996-G1996), (0))</f>
        <v>7.8968255466666655</v>
      </c>
      <c r="J1996" s="1">
        <f>IF(I1996=0, G1996-H1996,0)</f>
        <v>0</v>
      </c>
      <c r="K1996" s="1">
        <f>I1996*1000/$V$5</f>
        <v>395.03879673169911</v>
      </c>
      <c r="L1996" s="1">
        <f>J1996*1000/$V$4</f>
        <v>0</v>
      </c>
      <c r="M1996" s="1">
        <f>L1996/$Y$4</f>
        <v>0</v>
      </c>
      <c r="N1996" s="1">
        <f>M1996*$Y$5</f>
        <v>0</v>
      </c>
      <c r="O1996" s="1" t="s">
        <v>0</v>
      </c>
      <c r="P1996" s="1" t="s">
        <v>0</v>
      </c>
      <c r="Q1996" s="1">
        <f>Q1995+K1996-L1996</f>
        <v>-82594.22600373147</v>
      </c>
      <c r="R1996">
        <f>Q1996*$V$5/1000</f>
        <v>-1651.0585778145921</v>
      </c>
    </row>
    <row r="1997" spans="1:18" x14ac:dyDescent="0.25">
      <c r="A1997" s="4">
        <v>42819.124999995161</v>
      </c>
      <c r="B1997">
        <v>32.799999999999997</v>
      </c>
      <c r="C1997">
        <v>8.3445900000000002</v>
      </c>
      <c r="D1997" s="3">
        <v>-7.0017200000000003E-3</v>
      </c>
      <c r="E1997" s="1">
        <f>C1997*$V$2</f>
        <v>3.3378360000000002</v>
      </c>
      <c r="F1997" s="1">
        <f>D1997*$V$3</f>
        <v>-2.8006880000000001E-2</v>
      </c>
      <c r="G1997" s="1">
        <f>(E1997+F1997)</f>
        <v>3.3098291200000003</v>
      </c>
      <c r="H1997" s="1">
        <f>B1997*(1/3)</f>
        <v>10.933333333333332</v>
      </c>
      <c r="I1997" s="1">
        <f>IF((H1997-G1997)&gt;0, (H1997-G1997), (0))</f>
        <v>7.6235042133333319</v>
      </c>
      <c r="J1997" s="1">
        <f>IF(I1997=0, G1997-H1997,0)</f>
        <v>0</v>
      </c>
      <c r="K1997" s="1">
        <f>I1997*1000/$V$5</f>
        <v>381.36589361347336</v>
      </c>
      <c r="L1997" s="1">
        <f>J1997*1000/$V$4</f>
        <v>0</v>
      </c>
      <c r="M1997" s="1">
        <f>L1997/$Y$4</f>
        <v>0</v>
      </c>
      <c r="N1997" s="1">
        <f>M1997*$Y$5</f>
        <v>0</v>
      </c>
      <c r="O1997" s="1" t="s">
        <v>0</v>
      </c>
      <c r="P1997" s="1" t="s">
        <v>0</v>
      </c>
      <c r="Q1997" s="1">
        <f>Q1996+K1997-L1997</f>
        <v>-82212.860110117996</v>
      </c>
      <c r="R1997">
        <f>Q1997*$V$5/1000</f>
        <v>-1643.4350736012586</v>
      </c>
    </row>
    <row r="1998" spans="1:18" x14ac:dyDescent="0.25">
      <c r="A1998" s="4">
        <v>42819.166666661826</v>
      </c>
      <c r="B1998">
        <v>32.200000000000003</v>
      </c>
      <c r="C1998">
        <v>10.283799999999999</v>
      </c>
      <c r="D1998" s="3">
        <v>-7.0017200000000003E-3</v>
      </c>
      <c r="E1998" s="1">
        <f>C1998*$V$2</f>
        <v>4.1135200000000003</v>
      </c>
      <c r="F1998" s="1">
        <f>D1998*$V$3</f>
        <v>-2.8006880000000001E-2</v>
      </c>
      <c r="G1998" s="1">
        <f>(E1998+F1998)</f>
        <v>4.0855131199999999</v>
      </c>
      <c r="H1998" s="1">
        <f>B1998*(1/3)</f>
        <v>10.733333333333334</v>
      </c>
      <c r="I1998" s="1">
        <f>IF((H1998-G1998)&gt;0, (H1998-G1998), (0))</f>
        <v>6.6478202133333344</v>
      </c>
      <c r="J1998" s="1">
        <f>IF(I1998=0, G1998-H1998,0)</f>
        <v>0</v>
      </c>
      <c r="K1998" s="1">
        <f>I1998*1000/$V$5</f>
        <v>332.55728931132239</v>
      </c>
      <c r="L1998" s="1">
        <f>J1998*1000/$V$4</f>
        <v>0</v>
      </c>
      <c r="M1998" s="1">
        <f>L1998/$Y$4</f>
        <v>0</v>
      </c>
      <c r="N1998" s="1">
        <f>M1998*$Y$5</f>
        <v>0</v>
      </c>
      <c r="O1998" s="1" t="s">
        <v>0</v>
      </c>
      <c r="P1998" s="1" t="s">
        <v>0</v>
      </c>
      <c r="Q1998" s="1">
        <f>Q1997+K1998-L1998</f>
        <v>-81880.302820806668</v>
      </c>
      <c r="R1998">
        <f>Q1998*$V$5/1000</f>
        <v>-1636.7872533879251</v>
      </c>
    </row>
    <row r="1999" spans="1:18" x14ac:dyDescent="0.25">
      <c r="A1999" s="4">
        <v>42819.20833332849</v>
      </c>
      <c r="B1999">
        <v>32</v>
      </c>
      <c r="C1999">
        <v>8.9309200000000004</v>
      </c>
      <c r="D1999" s="3">
        <v>-7.0017200000000003E-3</v>
      </c>
      <c r="E1999" s="1">
        <f>C1999*$V$2</f>
        <v>3.5723680000000004</v>
      </c>
      <c r="F1999" s="1">
        <f>D1999*$V$3</f>
        <v>-2.8006880000000001E-2</v>
      </c>
      <c r="G1999" s="1">
        <f>(E1999+F1999)</f>
        <v>3.5443611200000005</v>
      </c>
      <c r="H1999" s="1">
        <f>B1999*(1/3)</f>
        <v>10.666666666666666</v>
      </c>
      <c r="I1999" s="1">
        <f>IF((H1999-G1999)&gt;0, (H1999-G1999), (0))</f>
        <v>7.1223055466666656</v>
      </c>
      <c r="J1999" s="1">
        <f>IF(I1999=0, G1999-H1999,0)</f>
        <v>0</v>
      </c>
      <c r="K1999" s="1">
        <f>I1999*1000/$V$5</f>
        <v>356.29342404535601</v>
      </c>
      <c r="L1999" s="1">
        <f>J1999*1000/$V$4</f>
        <v>0</v>
      </c>
      <c r="M1999" s="1">
        <f>L1999/$Y$4</f>
        <v>0</v>
      </c>
      <c r="N1999" s="1">
        <f>M1999*$Y$5</f>
        <v>0</v>
      </c>
      <c r="O1999" s="1" t="s">
        <v>0</v>
      </c>
      <c r="P1999" s="1" t="s">
        <v>0</v>
      </c>
      <c r="Q1999" s="1">
        <f>Q1998+K1999-L1999</f>
        <v>-81524.009396761307</v>
      </c>
      <c r="R1999">
        <f>Q1999*$V$5/1000</f>
        <v>-1629.6649478412585</v>
      </c>
    </row>
    <row r="2000" spans="1:18" x14ac:dyDescent="0.25">
      <c r="A2000" s="4">
        <v>42819.249999995154</v>
      </c>
      <c r="B2000">
        <v>32.1</v>
      </c>
      <c r="C2000">
        <v>9.4746200000000016</v>
      </c>
      <c r="D2000" s="3">
        <v>-7.0017200000000003E-3</v>
      </c>
      <c r="E2000" s="1">
        <f>C2000*$V$2</f>
        <v>3.789848000000001</v>
      </c>
      <c r="F2000" s="1">
        <f>D2000*$V$3</f>
        <v>-2.8006880000000001E-2</v>
      </c>
      <c r="G2000" s="1">
        <f>(E2000+F2000)</f>
        <v>3.761841120000001</v>
      </c>
      <c r="H2000" s="1">
        <f>B2000*(1/3)</f>
        <v>10.7</v>
      </c>
      <c r="I2000" s="1">
        <f>IF((H2000-G2000)&gt;0, (H2000-G2000), (0))</f>
        <v>6.9381588799999978</v>
      </c>
      <c r="J2000" s="1">
        <f>IF(I2000=0, G2000-H2000,0)</f>
        <v>0</v>
      </c>
      <c r="K2000" s="1">
        <f>I2000*1000/$V$5</f>
        <v>347.08148474237112</v>
      </c>
      <c r="L2000" s="1">
        <f>J2000*1000/$V$4</f>
        <v>0</v>
      </c>
      <c r="M2000" s="1">
        <f>L2000/$Y$4</f>
        <v>0</v>
      </c>
      <c r="N2000" s="1">
        <f>M2000*$Y$5</f>
        <v>0</v>
      </c>
      <c r="O2000" s="1" t="s">
        <v>0</v>
      </c>
      <c r="P2000" s="1" t="s">
        <v>0</v>
      </c>
      <c r="Q2000" s="1">
        <f>Q1999+K2000-L2000</f>
        <v>-81176.927912018931</v>
      </c>
      <c r="R2000">
        <f>Q2000*$V$5/1000</f>
        <v>-1622.7267889612583</v>
      </c>
    </row>
    <row r="2001" spans="1:18" x14ac:dyDescent="0.25">
      <c r="A2001" s="4">
        <v>42819.291666661818</v>
      </c>
      <c r="B2001">
        <v>34.1</v>
      </c>
      <c r="C2001">
        <v>9.0511599999999994</v>
      </c>
      <c r="D2001" s="3">
        <v>7.5981969999999996E-2</v>
      </c>
      <c r="E2001" s="1">
        <f>C2001*$V$2</f>
        <v>3.6204640000000001</v>
      </c>
      <c r="F2001" s="1">
        <f>D2001*$V$3</f>
        <v>0.30392787999999998</v>
      </c>
      <c r="G2001" s="1">
        <f>(E2001+F2001)</f>
        <v>3.9243918799999999</v>
      </c>
      <c r="H2001" s="1">
        <f>B2001*(1/3)</f>
        <v>11.366666666666667</v>
      </c>
      <c r="I2001" s="1">
        <f>IF((H2001-G2001)&gt;0, (H2001-G2001), (0))</f>
        <v>7.4422747866666672</v>
      </c>
      <c r="J2001" s="1">
        <f>IF(I2001=0, G2001-H2001,0)</f>
        <v>0</v>
      </c>
      <c r="K2001" s="1">
        <f>I2001*1000/$V$5</f>
        <v>372.29988927797234</v>
      </c>
      <c r="L2001" s="1">
        <f>J2001*1000/$V$4</f>
        <v>0</v>
      </c>
      <c r="M2001" s="1">
        <f>L2001/$Y$4</f>
        <v>0</v>
      </c>
      <c r="N2001" s="1">
        <f>M2001*$Y$5</f>
        <v>0</v>
      </c>
      <c r="O2001" s="1" t="s">
        <v>0</v>
      </c>
      <c r="P2001" s="1" t="s">
        <v>0</v>
      </c>
      <c r="Q2001" s="1">
        <f>Q2000+K2001-L2001</f>
        <v>-80804.628022740959</v>
      </c>
      <c r="R2001">
        <f>Q2001*$V$5/1000</f>
        <v>-1615.2845141745918</v>
      </c>
    </row>
    <row r="2002" spans="1:18" x14ac:dyDescent="0.25">
      <c r="A2002" s="4">
        <v>42819.333333328483</v>
      </c>
      <c r="B2002">
        <v>35.1</v>
      </c>
      <c r="C2002">
        <v>8.3079599999999996</v>
      </c>
      <c r="D2002" s="3">
        <v>1.6622790000000001</v>
      </c>
      <c r="E2002" s="1">
        <f>C2002*$V$2</f>
        <v>3.3231839999999999</v>
      </c>
      <c r="F2002" s="1">
        <f>D2002*$V$3</f>
        <v>6.6491160000000002</v>
      </c>
      <c r="G2002" s="1">
        <f>(E2002+F2002)</f>
        <v>9.9723000000000006</v>
      </c>
      <c r="H2002" s="1">
        <f>B2002*(1/3)</f>
        <v>11.7</v>
      </c>
      <c r="I2002" s="1">
        <f>IF((H2002-G2002)&gt;0, (H2002-G2002), (0))</f>
        <v>1.7276999999999987</v>
      </c>
      <c r="J2002" s="1">
        <f>IF(I2002=0, G2002-H2002,0)</f>
        <v>0</v>
      </c>
      <c r="K2002" s="1">
        <f>I2002*1000/$V$5</f>
        <v>86.428214107053464</v>
      </c>
      <c r="L2002" s="1">
        <f>J2002*1000/$V$4</f>
        <v>0</v>
      </c>
      <c r="M2002" s="1">
        <f>L2002/$Y$4</f>
        <v>0</v>
      </c>
      <c r="N2002" s="1">
        <f>M2002*$Y$5</f>
        <v>0</v>
      </c>
      <c r="O2002" s="1" t="s">
        <v>0</v>
      </c>
      <c r="P2002" s="1" t="s">
        <v>0</v>
      </c>
      <c r="Q2002" s="1">
        <f>Q2001+K2002-L2002</f>
        <v>-80718.199808633901</v>
      </c>
      <c r="R2002">
        <f>Q2002*$V$5/1000</f>
        <v>-1613.5568141745916</v>
      </c>
    </row>
    <row r="2003" spans="1:18" x14ac:dyDescent="0.25">
      <c r="A2003" s="4">
        <v>42819.374999995147</v>
      </c>
      <c r="B2003">
        <v>37.799999999999997</v>
      </c>
      <c r="C2003">
        <v>6.7232099999999999</v>
      </c>
      <c r="D2003" s="3">
        <v>10.73908</v>
      </c>
      <c r="E2003" s="1">
        <f>C2003*$V$2</f>
        <v>2.6892840000000002</v>
      </c>
      <c r="F2003" s="1">
        <f>D2003*$V$3</f>
        <v>42.956319999999998</v>
      </c>
      <c r="G2003" s="1">
        <f>(E2003+F2003)</f>
        <v>45.645603999999999</v>
      </c>
      <c r="H2003" s="1">
        <f>B2003*(1/3)</f>
        <v>12.599999999999998</v>
      </c>
      <c r="I2003" s="1">
        <f>IF((H2003-G2003)&gt;0, (H2003-G2003), (0))</f>
        <v>0</v>
      </c>
      <c r="J2003" s="1">
        <f>IF(I2003=0, G2003-H2003,0)</f>
        <v>33.045603999999997</v>
      </c>
      <c r="K2003" s="1">
        <f>I2003*1000/$V$5</f>
        <v>0</v>
      </c>
      <c r="L2003" s="1">
        <f>J2003*1000/$V$4</f>
        <v>592.21512544802874</v>
      </c>
      <c r="M2003" s="1">
        <f>L2003/$Y$4</f>
        <v>248.8298846420289</v>
      </c>
      <c r="N2003" s="1">
        <f>M2003*$Y$5</f>
        <v>348.36183849884043</v>
      </c>
      <c r="O2003" s="1" t="s">
        <v>0</v>
      </c>
      <c r="P2003" s="1" t="s">
        <v>0</v>
      </c>
      <c r="Q2003" s="1">
        <f>Q2002+K2003-L2003</f>
        <v>-81310.414934081928</v>
      </c>
      <c r="R2003">
        <f>Q2003*$V$5/1000</f>
        <v>-1625.3951945322976</v>
      </c>
    </row>
    <row r="2004" spans="1:18" x14ac:dyDescent="0.25">
      <c r="A2004" s="4">
        <v>42819.416666661811</v>
      </c>
      <c r="B2004">
        <v>40.5</v>
      </c>
      <c r="C2004">
        <v>6.4698900000000004</v>
      </c>
      <c r="D2004" s="3">
        <v>7.714459999999999</v>
      </c>
      <c r="E2004" s="1">
        <f>C2004*$V$2</f>
        <v>2.5879560000000001</v>
      </c>
      <c r="F2004" s="1">
        <f>D2004*$V$3</f>
        <v>30.857839999999996</v>
      </c>
      <c r="G2004" s="1">
        <f>(E2004+F2004)</f>
        <v>33.445795999999994</v>
      </c>
      <c r="H2004" s="1">
        <f>B2004*(1/3)</f>
        <v>13.5</v>
      </c>
      <c r="I2004" s="1">
        <f>IF((H2004-G2004)&gt;0, (H2004-G2004), (0))</f>
        <v>0</v>
      </c>
      <c r="J2004" s="1">
        <f>IF(I2004=0, G2004-H2004,0)</f>
        <v>19.945795999999994</v>
      </c>
      <c r="K2004" s="1">
        <f>I2004*1000/$V$5</f>
        <v>0</v>
      </c>
      <c r="L2004" s="1">
        <f>J2004*1000/$V$4</f>
        <v>357.45154121863794</v>
      </c>
      <c r="M2004" s="1">
        <f>L2004/$Y$4</f>
        <v>150.18972320110839</v>
      </c>
      <c r="N2004" s="1">
        <f>M2004*$Y$5</f>
        <v>210.26561248155173</v>
      </c>
      <c r="O2004" s="1" t="s">
        <v>0</v>
      </c>
      <c r="P2004" s="1" t="s">
        <v>0</v>
      </c>
      <c r="Q2004" s="1">
        <f>Q2003+K2004-L2004</f>
        <v>-81667.866475300572</v>
      </c>
      <c r="R2004">
        <f>Q2004*$V$5/1000</f>
        <v>-1632.5406508412582</v>
      </c>
    </row>
    <row r="2005" spans="1:18" x14ac:dyDescent="0.25">
      <c r="A2005" s="4">
        <v>42819.458333328475</v>
      </c>
      <c r="B2005">
        <v>41.7</v>
      </c>
      <c r="C2005">
        <v>5.6822600000000003</v>
      </c>
      <c r="D2005" s="3">
        <v>17.781580000000002</v>
      </c>
      <c r="E2005" s="1">
        <f>C2005*$V$2</f>
        <v>2.272904</v>
      </c>
      <c r="F2005" s="1">
        <f>D2005*$V$3</f>
        <v>71.126320000000007</v>
      </c>
      <c r="G2005" s="1">
        <f>(E2005+F2005)</f>
        <v>73.399224000000004</v>
      </c>
      <c r="H2005" s="1">
        <f>B2005*(1/3)</f>
        <v>13.9</v>
      </c>
      <c r="I2005" s="1">
        <f>IF((H2005-G2005)&gt;0, (H2005-G2005), (0))</f>
        <v>0</v>
      </c>
      <c r="J2005" s="1">
        <f>IF(I2005=0, G2005-H2005,0)</f>
        <v>59.499224000000005</v>
      </c>
      <c r="K2005" s="1">
        <f>I2005*1000/$V$5</f>
        <v>0</v>
      </c>
      <c r="L2005" s="1">
        <f>J2005*1000/$V$4</f>
        <v>1066.2943369175628</v>
      </c>
      <c r="M2005" s="1">
        <f>L2005/$Y$4</f>
        <v>448.02283063763144</v>
      </c>
      <c r="N2005" s="1">
        <f>M2005*$Y$5</f>
        <v>627.23196289268401</v>
      </c>
      <c r="O2005" s="1" t="s">
        <v>0</v>
      </c>
      <c r="P2005" s="1" t="s">
        <v>0</v>
      </c>
      <c r="Q2005" s="1">
        <f>Q2004+K2005-L2005</f>
        <v>-82734.160812218135</v>
      </c>
      <c r="R2005">
        <f>Q2005*$V$5/1000</f>
        <v>-1653.8558746362403</v>
      </c>
    </row>
    <row r="2006" spans="1:18" x14ac:dyDescent="0.25">
      <c r="A2006" s="4">
        <v>42819.49999999514</v>
      </c>
      <c r="B2006">
        <v>42.5</v>
      </c>
      <c r="C2006">
        <v>6.1161700000000003</v>
      </c>
      <c r="D2006" s="3">
        <v>13.160860000000001</v>
      </c>
      <c r="E2006" s="1">
        <f>C2006*$V$2</f>
        <v>2.4464680000000003</v>
      </c>
      <c r="F2006" s="1">
        <f>D2006*$V$3</f>
        <v>52.643440000000005</v>
      </c>
      <c r="G2006" s="1">
        <f>(E2006+F2006)</f>
        <v>55.089908000000008</v>
      </c>
      <c r="H2006" s="1">
        <f>B2006*(1/3)</f>
        <v>14.166666666666666</v>
      </c>
      <c r="I2006" s="1">
        <f>IF((H2006-G2006)&gt;0, (H2006-G2006), (0))</f>
        <v>0</v>
      </c>
      <c r="J2006" s="1">
        <f>IF(I2006=0, G2006-H2006,0)</f>
        <v>40.923241333333344</v>
      </c>
      <c r="K2006" s="1">
        <f>I2006*1000/$V$5</f>
        <v>0</v>
      </c>
      <c r="L2006" s="1">
        <f>J2006*1000/$V$4</f>
        <v>733.39142174432527</v>
      </c>
      <c r="M2006" s="1">
        <f>L2006/$Y$4</f>
        <v>308.14765619509467</v>
      </c>
      <c r="N2006" s="1">
        <f>M2006*$Y$5</f>
        <v>431.4067186731325</v>
      </c>
      <c r="O2006" s="1" t="s">
        <v>0</v>
      </c>
      <c r="P2006" s="1" t="s">
        <v>0</v>
      </c>
      <c r="Q2006" s="1">
        <f>Q2005+K2006-L2006</f>
        <v>-83467.552233962459</v>
      </c>
      <c r="R2006">
        <f>Q2006*$V$5/1000</f>
        <v>-1668.5163691569094</v>
      </c>
    </row>
    <row r="2007" spans="1:18" x14ac:dyDescent="0.25">
      <c r="A2007" s="4">
        <v>42819.541666661804</v>
      </c>
      <c r="B2007">
        <v>42.8</v>
      </c>
      <c r="C2007">
        <v>4.9534700000000003</v>
      </c>
      <c r="D2007" s="3">
        <v>22.365220000000001</v>
      </c>
      <c r="E2007" s="1">
        <f>C2007*$V$2</f>
        <v>1.9813880000000001</v>
      </c>
      <c r="F2007" s="1">
        <f>D2007*$V$3</f>
        <v>89.460880000000003</v>
      </c>
      <c r="G2007" s="1">
        <f>(E2007+F2007)</f>
        <v>91.442267999999999</v>
      </c>
      <c r="H2007" s="1">
        <f>B2007*(1/3)</f>
        <v>14.266666666666666</v>
      </c>
      <c r="I2007" s="1">
        <f>IF((H2007-G2007)&gt;0, (H2007-G2007), (0))</f>
        <v>0</v>
      </c>
      <c r="J2007" s="1">
        <f>IF(I2007=0, G2007-H2007,0)</f>
        <v>77.175601333333333</v>
      </c>
      <c r="K2007" s="1">
        <f>I2007*1000/$V$5</f>
        <v>0</v>
      </c>
      <c r="L2007" s="1">
        <f>J2007*1000/$V$4</f>
        <v>1383.075292712067</v>
      </c>
      <c r="M2007" s="1">
        <f>L2007/$Y$4</f>
        <v>581.12407256809547</v>
      </c>
      <c r="N2007" s="1">
        <f>M2007*$Y$5</f>
        <v>813.57370159533366</v>
      </c>
      <c r="O2007" s="1" t="s">
        <v>0</v>
      </c>
      <c r="P2007" s="1" t="s">
        <v>0</v>
      </c>
      <c r="Q2007" s="1">
        <f>Q2006+K2007-L2007</f>
        <v>-84850.627526674522</v>
      </c>
      <c r="R2007">
        <f>Q2007*$V$5/1000</f>
        <v>-1696.1640442582236</v>
      </c>
    </row>
    <row r="2008" spans="1:18" x14ac:dyDescent="0.25">
      <c r="A2008" s="4">
        <v>42819.583333328468</v>
      </c>
      <c r="B2008">
        <v>42.5</v>
      </c>
      <c r="C2008">
        <v>7.6174099999999996</v>
      </c>
      <c r="D2008" s="3">
        <v>15.71959</v>
      </c>
      <c r="E2008" s="1">
        <f>C2008*$V$2</f>
        <v>3.046964</v>
      </c>
      <c r="F2008" s="1">
        <f>D2008*$V$3</f>
        <v>62.878360000000001</v>
      </c>
      <c r="G2008" s="1">
        <f>(E2008+F2008)</f>
        <v>65.925324000000003</v>
      </c>
      <c r="H2008" s="1">
        <f>B2008*(1/3)</f>
        <v>14.166666666666666</v>
      </c>
      <c r="I2008" s="1">
        <f>IF((H2008-G2008)&gt;0, (H2008-G2008), (0))</f>
        <v>0</v>
      </c>
      <c r="J2008" s="1">
        <f>IF(I2008=0, G2008-H2008,0)</f>
        <v>51.758657333333339</v>
      </c>
      <c r="K2008" s="1">
        <f>I2008*1000/$V$5</f>
        <v>0</v>
      </c>
      <c r="L2008" s="1">
        <f>J2008*1000/$V$4</f>
        <v>927.57450418160101</v>
      </c>
      <c r="M2008" s="1">
        <f>L2008/$Y$4</f>
        <v>389.73718663092484</v>
      </c>
      <c r="N2008" s="1">
        <f>M2008*$Y$5</f>
        <v>545.63206128329477</v>
      </c>
      <c r="O2008" s="1" t="s">
        <v>0</v>
      </c>
      <c r="P2008" s="1" t="s">
        <v>0</v>
      </c>
      <c r="Q2008" s="1">
        <f>Q2007+K2008-L2008</f>
        <v>-85778.202030856119</v>
      </c>
      <c r="R2008">
        <f>Q2008*$V$5/1000</f>
        <v>-1714.7062585968138</v>
      </c>
    </row>
    <row r="2009" spans="1:18" x14ac:dyDescent="0.25">
      <c r="A2009" s="4">
        <v>42819.624999995132</v>
      </c>
      <c r="B2009">
        <v>43.7</v>
      </c>
      <c r="C2009">
        <v>7.5059799999999992</v>
      </c>
      <c r="D2009" s="3">
        <v>12.07798</v>
      </c>
      <c r="E2009" s="1">
        <f>C2009*$V$2</f>
        <v>3.0023919999999999</v>
      </c>
      <c r="F2009" s="1">
        <f>D2009*$V$3</f>
        <v>48.311920000000001</v>
      </c>
      <c r="G2009" s="1">
        <f>(E2009+F2009)</f>
        <v>51.314312000000001</v>
      </c>
      <c r="H2009" s="1">
        <f>B2009*(1/3)</f>
        <v>14.566666666666666</v>
      </c>
      <c r="I2009" s="1">
        <f>IF((H2009-G2009)&gt;0, (H2009-G2009), (0))</f>
        <v>0</v>
      </c>
      <c r="J2009" s="1">
        <f>IF(I2009=0, G2009-H2009,0)</f>
        <v>36.747645333333338</v>
      </c>
      <c r="K2009" s="1">
        <f>I2009*1000/$V$5</f>
        <v>0</v>
      </c>
      <c r="L2009" s="1">
        <f>J2009*1000/$V$4</f>
        <v>658.55995221027501</v>
      </c>
      <c r="M2009" s="1">
        <f>L2009/$Y$4</f>
        <v>276.7058622732248</v>
      </c>
      <c r="N2009" s="1">
        <f>M2009*$Y$5</f>
        <v>387.38820718251469</v>
      </c>
      <c r="O2009" s="1" t="s">
        <v>0</v>
      </c>
      <c r="P2009" s="1" t="s">
        <v>0</v>
      </c>
      <c r="Q2009" s="1">
        <f>Q2008+K2009-L2009</f>
        <v>-86436.76198306639</v>
      </c>
      <c r="R2009">
        <f>Q2009*$V$5/1000</f>
        <v>-1727.870872041497</v>
      </c>
    </row>
    <row r="2010" spans="1:18" x14ac:dyDescent="0.25">
      <c r="A2010" s="4">
        <v>42819.666666661797</v>
      </c>
      <c r="B2010">
        <v>43.5</v>
      </c>
      <c r="C2010">
        <v>4.2791800000000002</v>
      </c>
      <c r="D2010" s="3">
        <v>15.025589999999999</v>
      </c>
      <c r="E2010" s="1">
        <f>C2010*$V$2</f>
        <v>1.7116720000000001</v>
      </c>
      <c r="F2010" s="1">
        <f>D2010*$V$3</f>
        <v>60.102359999999997</v>
      </c>
      <c r="G2010" s="1">
        <f>(E2010+F2010)</f>
        <v>61.814031999999997</v>
      </c>
      <c r="H2010" s="1">
        <f>B2010*(1/3)</f>
        <v>14.5</v>
      </c>
      <c r="I2010" s="1">
        <f>IF((H2010-G2010)&gt;0, (H2010-G2010), (0))</f>
        <v>0</v>
      </c>
      <c r="J2010" s="1">
        <f>IF(I2010=0, G2010-H2010,0)</f>
        <v>47.314031999999997</v>
      </c>
      <c r="K2010" s="1">
        <f>I2010*1000/$V$5</f>
        <v>0</v>
      </c>
      <c r="L2010" s="1">
        <f>J2010*1000/$V$4</f>
        <v>847.9217204301076</v>
      </c>
      <c r="M2010" s="1">
        <f>L2010/$Y$4</f>
        <v>356.26963043281836</v>
      </c>
      <c r="N2010" s="1">
        <f>M2010*$Y$5</f>
        <v>498.77748260594569</v>
      </c>
      <c r="O2010" s="1" t="s">
        <v>0</v>
      </c>
      <c r="P2010" s="1" t="s">
        <v>0</v>
      </c>
      <c r="Q2010" s="1">
        <f>Q2009+K2010-L2010</f>
        <v>-87284.683703496499</v>
      </c>
      <c r="R2010">
        <f>Q2010*$V$5/1000</f>
        <v>-1744.820827232895</v>
      </c>
    </row>
    <row r="2011" spans="1:18" x14ac:dyDescent="0.25">
      <c r="A2011" s="4">
        <v>42819.708333328461</v>
      </c>
      <c r="B2011">
        <v>44.8</v>
      </c>
      <c r="C2011">
        <v>5.7450100000000006</v>
      </c>
      <c r="D2011" s="3">
        <v>9.4605599999999992</v>
      </c>
      <c r="E2011" s="1">
        <f>C2011*$V$2</f>
        <v>2.2980040000000002</v>
      </c>
      <c r="F2011" s="1">
        <f>D2011*$V$3</f>
        <v>37.842239999999997</v>
      </c>
      <c r="G2011" s="1">
        <f>(E2011+F2011)</f>
        <v>40.140243999999996</v>
      </c>
      <c r="H2011" s="1">
        <f>B2011*(1/3)</f>
        <v>14.933333333333332</v>
      </c>
      <c r="I2011" s="1">
        <f>IF((H2011-G2011)&gt;0, (H2011-G2011), (0))</f>
        <v>0</v>
      </c>
      <c r="J2011" s="1">
        <f>IF(I2011=0, G2011-H2011,0)</f>
        <v>25.206910666666666</v>
      </c>
      <c r="K2011" s="1">
        <f>I2011*1000/$V$5</f>
        <v>0</v>
      </c>
      <c r="L2011" s="1">
        <f>J2011*1000/$V$4</f>
        <v>451.73675029868582</v>
      </c>
      <c r="M2011" s="1">
        <f>L2011/$Y$4</f>
        <v>189.80535726835541</v>
      </c>
      <c r="N2011" s="1">
        <f>M2011*$Y$5</f>
        <v>265.72750017569757</v>
      </c>
      <c r="O2011" s="1" t="s">
        <v>0</v>
      </c>
      <c r="P2011" s="1" t="s">
        <v>0</v>
      </c>
      <c r="Q2011" s="1">
        <f>Q2010+K2011-L2011</f>
        <v>-87736.420453795188</v>
      </c>
      <c r="R2011">
        <f>Q2011*$V$5/1000</f>
        <v>-1753.8510448713657</v>
      </c>
    </row>
    <row r="2012" spans="1:18" x14ac:dyDescent="0.25">
      <c r="A2012" s="4">
        <v>42819.749999995125</v>
      </c>
      <c r="B2012">
        <v>42.8</v>
      </c>
      <c r="C2012">
        <v>5.5106400000000004</v>
      </c>
      <c r="D2012" s="3">
        <v>3.1394399999999996</v>
      </c>
      <c r="E2012" s="1">
        <f>C2012*$V$2</f>
        <v>2.2042560000000004</v>
      </c>
      <c r="F2012" s="1">
        <f>D2012*$V$3</f>
        <v>12.557759999999998</v>
      </c>
      <c r="G2012" s="1">
        <f>(E2012+F2012)</f>
        <v>14.762015999999999</v>
      </c>
      <c r="H2012" s="1">
        <f>B2012*(1/3)</f>
        <v>14.266666666666666</v>
      </c>
      <c r="I2012" s="1">
        <f>IF((H2012-G2012)&gt;0, (H2012-G2012), (0))</f>
        <v>0</v>
      </c>
      <c r="J2012" s="1">
        <f>IF(I2012=0, G2012-H2012,0)</f>
        <v>0.49534933333333342</v>
      </c>
      <c r="K2012" s="1">
        <f>I2012*1000/$V$5</f>
        <v>0</v>
      </c>
      <c r="L2012" s="1">
        <f>J2012*1000/$V$4</f>
        <v>8.8772281959378763</v>
      </c>
      <c r="M2012" s="1">
        <f>L2012/$Y$4</f>
        <v>3.7299278134192759</v>
      </c>
      <c r="N2012" s="1">
        <f>M2012*$Y$5</f>
        <v>5.2218989387869863</v>
      </c>
      <c r="O2012" s="1" t="s">
        <v>0</v>
      </c>
      <c r="P2012" s="1" t="s">
        <v>0</v>
      </c>
      <c r="Q2012" s="1">
        <f>Q2011+K2012-L2012</f>
        <v>-87745.297681991127</v>
      </c>
      <c r="R2012">
        <f>Q2012*$V$5/1000</f>
        <v>-1754.0285006630024</v>
      </c>
    </row>
    <row r="2013" spans="1:18" x14ac:dyDescent="0.25">
      <c r="A2013" s="4">
        <v>42819.791666661789</v>
      </c>
      <c r="B2013">
        <v>43.5</v>
      </c>
      <c r="C2013">
        <v>4.3166400000000005</v>
      </c>
      <c r="D2013" s="3">
        <v>-7.0017200000000003E-3</v>
      </c>
      <c r="E2013" s="1">
        <f>C2013*$V$2</f>
        <v>1.7266560000000002</v>
      </c>
      <c r="F2013" s="1">
        <f>D2013*$V$3</f>
        <v>-2.8006880000000001E-2</v>
      </c>
      <c r="G2013" s="1">
        <f>(E2013+F2013)</f>
        <v>1.6986491200000002</v>
      </c>
      <c r="H2013" s="1">
        <f>B2013*(1/3)</f>
        <v>14.5</v>
      </c>
      <c r="I2013" s="1">
        <f>IF((H2013-G2013)&gt;0, (H2013-G2013), (0))</f>
        <v>12.801350879999999</v>
      </c>
      <c r="J2013" s="1">
        <f>IF(I2013=0, G2013-H2013,0)</f>
        <v>0</v>
      </c>
      <c r="K2013" s="1">
        <f>I2013*1000/$V$5</f>
        <v>640.38773786893455</v>
      </c>
      <c r="L2013" s="1">
        <f>J2013*1000/$V$4</f>
        <v>0</v>
      </c>
      <c r="M2013" s="1">
        <f>L2013/$Y$4</f>
        <v>0</v>
      </c>
      <c r="N2013" s="1">
        <f>M2013*$Y$5</f>
        <v>0</v>
      </c>
      <c r="O2013" s="1" t="s">
        <v>0</v>
      </c>
      <c r="P2013" s="1" t="s">
        <v>0</v>
      </c>
      <c r="Q2013" s="1">
        <f>Q2012+K2013-L2013</f>
        <v>-87104.909944122192</v>
      </c>
      <c r="R2013">
        <f>Q2013*$V$5/1000</f>
        <v>-1741.2271497830025</v>
      </c>
    </row>
    <row r="2014" spans="1:18" x14ac:dyDescent="0.25">
      <c r="A2014" s="4">
        <v>42819.833333328454</v>
      </c>
      <c r="B2014">
        <v>45</v>
      </c>
      <c r="C2014">
        <v>3.7139600000000002</v>
      </c>
      <c r="D2014" s="3">
        <v>-7.0017200000000003E-3</v>
      </c>
      <c r="E2014" s="1">
        <f>C2014*$V$2</f>
        <v>1.4855840000000002</v>
      </c>
      <c r="F2014" s="1">
        <f>D2014*$V$3</f>
        <v>-2.8006880000000001E-2</v>
      </c>
      <c r="G2014" s="1">
        <f>(E2014+F2014)</f>
        <v>1.4575771200000003</v>
      </c>
      <c r="H2014" s="1">
        <f>B2014*(1/3)</f>
        <v>15</v>
      </c>
      <c r="I2014" s="1">
        <f>IF((H2014-G2014)&gt;0, (H2014-G2014), (0))</f>
        <v>13.54242288</v>
      </c>
      <c r="J2014" s="1">
        <f>IF(I2014=0, G2014-H2014,0)</f>
        <v>0</v>
      </c>
      <c r="K2014" s="1">
        <f>I2014*1000/$V$5</f>
        <v>677.45987393696851</v>
      </c>
      <c r="L2014" s="1">
        <f>J2014*1000/$V$4</f>
        <v>0</v>
      </c>
      <c r="M2014" s="1">
        <f>L2014/$Y$4</f>
        <v>0</v>
      </c>
      <c r="N2014" s="1">
        <f>M2014*$Y$5</f>
        <v>0</v>
      </c>
      <c r="O2014" s="1" t="s">
        <v>0</v>
      </c>
      <c r="P2014" s="1" t="s">
        <v>0</v>
      </c>
      <c r="Q2014" s="1">
        <f>Q2013+K2014-L2014</f>
        <v>-86427.450070185223</v>
      </c>
      <c r="R2014">
        <f>Q2014*$V$5/1000</f>
        <v>-1727.6847269030025</v>
      </c>
    </row>
    <row r="2015" spans="1:18" x14ac:dyDescent="0.25">
      <c r="A2015" s="4">
        <v>42819.874999995118</v>
      </c>
      <c r="B2015">
        <v>43.8</v>
      </c>
      <c r="C2015">
        <v>3.9786100000000002</v>
      </c>
      <c r="D2015" s="3">
        <v>-7.0017200000000003E-3</v>
      </c>
      <c r="E2015" s="1">
        <f>C2015*$V$2</f>
        <v>1.5914440000000001</v>
      </c>
      <c r="F2015" s="1">
        <f>D2015*$V$3</f>
        <v>-2.8006880000000001E-2</v>
      </c>
      <c r="G2015" s="1">
        <f>(E2015+F2015)</f>
        <v>1.5634371200000001</v>
      </c>
      <c r="H2015" s="1">
        <f>B2015*(1/3)</f>
        <v>14.599999999999998</v>
      </c>
      <c r="I2015" s="1">
        <f>IF((H2015-G2015)&gt;0, (H2015-G2015), (0))</f>
        <v>13.036562879999998</v>
      </c>
      <c r="J2015" s="1">
        <f>IF(I2015=0, G2015-H2015,0)</f>
        <v>0</v>
      </c>
      <c r="K2015" s="1">
        <f>I2015*1000/$V$5</f>
        <v>652.15422111055523</v>
      </c>
      <c r="L2015" s="1">
        <f>J2015*1000/$V$4</f>
        <v>0</v>
      </c>
      <c r="M2015" s="1">
        <f>L2015/$Y$4</f>
        <v>0</v>
      </c>
      <c r="N2015" s="1">
        <f>M2015*$Y$5</f>
        <v>0</v>
      </c>
      <c r="O2015" s="1" t="s">
        <v>0</v>
      </c>
      <c r="P2015" s="1" t="s">
        <v>0</v>
      </c>
      <c r="Q2015" s="1">
        <f>Q2014+K2015-L2015</f>
        <v>-85775.295849074668</v>
      </c>
      <c r="R2015">
        <f>Q2015*$V$5/1000</f>
        <v>-1714.6481640230024</v>
      </c>
    </row>
    <row r="2016" spans="1:18" x14ac:dyDescent="0.25">
      <c r="A2016" s="4">
        <v>42819.916666661782</v>
      </c>
      <c r="B2016">
        <v>42.6</v>
      </c>
      <c r="C2016">
        <v>3.7295199999999999</v>
      </c>
      <c r="D2016" s="3">
        <v>-7.0017200000000003E-3</v>
      </c>
      <c r="E2016" s="1">
        <f>C2016*$V$2</f>
        <v>1.491808</v>
      </c>
      <c r="F2016" s="1">
        <f>D2016*$V$3</f>
        <v>-2.8006880000000001E-2</v>
      </c>
      <c r="G2016" s="1">
        <f>(E2016+F2016)</f>
        <v>1.4638011200000001</v>
      </c>
      <c r="H2016" s="1">
        <f>B2016*(1/3)</f>
        <v>14.2</v>
      </c>
      <c r="I2016" s="1">
        <f>IF((H2016-G2016)&gt;0, (H2016-G2016), (0))</f>
        <v>12.73619888</v>
      </c>
      <c r="J2016" s="1">
        <f>IF(I2016=0, G2016-H2016,0)</f>
        <v>0</v>
      </c>
      <c r="K2016" s="1">
        <f>I2016*1000/$V$5</f>
        <v>637.12850825412715</v>
      </c>
      <c r="L2016" s="1">
        <f>J2016*1000/$V$4</f>
        <v>0</v>
      </c>
      <c r="M2016" s="1">
        <f>L2016/$Y$4</f>
        <v>0</v>
      </c>
      <c r="N2016" s="1">
        <f>M2016*$Y$5</f>
        <v>0</v>
      </c>
      <c r="O2016" s="1" t="s">
        <v>0</v>
      </c>
      <c r="P2016" s="1" t="s">
        <v>0</v>
      </c>
      <c r="Q2016" s="1">
        <f>Q2015+K2016-L2016</f>
        <v>-85138.167340820539</v>
      </c>
      <c r="R2016">
        <f>Q2016*$V$5/1000</f>
        <v>-1701.9119651430024</v>
      </c>
    </row>
    <row r="2017" spans="1:18" x14ac:dyDescent="0.25">
      <c r="A2017" s="4">
        <v>42819.958333328446</v>
      </c>
      <c r="B2017">
        <v>40.200000000000003</v>
      </c>
      <c r="C2017">
        <v>4.4198699999999995</v>
      </c>
      <c r="D2017" s="3">
        <v>-7.0017200000000003E-3</v>
      </c>
      <c r="E2017" s="1">
        <f>C2017*$V$2</f>
        <v>1.7679479999999999</v>
      </c>
      <c r="F2017" s="1">
        <f>D2017*$V$3</f>
        <v>-2.8006880000000001E-2</v>
      </c>
      <c r="G2017" s="1">
        <f>(E2017+F2017)</f>
        <v>1.7399411199999999</v>
      </c>
      <c r="H2017" s="1">
        <f>B2017*(1/3)</f>
        <v>13.4</v>
      </c>
      <c r="I2017" s="1">
        <f>IF((H2017-G2017)&gt;0, (H2017-G2017), (0))</f>
        <v>11.660058880000001</v>
      </c>
      <c r="J2017" s="1">
        <f>IF(I2017=0, G2017-H2017,0)</f>
        <v>0</v>
      </c>
      <c r="K2017" s="1">
        <f>I2017*1000/$V$5</f>
        <v>583.29459129564793</v>
      </c>
      <c r="L2017" s="1">
        <f>J2017*1000/$V$4</f>
        <v>0</v>
      </c>
      <c r="M2017" s="1">
        <f>L2017/$Y$4</f>
        <v>0</v>
      </c>
      <c r="N2017" s="1">
        <f>M2017*$Y$5</f>
        <v>0</v>
      </c>
      <c r="O2017" s="1">
        <f>SUM(N1994:N2017)</f>
        <v>4133.5869843277815</v>
      </c>
      <c r="P2017" s="1">
        <f>SUM(L1994:L2017)</f>
        <v>7027.0978733572292</v>
      </c>
      <c r="Q2017" s="1">
        <f>Q2016+K2017-L2017</f>
        <v>-84554.87274952489</v>
      </c>
      <c r="R2017">
        <f>Q2017*$V$5/1000</f>
        <v>-1690.2519062630024</v>
      </c>
    </row>
    <row r="2018" spans="1:18" x14ac:dyDescent="0.25">
      <c r="A2018" s="4">
        <v>42819.999999995111</v>
      </c>
      <c r="B2018">
        <v>37.799999999999997</v>
      </c>
      <c r="C2018">
        <v>4.8916700000000004</v>
      </c>
      <c r="D2018" s="3">
        <v>-7.0017200000000003E-3</v>
      </c>
      <c r="E2018" s="1">
        <f>C2018*$V$2</f>
        <v>1.9566680000000003</v>
      </c>
      <c r="F2018" s="1">
        <f>D2018*$V$3</f>
        <v>-2.8006880000000001E-2</v>
      </c>
      <c r="G2018" s="1">
        <f>(E2018+F2018)</f>
        <v>1.9286611200000003</v>
      </c>
      <c r="H2018" s="1">
        <f>B2018*(1/3)</f>
        <v>12.599999999999998</v>
      </c>
      <c r="I2018" s="1">
        <f>IF((H2018-G2018)&gt;0, (H2018-G2018), (0))</f>
        <v>10.671338879999997</v>
      </c>
      <c r="J2018" s="1">
        <f>IF(I2018=0, G2018-H2018,0)</f>
        <v>0</v>
      </c>
      <c r="K2018" s="1">
        <f>I2018*1000/$V$5</f>
        <v>533.83386093046511</v>
      </c>
      <c r="L2018" s="1">
        <f>J2018*1000/$V$4</f>
        <v>0</v>
      </c>
      <c r="M2018" s="1">
        <f>L2018/$Y$4</f>
        <v>0</v>
      </c>
      <c r="N2018" s="1">
        <f>M2018*$Y$5</f>
        <v>0</v>
      </c>
      <c r="O2018" s="1" t="s">
        <v>0</v>
      </c>
      <c r="P2018" s="1" t="s">
        <v>0</v>
      </c>
      <c r="Q2018" s="1">
        <f>Q2017+K2018-L2018</f>
        <v>-84021.038888594427</v>
      </c>
      <c r="R2018">
        <f>Q2018*$V$5/1000</f>
        <v>-1679.5805673830025</v>
      </c>
    </row>
    <row r="2019" spans="1:18" x14ac:dyDescent="0.25">
      <c r="A2019" s="4">
        <v>42820.041666661775</v>
      </c>
      <c r="B2019">
        <v>35.4</v>
      </c>
      <c r="C2019">
        <v>6.8659300000000005</v>
      </c>
      <c r="D2019" s="3">
        <v>-7.0017200000000003E-3</v>
      </c>
      <c r="E2019" s="1">
        <f>C2019*$V$2</f>
        <v>2.7463720000000005</v>
      </c>
      <c r="F2019" s="1">
        <f>D2019*$V$3</f>
        <v>-2.8006880000000001E-2</v>
      </c>
      <c r="G2019" s="1">
        <f>(E2019+F2019)</f>
        <v>2.7183651200000005</v>
      </c>
      <c r="H2019" s="1">
        <f>B2019*(1/3)</f>
        <v>11.799999999999999</v>
      </c>
      <c r="I2019" s="1">
        <f>IF((H2019-G2019)&gt;0, (H2019-G2019), (0))</f>
        <v>9.0816348799999993</v>
      </c>
      <c r="J2019" s="1">
        <f>IF(I2019=0, G2019-H2019,0)</f>
        <v>0</v>
      </c>
      <c r="K2019" s="1">
        <f>I2019*1000/$V$5</f>
        <v>454.30889844922461</v>
      </c>
      <c r="L2019" s="1">
        <f>J2019*1000/$V$4</f>
        <v>0</v>
      </c>
      <c r="M2019" s="1">
        <f>L2019/$Y$4</f>
        <v>0</v>
      </c>
      <c r="N2019" s="1">
        <f>M2019*$Y$5</f>
        <v>0</v>
      </c>
      <c r="O2019" s="1" t="s">
        <v>0</v>
      </c>
      <c r="P2019" s="1" t="s">
        <v>0</v>
      </c>
      <c r="Q2019" s="1">
        <f>Q2018+K2019-L2019</f>
        <v>-83566.729990145206</v>
      </c>
      <c r="R2019">
        <f>Q2019*$V$5/1000</f>
        <v>-1670.4989325030024</v>
      </c>
    </row>
    <row r="2020" spans="1:18" x14ac:dyDescent="0.25">
      <c r="A2020" s="4">
        <v>42820.083333328439</v>
      </c>
      <c r="B2020">
        <v>33.200000000000003</v>
      </c>
      <c r="C2020">
        <v>12.0915</v>
      </c>
      <c r="D2020" s="3">
        <v>-7.0017200000000003E-3</v>
      </c>
      <c r="E2020" s="1">
        <f>C2020*$V$2</f>
        <v>4.8366000000000007</v>
      </c>
      <c r="F2020" s="1">
        <f>D2020*$V$3</f>
        <v>-2.8006880000000001E-2</v>
      </c>
      <c r="G2020" s="1">
        <f>(E2020+F2020)</f>
        <v>4.8085931200000003</v>
      </c>
      <c r="H2020" s="1">
        <f>B2020*(1/3)</f>
        <v>11.066666666666666</v>
      </c>
      <c r="I2020" s="1">
        <f>IF((H2020-G2020)&gt;0, (H2020-G2020), (0))</f>
        <v>6.2580735466666662</v>
      </c>
      <c r="J2020" s="1">
        <f>IF(I2020=0, G2020-H2020,0)</f>
        <v>0</v>
      </c>
      <c r="K2020" s="1">
        <f>I2020*1000/$V$5</f>
        <v>313.06020743705187</v>
      </c>
      <c r="L2020" s="1">
        <f>J2020*1000/$V$4</f>
        <v>0</v>
      </c>
      <c r="M2020" s="1">
        <f>L2020/$Y$4</f>
        <v>0</v>
      </c>
      <c r="N2020" s="1">
        <f>M2020*$Y$5</f>
        <v>0</v>
      </c>
      <c r="O2020" s="1" t="s">
        <v>0</v>
      </c>
      <c r="P2020" s="1" t="s">
        <v>0</v>
      </c>
      <c r="Q2020" s="1">
        <f>Q2019+K2020-L2020</f>
        <v>-83253.669782708152</v>
      </c>
      <c r="R2020">
        <f>Q2020*$V$5/1000</f>
        <v>-1664.2408589563358</v>
      </c>
    </row>
    <row r="2021" spans="1:18" x14ac:dyDescent="0.25">
      <c r="A2021" s="4">
        <v>42820.124999995103</v>
      </c>
      <c r="B2021">
        <v>32</v>
      </c>
      <c r="C2021">
        <v>13.296100000000001</v>
      </c>
      <c r="D2021" s="3">
        <v>-7.0017200000000003E-3</v>
      </c>
      <c r="E2021" s="1">
        <f>C2021*$V$2</f>
        <v>5.3184400000000007</v>
      </c>
      <c r="F2021" s="1">
        <f>D2021*$V$3</f>
        <v>-2.8006880000000001E-2</v>
      </c>
      <c r="G2021" s="1">
        <f>(E2021+F2021)</f>
        <v>5.2904331200000003</v>
      </c>
      <c r="H2021" s="1">
        <f>B2021*(1/3)</f>
        <v>10.666666666666666</v>
      </c>
      <c r="I2021" s="1">
        <f>IF((H2021-G2021)&gt;0, (H2021-G2021), (0))</f>
        <v>5.3762335466666658</v>
      </c>
      <c r="J2021" s="1">
        <f>IF(I2021=0, G2021-H2021,0)</f>
        <v>0</v>
      </c>
      <c r="K2021" s="1">
        <f>I2021*1000/$V$5</f>
        <v>268.94615040853756</v>
      </c>
      <c r="L2021" s="1">
        <f>J2021*1000/$V$4</f>
        <v>0</v>
      </c>
      <c r="M2021" s="1">
        <f>L2021/$Y$4</f>
        <v>0</v>
      </c>
      <c r="N2021" s="1">
        <f>M2021*$Y$5</f>
        <v>0</v>
      </c>
      <c r="O2021" s="1" t="s">
        <v>0</v>
      </c>
      <c r="P2021" s="1" t="s">
        <v>0</v>
      </c>
      <c r="Q2021" s="1">
        <f>Q2020+K2021-L2021</f>
        <v>-82984.723632299618</v>
      </c>
      <c r="R2021">
        <f>Q2021*$V$5/1000</f>
        <v>-1658.8646254096693</v>
      </c>
    </row>
    <row r="2022" spans="1:18" x14ac:dyDescent="0.25">
      <c r="A2022" s="4">
        <v>42820.166666661768</v>
      </c>
      <c r="B2022">
        <v>31.7</v>
      </c>
      <c r="C2022">
        <v>11.596299999999999</v>
      </c>
      <c r="D2022" s="3">
        <v>-7.0017200000000003E-3</v>
      </c>
      <c r="E2022" s="1">
        <f>C2022*$V$2</f>
        <v>4.6385199999999998</v>
      </c>
      <c r="F2022" s="1">
        <f>D2022*$V$3</f>
        <v>-2.8006880000000001E-2</v>
      </c>
      <c r="G2022" s="1">
        <f>(E2022+F2022)</f>
        <v>4.6105131199999994</v>
      </c>
      <c r="H2022" s="1">
        <f>B2022*(1/3)</f>
        <v>10.566666666666666</v>
      </c>
      <c r="I2022" s="1">
        <f>IF((H2022-G2022)&gt;0, (H2022-G2022), (0))</f>
        <v>5.9561535466666671</v>
      </c>
      <c r="J2022" s="1">
        <f>IF(I2022=0, G2022-H2022,0)</f>
        <v>0</v>
      </c>
      <c r="K2022" s="1">
        <f>I2022*1000/$V$5</f>
        <v>297.95665566116395</v>
      </c>
      <c r="L2022" s="1">
        <f>J2022*1000/$V$4</f>
        <v>0</v>
      </c>
      <c r="M2022" s="1">
        <f>L2022/$Y$4</f>
        <v>0</v>
      </c>
      <c r="N2022" s="1">
        <f>M2022*$Y$5</f>
        <v>0</v>
      </c>
      <c r="O2022" s="1" t="s">
        <v>0</v>
      </c>
      <c r="P2022" s="1" t="s">
        <v>0</v>
      </c>
      <c r="Q2022" s="1">
        <f>Q2021+K2022-L2022</f>
        <v>-82686.76697663845</v>
      </c>
      <c r="R2022">
        <f>Q2022*$V$5/1000</f>
        <v>-1652.9084718630024</v>
      </c>
    </row>
    <row r="2023" spans="1:18" x14ac:dyDescent="0.25">
      <c r="A2023" s="4">
        <v>42820.208333328432</v>
      </c>
      <c r="B2023">
        <v>31.6</v>
      </c>
      <c r="C2023">
        <v>13.7186</v>
      </c>
      <c r="D2023" s="3">
        <v>-7.0017200000000003E-3</v>
      </c>
      <c r="E2023" s="1">
        <f>C2023*$V$2</f>
        <v>5.4874400000000003</v>
      </c>
      <c r="F2023" s="1">
        <f>D2023*$V$3</f>
        <v>-2.8006880000000001E-2</v>
      </c>
      <c r="G2023" s="1">
        <f>(E2023+F2023)</f>
        <v>5.4594331199999999</v>
      </c>
      <c r="H2023" s="1">
        <f>B2023*(1/3)</f>
        <v>10.533333333333333</v>
      </c>
      <c r="I2023" s="1">
        <f>IF((H2023-G2023)&gt;0, (H2023-G2023), (0))</f>
        <v>5.0739002133333333</v>
      </c>
      <c r="J2023" s="1">
        <f>IF(I2023=0, G2023-H2023,0)</f>
        <v>0</v>
      </c>
      <c r="K2023" s="1">
        <f>I2023*1000/$V$5</f>
        <v>253.82192162748044</v>
      </c>
      <c r="L2023" s="1">
        <f>J2023*1000/$V$4</f>
        <v>0</v>
      </c>
      <c r="M2023" s="1">
        <f>L2023/$Y$4</f>
        <v>0</v>
      </c>
      <c r="N2023" s="1">
        <f>M2023*$Y$5</f>
        <v>0</v>
      </c>
      <c r="O2023" s="1" t="s">
        <v>0</v>
      </c>
      <c r="P2023" s="1" t="s">
        <v>0</v>
      </c>
      <c r="Q2023" s="1">
        <f>Q2022+K2023-L2023</f>
        <v>-82432.945055010976</v>
      </c>
      <c r="R2023">
        <f>Q2023*$V$5/1000</f>
        <v>-1647.8345716496692</v>
      </c>
    </row>
    <row r="2024" spans="1:18" x14ac:dyDescent="0.25">
      <c r="A2024" s="4">
        <v>42820.249999995096</v>
      </c>
      <c r="B2024">
        <v>31.4</v>
      </c>
      <c r="C2024">
        <v>14.6165</v>
      </c>
      <c r="D2024" s="3">
        <v>-7.0017200000000003E-3</v>
      </c>
      <c r="E2024" s="1">
        <f>C2024*$V$2</f>
        <v>5.8466000000000005</v>
      </c>
      <c r="F2024" s="1">
        <f>D2024*$V$3</f>
        <v>-2.8006880000000001E-2</v>
      </c>
      <c r="G2024" s="1">
        <f>(E2024+F2024)</f>
        <v>5.8185931200000001</v>
      </c>
      <c r="H2024" s="1">
        <f>B2024*(1/3)</f>
        <v>10.466666666666665</v>
      </c>
      <c r="I2024" s="1">
        <f>IF((H2024-G2024)&gt;0, (H2024-G2024), (0))</f>
        <v>4.6480735466666649</v>
      </c>
      <c r="J2024" s="1">
        <f>IF(I2024=0, G2024-H2024,0)</f>
        <v>0</v>
      </c>
      <c r="K2024" s="1">
        <f>I2024*1000/$V$5</f>
        <v>232.51993730198424</v>
      </c>
      <c r="L2024" s="1">
        <f>J2024*1000/$V$4</f>
        <v>0</v>
      </c>
      <c r="M2024" s="1">
        <f>L2024/$Y$4</f>
        <v>0</v>
      </c>
      <c r="N2024" s="1">
        <f>M2024*$Y$5</f>
        <v>0</v>
      </c>
      <c r="O2024" s="1" t="s">
        <v>0</v>
      </c>
      <c r="P2024" s="1" t="s">
        <v>0</v>
      </c>
      <c r="Q2024" s="1">
        <f>Q2023+K2024-L2024</f>
        <v>-82200.42511770899</v>
      </c>
      <c r="R2024">
        <f>Q2024*$V$5/1000</f>
        <v>-1643.1864981030026</v>
      </c>
    </row>
    <row r="2025" spans="1:18" x14ac:dyDescent="0.25">
      <c r="A2025" s="4">
        <v>42820.29166666176</v>
      </c>
      <c r="B2025">
        <v>32.6</v>
      </c>
      <c r="C2025">
        <v>15.0984</v>
      </c>
      <c r="D2025" s="3">
        <v>6.8807669999999987E-2</v>
      </c>
      <c r="E2025" s="1">
        <f>C2025*$V$2</f>
        <v>6.0393600000000003</v>
      </c>
      <c r="F2025" s="1">
        <f>D2025*$V$3</f>
        <v>0.27523067999999995</v>
      </c>
      <c r="G2025" s="1">
        <f>(E2025+F2025)</f>
        <v>6.3145906800000002</v>
      </c>
      <c r="H2025" s="1">
        <f>B2025*(1/3)</f>
        <v>10.866666666666667</v>
      </c>
      <c r="I2025" s="1">
        <f>IF((H2025-G2025)&gt;0, (H2025-G2025), (0))</f>
        <v>4.5520759866666669</v>
      </c>
      <c r="J2025" s="1">
        <f>IF(I2025=0, G2025-H2025,0)</f>
        <v>0</v>
      </c>
      <c r="K2025" s="1">
        <f>I2025*1000/$V$5</f>
        <v>227.71765816241455</v>
      </c>
      <c r="L2025" s="1">
        <f>J2025*1000/$V$4</f>
        <v>0</v>
      </c>
      <c r="M2025" s="1">
        <f>L2025/$Y$4</f>
        <v>0</v>
      </c>
      <c r="N2025" s="1">
        <f>M2025*$Y$5</f>
        <v>0</v>
      </c>
      <c r="O2025" s="1" t="s">
        <v>0</v>
      </c>
      <c r="P2025" s="1" t="s">
        <v>0</v>
      </c>
      <c r="Q2025" s="1">
        <f>Q2024+K2025-L2025</f>
        <v>-81972.707459546582</v>
      </c>
      <c r="R2025">
        <f>Q2025*$V$5/1000</f>
        <v>-1638.6344221163361</v>
      </c>
    </row>
    <row r="2026" spans="1:18" x14ac:dyDescent="0.25">
      <c r="A2026" s="4">
        <v>42820.333333328424</v>
      </c>
      <c r="B2026">
        <v>34.200000000000003</v>
      </c>
      <c r="C2026">
        <v>15.0984</v>
      </c>
      <c r="D2026" s="3">
        <v>4.2194700000000003</v>
      </c>
      <c r="E2026" s="1">
        <f>C2026*$V$2</f>
        <v>6.0393600000000003</v>
      </c>
      <c r="F2026" s="1">
        <f>D2026*$V$3</f>
        <v>16.877880000000001</v>
      </c>
      <c r="G2026" s="1">
        <f>(E2026+F2026)</f>
        <v>22.91724</v>
      </c>
      <c r="H2026" s="1">
        <f>B2026*(1/3)</f>
        <v>11.4</v>
      </c>
      <c r="I2026" s="1">
        <f>IF((H2026-G2026)&gt;0, (H2026-G2026), (0))</f>
        <v>0</v>
      </c>
      <c r="J2026" s="1">
        <f>IF(I2026=0, G2026-H2026,0)</f>
        <v>11.517239999999999</v>
      </c>
      <c r="K2026" s="1">
        <f>I2026*1000/$V$5</f>
        <v>0</v>
      </c>
      <c r="L2026" s="1">
        <f>J2026*1000/$V$4</f>
        <v>206.40215053763441</v>
      </c>
      <c r="M2026" s="1">
        <f>L2026/$Y$4</f>
        <v>86.72359266287161</v>
      </c>
      <c r="N2026" s="1">
        <f>M2026*$Y$5</f>
        <v>121.41302972802025</v>
      </c>
      <c r="O2026" s="1" t="s">
        <v>0</v>
      </c>
      <c r="P2026" s="1" t="s">
        <v>0</v>
      </c>
      <c r="Q2026" s="1">
        <f>Q2025+K2026-L2026</f>
        <v>-82179.109610084211</v>
      </c>
      <c r="R2026">
        <f>Q2026*$V$5/1000</f>
        <v>-1642.7604011055832</v>
      </c>
    </row>
    <row r="2027" spans="1:18" x14ac:dyDescent="0.25">
      <c r="A2027" s="4">
        <v>42820.374999995089</v>
      </c>
      <c r="B2027">
        <v>36.700000000000003</v>
      </c>
      <c r="C2027">
        <v>15.0984</v>
      </c>
      <c r="D2027" s="3">
        <v>10.41114</v>
      </c>
      <c r="E2027" s="1">
        <f>C2027*$V$2</f>
        <v>6.0393600000000003</v>
      </c>
      <c r="F2027" s="1">
        <f>D2027*$V$3</f>
        <v>41.644559999999998</v>
      </c>
      <c r="G2027" s="1">
        <f>(E2027+F2027)</f>
        <v>47.683920000000001</v>
      </c>
      <c r="H2027" s="1">
        <f>B2027*(1/3)</f>
        <v>12.233333333333334</v>
      </c>
      <c r="I2027" s="1">
        <f>IF((H2027-G2027)&gt;0, (H2027-G2027), (0))</f>
        <v>0</v>
      </c>
      <c r="J2027" s="1">
        <f>IF(I2027=0, G2027-H2027,0)</f>
        <v>35.450586666666666</v>
      </c>
      <c r="K2027" s="1">
        <f>I2027*1000/$V$5</f>
        <v>0</v>
      </c>
      <c r="L2027" s="1">
        <f>J2027*1000/$V$4</f>
        <v>635.31517323775392</v>
      </c>
      <c r="M2027" s="1">
        <f>L2027/$Y$4</f>
        <v>266.93914841922435</v>
      </c>
      <c r="N2027" s="1">
        <f>M2027*$Y$5</f>
        <v>373.71480778691409</v>
      </c>
      <c r="O2027" s="1" t="s">
        <v>0</v>
      </c>
      <c r="P2027" s="1" t="s">
        <v>0</v>
      </c>
      <c r="Q2027" s="1">
        <f>Q2026+K2027-L2027</f>
        <v>-82814.424783321971</v>
      </c>
      <c r="R2027">
        <f>Q2027*$V$5/1000</f>
        <v>-1655.460351418606</v>
      </c>
    </row>
    <row r="2028" spans="1:18" x14ac:dyDescent="0.25">
      <c r="A2028" s="4">
        <v>42820.416666661753</v>
      </c>
      <c r="B2028">
        <v>39.700000000000003</v>
      </c>
      <c r="C2028">
        <v>15.0984</v>
      </c>
      <c r="D2028" s="3">
        <v>15.746040000000001</v>
      </c>
      <c r="E2028" s="1">
        <f>C2028*$V$2</f>
        <v>6.0393600000000003</v>
      </c>
      <c r="F2028" s="1">
        <f>D2028*$V$3</f>
        <v>62.984160000000003</v>
      </c>
      <c r="G2028" s="1">
        <f>(E2028+F2028)</f>
        <v>69.023520000000005</v>
      </c>
      <c r="H2028" s="1">
        <f>B2028*(1/3)</f>
        <v>13.233333333333334</v>
      </c>
      <c r="I2028" s="1">
        <f>IF((H2028-G2028)&gt;0, (H2028-G2028), (0))</f>
        <v>0</v>
      </c>
      <c r="J2028" s="1">
        <f>IF(I2028=0, G2028-H2028,0)</f>
        <v>55.790186666666671</v>
      </c>
      <c r="K2028" s="1">
        <f>I2028*1000/$V$5</f>
        <v>0</v>
      </c>
      <c r="L2028" s="1">
        <f>J2028*1000/$V$4</f>
        <v>999.82413381123069</v>
      </c>
      <c r="M2028" s="1">
        <f>L2028/$Y$4</f>
        <v>420.09417387026502</v>
      </c>
      <c r="N2028" s="1">
        <f>M2028*$Y$5</f>
        <v>588.13184341837098</v>
      </c>
      <c r="O2028" s="1" t="s">
        <v>0</v>
      </c>
      <c r="P2028" s="1" t="s">
        <v>0</v>
      </c>
      <c r="Q2028" s="1">
        <f>Q2027+K2028-L2028</f>
        <v>-83814.248917133198</v>
      </c>
      <c r="R2028">
        <f>Q2028*$V$5/1000</f>
        <v>-1675.4468358534925</v>
      </c>
    </row>
    <row r="2029" spans="1:18" x14ac:dyDescent="0.25">
      <c r="A2029" s="4">
        <v>42820.458333328417</v>
      </c>
      <c r="B2029">
        <v>39</v>
      </c>
      <c r="C2029">
        <v>15.0984</v>
      </c>
      <c r="D2029" s="3">
        <v>19.54627</v>
      </c>
      <c r="E2029" s="1">
        <f>C2029*$V$2</f>
        <v>6.0393600000000003</v>
      </c>
      <c r="F2029" s="1">
        <f>D2029*$V$3</f>
        <v>78.185079999999999</v>
      </c>
      <c r="G2029" s="1">
        <f>(E2029+F2029)</f>
        <v>84.224440000000001</v>
      </c>
      <c r="H2029" s="1">
        <f>B2029*(1/3)</f>
        <v>13</v>
      </c>
      <c r="I2029" s="1">
        <f>IF((H2029-G2029)&gt;0, (H2029-G2029), (0))</f>
        <v>0</v>
      </c>
      <c r="J2029" s="1">
        <f>IF(I2029=0, G2029-H2029,0)</f>
        <v>71.224440000000001</v>
      </c>
      <c r="K2029" s="1">
        <f>I2029*1000/$V$5</f>
        <v>0</v>
      </c>
      <c r="L2029" s="1">
        <f>J2029*1000/$V$4</f>
        <v>1276.4236559139786</v>
      </c>
      <c r="M2029" s="1">
        <f>L2029/$Y$4</f>
        <v>536.31246046805825</v>
      </c>
      <c r="N2029" s="1">
        <f>M2029*$Y$5</f>
        <v>750.8374446552815</v>
      </c>
      <c r="O2029" s="1" t="s">
        <v>0</v>
      </c>
      <c r="P2029" s="1" t="s">
        <v>0</v>
      </c>
      <c r="Q2029" s="1">
        <f>Q2028+K2029-L2029</f>
        <v>-85090.672573047181</v>
      </c>
      <c r="R2029">
        <f>Q2029*$V$5/1000</f>
        <v>-1700.962544735213</v>
      </c>
    </row>
    <row r="2030" spans="1:18" x14ac:dyDescent="0.25">
      <c r="A2030" s="4">
        <v>42820.499999995081</v>
      </c>
      <c r="B2030">
        <v>40.6</v>
      </c>
      <c r="C2030">
        <v>15.0984</v>
      </c>
      <c r="D2030" s="3">
        <v>16.881220000000003</v>
      </c>
      <c r="E2030" s="1">
        <f>C2030*$V$2</f>
        <v>6.0393600000000003</v>
      </c>
      <c r="F2030" s="1">
        <f>D2030*$V$3</f>
        <v>67.52488000000001</v>
      </c>
      <c r="G2030" s="1">
        <f>(E2030+F2030)</f>
        <v>73.564240000000012</v>
      </c>
      <c r="H2030" s="1">
        <f>B2030*(1/3)</f>
        <v>13.533333333333333</v>
      </c>
      <c r="I2030" s="1">
        <f>IF((H2030-G2030)&gt;0, (H2030-G2030), (0))</f>
        <v>0</v>
      </c>
      <c r="J2030" s="1">
        <f>IF(I2030=0, G2030-H2030,0)</f>
        <v>60.030906666666681</v>
      </c>
      <c r="K2030" s="1">
        <f>I2030*1000/$V$5</f>
        <v>0</v>
      </c>
      <c r="L2030" s="1">
        <f>J2030*1000/$V$4</f>
        <v>1075.8227001194746</v>
      </c>
      <c r="M2030" s="1">
        <f>L2030/$Y$4</f>
        <v>452.02634458801452</v>
      </c>
      <c r="N2030" s="1">
        <f>M2030*$Y$5</f>
        <v>632.83688242322035</v>
      </c>
      <c r="O2030" s="1" t="s">
        <v>0</v>
      </c>
      <c r="P2030" s="1" t="s">
        <v>0</v>
      </c>
      <c r="Q2030" s="1">
        <f>Q2029+K2030-L2030</f>
        <v>-86166.495273166656</v>
      </c>
      <c r="R2030">
        <f>Q2030*$V$5/1000</f>
        <v>-1722.4682405106014</v>
      </c>
    </row>
    <row r="2031" spans="1:18" x14ac:dyDescent="0.25">
      <c r="A2031" s="4">
        <v>42820.541666661746</v>
      </c>
      <c r="B2031">
        <v>40.1</v>
      </c>
      <c r="C2031">
        <v>15.0984</v>
      </c>
      <c r="D2031" s="3">
        <v>16.006460000000001</v>
      </c>
      <c r="E2031" s="1">
        <f>C2031*$V$2</f>
        <v>6.0393600000000003</v>
      </c>
      <c r="F2031" s="1">
        <f>D2031*$V$3</f>
        <v>64.025840000000002</v>
      </c>
      <c r="G2031" s="1">
        <f>(E2031+F2031)</f>
        <v>70.065200000000004</v>
      </c>
      <c r="H2031" s="1">
        <f>B2031*(1/3)</f>
        <v>13.366666666666667</v>
      </c>
      <c r="I2031" s="1">
        <f>IF((H2031-G2031)&gt;0, (H2031-G2031), (0))</f>
        <v>0</v>
      </c>
      <c r="J2031" s="1">
        <f>IF(I2031=0, G2031-H2031,0)</f>
        <v>56.698533333333337</v>
      </c>
      <c r="K2031" s="1">
        <f>I2031*1000/$V$5</f>
        <v>0</v>
      </c>
      <c r="L2031" s="1">
        <f>J2031*1000/$V$4</f>
        <v>1016.1027479091997</v>
      </c>
      <c r="M2031" s="1">
        <f>L2031/$Y$4</f>
        <v>426.9339276929411</v>
      </c>
      <c r="N2031" s="1">
        <f>M2031*$Y$5</f>
        <v>597.70749877011747</v>
      </c>
      <c r="O2031" s="1" t="s">
        <v>0</v>
      </c>
      <c r="P2031" s="1" t="s">
        <v>0</v>
      </c>
      <c r="Q2031" s="1">
        <f>Q2030+K2031-L2031</f>
        <v>-87182.598021075857</v>
      </c>
      <c r="R2031">
        <f>Q2031*$V$5/1000</f>
        <v>-1742.7801344413062</v>
      </c>
    </row>
    <row r="2032" spans="1:18" x14ac:dyDescent="0.25">
      <c r="A2032" s="4">
        <v>42820.58333332841</v>
      </c>
      <c r="B2032">
        <v>39.799999999999997</v>
      </c>
      <c r="C2032">
        <v>15.0984</v>
      </c>
      <c r="D2032" s="3">
        <v>18.166640000000001</v>
      </c>
      <c r="E2032" s="1">
        <f>C2032*$V$2</f>
        <v>6.0393600000000003</v>
      </c>
      <c r="F2032" s="1">
        <f>D2032*$V$3</f>
        <v>72.666560000000004</v>
      </c>
      <c r="G2032" s="1">
        <f>(E2032+F2032)</f>
        <v>78.705920000000006</v>
      </c>
      <c r="H2032" s="1">
        <f>B2032*(1/3)</f>
        <v>13.266666666666666</v>
      </c>
      <c r="I2032" s="1">
        <f>IF((H2032-G2032)&gt;0, (H2032-G2032), (0))</f>
        <v>0</v>
      </c>
      <c r="J2032" s="1">
        <f>IF(I2032=0, G2032-H2032,0)</f>
        <v>65.43925333333334</v>
      </c>
      <c r="K2032" s="1">
        <f>I2032*1000/$V$5</f>
        <v>0</v>
      </c>
      <c r="L2032" s="1">
        <f>J2032*1000/$V$4</f>
        <v>1172.746475507766</v>
      </c>
      <c r="M2032" s="1">
        <f>L2032/$Y$4</f>
        <v>492.75061996124623</v>
      </c>
      <c r="N2032" s="1">
        <f>M2032*$Y$5</f>
        <v>689.85086794574465</v>
      </c>
      <c r="O2032" s="1" t="s">
        <v>0</v>
      </c>
      <c r="P2032" s="1" t="s">
        <v>0</v>
      </c>
      <c r="Q2032" s="1">
        <f>Q2031+K2032-L2032</f>
        <v>-88355.344496583624</v>
      </c>
      <c r="R2032">
        <f>Q2032*$V$5/1000</f>
        <v>-1766.2233364867066</v>
      </c>
    </row>
    <row r="2033" spans="1:18" x14ac:dyDescent="0.25">
      <c r="A2033" s="4">
        <v>42820.624999995074</v>
      </c>
      <c r="B2033">
        <v>39.6</v>
      </c>
      <c r="C2033">
        <v>12.968999999999999</v>
      </c>
      <c r="D2033" s="3">
        <v>17.37679</v>
      </c>
      <c r="E2033" s="1">
        <f>C2033*$V$2</f>
        <v>5.1875999999999998</v>
      </c>
      <c r="F2033" s="1">
        <f>D2033*$V$3</f>
        <v>69.507159999999999</v>
      </c>
      <c r="G2033" s="1">
        <f>(E2033+F2033)</f>
        <v>74.694760000000002</v>
      </c>
      <c r="H2033" s="1">
        <f>B2033*(1/3)</f>
        <v>13.2</v>
      </c>
      <c r="I2033" s="1">
        <f>IF((H2033-G2033)&gt;0, (H2033-G2033), (0))</f>
        <v>0</v>
      </c>
      <c r="J2033" s="1">
        <f>IF(I2033=0, G2033-H2033,0)</f>
        <v>61.494759999999999</v>
      </c>
      <c r="K2033" s="1">
        <f>I2033*1000/$V$5</f>
        <v>0</v>
      </c>
      <c r="L2033" s="1">
        <f>J2033*1000/$V$4</f>
        <v>1102.0566308243729</v>
      </c>
      <c r="M2033" s="1">
        <f>L2033/$Y$4</f>
        <v>463.04900454805585</v>
      </c>
      <c r="N2033" s="1">
        <f>M2033*$Y$5</f>
        <v>648.26860636727815</v>
      </c>
      <c r="O2033" s="1" t="s">
        <v>0</v>
      </c>
      <c r="P2033" s="1" t="s">
        <v>0</v>
      </c>
      <c r="Q2033" s="1">
        <f>Q2032+K2033-L2033</f>
        <v>-89457.401127407997</v>
      </c>
      <c r="R2033">
        <f>Q2033*$V$5/1000</f>
        <v>-1788.2534485368856</v>
      </c>
    </row>
    <row r="2034" spans="1:18" x14ac:dyDescent="0.25">
      <c r="A2034" s="4">
        <v>42820.666666661738</v>
      </c>
      <c r="B2034">
        <v>40.299999999999997</v>
      </c>
      <c r="C2034">
        <v>14.927700000000002</v>
      </c>
      <c r="D2034" s="3">
        <v>13.359680000000001</v>
      </c>
      <c r="E2034" s="1">
        <f>C2034*$V$2</f>
        <v>5.9710800000000006</v>
      </c>
      <c r="F2034" s="1">
        <f>D2034*$V$3</f>
        <v>53.438720000000004</v>
      </c>
      <c r="G2034" s="1">
        <f>(E2034+F2034)</f>
        <v>59.409800000000004</v>
      </c>
      <c r="H2034" s="1">
        <f>B2034*(1/3)</f>
        <v>13.433333333333332</v>
      </c>
      <c r="I2034" s="1">
        <f>IF((H2034-G2034)&gt;0, (H2034-G2034), (0))</f>
        <v>0</v>
      </c>
      <c r="J2034" s="1">
        <f>IF(I2034=0, G2034-H2034,0)</f>
        <v>45.976466666666674</v>
      </c>
      <c r="K2034" s="1">
        <f>I2034*1000/$V$5</f>
        <v>0</v>
      </c>
      <c r="L2034" s="1">
        <f>J2034*1000/$V$4</f>
        <v>823.95101553166091</v>
      </c>
      <c r="M2034" s="1">
        <f>L2034/$Y$4</f>
        <v>346.19790568557181</v>
      </c>
      <c r="N2034" s="1">
        <f>M2034*$Y$5</f>
        <v>484.67706795980052</v>
      </c>
      <c r="O2034" s="1" t="s">
        <v>0</v>
      </c>
      <c r="P2034" s="1" t="s">
        <v>0</v>
      </c>
      <c r="Q2034" s="1">
        <f>Q2033+K2034-L2034</f>
        <v>-90281.352142939664</v>
      </c>
      <c r="R2034">
        <f>Q2034*$V$5/1000</f>
        <v>-1804.7242293373638</v>
      </c>
    </row>
    <row r="2035" spans="1:18" x14ac:dyDescent="0.25">
      <c r="A2035" s="4">
        <v>42820.708333328403</v>
      </c>
      <c r="B2035">
        <v>39.200000000000003</v>
      </c>
      <c r="C2035">
        <v>10.273399999999999</v>
      </c>
      <c r="D2035" s="3">
        <v>9.2574300000000012</v>
      </c>
      <c r="E2035" s="1">
        <f>C2035*$V$2</f>
        <v>4.1093599999999997</v>
      </c>
      <c r="F2035" s="1">
        <f>D2035*$V$3</f>
        <v>37.029720000000005</v>
      </c>
      <c r="G2035" s="1">
        <f>(E2035+F2035)</f>
        <v>41.139080000000007</v>
      </c>
      <c r="H2035" s="1">
        <f>B2035*(1/3)</f>
        <v>13.066666666666666</v>
      </c>
      <c r="I2035" s="1">
        <f>IF((H2035-G2035)&gt;0, (H2035-G2035), (0))</f>
        <v>0</v>
      </c>
      <c r="J2035" s="1">
        <f>IF(I2035=0, G2035-H2035,0)</f>
        <v>28.072413333333341</v>
      </c>
      <c r="K2035" s="1">
        <f>I2035*1000/$V$5</f>
        <v>0</v>
      </c>
      <c r="L2035" s="1">
        <f>J2035*1000/$V$4</f>
        <v>503.08984468339321</v>
      </c>
      <c r="M2035" s="1">
        <f>L2035/$Y$4</f>
        <v>211.382287682098</v>
      </c>
      <c r="N2035" s="1">
        <f>M2035*$Y$5</f>
        <v>295.93520275493717</v>
      </c>
      <c r="O2035" s="1" t="s">
        <v>0</v>
      </c>
      <c r="P2035" s="1" t="s">
        <v>0</v>
      </c>
      <c r="Q2035" s="1">
        <f>Q2034+K2035-L2035</f>
        <v>-90784.441987623053</v>
      </c>
      <c r="R2035">
        <f>Q2035*$V$5/1000</f>
        <v>-1814.7809953325848</v>
      </c>
    </row>
    <row r="2036" spans="1:18" x14ac:dyDescent="0.25">
      <c r="A2036" s="4">
        <v>42820.749999995067</v>
      </c>
      <c r="B2036">
        <v>41.2</v>
      </c>
      <c r="C2036">
        <v>8.6733200000000004</v>
      </c>
      <c r="D2036" s="3">
        <v>3.1159349999999999</v>
      </c>
      <c r="E2036" s="1">
        <f>C2036*$V$2</f>
        <v>3.4693280000000004</v>
      </c>
      <c r="F2036" s="1">
        <f>D2036*$V$3</f>
        <v>12.46374</v>
      </c>
      <c r="G2036" s="1">
        <f>(E2036+F2036)</f>
        <v>15.933068</v>
      </c>
      <c r="H2036" s="1">
        <f>B2036*(1/3)</f>
        <v>13.733333333333334</v>
      </c>
      <c r="I2036" s="1">
        <f>IF((H2036-G2036)&gt;0, (H2036-G2036), (0))</f>
        <v>0</v>
      </c>
      <c r="J2036" s="1">
        <f>IF(I2036=0, G2036-H2036,0)</f>
        <v>2.1997346666666662</v>
      </c>
      <c r="K2036" s="1">
        <f>I2036*1000/$V$5</f>
        <v>0</v>
      </c>
      <c r="L2036" s="1">
        <f>J2036*1000/$V$4</f>
        <v>39.421768219832728</v>
      </c>
      <c r="M2036" s="1">
        <f>L2036/$Y$4</f>
        <v>16.563768159593582</v>
      </c>
      <c r="N2036" s="1">
        <f>M2036*$Y$5</f>
        <v>23.189275423431013</v>
      </c>
      <c r="O2036" s="1" t="s">
        <v>0</v>
      </c>
      <c r="P2036" s="1" t="s">
        <v>0</v>
      </c>
      <c r="Q2036" s="1">
        <f>Q2035+K2036-L2036</f>
        <v>-90823.863755842889</v>
      </c>
      <c r="R2036">
        <f>Q2036*$V$5/1000</f>
        <v>-1815.5690364792993</v>
      </c>
    </row>
    <row r="2037" spans="1:18" x14ac:dyDescent="0.25">
      <c r="A2037" s="4">
        <v>42820.791666661731</v>
      </c>
      <c r="B2037">
        <v>43.5</v>
      </c>
      <c r="C2037">
        <v>7.1399799999999995</v>
      </c>
      <c r="D2037" s="3">
        <v>-7.0017200000000003E-3</v>
      </c>
      <c r="E2037" s="1">
        <f>C2037*$V$2</f>
        <v>2.8559920000000001</v>
      </c>
      <c r="F2037" s="1">
        <f>D2037*$V$3</f>
        <v>-2.8006880000000001E-2</v>
      </c>
      <c r="G2037" s="1">
        <f>(E2037+F2037)</f>
        <v>2.8279851200000001</v>
      </c>
      <c r="H2037" s="1">
        <f>B2037*(1/3)</f>
        <v>14.5</v>
      </c>
      <c r="I2037" s="1">
        <f>IF((H2037-G2037)&gt;0, (H2037-G2037), (0))</f>
        <v>11.672014879999999</v>
      </c>
      <c r="J2037" s="1">
        <f>IF(I2037=0, G2037-H2037,0)</f>
        <v>0</v>
      </c>
      <c r="K2037" s="1">
        <f>I2037*1000/$V$5</f>
        <v>583.89269034517258</v>
      </c>
      <c r="L2037" s="1">
        <f>J2037*1000/$V$4</f>
        <v>0</v>
      </c>
      <c r="M2037" s="1">
        <f>L2037/$Y$4</f>
        <v>0</v>
      </c>
      <c r="N2037" s="1">
        <f>M2037*$Y$5</f>
        <v>0</v>
      </c>
      <c r="O2037" s="1" t="s">
        <v>0</v>
      </c>
      <c r="P2037" s="1" t="s">
        <v>0</v>
      </c>
      <c r="Q2037" s="1">
        <f>Q2036+K2037-L2037</f>
        <v>-90239.97106549771</v>
      </c>
      <c r="R2037">
        <f>Q2037*$V$5/1000</f>
        <v>-1803.897021599299</v>
      </c>
    </row>
    <row r="2038" spans="1:18" x14ac:dyDescent="0.25">
      <c r="A2038" s="4">
        <v>42820.833333328395</v>
      </c>
      <c r="B2038">
        <v>44.5</v>
      </c>
      <c r="C2038">
        <v>5.7864399999999998</v>
      </c>
      <c r="D2038" s="3">
        <v>-7.0017200000000003E-3</v>
      </c>
      <c r="E2038" s="1">
        <f>C2038*$V$2</f>
        <v>2.3145760000000002</v>
      </c>
      <c r="F2038" s="1">
        <f>D2038*$V$3</f>
        <v>-2.8006880000000001E-2</v>
      </c>
      <c r="G2038" s="1">
        <f>(E2038+F2038)</f>
        <v>2.2865691200000002</v>
      </c>
      <c r="H2038" s="1">
        <f>B2038*(1/3)</f>
        <v>14.833333333333332</v>
      </c>
      <c r="I2038" s="1">
        <f>IF((H2038-G2038)&gt;0, (H2038-G2038), (0))</f>
        <v>12.546764213333333</v>
      </c>
      <c r="J2038" s="1">
        <f>IF(I2038=0, G2038-H2038,0)</f>
        <v>0</v>
      </c>
      <c r="K2038" s="1">
        <f>I2038*1000/$V$5</f>
        <v>627.65203668500919</v>
      </c>
      <c r="L2038" s="1">
        <f>J2038*1000/$V$4</f>
        <v>0</v>
      </c>
      <c r="M2038" s="1">
        <f>L2038/$Y$4</f>
        <v>0</v>
      </c>
      <c r="N2038" s="1">
        <f>M2038*$Y$5</f>
        <v>0</v>
      </c>
      <c r="O2038" s="1" t="s">
        <v>0</v>
      </c>
      <c r="P2038" s="1" t="s">
        <v>0</v>
      </c>
      <c r="Q2038" s="1">
        <f>Q2037+K2038-L2038</f>
        <v>-89612.319028812693</v>
      </c>
      <c r="R2038">
        <f>Q2038*$V$5/1000</f>
        <v>-1791.3502573859657</v>
      </c>
    </row>
    <row r="2039" spans="1:18" x14ac:dyDescent="0.25">
      <c r="A2039" s="4">
        <v>42820.87499999506</v>
      </c>
      <c r="B2039">
        <v>44.6</v>
      </c>
      <c r="C2039">
        <v>6.3618600000000001</v>
      </c>
      <c r="D2039" s="3">
        <v>-7.0017200000000003E-3</v>
      </c>
      <c r="E2039" s="1">
        <f>C2039*$V$2</f>
        <v>2.5447440000000001</v>
      </c>
      <c r="F2039" s="1">
        <f>D2039*$V$3</f>
        <v>-2.8006880000000001E-2</v>
      </c>
      <c r="G2039" s="1">
        <f>(E2039+F2039)</f>
        <v>2.5167371200000002</v>
      </c>
      <c r="H2039" s="1">
        <f>B2039*(1/3)</f>
        <v>14.866666666666667</v>
      </c>
      <c r="I2039" s="1">
        <f>IF((H2039-G2039)&gt;0, (H2039-G2039), (0))</f>
        <v>12.349929546666667</v>
      </c>
      <c r="J2039" s="1">
        <f>IF(I2039=0, G2039-H2039,0)</f>
        <v>0</v>
      </c>
      <c r="K2039" s="1">
        <f>I2039*1000/$V$5</f>
        <v>617.80538002334504</v>
      </c>
      <c r="L2039" s="1">
        <f>J2039*1000/$V$4</f>
        <v>0</v>
      </c>
      <c r="M2039" s="1">
        <f>L2039/$Y$4</f>
        <v>0</v>
      </c>
      <c r="N2039" s="1">
        <f>M2039*$Y$5</f>
        <v>0</v>
      </c>
      <c r="O2039" s="1" t="s">
        <v>0</v>
      </c>
      <c r="P2039" s="1" t="s">
        <v>0</v>
      </c>
      <c r="Q2039" s="1">
        <f>Q2038+K2039-L2039</f>
        <v>-88994.513648789347</v>
      </c>
      <c r="R2039">
        <f>Q2039*$V$5/1000</f>
        <v>-1779.000327839299</v>
      </c>
    </row>
    <row r="2040" spans="1:18" x14ac:dyDescent="0.25">
      <c r="A2040" s="4">
        <v>42820.916666661724</v>
      </c>
      <c r="B2040">
        <v>43</v>
      </c>
      <c r="C2040">
        <v>8.4620200000000008</v>
      </c>
      <c r="D2040" s="3">
        <v>-7.0017200000000003E-3</v>
      </c>
      <c r="E2040" s="1">
        <f>C2040*$V$2</f>
        <v>3.3848080000000005</v>
      </c>
      <c r="F2040" s="1">
        <f>D2040*$V$3</f>
        <v>-2.8006880000000001E-2</v>
      </c>
      <c r="G2040" s="1">
        <f>(E2040+F2040)</f>
        <v>3.3568011200000005</v>
      </c>
      <c r="H2040" s="1">
        <f>B2040*(1/3)</f>
        <v>14.333333333333332</v>
      </c>
      <c r="I2040" s="1">
        <f>IF((H2040-G2040)&gt;0, (H2040-G2040), (0))</f>
        <v>10.976532213333332</v>
      </c>
      <c r="J2040" s="1">
        <f>IF(I2040=0, G2040-H2040,0)</f>
        <v>0</v>
      </c>
      <c r="K2040" s="1">
        <f>I2040*1000/$V$5</f>
        <v>549.10116124729029</v>
      </c>
      <c r="L2040" s="1">
        <f>J2040*1000/$V$4</f>
        <v>0</v>
      </c>
      <c r="M2040" s="1">
        <f>L2040/$Y$4</f>
        <v>0</v>
      </c>
      <c r="N2040" s="1">
        <f>M2040*$Y$5</f>
        <v>0</v>
      </c>
      <c r="O2040" s="1" t="s">
        <v>0</v>
      </c>
      <c r="P2040" s="1" t="s">
        <v>0</v>
      </c>
      <c r="Q2040" s="1">
        <f>Q2039+K2040-L2040</f>
        <v>-88445.412487542053</v>
      </c>
      <c r="R2040">
        <f>Q2040*$V$5/1000</f>
        <v>-1768.0237956259655</v>
      </c>
    </row>
    <row r="2041" spans="1:18" x14ac:dyDescent="0.25">
      <c r="A2041" s="4">
        <v>42820.958333328388</v>
      </c>
      <c r="B2041">
        <v>40.4</v>
      </c>
      <c r="C2041">
        <v>6.9733299999999998</v>
      </c>
      <c r="D2041" s="3">
        <v>-7.0017200000000003E-3</v>
      </c>
      <c r="E2041" s="1">
        <f>C2041*$V$2</f>
        <v>2.7893319999999999</v>
      </c>
      <c r="F2041" s="1">
        <f>D2041*$V$3</f>
        <v>-2.8006880000000001E-2</v>
      </c>
      <c r="G2041" s="1">
        <f>(E2041+F2041)</f>
        <v>2.76132512</v>
      </c>
      <c r="H2041" s="1">
        <f>B2041*(1/3)</f>
        <v>13.466666666666665</v>
      </c>
      <c r="I2041" s="1">
        <f>IF((H2041-G2041)&gt;0, (H2041-G2041), (0))</f>
        <v>10.705341546666665</v>
      </c>
      <c r="J2041" s="1">
        <f>IF(I2041=0, G2041-H2041,0)</f>
        <v>0</v>
      </c>
      <c r="K2041" s="1">
        <f>I2041*1000/$V$5</f>
        <v>535.53484475571111</v>
      </c>
      <c r="L2041" s="1">
        <f>J2041*1000/$V$4</f>
        <v>0</v>
      </c>
      <c r="M2041" s="1">
        <f>L2041/$Y$4</f>
        <v>0</v>
      </c>
      <c r="N2041" s="1">
        <f>M2041*$Y$5</f>
        <v>0</v>
      </c>
      <c r="O2041" s="1">
        <f>SUM(N2018:N2041)</f>
        <v>5206.5625272331163</v>
      </c>
      <c r="P2041" s="1">
        <f>SUM(L2018:L2041)</f>
        <v>8851.1562962962962</v>
      </c>
      <c r="Q2041" s="1">
        <f>Q2040+K2041-L2041</f>
        <v>-87909.877642786349</v>
      </c>
      <c r="R2041">
        <f>Q2041*$V$5/1000</f>
        <v>-1757.318454079299</v>
      </c>
    </row>
    <row r="2042" spans="1:18" x14ac:dyDescent="0.25">
      <c r="A2042" s="4">
        <v>42820.999999995052</v>
      </c>
      <c r="B2042">
        <v>36.9</v>
      </c>
      <c r="C2042">
        <v>8.1212400000000002</v>
      </c>
      <c r="D2042" s="3">
        <v>-7.0017200000000003E-3</v>
      </c>
      <c r="E2042" s="1">
        <f>C2042*$V$2</f>
        <v>3.2484960000000003</v>
      </c>
      <c r="F2042" s="1">
        <f>D2042*$V$3</f>
        <v>-2.8006880000000001E-2</v>
      </c>
      <c r="G2042" s="1">
        <f>(E2042+F2042)</f>
        <v>3.2204891200000003</v>
      </c>
      <c r="H2042" s="1">
        <f>B2042*(1/3)</f>
        <v>12.299999999999999</v>
      </c>
      <c r="I2042" s="1">
        <f>IF((H2042-G2042)&gt;0, (H2042-G2042), (0))</f>
        <v>9.0795108799999991</v>
      </c>
      <c r="J2042" s="1">
        <f>IF(I2042=0, G2042-H2042,0)</f>
        <v>0</v>
      </c>
      <c r="K2042" s="1">
        <f>I2042*1000/$V$5</f>
        <v>454.20264532266134</v>
      </c>
      <c r="L2042" s="1">
        <f>J2042*1000/$V$4</f>
        <v>0</v>
      </c>
      <c r="M2042" s="1">
        <f>L2042/$Y$4</f>
        <v>0</v>
      </c>
      <c r="N2042" s="1">
        <f>M2042*$Y$5</f>
        <v>0</v>
      </c>
      <c r="O2042" s="1" t="s">
        <v>0</v>
      </c>
      <c r="P2042" s="1" t="s">
        <v>0</v>
      </c>
      <c r="Q2042" s="1">
        <f>Q2041+K2042-L2042</f>
        <v>-87455.674997463691</v>
      </c>
      <c r="R2042">
        <f>Q2042*$V$5/1000</f>
        <v>-1748.238943199299</v>
      </c>
    </row>
    <row r="2043" spans="1:18" x14ac:dyDescent="0.25">
      <c r="A2043" s="4">
        <v>42821.041666661717</v>
      </c>
      <c r="B2043">
        <v>35.1</v>
      </c>
      <c r="C2043">
        <v>4.6588599999999998</v>
      </c>
      <c r="D2043" s="3">
        <v>-7.0017200000000003E-3</v>
      </c>
      <c r="E2043" s="1">
        <f>C2043*$V$2</f>
        <v>1.8635440000000001</v>
      </c>
      <c r="F2043" s="1">
        <f>D2043*$V$3</f>
        <v>-2.8006880000000001E-2</v>
      </c>
      <c r="G2043" s="1">
        <f>(E2043+F2043)</f>
        <v>1.8355371200000001</v>
      </c>
      <c r="H2043" s="1">
        <f>B2043*(1/3)</f>
        <v>11.7</v>
      </c>
      <c r="I2043" s="1">
        <f>IF((H2043-G2043)&gt;0, (H2043-G2043), (0))</f>
        <v>9.8644628799999996</v>
      </c>
      <c r="J2043" s="1">
        <f>IF(I2043=0, G2043-H2043,0)</f>
        <v>0</v>
      </c>
      <c r="K2043" s="1">
        <f>I2043*1000/$V$5</f>
        <v>493.46987893946971</v>
      </c>
      <c r="L2043" s="1">
        <f>J2043*1000/$V$4</f>
        <v>0</v>
      </c>
      <c r="M2043" s="1">
        <f>L2043/$Y$4</f>
        <v>0</v>
      </c>
      <c r="N2043" s="1">
        <f>M2043*$Y$5</f>
        <v>0</v>
      </c>
      <c r="O2043" s="1" t="s">
        <v>0</v>
      </c>
      <c r="P2043" s="1" t="s">
        <v>0</v>
      </c>
      <c r="Q2043" s="1">
        <f>Q2042+K2043-L2043</f>
        <v>-86962.205118524216</v>
      </c>
      <c r="R2043">
        <f>Q2043*$V$5/1000</f>
        <v>-1738.374480319299</v>
      </c>
    </row>
    <row r="2044" spans="1:18" x14ac:dyDescent="0.25">
      <c r="A2044" s="4">
        <v>42821.083333328381</v>
      </c>
      <c r="B2044">
        <v>33.200000000000003</v>
      </c>
      <c r="C2044">
        <v>4.8696200000000003</v>
      </c>
      <c r="D2044" s="3">
        <v>-7.0017200000000003E-3</v>
      </c>
      <c r="E2044" s="1">
        <f>C2044*$V$2</f>
        <v>1.9478480000000002</v>
      </c>
      <c r="F2044" s="1">
        <f>D2044*$V$3</f>
        <v>-2.8006880000000001E-2</v>
      </c>
      <c r="G2044" s="1">
        <f>(E2044+F2044)</f>
        <v>1.9198411200000003</v>
      </c>
      <c r="H2044" s="1">
        <f>B2044*(1/3)</f>
        <v>11.066666666666666</v>
      </c>
      <c r="I2044" s="1">
        <f>IF((H2044-G2044)&gt;0, (H2044-G2044), (0))</f>
        <v>9.1468255466666655</v>
      </c>
      <c r="J2044" s="1">
        <f>IF(I2044=0, G2044-H2044,0)</f>
        <v>0</v>
      </c>
      <c r="K2044" s="1">
        <f>I2044*1000/$V$5</f>
        <v>457.57006236451554</v>
      </c>
      <c r="L2044" s="1">
        <f>J2044*1000/$V$4</f>
        <v>0</v>
      </c>
      <c r="M2044" s="1">
        <f>L2044/$Y$4</f>
        <v>0</v>
      </c>
      <c r="N2044" s="1">
        <f>M2044*$Y$5</f>
        <v>0</v>
      </c>
      <c r="O2044" s="1" t="s">
        <v>0</v>
      </c>
      <c r="P2044" s="1" t="s">
        <v>0</v>
      </c>
      <c r="Q2044" s="1">
        <f>Q2043+K2044-L2044</f>
        <v>-86504.635056159706</v>
      </c>
      <c r="R2044">
        <f>Q2044*$V$5/1000</f>
        <v>-1729.2276547726324</v>
      </c>
    </row>
    <row r="2045" spans="1:18" x14ac:dyDescent="0.25">
      <c r="A2045" s="4">
        <v>42821.124999995045</v>
      </c>
      <c r="B2045">
        <v>32.4</v>
      </c>
      <c r="C2045">
        <v>5.3807799999999997</v>
      </c>
      <c r="D2045" s="3">
        <v>-7.0017200000000003E-3</v>
      </c>
      <c r="E2045" s="1">
        <f>C2045*$V$2</f>
        <v>2.1523119999999998</v>
      </c>
      <c r="F2045" s="1">
        <f>D2045*$V$3</f>
        <v>-2.8006880000000001E-2</v>
      </c>
      <c r="G2045" s="1">
        <f>(E2045+F2045)</f>
        <v>2.1243051199999998</v>
      </c>
      <c r="H2045" s="1">
        <f>B2045*(1/3)</f>
        <v>10.799999999999999</v>
      </c>
      <c r="I2045" s="1">
        <f>IF((H2045-G2045)&gt;0, (H2045-G2045), (0))</f>
        <v>8.6756948799999982</v>
      </c>
      <c r="J2045" s="1">
        <f>IF(I2045=0, G2045-H2045,0)</f>
        <v>0</v>
      </c>
      <c r="K2045" s="1">
        <f>I2045*1000/$V$5</f>
        <v>434.00174487243623</v>
      </c>
      <c r="L2045" s="1">
        <f>J2045*1000/$V$4</f>
        <v>0</v>
      </c>
      <c r="M2045" s="1">
        <f>L2045/$Y$4</f>
        <v>0</v>
      </c>
      <c r="N2045" s="1">
        <f>M2045*$Y$5</f>
        <v>0</v>
      </c>
      <c r="O2045" s="1" t="s">
        <v>0</v>
      </c>
      <c r="P2045" s="1" t="s">
        <v>0</v>
      </c>
      <c r="Q2045" s="1">
        <f>Q2044+K2045-L2045</f>
        <v>-86070.633311287267</v>
      </c>
      <c r="R2045">
        <f>Q2045*$V$5/1000</f>
        <v>-1720.5519598926323</v>
      </c>
    </row>
    <row r="2046" spans="1:18" x14ac:dyDescent="0.25">
      <c r="A2046" s="4">
        <v>42821.166666661709</v>
      </c>
      <c r="B2046">
        <v>31.6</v>
      </c>
      <c r="C2046">
        <v>4.1488300000000002</v>
      </c>
      <c r="D2046" s="3">
        <v>-7.0017200000000003E-3</v>
      </c>
      <c r="E2046" s="1">
        <f>C2046*$V$2</f>
        <v>1.6595320000000002</v>
      </c>
      <c r="F2046" s="1">
        <f>D2046*$V$3</f>
        <v>-2.8006880000000001E-2</v>
      </c>
      <c r="G2046" s="1">
        <f>(E2046+F2046)</f>
        <v>1.6315251200000003</v>
      </c>
      <c r="H2046" s="1">
        <f>B2046*(1/3)</f>
        <v>10.533333333333333</v>
      </c>
      <c r="I2046" s="1">
        <f>IF((H2046-G2046)&gt;0, (H2046-G2046), (0))</f>
        <v>8.9018082133333323</v>
      </c>
      <c r="J2046" s="1">
        <f>IF(I2046=0, G2046-H2046,0)</f>
        <v>0</v>
      </c>
      <c r="K2046" s="1">
        <f>I2046*1000/$V$5</f>
        <v>445.31306720026674</v>
      </c>
      <c r="L2046" s="1">
        <f>J2046*1000/$V$4</f>
        <v>0</v>
      </c>
      <c r="M2046" s="1">
        <f>L2046/$Y$4</f>
        <v>0</v>
      </c>
      <c r="N2046" s="1">
        <f>M2046*$Y$5</f>
        <v>0</v>
      </c>
      <c r="O2046" s="1" t="s">
        <v>0</v>
      </c>
      <c r="P2046" s="1" t="s">
        <v>0</v>
      </c>
      <c r="Q2046" s="1">
        <f>Q2045+K2046-L2046</f>
        <v>-85625.320244086994</v>
      </c>
      <c r="R2046">
        <f>Q2046*$V$5/1000</f>
        <v>-1711.6501516792989</v>
      </c>
    </row>
    <row r="2047" spans="1:18" x14ac:dyDescent="0.25">
      <c r="A2047" s="4">
        <v>42821.208333328374</v>
      </c>
      <c r="B2047">
        <v>31.1</v>
      </c>
      <c r="C2047">
        <v>3.0110799999999998</v>
      </c>
      <c r="D2047" s="3">
        <v>-7.0017200000000003E-3</v>
      </c>
      <c r="E2047" s="1">
        <f>C2047*$V$2</f>
        <v>1.2044319999999999</v>
      </c>
      <c r="F2047" s="1">
        <f>D2047*$V$3</f>
        <v>-2.8006880000000001E-2</v>
      </c>
      <c r="G2047" s="1">
        <f>(E2047+F2047)</f>
        <v>1.17642512</v>
      </c>
      <c r="H2047" s="1">
        <f>B2047*(1/3)</f>
        <v>10.366666666666667</v>
      </c>
      <c r="I2047" s="1">
        <f>IF((H2047-G2047)&gt;0, (H2047-G2047), (0))</f>
        <v>9.1902415466666678</v>
      </c>
      <c r="J2047" s="1">
        <f>IF(I2047=0, G2047-H2047,0)</f>
        <v>0</v>
      </c>
      <c r="K2047" s="1">
        <f>I2047*1000/$V$5</f>
        <v>459.74194830748718</v>
      </c>
      <c r="L2047" s="1">
        <f>J2047*1000/$V$4</f>
        <v>0</v>
      </c>
      <c r="M2047" s="1">
        <f>L2047/$Y$4</f>
        <v>0</v>
      </c>
      <c r="N2047" s="1">
        <f>M2047*$Y$5</f>
        <v>0</v>
      </c>
      <c r="O2047" s="1" t="s">
        <v>0</v>
      </c>
      <c r="P2047" s="1" t="s">
        <v>0</v>
      </c>
      <c r="Q2047" s="1">
        <f>Q2046+K2047-L2047</f>
        <v>-85165.578295779502</v>
      </c>
      <c r="R2047">
        <f>Q2047*$V$5/1000</f>
        <v>-1702.4599101326321</v>
      </c>
    </row>
    <row r="2048" spans="1:18" x14ac:dyDescent="0.25">
      <c r="A2048" s="4">
        <v>42821.249999995038</v>
      </c>
      <c r="B2048">
        <v>32.700000000000003</v>
      </c>
      <c r="C2048">
        <v>2.8586300000000002</v>
      </c>
      <c r="D2048" s="3">
        <v>-7.0017200000000003E-3</v>
      </c>
      <c r="E2048" s="1">
        <f>C2048*$V$2</f>
        <v>1.1434520000000001</v>
      </c>
      <c r="F2048" s="1">
        <f>D2048*$V$3</f>
        <v>-2.8006880000000001E-2</v>
      </c>
      <c r="G2048" s="1">
        <f>(E2048+F2048)</f>
        <v>1.1154451200000002</v>
      </c>
      <c r="H2048" s="1">
        <f>B2048*(1/3)</f>
        <v>10.9</v>
      </c>
      <c r="I2048" s="1">
        <f>IF((H2048-G2048)&gt;0, (H2048-G2048), (0))</f>
        <v>9.78455488</v>
      </c>
      <c r="J2048" s="1">
        <f>IF(I2048=0, G2048-H2048,0)</f>
        <v>0</v>
      </c>
      <c r="K2048" s="1">
        <f>I2048*1000/$V$5</f>
        <v>489.47248024012009</v>
      </c>
      <c r="L2048" s="1">
        <f>J2048*1000/$V$4</f>
        <v>0</v>
      </c>
      <c r="M2048" s="1">
        <f>L2048/$Y$4</f>
        <v>0</v>
      </c>
      <c r="N2048" s="1">
        <f>M2048*$Y$5</f>
        <v>0</v>
      </c>
      <c r="O2048" s="1" t="s">
        <v>0</v>
      </c>
      <c r="P2048" s="1" t="s">
        <v>0</v>
      </c>
      <c r="Q2048" s="1">
        <f>Q2047+K2048-L2048</f>
        <v>-84676.105815539384</v>
      </c>
      <c r="R2048">
        <f>Q2048*$V$5/1000</f>
        <v>-1692.6753552526322</v>
      </c>
    </row>
    <row r="2049" spans="1:18" x14ac:dyDescent="0.25">
      <c r="A2049" s="4">
        <v>42821.291666661702</v>
      </c>
      <c r="B2049">
        <v>35.200000000000003</v>
      </c>
      <c r="C2049">
        <v>2.0324900000000001</v>
      </c>
      <c r="D2049" s="3">
        <v>5.6036469999999998E-2</v>
      </c>
      <c r="E2049" s="1">
        <f>C2049*$V$2</f>
        <v>0.81299600000000005</v>
      </c>
      <c r="F2049" s="1">
        <f>D2049*$V$3</f>
        <v>0.22414587999999999</v>
      </c>
      <c r="G2049" s="1">
        <f>(E2049+F2049)</f>
        <v>1.0371418800000001</v>
      </c>
      <c r="H2049" s="1">
        <f>B2049*(1/3)</f>
        <v>11.733333333333334</v>
      </c>
      <c r="I2049" s="1">
        <f>IF((H2049-G2049)&gt;0, (H2049-G2049), (0))</f>
        <v>10.696191453333334</v>
      </c>
      <c r="J2049" s="1">
        <f>IF(I2049=0, G2049-H2049,0)</f>
        <v>0</v>
      </c>
      <c r="K2049" s="1">
        <f>I2049*1000/$V$5</f>
        <v>535.07711122227795</v>
      </c>
      <c r="L2049" s="1">
        <f>J2049*1000/$V$4</f>
        <v>0</v>
      </c>
      <c r="M2049" s="1">
        <f>L2049/$Y$4</f>
        <v>0</v>
      </c>
      <c r="N2049" s="1">
        <f>M2049*$Y$5</f>
        <v>0</v>
      </c>
      <c r="O2049" s="1" t="s">
        <v>0</v>
      </c>
      <c r="P2049" s="1" t="s">
        <v>0</v>
      </c>
      <c r="Q2049" s="1">
        <f>Q2048+K2049-L2049</f>
        <v>-84141.028704317112</v>
      </c>
      <c r="R2049">
        <f>Q2049*$V$5/1000</f>
        <v>-1681.9791637992989</v>
      </c>
    </row>
    <row r="2050" spans="1:18" x14ac:dyDescent="0.25">
      <c r="A2050" s="4">
        <v>42821.333333328366</v>
      </c>
      <c r="B2050">
        <v>39.799999999999997</v>
      </c>
      <c r="C2050">
        <v>2.6947700000000001</v>
      </c>
      <c r="D2050" s="3">
        <v>4.2471499999999995</v>
      </c>
      <c r="E2050" s="1">
        <f>C2050*$V$2</f>
        <v>1.0779080000000001</v>
      </c>
      <c r="F2050" s="1">
        <f>D2050*$V$3</f>
        <v>16.988599999999998</v>
      </c>
      <c r="G2050" s="1">
        <f>(E2050+F2050)</f>
        <v>18.066507999999999</v>
      </c>
      <c r="H2050" s="1">
        <f>B2050*(1/3)</f>
        <v>13.266666666666666</v>
      </c>
      <c r="I2050" s="1">
        <f>IF((H2050-G2050)&gt;0, (H2050-G2050), (0))</f>
        <v>0</v>
      </c>
      <c r="J2050" s="1">
        <f>IF(I2050=0, G2050-H2050,0)</f>
        <v>4.7998413333333332</v>
      </c>
      <c r="K2050" s="1">
        <f>I2050*1000/$V$5</f>
        <v>0</v>
      </c>
      <c r="L2050" s="1">
        <f>J2050*1000/$V$4</f>
        <v>86.018661887694137</v>
      </c>
      <c r="M2050" s="1">
        <f>L2050/$Y$4</f>
        <v>36.142294910795854</v>
      </c>
      <c r="N2050" s="1">
        <f>M2050*$Y$5</f>
        <v>50.599212875114191</v>
      </c>
      <c r="O2050" s="1" t="s">
        <v>0</v>
      </c>
      <c r="P2050" s="1" t="s">
        <v>0</v>
      </c>
      <c r="Q2050" s="1">
        <f>Q2049+K2050-L2050</f>
        <v>-84227.047366204803</v>
      </c>
      <c r="R2050">
        <f>Q2050*$V$5/1000</f>
        <v>-1683.6986768504339</v>
      </c>
    </row>
    <row r="2051" spans="1:18" x14ac:dyDescent="0.25">
      <c r="A2051" s="4">
        <v>42821.374999995031</v>
      </c>
      <c r="B2051">
        <v>41.3</v>
      </c>
      <c r="C2051">
        <v>3.09213</v>
      </c>
      <c r="D2051" s="3">
        <v>8.0187200000000001</v>
      </c>
      <c r="E2051" s="1">
        <f>C2051*$V$2</f>
        <v>1.2368520000000001</v>
      </c>
      <c r="F2051" s="1">
        <f>D2051*$V$3</f>
        <v>32.07488</v>
      </c>
      <c r="G2051" s="1">
        <f>(E2051+F2051)</f>
        <v>33.311731999999999</v>
      </c>
      <c r="H2051" s="1">
        <f>B2051*(1/3)</f>
        <v>13.766666666666666</v>
      </c>
      <c r="I2051" s="1">
        <f>IF((H2051-G2051)&gt;0, (H2051-G2051), (0))</f>
        <v>0</v>
      </c>
      <c r="J2051" s="1">
        <f>IF(I2051=0, G2051-H2051,0)</f>
        <v>19.545065333333334</v>
      </c>
      <c r="K2051" s="1">
        <f>I2051*1000/$V$5</f>
        <v>0</v>
      </c>
      <c r="L2051" s="1">
        <f>J2051*1000/$V$4</f>
        <v>350.26998805256869</v>
      </c>
      <c r="M2051" s="1">
        <f>L2051/$Y$4</f>
        <v>147.1722638876339</v>
      </c>
      <c r="N2051" s="1">
        <f>M2051*$Y$5</f>
        <v>206.04116944268745</v>
      </c>
      <c r="O2051" s="1" t="s">
        <v>0</v>
      </c>
      <c r="P2051" s="1" t="s">
        <v>0</v>
      </c>
      <c r="Q2051" s="1">
        <f>Q2050+K2051-L2051</f>
        <v>-84577.317354257364</v>
      </c>
      <c r="R2051">
        <f>Q2051*$V$5/1000</f>
        <v>-1690.7005739116046</v>
      </c>
    </row>
    <row r="2052" spans="1:18" x14ac:dyDescent="0.25">
      <c r="A2052" s="4">
        <v>42821.416666661695</v>
      </c>
      <c r="B2052">
        <v>43.7</v>
      </c>
      <c r="C2052">
        <v>4.1644899999999998</v>
      </c>
      <c r="D2052" s="3">
        <v>15.646540000000002</v>
      </c>
      <c r="E2052" s="1">
        <f>C2052*$V$2</f>
        <v>1.6657960000000001</v>
      </c>
      <c r="F2052" s="1">
        <f>D2052*$V$3</f>
        <v>62.586160000000007</v>
      </c>
      <c r="G2052" s="1">
        <f>(E2052+F2052)</f>
        <v>64.251956000000007</v>
      </c>
      <c r="H2052" s="1">
        <f>B2052*(1/3)</f>
        <v>14.566666666666666</v>
      </c>
      <c r="I2052" s="1">
        <f>IF((H2052-G2052)&gt;0, (H2052-G2052), (0))</f>
        <v>0</v>
      </c>
      <c r="J2052" s="1">
        <f>IF(I2052=0, G2052-H2052,0)</f>
        <v>49.685289333333344</v>
      </c>
      <c r="K2052" s="1">
        <f>I2052*1000/$V$5</f>
        <v>0</v>
      </c>
      <c r="L2052" s="1">
        <f>J2052*1000/$V$4</f>
        <v>890.41737156511374</v>
      </c>
      <c r="M2052" s="1">
        <f>L2052/$Y$4</f>
        <v>374.12494603576209</v>
      </c>
      <c r="N2052" s="1">
        <f>M2052*$Y$5</f>
        <v>523.77492445006692</v>
      </c>
      <c r="O2052" s="1" t="s">
        <v>0</v>
      </c>
      <c r="P2052" s="1" t="s">
        <v>0</v>
      </c>
      <c r="Q2052" s="1">
        <f>Q2051+K2052-L2052</f>
        <v>-85467.734725822476</v>
      </c>
      <c r="R2052">
        <f>Q2052*$V$5/1000</f>
        <v>-1708.5000171691913</v>
      </c>
    </row>
    <row r="2053" spans="1:18" x14ac:dyDescent="0.25">
      <c r="A2053" s="4">
        <v>42821.458333328359</v>
      </c>
      <c r="B2053">
        <v>44.5</v>
      </c>
      <c r="C2053">
        <v>3.2492399999999999</v>
      </c>
      <c r="D2053" s="3">
        <v>19.28791</v>
      </c>
      <c r="E2053" s="1">
        <f>C2053*$V$2</f>
        <v>1.299696</v>
      </c>
      <c r="F2053" s="1">
        <f>D2053*$V$3</f>
        <v>77.15164</v>
      </c>
      <c r="G2053" s="1">
        <f>(E2053+F2053)</f>
        <v>78.451335999999998</v>
      </c>
      <c r="H2053" s="1">
        <f>B2053*(1/3)</f>
        <v>14.833333333333332</v>
      </c>
      <c r="I2053" s="1">
        <f>IF((H2053-G2053)&gt;0, (H2053-G2053), (0))</f>
        <v>0</v>
      </c>
      <c r="J2053" s="1">
        <f>IF(I2053=0, G2053-H2053,0)</f>
        <v>63.618002666666669</v>
      </c>
      <c r="K2053" s="1">
        <f>I2053*1000/$V$5</f>
        <v>0</v>
      </c>
      <c r="L2053" s="1">
        <f>J2053*1000/$V$4</f>
        <v>1140.1075746714457</v>
      </c>
      <c r="M2053" s="1">
        <f>L2053/$Y$4</f>
        <v>479.03679608043939</v>
      </c>
      <c r="N2053" s="1">
        <f>M2053*$Y$5</f>
        <v>670.65151451261511</v>
      </c>
      <c r="O2053" s="1" t="s">
        <v>0</v>
      </c>
      <c r="P2053" s="1" t="s">
        <v>0</v>
      </c>
      <c r="Q2053" s="1">
        <f>Q2052+K2053-L2053</f>
        <v>-86607.842300493925</v>
      </c>
      <c r="R2053">
        <f>Q2053*$V$5/1000</f>
        <v>-1731.2907675868735</v>
      </c>
    </row>
    <row r="2054" spans="1:18" x14ac:dyDescent="0.25">
      <c r="A2054" s="4">
        <v>42821.499999995023</v>
      </c>
      <c r="B2054">
        <v>45.5</v>
      </c>
      <c r="C2054">
        <v>6.1689300000000005</v>
      </c>
      <c r="D2054" s="3">
        <v>14.906739999999999</v>
      </c>
      <c r="E2054" s="1">
        <f>C2054*$V$2</f>
        <v>2.4675720000000005</v>
      </c>
      <c r="F2054" s="1">
        <f>D2054*$V$3</f>
        <v>59.626959999999997</v>
      </c>
      <c r="G2054" s="1">
        <f>(E2054+F2054)</f>
        <v>62.094532000000001</v>
      </c>
      <c r="H2054" s="1">
        <f>B2054*(1/3)</f>
        <v>15.166666666666666</v>
      </c>
      <c r="I2054" s="1">
        <f>IF((H2054-G2054)&gt;0, (H2054-G2054), (0))</f>
        <v>0</v>
      </c>
      <c r="J2054" s="1">
        <f>IF(I2054=0, G2054-H2054,0)</f>
        <v>46.927865333333337</v>
      </c>
      <c r="K2054" s="1">
        <f>I2054*1000/$V$5</f>
        <v>0</v>
      </c>
      <c r="L2054" s="1">
        <f>J2054*1000/$V$4</f>
        <v>841.00117084826775</v>
      </c>
      <c r="M2054" s="1">
        <f>L2054/$Y$4</f>
        <v>353.36183649086882</v>
      </c>
      <c r="N2054" s="1">
        <f>M2054*$Y$5</f>
        <v>494.70657108721633</v>
      </c>
      <c r="O2054" s="1" t="s">
        <v>0</v>
      </c>
      <c r="P2054" s="1" t="s">
        <v>0</v>
      </c>
      <c r="Q2054" s="1">
        <f>Q2053+K2054-L2054</f>
        <v>-87448.843471342188</v>
      </c>
      <c r="R2054">
        <f>Q2054*$V$5/1000</f>
        <v>-1748.1023809921301</v>
      </c>
    </row>
    <row r="2055" spans="1:18" x14ac:dyDescent="0.25">
      <c r="A2055" s="4">
        <v>42821.541666661687</v>
      </c>
      <c r="B2055">
        <v>45.9</v>
      </c>
      <c r="C2055">
        <v>5.84328</v>
      </c>
      <c r="D2055" s="3">
        <v>16.730319999999999</v>
      </c>
      <c r="E2055" s="1">
        <f>C2055*$V$2</f>
        <v>2.3373120000000003</v>
      </c>
      <c r="F2055" s="1">
        <f>D2055*$V$3</f>
        <v>66.921279999999996</v>
      </c>
      <c r="G2055" s="1">
        <f>(E2055+F2055)</f>
        <v>69.258591999999993</v>
      </c>
      <c r="H2055" s="1">
        <f>B2055*(1/3)</f>
        <v>15.299999999999999</v>
      </c>
      <c r="I2055" s="1">
        <f>IF((H2055-G2055)&gt;0, (H2055-G2055), (0))</f>
        <v>0</v>
      </c>
      <c r="J2055" s="1">
        <f>IF(I2055=0, G2055-H2055,0)</f>
        <v>53.958591999999996</v>
      </c>
      <c r="K2055" s="1">
        <f>I2055*1000/$V$5</f>
        <v>0</v>
      </c>
      <c r="L2055" s="1">
        <f>J2055*1000/$V$4</f>
        <v>966.99985663082441</v>
      </c>
      <c r="M2055" s="1">
        <f>L2055/$Y$4</f>
        <v>406.30246076925397</v>
      </c>
      <c r="N2055" s="1">
        <f>M2055*$Y$5</f>
        <v>568.82344507695552</v>
      </c>
      <c r="O2055" s="1" t="s">
        <v>0</v>
      </c>
      <c r="P2055" s="1" t="s">
        <v>0</v>
      </c>
      <c r="Q2055" s="1">
        <f>Q2054+K2055-L2055</f>
        <v>-88415.843327973009</v>
      </c>
      <c r="R2055">
        <f>Q2055*$V$5/1000</f>
        <v>-1767.4327081261804</v>
      </c>
    </row>
    <row r="2056" spans="1:18" x14ac:dyDescent="0.25">
      <c r="A2056" s="4">
        <v>42821.583333328352</v>
      </c>
      <c r="B2056">
        <v>46.3</v>
      </c>
      <c r="C2056">
        <v>4.6158799999999998</v>
      </c>
      <c r="D2056" s="3">
        <v>14.488620000000001</v>
      </c>
      <c r="E2056" s="1">
        <f>C2056*$V$2</f>
        <v>1.846352</v>
      </c>
      <c r="F2056" s="1">
        <f>D2056*$V$3</f>
        <v>57.954480000000004</v>
      </c>
      <c r="G2056" s="1">
        <f>(E2056+F2056)</f>
        <v>59.800832000000007</v>
      </c>
      <c r="H2056" s="1">
        <f>B2056*(1/3)</f>
        <v>15.433333333333332</v>
      </c>
      <c r="I2056" s="1">
        <f>IF((H2056-G2056)&gt;0, (H2056-G2056), (0))</f>
        <v>0</v>
      </c>
      <c r="J2056" s="1">
        <f>IF(I2056=0, G2056-H2056,0)</f>
        <v>44.367498666666677</v>
      </c>
      <c r="K2056" s="1">
        <f>I2056*1000/$V$5</f>
        <v>0</v>
      </c>
      <c r="L2056" s="1">
        <f>J2056*1000/$V$4</f>
        <v>795.11646356033475</v>
      </c>
      <c r="M2056" s="1">
        <f>L2056/$Y$4</f>
        <v>334.08254771442637</v>
      </c>
      <c r="N2056" s="1">
        <f>M2056*$Y$5</f>
        <v>467.71556680019688</v>
      </c>
      <c r="O2056" s="1" t="s">
        <v>0</v>
      </c>
      <c r="P2056" s="1" t="s">
        <v>0</v>
      </c>
      <c r="Q2056" s="1">
        <f>Q2055+K2056-L2056</f>
        <v>-89210.959791533343</v>
      </c>
      <c r="R2056">
        <f>Q2056*$V$5/1000</f>
        <v>-1783.3270862327513</v>
      </c>
    </row>
    <row r="2057" spans="1:18" x14ac:dyDescent="0.25">
      <c r="A2057" s="4">
        <v>42821.624999995016</v>
      </c>
      <c r="B2057">
        <v>46.9</v>
      </c>
      <c r="C2057">
        <v>3.6303000000000001</v>
      </c>
      <c r="D2057" s="3">
        <v>18.225680000000001</v>
      </c>
      <c r="E2057" s="1">
        <f>C2057*$V$2</f>
        <v>1.4521200000000001</v>
      </c>
      <c r="F2057" s="1">
        <f>D2057*$V$3</f>
        <v>72.902720000000002</v>
      </c>
      <c r="G2057" s="1">
        <f>(E2057+F2057)</f>
        <v>74.354839999999996</v>
      </c>
      <c r="H2057" s="1">
        <f>B2057*(1/3)</f>
        <v>15.633333333333333</v>
      </c>
      <c r="I2057" s="1">
        <f>IF((H2057-G2057)&gt;0, (H2057-G2057), (0))</f>
        <v>0</v>
      </c>
      <c r="J2057" s="1">
        <f>IF(I2057=0, G2057-H2057,0)</f>
        <v>58.721506666666663</v>
      </c>
      <c r="K2057" s="1">
        <f>I2057*1000/$V$5</f>
        <v>0</v>
      </c>
      <c r="L2057" s="1">
        <f>J2057*1000/$V$4</f>
        <v>1052.3567502986857</v>
      </c>
      <c r="M2057" s="1">
        <f>L2057/$Y$4</f>
        <v>442.16670180617047</v>
      </c>
      <c r="N2057" s="1">
        <f>M2057*$Y$5</f>
        <v>619.03338252863864</v>
      </c>
      <c r="O2057" s="1" t="s">
        <v>0</v>
      </c>
      <c r="P2057" s="1" t="s">
        <v>0</v>
      </c>
      <c r="Q2057" s="1">
        <f>Q2056+K2057-L2057</f>
        <v>-90263.316541832028</v>
      </c>
      <c r="R2057">
        <f>Q2057*$V$5/1000</f>
        <v>-1804.3636976712221</v>
      </c>
    </row>
    <row r="2058" spans="1:18" x14ac:dyDescent="0.25">
      <c r="A2058" s="4">
        <v>42821.66666666168</v>
      </c>
      <c r="B2058">
        <v>44.9</v>
      </c>
      <c r="C2058">
        <v>3.3066900000000001</v>
      </c>
      <c r="D2058" s="3">
        <v>14.440939999999999</v>
      </c>
      <c r="E2058" s="1">
        <f>C2058*$V$2</f>
        <v>1.3226760000000002</v>
      </c>
      <c r="F2058" s="1">
        <f>D2058*$V$3</f>
        <v>57.763759999999998</v>
      </c>
      <c r="G2058" s="1">
        <f>(E2058+F2058)</f>
        <v>59.086435999999999</v>
      </c>
      <c r="H2058" s="1">
        <f>B2058*(1/3)</f>
        <v>14.966666666666665</v>
      </c>
      <c r="I2058" s="1">
        <f>IF((H2058-G2058)&gt;0, (H2058-G2058), (0))</f>
        <v>0</v>
      </c>
      <c r="J2058" s="1">
        <f>IF(I2058=0, G2058-H2058,0)</f>
        <v>44.119769333333338</v>
      </c>
      <c r="K2058" s="1">
        <f>I2058*1000/$V$5</f>
        <v>0</v>
      </c>
      <c r="L2058" s="1">
        <f>J2058*1000/$V$4</f>
        <v>790.67686977299888</v>
      </c>
      <c r="M2058" s="1">
        <f>L2058/$Y$4</f>
        <v>332.21717217352898</v>
      </c>
      <c r="N2058" s="1">
        <f>M2058*$Y$5</f>
        <v>465.10404104294054</v>
      </c>
      <c r="O2058" s="1" t="s">
        <v>0</v>
      </c>
      <c r="P2058" s="1" t="s">
        <v>0</v>
      </c>
      <c r="Q2058" s="1">
        <f>Q2057+K2058-L2058</f>
        <v>-91053.993411605028</v>
      </c>
      <c r="R2058">
        <f>Q2058*$V$5/1000</f>
        <v>-1820.1693282979843</v>
      </c>
    </row>
    <row r="2059" spans="1:18" x14ac:dyDescent="0.25">
      <c r="A2059" s="4">
        <v>42821.708333328344</v>
      </c>
      <c r="B2059">
        <v>45.6</v>
      </c>
      <c r="C2059">
        <v>4.6663600000000001</v>
      </c>
      <c r="D2059" s="3">
        <v>8.7944399999999998</v>
      </c>
      <c r="E2059" s="1">
        <f>C2059*$V$2</f>
        <v>1.8665440000000002</v>
      </c>
      <c r="F2059" s="1">
        <f>D2059*$V$3</f>
        <v>35.177759999999999</v>
      </c>
      <c r="G2059" s="1">
        <f>(E2059+F2059)</f>
        <v>37.044303999999997</v>
      </c>
      <c r="H2059" s="1">
        <f>B2059*(1/3)</f>
        <v>15.2</v>
      </c>
      <c r="I2059" s="1">
        <f>IF((H2059-G2059)&gt;0, (H2059-G2059), (0))</f>
        <v>0</v>
      </c>
      <c r="J2059" s="1">
        <f>IF(I2059=0, G2059-H2059,0)</f>
        <v>21.844303999999998</v>
      </c>
      <c r="K2059" s="1">
        <f>I2059*1000/$V$5</f>
        <v>0</v>
      </c>
      <c r="L2059" s="1">
        <f>J2059*1000/$V$4</f>
        <v>391.47498207885297</v>
      </c>
      <c r="M2059" s="1">
        <f>L2059/$Y$4</f>
        <v>164.48528658775336</v>
      </c>
      <c r="N2059" s="1">
        <f>M2059*$Y$5</f>
        <v>230.27940122285469</v>
      </c>
      <c r="O2059" s="1" t="s">
        <v>0</v>
      </c>
      <c r="P2059" s="1" t="s">
        <v>0</v>
      </c>
      <c r="Q2059" s="1">
        <f>Q2058+K2059-L2059</f>
        <v>-91445.468393683885</v>
      </c>
      <c r="R2059">
        <f>Q2059*$V$5/1000</f>
        <v>-1827.9949131897406</v>
      </c>
    </row>
    <row r="2060" spans="1:18" x14ac:dyDescent="0.25">
      <c r="A2060" s="4">
        <v>42821.749999995009</v>
      </c>
      <c r="B2060">
        <v>45.3</v>
      </c>
      <c r="C2060">
        <v>2.9133</v>
      </c>
      <c r="D2060" s="3">
        <v>3.0331670000000002</v>
      </c>
      <c r="E2060" s="1">
        <f>C2060*$V$2</f>
        <v>1.1653200000000001</v>
      </c>
      <c r="F2060" s="1">
        <f>D2060*$V$3</f>
        <v>12.132668000000001</v>
      </c>
      <c r="G2060" s="1">
        <f>(E2060+F2060)</f>
        <v>13.297988</v>
      </c>
      <c r="H2060" s="1">
        <f>B2060*(1/3)</f>
        <v>15.099999999999998</v>
      </c>
      <c r="I2060" s="1">
        <f>IF((H2060-G2060)&gt;0, (H2060-G2060), (0))</f>
        <v>1.8020119999999977</v>
      </c>
      <c r="J2060" s="1">
        <f>IF(I2060=0, G2060-H2060,0)</f>
        <v>0</v>
      </c>
      <c r="K2060" s="1">
        <f>I2060*1000/$V$5</f>
        <v>90.1456728364181</v>
      </c>
      <c r="L2060" s="1">
        <f>J2060*1000/$V$4</f>
        <v>0</v>
      </c>
      <c r="M2060" s="1">
        <f>L2060/$Y$4</f>
        <v>0</v>
      </c>
      <c r="N2060" s="1">
        <f>M2060*$Y$5</f>
        <v>0</v>
      </c>
      <c r="O2060" s="1" t="s">
        <v>0</v>
      </c>
      <c r="P2060" s="1" t="s">
        <v>0</v>
      </c>
      <c r="Q2060" s="1">
        <f>Q2059+K2060-L2060</f>
        <v>-91355.322720847471</v>
      </c>
      <c r="R2060">
        <f>Q2060*$V$5/1000</f>
        <v>-1826.1929011897407</v>
      </c>
    </row>
    <row r="2061" spans="1:18" x14ac:dyDescent="0.25">
      <c r="A2061" s="4">
        <v>42821.791666661673</v>
      </c>
      <c r="B2061">
        <v>45.6</v>
      </c>
      <c r="C2061">
        <v>2.6831900000000002</v>
      </c>
      <c r="D2061" s="3">
        <v>-7.0017200000000003E-3</v>
      </c>
      <c r="E2061" s="1">
        <f>C2061*$V$2</f>
        <v>1.0732760000000001</v>
      </c>
      <c r="F2061" s="1">
        <f>D2061*$V$3</f>
        <v>-2.8006880000000001E-2</v>
      </c>
      <c r="G2061" s="1">
        <f>(E2061+F2061)</f>
        <v>1.0452691200000002</v>
      </c>
      <c r="H2061" s="1">
        <f>B2061*(1/3)</f>
        <v>15.2</v>
      </c>
      <c r="I2061" s="1">
        <f>IF((H2061-G2061)&gt;0, (H2061-G2061), (0))</f>
        <v>14.154730879999999</v>
      </c>
      <c r="J2061" s="1">
        <f>IF(I2061=0, G2061-H2061,0)</f>
        <v>0</v>
      </c>
      <c r="K2061" s="1">
        <f>I2061*1000/$V$5</f>
        <v>708.09058929464732</v>
      </c>
      <c r="L2061" s="1">
        <f>J2061*1000/$V$4</f>
        <v>0</v>
      </c>
      <c r="M2061" s="1">
        <f>L2061/$Y$4</f>
        <v>0</v>
      </c>
      <c r="N2061" s="1">
        <f>M2061*$Y$5</f>
        <v>0</v>
      </c>
      <c r="O2061" s="1" t="s">
        <v>0</v>
      </c>
      <c r="P2061" s="1" t="s">
        <v>0</v>
      </c>
      <c r="Q2061" s="1">
        <f>Q2060+K2061-L2061</f>
        <v>-90647.232131552824</v>
      </c>
      <c r="R2061">
        <f>Q2061*$V$5/1000</f>
        <v>-1812.0381703097407</v>
      </c>
    </row>
    <row r="2062" spans="1:18" x14ac:dyDescent="0.25">
      <c r="A2062" s="4">
        <v>42821.833333328337</v>
      </c>
      <c r="B2062">
        <v>46.7</v>
      </c>
      <c r="C2062">
        <v>2.2877899999999998</v>
      </c>
      <c r="D2062" s="3">
        <v>-7.0017200000000003E-3</v>
      </c>
      <c r="E2062" s="1">
        <f>C2062*$V$2</f>
        <v>0.91511599999999993</v>
      </c>
      <c r="F2062" s="1">
        <f>D2062*$V$3</f>
        <v>-2.8006880000000001E-2</v>
      </c>
      <c r="G2062" s="1">
        <f>(E2062+F2062)</f>
        <v>0.88710911999999997</v>
      </c>
      <c r="H2062" s="1">
        <f>B2062*(1/3)</f>
        <v>15.566666666666666</v>
      </c>
      <c r="I2062" s="1">
        <f>IF((H2062-G2062)&gt;0, (H2062-G2062), (0))</f>
        <v>14.679557546666667</v>
      </c>
      <c r="J2062" s="1">
        <f>IF(I2062=0, G2062-H2062,0)</f>
        <v>0</v>
      </c>
      <c r="K2062" s="1">
        <f>I2062*1000/$V$5</f>
        <v>734.34504985826254</v>
      </c>
      <c r="L2062" s="1">
        <f>J2062*1000/$V$4</f>
        <v>0</v>
      </c>
      <c r="M2062" s="1">
        <f>L2062/$Y$4</f>
        <v>0</v>
      </c>
      <c r="N2062" s="1">
        <f>M2062*$Y$5</f>
        <v>0</v>
      </c>
      <c r="O2062" s="1" t="s">
        <v>0</v>
      </c>
      <c r="P2062" s="1" t="s">
        <v>0</v>
      </c>
      <c r="Q2062" s="1">
        <f>Q2061+K2062-L2062</f>
        <v>-89912.887081694556</v>
      </c>
      <c r="R2062">
        <f>Q2062*$V$5/1000</f>
        <v>-1797.358612763074</v>
      </c>
    </row>
    <row r="2063" spans="1:18" x14ac:dyDescent="0.25">
      <c r="A2063" s="4">
        <v>42821.874999995001</v>
      </c>
      <c r="B2063">
        <v>45.7</v>
      </c>
      <c r="C2063">
        <v>2.28159</v>
      </c>
      <c r="D2063" s="3">
        <v>-7.0017200000000003E-3</v>
      </c>
      <c r="E2063" s="1">
        <f>C2063*$V$2</f>
        <v>0.912636</v>
      </c>
      <c r="F2063" s="1">
        <f>D2063*$V$3</f>
        <v>-2.8006880000000001E-2</v>
      </c>
      <c r="G2063" s="1">
        <f>(E2063+F2063)</f>
        <v>0.88462912000000005</v>
      </c>
      <c r="H2063" s="1">
        <f>B2063*(1/3)</f>
        <v>15.233333333333334</v>
      </c>
      <c r="I2063" s="1">
        <f>IF((H2063-G2063)&gt;0, (H2063-G2063), (0))</f>
        <v>14.348704213333335</v>
      </c>
      <c r="J2063" s="1">
        <f>IF(I2063=0, G2063-H2063,0)</f>
        <v>0</v>
      </c>
      <c r="K2063" s="1">
        <f>I2063*1000/$V$5</f>
        <v>717.79410772052699</v>
      </c>
      <c r="L2063" s="1">
        <f>J2063*1000/$V$4</f>
        <v>0</v>
      </c>
      <c r="M2063" s="1">
        <f>L2063/$Y$4</f>
        <v>0</v>
      </c>
      <c r="N2063" s="1">
        <f>M2063*$Y$5</f>
        <v>0</v>
      </c>
      <c r="O2063" s="1" t="s">
        <v>0</v>
      </c>
      <c r="P2063" s="1" t="s">
        <v>0</v>
      </c>
      <c r="Q2063" s="1">
        <f>Q2062+K2063-L2063</f>
        <v>-89195.092973974024</v>
      </c>
      <c r="R2063">
        <f>Q2063*$V$5/1000</f>
        <v>-1783.0099085497407</v>
      </c>
    </row>
    <row r="2064" spans="1:18" x14ac:dyDescent="0.25">
      <c r="A2064" s="4">
        <v>42821.916666661666</v>
      </c>
      <c r="B2064">
        <v>43.7</v>
      </c>
      <c r="C2064">
        <v>2.9420600000000001</v>
      </c>
      <c r="D2064" s="3">
        <v>-7.0017200000000003E-3</v>
      </c>
      <c r="E2064" s="1">
        <f>C2064*$V$2</f>
        <v>1.1768240000000001</v>
      </c>
      <c r="F2064" s="1">
        <f>D2064*$V$3</f>
        <v>-2.8006880000000001E-2</v>
      </c>
      <c r="G2064" s="1">
        <f>(E2064+F2064)</f>
        <v>1.1488171200000001</v>
      </c>
      <c r="H2064" s="1">
        <f>B2064*(1/3)</f>
        <v>14.566666666666666</v>
      </c>
      <c r="I2064" s="1">
        <f>IF((H2064-G2064)&gt;0, (H2064-G2064), (0))</f>
        <v>13.417849546666666</v>
      </c>
      <c r="J2064" s="1">
        <f>IF(I2064=0, G2064-H2064,0)</f>
        <v>0</v>
      </c>
      <c r="K2064" s="1">
        <f>I2064*1000/$V$5</f>
        <v>671.22809137902289</v>
      </c>
      <c r="L2064" s="1">
        <f>J2064*1000/$V$4</f>
        <v>0</v>
      </c>
      <c r="M2064" s="1">
        <f>L2064/$Y$4</f>
        <v>0</v>
      </c>
      <c r="N2064" s="1">
        <f>M2064*$Y$5</f>
        <v>0</v>
      </c>
      <c r="O2064" s="1" t="s">
        <v>0</v>
      </c>
      <c r="P2064" s="1" t="s">
        <v>0</v>
      </c>
      <c r="Q2064" s="1">
        <f>Q2063+K2064-L2064</f>
        <v>-88523.864882595008</v>
      </c>
      <c r="R2064">
        <f>Q2064*$V$5/1000</f>
        <v>-1769.5920590030739</v>
      </c>
    </row>
    <row r="2065" spans="1:18" x14ac:dyDescent="0.25">
      <c r="A2065" s="4">
        <v>42821.95833332833</v>
      </c>
      <c r="B2065">
        <v>40.299999999999997</v>
      </c>
      <c r="C2065">
        <v>3.4782600000000001</v>
      </c>
      <c r="D2065" s="3">
        <v>-7.0017200000000003E-3</v>
      </c>
      <c r="E2065" s="1">
        <f>C2065*$V$2</f>
        <v>1.3913040000000001</v>
      </c>
      <c r="F2065" s="1">
        <f>D2065*$V$3</f>
        <v>-2.8006880000000001E-2</v>
      </c>
      <c r="G2065" s="1">
        <f>(E2065+F2065)</f>
        <v>1.3632971200000001</v>
      </c>
      <c r="H2065" s="1">
        <f>B2065*(1/3)</f>
        <v>13.433333333333332</v>
      </c>
      <c r="I2065" s="1">
        <f>IF((H2065-G2065)&gt;0, (H2065-G2065), (0))</f>
        <v>12.070036213333331</v>
      </c>
      <c r="J2065" s="1">
        <f>IF(I2065=0, G2065-H2065,0)</f>
        <v>0</v>
      </c>
      <c r="K2065" s="1">
        <f>I2065*1000/$V$5</f>
        <v>603.80371252292809</v>
      </c>
      <c r="L2065" s="1">
        <f>J2065*1000/$V$4</f>
        <v>0</v>
      </c>
      <c r="M2065" s="1">
        <f>L2065/$Y$4</f>
        <v>0</v>
      </c>
      <c r="N2065" s="1">
        <f>M2065*$Y$5</f>
        <v>0</v>
      </c>
      <c r="O2065" s="1">
        <f>SUM(N2042:N2065)</f>
        <v>4296.729229039287</v>
      </c>
      <c r="P2065" s="1">
        <f>SUM(L2042:L2065)</f>
        <v>7304.4396893667854</v>
      </c>
      <c r="Q2065" s="1">
        <f>Q2064+K2065-L2065</f>
        <v>-87920.061170072076</v>
      </c>
      <c r="R2065">
        <f>Q2065*$V$5/1000</f>
        <v>-1757.5220227897407</v>
      </c>
    </row>
    <row r="2066" spans="1:18" x14ac:dyDescent="0.25">
      <c r="A2066" s="4">
        <v>42821.999999994994</v>
      </c>
      <c r="B2066">
        <v>37.1</v>
      </c>
      <c r="C2066">
        <v>5.2462299999999997</v>
      </c>
      <c r="D2066" s="3">
        <v>-7.0017200000000003E-3</v>
      </c>
      <c r="E2066" s="1">
        <f>C2066*$V$2</f>
        <v>2.0984919999999998</v>
      </c>
      <c r="F2066" s="1">
        <f>D2066*$V$3</f>
        <v>-2.8006880000000001E-2</v>
      </c>
      <c r="G2066" s="1">
        <f>(E2066+F2066)</f>
        <v>2.0704851199999998</v>
      </c>
      <c r="H2066" s="1">
        <f>B2066*(1/3)</f>
        <v>12.366666666666667</v>
      </c>
      <c r="I2066" s="1">
        <f>IF((H2066-G2066)&gt;0, (H2066-G2066), (0))</f>
        <v>10.296181546666666</v>
      </c>
      <c r="J2066" s="1">
        <f>IF(I2066=0, G2066-H2066,0)</f>
        <v>0</v>
      </c>
      <c r="K2066" s="1">
        <f>I2066*1000/$V$5</f>
        <v>515.06661063865272</v>
      </c>
      <c r="L2066" s="1">
        <f>J2066*1000/$V$4</f>
        <v>0</v>
      </c>
      <c r="M2066" s="1">
        <f>L2066/$Y$4</f>
        <v>0</v>
      </c>
      <c r="N2066" s="1">
        <f>M2066*$Y$5</f>
        <v>0</v>
      </c>
      <c r="O2066" s="1" t="s">
        <v>0</v>
      </c>
      <c r="P2066" s="1" t="s">
        <v>0</v>
      </c>
      <c r="Q2066" s="1">
        <f>Q2065+K2066-L2066</f>
        <v>-87404.994559433428</v>
      </c>
      <c r="R2066">
        <f>Q2066*$V$5/1000</f>
        <v>-1747.225841243074</v>
      </c>
    </row>
    <row r="2067" spans="1:18" x14ac:dyDescent="0.25">
      <c r="A2067" s="4">
        <v>42822.041666661658</v>
      </c>
      <c r="B2067">
        <v>35</v>
      </c>
      <c r="C2067">
        <v>4.5899399999999995</v>
      </c>
      <c r="D2067" s="3">
        <v>-7.0017200000000003E-3</v>
      </c>
      <c r="E2067" s="1">
        <f>C2067*$V$2</f>
        <v>1.8359759999999998</v>
      </c>
      <c r="F2067" s="1">
        <f>D2067*$V$3</f>
        <v>-2.8006880000000001E-2</v>
      </c>
      <c r="G2067" s="1">
        <f>(E2067+F2067)</f>
        <v>1.8079691199999999</v>
      </c>
      <c r="H2067" s="1">
        <f>B2067*(1/3)</f>
        <v>11.666666666666666</v>
      </c>
      <c r="I2067" s="1">
        <f>IF((H2067-G2067)&gt;0, (H2067-G2067), (0))</f>
        <v>9.8586975466666669</v>
      </c>
      <c r="J2067" s="1">
        <f>IF(I2067=0, G2067-H2067,0)</f>
        <v>0</v>
      </c>
      <c r="K2067" s="1">
        <f>I2067*1000/$V$5</f>
        <v>493.18146806736706</v>
      </c>
      <c r="L2067" s="1">
        <f>J2067*1000/$V$4</f>
        <v>0</v>
      </c>
      <c r="M2067" s="1">
        <f>L2067/$Y$4</f>
        <v>0</v>
      </c>
      <c r="N2067" s="1">
        <f>M2067*$Y$5</f>
        <v>0</v>
      </c>
      <c r="O2067" s="1" t="s">
        <v>0</v>
      </c>
      <c r="P2067" s="1" t="s">
        <v>0</v>
      </c>
      <c r="Q2067" s="1">
        <f>Q2066+K2067-L2067</f>
        <v>-86911.813091366057</v>
      </c>
      <c r="R2067">
        <f>Q2067*$V$5/1000</f>
        <v>-1737.3671436964073</v>
      </c>
    </row>
    <row r="2068" spans="1:18" x14ac:dyDescent="0.25">
      <c r="A2068" s="4">
        <v>42822.083333328323</v>
      </c>
      <c r="B2068">
        <v>33.299999999999997</v>
      </c>
      <c r="C2068">
        <v>4.37927</v>
      </c>
      <c r="D2068" s="3">
        <v>-7.0017200000000003E-3</v>
      </c>
      <c r="E2068" s="1">
        <f>C2068*$V$2</f>
        <v>1.751708</v>
      </c>
      <c r="F2068" s="1">
        <f>D2068*$V$3</f>
        <v>-2.8006880000000001E-2</v>
      </c>
      <c r="G2068" s="1">
        <f>(E2068+F2068)</f>
        <v>1.7237011200000001</v>
      </c>
      <c r="H2068" s="1">
        <f>B2068*(1/3)</f>
        <v>11.099999999999998</v>
      </c>
      <c r="I2068" s="1">
        <f>IF((H2068-G2068)&gt;0, (H2068-G2068), (0))</f>
        <v>9.3762988799999984</v>
      </c>
      <c r="J2068" s="1">
        <f>IF(I2068=0, G2068-H2068,0)</f>
        <v>0</v>
      </c>
      <c r="K2068" s="1">
        <f>I2068*1000/$V$5</f>
        <v>469.04946873436717</v>
      </c>
      <c r="L2068" s="1">
        <f>J2068*1000/$V$4</f>
        <v>0</v>
      </c>
      <c r="M2068" s="1">
        <f>L2068/$Y$4</f>
        <v>0</v>
      </c>
      <c r="N2068" s="1">
        <f>M2068*$Y$5</f>
        <v>0</v>
      </c>
      <c r="O2068" s="1" t="s">
        <v>0</v>
      </c>
      <c r="P2068" s="1" t="s">
        <v>0</v>
      </c>
      <c r="Q2068" s="1">
        <f>Q2067+K2068-L2068</f>
        <v>-86442.763622631683</v>
      </c>
      <c r="R2068">
        <f>Q2068*$V$5/1000</f>
        <v>-1727.9908448164072</v>
      </c>
    </row>
    <row r="2069" spans="1:18" x14ac:dyDescent="0.25">
      <c r="A2069" s="4">
        <v>42822.124999994987</v>
      </c>
      <c r="B2069">
        <v>33.1</v>
      </c>
      <c r="C2069">
        <v>4.7964799999999999</v>
      </c>
      <c r="D2069" s="3">
        <v>-7.0017200000000003E-3</v>
      </c>
      <c r="E2069" s="1">
        <f>C2069*$V$2</f>
        <v>1.9185920000000001</v>
      </c>
      <c r="F2069" s="1">
        <f>D2069*$V$3</f>
        <v>-2.8006880000000001E-2</v>
      </c>
      <c r="G2069" s="1">
        <f>(E2069+F2069)</f>
        <v>1.8905851200000001</v>
      </c>
      <c r="H2069" s="1">
        <f>B2069*(1/3)</f>
        <v>11.033333333333333</v>
      </c>
      <c r="I2069" s="1">
        <f>IF((H2069-G2069)&gt;0, (H2069-G2069), (0))</f>
        <v>9.1427482133333324</v>
      </c>
      <c r="J2069" s="1">
        <f>IF(I2069=0, G2069-H2069,0)</f>
        <v>0</v>
      </c>
      <c r="K2069" s="1">
        <f>I2069*1000/$V$5</f>
        <v>457.36609371352341</v>
      </c>
      <c r="L2069" s="1">
        <f>J2069*1000/$V$4</f>
        <v>0</v>
      </c>
      <c r="M2069" s="1">
        <f>L2069/$Y$4</f>
        <v>0</v>
      </c>
      <c r="N2069" s="1">
        <f>M2069*$Y$5</f>
        <v>0</v>
      </c>
      <c r="O2069" s="1" t="s">
        <v>0</v>
      </c>
      <c r="P2069" s="1" t="s">
        <v>0</v>
      </c>
      <c r="Q2069" s="1">
        <f>Q2068+K2069-L2069</f>
        <v>-85985.397528918154</v>
      </c>
      <c r="R2069">
        <f>Q2069*$V$5/1000</f>
        <v>-1718.8480966030738</v>
      </c>
    </row>
    <row r="2070" spans="1:18" x14ac:dyDescent="0.25">
      <c r="A2070" s="4">
        <v>42822.166666661651</v>
      </c>
      <c r="B2070">
        <v>32.200000000000003</v>
      </c>
      <c r="C2070">
        <v>4.4853000000000005</v>
      </c>
      <c r="D2070" s="3">
        <v>-7.0017200000000003E-3</v>
      </c>
      <c r="E2070" s="1">
        <f>C2070*$V$2</f>
        <v>1.7941200000000004</v>
      </c>
      <c r="F2070" s="1">
        <f>D2070*$V$3</f>
        <v>-2.8006880000000001E-2</v>
      </c>
      <c r="G2070" s="1">
        <f>(E2070+F2070)</f>
        <v>1.7661131200000004</v>
      </c>
      <c r="H2070" s="1">
        <f>B2070*(1/3)</f>
        <v>10.733333333333334</v>
      </c>
      <c r="I2070" s="1">
        <f>IF((H2070-G2070)&gt;0, (H2070-G2070), (0))</f>
        <v>8.9672202133333343</v>
      </c>
      <c r="J2070" s="1">
        <f>IF(I2070=0, G2070-H2070,0)</f>
        <v>0</v>
      </c>
      <c r="K2070" s="1">
        <f>I2070*1000/$V$5</f>
        <v>448.58530331832588</v>
      </c>
      <c r="L2070" s="1">
        <f>J2070*1000/$V$4</f>
        <v>0</v>
      </c>
      <c r="M2070" s="1">
        <f>L2070/$Y$4</f>
        <v>0</v>
      </c>
      <c r="N2070" s="1">
        <f>M2070*$Y$5</f>
        <v>0</v>
      </c>
      <c r="O2070" s="1" t="s">
        <v>0</v>
      </c>
      <c r="P2070" s="1" t="s">
        <v>0</v>
      </c>
      <c r="Q2070" s="1">
        <f>Q2069+K2070-L2070</f>
        <v>-85536.812225599831</v>
      </c>
      <c r="R2070">
        <f>Q2070*$V$5/1000</f>
        <v>-1709.8808763897405</v>
      </c>
    </row>
    <row r="2071" spans="1:18" x14ac:dyDescent="0.25">
      <c r="A2071" s="4">
        <v>42822.208333328315</v>
      </c>
      <c r="B2071">
        <v>32.200000000000003</v>
      </c>
      <c r="C2071">
        <v>3.5928100000000001</v>
      </c>
      <c r="D2071" s="3">
        <v>-7.0017200000000003E-3</v>
      </c>
      <c r="E2071" s="1">
        <f>C2071*$V$2</f>
        <v>1.4371240000000001</v>
      </c>
      <c r="F2071" s="1">
        <f>D2071*$V$3</f>
        <v>-2.8006880000000001E-2</v>
      </c>
      <c r="G2071" s="1">
        <f>(E2071+F2071)</f>
        <v>1.4091171200000001</v>
      </c>
      <c r="H2071" s="1">
        <f>B2071*(1/3)</f>
        <v>10.733333333333334</v>
      </c>
      <c r="I2071" s="1">
        <f>IF((H2071-G2071)&gt;0, (H2071-G2071), (0))</f>
        <v>9.3242162133333348</v>
      </c>
      <c r="J2071" s="1">
        <f>IF(I2071=0, G2071-H2071,0)</f>
        <v>0</v>
      </c>
      <c r="K2071" s="1">
        <f>I2071*1000/$V$5</f>
        <v>466.44403268300829</v>
      </c>
      <c r="L2071" s="1">
        <f>J2071*1000/$V$4</f>
        <v>0</v>
      </c>
      <c r="M2071" s="1">
        <f>L2071/$Y$4</f>
        <v>0</v>
      </c>
      <c r="N2071" s="1">
        <f>M2071*$Y$5</f>
        <v>0</v>
      </c>
      <c r="O2071" s="1" t="s">
        <v>0</v>
      </c>
      <c r="P2071" s="1" t="s">
        <v>0</v>
      </c>
      <c r="Q2071" s="1">
        <f>Q2070+K2071-L2071</f>
        <v>-85070.368192916823</v>
      </c>
      <c r="R2071">
        <f>Q2071*$V$5/1000</f>
        <v>-1700.5566601764071</v>
      </c>
    </row>
    <row r="2072" spans="1:18" x14ac:dyDescent="0.25">
      <c r="A2072" s="4">
        <v>42822.24999999498</v>
      </c>
      <c r="B2072">
        <v>32.4</v>
      </c>
      <c r="C2072">
        <v>3.4771000000000001</v>
      </c>
      <c r="D2072" s="3">
        <v>-7.0017200000000003E-3</v>
      </c>
      <c r="E2072" s="1">
        <f>C2072*$V$2</f>
        <v>1.3908400000000001</v>
      </c>
      <c r="F2072" s="1">
        <f>D2072*$V$3</f>
        <v>-2.8006880000000001E-2</v>
      </c>
      <c r="G2072" s="1">
        <f>(E2072+F2072)</f>
        <v>1.3628331200000001</v>
      </c>
      <c r="H2072" s="1">
        <f>B2072*(1/3)</f>
        <v>10.799999999999999</v>
      </c>
      <c r="I2072" s="1">
        <f>IF((H2072-G2072)&gt;0, (H2072-G2072), (0))</f>
        <v>9.4371668799999995</v>
      </c>
      <c r="J2072" s="1">
        <f>IF(I2072=0, G2072-H2072,0)</f>
        <v>0</v>
      </c>
      <c r="K2072" s="1">
        <f>I2072*1000/$V$5</f>
        <v>472.09439119559778</v>
      </c>
      <c r="L2072" s="1">
        <f>J2072*1000/$V$4</f>
        <v>0</v>
      </c>
      <c r="M2072" s="1">
        <f>L2072/$Y$4</f>
        <v>0</v>
      </c>
      <c r="N2072" s="1">
        <f>M2072*$Y$5</f>
        <v>0</v>
      </c>
      <c r="O2072" s="1" t="s">
        <v>0</v>
      </c>
      <c r="P2072" s="1" t="s">
        <v>0</v>
      </c>
      <c r="Q2072" s="1">
        <f>Q2071+K2072-L2072</f>
        <v>-84598.273801721225</v>
      </c>
      <c r="R2072">
        <f>Q2072*$V$5/1000</f>
        <v>-1691.1194932964072</v>
      </c>
    </row>
    <row r="2073" spans="1:18" x14ac:dyDescent="0.25">
      <c r="A2073" s="4">
        <v>42822.291666661644</v>
      </c>
      <c r="B2073">
        <v>35.9</v>
      </c>
      <c r="C2073">
        <v>2.4941</v>
      </c>
      <c r="D2073" s="3">
        <v>7.9864869999999991E-2</v>
      </c>
      <c r="E2073" s="1">
        <f>C2073*$V$2</f>
        <v>0.99764000000000008</v>
      </c>
      <c r="F2073" s="1">
        <f>D2073*$V$3</f>
        <v>0.31945947999999996</v>
      </c>
      <c r="G2073" s="1">
        <f>(E2073+F2073)</f>
        <v>1.31709948</v>
      </c>
      <c r="H2073" s="1">
        <f>B2073*(1/3)</f>
        <v>11.966666666666665</v>
      </c>
      <c r="I2073" s="1">
        <f>IF((H2073-G2073)&gt;0, (H2073-G2073), (0))</f>
        <v>10.649567186666665</v>
      </c>
      <c r="J2073" s="1">
        <f>IF(I2073=0, G2073-H2073,0)</f>
        <v>0</v>
      </c>
      <c r="K2073" s="1">
        <f>I2073*1000/$V$5</f>
        <v>532.74473169918292</v>
      </c>
      <c r="L2073" s="1">
        <f>J2073*1000/$V$4</f>
        <v>0</v>
      </c>
      <c r="M2073" s="1">
        <f>L2073/$Y$4</f>
        <v>0</v>
      </c>
      <c r="N2073" s="1">
        <f>M2073*$Y$5</f>
        <v>0</v>
      </c>
      <c r="O2073" s="1" t="s">
        <v>0</v>
      </c>
      <c r="P2073" s="1" t="s">
        <v>0</v>
      </c>
      <c r="Q2073" s="1">
        <f>Q2072+K2073-L2073</f>
        <v>-84065.529070022036</v>
      </c>
      <c r="R2073">
        <f>Q2073*$V$5/1000</f>
        <v>-1680.4699261097403</v>
      </c>
    </row>
    <row r="2074" spans="1:18" x14ac:dyDescent="0.25">
      <c r="A2074" s="4">
        <v>42822.333333328308</v>
      </c>
      <c r="B2074">
        <v>38.299999999999997</v>
      </c>
      <c r="C2074">
        <v>2.3713500000000001</v>
      </c>
      <c r="D2074" s="3">
        <v>4.2313000000000001</v>
      </c>
      <c r="E2074" s="1">
        <f>C2074*$V$2</f>
        <v>0.94854000000000005</v>
      </c>
      <c r="F2074" s="1">
        <f>D2074*$V$3</f>
        <v>16.9252</v>
      </c>
      <c r="G2074" s="1">
        <f>(E2074+F2074)</f>
        <v>17.873740000000002</v>
      </c>
      <c r="H2074" s="1">
        <f>B2074*(1/3)</f>
        <v>12.766666666666666</v>
      </c>
      <c r="I2074" s="1">
        <f>IF((H2074-G2074)&gt;0, (H2074-G2074), (0))</f>
        <v>0</v>
      </c>
      <c r="J2074" s="1">
        <f>IF(I2074=0, G2074-H2074,0)</f>
        <v>5.1070733333333358</v>
      </c>
      <c r="K2074" s="1">
        <f>I2074*1000/$V$5</f>
        <v>0</v>
      </c>
      <c r="L2074" s="1">
        <f>J2074*1000/$V$4</f>
        <v>91.524611708482723</v>
      </c>
      <c r="M2074" s="1">
        <f>L2074/$Y$4</f>
        <v>38.45571920524484</v>
      </c>
      <c r="N2074" s="1">
        <f>M2074*$Y$5</f>
        <v>53.838006887342772</v>
      </c>
      <c r="O2074" s="1" t="s">
        <v>0</v>
      </c>
      <c r="P2074" s="1" t="s">
        <v>0</v>
      </c>
      <c r="Q2074" s="1">
        <f>Q2073+K2074-L2074</f>
        <v>-84157.053681730526</v>
      </c>
      <c r="R2074">
        <f>Q2074*$V$5/1000</f>
        <v>-1682.2995030977931</v>
      </c>
    </row>
    <row r="2075" spans="1:18" x14ac:dyDescent="0.25">
      <c r="A2075" s="4">
        <v>42822.374999994972</v>
      </c>
      <c r="B2075">
        <v>39</v>
      </c>
      <c r="C2075">
        <v>3.3989600000000002</v>
      </c>
      <c r="D2075" s="3">
        <v>10.47415</v>
      </c>
      <c r="E2075" s="1">
        <f>C2075*$V$2</f>
        <v>1.3595840000000001</v>
      </c>
      <c r="F2075" s="1">
        <f>D2075*$V$3</f>
        <v>41.896599999999999</v>
      </c>
      <c r="G2075" s="1">
        <f>(E2075+F2075)</f>
        <v>43.256183999999998</v>
      </c>
      <c r="H2075" s="1">
        <f>B2075*(1/3)</f>
        <v>13</v>
      </c>
      <c r="I2075" s="1">
        <f>IF((H2075-G2075)&gt;0, (H2075-G2075), (0))</f>
        <v>0</v>
      </c>
      <c r="J2075" s="1">
        <f>IF(I2075=0, G2075-H2075,0)</f>
        <v>30.256183999999998</v>
      </c>
      <c r="K2075" s="1">
        <f>I2075*1000/$V$5</f>
        <v>0</v>
      </c>
      <c r="L2075" s="1">
        <f>J2075*1000/$V$4</f>
        <v>542.22551971326163</v>
      </c>
      <c r="M2075" s="1">
        <f>L2075/$Y$4</f>
        <v>227.82584861901751</v>
      </c>
      <c r="N2075" s="1">
        <f>M2075*$Y$5</f>
        <v>318.95618806662446</v>
      </c>
      <c r="O2075" s="1" t="s">
        <v>0</v>
      </c>
      <c r="P2075" s="1" t="s">
        <v>0</v>
      </c>
      <c r="Q2075" s="1">
        <f>Q2074+K2075-L2075</f>
        <v>-84699.279201443787</v>
      </c>
      <c r="R2075">
        <f>Q2075*$V$5/1000</f>
        <v>-1693.1385912368612</v>
      </c>
    </row>
    <row r="2076" spans="1:18" x14ac:dyDescent="0.25">
      <c r="A2076" s="4">
        <v>42822.416666661637</v>
      </c>
      <c r="B2076">
        <v>42.7</v>
      </c>
      <c r="C2076">
        <v>3.82029</v>
      </c>
      <c r="D2076" s="3">
        <v>13.85026</v>
      </c>
      <c r="E2076" s="1">
        <f>C2076*$V$2</f>
        <v>1.528116</v>
      </c>
      <c r="F2076" s="1">
        <f>D2076*$V$3</f>
        <v>55.401040000000002</v>
      </c>
      <c r="G2076" s="1">
        <f>(E2076+F2076)</f>
        <v>56.929155999999999</v>
      </c>
      <c r="H2076" s="1">
        <f>B2076*(1/3)</f>
        <v>14.233333333333334</v>
      </c>
      <c r="I2076" s="1">
        <f>IF((H2076-G2076)&gt;0, (H2076-G2076), (0))</f>
        <v>0</v>
      </c>
      <c r="J2076" s="1">
        <f>IF(I2076=0, G2076-H2076,0)</f>
        <v>42.695822666666665</v>
      </c>
      <c r="K2076" s="1">
        <f>I2076*1000/$V$5</f>
        <v>0</v>
      </c>
      <c r="L2076" s="1">
        <f>J2076*1000/$V$4</f>
        <v>765.15811230585427</v>
      </c>
      <c r="M2076" s="1">
        <f>L2076/$Y$4</f>
        <v>321.49500517052701</v>
      </c>
      <c r="N2076" s="1">
        <f>M2076*$Y$5</f>
        <v>450.09300723873775</v>
      </c>
      <c r="O2076" s="1" t="s">
        <v>0</v>
      </c>
      <c r="P2076" s="1" t="s">
        <v>0</v>
      </c>
      <c r="Q2076" s="1">
        <f>Q2075+K2076-L2076</f>
        <v>-85464.437313749644</v>
      </c>
      <c r="R2076">
        <f>Q2076*$V$5/1000</f>
        <v>-1708.4341019018552</v>
      </c>
    </row>
    <row r="2077" spans="1:18" x14ac:dyDescent="0.25">
      <c r="A2077" s="4">
        <v>42822.458333328301</v>
      </c>
      <c r="B2077">
        <v>43</v>
      </c>
      <c r="C2077">
        <v>4.5337800000000001</v>
      </c>
      <c r="D2077" s="3">
        <v>17.548970000000001</v>
      </c>
      <c r="E2077" s="1">
        <f>C2077*$V$2</f>
        <v>1.8135120000000002</v>
      </c>
      <c r="F2077" s="1">
        <f>D2077*$V$3</f>
        <v>70.195880000000002</v>
      </c>
      <c r="G2077" s="1">
        <f>(E2077+F2077)</f>
        <v>72.009392000000005</v>
      </c>
      <c r="H2077" s="1">
        <f>B2077*(1/3)</f>
        <v>14.333333333333332</v>
      </c>
      <c r="I2077" s="1">
        <f>IF((H2077-G2077)&gt;0, (H2077-G2077), (0))</f>
        <v>0</v>
      </c>
      <c r="J2077" s="1">
        <f>IF(I2077=0, G2077-H2077,0)</f>
        <v>57.676058666666677</v>
      </c>
      <c r="K2077" s="1">
        <f>I2077*1000/$V$5</f>
        <v>0</v>
      </c>
      <c r="L2077" s="1">
        <f>J2077*1000/$V$4</f>
        <v>1033.6211230585427</v>
      </c>
      <c r="M2077" s="1">
        <f>L2077/$Y$4</f>
        <v>434.29458952039613</v>
      </c>
      <c r="N2077" s="1">
        <f>M2077*$Y$5</f>
        <v>608.01242532855451</v>
      </c>
      <c r="O2077" s="1" t="s">
        <v>0</v>
      </c>
      <c r="P2077" s="1" t="s">
        <v>0</v>
      </c>
      <c r="Q2077" s="1">
        <f>Q2076+K2077-L2077</f>
        <v>-86498.058436808191</v>
      </c>
      <c r="R2077">
        <f>Q2077*$V$5/1000</f>
        <v>-1729.0961881517956</v>
      </c>
    </row>
    <row r="2078" spans="1:18" x14ac:dyDescent="0.25">
      <c r="A2078" s="4">
        <v>42822.499999994965</v>
      </c>
      <c r="B2078">
        <v>43.2</v>
      </c>
      <c r="C2078">
        <v>3.8151299999999999</v>
      </c>
      <c r="D2078" s="3">
        <v>19.627099999999999</v>
      </c>
      <c r="E2078" s="1">
        <f>C2078*$V$2</f>
        <v>1.526052</v>
      </c>
      <c r="F2078" s="1">
        <f>D2078*$V$3</f>
        <v>78.508399999999995</v>
      </c>
      <c r="G2078" s="1">
        <f>(E2078+F2078)</f>
        <v>80.034451999999987</v>
      </c>
      <c r="H2078" s="1">
        <f>B2078*(1/3)</f>
        <v>14.4</v>
      </c>
      <c r="I2078" s="1">
        <f>IF((H2078-G2078)&gt;0, (H2078-G2078), (0))</f>
        <v>0</v>
      </c>
      <c r="J2078" s="1">
        <f>IF(I2078=0, G2078-H2078,0)</f>
        <v>65.634451999999982</v>
      </c>
      <c r="K2078" s="1">
        <f>I2078*1000/$V$5</f>
        <v>0</v>
      </c>
      <c r="L2078" s="1">
        <f>J2078*1000/$V$4</f>
        <v>1176.2446594982075</v>
      </c>
      <c r="M2078" s="1">
        <f>L2078/$Y$4</f>
        <v>494.2204451673141</v>
      </c>
      <c r="N2078" s="1">
        <f>M2078*$Y$5</f>
        <v>691.90862323423971</v>
      </c>
      <c r="O2078" s="1" t="s">
        <v>0</v>
      </c>
      <c r="P2078" s="1" t="s">
        <v>0</v>
      </c>
      <c r="Q2078" s="1">
        <f>Q2077+K2078-L2078</f>
        <v>-87674.303096306394</v>
      </c>
      <c r="R2078">
        <f>Q2078*$V$5/1000</f>
        <v>-1752.6093188951647</v>
      </c>
    </row>
    <row r="2079" spans="1:18" x14ac:dyDescent="0.25">
      <c r="A2079" s="4">
        <v>42822.541666661629</v>
      </c>
      <c r="B2079">
        <v>44.8</v>
      </c>
      <c r="C2079">
        <v>4.6478999999999999</v>
      </c>
      <c r="D2079" s="3">
        <v>16.573360000000001</v>
      </c>
      <c r="E2079" s="1">
        <f>C2079*$V$2</f>
        <v>1.8591600000000001</v>
      </c>
      <c r="F2079" s="1">
        <f>D2079*$V$3</f>
        <v>66.293440000000004</v>
      </c>
      <c r="G2079" s="1">
        <f>(E2079+F2079)</f>
        <v>68.152600000000007</v>
      </c>
      <c r="H2079" s="1">
        <f>B2079*(1/3)</f>
        <v>14.933333333333332</v>
      </c>
      <c r="I2079" s="1">
        <f>IF((H2079-G2079)&gt;0, (H2079-G2079), (0))</f>
        <v>0</v>
      </c>
      <c r="J2079" s="1">
        <f>IF(I2079=0, G2079-H2079,0)</f>
        <v>53.219266666666677</v>
      </c>
      <c r="K2079" s="1">
        <f>I2079*1000/$V$5</f>
        <v>0</v>
      </c>
      <c r="L2079" s="1">
        <f>J2079*1000/$V$4</f>
        <v>953.75029868578281</v>
      </c>
      <c r="M2079" s="1">
        <f>L2079/$Y$4</f>
        <v>400.73541961587517</v>
      </c>
      <c r="N2079" s="1">
        <f>M2079*$Y$5</f>
        <v>561.02958746222521</v>
      </c>
      <c r="O2079" s="1" t="s">
        <v>0</v>
      </c>
      <c r="P2079" s="1" t="s">
        <v>0</v>
      </c>
      <c r="Q2079" s="1">
        <f>Q2078+K2079-L2079</f>
        <v>-88628.053394992181</v>
      </c>
      <c r="R2079">
        <f>Q2079*$V$5/1000</f>
        <v>-1771.6747873658935</v>
      </c>
    </row>
    <row r="2080" spans="1:18" x14ac:dyDescent="0.25">
      <c r="A2080" s="4">
        <v>42822.583333328294</v>
      </c>
      <c r="B2080">
        <v>45</v>
      </c>
      <c r="C2080">
        <v>4.7309700000000001</v>
      </c>
      <c r="D2080" s="3">
        <v>18.85427</v>
      </c>
      <c r="E2080" s="1">
        <f>C2080*$V$2</f>
        <v>1.8923880000000002</v>
      </c>
      <c r="F2080" s="1">
        <f>D2080*$V$3</f>
        <v>75.417079999999999</v>
      </c>
      <c r="G2080" s="1">
        <f>(E2080+F2080)</f>
        <v>77.309467999999995</v>
      </c>
      <c r="H2080" s="1">
        <f>B2080*(1/3)</f>
        <v>15</v>
      </c>
      <c r="I2080" s="1">
        <f>IF((H2080-G2080)&gt;0, (H2080-G2080), (0))</f>
        <v>0</v>
      </c>
      <c r="J2080" s="1">
        <f>IF(I2080=0, G2080-H2080,0)</f>
        <v>62.309467999999995</v>
      </c>
      <c r="K2080" s="1">
        <f>I2080*1000/$V$5</f>
        <v>0</v>
      </c>
      <c r="L2080" s="1">
        <f>J2080*1000/$V$4</f>
        <v>1116.6571326164874</v>
      </c>
      <c r="M2080" s="1">
        <f>L2080/$Y$4</f>
        <v>469.18366916659136</v>
      </c>
      <c r="N2080" s="1">
        <f>M2080*$Y$5</f>
        <v>656.85713683322786</v>
      </c>
      <c r="O2080" s="1" t="s">
        <v>0</v>
      </c>
      <c r="P2080" s="1" t="s">
        <v>0</v>
      </c>
      <c r="Q2080" s="1">
        <f>Q2079+K2080-L2080</f>
        <v>-89744.710527608666</v>
      </c>
      <c r="R2080">
        <f>Q2080*$V$5/1000</f>
        <v>-1793.9967634468971</v>
      </c>
    </row>
    <row r="2081" spans="1:18" x14ac:dyDescent="0.25">
      <c r="A2081" s="4">
        <v>42822.624999994958</v>
      </c>
      <c r="B2081">
        <v>45.8</v>
      </c>
      <c r="C2081">
        <v>3.8569299999999997</v>
      </c>
      <c r="D2081" s="3">
        <v>16.517880000000002</v>
      </c>
      <c r="E2081" s="1">
        <f>C2081*$V$2</f>
        <v>1.542772</v>
      </c>
      <c r="F2081" s="1">
        <f>D2081*$V$3</f>
        <v>66.071520000000007</v>
      </c>
      <c r="G2081" s="1">
        <f>(E2081+F2081)</f>
        <v>67.614292000000006</v>
      </c>
      <c r="H2081" s="1">
        <f>B2081*(1/3)</f>
        <v>15.266666666666666</v>
      </c>
      <c r="I2081" s="1">
        <f>IF((H2081-G2081)&gt;0, (H2081-G2081), (0))</f>
        <v>0</v>
      </c>
      <c r="J2081" s="1">
        <f>IF(I2081=0, G2081-H2081,0)</f>
        <v>52.34762533333334</v>
      </c>
      <c r="K2081" s="1">
        <f>I2081*1000/$V$5</f>
        <v>0</v>
      </c>
      <c r="L2081" s="1">
        <f>J2081*1000/$V$4</f>
        <v>938.12948626045409</v>
      </c>
      <c r="M2081" s="1">
        <f>L2081/$Y$4</f>
        <v>394.172053050611</v>
      </c>
      <c r="N2081" s="1">
        <f>M2081*$Y$5</f>
        <v>551.84087427085535</v>
      </c>
      <c r="O2081" s="1" t="s">
        <v>0</v>
      </c>
      <c r="P2081" s="1" t="s">
        <v>0</v>
      </c>
      <c r="Q2081" s="1">
        <f>Q2080+K2081-L2081</f>
        <v>-90682.840013869121</v>
      </c>
      <c r="R2081">
        <f>Q2081*$V$5/1000</f>
        <v>-1812.7499718772435</v>
      </c>
    </row>
    <row r="2082" spans="1:18" x14ac:dyDescent="0.25">
      <c r="A2082" s="4">
        <v>42822.666666661622</v>
      </c>
      <c r="B2082">
        <v>45.8</v>
      </c>
      <c r="C2082">
        <v>2.2398899999999999</v>
      </c>
      <c r="D2082" s="3">
        <v>13.59759</v>
      </c>
      <c r="E2082" s="1">
        <f>C2082*$V$2</f>
        <v>0.89595599999999997</v>
      </c>
      <c r="F2082" s="1">
        <f>D2082*$V$3</f>
        <v>54.390360000000001</v>
      </c>
      <c r="G2082" s="1">
        <f>(E2082+F2082)</f>
        <v>55.286315999999999</v>
      </c>
      <c r="H2082" s="1">
        <f>B2082*(1/3)</f>
        <v>15.266666666666666</v>
      </c>
      <c r="I2082" s="1">
        <f>IF((H2082-G2082)&gt;0, (H2082-G2082), (0))</f>
        <v>0</v>
      </c>
      <c r="J2082" s="1">
        <f>IF(I2082=0, G2082-H2082,0)</f>
        <v>40.019649333333334</v>
      </c>
      <c r="K2082" s="1">
        <f>I2082*1000/$V$5</f>
        <v>0</v>
      </c>
      <c r="L2082" s="1">
        <f>J2082*1000/$V$4</f>
        <v>717.19801672640392</v>
      </c>
      <c r="M2082" s="1">
        <f>L2082/$Y$4</f>
        <v>301.34370450689244</v>
      </c>
      <c r="N2082" s="1">
        <f>M2082*$Y$5</f>
        <v>421.88118630964937</v>
      </c>
      <c r="O2082" s="1" t="s">
        <v>0</v>
      </c>
      <c r="P2082" s="1" t="s">
        <v>0</v>
      </c>
      <c r="Q2082" s="1">
        <f>Q2081+K2082-L2082</f>
        <v>-91400.038030595519</v>
      </c>
      <c r="R2082">
        <f>Q2082*$V$5/1000</f>
        <v>-1827.0867602316043</v>
      </c>
    </row>
    <row r="2083" spans="1:18" x14ac:dyDescent="0.25">
      <c r="A2083" s="4">
        <v>42822.708333328286</v>
      </c>
      <c r="B2083">
        <v>45.6</v>
      </c>
      <c r="C2083">
        <v>2.2614899999999998</v>
      </c>
      <c r="D2083" s="3">
        <v>8.3841300000000007</v>
      </c>
      <c r="E2083" s="1">
        <f>C2083*$V$2</f>
        <v>0.90459599999999996</v>
      </c>
      <c r="F2083" s="1">
        <f>D2083*$V$3</f>
        <v>33.536520000000003</v>
      </c>
      <c r="G2083" s="1">
        <f>(E2083+F2083)</f>
        <v>34.441116000000001</v>
      </c>
      <c r="H2083" s="1">
        <f>B2083*(1/3)</f>
        <v>15.2</v>
      </c>
      <c r="I2083" s="1">
        <f>IF((H2083-G2083)&gt;0, (H2083-G2083), (0))</f>
        <v>0</v>
      </c>
      <c r="J2083" s="1">
        <f>IF(I2083=0, G2083-H2083,0)</f>
        <v>19.241116000000002</v>
      </c>
      <c r="K2083" s="1">
        <f>I2083*1000/$V$5</f>
        <v>0</v>
      </c>
      <c r="L2083" s="1">
        <f>J2083*1000/$V$4</f>
        <v>344.82286738351257</v>
      </c>
      <c r="M2083" s="1">
        <f>L2083/$Y$4</f>
        <v>144.88355772416494</v>
      </c>
      <c r="N2083" s="1">
        <f>M2083*$Y$5</f>
        <v>202.83698081383091</v>
      </c>
      <c r="O2083" s="1" t="s">
        <v>0</v>
      </c>
      <c r="P2083" s="1" t="s">
        <v>0</v>
      </c>
      <c r="Q2083" s="1">
        <f>Q2082+K2083-L2083</f>
        <v>-91744.86089797903</v>
      </c>
      <c r="R2083">
        <f>Q2083*$V$5/1000</f>
        <v>-1833.9797693506007</v>
      </c>
    </row>
    <row r="2084" spans="1:18" x14ac:dyDescent="0.25">
      <c r="A2084" s="4">
        <v>42822.74999999495</v>
      </c>
      <c r="B2084">
        <v>45.9</v>
      </c>
      <c r="C2084">
        <v>1.3947799999999999</v>
      </c>
      <c r="D2084" s="3">
        <v>2.3784710000000002</v>
      </c>
      <c r="E2084" s="1">
        <f>C2084*$V$2</f>
        <v>0.55791199999999996</v>
      </c>
      <c r="F2084" s="1">
        <f>D2084*$V$3</f>
        <v>9.5138840000000009</v>
      </c>
      <c r="G2084" s="1">
        <f>(E2084+F2084)</f>
        <v>10.071796000000001</v>
      </c>
      <c r="H2084" s="1">
        <f>B2084*(1/3)</f>
        <v>15.299999999999999</v>
      </c>
      <c r="I2084" s="1">
        <f>IF((H2084-G2084)&gt;0, (H2084-G2084), (0))</f>
        <v>5.2282039999999981</v>
      </c>
      <c r="J2084" s="1">
        <f>IF(I2084=0, G2084-H2084,0)</f>
        <v>0</v>
      </c>
      <c r="K2084" s="1">
        <f>I2084*1000/$V$5</f>
        <v>261.54097048524255</v>
      </c>
      <c r="L2084" s="1">
        <f>J2084*1000/$V$4</f>
        <v>0</v>
      </c>
      <c r="M2084" s="1">
        <f>L2084/$Y$4</f>
        <v>0</v>
      </c>
      <c r="N2084" s="1">
        <f>M2084*$Y$5</f>
        <v>0</v>
      </c>
      <c r="O2084" s="1" t="s">
        <v>0</v>
      </c>
      <c r="P2084" s="1" t="s">
        <v>0</v>
      </c>
      <c r="Q2084" s="1">
        <f>Q2083+K2084-L2084</f>
        <v>-91483.319927493794</v>
      </c>
      <c r="R2084">
        <f>Q2084*$V$5/1000</f>
        <v>-1828.7515653506007</v>
      </c>
    </row>
    <row r="2085" spans="1:18" x14ac:dyDescent="0.25">
      <c r="A2085" s="4">
        <v>42822.791666661615</v>
      </c>
      <c r="B2085">
        <v>46</v>
      </c>
      <c r="C2085">
        <v>1.75891</v>
      </c>
      <c r="D2085" s="3">
        <v>-7.0017200000000003E-3</v>
      </c>
      <c r="E2085" s="1">
        <f>C2085*$V$2</f>
        <v>0.70356400000000008</v>
      </c>
      <c r="F2085" s="1">
        <f>D2085*$V$3</f>
        <v>-2.8006880000000001E-2</v>
      </c>
      <c r="G2085" s="1">
        <f>(E2085+F2085)</f>
        <v>0.67555712000000012</v>
      </c>
      <c r="H2085" s="1">
        <f>B2085*(1/3)</f>
        <v>15.333333333333332</v>
      </c>
      <c r="I2085" s="1">
        <f>IF((H2085-G2085)&gt;0, (H2085-G2085), (0))</f>
        <v>14.657776213333332</v>
      </c>
      <c r="J2085" s="1">
        <f>IF(I2085=0, G2085-H2085,0)</f>
        <v>0</v>
      </c>
      <c r="K2085" s="1">
        <f>I2085*1000/$V$5</f>
        <v>733.25543838585952</v>
      </c>
      <c r="L2085" s="1">
        <f>J2085*1000/$V$4</f>
        <v>0</v>
      </c>
      <c r="M2085" s="1">
        <f>L2085/$Y$4</f>
        <v>0</v>
      </c>
      <c r="N2085" s="1">
        <f>M2085*$Y$5</f>
        <v>0</v>
      </c>
      <c r="O2085" s="1" t="s">
        <v>0</v>
      </c>
      <c r="P2085" s="1" t="s">
        <v>0</v>
      </c>
      <c r="Q2085" s="1">
        <f>Q2084+K2085-L2085</f>
        <v>-90750.064489107928</v>
      </c>
      <c r="R2085">
        <f>Q2085*$V$5/1000</f>
        <v>-1814.0937891372673</v>
      </c>
    </row>
    <row r="2086" spans="1:18" x14ac:dyDescent="0.25">
      <c r="A2086" s="4">
        <v>42822.833333328279</v>
      </c>
      <c r="B2086">
        <v>46.2</v>
      </c>
      <c r="C2086">
        <v>1.8660300000000001</v>
      </c>
      <c r="D2086" s="3">
        <v>-7.0017200000000003E-3</v>
      </c>
      <c r="E2086" s="1">
        <f>C2086*$V$2</f>
        <v>0.74641200000000008</v>
      </c>
      <c r="F2086" s="1">
        <f>D2086*$V$3</f>
        <v>-2.8006880000000001E-2</v>
      </c>
      <c r="G2086" s="1">
        <f>(E2086+F2086)</f>
        <v>0.71840512000000012</v>
      </c>
      <c r="H2086" s="1">
        <f>B2086*(1/3)</f>
        <v>15.4</v>
      </c>
      <c r="I2086" s="1">
        <f>IF((H2086-G2086)&gt;0, (H2086-G2086), (0))</f>
        <v>14.68159488</v>
      </c>
      <c r="J2086" s="1">
        <f>IF(I2086=0, G2086-H2086,0)</f>
        <v>0</v>
      </c>
      <c r="K2086" s="1">
        <f>I2086*1000/$V$5</f>
        <v>734.4469674837419</v>
      </c>
      <c r="L2086" s="1">
        <f>J2086*1000/$V$4</f>
        <v>0</v>
      </c>
      <c r="M2086" s="1">
        <f>L2086/$Y$4</f>
        <v>0</v>
      </c>
      <c r="N2086" s="1">
        <f>M2086*$Y$5</f>
        <v>0</v>
      </c>
      <c r="O2086" s="1" t="s">
        <v>0</v>
      </c>
      <c r="P2086" s="1" t="s">
        <v>0</v>
      </c>
      <c r="Q2086" s="1">
        <f>Q2085+K2086-L2086</f>
        <v>-90015.617521624183</v>
      </c>
      <c r="R2086">
        <f>Q2086*$V$5/1000</f>
        <v>-1799.4121942572672</v>
      </c>
    </row>
    <row r="2087" spans="1:18" x14ac:dyDescent="0.25">
      <c r="A2087" s="4">
        <v>42822.874999994943</v>
      </c>
      <c r="B2087">
        <v>45.2</v>
      </c>
      <c r="C2087">
        <v>1.60192</v>
      </c>
      <c r="D2087" s="3">
        <v>-7.0017200000000003E-3</v>
      </c>
      <c r="E2087" s="1">
        <f>C2087*$V$2</f>
        <v>0.640768</v>
      </c>
      <c r="F2087" s="1">
        <f>D2087*$V$3</f>
        <v>-2.8006880000000001E-2</v>
      </c>
      <c r="G2087" s="1">
        <f>(E2087+F2087)</f>
        <v>0.61276112000000005</v>
      </c>
      <c r="H2087" s="1">
        <f>B2087*(1/3)</f>
        <v>15.066666666666666</v>
      </c>
      <c r="I2087" s="1">
        <f>IF((H2087-G2087)&gt;0, (H2087-G2087), (0))</f>
        <v>14.453905546666666</v>
      </c>
      <c r="J2087" s="1">
        <f>IF(I2087=0, G2087-H2087,0)</f>
        <v>0</v>
      </c>
      <c r="K2087" s="1">
        <f>I2087*1000/$V$5</f>
        <v>723.05680573620145</v>
      </c>
      <c r="L2087" s="1">
        <f>J2087*1000/$V$4</f>
        <v>0</v>
      </c>
      <c r="M2087" s="1">
        <f>L2087/$Y$4</f>
        <v>0</v>
      </c>
      <c r="N2087" s="1">
        <f>M2087*$Y$5</f>
        <v>0</v>
      </c>
      <c r="O2087" s="1" t="s">
        <v>0</v>
      </c>
      <c r="P2087" s="1" t="s">
        <v>0</v>
      </c>
      <c r="Q2087" s="1">
        <f>Q2086+K2087-L2087</f>
        <v>-89292.560715887987</v>
      </c>
      <c r="R2087">
        <f>Q2087*$V$5/1000</f>
        <v>-1784.9582887106008</v>
      </c>
    </row>
    <row r="2088" spans="1:18" x14ac:dyDescent="0.25">
      <c r="A2088" s="4">
        <v>42822.916666661607</v>
      </c>
      <c r="B2088">
        <v>43.8</v>
      </c>
      <c r="C2088">
        <v>2.2862900000000002</v>
      </c>
      <c r="D2088" s="3">
        <v>-7.0017200000000003E-3</v>
      </c>
      <c r="E2088" s="1">
        <f>C2088*$V$2</f>
        <v>0.91451600000000011</v>
      </c>
      <c r="F2088" s="1">
        <f>D2088*$V$3</f>
        <v>-2.8006880000000001E-2</v>
      </c>
      <c r="G2088" s="1">
        <f>(E2088+F2088)</f>
        <v>0.88650912000000015</v>
      </c>
      <c r="H2088" s="1">
        <f>B2088*(1/3)</f>
        <v>14.599999999999998</v>
      </c>
      <c r="I2088" s="1">
        <f>IF((H2088-G2088)&gt;0, (H2088-G2088), (0))</f>
        <v>13.713490879999998</v>
      </c>
      <c r="J2088" s="1">
        <f>IF(I2088=0, G2088-H2088,0)</f>
        <v>0</v>
      </c>
      <c r="K2088" s="1">
        <f>I2088*1000/$V$5</f>
        <v>686.01755277638813</v>
      </c>
      <c r="L2088" s="1">
        <f>J2088*1000/$V$4</f>
        <v>0</v>
      </c>
      <c r="M2088" s="1">
        <f>L2088/$Y$4</f>
        <v>0</v>
      </c>
      <c r="N2088" s="1">
        <f>M2088*$Y$5</f>
        <v>0</v>
      </c>
      <c r="O2088" s="1" t="s">
        <v>0</v>
      </c>
      <c r="P2088" s="1" t="s">
        <v>0</v>
      </c>
      <c r="Q2088" s="1">
        <f>Q2087+K2088-L2088</f>
        <v>-88606.543163111593</v>
      </c>
      <c r="R2088">
        <f>Q2088*$V$5/1000</f>
        <v>-1771.2447978306004</v>
      </c>
    </row>
    <row r="2089" spans="1:18" x14ac:dyDescent="0.25">
      <c r="A2089" s="4">
        <v>42822.958333328272</v>
      </c>
      <c r="B2089">
        <v>40.200000000000003</v>
      </c>
      <c r="C2089">
        <v>2.9078400000000002</v>
      </c>
      <c r="D2089" s="3">
        <v>-7.0017200000000003E-3</v>
      </c>
      <c r="E2089" s="1">
        <f>C2089*$V$2</f>
        <v>1.1631360000000002</v>
      </c>
      <c r="F2089" s="1">
        <f>D2089*$V$3</f>
        <v>-2.8006880000000001E-2</v>
      </c>
      <c r="G2089" s="1">
        <f>(E2089+F2089)</f>
        <v>1.1351291200000002</v>
      </c>
      <c r="H2089" s="1">
        <f>B2089*(1/3)</f>
        <v>13.4</v>
      </c>
      <c r="I2089" s="1">
        <f>IF((H2089-G2089)&gt;0, (H2089-G2089), (0))</f>
        <v>12.26487088</v>
      </c>
      <c r="J2089" s="1">
        <f>IF(I2089=0, G2089-H2089,0)</f>
        <v>0</v>
      </c>
      <c r="K2089" s="1">
        <f>I2089*1000/$V$5</f>
        <v>613.55031915957989</v>
      </c>
      <c r="L2089" s="1">
        <f>J2089*1000/$V$4</f>
        <v>0</v>
      </c>
      <c r="M2089" s="1">
        <f>L2089/$Y$4</f>
        <v>0</v>
      </c>
      <c r="N2089" s="1">
        <f>M2089*$Y$5</f>
        <v>0</v>
      </c>
      <c r="O2089" s="1">
        <f>SUM(N2066:N2089)</f>
        <v>4517.2540164452876</v>
      </c>
      <c r="P2089" s="1">
        <f>SUM(L2066:L2089)</f>
        <v>7679.3318279569894</v>
      </c>
      <c r="Q2089" s="1">
        <f>Q2088+K2089-L2089</f>
        <v>-87992.992843952015</v>
      </c>
      <c r="R2089">
        <f>Q2089*$V$5/1000</f>
        <v>-1758.9799269506007</v>
      </c>
    </row>
    <row r="2090" spans="1:18" x14ac:dyDescent="0.25">
      <c r="A2090" s="4">
        <v>42822.999999994936</v>
      </c>
      <c r="B2090">
        <v>36.6</v>
      </c>
      <c r="C2090">
        <v>5.0155099999999999</v>
      </c>
      <c r="D2090" s="3">
        <v>-7.0017200000000003E-3</v>
      </c>
      <c r="E2090" s="1">
        <f>C2090*$V$2</f>
        <v>2.0062039999999999</v>
      </c>
      <c r="F2090" s="1">
        <f>D2090*$V$3</f>
        <v>-2.8006880000000001E-2</v>
      </c>
      <c r="G2090" s="1">
        <f>(E2090+F2090)</f>
        <v>1.9781971199999999</v>
      </c>
      <c r="H2090" s="1">
        <f>B2090*(1/3)</f>
        <v>12.2</v>
      </c>
      <c r="I2090" s="1">
        <f>IF((H2090-G2090)&gt;0, (H2090-G2090), (0))</f>
        <v>10.221802879999998</v>
      </c>
      <c r="J2090" s="1">
        <f>IF(I2090=0, G2090-H2090,0)</f>
        <v>0</v>
      </c>
      <c r="K2090" s="1">
        <f>I2090*1000/$V$5</f>
        <v>511.34581690845425</v>
      </c>
      <c r="L2090" s="1">
        <f>J2090*1000/$V$4</f>
        <v>0</v>
      </c>
      <c r="M2090" s="1">
        <f>L2090/$Y$4</f>
        <v>0</v>
      </c>
      <c r="N2090" s="1">
        <f>M2090*$Y$5</f>
        <v>0</v>
      </c>
      <c r="O2090" s="1" t="s">
        <v>0</v>
      </c>
      <c r="P2090" s="1" t="s">
        <v>0</v>
      </c>
      <c r="Q2090" s="1">
        <f>Q2089+K2090-L2090</f>
        <v>-87481.647027043568</v>
      </c>
      <c r="R2090">
        <f>Q2090*$V$5/1000</f>
        <v>-1748.7581240706008</v>
      </c>
    </row>
    <row r="2091" spans="1:18" x14ac:dyDescent="0.25">
      <c r="A2091" s="4">
        <v>42823.0416666616</v>
      </c>
      <c r="B2091">
        <v>35.1</v>
      </c>
      <c r="C2091">
        <v>6.3416099999999993</v>
      </c>
      <c r="D2091" s="3">
        <v>-7.0017200000000003E-3</v>
      </c>
      <c r="E2091" s="1">
        <f>C2091*$V$2</f>
        <v>2.5366439999999999</v>
      </c>
      <c r="F2091" s="1">
        <f>D2091*$V$3</f>
        <v>-2.8006880000000001E-2</v>
      </c>
      <c r="G2091" s="1">
        <f>(E2091+F2091)</f>
        <v>2.5086371199999999</v>
      </c>
      <c r="H2091" s="1">
        <f>B2091*(1/3)</f>
        <v>11.7</v>
      </c>
      <c r="I2091" s="1">
        <f>IF((H2091-G2091)&gt;0, (H2091-G2091), (0))</f>
        <v>9.1913628799999998</v>
      </c>
      <c r="J2091" s="1">
        <f>IF(I2091=0, G2091-H2091,0)</f>
        <v>0</v>
      </c>
      <c r="K2091" s="1">
        <f>I2091*1000/$V$5</f>
        <v>459.79804302151081</v>
      </c>
      <c r="L2091" s="1">
        <f>J2091*1000/$V$4</f>
        <v>0</v>
      </c>
      <c r="M2091" s="1">
        <f>L2091/$Y$4</f>
        <v>0</v>
      </c>
      <c r="N2091" s="1">
        <f>M2091*$Y$5</f>
        <v>0</v>
      </c>
      <c r="O2091" s="1" t="s">
        <v>0</v>
      </c>
      <c r="P2091" s="1" t="s">
        <v>0</v>
      </c>
      <c r="Q2091" s="1">
        <f>Q2090+K2091-L2091</f>
        <v>-87021.848984022057</v>
      </c>
      <c r="R2091">
        <f>Q2091*$V$5/1000</f>
        <v>-1739.5667611906008</v>
      </c>
    </row>
    <row r="2092" spans="1:18" x14ac:dyDescent="0.25">
      <c r="A2092" s="4">
        <v>42823.083333328264</v>
      </c>
      <c r="B2092">
        <v>33.299999999999997</v>
      </c>
      <c r="C2092">
        <v>5.2874699999999999</v>
      </c>
      <c r="D2092" s="3">
        <v>-7.0017200000000003E-3</v>
      </c>
      <c r="E2092" s="1">
        <f>C2092*$V$2</f>
        <v>2.1149879999999999</v>
      </c>
      <c r="F2092" s="1">
        <f>D2092*$V$3</f>
        <v>-2.8006880000000001E-2</v>
      </c>
      <c r="G2092" s="1">
        <f>(E2092+F2092)</f>
        <v>2.0869811199999999</v>
      </c>
      <c r="H2092" s="1">
        <f>B2092*(1/3)</f>
        <v>11.099999999999998</v>
      </c>
      <c r="I2092" s="1">
        <f>IF((H2092-G2092)&gt;0, (H2092-G2092), (0))</f>
        <v>9.0130188799999971</v>
      </c>
      <c r="J2092" s="1">
        <f>IF(I2092=0, G2092-H2092,0)</f>
        <v>0</v>
      </c>
      <c r="K2092" s="1">
        <f>I2092*1000/$V$5</f>
        <v>450.8763821910955</v>
      </c>
      <c r="L2092" s="1">
        <f>J2092*1000/$V$4</f>
        <v>0</v>
      </c>
      <c r="M2092" s="1">
        <f>L2092/$Y$4</f>
        <v>0</v>
      </c>
      <c r="N2092" s="1">
        <f>M2092*$Y$5</f>
        <v>0</v>
      </c>
      <c r="O2092" s="1" t="s">
        <v>0</v>
      </c>
      <c r="P2092" s="1" t="s">
        <v>0</v>
      </c>
      <c r="Q2092" s="1">
        <f>Q2091+K2092-L2092</f>
        <v>-86570.972601830959</v>
      </c>
      <c r="R2092">
        <f>Q2092*$V$5/1000</f>
        <v>-1730.5537423106009</v>
      </c>
    </row>
    <row r="2093" spans="1:18" x14ac:dyDescent="0.25">
      <c r="A2093" s="4">
        <v>42823.124999994929</v>
      </c>
      <c r="B2093">
        <v>32.6</v>
      </c>
      <c r="C2093">
        <v>4.2475800000000001</v>
      </c>
      <c r="D2093" s="3">
        <v>-7.0017200000000003E-3</v>
      </c>
      <c r="E2093" s="1">
        <f>C2093*$V$2</f>
        <v>1.6990320000000001</v>
      </c>
      <c r="F2093" s="1">
        <f>D2093*$V$3</f>
        <v>-2.8006880000000001E-2</v>
      </c>
      <c r="G2093" s="1">
        <f>(E2093+F2093)</f>
        <v>1.6710251200000001</v>
      </c>
      <c r="H2093" s="1">
        <f>B2093*(1/3)</f>
        <v>10.866666666666667</v>
      </c>
      <c r="I2093" s="1">
        <f>IF((H2093-G2093)&gt;0, (H2093-G2093), (0))</f>
        <v>9.1956415466666677</v>
      </c>
      <c r="J2093" s="1">
        <f>IF(I2093=0, G2093-H2093,0)</f>
        <v>0</v>
      </c>
      <c r="K2093" s="1">
        <f>I2093*1000/$V$5</f>
        <v>460.01208337502095</v>
      </c>
      <c r="L2093" s="1">
        <f>J2093*1000/$V$4</f>
        <v>0</v>
      </c>
      <c r="M2093" s="1">
        <f>L2093/$Y$4</f>
        <v>0</v>
      </c>
      <c r="N2093" s="1">
        <f>M2093*$Y$5</f>
        <v>0</v>
      </c>
      <c r="O2093" s="1" t="s">
        <v>0</v>
      </c>
      <c r="P2093" s="1" t="s">
        <v>0</v>
      </c>
      <c r="Q2093" s="1">
        <f>Q2092+K2093-L2093</f>
        <v>-86110.960518455933</v>
      </c>
      <c r="R2093">
        <f>Q2093*$V$5/1000</f>
        <v>-1721.3581007639339</v>
      </c>
    </row>
    <row r="2094" spans="1:18" x14ac:dyDescent="0.25">
      <c r="A2094" s="4">
        <v>42823.166666661593</v>
      </c>
      <c r="B2094">
        <v>31.8</v>
      </c>
      <c r="C2094">
        <v>5.21455</v>
      </c>
      <c r="D2094" s="3">
        <v>-7.0017200000000003E-3</v>
      </c>
      <c r="E2094" s="1">
        <f>C2094*$V$2</f>
        <v>2.08582</v>
      </c>
      <c r="F2094" s="1">
        <f>D2094*$V$3</f>
        <v>-2.8006880000000001E-2</v>
      </c>
      <c r="G2094" s="1">
        <f>(E2094+F2094)</f>
        <v>2.0578131200000001</v>
      </c>
      <c r="H2094" s="1">
        <f>B2094*(1/3)</f>
        <v>10.6</v>
      </c>
      <c r="I2094" s="1">
        <f>IF((H2094-G2094)&gt;0, (H2094-G2094), (0))</f>
        <v>8.5421868799999991</v>
      </c>
      <c r="J2094" s="1">
        <f>IF(I2094=0, G2094-H2094,0)</f>
        <v>0</v>
      </c>
      <c r="K2094" s="1">
        <f>I2094*1000/$V$5</f>
        <v>427.32300550275136</v>
      </c>
      <c r="L2094" s="1">
        <f>J2094*1000/$V$4</f>
        <v>0</v>
      </c>
      <c r="M2094" s="1">
        <f>L2094/$Y$4</f>
        <v>0</v>
      </c>
      <c r="N2094" s="1">
        <f>M2094*$Y$5</f>
        <v>0</v>
      </c>
      <c r="O2094" s="1" t="s">
        <v>0</v>
      </c>
      <c r="P2094" s="1" t="s">
        <v>0</v>
      </c>
      <c r="Q2094" s="1">
        <f>Q2093+K2094-L2094</f>
        <v>-85683.637512953181</v>
      </c>
      <c r="R2094">
        <f>Q2094*$V$5/1000</f>
        <v>-1712.8159138839339</v>
      </c>
    </row>
    <row r="2095" spans="1:18" x14ac:dyDescent="0.25">
      <c r="A2095" s="4">
        <v>42823.208333328257</v>
      </c>
      <c r="B2095">
        <v>31.5</v>
      </c>
      <c r="C2095">
        <v>4.8980699999999997</v>
      </c>
      <c r="D2095" s="3">
        <v>-7.0017200000000003E-3</v>
      </c>
      <c r="E2095" s="1">
        <f>C2095*$V$2</f>
        <v>1.959228</v>
      </c>
      <c r="F2095" s="1">
        <f>D2095*$V$3</f>
        <v>-2.8006880000000001E-2</v>
      </c>
      <c r="G2095" s="1">
        <f>(E2095+F2095)</f>
        <v>1.93122112</v>
      </c>
      <c r="H2095" s="1">
        <f>B2095*(1/3)</f>
        <v>10.5</v>
      </c>
      <c r="I2095" s="1">
        <f>IF((H2095-G2095)&gt;0, (H2095-G2095), (0))</f>
        <v>8.56877888</v>
      </c>
      <c r="J2095" s="1">
        <f>IF(I2095=0, G2095-H2095,0)</f>
        <v>0</v>
      </c>
      <c r="K2095" s="1">
        <f>I2095*1000/$V$5</f>
        <v>428.65327063531771</v>
      </c>
      <c r="L2095" s="1">
        <f>J2095*1000/$V$4</f>
        <v>0</v>
      </c>
      <c r="M2095" s="1">
        <f>L2095/$Y$4</f>
        <v>0</v>
      </c>
      <c r="N2095" s="1">
        <f>M2095*$Y$5</f>
        <v>0</v>
      </c>
      <c r="O2095" s="1" t="s">
        <v>0</v>
      </c>
      <c r="P2095" s="1" t="s">
        <v>0</v>
      </c>
      <c r="Q2095" s="1">
        <f>Q2094+K2095-L2095</f>
        <v>-85254.984242317863</v>
      </c>
      <c r="R2095">
        <f>Q2095*$V$5/1000</f>
        <v>-1704.2471350039339</v>
      </c>
    </row>
    <row r="2096" spans="1:18" x14ac:dyDescent="0.25">
      <c r="A2096" s="4">
        <v>42823.249999994921</v>
      </c>
      <c r="B2096">
        <v>32.200000000000003</v>
      </c>
      <c r="C2096">
        <v>4.7639700000000005</v>
      </c>
      <c r="D2096" s="3">
        <v>-7.0017200000000003E-3</v>
      </c>
      <c r="E2096" s="1">
        <f>C2096*$V$2</f>
        <v>1.9055880000000003</v>
      </c>
      <c r="F2096" s="1">
        <f>D2096*$V$3</f>
        <v>-2.8006880000000001E-2</v>
      </c>
      <c r="G2096" s="1">
        <f>(E2096+F2096)</f>
        <v>1.8775811200000003</v>
      </c>
      <c r="H2096" s="1">
        <f>B2096*(1/3)</f>
        <v>10.733333333333334</v>
      </c>
      <c r="I2096" s="1">
        <f>IF((H2096-G2096)&gt;0, (H2096-G2096), (0))</f>
        <v>8.855752213333334</v>
      </c>
      <c r="J2096" s="1">
        <f>IF(I2096=0, G2096-H2096,0)</f>
        <v>0</v>
      </c>
      <c r="K2096" s="1">
        <f>I2096*1000/$V$5</f>
        <v>443.00911522427884</v>
      </c>
      <c r="L2096" s="1">
        <f>J2096*1000/$V$4</f>
        <v>0</v>
      </c>
      <c r="M2096" s="1">
        <f>L2096/$Y$4</f>
        <v>0</v>
      </c>
      <c r="N2096" s="1">
        <f>M2096*$Y$5</f>
        <v>0</v>
      </c>
      <c r="O2096" s="1" t="s">
        <v>0</v>
      </c>
      <c r="P2096" s="1" t="s">
        <v>0</v>
      </c>
      <c r="Q2096" s="1">
        <f>Q2095+K2096-L2096</f>
        <v>-84811.975127093581</v>
      </c>
      <c r="R2096">
        <f>Q2096*$V$5/1000</f>
        <v>-1695.3913827906006</v>
      </c>
    </row>
    <row r="2097" spans="1:18" x14ac:dyDescent="0.25">
      <c r="A2097" s="4">
        <v>42823.291666661586</v>
      </c>
      <c r="B2097">
        <v>35.6</v>
      </c>
      <c r="C2097">
        <v>3.5192800000000002</v>
      </c>
      <c r="D2097" s="3">
        <v>1.394017E-2</v>
      </c>
      <c r="E2097" s="1">
        <f>C2097*$V$2</f>
        <v>1.4077120000000001</v>
      </c>
      <c r="F2097" s="1">
        <f>D2097*$V$3</f>
        <v>5.576068E-2</v>
      </c>
      <c r="G2097" s="1">
        <f>(E2097+F2097)</f>
        <v>1.46347268</v>
      </c>
      <c r="H2097" s="1">
        <f>B2097*(1/3)</f>
        <v>11.866666666666667</v>
      </c>
      <c r="I2097" s="1">
        <f>IF((H2097-G2097)&gt;0, (H2097-G2097), (0))</f>
        <v>10.403193986666667</v>
      </c>
      <c r="J2097" s="1">
        <f>IF(I2097=0, G2097-H2097,0)</f>
        <v>0</v>
      </c>
      <c r="K2097" s="1">
        <f>I2097*1000/$V$5</f>
        <v>520.41990928797736</v>
      </c>
      <c r="L2097" s="1">
        <f>J2097*1000/$V$4</f>
        <v>0</v>
      </c>
      <c r="M2097" s="1">
        <f>L2097/$Y$4</f>
        <v>0</v>
      </c>
      <c r="N2097" s="1">
        <f>M2097*$Y$5</f>
        <v>0</v>
      </c>
      <c r="O2097" s="1" t="s">
        <v>0</v>
      </c>
      <c r="P2097" s="1" t="s">
        <v>0</v>
      </c>
      <c r="Q2097" s="1">
        <f>Q2096+K2097-L2097</f>
        <v>-84291.55521780561</v>
      </c>
      <c r="R2097">
        <f>Q2097*$V$5/1000</f>
        <v>-1684.988188803934</v>
      </c>
    </row>
    <row r="2098" spans="1:18" x14ac:dyDescent="0.25">
      <c r="A2098" s="4">
        <v>42823.33333332825</v>
      </c>
      <c r="B2098">
        <v>38.6</v>
      </c>
      <c r="C2098">
        <v>4.4495899999999997</v>
      </c>
      <c r="D2098" s="3">
        <v>2.9677399999999996</v>
      </c>
      <c r="E2098" s="1">
        <f>C2098*$V$2</f>
        <v>1.779836</v>
      </c>
      <c r="F2098" s="1">
        <f>D2098*$V$3</f>
        <v>11.870959999999998</v>
      </c>
      <c r="G2098" s="1">
        <f>(E2098+F2098)</f>
        <v>13.650795999999998</v>
      </c>
      <c r="H2098" s="1">
        <f>B2098*(1/3)</f>
        <v>12.866666666666667</v>
      </c>
      <c r="I2098" s="1">
        <f>IF((H2098-G2098)&gt;0, (H2098-G2098), (0))</f>
        <v>0</v>
      </c>
      <c r="J2098" s="1">
        <f>IF(I2098=0, G2098-H2098,0)</f>
        <v>0.78412933333333079</v>
      </c>
      <c r="K2098" s="1">
        <f>I2098*1000/$V$5</f>
        <v>0</v>
      </c>
      <c r="L2098" s="1">
        <f>J2098*1000/$V$4</f>
        <v>14.05249701314213</v>
      </c>
      <c r="M2098" s="1">
        <f>L2098/$Y$4</f>
        <v>5.9044105097235846</v>
      </c>
      <c r="N2098" s="1">
        <f>M2098*$Y$5</f>
        <v>8.2661747136130188</v>
      </c>
      <c r="O2098" s="1" t="s">
        <v>0</v>
      </c>
      <c r="P2098" s="1" t="s">
        <v>0</v>
      </c>
      <c r="Q2098" s="1">
        <f>Q2097+K2098-L2098</f>
        <v>-84305.607714818747</v>
      </c>
      <c r="R2098">
        <f>Q2098*$V$5/1000</f>
        <v>-1685.2690982192266</v>
      </c>
    </row>
    <row r="2099" spans="1:18" x14ac:dyDescent="0.25">
      <c r="A2099" s="4">
        <v>42823.374999994914</v>
      </c>
      <c r="B2099">
        <v>39.299999999999997</v>
      </c>
      <c r="C2099">
        <v>4.03322</v>
      </c>
      <c r="D2099" s="3">
        <v>8.6134000000000004</v>
      </c>
      <c r="E2099" s="1">
        <f>C2099*$V$2</f>
        <v>1.6132880000000001</v>
      </c>
      <c r="F2099" s="1">
        <f>D2099*$V$3</f>
        <v>34.453600000000002</v>
      </c>
      <c r="G2099" s="1">
        <f>(E2099+F2099)</f>
        <v>36.066887999999999</v>
      </c>
      <c r="H2099" s="1">
        <f>B2099*(1/3)</f>
        <v>13.099999999999998</v>
      </c>
      <c r="I2099" s="1">
        <f>IF((H2099-G2099)&gt;0, (H2099-G2099), (0))</f>
        <v>0</v>
      </c>
      <c r="J2099" s="1">
        <f>IF(I2099=0, G2099-H2099,0)</f>
        <v>22.966888000000001</v>
      </c>
      <c r="K2099" s="1">
        <f>I2099*1000/$V$5</f>
        <v>0</v>
      </c>
      <c r="L2099" s="1">
        <f>J2099*1000/$V$4</f>
        <v>411.59297491039433</v>
      </c>
      <c r="M2099" s="1">
        <f>L2099/$Y$4</f>
        <v>172.93822475226654</v>
      </c>
      <c r="N2099" s="1">
        <f>M2099*$Y$5</f>
        <v>242.11351465317313</v>
      </c>
      <c r="O2099" s="1" t="s">
        <v>0</v>
      </c>
      <c r="P2099" s="1" t="s">
        <v>0</v>
      </c>
      <c r="Q2099" s="1">
        <f>Q2098+K2099-L2099</f>
        <v>-84717.200689729143</v>
      </c>
      <c r="R2099">
        <f>Q2099*$V$5/1000</f>
        <v>-1693.4968417876853</v>
      </c>
    </row>
    <row r="2100" spans="1:18" x14ac:dyDescent="0.25">
      <c r="A2100" s="4">
        <v>42823.416666661578</v>
      </c>
      <c r="B2100">
        <v>42.1</v>
      </c>
      <c r="C2100">
        <v>5.23813</v>
      </c>
      <c r="D2100" s="3">
        <v>7.5080299999999998</v>
      </c>
      <c r="E2100" s="1">
        <f>C2100*$V$2</f>
        <v>2.0952519999999999</v>
      </c>
      <c r="F2100" s="1">
        <f>D2100*$V$3</f>
        <v>30.032119999999999</v>
      </c>
      <c r="G2100" s="1">
        <f>(E2100+F2100)</f>
        <v>32.127372000000001</v>
      </c>
      <c r="H2100" s="1">
        <f>B2100*(1/3)</f>
        <v>14.033333333333333</v>
      </c>
      <c r="I2100" s="1">
        <f>IF((H2100-G2100)&gt;0, (H2100-G2100), (0))</f>
        <v>0</v>
      </c>
      <c r="J2100" s="1">
        <f>IF(I2100=0, G2100-H2100,0)</f>
        <v>18.09403866666667</v>
      </c>
      <c r="K2100" s="1">
        <f>I2100*1000/$V$5</f>
        <v>0</v>
      </c>
      <c r="L2100" s="1">
        <f>J2100*1000/$V$4</f>
        <v>324.26592592592601</v>
      </c>
      <c r="M2100" s="1">
        <f>L2100/$Y$4</f>
        <v>136.24618736383445</v>
      </c>
      <c r="N2100" s="1">
        <f>M2100*$Y$5</f>
        <v>190.74466230936821</v>
      </c>
      <c r="O2100" s="1" t="s">
        <v>0</v>
      </c>
      <c r="P2100" s="1" t="s">
        <v>0</v>
      </c>
      <c r="Q2100" s="1">
        <f>Q2099+K2100-L2100</f>
        <v>-85041.466615655067</v>
      </c>
      <c r="R2100">
        <f>Q2100*$V$5/1000</f>
        <v>-1699.9789176469449</v>
      </c>
    </row>
    <row r="2101" spans="1:18" x14ac:dyDescent="0.25">
      <c r="A2101" s="4">
        <v>42823.458333328243</v>
      </c>
      <c r="B2101">
        <v>41</v>
      </c>
      <c r="C2101">
        <v>6.8413900000000005</v>
      </c>
      <c r="D2101" s="3">
        <v>13.95294</v>
      </c>
      <c r="E2101" s="1">
        <f>C2101*$V$2</f>
        <v>2.7365560000000002</v>
      </c>
      <c r="F2101" s="1">
        <f>D2101*$V$3</f>
        <v>55.81176</v>
      </c>
      <c r="G2101" s="1">
        <f>(E2101+F2101)</f>
        <v>58.548316</v>
      </c>
      <c r="H2101" s="1">
        <f>B2101*(1/3)</f>
        <v>13.666666666666666</v>
      </c>
      <c r="I2101" s="1">
        <f>IF((H2101-G2101)&gt;0, (H2101-G2101), (0))</f>
        <v>0</v>
      </c>
      <c r="J2101" s="1">
        <f>IF(I2101=0, G2101-H2101,0)</f>
        <v>44.881649333333336</v>
      </c>
      <c r="K2101" s="1">
        <f>I2101*1000/$V$5</f>
        <v>0</v>
      </c>
      <c r="L2101" s="1">
        <f>J2101*1000/$V$4</f>
        <v>804.33063321385907</v>
      </c>
      <c r="M2101" s="1">
        <f>L2101/$Y$4</f>
        <v>337.95404756884835</v>
      </c>
      <c r="N2101" s="1">
        <f>M2101*$Y$5</f>
        <v>473.13566659638764</v>
      </c>
      <c r="O2101" s="1" t="s">
        <v>0</v>
      </c>
      <c r="P2101" s="1" t="s">
        <v>0</v>
      </c>
      <c r="Q2101" s="1">
        <f>Q2100+K2101-L2101</f>
        <v>-85845.797248868927</v>
      </c>
      <c r="R2101">
        <f>Q2101*$V$5/1000</f>
        <v>-1716.0574870048897</v>
      </c>
    </row>
    <row r="2102" spans="1:18" x14ac:dyDescent="0.25">
      <c r="A2102" s="4">
        <v>42823.499999994907</v>
      </c>
      <c r="B2102">
        <v>42.9</v>
      </c>
      <c r="C2102">
        <v>7.7020200000000001</v>
      </c>
      <c r="D2102" s="3">
        <v>16.877489999999998</v>
      </c>
      <c r="E2102" s="1">
        <f>C2102*$V$2</f>
        <v>3.0808080000000002</v>
      </c>
      <c r="F2102" s="1">
        <f>D2102*$V$3</f>
        <v>67.509959999999992</v>
      </c>
      <c r="G2102" s="1">
        <f>(E2102+F2102)</f>
        <v>70.590767999999997</v>
      </c>
      <c r="H2102" s="1">
        <f>B2102*(1/3)</f>
        <v>14.299999999999999</v>
      </c>
      <c r="I2102" s="1">
        <f>IF((H2102-G2102)&gt;0, (H2102-G2102), (0))</f>
        <v>0</v>
      </c>
      <c r="J2102" s="1">
        <f>IF(I2102=0, G2102-H2102,0)</f>
        <v>56.290768</v>
      </c>
      <c r="K2102" s="1">
        <f>I2102*1000/$V$5</f>
        <v>0</v>
      </c>
      <c r="L2102" s="1">
        <f>J2102*1000/$V$4</f>
        <v>1008.7951254480287</v>
      </c>
      <c r="M2102" s="1">
        <f>L2102/$Y$4</f>
        <v>423.86349808740704</v>
      </c>
      <c r="N2102" s="1">
        <f>M2102*$Y$5</f>
        <v>593.40889732236985</v>
      </c>
      <c r="O2102" s="1" t="s">
        <v>0</v>
      </c>
      <c r="P2102" s="1" t="s">
        <v>0</v>
      </c>
      <c r="Q2102" s="1">
        <f>Q2101+K2102-L2102</f>
        <v>-86854.592374316955</v>
      </c>
      <c r="R2102">
        <f>Q2102*$V$5/1000</f>
        <v>-1736.2233015625959</v>
      </c>
    </row>
    <row r="2103" spans="1:18" x14ac:dyDescent="0.25">
      <c r="A2103" s="4">
        <v>42823.541666661571</v>
      </c>
      <c r="B2103">
        <v>43</v>
      </c>
      <c r="C2103">
        <v>6.3862399999999999</v>
      </c>
      <c r="D2103" s="3">
        <v>12.591059999999999</v>
      </c>
      <c r="E2103" s="1">
        <f>C2103*$V$2</f>
        <v>2.5544960000000003</v>
      </c>
      <c r="F2103" s="1">
        <f>D2103*$V$3</f>
        <v>50.364239999999995</v>
      </c>
      <c r="G2103" s="1">
        <f>(E2103+F2103)</f>
        <v>52.918735999999996</v>
      </c>
      <c r="H2103" s="1">
        <f>B2103*(1/3)</f>
        <v>14.333333333333332</v>
      </c>
      <c r="I2103" s="1">
        <f>IF((H2103-G2103)&gt;0, (H2103-G2103), (0))</f>
        <v>0</v>
      </c>
      <c r="J2103" s="1">
        <f>IF(I2103=0, G2103-H2103,0)</f>
        <v>38.585402666666667</v>
      </c>
      <c r="K2103" s="1">
        <f>I2103*1000/$V$5</f>
        <v>0</v>
      </c>
      <c r="L2103" s="1">
        <f>J2103*1000/$V$4</f>
        <v>691.49467144563926</v>
      </c>
      <c r="M2103" s="1">
        <f>L2103/$Y$4</f>
        <v>290.54397959900808</v>
      </c>
      <c r="N2103" s="1">
        <f>M2103*$Y$5</f>
        <v>406.76157143861127</v>
      </c>
      <c r="O2103" s="1" t="s">
        <v>0</v>
      </c>
      <c r="P2103" s="1" t="s">
        <v>0</v>
      </c>
      <c r="Q2103" s="1">
        <f>Q2102+K2103-L2103</f>
        <v>-87546.087045762601</v>
      </c>
      <c r="R2103">
        <f>Q2103*$V$5/1000</f>
        <v>-1750.0462800447942</v>
      </c>
    </row>
    <row r="2104" spans="1:18" x14ac:dyDescent="0.25">
      <c r="A2104" s="4">
        <v>42823.583333328235</v>
      </c>
      <c r="B2104">
        <v>43.1</v>
      </c>
      <c r="C2104">
        <v>5.8967900000000002</v>
      </c>
      <c r="D2104" s="3">
        <v>8.5550200000000007</v>
      </c>
      <c r="E2104" s="1">
        <f>C2104*$V$2</f>
        <v>2.3587160000000003</v>
      </c>
      <c r="F2104" s="1">
        <f>D2104*$V$3</f>
        <v>34.220080000000003</v>
      </c>
      <c r="G2104" s="1">
        <f>(E2104+F2104)</f>
        <v>36.578796000000004</v>
      </c>
      <c r="H2104" s="1">
        <f>B2104*(1/3)</f>
        <v>14.366666666666667</v>
      </c>
      <c r="I2104" s="1">
        <f>IF((H2104-G2104)&gt;0, (H2104-G2104), (0))</f>
        <v>0</v>
      </c>
      <c r="J2104" s="1">
        <f>IF(I2104=0, G2104-H2104,0)</f>
        <v>22.212129333333337</v>
      </c>
      <c r="K2104" s="1">
        <f>I2104*1000/$V$5</f>
        <v>0</v>
      </c>
      <c r="L2104" s="1">
        <f>J2104*1000/$V$4</f>
        <v>398.066833930705</v>
      </c>
      <c r="M2104" s="1">
        <f>L2104/$Y$4</f>
        <v>167.25497223979204</v>
      </c>
      <c r="N2104" s="1">
        <f>M2104*$Y$5</f>
        <v>234.15696113570883</v>
      </c>
      <c r="O2104" s="1" t="s">
        <v>0</v>
      </c>
      <c r="P2104" s="1" t="s">
        <v>0</v>
      </c>
      <c r="Q2104" s="1">
        <f>Q2103+K2104-L2104</f>
        <v>-87944.153879693302</v>
      </c>
      <c r="R2104">
        <f>Q2104*$V$5/1000</f>
        <v>-1758.0036360550691</v>
      </c>
    </row>
    <row r="2105" spans="1:18" x14ac:dyDescent="0.25">
      <c r="A2105" s="4">
        <v>42823.6249999949</v>
      </c>
      <c r="B2105">
        <v>43.3</v>
      </c>
      <c r="C2105">
        <v>5.6372099999999996</v>
      </c>
      <c r="D2105" s="3">
        <v>15.29243</v>
      </c>
      <c r="E2105" s="1">
        <f>C2105*$V$2</f>
        <v>2.2548840000000001</v>
      </c>
      <c r="F2105" s="1">
        <f>D2105*$V$3</f>
        <v>61.169719999999998</v>
      </c>
      <c r="G2105" s="1">
        <f>(E2105+F2105)</f>
        <v>63.424603999999995</v>
      </c>
      <c r="H2105" s="1">
        <f>B2105*(1/3)</f>
        <v>14.433333333333332</v>
      </c>
      <c r="I2105" s="1">
        <f>IF((H2105-G2105)&gt;0, (H2105-G2105), (0))</f>
        <v>0</v>
      </c>
      <c r="J2105" s="1">
        <f>IF(I2105=0, G2105-H2105,0)</f>
        <v>48.991270666666665</v>
      </c>
      <c r="K2105" s="1">
        <f>I2105*1000/$V$5</f>
        <v>0</v>
      </c>
      <c r="L2105" s="1">
        <f>J2105*1000/$V$4</f>
        <v>877.979761051374</v>
      </c>
      <c r="M2105" s="1">
        <f>L2105/$Y$4</f>
        <v>368.8990592652832</v>
      </c>
      <c r="N2105" s="1">
        <f>M2105*$Y$5</f>
        <v>516.45868297139646</v>
      </c>
      <c r="O2105" s="1" t="s">
        <v>0</v>
      </c>
      <c r="P2105" s="1" t="s">
        <v>0</v>
      </c>
      <c r="Q2105" s="1">
        <f>Q2104+K2105-L2105</f>
        <v>-88822.13364074468</v>
      </c>
      <c r="R2105">
        <f>Q2105*$V$5/1000</f>
        <v>-1775.554451478486</v>
      </c>
    </row>
    <row r="2106" spans="1:18" x14ac:dyDescent="0.25">
      <c r="A2106" s="4">
        <v>42823.666666661564</v>
      </c>
      <c r="B2106">
        <v>42.8</v>
      </c>
      <c r="C2106">
        <v>6.7290900000000002</v>
      </c>
      <c r="D2106" s="3">
        <v>7.8781499999999998</v>
      </c>
      <c r="E2106" s="1">
        <f>C2106*$V$2</f>
        <v>2.6916360000000004</v>
      </c>
      <c r="F2106" s="1">
        <f>D2106*$V$3</f>
        <v>31.512599999999999</v>
      </c>
      <c r="G2106" s="1">
        <f>(E2106+F2106)</f>
        <v>34.204236000000002</v>
      </c>
      <c r="H2106" s="1">
        <f>B2106*(1/3)</f>
        <v>14.266666666666666</v>
      </c>
      <c r="I2106" s="1">
        <f>IF((H2106-G2106)&gt;0, (H2106-G2106), (0))</f>
        <v>0</v>
      </c>
      <c r="J2106" s="1">
        <f>IF(I2106=0, G2106-H2106,0)</f>
        <v>19.937569333333336</v>
      </c>
      <c r="K2106" s="1">
        <f>I2106*1000/$V$5</f>
        <v>0</v>
      </c>
      <c r="L2106" s="1">
        <f>J2106*1000/$V$4</f>
        <v>357.30410991636808</v>
      </c>
      <c r="M2106" s="1">
        <f>L2106/$Y$4</f>
        <v>150.12777727578492</v>
      </c>
      <c r="N2106" s="1">
        <f>M2106*$Y$5</f>
        <v>210.17888818609887</v>
      </c>
      <c r="O2106" s="1" t="s">
        <v>0</v>
      </c>
      <c r="P2106" s="1" t="s">
        <v>0</v>
      </c>
      <c r="Q2106" s="1">
        <f>Q2105+K2106-L2106</f>
        <v>-89179.437750661047</v>
      </c>
      <c r="R2106">
        <f>Q2106*$V$5/1000</f>
        <v>-1782.6969606357143</v>
      </c>
    </row>
    <row r="2107" spans="1:18" x14ac:dyDescent="0.25">
      <c r="A2107" s="4">
        <v>42823.708333328228</v>
      </c>
      <c r="B2107">
        <v>45.4</v>
      </c>
      <c r="C2107">
        <v>5.7493400000000001</v>
      </c>
      <c r="D2107" s="3">
        <v>9.1400600000000001</v>
      </c>
      <c r="E2107" s="1">
        <f>C2107*$V$2</f>
        <v>2.2997360000000002</v>
      </c>
      <c r="F2107" s="1">
        <f>D2107*$V$3</f>
        <v>36.56024</v>
      </c>
      <c r="G2107" s="1">
        <f>(E2107+F2107)</f>
        <v>38.859976000000003</v>
      </c>
      <c r="H2107" s="1">
        <f>B2107*(1/3)</f>
        <v>15.133333333333333</v>
      </c>
      <c r="I2107" s="1">
        <f>IF((H2107-G2107)&gt;0, (H2107-G2107), (0))</f>
        <v>0</v>
      </c>
      <c r="J2107" s="1">
        <f>IF(I2107=0, G2107-H2107,0)</f>
        <v>23.72664266666667</v>
      </c>
      <c r="K2107" s="1">
        <f>I2107*1000/$V$5</f>
        <v>0</v>
      </c>
      <c r="L2107" s="1">
        <f>J2107*1000/$V$4</f>
        <v>425.20864994026294</v>
      </c>
      <c r="M2107" s="1">
        <f>L2107/$Y$4</f>
        <v>178.65909661355587</v>
      </c>
      <c r="N2107" s="1">
        <f>M2107*$Y$5</f>
        <v>250.1227352589782</v>
      </c>
      <c r="O2107" s="1" t="s">
        <v>0</v>
      </c>
      <c r="P2107" s="1" t="s">
        <v>0</v>
      </c>
      <c r="Q2107" s="1">
        <f>Q2106+K2107-L2107</f>
        <v>-89604.646400601312</v>
      </c>
      <c r="R2107">
        <f>Q2107*$V$5/1000</f>
        <v>-1791.19688154802</v>
      </c>
    </row>
    <row r="2108" spans="1:18" x14ac:dyDescent="0.25">
      <c r="A2108" s="4">
        <v>42823.749999994892</v>
      </c>
      <c r="B2108">
        <v>45.9</v>
      </c>
      <c r="C2108">
        <v>4.5411099999999998</v>
      </c>
      <c r="D2108" s="3">
        <v>3.0432540000000001</v>
      </c>
      <c r="E2108" s="1">
        <f>C2108*$V$2</f>
        <v>1.8164439999999999</v>
      </c>
      <c r="F2108" s="1">
        <f>D2108*$V$3</f>
        <v>12.173016000000001</v>
      </c>
      <c r="G2108" s="1">
        <f>(E2108+F2108)</f>
        <v>13.989460000000001</v>
      </c>
      <c r="H2108" s="1">
        <f>B2108*(1/3)</f>
        <v>15.299999999999999</v>
      </c>
      <c r="I2108" s="1">
        <f>IF((H2108-G2108)&gt;0, (H2108-G2108), (0))</f>
        <v>1.3105399999999978</v>
      </c>
      <c r="J2108" s="1">
        <f>IF(I2108=0, G2108-H2108,0)</f>
        <v>0</v>
      </c>
      <c r="K2108" s="1">
        <f>I2108*1000/$V$5</f>
        <v>65.559779889944878</v>
      </c>
      <c r="L2108" s="1">
        <f>J2108*1000/$V$4</f>
        <v>0</v>
      </c>
      <c r="M2108" s="1">
        <f>L2108/$Y$4</f>
        <v>0</v>
      </c>
      <c r="N2108" s="1">
        <f>M2108*$Y$5</f>
        <v>0</v>
      </c>
      <c r="O2108" s="1" t="s">
        <v>0</v>
      </c>
      <c r="P2108" s="1" t="s">
        <v>0</v>
      </c>
      <c r="Q2108" s="1">
        <f>Q2107+K2108-L2108</f>
        <v>-89539.086620711372</v>
      </c>
      <c r="R2108">
        <f>Q2108*$V$5/1000</f>
        <v>-1789.8863415480203</v>
      </c>
    </row>
    <row r="2109" spans="1:18" x14ac:dyDescent="0.25">
      <c r="A2109" s="4">
        <v>42823.791666661557</v>
      </c>
      <c r="B2109">
        <v>45.7</v>
      </c>
      <c r="C2109">
        <v>3.4944299999999999</v>
      </c>
      <c r="D2109" s="3">
        <v>-7.0017200000000003E-3</v>
      </c>
      <c r="E2109" s="1">
        <f>C2109*$V$2</f>
        <v>1.397772</v>
      </c>
      <c r="F2109" s="1">
        <f>D2109*$V$3</f>
        <v>-2.8006880000000001E-2</v>
      </c>
      <c r="G2109" s="1">
        <f>(E2109+F2109)</f>
        <v>1.3697651200000001</v>
      </c>
      <c r="H2109" s="1">
        <f>B2109*(1/3)</f>
        <v>15.233333333333334</v>
      </c>
      <c r="I2109" s="1">
        <f>IF((H2109-G2109)&gt;0, (H2109-G2109), (0))</f>
        <v>13.863568213333334</v>
      </c>
      <c r="J2109" s="1">
        <f>IF(I2109=0, G2109-H2109,0)</f>
        <v>0</v>
      </c>
      <c r="K2109" s="1">
        <f>I2109*1000/$V$5</f>
        <v>693.52517325329336</v>
      </c>
      <c r="L2109" s="1">
        <f>J2109*1000/$V$4</f>
        <v>0</v>
      </c>
      <c r="M2109" s="1">
        <f>L2109/$Y$4</f>
        <v>0</v>
      </c>
      <c r="N2109" s="1">
        <f>M2109*$Y$5</f>
        <v>0</v>
      </c>
      <c r="O2109" s="1" t="s">
        <v>0</v>
      </c>
      <c r="P2109" s="1" t="s">
        <v>0</v>
      </c>
      <c r="Q2109" s="1">
        <f>Q2108+K2109-L2109</f>
        <v>-88845.56144745808</v>
      </c>
      <c r="R2109">
        <f>Q2109*$V$5/1000</f>
        <v>-1776.0227733346869</v>
      </c>
    </row>
    <row r="2110" spans="1:18" x14ac:dyDescent="0.25">
      <c r="A2110" s="4">
        <v>42823.833333328221</v>
      </c>
      <c r="B2110">
        <v>46.1</v>
      </c>
      <c r="C2110">
        <v>3.27088</v>
      </c>
      <c r="D2110" s="3">
        <v>-7.0017200000000003E-3</v>
      </c>
      <c r="E2110" s="1">
        <f>C2110*$V$2</f>
        <v>1.3083520000000002</v>
      </c>
      <c r="F2110" s="1">
        <f>D2110*$V$3</f>
        <v>-2.8006880000000001E-2</v>
      </c>
      <c r="G2110" s="1">
        <f>(E2110+F2110)</f>
        <v>1.2803451200000002</v>
      </c>
      <c r="H2110" s="1">
        <f>B2110*(1/3)</f>
        <v>15.366666666666667</v>
      </c>
      <c r="I2110" s="1">
        <f>IF((H2110-G2110)&gt;0, (H2110-G2110), (0))</f>
        <v>14.086321546666667</v>
      </c>
      <c r="J2110" s="1">
        <f>IF(I2110=0, G2110-H2110,0)</f>
        <v>0</v>
      </c>
      <c r="K2110" s="1">
        <f>I2110*1000/$V$5</f>
        <v>704.66841153910298</v>
      </c>
      <c r="L2110" s="1">
        <f>J2110*1000/$V$4</f>
        <v>0</v>
      </c>
      <c r="M2110" s="1">
        <f>L2110/$Y$4</f>
        <v>0</v>
      </c>
      <c r="N2110" s="1">
        <f>M2110*$Y$5</f>
        <v>0</v>
      </c>
      <c r="O2110" s="1" t="s">
        <v>0</v>
      </c>
      <c r="P2110" s="1" t="s">
        <v>0</v>
      </c>
      <c r="Q2110" s="1">
        <f>Q2109+K2110-L2110</f>
        <v>-88140.893035918984</v>
      </c>
      <c r="R2110">
        <f>Q2110*$V$5/1000</f>
        <v>-1761.9364517880203</v>
      </c>
    </row>
    <row r="2111" spans="1:18" x14ac:dyDescent="0.25">
      <c r="A2111" s="4">
        <v>42823.874999994885</v>
      </c>
      <c r="B2111">
        <v>44.4</v>
      </c>
      <c r="C2111">
        <v>2.82246</v>
      </c>
      <c r="D2111" s="3">
        <v>-7.0017200000000003E-3</v>
      </c>
      <c r="E2111" s="1">
        <f>C2111*$V$2</f>
        <v>1.128984</v>
      </c>
      <c r="F2111" s="1">
        <f>D2111*$V$3</f>
        <v>-2.8006880000000001E-2</v>
      </c>
      <c r="G2111" s="1">
        <f>(E2111+F2111)</f>
        <v>1.10097712</v>
      </c>
      <c r="H2111" s="1">
        <f>B2111*(1/3)</f>
        <v>14.799999999999999</v>
      </c>
      <c r="I2111" s="1">
        <f>IF((H2111-G2111)&gt;0, (H2111-G2111), (0))</f>
        <v>13.699022879999999</v>
      </c>
      <c r="J2111" s="1">
        <f>IF(I2111=0, G2111-H2111,0)</f>
        <v>0</v>
      </c>
      <c r="K2111" s="1">
        <f>I2111*1000/$V$5</f>
        <v>685.29379089544773</v>
      </c>
      <c r="L2111" s="1">
        <f>J2111*1000/$V$4</f>
        <v>0</v>
      </c>
      <c r="M2111" s="1">
        <f>L2111/$Y$4</f>
        <v>0</v>
      </c>
      <c r="N2111" s="1">
        <f>M2111*$Y$5</f>
        <v>0</v>
      </c>
      <c r="O2111" s="1" t="s">
        <v>0</v>
      </c>
      <c r="P2111" s="1" t="s">
        <v>0</v>
      </c>
      <c r="Q2111" s="1">
        <f>Q2110+K2111-L2111</f>
        <v>-87455.599245023535</v>
      </c>
      <c r="R2111">
        <f>Q2111*$V$5/1000</f>
        <v>-1748.2374289080203</v>
      </c>
    </row>
    <row r="2112" spans="1:18" x14ac:dyDescent="0.25">
      <c r="A2112" s="4">
        <v>42823.916666661549</v>
      </c>
      <c r="B2112">
        <v>42.3</v>
      </c>
      <c r="C2112">
        <v>2.2339600000000002</v>
      </c>
      <c r="D2112" s="3">
        <v>-7.0017200000000003E-3</v>
      </c>
      <c r="E2112" s="1">
        <f>C2112*$V$2</f>
        <v>0.89358400000000016</v>
      </c>
      <c r="F2112" s="1">
        <f>D2112*$V$3</f>
        <v>-2.8006880000000001E-2</v>
      </c>
      <c r="G2112" s="1">
        <f>(E2112+F2112)</f>
        <v>0.8655771200000002</v>
      </c>
      <c r="H2112" s="1">
        <f>B2112*(1/3)</f>
        <v>14.099999999999998</v>
      </c>
      <c r="I2112" s="1">
        <f>IF((H2112-G2112)&gt;0, (H2112-G2112), (0))</f>
        <v>13.234422879999997</v>
      </c>
      <c r="J2112" s="1">
        <f>IF(I2112=0, G2112-H2112,0)</f>
        <v>0</v>
      </c>
      <c r="K2112" s="1">
        <f>I2112*1000/$V$5</f>
        <v>662.05217008504235</v>
      </c>
      <c r="L2112" s="1">
        <f>J2112*1000/$V$4</f>
        <v>0</v>
      </c>
      <c r="M2112" s="1">
        <f>L2112/$Y$4</f>
        <v>0</v>
      </c>
      <c r="N2112" s="1">
        <f>M2112*$Y$5</f>
        <v>0</v>
      </c>
      <c r="O2112" s="1" t="s">
        <v>0</v>
      </c>
      <c r="P2112" s="1" t="s">
        <v>0</v>
      </c>
      <c r="Q2112" s="1">
        <f>Q2111+K2112-L2112</f>
        <v>-86793.547074938499</v>
      </c>
      <c r="R2112">
        <f>Q2112*$V$5/1000</f>
        <v>-1735.0030060280205</v>
      </c>
    </row>
    <row r="2113" spans="1:18" x14ac:dyDescent="0.25">
      <c r="A2113" s="4">
        <v>42823.958333328213</v>
      </c>
      <c r="B2113">
        <v>40</v>
      </c>
      <c r="C2113">
        <v>2.2509999999999999</v>
      </c>
      <c r="D2113" s="3">
        <v>-7.0017200000000003E-3</v>
      </c>
      <c r="E2113" s="1">
        <f>C2113*$V$2</f>
        <v>0.90039999999999998</v>
      </c>
      <c r="F2113" s="1">
        <f>D2113*$V$3</f>
        <v>-2.8006880000000001E-2</v>
      </c>
      <c r="G2113" s="1">
        <f>(E2113+F2113)</f>
        <v>0.87239312000000002</v>
      </c>
      <c r="H2113" s="1">
        <f>B2113*(1/3)</f>
        <v>13.333333333333332</v>
      </c>
      <c r="I2113" s="1">
        <f>IF((H2113-G2113)&gt;0, (H2113-G2113), (0))</f>
        <v>12.460940213333332</v>
      </c>
      <c r="J2113" s="1">
        <f>IF(I2113=0, G2113-H2113,0)</f>
        <v>0</v>
      </c>
      <c r="K2113" s="1">
        <f>I2113*1000/$V$5</f>
        <v>623.35869001167248</v>
      </c>
      <c r="L2113" s="1">
        <f>J2113*1000/$V$4</f>
        <v>0</v>
      </c>
      <c r="M2113" s="1">
        <f>L2113/$Y$4</f>
        <v>0</v>
      </c>
      <c r="N2113" s="1">
        <f>M2113*$Y$5</f>
        <v>0</v>
      </c>
      <c r="O2113" s="1">
        <f>SUM(N2090:N2113)</f>
        <v>3125.3477545857058</v>
      </c>
      <c r="P2113" s="1">
        <f>SUM(L2090:L2113)</f>
        <v>5313.0911827956998</v>
      </c>
      <c r="Q2113" s="1">
        <f>Q2112+K2113-L2113</f>
        <v>-86170.18838492682</v>
      </c>
      <c r="R2113">
        <f>Q2113*$V$5/1000</f>
        <v>-1722.542065814687</v>
      </c>
    </row>
    <row r="2114" spans="1:18" x14ac:dyDescent="0.25">
      <c r="A2114" s="4">
        <v>42823.999999994878</v>
      </c>
      <c r="B2114">
        <v>36.1</v>
      </c>
      <c r="C2114">
        <v>5.5414300000000001</v>
      </c>
      <c r="D2114" s="3">
        <v>-7.0017200000000003E-3</v>
      </c>
      <c r="E2114" s="1">
        <f>C2114*$V$2</f>
        <v>2.2165720000000002</v>
      </c>
      <c r="F2114" s="1">
        <f>D2114*$V$3</f>
        <v>-2.8006880000000001E-2</v>
      </c>
      <c r="G2114" s="1">
        <f>(E2114+F2114)</f>
        <v>2.1885651200000003</v>
      </c>
      <c r="H2114" s="1">
        <f>B2114*(1/3)</f>
        <v>12.033333333333333</v>
      </c>
      <c r="I2114" s="1">
        <f>IF((H2114-G2114)&gt;0, (H2114-G2114), (0))</f>
        <v>9.8447682133333334</v>
      </c>
      <c r="J2114" s="1">
        <f>IF(I2114=0, G2114-H2114,0)</f>
        <v>0</v>
      </c>
      <c r="K2114" s="1">
        <f>I2114*1000/$V$5</f>
        <v>492.48465299316325</v>
      </c>
      <c r="L2114" s="1">
        <f>J2114*1000/$V$4</f>
        <v>0</v>
      </c>
      <c r="M2114" s="1">
        <f>L2114/$Y$4</f>
        <v>0</v>
      </c>
      <c r="N2114" s="1">
        <f>M2114*$Y$5</f>
        <v>0</v>
      </c>
      <c r="O2114" s="1" t="s">
        <v>0</v>
      </c>
      <c r="P2114" s="1" t="s">
        <v>0</v>
      </c>
      <c r="Q2114" s="1">
        <f>Q2113+K2114-L2114</f>
        <v>-85677.703731933652</v>
      </c>
      <c r="R2114">
        <f>Q2114*$V$5/1000</f>
        <v>-1712.6972976013535</v>
      </c>
    </row>
    <row r="2115" spans="1:18" x14ac:dyDescent="0.25">
      <c r="A2115" s="4">
        <v>42824.041666661542</v>
      </c>
      <c r="B2115">
        <v>34.200000000000003</v>
      </c>
      <c r="C2115">
        <v>4.3984399999999999</v>
      </c>
      <c r="D2115" s="3">
        <v>-7.0017200000000003E-3</v>
      </c>
      <c r="E2115" s="1">
        <f>C2115*$V$2</f>
        <v>1.7593760000000001</v>
      </c>
      <c r="F2115" s="1">
        <f>D2115*$V$3</f>
        <v>-2.8006880000000001E-2</v>
      </c>
      <c r="G2115" s="1">
        <f>(E2115+F2115)</f>
        <v>1.7313691200000001</v>
      </c>
      <c r="H2115" s="1">
        <f>B2115*(1/3)</f>
        <v>11.4</v>
      </c>
      <c r="I2115" s="1">
        <f>IF((H2115-G2115)&gt;0, (H2115-G2115), (0))</f>
        <v>9.6686308800000003</v>
      </c>
      <c r="J2115" s="1">
        <f>IF(I2115=0, G2115-H2115,0)</f>
        <v>0</v>
      </c>
      <c r="K2115" s="1">
        <f>I2115*1000/$V$5</f>
        <v>483.67338069034525</v>
      </c>
      <c r="L2115" s="1">
        <f>J2115*1000/$V$4</f>
        <v>0</v>
      </c>
      <c r="M2115" s="1">
        <f>L2115/$Y$4</f>
        <v>0</v>
      </c>
      <c r="N2115" s="1">
        <f>M2115*$Y$5</f>
        <v>0</v>
      </c>
      <c r="O2115" s="1" t="s">
        <v>0</v>
      </c>
      <c r="P2115" s="1" t="s">
        <v>0</v>
      </c>
      <c r="Q2115" s="1">
        <f>Q2114+K2115-L2115</f>
        <v>-85194.030351243302</v>
      </c>
      <c r="R2115">
        <f>Q2115*$V$5/1000</f>
        <v>-1703.0286667213536</v>
      </c>
    </row>
    <row r="2116" spans="1:18" x14ac:dyDescent="0.25">
      <c r="A2116" s="4">
        <v>42824.083333328206</v>
      </c>
      <c r="B2116">
        <v>32</v>
      </c>
      <c r="C2116">
        <v>5.6000500000000004</v>
      </c>
      <c r="D2116" s="3">
        <v>-7.0017200000000003E-3</v>
      </c>
      <c r="E2116" s="1">
        <f>C2116*$V$2</f>
        <v>2.2400200000000003</v>
      </c>
      <c r="F2116" s="1">
        <f>D2116*$V$3</f>
        <v>-2.8006880000000001E-2</v>
      </c>
      <c r="G2116" s="1">
        <f>(E2116+F2116)</f>
        <v>2.2120131200000004</v>
      </c>
      <c r="H2116" s="1">
        <f>B2116*(1/3)</f>
        <v>10.666666666666666</v>
      </c>
      <c r="I2116" s="1">
        <f>IF((H2116-G2116)&gt;0, (H2116-G2116), (0))</f>
        <v>8.4546535466666661</v>
      </c>
      <c r="J2116" s="1">
        <f>IF(I2116=0, G2116-H2116,0)</f>
        <v>0</v>
      </c>
      <c r="K2116" s="1">
        <f>I2116*1000/$V$5</f>
        <v>422.94414940803739</v>
      </c>
      <c r="L2116" s="1">
        <f>J2116*1000/$V$4</f>
        <v>0</v>
      </c>
      <c r="M2116" s="1">
        <f>L2116/$Y$4</f>
        <v>0</v>
      </c>
      <c r="N2116" s="1">
        <f>M2116*$Y$5</f>
        <v>0</v>
      </c>
      <c r="O2116" s="1" t="s">
        <v>0</v>
      </c>
      <c r="P2116" s="1" t="s">
        <v>0</v>
      </c>
      <c r="Q2116" s="1">
        <f>Q2115+K2116-L2116</f>
        <v>-84771.086201835264</v>
      </c>
      <c r="R2116">
        <f>Q2116*$V$5/1000</f>
        <v>-1694.5740131746868</v>
      </c>
    </row>
    <row r="2117" spans="1:18" x14ac:dyDescent="0.25">
      <c r="A2117" s="4">
        <v>42824.12499999487</v>
      </c>
      <c r="B2117">
        <v>31.4</v>
      </c>
      <c r="C2117">
        <v>9.2931799999999996</v>
      </c>
      <c r="D2117" s="3">
        <v>-7.0017200000000003E-3</v>
      </c>
      <c r="E2117" s="1">
        <f>C2117*$V$2</f>
        <v>3.7172719999999999</v>
      </c>
      <c r="F2117" s="1">
        <f>D2117*$V$3</f>
        <v>-2.8006880000000001E-2</v>
      </c>
      <c r="G2117" s="1">
        <f>(E2117+F2117)</f>
        <v>3.68926512</v>
      </c>
      <c r="H2117" s="1">
        <f>B2117*(1/3)</f>
        <v>10.466666666666665</v>
      </c>
      <c r="I2117" s="1">
        <f>IF((H2117-G2117)&gt;0, (H2117-G2117), (0))</f>
        <v>6.7774015466666651</v>
      </c>
      <c r="J2117" s="1">
        <f>IF(I2117=0, G2117-H2117,0)</f>
        <v>0</v>
      </c>
      <c r="K2117" s="1">
        <f>I2117*1000/$V$5</f>
        <v>339.03959713189926</v>
      </c>
      <c r="L2117" s="1">
        <f>J2117*1000/$V$4</f>
        <v>0</v>
      </c>
      <c r="M2117" s="1">
        <f>L2117/$Y$4</f>
        <v>0</v>
      </c>
      <c r="N2117" s="1">
        <f>M2117*$Y$5</f>
        <v>0</v>
      </c>
      <c r="O2117" s="1" t="s">
        <v>0</v>
      </c>
      <c r="P2117" s="1" t="s">
        <v>0</v>
      </c>
      <c r="Q2117" s="1">
        <f>Q2116+K2117-L2117</f>
        <v>-84432.04660470337</v>
      </c>
      <c r="R2117">
        <f>Q2117*$V$5/1000</f>
        <v>-1687.7966116280202</v>
      </c>
    </row>
    <row r="2118" spans="1:18" x14ac:dyDescent="0.25">
      <c r="A2118" s="4">
        <v>42824.166666661535</v>
      </c>
      <c r="B2118">
        <v>34.299999999999997</v>
      </c>
      <c r="C2118">
        <v>11.279500000000001</v>
      </c>
      <c r="D2118" s="3">
        <v>-7.0017200000000003E-3</v>
      </c>
      <c r="E2118" s="1">
        <f>C2118*$V$2</f>
        <v>4.5118</v>
      </c>
      <c r="F2118" s="1">
        <f>D2118*$V$3</f>
        <v>-2.8006880000000001E-2</v>
      </c>
      <c r="G2118" s="1">
        <f>(E2118+F2118)</f>
        <v>4.4837931199999996</v>
      </c>
      <c r="H2118" s="1">
        <f>B2118*(1/3)</f>
        <v>11.433333333333332</v>
      </c>
      <c r="I2118" s="1">
        <f>IF((H2118-G2118)&gt;0, (H2118-G2118), (0))</f>
        <v>6.9495402133333322</v>
      </c>
      <c r="J2118" s="1">
        <f>IF(I2118=0, G2118-H2118,0)</f>
        <v>0</v>
      </c>
      <c r="K2118" s="1">
        <f>I2118*1000/$V$5</f>
        <v>347.650836084709</v>
      </c>
      <c r="L2118" s="1">
        <f>J2118*1000/$V$4</f>
        <v>0</v>
      </c>
      <c r="M2118" s="1">
        <f>L2118/$Y$4</f>
        <v>0</v>
      </c>
      <c r="N2118" s="1">
        <f>M2118*$Y$5</f>
        <v>0</v>
      </c>
      <c r="O2118" s="1" t="s">
        <v>0</v>
      </c>
      <c r="P2118" s="1" t="s">
        <v>0</v>
      </c>
      <c r="Q2118" s="1">
        <f>Q2117+K2118-L2118</f>
        <v>-84084.395768618662</v>
      </c>
      <c r="R2118">
        <f>Q2118*$V$5/1000</f>
        <v>-1680.847071414687</v>
      </c>
    </row>
    <row r="2119" spans="1:18" x14ac:dyDescent="0.25">
      <c r="A2119" s="4">
        <v>42824.208333328199</v>
      </c>
      <c r="B2119">
        <v>34.1</v>
      </c>
      <c r="C2119">
        <v>8.5216600000000007</v>
      </c>
      <c r="D2119" s="3">
        <v>-7.0017200000000003E-3</v>
      </c>
      <c r="E2119" s="1">
        <f>C2119*$V$2</f>
        <v>3.4086640000000004</v>
      </c>
      <c r="F2119" s="1">
        <f>D2119*$V$3</f>
        <v>-2.8006880000000001E-2</v>
      </c>
      <c r="G2119" s="1">
        <f>(E2119+F2119)</f>
        <v>3.3806571200000004</v>
      </c>
      <c r="H2119" s="1">
        <f>B2119*(1/3)</f>
        <v>11.366666666666667</v>
      </c>
      <c r="I2119" s="1">
        <f>IF((H2119-G2119)&gt;0, (H2119-G2119), (0))</f>
        <v>7.9860095466666667</v>
      </c>
      <c r="J2119" s="1">
        <f>IF(I2119=0, G2119-H2119,0)</f>
        <v>0</v>
      </c>
      <c r="K2119" s="1">
        <f>I2119*1000/$V$5</f>
        <v>399.50022744705694</v>
      </c>
      <c r="L2119" s="1">
        <f>J2119*1000/$V$4</f>
        <v>0</v>
      </c>
      <c r="M2119" s="1">
        <f>L2119/$Y$4</f>
        <v>0</v>
      </c>
      <c r="N2119" s="1">
        <f>M2119*$Y$5</f>
        <v>0</v>
      </c>
      <c r="O2119" s="1" t="s">
        <v>0</v>
      </c>
      <c r="P2119" s="1" t="s">
        <v>0</v>
      </c>
      <c r="Q2119" s="1">
        <f>Q2118+K2119-L2119</f>
        <v>-83684.895541171602</v>
      </c>
      <c r="R2119">
        <f>Q2119*$V$5/1000</f>
        <v>-1672.86106186802</v>
      </c>
    </row>
    <row r="2120" spans="1:18" x14ac:dyDescent="0.25">
      <c r="A2120" s="4">
        <v>42824.249999994863</v>
      </c>
      <c r="B2120">
        <v>31.3</v>
      </c>
      <c r="C2120">
        <v>10.581</v>
      </c>
      <c r="D2120" s="3">
        <v>-7.0017200000000003E-3</v>
      </c>
      <c r="E2120" s="1">
        <f>C2120*$V$2</f>
        <v>4.2324000000000002</v>
      </c>
      <c r="F2120" s="1">
        <f>D2120*$V$3</f>
        <v>-2.8006880000000001E-2</v>
      </c>
      <c r="G2120" s="1">
        <f>(E2120+F2120)</f>
        <v>4.2043931199999998</v>
      </c>
      <c r="H2120" s="1">
        <f>B2120*(1/3)</f>
        <v>10.433333333333334</v>
      </c>
      <c r="I2120" s="1">
        <f>IF((H2120-G2120)&gt;0, (H2120-G2120), (0))</f>
        <v>6.2289402133333338</v>
      </c>
      <c r="J2120" s="1">
        <f>IF(I2120=0, G2120-H2120,0)</f>
        <v>0</v>
      </c>
      <c r="K2120" s="1">
        <f>I2120*1000/$V$5</f>
        <v>311.6028120727031</v>
      </c>
      <c r="L2120" s="1">
        <f>J2120*1000/$V$4</f>
        <v>0</v>
      </c>
      <c r="M2120" s="1">
        <f>L2120/$Y$4</f>
        <v>0</v>
      </c>
      <c r="N2120" s="1">
        <f>M2120*$Y$5</f>
        <v>0</v>
      </c>
      <c r="O2120" s="1" t="s">
        <v>0</v>
      </c>
      <c r="P2120" s="1" t="s">
        <v>0</v>
      </c>
      <c r="Q2120" s="1">
        <f>Q2119+K2120-L2120</f>
        <v>-83373.292729098903</v>
      </c>
      <c r="R2120">
        <f>Q2120*$V$5/1000</f>
        <v>-1666.6321216546869</v>
      </c>
    </row>
    <row r="2121" spans="1:18" x14ac:dyDescent="0.25">
      <c r="A2121" s="4">
        <v>42824.291666661527</v>
      </c>
      <c r="B2121">
        <v>34.5</v>
      </c>
      <c r="C2121">
        <v>9.0817199999999989</v>
      </c>
      <c r="D2121" s="3">
        <v>9.4322569999999994E-2</v>
      </c>
      <c r="E2121" s="1">
        <f>C2121*$V$2</f>
        <v>3.6326879999999999</v>
      </c>
      <c r="F2121" s="1">
        <f>D2121*$V$3</f>
        <v>0.37729027999999998</v>
      </c>
      <c r="G2121" s="1">
        <f>(E2121+F2121)</f>
        <v>4.0099782800000003</v>
      </c>
      <c r="H2121" s="1">
        <f>B2121*(1/3)</f>
        <v>11.5</v>
      </c>
      <c r="I2121" s="1">
        <f>IF((H2121-G2121)&gt;0, (H2121-G2121), (0))</f>
        <v>7.4900217199999997</v>
      </c>
      <c r="J2121" s="1">
        <f>IF(I2121=0, G2121-H2121,0)</f>
        <v>0</v>
      </c>
      <c r="K2121" s="1">
        <f>I2121*1000/$V$5</f>
        <v>374.68843021510759</v>
      </c>
      <c r="L2121" s="1">
        <f>J2121*1000/$V$4</f>
        <v>0</v>
      </c>
      <c r="M2121" s="1">
        <f>L2121/$Y$4</f>
        <v>0</v>
      </c>
      <c r="N2121" s="1">
        <f>M2121*$Y$5</f>
        <v>0</v>
      </c>
      <c r="O2121" s="1" t="s">
        <v>0</v>
      </c>
      <c r="P2121" s="1" t="s">
        <v>0</v>
      </c>
      <c r="Q2121" s="1">
        <f>Q2120+K2121-L2121</f>
        <v>-82998.604298883802</v>
      </c>
      <c r="R2121">
        <f>Q2121*$V$5/1000</f>
        <v>-1659.1420999346872</v>
      </c>
    </row>
    <row r="2122" spans="1:18" x14ac:dyDescent="0.25">
      <c r="A2122" s="4">
        <v>42824.333333328192</v>
      </c>
      <c r="B2122">
        <v>37.799999999999997</v>
      </c>
      <c r="C2122">
        <v>8.3718700000000013</v>
      </c>
      <c r="D2122" s="3">
        <v>4.3214600000000001</v>
      </c>
      <c r="E2122" s="1">
        <f>C2122*$V$2</f>
        <v>3.3487480000000005</v>
      </c>
      <c r="F2122" s="1">
        <f>D2122*$V$3</f>
        <v>17.28584</v>
      </c>
      <c r="G2122" s="1">
        <f>(E2122+F2122)</f>
        <v>20.634588000000001</v>
      </c>
      <c r="H2122" s="1">
        <f>B2122*(1/3)</f>
        <v>12.599999999999998</v>
      </c>
      <c r="I2122" s="1">
        <f>IF((H2122-G2122)&gt;0, (H2122-G2122), (0))</f>
        <v>0</v>
      </c>
      <c r="J2122" s="1">
        <f>IF(I2122=0, G2122-H2122,0)</f>
        <v>8.0345880000000029</v>
      </c>
      <c r="K2122" s="1">
        <f>I2122*1000/$V$5</f>
        <v>0</v>
      </c>
      <c r="L2122" s="1">
        <f>J2122*1000/$V$4</f>
        <v>143.98903225806458</v>
      </c>
      <c r="M2122" s="1">
        <f>L2122/$Y$4</f>
        <v>60.499593385741427</v>
      </c>
      <c r="N2122" s="1">
        <f>M2122*$Y$5</f>
        <v>84.699430740037997</v>
      </c>
      <c r="O2122" s="1" t="s">
        <v>0</v>
      </c>
      <c r="P2122" s="1" t="s">
        <v>0</v>
      </c>
      <c r="Q2122" s="1">
        <f>Q2121+K2122-L2122</f>
        <v>-83142.593331141863</v>
      </c>
      <c r="R2122">
        <f>Q2122*$V$5/1000</f>
        <v>-1662.0204406895259</v>
      </c>
    </row>
    <row r="2123" spans="1:18" x14ac:dyDescent="0.25">
      <c r="A2123" s="4">
        <v>42824.374999994856</v>
      </c>
      <c r="B2123">
        <v>39.4</v>
      </c>
      <c r="C2123">
        <v>5.2177700000000007</v>
      </c>
      <c r="D2123" s="3">
        <v>9.2128199999999989</v>
      </c>
      <c r="E2123" s="1">
        <f>C2123*$V$2</f>
        <v>2.0871080000000002</v>
      </c>
      <c r="F2123" s="1">
        <f>D2123*$V$3</f>
        <v>36.851279999999996</v>
      </c>
      <c r="G2123" s="1">
        <f>(E2123+F2123)</f>
        <v>38.938387999999996</v>
      </c>
      <c r="H2123" s="1">
        <f>B2123*(1/3)</f>
        <v>13.133333333333333</v>
      </c>
      <c r="I2123" s="1">
        <f>IF((H2123-G2123)&gt;0, (H2123-G2123), (0))</f>
        <v>0</v>
      </c>
      <c r="J2123" s="1">
        <f>IF(I2123=0, G2123-H2123,0)</f>
        <v>25.805054666666663</v>
      </c>
      <c r="K2123" s="1">
        <f>I2123*1000/$V$5</f>
        <v>0</v>
      </c>
      <c r="L2123" s="1">
        <f>J2123*1000/$V$4</f>
        <v>462.45617682198326</v>
      </c>
      <c r="M2123" s="1">
        <f>L2123/$Y$4</f>
        <v>194.30931799242995</v>
      </c>
      <c r="N2123" s="1">
        <f>M2123*$Y$5</f>
        <v>272.03304518940189</v>
      </c>
      <c r="O2123" s="1" t="s">
        <v>0</v>
      </c>
      <c r="P2123" s="1" t="s">
        <v>0</v>
      </c>
      <c r="Q2123" s="1">
        <f>Q2122+K2123-L2123</f>
        <v>-83605.049507963849</v>
      </c>
      <c r="R2123">
        <f>Q2123*$V$5/1000</f>
        <v>-1671.2649396641971</v>
      </c>
    </row>
    <row r="2124" spans="1:18" x14ac:dyDescent="0.25">
      <c r="A2124" s="4">
        <v>42824.41666666152</v>
      </c>
      <c r="B2124">
        <v>42.1</v>
      </c>
      <c r="C2124">
        <v>6.1530699999999996</v>
      </c>
      <c r="D2124" s="3">
        <v>13.8874</v>
      </c>
      <c r="E2124" s="1">
        <f>C2124*$V$2</f>
        <v>2.4612280000000002</v>
      </c>
      <c r="F2124" s="1">
        <f>D2124*$V$3</f>
        <v>55.549599999999998</v>
      </c>
      <c r="G2124" s="1">
        <f>(E2124+F2124)</f>
        <v>58.010827999999997</v>
      </c>
      <c r="H2124" s="1">
        <f>B2124*(1/3)</f>
        <v>14.033333333333333</v>
      </c>
      <c r="I2124" s="1">
        <f>IF((H2124-G2124)&gt;0, (H2124-G2124), (0))</f>
        <v>0</v>
      </c>
      <c r="J2124" s="1">
        <f>IF(I2124=0, G2124-H2124,0)</f>
        <v>43.977494666666665</v>
      </c>
      <c r="K2124" s="1">
        <f>I2124*1000/$V$5</f>
        <v>0</v>
      </c>
      <c r="L2124" s="1">
        <f>J2124*1000/$V$4</f>
        <v>788.12714456391882</v>
      </c>
      <c r="M2124" s="1">
        <f>L2124/$Y$4</f>
        <v>331.14585906047012</v>
      </c>
      <c r="N2124" s="1">
        <f>M2124*$Y$5</f>
        <v>463.60420268465811</v>
      </c>
      <c r="O2124" s="1" t="s">
        <v>0</v>
      </c>
      <c r="P2124" s="1" t="s">
        <v>0</v>
      </c>
      <c r="Q2124" s="1">
        <f>Q2123+K2124-L2124</f>
        <v>-84393.176652527764</v>
      </c>
      <c r="R2124">
        <f>Q2124*$V$5/1000</f>
        <v>-1687.0196012840299</v>
      </c>
    </row>
    <row r="2125" spans="1:18" x14ac:dyDescent="0.25">
      <c r="A2125" s="4">
        <v>42824.458333328184</v>
      </c>
      <c r="B2125">
        <v>42.3</v>
      </c>
      <c r="C2125">
        <v>7.0866300000000004</v>
      </c>
      <c r="D2125" s="3">
        <v>14.423969999999999</v>
      </c>
      <c r="E2125" s="1">
        <f>C2125*$V$2</f>
        <v>2.8346520000000002</v>
      </c>
      <c r="F2125" s="1">
        <f>D2125*$V$3</f>
        <v>57.695879999999995</v>
      </c>
      <c r="G2125" s="1">
        <f>(E2125+F2125)</f>
        <v>60.530531999999994</v>
      </c>
      <c r="H2125" s="1">
        <f>B2125*(1/3)</f>
        <v>14.099999999999998</v>
      </c>
      <c r="I2125" s="1">
        <f>IF((H2125-G2125)&gt;0, (H2125-G2125), (0))</f>
        <v>0</v>
      </c>
      <c r="J2125" s="1">
        <f>IF(I2125=0, G2125-H2125,0)</f>
        <v>46.430531999999999</v>
      </c>
      <c r="K2125" s="1">
        <f>I2125*1000/$V$5</f>
        <v>0</v>
      </c>
      <c r="L2125" s="1">
        <f>J2125*1000/$V$4</f>
        <v>832.08838709677423</v>
      </c>
      <c r="M2125" s="1">
        <f>L2125/$Y$4</f>
        <v>349.61696936839257</v>
      </c>
      <c r="N2125" s="1">
        <f>M2125*$Y$5</f>
        <v>489.46375711574956</v>
      </c>
      <c r="O2125" s="1" t="s">
        <v>0</v>
      </c>
      <c r="P2125" s="1" t="s">
        <v>0</v>
      </c>
      <c r="Q2125" s="1">
        <f>Q2124+K2125-L2125</f>
        <v>-85225.265039624544</v>
      </c>
      <c r="R2125">
        <f>Q2125*$V$5/1000</f>
        <v>-1703.6530481420943</v>
      </c>
    </row>
    <row r="2126" spans="1:18" x14ac:dyDescent="0.25">
      <c r="A2126" s="4">
        <v>42824.499999994849</v>
      </c>
      <c r="B2126">
        <v>42.7</v>
      </c>
      <c r="C2126">
        <v>6.2169999999999996</v>
      </c>
      <c r="D2126" s="3">
        <v>16.71489</v>
      </c>
      <c r="E2126" s="1">
        <f>C2126*$V$2</f>
        <v>2.4868000000000001</v>
      </c>
      <c r="F2126" s="1">
        <f>D2126*$V$3</f>
        <v>66.859560000000002</v>
      </c>
      <c r="G2126" s="1">
        <f>(E2126+F2126)</f>
        <v>69.346360000000004</v>
      </c>
      <c r="H2126" s="1">
        <f>B2126*(1/3)</f>
        <v>14.233333333333334</v>
      </c>
      <c r="I2126" s="1">
        <f>IF((H2126-G2126)&gt;0, (H2126-G2126), (0))</f>
        <v>0</v>
      </c>
      <c r="J2126" s="1">
        <f>IF(I2126=0, G2126-H2126,0)</f>
        <v>55.11302666666667</v>
      </c>
      <c r="K2126" s="1">
        <f>I2126*1000/$V$5</f>
        <v>0</v>
      </c>
      <c r="L2126" s="1">
        <f>J2126*1000/$V$4</f>
        <v>987.68864994026296</v>
      </c>
      <c r="M2126" s="1">
        <f>L2126/$Y$4</f>
        <v>414.99523106733739</v>
      </c>
      <c r="N2126" s="1">
        <f>M2126*$Y$5</f>
        <v>580.99332349427232</v>
      </c>
      <c r="O2126" s="1" t="s">
        <v>0</v>
      </c>
      <c r="P2126" s="1" t="s">
        <v>0</v>
      </c>
      <c r="Q2126" s="1">
        <f>Q2125+K2126-L2126</f>
        <v>-86212.953689564805</v>
      </c>
      <c r="R2126">
        <f>Q2126*$V$5/1000</f>
        <v>-1723.3969442544003</v>
      </c>
    </row>
    <row r="2127" spans="1:18" x14ac:dyDescent="0.25">
      <c r="A2127" s="4">
        <v>42824.541666661513</v>
      </c>
      <c r="B2127">
        <v>43.5</v>
      </c>
      <c r="C2127">
        <v>6.6021299999999998</v>
      </c>
      <c r="D2127" s="3">
        <v>7.8021299999999991</v>
      </c>
      <c r="E2127" s="1">
        <f>C2127*$V$2</f>
        <v>2.6408520000000002</v>
      </c>
      <c r="F2127" s="1">
        <f>D2127*$V$3</f>
        <v>31.208519999999996</v>
      </c>
      <c r="G2127" s="1">
        <f>(E2127+F2127)</f>
        <v>33.849371999999995</v>
      </c>
      <c r="H2127" s="1">
        <f>B2127*(1/3)</f>
        <v>14.5</v>
      </c>
      <c r="I2127" s="1">
        <f>IF((H2127-G2127)&gt;0, (H2127-G2127), (0))</f>
        <v>0</v>
      </c>
      <c r="J2127" s="1">
        <f>IF(I2127=0, G2127-H2127,0)</f>
        <v>19.349371999999995</v>
      </c>
      <c r="K2127" s="1">
        <f>I2127*1000/$V$5</f>
        <v>0</v>
      </c>
      <c r="L2127" s="1">
        <f>J2127*1000/$V$4</f>
        <v>346.76293906810031</v>
      </c>
      <c r="M2127" s="1">
        <f>L2127/$Y$4</f>
        <v>145.69871389415979</v>
      </c>
      <c r="N2127" s="1">
        <f>M2127*$Y$5</f>
        <v>203.97819945182371</v>
      </c>
      <c r="O2127" s="1" t="s">
        <v>0</v>
      </c>
      <c r="P2127" s="1" t="s">
        <v>0</v>
      </c>
      <c r="Q2127" s="1">
        <f>Q2126+K2127-L2127</f>
        <v>-86559.716628632901</v>
      </c>
      <c r="R2127">
        <f>Q2127*$V$5/1000</f>
        <v>-1730.3287354063716</v>
      </c>
    </row>
    <row r="2128" spans="1:18" x14ac:dyDescent="0.25">
      <c r="A2128" s="4">
        <v>42824.583333328177</v>
      </c>
      <c r="B2128">
        <v>45.7</v>
      </c>
      <c r="C2128">
        <v>5.8553900000000008</v>
      </c>
      <c r="D2128" s="3">
        <v>16.92717</v>
      </c>
      <c r="E2128" s="1">
        <f>C2128*$V$2</f>
        <v>2.3421560000000006</v>
      </c>
      <c r="F2128" s="1">
        <f>D2128*$V$3</f>
        <v>67.708680000000001</v>
      </c>
      <c r="G2128" s="1">
        <f>(E2128+F2128)</f>
        <v>70.050836000000004</v>
      </c>
      <c r="H2128" s="1">
        <f>B2128*(1/3)</f>
        <v>15.233333333333334</v>
      </c>
      <c r="I2128" s="1">
        <f>IF((H2128-G2128)&gt;0, (H2128-G2128), (0))</f>
        <v>0</v>
      </c>
      <c r="J2128" s="1">
        <f>IF(I2128=0, G2128-H2128,0)</f>
        <v>54.81750266666667</v>
      </c>
      <c r="K2128" s="1">
        <f>I2128*1000/$V$5</f>
        <v>0</v>
      </c>
      <c r="L2128" s="1">
        <f>J2128*1000/$V$4</f>
        <v>982.39252090800483</v>
      </c>
      <c r="M2128" s="1">
        <f>L2128/$Y$4</f>
        <v>412.76996676806925</v>
      </c>
      <c r="N2128" s="1">
        <f>M2128*$Y$5</f>
        <v>577.87795347529686</v>
      </c>
      <c r="O2128" s="1" t="s">
        <v>0</v>
      </c>
      <c r="P2128" s="1" t="s">
        <v>0</v>
      </c>
      <c r="Q2128" s="1">
        <f>Q2127+K2128-L2128</f>
        <v>-87542.109149540905</v>
      </c>
      <c r="R2128">
        <f>Q2128*$V$5/1000</f>
        <v>-1749.9667618993226</v>
      </c>
    </row>
    <row r="2129" spans="1:18" x14ac:dyDescent="0.25">
      <c r="A2129" s="4">
        <v>42824.624999994841</v>
      </c>
      <c r="B2129">
        <v>45.5</v>
      </c>
      <c r="C2129">
        <v>5.9535299999999998</v>
      </c>
      <c r="D2129" s="3">
        <v>10.27692</v>
      </c>
      <c r="E2129" s="1">
        <f>C2129*$V$2</f>
        <v>2.3814120000000001</v>
      </c>
      <c r="F2129" s="1">
        <f>D2129*$V$3</f>
        <v>41.107680000000002</v>
      </c>
      <c r="G2129" s="1">
        <f>(E2129+F2129)</f>
        <v>43.489091999999999</v>
      </c>
      <c r="H2129" s="1">
        <f>B2129*(1/3)</f>
        <v>15.166666666666666</v>
      </c>
      <c r="I2129" s="1">
        <f>IF((H2129-G2129)&gt;0, (H2129-G2129), (0))</f>
        <v>0</v>
      </c>
      <c r="J2129" s="1">
        <f>IF(I2129=0, G2129-H2129,0)</f>
        <v>28.322425333333335</v>
      </c>
      <c r="K2129" s="1">
        <f>I2129*1000/$V$5</f>
        <v>0</v>
      </c>
      <c r="L2129" s="1">
        <f>J2129*1000/$V$4</f>
        <v>507.57034647550785</v>
      </c>
      <c r="M2129" s="1">
        <f>L2129/$Y$4</f>
        <v>213.26485146029742</v>
      </c>
      <c r="N2129" s="1">
        <f>M2129*$Y$5</f>
        <v>298.57079204441635</v>
      </c>
      <c r="O2129" s="1" t="s">
        <v>0</v>
      </c>
      <c r="P2129" s="1" t="s">
        <v>0</v>
      </c>
      <c r="Q2129" s="1">
        <f>Q2128+K2129-L2129</f>
        <v>-88049.679496016412</v>
      </c>
      <c r="R2129">
        <f>Q2129*$V$5/1000</f>
        <v>-1760.1130931253681</v>
      </c>
    </row>
    <row r="2130" spans="1:18" x14ac:dyDescent="0.25">
      <c r="A2130" s="4">
        <v>42824.666666661506</v>
      </c>
      <c r="B2130">
        <v>45.7</v>
      </c>
      <c r="C2130">
        <v>4.6559300000000006</v>
      </c>
      <c r="D2130" s="3">
        <v>12.690329999999999</v>
      </c>
      <c r="E2130" s="1">
        <f>C2130*$V$2</f>
        <v>1.8623720000000004</v>
      </c>
      <c r="F2130" s="1">
        <f>D2130*$V$3</f>
        <v>50.761319999999998</v>
      </c>
      <c r="G2130" s="1">
        <f>(E2130+F2130)</f>
        <v>52.623691999999998</v>
      </c>
      <c r="H2130" s="1">
        <f>B2130*(1/3)</f>
        <v>15.233333333333334</v>
      </c>
      <c r="I2130" s="1">
        <f>IF((H2130-G2130)&gt;0, (H2130-G2130), (0))</f>
        <v>0</v>
      </c>
      <c r="J2130" s="1">
        <f>IF(I2130=0, G2130-H2130,0)</f>
        <v>37.390358666666664</v>
      </c>
      <c r="K2130" s="1">
        <f>I2130*1000/$V$5</f>
        <v>0</v>
      </c>
      <c r="L2130" s="1">
        <f>J2130*1000/$V$4</f>
        <v>670.07811230585423</v>
      </c>
      <c r="M2130" s="1">
        <f>L2130/$Y$4</f>
        <v>281.54542533859421</v>
      </c>
      <c r="N2130" s="1">
        <f>M2130*$Y$5</f>
        <v>394.16359547403187</v>
      </c>
      <c r="O2130" s="1" t="s">
        <v>0</v>
      </c>
      <c r="P2130" s="1" t="s">
        <v>0</v>
      </c>
      <c r="Q2130" s="1">
        <f>Q2129+K2130-L2130</f>
        <v>-88719.757608322267</v>
      </c>
      <c r="R2130">
        <f>Q2130*$V$5/1000</f>
        <v>-1773.507954590362</v>
      </c>
    </row>
    <row r="2131" spans="1:18" x14ac:dyDescent="0.25">
      <c r="A2131" s="4">
        <v>42824.70833332817</v>
      </c>
      <c r="B2131">
        <v>46</v>
      </c>
      <c r="C2131">
        <v>3.1154000000000002</v>
      </c>
      <c r="D2131" s="3">
        <v>7.9908400000000004</v>
      </c>
      <c r="E2131" s="1">
        <f>C2131*$V$2</f>
        <v>1.2461600000000002</v>
      </c>
      <c r="F2131" s="1">
        <f>D2131*$V$3</f>
        <v>31.963360000000002</v>
      </c>
      <c r="G2131" s="1">
        <f>(E2131+F2131)</f>
        <v>33.209520000000005</v>
      </c>
      <c r="H2131" s="1">
        <f>B2131*(1/3)</f>
        <v>15.333333333333332</v>
      </c>
      <c r="I2131" s="1">
        <f>IF((H2131-G2131)&gt;0, (H2131-G2131), (0))</f>
        <v>0</v>
      </c>
      <c r="J2131" s="1">
        <f>IF(I2131=0, G2131-H2131,0)</f>
        <v>17.876186666666673</v>
      </c>
      <c r="K2131" s="1">
        <f>I2131*1000/$V$5</f>
        <v>0</v>
      </c>
      <c r="L2131" s="1">
        <f>J2131*1000/$V$4</f>
        <v>320.36176821983287</v>
      </c>
      <c r="M2131" s="1">
        <f>L2131/$Y$4</f>
        <v>134.60578496631635</v>
      </c>
      <c r="N2131" s="1">
        <f>M2131*$Y$5</f>
        <v>188.44809895284288</v>
      </c>
      <c r="O2131" s="1" t="s">
        <v>0</v>
      </c>
      <c r="P2131" s="1" t="s">
        <v>0</v>
      </c>
      <c r="Q2131" s="1">
        <f>Q2130+K2131-L2131</f>
        <v>-89040.119376542105</v>
      </c>
      <c r="R2131">
        <f>Q2131*$V$5/1000</f>
        <v>-1779.9119863370765</v>
      </c>
    </row>
    <row r="2132" spans="1:18" x14ac:dyDescent="0.25">
      <c r="A2132" s="4">
        <v>42824.749999994834</v>
      </c>
      <c r="B2132">
        <v>46</v>
      </c>
      <c r="C2132">
        <v>3.11538</v>
      </c>
      <c r="D2132" s="3">
        <v>2.9722279999999999</v>
      </c>
      <c r="E2132" s="1">
        <f>C2132*$V$2</f>
        <v>1.2461520000000001</v>
      </c>
      <c r="F2132" s="1">
        <f>D2132*$V$3</f>
        <v>11.888911999999999</v>
      </c>
      <c r="G2132" s="1">
        <f>(E2132+F2132)</f>
        <v>13.135064</v>
      </c>
      <c r="H2132" s="1">
        <f>B2132*(1/3)</f>
        <v>15.333333333333332</v>
      </c>
      <c r="I2132" s="1">
        <f>IF((H2132-G2132)&gt;0, (H2132-G2132), (0))</f>
        <v>2.1982693333333323</v>
      </c>
      <c r="J2132" s="1">
        <f>IF(I2132=0, G2132-H2132,0)</f>
        <v>0</v>
      </c>
      <c r="K2132" s="1">
        <f>I2132*1000/$V$5</f>
        <v>109.96845089211268</v>
      </c>
      <c r="L2132" s="1">
        <f>J2132*1000/$V$4</f>
        <v>0</v>
      </c>
      <c r="M2132" s="1">
        <f>L2132/$Y$4</f>
        <v>0</v>
      </c>
      <c r="N2132" s="1">
        <f>M2132*$Y$5</f>
        <v>0</v>
      </c>
      <c r="O2132" s="1" t="s">
        <v>0</v>
      </c>
      <c r="P2132" s="1" t="s">
        <v>0</v>
      </c>
      <c r="Q2132" s="1">
        <f>Q2131+K2132-L2132</f>
        <v>-88930.150925649999</v>
      </c>
      <c r="R2132">
        <f>Q2132*$V$5/1000</f>
        <v>-1777.7137170037433</v>
      </c>
    </row>
    <row r="2133" spans="1:18" x14ac:dyDescent="0.25">
      <c r="A2133" s="4">
        <v>42824.791666661498</v>
      </c>
      <c r="B2133">
        <v>45.6</v>
      </c>
      <c r="C2133">
        <v>1.8512599999999999</v>
      </c>
      <c r="D2133" s="3">
        <v>-7.0017200000000003E-3</v>
      </c>
      <c r="E2133" s="1">
        <f>C2133*$V$2</f>
        <v>0.74050400000000005</v>
      </c>
      <c r="F2133" s="1">
        <f>D2133*$V$3</f>
        <v>-2.8006880000000001E-2</v>
      </c>
      <c r="G2133" s="1">
        <f>(E2133+F2133)</f>
        <v>0.71249712000000009</v>
      </c>
      <c r="H2133" s="1">
        <f>B2133*(1/3)</f>
        <v>15.2</v>
      </c>
      <c r="I2133" s="1">
        <f>IF((H2133-G2133)&gt;0, (H2133-G2133), (0))</f>
        <v>14.487502879999999</v>
      </c>
      <c r="J2133" s="1">
        <f>IF(I2133=0, G2133-H2133,0)</f>
        <v>0</v>
      </c>
      <c r="K2133" s="1">
        <f>I2133*1000/$V$5</f>
        <v>724.73751275637824</v>
      </c>
      <c r="L2133" s="1">
        <f>J2133*1000/$V$4</f>
        <v>0</v>
      </c>
      <c r="M2133" s="1">
        <f>L2133/$Y$4</f>
        <v>0</v>
      </c>
      <c r="N2133" s="1">
        <f>M2133*$Y$5</f>
        <v>0</v>
      </c>
      <c r="O2133" s="1" t="s">
        <v>0</v>
      </c>
      <c r="P2133" s="1" t="s">
        <v>0</v>
      </c>
      <c r="Q2133" s="1">
        <f>Q2132+K2133-L2133</f>
        <v>-88205.413412893628</v>
      </c>
      <c r="R2133">
        <f>Q2133*$V$5/1000</f>
        <v>-1763.2262141237436</v>
      </c>
    </row>
    <row r="2134" spans="1:18" x14ac:dyDescent="0.25">
      <c r="A2134" s="4">
        <v>42824.833333328163</v>
      </c>
      <c r="B2134">
        <v>47.9</v>
      </c>
      <c r="C2134">
        <v>2.3372800000000002</v>
      </c>
      <c r="D2134" s="3">
        <v>-7.0017200000000003E-3</v>
      </c>
      <c r="E2134" s="1">
        <f>C2134*$V$2</f>
        <v>0.93491200000000019</v>
      </c>
      <c r="F2134" s="1">
        <f>D2134*$V$3</f>
        <v>-2.8006880000000001E-2</v>
      </c>
      <c r="G2134" s="1">
        <f>(E2134+F2134)</f>
        <v>0.90690512000000023</v>
      </c>
      <c r="H2134" s="1">
        <f>B2134*(1/3)</f>
        <v>15.966666666666665</v>
      </c>
      <c r="I2134" s="1">
        <f>IF((H2134-G2134)&gt;0, (H2134-G2134), (0))</f>
        <v>15.059761546666664</v>
      </c>
      <c r="J2134" s="1">
        <f>IF(I2134=0, G2134-H2134,0)</f>
        <v>0</v>
      </c>
      <c r="K2134" s="1">
        <f>I2134*1000/$V$5</f>
        <v>753.36475971318987</v>
      </c>
      <c r="L2134" s="1">
        <f>J2134*1000/$V$4</f>
        <v>0</v>
      </c>
      <c r="M2134" s="1">
        <f>L2134/$Y$4</f>
        <v>0</v>
      </c>
      <c r="N2134" s="1">
        <f>M2134*$Y$5</f>
        <v>0</v>
      </c>
      <c r="O2134" s="1" t="s">
        <v>0</v>
      </c>
      <c r="P2134" s="1" t="s">
        <v>0</v>
      </c>
      <c r="Q2134" s="1">
        <f>Q2133+K2134-L2134</f>
        <v>-87452.048653180434</v>
      </c>
      <c r="R2134">
        <f>Q2134*$V$5/1000</f>
        <v>-1748.1664525770768</v>
      </c>
    </row>
    <row r="2135" spans="1:18" x14ac:dyDescent="0.25">
      <c r="A2135" s="4">
        <v>42824.874999994827</v>
      </c>
      <c r="B2135">
        <v>45.9</v>
      </c>
      <c r="C2135">
        <v>2.1250200000000001</v>
      </c>
      <c r="D2135" s="3">
        <v>-7.0017200000000003E-3</v>
      </c>
      <c r="E2135" s="1">
        <f>C2135*$V$2</f>
        <v>0.8500080000000001</v>
      </c>
      <c r="F2135" s="1">
        <f>D2135*$V$3</f>
        <v>-2.8006880000000001E-2</v>
      </c>
      <c r="G2135" s="1">
        <f>(E2135+F2135)</f>
        <v>0.82200112000000014</v>
      </c>
      <c r="H2135" s="1">
        <f>B2135*(1/3)</f>
        <v>15.299999999999999</v>
      </c>
      <c r="I2135" s="1">
        <f>IF((H2135-G2135)&gt;0, (H2135-G2135), (0))</f>
        <v>14.477998879999999</v>
      </c>
      <c r="J2135" s="1">
        <f>IF(I2135=0, G2135-H2135,0)</f>
        <v>0</v>
      </c>
      <c r="K2135" s="1">
        <f>I2135*1000/$V$5</f>
        <v>724.2620750375188</v>
      </c>
      <c r="L2135" s="1">
        <f>J2135*1000/$V$4</f>
        <v>0</v>
      </c>
      <c r="M2135" s="1">
        <f>L2135/$Y$4</f>
        <v>0</v>
      </c>
      <c r="N2135" s="1">
        <f>M2135*$Y$5</f>
        <v>0</v>
      </c>
      <c r="O2135" s="1" t="s">
        <v>0</v>
      </c>
      <c r="P2135" s="1" t="s">
        <v>0</v>
      </c>
      <c r="Q2135" s="1">
        <f>Q2134+K2135-L2135</f>
        <v>-86727.786578142914</v>
      </c>
      <c r="R2135">
        <f>Q2135*$V$5/1000</f>
        <v>-1733.6884536970767</v>
      </c>
    </row>
    <row r="2136" spans="1:18" x14ac:dyDescent="0.25">
      <c r="A2136" s="4">
        <v>42824.916666661491</v>
      </c>
      <c r="B2136">
        <v>43.6</v>
      </c>
      <c r="C2136">
        <v>3.2930000000000001</v>
      </c>
      <c r="D2136" s="3">
        <v>-7.0017200000000003E-3</v>
      </c>
      <c r="E2136" s="1">
        <f>C2136*$V$2</f>
        <v>1.3172000000000001</v>
      </c>
      <c r="F2136" s="1">
        <f>D2136*$V$3</f>
        <v>-2.8006880000000001E-2</v>
      </c>
      <c r="G2136" s="1">
        <f>(E2136+F2136)</f>
        <v>1.2891931200000002</v>
      </c>
      <c r="H2136" s="1">
        <f>B2136*(1/3)</f>
        <v>14.533333333333333</v>
      </c>
      <c r="I2136" s="1">
        <f>IF((H2136-G2136)&gt;0, (H2136-G2136), (0))</f>
        <v>13.244140213333333</v>
      </c>
      <c r="J2136" s="1">
        <f>IF(I2136=0, G2136-H2136,0)</f>
        <v>0</v>
      </c>
      <c r="K2136" s="1">
        <f>I2136*1000/$V$5</f>
        <v>662.5382798065699</v>
      </c>
      <c r="L2136" s="1">
        <f>J2136*1000/$V$4</f>
        <v>0</v>
      </c>
      <c r="M2136" s="1">
        <f>L2136/$Y$4</f>
        <v>0</v>
      </c>
      <c r="N2136" s="1">
        <f>M2136*$Y$5</f>
        <v>0</v>
      </c>
      <c r="O2136" s="1" t="s">
        <v>0</v>
      </c>
      <c r="P2136" s="1" t="s">
        <v>0</v>
      </c>
      <c r="Q2136" s="1">
        <f>Q2135+K2136-L2136</f>
        <v>-86065.248298336344</v>
      </c>
      <c r="R2136">
        <f>Q2136*$V$5/1000</f>
        <v>-1720.4443134837434</v>
      </c>
    </row>
    <row r="2137" spans="1:18" x14ac:dyDescent="0.25">
      <c r="A2137" s="4">
        <v>42824.958333328155</v>
      </c>
      <c r="B2137">
        <v>42.7</v>
      </c>
      <c r="C2137">
        <v>4.3083200000000001</v>
      </c>
      <c r="D2137" s="3">
        <v>-7.0017200000000003E-3</v>
      </c>
      <c r="E2137" s="1">
        <f>C2137*$V$2</f>
        <v>1.7233280000000002</v>
      </c>
      <c r="F2137" s="1">
        <f>D2137*$V$3</f>
        <v>-2.8006880000000001E-2</v>
      </c>
      <c r="G2137" s="1">
        <f>(E2137+F2137)</f>
        <v>1.6953211200000002</v>
      </c>
      <c r="H2137" s="1">
        <f>B2137*(1/3)</f>
        <v>14.233333333333334</v>
      </c>
      <c r="I2137" s="1">
        <f>IF((H2137-G2137)&gt;0, (H2137-G2137), (0))</f>
        <v>12.538012213333333</v>
      </c>
      <c r="J2137" s="1">
        <f>IF(I2137=0, G2137-H2137,0)</f>
        <v>0</v>
      </c>
      <c r="K2137" s="1">
        <f>I2137*1000/$V$5</f>
        <v>627.21421777555452</v>
      </c>
      <c r="L2137" s="1">
        <f>J2137*1000/$V$4</f>
        <v>0</v>
      </c>
      <c r="M2137" s="1">
        <f>L2137/$Y$4</f>
        <v>0</v>
      </c>
      <c r="N2137" s="1">
        <f>M2137*$Y$5</f>
        <v>0</v>
      </c>
      <c r="O2137" s="1">
        <f>SUM(N2114:N2137)</f>
        <v>3553.8323986225319</v>
      </c>
      <c r="P2137" s="1">
        <f>SUM(L2114:L2137)</f>
        <v>6041.5150776583041</v>
      </c>
      <c r="Q2137" s="1">
        <f>Q2136+K2137-L2137</f>
        <v>-85438.034080560785</v>
      </c>
      <c r="R2137">
        <f>Q2137*$V$5/1000</f>
        <v>-1707.90630127041</v>
      </c>
    </row>
    <row r="2138" spans="1:18" x14ac:dyDescent="0.25">
      <c r="A2138" s="4">
        <v>42824.99999999482</v>
      </c>
      <c r="B2138">
        <v>39.1</v>
      </c>
      <c r="C2138">
        <v>3.7210300000000003</v>
      </c>
      <c r="D2138" s="3">
        <v>-7.0017200000000003E-3</v>
      </c>
      <c r="E2138" s="1">
        <f>C2138*$V$2</f>
        <v>1.4884120000000003</v>
      </c>
      <c r="F2138" s="1">
        <f>D2138*$V$3</f>
        <v>-2.8006880000000001E-2</v>
      </c>
      <c r="G2138" s="1">
        <f>(E2138+F2138)</f>
        <v>1.4604051200000003</v>
      </c>
      <c r="H2138" s="1">
        <f>B2138*(1/3)</f>
        <v>13.033333333333333</v>
      </c>
      <c r="I2138" s="1">
        <f>IF((H2138-G2138)&gt;0, (H2138-G2138), (0))</f>
        <v>11.572928213333332</v>
      </c>
      <c r="J2138" s="1">
        <f>IF(I2138=0, G2138-H2138,0)</f>
        <v>0</v>
      </c>
      <c r="K2138" s="1">
        <f>I2138*1000/$V$5</f>
        <v>578.93587860596972</v>
      </c>
      <c r="L2138" s="1">
        <f>J2138*1000/$V$4</f>
        <v>0</v>
      </c>
      <c r="M2138" s="1">
        <f>L2138/$Y$4</f>
        <v>0</v>
      </c>
      <c r="N2138" s="1">
        <f>M2138*$Y$5</f>
        <v>0</v>
      </c>
      <c r="O2138" s="1" t="s">
        <v>0</v>
      </c>
      <c r="P2138" s="1" t="s">
        <v>0</v>
      </c>
      <c r="Q2138" s="1">
        <f>Q2137+K2138-L2138</f>
        <v>-84859.09820195481</v>
      </c>
      <c r="R2138">
        <f>Q2138*$V$5/1000</f>
        <v>-1696.3333730570764</v>
      </c>
    </row>
    <row r="2139" spans="1:18" x14ac:dyDescent="0.25">
      <c r="A2139" s="4">
        <v>42825.041666661484</v>
      </c>
      <c r="B2139">
        <v>35.799999999999997</v>
      </c>
      <c r="C2139">
        <v>6.4379200000000001</v>
      </c>
      <c r="D2139" s="3">
        <v>-7.0017200000000003E-3</v>
      </c>
      <c r="E2139" s="1">
        <f>C2139*$V$2</f>
        <v>2.5751680000000001</v>
      </c>
      <c r="F2139" s="1">
        <f>D2139*$V$3</f>
        <v>-2.8006880000000001E-2</v>
      </c>
      <c r="G2139" s="1">
        <f>(E2139+F2139)</f>
        <v>2.5471611200000002</v>
      </c>
      <c r="H2139" s="1">
        <f>B2139*(1/3)</f>
        <v>11.933333333333332</v>
      </c>
      <c r="I2139" s="1">
        <f>IF((H2139-G2139)&gt;0, (H2139-G2139), (0))</f>
        <v>9.3861722133333316</v>
      </c>
      <c r="J2139" s="1">
        <f>IF(I2139=0, G2139-H2139,0)</f>
        <v>0</v>
      </c>
      <c r="K2139" s="1">
        <f>I2139*1000/$V$5</f>
        <v>469.54338235784553</v>
      </c>
      <c r="L2139" s="1">
        <f>J2139*1000/$V$4</f>
        <v>0</v>
      </c>
      <c r="M2139" s="1">
        <f>L2139/$Y$4</f>
        <v>0</v>
      </c>
      <c r="N2139" s="1">
        <f>M2139*$Y$5</f>
        <v>0</v>
      </c>
      <c r="O2139" s="1" t="s">
        <v>0</v>
      </c>
      <c r="P2139" s="1" t="s">
        <v>0</v>
      </c>
      <c r="Q2139" s="1">
        <f>Q2138+K2139-L2139</f>
        <v>-84389.55481959696</v>
      </c>
      <c r="R2139">
        <f>Q2139*$V$5/1000</f>
        <v>-1686.9472008437431</v>
      </c>
    </row>
    <row r="2140" spans="1:18" x14ac:dyDescent="0.25">
      <c r="A2140" s="4">
        <v>42825.083333328148</v>
      </c>
      <c r="B2140">
        <v>34.4</v>
      </c>
      <c r="C2140">
        <v>8.7413299999999996</v>
      </c>
      <c r="D2140" s="3">
        <v>-7.0017200000000003E-3</v>
      </c>
      <c r="E2140" s="1">
        <f>C2140*$V$2</f>
        <v>3.4965320000000002</v>
      </c>
      <c r="F2140" s="1">
        <f>D2140*$V$3</f>
        <v>-2.8006880000000001E-2</v>
      </c>
      <c r="G2140" s="1">
        <f>(E2140+F2140)</f>
        <v>3.4685251200000002</v>
      </c>
      <c r="H2140" s="1">
        <f>B2140*(1/3)</f>
        <v>11.466666666666665</v>
      </c>
      <c r="I2140" s="1">
        <f>IF((H2140-G2140)&gt;0, (H2140-G2140), (0))</f>
        <v>7.9981415466666643</v>
      </c>
      <c r="J2140" s="1">
        <f>IF(I2140=0, G2140-H2140,0)</f>
        <v>0</v>
      </c>
      <c r="K2140" s="1">
        <f>I2140*1000/$V$5</f>
        <v>400.1071308987826</v>
      </c>
      <c r="L2140" s="1">
        <f>J2140*1000/$V$4</f>
        <v>0</v>
      </c>
      <c r="M2140" s="1">
        <f>L2140/$Y$4</f>
        <v>0</v>
      </c>
      <c r="N2140" s="1">
        <f>M2140*$Y$5</f>
        <v>0</v>
      </c>
      <c r="O2140" s="1" t="s">
        <v>0</v>
      </c>
      <c r="P2140" s="1" t="s">
        <v>0</v>
      </c>
      <c r="Q2140" s="1">
        <f>Q2139+K2140-L2140</f>
        <v>-83989.447688698172</v>
      </c>
      <c r="R2140">
        <f>Q2140*$V$5/1000</f>
        <v>-1678.9490592970765</v>
      </c>
    </row>
    <row r="2141" spans="1:18" x14ac:dyDescent="0.25">
      <c r="A2141" s="4">
        <v>42825.124999994812</v>
      </c>
      <c r="B2141">
        <v>34</v>
      </c>
      <c r="C2141">
        <v>6.3482299999999992</v>
      </c>
      <c r="D2141" s="3">
        <v>-7.0017200000000003E-3</v>
      </c>
      <c r="E2141" s="1">
        <f>C2141*$V$2</f>
        <v>2.5392919999999997</v>
      </c>
      <c r="F2141" s="1">
        <f>D2141*$V$3</f>
        <v>-2.8006880000000001E-2</v>
      </c>
      <c r="G2141" s="1">
        <f>(E2141+F2141)</f>
        <v>2.5112851199999997</v>
      </c>
      <c r="H2141" s="1">
        <f>B2141*(1/3)</f>
        <v>11.333333333333332</v>
      </c>
      <c r="I2141" s="1">
        <f>IF((H2141-G2141)&gt;0, (H2141-G2141), (0))</f>
        <v>8.822048213333332</v>
      </c>
      <c r="J2141" s="1">
        <f>IF(I2141=0, G2141-H2141,0)</f>
        <v>0</v>
      </c>
      <c r="K2141" s="1">
        <f>I2141*1000/$V$5</f>
        <v>441.323072202768</v>
      </c>
      <c r="L2141" s="1">
        <f>J2141*1000/$V$4</f>
        <v>0</v>
      </c>
      <c r="M2141" s="1">
        <f>L2141/$Y$4</f>
        <v>0</v>
      </c>
      <c r="N2141" s="1">
        <f>M2141*$Y$5</f>
        <v>0</v>
      </c>
      <c r="O2141" s="1" t="s">
        <v>0</v>
      </c>
      <c r="P2141" s="1" t="s">
        <v>0</v>
      </c>
      <c r="Q2141" s="1">
        <f>Q2140+K2141-L2141</f>
        <v>-83548.124616495406</v>
      </c>
      <c r="R2141">
        <f>Q2141*$V$5/1000</f>
        <v>-1670.1270110837431</v>
      </c>
    </row>
    <row r="2142" spans="1:18" x14ac:dyDescent="0.25">
      <c r="A2142" s="4">
        <v>42825.166666661476</v>
      </c>
      <c r="B2142">
        <v>33.299999999999997</v>
      </c>
      <c r="C2142">
        <v>6.3806499999999993</v>
      </c>
      <c r="D2142" s="3">
        <v>-7.0017200000000003E-3</v>
      </c>
      <c r="E2142" s="1">
        <f>C2142*$V$2</f>
        <v>2.55226</v>
      </c>
      <c r="F2142" s="1">
        <f>D2142*$V$3</f>
        <v>-2.8006880000000001E-2</v>
      </c>
      <c r="G2142" s="1">
        <f>(E2142+F2142)</f>
        <v>2.52425312</v>
      </c>
      <c r="H2142" s="1">
        <f>B2142*(1/3)</f>
        <v>11.099999999999998</v>
      </c>
      <c r="I2142" s="1">
        <f>IF((H2142-G2142)&gt;0, (H2142-G2142), (0))</f>
        <v>8.575746879999997</v>
      </c>
      <c r="J2142" s="1">
        <f>IF(I2142=0, G2142-H2142,0)</f>
        <v>0</v>
      </c>
      <c r="K2142" s="1">
        <f>I2142*1000/$V$5</f>
        <v>429.00184492246109</v>
      </c>
      <c r="L2142" s="1">
        <f>J2142*1000/$V$4</f>
        <v>0</v>
      </c>
      <c r="M2142" s="1">
        <f>L2142/$Y$4</f>
        <v>0</v>
      </c>
      <c r="N2142" s="1">
        <f>M2142*$Y$5</f>
        <v>0</v>
      </c>
      <c r="O2142" s="1" t="s">
        <v>0</v>
      </c>
      <c r="P2142" s="1" t="s">
        <v>0</v>
      </c>
      <c r="Q2142" s="1">
        <f>Q2141+K2142-L2142</f>
        <v>-83119.122771572947</v>
      </c>
      <c r="R2142">
        <f>Q2142*$V$5/1000</f>
        <v>-1661.5512642037431</v>
      </c>
    </row>
    <row r="2143" spans="1:18" x14ac:dyDescent="0.25">
      <c r="A2143" s="4">
        <v>42825.208333328141</v>
      </c>
      <c r="B2143">
        <v>31.9</v>
      </c>
      <c r="C2143">
        <v>6.5215500000000004</v>
      </c>
      <c r="D2143" s="3">
        <v>-7.0017200000000003E-3</v>
      </c>
      <c r="E2143" s="1">
        <f>C2143*$V$2</f>
        <v>2.6086200000000002</v>
      </c>
      <c r="F2143" s="1">
        <f>D2143*$V$3</f>
        <v>-2.8006880000000001E-2</v>
      </c>
      <c r="G2143" s="1">
        <f>(E2143+F2143)</f>
        <v>2.5806131200000002</v>
      </c>
      <c r="H2143" s="1">
        <f>B2143*(1/3)</f>
        <v>10.633333333333333</v>
      </c>
      <c r="I2143" s="1">
        <f>IF((H2143-G2143)&gt;0, (H2143-G2143), (0))</f>
        <v>8.0527202133333322</v>
      </c>
      <c r="J2143" s="1">
        <f>IF(I2143=0, G2143-H2143,0)</f>
        <v>0</v>
      </c>
      <c r="K2143" s="1">
        <f>I2143*1000/$V$5</f>
        <v>402.83742938135731</v>
      </c>
      <c r="L2143" s="1">
        <f>J2143*1000/$V$4</f>
        <v>0</v>
      </c>
      <c r="M2143" s="1">
        <f>L2143/$Y$4</f>
        <v>0</v>
      </c>
      <c r="N2143" s="1">
        <f>M2143*$Y$5</f>
        <v>0</v>
      </c>
      <c r="O2143" s="1" t="s">
        <v>0</v>
      </c>
      <c r="P2143" s="1" t="s">
        <v>0</v>
      </c>
      <c r="Q2143" s="1">
        <f>Q2142+K2143-L2143</f>
        <v>-82716.285342191593</v>
      </c>
      <c r="R2143">
        <f>Q2143*$V$5/1000</f>
        <v>-1653.4985439904099</v>
      </c>
    </row>
    <row r="2144" spans="1:18" x14ac:dyDescent="0.25">
      <c r="A2144" s="4">
        <v>42825.249999994805</v>
      </c>
      <c r="B2144">
        <v>32.4</v>
      </c>
      <c r="C2144">
        <v>7.9914899999999998</v>
      </c>
      <c r="D2144" s="3">
        <v>-7.0017200000000003E-3</v>
      </c>
      <c r="E2144" s="1">
        <f>C2144*$V$2</f>
        <v>3.196596</v>
      </c>
      <c r="F2144" s="1">
        <f>D2144*$V$3</f>
        <v>-2.8006880000000001E-2</v>
      </c>
      <c r="G2144" s="1">
        <f>(E2144+F2144)</f>
        <v>3.16858912</v>
      </c>
      <c r="H2144" s="1">
        <f>B2144*(1/3)</f>
        <v>10.799999999999999</v>
      </c>
      <c r="I2144" s="1">
        <f>IF((H2144-G2144)&gt;0, (H2144-G2144), (0))</f>
        <v>7.6314108799999989</v>
      </c>
      <c r="J2144" s="1">
        <f>IF(I2144=0, G2144-H2144,0)</f>
        <v>0</v>
      </c>
      <c r="K2144" s="1">
        <f>I2144*1000/$V$5</f>
        <v>381.76142471235613</v>
      </c>
      <c r="L2144" s="1">
        <f>J2144*1000/$V$4</f>
        <v>0</v>
      </c>
      <c r="M2144" s="1">
        <f>L2144/$Y$4</f>
        <v>0</v>
      </c>
      <c r="N2144" s="1">
        <f>M2144*$Y$5</f>
        <v>0</v>
      </c>
      <c r="O2144" s="1" t="s">
        <v>0</v>
      </c>
      <c r="P2144" s="1" t="s">
        <v>0</v>
      </c>
      <c r="Q2144" s="1">
        <f>Q2143+K2144-L2144</f>
        <v>-82334.523917479237</v>
      </c>
      <c r="R2144">
        <f>Q2144*$V$5/1000</f>
        <v>-1645.8671331104099</v>
      </c>
    </row>
    <row r="2145" spans="1:18" x14ac:dyDescent="0.25">
      <c r="A2145" s="4">
        <v>42825.291666661469</v>
      </c>
      <c r="B2145">
        <v>36.1</v>
      </c>
      <c r="C2145">
        <v>8.4160900000000005</v>
      </c>
      <c r="D2145" s="3">
        <v>5.5096699999999995E-3</v>
      </c>
      <c r="E2145" s="1">
        <f>C2145*$V$2</f>
        <v>3.3664360000000002</v>
      </c>
      <c r="F2145" s="1">
        <f>D2145*$V$3</f>
        <v>2.2038679999999998E-2</v>
      </c>
      <c r="G2145" s="1">
        <f>(E2145+F2145)</f>
        <v>3.3884746800000003</v>
      </c>
      <c r="H2145" s="1">
        <f>B2145*(1/3)</f>
        <v>12.033333333333333</v>
      </c>
      <c r="I2145" s="1">
        <f>IF((H2145-G2145)&gt;0, (H2145-G2145), (0))</f>
        <v>8.6448586533333334</v>
      </c>
      <c r="J2145" s="1">
        <f>IF(I2145=0, G2145-H2145,0)</f>
        <v>0</v>
      </c>
      <c r="K2145" s="1">
        <f>I2145*1000/$V$5</f>
        <v>432.45916224779057</v>
      </c>
      <c r="L2145" s="1">
        <f>J2145*1000/$V$4</f>
        <v>0</v>
      </c>
      <c r="M2145" s="1">
        <f>L2145/$Y$4</f>
        <v>0</v>
      </c>
      <c r="N2145" s="1">
        <f>M2145*$Y$5</f>
        <v>0</v>
      </c>
      <c r="O2145" s="1" t="s">
        <v>0</v>
      </c>
      <c r="P2145" s="1" t="s">
        <v>0</v>
      </c>
      <c r="Q2145" s="1">
        <f>Q2144+K2145-L2145</f>
        <v>-81902.064755231448</v>
      </c>
      <c r="R2145">
        <f>Q2145*$V$5/1000</f>
        <v>-1637.2222744570765</v>
      </c>
    </row>
    <row r="2146" spans="1:18" x14ac:dyDescent="0.25">
      <c r="A2146" s="4">
        <v>42825.333333328133</v>
      </c>
      <c r="B2146">
        <v>40</v>
      </c>
      <c r="C2146">
        <v>10.079600000000001</v>
      </c>
      <c r="D2146" s="3">
        <v>3.2936300000000003</v>
      </c>
      <c r="E2146" s="1">
        <f>C2146*$V$2</f>
        <v>4.0318400000000008</v>
      </c>
      <c r="F2146" s="1">
        <f>D2146*$V$3</f>
        <v>13.174520000000001</v>
      </c>
      <c r="G2146" s="1">
        <f>(E2146+F2146)</f>
        <v>17.206360000000004</v>
      </c>
      <c r="H2146" s="1">
        <f>B2146*(1/3)</f>
        <v>13.333333333333332</v>
      </c>
      <c r="I2146" s="1">
        <f>IF((H2146-G2146)&gt;0, (H2146-G2146), (0))</f>
        <v>0</v>
      </c>
      <c r="J2146" s="1">
        <f>IF(I2146=0, G2146-H2146,0)</f>
        <v>3.8730266666666715</v>
      </c>
      <c r="K2146" s="1">
        <f>I2146*1000/$V$5</f>
        <v>0</v>
      </c>
      <c r="L2146" s="1">
        <f>J2146*1000/$V$4</f>
        <v>69.409080047789814</v>
      </c>
      <c r="M2146" s="1">
        <f>L2146/$Y$4</f>
        <v>29.163479011676394</v>
      </c>
      <c r="N2146" s="1">
        <f>M2146*$Y$5</f>
        <v>40.828870616346947</v>
      </c>
      <c r="O2146" s="1" t="s">
        <v>0</v>
      </c>
      <c r="P2146" s="1" t="s">
        <v>0</v>
      </c>
      <c r="Q2146" s="1">
        <f>Q2145+K2146-L2146</f>
        <v>-81971.473835279234</v>
      </c>
      <c r="R2146">
        <f>Q2146*$V$5/1000</f>
        <v>-1638.6097619672319</v>
      </c>
    </row>
    <row r="2147" spans="1:18" x14ac:dyDescent="0.25">
      <c r="A2147" s="4">
        <v>42825.374999994798</v>
      </c>
      <c r="B2147">
        <v>40.9</v>
      </c>
      <c r="C2147">
        <v>9.1965900000000005</v>
      </c>
      <c r="D2147" s="3">
        <v>7.671549999999999</v>
      </c>
      <c r="E2147" s="1">
        <f>C2147*$V$2</f>
        <v>3.6786360000000005</v>
      </c>
      <c r="F2147" s="1">
        <f>D2147*$V$3</f>
        <v>30.686199999999996</v>
      </c>
      <c r="G2147" s="1">
        <f>(E2147+F2147)</f>
        <v>34.364835999999997</v>
      </c>
      <c r="H2147" s="1">
        <f>B2147*(1/3)</f>
        <v>13.633333333333333</v>
      </c>
      <c r="I2147" s="1">
        <f>IF((H2147-G2147)&gt;0, (H2147-G2147), (0))</f>
        <v>0</v>
      </c>
      <c r="J2147" s="1">
        <f>IF(I2147=0, G2147-H2147,0)</f>
        <v>20.731502666666664</v>
      </c>
      <c r="K2147" s="1">
        <f>I2147*1000/$V$5</f>
        <v>0</v>
      </c>
      <c r="L2147" s="1">
        <f>J2147*1000/$V$4</f>
        <v>371.53230585424132</v>
      </c>
      <c r="M2147" s="1">
        <f>L2147/$Y$4</f>
        <v>156.10601086312661</v>
      </c>
      <c r="N2147" s="1">
        <f>M2147*$Y$5</f>
        <v>218.54841520837724</v>
      </c>
      <c r="O2147" s="1" t="s">
        <v>0</v>
      </c>
      <c r="P2147" s="1" t="s">
        <v>0</v>
      </c>
      <c r="Q2147" s="1">
        <f>Q2146+K2147-L2147</f>
        <v>-82343.006141133475</v>
      </c>
      <c r="R2147">
        <f>Q2147*$V$5/1000</f>
        <v>-1646.0366927612579</v>
      </c>
    </row>
    <row r="2148" spans="1:18" x14ac:dyDescent="0.25">
      <c r="A2148" s="4">
        <v>42825.416666661462</v>
      </c>
      <c r="B2148">
        <v>43.3</v>
      </c>
      <c r="C2148">
        <v>11.3675</v>
      </c>
      <c r="D2148" s="3">
        <v>9.8934399999999982</v>
      </c>
      <c r="E2148" s="1">
        <f>C2148*$V$2</f>
        <v>4.5469999999999997</v>
      </c>
      <c r="F2148" s="1">
        <f>D2148*$V$3</f>
        <v>39.573759999999993</v>
      </c>
      <c r="G2148" s="1">
        <f>(E2148+F2148)</f>
        <v>44.12075999999999</v>
      </c>
      <c r="H2148" s="1">
        <f>B2148*(1/3)</f>
        <v>14.433333333333332</v>
      </c>
      <c r="I2148" s="1">
        <f>IF((H2148-G2148)&gt;0, (H2148-G2148), (0))</f>
        <v>0</v>
      </c>
      <c r="J2148" s="1">
        <f>IF(I2148=0, G2148-H2148,0)</f>
        <v>29.68742666666666</v>
      </c>
      <c r="K2148" s="1">
        <f>I2148*1000/$V$5</f>
        <v>0</v>
      </c>
      <c r="L2148" s="1">
        <f>J2148*1000/$V$4</f>
        <v>532.03273596176814</v>
      </c>
      <c r="M2148" s="1">
        <f>L2148/$Y$4</f>
        <v>223.54316637049084</v>
      </c>
      <c r="N2148" s="1">
        <f>M2148*$Y$5</f>
        <v>312.96043291868716</v>
      </c>
      <c r="O2148" s="1" t="s">
        <v>0</v>
      </c>
      <c r="P2148" s="1" t="s">
        <v>0</v>
      </c>
      <c r="Q2148" s="1">
        <f>Q2147+K2148-L2148</f>
        <v>-82875.038877095241</v>
      </c>
      <c r="R2148">
        <f>Q2148*$V$5/1000</f>
        <v>-1656.6720271531337</v>
      </c>
    </row>
    <row r="2149" spans="1:18" x14ac:dyDescent="0.25">
      <c r="A2149" s="4">
        <v>42825.458333328126</v>
      </c>
      <c r="B2149">
        <v>43.9</v>
      </c>
      <c r="C2149">
        <v>10.631</v>
      </c>
      <c r="D2149" s="3">
        <v>14.57625</v>
      </c>
      <c r="E2149" s="1">
        <f>C2149*$V$2</f>
        <v>4.2524000000000006</v>
      </c>
      <c r="F2149" s="1">
        <f>D2149*$V$3</f>
        <v>58.305</v>
      </c>
      <c r="G2149" s="1">
        <f>(E2149+F2149)</f>
        <v>62.557400000000001</v>
      </c>
      <c r="H2149" s="1">
        <f>B2149*(1/3)</f>
        <v>14.633333333333333</v>
      </c>
      <c r="I2149" s="1">
        <f>IF((H2149-G2149)&gt;0, (H2149-G2149), (0))</f>
        <v>0</v>
      </c>
      <c r="J2149" s="1">
        <f>IF(I2149=0, G2149-H2149,0)</f>
        <v>47.924066666666668</v>
      </c>
      <c r="K2149" s="1">
        <f>I2149*1000/$V$5</f>
        <v>0</v>
      </c>
      <c r="L2149" s="1">
        <f>J2149*1000/$V$4</f>
        <v>858.85424133811239</v>
      </c>
      <c r="M2149" s="1">
        <f>L2149/$Y$4</f>
        <v>360.86312661265225</v>
      </c>
      <c r="N2149" s="1">
        <f>M2149*$Y$5</f>
        <v>505.2083772577131</v>
      </c>
      <c r="O2149" s="1" t="s">
        <v>0</v>
      </c>
      <c r="P2149" s="1" t="s">
        <v>0</v>
      </c>
      <c r="Q2149" s="1">
        <f>Q2148+K2149-L2149</f>
        <v>-83733.893118433349</v>
      </c>
      <c r="R2149">
        <f>Q2149*$V$5/1000</f>
        <v>-1673.8405234374825</v>
      </c>
    </row>
    <row r="2150" spans="1:18" x14ac:dyDescent="0.25">
      <c r="A2150" s="4">
        <v>42825.49999999479</v>
      </c>
      <c r="B2150">
        <v>45.6</v>
      </c>
      <c r="C2150">
        <v>13.318899999999999</v>
      </c>
      <c r="D2150" s="3">
        <v>15.67252</v>
      </c>
      <c r="E2150" s="1">
        <f>C2150*$V$2</f>
        <v>5.3275600000000001</v>
      </c>
      <c r="F2150" s="1">
        <f>D2150*$V$3</f>
        <v>62.690080000000002</v>
      </c>
      <c r="G2150" s="1">
        <f>(E2150+F2150)</f>
        <v>68.01764</v>
      </c>
      <c r="H2150" s="1">
        <f>B2150*(1/3)</f>
        <v>15.2</v>
      </c>
      <c r="I2150" s="1">
        <f>IF((H2150-G2150)&gt;0, (H2150-G2150), (0))</f>
        <v>0</v>
      </c>
      <c r="J2150" s="1">
        <f>IF(I2150=0, G2150-H2150,0)</f>
        <v>52.817639999999997</v>
      </c>
      <c r="K2150" s="1">
        <f>I2150*1000/$V$5</f>
        <v>0</v>
      </c>
      <c r="L2150" s="1">
        <f>J2150*1000/$V$4</f>
        <v>946.55268817204308</v>
      </c>
      <c r="M2150" s="1">
        <f>L2150/$Y$4</f>
        <v>397.71121351766516</v>
      </c>
      <c r="N2150" s="1">
        <f>M2150*$Y$5</f>
        <v>556.79569892473114</v>
      </c>
      <c r="O2150" s="1" t="s">
        <v>0</v>
      </c>
      <c r="P2150" s="1" t="s">
        <v>0</v>
      </c>
      <c r="Q2150" s="1">
        <f>Q2149+K2150-L2150</f>
        <v>-84680.445806605392</v>
      </c>
      <c r="R2150">
        <f>Q2150*$V$5/1000</f>
        <v>-1692.7621116740418</v>
      </c>
    </row>
    <row r="2151" spans="1:18" x14ac:dyDescent="0.25">
      <c r="A2151" s="4">
        <v>42825.541666661455</v>
      </c>
      <c r="B2151">
        <v>45.8</v>
      </c>
      <c r="C2151">
        <v>11.891299999999999</v>
      </c>
      <c r="D2151" s="3">
        <v>17.42877</v>
      </c>
      <c r="E2151" s="1">
        <f>C2151*$V$2</f>
        <v>4.7565200000000001</v>
      </c>
      <c r="F2151" s="1">
        <f>D2151*$V$3</f>
        <v>69.71508</v>
      </c>
      <c r="G2151" s="1">
        <f>(E2151+F2151)</f>
        <v>74.471599999999995</v>
      </c>
      <c r="H2151" s="1">
        <f>B2151*(1/3)</f>
        <v>15.266666666666666</v>
      </c>
      <c r="I2151" s="1">
        <f>IF((H2151-G2151)&gt;0, (H2151-G2151), (0))</f>
        <v>0</v>
      </c>
      <c r="J2151" s="1">
        <f>IF(I2151=0, G2151-H2151,0)</f>
        <v>59.204933333333329</v>
      </c>
      <c r="K2151" s="1">
        <f>I2151*1000/$V$5</f>
        <v>0</v>
      </c>
      <c r="L2151" s="1">
        <f>J2151*1000/$V$4</f>
        <v>1061.0203106332137</v>
      </c>
      <c r="M2151" s="1">
        <f>L2151/$Y$4</f>
        <v>445.80685320723268</v>
      </c>
      <c r="N2151" s="1">
        <f>M2151*$Y$5</f>
        <v>624.12959449012567</v>
      </c>
      <c r="O2151" s="1" t="s">
        <v>0</v>
      </c>
      <c r="P2151" s="1" t="s">
        <v>0</v>
      </c>
      <c r="Q2151" s="1">
        <f>Q2150+K2151-L2151</f>
        <v>-85741.466117238611</v>
      </c>
      <c r="R2151">
        <f>Q2151*$V$5/1000</f>
        <v>-1713.9719076835997</v>
      </c>
    </row>
    <row r="2152" spans="1:18" x14ac:dyDescent="0.25">
      <c r="A2152" s="4">
        <v>42825.583333328119</v>
      </c>
      <c r="B2152">
        <v>45.8</v>
      </c>
      <c r="C2152">
        <v>11.251899999999999</v>
      </c>
      <c r="D2152" s="3">
        <v>9.38673</v>
      </c>
      <c r="E2152" s="1">
        <f>C2152*$V$2</f>
        <v>4.5007599999999996</v>
      </c>
      <c r="F2152" s="1">
        <f>D2152*$V$3</f>
        <v>37.54692</v>
      </c>
      <c r="G2152" s="1">
        <f>(E2152+F2152)</f>
        <v>42.04768</v>
      </c>
      <c r="H2152" s="1">
        <f>B2152*(1/3)</f>
        <v>15.266666666666666</v>
      </c>
      <c r="I2152" s="1">
        <f>IF((H2152-G2152)&gt;0, (H2152-G2152), (0))</f>
        <v>0</v>
      </c>
      <c r="J2152" s="1">
        <f>IF(I2152=0, G2152-H2152,0)</f>
        <v>26.781013333333334</v>
      </c>
      <c r="K2152" s="1">
        <f>I2152*1000/$V$5</f>
        <v>0</v>
      </c>
      <c r="L2152" s="1">
        <f>J2152*1000/$V$4</f>
        <v>479.94647550776585</v>
      </c>
      <c r="M2152" s="1">
        <f>L2152/$Y$4</f>
        <v>201.65818298645624</v>
      </c>
      <c r="N2152" s="1">
        <f>M2152*$Y$5</f>
        <v>282.32145618103874</v>
      </c>
      <c r="O2152" s="1" t="s">
        <v>0</v>
      </c>
      <c r="P2152" s="1" t="s">
        <v>0</v>
      </c>
      <c r="Q2152" s="1">
        <f>Q2151+K2152-L2152</f>
        <v>-86221.412592746376</v>
      </c>
      <c r="R2152">
        <f>Q2152*$V$5/1000</f>
        <v>-1723.5660377290001</v>
      </c>
    </row>
    <row r="2153" spans="1:18" x14ac:dyDescent="0.25">
      <c r="A2153" s="4">
        <v>42825.624999994783</v>
      </c>
      <c r="B2153">
        <v>47</v>
      </c>
      <c r="C2153">
        <v>10.822299999999998</v>
      </c>
      <c r="D2153" s="3">
        <v>8.4630200000000002</v>
      </c>
      <c r="E2153" s="1">
        <f>C2153*$V$2</f>
        <v>4.3289199999999992</v>
      </c>
      <c r="F2153" s="1">
        <f>D2153*$V$3</f>
        <v>33.852080000000001</v>
      </c>
      <c r="G2153" s="1">
        <f>(E2153+F2153)</f>
        <v>38.180999999999997</v>
      </c>
      <c r="H2153" s="1">
        <f>B2153*(1/3)</f>
        <v>15.666666666666666</v>
      </c>
      <c r="I2153" s="1">
        <f>IF((H2153-G2153)&gt;0, (H2153-G2153), (0))</f>
        <v>0</v>
      </c>
      <c r="J2153" s="1">
        <f>IF(I2153=0, G2153-H2153,0)</f>
        <v>22.514333333333333</v>
      </c>
      <c r="K2153" s="1">
        <f>I2153*1000/$V$5</f>
        <v>0</v>
      </c>
      <c r="L2153" s="1">
        <f>J2153*1000/$V$4</f>
        <v>403.48267622461168</v>
      </c>
      <c r="M2153" s="1">
        <f>L2153/$Y$4</f>
        <v>169.53053622882845</v>
      </c>
      <c r="N2153" s="1">
        <f>M2153*$Y$5</f>
        <v>237.34275072035982</v>
      </c>
      <c r="O2153" s="1" t="s">
        <v>0</v>
      </c>
      <c r="P2153" s="1" t="s">
        <v>0</v>
      </c>
      <c r="Q2153" s="1">
        <f>Q2152+K2153-L2153</f>
        <v>-86624.895268970984</v>
      </c>
      <c r="R2153">
        <f>Q2153*$V$5/1000</f>
        <v>-1731.6316564267299</v>
      </c>
    </row>
    <row r="2154" spans="1:18" x14ac:dyDescent="0.25">
      <c r="A2154" s="4">
        <v>42825.666666661447</v>
      </c>
      <c r="B2154">
        <v>47.8</v>
      </c>
      <c r="C2154">
        <v>10.207100000000001</v>
      </c>
      <c r="D2154" s="3">
        <v>11.539549999999998</v>
      </c>
      <c r="E2154" s="1">
        <f>C2154*$V$2</f>
        <v>4.08284</v>
      </c>
      <c r="F2154" s="1">
        <f>D2154*$V$3</f>
        <v>46.158199999999994</v>
      </c>
      <c r="G2154" s="1">
        <f>(E2154+F2154)</f>
        <v>50.241039999999991</v>
      </c>
      <c r="H2154" s="1">
        <f>B2154*(1/3)</f>
        <v>15.933333333333332</v>
      </c>
      <c r="I2154" s="1">
        <f>IF((H2154-G2154)&gt;0, (H2154-G2154), (0))</f>
        <v>0</v>
      </c>
      <c r="J2154" s="1">
        <f>IF(I2154=0, G2154-H2154,0)</f>
        <v>34.307706666666661</v>
      </c>
      <c r="K2154" s="1">
        <f>I2154*1000/$V$5</f>
        <v>0</v>
      </c>
      <c r="L2154" s="1">
        <f>J2154*1000/$V$4</f>
        <v>614.83345280764627</v>
      </c>
      <c r="M2154" s="1">
        <f>L2154/$Y$4</f>
        <v>258.33338353262451</v>
      </c>
      <c r="N2154" s="1">
        <f>M2154*$Y$5</f>
        <v>361.6667369456743</v>
      </c>
      <c r="O2154" s="1" t="s">
        <v>0</v>
      </c>
      <c r="P2154" s="1" t="s">
        <v>0</v>
      </c>
      <c r="Q2154" s="1">
        <f>Q2153+K2154-L2154</f>
        <v>-87239.728721778636</v>
      </c>
      <c r="R2154">
        <f>Q2154*$V$5/1000</f>
        <v>-1743.9221771483546</v>
      </c>
    </row>
    <row r="2155" spans="1:18" x14ac:dyDescent="0.25">
      <c r="A2155" s="4">
        <v>42825.708333328112</v>
      </c>
      <c r="B2155">
        <v>47.7</v>
      </c>
      <c r="C2155">
        <v>10.5869</v>
      </c>
      <c r="D2155" s="3">
        <v>9.2452200000000015</v>
      </c>
      <c r="E2155" s="1">
        <f>C2155*$V$2</f>
        <v>4.2347600000000005</v>
      </c>
      <c r="F2155" s="1">
        <f>D2155*$V$3</f>
        <v>36.980880000000006</v>
      </c>
      <c r="G2155" s="1">
        <f>(E2155+F2155)</f>
        <v>41.215640000000008</v>
      </c>
      <c r="H2155" s="1">
        <f>B2155*(1/3)</f>
        <v>15.9</v>
      </c>
      <c r="I2155" s="1">
        <f>IF((H2155-G2155)&gt;0, (H2155-G2155), (0))</f>
        <v>0</v>
      </c>
      <c r="J2155" s="1">
        <f>IF(I2155=0, G2155-H2155,0)</f>
        <v>25.315640000000009</v>
      </c>
      <c r="K2155" s="1">
        <f>I2155*1000/$V$5</f>
        <v>0</v>
      </c>
      <c r="L2155" s="1">
        <f>J2155*1000/$V$4</f>
        <v>453.6853046594984</v>
      </c>
      <c r="M2155" s="1">
        <f>L2155/$Y$4</f>
        <v>190.62407758802453</v>
      </c>
      <c r="N2155" s="1">
        <f>M2155*$Y$5</f>
        <v>266.87370862323434</v>
      </c>
      <c r="O2155" s="1" t="s">
        <v>0</v>
      </c>
      <c r="P2155" s="1" t="s">
        <v>0</v>
      </c>
      <c r="Q2155" s="1">
        <f>Q2154+K2155-L2155</f>
        <v>-87693.414026438128</v>
      </c>
      <c r="R2155">
        <f>Q2155*$V$5/1000</f>
        <v>-1752.9913463884982</v>
      </c>
    </row>
    <row r="2156" spans="1:18" x14ac:dyDescent="0.25">
      <c r="A2156" s="4">
        <v>42825.749999994776</v>
      </c>
      <c r="B2156">
        <v>47.4</v>
      </c>
      <c r="C2156">
        <v>7.5290299999999997</v>
      </c>
      <c r="D2156" s="3">
        <v>2.5846529999999999</v>
      </c>
      <c r="E2156" s="1">
        <f>C2156*$V$2</f>
        <v>3.011612</v>
      </c>
      <c r="F2156" s="1">
        <f>D2156*$V$3</f>
        <v>10.338611999999999</v>
      </c>
      <c r="G2156" s="1">
        <f>(E2156+F2156)</f>
        <v>13.350223999999999</v>
      </c>
      <c r="H2156" s="1">
        <f>B2156*(1/3)</f>
        <v>15.799999999999999</v>
      </c>
      <c r="I2156" s="1">
        <f>IF((H2156-G2156)&gt;0, (H2156-G2156), (0))</f>
        <v>2.449776</v>
      </c>
      <c r="J2156" s="1">
        <f>IF(I2156=0, G2156-H2156,0)</f>
        <v>0</v>
      </c>
      <c r="K2156" s="1">
        <f>I2156*1000/$V$5</f>
        <v>122.55007503751877</v>
      </c>
      <c r="L2156" s="1">
        <f>J2156*1000/$V$4</f>
        <v>0</v>
      </c>
      <c r="M2156" s="1">
        <f>L2156/$Y$4</f>
        <v>0</v>
      </c>
      <c r="N2156" s="1">
        <f>M2156*$Y$5</f>
        <v>0</v>
      </c>
      <c r="O2156" s="1" t="s">
        <v>0</v>
      </c>
      <c r="P2156" s="1" t="s">
        <v>0</v>
      </c>
      <c r="Q2156" s="1">
        <f>Q2155+K2156-L2156</f>
        <v>-87570.863951400606</v>
      </c>
      <c r="R2156">
        <f>Q2156*$V$5/1000</f>
        <v>-1750.541570388498</v>
      </c>
    </row>
    <row r="2157" spans="1:18" x14ac:dyDescent="0.25">
      <c r="A2157" s="4">
        <v>42825.79166666144</v>
      </c>
      <c r="B2157">
        <v>46.9</v>
      </c>
      <c r="C2157">
        <v>6.1607200000000004</v>
      </c>
      <c r="D2157" s="3">
        <v>-7.0017200000000003E-3</v>
      </c>
      <c r="E2157" s="1">
        <f>C2157*$V$2</f>
        <v>2.4642880000000003</v>
      </c>
      <c r="F2157" s="1">
        <f>D2157*$V$3</f>
        <v>-2.8006880000000001E-2</v>
      </c>
      <c r="G2157" s="1">
        <f>(E2157+F2157)</f>
        <v>2.4362811200000003</v>
      </c>
      <c r="H2157" s="1">
        <f>B2157*(1/3)</f>
        <v>15.633333333333333</v>
      </c>
      <c r="I2157" s="1">
        <f>IF((H2157-G2157)&gt;0, (H2157-G2157), (0))</f>
        <v>13.197052213333333</v>
      </c>
      <c r="J2157" s="1">
        <f>IF(I2157=0, G2157-H2157,0)</f>
        <v>0</v>
      </c>
      <c r="K2157" s="1">
        <f>I2157*1000/$V$5</f>
        <v>660.18270201767552</v>
      </c>
      <c r="L2157" s="1">
        <f>J2157*1000/$V$4</f>
        <v>0</v>
      </c>
      <c r="M2157" s="1">
        <f>L2157/$Y$4</f>
        <v>0</v>
      </c>
      <c r="N2157" s="1">
        <f>M2157*$Y$5</f>
        <v>0</v>
      </c>
      <c r="O2157" s="1" t="s">
        <v>0</v>
      </c>
      <c r="P2157" s="1" t="s">
        <v>0</v>
      </c>
      <c r="Q2157" s="1">
        <f>Q2156+K2157-L2157</f>
        <v>-86910.681249382935</v>
      </c>
      <c r="R2157">
        <f>Q2157*$V$5/1000</f>
        <v>-1737.3445181751647</v>
      </c>
    </row>
    <row r="2158" spans="1:18" x14ac:dyDescent="0.25">
      <c r="A2158" s="4">
        <v>42825.833333328104</v>
      </c>
      <c r="B2158">
        <v>47.5</v>
      </c>
      <c r="C2158">
        <v>3.36219</v>
      </c>
      <c r="D2158" s="3">
        <v>-7.0017200000000003E-3</v>
      </c>
      <c r="E2158" s="1">
        <f>C2158*$V$2</f>
        <v>1.3448760000000002</v>
      </c>
      <c r="F2158" s="1">
        <f>D2158*$V$3</f>
        <v>-2.8006880000000001E-2</v>
      </c>
      <c r="G2158" s="1">
        <f>(E2158+F2158)</f>
        <v>1.3168691200000002</v>
      </c>
      <c r="H2158" s="1">
        <f>B2158*(1/3)</f>
        <v>15.833333333333332</v>
      </c>
      <c r="I2158" s="1">
        <f>IF((H2158-G2158)&gt;0, (H2158-G2158), (0))</f>
        <v>14.516464213333332</v>
      </c>
      <c r="J2158" s="1">
        <f>IF(I2158=0, G2158-H2158,0)</f>
        <v>0</v>
      </c>
      <c r="K2158" s="1">
        <f>I2158*1000/$V$5</f>
        <v>726.18630381857599</v>
      </c>
      <c r="L2158" s="1">
        <f>J2158*1000/$V$4</f>
        <v>0</v>
      </c>
      <c r="M2158" s="1">
        <f>L2158/$Y$4</f>
        <v>0</v>
      </c>
      <c r="N2158" s="1">
        <f>M2158*$Y$5</f>
        <v>0</v>
      </c>
      <c r="O2158" s="1" t="s">
        <v>0</v>
      </c>
      <c r="P2158" s="1" t="s">
        <v>0</v>
      </c>
      <c r="Q2158" s="1">
        <f>Q2157+K2158-L2158</f>
        <v>-86184.494945564365</v>
      </c>
      <c r="R2158">
        <f>Q2158*$V$5/1000</f>
        <v>-1722.8280539618315</v>
      </c>
    </row>
    <row r="2159" spans="1:18" x14ac:dyDescent="0.25">
      <c r="A2159" s="4">
        <v>42825.874999994769</v>
      </c>
      <c r="B2159">
        <v>45.1</v>
      </c>
      <c r="C2159">
        <v>2.4441899999999999</v>
      </c>
      <c r="D2159" s="3">
        <v>-7.0017200000000003E-3</v>
      </c>
      <c r="E2159" s="1">
        <f>C2159*$V$2</f>
        <v>0.97767599999999999</v>
      </c>
      <c r="F2159" s="1">
        <f>D2159*$V$3</f>
        <v>-2.8006880000000001E-2</v>
      </c>
      <c r="G2159" s="1">
        <f>(E2159+F2159)</f>
        <v>0.94966912000000003</v>
      </c>
      <c r="H2159" s="1">
        <f>B2159*(1/3)</f>
        <v>15.033333333333333</v>
      </c>
      <c r="I2159" s="1">
        <f>IF((H2159-G2159)&gt;0, (H2159-G2159), (0))</f>
        <v>14.083664213333334</v>
      </c>
      <c r="J2159" s="1">
        <f>IF(I2159=0, G2159-H2159,0)</f>
        <v>0</v>
      </c>
      <c r="K2159" s="1">
        <f>I2159*1000/$V$5</f>
        <v>704.53547840586964</v>
      </c>
      <c r="L2159" s="1">
        <f>J2159*1000/$V$4</f>
        <v>0</v>
      </c>
      <c r="M2159" s="1">
        <f>L2159/$Y$4</f>
        <v>0</v>
      </c>
      <c r="N2159" s="1">
        <f>M2159*$Y$5</f>
        <v>0</v>
      </c>
      <c r="O2159" s="1" t="s">
        <v>0</v>
      </c>
      <c r="P2159" s="1" t="s">
        <v>0</v>
      </c>
      <c r="Q2159" s="1">
        <f>Q2158+K2159-L2159</f>
        <v>-85479.959467158493</v>
      </c>
      <c r="R2159">
        <f>Q2159*$V$5/1000</f>
        <v>-1708.7443897484982</v>
      </c>
    </row>
    <row r="2160" spans="1:18" x14ac:dyDescent="0.25">
      <c r="A2160" s="4">
        <v>42825.916666661433</v>
      </c>
      <c r="B2160">
        <v>43.4</v>
      </c>
      <c r="C2160">
        <v>3.0013700000000001</v>
      </c>
      <c r="D2160" s="3">
        <v>-7.0017200000000003E-3</v>
      </c>
      <c r="E2160" s="1">
        <f>C2160*$V$2</f>
        <v>1.2005480000000002</v>
      </c>
      <c r="F2160" s="1">
        <f>D2160*$V$3</f>
        <v>-2.8006880000000001E-2</v>
      </c>
      <c r="G2160" s="1">
        <f>(E2160+F2160)</f>
        <v>1.1725411200000002</v>
      </c>
      <c r="H2160" s="1">
        <f>B2160*(1/3)</f>
        <v>14.466666666666665</v>
      </c>
      <c r="I2160" s="1">
        <f>IF((H2160-G2160)&gt;0, (H2160-G2160), (0))</f>
        <v>13.294125546666665</v>
      </c>
      <c r="J2160" s="1">
        <f>IF(I2160=0, G2160-H2160,0)</f>
        <v>0</v>
      </c>
      <c r="K2160" s="1">
        <f>I2160*1000/$V$5</f>
        <v>665.03879673169911</v>
      </c>
      <c r="L2160" s="1">
        <f>J2160*1000/$V$4</f>
        <v>0</v>
      </c>
      <c r="M2160" s="1">
        <f>L2160/$Y$4</f>
        <v>0</v>
      </c>
      <c r="N2160" s="1">
        <f>M2160*$Y$5</f>
        <v>0</v>
      </c>
      <c r="O2160" s="1" t="s">
        <v>0</v>
      </c>
      <c r="P2160" s="1" t="s">
        <v>0</v>
      </c>
      <c r="Q2160" s="1">
        <f>Q2159+K2160-L2160</f>
        <v>-84814.9206704268</v>
      </c>
      <c r="R2160">
        <f>Q2160*$V$5/1000</f>
        <v>-1695.4502642018315</v>
      </c>
    </row>
    <row r="2161" spans="1:18" x14ac:dyDescent="0.25">
      <c r="A2161" s="4">
        <v>42825.958333328097</v>
      </c>
      <c r="B2161">
        <v>42.3</v>
      </c>
      <c r="C2161">
        <v>2.58975</v>
      </c>
      <c r="D2161" s="3">
        <v>-7.0017200000000003E-3</v>
      </c>
      <c r="E2161" s="1">
        <f>C2161*$V$2</f>
        <v>1.0359</v>
      </c>
      <c r="F2161" s="1">
        <f>D2161*$V$3</f>
        <v>-2.8006880000000001E-2</v>
      </c>
      <c r="G2161" s="1">
        <f>(E2161+F2161)</f>
        <v>1.0078931200000001</v>
      </c>
      <c r="H2161" s="1">
        <f>B2161*(1/3)</f>
        <v>14.099999999999998</v>
      </c>
      <c r="I2161" s="1">
        <f>IF((H2161-G2161)&gt;0, (H2161-G2161), (0))</f>
        <v>13.092106879999998</v>
      </c>
      <c r="J2161" s="1">
        <f>IF(I2161=0, G2161-H2161,0)</f>
        <v>0</v>
      </c>
      <c r="K2161" s="1">
        <f>I2161*1000/$V$5</f>
        <v>654.93281040520253</v>
      </c>
      <c r="L2161" s="1">
        <f>J2161*1000/$V$4</f>
        <v>0</v>
      </c>
      <c r="M2161" s="1">
        <f>L2161/$Y$4</f>
        <v>0</v>
      </c>
      <c r="N2161" s="1">
        <f>M2161*$Y$5</f>
        <v>0</v>
      </c>
      <c r="O2161" s="1">
        <f>SUM(N2138:N2161)</f>
        <v>3406.6760418862882</v>
      </c>
      <c r="P2161" s="1">
        <f>SUM(L2138:L2161)</f>
        <v>5791.3492712066918</v>
      </c>
      <c r="Q2161" s="1">
        <f>Q2160+K2161-L2161</f>
        <v>-84159.987860021603</v>
      </c>
      <c r="R2161">
        <f>Q2161*$V$5/1000</f>
        <v>-1682.3581573218316</v>
      </c>
    </row>
    <row r="2162" spans="1:18" x14ac:dyDescent="0.25">
      <c r="A2162" s="4">
        <v>42825.999999994761</v>
      </c>
      <c r="B2162">
        <v>39.1</v>
      </c>
      <c r="C2162">
        <v>4.2282000000000002</v>
      </c>
      <c r="D2162" s="3">
        <v>-7.0017200000000003E-3</v>
      </c>
      <c r="E2162" s="1">
        <f>C2162*$V$2</f>
        <v>1.6912800000000001</v>
      </c>
      <c r="F2162" s="1">
        <f>D2162*$V$3</f>
        <v>-2.8006880000000001E-2</v>
      </c>
      <c r="G2162" s="1">
        <f>(E2162+F2162)</f>
        <v>1.6632731200000002</v>
      </c>
      <c r="H2162" s="1">
        <f>B2162*(1/3)</f>
        <v>13.033333333333333</v>
      </c>
      <c r="I2162" s="1">
        <f>IF((H2162-G2162)&gt;0, (H2162-G2162), (0))</f>
        <v>11.370060213333334</v>
      </c>
      <c r="J2162" s="1">
        <f>IF(I2162=0, G2162-H2162,0)</f>
        <v>0</v>
      </c>
      <c r="K2162" s="1">
        <f>I2162*1000/$V$5</f>
        <v>568.78740436885118</v>
      </c>
      <c r="L2162" s="1">
        <f>J2162*1000/$V$4</f>
        <v>0</v>
      </c>
      <c r="M2162" s="1">
        <f>L2162/$Y$4</f>
        <v>0</v>
      </c>
      <c r="N2162" s="1">
        <f>M2162*$Y$5</f>
        <v>0</v>
      </c>
      <c r="O2162" s="1" t="s">
        <v>0</v>
      </c>
      <c r="P2162" s="1" t="s">
        <v>0</v>
      </c>
      <c r="Q2162" s="1">
        <f>Q2161+K2162-L2162</f>
        <v>-83591.200455652754</v>
      </c>
      <c r="R2162">
        <f>Q2162*$V$5/1000</f>
        <v>-1670.9880971084986</v>
      </c>
    </row>
    <row r="2163" spans="1:18" x14ac:dyDescent="0.25">
      <c r="A2163" s="4">
        <v>42826.041666661426</v>
      </c>
      <c r="B2163">
        <v>36.200000000000003</v>
      </c>
      <c r="C2163">
        <v>3.9794899999999997</v>
      </c>
      <c r="D2163" s="3">
        <v>-7.0017200000000003E-3</v>
      </c>
      <c r="E2163" s="1">
        <f>C2163*$V$2</f>
        <v>1.591796</v>
      </c>
      <c r="F2163" s="1">
        <f>D2163*$V$3</f>
        <v>-2.8006880000000001E-2</v>
      </c>
      <c r="G2163" s="1">
        <f>(E2163+F2163)</f>
        <v>1.56378912</v>
      </c>
      <c r="H2163" s="1">
        <f>B2163*(1/3)</f>
        <v>12.066666666666666</v>
      </c>
      <c r="I2163" s="1">
        <f>IF((H2163-G2163)&gt;0, (H2163-G2163), (0))</f>
        <v>10.502877546666667</v>
      </c>
      <c r="J2163" s="1">
        <f>IF(I2163=0, G2163-H2163,0)</f>
        <v>0</v>
      </c>
      <c r="K2163" s="1">
        <f>I2163*1000/$V$5</f>
        <v>525.40658062364514</v>
      </c>
      <c r="L2163" s="1">
        <f>J2163*1000/$V$4</f>
        <v>0</v>
      </c>
      <c r="M2163" s="1">
        <f>L2163/$Y$4</f>
        <v>0</v>
      </c>
      <c r="N2163" s="1">
        <f>M2163*$Y$5</f>
        <v>0</v>
      </c>
      <c r="O2163" s="1" t="s">
        <v>0</v>
      </c>
      <c r="P2163" s="1" t="s">
        <v>0</v>
      </c>
      <c r="Q2163" s="1">
        <f>Q2162+K2163-L2163</f>
        <v>-83065.793875029107</v>
      </c>
      <c r="R2163">
        <f>Q2163*$V$5/1000</f>
        <v>-1660.4852195618319</v>
      </c>
    </row>
    <row r="2164" spans="1:18" x14ac:dyDescent="0.25">
      <c r="A2164" s="4">
        <v>42826.08333332809</v>
      </c>
      <c r="B2164">
        <v>34.6</v>
      </c>
      <c r="C2164">
        <v>3.5664899999999999</v>
      </c>
      <c r="D2164" s="3">
        <v>-7.0017200000000003E-3</v>
      </c>
      <c r="E2164" s="1">
        <f>C2164*$V$2</f>
        <v>1.426596</v>
      </c>
      <c r="F2164" s="1">
        <f>D2164*$V$3</f>
        <v>-2.8006880000000001E-2</v>
      </c>
      <c r="G2164" s="1">
        <f>(E2164+F2164)</f>
        <v>1.39858912</v>
      </c>
      <c r="H2164" s="1">
        <f>B2164*(1/3)</f>
        <v>11.533333333333333</v>
      </c>
      <c r="I2164" s="1">
        <f>IF((H2164-G2164)&gt;0, (H2164-G2164), (0))</f>
        <v>10.134744213333333</v>
      </c>
      <c r="J2164" s="1">
        <f>IF(I2164=0, G2164-H2164,0)</f>
        <v>0</v>
      </c>
      <c r="K2164" s="1">
        <f>I2164*1000/$V$5</f>
        <v>506.99070601967657</v>
      </c>
      <c r="L2164" s="1">
        <f>J2164*1000/$V$4</f>
        <v>0</v>
      </c>
      <c r="M2164" s="1">
        <f>L2164/$Y$4</f>
        <v>0</v>
      </c>
      <c r="N2164" s="1">
        <f>M2164*$Y$5</f>
        <v>0</v>
      </c>
      <c r="O2164" s="1" t="s">
        <v>0</v>
      </c>
      <c r="P2164" s="1" t="s">
        <v>0</v>
      </c>
      <c r="Q2164" s="1">
        <f>Q2163+K2164-L2164</f>
        <v>-82558.803169009436</v>
      </c>
      <c r="R2164">
        <f>Q2164*$V$5/1000</f>
        <v>-1650.3504753484985</v>
      </c>
    </row>
    <row r="2165" spans="1:18" x14ac:dyDescent="0.25">
      <c r="A2165" s="4">
        <v>42826.124999994754</v>
      </c>
      <c r="B2165">
        <v>34.1</v>
      </c>
      <c r="C2165">
        <v>4.67835</v>
      </c>
      <c r="D2165" s="3">
        <v>-7.0017200000000003E-3</v>
      </c>
      <c r="E2165" s="1">
        <f>C2165*$V$2</f>
        <v>1.87134</v>
      </c>
      <c r="F2165" s="1">
        <f>D2165*$V$3</f>
        <v>-2.8006880000000001E-2</v>
      </c>
      <c r="G2165" s="1">
        <f>(E2165+F2165)</f>
        <v>1.84333312</v>
      </c>
      <c r="H2165" s="1">
        <f>B2165*(1/3)</f>
        <v>11.366666666666667</v>
      </c>
      <c r="I2165" s="1">
        <f>IF((H2165-G2165)&gt;0, (H2165-G2165), (0))</f>
        <v>9.5233335466666666</v>
      </c>
      <c r="J2165" s="1">
        <f>IF(I2165=0, G2165-H2165,0)</f>
        <v>0</v>
      </c>
      <c r="K2165" s="1">
        <f>I2165*1000/$V$5</f>
        <v>476.40487977321999</v>
      </c>
      <c r="L2165" s="1">
        <f>J2165*1000/$V$4</f>
        <v>0</v>
      </c>
      <c r="M2165" s="1">
        <f>L2165/$Y$4</f>
        <v>0</v>
      </c>
      <c r="N2165" s="1">
        <f>M2165*$Y$5</f>
        <v>0</v>
      </c>
      <c r="O2165" s="1" t="s">
        <v>0</v>
      </c>
      <c r="P2165" s="1" t="s">
        <v>0</v>
      </c>
      <c r="Q2165" s="1">
        <f>Q2164+K2165-L2165</f>
        <v>-82082.398289236211</v>
      </c>
      <c r="R2165">
        <f>Q2165*$V$5/1000</f>
        <v>-1640.8271418018319</v>
      </c>
    </row>
    <row r="2166" spans="1:18" x14ac:dyDescent="0.25">
      <c r="A2166" s="4">
        <v>42826.166666661418</v>
      </c>
      <c r="B2166">
        <v>33</v>
      </c>
      <c r="C2166">
        <v>5.4464499999999996</v>
      </c>
      <c r="D2166" s="3">
        <v>-7.0017200000000003E-3</v>
      </c>
      <c r="E2166" s="1">
        <f>C2166*$V$2</f>
        <v>2.1785799999999997</v>
      </c>
      <c r="F2166" s="1">
        <f>D2166*$V$3</f>
        <v>-2.8006880000000001E-2</v>
      </c>
      <c r="G2166" s="1">
        <f>(E2166+F2166)</f>
        <v>2.1505731199999998</v>
      </c>
      <c r="H2166" s="1">
        <f>B2166*(1/3)</f>
        <v>11</v>
      </c>
      <c r="I2166" s="1">
        <f>IF((H2166-G2166)&gt;0, (H2166-G2166), (0))</f>
        <v>8.8494268799999993</v>
      </c>
      <c r="J2166" s="1">
        <f>IF(I2166=0, G2166-H2166,0)</f>
        <v>0</v>
      </c>
      <c r="K2166" s="1">
        <f>I2166*1000/$V$5</f>
        <v>442.69269034517259</v>
      </c>
      <c r="L2166" s="1">
        <f>J2166*1000/$V$4</f>
        <v>0</v>
      </c>
      <c r="M2166" s="1">
        <f>L2166/$Y$4</f>
        <v>0</v>
      </c>
      <c r="N2166" s="1">
        <f>M2166*$Y$5</f>
        <v>0</v>
      </c>
      <c r="O2166" s="1" t="s">
        <v>0</v>
      </c>
      <c r="P2166" s="1" t="s">
        <v>0</v>
      </c>
      <c r="Q2166" s="1">
        <f>Q2165+K2166-L2166</f>
        <v>-81639.705598891043</v>
      </c>
      <c r="R2166">
        <f>Q2166*$V$5/1000</f>
        <v>-1631.9777149218319</v>
      </c>
    </row>
    <row r="2167" spans="1:18" x14ac:dyDescent="0.25">
      <c r="A2167" s="4">
        <v>42826.208333328083</v>
      </c>
      <c r="B2167">
        <v>33.1</v>
      </c>
      <c r="C2167">
        <v>3.8533499999999998</v>
      </c>
      <c r="D2167" s="3">
        <v>-7.0017200000000003E-3</v>
      </c>
      <c r="E2167" s="1">
        <f>C2167*$V$2</f>
        <v>1.5413399999999999</v>
      </c>
      <c r="F2167" s="1">
        <f>D2167*$V$3</f>
        <v>-2.8006880000000001E-2</v>
      </c>
      <c r="G2167" s="1">
        <f>(E2167+F2167)</f>
        <v>1.51333312</v>
      </c>
      <c r="H2167" s="1">
        <f>B2167*(1/3)</f>
        <v>11.033333333333333</v>
      </c>
      <c r="I2167" s="1">
        <f>IF((H2167-G2167)&gt;0, (H2167-G2167), (0))</f>
        <v>9.5200002133333328</v>
      </c>
      <c r="J2167" s="1">
        <f>IF(I2167=0, G2167-H2167,0)</f>
        <v>0</v>
      </c>
      <c r="K2167" s="1">
        <f>I2167*1000/$V$5</f>
        <v>476.23812973153247</v>
      </c>
      <c r="L2167" s="1">
        <f>J2167*1000/$V$4</f>
        <v>0</v>
      </c>
      <c r="M2167" s="1">
        <f>L2167/$Y$4</f>
        <v>0</v>
      </c>
      <c r="N2167" s="1">
        <f>M2167*$Y$5</f>
        <v>0</v>
      </c>
      <c r="O2167" s="1" t="s">
        <v>0</v>
      </c>
      <c r="P2167" s="1" t="s">
        <v>0</v>
      </c>
      <c r="Q2167" s="1">
        <f>Q2166+K2167-L2167</f>
        <v>-81163.467469159514</v>
      </c>
      <c r="R2167">
        <f>Q2167*$V$5/1000</f>
        <v>-1622.4577147084985</v>
      </c>
    </row>
    <row r="2168" spans="1:18" x14ac:dyDescent="0.25">
      <c r="A2168" s="4">
        <v>42826.249999994747</v>
      </c>
      <c r="B2168">
        <v>33.200000000000003</v>
      </c>
      <c r="C2168">
        <v>3.1391799999999996</v>
      </c>
      <c r="D2168" s="3">
        <v>-7.0017200000000003E-3</v>
      </c>
      <c r="E2168" s="1">
        <f>C2168*$V$2</f>
        <v>1.2556719999999999</v>
      </c>
      <c r="F2168" s="1">
        <f>D2168*$V$3</f>
        <v>-2.8006880000000001E-2</v>
      </c>
      <c r="G2168" s="1">
        <f>(E2168+F2168)</f>
        <v>1.2276651199999999</v>
      </c>
      <c r="H2168" s="1">
        <f>B2168*(1/3)</f>
        <v>11.066666666666666</v>
      </c>
      <c r="I2168" s="1">
        <f>IF((H2168-G2168)&gt;0, (H2168-G2168), (0))</f>
        <v>9.8390015466666672</v>
      </c>
      <c r="J2168" s="1">
        <f>IF(I2168=0, G2168-H2168,0)</f>
        <v>0</v>
      </c>
      <c r="K2168" s="1">
        <f>I2168*1000/$V$5</f>
        <v>492.1961754210439</v>
      </c>
      <c r="L2168" s="1">
        <f>J2168*1000/$V$4</f>
        <v>0</v>
      </c>
      <c r="M2168" s="1">
        <f>L2168/$Y$4</f>
        <v>0</v>
      </c>
      <c r="N2168" s="1">
        <f>M2168*$Y$5</f>
        <v>0</v>
      </c>
      <c r="O2168" s="1" t="s">
        <v>0</v>
      </c>
      <c r="P2168" s="1" t="s">
        <v>0</v>
      </c>
      <c r="Q2168" s="1">
        <f>Q2167+K2168-L2168</f>
        <v>-80671.271293738464</v>
      </c>
      <c r="R2168">
        <f>Q2168*$V$5/1000</f>
        <v>-1612.6187131618317</v>
      </c>
    </row>
    <row r="2169" spans="1:18" x14ac:dyDescent="0.25">
      <c r="A2169" s="4">
        <v>42826.291666661411</v>
      </c>
      <c r="B2169">
        <v>33.299999999999997</v>
      </c>
      <c r="C2169">
        <v>4.08629</v>
      </c>
      <c r="D2169" s="3">
        <v>0.12510116999999998</v>
      </c>
      <c r="E2169" s="1">
        <f>C2169*$V$2</f>
        <v>1.6345160000000001</v>
      </c>
      <c r="F2169" s="1">
        <f>D2169*$V$3</f>
        <v>0.50040467999999994</v>
      </c>
      <c r="G2169" s="1">
        <f>(E2169+F2169)</f>
        <v>2.13492068</v>
      </c>
      <c r="H2169" s="1">
        <f>B2169*(1/3)</f>
        <v>11.099999999999998</v>
      </c>
      <c r="I2169" s="1">
        <f>IF((H2169-G2169)&gt;0, (H2169-G2169), (0))</f>
        <v>8.9650793199999974</v>
      </c>
      <c r="J2169" s="1">
        <f>IF(I2169=0, G2169-H2169,0)</f>
        <v>0</v>
      </c>
      <c r="K2169" s="1">
        <f>I2169*1000/$V$5</f>
        <v>448.47820510255116</v>
      </c>
      <c r="L2169" s="1">
        <f>J2169*1000/$V$4</f>
        <v>0</v>
      </c>
      <c r="M2169" s="1">
        <f>L2169/$Y$4</f>
        <v>0</v>
      </c>
      <c r="N2169" s="1">
        <f>M2169*$Y$5</f>
        <v>0</v>
      </c>
      <c r="O2169" s="1" t="s">
        <v>0</v>
      </c>
      <c r="P2169" s="1" t="s">
        <v>0</v>
      </c>
      <c r="Q2169" s="1">
        <f>Q2168+K2169-L2169</f>
        <v>-80222.79308863591</v>
      </c>
      <c r="R2169">
        <f>Q2169*$V$5/1000</f>
        <v>-1603.6536338418316</v>
      </c>
    </row>
    <row r="2170" spans="1:18" x14ac:dyDescent="0.25">
      <c r="A2170" s="4">
        <v>42826.333333328075</v>
      </c>
      <c r="B2170">
        <v>36.4</v>
      </c>
      <c r="C2170">
        <v>5.2292100000000001</v>
      </c>
      <c r="D2170" s="3">
        <v>4.1301800000000002</v>
      </c>
      <c r="E2170" s="1">
        <f>C2170*$V$2</f>
        <v>2.0916840000000003</v>
      </c>
      <c r="F2170" s="1">
        <f>D2170*$V$3</f>
        <v>16.520720000000001</v>
      </c>
      <c r="G2170" s="1">
        <f>(E2170+F2170)</f>
        <v>18.612404000000002</v>
      </c>
      <c r="H2170" s="1">
        <f>B2170*(1/3)</f>
        <v>12.133333333333333</v>
      </c>
      <c r="I2170" s="1">
        <f>IF((H2170-G2170)&gt;0, (H2170-G2170), (0))</f>
        <v>0</v>
      </c>
      <c r="J2170" s="1">
        <f>IF(I2170=0, G2170-H2170,0)</f>
        <v>6.4790706666666686</v>
      </c>
      <c r="K2170" s="1">
        <f>I2170*1000/$V$5</f>
        <v>0</v>
      </c>
      <c r="L2170" s="1">
        <f>J2170*1000/$V$4</f>
        <v>116.11237753882919</v>
      </c>
      <c r="M2170" s="1">
        <f>L2170/$Y$4</f>
        <v>48.786713251608909</v>
      </c>
      <c r="N2170" s="1">
        <f>M2170*$Y$5</f>
        <v>68.301398552252465</v>
      </c>
      <c r="O2170" s="1" t="s">
        <v>0</v>
      </c>
      <c r="P2170" s="1" t="s">
        <v>0</v>
      </c>
      <c r="Q2170" s="1">
        <f>Q2169+K2170-L2170</f>
        <v>-80338.905466174736</v>
      </c>
      <c r="R2170">
        <f>Q2170*$V$5/1000</f>
        <v>-1605.9747202688327</v>
      </c>
    </row>
    <row r="2171" spans="1:18" x14ac:dyDescent="0.25">
      <c r="A2171" s="4">
        <v>42826.374999994739</v>
      </c>
      <c r="B2171">
        <v>37.4</v>
      </c>
      <c r="C2171">
        <v>5.7923599999999995</v>
      </c>
      <c r="D2171" s="3">
        <v>10.872909999999999</v>
      </c>
      <c r="E2171" s="1">
        <f>C2171*$V$2</f>
        <v>2.3169439999999999</v>
      </c>
      <c r="F2171" s="1">
        <f>D2171*$V$3</f>
        <v>43.491639999999997</v>
      </c>
      <c r="G2171" s="1">
        <f>(E2171+F2171)</f>
        <v>45.808583999999996</v>
      </c>
      <c r="H2171" s="1">
        <f>B2171*(1/3)</f>
        <v>12.466666666666665</v>
      </c>
      <c r="I2171" s="1">
        <f>IF((H2171-G2171)&gt;0, (H2171-G2171), (0))</f>
        <v>0</v>
      </c>
      <c r="J2171" s="1">
        <f>IF(I2171=0, G2171-H2171,0)</f>
        <v>33.341917333333328</v>
      </c>
      <c r="K2171" s="1">
        <f>I2171*1000/$V$5</f>
        <v>0</v>
      </c>
      <c r="L2171" s="1">
        <f>J2171*1000/$V$4</f>
        <v>597.52540023894858</v>
      </c>
      <c r="M2171" s="1">
        <f>L2171/$Y$4</f>
        <v>251.06109253737336</v>
      </c>
      <c r="N2171" s="1">
        <f>M2171*$Y$5</f>
        <v>351.4855295523227</v>
      </c>
      <c r="O2171" s="1" t="s">
        <v>0</v>
      </c>
      <c r="P2171" s="1" t="s">
        <v>0</v>
      </c>
      <c r="Q2171" s="1">
        <f>Q2170+K2171-L2171</f>
        <v>-80936.430866413692</v>
      </c>
      <c r="R2171">
        <f>Q2171*$V$5/1000</f>
        <v>-1617.9192530196094</v>
      </c>
    </row>
    <row r="2172" spans="1:18" x14ac:dyDescent="0.25">
      <c r="A2172" s="4">
        <v>42826.416666661404</v>
      </c>
      <c r="B2172">
        <v>40.6</v>
      </c>
      <c r="C2172">
        <v>6.24857</v>
      </c>
      <c r="D2172" s="3">
        <v>14.150259999999998</v>
      </c>
      <c r="E2172" s="1">
        <f>C2172*$V$2</f>
        <v>2.499428</v>
      </c>
      <c r="F2172" s="1">
        <f>D2172*$V$3</f>
        <v>56.60103999999999</v>
      </c>
      <c r="G2172" s="1">
        <f>(E2172+F2172)</f>
        <v>59.100467999999992</v>
      </c>
      <c r="H2172" s="1">
        <f>B2172*(1/3)</f>
        <v>13.533333333333333</v>
      </c>
      <c r="I2172" s="1">
        <f>IF((H2172-G2172)&gt;0, (H2172-G2172), (0))</f>
        <v>0</v>
      </c>
      <c r="J2172" s="1">
        <f>IF(I2172=0, G2172-H2172,0)</f>
        <v>45.567134666666661</v>
      </c>
      <c r="K2172" s="1">
        <f>I2172*1000/$V$5</f>
        <v>0</v>
      </c>
      <c r="L2172" s="1">
        <f>J2172*1000/$V$4</f>
        <v>816.61531660692935</v>
      </c>
      <c r="M2172" s="1">
        <f>L2172/$Y$4</f>
        <v>343.11567924660898</v>
      </c>
      <c r="N2172" s="1">
        <f>M2172*$Y$5</f>
        <v>480.36195094525254</v>
      </c>
      <c r="O2172" s="1" t="s">
        <v>0</v>
      </c>
      <c r="P2172" s="1" t="s">
        <v>0</v>
      </c>
      <c r="Q2172" s="1">
        <f>Q2171+K2172-L2172</f>
        <v>-81753.046183020619</v>
      </c>
      <c r="R2172">
        <f>Q2172*$V$5/1000</f>
        <v>-1634.243393198582</v>
      </c>
    </row>
    <row r="2173" spans="1:18" x14ac:dyDescent="0.25">
      <c r="A2173" s="4">
        <v>42826.458333328068</v>
      </c>
      <c r="B2173">
        <v>41.5</v>
      </c>
      <c r="C2173">
        <v>7.6081199999999995</v>
      </c>
      <c r="D2173" s="3">
        <v>17.208880000000001</v>
      </c>
      <c r="E2173" s="1">
        <f>C2173*$V$2</f>
        <v>3.0432480000000002</v>
      </c>
      <c r="F2173" s="1">
        <f>D2173*$V$3</f>
        <v>68.835520000000002</v>
      </c>
      <c r="G2173" s="1">
        <f>(E2173+F2173)</f>
        <v>71.878768000000008</v>
      </c>
      <c r="H2173" s="1">
        <f>B2173*(1/3)</f>
        <v>13.833333333333332</v>
      </c>
      <c r="I2173" s="1">
        <f>IF((H2173-G2173)&gt;0, (H2173-G2173), (0))</f>
        <v>0</v>
      </c>
      <c r="J2173" s="1">
        <f>IF(I2173=0, G2173-H2173,0)</f>
        <v>58.045434666666679</v>
      </c>
      <c r="K2173" s="1">
        <f>I2173*1000/$V$5</f>
        <v>0</v>
      </c>
      <c r="L2173" s="1">
        <f>J2173*1000/$V$4</f>
        <v>1040.2407646356037</v>
      </c>
      <c r="M2173" s="1">
        <f>L2173/$Y$4</f>
        <v>437.0759515275646</v>
      </c>
      <c r="N2173" s="1">
        <f>M2173*$Y$5</f>
        <v>611.90633213859041</v>
      </c>
      <c r="O2173" s="1" t="s">
        <v>0</v>
      </c>
      <c r="P2173" s="1" t="s">
        <v>0</v>
      </c>
      <c r="Q2173" s="1">
        <f>Q2172+K2173-L2173</f>
        <v>-82793.286947656219</v>
      </c>
      <c r="R2173">
        <f>Q2173*$V$5/1000</f>
        <v>-1655.0378060836479</v>
      </c>
    </row>
    <row r="2174" spans="1:18" x14ac:dyDescent="0.25">
      <c r="A2174" s="4">
        <v>42826.499999994732</v>
      </c>
      <c r="B2174">
        <v>42.4</v>
      </c>
      <c r="C2174">
        <v>7.0758100000000006</v>
      </c>
      <c r="D2174" s="3">
        <v>14.119800000000001</v>
      </c>
      <c r="E2174" s="1">
        <f>C2174*$V$2</f>
        <v>2.8303240000000005</v>
      </c>
      <c r="F2174" s="1">
        <f>D2174*$V$3</f>
        <v>56.479200000000006</v>
      </c>
      <c r="G2174" s="1">
        <f>(E2174+F2174)</f>
        <v>59.309524000000003</v>
      </c>
      <c r="H2174" s="1">
        <f>B2174*(1/3)</f>
        <v>14.133333333333333</v>
      </c>
      <c r="I2174" s="1">
        <f>IF((H2174-G2174)&gt;0, (H2174-G2174), (0))</f>
        <v>0</v>
      </c>
      <c r="J2174" s="1">
        <f>IF(I2174=0, G2174-H2174,0)</f>
        <v>45.17619066666667</v>
      </c>
      <c r="K2174" s="1">
        <f>I2174*1000/$V$5</f>
        <v>0</v>
      </c>
      <c r="L2174" s="1">
        <f>J2174*1000/$V$4</f>
        <v>809.60915173237765</v>
      </c>
      <c r="M2174" s="1">
        <f>L2174/$Y$4</f>
        <v>340.17191249259565</v>
      </c>
      <c r="N2174" s="1">
        <f>M2174*$Y$5</f>
        <v>476.24067748963387</v>
      </c>
      <c r="O2174" s="1" t="s">
        <v>0</v>
      </c>
      <c r="P2174" s="1" t="s">
        <v>0</v>
      </c>
      <c r="Q2174" s="1">
        <f>Q2173+K2174-L2174</f>
        <v>-83602.896099388599</v>
      </c>
      <c r="R2174">
        <f>Q2174*$V$5/1000</f>
        <v>-1671.2218930267779</v>
      </c>
    </row>
    <row r="2175" spans="1:18" x14ac:dyDescent="0.25">
      <c r="A2175" s="4">
        <v>42826.541666661396</v>
      </c>
      <c r="B2175">
        <v>43.4</v>
      </c>
      <c r="C2175">
        <v>3.5001899999999999</v>
      </c>
      <c r="D2175" s="3">
        <v>18.365919999999999</v>
      </c>
      <c r="E2175" s="1">
        <f>C2175*$V$2</f>
        <v>1.4000760000000001</v>
      </c>
      <c r="F2175" s="1">
        <f>D2175*$V$3</f>
        <v>73.463679999999997</v>
      </c>
      <c r="G2175" s="1">
        <f>(E2175+F2175)</f>
        <v>74.863755999999995</v>
      </c>
      <c r="H2175" s="1">
        <f>B2175*(1/3)</f>
        <v>14.466666666666665</v>
      </c>
      <c r="I2175" s="1">
        <f>IF((H2175-G2175)&gt;0, (H2175-G2175), (0))</f>
        <v>0</v>
      </c>
      <c r="J2175" s="1">
        <f>IF(I2175=0, G2175-H2175,0)</f>
        <v>60.397089333333327</v>
      </c>
      <c r="K2175" s="1">
        <f>I2175*1000/$V$5</f>
        <v>0</v>
      </c>
      <c r="L2175" s="1">
        <f>J2175*1000/$V$4</f>
        <v>1082.3851135005973</v>
      </c>
      <c r="M2175" s="1">
        <f>L2175/$Y$4</f>
        <v>454.78366113470474</v>
      </c>
      <c r="N2175" s="1">
        <f>M2175*$Y$5</f>
        <v>636.69712558858657</v>
      </c>
      <c r="O2175" s="1" t="s">
        <v>0</v>
      </c>
      <c r="P2175" s="1" t="s">
        <v>0</v>
      </c>
      <c r="Q2175" s="1">
        <f>Q2174+K2175-L2175</f>
        <v>-84685.281212889196</v>
      </c>
      <c r="R2175">
        <f>Q2175*$V$5/1000</f>
        <v>-1692.8587714456548</v>
      </c>
    </row>
    <row r="2176" spans="1:18" x14ac:dyDescent="0.25">
      <c r="A2176" s="4">
        <v>42826.583333328061</v>
      </c>
      <c r="B2176">
        <v>43.5</v>
      </c>
      <c r="C2176">
        <v>3.7895700000000003</v>
      </c>
      <c r="D2176" s="3">
        <v>17.955819999999999</v>
      </c>
      <c r="E2176" s="1">
        <f>C2176*$V$2</f>
        <v>1.5158280000000002</v>
      </c>
      <c r="F2176" s="1">
        <f>D2176*$V$3</f>
        <v>71.823279999999997</v>
      </c>
      <c r="G2176" s="1">
        <f>(E2176+F2176)</f>
        <v>73.339107999999996</v>
      </c>
      <c r="H2176" s="1">
        <f>B2176*(1/3)</f>
        <v>14.5</v>
      </c>
      <c r="I2176" s="1">
        <f>IF((H2176-G2176)&gt;0, (H2176-G2176), (0))</f>
        <v>0</v>
      </c>
      <c r="J2176" s="1">
        <f>IF(I2176=0, G2176-H2176,0)</f>
        <v>58.839107999999996</v>
      </c>
      <c r="K2176" s="1">
        <f>I2176*1000/$V$5</f>
        <v>0</v>
      </c>
      <c r="L2176" s="1">
        <f>J2176*1000/$V$4</f>
        <v>1054.4643010752688</v>
      </c>
      <c r="M2176" s="1">
        <f>L2176/$Y$4</f>
        <v>443.05222734254994</v>
      </c>
      <c r="N2176" s="1">
        <f>M2176*$Y$5</f>
        <v>620.27311827956987</v>
      </c>
      <c r="O2176" s="1" t="s">
        <v>0</v>
      </c>
      <c r="P2176" s="1" t="s">
        <v>0</v>
      </c>
      <c r="Q2176" s="1">
        <f>Q2175+K2176-L2176</f>
        <v>-85739.745513964459</v>
      </c>
      <c r="R2176">
        <f>Q2176*$V$5/1000</f>
        <v>-1713.9375128241493</v>
      </c>
    </row>
    <row r="2177" spans="1:18" x14ac:dyDescent="0.25">
      <c r="A2177" s="4">
        <v>42826.624999994725</v>
      </c>
      <c r="B2177">
        <v>43.4</v>
      </c>
      <c r="C2177">
        <v>3.9603299999999999</v>
      </c>
      <c r="D2177" s="3">
        <v>12.753990000000002</v>
      </c>
      <c r="E2177" s="1">
        <f>C2177*$V$2</f>
        <v>1.5841320000000001</v>
      </c>
      <c r="F2177" s="1">
        <f>D2177*$V$3</f>
        <v>51.015960000000007</v>
      </c>
      <c r="G2177" s="1">
        <f>(E2177+F2177)</f>
        <v>52.600092000000004</v>
      </c>
      <c r="H2177" s="1">
        <f>B2177*(1/3)</f>
        <v>14.466666666666665</v>
      </c>
      <c r="I2177" s="1">
        <f>IF((H2177-G2177)&gt;0, (H2177-G2177), (0))</f>
        <v>0</v>
      </c>
      <c r="J2177" s="1">
        <f>IF(I2177=0, G2177-H2177,0)</f>
        <v>38.133425333333335</v>
      </c>
      <c r="K2177" s="1">
        <f>I2177*1000/$V$5</f>
        <v>0</v>
      </c>
      <c r="L2177" s="1">
        <f>J2177*1000/$V$4</f>
        <v>683.39471923536439</v>
      </c>
      <c r="M2177" s="1">
        <f>L2177/$Y$4</f>
        <v>287.14063833418675</v>
      </c>
      <c r="N2177" s="1">
        <f>M2177*$Y$5</f>
        <v>401.9968936678614</v>
      </c>
      <c r="O2177" s="1" t="s">
        <v>0</v>
      </c>
      <c r="P2177" s="1" t="s">
        <v>0</v>
      </c>
      <c r="Q2177" s="1">
        <f>Q2176+K2177-L2177</f>
        <v>-86423.140233199825</v>
      </c>
      <c r="R2177">
        <f>Q2177*$V$5/1000</f>
        <v>-1727.5985732616646</v>
      </c>
    </row>
    <row r="2178" spans="1:18" x14ac:dyDescent="0.25">
      <c r="A2178" s="4">
        <v>42826.666666661389</v>
      </c>
      <c r="B2178">
        <v>43.3</v>
      </c>
      <c r="C2178">
        <v>3.1756799999999998</v>
      </c>
      <c r="D2178" s="3">
        <v>13.636280000000001</v>
      </c>
      <c r="E2178" s="1">
        <f>C2178*$V$2</f>
        <v>1.2702720000000001</v>
      </c>
      <c r="F2178" s="1">
        <f>D2178*$V$3</f>
        <v>54.545120000000004</v>
      </c>
      <c r="G2178" s="1">
        <f>(E2178+F2178)</f>
        <v>55.815392000000003</v>
      </c>
      <c r="H2178" s="1">
        <f>B2178*(1/3)</f>
        <v>14.433333333333332</v>
      </c>
      <c r="I2178" s="1">
        <f>IF((H2178-G2178)&gt;0, (H2178-G2178), (0))</f>
        <v>0</v>
      </c>
      <c r="J2178" s="1">
        <f>IF(I2178=0, G2178-H2178,0)</f>
        <v>41.382058666666673</v>
      </c>
      <c r="K2178" s="1">
        <f>I2178*1000/$V$5</f>
        <v>0</v>
      </c>
      <c r="L2178" s="1">
        <f>J2178*1000/$V$4</f>
        <v>741.6139545997612</v>
      </c>
      <c r="M2178" s="1">
        <f>L2178/$Y$4</f>
        <v>311.60250193267279</v>
      </c>
      <c r="N2178" s="1">
        <f>M2178*$Y$5</f>
        <v>436.24350270574189</v>
      </c>
      <c r="O2178" s="1" t="s">
        <v>0</v>
      </c>
      <c r="P2178" s="1" t="s">
        <v>0</v>
      </c>
      <c r="Q2178" s="1">
        <f>Q2177+K2178-L2178</f>
        <v>-87164.754187799583</v>
      </c>
      <c r="R2178">
        <f>Q2178*$V$5/1000</f>
        <v>-1742.4234362141135</v>
      </c>
    </row>
    <row r="2179" spans="1:18" x14ac:dyDescent="0.25">
      <c r="A2179" s="4">
        <v>42826.708333328053</v>
      </c>
      <c r="B2179">
        <v>44.2</v>
      </c>
      <c r="C2179">
        <v>3.27929</v>
      </c>
      <c r="D2179" s="3">
        <v>7.3691000000000004</v>
      </c>
      <c r="E2179" s="1">
        <f>C2179*$V$2</f>
        <v>1.3117160000000001</v>
      </c>
      <c r="F2179" s="1">
        <f>D2179*$V$3</f>
        <v>29.476400000000002</v>
      </c>
      <c r="G2179" s="1">
        <f>(E2179+F2179)</f>
        <v>30.788116000000002</v>
      </c>
      <c r="H2179" s="1">
        <f>B2179*(1/3)</f>
        <v>14.733333333333334</v>
      </c>
      <c r="I2179" s="1">
        <f>IF((H2179-G2179)&gt;0, (H2179-G2179), (0))</f>
        <v>0</v>
      </c>
      <c r="J2179" s="1">
        <f>IF(I2179=0, G2179-H2179,0)</f>
        <v>16.054782666666668</v>
      </c>
      <c r="K2179" s="1">
        <f>I2179*1000/$V$5</f>
        <v>0</v>
      </c>
      <c r="L2179" s="1">
        <f>J2179*1000/$V$4</f>
        <v>287.72011947431304</v>
      </c>
      <c r="M2179" s="1">
        <f>L2179/$Y$4</f>
        <v>120.89080650181221</v>
      </c>
      <c r="N2179" s="1">
        <f>M2179*$Y$5</f>
        <v>169.24712910253709</v>
      </c>
      <c r="O2179" s="1" t="s">
        <v>0</v>
      </c>
      <c r="P2179" s="1" t="s">
        <v>0</v>
      </c>
      <c r="Q2179" s="1">
        <f>Q2178+K2179-L2179</f>
        <v>-87452.474307273893</v>
      </c>
      <c r="R2179">
        <f>Q2179*$V$5/1000</f>
        <v>-1748.174961402405</v>
      </c>
    </row>
    <row r="2180" spans="1:18" x14ac:dyDescent="0.25">
      <c r="A2180" s="4">
        <v>42826.749999994718</v>
      </c>
      <c r="B2180">
        <v>45</v>
      </c>
      <c r="C2180">
        <v>2.0622199999999999</v>
      </c>
      <c r="D2180" s="3">
        <v>2.8860459999999999</v>
      </c>
      <c r="E2180" s="1">
        <f>C2180*$V$2</f>
        <v>0.82488800000000007</v>
      </c>
      <c r="F2180" s="1">
        <f>D2180*$V$3</f>
        <v>11.544184</v>
      </c>
      <c r="G2180" s="1">
        <f>(E2180+F2180)</f>
        <v>12.369071999999999</v>
      </c>
      <c r="H2180" s="1">
        <f>B2180*(1/3)</f>
        <v>15</v>
      </c>
      <c r="I2180" s="1">
        <f>IF((H2180-G2180)&gt;0, (H2180-G2180), (0))</f>
        <v>2.6309280000000008</v>
      </c>
      <c r="J2180" s="1">
        <f>IF(I2180=0, G2180-H2180,0)</f>
        <v>0</v>
      </c>
      <c r="K2180" s="1">
        <f>I2180*1000/$V$5</f>
        <v>131.61220610305156</v>
      </c>
      <c r="L2180" s="1">
        <f>J2180*1000/$V$4</f>
        <v>0</v>
      </c>
      <c r="M2180" s="1">
        <f>L2180/$Y$4</f>
        <v>0</v>
      </c>
      <c r="N2180" s="1">
        <f>M2180*$Y$5</f>
        <v>0</v>
      </c>
      <c r="O2180" s="1" t="s">
        <v>0</v>
      </c>
      <c r="P2180" s="1" t="s">
        <v>0</v>
      </c>
      <c r="Q2180" s="1">
        <f>Q2179+K2180-L2180</f>
        <v>-87320.862101170846</v>
      </c>
      <c r="R2180">
        <f>Q2180*$V$5/1000</f>
        <v>-1745.5440334024049</v>
      </c>
    </row>
    <row r="2181" spans="1:18" x14ac:dyDescent="0.25">
      <c r="A2181" s="4">
        <v>42826.791666661382</v>
      </c>
      <c r="B2181">
        <v>44.4</v>
      </c>
      <c r="C2181">
        <v>2.0205500000000001</v>
      </c>
      <c r="D2181" s="3">
        <v>-7.0017200000000003E-3</v>
      </c>
      <c r="E2181" s="1">
        <f>C2181*$V$2</f>
        <v>0.80822000000000005</v>
      </c>
      <c r="F2181" s="1">
        <f>D2181*$V$3</f>
        <v>-2.8006880000000001E-2</v>
      </c>
      <c r="G2181" s="1">
        <f>(E2181+F2181)</f>
        <v>0.78021312000000009</v>
      </c>
      <c r="H2181" s="1">
        <f>B2181*(1/3)</f>
        <v>14.799999999999999</v>
      </c>
      <c r="I2181" s="1">
        <f>IF((H2181-G2181)&gt;0, (H2181-G2181), (0))</f>
        <v>14.019786879999998</v>
      </c>
      <c r="J2181" s="1">
        <f>IF(I2181=0, G2181-H2181,0)</f>
        <v>0</v>
      </c>
      <c r="K2181" s="1">
        <f>I2181*1000/$V$5</f>
        <v>701.34001400700345</v>
      </c>
      <c r="L2181" s="1">
        <f>J2181*1000/$V$4</f>
        <v>0</v>
      </c>
      <c r="M2181" s="1">
        <f>L2181/$Y$4</f>
        <v>0</v>
      </c>
      <c r="N2181" s="1">
        <f>M2181*$Y$5</f>
        <v>0</v>
      </c>
      <c r="O2181" s="1" t="s">
        <v>0</v>
      </c>
      <c r="P2181" s="1" t="s">
        <v>0</v>
      </c>
      <c r="Q2181" s="1">
        <f>Q2180+K2181-L2181</f>
        <v>-86619.522087163845</v>
      </c>
      <c r="R2181">
        <f>Q2181*$V$5/1000</f>
        <v>-1731.5242465224053</v>
      </c>
    </row>
    <row r="2182" spans="1:18" x14ac:dyDescent="0.25">
      <c r="A2182" s="4">
        <v>42826.833333328046</v>
      </c>
      <c r="B2182">
        <v>47.1</v>
      </c>
      <c r="C2182">
        <v>1.53139</v>
      </c>
      <c r="D2182" s="3">
        <v>-7.0017200000000003E-3</v>
      </c>
      <c r="E2182" s="1">
        <f>C2182*$V$2</f>
        <v>0.6125560000000001</v>
      </c>
      <c r="F2182" s="1">
        <f>D2182*$V$3</f>
        <v>-2.8006880000000001E-2</v>
      </c>
      <c r="G2182" s="1">
        <f>(E2182+F2182)</f>
        <v>0.58454912000000014</v>
      </c>
      <c r="H2182" s="1">
        <f>B2182*(1/3)</f>
        <v>15.7</v>
      </c>
      <c r="I2182" s="1">
        <f>IF((H2182-G2182)&gt;0, (H2182-G2182), (0))</f>
        <v>15.115450879999999</v>
      </c>
      <c r="J2182" s="1">
        <f>IF(I2182=0, G2182-H2182,0)</f>
        <v>0</v>
      </c>
      <c r="K2182" s="1">
        <f>I2182*1000/$V$5</f>
        <v>756.15061930965476</v>
      </c>
      <c r="L2182" s="1">
        <f>J2182*1000/$V$4</f>
        <v>0</v>
      </c>
      <c r="M2182" s="1">
        <f>L2182/$Y$4</f>
        <v>0</v>
      </c>
      <c r="N2182" s="1">
        <f>M2182*$Y$5</f>
        <v>0</v>
      </c>
      <c r="O2182" s="1" t="s">
        <v>0</v>
      </c>
      <c r="P2182" s="1" t="s">
        <v>0</v>
      </c>
      <c r="Q2182" s="1">
        <f>Q2181+K2182-L2182</f>
        <v>-85863.371467854187</v>
      </c>
      <c r="R2182">
        <f>Q2182*$V$5/1000</f>
        <v>-1716.408795642405</v>
      </c>
    </row>
    <row r="2183" spans="1:18" x14ac:dyDescent="0.25">
      <c r="A2183" s="4">
        <v>42826.87499999471</v>
      </c>
      <c r="B2183">
        <v>45.5</v>
      </c>
      <c r="C2183">
        <v>0.82933699999999999</v>
      </c>
      <c r="D2183" s="3">
        <v>-7.0017200000000003E-3</v>
      </c>
      <c r="E2183" s="1">
        <f>C2183*$V$2</f>
        <v>0.3317348</v>
      </c>
      <c r="F2183" s="1">
        <f>D2183*$V$3</f>
        <v>-2.8006880000000001E-2</v>
      </c>
      <c r="G2183" s="1">
        <f>(E2183+F2183)</f>
        <v>0.30372791999999998</v>
      </c>
      <c r="H2183" s="1">
        <f>B2183*(1/3)</f>
        <v>15.166666666666666</v>
      </c>
      <c r="I2183" s="1">
        <f>IF((H2183-G2183)&gt;0, (H2183-G2183), (0))</f>
        <v>14.862938746666666</v>
      </c>
      <c r="J2183" s="1">
        <f>IF(I2183=0, G2183-H2183,0)</f>
        <v>0</v>
      </c>
      <c r="K2183" s="1">
        <f>I2183*1000/$V$5</f>
        <v>743.51869668167421</v>
      </c>
      <c r="L2183" s="1">
        <f>J2183*1000/$V$4</f>
        <v>0</v>
      </c>
      <c r="M2183" s="1">
        <f>L2183/$Y$4</f>
        <v>0</v>
      </c>
      <c r="N2183" s="1">
        <f>M2183*$Y$5</f>
        <v>0</v>
      </c>
      <c r="O2183" s="1" t="s">
        <v>0</v>
      </c>
      <c r="P2183" s="1" t="s">
        <v>0</v>
      </c>
      <c r="Q2183" s="1">
        <f>Q2182+K2183-L2183</f>
        <v>-85119.852771172518</v>
      </c>
      <c r="R2183">
        <f>Q2183*$V$5/1000</f>
        <v>-1701.5458568957386</v>
      </c>
    </row>
    <row r="2184" spans="1:18" x14ac:dyDescent="0.25">
      <c r="A2184" s="4">
        <v>42826.916666661375</v>
      </c>
      <c r="B2184">
        <v>43.6</v>
      </c>
      <c r="C2184">
        <v>1.6534899999999999</v>
      </c>
      <c r="D2184" s="3">
        <v>-7.0017200000000003E-3</v>
      </c>
      <c r="E2184" s="1">
        <f>C2184*$V$2</f>
        <v>0.66139599999999998</v>
      </c>
      <c r="F2184" s="1">
        <f>D2184*$V$3</f>
        <v>-2.8006880000000001E-2</v>
      </c>
      <c r="G2184" s="1">
        <f>(E2184+F2184)</f>
        <v>0.63338912000000003</v>
      </c>
      <c r="H2184" s="1">
        <f>B2184*(1/3)</f>
        <v>14.533333333333333</v>
      </c>
      <c r="I2184" s="1">
        <f>IF((H2184-G2184)&gt;0, (H2184-G2184), (0))</f>
        <v>13.899944213333333</v>
      </c>
      <c r="J2184" s="1">
        <f>IF(I2184=0, G2184-H2184,0)</f>
        <v>0</v>
      </c>
      <c r="K2184" s="1">
        <f>I2184*1000/$V$5</f>
        <v>695.34488310822076</v>
      </c>
      <c r="L2184" s="1">
        <f>J2184*1000/$V$4</f>
        <v>0</v>
      </c>
      <c r="M2184" s="1">
        <f>L2184/$Y$4</f>
        <v>0</v>
      </c>
      <c r="N2184" s="1">
        <f>M2184*$Y$5</f>
        <v>0</v>
      </c>
      <c r="O2184" s="1" t="s">
        <v>0</v>
      </c>
      <c r="P2184" s="1" t="s">
        <v>0</v>
      </c>
      <c r="Q2184" s="1">
        <f>Q2183+K2184-L2184</f>
        <v>-84424.507888064298</v>
      </c>
      <c r="R2184">
        <f>Q2184*$V$5/1000</f>
        <v>-1687.6459126824052</v>
      </c>
    </row>
    <row r="2185" spans="1:18" x14ac:dyDescent="0.25">
      <c r="A2185" s="4">
        <v>42826.958333328039</v>
      </c>
      <c r="B2185">
        <v>41.2</v>
      </c>
      <c r="C2185">
        <v>2.3924499999999997</v>
      </c>
      <c r="D2185" s="3">
        <v>-7.0017200000000003E-3</v>
      </c>
      <c r="E2185" s="1">
        <f>C2185*$V$2</f>
        <v>0.95697999999999994</v>
      </c>
      <c r="F2185" s="1">
        <f>D2185*$V$3</f>
        <v>-2.8006880000000001E-2</v>
      </c>
      <c r="G2185" s="1">
        <f>(E2185+F2185)</f>
        <v>0.92897311999999999</v>
      </c>
      <c r="H2185" s="1">
        <f>B2185*(1/3)</f>
        <v>13.733333333333334</v>
      </c>
      <c r="I2185" s="1">
        <f>IF((H2185-G2185)&gt;0, (H2185-G2185), (0))</f>
        <v>12.804360213333334</v>
      </c>
      <c r="J2185" s="1">
        <f>IF(I2185=0, G2185-H2185,0)</f>
        <v>0</v>
      </c>
      <c r="K2185" s="1">
        <f>I2185*1000/$V$5</f>
        <v>640.53827980657002</v>
      </c>
      <c r="L2185" s="1">
        <f>J2185*1000/$V$4</f>
        <v>0</v>
      </c>
      <c r="M2185" s="1">
        <f>L2185/$Y$4</f>
        <v>0</v>
      </c>
      <c r="N2185" s="1">
        <f>M2185*$Y$5</f>
        <v>0</v>
      </c>
      <c r="O2185" s="1">
        <f>SUM(N2162:N2185)</f>
        <v>4252.7536580223486</v>
      </c>
      <c r="P2185" s="1">
        <f>SUM(L2162:L2185)</f>
        <v>7229.681218637993</v>
      </c>
      <c r="Q2185" s="1">
        <f>Q2184+K2185-L2185</f>
        <v>-83783.969608257728</v>
      </c>
      <c r="R2185">
        <f>Q2185*$V$5/1000</f>
        <v>-1674.841552469072</v>
      </c>
    </row>
    <row r="2186" spans="1:18" x14ac:dyDescent="0.25">
      <c r="A2186" s="4">
        <v>42826.999999994703</v>
      </c>
      <c r="B2186">
        <v>39.299999999999997</v>
      </c>
      <c r="C2186">
        <v>3.6320100000000002</v>
      </c>
      <c r="D2186" s="3">
        <v>-7.0017200000000003E-3</v>
      </c>
      <c r="E2186" s="1">
        <f>C2186*$V$2</f>
        <v>1.4528040000000002</v>
      </c>
      <c r="F2186" s="1">
        <f>D2186*$V$3</f>
        <v>-2.8006880000000001E-2</v>
      </c>
      <c r="G2186" s="1">
        <f>(E2186+F2186)</f>
        <v>1.4247971200000003</v>
      </c>
      <c r="H2186" s="1">
        <f>B2186*(1/3)</f>
        <v>13.099999999999998</v>
      </c>
      <c r="I2186" s="1">
        <f>IF((H2186-G2186)&gt;0, (H2186-G2186), (0))</f>
        <v>11.675202879999997</v>
      </c>
      <c r="J2186" s="1">
        <f>IF(I2186=0, G2186-H2186,0)</f>
        <v>0</v>
      </c>
      <c r="K2186" s="1">
        <f>I2186*1000/$V$5</f>
        <v>584.05217008504246</v>
      </c>
      <c r="L2186" s="1">
        <f>J2186*1000/$V$4</f>
        <v>0</v>
      </c>
      <c r="M2186" s="1">
        <f>L2186/$Y$4</f>
        <v>0</v>
      </c>
      <c r="N2186" s="1">
        <f>M2186*$Y$5</f>
        <v>0</v>
      </c>
      <c r="O2186" s="1" t="s">
        <v>0</v>
      </c>
      <c r="P2186" s="1" t="s">
        <v>0</v>
      </c>
      <c r="Q2186" s="1">
        <f>Q2185+K2186-L2186</f>
        <v>-83199.917438172692</v>
      </c>
      <c r="R2186">
        <f>Q2186*$V$5/1000</f>
        <v>-1663.1663495890718</v>
      </c>
    </row>
    <row r="2187" spans="1:18" x14ac:dyDescent="0.25">
      <c r="A2187" s="4">
        <v>42827.041666661367</v>
      </c>
      <c r="B2187">
        <v>37.200000000000003</v>
      </c>
      <c r="C2187">
        <v>3.3395799999999998</v>
      </c>
      <c r="D2187" s="3">
        <v>-7.0017200000000003E-3</v>
      </c>
      <c r="E2187" s="1">
        <f>C2187*$V$2</f>
        <v>1.3358319999999999</v>
      </c>
      <c r="F2187" s="1">
        <f>D2187*$V$3</f>
        <v>-2.8006880000000001E-2</v>
      </c>
      <c r="G2187" s="1">
        <f>(E2187+F2187)</f>
        <v>1.30782512</v>
      </c>
      <c r="H2187" s="1">
        <f>B2187*(1/3)</f>
        <v>12.4</v>
      </c>
      <c r="I2187" s="1">
        <f>IF((H2187-G2187)&gt;0, (H2187-G2187), (0))</f>
        <v>11.09217488</v>
      </c>
      <c r="J2187" s="1">
        <f>IF(I2187=0, G2187-H2187,0)</f>
        <v>0</v>
      </c>
      <c r="K2187" s="1">
        <f>I2187*1000/$V$5</f>
        <v>554.88618709354682</v>
      </c>
      <c r="L2187" s="1">
        <f>J2187*1000/$V$4</f>
        <v>0</v>
      </c>
      <c r="M2187" s="1">
        <f>L2187/$Y$4</f>
        <v>0</v>
      </c>
      <c r="N2187" s="1">
        <f>M2187*$Y$5</f>
        <v>0</v>
      </c>
      <c r="O2187" s="1" t="s">
        <v>0</v>
      </c>
      <c r="P2187" s="1" t="s">
        <v>0</v>
      </c>
      <c r="Q2187" s="1">
        <f>Q2186+K2187-L2187</f>
        <v>-82645.031251079141</v>
      </c>
      <c r="R2187">
        <f>Q2187*$V$5/1000</f>
        <v>-1652.0741747090719</v>
      </c>
    </row>
    <row r="2188" spans="1:18" x14ac:dyDescent="0.25">
      <c r="A2188" s="4">
        <v>42827.083333328032</v>
      </c>
      <c r="B2188">
        <v>34.9</v>
      </c>
      <c r="C2188">
        <v>4.8165899999999997</v>
      </c>
      <c r="D2188" s="3">
        <v>-7.0017200000000003E-3</v>
      </c>
      <c r="E2188" s="1">
        <f>C2188*$V$2</f>
        <v>1.926636</v>
      </c>
      <c r="F2188" s="1">
        <f>D2188*$V$3</f>
        <v>-2.8006880000000001E-2</v>
      </c>
      <c r="G2188" s="1">
        <f>(E2188+F2188)</f>
        <v>1.8986291200000001</v>
      </c>
      <c r="H2188" s="1">
        <f>B2188*(1/3)</f>
        <v>11.633333333333333</v>
      </c>
      <c r="I2188" s="1">
        <f>IF((H2188-G2188)&gt;0, (H2188-G2188), (0))</f>
        <v>9.7347042133333321</v>
      </c>
      <c r="J2188" s="1">
        <f>IF(I2188=0, G2188-H2188,0)</f>
        <v>0</v>
      </c>
      <c r="K2188" s="1">
        <f>I2188*1000/$V$5</f>
        <v>486.97870001667502</v>
      </c>
      <c r="L2188" s="1">
        <f>J2188*1000/$V$4</f>
        <v>0</v>
      </c>
      <c r="M2188" s="1">
        <f>L2188/$Y$4</f>
        <v>0</v>
      </c>
      <c r="N2188" s="1">
        <f>M2188*$Y$5</f>
        <v>0</v>
      </c>
      <c r="O2188" s="1" t="s">
        <v>0</v>
      </c>
      <c r="P2188" s="1" t="s">
        <v>0</v>
      </c>
      <c r="Q2188" s="1">
        <f>Q2187+K2188-L2188</f>
        <v>-82158.052551062472</v>
      </c>
      <c r="R2188">
        <f>Q2188*$V$5/1000</f>
        <v>-1642.3394704957389</v>
      </c>
    </row>
    <row r="2189" spans="1:18" x14ac:dyDescent="0.25">
      <c r="A2189" s="4">
        <v>42827.124999994696</v>
      </c>
      <c r="B2189">
        <v>34.299999999999997</v>
      </c>
      <c r="C2189">
        <v>5.0309799999999996</v>
      </c>
      <c r="D2189" s="3">
        <v>-7.0017200000000003E-3</v>
      </c>
      <c r="E2189" s="1">
        <f>C2189*$V$2</f>
        <v>2.0123919999999997</v>
      </c>
      <c r="F2189" s="1">
        <f>D2189*$V$3</f>
        <v>-2.8006880000000001E-2</v>
      </c>
      <c r="G2189" s="1">
        <f>(E2189+F2189)</f>
        <v>1.9843851199999998</v>
      </c>
      <c r="H2189" s="1">
        <f>B2189*(1/3)</f>
        <v>11.433333333333332</v>
      </c>
      <c r="I2189" s="1">
        <f>IF((H2189-G2189)&gt;0, (H2189-G2189), (0))</f>
        <v>9.4489482133333311</v>
      </c>
      <c r="J2189" s="1">
        <f>IF(I2189=0, G2189-H2189,0)</f>
        <v>0</v>
      </c>
      <c r="K2189" s="1">
        <f>I2189*1000/$V$5</f>
        <v>472.68375254293807</v>
      </c>
      <c r="L2189" s="1">
        <f>J2189*1000/$V$4</f>
        <v>0</v>
      </c>
      <c r="M2189" s="1">
        <f>L2189/$Y$4</f>
        <v>0</v>
      </c>
      <c r="N2189" s="1">
        <f>M2189*$Y$5</f>
        <v>0</v>
      </c>
      <c r="O2189" s="1" t="s">
        <v>0</v>
      </c>
      <c r="P2189" s="1" t="s">
        <v>0</v>
      </c>
      <c r="Q2189" s="1">
        <f>Q2188+K2189-L2189</f>
        <v>-81685.368798519528</v>
      </c>
      <c r="R2189">
        <f>Q2189*$V$5/1000</f>
        <v>-1632.8905222824053</v>
      </c>
    </row>
    <row r="2190" spans="1:18" x14ac:dyDescent="0.25">
      <c r="A2190" s="4">
        <v>42827.16666666136</v>
      </c>
      <c r="B2190">
        <v>33.700000000000003</v>
      </c>
      <c r="C2190">
        <v>6.6611799999999999</v>
      </c>
      <c r="D2190" s="3">
        <v>-7.0017200000000003E-3</v>
      </c>
      <c r="E2190" s="1">
        <f>C2190*$V$2</f>
        <v>2.664472</v>
      </c>
      <c r="F2190" s="1">
        <f>D2190*$V$3</f>
        <v>-2.8006880000000001E-2</v>
      </c>
      <c r="G2190" s="1">
        <f>(E2190+F2190)</f>
        <v>2.63646512</v>
      </c>
      <c r="H2190" s="1">
        <f>B2190*(1/3)</f>
        <v>11.233333333333334</v>
      </c>
      <c r="I2190" s="1">
        <f>IF((H2190-G2190)&gt;0, (H2190-G2190), (0))</f>
        <v>8.5968682133333338</v>
      </c>
      <c r="J2190" s="1">
        <f>IF(I2190=0, G2190-H2190,0)</f>
        <v>0</v>
      </c>
      <c r="K2190" s="1">
        <f>I2190*1000/$V$5</f>
        <v>430.05843988661002</v>
      </c>
      <c r="L2190" s="1">
        <f>J2190*1000/$V$4</f>
        <v>0</v>
      </c>
      <c r="M2190" s="1">
        <f>L2190/$Y$4</f>
        <v>0</v>
      </c>
      <c r="N2190" s="1">
        <f>M2190*$Y$5</f>
        <v>0</v>
      </c>
      <c r="O2190" s="1" t="s">
        <v>0</v>
      </c>
      <c r="P2190" s="1" t="s">
        <v>0</v>
      </c>
      <c r="Q2190" s="1">
        <f>Q2189+K2190-L2190</f>
        <v>-81255.310358632923</v>
      </c>
      <c r="R2190">
        <f>Q2190*$V$5/1000</f>
        <v>-1624.2936540690721</v>
      </c>
    </row>
    <row r="2191" spans="1:18" x14ac:dyDescent="0.25">
      <c r="A2191" s="4">
        <v>42827.208333328024</v>
      </c>
      <c r="B2191">
        <v>32.700000000000003</v>
      </c>
      <c r="C2191">
        <v>6.6218699999999995</v>
      </c>
      <c r="D2191" s="3">
        <v>-7.0017200000000003E-3</v>
      </c>
      <c r="E2191" s="1">
        <f>C2191*$V$2</f>
        <v>2.6487479999999999</v>
      </c>
      <c r="F2191" s="1">
        <f>D2191*$V$3</f>
        <v>-2.8006880000000001E-2</v>
      </c>
      <c r="G2191" s="1">
        <f>(E2191+F2191)</f>
        <v>2.6207411199999999</v>
      </c>
      <c r="H2191" s="1">
        <f>B2191*(1/3)</f>
        <v>10.9</v>
      </c>
      <c r="I2191" s="1">
        <f>IF((H2191-G2191)&gt;0, (H2191-G2191), (0))</f>
        <v>8.2792588800000004</v>
      </c>
      <c r="J2191" s="1">
        <f>IF(I2191=0, G2191-H2191,0)</f>
        <v>0</v>
      </c>
      <c r="K2191" s="1">
        <f>I2191*1000/$V$5</f>
        <v>414.17002901450735</v>
      </c>
      <c r="L2191" s="1">
        <f>J2191*1000/$V$4</f>
        <v>0</v>
      </c>
      <c r="M2191" s="1">
        <f>L2191/$Y$4</f>
        <v>0</v>
      </c>
      <c r="N2191" s="1">
        <f>M2191*$Y$5</f>
        <v>0</v>
      </c>
      <c r="O2191" s="1" t="s">
        <v>0</v>
      </c>
      <c r="P2191" s="1" t="s">
        <v>0</v>
      </c>
      <c r="Q2191" s="1">
        <f>Q2190+K2191-L2191</f>
        <v>-80841.140329618414</v>
      </c>
      <c r="R2191">
        <f>Q2191*$V$5/1000</f>
        <v>-1616.014395189072</v>
      </c>
    </row>
    <row r="2192" spans="1:18" x14ac:dyDescent="0.25">
      <c r="A2192" s="4">
        <v>42827.249999994689</v>
      </c>
      <c r="B2192">
        <v>32.700000000000003</v>
      </c>
      <c r="C2192">
        <v>5.9678999999999993</v>
      </c>
      <c r="D2192" s="3">
        <v>-7.0017200000000003E-3</v>
      </c>
      <c r="E2192" s="1">
        <f>C2192*$V$2</f>
        <v>2.3871599999999997</v>
      </c>
      <c r="F2192" s="1">
        <f>D2192*$V$3</f>
        <v>-2.8006880000000001E-2</v>
      </c>
      <c r="G2192" s="1">
        <f>(E2192+F2192)</f>
        <v>2.3591531199999998</v>
      </c>
      <c r="H2192" s="1">
        <f>B2192*(1/3)</f>
        <v>10.9</v>
      </c>
      <c r="I2192" s="1">
        <f>IF((H2192-G2192)&gt;0, (H2192-G2192), (0))</f>
        <v>8.5408468800000001</v>
      </c>
      <c r="J2192" s="1">
        <f>IF(I2192=0, G2192-H2192,0)</f>
        <v>0</v>
      </c>
      <c r="K2192" s="1">
        <f>I2192*1000/$V$5</f>
        <v>427.25597198599309</v>
      </c>
      <c r="L2192" s="1">
        <f>J2192*1000/$V$4</f>
        <v>0</v>
      </c>
      <c r="M2192" s="1">
        <f>L2192/$Y$4</f>
        <v>0</v>
      </c>
      <c r="N2192" s="1">
        <f>M2192*$Y$5</f>
        <v>0</v>
      </c>
      <c r="O2192" s="1" t="s">
        <v>0</v>
      </c>
      <c r="P2192" s="1" t="s">
        <v>0</v>
      </c>
      <c r="Q2192" s="1">
        <f>Q2191+K2192-L2192</f>
        <v>-80413.884357632414</v>
      </c>
      <c r="R2192">
        <f>Q2192*$V$5/1000</f>
        <v>-1607.4735483090719</v>
      </c>
    </row>
    <row r="2193" spans="1:18" x14ac:dyDescent="0.25">
      <c r="A2193" s="4">
        <v>42827.291666661353</v>
      </c>
      <c r="B2193">
        <v>33.200000000000003</v>
      </c>
      <c r="C2193">
        <v>6.7484700000000002</v>
      </c>
      <c r="D2193" s="3">
        <v>0.13465017000000001</v>
      </c>
      <c r="E2193" s="1">
        <f>C2193*$V$2</f>
        <v>2.6993880000000003</v>
      </c>
      <c r="F2193" s="1">
        <f>D2193*$V$3</f>
        <v>0.53860068000000005</v>
      </c>
      <c r="G2193" s="1">
        <f>(E2193+F2193)</f>
        <v>3.2379886800000004</v>
      </c>
      <c r="H2193" s="1">
        <f>B2193*(1/3)</f>
        <v>11.066666666666666</v>
      </c>
      <c r="I2193" s="1">
        <f>IF((H2193-G2193)&gt;0, (H2193-G2193), (0))</f>
        <v>7.8286779866666656</v>
      </c>
      <c r="J2193" s="1">
        <f>IF(I2193=0, G2193-H2193,0)</f>
        <v>0</v>
      </c>
      <c r="K2193" s="1">
        <f>I2193*1000/$V$5</f>
        <v>391.6297141904285</v>
      </c>
      <c r="L2193" s="1">
        <f>J2193*1000/$V$4</f>
        <v>0</v>
      </c>
      <c r="M2193" s="1">
        <f>L2193/$Y$4</f>
        <v>0</v>
      </c>
      <c r="N2193" s="1">
        <f>M2193*$Y$5</f>
        <v>0</v>
      </c>
      <c r="O2193" s="1" t="s">
        <v>0</v>
      </c>
      <c r="P2193" s="1" t="s">
        <v>0</v>
      </c>
      <c r="Q2193" s="1">
        <f>Q2192+K2193-L2193</f>
        <v>-80022.254643441993</v>
      </c>
      <c r="R2193">
        <f>Q2193*$V$5/1000</f>
        <v>-1599.6448703224053</v>
      </c>
    </row>
    <row r="2194" spans="1:18" x14ac:dyDescent="0.25">
      <c r="A2194" s="4">
        <v>42827.333333328017</v>
      </c>
      <c r="B2194">
        <v>34.6</v>
      </c>
      <c r="C2194">
        <v>3.9693800000000001</v>
      </c>
      <c r="D2194" s="3">
        <v>3.5500799999999999</v>
      </c>
      <c r="E2194" s="1">
        <f>C2194*$V$2</f>
        <v>1.5877520000000001</v>
      </c>
      <c r="F2194" s="1">
        <f>D2194*$V$3</f>
        <v>14.20032</v>
      </c>
      <c r="G2194" s="1">
        <f>(E2194+F2194)</f>
        <v>15.788072</v>
      </c>
      <c r="H2194" s="1">
        <f>B2194*(1/3)</f>
        <v>11.533333333333333</v>
      </c>
      <c r="I2194" s="1">
        <f>IF((H2194-G2194)&gt;0, (H2194-G2194), (0))</f>
        <v>0</v>
      </c>
      <c r="J2194" s="1">
        <f>IF(I2194=0, G2194-H2194,0)</f>
        <v>4.2547386666666664</v>
      </c>
      <c r="K2194" s="1">
        <f>I2194*1000/$V$5</f>
        <v>0</v>
      </c>
      <c r="L2194" s="1">
        <f>J2194*1000/$V$4</f>
        <v>76.249796893667863</v>
      </c>
      <c r="M2194" s="1">
        <f>L2194/$Y$4</f>
        <v>32.037729787255408</v>
      </c>
      <c r="N2194" s="1">
        <f>M2194*$Y$5</f>
        <v>44.85282170215757</v>
      </c>
      <c r="O2194" s="1" t="s">
        <v>0</v>
      </c>
      <c r="P2194" s="1" t="s">
        <v>0</v>
      </c>
      <c r="Q2194" s="1">
        <f>Q2193+K2194-L2194</f>
        <v>-80098.504440335659</v>
      </c>
      <c r="R2194">
        <f>Q2194*$V$5/1000</f>
        <v>-1601.1691037623098</v>
      </c>
    </row>
    <row r="2195" spans="1:18" x14ac:dyDescent="0.25">
      <c r="A2195" s="4">
        <v>42827.374999994681</v>
      </c>
      <c r="B2195">
        <v>37.4</v>
      </c>
      <c r="C2195">
        <v>4.1994099999999994</v>
      </c>
      <c r="D2195" s="3">
        <v>9.0412199999999991</v>
      </c>
      <c r="E2195" s="1">
        <f>C2195*$V$2</f>
        <v>1.6797639999999998</v>
      </c>
      <c r="F2195" s="1">
        <f>D2195*$V$3</f>
        <v>36.164879999999997</v>
      </c>
      <c r="G2195" s="1">
        <f>(E2195+F2195)</f>
        <v>37.844643999999995</v>
      </c>
      <c r="H2195" s="1">
        <f>B2195*(1/3)</f>
        <v>12.466666666666665</v>
      </c>
      <c r="I2195" s="1">
        <f>IF((H2195-G2195)&gt;0, (H2195-G2195), (0))</f>
        <v>0</v>
      </c>
      <c r="J2195" s="1">
        <f>IF(I2195=0, G2195-H2195,0)</f>
        <v>25.37797733333333</v>
      </c>
      <c r="K2195" s="1">
        <f>I2195*1000/$V$5</f>
        <v>0</v>
      </c>
      <c r="L2195" s="1">
        <f>J2195*1000/$V$4</f>
        <v>454.80246117084823</v>
      </c>
      <c r="M2195" s="1">
        <f>L2195/$Y$4</f>
        <v>191.09347108018835</v>
      </c>
      <c r="N2195" s="1">
        <f>M2195*$Y$5</f>
        <v>267.5308595122637</v>
      </c>
      <c r="O2195" s="1" t="s">
        <v>0</v>
      </c>
      <c r="P2195" s="1" t="s">
        <v>0</v>
      </c>
      <c r="Q2195" s="1">
        <f>Q2194+K2195-L2195</f>
        <v>-80553.306901506512</v>
      </c>
      <c r="R2195">
        <f>Q2195*$V$5/1000</f>
        <v>-1610.260604961115</v>
      </c>
    </row>
    <row r="2196" spans="1:18" x14ac:dyDescent="0.25">
      <c r="A2196" s="4">
        <v>42827.416666661346</v>
      </c>
      <c r="B2196">
        <v>38.299999999999997</v>
      </c>
      <c r="C2196">
        <v>3.8403800000000001</v>
      </c>
      <c r="D2196" s="3">
        <v>14.71355</v>
      </c>
      <c r="E2196" s="1">
        <f>C2196*$V$2</f>
        <v>1.5361520000000002</v>
      </c>
      <c r="F2196" s="1">
        <f>D2196*$V$3</f>
        <v>58.854199999999999</v>
      </c>
      <c r="G2196" s="1">
        <f>(E2196+F2196)</f>
        <v>60.390352</v>
      </c>
      <c r="H2196" s="1">
        <f>B2196*(1/3)</f>
        <v>12.766666666666666</v>
      </c>
      <c r="I2196" s="1">
        <f>IF((H2196-G2196)&gt;0, (H2196-G2196), (0))</f>
        <v>0</v>
      </c>
      <c r="J2196" s="1">
        <f>IF(I2196=0, G2196-H2196,0)</f>
        <v>47.623685333333334</v>
      </c>
      <c r="K2196" s="1">
        <f>I2196*1000/$V$5</f>
        <v>0</v>
      </c>
      <c r="L2196" s="1">
        <f>J2196*1000/$V$4</f>
        <v>853.47106332138594</v>
      </c>
      <c r="M2196" s="1">
        <f>L2196/$Y$4</f>
        <v>358.60128710982605</v>
      </c>
      <c r="N2196" s="1">
        <f>M2196*$Y$5</f>
        <v>502.04180195375642</v>
      </c>
      <c r="O2196" s="1" t="s">
        <v>0</v>
      </c>
      <c r="P2196" s="1" t="s">
        <v>0</v>
      </c>
      <c r="Q2196" s="1">
        <f>Q2195+K2196-L2196</f>
        <v>-81406.777964827896</v>
      </c>
      <c r="R2196">
        <f>Q2196*$V$5/1000</f>
        <v>-1627.3214915169096</v>
      </c>
    </row>
    <row r="2197" spans="1:18" x14ac:dyDescent="0.25">
      <c r="A2197" s="4">
        <v>42827.45833332801</v>
      </c>
      <c r="B2197">
        <v>39.4</v>
      </c>
      <c r="C2197">
        <v>3.73428</v>
      </c>
      <c r="D2197" s="3">
        <v>18.74447</v>
      </c>
      <c r="E2197" s="1">
        <f>C2197*$V$2</f>
        <v>1.4937120000000002</v>
      </c>
      <c r="F2197" s="1">
        <f>D2197*$V$3</f>
        <v>74.977879999999999</v>
      </c>
      <c r="G2197" s="1">
        <f>(E2197+F2197)</f>
        <v>76.471592000000001</v>
      </c>
      <c r="H2197" s="1">
        <f>B2197*(1/3)</f>
        <v>13.133333333333333</v>
      </c>
      <c r="I2197" s="1">
        <f>IF((H2197-G2197)&gt;0, (H2197-G2197), (0))</f>
        <v>0</v>
      </c>
      <c r="J2197" s="1">
        <f>IF(I2197=0, G2197-H2197,0)</f>
        <v>63.338258666666668</v>
      </c>
      <c r="K2197" s="1">
        <f>I2197*1000/$V$5</f>
        <v>0</v>
      </c>
      <c r="L2197" s="1">
        <f>J2197*1000/$V$4</f>
        <v>1135.0942413381124</v>
      </c>
      <c r="M2197" s="1">
        <f>L2197/$Y$4</f>
        <v>476.93035350340858</v>
      </c>
      <c r="N2197" s="1">
        <f>M2197*$Y$5</f>
        <v>667.70249490477192</v>
      </c>
      <c r="O2197" s="1" t="s">
        <v>0</v>
      </c>
      <c r="P2197" s="1" t="s">
        <v>0</v>
      </c>
      <c r="Q2197" s="1">
        <f>Q2196+K2197-L2197</f>
        <v>-82541.872206166008</v>
      </c>
      <c r="R2197">
        <f>Q2197*$V$5/1000</f>
        <v>-1650.0120254012584</v>
      </c>
    </row>
    <row r="2198" spans="1:18" x14ac:dyDescent="0.25">
      <c r="A2198" s="4">
        <v>42827.499999994674</v>
      </c>
      <c r="B2198">
        <v>39.700000000000003</v>
      </c>
      <c r="C2198">
        <v>3.8586100000000001</v>
      </c>
      <c r="D2198" s="3">
        <v>18.647299999999998</v>
      </c>
      <c r="E2198" s="1">
        <f>C2198*$V$2</f>
        <v>1.543444</v>
      </c>
      <c r="F2198" s="1">
        <f>D2198*$V$3</f>
        <v>74.589199999999991</v>
      </c>
      <c r="G2198" s="1">
        <f>(E2198+F2198)</f>
        <v>76.132643999999985</v>
      </c>
      <c r="H2198" s="1">
        <f>B2198*(1/3)</f>
        <v>13.233333333333334</v>
      </c>
      <c r="I2198" s="1">
        <f>IF((H2198-G2198)&gt;0, (H2198-G2198), (0))</f>
        <v>0</v>
      </c>
      <c r="J2198" s="1">
        <f>IF(I2198=0, G2198-H2198,0)</f>
        <v>62.899310666666651</v>
      </c>
      <c r="K2198" s="1">
        <f>I2198*1000/$V$5</f>
        <v>0</v>
      </c>
      <c r="L2198" s="1">
        <f>J2198*1000/$V$4</f>
        <v>1127.2277897252088</v>
      </c>
      <c r="M2198" s="1">
        <f>L2198/$Y$4</f>
        <v>473.62512173328105</v>
      </c>
      <c r="N2198" s="1">
        <f>M2198*$Y$5</f>
        <v>663.07517042659344</v>
      </c>
      <c r="O2198" s="1" t="s">
        <v>0</v>
      </c>
      <c r="P2198" s="1" t="s">
        <v>0</v>
      </c>
      <c r="Q2198" s="1">
        <f>Q2197+K2198-L2198</f>
        <v>-83669.099995891214</v>
      </c>
      <c r="R2198">
        <f>Q2198*$V$5/1000</f>
        <v>-1672.5453089178652</v>
      </c>
    </row>
    <row r="2199" spans="1:18" x14ac:dyDescent="0.25">
      <c r="A2199" s="4">
        <v>42827.541666661338</v>
      </c>
      <c r="B2199">
        <v>40.5</v>
      </c>
      <c r="C2199">
        <v>3.9825300000000001</v>
      </c>
      <c r="D2199" s="3">
        <v>20.99418</v>
      </c>
      <c r="E2199" s="1">
        <f>C2199*$V$2</f>
        <v>1.5930120000000001</v>
      </c>
      <c r="F2199" s="1">
        <f>D2199*$V$3</f>
        <v>83.97672</v>
      </c>
      <c r="G2199" s="1">
        <f>(E2199+F2199)</f>
        <v>85.569732000000002</v>
      </c>
      <c r="H2199" s="1">
        <f>B2199*(1/3)</f>
        <v>13.5</v>
      </c>
      <c r="I2199" s="1">
        <f>IF((H2199-G2199)&gt;0, (H2199-G2199), (0))</f>
        <v>0</v>
      </c>
      <c r="J2199" s="1">
        <f>IF(I2199=0, G2199-H2199,0)</f>
        <v>72.069732000000002</v>
      </c>
      <c r="K2199" s="1">
        <f>I2199*1000/$V$5</f>
        <v>0</v>
      </c>
      <c r="L2199" s="1">
        <f>J2199*1000/$V$4</f>
        <v>1291.5722580645163</v>
      </c>
      <c r="M2199" s="1">
        <f>L2199/$Y$4</f>
        <v>542.67741935483878</v>
      </c>
      <c r="N2199" s="1">
        <f>M2199*$Y$5</f>
        <v>759.7483870967742</v>
      </c>
      <c r="O2199" s="1" t="s">
        <v>0</v>
      </c>
      <c r="P2199" s="1" t="s">
        <v>0</v>
      </c>
      <c r="Q2199" s="1">
        <f>Q2198+K2199-L2199</f>
        <v>-84960.672253955738</v>
      </c>
      <c r="R2199">
        <f>Q2199*$V$5/1000</f>
        <v>-1698.3638383565749</v>
      </c>
    </row>
    <row r="2200" spans="1:18" x14ac:dyDescent="0.25">
      <c r="A2200" s="4">
        <v>42827.583333328002</v>
      </c>
      <c r="B2200">
        <v>40.5</v>
      </c>
      <c r="C2200">
        <v>2.9836799999999997</v>
      </c>
      <c r="D2200" s="3">
        <v>17.79448</v>
      </c>
      <c r="E2200" s="1">
        <f>C2200*$V$2</f>
        <v>1.1934719999999999</v>
      </c>
      <c r="F2200" s="1">
        <f>D2200*$V$3</f>
        <v>71.17792</v>
      </c>
      <c r="G2200" s="1">
        <f>(E2200+F2200)</f>
        <v>72.371392</v>
      </c>
      <c r="H2200" s="1">
        <f>B2200*(1/3)</f>
        <v>13.5</v>
      </c>
      <c r="I2200" s="1">
        <f>IF((H2200-G2200)&gt;0, (H2200-G2200), (0))</f>
        <v>0</v>
      </c>
      <c r="J2200" s="1">
        <f>IF(I2200=0, G2200-H2200,0)</f>
        <v>58.871392</v>
      </c>
      <c r="K2200" s="1">
        <f>I2200*1000/$V$5</f>
        <v>0</v>
      </c>
      <c r="L2200" s="1">
        <f>J2200*1000/$V$4</f>
        <v>1055.0428673835127</v>
      </c>
      <c r="M2200" s="1">
        <f>L2200/$Y$4</f>
        <v>443.29532243004735</v>
      </c>
      <c r="N2200" s="1">
        <f>M2200*$Y$5</f>
        <v>620.61345140206629</v>
      </c>
      <c r="O2200" s="1" t="s">
        <v>0</v>
      </c>
      <c r="P2200" s="1" t="s">
        <v>0</v>
      </c>
      <c r="Q2200" s="1">
        <f>Q2199+K2200-L2200</f>
        <v>-86015.71512133925</v>
      </c>
      <c r="R2200">
        <f>Q2200*$V$5/1000</f>
        <v>-1719.4541452755714</v>
      </c>
    </row>
    <row r="2201" spans="1:18" x14ac:dyDescent="0.25">
      <c r="A2201" s="4">
        <v>42827.624999994667</v>
      </c>
      <c r="B2201">
        <v>40.5</v>
      </c>
      <c r="C2201">
        <v>3.1932100000000001</v>
      </c>
      <c r="D2201" s="3">
        <v>17.15371</v>
      </c>
      <c r="E2201" s="1">
        <f>C2201*$V$2</f>
        <v>1.2772840000000001</v>
      </c>
      <c r="F2201" s="1">
        <f>D2201*$V$3</f>
        <v>68.614840000000001</v>
      </c>
      <c r="G2201" s="1">
        <f>(E2201+F2201)</f>
        <v>69.892123999999995</v>
      </c>
      <c r="H2201" s="1">
        <f>B2201*(1/3)</f>
        <v>13.5</v>
      </c>
      <c r="I2201" s="1">
        <f>IF((H2201-G2201)&gt;0, (H2201-G2201), (0))</f>
        <v>0</v>
      </c>
      <c r="J2201" s="1">
        <f>IF(I2201=0, G2201-H2201,0)</f>
        <v>56.392123999999995</v>
      </c>
      <c r="K2201" s="1">
        <f>I2201*1000/$V$5</f>
        <v>0</v>
      </c>
      <c r="L2201" s="1">
        <f>J2201*1000/$V$4</f>
        <v>1010.611541218638</v>
      </c>
      <c r="M2201" s="1">
        <f>L2201/$Y$4</f>
        <v>424.6266979910244</v>
      </c>
      <c r="N2201" s="1">
        <f>M2201*$Y$5</f>
        <v>594.47737718743417</v>
      </c>
      <c r="O2201" s="1" t="s">
        <v>0</v>
      </c>
      <c r="P2201" s="1" t="s">
        <v>0</v>
      </c>
      <c r="Q2201" s="1">
        <f>Q2200+K2201-L2201</f>
        <v>-87026.326662557884</v>
      </c>
      <c r="R2201">
        <f>Q2201*$V$5/1000</f>
        <v>-1739.6562699845319</v>
      </c>
    </row>
    <row r="2202" spans="1:18" x14ac:dyDescent="0.25">
      <c r="A2202" s="4">
        <v>42827.666666661331</v>
      </c>
      <c r="B2202">
        <v>41.5</v>
      </c>
      <c r="C2202">
        <v>2.8078699999999999</v>
      </c>
      <c r="D2202" s="3">
        <v>13.465240000000001</v>
      </c>
      <c r="E2202" s="1">
        <f>C2202*$V$2</f>
        <v>1.123148</v>
      </c>
      <c r="F2202" s="1">
        <f>D2202*$V$3</f>
        <v>53.860960000000006</v>
      </c>
      <c r="G2202" s="1">
        <f>(E2202+F2202)</f>
        <v>54.984108000000006</v>
      </c>
      <c r="H2202" s="1">
        <f>B2202*(1/3)</f>
        <v>13.833333333333332</v>
      </c>
      <c r="I2202" s="1">
        <f>IF((H2202-G2202)&gt;0, (H2202-G2202), (0))</f>
        <v>0</v>
      </c>
      <c r="J2202" s="1">
        <f>IF(I2202=0, G2202-H2202,0)</f>
        <v>41.150774666666678</v>
      </c>
      <c r="K2202" s="1">
        <f>I2202*1000/$V$5</f>
        <v>0</v>
      </c>
      <c r="L2202" s="1">
        <f>J2202*1000/$V$4</f>
        <v>737.46908004778993</v>
      </c>
      <c r="M2202" s="1">
        <f>L2202/$Y$4</f>
        <v>309.86095800327308</v>
      </c>
      <c r="N2202" s="1">
        <f>M2202*$Y$5</f>
        <v>433.80534120458231</v>
      </c>
      <c r="O2202" s="1" t="s">
        <v>0</v>
      </c>
      <c r="P2202" s="1" t="s">
        <v>0</v>
      </c>
      <c r="Q2202" s="1">
        <f>Q2201+K2202-L2202</f>
        <v>-87763.795742605667</v>
      </c>
      <c r="R2202">
        <f>Q2202*$V$5/1000</f>
        <v>-1754.3982768946871</v>
      </c>
    </row>
    <row r="2203" spans="1:18" x14ac:dyDescent="0.25">
      <c r="A2203" s="4">
        <v>42827.708333327995</v>
      </c>
      <c r="B2203">
        <v>41.7</v>
      </c>
      <c r="C2203">
        <v>1.88828</v>
      </c>
      <c r="D2203" s="3">
        <v>7.3087700000000009</v>
      </c>
      <c r="E2203" s="1">
        <f>C2203*$V$2</f>
        <v>0.75531199999999998</v>
      </c>
      <c r="F2203" s="1">
        <f>D2203*$V$3</f>
        <v>29.235080000000004</v>
      </c>
      <c r="G2203" s="1">
        <f>(E2203+F2203)</f>
        <v>29.990392000000003</v>
      </c>
      <c r="H2203" s="1">
        <f>B2203*(1/3)</f>
        <v>13.9</v>
      </c>
      <c r="I2203" s="1">
        <f>IF((H2203-G2203)&gt;0, (H2203-G2203), (0))</f>
        <v>0</v>
      </c>
      <c r="J2203" s="1">
        <f>IF(I2203=0, G2203-H2203,0)</f>
        <v>16.090392000000001</v>
      </c>
      <c r="K2203" s="1">
        <f>I2203*1000/$V$5</f>
        <v>0</v>
      </c>
      <c r="L2203" s="1">
        <f>J2203*1000/$V$4</f>
        <v>288.35827956989255</v>
      </c>
      <c r="M2203" s="1">
        <f>L2203/$Y$4</f>
        <v>121.15894099575317</v>
      </c>
      <c r="N2203" s="1">
        <f>M2203*$Y$5</f>
        <v>169.62251739405443</v>
      </c>
      <c r="O2203" s="1" t="s">
        <v>0</v>
      </c>
      <c r="P2203" s="1" t="s">
        <v>0</v>
      </c>
      <c r="Q2203" s="1">
        <f>Q2202+K2203-L2203</f>
        <v>-88052.154022175557</v>
      </c>
      <c r="R2203">
        <f>Q2203*$V$5/1000</f>
        <v>-1760.1625589032892</v>
      </c>
    </row>
    <row r="2204" spans="1:18" x14ac:dyDescent="0.25">
      <c r="A2204" s="4">
        <v>42827.749999994659</v>
      </c>
      <c r="B2204">
        <v>43</v>
      </c>
      <c r="C2204">
        <v>1.36697</v>
      </c>
      <c r="D2204" s="3">
        <v>2.0633270000000001</v>
      </c>
      <c r="E2204" s="1">
        <f>C2204*$V$2</f>
        <v>0.54678800000000005</v>
      </c>
      <c r="F2204" s="1">
        <f>D2204*$V$3</f>
        <v>8.2533080000000005</v>
      </c>
      <c r="G2204" s="1">
        <f>(E2204+F2204)</f>
        <v>8.8000959999999999</v>
      </c>
      <c r="H2204" s="1">
        <f>B2204*(1/3)</f>
        <v>14.333333333333332</v>
      </c>
      <c r="I2204" s="1">
        <f>IF((H2204-G2204)&gt;0, (H2204-G2204), (0))</f>
        <v>5.5332373333333322</v>
      </c>
      <c r="J2204" s="1">
        <f>IF(I2204=0, G2204-H2204,0)</f>
        <v>0</v>
      </c>
      <c r="K2204" s="1">
        <f>I2204*1000/$V$5</f>
        <v>276.80026680006671</v>
      </c>
      <c r="L2204" s="1">
        <f>J2204*1000/$V$4</f>
        <v>0</v>
      </c>
      <c r="M2204" s="1">
        <f>L2204/$Y$4</f>
        <v>0</v>
      </c>
      <c r="N2204" s="1">
        <f>M2204*$Y$5</f>
        <v>0</v>
      </c>
      <c r="O2204" s="1" t="s">
        <v>0</v>
      </c>
      <c r="P2204" s="1" t="s">
        <v>0</v>
      </c>
      <c r="Q2204" s="1">
        <f>Q2203+K2204-L2204</f>
        <v>-87775.353755375487</v>
      </c>
      <c r="R2204">
        <f>Q2204*$V$5/1000</f>
        <v>-1754.6293215699559</v>
      </c>
    </row>
    <row r="2205" spans="1:18" x14ac:dyDescent="0.25">
      <c r="A2205" s="4">
        <v>42827.791666661324</v>
      </c>
      <c r="B2205">
        <v>43.3</v>
      </c>
      <c r="C2205">
        <v>1.0757000000000001</v>
      </c>
      <c r="D2205" s="3">
        <v>-7.0017200000000003E-3</v>
      </c>
      <c r="E2205" s="1">
        <f>C2205*$V$2</f>
        <v>0.43028000000000005</v>
      </c>
      <c r="F2205" s="1">
        <f>D2205*$V$3</f>
        <v>-2.8006880000000001E-2</v>
      </c>
      <c r="G2205" s="1">
        <f>(E2205+F2205)</f>
        <v>0.40227312000000004</v>
      </c>
      <c r="H2205" s="1">
        <f>B2205*(1/3)</f>
        <v>14.433333333333332</v>
      </c>
      <c r="I2205" s="1">
        <f>IF((H2205-G2205)&gt;0, (H2205-G2205), (0))</f>
        <v>14.031060213333332</v>
      </c>
      <c r="J2205" s="1">
        <f>IF(I2205=0, G2205-H2205,0)</f>
        <v>0</v>
      </c>
      <c r="K2205" s="1">
        <f>I2205*1000/$V$5</f>
        <v>701.90396264799062</v>
      </c>
      <c r="L2205" s="1">
        <f>J2205*1000/$V$4</f>
        <v>0</v>
      </c>
      <c r="M2205" s="1">
        <f>L2205/$Y$4</f>
        <v>0</v>
      </c>
      <c r="N2205" s="1">
        <f>M2205*$Y$5</f>
        <v>0</v>
      </c>
      <c r="O2205" s="1" t="s">
        <v>0</v>
      </c>
      <c r="P2205" s="1" t="s">
        <v>0</v>
      </c>
      <c r="Q2205" s="1">
        <f>Q2204+K2205-L2205</f>
        <v>-87073.449792727493</v>
      </c>
      <c r="R2205">
        <f>Q2205*$V$5/1000</f>
        <v>-1740.5982613566225</v>
      </c>
    </row>
    <row r="2206" spans="1:18" x14ac:dyDescent="0.25">
      <c r="A2206" s="4">
        <v>42827.833333327988</v>
      </c>
      <c r="B2206">
        <v>46</v>
      </c>
      <c r="C2206">
        <v>1.22136</v>
      </c>
      <c r="D2206" s="3">
        <v>-7.0017200000000003E-3</v>
      </c>
      <c r="E2206" s="1">
        <f>C2206*$V$2</f>
        <v>0.48854400000000003</v>
      </c>
      <c r="F2206" s="1">
        <f>D2206*$V$3</f>
        <v>-2.8006880000000001E-2</v>
      </c>
      <c r="G2206" s="1">
        <f>(E2206+F2206)</f>
        <v>0.46053712000000002</v>
      </c>
      <c r="H2206" s="1">
        <f>B2206*(1/3)</f>
        <v>15.333333333333332</v>
      </c>
      <c r="I2206" s="1">
        <f>IF((H2206-G2206)&gt;0, (H2206-G2206), (0))</f>
        <v>14.872796213333332</v>
      </c>
      <c r="J2206" s="1">
        <f>IF(I2206=0, G2206-H2206,0)</f>
        <v>0</v>
      </c>
      <c r="K2206" s="1">
        <f>I2206*1000/$V$5</f>
        <v>744.0118165749542</v>
      </c>
      <c r="L2206" s="1">
        <f>J2206*1000/$V$4</f>
        <v>0</v>
      </c>
      <c r="M2206" s="1">
        <f>L2206/$Y$4</f>
        <v>0</v>
      </c>
      <c r="N2206" s="1">
        <f>M2206*$Y$5</f>
        <v>0</v>
      </c>
      <c r="O2206" s="1" t="s">
        <v>0</v>
      </c>
      <c r="P2206" s="1" t="s">
        <v>0</v>
      </c>
      <c r="Q2206" s="1">
        <f>Q2205+K2206-L2206</f>
        <v>-86329.437976152534</v>
      </c>
      <c r="R2206">
        <f>Q2206*$V$5/1000</f>
        <v>-1725.7254651432891</v>
      </c>
    </row>
    <row r="2207" spans="1:18" x14ac:dyDescent="0.25">
      <c r="A2207" s="4">
        <v>42827.874999994652</v>
      </c>
      <c r="B2207">
        <v>45.4</v>
      </c>
      <c r="C2207">
        <v>1.627</v>
      </c>
      <c r="D2207" s="3">
        <v>-7.0017200000000003E-3</v>
      </c>
      <c r="E2207" s="1">
        <f>C2207*$V$2</f>
        <v>0.65080000000000005</v>
      </c>
      <c r="F2207" s="1">
        <f>D2207*$V$3</f>
        <v>-2.8006880000000001E-2</v>
      </c>
      <c r="G2207" s="1">
        <f>(E2207+F2207)</f>
        <v>0.62279312000000009</v>
      </c>
      <c r="H2207" s="1">
        <f>B2207*(1/3)</f>
        <v>15.133333333333333</v>
      </c>
      <c r="I2207" s="1">
        <f>IF((H2207-G2207)&gt;0, (H2207-G2207), (0))</f>
        <v>14.510540213333332</v>
      </c>
      <c r="J2207" s="1">
        <f>IF(I2207=0, G2207-H2207,0)</f>
        <v>0</v>
      </c>
      <c r="K2207" s="1">
        <f>I2207*1000/$V$5</f>
        <v>725.88995564448885</v>
      </c>
      <c r="L2207" s="1">
        <f>J2207*1000/$V$4</f>
        <v>0</v>
      </c>
      <c r="M2207" s="1">
        <f>L2207/$Y$4</f>
        <v>0</v>
      </c>
      <c r="N2207" s="1">
        <f>M2207*$Y$5</f>
        <v>0</v>
      </c>
      <c r="O2207" s="1" t="s">
        <v>0</v>
      </c>
      <c r="P2207" s="1" t="s">
        <v>0</v>
      </c>
      <c r="Q2207" s="1">
        <f>Q2206+K2207-L2207</f>
        <v>-85603.548020508038</v>
      </c>
      <c r="R2207">
        <f>Q2207*$V$5/1000</f>
        <v>-1711.2149249299555</v>
      </c>
    </row>
    <row r="2208" spans="1:18" x14ac:dyDescent="0.25">
      <c r="A2208" s="4">
        <v>42827.916666661316</v>
      </c>
      <c r="B2208">
        <v>43.6</v>
      </c>
      <c r="C2208">
        <v>1.37923</v>
      </c>
      <c r="D2208" s="3">
        <v>-7.0017200000000003E-3</v>
      </c>
      <c r="E2208" s="1">
        <f>C2208*$V$2</f>
        <v>0.55169199999999996</v>
      </c>
      <c r="F2208" s="1">
        <f>D2208*$V$3</f>
        <v>-2.8006880000000001E-2</v>
      </c>
      <c r="G2208" s="1">
        <f>(E2208+F2208)</f>
        <v>0.52368512</v>
      </c>
      <c r="H2208" s="1">
        <f>B2208*(1/3)</f>
        <v>14.533333333333333</v>
      </c>
      <c r="I2208" s="1">
        <f>IF((H2208-G2208)&gt;0, (H2208-G2208), (0))</f>
        <v>14.009648213333334</v>
      </c>
      <c r="J2208" s="1">
        <f>IF(I2208=0, G2208-H2208,0)</f>
        <v>0</v>
      </c>
      <c r="K2208" s="1">
        <f>I2208*1000/$V$5</f>
        <v>700.83282708020681</v>
      </c>
      <c r="L2208" s="1">
        <f>J2208*1000/$V$4</f>
        <v>0</v>
      </c>
      <c r="M2208" s="1">
        <f>L2208/$Y$4</f>
        <v>0</v>
      </c>
      <c r="N2208" s="1">
        <f>M2208*$Y$5</f>
        <v>0</v>
      </c>
      <c r="O2208" s="1" t="s">
        <v>0</v>
      </c>
      <c r="P2208" s="1" t="s">
        <v>0</v>
      </c>
      <c r="Q2208" s="1">
        <f>Q2207+K2208-L2208</f>
        <v>-84902.715193427837</v>
      </c>
      <c r="R2208">
        <f>Q2208*$V$5/1000</f>
        <v>-1697.2052767166224</v>
      </c>
    </row>
    <row r="2209" spans="1:18" x14ac:dyDescent="0.25">
      <c r="A2209" s="4">
        <v>42827.958333327981</v>
      </c>
      <c r="B2209">
        <v>41</v>
      </c>
      <c r="C2209">
        <v>2.12764</v>
      </c>
      <c r="D2209" s="3">
        <v>-7.0017200000000003E-3</v>
      </c>
      <c r="E2209" s="1">
        <f>C2209*$V$2</f>
        <v>0.85105600000000003</v>
      </c>
      <c r="F2209" s="1">
        <f>D2209*$V$3</f>
        <v>-2.8006880000000001E-2</v>
      </c>
      <c r="G2209" s="1">
        <f>(E2209+F2209)</f>
        <v>0.82304912000000008</v>
      </c>
      <c r="H2209" s="1">
        <f>B2209*(1/3)</f>
        <v>13.666666666666666</v>
      </c>
      <c r="I2209" s="1">
        <f>IF((H2209-G2209)&gt;0, (H2209-G2209), (0))</f>
        <v>12.843617546666666</v>
      </c>
      <c r="J2209" s="1">
        <f>IF(I2209=0, G2209-H2209,0)</f>
        <v>0</v>
      </c>
      <c r="K2209" s="1">
        <f>I2209*1000/$V$5</f>
        <v>642.50212839753215</v>
      </c>
      <c r="L2209" s="1">
        <f>J2209*1000/$V$4</f>
        <v>0</v>
      </c>
      <c r="M2209" s="1">
        <f>L2209/$Y$4</f>
        <v>0</v>
      </c>
      <c r="N2209" s="1">
        <f>M2209*$Y$5</f>
        <v>0</v>
      </c>
      <c r="O2209" s="1">
        <f>SUM(N2186:N2209)</f>
        <v>4723.4702227844546</v>
      </c>
      <c r="P2209" s="1">
        <f>SUM(L2186:L2209)</f>
        <v>8029.8993787335721</v>
      </c>
      <c r="Q2209" s="1">
        <f>Q2208+K2209-L2209</f>
        <v>-84260.213065030301</v>
      </c>
      <c r="R2209">
        <f>Q2209*$V$5/1000</f>
        <v>-1684.3616591699556</v>
      </c>
    </row>
    <row r="2210" spans="1:18" x14ac:dyDescent="0.25">
      <c r="A2210" s="4">
        <v>42827.999999994645</v>
      </c>
      <c r="B2210">
        <v>38.9</v>
      </c>
      <c r="C2210">
        <v>2.6721300000000001</v>
      </c>
      <c r="D2210" s="3">
        <v>-7.0017200000000003E-3</v>
      </c>
      <c r="E2210" s="1">
        <f>C2210*$V$2</f>
        <v>1.0688520000000001</v>
      </c>
      <c r="F2210" s="1">
        <f>D2210*$V$3</f>
        <v>-2.8006880000000001E-2</v>
      </c>
      <c r="G2210" s="1">
        <f>(E2210+F2210)</f>
        <v>1.0408451200000002</v>
      </c>
      <c r="H2210" s="1">
        <f>B2210*(1/3)</f>
        <v>12.966666666666665</v>
      </c>
      <c r="I2210" s="1">
        <f>IF((H2210-G2210)&gt;0, (H2210-G2210), (0))</f>
        <v>11.925821546666665</v>
      </c>
      <c r="J2210" s="1">
        <f>IF(I2210=0, G2210-H2210,0)</f>
        <v>0</v>
      </c>
      <c r="K2210" s="1">
        <f>I2210*1000/$V$5</f>
        <v>596.58937201934293</v>
      </c>
      <c r="L2210" s="1">
        <f>J2210*1000/$V$4</f>
        <v>0</v>
      </c>
      <c r="M2210" s="1">
        <f>L2210/$Y$4</f>
        <v>0</v>
      </c>
      <c r="N2210" s="1">
        <f>M2210*$Y$5</f>
        <v>0</v>
      </c>
      <c r="O2210" s="1" t="s">
        <v>0</v>
      </c>
      <c r="P2210" s="1" t="s">
        <v>0</v>
      </c>
      <c r="Q2210" s="1">
        <f>Q2209+K2210-L2210</f>
        <v>-83663.623693010959</v>
      </c>
      <c r="R2210">
        <f>Q2210*$V$5/1000</f>
        <v>-1672.4358376232888</v>
      </c>
    </row>
    <row r="2211" spans="1:18" x14ac:dyDescent="0.25">
      <c r="A2211" s="4">
        <v>42828.041666661309</v>
      </c>
      <c r="B2211">
        <v>36.1</v>
      </c>
      <c r="C2211">
        <v>4.4163100000000002</v>
      </c>
      <c r="D2211" s="3">
        <v>-7.0017200000000003E-3</v>
      </c>
      <c r="E2211" s="1">
        <f>C2211*$V$2</f>
        <v>1.7665240000000002</v>
      </c>
      <c r="F2211" s="1">
        <f>D2211*$V$3</f>
        <v>-2.8006880000000001E-2</v>
      </c>
      <c r="G2211" s="1">
        <f>(E2211+F2211)</f>
        <v>1.7385171200000002</v>
      </c>
      <c r="H2211" s="1">
        <f>B2211*(1/3)</f>
        <v>12.033333333333333</v>
      </c>
      <c r="I2211" s="1">
        <f>IF((H2211-G2211)&gt;0, (H2211-G2211), (0))</f>
        <v>10.294816213333332</v>
      </c>
      <c r="J2211" s="1">
        <f>IF(I2211=0, G2211-H2211,0)</f>
        <v>0</v>
      </c>
      <c r="K2211" s="1">
        <f>I2211*1000/$V$5</f>
        <v>514.99830982157744</v>
      </c>
      <c r="L2211" s="1">
        <f>J2211*1000/$V$4</f>
        <v>0</v>
      </c>
      <c r="M2211" s="1">
        <f>L2211/$Y$4</f>
        <v>0</v>
      </c>
      <c r="N2211" s="1">
        <f>M2211*$Y$5</f>
        <v>0</v>
      </c>
      <c r="O2211" s="1" t="s">
        <v>0</v>
      </c>
      <c r="P2211" s="1" t="s">
        <v>0</v>
      </c>
      <c r="Q2211" s="1">
        <f>Q2210+K2211-L2211</f>
        <v>-83148.625383189385</v>
      </c>
      <c r="R2211">
        <f>Q2211*$V$5/1000</f>
        <v>-1662.1410214099556</v>
      </c>
    </row>
    <row r="2212" spans="1:18" x14ac:dyDescent="0.25">
      <c r="A2212" s="4">
        <v>42828.083333327973</v>
      </c>
      <c r="B2212">
        <v>34.700000000000003</v>
      </c>
      <c r="C2212">
        <v>5.7568000000000001</v>
      </c>
      <c r="D2212" s="3">
        <v>-7.0017200000000003E-3</v>
      </c>
      <c r="E2212" s="1">
        <f>C2212*$V$2</f>
        <v>2.3027200000000003</v>
      </c>
      <c r="F2212" s="1">
        <f>D2212*$V$3</f>
        <v>-2.8006880000000001E-2</v>
      </c>
      <c r="G2212" s="1">
        <f>(E2212+F2212)</f>
        <v>2.2747131200000004</v>
      </c>
      <c r="H2212" s="1">
        <f>B2212*(1/3)</f>
        <v>11.566666666666666</v>
      </c>
      <c r="I2212" s="1">
        <f>IF((H2212-G2212)&gt;0, (H2212-G2212), (0))</f>
        <v>9.2919535466666652</v>
      </c>
      <c r="J2212" s="1">
        <f>IF(I2212=0, G2212-H2212,0)</f>
        <v>0</v>
      </c>
      <c r="K2212" s="1">
        <f>I2212*1000/$V$5</f>
        <v>464.83009237952308</v>
      </c>
      <c r="L2212" s="1">
        <f>J2212*1000/$V$4</f>
        <v>0</v>
      </c>
      <c r="M2212" s="1">
        <f>L2212/$Y$4</f>
        <v>0</v>
      </c>
      <c r="N2212" s="1">
        <f>M2212*$Y$5</f>
        <v>0</v>
      </c>
      <c r="O2212" s="1" t="s">
        <v>0</v>
      </c>
      <c r="P2212" s="1" t="s">
        <v>0</v>
      </c>
      <c r="Q2212" s="1">
        <f>Q2211+K2212-L2212</f>
        <v>-82683.795290809867</v>
      </c>
      <c r="R2212">
        <f>Q2212*$V$5/1000</f>
        <v>-1652.8490678632891</v>
      </c>
    </row>
    <row r="2213" spans="1:18" x14ac:dyDescent="0.25">
      <c r="A2213" s="4">
        <v>42828.124999994638</v>
      </c>
      <c r="B2213">
        <v>33.5</v>
      </c>
      <c r="C2213">
        <v>9.5249299999999995</v>
      </c>
      <c r="D2213" s="3">
        <v>-7.0017200000000003E-3</v>
      </c>
      <c r="E2213" s="1">
        <f>C2213*$V$2</f>
        <v>3.8099720000000001</v>
      </c>
      <c r="F2213" s="1">
        <f>D2213*$V$3</f>
        <v>-2.8006880000000001E-2</v>
      </c>
      <c r="G2213" s="1">
        <f>(E2213+F2213)</f>
        <v>3.7819651200000002</v>
      </c>
      <c r="H2213" s="1">
        <f>B2213*(1/3)</f>
        <v>11.166666666666666</v>
      </c>
      <c r="I2213" s="1">
        <f>IF((H2213-G2213)&gt;0, (H2213-G2213), (0))</f>
        <v>7.3847015466666655</v>
      </c>
      <c r="J2213" s="1">
        <f>IF(I2213=0, G2213-H2213,0)</f>
        <v>0</v>
      </c>
      <c r="K2213" s="1">
        <f>I2213*1000/$V$5</f>
        <v>369.41978722694677</v>
      </c>
      <c r="L2213" s="1">
        <f>J2213*1000/$V$4</f>
        <v>0</v>
      </c>
      <c r="M2213" s="1">
        <f>L2213/$Y$4</f>
        <v>0</v>
      </c>
      <c r="N2213" s="1">
        <f>M2213*$Y$5</f>
        <v>0</v>
      </c>
      <c r="O2213" s="1" t="s">
        <v>0</v>
      </c>
      <c r="P2213" s="1" t="s">
        <v>0</v>
      </c>
      <c r="Q2213" s="1">
        <f>Q2212+K2213-L2213</f>
        <v>-82314.375503582924</v>
      </c>
      <c r="R2213">
        <f>Q2213*$V$5/1000</f>
        <v>-1645.4643663166225</v>
      </c>
    </row>
    <row r="2214" spans="1:18" x14ac:dyDescent="0.25">
      <c r="A2214" s="4">
        <v>42828.166666661302</v>
      </c>
      <c r="B2214">
        <v>32.4</v>
      </c>
      <c r="C2214">
        <v>10.461600000000001</v>
      </c>
      <c r="D2214" s="3">
        <v>-7.0017200000000003E-3</v>
      </c>
      <c r="E2214" s="1">
        <f>C2214*$V$2</f>
        <v>4.1846400000000008</v>
      </c>
      <c r="F2214" s="1">
        <f>D2214*$V$3</f>
        <v>-2.8006880000000001E-2</v>
      </c>
      <c r="G2214" s="1">
        <f>(E2214+F2214)</f>
        <v>4.1566331200000004</v>
      </c>
      <c r="H2214" s="1">
        <f>B2214*(1/3)</f>
        <v>10.799999999999999</v>
      </c>
      <c r="I2214" s="1">
        <f>IF((H2214-G2214)&gt;0, (H2214-G2214), (0))</f>
        <v>6.6433668799999985</v>
      </c>
      <c r="J2214" s="1">
        <f>IF(I2214=0, G2214-H2214,0)</f>
        <v>0</v>
      </c>
      <c r="K2214" s="1">
        <f>I2214*1000/$V$5</f>
        <v>332.33451125562777</v>
      </c>
      <c r="L2214" s="1">
        <f>J2214*1000/$V$4</f>
        <v>0</v>
      </c>
      <c r="M2214" s="1">
        <f>L2214/$Y$4</f>
        <v>0</v>
      </c>
      <c r="N2214" s="1">
        <f>M2214*$Y$5</f>
        <v>0</v>
      </c>
      <c r="O2214" s="1" t="s">
        <v>0</v>
      </c>
      <c r="P2214" s="1" t="s">
        <v>0</v>
      </c>
      <c r="Q2214" s="1">
        <f>Q2213+K2214-L2214</f>
        <v>-81982.040992327296</v>
      </c>
      <c r="R2214">
        <f>Q2214*$V$5/1000</f>
        <v>-1638.8209994366225</v>
      </c>
    </row>
    <row r="2215" spans="1:18" x14ac:dyDescent="0.25">
      <c r="A2215" s="4">
        <v>42828.208333327966</v>
      </c>
      <c r="B2215">
        <v>32.299999999999997</v>
      </c>
      <c r="C2215">
        <v>8.3603700000000014</v>
      </c>
      <c r="D2215" s="3">
        <v>-7.0017200000000003E-3</v>
      </c>
      <c r="E2215" s="1">
        <f>C2215*$V$2</f>
        <v>3.3441480000000006</v>
      </c>
      <c r="F2215" s="1">
        <f>D2215*$V$3</f>
        <v>-2.8006880000000001E-2</v>
      </c>
      <c r="G2215" s="1">
        <f>(E2215+F2215)</f>
        <v>3.3161411200000006</v>
      </c>
      <c r="H2215" s="1">
        <f>B2215*(1/3)</f>
        <v>10.766666666666666</v>
      </c>
      <c r="I2215" s="1">
        <f>IF((H2215-G2215)&gt;0, (H2215-G2215), (0))</f>
        <v>7.4505255466666647</v>
      </c>
      <c r="J2215" s="1">
        <f>IF(I2215=0, G2215-H2215,0)</f>
        <v>0</v>
      </c>
      <c r="K2215" s="1">
        <f>I2215*1000/$V$5</f>
        <v>372.71263365015835</v>
      </c>
      <c r="L2215" s="1">
        <f>J2215*1000/$V$4</f>
        <v>0</v>
      </c>
      <c r="M2215" s="1">
        <f>L2215/$Y$4</f>
        <v>0</v>
      </c>
      <c r="N2215" s="1">
        <f>M2215*$Y$5</f>
        <v>0</v>
      </c>
      <c r="O2215" s="1" t="s">
        <v>0</v>
      </c>
      <c r="P2215" s="1" t="s">
        <v>0</v>
      </c>
      <c r="Q2215" s="1">
        <f>Q2214+K2215-L2215</f>
        <v>-81609.328358677143</v>
      </c>
      <c r="R2215">
        <f>Q2215*$V$5/1000</f>
        <v>-1631.370473889956</v>
      </c>
    </row>
    <row r="2216" spans="1:18" x14ac:dyDescent="0.25">
      <c r="A2216" s="4">
        <v>42828.24999999463</v>
      </c>
      <c r="B2216">
        <v>33.799999999999997</v>
      </c>
      <c r="C2216">
        <v>7.0625400000000003</v>
      </c>
      <c r="D2216" s="3">
        <v>-7.0017200000000003E-3</v>
      </c>
      <c r="E2216" s="1">
        <f>C2216*$V$2</f>
        <v>2.8250160000000002</v>
      </c>
      <c r="F2216" s="1">
        <f>D2216*$V$3</f>
        <v>-2.8006880000000001E-2</v>
      </c>
      <c r="G2216" s="1">
        <f>(E2216+F2216)</f>
        <v>2.7970091200000002</v>
      </c>
      <c r="H2216" s="1">
        <f>B2216*(1/3)</f>
        <v>11.266666666666666</v>
      </c>
      <c r="I2216" s="1">
        <f>IF((H2216-G2216)&gt;0, (H2216-G2216), (0))</f>
        <v>8.4696575466666655</v>
      </c>
      <c r="J2216" s="1">
        <f>IF(I2216=0, G2216-H2216,0)</f>
        <v>0</v>
      </c>
      <c r="K2216" s="1">
        <f>I2216*1000/$V$5</f>
        <v>423.69472469568115</v>
      </c>
      <c r="L2216" s="1">
        <f>J2216*1000/$V$4</f>
        <v>0</v>
      </c>
      <c r="M2216" s="1">
        <f>L2216/$Y$4</f>
        <v>0</v>
      </c>
      <c r="N2216" s="1">
        <f>M2216*$Y$5</f>
        <v>0</v>
      </c>
      <c r="O2216" s="1" t="s">
        <v>0</v>
      </c>
      <c r="P2216" s="1" t="s">
        <v>0</v>
      </c>
      <c r="Q2216" s="1">
        <f>Q2215+K2216-L2216</f>
        <v>-81185.633633981459</v>
      </c>
      <c r="R2216">
        <f>Q2216*$V$5/1000</f>
        <v>-1622.9008163432893</v>
      </c>
    </row>
    <row r="2217" spans="1:18" x14ac:dyDescent="0.25">
      <c r="A2217" s="4">
        <v>42828.291666661295</v>
      </c>
      <c r="B2217">
        <v>36.299999999999997</v>
      </c>
      <c r="C2217">
        <v>6.9413999999999998</v>
      </c>
      <c r="D2217" s="3">
        <v>0.14274817000000001</v>
      </c>
      <c r="E2217" s="1">
        <f>C2217*$V$2</f>
        <v>2.7765599999999999</v>
      </c>
      <c r="F2217" s="1">
        <f>D2217*$V$3</f>
        <v>0.57099268000000003</v>
      </c>
      <c r="G2217" s="1">
        <f>(E2217+F2217)</f>
        <v>3.3475526799999997</v>
      </c>
      <c r="H2217" s="1">
        <f>B2217*(1/3)</f>
        <v>12.099999999999998</v>
      </c>
      <c r="I2217" s="1">
        <f>IF((H2217-G2217)&gt;0, (H2217-G2217), (0))</f>
        <v>8.7524473199999981</v>
      </c>
      <c r="J2217" s="1">
        <f>IF(I2217=0, G2217-H2217,0)</f>
        <v>0</v>
      </c>
      <c r="K2217" s="1">
        <f>I2217*1000/$V$5</f>
        <v>437.84128664332155</v>
      </c>
      <c r="L2217" s="1">
        <f>J2217*1000/$V$4</f>
        <v>0</v>
      </c>
      <c r="M2217" s="1">
        <f>L2217/$Y$4</f>
        <v>0</v>
      </c>
      <c r="N2217" s="1">
        <f>M2217*$Y$5</f>
        <v>0</v>
      </c>
      <c r="O2217" s="1" t="s">
        <v>0</v>
      </c>
      <c r="P2217" s="1" t="s">
        <v>0</v>
      </c>
      <c r="Q2217" s="1">
        <f>Q2216+K2217-L2217</f>
        <v>-80747.792347338138</v>
      </c>
      <c r="R2217">
        <f>Q2217*$V$5/1000</f>
        <v>-1614.1483690232892</v>
      </c>
    </row>
    <row r="2218" spans="1:18" x14ac:dyDescent="0.25">
      <c r="A2218" s="4">
        <v>42828.333333327959</v>
      </c>
      <c r="B2218">
        <v>40</v>
      </c>
      <c r="C2218">
        <v>5.5328200000000001</v>
      </c>
      <c r="D2218" s="3">
        <v>4.5632600000000005</v>
      </c>
      <c r="E2218" s="1">
        <f>C2218*$V$2</f>
        <v>2.2131280000000002</v>
      </c>
      <c r="F2218" s="1">
        <f>D2218*$V$3</f>
        <v>18.253040000000002</v>
      </c>
      <c r="G2218" s="1">
        <f>(E2218+F2218)</f>
        <v>20.466168000000003</v>
      </c>
      <c r="H2218" s="1">
        <f>B2218*(1/3)</f>
        <v>13.333333333333332</v>
      </c>
      <c r="I2218" s="1">
        <f>IF((H2218-G2218)&gt;0, (H2218-G2218), (0))</f>
        <v>0</v>
      </c>
      <c r="J2218" s="1">
        <f>IF(I2218=0, G2218-H2218,0)</f>
        <v>7.1328346666666711</v>
      </c>
      <c r="K2218" s="1">
        <f>I2218*1000/$V$5</f>
        <v>0</v>
      </c>
      <c r="L2218" s="1">
        <f>J2218*1000/$V$4</f>
        <v>127.82857825567511</v>
      </c>
      <c r="M2218" s="1">
        <f>L2218/$Y$4</f>
        <v>53.70948666204837</v>
      </c>
      <c r="N2218" s="1">
        <f>M2218*$Y$5</f>
        <v>75.193281326867719</v>
      </c>
      <c r="O2218" s="1" t="s">
        <v>0</v>
      </c>
      <c r="P2218" s="1" t="s">
        <v>0</v>
      </c>
      <c r="Q2218" s="1">
        <f>Q2217+K2218-L2218</f>
        <v>-80875.620925593816</v>
      </c>
      <c r="R2218">
        <f>Q2218*$V$5/1000</f>
        <v>-1616.7036623026202</v>
      </c>
    </row>
    <row r="2219" spans="1:18" x14ac:dyDescent="0.25">
      <c r="A2219" s="4">
        <v>42828.374999994623</v>
      </c>
      <c r="B2219">
        <v>41.4</v>
      </c>
      <c r="C2219">
        <v>5.1423300000000003</v>
      </c>
      <c r="D2219" s="3">
        <v>10.8147</v>
      </c>
      <c r="E2219" s="1">
        <f>C2219*$V$2</f>
        <v>2.0569320000000002</v>
      </c>
      <c r="F2219" s="1">
        <f>D2219*$V$3</f>
        <v>43.258800000000001</v>
      </c>
      <c r="G2219" s="1">
        <f>(E2219+F2219)</f>
        <v>45.315732000000004</v>
      </c>
      <c r="H2219" s="1">
        <f>B2219*(1/3)</f>
        <v>13.799999999999999</v>
      </c>
      <c r="I2219" s="1">
        <f>IF((H2219-G2219)&gt;0, (H2219-G2219), (0))</f>
        <v>0</v>
      </c>
      <c r="J2219" s="1">
        <f>IF(I2219=0, G2219-H2219,0)</f>
        <v>31.515732000000007</v>
      </c>
      <c r="K2219" s="1">
        <f>I2219*1000/$V$5</f>
        <v>0</v>
      </c>
      <c r="L2219" s="1">
        <f>J2219*1000/$V$4</f>
        <v>564.79806451612922</v>
      </c>
      <c r="M2219" s="1">
        <f>L2219/$Y$4</f>
        <v>237.31011114123078</v>
      </c>
      <c r="N2219" s="1">
        <f>M2219*$Y$5</f>
        <v>332.23415559772309</v>
      </c>
      <c r="O2219" s="1" t="s">
        <v>0</v>
      </c>
      <c r="P2219" s="1" t="s">
        <v>0</v>
      </c>
      <c r="Q2219" s="1">
        <f>Q2218+K2219-L2219</f>
        <v>-81440.418990109945</v>
      </c>
      <c r="R2219">
        <f>Q2219*$V$5/1000</f>
        <v>-1627.9939756122976</v>
      </c>
    </row>
    <row r="2220" spans="1:18" x14ac:dyDescent="0.25">
      <c r="A2220" s="4">
        <v>42828.416666661287</v>
      </c>
      <c r="B2220">
        <v>44.3</v>
      </c>
      <c r="C2220">
        <v>4.9553000000000003</v>
      </c>
      <c r="D2220" s="3">
        <v>16.03238</v>
      </c>
      <c r="E2220" s="1">
        <f>C2220*$V$2</f>
        <v>1.9821200000000001</v>
      </c>
      <c r="F2220" s="1">
        <f>D2220*$V$3</f>
        <v>64.129519999999999</v>
      </c>
      <c r="G2220" s="1">
        <f>(E2220+F2220)</f>
        <v>66.111639999999994</v>
      </c>
      <c r="H2220" s="1">
        <f>B2220*(1/3)</f>
        <v>14.766666666666666</v>
      </c>
      <c r="I2220" s="1">
        <f>IF((H2220-G2220)&gt;0, (H2220-G2220), (0))</f>
        <v>0</v>
      </c>
      <c r="J2220" s="1">
        <f>IF(I2220=0, G2220-H2220,0)</f>
        <v>51.344973333333328</v>
      </c>
      <c r="K2220" s="1">
        <f>I2220*1000/$V$5</f>
        <v>0</v>
      </c>
      <c r="L2220" s="1">
        <f>J2220*1000/$V$4</f>
        <v>920.16081242532846</v>
      </c>
      <c r="M2220" s="1">
        <f>L2220/$Y$4</f>
        <v>386.62219009467583</v>
      </c>
      <c r="N2220" s="1">
        <f>M2220*$Y$5</f>
        <v>541.27106613254614</v>
      </c>
      <c r="O2220" s="1" t="s">
        <v>0</v>
      </c>
      <c r="P2220" s="1" t="s">
        <v>0</v>
      </c>
      <c r="Q2220" s="1">
        <f>Q2219+K2220-L2220</f>
        <v>-82360.579802535271</v>
      </c>
      <c r="R2220">
        <f>Q2220*$V$5/1000</f>
        <v>-1646.3879902526799</v>
      </c>
    </row>
    <row r="2221" spans="1:18" x14ac:dyDescent="0.25">
      <c r="A2221" s="4">
        <v>42828.458333327952</v>
      </c>
      <c r="B2221">
        <v>46.4</v>
      </c>
      <c r="C2221">
        <v>4.9163300000000003</v>
      </c>
      <c r="D2221" s="3">
        <v>19.642869999999998</v>
      </c>
      <c r="E2221" s="1">
        <f>C2221*$V$2</f>
        <v>1.9665320000000002</v>
      </c>
      <c r="F2221" s="1">
        <f>D2221*$V$3</f>
        <v>78.571479999999994</v>
      </c>
      <c r="G2221" s="1">
        <f>(E2221+F2221)</f>
        <v>80.538011999999995</v>
      </c>
      <c r="H2221" s="1">
        <f>B2221*(1/3)</f>
        <v>15.466666666666665</v>
      </c>
      <c r="I2221" s="1">
        <f>IF((H2221-G2221)&gt;0, (H2221-G2221), (0))</f>
        <v>0</v>
      </c>
      <c r="J2221" s="1">
        <f>IF(I2221=0, G2221-H2221,0)</f>
        <v>65.071345333333326</v>
      </c>
      <c r="K2221" s="1">
        <f>I2221*1000/$V$5</f>
        <v>0</v>
      </c>
      <c r="L2221" s="1">
        <f>J2221*1000/$V$4</f>
        <v>1166.1531421744323</v>
      </c>
      <c r="M2221" s="1">
        <f>L2221/$Y$4</f>
        <v>489.98031183799679</v>
      </c>
      <c r="N2221" s="1">
        <f>M2221*$Y$5</f>
        <v>685.97243657319552</v>
      </c>
      <c r="O2221" s="1" t="s">
        <v>0</v>
      </c>
      <c r="P2221" s="1" t="s">
        <v>0</v>
      </c>
      <c r="Q2221" s="1">
        <f>Q2220+K2221-L2221</f>
        <v>-83526.7329447097</v>
      </c>
      <c r="R2221">
        <f>Q2221*$V$5/1000</f>
        <v>-1669.6993915647467</v>
      </c>
    </row>
    <row r="2222" spans="1:18" x14ac:dyDescent="0.25">
      <c r="A2222" s="4">
        <v>42828.499999994616</v>
      </c>
      <c r="B2222">
        <v>45.7</v>
      </c>
      <c r="C2222">
        <v>6.0361799999999999</v>
      </c>
      <c r="D2222" s="3">
        <v>21.552989999999998</v>
      </c>
      <c r="E2222" s="1">
        <f>C2222*$V$2</f>
        <v>2.414472</v>
      </c>
      <c r="F2222" s="1">
        <f>D2222*$V$3</f>
        <v>86.211959999999991</v>
      </c>
      <c r="G2222" s="1">
        <f>(E2222+F2222)</f>
        <v>88.626431999999994</v>
      </c>
      <c r="H2222" s="1">
        <f>B2222*(1/3)</f>
        <v>15.233333333333334</v>
      </c>
      <c r="I2222" s="1">
        <f>IF((H2222-G2222)&gt;0, (H2222-G2222), (0))</f>
        <v>0</v>
      </c>
      <c r="J2222" s="1">
        <f>IF(I2222=0, G2222-H2222,0)</f>
        <v>73.39309866666666</v>
      </c>
      <c r="K2222" s="1">
        <f>I2222*1000/$V$5</f>
        <v>0</v>
      </c>
      <c r="L2222" s="1">
        <f>J2222*1000/$V$4</f>
        <v>1315.2885065710871</v>
      </c>
      <c r="M2222" s="1">
        <f>L2222/$Y$4</f>
        <v>552.64222965171723</v>
      </c>
      <c r="N2222" s="1">
        <f>M2222*$Y$5</f>
        <v>773.69912151240408</v>
      </c>
      <c r="O2222" s="1" t="s">
        <v>0</v>
      </c>
      <c r="P2222" s="1" t="s">
        <v>0</v>
      </c>
      <c r="Q2222" s="1">
        <f>Q2221+K2222-L2222</f>
        <v>-84842.021451280787</v>
      </c>
      <c r="R2222">
        <f>Q2222*$V$5/1000</f>
        <v>-1695.9920088111028</v>
      </c>
    </row>
    <row r="2223" spans="1:18" x14ac:dyDescent="0.25">
      <c r="A2223" s="4">
        <v>42828.54166666128</v>
      </c>
      <c r="B2223">
        <v>46</v>
      </c>
      <c r="C2223">
        <v>5.3838100000000004</v>
      </c>
      <c r="D2223" s="3">
        <v>21.86</v>
      </c>
      <c r="E2223" s="1">
        <f>C2223*$V$2</f>
        <v>2.1535240000000004</v>
      </c>
      <c r="F2223" s="1">
        <f>D2223*$V$3</f>
        <v>87.44</v>
      </c>
      <c r="G2223" s="1">
        <f>(E2223+F2223)</f>
        <v>89.593524000000002</v>
      </c>
      <c r="H2223" s="1">
        <f>B2223*(1/3)</f>
        <v>15.333333333333332</v>
      </c>
      <c r="I2223" s="1">
        <f>IF((H2223-G2223)&gt;0, (H2223-G2223), (0))</f>
        <v>0</v>
      </c>
      <c r="J2223" s="1">
        <f>IF(I2223=0, G2223-H2223,0)</f>
        <v>74.260190666666674</v>
      </c>
      <c r="K2223" s="1">
        <f>I2223*1000/$V$5</f>
        <v>0</v>
      </c>
      <c r="L2223" s="1">
        <f>J2223*1000/$V$4</f>
        <v>1330.8277897252094</v>
      </c>
      <c r="M2223" s="1">
        <f>L2223/$Y$4</f>
        <v>559.17134022067626</v>
      </c>
      <c r="N2223" s="1">
        <f>M2223*$Y$5</f>
        <v>782.83987630894671</v>
      </c>
      <c r="O2223" s="1" t="s">
        <v>0</v>
      </c>
      <c r="P2223" s="1" t="s">
        <v>0</v>
      </c>
      <c r="Q2223" s="1">
        <f>Q2222+K2223-L2223</f>
        <v>-86172.849241005999</v>
      </c>
      <c r="R2223">
        <f>Q2223*$V$5/1000</f>
        <v>-1722.5952563277099</v>
      </c>
    </row>
    <row r="2224" spans="1:18" x14ac:dyDescent="0.25">
      <c r="A2224" s="4">
        <v>42828.583333327944</v>
      </c>
      <c r="B2224">
        <v>44.3</v>
      </c>
      <c r="C2224">
        <v>4.8143900000000004</v>
      </c>
      <c r="D2224" s="3">
        <v>20.847750000000001</v>
      </c>
      <c r="E2224" s="1">
        <f>C2224*$V$2</f>
        <v>1.9257560000000002</v>
      </c>
      <c r="F2224" s="1">
        <f>D2224*$V$3</f>
        <v>83.391000000000005</v>
      </c>
      <c r="G2224" s="1">
        <f>(E2224+F2224)</f>
        <v>85.316756000000012</v>
      </c>
      <c r="H2224" s="1">
        <f>B2224*(1/3)</f>
        <v>14.766666666666666</v>
      </c>
      <c r="I2224" s="1">
        <f>IF((H2224-G2224)&gt;0, (H2224-G2224), (0))</f>
        <v>0</v>
      </c>
      <c r="J2224" s="1">
        <f>IF(I2224=0, G2224-H2224,0)</f>
        <v>70.550089333333347</v>
      </c>
      <c r="K2224" s="1">
        <f>I2224*1000/$V$5</f>
        <v>0</v>
      </c>
      <c r="L2224" s="1">
        <f>J2224*1000/$V$4</f>
        <v>1264.3385185185189</v>
      </c>
      <c r="M2224" s="1">
        <f>L2224/$Y$4</f>
        <v>531.23467164643648</v>
      </c>
      <c r="N2224" s="1">
        <f>M2224*$Y$5</f>
        <v>743.72854030501105</v>
      </c>
      <c r="O2224" s="1" t="s">
        <v>0</v>
      </c>
      <c r="P2224" s="1" t="s">
        <v>0</v>
      </c>
      <c r="Q2224" s="1">
        <f>Q2223+K2224-L2224</f>
        <v>-87437.187759524517</v>
      </c>
      <c r="R2224">
        <f>Q2224*$V$5/1000</f>
        <v>-1747.869383312895</v>
      </c>
    </row>
    <row r="2225" spans="1:18" x14ac:dyDescent="0.25">
      <c r="A2225" s="4">
        <v>42828.624999994609</v>
      </c>
      <c r="B2225">
        <v>45.7</v>
      </c>
      <c r="C2225">
        <v>4.6519599999999999</v>
      </c>
      <c r="D2225" s="3">
        <v>18.508440000000004</v>
      </c>
      <c r="E2225" s="1">
        <f>C2225*$V$2</f>
        <v>1.860784</v>
      </c>
      <c r="F2225" s="1">
        <f>D2225*$V$3</f>
        <v>74.033760000000015</v>
      </c>
      <c r="G2225" s="1">
        <f>(E2225+F2225)</f>
        <v>75.89454400000001</v>
      </c>
      <c r="H2225" s="1">
        <f>B2225*(1/3)</f>
        <v>15.233333333333334</v>
      </c>
      <c r="I2225" s="1">
        <f>IF((H2225-G2225)&gt;0, (H2225-G2225), (0))</f>
        <v>0</v>
      </c>
      <c r="J2225" s="1">
        <f>IF(I2225=0, G2225-H2225,0)</f>
        <v>60.661210666666676</v>
      </c>
      <c r="K2225" s="1">
        <f>I2225*1000/$V$5</f>
        <v>0</v>
      </c>
      <c r="L2225" s="1">
        <f>J2225*1000/$V$4</f>
        <v>1087.1184707287935</v>
      </c>
      <c r="M2225" s="1">
        <f>L2225/$Y$4</f>
        <v>456.77246669277037</v>
      </c>
      <c r="N2225" s="1">
        <f>M2225*$Y$5</f>
        <v>639.48145336987852</v>
      </c>
      <c r="O2225" s="1" t="s">
        <v>0</v>
      </c>
      <c r="P2225" s="1" t="s">
        <v>0</v>
      </c>
      <c r="Q2225" s="1">
        <f>Q2224+K2225-L2225</f>
        <v>-88524.306230253307</v>
      </c>
      <c r="R2225">
        <f>Q2225*$V$5/1000</f>
        <v>-1769.6008815427635</v>
      </c>
    </row>
    <row r="2226" spans="1:18" x14ac:dyDescent="0.25">
      <c r="A2226" s="4">
        <v>42828.666666661273</v>
      </c>
      <c r="B2226">
        <v>46.1</v>
      </c>
      <c r="C2226">
        <v>3.3666799999999997</v>
      </c>
      <c r="D2226" s="3">
        <v>14.61144</v>
      </c>
      <c r="E2226" s="1">
        <f>C2226*$V$2</f>
        <v>1.3466719999999999</v>
      </c>
      <c r="F2226" s="1">
        <f>D2226*$V$3</f>
        <v>58.44576</v>
      </c>
      <c r="G2226" s="1">
        <f>(E2226+F2226)</f>
        <v>59.792431999999998</v>
      </c>
      <c r="H2226" s="1">
        <f>B2226*(1/3)</f>
        <v>15.366666666666667</v>
      </c>
      <c r="I2226" s="1">
        <f>IF((H2226-G2226)&gt;0, (H2226-G2226), (0))</f>
        <v>0</v>
      </c>
      <c r="J2226" s="1">
        <f>IF(I2226=0, G2226-H2226,0)</f>
        <v>44.425765333333331</v>
      </c>
      <c r="K2226" s="1">
        <f>I2226*1000/$V$5</f>
        <v>0</v>
      </c>
      <c r="L2226" s="1">
        <f>J2226*1000/$V$4</f>
        <v>796.16066905615287</v>
      </c>
      <c r="M2226" s="1">
        <f>L2226/$Y$4</f>
        <v>334.52128951939198</v>
      </c>
      <c r="N2226" s="1">
        <f>M2226*$Y$5</f>
        <v>468.32980532714873</v>
      </c>
      <c r="O2226" s="1" t="s">
        <v>0</v>
      </c>
      <c r="P2226" s="1" t="s">
        <v>0</v>
      </c>
      <c r="Q2226" s="1">
        <f>Q2225+K2226-L2226</f>
        <v>-89320.466899309453</v>
      </c>
      <c r="R2226">
        <f>Q2226*$V$5/1000</f>
        <v>-1785.5161333171959</v>
      </c>
    </row>
    <row r="2227" spans="1:18" x14ac:dyDescent="0.25">
      <c r="A2227" s="4">
        <v>42828.708333327937</v>
      </c>
      <c r="B2227">
        <v>47.1</v>
      </c>
      <c r="C2227">
        <v>2.6655900000000003</v>
      </c>
      <c r="D2227" s="3">
        <v>9.1730299999999989</v>
      </c>
      <c r="E2227" s="1">
        <f>C2227*$V$2</f>
        <v>1.0662360000000002</v>
      </c>
      <c r="F2227" s="1">
        <f>D2227*$V$3</f>
        <v>36.692119999999996</v>
      </c>
      <c r="G2227" s="1">
        <f>(E2227+F2227)</f>
        <v>37.758355999999999</v>
      </c>
      <c r="H2227" s="1">
        <f>B2227*(1/3)</f>
        <v>15.7</v>
      </c>
      <c r="I2227" s="1">
        <f>IF((H2227-G2227)&gt;0, (H2227-G2227), (0))</f>
        <v>0</v>
      </c>
      <c r="J2227" s="1">
        <f>IF(I2227=0, G2227-H2227,0)</f>
        <v>22.058356</v>
      </c>
      <c r="K2227" s="1">
        <f>I2227*1000/$V$5</f>
        <v>0</v>
      </c>
      <c r="L2227" s="1">
        <f>J2227*1000/$V$4</f>
        <v>395.31103942652334</v>
      </c>
      <c r="M2227" s="1">
        <f>L2227/$Y$4</f>
        <v>166.09707538929553</v>
      </c>
      <c r="N2227" s="1">
        <f>M2227*$Y$5</f>
        <v>232.53590554501372</v>
      </c>
      <c r="O2227" s="1" t="s">
        <v>0</v>
      </c>
      <c r="P2227" s="1" t="s">
        <v>0</v>
      </c>
      <c r="Q2227" s="1">
        <f>Q2226+K2227-L2227</f>
        <v>-89715.777938735977</v>
      </c>
      <c r="R2227">
        <f>Q2227*$V$5/1000</f>
        <v>-1793.4184009953321</v>
      </c>
    </row>
    <row r="2228" spans="1:18" x14ac:dyDescent="0.25">
      <c r="A2228" s="4">
        <v>42828.749999994601</v>
      </c>
      <c r="B2228">
        <v>47.5</v>
      </c>
      <c r="C2228">
        <v>2.6700900000000001</v>
      </c>
      <c r="D2228" s="3">
        <v>2.5862600000000002</v>
      </c>
      <c r="E2228" s="1">
        <f>C2228*$V$2</f>
        <v>1.068036</v>
      </c>
      <c r="F2228" s="1">
        <f>D2228*$V$3</f>
        <v>10.345040000000001</v>
      </c>
      <c r="G2228" s="1">
        <f>(E2228+F2228)</f>
        <v>11.413076</v>
      </c>
      <c r="H2228" s="1">
        <f>B2228*(1/3)</f>
        <v>15.833333333333332</v>
      </c>
      <c r="I2228" s="1">
        <f>IF((H2228-G2228)&gt;0, (H2228-G2228), (0))</f>
        <v>4.4202573333333319</v>
      </c>
      <c r="J2228" s="1">
        <f>IF(I2228=0, G2228-H2228,0)</f>
        <v>0</v>
      </c>
      <c r="K2228" s="1">
        <f>I2228*1000/$V$5</f>
        <v>221.12342838085706</v>
      </c>
      <c r="L2228" s="1">
        <f>J2228*1000/$V$4</f>
        <v>0</v>
      </c>
      <c r="M2228" s="1">
        <f>L2228/$Y$4</f>
        <v>0</v>
      </c>
      <c r="N2228" s="1">
        <f>M2228*$Y$5</f>
        <v>0</v>
      </c>
      <c r="O2228" s="1" t="s">
        <v>0</v>
      </c>
      <c r="P2228" s="1" t="s">
        <v>0</v>
      </c>
      <c r="Q2228" s="1">
        <f>Q2227+K2228-L2228</f>
        <v>-89494.654510355118</v>
      </c>
      <c r="R2228">
        <f>Q2228*$V$5/1000</f>
        <v>-1788.9981436619987</v>
      </c>
    </row>
    <row r="2229" spans="1:18" x14ac:dyDescent="0.25">
      <c r="A2229" s="4">
        <v>42828.791666661265</v>
      </c>
      <c r="B2229">
        <v>46.7</v>
      </c>
      <c r="C2229">
        <v>1.9479200000000001</v>
      </c>
      <c r="D2229" s="3">
        <v>-7.0017200000000003E-3</v>
      </c>
      <c r="E2229" s="1">
        <f>C2229*$V$2</f>
        <v>0.77916800000000008</v>
      </c>
      <c r="F2229" s="1">
        <f>D2229*$V$3</f>
        <v>-2.8006880000000001E-2</v>
      </c>
      <c r="G2229" s="1">
        <f>(E2229+F2229)</f>
        <v>0.75116112000000013</v>
      </c>
      <c r="H2229" s="1">
        <f>B2229*(1/3)</f>
        <v>15.566666666666666</v>
      </c>
      <c r="I2229" s="1">
        <f>IF((H2229-G2229)&gt;0, (H2229-G2229), (0))</f>
        <v>14.815505546666666</v>
      </c>
      <c r="J2229" s="1">
        <f>IF(I2229=0, G2229-H2229,0)</f>
        <v>0</v>
      </c>
      <c r="K2229" s="1">
        <f>I2229*1000/$V$5</f>
        <v>741.14585025846259</v>
      </c>
      <c r="L2229" s="1">
        <f>J2229*1000/$V$4</f>
        <v>0</v>
      </c>
      <c r="M2229" s="1">
        <f>L2229/$Y$4</f>
        <v>0</v>
      </c>
      <c r="N2229" s="1">
        <f>M2229*$Y$5</f>
        <v>0</v>
      </c>
      <c r="O2229" s="1" t="s">
        <v>0</v>
      </c>
      <c r="P2229" s="1" t="s">
        <v>0</v>
      </c>
      <c r="Q2229" s="1">
        <f>Q2228+K2229-L2229</f>
        <v>-88753.508660096661</v>
      </c>
      <c r="R2229">
        <f>Q2229*$V$5/1000</f>
        <v>-1774.1826381153319</v>
      </c>
    </row>
    <row r="2230" spans="1:18" x14ac:dyDescent="0.25">
      <c r="A2230" s="4">
        <v>42828.83333332793</v>
      </c>
      <c r="B2230">
        <v>47.2</v>
      </c>
      <c r="C2230">
        <v>2.4151400000000001</v>
      </c>
      <c r="D2230" s="3">
        <v>-7.0017200000000003E-3</v>
      </c>
      <c r="E2230" s="1">
        <f>C2230*$V$2</f>
        <v>0.96605600000000003</v>
      </c>
      <c r="F2230" s="1">
        <f>D2230*$V$3</f>
        <v>-2.8006880000000001E-2</v>
      </c>
      <c r="G2230" s="1">
        <f>(E2230+F2230)</f>
        <v>0.93804912000000007</v>
      </c>
      <c r="H2230" s="1">
        <f>B2230*(1/3)</f>
        <v>15.733333333333334</v>
      </c>
      <c r="I2230" s="1">
        <f>IF((H2230-G2230)&gt;0, (H2230-G2230), (0))</f>
        <v>14.795284213333334</v>
      </c>
      <c r="J2230" s="1">
        <f>IF(I2230=0, G2230-H2230,0)</f>
        <v>0</v>
      </c>
      <c r="K2230" s="1">
        <f>I2230*1000/$V$5</f>
        <v>740.13427780556958</v>
      </c>
      <c r="L2230" s="1">
        <f>J2230*1000/$V$4</f>
        <v>0</v>
      </c>
      <c r="M2230" s="1">
        <f>L2230/$Y$4</f>
        <v>0</v>
      </c>
      <c r="N2230" s="1">
        <f>M2230*$Y$5</f>
        <v>0</v>
      </c>
      <c r="O2230" s="1" t="s">
        <v>0</v>
      </c>
      <c r="P2230" s="1" t="s">
        <v>0</v>
      </c>
      <c r="Q2230" s="1">
        <f>Q2229+K2230-L2230</f>
        <v>-88013.374382291091</v>
      </c>
      <c r="R2230">
        <f>Q2230*$V$5/1000</f>
        <v>-1759.3873539019989</v>
      </c>
    </row>
    <row r="2231" spans="1:18" x14ac:dyDescent="0.25">
      <c r="A2231" s="4">
        <v>42828.874999994594</v>
      </c>
      <c r="B2231">
        <v>46.9</v>
      </c>
      <c r="C2231">
        <v>2.18188</v>
      </c>
      <c r="D2231" s="3">
        <v>-7.0017200000000003E-3</v>
      </c>
      <c r="E2231" s="1">
        <f>C2231*$V$2</f>
        <v>0.87275200000000008</v>
      </c>
      <c r="F2231" s="1">
        <f>D2231*$V$3</f>
        <v>-2.8006880000000001E-2</v>
      </c>
      <c r="G2231" s="1">
        <f>(E2231+F2231)</f>
        <v>0.84474512000000013</v>
      </c>
      <c r="H2231" s="1">
        <f>B2231*(1/3)</f>
        <v>15.633333333333333</v>
      </c>
      <c r="I2231" s="1">
        <f>IF((H2231-G2231)&gt;0, (H2231-G2231), (0))</f>
        <v>14.788588213333332</v>
      </c>
      <c r="J2231" s="1">
        <f>IF(I2231=0, G2231-H2231,0)</f>
        <v>0</v>
      </c>
      <c r="K2231" s="1">
        <f>I2231*1000/$V$5</f>
        <v>739.79931032182765</v>
      </c>
      <c r="L2231" s="1">
        <f>J2231*1000/$V$4</f>
        <v>0</v>
      </c>
      <c r="M2231" s="1">
        <f>L2231/$Y$4</f>
        <v>0</v>
      </c>
      <c r="N2231" s="1">
        <f>M2231*$Y$5</f>
        <v>0</v>
      </c>
      <c r="O2231" s="1" t="s">
        <v>0</v>
      </c>
      <c r="P2231" s="1" t="s">
        <v>0</v>
      </c>
      <c r="Q2231" s="1">
        <f>Q2230+K2231-L2231</f>
        <v>-87273.575071969259</v>
      </c>
      <c r="R2231">
        <f>Q2231*$V$5/1000</f>
        <v>-1744.5987656886655</v>
      </c>
    </row>
    <row r="2232" spans="1:18" x14ac:dyDescent="0.25">
      <c r="A2232" s="4">
        <v>42828.916666661258</v>
      </c>
      <c r="B2232">
        <v>44.1</v>
      </c>
      <c r="C2232">
        <v>1.73489</v>
      </c>
      <c r="D2232" s="3">
        <v>-7.0017200000000003E-3</v>
      </c>
      <c r="E2232" s="1">
        <f>C2232*$V$2</f>
        <v>0.69395600000000002</v>
      </c>
      <c r="F2232" s="1">
        <f>D2232*$V$3</f>
        <v>-2.8006880000000001E-2</v>
      </c>
      <c r="G2232" s="1">
        <f>(E2232+F2232)</f>
        <v>0.66594912000000006</v>
      </c>
      <c r="H2232" s="1">
        <f>B2232*(1/3)</f>
        <v>14.7</v>
      </c>
      <c r="I2232" s="1">
        <f>IF((H2232-G2232)&gt;0, (H2232-G2232), (0))</f>
        <v>14.034050879999999</v>
      </c>
      <c r="J2232" s="1">
        <f>IF(I2232=0, G2232-H2232,0)</f>
        <v>0</v>
      </c>
      <c r="K2232" s="1">
        <f>I2232*1000/$V$5</f>
        <v>702.05357078539271</v>
      </c>
      <c r="L2232" s="1">
        <f>J2232*1000/$V$4</f>
        <v>0</v>
      </c>
      <c r="M2232" s="1">
        <f>L2232/$Y$4</f>
        <v>0</v>
      </c>
      <c r="N2232" s="1">
        <f>M2232*$Y$5</f>
        <v>0</v>
      </c>
      <c r="O2232" s="1" t="s">
        <v>0</v>
      </c>
      <c r="P2232" s="1" t="s">
        <v>0</v>
      </c>
      <c r="Q2232" s="1">
        <f>Q2231+K2232-L2232</f>
        <v>-86571.521501183859</v>
      </c>
      <c r="R2232">
        <f>Q2232*$V$5/1000</f>
        <v>-1730.5647148086653</v>
      </c>
    </row>
    <row r="2233" spans="1:18" x14ac:dyDescent="0.25">
      <c r="A2233" s="4">
        <v>42828.958333327922</v>
      </c>
      <c r="B2233">
        <v>40.799999999999997</v>
      </c>
      <c r="C2233">
        <v>1.9952099999999999</v>
      </c>
      <c r="D2233" s="3">
        <v>-7.0017200000000003E-3</v>
      </c>
      <c r="E2233" s="1">
        <f>C2233*$V$2</f>
        <v>0.79808400000000002</v>
      </c>
      <c r="F2233" s="1">
        <f>D2233*$V$3</f>
        <v>-2.8006880000000001E-2</v>
      </c>
      <c r="G2233" s="1">
        <f>(E2233+F2233)</f>
        <v>0.77007712000000006</v>
      </c>
      <c r="H2233" s="1">
        <f>B2233*(1/3)</f>
        <v>13.599999999999998</v>
      </c>
      <c r="I2233" s="1">
        <f>IF((H2233-G2233)&gt;0, (H2233-G2233), (0))</f>
        <v>12.829922879999998</v>
      </c>
      <c r="J2233" s="1">
        <f>IF(I2233=0, G2233-H2233,0)</f>
        <v>0</v>
      </c>
      <c r="K2233" s="1">
        <f>I2233*1000/$V$5</f>
        <v>641.81705252626307</v>
      </c>
      <c r="L2233" s="1">
        <f>J2233*1000/$V$4</f>
        <v>0</v>
      </c>
      <c r="M2233" s="1">
        <f>L2233/$Y$4</f>
        <v>0</v>
      </c>
      <c r="N2233" s="1">
        <f>M2233*$Y$5</f>
        <v>0</v>
      </c>
      <c r="O2233" s="1">
        <f>SUM(N2210:N2233)</f>
        <v>5275.2856419987347</v>
      </c>
      <c r="P2233" s="1">
        <f>SUM(L2210:L2233)</f>
        <v>8967.9855913978499</v>
      </c>
      <c r="Q2233" s="1">
        <f>Q2232+K2233-L2233</f>
        <v>-85929.704448657591</v>
      </c>
      <c r="R2233">
        <f>Q2233*$V$5/1000</f>
        <v>-1717.7347919286651</v>
      </c>
    </row>
    <row r="2234" spans="1:18" x14ac:dyDescent="0.25">
      <c r="A2234" s="4">
        <v>42828.999999994587</v>
      </c>
      <c r="B2234">
        <v>38.700000000000003</v>
      </c>
      <c r="C2234">
        <v>2.0989200000000001</v>
      </c>
      <c r="D2234" s="3">
        <v>-7.0017200000000003E-3</v>
      </c>
      <c r="E2234" s="1">
        <f>C2234*$V$2</f>
        <v>0.83956800000000009</v>
      </c>
      <c r="F2234" s="1">
        <f>D2234*$V$3</f>
        <v>-2.8006880000000001E-2</v>
      </c>
      <c r="G2234" s="1">
        <f>(E2234+F2234)</f>
        <v>0.81156112000000014</v>
      </c>
      <c r="H2234" s="1">
        <f>B2234*(1/3)</f>
        <v>12.9</v>
      </c>
      <c r="I2234" s="1">
        <f>IF((H2234-G2234)&gt;0, (H2234-G2234), (0))</f>
        <v>12.08843888</v>
      </c>
      <c r="J2234" s="1">
        <f>IF(I2234=0, G2234-H2234,0)</f>
        <v>0</v>
      </c>
      <c r="K2234" s="1">
        <f>I2234*1000/$V$5</f>
        <v>604.72430615307655</v>
      </c>
      <c r="L2234" s="1">
        <f>J2234*1000/$V$4</f>
        <v>0</v>
      </c>
      <c r="M2234" s="1">
        <f>L2234/$Y$4</f>
        <v>0</v>
      </c>
      <c r="N2234" s="1">
        <f>M2234*$Y$5</f>
        <v>0</v>
      </c>
      <c r="O2234" s="1" t="s">
        <v>0</v>
      </c>
      <c r="P2234" s="1" t="s">
        <v>0</v>
      </c>
      <c r="Q2234" s="1">
        <f>Q2233+K2234-L2234</f>
        <v>-85324.980142504515</v>
      </c>
      <c r="R2234">
        <f>Q2234*$V$5/1000</f>
        <v>-1705.6463530486651</v>
      </c>
    </row>
    <row r="2235" spans="1:18" x14ac:dyDescent="0.25">
      <c r="A2235" s="4">
        <v>42829.041666661251</v>
      </c>
      <c r="B2235">
        <v>36</v>
      </c>
      <c r="C2235">
        <v>3.1710199999999999</v>
      </c>
      <c r="D2235" s="3">
        <v>-7.0017200000000003E-3</v>
      </c>
      <c r="E2235" s="1">
        <f>C2235*$V$2</f>
        <v>1.268408</v>
      </c>
      <c r="F2235" s="1">
        <f>D2235*$V$3</f>
        <v>-2.8006880000000001E-2</v>
      </c>
      <c r="G2235" s="1">
        <f>(E2235+F2235)</f>
        <v>1.24040112</v>
      </c>
      <c r="H2235" s="1">
        <f>B2235*(1/3)</f>
        <v>12</v>
      </c>
      <c r="I2235" s="1">
        <f>IF((H2235-G2235)&gt;0, (H2235-G2235), (0))</f>
        <v>10.75959888</v>
      </c>
      <c r="J2235" s="1">
        <f>IF(I2235=0, G2235-H2235,0)</f>
        <v>0</v>
      </c>
      <c r="K2235" s="1">
        <f>I2235*1000/$V$5</f>
        <v>538.24906853426717</v>
      </c>
      <c r="L2235" s="1">
        <f>J2235*1000/$V$4</f>
        <v>0</v>
      </c>
      <c r="M2235" s="1">
        <f>L2235/$Y$4</f>
        <v>0</v>
      </c>
      <c r="N2235" s="1">
        <f>M2235*$Y$5</f>
        <v>0</v>
      </c>
      <c r="O2235" s="1" t="s">
        <v>0</v>
      </c>
      <c r="P2235" s="1" t="s">
        <v>0</v>
      </c>
      <c r="Q2235" s="1">
        <f>Q2234+K2235-L2235</f>
        <v>-84786.731073970252</v>
      </c>
      <c r="R2235">
        <f>Q2235*$V$5/1000</f>
        <v>-1694.8867541686652</v>
      </c>
    </row>
    <row r="2236" spans="1:18" x14ac:dyDescent="0.25">
      <c r="A2236" s="4">
        <v>42829.083333327915</v>
      </c>
      <c r="B2236">
        <v>34.799999999999997</v>
      </c>
      <c r="C2236">
        <v>2.66079</v>
      </c>
      <c r="D2236" s="3">
        <v>-7.0017200000000003E-3</v>
      </c>
      <c r="E2236" s="1">
        <f>C2236*$V$2</f>
        <v>1.064316</v>
      </c>
      <c r="F2236" s="1">
        <f>D2236*$V$3</f>
        <v>-2.8006880000000001E-2</v>
      </c>
      <c r="G2236" s="1">
        <f>(E2236+F2236)</f>
        <v>1.0363091200000001</v>
      </c>
      <c r="H2236" s="1">
        <f>B2236*(1/3)</f>
        <v>11.599999999999998</v>
      </c>
      <c r="I2236" s="1">
        <f>IF((H2236-G2236)&gt;0, (H2236-G2236), (0))</f>
        <v>10.563690879999998</v>
      </c>
      <c r="J2236" s="1">
        <f>IF(I2236=0, G2236-H2236,0)</f>
        <v>0</v>
      </c>
      <c r="K2236" s="1">
        <f>I2236*1000/$V$5</f>
        <v>528.44876838419202</v>
      </c>
      <c r="L2236" s="1">
        <f>J2236*1000/$V$4</f>
        <v>0</v>
      </c>
      <c r="M2236" s="1">
        <f>L2236/$Y$4</f>
        <v>0</v>
      </c>
      <c r="N2236" s="1">
        <f>M2236*$Y$5</f>
        <v>0</v>
      </c>
      <c r="O2236" s="1" t="s">
        <v>0</v>
      </c>
      <c r="P2236" s="1" t="s">
        <v>0</v>
      </c>
      <c r="Q2236" s="1">
        <f>Q2235+K2236-L2236</f>
        <v>-84258.282305586064</v>
      </c>
      <c r="R2236">
        <f>Q2236*$V$5/1000</f>
        <v>-1684.3230632886655</v>
      </c>
    </row>
    <row r="2237" spans="1:18" x14ac:dyDescent="0.25">
      <c r="A2237" s="4">
        <v>42829.124999994579</v>
      </c>
      <c r="B2237">
        <v>33.6</v>
      </c>
      <c r="C2237">
        <v>2.5194200000000002</v>
      </c>
      <c r="D2237" s="3">
        <v>-7.0017200000000003E-3</v>
      </c>
      <c r="E2237" s="1">
        <f>C2237*$V$2</f>
        <v>1.0077680000000002</v>
      </c>
      <c r="F2237" s="1">
        <f>D2237*$V$3</f>
        <v>-2.8006880000000001E-2</v>
      </c>
      <c r="G2237" s="1">
        <f>(E2237+F2237)</f>
        <v>0.97976112000000026</v>
      </c>
      <c r="H2237" s="1">
        <f>B2237*(1/3)</f>
        <v>11.2</v>
      </c>
      <c r="I2237" s="1">
        <f>IF((H2237-G2237)&gt;0, (H2237-G2237), (0))</f>
        <v>10.220238879999998</v>
      </c>
      <c r="J2237" s="1">
        <f>IF(I2237=0, G2237-H2237,0)</f>
        <v>0</v>
      </c>
      <c r="K2237" s="1">
        <f>I2237*1000/$V$5</f>
        <v>511.26757778889441</v>
      </c>
      <c r="L2237" s="1">
        <f>J2237*1000/$V$4</f>
        <v>0</v>
      </c>
      <c r="M2237" s="1">
        <f>L2237/$Y$4</f>
        <v>0</v>
      </c>
      <c r="N2237" s="1">
        <f>M2237*$Y$5</f>
        <v>0</v>
      </c>
      <c r="O2237" s="1" t="s">
        <v>0</v>
      </c>
      <c r="P2237" s="1" t="s">
        <v>0</v>
      </c>
      <c r="Q2237" s="1">
        <f>Q2236+K2237-L2237</f>
        <v>-83747.01472779717</v>
      </c>
      <c r="R2237">
        <f>Q2237*$V$5/1000</f>
        <v>-1674.1028244086654</v>
      </c>
    </row>
    <row r="2238" spans="1:18" x14ac:dyDescent="0.25">
      <c r="A2238" s="4">
        <v>42829.166666661244</v>
      </c>
      <c r="B2238">
        <v>32.799999999999997</v>
      </c>
      <c r="C2238">
        <v>2.6384000000000003</v>
      </c>
      <c r="D2238" s="3">
        <v>-7.0017200000000003E-3</v>
      </c>
      <c r="E2238" s="1">
        <f>C2238*$V$2</f>
        <v>1.0553600000000001</v>
      </c>
      <c r="F2238" s="1">
        <f>D2238*$V$3</f>
        <v>-2.8006880000000001E-2</v>
      </c>
      <c r="G2238" s="1">
        <f>(E2238+F2238)</f>
        <v>1.0273531200000001</v>
      </c>
      <c r="H2238" s="1">
        <f>B2238*(1/3)</f>
        <v>10.933333333333332</v>
      </c>
      <c r="I2238" s="1">
        <f>IF((H2238-G2238)&gt;0, (H2238-G2238), (0))</f>
        <v>9.905980213333331</v>
      </c>
      <c r="J2238" s="1">
        <f>IF(I2238=0, G2238-H2238,0)</f>
        <v>0</v>
      </c>
      <c r="K2238" s="1">
        <f>I2238*1000/$V$5</f>
        <v>495.54678405869589</v>
      </c>
      <c r="L2238" s="1">
        <f>J2238*1000/$V$4</f>
        <v>0</v>
      </c>
      <c r="M2238" s="1">
        <f>L2238/$Y$4</f>
        <v>0</v>
      </c>
      <c r="N2238" s="1">
        <f>M2238*$Y$5</f>
        <v>0</v>
      </c>
      <c r="O2238" s="1" t="s">
        <v>0</v>
      </c>
      <c r="P2238" s="1" t="s">
        <v>0</v>
      </c>
      <c r="Q2238" s="1">
        <f>Q2237+K2238-L2238</f>
        <v>-83251.467943738477</v>
      </c>
      <c r="R2238">
        <f>Q2238*$V$5/1000</f>
        <v>-1664.196844195332</v>
      </c>
    </row>
    <row r="2239" spans="1:18" x14ac:dyDescent="0.25">
      <c r="A2239" s="4">
        <v>42829.208333327908</v>
      </c>
      <c r="B2239">
        <v>32.799999999999997</v>
      </c>
      <c r="C2239">
        <v>2.2249699999999999</v>
      </c>
      <c r="D2239" s="3">
        <v>-7.0017200000000003E-3</v>
      </c>
      <c r="E2239" s="1">
        <f>C2239*$V$2</f>
        <v>0.889988</v>
      </c>
      <c r="F2239" s="1">
        <f>D2239*$V$3</f>
        <v>-2.8006880000000001E-2</v>
      </c>
      <c r="G2239" s="1">
        <f>(E2239+F2239)</f>
        <v>0.86198112000000005</v>
      </c>
      <c r="H2239" s="1">
        <f>B2239*(1/3)</f>
        <v>10.933333333333332</v>
      </c>
      <c r="I2239" s="1">
        <f>IF((H2239-G2239)&gt;0, (H2239-G2239), (0))</f>
        <v>10.071352213333332</v>
      </c>
      <c r="J2239" s="1">
        <f>IF(I2239=0, G2239-H2239,0)</f>
        <v>0</v>
      </c>
      <c r="K2239" s="1">
        <f>I2239*1000/$V$5</f>
        <v>503.81952042688005</v>
      </c>
      <c r="L2239" s="1">
        <f>J2239*1000/$V$4</f>
        <v>0</v>
      </c>
      <c r="M2239" s="1">
        <f>L2239/$Y$4</f>
        <v>0</v>
      </c>
      <c r="N2239" s="1">
        <f>M2239*$Y$5</f>
        <v>0</v>
      </c>
      <c r="O2239" s="1" t="s">
        <v>0</v>
      </c>
      <c r="P2239" s="1" t="s">
        <v>0</v>
      </c>
      <c r="Q2239" s="1">
        <f>Q2238+K2239-L2239</f>
        <v>-82747.648423311592</v>
      </c>
      <c r="R2239">
        <f>Q2239*$V$5/1000</f>
        <v>-1654.1254919819985</v>
      </c>
    </row>
    <row r="2240" spans="1:18" x14ac:dyDescent="0.25">
      <c r="A2240" s="4">
        <v>42829.249999994572</v>
      </c>
      <c r="B2240">
        <v>33.4</v>
      </c>
      <c r="C2240">
        <v>2.2448299999999999</v>
      </c>
      <c r="D2240" s="3">
        <v>-7.0017200000000003E-3</v>
      </c>
      <c r="E2240" s="1">
        <f>C2240*$V$2</f>
        <v>0.89793199999999995</v>
      </c>
      <c r="F2240" s="1">
        <f>D2240*$V$3</f>
        <v>-2.8006880000000001E-2</v>
      </c>
      <c r="G2240" s="1">
        <f>(E2240+F2240)</f>
        <v>0.86992512</v>
      </c>
      <c r="H2240" s="1">
        <f>B2240*(1/3)</f>
        <v>11.133333333333333</v>
      </c>
      <c r="I2240" s="1">
        <f>IF((H2240-G2240)&gt;0, (H2240-G2240), (0))</f>
        <v>10.263408213333333</v>
      </c>
      <c r="J2240" s="1">
        <f>IF(I2240=0, G2240-H2240,0)</f>
        <v>0</v>
      </c>
      <c r="K2240" s="1">
        <f>I2240*1000/$V$5</f>
        <v>513.42712422878117</v>
      </c>
      <c r="L2240" s="1">
        <f>J2240*1000/$V$4</f>
        <v>0</v>
      </c>
      <c r="M2240" s="1">
        <f>L2240/$Y$4</f>
        <v>0</v>
      </c>
      <c r="N2240" s="1">
        <f>M2240*$Y$5</f>
        <v>0</v>
      </c>
      <c r="O2240" s="1" t="s">
        <v>0</v>
      </c>
      <c r="P2240" s="1" t="s">
        <v>0</v>
      </c>
      <c r="Q2240" s="1">
        <f>Q2239+K2240-L2240</f>
        <v>-82234.221299082812</v>
      </c>
      <c r="R2240">
        <f>Q2240*$V$5/1000</f>
        <v>-1643.8620837686653</v>
      </c>
    </row>
    <row r="2241" spans="1:18" x14ac:dyDescent="0.25">
      <c r="A2241" s="4">
        <v>42829.291666661236</v>
      </c>
      <c r="B2241">
        <v>36.799999999999997</v>
      </c>
      <c r="C2241">
        <v>0.92723800000000001</v>
      </c>
      <c r="D2241" s="3">
        <v>0.14245017000000001</v>
      </c>
      <c r="E2241" s="1">
        <f>C2241*$V$2</f>
        <v>0.37089520000000004</v>
      </c>
      <c r="F2241" s="1">
        <f>D2241*$V$3</f>
        <v>0.56980068000000006</v>
      </c>
      <c r="G2241" s="1">
        <f>(E2241+F2241)</f>
        <v>0.94069588000000004</v>
      </c>
      <c r="H2241" s="1">
        <f>B2241*(1/3)</f>
        <v>12.266666666666666</v>
      </c>
      <c r="I2241" s="1">
        <f>IF((H2241-G2241)&gt;0, (H2241-G2241), (0))</f>
        <v>11.325970786666666</v>
      </c>
      <c r="J2241" s="1">
        <f>IF(I2241=0, G2241-H2241,0)</f>
        <v>0</v>
      </c>
      <c r="K2241" s="1">
        <f>I2241*1000/$V$5</f>
        <v>566.58183024845766</v>
      </c>
      <c r="L2241" s="1">
        <f>J2241*1000/$V$4</f>
        <v>0</v>
      </c>
      <c r="M2241" s="1">
        <f>L2241/$Y$4</f>
        <v>0</v>
      </c>
      <c r="N2241" s="1">
        <f>M2241*$Y$5</f>
        <v>0</v>
      </c>
      <c r="O2241" s="1" t="s">
        <v>0</v>
      </c>
      <c r="P2241" s="1" t="s">
        <v>0</v>
      </c>
      <c r="Q2241" s="1">
        <f>Q2240+K2241-L2241</f>
        <v>-81667.639468834357</v>
      </c>
      <c r="R2241">
        <f>Q2241*$V$5/1000</f>
        <v>-1632.5361129819985</v>
      </c>
    </row>
    <row r="2242" spans="1:18" x14ac:dyDescent="0.25">
      <c r="A2242" s="4">
        <v>42829.333333327901</v>
      </c>
      <c r="B2242">
        <v>40.6</v>
      </c>
      <c r="C2242">
        <v>0.72639999999999993</v>
      </c>
      <c r="D2242" s="3">
        <v>3.4235289999999998</v>
      </c>
      <c r="E2242" s="1">
        <f>C2242*$V$2</f>
        <v>0.29055999999999998</v>
      </c>
      <c r="F2242" s="1">
        <f>D2242*$V$3</f>
        <v>13.694115999999999</v>
      </c>
      <c r="G2242" s="1">
        <f>(E2242+F2242)</f>
        <v>13.984675999999999</v>
      </c>
      <c r="H2242" s="1">
        <f>B2242*(1/3)</f>
        <v>13.533333333333333</v>
      </c>
      <c r="I2242" s="1">
        <f>IF((H2242-G2242)&gt;0, (H2242-G2242), (0))</f>
        <v>0</v>
      </c>
      <c r="J2242" s="1">
        <f>IF(I2242=0, G2242-H2242,0)</f>
        <v>0.45134266666666534</v>
      </c>
      <c r="K2242" s="1">
        <f>I2242*1000/$V$5</f>
        <v>0</v>
      </c>
      <c r="L2242" s="1">
        <f>J2242*1000/$V$4</f>
        <v>8.0885782556750065</v>
      </c>
      <c r="M2242" s="1">
        <f>L2242/$Y$4</f>
        <v>3.3985622923004231</v>
      </c>
      <c r="N2242" s="1">
        <f>M2242*$Y$5</f>
        <v>4.7579872092205919</v>
      </c>
      <c r="O2242" s="1" t="s">
        <v>0</v>
      </c>
      <c r="P2242" s="1" t="s">
        <v>0</v>
      </c>
      <c r="Q2242" s="1">
        <f>Q2241+K2242-L2242</f>
        <v>-81675.72804709003</v>
      </c>
      <c r="R2242">
        <f>Q2242*$V$5/1000</f>
        <v>-1632.6978036613298</v>
      </c>
    </row>
    <row r="2243" spans="1:18" x14ac:dyDescent="0.25">
      <c r="A2243" s="4">
        <v>42829.374999994565</v>
      </c>
      <c r="B2243">
        <v>41.7</v>
      </c>
      <c r="C2243">
        <v>0.88133600000000001</v>
      </c>
      <c r="D2243" s="3">
        <v>9.7667700000000011</v>
      </c>
      <c r="E2243" s="1">
        <f>C2243*$V$2</f>
        <v>0.35253440000000003</v>
      </c>
      <c r="F2243" s="1">
        <f>D2243*$V$3</f>
        <v>39.067080000000004</v>
      </c>
      <c r="G2243" s="1">
        <f>(E2243+F2243)</f>
        <v>39.419614400000007</v>
      </c>
      <c r="H2243" s="1">
        <f>B2243*(1/3)</f>
        <v>13.9</v>
      </c>
      <c r="I2243" s="1">
        <f>IF((H2243-G2243)&gt;0, (H2243-G2243), (0))</f>
        <v>0</v>
      </c>
      <c r="J2243" s="1">
        <f>IF(I2243=0, G2243-H2243,0)</f>
        <v>25.519614400000009</v>
      </c>
      <c r="K2243" s="1">
        <f>I2243*1000/$V$5</f>
        <v>0</v>
      </c>
      <c r="L2243" s="1">
        <f>J2243*1000/$V$4</f>
        <v>457.340759856631</v>
      </c>
      <c r="M2243" s="1">
        <f>L2243/$Y$4</f>
        <v>192.15998313303825</v>
      </c>
      <c r="N2243" s="1">
        <f>M2243*$Y$5</f>
        <v>269.02397638625354</v>
      </c>
      <c r="O2243" s="1" t="s">
        <v>0</v>
      </c>
      <c r="P2243" s="1" t="s">
        <v>0</v>
      </c>
      <c r="Q2243" s="1">
        <f>Q2242+K2243-L2243</f>
        <v>-82133.068806946656</v>
      </c>
      <c r="R2243">
        <f>Q2243*$V$5/1000</f>
        <v>-1641.8400454508635</v>
      </c>
    </row>
    <row r="2244" spans="1:18" x14ac:dyDescent="0.25">
      <c r="A2244" s="4">
        <v>42829.416666661229</v>
      </c>
      <c r="B2244">
        <v>44</v>
      </c>
      <c r="C2244">
        <v>1.1864000000000001</v>
      </c>
      <c r="D2244" s="3">
        <v>13.945589999999999</v>
      </c>
      <c r="E2244" s="1">
        <f>C2244*$V$2</f>
        <v>0.47456000000000009</v>
      </c>
      <c r="F2244" s="1">
        <f>D2244*$V$3</f>
        <v>55.782359999999997</v>
      </c>
      <c r="G2244" s="1">
        <f>(E2244+F2244)</f>
        <v>56.256919999999994</v>
      </c>
      <c r="H2244" s="1">
        <f>B2244*(1/3)</f>
        <v>14.666666666666666</v>
      </c>
      <c r="I2244" s="1">
        <f>IF((H2244-G2244)&gt;0, (H2244-G2244), (0))</f>
        <v>0</v>
      </c>
      <c r="J2244" s="1">
        <f>IF(I2244=0, G2244-H2244,0)</f>
        <v>41.59025333333333</v>
      </c>
      <c r="K2244" s="1">
        <f>I2244*1000/$V$5</f>
        <v>0</v>
      </c>
      <c r="L2244" s="1">
        <f>J2244*1000/$V$4</f>
        <v>745.34504181600948</v>
      </c>
      <c r="M2244" s="1">
        <f>L2244/$Y$4</f>
        <v>313.17018563697877</v>
      </c>
      <c r="N2244" s="1">
        <f>M2244*$Y$5</f>
        <v>438.43825989177026</v>
      </c>
      <c r="O2244" s="1" t="s">
        <v>0</v>
      </c>
      <c r="P2244" s="1" t="s">
        <v>0</v>
      </c>
      <c r="Q2244" s="1">
        <f>Q2243+K2244-L2244</f>
        <v>-82878.413848762662</v>
      </c>
      <c r="R2244">
        <f>Q2244*$V$5/1000</f>
        <v>-1656.7394928367655</v>
      </c>
    </row>
    <row r="2245" spans="1:18" x14ac:dyDescent="0.25">
      <c r="A2245" s="4">
        <v>42829.458333327893</v>
      </c>
      <c r="B2245">
        <v>45.7</v>
      </c>
      <c r="C2245">
        <v>2.6888000000000001</v>
      </c>
      <c r="D2245" s="3">
        <v>13.035380000000002</v>
      </c>
      <c r="E2245" s="1">
        <f>C2245*$V$2</f>
        <v>1.07552</v>
      </c>
      <c r="F2245" s="1">
        <f>D2245*$V$3</f>
        <v>52.141520000000007</v>
      </c>
      <c r="G2245" s="1">
        <f>(E2245+F2245)</f>
        <v>53.217040000000004</v>
      </c>
      <c r="H2245" s="1">
        <f>B2245*(1/3)</f>
        <v>15.233333333333334</v>
      </c>
      <c r="I2245" s="1">
        <f>IF((H2245-G2245)&gt;0, (H2245-G2245), (0))</f>
        <v>0</v>
      </c>
      <c r="J2245" s="1">
        <f>IF(I2245=0, G2245-H2245,0)</f>
        <v>37.98370666666667</v>
      </c>
      <c r="K2245" s="1">
        <f>I2245*1000/$V$5</f>
        <v>0</v>
      </c>
      <c r="L2245" s="1">
        <f>J2245*1000/$V$4</f>
        <v>680.71158900836338</v>
      </c>
      <c r="M2245" s="1">
        <f>L2245/$Y$4</f>
        <v>286.01327269258968</v>
      </c>
      <c r="N2245" s="1">
        <f>M2245*$Y$5</f>
        <v>400.41858176962552</v>
      </c>
      <c r="O2245" s="1" t="s">
        <v>0</v>
      </c>
      <c r="P2245" s="1" t="s">
        <v>0</v>
      </c>
      <c r="Q2245" s="1">
        <f>Q2244+K2245-L2245</f>
        <v>-83559.125437771028</v>
      </c>
      <c r="R2245">
        <f>Q2245*$V$5/1000</f>
        <v>-1670.3469175010428</v>
      </c>
    </row>
    <row r="2246" spans="1:18" x14ac:dyDescent="0.25">
      <c r="A2246" s="4">
        <v>42829.499999994558</v>
      </c>
      <c r="B2246">
        <v>47.4</v>
      </c>
      <c r="C2246">
        <v>2.70946</v>
      </c>
      <c r="D2246" s="3">
        <v>15.166392999999999</v>
      </c>
      <c r="E2246" s="1">
        <f>C2246*$V$2</f>
        <v>1.0837840000000001</v>
      </c>
      <c r="F2246" s="1">
        <f>D2246*$V$3</f>
        <v>60.665571999999997</v>
      </c>
      <c r="G2246" s="1">
        <f>(E2246+F2246)</f>
        <v>61.749355999999999</v>
      </c>
      <c r="H2246" s="1">
        <f>B2246*(1/3)</f>
        <v>15.799999999999999</v>
      </c>
      <c r="I2246" s="1">
        <f>IF((H2246-G2246)&gt;0, (H2246-G2246), (0))</f>
        <v>0</v>
      </c>
      <c r="J2246" s="1">
        <f>IF(I2246=0, G2246-H2246,0)</f>
        <v>45.949356000000002</v>
      </c>
      <c r="K2246" s="1">
        <f>I2246*1000/$V$5</f>
        <v>0</v>
      </c>
      <c r="L2246" s="1">
        <f>J2246*1000/$V$4</f>
        <v>823.46516129032261</v>
      </c>
      <c r="M2246" s="1">
        <f>L2246/$Y$4</f>
        <v>345.99376524803472</v>
      </c>
      <c r="N2246" s="1">
        <f>M2246*$Y$5</f>
        <v>484.39127134724856</v>
      </c>
      <c r="O2246" s="1" t="s">
        <v>0</v>
      </c>
      <c r="P2246" s="1" t="s">
        <v>0</v>
      </c>
      <c r="Q2246" s="1">
        <f>Q2245+K2246-L2246</f>
        <v>-84382.590599061354</v>
      </c>
      <c r="R2246">
        <f>Q2246*$V$5/1000</f>
        <v>-1686.8079860752362</v>
      </c>
    </row>
    <row r="2247" spans="1:18" x14ac:dyDescent="0.25">
      <c r="A2247" s="4">
        <v>42829.541666661222</v>
      </c>
      <c r="B2247">
        <v>46.7</v>
      </c>
      <c r="C2247">
        <v>2.7259099999999998</v>
      </c>
      <c r="D2247" s="3">
        <v>15.337960000000001</v>
      </c>
      <c r="E2247" s="1">
        <f>C2247*$V$2</f>
        <v>1.0903639999999999</v>
      </c>
      <c r="F2247" s="1">
        <f>D2247*$V$3</f>
        <v>61.351840000000003</v>
      </c>
      <c r="G2247" s="1">
        <f>(E2247+F2247)</f>
        <v>62.442204000000004</v>
      </c>
      <c r="H2247" s="1">
        <f>B2247*(1/3)</f>
        <v>15.566666666666666</v>
      </c>
      <c r="I2247" s="1">
        <f>IF((H2247-G2247)&gt;0, (H2247-G2247), (0))</f>
        <v>0</v>
      </c>
      <c r="J2247" s="1">
        <f>IF(I2247=0, G2247-H2247,0)</f>
        <v>46.875537333333341</v>
      </c>
      <c r="K2247" s="1">
        <f>I2247*1000/$V$5</f>
        <v>0</v>
      </c>
      <c r="L2247" s="1">
        <f>J2247*1000/$V$4</f>
        <v>840.06339307049006</v>
      </c>
      <c r="M2247" s="1">
        <f>L2247/$Y$4</f>
        <v>352.96781221449163</v>
      </c>
      <c r="N2247" s="1">
        <f>M2247*$Y$5</f>
        <v>494.15493710028824</v>
      </c>
      <c r="O2247" s="1" t="s">
        <v>0</v>
      </c>
      <c r="P2247" s="1" t="s">
        <v>0</v>
      </c>
      <c r="Q2247" s="1">
        <f>Q2246+K2247-L2247</f>
        <v>-85222.653992131847</v>
      </c>
      <c r="R2247">
        <f>Q2247*$V$5/1000</f>
        <v>-1703.6008533027157</v>
      </c>
    </row>
    <row r="2248" spans="1:18" x14ac:dyDescent="0.25">
      <c r="A2248" s="4">
        <v>42829.583333327886</v>
      </c>
      <c r="B2248">
        <v>46.8</v>
      </c>
      <c r="C2248">
        <v>3.33927</v>
      </c>
      <c r="D2248" s="3">
        <v>14.05428</v>
      </c>
      <c r="E2248" s="1">
        <f>C2248*$V$2</f>
        <v>1.3357080000000001</v>
      </c>
      <c r="F2248" s="1">
        <f>D2248*$V$3</f>
        <v>56.217120000000001</v>
      </c>
      <c r="G2248" s="1">
        <f>(E2248+F2248)</f>
        <v>57.552827999999998</v>
      </c>
      <c r="H2248" s="1">
        <f>B2248*(1/3)</f>
        <v>15.599999999999998</v>
      </c>
      <c r="I2248" s="1">
        <f>IF((H2248-G2248)&gt;0, (H2248-G2248), (0))</f>
        <v>0</v>
      </c>
      <c r="J2248" s="1">
        <f>IF(I2248=0, G2248-H2248,0)</f>
        <v>41.952827999999997</v>
      </c>
      <c r="K2248" s="1">
        <f>I2248*1000/$V$5</f>
        <v>0</v>
      </c>
      <c r="L2248" s="1">
        <f>J2248*1000/$V$4</f>
        <v>751.84279569892465</v>
      </c>
      <c r="M2248" s="1">
        <f>L2248/$Y$4</f>
        <v>315.90033432727927</v>
      </c>
      <c r="N2248" s="1">
        <f>M2248*$Y$5</f>
        <v>442.26046805819095</v>
      </c>
      <c r="O2248" s="1" t="s">
        <v>0</v>
      </c>
      <c r="P2248" s="1" t="s">
        <v>0</v>
      </c>
      <c r="Q2248" s="1">
        <f>Q2247+K2248-L2248</f>
        <v>-85974.496787830765</v>
      </c>
      <c r="R2248">
        <f>Q2248*$V$5/1000</f>
        <v>-1718.6301907887369</v>
      </c>
    </row>
    <row r="2249" spans="1:18" x14ac:dyDescent="0.25">
      <c r="A2249" s="4">
        <v>42829.62499999455</v>
      </c>
      <c r="B2249">
        <v>46.2</v>
      </c>
      <c r="C2249">
        <v>3.1730100000000001</v>
      </c>
      <c r="D2249" s="3">
        <v>15.336180000000001</v>
      </c>
      <c r="E2249" s="1">
        <f>C2249*$V$2</f>
        <v>1.2692040000000002</v>
      </c>
      <c r="F2249" s="1">
        <f>D2249*$V$3</f>
        <v>61.344720000000002</v>
      </c>
      <c r="G2249" s="1">
        <f>(E2249+F2249)</f>
        <v>62.613924000000004</v>
      </c>
      <c r="H2249" s="1">
        <f>B2249*(1/3)</f>
        <v>15.4</v>
      </c>
      <c r="I2249" s="1">
        <f>IF((H2249-G2249)&gt;0, (H2249-G2249), (0))</f>
        <v>0</v>
      </c>
      <c r="J2249" s="1">
        <f>IF(I2249=0, G2249-H2249,0)</f>
        <v>47.213924000000006</v>
      </c>
      <c r="K2249" s="1">
        <f>I2249*1000/$V$5</f>
        <v>0</v>
      </c>
      <c r="L2249" s="1">
        <f>J2249*1000/$V$4</f>
        <v>846.12767025089624</v>
      </c>
      <c r="M2249" s="1">
        <f>L2249/$Y$4</f>
        <v>355.51582783651105</v>
      </c>
      <c r="N2249" s="1">
        <f>M2249*$Y$5</f>
        <v>497.72215897111545</v>
      </c>
      <c r="O2249" s="1" t="s">
        <v>0</v>
      </c>
      <c r="P2249" s="1" t="s">
        <v>0</v>
      </c>
      <c r="Q2249" s="1">
        <f>Q2248+K2249-L2249</f>
        <v>-86820.624458081656</v>
      </c>
      <c r="R2249">
        <f>Q2249*$V$5/1000</f>
        <v>-1735.5442829170522</v>
      </c>
    </row>
    <row r="2250" spans="1:18" x14ac:dyDescent="0.25">
      <c r="A2250" s="4">
        <v>42829.666666661215</v>
      </c>
      <c r="B2250">
        <v>46.4</v>
      </c>
      <c r="C2250">
        <v>1.8413199999999998</v>
      </c>
      <c r="D2250" s="3">
        <v>11.31392</v>
      </c>
      <c r="E2250" s="1">
        <f>C2250*$V$2</f>
        <v>0.73652799999999996</v>
      </c>
      <c r="F2250" s="1">
        <f>D2250*$V$3</f>
        <v>45.255679999999998</v>
      </c>
      <c r="G2250" s="1">
        <f>(E2250+F2250)</f>
        <v>45.992207999999998</v>
      </c>
      <c r="H2250" s="1">
        <f>B2250*(1/3)</f>
        <v>15.466666666666665</v>
      </c>
      <c r="I2250" s="1">
        <f>IF((H2250-G2250)&gt;0, (H2250-G2250), (0))</f>
        <v>0</v>
      </c>
      <c r="J2250" s="1">
        <f>IF(I2250=0, G2250-H2250,0)</f>
        <v>30.525541333333333</v>
      </c>
      <c r="K2250" s="1">
        <f>I2250*1000/$V$5</f>
        <v>0</v>
      </c>
      <c r="L2250" s="1">
        <f>J2250*1000/$V$4</f>
        <v>547.05271206690566</v>
      </c>
      <c r="M2250" s="1">
        <f>L2250/$Y$4</f>
        <v>229.85408070038054</v>
      </c>
      <c r="N2250" s="1">
        <f>M2250*$Y$5</f>
        <v>321.79571298053276</v>
      </c>
      <c r="O2250" s="1" t="s">
        <v>0</v>
      </c>
      <c r="P2250" s="1" t="s">
        <v>0</v>
      </c>
      <c r="Q2250" s="1">
        <f>Q2249+K2250-L2250</f>
        <v>-87367.677170148556</v>
      </c>
      <c r="R2250">
        <f>Q2250*$V$5/1000</f>
        <v>-1746.4798666312695</v>
      </c>
    </row>
    <row r="2251" spans="1:18" x14ac:dyDescent="0.25">
      <c r="A2251" s="4">
        <v>42829.708333327879</v>
      </c>
      <c r="B2251">
        <v>47.8</v>
      </c>
      <c r="C2251">
        <v>1.67648</v>
      </c>
      <c r="D2251" s="3">
        <v>5.64086</v>
      </c>
      <c r="E2251" s="1">
        <f>C2251*$V$2</f>
        <v>0.67059200000000008</v>
      </c>
      <c r="F2251" s="1">
        <f>D2251*$V$3</f>
        <v>22.56344</v>
      </c>
      <c r="G2251" s="1">
        <f>(E2251+F2251)</f>
        <v>23.234031999999999</v>
      </c>
      <c r="H2251" s="1">
        <f>B2251*(1/3)</f>
        <v>15.933333333333332</v>
      </c>
      <c r="I2251" s="1">
        <f>IF((H2251-G2251)&gt;0, (H2251-G2251), (0))</f>
        <v>0</v>
      </c>
      <c r="J2251" s="1">
        <f>IF(I2251=0, G2251-H2251,0)</f>
        <v>7.3006986666666673</v>
      </c>
      <c r="K2251" s="1">
        <f>I2251*1000/$V$5</f>
        <v>0</v>
      </c>
      <c r="L2251" s="1">
        <f>J2251*1000/$V$4</f>
        <v>130.83689366786143</v>
      </c>
      <c r="M2251" s="1">
        <f>L2251/$Y$4</f>
        <v>54.973484734395562</v>
      </c>
      <c r="N2251" s="1">
        <f>M2251*$Y$5</f>
        <v>76.962878628153788</v>
      </c>
      <c r="O2251" s="1" t="s">
        <v>0</v>
      </c>
      <c r="P2251" s="1" t="s">
        <v>0</v>
      </c>
      <c r="Q2251" s="1">
        <f>Q2250+K2251-L2251</f>
        <v>-87498.514063816416</v>
      </c>
      <c r="R2251">
        <f>Q2251*$V$5/1000</f>
        <v>-1749.09529613569</v>
      </c>
    </row>
    <row r="2252" spans="1:18" x14ac:dyDescent="0.25">
      <c r="A2252" s="4">
        <v>42829.749999994543</v>
      </c>
      <c r="B2252">
        <v>48.2</v>
      </c>
      <c r="C2252">
        <v>1.5078800000000001</v>
      </c>
      <c r="D2252" s="3">
        <v>2.5502310000000001</v>
      </c>
      <c r="E2252" s="1">
        <f>C2252*$V$2</f>
        <v>0.60315200000000013</v>
      </c>
      <c r="F2252" s="1">
        <f>D2252*$V$3</f>
        <v>10.200924000000001</v>
      </c>
      <c r="G2252" s="1">
        <f>(E2252+F2252)</f>
        <v>10.804076</v>
      </c>
      <c r="H2252" s="1">
        <f>B2252*(1/3)</f>
        <v>16.066666666666666</v>
      </c>
      <c r="I2252" s="1">
        <f>IF((H2252-G2252)&gt;0, (H2252-G2252), (0))</f>
        <v>5.2625906666666662</v>
      </c>
      <c r="J2252" s="1">
        <f>IF(I2252=0, G2252-H2252,0)</f>
        <v>0</v>
      </c>
      <c r="K2252" s="1">
        <f>I2252*1000/$V$5</f>
        <v>263.26116391529098</v>
      </c>
      <c r="L2252" s="1">
        <f>J2252*1000/$V$4</f>
        <v>0</v>
      </c>
      <c r="M2252" s="1">
        <f>L2252/$Y$4</f>
        <v>0</v>
      </c>
      <c r="N2252" s="1">
        <f>M2252*$Y$5</f>
        <v>0</v>
      </c>
      <c r="O2252" s="1" t="s">
        <v>0</v>
      </c>
      <c r="P2252" s="1" t="s">
        <v>0</v>
      </c>
      <c r="Q2252" s="1">
        <f>Q2251+K2252-L2252</f>
        <v>-87235.252899901127</v>
      </c>
      <c r="R2252">
        <f>Q2252*$V$5/1000</f>
        <v>-1743.8327054690235</v>
      </c>
    </row>
    <row r="2253" spans="1:18" x14ac:dyDescent="0.25">
      <c r="A2253" s="4">
        <v>42829.791666661207</v>
      </c>
      <c r="B2253">
        <v>47.7</v>
      </c>
      <c r="C2253">
        <v>0.47311200000000003</v>
      </c>
      <c r="D2253" s="3">
        <v>-7.0017200000000003E-3</v>
      </c>
      <c r="E2253" s="1">
        <f>C2253*$V$2</f>
        <v>0.18924480000000002</v>
      </c>
      <c r="F2253" s="1">
        <f>D2253*$V$3</f>
        <v>-2.8006880000000001E-2</v>
      </c>
      <c r="G2253" s="1">
        <f>(E2253+F2253)</f>
        <v>0.16123792000000001</v>
      </c>
      <c r="H2253" s="1">
        <f>B2253*(1/3)</f>
        <v>15.9</v>
      </c>
      <c r="I2253" s="1">
        <f>IF((H2253-G2253)&gt;0, (H2253-G2253), (0))</f>
        <v>15.738762080000001</v>
      </c>
      <c r="J2253" s="1">
        <f>IF(I2253=0, G2253-H2253,0)</f>
        <v>0</v>
      </c>
      <c r="K2253" s="1">
        <f>I2253*1000/$V$5</f>
        <v>787.33176988494256</v>
      </c>
      <c r="L2253" s="1">
        <f>J2253*1000/$V$4</f>
        <v>0</v>
      </c>
      <c r="M2253" s="1">
        <f>L2253/$Y$4</f>
        <v>0</v>
      </c>
      <c r="N2253" s="1">
        <f>M2253*$Y$5</f>
        <v>0</v>
      </c>
      <c r="O2253" s="1" t="s">
        <v>0</v>
      </c>
      <c r="P2253" s="1" t="s">
        <v>0</v>
      </c>
      <c r="Q2253" s="1">
        <f>Q2252+K2253-L2253</f>
        <v>-86447.921130016184</v>
      </c>
      <c r="R2253">
        <f>Q2253*$V$5/1000</f>
        <v>-1728.0939433890235</v>
      </c>
    </row>
    <row r="2254" spans="1:18" x14ac:dyDescent="0.25">
      <c r="A2254" s="4">
        <v>42829.833333327872</v>
      </c>
      <c r="B2254">
        <v>49.1</v>
      </c>
      <c r="C2254">
        <v>0.37019799999999997</v>
      </c>
      <c r="D2254" s="3">
        <v>-7.0017200000000003E-3</v>
      </c>
      <c r="E2254" s="1">
        <f>C2254*$V$2</f>
        <v>0.14807919999999999</v>
      </c>
      <c r="F2254" s="1">
        <f>D2254*$V$3</f>
        <v>-2.8006880000000001E-2</v>
      </c>
      <c r="G2254" s="1">
        <f>(E2254+F2254)</f>
        <v>0.12007232</v>
      </c>
      <c r="H2254" s="1">
        <f>B2254*(1/3)</f>
        <v>16.366666666666667</v>
      </c>
      <c r="I2254" s="1">
        <f>IF((H2254-G2254)&gt;0, (H2254-G2254), (0))</f>
        <v>16.246594346666669</v>
      </c>
      <c r="J2254" s="1">
        <f>IF(I2254=0, G2254-H2254,0)</f>
        <v>0</v>
      </c>
      <c r="K2254" s="1">
        <f>I2254*1000/$V$5</f>
        <v>812.73608537602149</v>
      </c>
      <c r="L2254" s="1">
        <f>J2254*1000/$V$4</f>
        <v>0</v>
      </c>
      <c r="M2254" s="1">
        <f>L2254/$Y$4</f>
        <v>0</v>
      </c>
      <c r="N2254" s="1">
        <f>M2254*$Y$5</f>
        <v>0</v>
      </c>
      <c r="O2254" s="1" t="s">
        <v>0</v>
      </c>
      <c r="P2254" s="1" t="s">
        <v>0</v>
      </c>
      <c r="Q2254" s="1">
        <f>Q2253+K2254-L2254</f>
        <v>-85635.185044640166</v>
      </c>
      <c r="R2254">
        <f>Q2254*$V$5/1000</f>
        <v>-1711.8473490423567</v>
      </c>
    </row>
    <row r="2255" spans="1:18" x14ac:dyDescent="0.25">
      <c r="A2255" s="4">
        <v>42829.874999994536</v>
      </c>
      <c r="B2255">
        <v>46.7</v>
      </c>
      <c r="C2255">
        <v>0.27665200000000001</v>
      </c>
      <c r="D2255" s="3">
        <v>-7.0017200000000003E-3</v>
      </c>
      <c r="E2255" s="1">
        <f>C2255*$V$2</f>
        <v>0.1106608</v>
      </c>
      <c r="F2255" s="1">
        <f>D2255*$V$3</f>
        <v>-2.8006880000000001E-2</v>
      </c>
      <c r="G2255" s="1">
        <f>(E2255+F2255)</f>
        <v>8.2653920000000006E-2</v>
      </c>
      <c r="H2255" s="1">
        <f>B2255*(1/3)</f>
        <v>15.566666666666666</v>
      </c>
      <c r="I2255" s="1">
        <f>IF((H2255-G2255)&gt;0, (H2255-G2255), (0))</f>
        <v>15.484012746666666</v>
      </c>
      <c r="J2255" s="1">
        <f>IF(I2255=0, G2255-H2255,0)</f>
        <v>0</v>
      </c>
      <c r="K2255" s="1">
        <f>I2255*1000/$V$5</f>
        <v>774.58793129898277</v>
      </c>
      <c r="L2255" s="1">
        <f>J2255*1000/$V$4</f>
        <v>0</v>
      </c>
      <c r="M2255" s="1">
        <f>L2255/$Y$4</f>
        <v>0</v>
      </c>
      <c r="N2255" s="1">
        <f>M2255*$Y$5</f>
        <v>0</v>
      </c>
      <c r="O2255" s="1" t="s">
        <v>0</v>
      </c>
      <c r="P2255" s="1" t="s">
        <v>0</v>
      </c>
      <c r="Q2255" s="1">
        <f>Q2254+K2255-L2255</f>
        <v>-84860.59711334118</v>
      </c>
      <c r="R2255">
        <f>Q2255*$V$5/1000</f>
        <v>-1696.3633362956903</v>
      </c>
    </row>
    <row r="2256" spans="1:18" x14ac:dyDescent="0.25">
      <c r="A2256" s="4">
        <v>42829.9166666612</v>
      </c>
      <c r="B2256">
        <v>44.3</v>
      </c>
      <c r="C2256">
        <v>0.81227199999999999</v>
      </c>
      <c r="D2256" s="3">
        <v>-7.0017200000000003E-3</v>
      </c>
      <c r="E2256" s="1">
        <f>C2256*$V$2</f>
        <v>0.3249088</v>
      </c>
      <c r="F2256" s="1">
        <f>D2256*$V$3</f>
        <v>-2.8006880000000001E-2</v>
      </c>
      <c r="G2256" s="1">
        <f>(E2256+F2256)</f>
        <v>0.29690191999999999</v>
      </c>
      <c r="H2256" s="1">
        <f>B2256*(1/3)</f>
        <v>14.766666666666666</v>
      </c>
      <c r="I2256" s="1">
        <f>IF((H2256-G2256)&gt;0, (H2256-G2256), (0))</f>
        <v>14.469764746666666</v>
      </c>
      <c r="J2256" s="1">
        <f>IF(I2256=0, G2256-H2256,0)</f>
        <v>0</v>
      </c>
      <c r="K2256" s="1">
        <f>I2256*1000/$V$5</f>
        <v>723.85016241454059</v>
      </c>
      <c r="L2256" s="1">
        <f>J2256*1000/$V$4</f>
        <v>0</v>
      </c>
      <c r="M2256" s="1">
        <f>L2256/$Y$4</f>
        <v>0</v>
      </c>
      <c r="N2256" s="1">
        <f>M2256*$Y$5</f>
        <v>0</v>
      </c>
      <c r="O2256" s="1" t="s">
        <v>0</v>
      </c>
      <c r="P2256" s="1" t="s">
        <v>0</v>
      </c>
      <c r="Q2256" s="1">
        <f>Q2255+K2256-L2256</f>
        <v>-84136.746950926638</v>
      </c>
      <c r="R2256">
        <f>Q2256*$V$5/1000</f>
        <v>-1681.8935715490234</v>
      </c>
    </row>
    <row r="2257" spans="1:18" x14ac:dyDescent="0.25">
      <c r="A2257" s="4">
        <v>42829.958333327864</v>
      </c>
      <c r="B2257">
        <v>41.7</v>
      </c>
      <c r="C2257">
        <v>0.529644</v>
      </c>
      <c r="D2257" s="3">
        <v>-7.0017200000000003E-3</v>
      </c>
      <c r="E2257" s="1">
        <f>C2257*$V$2</f>
        <v>0.21185760000000001</v>
      </c>
      <c r="F2257" s="1">
        <f>D2257*$V$3</f>
        <v>-2.8006880000000001E-2</v>
      </c>
      <c r="G2257" s="1">
        <f>(E2257+F2257)</f>
        <v>0.18385072</v>
      </c>
      <c r="H2257" s="1">
        <f>B2257*(1/3)</f>
        <v>13.9</v>
      </c>
      <c r="I2257" s="1">
        <f>IF((H2257-G2257)&gt;0, (H2257-G2257), (0))</f>
        <v>13.71614928</v>
      </c>
      <c r="J2257" s="1">
        <f>IF(I2257=0, G2257-H2257,0)</f>
        <v>0</v>
      </c>
      <c r="K2257" s="1">
        <f>I2257*1000/$V$5</f>
        <v>686.15053926963481</v>
      </c>
      <c r="L2257" s="1">
        <f>J2257*1000/$V$4</f>
        <v>0</v>
      </c>
      <c r="M2257" s="1">
        <f>L2257/$Y$4</f>
        <v>0</v>
      </c>
      <c r="N2257" s="1">
        <f>M2257*$Y$5</f>
        <v>0</v>
      </c>
      <c r="O2257" s="1">
        <f>SUM(N2234:N2257)</f>
        <v>3429.9262323423991</v>
      </c>
      <c r="P2257" s="1">
        <f>SUM(L2234:L2257)</f>
        <v>5830.8745949820795</v>
      </c>
      <c r="Q2257" s="1">
        <f>Q2256+K2257-L2257</f>
        <v>-83450.596411656996</v>
      </c>
      <c r="R2257">
        <f>Q2257*$V$5/1000</f>
        <v>-1668.1774222690233</v>
      </c>
    </row>
    <row r="2258" spans="1:18" x14ac:dyDescent="0.25">
      <c r="A2258" s="4">
        <v>42829.999999994528</v>
      </c>
      <c r="B2258">
        <v>38.799999999999997</v>
      </c>
      <c r="C2258">
        <v>0.766235</v>
      </c>
      <c r="D2258" s="3">
        <v>-7.0017200000000003E-3</v>
      </c>
      <c r="E2258" s="1">
        <f>C2258*$V$2</f>
        <v>0.30649400000000004</v>
      </c>
      <c r="F2258" s="1">
        <f>D2258*$V$3</f>
        <v>-2.8006880000000001E-2</v>
      </c>
      <c r="G2258" s="1">
        <f>(E2258+F2258)</f>
        <v>0.27848712000000003</v>
      </c>
      <c r="H2258" s="1">
        <f>B2258*(1/3)</f>
        <v>12.933333333333332</v>
      </c>
      <c r="I2258" s="1">
        <f>IF((H2258-G2258)&gt;0, (H2258-G2258), (0))</f>
        <v>12.654846213333332</v>
      </c>
      <c r="J2258" s="1">
        <f>IF(I2258=0, G2258-H2258,0)</f>
        <v>0</v>
      </c>
      <c r="K2258" s="1">
        <f>I2258*1000/$V$5</f>
        <v>633.05884008671001</v>
      </c>
      <c r="L2258" s="1">
        <f>J2258*1000/$V$4</f>
        <v>0</v>
      </c>
      <c r="M2258" s="1">
        <f>L2258/$Y$4</f>
        <v>0</v>
      </c>
      <c r="N2258" s="1">
        <f>M2258*$Y$5</f>
        <v>0</v>
      </c>
      <c r="O2258" s="1" t="s">
        <v>0</v>
      </c>
      <c r="P2258" s="1" t="s">
        <v>0</v>
      </c>
      <c r="Q2258" s="1">
        <f>Q2257+K2258-L2258</f>
        <v>-82817.537571570283</v>
      </c>
      <c r="R2258">
        <f>Q2258*$V$5/1000</f>
        <v>-1655.5225760556898</v>
      </c>
    </row>
    <row r="2259" spans="1:18" x14ac:dyDescent="0.25">
      <c r="A2259" s="4">
        <v>42830.041666661193</v>
      </c>
      <c r="B2259">
        <v>36.200000000000003</v>
      </c>
      <c r="C2259">
        <v>0.47619600000000001</v>
      </c>
      <c r="D2259" s="3">
        <v>-7.0017200000000003E-3</v>
      </c>
      <c r="E2259" s="1">
        <f>C2259*$V$2</f>
        <v>0.19047840000000002</v>
      </c>
      <c r="F2259" s="1">
        <f>D2259*$V$3</f>
        <v>-2.8006880000000001E-2</v>
      </c>
      <c r="G2259" s="1">
        <f>(E2259+F2259)</f>
        <v>0.16247152000000001</v>
      </c>
      <c r="H2259" s="1">
        <f>B2259*(1/3)</f>
        <v>12.066666666666666</v>
      </c>
      <c r="I2259" s="1">
        <f>IF((H2259-G2259)&gt;0, (H2259-G2259), (0))</f>
        <v>11.904195146666666</v>
      </c>
      <c r="J2259" s="1">
        <f>IF(I2259=0, G2259-H2259,0)</f>
        <v>0</v>
      </c>
      <c r="K2259" s="1">
        <f>I2259*1000/$V$5</f>
        <v>595.50751108887778</v>
      </c>
      <c r="L2259" s="1">
        <f>J2259*1000/$V$4</f>
        <v>0</v>
      </c>
      <c r="M2259" s="1">
        <f>L2259/$Y$4</f>
        <v>0</v>
      </c>
      <c r="N2259" s="1">
        <f>M2259*$Y$5</f>
        <v>0</v>
      </c>
      <c r="O2259" s="1" t="s">
        <v>0</v>
      </c>
      <c r="P2259" s="1" t="s">
        <v>0</v>
      </c>
      <c r="Q2259" s="1">
        <f>Q2258+K2259-L2259</f>
        <v>-82222.030060481411</v>
      </c>
      <c r="R2259">
        <f>Q2259*$V$5/1000</f>
        <v>-1643.6183809090232</v>
      </c>
    </row>
    <row r="2260" spans="1:18" x14ac:dyDescent="0.25">
      <c r="A2260" s="4">
        <v>42830.083333327857</v>
      </c>
      <c r="B2260">
        <v>34.299999999999997</v>
      </c>
      <c r="C2260">
        <v>0.90268199999999998</v>
      </c>
      <c r="D2260" s="3">
        <v>-7.0017200000000003E-3</v>
      </c>
      <c r="E2260" s="1">
        <f>C2260*$V$2</f>
        <v>0.36107280000000003</v>
      </c>
      <c r="F2260" s="1">
        <f>D2260*$V$3</f>
        <v>-2.8006880000000001E-2</v>
      </c>
      <c r="G2260" s="1">
        <f>(E2260+F2260)</f>
        <v>0.33306592000000002</v>
      </c>
      <c r="H2260" s="1">
        <f>B2260*(1/3)</f>
        <v>11.433333333333332</v>
      </c>
      <c r="I2260" s="1">
        <f>IF((H2260-G2260)&gt;0, (H2260-G2260), (0))</f>
        <v>11.100267413333333</v>
      </c>
      <c r="J2260" s="1">
        <f>IF(I2260=0, G2260-H2260,0)</f>
        <v>0</v>
      </c>
      <c r="K2260" s="1">
        <f>I2260*1000/$V$5</f>
        <v>555.29101617475408</v>
      </c>
      <c r="L2260" s="1">
        <f>J2260*1000/$V$4</f>
        <v>0</v>
      </c>
      <c r="M2260" s="1">
        <f>L2260/$Y$4</f>
        <v>0</v>
      </c>
      <c r="N2260" s="1">
        <f>M2260*$Y$5</f>
        <v>0</v>
      </c>
      <c r="O2260" s="1" t="s">
        <v>0</v>
      </c>
      <c r="P2260" s="1" t="s">
        <v>0</v>
      </c>
      <c r="Q2260" s="1">
        <f>Q2259+K2260-L2260</f>
        <v>-81666.739044306654</v>
      </c>
      <c r="R2260">
        <f>Q2260*$V$5/1000</f>
        <v>-1632.5181134956897</v>
      </c>
    </row>
    <row r="2261" spans="1:18" x14ac:dyDescent="0.25">
      <c r="A2261" s="4">
        <v>42830.124999994521</v>
      </c>
      <c r="B2261">
        <v>33.5</v>
      </c>
      <c r="C2261">
        <v>2.0787600000000004</v>
      </c>
      <c r="D2261" s="3">
        <v>-7.0017200000000003E-3</v>
      </c>
      <c r="E2261" s="1">
        <f>C2261*$V$2</f>
        <v>0.83150400000000024</v>
      </c>
      <c r="F2261" s="1">
        <f>D2261*$V$3</f>
        <v>-2.8006880000000001E-2</v>
      </c>
      <c r="G2261" s="1">
        <f>(E2261+F2261)</f>
        <v>0.80349712000000029</v>
      </c>
      <c r="H2261" s="1">
        <f>B2261*(1/3)</f>
        <v>11.166666666666666</v>
      </c>
      <c r="I2261" s="1">
        <f>IF((H2261-G2261)&gt;0, (H2261-G2261), (0))</f>
        <v>10.363169546666665</v>
      </c>
      <c r="J2261" s="1">
        <f>IF(I2261=0, G2261-H2261,0)</f>
        <v>0</v>
      </c>
      <c r="K2261" s="1">
        <f>I2261*1000/$V$5</f>
        <v>518.41768617642151</v>
      </c>
      <c r="L2261" s="1">
        <f>J2261*1000/$V$4</f>
        <v>0</v>
      </c>
      <c r="M2261" s="1">
        <f>L2261/$Y$4</f>
        <v>0</v>
      </c>
      <c r="N2261" s="1">
        <f>M2261*$Y$5</f>
        <v>0</v>
      </c>
      <c r="O2261" s="1" t="s">
        <v>0</v>
      </c>
      <c r="P2261" s="1" t="s">
        <v>0</v>
      </c>
      <c r="Q2261" s="1">
        <f>Q2260+K2261-L2261</f>
        <v>-81148.321358130226</v>
      </c>
      <c r="R2261">
        <f>Q2261*$V$5/1000</f>
        <v>-1622.1549439490229</v>
      </c>
    </row>
    <row r="2262" spans="1:18" x14ac:dyDescent="0.25">
      <c r="A2262" s="4">
        <v>42830.166666661185</v>
      </c>
      <c r="B2262">
        <v>33.299999999999997</v>
      </c>
      <c r="C2262">
        <v>0.945461</v>
      </c>
      <c r="D2262" s="3">
        <v>-7.0017200000000003E-3</v>
      </c>
      <c r="E2262" s="1">
        <f>C2262*$V$2</f>
        <v>0.37818440000000003</v>
      </c>
      <c r="F2262" s="1">
        <f>D2262*$V$3</f>
        <v>-2.8006880000000001E-2</v>
      </c>
      <c r="G2262" s="1">
        <f>(E2262+F2262)</f>
        <v>0.35017752000000002</v>
      </c>
      <c r="H2262" s="1">
        <f>B2262*(1/3)</f>
        <v>11.099999999999998</v>
      </c>
      <c r="I2262" s="1">
        <f>IF((H2262-G2262)&gt;0, (H2262-G2262), (0))</f>
        <v>10.749822479999997</v>
      </c>
      <c r="J2262" s="1">
        <f>IF(I2262=0, G2262-H2262,0)</f>
        <v>0</v>
      </c>
      <c r="K2262" s="1">
        <f>I2262*1000/$V$5</f>
        <v>537.76000400200087</v>
      </c>
      <c r="L2262" s="1">
        <f>J2262*1000/$V$4</f>
        <v>0</v>
      </c>
      <c r="M2262" s="1">
        <f>L2262/$Y$4</f>
        <v>0</v>
      </c>
      <c r="N2262" s="1">
        <f>M2262*$Y$5</f>
        <v>0</v>
      </c>
      <c r="O2262" s="1" t="s">
        <v>0</v>
      </c>
      <c r="P2262" s="1" t="s">
        <v>0</v>
      </c>
      <c r="Q2262" s="1">
        <f>Q2261+K2262-L2262</f>
        <v>-80610.561354128222</v>
      </c>
      <c r="R2262">
        <f>Q2262*$V$5/1000</f>
        <v>-1611.405121469023</v>
      </c>
    </row>
    <row r="2263" spans="1:18" x14ac:dyDescent="0.25">
      <c r="A2263" s="4">
        <v>42830.20833332785</v>
      </c>
      <c r="B2263">
        <v>32.9</v>
      </c>
      <c r="C2263">
        <v>1.05504</v>
      </c>
      <c r="D2263" s="3">
        <v>-7.0017200000000003E-3</v>
      </c>
      <c r="E2263" s="1">
        <f>C2263*$V$2</f>
        <v>0.422016</v>
      </c>
      <c r="F2263" s="1">
        <f>D2263*$V$3</f>
        <v>-2.8006880000000001E-2</v>
      </c>
      <c r="G2263" s="1">
        <f>(E2263+F2263)</f>
        <v>0.39400911999999999</v>
      </c>
      <c r="H2263" s="1">
        <f>B2263*(1/3)</f>
        <v>10.966666666666665</v>
      </c>
      <c r="I2263" s="1">
        <f>IF((H2263-G2263)&gt;0, (H2263-G2263), (0))</f>
        <v>10.572657546666665</v>
      </c>
      <c r="J2263" s="1">
        <f>IF(I2263=0, G2263-H2263,0)</f>
        <v>0</v>
      </c>
      <c r="K2263" s="1">
        <f>I2263*1000/$V$5</f>
        <v>528.89732599633146</v>
      </c>
      <c r="L2263" s="1">
        <f>J2263*1000/$V$4</f>
        <v>0</v>
      </c>
      <c r="M2263" s="1">
        <f>L2263/$Y$4</f>
        <v>0</v>
      </c>
      <c r="N2263" s="1">
        <f>M2263*$Y$5</f>
        <v>0</v>
      </c>
      <c r="O2263" s="1" t="s">
        <v>0</v>
      </c>
      <c r="P2263" s="1" t="s">
        <v>0</v>
      </c>
      <c r="Q2263" s="1">
        <f>Q2262+K2263-L2263</f>
        <v>-80081.664028131883</v>
      </c>
      <c r="R2263">
        <f>Q2263*$V$5/1000</f>
        <v>-1600.8324639223563</v>
      </c>
    </row>
    <row r="2264" spans="1:18" x14ac:dyDescent="0.25">
      <c r="A2264" s="4">
        <v>42830.249999994514</v>
      </c>
      <c r="B2264">
        <v>33.200000000000003</v>
      </c>
      <c r="C2264">
        <v>1.92391</v>
      </c>
      <c r="D2264" s="3">
        <v>-7.0017200000000003E-3</v>
      </c>
      <c r="E2264" s="1">
        <f>C2264*$V$2</f>
        <v>0.76956400000000003</v>
      </c>
      <c r="F2264" s="1">
        <f>D2264*$V$3</f>
        <v>-2.8006880000000001E-2</v>
      </c>
      <c r="G2264" s="1">
        <f>(E2264+F2264)</f>
        <v>0.74155712000000007</v>
      </c>
      <c r="H2264" s="1">
        <f>B2264*(1/3)</f>
        <v>11.066666666666666</v>
      </c>
      <c r="I2264" s="1">
        <f>IF((H2264-G2264)&gt;0, (H2264-G2264), (0))</f>
        <v>10.325109546666667</v>
      </c>
      <c r="J2264" s="1">
        <f>IF(I2264=0, G2264-H2264,0)</f>
        <v>0</v>
      </c>
      <c r="K2264" s="1">
        <f>I2264*1000/$V$5</f>
        <v>516.51373420043353</v>
      </c>
      <c r="L2264" s="1">
        <f>J2264*1000/$V$4</f>
        <v>0</v>
      </c>
      <c r="M2264" s="1">
        <f>L2264/$Y$4</f>
        <v>0</v>
      </c>
      <c r="N2264" s="1">
        <f>M2264*$Y$5</f>
        <v>0</v>
      </c>
      <c r="O2264" s="1" t="s">
        <v>0</v>
      </c>
      <c r="P2264" s="1" t="s">
        <v>0</v>
      </c>
      <c r="Q2264" s="1">
        <f>Q2263+K2264-L2264</f>
        <v>-79565.150293931452</v>
      </c>
      <c r="R2264">
        <f>Q2264*$V$5/1000</f>
        <v>-1590.5073543756896</v>
      </c>
    </row>
    <row r="2265" spans="1:18" x14ac:dyDescent="0.25">
      <c r="A2265" s="4">
        <v>42830.291666661178</v>
      </c>
      <c r="B2265">
        <v>36.1</v>
      </c>
      <c r="C2265">
        <v>1.5366099999999998</v>
      </c>
      <c r="D2265" s="3">
        <v>0.16647817000000001</v>
      </c>
      <c r="E2265" s="1">
        <f>C2265*$V$2</f>
        <v>0.61464399999999997</v>
      </c>
      <c r="F2265" s="1">
        <f>D2265*$V$3</f>
        <v>0.66591268000000003</v>
      </c>
      <c r="G2265" s="1">
        <f>(E2265+F2265)</f>
        <v>1.2805566800000001</v>
      </c>
      <c r="H2265" s="1">
        <f>B2265*(1/3)</f>
        <v>12.033333333333333</v>
      </c>
      <c r="I2265" s="1">
        <f>IF((H2265-G2265)&gt;0, (H2265-G2265), (0))</f>
        <v>10.752776653333333</v>
      </c>
      <c r="J2265" s="1">
        <f>IF(I2265=0, G2265-H2265,0)</f>
        <v>0</v>
      </c>
      <c r="K2265" s="1">
        <f>I2265*1000/$V$5</f>
        <v>537.90778655994666</v>
      </c>
      <c r="L2265" s="1">
        <f>J2265*1000/$V$4</f>
        <v>0</v>
      </c>
      <c r="M2265" s="1">
        <f>L2265/$Y$4</f>
        <v>0</v>
      </c>
      <c r="N2265" s="1">
        <f>M2265*$Y$5</f>
        <v>0</v>
      </c>
      <c r="O2265" s="1" t="s">
        <v>0</v>
      </c>
      <c r="P2265" s="1" t="s">
        <v>0</v>
      </c>
      <c r="Q2265" s="1">
        <f>Q2264+K2265-L2265</f>
        <v>-79027.242507371499</v>
      </c>
      <c r="R2265">
        <f>Q2265*$V$5/1000</f>
        <v>-1579.7545777223561</v>
      </c>
    </row>
    <row r="2266" spans="1:18" x14ac:dyDescent="0.25">
      <c r="A2266" s="4">
        <v>42830.333333327842</v>
      </c>
      <c r="B2266">
        <v>39.799999999999997</v>
      </c>
      <c r="C2266">
        <v>2.0204200000000001</v>
      </c>
      <c r="D2266" s="3">
        <v>4.63239</v>
      </c>
      <c r="E2266" s="1">
        <f>C2266*$V$2</f>
        <v>0.80816800000000011</v>
      </c>
      <c r="F2266" s="1">
        <f>D2266*$V$3</f>
        <v>18.52956</v>
      </c>
      <c r="G2266" s="1">
        <f>(E2266+F2266)</f>
        <v>19.337727999999998</v>
      </c>
      <c r="H2266" s="1">
        <f>B2266*(1/3)</f>
        <v>13.266666666666666</v>
      </c>
      <c r="I2266" s="1">
        <f>IF((H2266-G2266)&gt;0, (H2266-G2266), (0))</f>
        <v>0</v>
      </c>
      <c r="J2266" s="1">
        <f>IF(I2266=0, G2266-H2266,0)</f>
        <v>6.0710613333333328</v>
      </c>
      <c r="K2266" s="1">
        <f>I2266*1000/$V$5</f>
        <v>0</v>
      </c>
      <c r="L2266" s="1">
        <f>J2266*1000/$V$4</f>
        <v>108.80038231780168</v>
      </c>
      <c r="M2266" s="1">
        <f>L2266/$Y$4</f>
        <v>45.714446352017511</v>
      </c>
      <c r="N2266" s="1">
        <f>M2266*$Y$5</f>
        <v>64.000224892824505</v>
      </c>
      <c r="O2266" s="1" t="s">
        <v>0</v>
      </c>
      <c r="P2266" s="1" t="s">
        <v>0</v>
      </c>
      <c r="Q2266" s="1">
        <f>Q2265+K2266-L2266</f>
        <v>-79136.042889689299</v>
      </c>
      <c r="R2266">
        <f>Q2266*$V$5/1000</f>
        <v>-1581.9294973648889</v>
      </c>
    </row>
    <row r="2267" spans="1:18" x14ac:dyDescent="0.25">
      <c r="A2267" s="4">
        <v>42830.374999994507</v>
      </c>
      <c r="B2267">
        <v>41.3</v>
      </c>
      <c r="C2267">
        <v>3.4628800000000002</v>
      </c>
      <c r="D2267" s="3">
        <v>8.8078199999999995</v>
      </c>
      <c r="E2267" s="1">
        <f>C2267*$V$2</f>
        <v>1.3851520000000002</v>
      </c>
      <c r="F2267" s="1">
        <f>D2267*$V$3</f>
        <v>35.231279999999998</v>
      </c>
      <c r="G2267" s="1">
        <f>(E2267+F2267)</f>
        <v>36.616431999999996</v>
      </c>
      <c r="H2267" s="1">
        <f>B2267*(1/3)</f>
        <v>13.766666666666666</v>
      </c>
      <c r="I2267" s="1">
        <f>IF((H2267-G2267)&gt;0, (H2267-G2267), (0))</f>
        <v>0</v>
      </c>
      <c r="J2267" s="1">
        <f>IF(I2267=0, G2267-H2267,0)</f>
        <v>22.84976533333333</v>
      </c>
      <c r="K2267" s="1">
        <f>I2267*1000/$V$5</f>
        <v>0</v>
      </c>
      <c r="L2267" s="1">
        <f>J2267*1000/$V$4</f>
        <v>409.49400238948618</v>
      </c>
      <c r="M2267" s="1">
        <f>L2267/$Y$4</f>
        <v>172.05630352499421</v>
      </c>
      <c r="N2267" s="1">
        <f>M2267*$Y$5</f>
        <v>240.87882493499188</v>
      </c>
      <c r="O2267" s="1" t="s">
        <v>0</v>
      </c>
      <c r="P2267" s="1" t="s">
        <v>0</v>
      </c>
      <c r="Q2267" s="1">
        <f>Q2266+K2267-L2267</f>
        <v>-79545.536892078788</v>
      </c>
      <c r="R2267">
        <f>Q2267*$V$5/1000</f>
        <v>-1590.1152824726551</v>
      </c>
    </row>
    <row r="2268" spans="1:18" x14ac:dyDescent="0.25">
      <c r="A2268" s="4">
        <v>42830.416666661171</v>
      </c>
      <c r="B2268">
        <v>45.4</v>
      </c>
      <c r="C2268">
        <v>4.72255</v>
      </c>
      <c r="D2268" s="3">
        <v>8.715444999999999</v>
      </c>
      <c r="E2268" s="1">
        <f>C2268*$V$2</f>
        <v>1.8890200000000001</v>
      </c>
      <c r="F2268" s="1">
        <f>D2268*$V$3</f>
        <v>34.861779999999996</v>
      </c>
      <c r="G2268" s="1">
        <f>(E2268+F2268)</f>
        <v>36.750799999999998</v>
      </c>
      <c r="H2268" s="1">
        <f>B2268*(1/3)</f>
        <v>15.133333333333333</v>
      </c>
      <c r="I2268" s="1">
        <f>IF((H2268-G2268)&gt;0, (H2268-G2268), (0))</f>
        <v>0</v>
      </c>
      <c r="J2268" s="1">
        <f>IF(I2268=0, G2268-H2268,0)</f>
        <v>21.617466666666665</v>
      </c>
      <c r="K2268" s="1">
        <f>I2268*1000/$V$5</f>
        <v>0</v>
      </c>
      <c r="L2268" s="1">
        <f>J2268*1000/$V$4</f>
        <v>387.40979689366782</v>
      </c>
      <c r="M2268" s="1">
        <f>L2268/$Y$4</f>
        <v>162.77722558557471</v>
      </c>
      <c r="N2268" s="1">
        <f>M2268*$Y$5</f>
        <v>227.88811581980457</v>
      </c>
      <c r="O2268" s="1" t="s">
        <v>0</v>
      </c>
      <c r="P2268" s="1" t="s">
        <v>0</v>
      </c>
      <c r="Q2268" s="1">
        <f>Q2267+K2268-L2268</f>
        <v>-79932.946688972457</v>
      </c>
      <c r="R2268">
        <f>Q2268*$V$5/1000</f>
        <v>-1597.8596043125594</v>
      </c>
    </row>
    <row r="2269" spans="1:18" x14ac:dyDescent="0.25">
      <c r="A2269" s="4">
        <v>42830.458333327835</v>
      </c>
      <c r="B2269">
        <v>45.4</v>
      </c>
      <c r="C2269">
        <v>7.9327500000000004</v>
      </c>
      <c r="D2269" s="3">
        <v>12.919140000000001</v>
      </c>
      <c r="E2269" s="1">
        <f>C2269*$V$2</f>
        <v>3.1731000000000003</v>
      </c>
      <c r="F2269" s="1">
        <f>D2269*$V$3</f>
        <v>51.676560000000002</v>
      </c>
      <c r="G2269" s="1">
        <f>(E2269+F2269)</f>
        <v>54.84966</v>
      </c>
      <c r="H2269" s="1">
        <f>B2269*(1/3)</f>
        <v>15.133333333333333</v>
      </c>
      <c r="I2269" s="1">
        <f>IF((H2269-G2269)&gt;0, (H2269-G2269), (0))</f>
        <v>0</v>
      </c>
      <c r="J2269" s="1">
        <f>IF(I2269=0, G2269-H2269,0)</f>
        <v>39.716326666666667</v>
      </c>
      <c r="K2269" s="1">
        <f>I2269*1000/$V$5</f>
        <v>0</v>
      </c>
      <c r="L2269" s="1">
        <f>J2269*1000/$V$4</f>
        <v>711.76212664277182</v>
      </c>
      <c r="M2269" s="1">
        <f>L2269/$Y$4</f>
        <v>299.05971707679487</v>
      </c>
      <c r="N2269" s="1">
        <f>M2269*$Y$5</f>
        <v>418.6836039075128</v>
      </c>
      <c r="O2269" s="1" t="s">
        <v>0</v>
      </c>
      <c r="P2269" s="1" t="s">
        <v>0</v>
      </c>
      <c r="Q2269" s="1">
        <f>Q2268+K2269-L2269</f>
        <v>-80644.708815615231</v>
      </c>
      <c r="R2269">
        <f>Q2269*$V$5/1000</f>
        <v>-1612.0877292241485</v>
      </c>
    </row>
    <row r="2270" spans="1:18" x14ac:dyDescent="0.25">
      <c r="A2270" s="4">
        <v>42830.499999994499</v>
      </c>
      <c r="B2270">
        <v>44.6</v>
      </c>
      <c r="C2270">
        <v>7.4974999999999996</v>
      </c>
      <c r="D2270" s="3">
        <v>17.913799999999998</v>
      </c>
      <c r="E2270" s="1">
        <f>C2270*$V$2</f>
        <v>2.9990000000000001</v>
      </c>
      <c r="F2270" s="1">
        <f>D2270*$V$3</f>
        <v>71.655199999999994</v>
      </c>
      <c r="G2270" s="1">
        <f>(E2270+F2270)</f>
        <v>74.654199999999989</v>
      </c>
      <c r="H2270" s="1">
        <f>B2270*(1/3)</f>
        <v>14.866666666666667</v>
      </c>
      <c r="I2270" s="1">
        <f>IF((H2270-G2270)&gt;0, (H2270-G2270), (0))</f>
        <v>0</v>
      </c>
      <c r="J2270" s="1">
        <f>IF(I2270=0, G2270-H2270,0)</f>
        <v>59.787533333333322</v>
      </c>
      <c r="K2270" s="1">
        <f>I2270*1000/$V$5</f>
        <v>0</v>
      </c>
      <c r="L2270" s="1">
        <f>J2270*1000/$V$4</f>
        <v>1071.4611708482673</v>
      </c>
      <c r="M2270" s="1">
        <f>L2270/$Y$4</f>
        <v>450.19376926397791</v>
      </c>
      <c r="N2270" s="1">
        <f>M2270*$Y$5</f>
        <v>630.27127696956904</v>
      </c>
      <c r="O2270" s="1" t="s">
        <v>0</v>
      </c>
      <c r="P2270" s="1" t="s">
        <v>0</v>
      </c>
      <c r="Q2270" s="1">
        <f>Q2269+K2270-L2270</f>
        <v>-81716.169986463501</v>
      </c>
      <c r="R2270">
        <f>Q2270*$V$5/1000</f>
        <v>-1633.5062380294053</v>
      </c>
    </row>
    <row r="2271" spans="1:18" x14ac:dyDescent="0.25">
      <c r="A2271" s="4">
        <v>42830.541666661164</v>
      </c>
      <c r="B2271">
        <v>45.5</v>
      </c>
      <c r="C2271">
        <v>7.7393299999999998</v>
      </c>
      <c r="D2271" s="3">
        <v>17.248069999999998</v>
      </c>
      <c r="E2271" s="1">
        <f>C2271*$V$2</f>
        <v>3.0957319999999999</v>
      </c>
      <c r="F2271" s="1">
        <f>D2271*$V$3</f>
        <v>68.992279999999994</v>
      </c>
      <c r="G2271" s="1">
        <f>(E2271+F2271)</f>
        <v>72.088011999999992</v>
      </c>
      <c r="H2271" s="1">
        <f>B2271*(1/3)</f>
        <v>15.166666666666666</v>
      </c>
      <c r="I2271" s="1">
        <f>IF((H2271-G2271)&gt;0, (H2271-G2271), (0))</f>
        <v>0</v>
      </c>
      <c r="J2271" s="1">
        <f>IF(I2271=0, G2271-H2271,0)</f>
        <v>56.921345333333328</v>
      </c>
      <c r="K2271" s="1">
        <f>I2271*1000/$V$5</f>
        <v>0</v>
      </c>
      <c r="L2271" s="1">
        <f>J2271*1000/$V$4</f>
        <v>1020.0957945041816</v>
      </c>
      <c r="M2271" s="1">
        <f>L2271/$Y$4</f>
        <v>428.61167836310153</v>
      </c>
      <c r="N2271" s="1">
        <f>M2271*$Y$5</f>
        <v>600.05634970834205</v>
      </c>
      <c r="O2271" s="1" t="s">
        <v>0</v>
      </c>
      <c r="P2271" s="1" t="s">
        <v>0</v>
      </c>
      <c r="Q2271" s="1">
        <f>Q2270+K2271-L2271</f>
        <v>-82736.265780967689</v>
      </c>
      <c r="R2271">
        <f>Q2271*$V$5/1000</f>
        <v>-1653.897952961544</v>
      </c>
    </row>
    <row r="2272" spans="1:18" x14ac:dyDescent="0.25">
      <c r="A2272" s="4">
        <v>42830.583333327828</v>
      </c>
      <c r="B2272">
        <v>45.6</v>
      </c>
      <c r="C2272">
        <v>6.0315600000000007</v>
      </c>
      <c r="D2272" s="3">
        <v>17.64433</v>
      </c>
      <c r="E2272" s="1">
        <f>C2272*$V$2</f>
        <v>2.4126240000000005</v>
      </c>
      <c r="F2272" s="1">
        <f>D2272*$V$3</f>
        <v>70.57732</v>
      </c>
      <c r="G2272" s="1">
        <f>(E2272+F2272)</f>
        <v>72.989943999999994</v>
      </c>
      <c r="H2272" s="1">
        <f>B2272*(1/3)</f>
        <v>15.2</v>
      </c>
      <c r="I2272" s="1">
        <f>IF((H2272-G2272)&gt;0, (H2272-G2272), (0))</f>
        <v>0</v>
      </c>
      <c r="J2272" s="1">
        <f>IF(I2272=0, G2272-H2272,0)</f>
        <v>57.789943999999991</v>
      </c>
      <c r="K2272" s="1">
        <f>I2272*1000/$V$5</f>
        <v>0</v>
      </c>
      <c r="L2272" s="1">
        <f>J2272*1000/$V$4</f>
        <v>1035.6620788530465</v>
      </c>
      <c r="M2272" s="1">
        <f>L2272/$Y$4</f>
        <v>435.1521339718683</v>
      </c>
      <c r="N2272" s="1">
        <f>M2272*$Y$5</f>
        <v>609.2129875606156</v>
      </c>
      <c r="O2272" s="1" t="s">
        <v>0</v>
      </c>
      <c r="P2272" s="1" t="s">
        <v>0</v>
      </c>
      <c r="Q2272" s="1">
        <f>Q2271+K2272-L2272</f>
        <v>-83771.927859820731</v>
      </c>
      <c r="R2272">
        <f>Q2272*$V$5/1000</f>
        <v>-1674.6008379178163</v>
      </c>
    </row>
    <row r="2273" spans="1:18" x14ac:dyDescent="0.25">
      <c r="A2273" s="4">
        <v>42830.624999994492</v>
      </c>
      <c r="B2273">
        <v>46.5</v>
      </c>
      <c r="C2273">
        <v>6.5422700000000003</v>
      </c>
      <c r="D2273" s="3">
        <v>12.716709999999999</v>
      </c>
      <c r="E2273" s="1">
        <f>C2273*$V$2</f>
        <v>2.6169080000000005</v>
      </c>
      <c r="F2273" s="1">
        <f>D2273*$V$3</f>
        <v>50.866839999999996</v>
      </c>
      <c r="G2273" s="1">
        <f>(E2273+F2273)</f>
        <v>53.483747999999999</v>
      </c>
      <c r="H2273" s="1">
        <f>B2273*(1/3)</f>
        <v>15.5</v>
      </c>
      <c r="I2273" s="1">
        <f>IF((H2273-G2273)&gt;0, (H2273-G2273), (0))</f>
        <v>0</v>
      </c>
      <c r="J2273" s="1">
        <f>IF(I2273=0, G2273-H2273,0)</f>
        <v>37.983747999999999</v>
      </c>
      <c r="K2273" s="1">
        <f>I2273*1000/$V$5</f>
        <v>0</v>
      </c>
      <c r="L2273" s="1">
        <f>J2273*1000/$V$4</f>
        <v>680.71232974910401</v>
      </c>
      <c r="M2273" s="1">
        <f>L2273/$Y$4</f>
        <v>286.01358392819498</v>
      </c>
      <c r="N2273" s="1">
        <f>M2273*$Y$5</f>
        <v>400.41901749947294</v>
      </c>
      <c r="O2273" s="1" t="s">
        <v>0</v>
      </c>
      <c r="P2273" s="1" t="s">
        <v>0</v>
      </c>
      <c r="Q2273" s="1">
        <f>Q2272+K2273-L2273</f>
        <v>-84452.640189569836</v>
      </c>
      <c r="R2273">
        <f>Q2273*$V$5/1000</f>
        <v>-1688.2082773895011</v>
      </c>
    </row>
    <row r="2274" spans="1:18" x14ac:dyDescent="0.25">
      <c r="A2274" s="4">
        <v>42830.666666661156</v>
      </c>
      <c r="B2274">
        <v>46.8</v>
      </c>
      <c r="C2274">
        <v>6.4384600000000001</v>
      </c>
      <c r="D2274" s="3">
        <v>10.002979999999999</v>
      </c>
      <c r="E2274" s="1">
        <f>C2274*$V$2</f>
        <v>2.5753840000000001</v>
      </c>
      <c r="F2274" s="1">
        <f>D2274*$V$3</f>
        <v>40.011919999999996</v>
      </c>
      <c r="G2274" s="1">
        <f>(E2274+F2274)</f>
        <v>42.587303999999996</v>
      </c>
      <c r="H2274" s="1">
        <f>B2274*(1/3)</f>
        <v>15.599999999999998</v>
      </c>
      <c r="I2274" s="1">
        <f>IF((H2274-G2274)&gt;0, (H2274-G2274), (0))</f>
        <v>0</v>
      </c>
      <c r="J2274" s="1">
        <f>IF(I2274=0, G2274-H2274,0)</f>
        <v>26.987303999999998</v>
      </c>
      <c r="K2274" s="1">
        <f>I2274*1000/$V$5</f>
        <v>0</v>
      </c>
      <c r="L2274" s="1">
        <f>J2274*1000/$V$4</f>
        <v>483.64344086021504</v>
      </c>
      <c r="M2274" s="1">
        <f>L2274/$Y$4</f>
        <v>203.2115297731996</v>
      </c>
      <c r="N2274" s="1">
        <f>M2274*$Y$5</f>
        <v>284.49614168247945</v>
      </c>
      <c r="O2274" s="1" t="s">
        <v>0</v>
      </c>
      <c r="P2274" s="1" t="s">
        <v>0</v>
      </c>
      <c r="Q2274" s="1">
        <f>Q2273+K2274-L2274</f>
        <v>-84936.283630430058</v>
      </c>
      <c r="R2274">
        <f>Q2274*$V$5/1000</f>
        <v>-1697.8763097722967</v>
      </c>
    </row>
    <row r="2275" spans="1:18" x14ac:dyDescent="0.25">
      <c r="A2275" s="4">
        <v>42830.708333327821</v>
      </c>
      <c r="B2275">
        <v>47.7</v>
      </c>
      <c r="C2275">
        <v>4.4421400000000002</v>
      </c>
      <c r="D2275" s="3">
        <v>6.7861799999999999</v>
      </c>
      <c r="E2275" s="1">
        <f>C2275*$V$2</f>
        <v>1.7768560000000002</v>
      </c>
      <c r="F2275" s="1">
        <f>D2275*$V$3</f>
        <v>27.14472</v>
      </c>
      <c r="G2275" s="1">
        <f>(E2275+F2275)</f>
        <v>28.921575999999998</v>
      </c>
      <c r="H2275" s="1">
        <f>B2275*(1/3)</f>
        <v>15.9</v>
      </c>
      <c r="I2275" s="1">
        <f>IF((H2275-G2275)&gt;0, (H2275-G2275), (0))</f>
        <v>0</v>
      </c>
      <c r="J2275" s="1">
        <f>IF(I2275=0, G2275-H2275,0)</f>
        <v>13.021575999999998</v>
      </c>
      <c r="K2275" s="1">
        <f>I2275*1000/$V$5</f>
        <v>0</v>
      </c>
      <c r="L2275" s="1">
        <f>J2275*1000/$V$4</f>
        <v>233.36157706093186</v>
      </c>
      <c r="M2275" s="1">
        <f>L2275/$Y$4</f>
        <v>98.051082798710866</v>
      </c>
      <c r="N2275" s="1">
        <f>M2275*$Y$5</f>
        <v>137.27151591819521</v>
      </c>
      <c r="O2275" s="1" t="s">
        <v>0</v>
      </c>
      <c r="P2275" s="1" t="s">
        <v>0</v>
      </c>
      <c r="Q2275" s="1">
        <f>Q2274+K2275-L2275</f>
        <v>-85169.64520749099</v>
      </c>
      <c r="R2275">
        <f>Q2275*$V$5/1000</f>
        <v>-1702.5412076977448</v>
      </c>
    </row>
    <row r="2276" spans="1:18" x14ac:dyDescent="0.25">
      <c r="A2276" s="4">
        <v>42830.749999994485</v>
      </c>
      <c r="B2276">
        <v>47.9</v>
      </c>
      <c r="C2276">
        <v>3.45153</v>
      </c>
      <c r="D2276" s="3">
        <v>2.6575969999999995</v>
      </c>
      <c r="E2276" s="1">
        <f>C2276*$V$2</f>
        <v>1.3806120000000002</v>
      </c>
      <c r="F2276" s="1">
        <f>D2276*$V$3</f>
        <v>10.630387999999998</v>
      </c>
      <c r="G2276" s="1">
        <f>(E2276+F2276)</f>
        <v>12.010999999999999</v>
      </c>
      <c r="H2276" s="1">
        <f>B2276*(1/3)</f>
        <v>15.966666666666665</v>
      </c>
      <c r="I2276" s="1">
        <f>IF((H2276-G2276)&gt;0, (H2276-G2276), (0))</f>
        <v>3.9556666666666658</v>
      </c>
      <c r="J2276" s="1">
        <f>IF(I2276=0, G2276-H2276,0)</f>
        <v>0</v>
      </c>
      <c r="K2276" s="1">
        <f>I2276*1000/$V$5</f>
        <v>197.88227447056857</v>
      </c>
      <c r="L2276" s="1">
        <f>J2276*1000/$V$4</f>
        <v>0</v>
      </c>
      <c r="M2276" s="1">
        <f>L2276/$Y$4</f>
        <v>0</v>
      </c>
      <c r="N2276" s="1">
        <f>M2276*$Y$5</f>
        <v>0</v>
      </c>
      <c r="O2276" s="1" t="s">
        <v>0</v>
      </c>
      <c r="P2276" s="1" t="s">
        <v>0</v>
      </c>
      <c r="Q2276" s="1">
        <f>Q2275+K2276-L2276</f>
        <v>-84971.762933020422</v>
      </c>
      <c r="R2276">
        <f>Q2276*$V$5/1000</f>
        <v>-1698.5855410310783</v>
      </c>
    </row>
    <row r="2277" spans="1:18" x14ac:dyDescent="0.25">
      <c r="A2277" s="4">
        <v>42830.791666661149</v>
      </c>
      <c r="B2277">
        <v>47.6</v>
      </c>
      <c r="C2277">
        <v>4.1243599999999994</v>
      </c>
      <c r="D2277" s="3">
        <v>-7.0017200000000003E-3</v>
      </c>
      <c r="E2277" s="1">
        <f>C2277*$V$2</f>
        <v>1.6497439999999999</v>
      </c>
      <c r="F2277" s="1">
        <f>D2277*$V$3</f>
        <v>-2.8006880000000001E-2</v>
      </c>
      <c r="G2277" s="1">
        <f>(E2277+F2277)</f>
        <v>1.6217371199999999</v>
      </c>
      <c r="H2277" s="1">
        <f>B2277*(1/3)</f>
        <v>15.866666666666667</v>
      </c>
      <c r="I2277" s="1">
        <f>IF((H2277-G2277)&gt;0, (H2277-G2277), (0))</f>
        <v>14.244929546666667</v>
      </c>
      <c r="J2277" s="1">
        <f>IF(I2277=0, G2277-H2277,0)</f>
        <v>0</v>
      </c>
      <c r="K2277" s="1">
        <f>I2277*1000/$V$5</f>
        <v>712.60277872269467</v>
      </c>
      <c r="L2277" s="1">
        <f>J2277*1000/$V$4</f>
        <v>0</v>
      </c>
      <c r="M2277" s="1">
        <f>L2277/$Y$4</f>
        <v>0</v>
      </c>
      <c r="N2277" s="1">
        <f>M2277*$Y$5</f>
        <v>0</v>
      </c>
      <c r="O2277" s="1" t="s">
        <v>0</v>
      </c>
      <c r="P2277" s="1" t="s">
        <v>0</v>
      </c>
      <c r="Q2277" s="1">
        <f>Q2276+K2277-L2277</f>
        <v>-84259.16015429773</v>
      </c>
      <c r="R2277">
        <f>Q2277*$V$5/1000</f>
        <v>-1684.3406114844115</v>
      </c>
    </row>
    <row r="2278" spans="1:18" x14ac:dyDescent="0.25">
      <c r="A2278" s="4">
        <v>42830.833333327813</v>
      </c>
      <c r="B2278">
        <v>49.4</v>
      </c>
      <c r="C2278">
        <v>3.34484</v>
      </c>
      <c r="D2278" s="3">
        <v>-7.0017200000000003E-3</v>
      </c>
      <c r="E2278" s="1">
        <f>C2278*$V$2</f>
        <v>1.337936</v>
      </c>
      <c r="F2278" s="1">
        <f>D2278*$V$3</f>
        <v>-2.8006880000000001E-2</v>
      </c>
      <c r="G2278" s="1">
        <f>(E2278+F2278)</f>
        <v>1.3099291200000001</v>
      </c>
      <c r="H2278" s="1">
        <f>B2278*(1/3)</f>
        <v>16.466666666666665</v>
      </c>
      <c r="I2278" s="1">
        <f>IF((H2278-G2278)&gt;0, (H2278-G2278), (0))</f>
        <v>15.156737546666665</v>
      </c>
      <c r="J2278" s="1">
        <f>IF(I2278=0, G2278-H2278,0)</f>
        <v>0</v>
      </c>
      <c r="K2278" s="1">
        <f>I2278*1000/$V$5</f>
        <v>758.21598532599637</v>
      </c>
      <c r="L2278" s="1">
        <f>J2278*1000/$V$4</f>
        <v>0</v>
      </c>
      <c r="M2278" s="1">
        <f>L2278/$Y$4</f>
        <v>0</v>
      </c>
      <c r="N2278" s="1">
        <f>M2278*$Y$5</f>
        <v>0</v>
      </c>
      <c r="O2278" s="1" t="s">
        <v>0</v>
      </c>
      <c r="P2278" s="1" t="s">
        <v>0</v>
      </c>
      <c r="Q2278" s="1">
        <f>Q2277+K2278-L2278</f>
        <v>-83500.944168971735</v>
      </c>
      <c r="R2278">
        <f>Q2278*$V$5/1000</f>
        <v>-1669.1838739377449</v>
      </c>
    </row>
    <row r="2279" spans="1:18" x14ac:dyDescent="0.25">
      <c r="A2279" s="4">
        <v>42830.874999994478</v>
      </c>
      <c r="B2279">
        <v>46.9</v>
      </c>
      <c r="C2279">
        <v>2.6916899999999999</v>
      </c>
      <c r="D2279" s="3">
        <v>-7.0017200000000003E-3</v>
      </c>
      <c r="E2279" s="1">
        <f>C2279*$V$2</f>
        <v>1.076676</v>
      </c>
      <c r="F2279" s="1">
        <f>D2279*$V$3</f>
        <v>-2.8006880000000001E-2</v>
      </c>
      <c r="G2279" s="1">
        <f>(E2279+F2279)</f>
        <v>1.04866912</v>
      </c>
      <c r="H2279" s="1">
        <f>B2279*(1/3)</f>
        <v>15.633333333333333</v>
      </c>
      <c r="I2279" s="1">
        <f>IF((H2279-G2279)&gt;0, (H2279-G2279), (0))</f>
        <v>14.584664213333333</v>
      </c>
      <c r="J2279" s="1">
        <f>IF(I2279=0, G2279-H2279,0)</f>
        <v>0</v>
      </c>
      <c r="K2279" s="1">
        <f>I2279*1000/$V$5</f>
        <v>729.5980096715025</v>
      </c>
      <c r="L2279" s="1">
        <f>J2279*1000/$V$4</f>
        <v>0</v>
      </c>
      <c r="M2279" s="1">
        <f>L2279/$Y$4</f>
        <v>0</v>
      </c>
      <c r="N2279" s="1">
        <f>M2279*$Y$5</f>
        <v>0</v>
      </c>
      <c r="O2279" s="1" t="s">
        <v>0</v>
      </c>
      <c r="P2279" s="1" t="s">
        <v>0</v>
      </c>
      <c r="Q2279" s="1">
        <f>Q2278+K2279-L2279</f>
        <v>-82771.346159300228</v>
      </c>
      <c r="R2279">
        <f>Q2279*$V$5/1000</f>
        <v>-1654.5992097244114</v>
      </c>
    </row>
    <row r="2280" spans="1:18" x14ac:dyDescent="0.25">
      <c r="A2280" s="4">
        <v>42830.916666661142</v>
      </c>
      <c r="B2280">
        <v>45.2</v>
      </c>
      <c r="C2280">
        <v>2.4886300000000001</v>
      </c>
      <c r="D2280" s="3">
        <v>-7.0017200000000003E-3</v>
      </c>
      <c r="E2280" s="1">
        <f>C2280*$V$2</f>
        <v>0.99545200000000011</v>
      </c>
      <c r="F2280" s="1">
        <f>D2280*$V$3</f>
        <v>-2.8006880000000001E-2</v>
      </c>
      <c r="G2280" s="1">
        <f>(E2280+F2280)</f>
        <v>0.96744512000000016</v>
      </c>
      <c r="H2280" s="1">
        <f>B2280*(1/3)</f>
        <v>15.066666666666666</v>
      </c>
      <c r="I2280" s="1">
        <f>IF((H2280-G2280)&gt;0, (H2280-G2280), (0))</f>
        <v>14.099221546666666</v>
      </c>
      <c r="J2280" s="1">
        <f>IF(I2280=0, G2280-H2280,0)</f>
        <v>0</v>
      </c>
      <c r="K2280" s="1">
        <f>I2280*1000/$V$5</f>
        <v>705.3137342004336</v>
      </c>
      <c r="L2280" s="1">
        <f>J2280*1000/$V$4</f>
        <v>0</v>
      </c>
      <c r="M2280" s="1">
        <f>L2280/$Y$4</f>
        <v>0</v>
      </c>
      <c r="N2280" s="1">
        <f>M2280*$Y$5</f>
        <v>0</v>
      </c>
      <c r="O2280" s="1" t="s">
        <v>0</v>
      </c>
      <c r="P2280" s="1" t="s">
        <v>0</v>
      </c>
      <c r="Q2280" s="1">
        <f>Q2279+K2280-L2280</f>
        <v>-82066.032425099795</v>
      </c>
      <c r="R2280">
        <f>Q2280*$V$5/1000</f>
        <v>-1640.4999881777446</v>
      </c>
    </row>
    <row r="2281" spans="1:18" x14ac:dyDescent="0.25">
      <c r="A2281" s="4">
        <v>42830.958333327806</v>
      </c>
      <c r="B2281">
        <v>42.6</v>
      </c>
      <c r="C2281">
        <v>3.2118099999999998</v>
      </c>
      <c r="D2281" s="3">
        <v>-7.0017200000000003E-3</v>
      </c>
      <c r="E2281" s="1">
        <f>C2281*$V$2</f>
        <v>1.284724</v>
      </c>
      <c r="F2281" s="1">
        <f>D2281*$V$3</f>
        <v>-2.8006880000000001E-2</v>
      </c>
      <c r="G2281" s="1">
        <f>(E2281+F2281)</f>
        <v>1.25671712</v>
      </c>
      <c r="H2281" s="1">
        <f>B2281*(1/3)</f>
        <v>14.2</v>
      </c>
      <c r="I2281" s="1">
        <f>IF((H2281-G2281)&gt;0, (H2281-G2281), (0))</f>
        <v>12.94328288</v>
      </c>
      <c r="J2281" s="1">
        <f>IF(I2281=0, G2281-H2281,0)</f>
        <v>0</v>
      </c>
      <c r="K2281" s="1">
        <f>I2281*1000/$V$5</f>
        <v>647.48788794397205</v>
      </c>
      <c r="L2281" s="1">
        <f>J2281*1000/$V$4</f>
        <v>0</v>
      </c>
      <c r="M2281" s="1">
        <f>L2281/$Y$4</f>
        <v>0</v>
      </c>
      <c r="N2281" s="1">
        <f>M2281*$Y$5</f>
        <v>0</v>
      </c>
      <c r="O2281" s="1">
        <f>SUM(N2258:N2281)</f>
        <v>3613.1780588938082</v>
      </c>
      <c r="P2281" s="1">
        <f>SUM(L2258:L2281)</f>
        <v>6142.4027001194745</v>
      </c>
      <c r="Q2281" s="1">
        <f>Q2280+K2281-L2281</f>
        <v>-81418.544537155816</v>
      </c>
      <c r="R2281">
        <f>Q2281*$V$5/1000</f>
        <v>-1627.5567052977447</v>
      </c>
    </row>
    <row r="2282" spans="1:18" x14ac:dyDescent="0.25">
      <c r="A2282" s="4">
        <v>42830.99999999447</v>
      </c>
      <c r="B2282">
        <v>39.299999999999997</v>
      </c>
      <c r="C2282">
        <v>3.4836999999999998</v>
      </c>
      <c r="D2282" s="3">
        <v>-7.0017200000000003E-3</v>
      </c>
      <c r="E2282" s="1">
        <f>C2282*$V$2</f>
        <v>1.3934800000000001</v>
      </c>
      <c r="F2282" s="1">
        <f>D2282*$V$3</f>
        <v>-2.8006880000000001E-2</v>
      </c>
      <c r="G2282" s="1">
        <f>(E2282+F2282)</f>
        <v>1.3654731200000001</v>
      </c>
      <c r="H2282" s="1">
        <f>B2282*(1/3)</f>
        <v>13.099999999999998</v>
      </c>
      <c r="I2282" s="1">
        <f>IF((H2282-G2282)&gt;0, (H2282-G2282), (0))</f>
        <v>11.734526879999997</v>
      </c>
      <c r="J2282" s="1">
        <f>IF(I2282=0, G2282-H2282,0)</f>
        <v>0</v>
      </c>
      <c r="K2282" s="1">
        <f>I2282*1000/$V$5</f>
        <v>587.01985392696338</v>
      </c>
      <c r="L2282" s="1">
        <f>J2282*1000/$V$4</f>
        <v>0</v>
      </c>
      <c r="M2282" s="1">
        <f>L2282/$Y$4</f>
        <v>0</v>
      </c>
      <c r="N2282" s="1">
        <f>M2282*$Y$5</f>
        <v>0</v>
      </c>
      <c r="O2282" s="1" t="s">
        <v>0</v>
      </c>
      <c r="P2282" s="1" t="s">
        <v>0</v>
      </c>
      <c r="Q2282" s="1">
        <f>Q2281+K2282-L2282</f>
        <v>-80831.524683228854</v>
      </c>
      <c r="R2282">
        <f>Q2282*$V$5/1000</f>
        <v>-1615.8221784177447</v>
      </c>
    </row>
    <row r="2283" spans="1:18" x14ac:dyDescent="0.25">
      <c r="A2283" s="4">
        <v>42831.041666661135</v>
      </c>
      <c r="B2283">
        <v>36.4</v>
      </c>
      <c r="C2283">
        <v>3.3523299999999998</v>
      </c>
      <c r="D2283" s="3">
        <v>-7.0017200000000003E-3</v>
      </c>
      <c r="E2283" s="1">
        <f>C2283*$V$2</f>
        <v>1.340932</v>
      </c>
      <c r="F2283" s="1">
        <f>D2283*$V$3</f>
        <v>-2.8006880000000001E-2</v>
      </c>
      <c r="G2283" s="1">
        <f>(E2283+F2283)</f>
        <v>1.3129251200000001</v>
      </c>
      <c r="H2283" s="1">
        <f>B2283*(1/3)</f>
        <v>12.133333333333333</v>
      </c>
      <c r="I2283" s="1">
        <f>IF((H2283-G2283)&gt;0, (H2283-G2283), (0))</f>
        <v>10.820408213333334</v>
      </c>
      <c r="J2283" s="1">
        <f>IF(I2283=0, G2283-H2283,0)</f>
        <v>0</v>
      </c>
      <c r="K2283" s="1">
        <f>I2283*1000/$V$5</f>
        <v>541.29105619476411</v>
      </c>
      <c r="L2283" s="1">
        <f>J2283*1000/$V$4</f>
        <v>0</v>
      </c>
      <c r="M2283" s="1">
        <f>L2283/$Y$4</f>
        <v>0</v>
      </c>
      <c r="N2283" s="1">
        <f>M2283*$Y$5</f>
        <v>0</v>
      </c>
      <c r="O2283" s="1" t="s">
        <v>0</v>
      </c>
      <c r="P2283" s="1" t="s">
        <v>0</v>
      </c>
      <c r="Q2283" s="1">
        <f>Q2282+K2283-L2283</f>
        <v>-80290.233627034089</v>
      </c>
      <c r="R2283">
        <f>Q2283*$V$5/1000</f>
        <v>-1605.0017702044113</v>
      </c>
    </row>
    <row r="2284" spans="1:18" x14ac:dyDescent="0.25">
      <c r="A2284" s="4">
        <v>42831.083333327799</v>
      </c>
      <c r="B2284">
        <v>34.6</v>
      </c>
      <c r="C2284">
        <v>3.2597800000000001</v>
      </c>
      <c r="D2284" s="3">
        <v>-7.0017200000000003E-3</v>
      </c>
      <c r="E2284" s="1">
        <f>C2284*$V$2</f>
        <v>1.3039120000000002</v>
      </c>
      <c r="F2284" s="1">
        <f>D2284*$V$3</f>
        <v>-2.8006880000000001E-2</v>
      </c>
      <c r="G2284" s="1">
        <f>(E2284+F2284)</f>
        <v>1.2759051200000002</v>
      </c>
      <c r="H2284" s="1">
        <f>B2284*(1/3)</f>
        <v>11.533333333333333</v>
      </c>
      <c r="I2284" s="1">
        <f>IF((H2284-G2284)&gt;0, (H2284-G2284), (0))</f>
        <v>10.257428213333332</v>
      </c>
      <c r="J2284" s="1">
        <f>IF(I2284=0, G2284-H2284,0)</f>
        <v>0</v>
      </c>
      <c r="K2284" s="1">
        <f>I2284*1000/$V$5</f>
        <v>513.12797465399365</v>
      </c>
      <c r="L2284" s="1">
        <f>J2284*1000/$V$4</f>
        <v>0</v>
      </c>
      <c r="M2284" s="1">
        <f>L2284/$Y$4</f>
        <v>0</v>
      </c>
      <c r="N2284" s="1">
        <f>M2284*$Y$5</f>
        <v>0</v>
      </c>
      <c r="O2284" s="1" t="s">
        <v>0</v>
      </c>
      <c r="P2284" s="1" t="s">
        <v>0</v>
      </c>
      <c r="Q2284" s="1">
        <f>Q2283+K2284-L2284</f>
        <v>-79777.105652380094</v>
      </c>
      <c r="R2284">
        <f>Q2284*$V$5/1000</f>
        <v>-1594.7443419910778</v>
      </c>
    </row>
    <row r="2285" spans="1:18" x14ac:dyDescent="0.25">
      <c r="A2285" s="4">
        <v>42831.124999994463</v>
      </c>
      <c r="B2285">
        <v>33.700000000000003</v>
      </c>
      <c r="C2285">
        <v>6.4153000000000002</v>
      </c>
      <c r="D2285" s="3">
        <v>-7.0017200000000003E-3</v>
      </c>
      <c r="E2285" s="1">
        <f>C2285*$V$2</f>
        <v>2.5661200000000002</v>
      </c>
      <c r="F2285" s="1">
        <f>D2285*$V$3</f>
        <v>-2.8006880000000001E-2</v>
      </c>
      <c r="G2285" s="1">
        <f>(E2285+F2285)</f>
        <v>2.5381131200000002</v>
      </c>
      <c r="H2285" s="1">
        <f>B2285*(1/3)</f>
        <v>11.233333333333334</v>
      </c>
      <c r="I2285" s="1">
        <f>IF((H2285-G2285)&gt;0, (H2285-G2285), (0))</f>
        <v>8.6952202133333341</v>
      </c>
      <c r="J2285" s="1">
        <f>IF(I2285=0, G2285-H2285,0)</f>
        <v>0</v>
      </c>
      <c r="K2285" s="1">
        <f>I2285*1000/$V$5</f>
        <v>434.97849991662503</v>
      </c>
      <c r="L2285" s="1">
        <f>J2285*1000/$V$4</f>
        <v>0</v>
      </c>
      <c r="M2285" s="1">
        <f>L2285/$Y$4</f>
        <v>0</v>
      </c>
      <c r="N2285" s="1">
        <f>M2285*$Y$5</f>
        <v>0</v>
      </c>
      <c r="O2285" s="1" t="s">
        <v>0</v>
      </c>
      <c r="P2285" s="1" t="s">
        <v>0</v>
      </c>
      <c r="Q2285" s="1">
        <f>Q2284+K2285-L2285</f>
        <v>-79342.127152463465</v>
      </c>
      <c r="R2285">
        <f>Q2285*$V$5/1000</f>
        <v>-1586.0491217777444</v>
      </c>
    </row>
    <row r="2286" spans="1:18" x14ac:dyDescent="0.25">
      <c r="A2286" s="4">
        <v>42831.166666661127</v>
      </c>
      <c r="B2286">
        <v>32.9</v>
      </c>
      <c r="C2286">
        <v>7.4523299999999999</v>
      </c>
      <c r="D2286" s="3">
        <v>-7.0017200000000003E-3</v>
      </c>
      <c r="E2286" s="1">
        <f>C2286*$V$2</f>
        <v>2.9809320000000001</v>
      </c>
      <c r="F2286" s="1">
        <f>D2286*$V$3</f>
        <v>-2.8006880000000001E-2</v>
      </c>
      <c r="G2286" s="1">
        <f>(E2286+F2286)</f>
        <v>2.9529251200000002</v>
      </c>
      <c r="H2286" s="1">
        <f>B2286*(1/3)</f>
        <v>10.966666666666665</v>
      </c>
      <c r="I2286" s="1">
        <f>IF((H2286-G2286)&gt;0, (H2286-G2286), (0))</f>
        <v>8.0137415466666653</v>
      </c>
      <c r="J2286" s="1">
        <f>IF(I2286=0, G2286-H2286,0)</f>
        <v>0</v>
      </c>
      <c r="K2286" s="1">
        <f>I2286*1000/$V$5</f>
        <v>400.88752109388025</v>
      </c>
      <c r="L2286" s="1">
        <f>J2286*1000/$V$4</f>
        <v>0</v>
      </c>
      <c r="M2286" s="1">
        <f>L2286/$Y$4</f>
        <v>0</v>
      </c>
      <c r="N2286" s="1">
        <f>M2286*$Y$5</f>
        <v>0</v>
      </c>
      <c r="O2286" s="1" t="s">
        <v>0</v>
      </c>
      <c r="P2286" s="1" t="s">
        <v>0</v>
      </c>
      <c r="Q2286" s="1">
        <f>Q2285+K2286-L2286</f>
        <v>-78941.239631369579</v>
      </c>
      <c r="R2286">
        <f>Q2286*$V$5/1000</f>
        <v>-1578.0353802310779</v>
      </c>
    </row>
    <row r="2287" spans="1:18" x14ac:dyDescent="0.25">
      <c r="A2287" s="4">
        <v>42831.208333327791</v>
      </c>
      <c r="B2287">
        <v>32.799999999999997</v>
      </c>
      <c r="C2287">
        <v>7.5120800000000001</v>
      </c>
      <c r="D2287" s="3">
        <v>-7.0017200000000003E-3</v>
      </c>
      <c r="E2287" s="1">
        <f>C2287*$V$2</f>
        <v>3.0048320000000004</v>
      </c>
      <c r="F2287" s="1">
        <f>D2287*$V$3</f>
        <v>-2.8006880000000001E-2</v>
      </c>
      <c r="G2287" s="1">
        <f>(E2287+F2287)</f>
        <v>2.9768251200000004</v>
      </c>
      <c r="H2287" s="1">
        <f>B2287*(1/3)</f>
        <v>10.933333333333332</v>
      </c>
      <c r="I2287" s="1">
        <f>IF((H2287-G2287)&gt;0, (H2287-G2287), (0))</f>
        <v>7.9565082133333309</v>
      </c>
      <c r="J2287" s="1">
        <f>IF(I2287=0, G2287-H2287,0)</f>
        <v>0</v>
      </c>
      <c r="K2287" s="1">
        <f>I2287*1000/$V$5</f>
        <v>398.02442287810561</v>
      </c>
      <c r="L2287" s="1">
        <f>J2287*1000/$V$4</f>
        <v>0</v>
      </c>
      <c r="M2287" s="1">
        <f>L2287/$Y$4</f>
        <v>0</v>
      </c>
      <c r="N2287" s="1">
        <f>M2287*$Y$5</f>
        <v>0</v>
      </c>
      <c r="O2287" s="1" t="s">
        <v>0</v>
      </c>
      <c r="P2287" s="1" t="s">
        <v>0</v>
      </c>
      <c r="Q2287" s="1">
        <f>Q2286+K2287-L2287</f>
        <v>-78543.215208491471</v>
      </c>
      <c r="R2287">
        <f>Q2287*$V$5/1000</f>
        <v>-1570.0788720177445</v>
      </c>
    </row>
    <row r="2288" spans="1:18" x14ac:dyDescent="0.25">
      <c r="A2288" s="4">
        <v>42831.249999994456</v>
      </c>
      <c r="B2288">
        <v>33</v>
      </c>
      <c r="C2288">
        <v>7.6166099999999997</v>
      </c>
      <c r="D2288" s="3">
        <v>-7.0017200000000003E-3</v>
      </c>
      <c r="E2288" s="1">
        <f>C2288*$V$2</f>
        <v>3.0466440000000001</v>
      </c>
      <c r="F2288" s="1">
        <f>D2288*$V$3</f>
        <v>-2.8006880000000001E-2</v>
      </c>
      <c r="G2288" s="1">
        <f>(E2288+F2288)</f>
        <v>3.0186371200000002</v>
      </c>
      <c r="H2288" s="1">
        <f>B2288*(1/3)</f>
        <v>11</v>
      </c>
      <c r="I2288" s="1">
        <f>IF((H2288-G2288)&gt;0, (H2288-G2288), (0))</f>
        <v>7.9813628799999998</v>
      </c>
      <c r="J2288" s="1">
        <f>IF(I2288=0, G2288-H2288,0)</f>
        <v>0</v>
      </c>
      <c r="K2288" s="1">
        <f>I2288*1000/$V$5</f>
        <v>399.26777788894447</v>
      </c>
      <c r="L2288" s="1">
        <f>J2288*1000/$V$4</f>
        <v>0</v>
      </c>
      <c r="M2288" s="1">
        <f>L2288/$Y$4</f>
        <v>0</v>
      </c>
      <c r="N2288" s="1">
        <f>M2288*$Y$5</f>
        <v>0</v>
      </c>
      <c r="O2288" s="1" t="s">
        <v>0</v>
      </c>
      <c r="P2288" s="1" t="s">
        <v>0</v>
      </c>
      <c r="Q2288" s="1">
        <f>Q2287+K2288-L2288</f>
        <v>-78143.947430602522</v>
      </c>
      <c r="R2288">
        <f>Q2288*$V$5/1000</f>
        <v>-1562.0975091377443</v>
      </c>
    </row>
    <row r="2289" spans="1:18" x14ac:dyDescent="0.25">
      <c r="A2289" s="4">
        <v>42831.29166666112</v>
      </c>
      <c r="B2289">
        <v>36</v>
      </c>
      <c r="C2289">
        <v>8.2841500000000003</v>
      </c>
      <c r="D2289" s="3">
        <v>0.18755017000000002</v>
      </c>
      <c r="E2289" s="1">
        <f>C2289*$V$2</f>
        <v>3.3136600000000005</v>
      </c>
      <c r="F2289" s="1">
        <f>D2289*$V$3</f>
        <v>0.75020068000000006</v>
      </c>
      <c r="G2289" s="1">
        <f>(E2289+F2289)</f>
        <v>4.0638606800000003</v>
      </c>
      <c r="H2289" s="1">
        <f>B2289*(1/3)</f>
        <v>12</v>
      </c>
      <c r="I2289" s="1">
        <f>IF((H2289-G2289)&gt;0, (H2289-G2289), (0))</f>
        <v>7.9361393199999997</v>
      </c>
      <c r="J2289" s="1">
        <f>IF(I2289=0, G2289-H2289,0)</f>
        <v>0</v>
      </c>
      <c r="K2289" s="1">
        <f>I2289*1000/$V$5</f>
        <v>397.00546873436718</v>
      </c>
      <c r="L2289" s="1">
        <f>J2289*1000/$V$4</f>
        <v>0</v>
      </c>
      <c r="M2289" s="1">
        <f>L2289/$Y$4</f>
        <v>0</v>
      </c>
      <c r="N2289" s="1">
        <f>M2289*$Y$5</f>
        <v>0</v>
      </c>
      <c r="O2289" s="1" t="s">
        <v>0</v>
      </c>
      <c r="P2289" s="1" t="s">
        <v>0</v>
      </c>
      <c r="Q2289" s="1">
        <f>Q2288+K2289-L2289</f>
        <v>-77746.941961868157</v>
      </c>
      <c r="R2289">
        <f>Q2289*$V$5/1000</f>
        <v>-1554.1613698177443</v>
      </c>
    </row>
    <row r="2290" spans="1:18" x14ac:dyDescent="0.25">
      <c r="A2290" s="4">
        <v>42831.333333327784</v>
      </c>
      <c r="B2290">
        <v>39.299999999999997</v>
      </c>
      <c r="C2290">
        <v>8.19435</v>
      </c>
      <c r="D2290" s="3">
        <v>4.5984799999999995</v>
      </c>
      <c r="E2290" s="1">
        <f>C2290*$V$2</f>
        <v>3.2777400000000001</v>
      </c>
      <c r="F2290" s="1">
        <f>D2290*$V$3</f>
        <v>18.393919999999998</v>
      </c>
      <c r="G2290" s="1">
        <f>(E2290+F2290)</f>
        <v>21.671659999999999</v>
      </c>
      <c r="H2290" s="1">
        <f>B2290*(1/3)</f>
        <v>13.099999999999998</v>
      </c>
      <c r="I2290" s="1">
        <f>IF((H2290-G2290)&gt;0, (H2290-G2290), (0))</f>
        <v>0</v>
      </c>
      <c r="J2290" s="1">
        <f>IF(I2290=0, G2290-H2290,0)</f>
        <v>8.5716600000000014</v>
      </c>
      <c r="K2290" s="1">
        <f>I2290*1000/$V$5</f>
        <v>0</v>
      </c>
      <c r="L2290" s="1">
        <f>J2290*1000/$V$4</f>
        <v>153.61397849462369</v>
      </c>
      <c r="M2290" s="1">
        <f>L2290/$Y$4</f>
        <v>64.543688443119208</v>
      </c>
      <c r="N2290" s="1">
        <f>M2290*$Y$5</f>
        <v>90.361163820366883</v>
      </c>
      <c r="O2290" s="1" t="s">
        <v>0</v>
      </c>
      <c r="P2290" s="1" t="s">
        <v>0</v>
      </c>
      <c r="Q2290" s="1">
        <f>Q2289+K2290-L2290</f>
        <v>-77900.555940362785</v>
      </c>
      <c r="R2290">
        <f>Q2290*$V$5/1000</f>
        <v>-1557.2321132478519</v>
      </c>
    </row>
    <row r="2291" spans="1:18" x14ac:dyDescent="0.25">
      <c r="A2291" s="4">
        <v>42831.374999994448</v>
      </c>
      <c r="B2291">
        <v>41.5</v>
      </c>
      <c r="C2291">
        <v>5.0758100000000006</v>
      </c>
      <c r="D2291" s="3">
        <v>10.4001</v>
      </c>
      <c r="E2291" s="1">
        <f>C2291*$V$2</f>
        <v>2.0303240000000002</v>
      </c>
      <c r="F2291" s="1">
        <f>D2291*$V$3</f>
        <v>41.6004</v>
      </c>
      <c r="G2291" s="1">
        <f>(E2291+F2291)</f>
        <v>43.630724000000001</v>
      </c>
      <c r="H2291" s="1">
        <f>B2291*(1/3)</f>
        <v>13.833333333333332</v>
      </c>
      <c r="I2291" s="1">
        <f>IF((H2291-G2291)&gt;0, (H2291-G2291), (0))</f>
        <v>0</v>
      </c>
      <c r="J2291" s="1">
        <f>IF(I2291=0, G2291-H2291,0)</f>
        <v>29.797390666666669</v>
      </c>
      <c r="K2291" s="1">
        <f>I2291*1000/$V$5</f>
        <v>0</v>
      </c>
      <c r="L2291" s="1">
        <f>J2291*1000/$V$4</f>
        <v>534.00341696535259</v>
      </c>
      <c r="M2291" s="1">
        <f>L2291/$Y$4</f>
        <v>224.37118359888765</v>
      </c>
      <c r="N2291" s="1">
        <f>M2291*$Y$5</f>
        <v>314.11965703844271</v>
      </c>
      <c r="O2291" s="1" t="s">
        <v>0</v>
      </c>
      <c r="P2291" s="1" t="s">
        <v>0</v>
      </c>
      <c r="Q2291" s="1">
        <f>Q2290+K2291-L2291</f>
        <v>-78434.559357328137</v>
      </c>
      <c r="R2291">
        <f>Q2291*$V$5/1000</f>
        <v>-1567.9068415529894</v>
      </c>
    </row>
    <row r="2292" spans="1:18" x14ac:dyDescent="0.25">
      <c r="A2292" s="4">
        <v>42831.416666661113</v>
      </c>
      <c r="B2292">
        <v>45</v>
      </c>
      <c r="C2292">
        <v>4.6311599999999995</v>
      </c>
      <c r="D2292" s="3">
        <v>15.987630000000001</v>
      </c>
      <c r="E2292" s="1">
        <f>C2292*$V$2</f>
        <v>1.8524639999999999</v>
      </c>
      <c r="F2292" s="1">
        <f>D2292*$V$3</f>
        <v>63.950520000000004</v>
      </c>
      <c r="G2292" s="1">
        <f>(E2292+F2292)</f>
        <v>65.802984000000009</v>
      </c>
      <c r="H2292" s="1">
        <f>B2292*(1/3)</f>
        <v>15</v>
      </c>
      <c r="I2292" s="1">
        <f>IF((H2292-G2292)&gt;0, (H2292-G2292), (0))</f>
        <v>0</v>
      </c>
      <c r="J2292" s="1">
        <f>IF(I2292=0, G2292-H2292,0)</f>
        <v>50.802984000000009</v>
      </c>
      <c r="K2292" s="1">
        <f>I2292*1000/$V$5</f>
        <v>0</v>
      </c>
      <c r="L2292" s="1">
        <f>J2292*1000/$V$4</f>
        <v>910.44774193548415</v>
      </c>
      <c r="M2292" s="1">
        <f>L2292/$Y$4</f>
        <v>382.5410680401194</v>
      </c>
      <c r="N2292" s="1">
        <f>M2292*$Y$5</f>
        <v>535.55749525616716</v>
      </c>
      <c r="O2292" s="1" t="s">
        <v>0</v>
      </c>
      <c r="P2292" s="1" t="s">
        <v>0</v>
      </c>
      <c r="Q2292" s="1">
        <f>Q2291+K2292-L2292</f>
        <v>-79345.007099263617</v>
      </c>
      <c r="R2292">
        <f>Q2292*$V$5/1000</f>
        <v>-1586.1066919142795</v>
      </c>
    </row>
    <row r="2293" spans="1:18" x14ac:dyDescent="0.25">
      <c r="A2293" s="4">
        <v>42831.458333327777</v>
      </c>
      <c r="B2293">
        <v>44.6</v>
      </c>
      <c r="C2293">
        <v>4.6068800000000003</v>
      </c>
      <c r="D2293" s="3">
        <v>19.605029999999999</v>
      </c>
      <c r="E2293" s="1">
        <f>C2293*$V$2</f>
        <v>1.8427520000000002</v>
      </c>
      <c r="F2293" s="1">
        <f>D2293*$V$3</f>
        <v>78.420119999999997</v>
      </c>
      <c r="G2293" s="1">
        <f>(E2293+F2293)</f>
        <v>80.262872000000002</v>
      </c>
      <c r="H2293" s="1">
        <f>B2293*(1/3)</f>
        <v>14.866666666666667</v>
      </c>
      <c r="I2293" s="1">
        <f>IF((H2293-G2293)&gt;0, (H2293-G2293), (0))</f>
        <v>0</v>
      </c>
      <c r="J2293" s="1">
        <f>IF(I2293=0, G2293-H2293,0)</f>
        <v>65.396205333333342</v>
      </c>
      <c r="K2293" s="1">
        <f>I2293*1000/$V$5</f>
        <v>0</v>
      </c>
      <c r="L2293" s="1">
        <f>J2293*1000/$V$4</f>
        <v>1171.9750059737157</v>
      </c>
      <c r="M2293" s="1">
        <f>L2293/$Y$4</f>
        <v>492.42647309819989</v>
      </c>
      <c r="N2293" s="1">
        <f>M2293*$Y$5</f>
        <v>689.39706233747984</v>
      </c>
      <c r="O2293" s="1" t="s">
        <v>0</v>
      </c>
      <c r="P2293" s="1" t="s">
        <v>0</v>
      </c>
      <c r="Q2293" s="1">
        <f>Q2292+K2293-L2293</f>
        <v>-80516.98210523733</v>
      </c>
      <c r="R2293">
        <f>Q2293*$V$5/1000</f>
        <v>-1609.5344722836942</v>
      </c>
    </row>
    <row r="2294" spans="1:18" x14ac:dyDescent="0.25">
      <c r="A2294" s="4">
        <v>42831.499999994441</v>
      </c>
      <c r="B2294">
        <v>43.4</v>
      </c>
      <c r="C2294">
        <v>5.5317400000000001</v>
      </c>
      <c r="D2294" s="3">
        <v>21.408260000000002</v>
      </c>
      <c r="E2294" s="1">
        <f>C2294*$V$2</f>
        <v>2.2126960000000002</v>
      </c>
      <c r="F2294" s="1">
        <f>D2294*$V$3</f>
        <v>85.633040000000008</v>
      </c>
      <c r="G2294" s="1">
        <f>(E2294+F2294)</f>
        <v>87.845736000000002</v>
      </c>
      <c r="H2294" s="1">
        <f>B2294*(1/3)</f>
        <v>14.466666666666665</v>
      </c>
      <c r="I2294" s="1">
        <f>IF((H2294-G2294)&gt;0, (H2294-G2294), (0))</f>
        <v>0</v>
      </c>
      <c r="J2294" s="1">
        <f>IF(I2294=0, G2294-H2294,0)</f>
        <v>73.379069333333334</v>
      </c>
      <c r="K2294" s="1">
        <f>I2294*1000/$V$5</f>
        <v>0</v>
      </c>
      <c r="L2294" s="1">
        <f>J2294*1000/$V$4</f>
        <v>1315.0370848267623</v>
      </c>
      <c r="M2294" s="1">
        <f>L2294/$Y$4</f>
        <v>552.5365902633456</v>
      </c>
      <c r="N2294" s="1">
        <f>M2294*$Y$5</f>
        <v>773.55122636868384</v>
      </c>
      <c r="O2294" s="1" t="s">
        <v>0</v>
      </c>
      <c r="P2294" s="1" t="s">
        <v>0</v>
      </c>
      <c r="Q2294" s="1">
        <f>Q2293+K2294-L2294</f>
        <v>-81832.019190064093</v>
      </c>
      <c r="R2294">
        <f>Q2294*$V$5/1000</f>
        <v>-1635.8220636093813</v>
      </c>
    </row>
    <row r="2295" spans="1:18" x14ac:dyDescent="0.25">
      <c r="A2295" s="4">
        <v>42831.541666661105</v>
      </c>
      <c r="B2295">
        <v>44.4</v>
      </c>
      <c r="C2295">
        <v>5.5121599999999997</v>
      </c>
      <c r="D2295" s="3">
        <v>21.646599999999999</v>
      </c>
      <c r="E2295" s="1">
        <f>C2295*$V$2</f>
        <v>2.2048640000000002</v>
      </c>
      <c r="F2295" s="1">
        <f>D2295*$V$3</f>
        <v>86.586399999999998</v>
      </c>
      <c r="G2295" s="1">
        <f>(E2295+F2295)</f>
        <v>88.791263999999998</v>
      </c>
      <c r="H2295" s="1">
        <f>B2295*(1/3)</f>
        <v>14.799999999999999</v>
      </c>
      <c r="I2295" s="1">
        <f>IF((H2295-G2295)&gt;0, (H2295-G2295), (0))</f>
        <v>0</v>
      </c>
      <c r="J2295" s="1">
        <f>IF(I2295=0, G2295-H2295,0)</f>
        <v>73.991264000000001</v>
      </c>
      <c r="K2295" s="1">
        <f>I2295*1000/$V$5</f>
        <v>0</v>
      </c>
      <c r="L2295" s="1">
        <f>J2295*1000/$V$4</f>
        <v>1326.0083154121864</v>
      </c>
      <c r="M2295" s="1">
        <f>L2295/$Y$4</f>
        <v>557.14635101352371</v>
      </c>
      <c r="N2295" s="1">
        <f>M2295*$Y$5</f>
        <v>780.0048914189332</v>
      </c>
      <c r="O2295" s="1" t="s">
        <v>0</v>
      </c>
      <c r="P2295" s="1" t="s">
        <v>0</v>
      </c>
      <c r="Q2295" s="1">
        <f>Q2294+K2295-L2295</f>
        <v>-83158.027505476275</v>
      </c>
      <c r="R2295">
        <f>Q2295*$V$5/1000</f>
        <v>-1662.3289698344706</v>
      </c>
    </row>
    <row r="2296" spans="1:18" x14ac:dyDescent="0.25">
      <c r="A2296" s="4">
        <v>42831.58333332777</v>
      </c>
      <c r="B2296">
        <v>45.4</v>
      </c>
      <c r="C2296">
        <v>3.60195</v>
      </c>
      <c r="D2296" s="3">
        <v>20.893249999999998</v>
      </c>
      <c r="E2296" s="1">
        <f>C2296*$V$2</f>
        <v>1.4407800000000002</v>
      </c>
      <c r="F2296" s="1">
        <f>D2296*$V$3</f>
        <v>83.572999999999993</v>
      </c>
      <c r="G2296" s="1">
        <f>(E2296+F2296)</f>
        <v>85.013779999999997</v>
      </c>
      <c r="H2296" s="1">
        <f>B2296*(1/3)</f>
        <v>15.133333333333333</v>
      </c>
      <c r="I2296" s="1">
        <f>IF((H2296-G2296)&gt;0, (H2296-G2296), (0))</f>
        <v>0</v>
      </c>
      <c r="J2296" s="1">
        <f>IF(I2296=0, G2296-H2296,0)</f>
        <v>69.880446666666671</v>
      </c>
      <c r="K2296" s="1">
        <f>I2296*1000/$V$5</f>
        <v>0</v>
      </c>
      <c r="L2296" s="1">
        <f>J2296*1000/$V$4</f>
        <v>1252.3377538829152</v>
      </c>
      <c r="M2296" s="1">
        <f>L2296/$Y$4</f>
        <v>526.19233356425013</v>
      </c>
      <c r="N2296" s="1">
        <f>M2296*$Y$5</f>
        <v>736.66926698995019</v>
      </c>
      <c r="O2296" s="1" t="s">
        <v>0</v>
      </c>
      <c r="P2296" s="1" t="s">
        <v>0</v>
      </c>
      <c r="Q2296" s="1">
        <f>Q2295+K2296-L2296</f>
        <v>-84410.365259359183</v>
      </c>
      <c r="R2296">
        <f>Q2296*$V$5/1000</f>
        <v>-1687.36320153459</v>
      </c>
    </row>
    <row r="2297" spans="1:18" x14ac:dyDescent="0.25">
      <c r="A2297" s="4">
        <v>42831.624999994434</v>
      </c>
      <c r="B2297">
        <v>45.3</v>
      </c>
      <c r="C2297">
        <v>3.4924899999999997</v>
      </c>
      <c r="D2297" s="3">
        <v>16.929110000000001</v>
      </c>
      <c r="E2297" s="1">
        <f>C2297*$V$2</f>
        <v>1.3969959999999999</v>
      </c>
      <c r="F2297" s="1">
        <f>D2297*$V$3</f>
        <v>67.716440000000006</v>
      </c>
      <c r="G2297" s="1">
        <f>(E2297+F2297)</f>
        <v>69.113436000000007</v>
      </c>
      <c r="H2297" s="1">
        <f>B2297*(1/3)</f>
        <v>15.099999999999998</v>
      </c>
      <c r="I2297" s="1">
        <f>IF((H2297-G2297)&gt;0, (H2297-G2297), (0))</f>
        <v>0</v>
      </c>
      <c r="J2297" s="1">
        <f>IF(I2297=0, G2297-H2297,0)</f>
        <v>54.013436000000013</v>
      </c>
      <c r="K2297" s="1">
        <f>I2297*1000/$V$5</f>
        <v>0</v>
      </c>
      <c r="L2297" s="1">
        <f>J2297*1000/$V$4</f>
        <v>967.98272401433724</v>
      </c>
      <c r="M2297" s="1">
        <f>L2297/$Y$4</f>
        <v>406.71543025812491</v>
      </c>
      <c r="N2297" s="1">
        <f>M2297*$Y$5</f>
        <v>569.40160236137478</v>
      </c>
      <c r="O2297" s="1" t="s">
        <v>0</v>
      </c>
      <c r="P2297" s="1" t="s">
        <v>0</v>
      </c>
      <c r="Q2297" s="1">
        <f>Q2296+K2297-L2297</f>
        <v>-85378.347983373518</v>
      </c>
      <c r="R2297">
        <f>Q2297*$V$5/1000</f>
        <v>-1706.7131761876365</v>
      </c>
    </row>
    <row r="2298" spans="1:18" x14ac:dyDescent="0.25">
      <c r="A2298" s="4">
        <v>42831.666666661098</v>
      </c>
      <c r="B2298">
        <v>42.7</v>
      </c>
      <c r="C2298">
        <v>3.5484899999999997</v>
      </c>
      <c r="D2298" s="3">
        <v>13.442420000000002</v>
      </c>
      <c r="E2298" s="1">
        <f>C2298*$V$2</f>
        <v>1.4193959999999999</v>
      </c>
      <c r="F2298" s="1">
        <f>D2298*$V$3</f>
        <v>53.769680000000008</v>
      </c>
      <c r="G2298" s="1">
        <f>(E2298+F2298)</f>
        <v>55.189076000000007</v>
      </c>
      <c r="H2298" s="1">
        <f>B2298*(1/3)</f>
        <v>14.233333333333334</v>
      </c>
      <c r="I2298" s="1">
        <f>IF((H2298-G2298)&gt;0, (H2298-G2298), (0))</f>
        <v>0</v>
      </c>
      <c r="J2298" s="1">
        <f>IF(I2298=0, G2298-H2298,0)</f>
        <v>40.955742666666673</v>
      </c>
      <c r="K2298" s="1">
        <f>I2298*1000/$V$5</f>
        <v>0</v>
      </c>
      <c r="L2298" s="1">
        <f>J2298*1000/$V$4</f>
        <v>733.97388291517336</v>
      </c>
      <c r="M2298" s="1">
        <f>L2298/$Y$4</f>
        <v>308.39238777948464</v>
      </c>
      <c r="N2298" s="1">
        <f>M2298*$Y$5</f>
        <v>431.74934289127845</v>
      </c>
      <c r="O2298" s="1" t="s">
        <v>0</v>
      </c>
      <c r="P2298" s="1" t="s">
        <v>0</v>
      </c>
      <c r="Q2298" s="1">
        <f>Q2297+K2298-L2298</f>
        <v>-86112.321866288694</v>
      </c>
      <c r="R2298">
        <f>Q2298*$V$5/1000</f>
        <v>-1721.3853141071108</v>
      </c>
    </row>
    <row r="2299" spans="1:18" x14ac:dyDescent="0.25">
      <c r="A2299" s="4">
        <v>42831.708333327762</v>
      </c>
      <c r="B2299">
        <v>44.4</v>
      </c>
      <c r="C2299">
        <v>3.6802100000000002</v>
      </c>
      <c r="D2299" s="3">
        <v>8.2543600000000001</v>
      </c>
      <c r="E2299" s="1">
        <f>C2299*$V$2</f>
        <v>1.4720840000000002</v>
      </c>
      <c r="F2299" s="1">
        <f>D2299*$V$3</f>
        <v>33.017440000000001</v>
      </c>
      <c r="G2299" s="1">
        <f>(E2299+F2299)</f>
        <v>34.489524000000003</v>
      </c>
      <c r="H2299" s="1">
        <f>B2299*(1/3)</f>
        <v>14.799999999999999</v>
      </c>
      <c r="I2299" s="1">
        <f>IF((H2299-G2299)&gt;0, (H2299-G2299), (0))</f>
        <v>0</v>
      </c>
      <c r="J2299" s="1">
        <f>IF(I2299=0, G2299-H2299,0)</f>
        <v>19.689524000000006</v>
      </c>
      <c r="K2299" s="1">
        <f>I2299*1000/$V$5</f>
        <v>0</v>
      </c>
      <c r="L2299" s="1">
        <f>J2299*1000/$V$4</f>
        <v>352.85885304659507</v>
      </c>
      <c r="M2299" s="1">
        <f>L2299/$Y$4</f>
        <v>148.26002228848535</v>
      </c>
      <c r="N2299" s="1">
        <f>M2299*$Y$5</f>
        <v>207.56403120387947</v>
      </c>
      <c r="O2299" s="1" t="s">
        <v>0</v>
      </c>
      <c r="P2299" s="1" t="s">
        <v>0</v>
      </c>
      <c r="Q2299" s="1">
        <f>Q2298+K2299-L2299</f>
        <v>-86465.180719335287</v>
      </c>
      <c r="R2299">
        <f>Q2299*$V$5/1000</f>
        <v>-1728.4389625795122</v>
      </c>
    </row>
    <row r="2300" spans="1:18" x14ac:dyDescent="0.25">
      <c r="A2300" s="4">
        <v>42831.749999994427</v>
      </c>
      <c r="B2300">
        <v>45.1</v>
      </c>
      <c r="C2300">
        <v>3.5910799999999998</v>
      </c>
      <c r="D2300" s="3">
        <v>2.6230540000000002</v>
      </c>
      <c r="E2300" s="1">
        <f>C2300*$V$2</f>
        <v>1.4364319999999999</v>
      </c>
      <c r="F2300" s="1">
        <f>D2300*$V$3</f>
        <v>10.492216000000001</v>
      </c>
      <c r="G2300" s="1">
        <f>(E2300+F2300)</f>
        <v>11.928648000000001</v>
      </c>
      <c r="H2300" s="1">
        <f>B2300*(1/3)</f>
        <v>15.033333333333333</v>
      </c>
      <c r="I2300" s="1">
        <f>IF((H2300-G2300)&gt;0, (H2300-G2300), (0))</f>
        <v>3.1046853333333324</v>
      </c>
      <c r="J2300" s="1">
        <f>IF(I2300=0, G2300-H2300,0)</f>
        <v>0</v>
      </c>
      <c r="K2300" s="1">
        <f>I2300*1000/$V$5</f>
        <v>155.31192262798064</v>
      </c>
      <c r="L2300" s="1">
        <f>J2300*1000/$V$4</f>
        <v>0</v>
      </c>
      <c r="M2300" s="1">
        <f>L2300/$Y$4</f>
        <v>0</v>
      </c>
      <c r="N2300" s="1">
        <f>M2300*$Y$5</f>
        <v>0</v>
      </c>
      <c r="O2300" s="1" t="s">
        <v>0</v>
      </c>
      <c r="P2300" s="1" t="s">
        <v>0</v>
      </c>
      <c r="Q2300" s="1">
        <f>Q2299+K2300-L2300</f>
        <v>-86309.868796707306</v>
      </c>
      <c r="R2300">
        <f>Q2300*$V$5/1000</f>
        <v>-1725.3342772461788</v>
      </c>
    </row>
    <row r="2301" spans="1:18" x14ac:dyDescent="0.25">
      <c r="A2301" s="4">
        <v>42831.791666661091</v>
      </c>
      <c r="B2301">
        <v>44</v>
      </c>
      <c r="C2301">
        <v>1.1617899999999999</v>
      </c>
      <c r="D2301" s="3">
        <v>-7.0017200000000003E-3</v>
      </c>
      <c r="E2301" s="1">
        <f>C2301*$V$2</f>
        <v>0.46471599999999996</v>
      </c>
      <c r="F2301" s="1">
        <f>D2301*$V$3</f>
        <v>-2.8006880000000001E-2</v>
      </c>
      <c r="G2301" s="1">
        <f>(E2301+F2301)</f>
        <v>0.43670911999999995</v>
      </c>
      <c r="H2301" s="1">
        <f>B2301*(1/3)</f>
        <v>14.666666666666666</v>
      </c>
      <c r="I2301" s="1">
        <f>IF((H2301-G2301)&gt;0, (H2301-G2301), (0))</f>
        <v>14.229957546666666</v>
      </c>
      <c r="J2301" s="1">
        <f>IF(I2301=0, G2301-H2301,0)</f>
        <v>0</v>
      </c>
      <c r="K2301" s="1">
        <f>I2301*1000/$V$5</f>
        <v>711.85380423545109</v>
      </c>
      <c r="L2301" s="1">
        <f>J2301*1000/$V$4</f>
        <v>0</v>
      </c>
      <c r="M2301" s="1">
        <f>L2301/$Y$4</f>
        <v>0</v>
      </c>
      <c r="N2301" s="1">
        <f>M2301*$Y$5</f>
        <v>0</v>
      </c>
      <c r="O2301" s="1" t="s">
        <v>0</v>
      </c>
      <c r="P2301" s="1" t="s">
        <v>0</v>
      </c>
      <c r="Q2301" s="1">
        <f>Q2300+K2301-L2301</f>
        <v>-85598.014992471857</v>
      </c>
      <c r="R2301">
        <f>Q2301*$V$5/1000</f>
        <v>-1711.1043196995124</v>
      </c>
    </row>
    <row r="2302" spans="1:18" x14ac:dyDescent="0.25">
      <c r="A2302" s="4">
        <v>42831.833333327755</v>
      </c>
      <c r="B2302">
        <v>45.6</v>
      </c>
      <c r="C2302">
        <v>1.1191099999999998</v>
      </c>
      <c r="D2302" s="3">
        <v>-7.0017200000000003E-3</v>
      </c>
      <c r="E2302" s="1">
        <f>C2302*$V$2</f>
        <v>0.44764399999999993</v>
      </c>
      <c r="F2302" s="1">
        <f>D2302*$V$3</f>
        <v>-2.8006880000000001E-2</v>
      </c>
      <c r="G2302" s="1">
        <f>(E2302+F2302)</f>
        <v>0.41963711999999992</v>
      </c>
      <c r="H2302" s="1">
        <f>B2302*(1/3)</f>
        <v>15.2</v>
      </c>
      <c r="I2302" s="1">
        <f>IF((H2302-G2302)&gt;0, (H2302-G2302), (0))</f>
        <v>14.78036288</v>
      </c>
      <c r="J2302" s="1">
        <f>IF(I2302=0, G2302-H2302,0)</f>
        <v>0</v>
      </c>
      <c r="K2302" s="1">
        <f>I2302*1000/$V$5</f>
        <v>739.38783791895958</v>
      </c>
      <c r="L2302" s="1">
        <f>J2302*1000/$V$4</f>
        <v>0</v>
      </c>
      <c r="M2302" s="1">
        <f>L2302/$Y$4</f>
        <v>0</v>
      </c>
      <c r="N2302" s="1">
        <f>M2302*$Y$5</f>
        <v>0</v>
      </c>
      <c r="O2302" s="1" t="s">
        <v>0</v>
      </c>
      <c r="P2302" s="1" t="s">
        <v>0</v>
      </c>
      <c r="Q2302" s="1">
        <f>Q2301+K2302-L2302</f>
        <v>-84858.627154552902</v>
      </c>
      <c r="R2302">
        <f>Q2302*$V$5/1000</f>
        <v>-1696.3239568195124</v>
      </c>
    </row>
    <row r="2303" spans="1:18" x14ac:dyDescent="0.25">
      <c r="A2303" s="4">
        <v>42831.874999994419</v>
      </c>
      <c r="B2303">
        <v>44.4</v>
      </c>
      <c r="C2303">
        <v>0.85573100000000002</v>
      </c>
      <c r="D2303" s="3">
        <v>-7.0017200000000003E-3</v>
      </c>
      <c r="E2303" s="1">
        <f>C2303*$V$2</f>
        <v>0.34229240000000005</v>
      </c>
      <c r="F2303" s="1">
        <f>D2303*$V$3</f>
        <v>-2.8006880000000001E-2</v>
      </c>
      <c r="G2303" s="1">
        <f>(E2303+F2303)</f>
        <v>0.31428552000000004</v>
      </c>
      <c r="H2303" s="1">
        <f>B2303*(1/3)</f>
        <v>14.799999999999999</v>
      </c>
      <c r="I2303" s="1">
        <f>IF((H2303-G2303)&gt;0, (H2303-G2303), (0))</f>
        <v>14.485714479999999</v>
      </c>
      <c r="J2303" s="1">
        <f>IF(I2303=0, G2303-H2303,0)</f>
        <v>0</v>
      </c>
      <c r="K2303" s="1">
        <f>I2303*1000/$V$5</f>
        <v>724.64804802401204</v>
      </c>
      <c r="L2303" s="1">
        <f>J2303*1000/$V$4</f>
        <v>0</v>
      </c>
      <c r="M2303" s="1">
        <f>L2303/$Y$4</f>
        <v>0</v>
      </c>
      <c r="N2303" s="1">
        <f>M2303*$Y$5</f>
        <v>0</v>
      </c>
      <c r="O2303" s="1" t="s">
        <v>0</v>
      </c>
      <c r="P2303" s="1" t="s">
        <v>0</v>
      </c>
      <c r="Q2303" s="1">
        <f>Q2302+K2303-L2303</f>
        <v>-84133.979106528888</v>
      </c>
      <c r="R2303">
        <f>Q2303*$V$5/1000</f>
        <v>-1681.8382423395124</v>
      </c>
    </row>
    <row r="2304" spans="1:18" x14ac:dyDescent="0.25">
      <c r="A2304" s="4">
        <v>42831.916666661084</v>
      </c>
      <c r="B2304">
        <v>42.2</v>
      </c>
      <c r="C2304">
        <v>0.91600400000000004</v>
      </c>
      <c r="D2304" s="3">
        <v>-7.0017200000000003E-3</v>
      </c>
      <c r="E2304" s="1">
        <f>C2304*$V$2</f>
        <v>0.36640160000000005</v>
      </c>
      <c r="F2304" s="1">
        <f>D2304*$V$3</f>
        <v>-2.8006880000000001E-2</v>
      </c>
      <c r="G2304" s="1">
        <f>(E2304+F2304)</f>
        <v>0.33839472000000004</v>
      </c>
      <c r="H2304" s="1">
        <f>B2304*(1/3)</f>
        <v>14.066666666666666</v>
      </c>
      <c r="I2304" s="1">
        <f>IF((H2304-G2304)&gt;0, (H2304-G2304), (0))</f>
        <v>13.728271946666666</v>
      </c>
      <c r="J2304" s="1">
        <f>IF(I2304=0, G2304-H2304,0)</f>
        <v>0</v>
      </c>
      <c r="K2304" s="1">
        <f>I2304*1000/$V$5</f>
        <v>686.75697582124394</v>
      </c>
      <c r="L2304" s="1">
        <f>J2304*1000/$V$4</f>
        <v>0</v>
      </c>
      <c r="M2304" s="1">
        <f>L2304/$Y$4</f>
        <v>0</v>
      </c>
      <c r="N2304" s="1">
        <f>M2304*$Y$5</f>
        <v>0</v>
      </c>
      <c r="O2304" s="1" t="s">
        <v>0</v>
      </c>
      <c r="P2304" s="1" t="s">
        <v>0</v>
      </c>
      <c r="Q2304" s="1">
        <f>Q2303+K2304-L2304</f>
        <v>-83447.22213070764</v>
      </c>
      <c r="R2304">
        <f>Q2304*$V$5/1000</f>
        <v>-1668.1099703928455</v>
      </c>
    </row>
    <row r="2305" spans="1:18" x14ac:dyDescent="0.25">
      <c r="A2305" s="4">
        <v>42831.958333327748</v>
      </c>
      <c r="B2305">
        <v>39.6</v>
      </c>
      <c r="C2305">
        <v>2.1009899999999999</v>
      </c>
      <c r="D2305" s="3">
        <v>-7.0017200000000003E-3</v>
      </c>
      <c r="E2305" s="1">
        <f>C2305*$V$2</f>
        <v>0.84039600000000003</v>
      </c>
      <c r="F2305" s="1">
        <f>D2305*$V$3</f>
        <v>-2.8006880000000001E-2</v>
      </c>
      <c r="G2305" s="1">
        <f>(E2305+F2305)</f>
        <v>0.81238912000000008</v>
      </c>
      <c r="H2305" s="1">
        <f>B2305*(1/3)</f>
        <v>13.2</v>
      </c>
      <c r="I2305" s="1">
        <f>IF((H2305-G2305)&gt;0, (H2305-G2305), (0))</f>
        <v>12.387610879999999</v>
      </c>
      <c r="J2305" s="1">
        <f>IF(I2305=0, G2305-H2305,0)</f>
        <v>0</v>
      </c>
      <c r="K2305" s="1">
        <f>I2305*1000/$V$5</f>
        <v>619.69038919459729</v>
      </c>
      <c r="L2305" s="1">
        <f>J2305*1000/$V$4</f>
        <v>0</v>
      </c>
      <c r="M2305" s="1">
        <f>L2305/$Y$4</f>
        <v>0</v>
      </c>
      <c r="N2305" s="1">
        <f>M2305*$Y$5</f>
        <v>0</v>
      </c>
      <c r="O2305" s="1">
        <f>SUM(N2282:N2305)</f>
        <v>5128.3757396865567</v>
      </c>
      <c r="P2305" s="1">
        <f>SUM(L2282:L2305)</f>
        <v>8718.2387574671466</v>
      </c>
      <c r="Q2305" s="1">
        <f>Q2304+K2305-L2305</f>
        <v>-82827.531741513041</v>
      </c>
      <c r="R2305">
        <f>Q2305*$V$5/1000</f>
        <v>-1655.7223595128455</v>
      </c>
    </row>
    <row r="2306" spans="1:18" x14ac:dyDescent="0.25">
      <c r="A2306" s="4">
        <v>42831.999999994412</v>
      </c>
      <c r="B2306">
        <v>36</v>
      </c>
      <c r="C2306">
        <v>2.2130300000000003</v>
      </c>
      <c r="D2306" s="3">
        <v>-7.0017200000000003E-3</v>
      </c>
      <c r="E2306" s="1">
        <f>C2306*$V$2</f>
        <v>0.88521200000000011</v>
      </c>
      <c r="F2306" s="1">
        <f>D2306*$V$3</f>
        <v>-2.8006880000000001E-2</v>
      </c>
      <c r="G2306" s="1">
        <f>(E2306+F2306)</f>
        <v>0.85720512000000015</v>
      </c>
      <c r="H2306" s="1">
        <f>B2306*(1/3)</f>
        <v>12</v>
      </c>
      <c r="I2306" s="1">
        <f>IF((H2306-G2306)&gt;0, (H2306-G2306), (0))</f>
        <v>11.14279488</v>
      </c>
      <c r="J2306" s="1">
        <f>IF(I2306=0, G2306-H2306,0)</f>
        <v>0</v>
      </c>
      <c r="K2306" s="1">
        <f>I2306*1000/$V$5</f>
        <v>557.41845322661334</v>
      </c>
      <c r="L2306" s="1">
        <f>J2306*1000/$V$4</f>
        <v>0</v>
      </c>
      <c r="M2306" s="1">
        <f>L2306/$Y$4</f>
        <v>0</v>
      </c>
      <c r="N2306" s="1">
        <f>M2306*$Y$5</f>
        <v>0</v>
      </c>
      <c r="O2306" s="1" t="s">
        <v>0</v>
      </c>
      <c r="P2306" s="1" t="s">
        <v>0</v>
      </c>
      <c r="Q2306" s="1">
        <f>Q2305+K2306-L2306</f>
        <v>-82270.113288286433</v>
      </c>
      <c r="R2306">
        <f>Q2306*$V$5/1000</f>
        <v>-1644.5795646328456</v>
      </c>
    </row>
    <row r="2307" spans="1:18" x14ac:dyDescent="0.25">
      <c r="A2307" s="4">
        <v>42832.041666661076</v>
      </c>
      <c r="B2307">
        <v>33.4</v>
      </c>
      <c r="C2307">
        <v>3.7092499999999999</v>
      </c>
      <c r="D2307" s="3">
        <v>-7.0017200000000003E-3</v>
      </c>
      <c r="E2307" s="1">
        <f>C2307*$V$2</f>
        <v>1.4837</v>
      </c>
      <c r="F2307" s="1">
        <f>D2307*$V$3</f>
        <v>-2.8006880000000001E-2</v>
      </c>
      <c r="G2307" s="1">
        <f>(E2307+F2307)</f>
        <v>1.4556931200000001</v>
      </c>
      <c r="H2307" s="1">
        <f>B2307*(1/3)</f>
        <v>11.133333333333333</v>
      </c>
      <c r="I2307" s="1">
        <f>IF((H2307-G2307)&gt;0, (H2307-G2307), (0))</f>
        <v>9.6776402133333335</v>
      </c>
      <c r="J2307" s="1">
        <f>IF(I2307=0, G2307-H2307,0)</f>
        <v>0</v>
      </c>
      <c r="K2307" s="1">
        <f>I2307*1000/$V$5</f>
        <v>484.12407270301827</v>
      </c>
      <c r="L2307" s="1">
        <f>J2307*1000/$V$4</f>
        <v>0</v>
      </c>
      <c r="M2307" s="1">
        <f>L2307/$Y$4</f>
        <v>0</v>
      </c>
      <c r="N2307" s="1">
        <f>M2307*$Y$5</f>
        <v>0</v>
      </c>
      <c r="O2307" s="1" t="s">
        <v>0</v>
      </c>
      <c r="P2307" s="1" t="s">
        <v>0</v>
      </c>
      <c r="Q2307" s="1">
        <f>Q2306+K2307-L2307</f>
        <v>-81785.98921558341</v>
      </c>
      <c r="R2307">
        <f>Q2307*$V$5/1000</f>
        <v>-1634.9019244195122</v>
      </c>
    </row>
    <row r="2308" spans="1:18" x14ac:dyDescent="0.25">
      <c r="A2308" s="4">
        <v>42832.083333327741</v>
      </c>
      <c r="B2308">
        <v>31.8</v>
      </c>
      <c r="C2308">
        <v>3.7886700000000002</v>
      </c>
      <c r="D2308" s="3">
        <v>-7.0017200000000003E-3</v>
      </c>
      <c r="E2308" s="1">
        <f>C2308*$V$2</f>
        <v>1.5154680000000003</v>
      </c>
      <c r="F2308" s="1">
        <f>D2308*$V$3</f>
        <v>-2.8006880000000001E-2</v>
      </c>
      <c r="G2308" s="1">
        <f>(E2308+F2308)</f>
        <v>1.4874611200000003</v>
      </c>
      <c r="H2308" s="1">
        <f>B2308*(1/3)</f>
        <v>10.6</v>
      </c>
      <c r="I2308" s="1">
        <f>IF((H2308-G2308)&gt;0, (H2308-G2308), (0))</f>
        <v>9.1125388799999989</v>
      </c>
      <c r="J2308" s="1">
        <f>IF(I2308=0, G2308-H2308,0)</f>
        <v>0</v>
      </c>
      <c r="K2308" s="1">
        <f>I2308*1000/$V$5</f>
        <v>455.85487143571783</v>
      </c>
      <c r="L2308" s="1">
        <f>J2308*1000/$V$4</f>
        <v>0</v>
      </c>
      <c r="M2308" s="1">
        <f>L2308/$Y$4</f>
        <v>0</v>
      </c>
      <c r="N2308" s="1">
        <f>M2308*$Y$5</f>
        <v>0</v>
      </c>
      <c r="O2308" s="1" t="s">
        <v>0</v>
      </c>
      <c r="P2308" s="1" t="s">
        <v>0</v>
      </c>
      <c r="Q2308" s="1">
        <f>Q2307+K2308-L2308</f>
        <v>-81330.134344147693</v>
      </c>
      <c r="R2308">
        <f>Q2308*$V$5/1000</f>
        <v>-1625.7893855395121</v>
      </c>
    </row>
    <row r="2309" spans="1:18" x14ac:dyDescent="0.25">
      <c r="A2309" s="4">
        <v>42832.124999994405</v>
      </c>
      <c r="B2309">
        <v>35.700000000000003</v>
      </c>
      <c r="C2309">
        <v>4.3787799999999999</v>
      </c>
      <c r="D2309" s="3">
        <v>-7.0017200000000003E-3</v>
      </c>
      <c r="E2309" s="1">
        <f>C2309*$V$2</f>
        <v>1.751512</v>
      </c>
      <c r="F2309" s="1">
        <f>D2309*$V$3</f>
        <v>-2.8006880000000001E-2</v>
      </c>
      <c r="G2309" s="1">
        <f>(E2309+F2309)</f>
        <v>1.72350512</v>
      </c>
      <c r="H2309" s="1">
        <f>B2309*(1/3)</f>
        <v>11.9</v>
      </c>
      <c r="I2309" s="1">
        <f>IF((H2309-G2309)&gt;0, (H2309-G2309), (0))</f>
        <v>10.17649488</v>
      </c>
      <c r="J2309" s="1">
        <f>IF(I2309=0, G2309-H2309,0)</f>
        <v>0</v>
      </c>
      <c r="K2309" s="1">
        <f>I2309*1000/$V$5</f>
        <v>509.07928364182095</v>
      </c>
      <c r="L2309" s="1">
        <f>J2309*1000/$V$4</f>
        <v>0</v>
      </c>
      <c r="M2309" s="1">
        <f>L2309/$Y$4</f>
        <v>0</v>
      </c>
      <c r="N2309" s="1">
        <f>M2309*$Y$5</f>
        <v>0</v>
      </c>
      <c r="O2309" s="1" t="s">
        <v>0</v>
      </c>
      <c r="P2309" s="1" t="s">
        <v>0</v>
      </c>
      <c r="Q2309" s="1">
        <f>Q2308+K2309-L2309</f>
        <v>-80821.055060505867</v>
      </c>
      <c r="R2309">
        <f>Q2309*$V$5/1000</f>
        <v>-1615.6128906595122</v>
      </c>
    </row>
    <row r="2310" spans="1:18" x14ac:dyDescent="0.25">
      <c r="A2310" s="4">
        <v>42832.166666661069</v>
      </c>
      <c r="B2310">
        <v>36</v>
      </c>
      <c r="C2310">
        <v>4.0694600000000003</v>
      </c>
      <c r="D2310" s="3">
        <v>-7.0017200000000003E-3</v>
      </c>
      <c r="E2310" s="1">
        <f>C2310*$V$2</f>
        <v>1.6277840000000001</v>
      </c>
      <c r="F2310" s="1">
        <f>D2310*$V$3</f>
        <v>-2.8006880000000001E-2</v>
      </c>
      <c r="G2310" s="1">
        <f>(E2310+F2310)</f>
        <v>1.5997771200000002</v>
      </c>
      <c r="H2310" s="1">
        <f>B2310*(1/3)</f>
        <v>12</v>
      </c>
      <c r="I2310" s="1">
        <f>IF((H2310-G2310)&gt;0, (H2310-G2310), (0))</f>
        <v>10.400222879999999</v>
      </c>
      <c r="J2310" s="1">
        <f>IF(I2310=0, G2310-H2310,0)</f>
        <v>0</v>
      </c>
      <c r="K2310" s="1">
        <f>I2310*1000/$V$5</f>
        <v>520.27127963981991</v>
      </c>
      <c r="L2310" s="1">
        <f>J2310*1000/$V$4</f>
        <v>0</v>
      </c>
      <c r="M2310" s="1">
        <f>L2310/$Y$4</f>
        <v>0</v>
      </c>
      <c r="N2310" s="1">
        <f>M2310*$Y$5</f>
        <v>0</v>
      </c>
      <c r="O2310" s="1" t="s">
        <v>0</v>
      </c>
      <c r="P2310" s="1" t="s">
        <v>0</v>
      </c>
      <c r="Q2310" s="1">
        <f>Q2309+K2310-L2310</f>
        <v>-80300.783780866041</v>
      </c>
      <c r="R2310">
        <f>Q2310*$V$5/1000</f>
        <v>-1605.212667779512</v>
      </c>
    </row>
    <row r="2311" spans="1:18" x14ac:dyDescent="0.25">
      <c r="A2311" s="4">
        <v>42832.208333327733</v>
      </c>
      <c r="B2311">
        <v>33.799999999999997</v>
      </c>
      <c r="C2311">
        <v>2.5085300000000004</v>
      </c>
      <c r="D2311" s="3">
        <v>-7.0017200000000003E-3</v>
      </c>
      <c r="E2311" s="1">
        <f>C2311*$V$2</f>
        <v>1.0034120000000002</v>
      </c>
      <c r="F2311" s="1">
        <f>D2311*$V$3</f>
        <v>-2.8006880000000001E-2</v>
      </c>
      <c r="G2311" s="1">
        <f>(E2311+F2311)</f>
        <v>0.97540512000000024</v>
      </c>
      <c r="H2311" s="1">
        <f>B2311*(1/3)</f>
        <v>11.266666666666666</v>
      </c>
      <c r="I2311" s="1">
        <f>IF((H2311-G2311)&gt;0, (H2311-G2311), (0))</f>
        <v>10.291261546666666</v>
      </c>
      <c r="J2311" s="1">
        <f>IF(I2311=0, G2311-H2311,0)</f>
        <v>0</v>
      </c>
      <c r="K2311" s="1">
        <f>I2311*1000/$V$5</f>
        <v>514.82048757712198</v>
      </c>
      <c r="L2311" s="1">
        <f>J2311*1000/$V$4</f>
        <v>0</v>
      </c>
      <c r="M2311" s="1">
        <f>L2311/$Y$4</f>
        <v>0</v>
      </c>
      <c r="N2311" s="1">
        <f>M2311*$Y$5</f>
        <v>0</v>
      </c>
      <c r="O2311" s="1" t="s">
        <v>0</v>
      </c>
      <c r="P2311" s="1" t="s">
        <v>0</v>
      </c>
      <c r="Q2311" s="1">
        <f>Q2310+K2311-L2311</f>
        <v>-79785.963293288922</v>
      </c>
      <c r="R2311">
        <f>Q2311*$V$5/1000</f>
        <v>-1594.9214062328456</v>
      </c>
    </row>
    <row r="2312" spans="1:18" x14ac:dyDescent="0.25">
      <c r="A2312" s="4">
        <v>42832.249999994398</v>
      </c>
      <c r="B2312">
        <v>31.1</v>
      </c>
      <c r="C2312">
        <v>1.5255399999999999</v>
      </c>
      <c r="D2312" s="3">
        <v>-7.0017200000000003E-3</v>
      </c>
      <c r="E2312" s="1">
        <f>C2312*$V$2</f>
        <v>0.61021599999999998</v>
      </c>
      <c r="F2312" s="1">
        <f>D2312*$V$3</f>
        <v>-2.8006880000000001E-2</v>
      </c>
      <c r="G2312" s="1">
        <f>(E2312+F2312)</f>
        <v>0.58220912000000002</v>
      </c>
      <c r="H2312" s="1">
        <f>B2312*(1/3)</f>
        <v>10.366666666666667</v>
      </c>
      <c r="I2312" s="1">
        <f>IF((H2312-G2312)&gt;0, (H2312-G2312), (0))</f>
        <v>9.7844575466666672</v>
      </c>
      <c r="J2312" s="1">
        <f>IF(I2312=0, G2312-H2312,0)</f>
        <v>0</v>
      </c>
      <c r="K2312" s="1">
        <f>I2312*1000/$V$5</f>
        <v>489.46761113890284</v>
      </c>
      <c r="L2312" s="1">
        <f>J2312*1000/$V$4</f>
        <v>0</v>
      </c>
      <c r="M2312" s="1">
        <f>L2312/$Y$4</f>
        <v>0</v>
      </c>
      <c r="N2312" s="1">
        <f>M2312*$Y$5</f>
        <v>0</v>
      </c>
      <c r="O2312" s="1" t="s">
        <v>0</v>
      </c>
      <c r="P2312" s="1" t="s">
        <v>0</v>
      </c>
      <c r="Q2312" s="1">
        <f>Q2311+K2312-L2312</f>
        <v>-79296.495682150024</v>
      </c>
      <c r="R2312">
        <f>Q2312*$V$5/1000</f>
        <v>-1585.1369486861788</v>
      </c>
    </row>
    <row r="2313" spans="1:18" x14ac:dyDescent="0.25">
      <c r="A2313" s="4">
        <v>42832.291666661062</v>
      </c>
      <c r="B2313">
        <v>34.200000000000003</v>
      </c>
      <c r="C2313">
        <v>1.21241</v>
      </c>
      <c r="D2313" s="3">
        <v>0.18829717000000001</v>
      </c>
      <c r="E2313" s="1">
        <f>C2313*$V$2</f>
        <v>0.48496400000000001</v>
      </c>
      <c r="F2313" s="1">
        <f>D2313*$V$3</f>
        <v>0.75318868000000005</v>
      </c>
      <c r="G2313" s="1">
        <f>(E2313+F2313)</f>
        <v>1.23815268</v>
      </c>
      <c r="H2313" s="1">
        <f>B2313*(1/3)</f>
        <v>11.4</v>
      </c>
      <c r="I2313" s="1">
        <f>IF((H2313-G2313)&gt;0, (H2313-G2313), (0))</f>
        <v>10.16184732</v>
      </c>
      <c r="J2313" s="1">
        <f>IF(I2313=0, G2313-H2313,0)</f>
        <v>0</v>
      </c>
      <c r="K2313" s="1">
        <f>I2313*1000/$V$5</f>
        <v>508.34653926963483</v>
      </c>
      <c r="L2313" s="1">
        <f>J2313*1000/$V$4</f>
        <v>0</v>
      </c>
      <c r="M2313" s="1">
        <f>L2313/$Y$4</f>
        <v>0</v>
      </c>
      <c r="N2313" s="1">
        <f>M2313*$Y$5</f>
        <v>0</v>
      </c>
      <c r="O2313" s="1" t="s">
        <v>0</v>
      </c>
      <c r="P2313" s="1" t="s">
        <v>0</v>
      </c>
      <c r="Q2313" s="1">
        <f>Q2312+K2313-L2313</f>
        <v>-78788.149142880386</v>
      </c>
      <c r="R2313">
        <f>Q2313*$V$5/1000</f>
        <v>-1574.9751013661789</v>
      </c>
    </row>
    <row r="2314" spans="1:18" x14ac:dyDescent="0.25">
      <c r="A2314" s="4">
        <v>42832.333333327726</v>
      </c>
      <c r="B2314">
        <v>37.6</v>
      </c>
      <c r="C2314">
        <v>1.0915899999999998</v>
      </c>
      <c r="D2314" s="3">
        <v>2.0797011699999999</v>
      </c>
      <c r="E2314" s="1">
        <f>C2314*$V$2</f>
        <v>0.43663599999999997</v>
      </c>
      <c r="F2314" s="1">
        <f>D2314*$V$3</f>
        <v>8.3188046799999995</v>
      </c>
      <c r="G2314" s="1">
        <f>(E2314+F2314)</f>
        <v>8.7554406799999995</v>
      </c>
      <c r="H2314" s="1">
        <f>B2314*(1/3)</f>
        <v>12.533333333333333</v>
      </c>
      <c r="I2314" s="1">
        <f>IF((H2314-G2314)&gt;0, (H2314-G2314), (0))</f>
        <v>3.7778926533333337</v>
      </c>
      <c r="J2314" s="1">
        <f>IF(I2314=0, G2314-H2314,0)</f>
        <v>0</v>
      </c>
      <c r="K2314" s="1">
        <f>I2314*1000/$V$5</f>
        <v>188.98912723028184</v>
      </c>
      <c r="L2314" s="1">
        <f>J2314*1000/$V$4</f>
        <v>0</v>
      </c>
      <c r="M2314" s="1">
        <f>L2314/$Y$4</f>
        <v>0</v>
      </c>
      <c r="N2314" s="1">
        <f>M2314*$Y$5</f>
        <v>0</v>
      </c>
      <c r="O2314" s="1" t="s">
        <v>0</v>
      </c>
      <c r="P2314" s="1" t="s">
        <v>0</v>
      </c>
      <c r="Q2314" s="1">
        <f>Q2313+K2314-L2314</f>
        <v>-78599.160015650108</v>
      </c>
      <c r="R2314">
        <f>Q2314*$V$5/1000</f>
        <v>-1571.1972087128456</v>
      </c>
    </row>
    <row r="2315" spans="1:18" x14ac:dyDescent="0.25">
      <c r="A2315" s="4">
        <v>42832.37499999439</v>
      </c>
      <c r="B2315">
        <v>39.6</v>
      </c>
      <c r="C2315">
        <v>1.7891900000000001</v>
      </c>
      <c r="D2315" s="3">
        <v>7.5138899999999991</v>
      </c>
      <c r="E2315" s="1">
        <f>C2315*$V$2</f>
        <v>0.71567600000000009</v>
      </c>
      <c r="F2315" s="1">
        <f>D2315*$V$3</f>
        <v>30.055559999999996</v>
      </c>
      <c r="G2315" s="1">
        <f>(E2315+F2315)</f>
        <v>30.771235999999995</v>
      </c>
      <c r="H2315" s="1">
        <f>B2315*(1/3)</f>
        <v>13.2</v>
      </c>
      <c r="I2315" s="1">
        <f>IF((H2315-G2315)&gt;0, (H2315-G2315), (0))</f>
        <v>0</v>
      </c>
      <c r="J2315" s="1">
        <f>IF(I2315=0, G2315-H2315,0)</f>
        <v>17.571235999999995</v>
      </c>
      <c r="K2315" s="1">
        <f>I2315*1000/$V$5</f>
        <v>0</v>
      </c>
      <c r="L2315" s="1">
        <f>J2315*1000/$V$4</f>
        <v>314.89670250896052</v>
      </c>
      <c r="M2315" s="1">
        <f>L2315/$Y$4</f>
        <v>132.30953886931115</v>
      </c>
      <c r="N2315" s="1">
        <f>M2315*$Y$5</f>
        <v>185.2333544170356</v>
      </c>
      <c r="O2315" s="1" t="s">
        <v>0</v>
      </c>
      <c r="P2315" s="1" t="s">
        <v>0</v>
      </c>
      <c r="Q2315" s="1">
        <f>Q2314+K2315-L2315</f>
        <v>-78914.056718159074</v>
      </c>
      <c r="R2315">
        <f>Q2315*$V$5/1000</f>
        <v>-1577.4919937959999</v>
      </c>
    </row>
    <row r="2316" spans="1:18" x14ac:dyDescent="0.25">
      <c r="A2316" s="4">
        <v>42832.416666661054</v>
      </c>
      <c r="B2316">
        <v>42.5</v>
      </c>
      <c r="C2316">
        <v>1.82579</v>
      </c>
      <c r="D2316" s="3">
        <v>12.352240000000002</v>
      </c>
      <c r="E2316" s="1">
        <f>C2316*$V$2</f>
        <v>0.73031600000000008</v>
      </c>
      <c r="F2316" s="1">
        <f>D2316*$V$3</f>
        <v>49.408960000000008</v>
      </c>
      <c r="G2316" s="1">
        <f>(E2316+F2316)</f>
        <v>50.13927600000001</v>
      </c>
      <c r="H2316" s="1">
        <f>B2316*(1/3)</f>
        <v>14.166666666666666</v>
      </c>
      <c r="I2316" s="1">
        <f>IF((H2316-G2316)&gt;0, (H2316-G2316), (0))</f>
        <v>0</v>
      </c>
      <c r="J2316" s="1">
        <f>IF(I2316=0, G2316-H2316,0)</f>
        <v>35.972609333333345</v>
      </c>
      <c r="K2316" s="1">
        <f>I2316*1000/$V$5</f>
        <v>0</v>
      </c>
      <c r="L2316" s="1">
        <f>J2316*1000/$V$4</f>
        <v>644.67041816009589</v>
      </c>
      <c r="M2316" s="1">
        <f>L2316/$Y$4</f>
        <v>270.86992359667897</v>
      </c>
      <c r="N2316" s="1">
        <f>M2316*$Y$5</f>
        <v>379.21789303535053</v>
      </c>
      <c r="O2316" s="1" t="s">
        <v>0</v>
      </c>
      <c r="P2316" s="1" t="s">
        <v>0</v>
      </c>
      <c r="Q2316" s="1">
        <f>Q2315+K2316-L2316</f>
        <v>-79558.727136319168</v>
      </c>
      <c r="R2316">
        <f>Q2316*$V$5/1000</f>
        <v>-1590.3789554550201</v>
      </c>
    </row>
    <row r="2317" spans="1:18" x14ac:dyDescent="0.25">
      <c r="A2317" s="4">
        <v>42832.458333327719</v>
      </c>
      <c r="B2317">
        <v>43.5</v>
      </c>
      <c r="C2317">
        <v>1.8477300000000001</v>
      </c>
      <c r="D2317" s="3">
        <v>15.317020000000001</v>
      </c>
      <c r="E2317" s="1">
        <f>C2317*$V$2</f>
        <v>0.73909200000000008</v>
      </c>
      <c r="F2317" s="1">
        <f>D2317*$V$3</f>
        <v>61.268080000000005</v>
      </c>
      <c r="G2317" s="1">
        <f>(E2317+F2317)</f>
        <v>62.007172000000004</v>
      </c>
      <c r="H2317" s="1">
        <f>B2317*(1/3)</f>
        <v>14.5</v>
      </c>
      <c r="I2317" s="1">
        <f>IF((H2317-G2317)&gt;0, (H2317-G2317), (0))</f>
        <v>0</v>
      </c>
      <c r="J2317" s="1">
        <f>IF(I2317=0, G2317-H2317,0)</f>
        <v>47.507172000000004</v>
      </c>
      <c r="K2317" s="1">
        <f>I2317*1000/$V$5</f>
        <v>0</v>
      </c>
      <c r="L2317" s="1">
        <f>J2317*1000/$V$4</f>
        <v>851.38301075268828</v>
      </c>
      <c r="M2317" s="1">
        <f>L2317/$Y$4</f>
        <v>357.72395409776823</v>
      </c>
      <c r="N2317" s="1">
        <f>M2317*$Y$5</f>
        <v>500.81353573687551</v>
      </c>
      <c r="O2317" s="1" t="s">
        <v>0</v>
      </c>
      <c r="P2317" s="1" t="s">
        <v>0</v>
      </c>
      <c r="Q2317" s="1">
        <f>Q2316+K2317-L2317</f>
        <v>-80410.110147071857</v>
      </c>
      <c r="R2317">
        <f>Q2317*$V$5/1000</f>
        <v>-1607.3981018399663</v>
      </c>
    </row>
    <row r="2318" spans="1:18" x14ac:dyDescent="0.25">
      <c r="A2318" s="4">
        <v>42832.499999994383</v>
      </c>
      <c r="B2318">
        <v>44.1</v>
      </c>
      <c r="C2318">
        <v>2.9154800000000001</v>
      </c>
      <c r="D2318" s="3">
        <v>14.14331</v>
      </c>
      <c r="E2318" s="1">
        <f>C2318*$V$2</f>
        <v>1.1661920000000001</v>
      </c>
      <c r="F2318" s="1">
        <f>D2318*$V$3</f>
        <v>56.573239999999998</v>
      </c>
      <c r="G2318" s="1">
        <f>(E2318+F2318)</f>
        <v>57.739432000000001</v>
      </c>
      <c r="H2318" s="1">
        <f>B2318*(1/3)</f>
        <v>14.7</v>
      </c>
      <c r="I2318" s="1">
        <f>IF((H2318-G2318)&gt;0, (H2318-G2318), (0))</f>
        <v>0</v>
      </c>
      <c r="J2318" s="1">
        <f>IF(I2318=0, G2318-H2318,0)</f>
        <v>43.039432000000005</v>
      </c>
      <c r="K2318" s="1">
        <f>I2318*1000/$V$5</f>
        <v>0</v>
      </c>
      <c r="L2318" s="1">
        <f>J2318*1000/$V$4</f>
        <v>771.31598566308264</v>
      </c>
      <c r="M2318" s="1">
        <f>L2318/$Y$4</f>
        <v>324.08234691726165</v>
      </c>
      <c r="N2318" s="1">
        <f>M2318*$Y$5</f>
        <v>453.71528568416625</v>
      </c>
      <c r="O2318" s="1" t="s">
        <v>0</v>
      </c>
      <c r="P2318" s="1" t="s">
        <v>0</v>
      </c>
      <c r="Q2318" s="1">
        <f>Q2317+K2318-L2318</f>
        <v>-81181.426132734938</v>
      </c>
      <c r="R2318">
        <f>Q2318*$V$5/1000</f>
        <v>-1622.8167083933713</v>
      </c>
    </row>
    <row r="2319" spans="1:18" x14ac:dyDescent="0.25">
      <c r="A2319" s="4">
        <v>42832.541666661047</v>
      </c>
      <c r="B2319">
        <v>44.2</v>
      </c>
      <c r="C2319">
        <v>3.6120000000000001</v>
      </c>
      <c r="D2319" s="3">
        <v>19.328319999999998</v>
      </c>
      <c r="E2319" s="1">
        <f>C2319*$V$2</f>
        <v>1.4448000000000001</v>
      </c>
      <c r="F2319" s="1">
        <f>D2319*$V$3</f>
        <v>77.313279999999992</v>
      </c>
      <c r="G2319" s="1">
        <f>(E2319+F2319)</f>
        <v>78.758079999999993</v>
      </c>
      <c r="H2319" s="1">
        <f>B2319*(1/3)</f>
        <v>14.733333333333334</v>
      </c>
      <c r="I2319" s="1">
        <f>IF((H2319-G2319)&gt;0, (H2319-G2319), (0))</f>
        <v>0</v>
      </c>
      <c r="J2319" s="1">
        <f>IF(I2319=0, G2319-H2319,0)</f>
        <v>64.024746666666658</v>
      </c>
      <c r="K2319" s="1">
        <f>I2319*1000/$V$5</f>
        <v>0</v>
      </c>
      <c r="L2319" s="1">
        <f>J2319*1000/$V$4</f>
        <v>1147.3968936678614</v>
      </c>
      <c r="M2319" s="1">
        <f>L2319/$Y$4</f>
        <v>482.09953515456363</v>
      </c>
      <c r="N2319" s="1">
        <f>M2319*$Y$5</f>
        <v>674.93934921638902</v>
      </c>
      <c r="O2319" s="1" t="s">
        <v>0</v>
      </c>
      <c r="P2319" s="1" t="s">
        <v>0</v>
      </c>
      <c r="Q2319" s="1">
        <f>Q2318+K2319-L2319</f>
        <v>-82328.823026402795</v>
      </c>
      <c r="R2319">
        <f>Q2319*$V$5/1000</f>
        <v>-1645.7531722977917</v>
      </c>
    </row>
    <row r="2320" spans="1:18" x14ac:dyDescent="0.25">
      <c r="A2320" s="4">
        <v>42832.583333327711</v>
      </c>
      <c r="B2320">
        <v>45.1</v>
      </c>
      <c r="C2320">
        <v>4.0435699999999999</v>
      </c>
      <c r="D2320" s="3">
        <v>20.45797</v>
      </c>
      <c r="E2320" s="1">
        <f>C2320*$V$2</f>
        <v>1.6174280000000001</v>
      </c>
      <c r="F2320" s="1">
        <f>D2320*$V$3</f>
        <v>81.831879999999998</v>
      </c>
      <c r="G2320" s="1">
        <f>(E2320+F2320)</f>
        <v>83.449308000000002</v>
      </c>
      <c r="H2320" s="1">
        <f>B2320*(1/3)</f>
        <v>15.033333333333333</v>
      </c>
      <c r="I2320" s="1">
        <f>IF((H2320-G2320)&gt;0, (H2320-G2320), (0))</f>
        <v>0</v>
      </c>
      <c r="J2320" s="1">
        <f>IF(I2320=0, G2320-H2320,0)</f>
        <v>68.415974666666671</v>
      </c>
      <c r="K2320" s="1">
        <f>I2320*1000/$V$5</f>
        <v>0</v>
      </c>
      <c r="L2320" s="1">
        <f>J2320*1000/$V$4</f>
        <v>1226.0927359617685</v>
      </c>
      <c r="M2320" s="1">
        <f>L2320/$Y$4</f>
        <v>515.16501510998683</v>
      </c>
      <c r="N2320" s="1">
        <f>M2320*$Y$5</f>
        <v>721.23102115398149</v>
      </c>
      <c r="O2320" s="1" t="s">
        <v>0</v>
      </c>
      <c r="P2320" s="1" t="s">
        <v>0</v>
      </c>
      <c r="Q2320" s="1">
        <f>Q2319+K2320-L2320</f>
        <v>-83554.915762364559</v>
      </c>
      <c r="R2320">
        <f>Q2320*$V$5/1000</f>
        <v>-1670.2627660896674</v>
      </c>
    </row>
    <row r="2321" spans="1:18" x14ac:dyDescent="0.25">
      <c r="A2321" s="4">
        <v>42832.624999994376</v>
      </c>
      <c r="B2321">
        <v>45.7</v>
      </c>
      <c r="C2321">
        <v>4.2058200000000001</v>
      </c>
      <c r="D2321" s="3">
        <v>11.544600000000001</v>
      </c>
      <c r="E2321" s="1">
        <f>C2321*$V$2</f>
        <v>1.682328</v>
      </c>
      <c r="F2321" s="1">
        <f>D2321*$V$3</f>
        <v>46.178400000000003</v>
      </c>
      <c r="G2321" s="1">
        <f>(E2321+F2321)</f>
        <v>47.860728000000002</v>
      </c>
      <c r="H2321" s="1">
        <f>B2321*(1/3)</f>
        <v>15.233333333333334</v>
      </c>
      <c r="I2321" s="1">
        <f>IF((H2321-G2321)&gt;0, (H2321-G2321), (0))</f>
        <v>0</v>
      </c>
      <c r="J2321" s="1">
        <f>IF(I2321=0, G2321-H2321,0)</f>
        <v>32.627394666666667</v>
      </c>
      <c r="K2321" s="1">
        <f>I2321*1000/$V$5</f>
        <v>0</v>
      </c>
      <c r="L2321" s="1">
        <f>J2321*1000/$V$4</f>
        <v>584.72033452807648</v>
      </c>
      <c r="M2321" s="1">
        <f>L2321/$Y$4</f>
        <v>245.6808128269229</v>
      </c>
      <c r="N2321" s="1">
        <f>M2321*$Y$5</f>
        <v>343.95313795769204</v>
      </c>
      <c r="O2321" s="1" t="s">
        <v>0</v>
      </c>
      <c r="P2321" s="1" t="s">
        <v>0</v>
      </c>
      <c r="Q2321" s="1">
        <f>Q2320+K2321-L2321</f>
        <v>-84139.636096892631</v>
      </c>
      <c r="R2321">
        <f>Q2321*$V$5/1000</f>
        <v>-1681.9513255768836</v>
      </c>
    </row>
    <row r="2322" spans="1:18" x14ac:dyDescent="0.25">
      <c r="A2322" s="4">
        <v>42832.66666666104</v>
      </c>
      <c r="B2322">
        <v>46.7</v>
      </c>
      <c r="C2322">
        <v>3.6705100000000002</v>
      </c>
      <c r="D2322" s="3">
        <v>14.13058</v>
      </c>
      <c r="E2322" s="1">
        <f>C2322*$V$2</f>
        <v>1.4682040000000001</v>
      </c>
      <c r="F2322" s="1">
        <f>D2322*$V$3</f>
        <v>56.522320000000001</v>
      </c>
      <c r="G2322" s="1">
        <f>(E2322+F2322)</f>
        <v>57.990524000000001</v>
      </c>
      <c r="H2322" s="1">
        <f>B2322*(1/3)</f>
        <v>15.566666666666666</v>
      </c>
      <c r="I2322" s="1">
        <f>IF((H2322-G2322)&gt;0, (H2322-G2322), (0))</f>
        <v>0</v>
      </c>
      <c r="J2322" s="1">
        <f>IF(I2322=0, G2322-H2322,0)</f>
        <v>42.423857333333331</v>
      </c>
      <c r="K2322" s="1">
        <f>I2322*1000/$V$5</f>
        <v>0</v>
      </c>
      <c r="L2322" s="1">
        <f>J2322*1000/$V$4</f>
        <v>760.28418160095589</v>
      </c>
      <c r="M2322" s="1">
        <f>L2322/$Y$4</f>
        <v>319.44713512645205</v>
      </c>
      <c r="N2322" s="1">
        <f>M2322*$Y$5</f>
        <v>447.22598917703283</v>
      </c>
      <c r="O2322" s="1" t="s">
        <v>0</v>
      </c>
      <c r="P2322" s="1" t="s">
        <v>0</v>
      </c>
      <c r="Q2322" s="1">
        <f>Q2321+K2322-L2322</f>
        <v>-84899.920278493591</v>
      </c>
      <c r="R2322">
        <f>Q2322*$V$5/1000</f>
        <v>-1697.1494063670868</v>
      </c>
    </row>
    <row r="2323" spans="1:18" x14ac:dyDescent="0.25">
      <c r="A2323" s="4">
        <v>42832.708333327704</v>
      </c>
      <c r="B2323">
        <v>47.1</v>
      </c>
      <c r="C2323">
        <v>2.7137600000000002</v>
      </c>
      <c r="D2323" s="3">
        <v>8.7770599999999988</v>
      </c>
      <c r="E2323" s="1">
        <f>C2323*$V$2</f>
        <v>1.085504</v>
      </c>
      <c r="F2323" s="1">
        <f>D2323*$V$3</f>
        <v>35.108239999999995</v>
      </c>
      <c r="G2323" s="1">
        <f>(E2323+F2323)</f>
        <v>36.193743999999995</v>
      </c>
      <c r="H2323" s="1">
        <f>B2323*(1/3)</f>
        <v>15.7</v>
      </c>
      <c r="I2323" s="1">
        <f>IF((H2323-G2323)&gt;0, (H2323-G2323), (0))</f>
        <v>0</v>
      </c>
      <c r="J2323" s="1">
        <f>IF(I2323=0, G2323-H2323,0)</f>
        <v>20.493743999999996</v>
      </c>
      <c r="K2323" s="1">
        <f>I2323*1000/$V$5</f>
        <v>0</v>
      </c>
      <c r="L2323" s="1">
        <f>J2323*1000/$V$4</f>
        <v>367.27139784946229</v>
      </c>
      <c r="M2323" s="1">
        <f>L2323/$Y$4</f>
        <v>154.31571338212703</v>
      </c>
      <c r="N2323" s="1">
        <f>M2323*$Y$5</f>
        <v>216.04199873497782</v>
      </c>
      <c r="O2323" s="1" t="s">
        <v>0</v>
      </c>
      <c r="P2323" s="1" t="s">
        <v>0</v>
      </c>
      <c r="Q2323" s="1">
        <f>Q2322+K2323-L2323</f>
        <v>-85267.191676343049</v>
      </c>
      <c r="R2323">
        <f>Q2323*$V$5/1000</f>
        <v>-1704.4911616100974</v>
      </c>
    </row>
    <row r="2324" spans="1:18" x14ac:dyDescent="0.25">
      <c r="A2324" s="4">
        <v>42832.749999994368</v>
      </c>
      <c r="B2324">
        <v>45</v>
      </c>
      <c r="C2324">
        <v>2.1729600000000002</v>
      </c>
      <c r="D2324" s="3">
        <v>2.6572970000000002</v>
      </c>
      <c r="E2324" s="1">
        <f>C2324*$V$2</f>
        <v>0.86918400000000018</v>
      </c>
      <c r="F2324" s="1">
        <f>D2324*$V$3</f>
        <v>10.629188000000001</v>
      </c>
      <c r="G2324" s="1">
        <f>(E2324+F2324)</f>
        <v>11.498372000000002</v>
      </c>
      <c r="H2324" s="1">
        <f>B2324*(1/3)</f>
        <v>15</v>
      </c>
      <c r="I2324" s="1">
        <f>IF((H2324-G2324)&gt;0, (H2324-G2324), (0))</f>
        <v>3.5016279999999984</v>
      </c>
      <c r="J2324" s="1">
        <f>IF(I2324=0, G2324-H2324,0)</f>
        <v>0</v>
      </c>
      <c r="K2324" s="1">
        <f>I2324*1000/$V$5</f>
        <v>175.16898449224604</v>
      </c>
      <c r="L2324" s="1">
        <f>J2324*1000/$V$4</f>
        <v>0</v>
      </c>
      <c r="M2324" s="1">
        <f>L2324/$Y$4</f>
        <v>0</v>
      </c>
      <c r="N2324" s="1">
        <f>M2324*$Y$5</f>
        <v>0</v>
      </c>
      <c r="O2324" s="1" t="s">
        <v>0</v>
      </c>
      <c r="P2324" s="1" t="s">
        <v>0</v>
      </c>
      <c r="Q2324" s="1">
        <f>Q2323+K2324-L2324</f>
        <v>-85092.022691850798</v>
      </c>
      <c r="R2324">
        <f>Q2324*$V$5/1000</f>
        <v>-1700.9895336100974</v>
      </c>
    </row>
    <row r="2325" spans="1:18" x14ac:dyDescent="0.25">
      <c r="A2325" s="4">
        <v>42832.791666661033</v>
      </c>
      <c r="B2325">
        <v>44.7</v>
      </c>
      <c r="C2325">
        <v>1.68164</v>
      </c>
      <c r="D2325" s="3">
        <v>-7.0017200000000003E-3</v>
      </c>
      <c r="E2325" s="1">
        <f>C2325*$V$2</f>
        <v>0.67265600000000003</v>
      </c>
      <c r="F2325" s="1">
        <f>D2325*$V$3</f>
        <v>-2.8006880000000001E-2</v>
      </c>
      <c r="G2325" s="1">
        <f>(E2325+F2325)</f>
        <v>0.64464912000000008</v>
      </c>
      <c r="H2325" s="1">
        <f>B2325*(1/3)</f>
        <v>14.9</v>
      </c>
      <c r="I2325" s="1">
        <f>IF((H2325-G2325)&gt;0, (H2325-G2325), (0))</f>
        <v>14.25535088</v>
      </c>
      <c r="J2325" s="1">
        <f>IF(I2325=0, G2325-H2325,0)</f>
        <v>0</v>
      </c>
      <c r="K2325" s="1">
        <f>I2325*1000/$V$5</f>
        <v>713.12410605302659</v>
      </c>
      <c r="L2325" s="1">
        <f>J2325*1000/$V$4</f>
        <v>0</v>
      </c>
      <c r="M2325" s="1">
        <f>L2325/$Y$4</f>
        <v>0</v>
      </c>
      <c r="N2325" s="1">
        <f>M2325*$Y$5</f>
        <v>0</v>
      </c>
      <c r="O2325" s="1" t="s">
        <v>0</v>
      </c>
      <c r="P2325" s="1" t="s">
        <v>0</v>
      </c>
      <c r="Q2325" s="1">
        <f>Q2324+K2325-L2325</f>
        <v>-84378.898585797768</v>
      </c>
      <c r="R2325">
        <f>Q2325*$V$5/1000</f>
        <v>-1686.7341827300972</v>
      </c>
    </row>
    <row r="2326" spans="1:18" x14ac:dyDescent="0.25">
      <c r="A2326" s="4">
        <v>42832.833333327697</v>
      </c>
      <c r="B2326">
        <v>46.5</v>
      </c>
      <c r="C2326">
        <v>1.0718099999999999</v>
      </c>
      <c r="D2326" s="3">
        <v>-7.0017200000000003E-3</v>
      </c>
      <c r="E2326" s="1">
        <f>C2326*$V$2</f>
        <v>0.42872399999999999</v>
      </c>
      <c r="F2326" s="1">
        <f>D2326*$V$3</f>
        <v>-2.8006880000000001E-2</v>
      </c>
      <c r="G2326" s="1">
        <f>(E2326+F2326)</f>
        <v>0.40071711999999998</v>
      </c>
      <c r="H2326" s="1">
        <f>B2326*(1/3)</f>
        <v>15.5</v>
      </c>
      <c r="I2326" s="1">
        <f>IF((H2326-G2326)&gt;0, (H2326-G2326), (0))</f>
        <v>15.099282880000001</v>
      </c>
      <c r="J2326" s="1">
        <f>IF(I2326=0, G2326-H2326,0)</f>
        <v>0</v>
      </c>
      <c r="K2326" s="1">
        <f>I2326*1000/$V$5</f>
        <v>755.3418149074538</v>
      </c>
      <c r="L2326" s="1">
        <f>J2326*1000/$V$4</f>
        <v>0</v>
      </c>
      <c r="M2326" s="1">
        <f>L2326/$Y$4</f>
        <v>0</v>
      </c>
      <c r="N2326" s="1">
        <f>M2326*$Y$5</f>
        <v>0</v>
      </c>
      <c r="O2326" s="1" t="s">
        <v>0</v>
      </c>
      <c r="P2326" s="1" t="s">
        <v>0</v>
      </c>
      <c r="Q2326" s="1">
        <f>Q2325+K2326-L2326</f>
        <v>-83623.556770890311</v>
      </c>
      <c r="R2326">
        <f>Q2326*$V$5/1000</f>
        <v>-1671.6348998500973</v>
      </c>
    </row>
    <row r="2327" spans="1:18" x14ac:dyDescent="0.25">
      <c r="A2327" s="4">
        <v>42832.874999994361</v>
      </c>
      <c r="B2327">
        <v>44.4</v>
      </c>
      <c r="C2327">
        <v>1.0413399999999999</v>
      </c>
      <c r="D2327" s="3">
        <v>-7.0017200000000003E-3</v>
      </c>
      <c r="E2327" s="1">
        <f>C2327*$V$2</f>
        <v>0.41653600000000002</v>
      </c>
      <c r="F2327" s="1">
        <f>D2327*$V$3</f>
        <v>-2.8006880000000001E-2</v>
      </c>
      <c r="G2327" s="1">
        <f>(E2327+F2327)</f>
        <v>0.38852912000000001</v>
      </c>
      <c r="H2327" s="1">
        <f>B2327*(1/3)</f>
        <v>14.799999999999999</v>
      </c>
      <c r="I2327" s="1">
        <f>IF((H2327-G2327)&gt;0, (H2327-G2327), (0))</f>
        <v>14.41147088</v>
      </c>
      <c r="J2327" s="1">
        <f>IF(I2327=0, G2327-H2327,0)</f>
        <v>0</v>
      </c>
      <c r="K2327" s="1">
        <f>I2327*1000/$V$5</f>
        <v>720.93401100550273</v>
      </c>
      <c r="L2327" s="1">
        <f>J2327*1000/$V$4</f>
        <v>0</v>
      </c>
      <c r="M2327" s="1">
        <f>L2327/$Y$4</f>
        <v>0</v>
      </c>
      <c r="N2327" s="1">
        <f>M2327*$Y$5</f>
        <v>0</v>
      </c>
      <c r="O2327" s="1" t="s">
        <v>0</v>
      </c>
      <c r="P2327" s="1" t="s">
        <v>0</v>
      </c>
      <c r="Q2327" s="1">
        <f>Q2326+K2327-L2327</f>
        <v>-82902.622759884805</v>
      </c>
      <c r="R2327">
        <f>Q2327*$V$5/1000</f>
        <v>-1657.2234289700971</v>
      </c>
    </row>
    <row r="2328" spans="1:18" x14ac:dyDescent="0.25">
      <c r="A2328" s="4">
        <v>42832.916666661025</v>
      </c>
      <c r="B2328">
        <v>43.1</v>
      </c>
      <c r="C2328">
        <v>0.96905200000000002</v>
      </c>
      <c r="D2328" s="3">
        <v>-7.0017200000000003E-3</v>
      </c>
      <c r="E2328" s="1">
        <f>C2328*$V$2</f>
        <v>0.38762080000000004</v>
      </c>
      <c r="F2328" s="1">
        <f>D2328*$V$3</f>
        <v>-2.8006880000000001E-2</v>
      </c>
      <c r="G2328" s="1">
        <f>(E2328+F2328)</f>
        <v>0.35961392000000003</v>
      </c>
      <c r="H2328" s="1">
        <f>B2328*(1/3)</f>
        <v>14.366666666666667</v>
      </c>
      <c r="I2328" s="1">
        <f>IF((H2328-G2328)&gt;0, (H2328-G2328), (0))</f>
        <v>14.007052746666668</v>
      </c>
      <c r="J2328" s="1">
        <f>IF(I2328=0, G2328-H2328,0)</f>
        <v>0</v>
      </c>
      <c r="K2328" s="1">
        <f>I2328*1000/$V$5</f>
        <v>700.70298882774739</v>
      </c>
      <c r="L2328" s="1">
        <f>J2328*1000/$V$4</f>
        <v>0</v>
      </c>
      <c r="M2328" s="1">
        <f>L2328/$Y$4</f>
        <v>0</v>
      </c>
      <c r="N2328" s="1">
        <f>M2328*$Y$5</f>
        <v>0</v>
      </c>
      <c r="O2328" s="1" t="s">
        <v>0</v>
      </c>
      <c r="P2328" s="1" t="s">
        <v>0</v>
      </c>
      <c r="Q2328" s="1">
        <f>Q2327+K2328-L2328</f>
        <v>-82201.919771057059</v>
      </c>
      <c r="R2328">
        <f>Q2328*$V$5/1000</f>
        <v>-1643.2163762234304</v>
      </c>
    </row>
    <row r="2329" spans="1:18" x14ac:dyDescent="0.25">
      <c r="A2329" s="4">
        <v>42832.95833332769</v>
      </c>
      <c r="B2329">
        <v>40.5</v>
      </c>
      <c r="C2329">
        <v>0.83025000000000004</v>
      </c>
      <c r="D2329" s="3">
        <v>-7.0017200000000003E-3</v>
      </c>
      <c r="E2329" s="1">
        <f>C2329*$V$2</f>
        <v>0.33210000000000006</v>
      </c>
      <c r="F2329" s="1">
        <f>D2329*$V$3</f>
        <v>-2.8006880000000001E-2</v>
      </c>
      <c r="G2329" s="1">
        <f>(E2329+F2329)</f>
        <v>0.30409312000000005</v>
      </c>
      <c r="H2329" s="1">
        <f>B2329*(1/3)</f>
        <v>13.5</v>
      </c>
      <c r="I2329" s="1">
        <f>IF((H2329-G2329)&gt;0, (H2329-G2329), (0))</f>
        <v>13.195906880000001</v>
      </c>
      <c r="J2329" s="1">
        <f>IF(I2329=0, G2329-H2329,0)</f>
        <v>0</v>
      </c>
      <c r="K2329" s="1">
        <f>I2329*1000/$V$5</f>
        <v>660.1254067033517</v>
      </c>
      <c r="L2329" s="1">
        <f>J2329*1000/$V$4</f>
        <v>0</v>
      </c>
      <c r="M2329" s="1">
        <f>L2329/$Y$4</f>
        <v>0</v>
      </c>
      <c r="N2329" s="1">
        <f>M2329*$Y$5</f>
        <v>0</v>
      </c>
      <c r="O2329" s="1">
        <f>SUM(N2306:N2329)</f>
        <v>3922.3715651135008</v>
      </c>
      <c r="P2329" s="1">
        <f>SUM(L2306:L2329)</f>
        <v>6668.0316606929528</v>
      </c>
      <c r="Q2329" s="1">
        <f>Q2328+K2329-L2329</f>
        <v>-81541.7943643537</v>
      </c>
      <c r="R2329">
        <f>Q2329*$V$5/1000</f>
        <v>-1630.0204693434302</v>
      </c>
    </row>
    <row r="2330" spans="1:18" x14ac:dyDescent="0.25">
      <c r="A2330" s="4">
        <v>42832.999999994354</v>
      </c>
      <c r="B2330">
        <v>38.4</v>
      </c>
      <c r="C2330">
        <v>0.82150699999999999</v>
      </c>
      <c r="D2330" s="3">
        <v>-7.0017200000000003E-3</v>
      </c>
      <c r="E2330" s="1">
        <f>C2330*$V$2</f>
        <v>0.32860280000000003</v>
      </c>
      <c r="F2330" s="1">
        <f>D2330*$V$3</f>
        <v>-2.8006880000000001E-2</v>
      </c>
      <c r="G2330" s="1">
        <f>(E2330+F2330)</f>
        <v>0.30059592000000002</v>
      </c>
      <c r="H2330" s="1">
        <f>B2330*(1/3)</f>
        <v>12.799999999999999</v>
      </c>
      <c r="I2330" s="1">
        <f>IF((H2330-G2330)&gt;0, (H2330-G2330), (0))</f>
        <v>12.49940408</v>
      </c>
      <c r="J2330" s="1">
        <f>IF(I2330=0, G2330-H2330,0)</f>
        <v>0</v>
      </c>
      <c r="K2330" s="1">
        <f>I2330*1000/$V$5</f>
        <v>625.28284542271138</v>
      </c>
      <c r="L2330" s="1">
        <f>J2330*1000/$V$4</f>
        <v>0</v>
      </c>
      <c r="M2330" s="1">
        <f>L2330/$Y$4</f>
        <v>0</v>
      </c>
      <c r="N2330" s="1">
        <f>M2330*$Y$5</f>
        <v>0</v>
      </c>
      <c r="O2330" s="1" t="s">
        <v>0</v>
      </c>
      <c r="P2330" s="1" t="s">
        <v>0</v>
      </c>
      <c r="Q2330" s="1">
        <f>Q2329+K2330-L2330</f>
        <v>-80916.511518930987</v>
      </c>
      <c r="R2330">
        <f>Q2330*$V$5/1000</f>
        <v>-1617.5210652634303</v>
      </c>
    </row>
    <row r="2331" spans="1:18" x14ac:dyDescent="0.25">
      <c r="A2331" s="4">
        <v>42833.041666661018</v>
      </c>
      <c r="B2331">
        <v>35.9</v>
      </c>
      <c r="C2331">
        <v>0.79624300000000003</v>
      </c>
      <c r="D2331" s="3">
        <v>-7.0017200000000003E-3</v>
      </c>
      <c r="E2331" s="1">
        <f>C2331*$V$2</f>
        <v>0.31849720000000004</v>
      </c>
      <c r="F2331" s="1">
        <f>D2331*$V$3</f>
        <v>-2.8006880000000001E-2</v>
      </c>
      <c r="G2331" s="1">
        <f>(E2331+F2331)</f>
        <v>0.29049032000000002</v>
      </c>
      <c r="H2331" s="1">
        <f>B2331*(1/3)</f>
        <v>11.966666666666665</v>
      </c>
      <c r="I2331" s="1">
        <f>IF((H2331-G2331)&gt;0, (H2331-G2331), (0))</f>
        <v>11.676176346666665</v>
      </c>
      <c r="J2331" s="1">
        <f>IF(I2331=0, G2331-H2331,0)</f>
        <v>0</v>
      </c>
      <c r="K2331" s="1">
        <f>I2331*1000/$V$5</f>
        <v>584.10086776721687</v>
      </c>
      <c r="L2331" s="1">
        <f>J2331*1000/$V$4</f>
        <v>0</v>
      </c>
      <c r="M2331" s="1">
        <f>L2331/$Y$4</f>
        <v>0</v>
      </c>
      <c r="N2331" s="1">
        <f>M2331*$Y$5</f>
        <v>0</v>
      </c>
      <c r="O2331" s="1" t="s">
        <v>0</v>
      </c>
      <c r="P2331" s="1" t="s">
        <v>0</v>
      </c>
      <c r="Q2331" s="1">
        <f>Q2330+K2331-L2331</f>
        <v>-80332.410651163766</v>
      </c>
      <c r="R2331">
        <f>Q2331*$V$5/1000</f>
        <v>-1605.8448889167635</v>
      </c>
    </row>
    <row r="2332" spans="1:18" x14ac:dyDescent="0.25">
      <c r="A2332" s="4">
        <v>42833.083333327682</v>
      </c>
      <c r="B2332">
        <v>34.299999999999997</v>
      </c>
      <c r="C2332">
        <v>1.3234000000000001</v>
      </c>
      <c r="D2332" s="3">
        <v>-7.0017200000000003E-3</v>
      </c>
      <c r="E2332" s="1">
        <f>C2332*$V$2</f>
        <v>0.52936000000000005</v>
      </c>
      <c r="F2332" s="1">
        <f>D2332*$V$3</f>
        <v>-2.8006880000000001E-2</v>
      </c>
      <c r="G2332" s="1">
        <f>(E2332+F2332)</f>
        <v>0.5013531200000001</v>
      </c>
      <c r="H2332" s="1">
        <f>B2332*(1/3)</f>
        <v>11.433333333333332</v>
      </c>
      <c r="I2332" s="1">
        <f>IF((H2332-G2332)&gt;0, (H2332-G2332), (0))</f>
        <v>10.931980213333333</v>
      </c>
      <c r="J2332" s="1">
        <f>IF(I2332=0, G2332-H2332,0)</f>
        <v>0</v>
      </c>
      <c r="K2332" s="1">
        <f>I2332*1000/$V$5</f>
        <v>546.87244689011175</v>
      </c>
      <c r="L2332" s="1">
        <f>J2332*1000/$V$4</f>
        <v>0</v>
      </c>
      <c r="M2332" s="1">
        <f>L2332/$Y$4</f>
        <v>0</v>
      </c>
      <c r="N2332" s="1">
        <f>M2332*$Y$5</f>
        <v>0</v>
      </c>
      <c r="O2332" s="1" t="s">
        <v>0</v>
      </c>
      <c r="P2332" s="1" t="s">
        <v>0</v>
      </c>
      <c r="Q2332" s="1">
        <f>Q2331+K2332-L2332</f>
        <v>-79785.53820427366</v>
      </c>
      <c r="R2332">
        <f>Q2332*$V$5/1000</f>
        <v>-1594.9129087034303</v>
      </c>
    </row>
    <row r="2333" spans="1:18" x14ac:dyDescent="0.25">
      <c r="A2333" s="4">
        <v>42833.124999994347</v>
      </c>
      <c r="B2333">
        <v>33.299999999999997</v>
      </c>
      <c r="C2333">
        <v>0.92753799999999997</v>
      </c>
      <c r="D2333" s="3">
        <v>-7.0017200000000003E-3</v>
      </c>
      <c r="E2333" s="1">
        <f>C2333*$V$2</f>
        <v>0.37101519999999999</v>
      </c>
      <c r="F2333" s="1">
        <f>D2333*$V$3</f>
        <v>-2.8006880000000001E-2</v>
      </c>
      <c r="G2333" s="1">
        <f>(E2333+F2333)</f>
        <v>0.34300831999999998</v>
      </c>
      <c r="H2333" s="1">
        <f>B2333*(1/3)</f>
        <v>11.099999999999998</v>
      </c>
      <c r="I2333" s="1">
        <f>IF((H2333-G2333)&gt;0, (H2333-G2333), (0))</f>
        <v>10.756991679999999</v>
      </c>
      <c r="J2333" s="1">
        <f>IF(I2333=0, G2333-H2333,0)</f>
        <v>0</v>
      </c>
      <c r="K2333" s="1">
        <f>I2333*1000/$V$5</f>
        <v>538.11864332166078</v>
      </c>
      <c r="L2333" s="1">
        <f>J2333*1000/$V$4</f>
        <v>0</v>
      </c>
      <c r="M2333" s="1">
        <f>L2333/$Y$4</f>
        <v>0</v>
      </c>
      <c r="N2333" s="1">
        <f>M2333*$Y$5</f>
        <v>0</v>
      </c>
      <c r="O2333" s="1" t="s">
        <v>0</v>
      </c>
      <c r="P2333" s="1" t="s">
        <v>0</v>
      </c>
      <c r="Q2333" s="1">
        <f>Q2332+K2333-L2333</f>
        <v>-79247.419560951996</v>
      </c>
      <c r="R2333">
        <f>Q2333*$V$5/1000</f>
        <v>-1584.1559170234304</v>
      </c>
    </row>
    <row r="2334" spans="1:18" x14ac:dyDescent="0.25">
      <c r="A2334" s="4">
        <v>42833.166666661011</v>
      </c>
      <c r="B2334">
        <v>33</v>
      </c>
      <c r="C2334">
        <v>0.95345500000000005</v>
      </c>
      <c r="D2334" s="3">
        <v>-7.0017200000000003E-3</v>
      </c>
      <c r="E2334" s="1">
        <f>C2334*$V$2</f>
        <v>0.38138200000000005</v>
      </c>
      <c r="F2334" s="1">
        <f>D2334*$V$3</f>
        <v>-2.8006880000000001E-2</v>
      </c>
      <c r="G2334" s="1">
        <f>(E2334+F2334)</f>
        <v>0.35337512000000004</v>
      </c>
      <c r="H2334" s="1">
        <f>B2334*(1/3)</f>
        <v>11</v>
      </c>
      <c r="I2334" s="1">
        <f>IF((H2334-G2334)&gt;0, (H2334-G2334), (0))</f>
        <v>10.646624879999999</v>
      </c>
      <c r="J2334" s="1">
        <f>IF(I2334=0, G2334-H2334,0)</f>
        <v>0</v>
      </c>
      <c r="K2334" s="1">
        <f>I2334*1000/$V$5</f>
        <v>532.59754277138575</v>
      </c>
      <c r="L2334" s="1">
        <f>J2334*1000/$V$4</f>
        <v>0</v>
      </c>
      <c r="M2334" s="1">
        <f>L2334/$Y$4</f>
        <v>0</v>
      </c>
      <c r="N2334" s="1">
        <f>M2334*$Y$5</f>
        <v>0</v>
      </c>
      <c r="O2334" s="1" t="s">
        <v>0</v>
      </c>
      <c r="P2334" s="1" t="s">
        <v>0</v>
      </c>
      <c r="Q2334" s="1">
        <f>Q2333+K2334-L2334</f>
        <v>-78714.82201818061</v>
      </c>
      <c r="R2334">
        <f>Q2334*$V$5/1000</f>
        <v>-1573.5092921434302</v>
      </c>
    </row>
    <row r="2335" spans="1:18" x14ac:dyDescent="0.25">
      <c r="A2335" s="4">
        <v>42833.208333327675</v>
      </c>
      <c r="B2335">
        <v>32.5</v>
      </c>
      <c r="C2335">
        <v>0.74757299999999993</v>
      </c>
      <c r="D2335" s="3">
        <v>-7.0017200000000003E-3</v>
      </c>
      <c r="E2335" s="1">
        <f>C2335*$V$2</f>
        <v>0.2990292</v>
      </c>
      <c r="F2335" s="1">
        <f>D2335*$V$3</f>
        <v>-2.8006880000000001E-2</v>
      </c>
      <c r="G2335" s="1">
        <f>(E2335+F2335)</f>
        <v>0.27102231999999998</v>
      </c>
      <c r="H2335" s="1">
        <f>B2335*(1/3)</f>
        <v>10.833333333333332</v>
      </c>
      <c r="I2335" s="1">
        <f>IF((H2335-G2335)&gt;0, (H2335-G2335), (0))</f>
        <v>10.562311013333332</v>
      </c>
      <c r="J2335" s="1">
        <f>IF(I2335=0, G2335-H2335,0)</f>
        <v>0</v>
      </c>
      <c r="K2335" s="1">
        <f>I2335*1000/$V$5</f>
        <v>528.37974053693506</v>
      </c>
      <c r="L2335" s="1">
        <f>J2335*1000/$V$4</f>
        <v>0</v>
      </c>
      <c r="M2335" s="1">
        <f>L2335/$Y$4</f>
        <v>0</v>
      </c>
      <c r="N2335" s="1">
        <f>M2335*$Y$5</f>
        <v>0</v>
      </c>
      <c r="O2335" s="1" t="s">
        <v>0</v>
      </c>
      <c r="P2335" s="1" t="s">
        <v>0</v>
      </c>
      <c r="Q2335" s="1">
        <f>Q2334+K2335-L2335</f>
        <v>-78186.44227764367</v>
      </c>
      <c r="R2335">
        <f>Q2335*$V$5/1000</f>
        <v>-1562.9469811300969</v>
      </c>
    </row>
    <row r="2336" spans="1:18" x14ac:dyDescent="0.25">
      <c r="A2336" s="4">
        <v>42833.249999994339</v>
      </c>
      <c r="B2336">
        <v>32.5</v>
      </c>
      <c r="C2336">
        <v>1.02067</v>
      </c>
      <c r="D2336" s="3">
        <v>-7.0017200000000003E-3</v>
      </c>
      <c r="E2336" s="1">
        <f>C2336*$V$2</f>
        <v>0.40826800000000002</v>
      </c>
      <c r="F2336" s="1">
        <f>D2336*$V$3</f>
        <v>-2.8006880000000001E-2</v>
      </c>
      <c r="G2336" s="1">
        <f>(E2336+F2336)</f>
        <v>0.38026112000000001</v>
      </c>
      <c r="H2336" s="1">
        <f>B2336*(1/3)</f>
        <v>10.833333333333332</v>
      </c>
      <c r="I2336" s="1">
        <f>IF((H2336-G2336)&gt;0, (H2336-G2336), (0))</f>
        <v>10.453072213333332</v>
      </c>
      <c r="J2336" s="1">
        <f>IF(I2336=0, G2336-H2336,0)</f>
        <v>0</v>
      </c>
      <c r="K2336" s="1">
        <f>I2336*1000/$V$5</f>
        <v>522.91506820076711</v>
      </c>
      <c r="L2336" s="1">
        <f>J2336*1000/$V$4</f>
        <v>0</v>
      </c>
      <c r="M2336" s="1">
        <f>L2336/$Y$4</f>
        <v>0</v>
      </c>
      <c r="N2336" s="1">
        <f>M2336*$Y$5</f>
        <v>0</v>
      </c>
      <c r="O2336" s="1" t="s">
        <v>0</v>
      </c>
      <c r="P2336" s="1" t="s">
        <v>0</v>
      </c>
      <c r="Q2336" s="1">
        <f>Q2335+K2336-L2336</f>
        <v>-77663.527209442909</v>
      </c>
      <c r="R2336">
        <f>Q2336*$V$5/1000</f>
        <v>-1552.4939089167638</v>
      </c>
    </row>
    <row r="2337" spans="1:18" x14ac:dyDescent="0.25">
      <c r="A2337" s="4">
        <v>42833.291666661004</v>
      </c>
      <c r="B2337">
        <v>34.299999999999997</v>
      </c>
      <c r="C2337">
        <v>1.03488</v>
      </c>
      <c r="D2337" s="3">
        <v>0.23088717</v>
      </c>
      <c r="E2337" s="1">
        <f>C2337*$V$2</f>
        <v>0.41395200000000004</v>
      </c>
      <c r="F2337" s="1">
        <f>D2337*$V$3</f>
        <v>0.92354868000000001</v>
      </c>
      <c r="G2337" s="1">
        <f>(E2337+F2337)</f>
        <v>1.33750068</v>
      </c>
      <c r="H2337" s="1">
        <f>B2337*(1/3)</f>
        <v>11.433333333333332</v>
      </c>
      <c r="I2337" s="1">
        <f>IF((H2337-G2337)&gt;0, (H2337-G2337), (0))</f>
        <v>10.095832653333332</v>
      </c>
      <c r="J2337" s="1">
        <f>IF(I2337=0, G2337-H2337,0)</f>
        <v>0</v>
      </c>
      <c r="K2337" s="1">
        <f>I2337*1000/$V$5</f>
        <v>505.04415474403862</v>
      </c>
      <c r="L2337" s="1">
        <f>J2337*1000/$V$4</f>
        <v>0</v>
      </c>
      <c r="M2337" s="1">
        <f>L2337/$Y$4</f>
        <v>0</v>
      </c>
      <c r="N2337" s="1">
        <f>M2337*$Y$5</f>
        <v>0</v>
      </c>
      <c r="O2337" s="1" t="s">
        <v>0</v>
      </c>
      <c r="P2337" s="1" t="s">
        <v>0</v>
      </c>
      <c r="Q2337" s="1">
        <f>Q2336+K2337-L2337</f>
        <v>-77158.483054698867</v>
      </c>
      <c r="R2337">
        <f>Q2337*$V$5/1000</f>
        <v>-1542.3980762634303</v>
      </c>
    </row>
    <row r="2338" spans="1:18" x14ac:dyDescent="0.25">
      <c r="A2338" s="4">
        <v>42833.333333327668</v>
      </c>
      <c r="B2338">
        <v>35.799999999999997</v>
      </c>
      <c r="C2338">
        <v>1.4429799999999999</v>
      </c>
      <c r="D2338" s="3">
        <v>4.5885999999999996</v>
      </c>
      <c r="E2338" s="1">
        <f>C2338*$V$2</f>
        <v>0.57719200000000004</v>
      </c>
      <c r="F2338" s="1">
        <f>D2338*$V$3</f>
        <v>18.354399999999998</v>
      </c>
      <c r="G2338" s="1">
        <f>(E2338+F2338)</f>
        <v>18.931591999999998</v>
      </c>
      <c r="H2338" s="1">
        <f>B2338*(1/3)</f>
        <v>11.933333333333332</v>
      </c>
      <c r="I2338" s="1">
        <f>IF((H2338-G2338)&gt;0, (H2338-G2338), (0))</f>
        <v>0</v>
      </c>
      <c r="J2338" s="1">
        <f>IF(I2338=0, G2338-H2338,0)</f>
        <v>6.9982586666666666</v>
      </c>
      <c r="K2338" s="1">
        <f>I2338*1000/$V$5</f>
        <v>0</v>
      </c>
      <c r="L2338" s="1">
        <f>J2338*1000/$V$4</f>
        <v>125.41682198327361</v>
      </c>
      <c r="M2338" s="1">
        <f>L2338/$Y$4</f>
        <v>52.696143690451095</v>
      </c>
      <c r="N2338" s="1">
        <f>M2338*$Y$5</f>
        <v>73.774601166631527</v>
      </c>
      <c r="O2338" s="1" t="s">
        <v>0</v>
      </c>
      <c r="P2338" s="1" t="s">
        <v>0</v>
      </c>
      <c r="Q2338" s="1">
        <f>Q2337+K2338-L2338</f>
        <v>-77283.899876682146</v>
      </c>
      <c r="R2338">
        <f>Q2338*$V$5/1000</f>
        <v>-1544.9051585348761</v>
      </c>
    </row>
    <row r="2339" spans="1:18" x14ac:dyDescent="0.25">
      <c r="A2339" s="4">
        <v>42833.374999994332</v>
      </c>
      <c r="B2339">
        <v>38.6</v>
      </c>
      <c r="C2339">
        <v>1.9861099999999998</v>
      </c>
      <c r="D2339" s="3">
        <v>10.68709</v>
      </c>
      <c r="E2339" s="1">
        <f>C2339*$V$2</f>
        <v>0.79444399999999993</v>
      </c>
      <c r="F2339" s="1">
        <f>D2339*$V$3</f>
        <v>42.748359999999998</v>
      </c>
      <c r="G2339" s="1">
        <f>(E2339+F2339)</f>
        <v>43.542803999999997</v>
      </c>
      <c r="H2339" s="1">
        <f>B2339*(1/3)</f>
        <v>12.866666666666667</v>
      </c>
      <c r="I2339" s="1">
        <f>IF((H2339-G2339)&gt;0, (H2339-G2339), (0))</f>
        <v>0</v>
      </c>
      <c r="J2339" s="1">
        <f>IF(I2339=0, G2339-H2339,0)</f>
        <v>30.67613733333333</v>
      </c>
      <c r="K2339" s="1">
        <f>I2339*1000/$V$5</f>
        <v>0</v>
      </c>
      <c r="L2339" s="1">
        <f>J2339*1000/$V$4</f>
        <v>549.75156511350053</v>
      </c>
      <c r="M2339" s="1">
        <f>L2339/$Y$4</f>
        <v>230.98805256869773</v>
      </c>
      <c r="N2339" s="1">
        <f>M2339*$Y$5</f>
        <v>323.38327359617682</v>
      </c>
      <c r="O2339" s="1" t="s">
        <v>0</v>
      </c>
      <c r="P2339" s="1" t="s">
        <v>0</v>
      </c>
      <c r="Q2339" s="1">
        <f>Q2338+K2339-L2339</f>
        <v>-77833.65144179565</v>
      </c>
      <c r="R2339">
        <f>Q2339*$V$5/1000</f>
        <v>-1555.8946923214949</v>
      </c>
    </row>
    <row r="2340" spans="1:18" x14ac:dyDescent="0.25">
      <c r="A2340" s="4">
        <v>42833.416666660996</v>
      </c>
      <c r="B2340">
        <v>41</v>
      </c>
      <c r="C2340">
        <v>2.1394099999999998</v>
      </c>
      <c r="D2340" s="3">
        <v>15.716709999999999</v>
      </c>
      <c r="E2340" s="1">
        <f>C2340*$V$2</f>
        <v>0.85576399999999997</v>
      </c>
      <c r="F2340" s="1">
        <f>D2340*$V$3</f>
        <v>62.866839999999996</v>
      </c>
      <c r="G2340" s="1">
        <f>(E2340+F2340)</f>
        <v>63.722603999999997</v>
      </c>
      <c r="H2340" s="1">
        <f>B2340*(1/3)</f>
        <v>13.666666666666666</v>
      </c>
      <c r="I2340" s="1">
        <f>IF((H2340-G2340)&gt;0, (H2340-G2340), (0))</f>
        <v>0</v>
      </c>
      <c r="J2340" s="1">
        <f>IF(I2340=0, G2340-H2340,0)</f>
        <v>50.055937333333333</v>
      </c>
      <c r="K2340" s="1">
        <f>I2340*1000/$V$5</f>
        <v>0</v>
      </c>
      <c r="L2340" s="1">
        <f>J2340*1000/$V$4</f>
        <v>897.0598088410992</v>
      </c>
      <c r="M2340" s="1">
        <f>L2340/$Y$4</f>
        <v>376.91588606768875</v>
      </c>
      <c r="N2340" s="1">
        <f>M2340*$Y$5</f>
        <v>527.68224049476419</v>
      </c>
      <c r="O2340" s="1" t="s">
        <v>0</v>
      </c>
      <c r="P2340" s="1" t="s">
        <v>0</v>
      </c>
      <c r="Q2340" s="1">
        <f>Q2339+K2340-L2340</f>
        <v>-78730.711250636756</v>
      </c>
      <c r="R2340">
        <f>Q2340*$V$5/1000</f>
        <v>-1573.8269179002286</v>
      </c>
    </row>
    <row r="2341" spans="1:18" x14ac:dyDescent="0.25">
      <c r="A2341" s="4">
        <v>42833.458333327661</v>
      </c>
      <c r="B2341">
        <v>42.9</v>
      </c>
      <c r="C2341">
        <v>1.7967899999999999</v>
      </c>
      <c r="D2341" s="3">
        <v>11.965770000000001</v>
      </c>
      <c r="E2341" s="1">
        <f>C2341*$V$2</f>
        <v>0.71871600000000002</v>
      </c>
      <c r="F2341" s="1">
        <f>D2341*$V$3</f>
        <v>47.863080000000004</v>
      </c>
      <c r="G2341" s="1">
        <f>(E2341+F2341)</f>
        <v>48.581796000000004</v>
      </c>
      <c r="H2341" s="1">
        <f>B2341*(1/3)</f>
        <v>14.299999999999999</v>
      </c>
      <c r="I2341" s="1">
        <f>IF((H2341-G2341)&gt;0, (H2341-G2341), (0))</f>
        <v>0</v>
      </c>
      <c r="J2341" s="1">
        <f>IF(I2341=0, G2341-H2341,0)</f>
        <v>34.281796000000007</v>
      </c>
      <c r="K2341" s="1">
        <f>I2341*1000/$V$5</f>
        <v>0</v>
      </c>
      <c r="L2341" s="1">
        <f>J2341*1000/$V$4</f>
        <v>614.36910394265249</v>
      </c>
      <c r="M2341" s="1">
        <f>L2341/$Y$4</f>
        <v>258.13827896750104</v>
      </c>
      <c r="N2341" s="1">
        <f>M2341*$Y$5</f>
        <v>361.39359055450143</v>
      </c>
      <c r="O2341" s="1" t="s">
        <v>0</v>
      </c>
      <c r="P2341" s="1" t="s">
        <v>0</v>
      </c>
      <c r="Q2341" s="1">
        <f>Q2340+K2341-L2341</f>
        <v>-79345.080354579404</v>
      </c>
      <c r="R2341">
        <f>Q2341*$V$5/1000</f>
        <v>-1586.1081562880422</v>
      </c>
    </row>
    <row r="2342" spans="1:18" x14ac:dyDescent="0.25">
      <c r="A2342" s="4">
        <v>42833.499999994325</v>
      </c>
      <c r="B2342">
        <v>42.9</v>
      </c>
      <c r="C2342">
        <v>2.0792100000000002</v>
      </c>
      <c r="D2342" s="3">
        <v>21.053810000000002</v>
      </c>
      <c r="E2342" s="1">
        <f>C2342*$V$2</f>
        <v>0.83168400000000009</v>
      </c>
      <c r="F2342" s="1">
        <f>D2342*$V$3</f>
        <v>84.215240000000009</v>
      </c>
      <c r="G2342" s="1">
        <f>(E2342+F2342)</f>
        <v>85.046924000000004</v>
      </c>
      <c r="H2342" s="1">
        <f>B2342*(1/3)</f>
        <v>14.299999999999999</v>
      </c>
      <c r="I2342" s="1">
        <f>IF((H2342-G2342)&gt;0, (H2342-G2342), (0))</f>
        <v>0</v>
      </c>
      <c r="J2342" s="1">
        <f>IF(I2342=0, G2342-H2342,0)</f>
        <v>70.746924000000007</v>
      </c>
      <c r="K2342" s="1">
        <f>I2342*1000/$V$5</f>
        <v>0</v>
      </c>
      <c r="L2342" s="1">
        <f>J2342*1000/$V$4</f>
        <v>1267.8660215053767</v>
      </c>
      <c r="M2342" s="1">
        <f>L2342/$Y$4</f>
        <v>532.71681575856167</v>
      </c>
      <c r="N2342" s="1">
        <f>M2342*$Y$5</f>
        <v>745.80354206198626</v>
      </c>
      <c r="O2342" s="1" t="s">
        <v>0</v>
      </c>
      <c r="P2342" s="1" t="s">
        <v>0</v>
      </c>
      <c r="Q2342" s="1">
        <f>Q2341+K2342-L2342</f>
        <v>-80612.946376084787</v>
      </c>
      <c r="R2342">
        <f>Q2342*$V$5/1000</f>
        <v>-1611.4527980579348</v>
      </c>
    </row>
    <row r="2343" spans="1:18" x14ac:dyDescent="0.25">
      <c r="A2343" s="4">
        <v>42833.541666660989</v>
      </c>
      <c r="B2343">
        <v>43.5</v>
      </c>
      <c r="C2343">
        <v>2.7282899999999999</v>
      </c>
      <c r="D2343" s="3">
        <v>18.769400000000001</v>
      </c>
      <c r="E2343" s="1">
        <f>C2343*$V$2</f>
        <v>1.091316</v>
      </c>
      <c r="F2343" s="1">
        <f>D2343*$V$3</f>
        <v>75.077600000000004</v>
      </c>
      <c r="G2343" s="1">
        <f>(E2343+F2343)</f>
        <v>76.16891600000001</v>
      </c>
      <c r="H2343" s="1">
        <f>B2343*(1/3)</f>
        <v>14.5</v>
      </c>
      <c r="I2343" s="1">
        <f>IF((H2343-G2343)&gt;0, (H2343-G2343), (0))</f>
        <v>0</v>
      </c>
      <c r="J2343" s="1">
        <f>IF(I2343=0, G2343-H2343,0)</f>
        <v>61.66891600000001</v>
      </c>
      <c r="K2343" s="1">
        <f>I2343*1000/$V$5</f>
        <v>0</v>
      </c>
      <c r="L2343" s="1">
        <f>J2343*1000/$V$4</f>
        <v>1105.1777060931902</v>
      </c>
      <c r="M2343" s="1">
        <f>L2343/$Y$4</f>
        <v>464.36038071142445</v>
      </c>
      <c r="N2343" s="1">
        <f>M2343*$Y$5</f>
        <v>650.10453299599419</v>
      </c>
      <c r="O2343" s="1" t="s">
        <v>0</v>
      </c>
      <c r="P2343" s="1" t="s">
        <v>0</v>
      </c>
      <c r="Q2343" s="1">
        <f>Q2342+K2343-L2343</f>
        <v>-81718.124082177979</v>
      </c>
      <c r="R2343">
        <f>Q2343*$V$5/1000</f>
        <v>-1633.5453004027377</v>
      </c>
    </row>
    <row r="2344" spans="1:18" x14ac:dyDescent="0.25">
      <c r="A2344" s="4">
        <v>42833.583333327653</v>
      </c>
      <c r="B2344">
        <v>43.5</v>
      </c>
      <c r="C2344">
        <v>3.2757700000000001</v>
      </c>
      <c r="D2344" s="3">
        <v>17.331709999999998</v>
      </c>
      <c r="E2344" s="1">
        <f>C2344*$V$2</f>
        <v>1.310308</v>
      </c>
      <c r="F2344" s="1">
        <f>D2344*$V$3</f>
        <v>69.32683999999999</v>
      </c>
      <c r="G2344" s="1">
        <f>(E2344+F2344)</f>
        <v>70.637147999999996</v>
      </c>
      <c r="H2344" s="1">
        <f>B2344*(1/3)</f>
        <v>14.5</v>
      </c>
      <c r="I2344" s="1">
        <f>IF((H2344-G2344)&gt;0, (H2344-G2344), (0))</f>
        <v>0</v>
      </c>
      <c r="J2344" s="1">
        <f>IF(I2344=0, G2344-H2344,0)</f>
        <v>56.137147999999996</v>
      </c>
      <c r="K2344" s="1">
        <f>I2344*1000/$V$5</f>
        <v>0</v>
      </c>
      <c r="L2344" s="1">
        <f>J2344*1000/$V$4</f>
        <v>1006.0420788530465</v>
      </c>
      <c r="M2344" s="1">
        <f>L2344/$Y$4</f>
        <v>422.70675582060778</v>
      </c>
      <c r="N2344" s="1">
        <f>M2344*$Y$5</f>
        <v>591.78945814885083</v>
      </c>
      <c r="O2344" s="1" t="s">
        <v>0</v>
      </c>
      <c r="P2344" s="1" t="s">
        <v>0</v>
      </c>
      <c r="Q2344" s="1">
        <f>Q2343+K2344-L2344</f>
        <v>-82724.166161031026</v>
      </c>
      <c r="R2344">
        <f>Q2344*$V$5/1000</f>
        <v>-1653.6560815590101</v>
      </c>
    </row>
    <row r="2345" spans="1:18" x14ac:dyDescent="0.25">
      <c r="A2345" s="4">
        <v>42833.624999994317</v>
      </c>
      <c r="B2345">
        <v>44.1</v>
      </c>
      <c r="C2345">
        <v>3.21367</v>
      </c>
      <c r="D2345" s="3">
        <v>14.82329</v>
      </c>
      <c r="E2345" s="1">
        <f>C2345*$V$2</f>
        <v>1.2854680000000001</v>
      </c>
      <c r="F2345" s="1">
        <f>D2345*$V$3</f>
        <v>59.29316</v>
      </c>
      <c r="G2345" s="1">
        <f>(E2345+F2345)</f>
        <v>60.578628000000002</v>
      </c>
      <c r="H2345" s="1">
        <f>B2345*(1/3)</f>
        <v>14.7</v>
      </c>
      <c r="I2345" s="1">
        <f>IF((H2345-G2345)&gt;0, (H2345-G2345), (0))</f>
        <v>0</v>
      </c>
      <c r="J2345" s="1">
        <f>IF(I2345=0, G2345-H2345,0)</f>
        <v>45.878628000000006</v>
      </c>
      <c r="K2345" s="1">
        <f>I2345*1000/$V$5</f>
        <v>0</v>
      </c>
      <c r="L2345" s="1">
        <f>J2345*1000/$V$4</f>
        <v>822.19763440860231</v>
      </c>
      <c r="M2345" s="1">
        <f>L2345/$Y$4</f>
        <v>345.46119092798421</v>
      </c>
      <c r="N2345" s="1">
        <f>M2345*$Y$5</f>
        <v>483.64566729917783</v>
      </c>
      <c r="O2345" s="1" t="s">
        <v>0</v>
      </c>
      <c r="P2345" s="1" t="s">
        <v>0</v>
      </c>
      <c r="Q2345" s="1">
        <f>Q2344+K2345-L2345</f>
        <v>-83546.363795439625</v>
      </c>
      <c r="R2345">
        <f>Q2345*$V$5/1000</f>
        <v>-1670.0918122708381</v>
      </c>
    </row>
    <row r="2346" spans="1:18" x14ac:dyDescent="0.25">
      <c r="A2346" s="4">
        <v>42833.666666660982</v>
      </c>
      <c r="B2346">
        <v>44.1</v>
      </c>
      <c r="C2346">
        <v>2.8942399999999999</v>
      </c>
      <c r="D2346" s="3">
        <v>11.71433</v>
      </c>
      <c r="E2346" s="1">
        <f>C2346*$V$2</f>
        <v>1.1576960000000001</v>
      </c>
      <c r="F2346" s="1">
        <f>D2346*$V$3</f>
        <v>46.857320000000001</v>
      </c>
      <c r="G2346" s="1">
        <f>(E2346+F2346)</f>
        <v>48.015016000000003</v>
      </c>
      <c r="H2346" s="1">
        <f>B2346*(1/3)</f>
        <v>14.7</v>
      </c>
      <c r="I2346" s="1">
        <f>IF((H2346-G2346)&gt;0, (H2346-G2346), (0))</f>
        <v>0</v>
      </c>
      <c r="J2346" s="1">
        <f>IF(I2346=0, G2346-H2346,0)</f>
        <v>33.315016</v>
      </c>
      <c r="K2346" s="1">
        <f>I2346*1000/$V$5</f>
        <v>0</v>
      </c>
      <c r="L2346" s="1">
        <f>J2346*1000/$V$4</f>
        <v>597.04329749103954</v>
      </c>
      <c r="M2346" s="1">
        <f>L2346/$Y$4</f>
        <v>250.85852835757964</v>
      </c>
      <c r="N2346" s="1">
        <f>M2346*$Y$5</f>
        <v>351.20193970061149</v>
      </c>
      <c r="O2346" s="1" t="s">
        <v>0</v>
      </c>
      <c r="P2346" s="1" t="s">
        <v>0</v>
      </c>
      <c r="Q2346" s="1">
        <f>Q2345+K2346-L2346</f>
        <v>-84143.407092930662</v>
      </c>
      <c r="R2346">
        <f>Q2346*$V$5/1000</f>
        <v>-1682.0267077876838</v>
      </c>
    </row>
    <row r="2347" spans="1:18" x14ac:dyDescent="0.25">
      <c r="A2347" s="4">
        <v>42833.708333327646</v>
      </c>
      <c r="B2347">
        <v>46</v>
      </c>
      <c r="C2347">
        <v>2.6686000000000001</v>
      </c>
      <c r="D2347" s="3">
        <v>7.3049600000000003</v>
      </c>
      <c r="E2347" s="1">
        <f>C2347*$V$2</f>
        <v>1.0674400000000002</v>
      </c>
      <c r="F2347" s="1">
        <f>D2347*$V$3</f>
        <v>29.219840000000001</v>
      </c>
      <c r="G2347" s="1">
        <f>(E2347+F2347)</f>
        <v>30.287280000000003</v>
      </c>
      <c r="H2347" s="1">
        <f>B2347*(1/3)</f>
        <v>15.333333333333332</v>
      </c>
      <c r="I2347" s="1">
        <f>IF((H2347-G2347)&gt;0, (H2347-G2347), (0))</f>
        <v>0</v>
      </c>
      <c r="J2347" s="1">
        <f>IF(I2347=0, G2347-H2347,0)</f>
        <v>14.95394666666667</v>
      </c>
      <c r="K2347" s="1">
        <f>I2347*1000/$V$5</f>
        <v>0</v>
      </c>
      <c r="L2347" s="1">
        <f>J2347*1000/$V$4</f>
        <v>267.99187574671453</v>
      </c>
      <c r="M2347" s="1">
        <f>L2347/$Y$4</f>
        <v>112.60162846500612</v>
      </c>
      <c r="N2347" s="1">
        <f>M2347*$Y$5</f>
        <v>157.64227985100854</v>
      </c>
      <c r="O2347" s="1" t="s">
        <v>0</v>
      </c>
      <c r="P2347" s="1" t="s">
        <v>0</v>
      </c>
      <c r="Q2347" s="1">
        <f>Q2346+K2347-L2347</f>
        <v>-84411.398968677371</v>
      </c>
      <c r="R2347">
        <f>Q2347*$V$5/1000</f>
        <v>-1687.3838653838604</v>
      </c>
    </row>
    <row r="2348" spans="1:18" x14ac:dyDescent="0.25">
      <c r="A2348" s="4">
        <v>42833.74999999431</v>
      </c>
      <c r="B2348">
        <v>45.1</v>
      </c>
      <c r="C2348">
        <v>1.9585399999999999</v>
      </c>
      <c r="D2348" s="3">
        <v>2.5239799999999999</v>
      </c>
      <c r="E2348" s="1">
        <f>C2348*$V$2</f>
        <v>0.783416</v>
      </c>
      <c r="F2348" s="1">
        <f>D2348*$V$3</f>
        <v>10.09592</v>
      </c>
      <c r="G2348" s="1">
        <f>(E2348+F2348)</f>
        <v>10.879336</v>
      </c>
      <c r="H2348" s="1">
        <f>B2348*(1/3)</f>
        <v>15.033333333333333</v>
      </c>
      <c r="I2348" s="1">
        <f>IF((H2348-G2348)&gt;0, (H2348-G2348), (0))</f>
        <v>4.1539973333333329</v>
      </c>
      <c r="J2348" s="1">
        <f>IF(I2348=0, G2348-H2348,0)</f>
        <v>0</v>
      </c>
      <c r="K2348" s="1">
        <f>I2348*1000/$V$5</f>
        <v>207.80376855094212</v>
      </c>
      <c r="L2348" s="1">
        <f>J2348*1000/$V$4</f>
        <v>0</v>
      </c>
      <c r="M2348" s="1">
        <f>L2348/$Y$4</f>
        <v>0</v>
      </c>
      <c r="N2348" s="1">
        <f>M2348*$Y$5</f>
        <v>0</v>
      </c>
      <c r="O2348" s="1" t="s">
        <v>0</v>
      </c>
      <c r="P2348" s="1" t="s">
        <v>0</v>
      </c>
      <c r="Q2348" s="1">
        <f>Q2347+K2348-L2348</f>
        <v>-84203.595200126423</v>
      </c>
      <c r="R2348">
        <f>Q2348*$V$5/1000</f>
        <v>-1683.2298680505271</v>
      </c>
    </row>
    <row r="2349" spans="1:18" x14ac:dyDescent="0.25">
      <c r="A2349" s="4">
        <v>42833.791666660974</v>
      </c>
      <c r="B2349">
        <v>45.1</v>
      </c>
      <c r="C2349">
        <v>1.6032899999999999</v>
      </c>
      <c r="D2349" s="3">
        <v>-7.0017200000000003E-3</v>
      </c>
      <c r="E2349" s="1">
        <f>C2349*$V$2</f>
        <v>0.641316</v>
      </c>
      <c r="F2349" s="1">
        <f>D2349*$V$3</f>
        <v>-2.8006880000000001E-2</v>
      </c>
      <c r="G2349" s="1">
        <f>(E2349+F2349)</f>
        <v>0.61330912000000004</v>
      </c>
      <c r="H2349" s="1">
        <f>B2349*(1/3)</f>
        <v>15.033333333333333</v>
      </c>
      <c r="I2349" s="1">
        <f>IF((H2349-G2349)&gt;0, (H2349-G2349), (0))</f>
        <v>14.420024213333333</v>
      </c>
      <c r="J2349" s="1">
        <f>IF(I2349=0, G2349-H2349,0)</f>
        <v>0</v>
      </c>
      <c r="K2349" s="1">
        <f>I2349*1000/$V$5</f>
        <v>721.36189161247296</v>
      </c>
      <c r="L2349" s="1">
        <f>J2349*1000/$V$4</f>
        <v>0</v>
      </c>
      <c r="M2349" s="1">
        <f>L2349/$Y$4</f>
        <v>0</v>
      </c>
      <c r="N2349" s="1">
        <f>M2349*$Y$5</f>
        <v>0</v>
      </c>
      <c r="O2349" s="1" t="s">
        <v>0</v>
      </c>
      <c r="P2349" s="1" t="s">
        <v>0</v>
      </c>
      <c r="Q2349" s="1">
        <f>Q2348+K2349-L2349</f>
        <v>-83482.233308513954</v>
      </c>
      <c r="R2349">
        <f>Q2349*$V$5/1000</f>
        <v>-1668.809843837194</v>
      </c>
    </row>
    <row r="2350" spans="1:18" x14ac:dyDescent="0.25">
      <c r="A2350" s="4">
        <v>42833.833333327639</v>
      </c>
      <c r="B2350">
        <v>46.5</v>
      </c>
      <c r="C2350">
        <v>1.6879999999999999</v>
      </c>
      <c r="D2350" s="3">
        <v>-7.0017200000000003E-3</v>
      </c>
      <c r="E2350" s="1">
        <f>C2350*$V$2</f>
        <v>0.67520000000000002</v>
      </c>
      <c r="F2350" s="1">
        <f>D2350*$V$3</f>
        <v>-2.8006880000000001E-2</v>
      </c>
      <c r="G2350" s="1">
        <f>(E2350+F2350)</f>
        <v>0.64719312000000007</v>
      </c>
      <c r="H2350" s="1">
        <f>B2350*(1/3)</f>
        <v>15.5</v>
      </c>
      <c r="I2350" s="1">
        <f>IF((H2350-G2350)&gt;0, (H2350-G2350), (0))</f>
        <v>14.852806879999999</v>
      </c>
      <c r="J2350" s="1">
        <f>IF(I2350=0, G2350-H2350,0)</f>
        <v>0</v>
      </c>
      <c r="K2350" s="1">
        <f>I2350*1000/$V$5</f>
        <v>743.01184992496258</v>
      </c>
      <c r="L2350" s="1">
        <f>J2350*1000/$V$4</f>
        <v>0</v>
      </c>
      <c r="M2350" s="1">
        <f>L2350/$Y$4</f>
        <v>0</v>
      </c>
      <c r="N2350" s="1">
        <f>M2350*$Y$5</f>
        <v>0</v>
      </c>
      <c r="O2350" s="1" t="s">
        <v>0</v>
      </c>
      <c r="P2350" s="1" t="s">
        <v>0</v>
      </c>
      <c r="Q2350" s="1">
        <f>Q2349+K2350-L2350</f>
        <v>-82739.221458588989</v>
      </c>
      <c r="R2350">
        <f>Q2350*$V$5/1000</f>
        <v>-1653.9570369571938</v>
      </c>
    </row>
    <row r="2351" spans="1:18" x14ac:dyDescent="0.25">
      <c r="A2351" s="4">
        <v>42833.874999994303</v>
      </c>
      <c r="B2351">
        <v>45.2</v>
      </c>
      <c r="C2351">
        <v>2.2422900000000001</v>
      </c>
      <c r="D2351" s="3">
        <v>-7.0017200000000003E-3</v>
      </c>
      <c r="E2351" s="1">
        <f>C2351*$V$2</f>
        <v>0.89691600000000005</v>
      </c>
      <c r="F2351" s="1">
        <f>D2351*$V$3</f>
        <v>-2.8006880000000001E-2</v>
      </c>
      <c r="G2351" s="1">
        <f>(E2351+F2351)</f>
        <v>0.86890912000000009</v>
      </c>
      <c r="H2351" s="1">
        <f>B2351*(1/3)</f>
        <v>15.066666666666666</v>
      </c>
      <c r="I2351" s="1">
        <f>IF((H2351-G2351)&gt;0, (H2351-G2351), (0))</f>
        <v>14.197757546666667</v>
      </c>
      <c r="J2351" s="1">
        <f>IF(I2351=0, G2351-H2351,0)</f>
        <v>0</v>
      </c>
      <c r="K2351" s="1">
        <f>I2351*1000/$V$5</f>
        <v>710.24299883274978</v>
      </c>
      <c r="L2351" s="1">
        <f>J2351*1000/$V$4</f>
        <v>0</v>
      </c>
      <c r="M2351" s="1">
        <f>L2351/$Y$4</f>
        <v>0</v>
      </c>
      <c r="N2351" s="1">
        <f>M2351*$Y$5</f>
        <v>0</v>
      </c>
      <c r="O2351" s="1" t="s">
        <v>0</v>
      </c>
      <c r="P2351" s="1" t="s">
        <v>0</v>
      </c>
      <c r="Q2351" s="1">
        <f>Q2350+K2351-L2351</f>
        <v>-82028.978459756239</v>
      </c>
      <c r="R2351">
        <f>Q2351*$V$5/1000</f>
        <v>-1639.7592794105271</v>
      </c>
    </row>
    <row r="2352" spans="1:18" x14ac:dyDescent="0.25">
      <c r="A2352" s="4">
        <v>42833.916666660967</v>
      </c>
      <c r="B2352">
        <v>43.6</v>
      </c>
      <c r="C2352">
        <v>2.1890800000000001</v>
      </c>
      <c r="D2352" s="3">
        <v>-7.0017200000000003E-3</v>
      </c>
      <c r="E2352" s="1">
        <f>C2352*$V$2</f>
        <v>0.87563200000000008</v>
      </c>
      <c r="F2352" s="1">
        <f>D2352*$V$3</f>
        <v>-2.8006880000000001E-2</v>
      </c>
      <c r="G2352" s="1">
        <f>(E2352+F2352)</f>
        <v>0.84762512000000012</v>
      </c>
      <c r="H2352" s="1">
        <f>B2352*(1/3)</f>
        <v>14.533333333333333</v>
      </c>
      <c r="I2352" s="1">
        <f>IF((H2352-G2352)&gt;0, (H2352-G2352), (0))</f>
        <v>13.685708213333333</v>
      </c>
      <c r="J2352" s="1">
        <f>IF(I2352=0, G2352-H2352,0)</f>
        <v>0</v>
      </c>
      <c r="K2352" s="1">
        <f>I2352*1000/$V$5</f>
        <v>684.62772452893114</v>
      </c>
      <c r="L2352" s="1">
        <f>J2352*1000/$V$4</f>
        <v>0</v>
      </c>
      <c r="M2352" s="1">
        <f>L2352/$Y$4</f>
        <v>0</v>
      </c>
      <c r="N2352" s="1">
        <f>M2352*$Y$5</f>
        <v>0</v>
      </c>
      <c r="O2352" s="1" t="s">
        <v>0</v>
      </c>
      <c r="P2352" s="1" t="s">
        <v>0</v>
      </c>
      <c r="Q2352" s="1">
        <f>Q2351+K2352-L2352</f>
        <v>-81344.350735227315</v>
      </c>
      <c r="R2352">
        <f>Q2352*$V$5/1000</f>
        <v>-1626.0735711971938</v>
      </c>
    </row>
    <row r="2353" spans="1:18" x14ac:dyDescent="0.25">
      <c r="A2353" s="4">
        <v>42833.958333327631</v>
      </c>
      <c r="B2353">
        <v>41.6</v>
      </c>
      <c r="C2353">
        <v>2.3591799999999998</v>
      </c>
      <c r="D2353" s="3">
        <v>-7.0017200000000003E-3</v>
      </c>
      <c r="E2353" s="1">
        <f>C2353*$V$2</f>
        <v>0.94367199999999996</v>
      </c>
      <c r="F2353" s="1">
        <f>D2353*$V$3</f>
        <v>-2.8006880000000001E-2</v>
      </c>
      <c r="G2353" s="1">
        <f>(E2353+F2353)</f>
        <v>0.91566512</v>
      </c>
      <c r="H2353" s="1">
        <f>B2353*(1/3)</f>
        <v>13.866666666666667</v>
      </c>
      <c r="I2353" s="1">
        <f>IF((H2353-G2353)&gt;0, (H2353-G2353), (0))</f>
        <v>12.951001546666667</v>
      </c>
      <c r="J2353" s="1">
        <f>IF(I2353=0, G2353-H2353,0)</f>
        <v>0</v>
      </c>
      <c r="K2353" s="1">
        <f>I2353*1000/$V$5</f>
        <v>647.87401434050366</v>
      </c>
      <c r="L2353" s="1">
        <f>J2353*1000/$V$4</f>
        <v>0</v>
      </c>
      <c r="M2353" s="1">
        <f>L2353/$Y$4</f>
        <v>0</v>
      </c>
      <c r="N2353" s="1">
        <f>M2353*$Y$5</f>
        <v>0</v>
      </c>
      <c r="O2353" s="1">
        <f>SUM(N2330:N2353)</f>
        <v>4266.4211258697032</v>
      </c>
      <c r="P2353" s="1">
        <f>SUM(L2330:L2353)</f>
        <v>7252.9159139784952</v>
      </c>
      <c r="Q2353" s="1">
        <f>Q2352+K2353-L2353</f>
        <v>-80696.476720886814</v>
      </c>
      <c r="R2353">
        <f>Q2353*$V$5/1000</f>
        <v>-1613.1225696505273</v>
      </c>
    </row>
    <row r="2354" spans="1:18" x14ac:dyDescent="0.25">
      <c r="A2354" s="4">
        <v>42833.999999994296</v>
      </c>
      <c r="B2354">
        <v>38.9</v>
      </c>
      <c r="C2354">
        <v>4.5836199999999998</v>
      </c>
      <c r="D2354" s="3">
        <v>-7.0017200000000003E-3</v>
      </c>
      <c r="E2354" s="1">
        <f>C2354*$V$2</f>
        <v>1.833448</v>
      </c>
      <c r="F2354" s="1">
        <f>D2354*$V$3</f>
        <v>-2.8006880000000001E-2</v>
      </c>
      <c r="G2354" s="1">
        <f>(E2354+F2354)</f>
        <v>1.80544112</v>
      </c>
      <c r="H2354" s="1">
        <f>B2354*(1/3)</f>
        <v>12.966666666666665</v>
      </c>
      <c r="I2354" s="1">
        <f>IF((H2354-G2354)&gt;0, (H2354-G2354), (0))</f>
        <v>11.161225546666666</v>
      </c>
      <c r="J2354" s="1">
        <f>IF(I2354=0, G2354-H2354,0)</f>
        <v>0</v>
      </c>
      <c r="K2354" s="1">
        <f>I2354*1000/$V$5</f>
        <v>558.34044755711193</v>
      </c>
      <c r="L2354" s="1">
        <f>J2354*1000/$V$4</f>
        <v>0</v>
      </c>
      <c r="M2354" s="1">
        <f>L2354/$Y$4</f>
        <v>0</v>
      </c>
      <c r="N2354" s="1">
        <f>M2354*$Y$5</f>
        <v>0</v>
      </c>
      <c r="O2354" s="1" t="s">
        <v>0</v>
      </c>
      <c r="P2354" s="1" t="s">
        <v>0</v>
      </c>
      <c r="Q2354" s="1">
        <f>Q2353+K2354-L2354</f>
        <v>-80138.136273329699</v>
      </c>
      <c r="R2354">
        <f>Q2354*$V$5/1000</f>
        <v>-1601.9613441038607</v>
      </c>
    </row>
    <row r="2355" spans="1:18" x14ac:dyDescent="0.25">
      <c r="A2355" s="4">
        <v>42834.04166666096</v>
      </c>
      <c r="B2355">
        <v>36.299999999999997</v>
      </c>
      <c r="C2355">
        <v>3.9656199999999999</v>
      </c>
      <c r="D2355" s="3">
        <v>-7.0017200000000003E-3</v>
      </c>
      <c r="E2355" s="1">
        <f>C2355*$V$2</f>
        <v>1.5862480000000001</v>
      </c>
      <c r="F2355" s="1">
        <f>D2355*$V$3</f>
        <v>-2.8006880000000001E-2</v>
      </c>
      <c r="G2355" s="1">
        <f>(E2355+F2355)</f>
        <v>1.5582411200000001</v>
      </c>
      <c r="H2355" s="1">
        <f>B2355*(1/3)</f>
        <v>12.099999999999998</v>
      </c>
      <c r="I2355" s="1">
        <f>IF((H2355-G2355)&gt;0, (H2355-G2355), (0))</f>
        <v>10.541758879999998</v>
      </c>
      <c r="J2355" s="1">
        <f>IF(I2355=0, G2355-H2355,0)</f>
        <v>0</v>
      </c>
      <c r="K2355" s="1">
        <f>I2355*1000/$V$5</f>
        <v>527.35161980990483</v>
      </c>
      <c r="L2355" s="1">
        <f>J2355*1000/$V$4</f>
        <v>0</v>
      </c>
      <c r="M2355" s="1">
        <f>L2355/$Y$4</f>
        <v>0</v>
      </c>
      <c r="N2355" s="1">
        <f>M2355*$Y$5</f>
        <v>0</v>
      </c>
      <c r="O2355" s="1" t="s">
        <v>0</v>
      </c>
      <c r="P2355" s="1" t="s">
        <v>0</v>
      </c>
      <c r="Q2355" s="1">
        <f>Q2354+K2355-L2355</f>
        <v>-79610.78465351979</v>
      </c>
      <c r="R2355">
        <f>Q2355*$V$5/1000</f>
        <v>-1591.4195852238606</v>
      </c>
    </row>
    <row r="2356" spans="1:18" x14ac:dyDescent="0.25">
      <c r="A2356" s="4">
        <v>42834.083333327624</v>
      </c>
      <c r="B2356">
        <v>33.299999999999997</v>
      </c>
      <c r="C2356">
        <v>6.0626000000000007</v>
      </c>
      <c r="D2356" s="3">
        <v>-7.0017200000000003E-3</v>
      </c>
      <c r="E2356" s="1">
        <f>C2356*$V$2</f>
        <v>2.4250400000000005</v>
      </c>
      <c r="F2356" s="1">
        <f>D2356*$V$3</f>
        <v>-2.8006880000000001E-2</v>
      </c>
      <c r="G2356" s="1">
        <f>(E2356+F2356)</f>
        <v>2.3970331200000006</v>
      </c>
      <c r="H2356" s="1">
        <f>B2356*(1/3)</f>
        <v>11.099999999999998</v>
      </c>
      <c r="I2356" s="1">
        <f>IF((H2356-G2356)&gt;0, (H2356-G2356), (0))</f>
        <v>8.7029668799999982</v>
      </c>
      <c r="J2356" s="1">
        <f>IF(I2356=0, G2356-H2356,0)</f>
        <v>0</v>
      </c>
      <c r="K2356" s="1">
        <f>I2356*1000/$V$5</f>
        <v>435.36602701350671</v>
      </c>
      <c r="L2356" s="1">
        <f>J2356*1000/$V$4</f>
        <v>0</v>
      </c>
      <c r="M2356" s="1">
        <f>L2356/$Y$4</f>
        <v>0</v>
      </c>
      <c r="N2356" s="1">
        <f>M2356*$Y$5</f>
        <v>0</v>
      </c>
      <c r="O2356" s="1" t="s">
        <v>0</v>
      </c>
      <c r="P2356" s="1" t="s">
        <v>0</v>
      </c>
      <c r="Q2356" s="1">
        <f>Q2355+K2356-L2356</f>
        <v>-79175.418626506289</v>
      </c>
      <c r="R2356">
        <f>Q2356*$V$5/1000</f>
        <v>-1582.7166183438605</v>
      </c>
    </row>
    <row r="2357" spans="1:18" x14ac:dyDescent="0.25">
      <c r="A2357" s="4">
        <v>42834.124999994288</v>
      </c>
      <c r="B2357">
        <v>32.299999999999997</v>
      </c>
      <c r="C2357">
        <v>7.3904300000000003</v>
      </c>
      <c r="D2357" s="3">
        <v>-7.0017200000000003E-3</v>
      </c>
      <c r="E2357" s="1">
        <f>C2357*$V$2</f>
        <v>2.9561720000000005</v>
      </c>
      <c r="F2357" s="1">
        <f>D2357*$V$3</f>
        <v>-2.8006880000000001E-2</v>
      </c>
      <c r="G2357" s="1">
        <f>(E2357+F2357)</f>
        <v>2.9281651200000005</v>
      </c>
      <c r="H2357" s="1">
        <f>B2357*(1/3)</f>
        <v>10.766666666666666</v>
      </c>
      <c r="I2357" s="1">
        <f>IF((H2357-G2357)&gt;0, (H2357-G2357), (0))</f>
        <v>7.8385015466666648</v>
      </c>
      <c r="J2357" s="1">
        <f>IF(I2357=0, G2357-H2357,0)</f>
        <v>0</v>
      </c>
      <c r="K2357" s="1">
        <f>I2357*1000/$V$5</f>
        <v>392.12113790228437</v>
      </c>
      <c r="L2357" s="1">
        <f>J2357*1000/$V$4</f>
        <v>0</v>
      </c>
      <c r="M2357" s="1">
        <f>L2357/$Y$4</f>
        <v>0</v>
      </c>
      <c r="N2357" s="1">
        <f>M2357*$Y$5</f>
        <v>0</v>
      </c>
      <c r="O2357" s="1" t="s">
        <v>0</v>
      </c>
      <c r="P2357" s="1" t="s">
        <v>0</v>
      </c>
      <c r="Q2357" s="1">
        <f>Q2356+K2357-L2357</f>
        <v>-78783.297488604003</v>
      </c>
      <c r="R2357">
        <f>Q2357*$V$5/1000</f>
        <v>-1574.8781167971938</v>
      </c>
    </row>
    <row r="2358" spans="1:18" x14ac:dyDescent="0.25">
      <c r="A2358" s="4">
        <v>42834.166666660953</v>
      </c>
      <c r="B2358">
        <v>31.9</v>
      </c>
      <c r="C2358">
        <v>6.7828299999999997</v>
      </c>
      <c r="D2358" s="3">
        <v>-7.0017200000000003E-3</v>
      </c>
      <c r="E2358" s="1">
        <f>C2358*$V$2</f>
        <v>2.7131319999999999</v>
      </c>
      <c r="F2358" s="1">
        <f>D2358*$V$3</f>
        <v>-2.8006880000000001E-2</v>
      </c>
      <c r="G2358" s="1">
        <f>(E2358+F2358)</f>
        <v>2.6851251199999999</v>
      </c>
      <c r="H2358" s="1">
        <f>B2358*(1/3)</f>
        <v>10.633333333333333</v>
      </c>
      <c r="I2358" s="1">
        <f>IF((H2358-G2358)&gt;0, (H2358-G2358), (0))</f>
        <v>7.9482082133333325</v>
      </c>
      <c r="J2358" s="1">
        <f>IF(I2358=0, G2358-H2358,0)</f>
        <v>0</v>
      </c>
      <c r="K2358" s="1">
        <f>I2358*1000/$V$5</f>
        <v>397.60921527430378</v>
      </c>
      <c r="L2358" s="1">
        <f>J2358*1000/$V$4</f>
        <v>0</v>
      </c>
      <c r="M2358" s="1">
        <f>L2358/$Y$4</f>
        <v>0</v>
      </c>
      <c r="N2358" s="1">
        <f>M2358*$Y$5</f>
        <v>0</v>
      </c>
      <c r="O2358" s="1" t="s">
        <v>0</v>
      </c>
      <c r="P2358" s="1" t="s">
        <v>0</v>
      </c>
      <c r="Q2358" s="1">
        <f>Q2357+K2358-L2358</f>
        <v>-78385.688273329695</v>
      </c>
      <c r="R2358">
        <f>Q2358*$V$5/1000</f>
        <v>-1566.9299085838604</v>
      </c>
    </row>
    <row r="2359" spans="1:18" x14ac:dyDescent="0.25">
      <c r="A2359" s="4">
        <v>42834.208333327617</v>
      </c>
      <c r="B2359">
        <v>32.200000000000003</v>
      </c>
      <c r="C2359">
        <v>3.8638600000000003</v>
      </c>
      <c r="D2359" s="3">
        <v>-7.0017200000000003E-3</v>
      </c>
      <c r="E2359" s="1">
        <f>C2359*$V$2</f>
        <v>1.5455440000000003</v>
      </c>
      <c r="F2359" s="1">
        <f>D2359*$V$3</f>
        <v>-2.8006880000000001E-2</v>
      </c>
      <c r="G2359" s="1">
        <f>(E2359+F2359)</f>
        <v>1.5175371200000003</v>
      </c>
      <c r="H2359" s="1">
        <f>B2359*(1/3)</f>
        <v>10.733333333333334</v>
      </c>
      <c r="I2359" s="1">
        <f>IF((H2359-G2359)&gt;0, (H2359-G2359), (0))</f>
        <v>9.2157962133333342</v>
      </c>
      <c r="J2359" s="1">
        <f>IF(I2359=0, G2359-H2359,0)</f>
        <v>0</v>
      </c>
      <c r="K2359" s="1">
        <f>I2359*1000/$V$5</f>
        <v>461.0203208270803</v>
      </c>
      <c r="L2359" s="1">
        <f>J2359*1000/$V$4</f>
        <v>0</v>
      </c>
      <c r="M2359" s="1">
        <f>L2359/$Y$4</f>
        <v>0</v>
      </c>
      <c r="N2359" s="1">
        <f>M2359*$Y$5</f>
        <v>0</v>
      </c>
      <c r="O2359" s="1" t="s">
        <v>0</v>
      </c>
      <c r="P2359" s="1" t="s">
        <v>0</v>
      </c>
      <c r="Q2359" s="1">
        <f>Q2358+K2359-L2359</f>
        <v>-77924.667952502612</v>
      </c>
      <c r="R2359">
        <f>Q2359*$V$5/1000</f>
        <v>-1557.7141123705271</v>
      </c>
    </row>
    <row r="2360" spans="1:18" x14ac:dyDescent="0.25">
      <c r="A2360" s="4">
        <v>42834.249999994281</v>
      </c>
      <c r="B2360">
        <v>33.299999999999997</v>
      </c>
      <c r="C2360">
        <v>4.2849399999999997</v>
      </c>
      <c r="D2360" s="3">
        <v>-7.0017200000000003E-3</v>
      </c>
      <c r="E2360" s="1">
        <f>C2360*$V$2</f>
        <v>1.7139759999999999</v>
      </c>
      <c r="F2360" s="1">
        <f>D2360*$V$3</f>
        <v>-2.8006880000000001E-2</v>
      </c>
      <c r="G2360" s="1">
        <f>(E2360+F2360)</f>
        <v>1.68596912</v>
      </c>
      <c r="H2360" s="1">
        <f>B2360*(1/3)</f>
        <v>11.099999999999998</v>
      </c>
      <c r="I2360" s="1">
        <f>IF((H2360-G2360)&gt;0, (H2360-G2360), (0))</f>
        <v>9.4140308799999985</v>
      </c>
      <c r="J2360" s="1">
        <f>IF(I2360=0, G2360-H2360,0)</f>
        <v>0</v>
      </c>
      <c r="K2360" s="1">
        <f>I2360*1000/$V$5</f>
        <v>470.9370125062531</v>
      </c>
      <c r="L2360" s="1">
        <f>J2360*1000/$V$4</f>
        <v>0</v>
      </c>
      <c r="M2360" s="1">
        <f>L2360/$Y$4</f>
        <v>0</v>
      </c>
      <c r="N2360" s="1">
        <f>M2360*$Y$5</f>
        <v>0</v>
      </c>
      <c r="O2360" s="1" t="s">
        <v>0</v>
      </c>
      <c r="P2360" s="1" t="s">
        <v>0</v>
      </c>
      <c r="Q2360" s="1">
        <f>Q2359+K2360-L2360</f>
        <v>-77453.730939996356</v>
      </c>
      <c r="R2360">
        <f>Q2360*$V$5/1000</f>
        <v>-1548.3000814905272</v>
      </c>
    </row>
    <row r="2361" spans="1:18" x14ac:dyDescent="0.25">
      <c r="A2361" s="4">
        <v>42834.291666660945</v>
      </c>
      <c r="B2361">
        <v>35</v>
      </c>
      <c r="C2361">
        <v>3.4404299999999997</v>
      </c>
      <c r="D2361" s="3">
        <v>0.12413816999999999</v>
      </c>
      <c r="E2361" s="1">
        <f>C2361*$V$2</f>
        <v>1.376172</v>
      </c>
      <c r="F2361" s="1">
        <f>D2361*$V$3</f>
        <v>0.49655267999999997</v>
      </c>
      <c r="G2361" s="1">
        <f>(E2361+F2361)</f>
        <v>1.8727246799999999</v>
      </c>
      <c r="H2361" s="1">
        <f>B2361*(1/3)</f>
        <v>11.666666666666666</v>
      </c>
      <c r="I2361" s="1">
        <f>IF((H2361-G2361)&gt;0, (H2361-G2361), (0))</f>
        <v>9.7939419866666668</v>
      </c>
      <c r="J2361" s="1">
        <f>IF(I2361=0, G2361-H2361,0)</f>
        <v>0</v>
      </c>
      <c r="K2361" s="1">
        <f>I2361*1000/$V$5</f>
        <v>489.94207036851765</v>
      </c>
      <c r="L2361" s="1">
        <f>J2361*1000/$V$4</f>
        <v>0</v>
      </c>
      <c r="M2361" s="1">
        <f>L2361/$Y$4</f>
        <v>0</v>
      </c>
      <c r="N2361" s="1">
        <f>M2361*$Y$5</f>
        <v>0</v>
      </c>
      <c r="O2361" s="1" t="s">
        <v>0</v>
      </c>
      <c r="P2361" s="1" t="s">
        <v>0</v>
      </c>
      <c r="Q2361" s="1">
        <f>Q2360+K2361-L2361</f>
        <v>-76963.788869627839</v>
      </c>
      <c r="R2361">
        <f>Q2361*$V$5/1000</f>
        <v>-1538.5061395038604</v>
      </c>
    </row>
    <row r="2362" spans="1:18" x14ac:dyDescent="0.25">
      <c r="A2362" s="4">
        <v>42834.33333332761</v>
      </c>
      <c r="B2362">
        <v>38.1</v>
      </c>
      <c r="C2362">
        <v>2.5250300000000001</v>
      </c>
      <c r="D2362" s="3">
        <v>4.6616900000000001</v>
      </c>
      <c r="E2362" s="1">
        <f>C2362*$V$2</f>
        <v>1.0100120000000001</v>
      </c>
      <c r="F2362" s="1">
        <f>D2362*$V$3</f>
        <v>18.64676</v>
      </c>
      <c r="G2362" s="1">
        <f>(E2362+F2362)</f>
        <v>19.656772</v>
      </c>
      <c r="H2362" s="1">
        <f>B2362*(1/3)</f>
        <v>12.7</v>
      </c>
      <c r="I2362" s="1">
        <f>IF((H2362-G2362)&gt;0, (H2362-G2362), (0))</f>
        <v>0</v>
      </c>
      <c r="J2362" s="1">
        <f>IF(I2362=0, G2362-H2362,0)</f>
        <v>6.9567720000000008</v>
      </c>
      <c r="K2362" s="1">
        <f>I2362*1000/$V$5</f>
        <v>0</v>
      </c>
      <c r="L2362" s="1">
        <f>J2362*1000/$V$4</f>
        <v>124.67333333333336</v>
      </c>
      <c r="M2362" s="1">
        <f>L2362/$Y$4</f>
        <v>52.383753501400577</v>
      </c>
      <c r="N2362" s="1">
        <f>M2362*$Y$5</f>
        <v>73.337254901960804</v>
      </c>
      <c r="O2362" s="1" t="s">
        <v>0</v>
      </c>
      <c r="P2362" s="1" t="s">
        <v>0</v>
      </c>
      <c r="Q2362" s="1">
        <f>Q2361+K2362-L2362</f>
        <v>-77088.462202961178</v>
      </c>
      <c r="R2362">
        <f>Q2362*$V$5/1000</f>
        <v>-1540.9983594371938</v>
      </c>
    </row>
    <row r="2363" spans="1:18" x14ac:dyDescent="0.25">
      <c r="A2363" s="4">
        <v>42834.374999994274</v>
      </c>
      <c r="B2363">
        <v>40.5</v>
      </c>
      <c r="C2363">
        <v>2.77142</v>
      </c>
      <c r="D2363" s="3">
        <v>9.676639999999999</v>
      </c>
      <c r="E2363" s="1">
        <f>C2363*$V$2</f>
        <v>1.108568</v>
      </c>
      <c r="F2363" s="1">
        <f>D2363*$V$3</f>
        <v>38.706559999999996</v>
      </c>
      <c r="G2363" s="1">
        <f>(E2363+F2363)</f>
        <v>39.815127999999994</v>
      </c>
      <c r="H2363" s="1">
        <f>B2363*(1/3)</f>
        <v>13.5</v>
      </c>
      <c r="I2363" s="1">
        <f>IF((H2363-G2363)&gt;0, (H2363-G2363), (0))</f>
        <v>0</v>
      </c>
      <c r="J2363" s="1">
        <f>IF(I2363=0, G2363-H2363,0)</f>
        <v>26.315127999999994</v>
      </c>
      <c r="K2363" s="1">
        <f>I2363*1000/$V$5</f>
        <v>0</v>
      </c>
      <c r="L2363" s="1">
        <f>J2363*1000/$V$4</f>
        <v>471.59727598566298</v>
      </c>
      <c r="M2363" s="1">
        <f>L2363/$Y$4</f>
        <v>198.1501159603626</v>
      </c>
      <c r="N2363" s="1">
        <f>M2363*$Y$5</f>
        <v>277.41016234450763</v>
      </c>
      <c r="O2363" s="1" t="s">
        <v>0</v>
      </c>
      <c r="P2363" s="1" t="s">
        <v>0</v>
      </c>
      <c r="Q2363" s="1">
        <f>Q2362+K2363-L2363</f>
        <v>-77560.059478946845</v>
      </c>
      <c r="R2363">
        <f>Q2363*$V$5/1000</f>
        <v>-1550.4255889841475</v>
      </c>
    </row>
    <row r="2364" spans="1:18" x14ac:dyDescent="0.25">
      <c r="A2364" s="4">
        <v>42834.416666660938</v>
      </c>
      <c r="B2364">
        <v>41.2</v>
      </c>
      <c r="C2364">
        <v>3.6150799999999998</v>
      </c>
      <c r="D2364" s="3">
        <v>14.525559999999999</v>
      </c>
      <c r="E2364" s="1">
        <f>C2364*$V$2</f>
        <v>1.446032</v>
      </c>
      <c r="F2364" s="1">
        <f>D2364*$V$3</f>
        <v>58.102239999999995</v>
      </c>
      <c r="G2364" s="1">
        <f>(E2364+F2364)</f>
        <v>59.548271999999997</v>
      </c>
      <c r="H2364" s="1">
        <f>B2364*(1/3)</f>
        <v>13.733333333333334</v>
      </c>
      <c r="I2364" s="1">
        <f>IF((H2364-G2364)&gt;0, (H2364-G2364), (0))</f>
        <v>0</v>
      </c>
      <c r="J2364" s="1">
        <f>IF(I2364=0, G2364-H2364,0)</f>
        <v>45.814938666666663</v>
      </c>
      <c r="K2364" s="1">
        <f>I2364*1000/$V$5</f>
        <v>0</v>
      </c>
      <c r="L2364" s="1">
        <f>J2364*1000/$V$4</f>
        <v>821.05624850657102</v>
      </c>
      <c r="M2364" s="1">
        <f>L2364/$Y$4</f>
        <v>344.98161701956769</v>
      </c>
      <c r="N2364" s="1">
        <f>M2364*$Y$5</f>
        <v>482.97426382739474</v>
      </c>
      <c r="O2364" s="1" t="s">
        <v>0</v>
      </c>
      <c r="P2364" s="1" t="s">
        <v>0</v>
      </c>
      <c r="Q2364" s="1">
        <f>Q2363+K2364-L2364</f>
        <v>-78381.11572745342</v>
      </c>
      <c r="R2364">
        <f>Q2364*$V$5/1000</f>
        <v>-1566.8385033917937</v>
      </c>
    </row>
    <row r="2365" spans="1:18" x14ac:dyDescent="0.25">
      <c r="A2365" s="4">
        <v>42834.458333327602</v>
      </c>
      <c r="B2365">
        <v>42.7</v>
      </c>
      <c r="C2365">
        <v>3.3167</v>
      </c>
      <c r="D2365" s="3">
        <v>19.295909999999999</v>
      </c>
      <c r="E2365" s="1">
        <f>C2365*$V$2</f>
        <v>1.3266800000000001</v>
      </c>
      <c r="F2365" s="1">
        <f>D2365*$V$3</f>
        <v>77.183639999999997</v>
      </c>
      <c r="G2365" s="1">
        <f>(E2365+F2365)</f>
        <v>78.510319999999993</v>
      </c>
      <c r="H2365" s="1">
        <f>B2365*(1/3)</f>
        <v>14.233333333333334</v>
      </c>
      <c r="I2365" s="1">
        <f>IF((H2365-G2365)&gt;0, (H2365-G2365), (0))</f>
        <v>0</v>
      </c>
      <c r="J2365" s="1">
        <f>IF(I2365=0, G2365-H2365,0)</f>
        <v>64.276986666666659</v>
      </c>
      <c r="K2365" s="1">
        <f>I2365*1000/$V$5</f>
        <v>0</v>
      </c>
      <c r="L2365" s="1">
        <f>J2365*1000/$V$4</f>
        <v>1151.9173237753882</v>
      </c>
      <c r="M2365" s="1">
        <f>L2365/$Y$4</f>
        <v>483.99887553587746</v>
      </c>
      <c r="N2365" s="1">
        <f>M2365*$Y$5</f>
        <v>677.59842575022844</v>
      </c>
      <c r="O2365" s="1" t="s">
        <v>0</v>
      </c>
      <c r="P2365" s="1" t="s">
        <v>0</v>
      </c>
      <c r="Q2365" s="1">
        <f>Q2364+K2365-L2365</f>
        <v>-79533.033051228806</v>
      </c>
      <c r="R2365">
        <f>Q2365*$V$5/1000</f>
        <v>-1589.8653306940637</v>
      </c>
    </row>
    <row r="2366" spans="1:18" x14ac:dyDescent="0.25">
      <c r="A2366" s="4">
        <v>42834.499999994267</v>
      </c>
      <c r="B2366">
        <v>42.1</v>
      </c>
      <c r="C2366">
        <v>4.6085500000000001</v>
      </c>
      <c r="D2366" s="3">
        <v>15.446509999999998</v>
      </c>
      <c r="E2366" s="1">
        <f>C2366*$V$2</f>
        <v>1.8434200000000001</v>
      </c>
      <c r="F2366" s="1">
        <f>D2366*$V$3</f>
        <v>61.786039999999993</v>
      </c>
      <c r="G2366" s="1">
        <f>(E2366+F2366)</f>
        <v>63.629459999999995</v>
      </c>
      <c r="H2366" s="1">
        <f>B2366*(1/3)</f>
        <v>14.033333333333333</v>
      </c>
      <c r="I2366" s="1">
        <f>IF((H2366-G2366)&gt;0, (H2366-G2366), (0))</f>
        <v>0</v>
      </c>
      <c r="J2366" s="1">
        <f>IF(I2366=0, G2366-H2366,0)</f>
        <v>49.596126666666663</v>
      </c>
      <c r="K2366" s="1">
        <f>I2366*1000/$V$5</f>
        <v>0</v>
      </c>
      <c r="L2366" s="1">
        <f>J2366*1000/$V$4</f>
        <v>888.81947431302274</v>
      </c>
      <c r="M2366" s="1">
        <f>L2366/$Y$4</f>
        <v>373.45356063572387</v>
      </c>
      <c r="N2366" s="1">
        <f>M2366*$Y$5</f>
        <v>522.8349848900134</v>
      </c>
      <c r="O2366" s="1" t="s">
        <v>0</v>
      </c>
      <c r="P2366" s="1" t="s">
        <v>0</v>
      </c>
      <c r="Q2366" s="1">
        <f>Q2365+K2366-L2366</f>
        <v>-80421.852525541835</v>
      </c>
      <c r="R2366">
        <f>Q2366*$V$5/1000</f>
        <v>-1607.6328319855811</v>
      </c>
    </row>
    <row r="2367" spans="1:18" x14ac:dyDescent="0.25">
      <c r="A2367" s="4">
        <v>42834.541666660931</v>
      </c>
      <c r="B2367">
        <v>42.6</v>
      </c>
      <c r="C2367">
        <v>3.4055200000000001</v>
      </c>
      <c r="D2367" s="3">
        <v>12.90695</v>
      </c>
      <c r="E2367" s="1">
        <f>C2367*$V$2</f>
        <v>1.3622080000000001</v>
      </c>
      <c r="F2367" s="1">
        <f>D2367*$V$3</f>
        <v>51.627800000000001</v>
      </c>
      <c r="G2367" s="1">
        <f>(E2367+F2367)</f>
        <v>52.990008000000003</v>
      </c>
      <c r="H2367" s="1">
        <f>B2367*(1/3)</f>
        <v>14.2</v>
      </c>
      <c r="I2367" s="1">
        <f>IF((H2367-G2367)&gt;0, (H2367-G2367), (0))</f>
        <v>0</v>
      </c>
      <c r="J2367" s="1">
        <f>IF(I2367=0, G2367-H2367,0)</f>
        <v>38.790008</v>
      </c>
      <c r="K2367" s="1">
        <f>I2367*1000/$V$5</f>
        <v>0</v>
      </c>
      <c r="L2367" s="1">
        <f>J2367*1000/$V$4</f>
        <v>695.16143369175632</v>
      </c>
      <c r="M2367" s="1">
        <f>L2367/$Y$4</f>
        <v>292.08463600493963</v>
      </c>
      <c r="N2367" s="1">
        <f>M2367*$Y$5</f>
        <v>408.91849040691545</v>
      </c>
      <c r="O2367" s="1" t="s">
        <v>0</v>
      </c>
      <c r="P2367" s="1" t="s">
        <v>0</v>
      </c>
      <c r="Q2367" s="1">
        <f>Q2366+K2367-L2367</f>
        <v>-81117.013959233591</v>
      </c>
      <c r="R2367">
        <f>Q2367*$V$5/1000</f>
        <v>-1621.5291090450794</v>
      </c>
    </row>
    <row r="2368" spans="1:18" x14ac:dyDescent="0.25">
      <c r="A2368" s="4">
        <v>42834.583333327595</v>
      </c>
      <c r="B2368">
        <v>41.1</v>
      </c>
      <c r="C2368">
        <v>3.6642600000000001</v>
      </c>
      <c r="D2368" s="3">
        <v>13.361939999999999</v>
      </c>
      <c r="E2368" s="1">
        <f>C2368*$V$2</f>
        <v>1.4657040000000001</v>
      </c>
      <c r="F2368" s="1">
        <f>D2368*$V$3</f>
        <v>53.447759999999995</v>
      </c>
      <c r="G2368" s="1">
        <f>(E2368+F2368)</f>
        <v>54.913463999999998</v>
      </c>
      <c r="H2368" s="1">
        <f>B2368*(1/3)</f>
        <v>13.7</v>
      </c>
      <c r="I2368" s="1">
        <f>IF((H2368-G2368)&gt;0, (H2368-G2368), (0))</f>
        <v>0</v>
      </c>
      <c r="J2368" s="1">
        <f>IF(I2368=0, G2368-H2368,0)</f>
        <v>41.213464000000002</v>
      </c>
      <c r="K2368" s="1">
        <f>I2368*1000/$V$5</f>
        <v>0</v>
      </c>
      <c r="L2368" s="1">
        <f>J2368*1000/$V$4</f>
        <v>738.59254480286745</v>
      </c>
      <c r="M2368" s="1">
        <f>L2368/$Y$4</f>
        <v>310.33300201801154</v>
      </c>
      <c r="N2368" s="1">
        <f>M2368*$Y$5</f>
        <v>434.46620282521616</v>
      </c>
      <c r="O2368" s="1" t="s">
        <v>0</v>
      </c>
      <c r="P2368" s="1" t="s">
        <v>0</v>
      </c>
      <c r="Q2368" s="1">
        <f>Q2367+K2368-L2368</f>
        <v>-81855.606504036463</v>
      </c>
      <c r="R2368">
        <f>Q2368*$V$5/1000</f>
        <v>-1636.2935740156888</v>
      </c>
    </row>
    <row r="2369" spans="1:18" x14ac:dyDescent="0.25">
      <c r="A2369" s="4">
        <v>42834.624999994259</v>
      </c>
      <c r="B2369">
        <v>41</v>
      </c>
      <c r="C2369">
        <v>3.2854899999999998</v>
      </c>
      <c r="D2369" s="3">
        <v>9.683860000000001</v>
      </c>
      <c r="E2369" s="1">
        <f>C2369*$V$2</f>
        <v>1.3141959999999999</v>
      </c>
      <c r="F2369" s="1">
        <f>D2369*$V$3</f>
        <v>38.735440000000004</v>
      </c>
      <c r="G2369" s="1">
        <f>(E2369+F2369)</f>
        <v>40.049636000000007</v>
      </c>
      <c r="H2369" s="1">
        <f>B2369*(1/3)</f>
        <v>13.666666666666666</v>
      </c>
      <c r="I2369" s="1">
        <f>IF((H2369-G2369)&gt;0, (H2369-G2369), (0))</f>
        <v>0</v>
      </c>
      <c r="J2369" s="1">
        <f>IF(I2369=0, G2369-H2369,0)</f>
        <v>26.382969333333342</v>
      </c>
      <c r="K2369" s="1">
        <f>I2369*1000/$V$5</f>
        <v>0</v>
      </c>
      <c r="L2369" s="1">
        <f>J2369*1000/$V$4</f>
        <v>472.81307048984485</v>
      </c>
      <c r="M2369" s="1">
        <f>L2369/$Y$4</f>
        <v>198.66095398732978</v>
      </c>
      <c r="N2369" s="1">
        <f>M2369*$Y$5</f>
        <v>278.12533558226164</v>
      </c>
      <c r="O2369" s="1" t="s">
        <v>0</v>
      </c>
      <c r="P2369" s="1" t="s">
        <v>0</v>
      </c>
      <c r="Q2369" s="1">
        <f>Q2368+K2369-L2369</f>
        <v>-82328.419574526313</v>
      </c>
      <c r="R2369">
        <f>Q2369*$V$5/1000</f>
        <v>-1645.7451072947808</v>
      </c>
    </row>
    <row r="2370" spans="1:18" x14ac:dyDescent="0.25">
      <c r="A2370" s="4">
        <v>42834.666666660924</v>
      </c>
      <c r="B2370">
        <v>43</v>
      </c>
      <c r="C2370">
        <v>2.9322600000000003</v>
      </c>
      <c r="D2370" s="3">
        <v>9.7361399999999989</v>
      </c>
      <c r="E2370" s="1">
        <f>C2370*$V$2</f>
        <v>1.1729040000000002</v>
      </c>
      <c r="F2370" s="1">
        <f>D2370*$V$3</f>
        <v>38.944559999999996</v>
      </c>
      <c r="G2370" s="1">
        <f>(E2370+F2370)</f>
        <v>40.117463999999998</v>
      </c>
      <c r="H2370" s="1">
        <f>B2370*(1/3)</f>
        <v>14.333333333333332</v>
      </c>
      <c r="I2370" s="1">
        <f>IF((H2370-G2370)&gt;0, (H2370-G2370), (0))</f>
        <v>0</v>
      </c>
      <c r="J2370" s="1">
        <f>IF(I2370=0, G2370-H2370,0)</f>
        <v>25.784130666666666</v>
      </c>
      <c r="K2370" s="1">
        <f>I2370*1000/$V$5</f>
        <v>0</v>
      </c>
      <c r="L2370" s="1">
        <f>J2370*1000/$V$4</f>
        <v>462.08119474313025</v>
      </c>
      <c r="M2370" s="1">
        <f>L2370/$Y$4</f>
        <v>194.15176249711357</v>
      </c>
      <c r="N2370" s="1">
        <f>M2370*$Y$5</f>
        <v>271.81246749595897</v>
      </c>
      <c r="O2370" s="1" t="s">
        <v>0</v>
      </c>
      <c r="P2370" s="1" t="s">
        <v>0</v>
      </c>
      <c r="Q2370" s="1">
        <f>Q2369+K2370-L2370</f>
        <v>-82790.500769269449</v>
      </c>
      <c r="R2370">
        <f>Q2370*$V$5/1000</f>
        <v>-1654.982110377696</v>
      </c>
    </row>
    <row r="2371" spans="1:18" x14ac:dyDescent="0.25">
      <c r="A2371" s="4">
        <v>42834.708333327588</v>
      </c>
      <c r="B2371">
        <v>43.2</v>
      </c>
      <c r="C2371">
        <v>2.8622899999999998</v>
      </c>
      <c r="D2371" s="3">
        <v>8.7187400000000004</v>
      </c>
      <c r="E2371" s="1">
        <f>C2371*$V$2</f>
        <v>1.144916</v>
      </c>
      <c r="F2371" s="1">
        <f>D2371*$V$3</f>
        <v>34.874960000000002</v>
      </c>
      <c r="G2371" s="1">
        <f>(E2371+F2371)</f>
        <v>36.019876000000004</v>
      </c>
      <c r="H2371" s="1">
        <f>B2371*(1/3)</f>
        <v>14.4</v>
      </c>
      <c r="I2371" s="1">
        <f>IF((H2371-G2371)&gt;0, (H2371-G2371), (0))</f>
        <v>0</v>
      </c>
      <c r="J2371" s="1">
        <f>IF(I2371=0, G2371-H2371,0)</f>
        <v>21.619876000000005</v>
      </c>
      <c r="K2371" s="1">
        <f>I2371*1000/$V$5</f>
        <v>0</v>
      </c>
      <c r="L2371" s="1">
        <f>J2371*1000/$V$4</f>
        <v>387.45297491039435</v>
      </c>
      <c r="M2371" s="1">
        <f>L2371/$Y$4</f>
        <v>162.7953676094094</v>
      </c>
      <c r="N2371" s="1">
        <f>M2371*$Y$5</f>
        <v>227.91351465317314</v>
      </c>
      <c r="O2371" s="1" t="s">
        <v>0</v>
      </c>
      <c r="P2371" s="1" t="s">
        <v>0</v>
      </c>
      <c r="Q2371" s="1">
        <f>Q2370+K2371-L2371</f>
        <v>-83177.953744179846</v>
      </c>
      <c r="R2371">
        <f>Q2371*$V$5/1000</f>
        <v>-1662.727295346155</v>
      </c>
    </row>
    <row r="2372" spans="1:18" x14ac:dyDescent="0.25">
      <c r="A2372" s="4">
        <v>42834.749999994252</v>
      </c>
      <c r="B2372">
        <v>44.2</v>
      </c>
      <c r="C2372">
        <v>2.9998400000000003</v>
      </c>
      <c r="D2372" s="3">
        <v>2.754143</v>
      </c>
      <c r="E2372" s="1">
        <f>C2372*$V$2</f>
        <v>1.1999360000000001</v>
      </c>
      <c r="F2372" s="1">
        <f>D2372*$V$3</f>
        <v>11.016572</v>
      </c>
      <c r="G2372" s="1">
        <f>(E2372+F2372)</f>
        <v>12.216508000000001</v>
      </c>
      <c r="H2372" s="1">
        <f>B2372*(1/3)</f>
        <v>14.733333333333334</v>
      </c>
      <c r="I2372" s="1">
        <f>IF((H2372-G2372)&gt;0, (H2372-G2372), (0))</f>
        <v>2.5168253333333332</v>
      </c>
      <c r="J2372" s="1">
        <f>IF(I2372=0, G2372-H2372,0)</f>
        <v>0</v>
      </c>
      <c r="K2372" s="1">
        <f>I2372*1000/$V$5</f>
        <v>125.90421877605471</v>
      </c>
      <c r="L2372" s="1">
        <f>J2372*1000/$V$4</f>
        <v>0</v>
      </c>
      <c r="M2372" s="1">
        <f>L2372/$Y$4</f>
        <v>0</v>
      </c>
      <c r="N2372" s="1">
        <f>M2372*$Y$5</f>
        <v>0</v>
      </c>
      <c r="O2372" s="1" t="s">
        <v>0</v>
      </c>
      <c r="P2372" s="1" t="s">
        <v>0</v>
      </c>
      <c r="Q2372" s="1">
        <f>Q2371+K2372-L2372</f>
        <v>-83052.049525403796</v>
      </c>
      <c r="R2372">
        <f>Q2372*$V$5/1000</f>
        <v>-1660.2104700128218</v>
      </c>
    </row>
    <row r="2373" spans="1:18" x14ac:dyDescent="0.25">
      <c r="A2373" s="4">
        <v>42834.791666660916</v>
      </c>
      <c r="B2373">
        <v>46.5</v>
      </c>
      <c r="C2373">
        <v>3.4041799999999998</v>
      </c>
      <c r="D2373" s="3">
        <v>-7.0017200000000003E-3</v>
      </c>
      <c r="E2373" s="1">
        <f>C2373*$V$2</f>
        <v>1.361672</v>
      </c>
      <c r="F2373" s="1">
        <f>D2373*$V$3</f>
        <v>-2.8006880000000001E-2</v>
      </c>
      <c r="G2373" s="1">
        <f>(E2373+F2373)</f>
        <v>1.33366512</v>
      </c>
      <c r="H2373" s="1">
        <f>B2373*(1/3)</f>
        <v>15.5</v>
      </c>
      <c r="I2373" s="1">
        <f>IF((H2373-G2373)&gt;0, (H2373-G2373), (0))</f>
        <v>14.166334880000001</v>
      </c>
      <c r="J2373" s="1">
        <f>IF(I2373=0, G2373-H2373,0)</f>
        <v>0</v>
      </c>
      <c r="K2373" s="1">
        <f>I2373*1000/$V$5</f>
        <v>708.67107953976995</v>
      </c>
      <c r="L2373" s="1">
        <f>J2373*1000/$V$4</f>
        <v>0</v>
      </c>
      <c r="M2373" s="1">
        <f>L2373/$Y$4</f>
        <v>0</v>
      </c>
      <c r="N2373" s="1">
        <f>M2373*$Y$5</f>
        <v>0</v>
      </c>
      <c r="O2373" s="1" t="s">
        <v>0</v>
      </c>
      <c r="P2373" s="1" t="s">
        <v>0</v>
      </c>
      <c r="Q2373" s="1">
        <f>Q2372+K2373-L2373</f>
        <v>-82343.378445864029</v>
      </c>
      <c r="R2373">
        <f>Q2373*$V$5/1000</f>
        <v>-1646.0441351328218</v>
      </c>
    </row>
    <row r="2374" spans="1:18" x14ac:dyDescent="0.25">
      <c r="A2374" s="4">
        <v>42834.83333332758</v>
      </c>
      <c r="B2374">
        <v>45.8</v>
      </c>
      <c r="C2374">
        <v>2.8184899999999997</v>
      </c>
      <c r="D2374" s="3">
        <v>-7.0017200000000003E-3</v>
      </c>
      <c r="E2374" s="1">
        <f>C2374*$V$2</f>
        <v>1.1273959999999998</v>
      </c>
      <c r="F2374" s="1">
        <f>D2374*$V$3</f>
        <v>-2.8006880000000001E-2</v>
      </c>
      <c r="G2374" s="1">
        <f>(E2374+F2374)</f>
        <v>1.0993891199999999</v>
      </c>
      <c r="H2374" s="1">
        <f>B2374*(1/3)</f>
        <v>15.266666666666666</v>
      </c>
      <c r="I2374" s="1">
        <f>IF((H2374-G2374)&gt;0, (H2374-G2374), (0))</f>
        <v>14.167277546666666</v>
      </c>
      <c r="J2374" s="1">
        <f>IF(I2374=0, G2374-H2374,0)</f>
        <v>0</v>
      </c>
      <c r="K2374" s="1">
        <f>I2374*1000/$V$5</f>
        <v>708.71823645155916</v>
      </c>
      <c r="L2374" s="1">
        <f>J2374*1000/$V$4</f>
        <v>0</v>
      </c>
      <c r="M2374" s="1">
        <f>L2374/$Y$4</f>
        <v>0</v>
      </c>
      <c r="N2374" s="1">
        <f>M2374*$Y$5</f>
        <v>0</v>
      </c>
      <c r="O2374" s="1" t="s">
        <v>0</v>
      </c>
      <c r="P2374" s="1" t="s">
        <v>0</v>
      </c>
      <c r="Q2374" s="1">
        <f>Q2373+K2374-L2374</f>
        <v>-81634.660209412468</v>
      </c>
      <c r="R2374">
        <f>Q2374*$V$5/1000</f>
        <v>-1631.8768575861552</v>
      </c>
    </row>
    <row r="2375" spans="1:18" x14ac:dyDescent="0.25">
      <c r="A2375" s="4">
        <v>42834.874999994245</v>
      </c>
      <c r="B2375">
        <v>43.9</v>
      </c>
      <c r="C2375">
        <v>3.39256</v>
      </c>
      <c r="D2375" s="3">
        <v>-7.0017200000000003E-3</v>
      </c>
      <c r="E2375" s="1">
        <f>C2375*$V$2</f>
        <v>1.357024</v>
      </c>
      <c r="F2375" s="1">
        <f>D2375*$V$3</f>
        <v>-2.8006880000000001E-2</v>
      </c>
      <c r="G2375" s="1">
        <f>(E2375+F2375)</f>
        <v>1.3290171200000001</v>
      </c>
      <c r="H2375" s="1">
        <f>B2375*(1/3)</f>
        <v>14.633333333333333</v>
      </c>
      <c r="I2375" s="1">
        <f>IF((H2375-G2375)&gt;0, (H2375-G2375), (0))</f>
        <v>13.304316213333333</v>
      </c>
      <c r="J2375" s="1">
        <f>IF(I2375=0, G2375-H2375,0)</f>
        <v>0</v>
      </c>
      <c r="K2375" s="1">
        <f>I2375*1000/$V$5</f>
        <v>665.5485849591463</v>
      </c>
      <c r="L2375" s="1">
        <f>J2375*1000/$V$4</f>
        <v>0</v>
      </c>
      <c r="M2375" s="1">
        <f>L2375/$Y$4</f>
        <v>0</v>
      </c>
      <c r="N2375" s="1">
        <f>M2375*$Y$5</f>
        <v>0</v>
      </c>
      <c r="O2375" s="1" t="s">
        <v>0</v>
      </c>
      <c r="P2375" s="1" t="s">
        <v>0</v>
      </c>
      <c r="Q2375" s="1">
        <f>Q2374+K2375-L2375</f>
        <v>-80969.111624453319</v>
      </c>
      <c r="R2375">
        <f>Q2375*$V$5/1000</f>
        <v>-1618.5725413728217</v>
      </c>
    </row>
    <row r="2376" spans="1:18" x14ac:dyDescent="0.25">
      <c r="A2376" s="4">
        <v>42834.916666660909</v>
      </c>
      <c r="B2376">
        <v>41.3</v>
      </c>
      <c r="C2376">
        <v>4.3188900000000006</v>
      </c>
      <c r="D2376" s="3">
        <v>-7.0017200000000003E-3</v>
      </c>
      <c r="E2376" s="1">
        <f>C2376*$V$2</f>
        <v>1.7275560000000003</v>
      </c>
      <c r="F2376" s="1">
        <f>D2376*$V$3</f>
        <v>-2.8006880000000001E-2</v>
      </c>
      <c r="G2376" s="1">
        <f>(E2376+F2376)</f>
        <v>1.6995491200000004</v>
      </c>
      <c r="H2376" s="1">
        <f>B2376*(1/3)</f>
        <v>13.766666666666666</v>
      </c>
      <c r="I2376" s="1">
        <f>IF((H2376-G2376)&gt;0, (H2376-G2376), (0))</f>
        <v>12.067117546666665</v>
      </c>
      <c r="J2376" s="1">
        <f>IF(I2376=0, G2376-H2376,0)</f>
        <v>0</v>
      </c>
      <c r="K2376" s="1">
        <f>I2376*1000/$V$5</f>
        <v>603.65770618642648</v>
      </c>
      <c r="L2376" s="1">
        <f>J2376*1000/$V$4</f>
        <v>0</v>
      </c>
      <c r="M2376" s="1">
        <f>L2376/$Y$4</f>
        <v>0</v>
      </c>
      <c r="N2376" s="1">
        <f>M2376*$Y$5</f>
        <v>0</v>
      </c>
      <c r="O2376" s="1" t="s">
        <v>0</v>
      </c>
      <c r="P2376" s="1" t="s">
        <v>0</v>
      </c>
      <c r="Q2376" s="1">
        <f>Q2375+K2376-L2376</f>
        <v>-80365.453918266896</v>
      </c>
      <c r="R2376">
        <f>Q2376*$V$5/1000</f>
        <v>-1606.505423826155</v>
      </c>
    </row>
    <row r="2377" spans="1:18" x14ac:dyDescent="0.25">
      <c r="A2377" s="4">
        <v>42834.958333327573</v>
      </c>
      <c r="B2377">
        <v>38</v>
      </c>
      <c r="C2377">
        <v>6.5826099999999999</v>
      </c>
      <c r="D2377" s="3">
        <v>-7.0017200000000003E-3</v>
      </c>
      <c r="E2377" s="1">
        <f>C2377*$V$2</f>
        <v>2.6330439999999999</v>
      </c>
      <c r="F2377" s="1">
        <f>D2377*$V$3</f>
        <v>-2.8006880000000001E-2</v>
      </c>
      <c r="G2377" s="1">
        <f>(E2377+F2377)</f>
        <v>2.60503712</v>
      </c>
      <c r="H2377" s="1">
        <f>B2377*(1/3)</f>
        <v>12.666666666666666</v>
      </c>
      <c r="I2377" s="1">
        <f>IF((H2377-G2377)&gt;0, (H2377-G2377), (0))</f>
        <v>10.061629546666666</v>
      </c>
      <c r="J2377" s="1">
        <f>IF(I2377=0, G2377-H2377,0)</f>
        <v>0</v>
      </c>
      <c r="K2377" s="1">
        <f>I2377*1000/$V$5</f>
        <v>503.33314390528597</v>
      </c>
      <c r="L2377" s="1">
        <f>J2377*1000/$V$4</f>
        <v>0</v>
      </c>
      <c r="M2377" s="1">
        <f>L2377/$Y$4</f>
        <v>0</v>
      </c>
      <c r="N2377" s="1">
        <f>M2377*$Y$5</f>
        <v>0</v>
      </c>
      <c r="O2377" s="1">
        <f>SUM(N2354:N2377)</f>
        <v>3655.39110267763</v>
      </c>
      <c r="P2377" s="1">
        <f>SUM(L2354:L2377)</f>
        <v>6214.1648745519715</v>
      </c>
      <c r="Q2377" s="1">
        <f>Q2376+K2377-L2377</f>
        <v>-79862.120774361611</v>
      </c>
      <c r="R2377">
        <f>Q2377*$V$5/1000</f>
        <v>-1596.4437942794884</v>
      </c>
    </row>
    <row r="2378" spans="1:18" x14ac:dyDescent="0.25">
      <c r="A2378" s="4">
        <v>42834.999999994237</v>
      </c>
      <c r="B2378">
        <v>35.9</v>
      </c>
      <c r="C2378">
        <v>9.2690300000000008</v>
      </c>
      <c r="D2378" s="3">
        <v>-7.0017200000000003E-3</v>
      </c>
      <c r="E2378" s="1">
        <f>C2378*$V$2</f>
        <v>3.7076120000000006</v>
      </c>
      <c r="F2378" s="1">
        <f>D2378*$V$3</f>
        <v>-2.8006880000000001E-2</v>
      </c>
      <c r="G2378" s="1">
        <f>(E2378+F2378)</f>
        <v>3.6796051200000006</v>
      </c>
      <c r="H2378" s="1">
        <f>B2378*(1/3)</f>
        <v>11.966666666666665</v>
      </c>
      <c r="I2378" s="1">
        <f>IF((H2378-G2378)&gt;0, (H2378-G2378), (0))</f>
        <v>8.2870615466666635</v>
      </c>
      <c r="J2378" s="1">
        <f>IF(I2378=0, G2378-H2378,0)</f>
        <v>0</v>
      </c>
      <c r="K2378" s="1">
        <f>I2378*1000/$V$5</f>
        <v>414.5603575120893</v>
      </c>
      <c r="L2378" s="1">
        <f>J2378*1000/$V$4</f>
        <v>0</v>
      </c>
      <c r="M2378" s="1">
        <f>L2378/$Y$4</f>
        <v>0</v>
      </c>
      <c r="N2378" s="1">
        <f>M2378*$Y$5</f>
        <v>0</v>
      </c>
      <c r="O2378" s="1" t="s">
        <v>0</v>
      </c>
      <c r="P2378" s="1" t="s">
        <v>0</v>
      </c>
      <c r="Q2378" s="1">
        <f>Q2377+K2378-L2378</f>
        <v>-79447.560416849519</v>
      </c>
      <c r="R2378">
        <f>Q2378*$V$5/1000</f>
        <v>-1588.1567327328216</v>
      </c>
    </row>
    <row r="2379" spans="1:18" x14ac:dyDescent="0.25">
      <c r="A2379" s="4">
        <v>42835.041666660902</v>
      </c>
      <c r="B2379">
        <v>34.1</v>
      </c>
      <c r="C2379">
        <v>10.754299999999999</v>
      </c>
      <c r="D2379" s="3">
        <v>-7.0017200000000003E-3</v>
      </c>
      <c r="E2379" s="1">
        <f>C2379*$V$2</f>
        <v>4.3017199999999995</v>
      </c>
      <c r="F2379" s="1">
        <f>D2379*$V$3</f>
        <v>-2.8006880000000001E-2</v>
      </c>
      <c r="G2379" s="1">
        <f>(E2379+F2379)</f>
        <v>4.2737131199999991</v>
      </c>
      <c r="H2379" s="1">
        <f>B2379*(1/3)</f>
        <v>11.366666666666667</v>
      </c>
      <c r="I2379" s="1">
        <f>IF((H2379-G2379)&gt;0, (H2379-G2379), (0))</f>
        <v>7.092953546666668</v>
      </c>
      <c r="J2379" s="1">
        <f>IF(I2379=0, G2379-H2379,0)</f>
        <v>0</v>
      </c>
      <c r="K2379" s="1">
        <f>I2379*1000/$V$5</f>
        <v>354.82508987827259</v>
      </c>
      <c r="L2379" s="1">
        <f>J2379*1000/$V$4</f>
        <v>0</v>
      </c>
      <c r="M2379" s="1">
        <f>L2379/$Y$4</f>
        <v>0</v>
      </c>
      <c r="N2379" s="1">
        <f>M2379*$Y$5</f>
        <v>0</v>
      </c>
      <c r="O2379" s="1" t="s">
        <v>0</v>
      </c>
      <c r="P2379" s="1" t="s">
        <v>0</v>
      </c>
      <c r="Q2379" s="1">
        <f>Q2378+K2379-L2379</f>
        <v>-79092.735326971248</v>
      </c>
      <c r="R2379">
        <f>Q2379*$V$5/1000</f>
        <v>-1581.0637791861552</v>
      </c>
    </row>
    <row r="2380" spans="1:18" x14ac:dyDescent="0.25">
      <c r="A2380" s="4">
        <v>42835.083333327566</v>
      </c>
      <c r="B2380">
        <v>33.700000000000003</v>
      </c>
      <c r="C2380">
        <v>15.081</v>
      </c>
      <c r="D2380" s="3">
        <v>-7.0017200000000003E-3</v>
      </c>
      <c r="E2380" s="1">
        <f>C2380*$V$2</f>
        <v>6.0324</v>
      </c>
      <c r="F2380" s="1">
        <f>D2380*$V$3</f>
        <v>-2.8006880000000001E-2</v>
      </c>
      <c r="G2380" s="1">
        <f>(E2380+F2380)</f>
        <v>6.0043931199999996</v>
      </c>
      <c r="H2380" s="1">
        <f>B2380*(1/3)</f>
        <v>11.233333333333334</v>
      </c>
      <c r="I2380" s="1">
        <f>IF((H2380-G2380)&gt;0, (H2380-G2380), (0))</f>
        <v>5.2289402133333347</v>
      </c>
      <c r="J2380" s="1">
        <f>IF(I2380=0, G2380-H2380,0)</f>
        <v>0</v>
      </c>
      <c r="K2380" s="1">
        <f>I2380*1000/$V$5</f>
        <v>261.57779956644998</v>
      </c>
      <c r="L2380" s="1">
        <f>J2380*1000/$V$4</f>
        <v>0</v>
      </c>
      <c r="M2380" s="1">
        <f>L2380/$Y$4</f>
        <v>0</v>
      </c>
      <c r="N2380" s="1">
        <f>M2380*$Y$5</f>
        <v>0</v>
      </c>
      <c r="O2380" s="1" t="s">
        <v>0</v>
      </c>
      <c r="P2380" s="1" t="s">
        <v>0</v>
      </c>
      <c r="Q2380" s="1">
        <f>Q2379+K2380-L2380</f>
        <v>-78831.157527404794</v>
      </c>
      <c r="R2380">
        <f>Q2380*$V$5/1000</f>
        <v>-1575.8348389728217</v>
      </c>
    </row>
    <row r="2381" spans="1:18" x14ac:dyDescent="0.25">
      <c r="A2381" s="4">
        <v>42835.12499999423</v>
      </c>
      <c r="B2381">
        <v>32.6</v>
      </c>
      <c r="C2381">
        <v>11.485899999999999</v>
      </c>
      <c r="D2381" s="3">
        <v>-7.0017200000000003E-3</v>
      </c>
      <c r="E2381" s="1">
        <f>C2381*$V$2</f>
        <v>4.59436</v>
      </c>
      <c r="F2381" s="1">
        <f>D2381*$V$3</f>
        <v>-2.8006880000000001E-2</v>
      </c>
      <c r="G2381" s="1">
        <f>(E2381+F2381)</f>
        <v>4.5663531199999996</v>
      </c>
      <c r="H2381" s="1">
        <f>B2381*(1/3)</f>
        <v>10.866666666666667</v>
      </c>
      <c r="I2381" s="1">
        <f>IF((H2381-G2381)&gt;0, (H2381-G2381), (0))</f>
        <v>6.3003135466666675</v>
      </c>
      <c r="J2381" s="1">
        <f>IF(I2381=0, G2381-H2381,0)</f>
        <v>0</v>
      </c>
      <c r="K2381" s="1">
        <f>I2381*1000/$V$5</f>
        <v>315.17326396531604</v>
      </c>
      <c r="L2381" s="1">
        <f>J2381*1000/$V$4</f>
        <v>0</v>
      </c>
      <c r="M2381" s="1">
        <f>L2381/$Y$4</f>
        <v>0</v>
      </c>
      <c r="N2381" s="1">
        <f>M2381*$Y$5</f>
        <v>0</v>
      </c>
      <c r="O2381" s="1" t="s">
        <v>0</v>
      </c>
      <c r="P2381" s="1" t="s">
        <v>0</v>
      </c>
      <c r="Q2381" s="1">
        <f>Q2380+K2381-L2381</f>
        <v>-78515.984263439474</v>
      </c>
      <c r="R2381">
        <f>Q2381*$V$5/1000</f>
        <v>-1569.5345254261549</v>
      </c>
    </row>
    <row r="2382" spans="1:18" x14ac:dyDescent="0.25">
      <c r="A2382" s="4">
        <v>42835.166666660894</v>
      </c>
      <c r="B2382">
        <v>32.4</v>
      </c>
      <c r="C2382">
        <v>8.7734599999999983</v>
      </c>
      <c r="D2382" s="3">
        <v>-7.0017200000000003E-3</v>
      </c>
      <c r="E2382" s="1">
        <f>C2382*$V$2</f>
        <v>3.5093839999999994</v>
      </c>
      <c r="F2382" s="1">
        <f>D2382*$V$3</f>
        <v>-2.8006880000000001E-2</v>
      </c>
      <c r="G2382" s="1">
        <f>(E2382+F2382)</f>
        <v>3.4813771199999994</v>
      </c>
      <c r="H2382" s="1">
        <f>B2382*(1/3)</f>
        <v>10.799999999999999</v>
      </c>
      <c r="I2382" s="1">
        <f>IF((H2382-G2382)&gt;0, (H2382-G2382), (0))</f>
        <v>7.3186228799999995</v>
      </c>
      <c r="J2382" s="1">
        <f>IF(I2382=0, G2382-H2382,0)</f>
        <v>0</v>
      </c>
      <c r="K2382" s="1">
        <f>I2382*1000/$V$5</f>
        <v>366.1142011005503</v>
      </c>
      <c r="L2382" s="1">
        <f>J2382*1000/$V$4</f>
        <v>0</v>
      </c>
      <c r="M2382" s="1">
        <f>L2382/$Y$4</f>
        <v>0</v>
      </c>
      <c r="N2382" s="1">
        <f>M2382*$Y$5</f>
        <v>0</v>
      </c>
      <c r="O2382" s="1" t="s">
        <v>0</v>
      </c>
      <c r="P2382" s="1" t="s">
        <v>0</v>
      </c>
      <c r="Q2382" s="1">
        <f>Q2381+K2382-L2382</f>
        <v>-78149.87006233893</v>
      </c>
      <c r="R2382">
        <f>Q2382*$V$5/1000</f>
        <v>-1562.2159025461551</v>
      </c>
    </row>
    <row r="2383" spans="1:18" x14ac:dyDescent="0.25">
      <c r="A2383" s="4">
        <v>42835.208333327559</v>
      </c>
      <c r="B2383">
        <v>32.1</v>
      </c>
      <c r="C2383">
        <v>10.8262</v>
      </c>
      <c r="D2383" s="3">
        <v>-7.0017200000000003E-3</v>
      </c>
      <c r="E2383" s="1">
        <f>C2383*$V$2</f>
        <v>4.3304800000000006</v>
      </c>
      <c r="F2383" s="1">
        <f>D2383*$V$3</f>
        <v>-2.8006880000000001E-2</v>
      </c>
      <c r="G2383" s="1">
        <f>(E2383+F2383)</f>
        <v>4.3024731200000002</v>
      </c>
      <c r="H2383" s="1">
        <f>B2383*(1/3)</f>
        <v>10.7</v>
      </c>
      <c r="I2383" s="1">
        <f>IF((H2383-G2383)&gt;0, (H2383-G2383), (0))</f>
        <v>6.3975268799999991</v>
      </c>
      <c r="J2383" s="1">
        <f>IF(I2383=0, G2383-H2383,0)</f>
        <v>0</v>
      </c>
      <c r="K2383" s="1">
        <f>I2383*1000/$V$5</f>
        <v>320.03636218109057</v>
      </c>
      <c r="L2383" s="1">
        <f>J2383*1000/$V$4</f>
        <v>0</v>
      </c>
      <c r="M2383" s="1">
        <f>L2383/$Y$4</f>
        <v>0</v>
      </c>
      <c r="N2383" s="1">
        <f>M2383*$Y$5</f>
        <v>0</v>
      </c>
      <c r="O2383" s="1" t="s">
        <v>0</v>
      </c>
      <c r="P2383" s="1" t="s">
        <v>0</v>
      </c>
      <c r="Q2383" s="1">
        <f>Q2382+K2383-L2383</f>
        <v>-77829.833700157833</v>
      </c>
      <c r="R2383">
        <f>Q2383*$V$5/1000</f>
        <v>-1555.8183756661549</v>
      </c>
    </row>
    <row r="2384" spans="1:18" x14ac:dyDescent="0.25">
      <c r="A2384" s="4">
        <v>42835.249999994223</v>
      </c>
      <c r="B2384">
        <v>35</v>
      </c>
      <c r="C2384">
        <v>8.5634200000000007</v>
      </c>
      <c r="D2384" s="3">
        <v>-7.0017200000000003E-3</v>
      </c>
      <c r="E2384" s="1">
        <f>C2384*$V$2</f>
        <v>3.4253680000000006</v>
      </c>
      <c r="F2384" s="1">
        <f>D2384*$V$3</f>
        <v>-2.8006880000000001E-2</v>
      </c>
      <c r="G2384" s="1">
        <f>(E2384+F2384)</f>
        <v>3.3973611200000007</v>
      </c>
      <c r="H2384" s="1">
        <f>B2384*(1/3)</f>
        <v>11.666666666666666</v>
      </c>
      <c r="I2384" s="1">
        <f>IF((H2384-G2384)&gt;0, (H2384-G2384), (0))</f>
        <v>8.269305546666665</v>
      </c>
      <c r="J2384" s="1">
        <f>IF(I2384=0, G2384-H2384,0)</f>
        <v>0</v>
      </c>
      <c r="K2384" s="1">
        <f>I2384*1000/$V$5</f>
        <v>413.6721133900283</v>
      </c>
      <c r="L2384" s="1">
        <f>J2384*1000/$V$4</f>
        <v>0</v>
      </c>
      <c r="M2384" s="1">
        <f>L2384/$Y$4</f>
        <v>0</v>
      </c>
      <c r="N2384" s="1">
        <f>M2384*$Y$5</f>
        <v>0</v>
      </c>
      <c r="O2384" s="1" t="s">
        <v>0</v>
      </c>
      <c r="P2384" s="1" t="s">
        <v>0</v>
      </c>
      <c r="Q2384" s="1">
        <f>Q2383+K2384-L2384</f>
        <v>-77416.161586767805</v>
      </c>
      <c r="R2384">
        <f>Q2384*$V$5/1000</f>
        <v>-1547.5490701194883</v>
      </c>
    </row>
    <row r="2385" spans="1:18" x14ac:dyDescent="0.25">
      <c r="A2385" s="4">
        <v>42835.291666660887</v>
      </c>
      <c r="B2385">
        <v>39.6</v>
      </c>
      <c r="C2385">
        <v>7.3780600000000005</v>
      </c>
      <c r="D2385" s="3">
        <v>0.27940516999999998</v>
      </c>
      <c r="E2385" s="1">
        <f>C2385*$V$2</f>
        <v>2.9512240000000003</v>
      </c>
      <c r="F2385" s="1">
        <f>D2385*$V$3</f>
        <v>1.1176206799999999</v>
      </c>
      <c r="G2385" s="1">
        <f>(E2385+F2385)</f>
        <v>4.0688446799999998</v>
      </c>
      <c r="H2385" s="1">
        <f>B2385*(1/3)</f>
        <v>13.2</v>
      </c>
      <c r="I2385" s="1">
        <f>IF((H2385-G2385)&gt;0, (H2385-G2385), (0))</f>
        <v>9.1311553199999995</v>
      </c>
      <c r="J2385" s="1">
        <f>IF(I2385=0, G2385-H2385,0)</f>
        <v>0</v>
      </c>
      <c r="K2385" s="1">
        <f>I2385*1000/$V$5</f>
        <v>456.7861590795398</v>
      </c>
      <c r="L2385" s="1">
        <f>J2385*1000/$V$4</f>
        <v>0</v>
      </c>
      <c r="M2385" s="1">
        <f>L2385/$Y$4</f>
        <v>0</v>
      </c>
      <c r="N2385" s="1">
        <f>M2385*$Y$5</f>
        <v>0</v>
      </c>
      <c r="O2385" s="1" t="s">
        <v>0</v>
      </c>
      <c r="P2385" s="1" t="s">
        <v>0</v>
      </c>
      <c r="Q2385" s="1">
        <f>Q2384+K2385-L2385</f>
        <v>-76959.375427688268</v>
      </c>
      <c r="R2385">
        <f>Q2385*$V$5/1000</f>
        <v>-1538.4179147994885</v>
      </c>
    </row>
    <row r="2386" spans="1:18" x14ac:dyDescent="0.25">
      <c r="A2386" s="4">
        <v>42835.333333327551</v>
      </c>
      <c r="B2386">
        <v>40.6</v>
      </c>
      <c r="C2386">
        <v>8.394639999999999</v>
      </c>
      <c r="D2386" s="3">
        <v>4.6844099999999997</v>
      </c>
      <c r="E2386" s="1">
        <f>C2386*$V$2</f>
        <v>3.357856</v>
      </c>
      <c r="F2386" s="1">
        <f>D2386*$V$3</f>
        <v>18.737639999999999</v>
      </c>
      <c r="G2386" s="1">
        <f>(E2386+F2386)</f>
        <v>22.095495999999997</v>
      </c>
      <c r="H2386" s="1">
        <f>B2386*(1/3)</f>
        <v>13.533333333333333</v>
      </c>
      <c r="I2386" s="1">
        <f>IF((H2386-G2386)&gt;0, (H2386-G2386), (0))</f>
        <v>0</v>
      </c>
      <c r="J2386" s="1">
        <f>IF(I2386=0, G2386-H2386,0)</f>
        <v>8.5621626666666639</v>
      </c>
      <c r="K2386" s="1">
        <f>I2386*1000/$V$5</f>
        <v>0</v>
      </c>
      <c r="L2386" s="1">
        <f>J2386*1000/$V$4</f>
        <v>153.44377538829147</v>
      </c>
      <c r="M2386" s="1">
        <f>L2386/$Y$4</f>
        <v>64.472174532895579</v>
      </c>
      <c r="N2386" s="1">
        <f>M2386*$Y$5</f>
        <v>90.261044346053808</v>
      </c>
      <c r="O2386" s="1" t="s">
        <v>0</v>
      </c>
      <c r="P2386" s="1" t="s">
        <v>0</v>
      </c>
      <c r="Q2386" s="1">
        <f>Q2385+K2386-L2386</f>
        <v>-77112.819203076564</v>
      </c>
      <c r="R2386">
        <f>Q2386*$V$5/1000</f>
        <v>-1541.4852558695004</v>
      </c>
    </row>
    <row r="2387" spans="1:18" x14ac:dyDescent="0.25">
      <c r="A2387" s="4">
        <v>42835.374999994216</v>
      </c>
      <c r="B2387">
        <v>45</v>
      </c>
      <c r="C2387">
        <v>7.9388300000000003</v>
      </c>
      <c r="D2387" s="3">
        <v>10.864049999999999</v>
      </c>
      <c r="E2387" s="1">
        <f>C2387*$V$2</f>
        <v>3.1755320000000005</v>
      </c>
      <c r="F2387" s="1">
        <f>D2387*$V$3</f>
        <v>43.456199999999995</v>
      </c>
      <c r="G2387" s="1">
        <f>(E2387+F2387)</f>
        <v>46.631732</v>
      </c>
      <c r="H2387" s="1">
        <f>B2387*(1/3)</f>
        <v>15</v>
      </c>
      <c r="I2387" s="1">
        <f>IF((H2387-G2387)&gt;0, (H2387-G2387), (0))</f>
        <v>0</v>
      </c>
      <c r="J2387" s="1">
        <f>IF(I2387=0, G2387-H2387,0)</f>
        <v>31.631732</v>
      </c>
      <c r="K2387" s="1">
        <f>I2387*1000/$V$5</f>
        <v>0</v>
      </c>
      <c r="L2387" s="1">
        <f>J2387*1000/$V$4</f>
        <v>566.87691756272409</v>
      </c>
      <c r="M2387" s="1">
        <f>L2387/$Y$4</f>
        <v>238.18357880786726</v>
      </c>
      <c r="N2387" s="1">
        <f>M2387*$Y$5</f>
        <v>333.45701033101415</v>
      </c>
      <c r="O2387" s="1" t="s">
        <v>0</v>
      </c>
      <c r="P2387" s="1" t="s">
        <v>0</v>
      </c>
      <c r="Q2387" s="1">
        <f>Q2386+K2387-L2387</f>
        <v>-77679.696120639288</v>
      </c>
      <c r="R2387">
        <f>Q2387*$V$5/1000</f>
        <v>-1552.8171254515792</v>
      </c>
    </row>
    <row r="2388" spans="1:18" x14ac:dyDescent="0.25">
      <c r="A2388" s="4">
        <v>42835.41666666088</v>
      </c>
      <c r="B2388">
        <v>45.7</v>
      </c>
      <c r="C2388">
        <v>6.8731400000000002</v>
      </c>
      <c r="D2388" s="3">
        <v>16.017479999999999</v>
      </c>
      <c r="E2388" s="1">
        <f>C2388*$V$2</f>
        <v>2.7492560000000004</v>
      </c>
      <c r="F2388" s="1">
        <f>D2388*$V$3</f>
        <v>64.069919999999996</v>
      </c>
      <c r="G2388" s="1">
        <f>(E2388+F2388)</f>
        <v>66.819175999999999</v>
      </c>
      <c r="H2388" s="1">
        <f>B2388*(1/3)</f>
        <v>15.233333333333334</v>
      </c>
      <c r="I2388" s="1">
        <f>IF((H2388-G2388)&gt;0, (H2388-G2388), (0))</f>
        <v>0</v>
      </c>
      <c r="J2388" s="1">
        <f>IF(I2388=0, G2388-H2388,0)</f>
        <v>51.585842666666665</v>
      </c>
      <c r="K2388" s="1">
        <f>I2388*1000/$V$5</f>
        <v>0</v>
      </c>
      <c r="L2388" s="1">
        <f>J2388*1000/$V$4</f>
        <v>924.47746714456389</v>
      </c>
      <c r="M2388" s="1">
        <f>L2388/$Y$4</f>
        <v>388.43591056494284</v>
      </c>
      <c r="N2388" s="1">
        <f>M2388*$Y$5</f>
        <v>543.81027479091995</v>
      </c>
      <c r="O2388" s="1" t="s">
        <v>0</v>
      </c>
      <c r="P2388" s="1" t="s">
        <v>0</v>
      </c>
      <c r="Q2388" s="1">
        <f>Q2387+K2388-L2388</f>
        <v>-78604.173587783851</v>
      </c>
      <c r="R2388">
        <f>Q2388*$V$5/1000</f>
        <v>-1571.2974300197991</v>
      </c>
    </row>
    <row r="2389" spans="1:18" x14ac:dyDescent="0.25">
      <c r="A2389" s="4">
        <v>42835.458333327544</v>
      </c>
      <c r="B2389">
        <v>45.8</v>
      </c>
      <c r="C2389">
        <v>6.4112099999999996</v>
      </c>
      <c r="D2389" s="3">
        <v>19.59789</v>
      </c>
      <c r="E2389" s="1">
        <f>C2389*$V$2</f>
        <v>2.5644840000000002</v>
      </c>
      <c r="F2389" s="1">
        <f>D2389*$V$3</f>
        <v>78.391559999999998</v>
      </c>
      <c r="G2389" s="1">
        <f>(E2389+F2389)</f>
        <v>80.956043999999991</v>
      </c>
      <c r="H2389" s="1">
        <f>B2389*(1/3)</f>
        <v>15.266666666666666</v>
      </c>
      <c r="I2389" s="1">
        <f>IF((H2389-G2389)&gt;0, (H2389-G2389), (0))</f>
        <v>0</v>
      </c>
      <c r="J2389" s="1">
        <f>IF(I2389=0, G2389-H2389,0)</f>
        <v>65.689377333333326</v>
      </c>
      <c r="K2389" s="1">
        <f>I2389*1000/$V$5</f>
        <v>0</v>
      </c>
      <c r="L2389" s="1">
        <f>J2389*1000/$V$4</f>
        <v>1177.2289844683391</v>
      </c>
      <c r="M2389" s="1">
        <f>L2389/$Y$4</f>
        <v>494.6340270875375</v>
      </c>
      <c r="N2389" s="1">
        <f>M2389*$Y$5</f>
        <v>692.48763792255249</v>
      </c>
      <c r="O2389" s="1" t="s">
        <v>0</v>
      </c>
      <c r="P2389" s="1" t="s">
        <v>0</v>
      </c>
      <c r="Q2389" s="1">
        <f>Q2388+K2389-L2389</f>
        <v>-79781.402572252191</v>
      </c>
      <c r="R2389">
        <f>Q2389*$V$5/1000</f>
        <v>-1594.8302374193213</v>
      </c>
    </row>
    <row r="2390" spans="1:18" x14ac:dyDescent="0.25">
      <c r="A2390" s="4">
        <v>42835.499999994208</v>
      </c>
      <c r="B2390">
        <v>45.6</v>
      </c>
      <c r="C2390">
        <v>6.3681999999999999</v>
      </c>
      <c r="D2390" s="3">
        <v>21.4816</v>
      </c>
      <c r="E2390" s="1">
        <f>C2390*$V$2</f>
        <v>2.5472800000000002</v>
      </c>
      <c r="F2390" s="1">
        <f>D2390*$V$3</f>
        <v>85.926400000000001</v>
      </c>
      <c r="G2390" s="1">
        <f>(E2390+F2390)</f>
        <v>88.473680000000002</v>
      </c>
      <c r="H2390" s="1">
        <f>B2390*(1/3)</f>
        <v>15.2</v>
      </c>
      <c r="I2390" s="1">
        <f>IF((H2390-G2390)&gt;0, (H2390-G2390), (0))</f>
        <v>0</v>
      </c>
      <c r="J2390" s="1">
        <f>IF(I2390=0, G2390-H2390,0)</f>
        <v>73.273679999999999</v>
      </c>
      <c r="K2390" s="1">
        <f>I2390*1000/$V$5</f>
        <v>0</v>
      </c>
      <c r="L2390" s="1">
        <f>J2390*1000/$V$4</f>
        <v>1313.1483870967741</v>
      </c>
      <c r="M2390" s="1">
        <f>L2390/$Y$4</f>
        <v>551.74301978856056</v>
      </c>
      <c r="N2390" s="1">
        <f>M2390*$Y$5</f>
        <v>772.44022770398476</v>
      </c>
      <c r="O2390" s="1" t="s">
        <v>0</v>
      </c>
      <c r="P2390" s="1" t="s">
        <v>0</v>
      </c>
      <c r="Q2390" s="1">
        <f>Q2389+K2390-L2390</f>
        <v>-81094.55095934897</v>
      </c>
      <c r="R2390">
        <f>Q2390*$V$5/1000</f>
        <v>-1621.0800736773856</v>
      </c>
    </row>
    <row r="2391" spans="1:18" x14ac:dyDescent="0.25">
      <c r="A2391" s="4">
        <v>42835.541666660873</v>
      </c>
      <c r="B2391">
        <v>45.2</v>
      </c>
      <c r="C2391">
        <v>8.6452099999999987</v>
      </c>
      <c r="D2391" s="3">
        <v>19.731529999999999</v>
      </c>
      <c r="E2391" s="1">
        <f>C2391*$V$2</f>
        <v>3.4580839999999995</v>
      </c>
      <c r="F2391" s="1">
        <f>D2391*$V$3</f>
        <v>78.926119999999997</v>
      </c>
      <c r="G2391" s="1">
        <f>(E2391+F2391)</f>
        <v>82.384203999999997</v>
      </c>
      <c r="H2391" s="1">
        <f>B2391*(1/3)</f>
        <v>15.066666666666666</v>
      </c>
      <c r="I2391" s="1">
        <f>IF((H2391-G2391)&gt;0, (H2391-G2391), (0))</f>
        <v>0</v>
      </c>
      <c r="J2391" s="1">
        <f>IF(I2391=0, G2391-H2391,0)</f>
        <v>67.317537333333334</v>
      </c>
      <c r="K2391" s="1">
        <f>I2391*1000/$V$5</f>
        <v>0</v>
      </c>
      <c r="L2391" s="1">
        <f>J2391*1000/$V$4</f>
        <v>1206.4074790919954</v>
      </c>
      <c r="M2391" s="1">
        <f>L2391/$Y$4</f>
        <v>506.89389877814932</v>
      </c>
      <c r="N2391" s="1">
        <f>M2391*$Y$5</f>
        <v>709.65145828940899</v>
      </c>
      <c r="O2391" s="1" t="s">
        <v>0</v>
      </c>
      <c r="P2391" s="1" t="s">
        <v>0</v>
      </c>
      <c r="Q2391" s="1">
        <f>Q2390+K2391-L2391</f>
        <v>-82300.958438440968</v>
      </c>
      <c r="R2391">
        <f>Q2391*$V$5/1000</f>
        <v>-1645.1961591844349</v>
      </c>
    </row>
    <row r="2392" spans="1:18" x14ac:dyDescent="0.25">
      <c r="A2392" s="4">
        <v>42835.583333327537</v>
      </c>
      <c r="B2392">
        <v>46.4</v>
      </c>
      <c r="C2392">
        <v>7.5501700000000005</v>
      </c>
      <c r="D2392" s="3">
        <v>18.860430000000001</v>
      </c>
      <c r="E2392" s="1">
        <f>C2392*$V$2</f>
        <v>3.0200680000000002</v>
      </c>
      <c r="F2392" s="1">
        <f>D2392*$V$3</f>
        <v>75.441720000000004</v>
      </c>
      <c r="G2392" s="1">
        <f>(E2392+F2392)</f>
        <v>78.461787999999999</v>
      </c>
      <c r="H2392" s="1">
        <f>B2392*(1/3)</f>
        <v>15.466666666666665</v>
      </c>
      <c r="I2392" s="1">
        <f>IF((H2392-G2392)&gt;0, (H2392-G2392), (0))</f>
        <v>0</v>
      </c>
      <c r="J2392" s="1">
        <f>IF(I2392=0, G2392-H2392,0)</f>
        <v>62.99512133333333</v>
      </c>
      <c r="K2392" s="1">
        <f>I2392*1000/$V$5</f>
        <v>0</v>
      </c>
      <c r="L2392" s="1">
        <f>J2392*1000/$V$4</f>
        <v>1128.9448267622461</v>
      </c>
      <c r="M2392" s="1">
        <f>L2392/$Y$4</f>
        <v>474.34656586648998</v>
      </c>
      <c r="N2392" s="1">
        <f>M2392*$Y$5</f>
        <v>664.08519221308597</v>
      </c>
      <c r="O2392" s="1" t="s">
        <v>0</v>
      </c>
      <c r="P2392" s="1" t="s">
        <v>0</v>
      </c>
      <c r="Q2392" s="1">
        <f>Q2391+K2392-L2392</f>
        <v>-83429.903265203218</v>
      </c>
      <c r="R2392">
        <f>Q2392*$V$5/1000</f>
        <v>-1667.7637662714121</v>
      </c>
    </row>
    <row r="2393" spans="1:18" x14ac:dyDescent="0.25">
      <c r="A2393" s="4">
        <v>42835.624999994201</v>
      </c>
      <c r="B2393">
        <v>46.5</v>
      </c>
      <c r="C2393">
        <v>7.8076300000000005</v>
      </c>
      <c r="D2393" s="3">
        <v>16.37388</v>
      </c>
      <c r="E2393" s="1">
        <f>C2393*$V$2</f>
        <v>3.1230520000000004</v>
      </c>
      <c r="F2393" s="1">
        <f>D2393*$V$3</f>
        <v>65.495519999999999</v>
      </c>
      <c r="G2393" s="1">
        <f>(E2393+F2393)</f>
        <v>68.618572</v>
      </c>
      <c r="H2393" s="1">
        <f>B2393*(1/3)</f>
        <v>15.5</v>
      </c>
      <c r="I2393" s="1">
        <f>IF((H2393-G2393)&gt;0, (H2393-G2393), (0))</f>
        <v>0</v>
      </c>
      <c r="J2393" s="1">
        <f>IF(I2393=0, G2393-H2393,0)</f>
        <v>53.118572</v>
      </c>
      <c r="K2393" s="1">
        <f>I2393*1000/$V$5</f>
        <v>0</v>
      </c>
      <c r="L2393" s="1">
        <f>J2393*1000/$V$4</f>
        <v>951.9457347670251</v>
      </c>
      <c r="M2393" s="1">
        <f>L2393/$Y$4</f>
        <v>399.97719948194333</v>
      </c>
      <c r="N2393" s="1">
        <f>M2393*$Y$5</f>
        <v>559.96807927472059</v>
      </c>
      <c r="O2393" s="1" t="s">
        <v>0</v>
      </c>
      <c r="P2393" s="1" t="s">
        <v>0</v>
      </c>
      <c r="Q2393" s="1">
        <f>Q2392+K2393-L2393</f>
        <v>-84381.848999970243</v>
      </c>
      <c r="R2393">
        <f>Q2393*$V$5/1000</f>
        <v>-1686.7931615094051</v>
      </c>
    </row>
    <row r="2394" spans="1:18" x14ac:dyDescent="0.25">
      <c r="A2394" s="4">
        <v>42835.666666660865</v>
      </c>
      <c r="B2394">
        <v>46.8</v>
      </c>
      <c r="C2394">
        <v>7.8237899999999998</v>
      </c>
      <c r="D2394" s="3">
        <v>12.762600000000001</v>
      </c>
      <c r="E2394" s="1">
        <f>C2394*$V$2</f>
        <v>3.1295160000000002</v>
      </c>
      <c r="F2394" s="1">
        <f>D2394*$V$3</f>
        <v>51.050400000000003</v>
      </c>
      <c r="G2394" s="1">
        <f>(E2394+F2394)</f>
        <v>54.179916000000006</v>
      </c>
      <c r="H2394" s="1">
        <f>B2394*(1/3)</f>
        <v>15.599999999999998</v>
      </c>
      <c r="I2394" s="1">
        <f>IF((H2394-G2394)&gt;0, (H2394-G2394), (0))</f>
        <v>0</v>
      </c>
      <c r="J2394" s="1">
        <f>IF(I2394=0, G2394-H2394,0)</f>
        <v>38.579916000000011</v>
      </c>
      <c r="K2394" s="1">
        <f>I2394*1000/$V$5</f>
        <v>0</v>
      </c>
      <c r="L2394" s="1">
        <f>J2394*1000/$V$4</f>
        <v>691.39634408602171</v>
      </c>
      <c r="M2394" s="1">
        <f>L2394/$Y$4</f>
        <v>290.50266558236206</v>
      </c>
      <c r="N2394" s="1">
        <f>M2394*$Y$5</f>
        <v>406.70373181530687</v>
      </c>
      <c r="O2394" s="1" t="s">
        <v>0</v>
      </c>
      <c r="P2394" s="1" t="s">
        <v>0</v>
      </c>
      <c r="Q2394" s="1">
        <f>Q2393+K2394-L2394</f>
        <v>-85073.245344056268</v>
      </c>
      <c r="R2394">
        <f>Q2394*$V$5/1000</f>
        <v>-1700.6141744276847</v>
      </c>
    </row>
    <row r="2395" spans="1:18" x14ac:dyDescent="0.25">
      <c r="A2395" s="4">
        <v>42835.70833332753</v>
      </c>
      <c r="B2395">
        <v>46.8</v>
      </c>
      <c r="C2395">
        <v>4.8190900000000001</v>
      </c>
      <c r="D2395" s="3">
        <v>7.8463700000000003</v>
      </c>
      <c r="E2395" s="1">
        <f>C2395*$V$2</f>
        <v>1.9276360000000001</v>
      </c>
      <c r="F2395" s="1">
        <f>D2395*$V$3</f>
        <v>31.385480000000001</v>
      </c>
      <c r="G2395" s="1">
        <f>(E2395+F2395)</f>
        <v>33.313116000000001</v>
      </c>
      <c r="H2395" s="1">
        <f>B2395*(1/3)</f>
        <v>15.599999999999998</v>
      </c>
      <c r="I2395" s="1">
        <f>IF((H2395-G2395)&gt;0, (H2395-G2395), (0))</f>
        <v>0</v>
      </c>
      <c r="J2395" s="1">
        <f>IF(I2395=0, G2395-H2395,0)</f>
        <v>17.713116000000003</v>
      </c>
      <c r="K2395" s="1">
        <f>I2395*1000/$V$5</f>
        <v>0</v>
      </c>
      <c r="L2395" s="1">
        <f>J2395*1000/$V$4</f>
        <v>317.43935483870973</v>
      </c>
      <c r="M2395" s="1">
        <f>L2395/$Y$4</f>
        <v>133.37788018433181</v>
      </c>
      <c r="N2395" s="1">
        <f>M2395*$Y$5</f>
        <v>186.72903225806454</v>
      </c>
      <c r="O2395" s="1" t="s">
        <v>0</v>
      </c>
      <c r="P2395" s="1" t="s">
        <v>0</v>
      </c>
      <c r="Q2395" s="1">
        <f>Q2394+K2395-L2395</f>
        <v>-85390.684698894984</v>
      </c>
      <c r="R2395">
        <f>Q2395*$V$5/1000</f>
        <v>-1706.9597871309106</v>
      </c>
    </row>
    <row r="2396" spans="1:18" x14ac:dyDescent="0.25">
      <c r="A2396" s="4">
        <v>42835.749999994194</v>
      </c>
      <c r="B2396">
        <v>46.1</v>
      </c>
      <c r="C2396">
        <v>4.6513800000000005</v>
      </c>
      <c r="D2396" s="3">
        <v>2.5388469999999996</v>
      </c>
      <c r="E2396" s="1">
        <f>C2396*$V$2</f>
        <v>1.8605520000000002</v>
      </c>
      <c r="F2396" s="1">
        <f>D2396*$V$3</f>
        <v>10.155387999999999</v>
      </c>
      <c r="G2396" s="1">
        <f>(E2396+F2396)</f>
        <v>12.015939999999999</v>
      </c>
      <c r="H2396" s="1">
        <f>B2396*(1/3)</f>
        <v>15.366666666666667</v>
      </c>
      <c r="I2396" s="1">
        <f>IF((H2396-G2396)&gt;0, (H2396-G2396), (0))</f>
        <v>3.3507266666666684</v>
      </c>
      <c r="J2396" s="1">
        <f>IF(I2396=0, G2396-H2396,0)</f>
        <v>0</v>
      </c>
      <c r="K2396" s="1">
        <f>I2396*1000/$V$5</f>
        <v>167.62014340503595</v>
      </c>
      <c r="L2396" s="1">
        <f>J2396*1000/$V$4</f>
        <v>0</v>
      </c>
      <c r="M2396" s="1">
        <f>L2396/$Y$4</f>
        <v>0</v>
      </c>
      <c r="N2396" s="1">
        <f>M2396*$Y$5</f>
        <v>0</v>
      </c>
      <c r="O2396" s="1" t="s">
        <v>0</v>
      </c>
      <c r="P2396" s="1" t="s">
        <v>0</v>
      </c>
      <c r="Q2396" s="1">
        <f>Q2395+K2396-L2396</f>
        <v>-85223.064555489953</v>
      </c>
      <c r="R2396">
        <f>Q2396*$V$5/1000</f>
        <v>-1703.6090604642441</v>
      </c>
    </row>
    <row r="2397" spans="1:18" x14ac:dyDescent="0.25">
      <c r="A2397" s="4">
        <v>42835.791666660858</v>
      </c>
      <c r="B2397">
        <v>47.5</v>
      </c>
      <c r="C2397">
        <v>5.2755100000000006</v>
      </c>
      <c r="D2397" s="3">
        <v>-7.0017200000000003E-3</v>
      </c>
      <c r="E2397" s="1">
        <f>C2397*$V$2</f>
        <v>2.1102040000000004</v>
      </c>
      <c r="F2397" s="1">
        <f>D2397*$V$3</f>
        <v>-2.8006880000000001E-2</v>
      </c>
      <c r="G2397" s="1">
        <f>(E2397+F2397)</f>
        <v>2.0821971200000005</v>
      </c>
      <c r="H2397" s="1">
        <f>B2397*(1/3)</f>
        <v>15.833333333333332</v>
      </c>
      <c r="I2397" s="1">
        <f>IF((H2397-G2397)&gt;0, (H2397-G2397), (0))</f>
        <v>13.751136213333332</v>
      </c>
      <c r="J2397" s="1">
        <f>IF(I2397=0, G2397-H2397,0)</f>
        <v>0</v>
      </c>
      <c r="K2397" s="1">
        <f>I2397*1000/$V$5</f>
        <v>687.90076104719026</v>
      </c>
      <c r="L2397" s="1">
        <f>J2397*1000/$V$4</f>
        <v>0</v>
      </c>
      <c r="M2397" s="1">
        <f>L2397/$Y$4</f>
        <v>0</v>
      </c>
      <c r="N2397" s="1">
        <f>M2397*$Y$5</f>
        <v>0</v>
      </c>
      <c r="O2397" s="1" t="s">
        <v>0</v>
      </c>
      <c r="P2397" s="1" t="s">
        <v>0</v>
      </c>
      <c r="Q2397" s="1">
        <f>Q2396+K2397-L2397</f>
        <v>-84535.163794442764</v>
      </c>
      <c r="R2397">
        <f>Q2397*$V$5/1000</f>
        <v>-1689.8579242509109</v>
      </c>
    </row>
    <row r="2398" spans="1:18" x14ac:dyDescent="0.25">
      <c r="A2398" s="4">
        <v>42835.833333327522</v>
      </c>
      <c r="B2398">
        <v>46.4</v>
      </c>
      <c r="C2398">
        <v>4.4674100000000001</v>
      </c>
      <c r="D2398" s="3">
        <v>-7.0017200000000003E-3</v>
      </c>
      <c r="E2398" s="1">
        <f>C2398*$V$2</f>
        <v>1.7869640000000002</v>
      </c>
      <c r="F2398" s="1">
        <f>D2398*$V$3</f>
        <v>-2.8006880000000001E-2</v>
      </c>
      <c r="G2398" s="1">
        <f>(E2398+F2398)</f>
        <v>1.7589571200000003</v>
      </c>
      <c r="H2398" s="1">
        <f>B2398*(1/3)</f>
        <v>15.466666666666665</v>
      </c>
      <c r="I2398" s="1">
        <f>IF((H2398-G2398)&gt;0, (H2398-G2398), (0))</f>
        <v>13.707709546666665</v>
      </c>
      <c r="J2398" s="1">
        <f>IF(I2398=0, G2398-H2398,0)</f>
        <v>0</v>
      </c>
      <c r="K2398" s="1">
        <f>I2398*1000/$V$5</f>
        <v>685.72834150408539</v>
      </c>
      <c r="L2398" s="1">
        <f>J2398*1000/$V$4</f>
        <v>0</v>
      </c>
      <c r="M2398" s="1">
        <f>L2398/$Y$4</f>
        <v>0</v>
      </c>
      <c r="N2398" s="1">
        <f>M2398*$Y$5</f>
        <v>0</v>
      </c>
      <c r="O2398" s="1" t="s">
        <v>0</v>
      </c>
      <c r="P2398" s="1" t="s">
        <v>0</v>
      </c>
      <c r="Q2398" s="1">
        <f>Q2397+K2398-L2398</f>
        <v>-83849.435452938676</v>
      </c>
      <c r="R2398">
        <f>Q2398*$V$5/1000</f>
        <v>-1676.150214704244</v>
      </c>
    </row>
    <row r="2399" spans="1:18" x14ac:dyDescent="0.25">
      <c r="A2399" s="4">
        <v>42835.874999994187</v>
      </c>
      <c r="B2399">
        <v>44.4</v>
      </c>
      <c r="C2399">
        <v>6.9902199999999999</v>
      </c>
      <c r="D2399" s="3">
        <v>-7.0017200000000003E-3</v>
      </c>
      <c r="E2399" s="1">
        <f>C2399*$V$2</f>
        <v>2.7960880000000001</v>
      </c>
      <c r="F2399" s="1">
        <f>D2399*$V$3</f>
        <v>-2.8006880000000001E-2</v>
      </c>
      <c r="G2399" s="1">
        <f>(E2399+F2399)</f>
        <v>2.7680811200000002</v>
      </c>
      <c r="H2399" s="1">
        <f>B2399*(1/3)</f>
        <v>14.799999999999999</v>
      </c>
      <c r="I2399" s="1">
        <f>IF((H2399-G2399)&gt;0, (H2399-G2399), (0))</f>
        <v>12.031918879999999</v>
      </c>
      <c r="J2399" s="1">
        <f>IF(I2399=0, G2399-H2399,0)</f>
        <v>0</v>
      </c>
      <c r="K2399" s="1">
        <f>I2399*1000/$V$5</f>
        <v>601.89689244622309</v>
      </c>
      <c r="L2399" s="1">
        <f>J2399*1000/$V$4</f>
        <v>0</v>
      </c>
      <c r="M2399" s="1">
        <f>L2399/$Y$4</f>
        <v>0</v>
      </c>
      <c r="N2399" s="1">
        <f>M2399*$Y$5</f>
        <v>0</v>
      </c>
      <c r="O2399" s="1" t="s">
        <v>0</v>
      </c>
      <c r="P2399" s="1" t="s">
        <v>0</v>
      </c>
      <c r="Q2399" s="1">
        <f>Q2398+K2399-L2399</f>
        <v>-83247.538560492452</v>
      </c>
      <c r="R2399">
        <f>Q2399*$V$5/1000</f>
        <v>-1664.1182958242439</v>
      </c>
    </row>
    <row r="2400" spans="1:18" x14ac:dyDescent="0.25">
      <c r="A2400" s="4">
        <v>42835.916666660851</v>
      </c>
      <c r="B2400">
        <v>40.799999999999997</v>
      </c>
      <c r="C2400">
        <v>8.7267800000000015</v>
      </c>
      <c r="D2400" s="3">
        <v>-7.0017200000000003E-3</v>
      </c>
      <c r="E2400" s="1">
        <f>C2400*$V$2</f>
        <v>3.4907120000000007</v>
      </c>
      <c r="F2400" s="1">
        <f>D2400*$V$3</f>
        <v>-2.8006880000000001E-2</v>
      </c>
      <c r="G2400" s="1">
        <f>(E2400+F2400)</f>
        <v>3.4627051200000007</v>
      </c>
      <c r="H2400" s="1">
        <f>B2400*(1/3)</f>
        <v>13.599999999999998</v>
      </c>
      <c r="I2400" s="1">
        <f>IF((H2400-G2400)&gt;0, (H2400-G2400), (0))</f>
        <v>10.137294879999997</v>
      </c>
      <c r="J2400" s="1">
        <f>IF(I2400=0, G2400-H2400,0)</f>
        <v>0</v>
      </c>
      <c r="K2400" s="1">
        <f>I2400*1000/$V$5</f>
        <v>507.11830315157573</v>
      </c>
      <c r="L2400" s="1">
        <f>J2400*1000/$V$4</f>
        <v>0</v>
      </c>
      <c r="M2400" s="1">
        <f>L2400/$Y$4</f>
        <v>0</v>
      </c>
      <c r="N2400" s="1">
        <f>M2400*$Y$5</f>
        <v>0</v>
      </c>
      <c r="O2400" s="1" t="s">
        <v>0</v>
      </c>
      <c r="P2400" s="1" t="s">
        <v>0</v>
      </c>
      <c r="Q2400" s="1">
        <f>Q2399+K2400-L2400</f>
        <v>-82740.420257340869</v>
      </c>
      <c r="R2400">
        <f>Q2400*$V$5/1000</f>
        <v>-1653.9810009442438</v>
      </c>
    </row>
    <row r="2401" spans="1:18" x14ac:dyDescent="0.25">
      <c r="A2401" s="4">
        <v>42835.958333327515</v>
      </c>
      <c r="B2401">
        <v>36.9</v>
      </c>
      <c r="C2401">
        <v>12.5785</v>
      </c>
      <c r="D2401" s="3">
        <v>-7.0017200000000003E-3</v>
      </c>
      <c r="E2401" s="1">
        <f>C2401*$V$2</f>
        <v>5.0314000000000005</v>
      </c>
      <c r="F2401" s="1">
        <f>D2401*$V$3</f>
        <v>-2.8006880000000001E-2</v>
      </c>
      <c r="G2401" s="1">
        <f>(E2401+F2401)</f>
        <v>5.0033931200000001</v>
      </c>
      <c r="H2401" s="1">
        <f>B2401*(1/3)</f>
        <v>12.299999999999999</v>
      </c>
      <c r="I2401" s="1">
        <f>IF((H2401-G2401)&gt;0, (H2401-G2401), (0))</f>
        <v>7.2966068799999988</v>
      </c>
      <c r="J2401" s="1">
        <f>IF(I2401=0, G2401-H2401,0)</f>
        <v>0</v>
      </c>
      <c r="K2401" s="1">
        <f>I2401*1000/$V$5</f>
        <v>365.01285042521255</v>
      </c>
      <c r="L2401" s="1">
        <f>J2401*1000/$V$4</f>
        <v>0</v>
      </c>
      <c r="M2401" s="1">
        <f>L2401/$Y$4</f>
        <v>0</v>
      </c>
      <c r="N2401" s="1">
        <f>M2401*$Y$5</f>
        <v>0</v>
      </c>
      <c r="O2401" s="1">
        <f>SUM(N2378:N2401)</f>
        <v>4959.5936889451123</v>
      </c>
      <c r="P2401" s="1">
        <f>SUM(L2378:L2401)</f>
        <v>8431.30927120669</v>
      </c>
      <c r="Q2401" s="1">
        <f>Q2400+K2401-L2401</f>
        <v>-82375.407406915663</v>
      </c>
      <c r="R2401">
        <f>Q2401*$V$5/1000</f>
        <v>-1646.6843940642439</v>
      </c>
    </row>
    <row r="2402" spans="1:18" x14ac:dyDescent="0.25">
      <c r="A2402" s="4">
        <v>42835.999999994179</v>
      </c>
      <c r="B2402">
        <v>35.200000000000003</v>
      </c>
      <c r="C2402">
        <v>15.0984</v>
      </c>
      <c r="D2402" s="3">
        <v>-7.0017200000000003E-3</v>
      </c>
      <c r="E2402" s="1">
        <f>C2402*$V$2</f>
        <v>6.0393600000000003</v>
      </c>
      <c r="F2402" s="1">
        <f>D2402*$V$3</f>
        <v>-2.8006880000000001E-2</v>
      </c>
      <c r="G2402" s="1">
        <f>(E2402+F2402)</f>
        <v>6.0113531199999999</v>
      </c>
      <c r="H2402" s="1">
        <f>B2402*(1/3)</f>
        <v>11.733333333333334</v>
      </c>
      <c r="I2402" s="1">
        <f>IF((H2402-G2402)&gt;0, (H2402-G2402), (0))</f>
        <v>5.7219802133333344</v>
      </c>
      <c r="J2402" s="1">
        <f>IF(I2402=0, G2402-H2402,0)</f>
        <v>0</v>
      </c>
      <c r="K2402" s="1">
        <f>I2402*1000/$V$5</f>
        <v>286.24213173253298</v>
      </c>
      <c r="L2402" s="1">
        <f>J2402*1000/$V$4</f>
        <v>0</v>
      </c>
      <c r="M2402" s="1">
        <f>L2402/$Y$4</f>
        <v>0</v>
      </c>
      <c r="N2402" s="1">
        <f>M2402*$Y$5</f>
        <v>0</v>
      </c>
      <c r="O2402" s="1" t="s">
        <v>0</v>
      </c>
      <c r="P2402" s="1" t="s">
        <v>0</v>
      </c>
      <c r="Q2402" s="1">
        <f>Q2401+K2402-L2402</f>
        <v>-82089.165275183128</v>
      </c>
      <c r="R2402">
        <f>Q2402*$V$5/1000</f>
        <v>-1640.9624138509105</v>
      </c>
    </row>
    <row r="2403" spans="1:18" x14ac:dyDescent="0.25">
      <c r="A2403" s="4">
        <v>42836.041666660843</v>
      </c>
      <c r="B2403">
        <v>32.700000000000003</v>
      </c>
      <c r="C2403">
        <v>15.0984</v>
      </c>
      <c r="D2403" s="3">
        <v>-7.0017200000000003E-3</v>
      </c>
      <c r="E2403" s="1">
        <f>C2403*$V$2</f>
        <v>6.0393600000000003</v>
      </c>
      <c r="F2403" s="1">
        <f>D2403*$V$3</f>
        <v>-2.8006880000000001E-2</v>
      </c>
      <c r="G2403" s="1">
        <f>(E2403+F2403)</f>
        <v>6.0113531199999999</v>
      </c>
      <c r="H2403" s="1">
        <f>B2403*(1/3)</f>
        <v>10.9</v>
      </c>
      <c r="I2403" s="1">
        <f>IF((H2403-G2403)&gt;0, (H2403-G2403), (0))</f>
        <v>4.8886468800000005</v>
      </c>
      <c r="J2403" s="1">
        <f>IF(I2403=0, G2403-H2403,0)</f>
        <v>0</v>
      </c>
      <c r="K2403" s="1">
        <f>I2403*1000/$V$5</f>
        <v>244.55462131065536</v>
      </c>
      <c r="L2403" s="1">
        <f>J2403*1000/$V$4</f>
        <v>0</v>
      </c>
      <c r="M2403" s="1">
        <f>L2403/$Y$4</f>
        <v>0</v>
      </c>
      <c r="N2403" s="1">
        <f>M2403*$Y$5</f>
        <v>0</v>
      </c>
      <c r="O2403" s="1" t="s">
        <v>0</v>
      </c>
      <c r="P2403" s="1" t="s">
        <v>0</v>
      </c>
      <c r="Q2403" s="1">
        <f>Q2402+K2403-L2403</f>
        <v>-81844.610653872471</v>
      </c>
      <c r="R2403">
        <f>Q2403*$V$5/1000</f>
        <v>-1636.0737669709106</v>
      </c>
    </row>
    <row r="2404" spans="1:18" x14ac:dyDescent="0.25">
      <c r="A2404" s="4">
        <v>42836.083333327508</v>
      </c>
      <c r="B2404">
        <v>32.799999999999997</v>
      </c>
      <c r="C2404">
        <v>15.0984</v>
      </c>
      <c r="D2404" s="3">
        <v>-7.0017200000000003E-3</v>
      </c>
      <c r="E2404" s="1">
        <f>C2404*$V$2</f>
        <v>6.0393600000000003</v>
      </c>
      <c r="F2404" s="1">
        <f>D2404*$V$3</f>
        <v>-2.8006880000000001E-2</v>
      </c>
      <c r="G2404" s="1">
        <f>(E2404+F2404)</f>
        <v>6.0113531199999999</v>
      </c>
      <c r="H2404" s="1">
        <f>B2404*(1/3)</f>
        <v>10.933333333333332</v>
      </c>
      <c r="I2404" s="1">
        <f>IF((H2404-G2404)&gt;0, (H2404-G2404), (0))</f>
        <v>4.9219802133333319</v>
      </c>
      <c r="J2404" s="1">
        <f>IF(I2404=0, G2404-H2404,0)</f>
        <v>0</v>
      </c>
      <c r="K2404" s="1">
        <f>I2404*1000/$V$5</f>
        <v>246.22212172753041</v>
      </c>
      <c r="L2404" s="1">
        <f>J2404*1000/$V$4</f>
        <v>0</v>
      </c>
      <c r="M2404" s="1">
        <f>L2404/$Y$4</f>
        <v>0</v>
      </c>
      <c r="N2404" s="1">
        <f>M2404*$Y$5</f>
        <v>0</v>
      </c>
      <c r="O2404" s="1" t="s">
        <v>0</v>
      </c>
      <c r="P2404" s="1" t="s">
        <v>0</v>
      </c>
      <c r="Q2404" s="1">
        <f>Q2403+K2404-L2404</f>
        <v>-81598.388532144934</v>
      </c>
      <c r="R2404">
        <f>Q2404*$V$5/1000</f>
        <v>-1631.1517867575772</v>
      </c>
    </row>
    <row r="2405" spans="1:18" x14ac:dyDescent="0.25">
      <c r="A2405" s="4">
        <v>42836.124999994172</v>
      </c>
      <c r="B2405">
        <v>31.9</v>
      </c>
      <c r="C2405">
        <v>15.0984</v>
      </c>
      <c r="D2405" s="3">
        <v>-7.0017200000000003E-3</v>
      </c>
      <c r="E2405" s="1">
        <f>C2405*$V$2</f>
        <v>6.0393600000000003</v>
      </c>
      <c r="F2405" s="1">
        <f>D2405*$V$3</f>
        <v>-2.8006880000000001E-2</v>
      </c>
      <c r="G2405" s="1">
        <f>(E2405+F2405)</f>
        <v>6.0113531199999999</v>
      </c>
      <c r="H2405" s="1">
        <f>B2405*(1/3)</f>
        <v>10.633333333333333</v>
      </c>
      <c r="I2405" s="1">
        <f>IF((H2405-G2405)&gt;0, (H2405-G2405), (0))</f>
        <v>4.621980213333333</v>
      </c>
      <c r="J2405" s="1">
        <f>IF(I2405=0, G2405-H2405,0)</f>
        <v>0</v>
      </c>
      <c r="K2405" s="1">
        <f>I2405*1000/$V$5</f>
        <v>231.21461797565451</v>
      </c>
      <c r="L2405" s="1">
        <f>J2405*1000/$V$4</f>
        <v>0</v>
      </c>
      <c r="M2405" s="1">
        <f>L2405/$Y$4</f>
        <v>0</v>
      </c>
      <c r="N2405" s="1">
        <f>M2405*$Y$5</f>
        <v>0</v>
      </c>
      <c r="O2405" s="1" t="s">
        <v>0</v>
      </c>
      <c r="P2405" s="1" t="s">
        <v>0</v>
      </c>
      <c r="Q2405" s="1">
        <f>Q2404+K2405-L2405</f>
        <v>-81367.173914169281</v>
      </c>
      <c r="R2405">
        <f>Q2405*$V$5/1000</f>
        <v>-1626.5298065442439</v>
      </c>
    </row>
    <row r="2406" spans="1:18" x14ac:dyDescent="0.25">
      <c r="A2406" s="4">
        <v>42836.166666660836</v>
      </c>
      <c r="B2406">
        <v>31.6</v>
      </c>
      <c r="C2406">
        <v>15.0984</v>
      </c>
      <c r="D2406" s="3">
        <v>-7.0017200000000003E-3</v>
      </c>
      <c r="E2406" s="1">
        <f>C2406*$V$2</f>
        <v>6.0393600000000003</v>
      </c>
      <c r="F2406" s="1">
        <f>D2406*$V$3</f>
        <v>-2.8006880000000001E-2</v>
      </c>
      <c r="G2406" s="1">
        <f>(E2406+F2406)</f>
        <v>6.0113531199999999</v>
      </c>
      <c r="H2406" s="1">
        <f>B2406*(1/3)</f>
        <v>10.533333333333333</v>
      </c>
      <c r="I2406" s="1">
        <f>IF((H2406-G2406)&gt;0, (H2406-G2406), (0))</f>
        <v>4.5219802133333333</v>
      </c>
      <c r="J2406" s="1">
        <f>IF(I2406=0, G2406-H2406,0)</f>
        <v>0</v>
      </c>
      <c r="K2406" s="1">
        <f>I2406*1000/$V$5</f>
        <v>226.2121167250292</v>
      </c>
      <c r="L2406" s="1">
        <f>J2406*1000/$V$4</f>
        <v>0</v>
      </c>
      <c r="M2406" s="1">
        <f>L2406/$Y$4</f>
        <v>0</v>
      </c>
      <c r="N2406" s="1">
        <f>M2406*$Y$5</f>
        <v>0</v>
      </c>
      <c r="O2406" s="1" t="s">
        <v>0</v>
      </c>
      <c r="P2406" s="1" t="s">
        <v>0</v>
      </c>
      <c r="Q2406" s="1">
        <f>Q2405+K2406-L2406</f>
        <v>-81140.961797444252</v>
      </c>
      <c r="R2406">
        <f>Q2406*$V$5/1000</f>
        <v>-1622.0078263309103</v>
      </c>
    </row>
    <row r="2407" spans="1:18" x14ac:dyDescent="0.25">
      <c r="A2407" s="4">
        <v>42836.2083333275</v>
      </c>
      <c r="B2407">
        <v>32.1</v>
      </c>
      <c r="C2407">
        <v>15.0984</v>
      </c>
      <c r="D2407" s="3">
        <v>-7.0017200000000003E-3</v>
      </c>
      <c r="E2407" s="1">
        <f>C2407*$V$2</f>
        <v>6.0393600000000003</v>
      </c>
      <c r="F2407" s="1">
        <f>D2407*$V$3</f>
        <v>-2.8006880000000001E-2</v>
      </c>
      <c r="G2407" s="1">
        <f>(E2407+F2407)</f>
        <v>6.0113531199999999</v>
      </c>
      <c r="H2407" s="1">
        <f>B2407*(1/3)</f>
        <v>10.7</v>
      </c>
      <c r="I2407" s="1">
        <f>IF((H2407-G2407)&gt;0, (H2407-G2407), (0))</f>
        <v>4.6886468799999994</v>
      </c>
      <c r="J2407" s="1">
        <f>IF(I2407=0, G2407-H2407,0)</f>
        <v>0</v>
      </c>
      <c r="K2407" s="1">
        <f>I2407*1000/$V$5</f>
        <v>234.54961880940468</v>
      </c>
      <c r="L2407" s="1">
        <f>J2407*1000/$V$4</f>
        <v>0</v>
      </c>
      <c r="M2407" s="1">
        <f>L2407/$Y$4</f>
        <v>0</v>
      </c>
      <c r="N2407" s="1">
        <f>M2407*$Y$5</f>
        <v>0</v>
      </c>
      <c r="O2407" s="1" t="s">
        <v>0</v>
      </c>
      <c r="P2407" s="1" t="s">
        <v>0</v>
      </c>
      <c r="Q2407" s="1">
        <f>Q2406+K2407-L2407</f>
        <v>-80906.412178634841</v>
      </c>
      <c r="R2407">
        <f>Q2407*$V$5/1000</f>
        <v>-1617.3191794509103</v>
      </c>
    </row>
    <row r="2408" spans="1:18" x14ac:dyDescent="0.25">
      <c r="A2408" s="4">
        <v>42836.249999994165</v>
      </c>
      <c r="B2408">
        <v>34.700000000000003</v>
      </c>
      <c r="C2408">
        <v>14.077500000000001</v>
      </c>
      <c r="D2408" s="3">
        <v>-7.0017200000000003E-3</v>
      </c>
      <c r="E2408" s="1">
        <f>C2408*$V$2</f>
        <v>5.6310000000000002</v>
      </c>
      <c r="F2408" s="1">
        <f>D2408*$V$3</f>
        <v>-2.8006880000000001E-2</v>
      </c>
      <c r="G2408" s="1">
        <f>(E2408+F2408)</f>
        <v>5.6029931199999998</v>
      </c>
      <c r="H2408" s="1">
        <f>B2408*(1/3)</f>
        <v>11.566666666666666</v>
      </c>
      <c r="I2408" s="1">
        <f>IF((H2408-G2408)&gt;0, (H2408-G2408), (0))</f>
        <v>5.9636735466666666</v>
      </c>
      <c r="J2408" s="1">
        <f>IF(I2408=0, G2408-H2408,0)</f>
        <v>0</v>
      </c>
      <c r="K2408" s="1">
        <f>I2408*1000/$V$5</f>
        <v>298.33284375521094</v>
      </c>
      <c r="L2408" s="1">
        <f>J2408*1000/$V$4</f>
        <v>0</v>
      </c>
      <c r="M2408" s="1">
        <f>L2408/$Y$4</f>
        <v>0</v>
      </c>
      <c r="N2408" s="1">
        <f>M2408*$Y$5</f>
        <v>0</v>
      </c>
      <c r="O2408" s="1" t="s">
        <v>0</v>
      </c>
      <c r="P2408" s="1" t="s">
        <v>0</v>
      </c>
      <c r="Q2408" s="1">
        <f>Q2407+K2408-L2408</f>
        <v>-80608.079334879629</v>
      </c>
      <c r="R2408">
        <f>Q2408*$V$5/1000</f>
        <v>-1611.3555059042435</v>
      </c>
    </row>
    <row r="2409" spans="1:18" x14ac:dyDescent="0.25">
      <c r="A2409" s="4">
        <v>42836.291666660829</v>
      </c>
      <c r="B2409">
        <v>38.700000000000003</v>
      </c>
      <c r="C2409">
        <v>13.7049</v>
      </c>
      <c r="D2409" s="3">
        <v>0.29260817000000006</v>
      </c>
      <c r="E2409" s="1">
        <f>C2409*$V$2</f>
        <v>5.4819600000000008</v>
      </c>
      <c r="F2409" s="1">
        <f>D2409*$V$3</f>
        <v>1.1704326800000002</v>
      </c>
      <c r="G2409" s="1">
        <f>(E2409+F2409)</f>
        <v>6.6523926800000011</v>
      </c>
      <c r="H2409" s="1">
        <f>B2409*(1/3)</f>
        <v>12.9</v>
      </c>
      <c r="I2409" s="1">
        <f>IF((H2409-G2409)&gt;0, (H2409-G2409), (0))</f>
        <v>6.2476073199999993</v>
      </c>
      <c r="J2409" s="1">
        <f>IF(I2409=0, G2409-H2409,0)</f>
        <v>0</v>
      </c>
      <c r="K2409" s="1">
        <f>I2409*1000/$V$5</f>
        <v>312.53663431715859</v>
      </c>
      <c r="L2409" s="1">
        <f>J2409*1000/$V$4</f>
        <v>0</v>
      </c>
      <c r="M2409" s="1">
        <f>L2409/$Y$4</f>
        <v>0</v>
      </c>
      <c r="N2409" s="1">
        <f>M2409*$Y$5</f>
        <v>0</v>
      </c>
      <c r="O2409" s="1" t="s">
        <v>0</v>
      </c>
      <c r="P2409" s="1" t="s">
        <v>0</v>
      </c>
      <c r="Q2409" s="1">
        <f>Q2408+K2409-L2409</f>
        <v>-80295.542700562466</v>
      </c>
      <c r="R2409">
        <f>Q2409*$V$5/1000</f>
        <v>-1605.1078985842437</v>
      </c>
    </row>
    <row r="2410" spans="1:18" x14ac:dyDescent="0.25">
      <c r="A2410" s="4">
        <v>42836.333333327493</v>
      </c>
      <c r="B2410">
        <v>40</v>
      </c>
      <c r="C2410">
        <v>11.1004</v>
      </c>
      <c r="D2410" s="3">
        <v>4.7108800000000004</v>
      </c>
      <c r="E2410" s="1">
        <f>C2410*$V$2</f>
        <v>4.4401600000000006</v>
      </c>
      <c r="F2410" s="1">
        <f>D2410*$V$3</f>
        <v>18.843520000000002</v>
      </c>
      <c r="G2410" s="1">
        <f>(E2410+F2410)</f>
        <v>23.283680000000004</v>
      </c>
      <c r="H2410" s="1">
        <f>B2410*(1/3)</f>
        <v>13.333333333333332</v>
      </c>
      <c r="I2410" s="1">
        <f>IF((H2410-G2410)&gt;0, (H2410-G2410), (0))</f>
        <v>0</v>
      </c>
      <c r="J2410" s="1">
        <f>IF(I2410=0, G2410-H2410,0)</f>
        <v>9.9503466666666718</v>
      </c>
      <c r="K2410" s="1">
        <f>I2410*1000/$V$5</f>
        <v>0</v>
      </c>
      <c r="L2410" s="1">
        <f>J2410*1000/$V$4</f>
        <v>178.3216248506572</v>
      </c>
      <c r="M2410" s="1">
        <f>L2410/$Y$4</f>
        <v>74.92505245825933</v>
      </c>
      <c r="N2410" s="1">
        <f>M2410*$Y$5</f>
        <v>104.89507344156306</v>
      </c>
      <c r="O2410" s="1" t="s">
        <v>0</v>
      </c>
      <c r="P2410" s="1" t="s">
        <v>0</v>
      </c>
      <c r="Q2410" s="1">
        <f>Q2409+K2410-L2410</f>
        <v>-80473.864325413117</v>
      </c>
      <c r="R2410">
        <f>Q2410*$V$5/1000</f>
        <v>-1608.672547865008</v>
      </c>
    </row>
    <row r="2411" spans="1:18" x14ac:dyDescent="0.25">
      <c r="A2411" s="4">
        <v>42836.374999994157</v>
      </c>
      <c r="B2411">
        <v>42.5</v>
      </c>
      <c r="C2411">
        <v>10.174100000000001</v>
      </c>
      <c r="D2411" s="3">
        <v>10.900049999999998</v>
      </c>
      <c r="E2411" s="1">
        <f>C2411*$V$2</f>
        <v>4.0696400000000006</v>
      </c>
      <c r="F2411" s="1">
        <f>D2411*$V$3</f>
        <v>43.600199999999994</v>
      </c>
      <c r="G2411" s="1">
        <f>(E2411+F2411)</f>
        <v>47.669839999999994</v>
      </c>
      <c r="H2411" s="1">
        <f>B2411*(1/3)</f>
        <v>14.166666666666666</v>
      </c>
      <c r="I2411" s="1">
        <f>IF((H2411-G2411)&gt;0, (H2411-G2411), (0))</f>
        <v>0</v>
      </c>
      <c r="J2411" s="1">
        <f>IF(I2411=0, G2411-H2411,0)</f>
        <v>33.503173333333329</v>
      </c>
      <c r="K2411" s="1">
        <f>I2411*1000/$V$5</f>
        <v>0</v>
      </c>
      <c r="L2411" s="1">
        <f>J2411*1000/$V$4</f>
        <v>600.41529271206696</v>
      </c>
      <c r="M2411" s="1">
        <f>L2411/$Y$4</f>
        <v>252.27533307229706</v>
      </c>
      <c r="N2411" s="1">
        <f>M2411*$Y$5</f>
        <v>353.18546630121585</v>
      </c>
      <c r="O2411" s="1" t="s">
        <v>0</v>
      </c>
      <c r="P2411" s="1" t="s">
        <v>0</v>
      </c>
      <c r="Q2411" s="1">
        <f>Q2410+K2411-L2411</f>
        <v>-81074.279618125191</v>
      </c>
      <c r="R2411">
        <f>Q2411*$V$5/1000</f>
        <v>-1620.6748495663226</v>
      </c>
    </row>
    <row r="2412" spans="1:18" x14ac:dyDescent="0.25">
      <c r="A2412" s="4">
        <v>42836.416666660822</v>
      </c>
      <c r="B2412">
        <v>44.6</v>
      </c>
      <c r="C2412">
        <v>8.7083300000000001</v>
      </c>
      <c r="D2412" s="3">
        <v>15.98251</v>
      </c>
      <c r="E2412" s="1">
        <f>C2412*$V$2</f>
        <v>3.4833320000000003</v>
      </c>
      <c r="F2412" s="1">
        <f>D2412*$V$3</f>
        <v>63.930039999999998</v>
      </c>
      <c r="G2412" s="1">
        <f>(E2412+F2412)</f>
        <v>67.413371999999995</v>
      </c>
      <c r="H2412" s="1">
        <f>B2412*(1/3)</f>
        <v>14.866666666666667</v>
      </c>
      <c r="I2412" s="1">
        <f>IF((H2412-G2412)&gt;0, (H2412-G2412), (0))</f>
        <v>0</v>
      </c>
      <c r="J2412" s="1">
        <f>IF(I2412=0, G2412-H2412,0)</f>
        <v>52.546705333333328</v>
      </c>
      <c r="K2412" s="1">
        <f>I2412*1000/$V$5</f>
        <v>0</v>
      </c>
      <c r="L2412" s="1">
        <f>J2412*1000/$V$4</f>
        <v>941.6972281959379</v>
      </c>
      <c r="M2412" s="1">
        <f>L2412/$Y$4</f>
        <v>395.67110428400753</v>
      </c>
      <c r="N2412" s="1">
        <f>M2412*$Y$5</f>
        <v>553.93954599761048</v>
      </c>
      <c r="O2412" s="1" t="s">
        <v>0</v>
      </c>
      <c r="P2412" s="1" t="s">
        <v>0</v>
      </c>
      <c r="Q2412" s="1">
        <f>Q2411+K2412-L2412</f>
        <v>-82015.976846321122</v>
      </c>
      <c r="R2412">
        <f>Q2412*$V$5/1000</f>
        <v>-1639.4993771579591</v>
      </c>
    </row>
    <row r="2413" spans="1:18" x14ac:dyDescent="0.25">
      <c r="A2413" s="4">
        <v>42836.458333327486</v>
      </c>
      <c r="B2413">
        <v>45.6</v>
      </c>
      <c r="C2413">
        <v>8.1726200000000002</v>
      </c>
      <c r="D2413" s="3">
        <v>19.575710000000001</v>
      </c>
      <c r="E2413" s="1">
        <f>C2413*$V$2</f>
        <v>3.2690480000000002</v>
      </c>
      <c r="F2413" s="1">
        <f>D2413*$V$3</f>
        <v>78.302840000000003</v>
      </c>
      <c r="G2413" s="1">
        <f>(E2413+F2413)</f>
        <v>81.571888000000001</v>
      </c>
      <c r="H2413" s="1">
        <f>B2413*(1/3)</f>
        <v>15.2</v>
      </c>
      <c r="I2413" s="1">
        <f>IF((H2413-G2413)&gt;0, (H2413-G2413), (0))</f>
        <v>0</v>
      </c>
      <c r="J2413" s="1">
        <f>IF(I2413=0, G2413-H2413,0)</f>
        <v>66.371887999999998</v>
      </c>
      <c r="K2413" s="1">
        <f>I2413*1000/$V$5</f>
        <v>0</v>
      </c>
      <c r="L2413" s="1">
        <f>J2413*1000/$V$4</f>
        <v>1189.460358422939</v>
      </c>
      <c r="M2413" s="1">
        <f>L2413/$Y$4</f>
        <v>499.77325984157102</v>
      </c>
      <c r="N2413" s="1">
        <f>M2413*$Y$5</f>
        <v>699.68256377819944</v>
      </c>
      <c r="O2413" s="1" t="s">
        <v>0</v>
      </c>
      <c r="P2413" s="1" t="s">
        <v>0</v>
      </c>
      <c r="Q2413" s="1">
        <f>Q2412+K2413-L2413</f>
        <v>-83205.437204744056</v>
      </c>
      <c r="R2413">
        <f>Q2413*$V$5/1000</f>
        <v>-1663.2766897228335</v>
      </c>
    </row>
    <row r="2414" spans="1:18" x14ac:dyDescent="0.25">
      <c r="A2414" s="4">
        <v>42836.49999999415</v>
      </c>
      <c r="B2414">
        <v>45.7</v>
      </c>
      <c r="C2414">
        <v>8.4481699999999993</v>
      </c>
      <c r="D2414" s="3">
        <v>21.554459999999999</v>
      </c>
      <c r="E2414" s="1">
        <f>C2414*$V$2</f>
        <v>3.3792679999999997</v>
      </c>
      <c r="F2414" s="1">
        <f>D2414*$V$3</f>
        <v>86.217839999999995</v>
      </c>
      <c r="G2414" s="1">
        <f>(E2414+F2414)</f>
        <v>89.597107999999992</v>
      </c>
      <c r="H2414" s="1">
        <f>B2414*(1/3)</f>
        <v>15.233333333333334</v>
      </c>
      <c r="I2414" s="1">
        <f>IF((H2414-G2414)&gt;0, (H2414-G2414), (0))</f>
        <v>0</v>
      </c>
      <c r="J2414" s="1">
        <f>IF(I2414=0, G2414-H2414,0)</f>
        <v>74.363774666666657</v>
      </c>
      <c r="K2414" s="1">
        <f>I2414*1000/$V$5</f>
        <v>0</v>
      </c>
      <c r="L2414" s="1">
        <f>J2414*1000/$V$4</f>
        <v>1332.6841338112306</v>
      </c>
      <c r="M2414" s="1">
        <f>L2414/$Y$4</f>
        <v>559.95131672740786</v>
      </c>
      <c r="N2414" s="1">
        <f>M2414*$Y$5</f>
        <v>783.93184341837093</v>
      </c>
      <c r="O2414" s="1" t="s">
        <v>0</v>
      </c>
      <c r="P2414" s="1" t="s">
        <v>0</v>
      </c>
      <c r="Q2414" s="1">
        <f>Q2413+K2414-L2414</f>
        <v>-84538.121338555284</v>
      </c>
      <c r="R2414">
        <f>Q2414*$V$5/1000</f>
        <v>-1689.9170455577198</v>
      </c>
    </row>
    <row r="2415" spans="1:18" x14ac:dyDescent="0.25">
      <c r="A2415" s="4">
        <v>42836.541666660814</v>
      </c>
      <c r="B2415">
        <v>45.7</v>
      </c>
      <c r="C2415">
        <v>9.1350499999999997</v>
      </c>
      <c r="D2415" s="3">
        <v>21.790260000000004</v>
      </c>
      <c r="E2415" s="1">
        <f>C2415*$V$2</f>
        <v>3.65402</v>
      </c>
      <c r="F2415" s="1">
        <f>D2415*$V$3</f>
        <v>87.161040000000014</v>
      </c>
      <c r="G2415" s="1">
        <f>(E2415+F2415)</f>
        <v>90.815060000000017</v>
      </c>
      <c r="H2415" s="1">
        <f>B2415*(1/3)</f>
        <v>15.233333333333334</v>
      </c>
      <c r="I2415" s="1">
        <f>IF((H2415-G2415)&gt;0, (H2415-G2415), (0))</f>
        <v>0</v>
      </c>
      <c r="J2415" s="1">
        <f>IF(I2415=0, G2415-H2415,0)</f>
        <v>75.581726666666682</v>
      </c>
      <c r="K2415" s="1">
        <f>I2415*1000/$V$5</f>
        <v>0</v>
      </c>
      <c r="L2415" s="1">
        <f>J2415*1000/$V$4</f>
        <v>1354.5112305854245</v>
      </c>
      <c r="M2415" s="1">
        <f>L2415/$Y$4</f>
        <v>569.12236579219518</v>
      </c>
      <c r="N2415" s="1">
        <f>M2415*$Y$5</f>
        <v>796.77131210907316</v>
      </c>
      <c r="O2415" s="1" t="s">
        <v>0</v>
      </c>
      <c r="P2415" s="1" t="s">
        <v>0</v>
      </c>
      <c r="Q2415" s="1">
        <f>Q2414+K2415-L2415</f>
        <v>-85892.632569140711</v>
      </c>
      <c r="R2415">
        <f>Q2415*$V$5/1000</f>
        <v>-1716.9937250571227</v>
      </c>
    </row>
    <row r="2416" spans="1:18" x14ac:dyDescent="0.25">
      <c r="A2416" s="4">
        <v>42836.583333327479</v>
      </c>
      <c r="B2416">
        <v>46</v>
      </c>
      <c r="C2416">
        <v>8.6942400000000006</v>
      </c>
      <c r="D2416" s="3">
        <v>20.760059999999999</v>
      </c>
      <c r="E2416" s="1">
        <f>C2416*$V$2</f>
        <v>3.4776960000000003</v>
      </c>
      <c r="F2416" s="1">
        <f>D2416*$V$3</f>
        <v>83.040239999999997</v>
      </c>
      <c r="G2416" s="1">
        <f>(E2416+F2416)</f>
        <v>86.517935999999992</v>
      </c>
      <c r="H2416" s="1">
        <f>B2416*(1/3)</f>
        <v>15.333333333333332</v>
      </c>
      <c r="I2416" s="1">
        <f>IF((H2416-G2416)&gt;0, (H2416-G2416), (0))</f>
        <v>0</v>
      </c>
      <c r="J2416" s="1">
        <f>IF(I2416=0, G2416-H2416,0)</f>
        <v>71.184602666666663</v>
      </c>
      <c r="K2416" s="1">
        <f>I2416*1000/$V$5</f>
        <v>0</v>
      </c>
      <c r="L2416" s="1">
        <f>J2416*1000/$V$4</f>
        <v>1275.70972520908</v>
      </c>
      <c r="M2416" s="1">
        <f>L2416/$Y$4</f>
        <v>536.01248958364715</v>
      </c>
      <c r="N2416" s="1">
        <f>M2416*$Y$5</f>
        <v>750.41748541710592</v>
      </c>
      <c r="O2416" s="1" t="s">
        <v>0</v>
      </c>
      <c r="P2416" s="1" t="s">
        <v>0</v>
      </c>
      <c r="Q2416" s="1">
        <f>Q2415+K2416-L2416</f>
        <v>-87168.342294349786</v>
      </c>
      <c r="R2416">
        <f>Q2416*$V$5/1000</f>
        <v>-1742.4951624640521</v>
      </c>
    </row>
    <row r="2417" spans="1:18" x14ac:dyDescent="0.25">
      <c r="A2417" s="4">
        <v>42836.624999994143</v>
      </c>
      <c r="B2417">
        <v>45.8</v>
      </c>
      <c r="C2417">
        <v>7.2506499999999994</v>
      </c>
      <c r="D2417" s="3">
        <v>18.239920000000001</v>
      </c>
      <c r="E2417" s="1">
        <f>C2417*$V$2</f>
        <v>2.9002599999999998</v>
      </c>
      <c r="F2417" s="1">
        <f>D2417*$V$3</f>
        <v>72.959680000000006</v>
      </c>
      <c r="G2417" s="1">
        <f>(E2417+F2417)</f>
        <v>75.859940000000009</v>
      </c>
      <c r="H2417" s="1">
        <f>B2417*(1/3)</f>
        <v>15.266666666666666</v>
      </c>
      <c r="I2417" s="1">
        <f>IF((H2417-G2417)&gt;0, (H2417-G2417), (0))</f>
        <v>0</v>
      </c>
      <c r="J2417" s="1">
        <f>IF(I2417=0, G2417-H2417,0)</f>
        <v>60.593273333333343</v>
      </c>
      <c r="K2417" s="1">
        <f>I2417*1000/$V$5</f>
        <v>0</v>
      </c>
      <c r="L2417" s="1">
        <f>J2417*1000/$V$4</f>
        <v>1085.9009557945044</v>
      </c>
      <c r="M2417" s="1">
        <f>L2417/$Y$4</f>
        <v>456.26090579601026</v>
      </c>
      <c r="N2417" s="1">
        <f>M2417*$Y$5</f>
        <v>638.76526811441431</v>
      </c>
      <c r="O2417" s="1" t="s">
        <v>0</v>
      </c>
      <c r="P2417" s="1" t="s">
        <v>0</v>
      </c>
      <c r="Q2417" s="1">
        <f>Q2416+K2417-L2417</f>
        <v>-88254.243250144296</v>
      </c>
      <c r="R2417">
        <f>Q2417*$V$5/1000</f>
        <v>-1764.2023225703842</v>
      </c>
    </row>
    <row r="2418" spans="1:18" x14ac:dyDescent="0.25">
      <c r="A2418" s="4">
        <v>42836.666666660807</v>
      </c>
      <c r="B2418">
        <v>45.8</v>
      </c>
      <c r="C2418">
        <v>4.41587</v>
      </c>
      <c r="D2418" s="3">
        <v>14.187200000000001</v>
      </c>
      <c r="E2418" s="1">
        <f>C2418*$V$2</f>
        <v>1.766348</v>
      </c>
      <c r="F2418" s="1">
        <f>D2418*$V$3</f>
        <v>56.748800000000003</v>
      </c>
      <c r="G2418" s="1">
        <f>(E2418+F2418)</f>
        <v>58.515148000000003</v>
      </c>
      <c r="H2418" s="1">
        <f>B2418*(1/3)</f>
        <v>15.266666666666666</v>
      </c>
      <c r="I2418" s="1">
        <f>IF((H2418-G2418)&gt;0, (H2418-G2418), (0))</f>
        <v>0</v>
      </c>
      <c r="J2418" s="1">
        <f>IF(I2418=0, G2418-H2418,0)</f>
        <v>43.248481333333338</v>
      </c>
      <c r="K2418" s="1">
        <f>I2418*1000/$V$5</f>
        <v>0</v>
      </c>
      <c r="L2418" s="1">
        <f>J2418*1000/$V$4</f>
        <v>775.0623894862606</v>
      </c>
      <c r="M2418" s="1">
        <f>L2418/$Y$4</f>
        <v>325.65646617069774</v>
      </c>
      <c r="N2418" s="1">
        <f>M2418*$Y$5</f>
        <v>455.91905263897678</v>
      </c>
      <c r="O2418" s="1" t="s">
        <v>0</v>
      </c>
      <c r="P2418" s="1" t="s">
        <v>0</v>
      </c>
      <c r="Q2418" s="1">
        <f>Q2417+K2418-L2418</f>
        <v>-89029.305639630562</v>
      </c>
      <c r="R2418">
        <f>Q2418*$V$5/1000</f>
        <v>-1779.6958197362148</v>
      </c>
    </row>
    <row r="2419" spans="1:18" x14ac:dyDescent="0.25">
      <c r="A2419" s="4">
        <v>42836.708333327471</v>
      </c>
      <c r="B2419">
        <v>45.9</v>
      </c>
      <c r="C2419">
        <v>4.3162799999999999</v>
      </c>
      <c r="D2419" s="3">
        <v>8.6886499999999991</v>
      </c>
      <c r="E2419" s="1">
        <f>C2419*$V$2</f>
        <v>1.726512</v>
      </c>
      <c r="F2419" s="1">
        <f>D2419*$V$3</f>
        <v>34.754599999999996</v>
      </c>
      <c r="G2419" s="1">
        <f>(E2419+F2419)</f>
        <v>36.481111999999996</v>
      </c>
      <c r="H2419" s="1">
        <f>B2419*(1/3)</f>
        <v>15.299999999999999</v>
      </c>
      <c r="I2419" s="1">
        <f>IF((H2419-G2419)&gt;0, (H2419-G2419), (0))</f>
        <v>0</v>
      </c>
      <c r="J2419" s="1">
        <f>IF(I2419=0, G2419-H2419,0)</f>
        <v>21.181111999999999</v>
      </c>
      <c r="K2419" s="1">
        <f>I2419*1000/$V$5</f>
        <v>0</v>
      </c>
      <c r="L2419" s="1">
        <f>J2419*1000/$V$4</f>
        <v>379.58982078853046</v>
      </c>
      <c r="M2419" s="1">
        <f>L2419/$Y$4</f>
        <v>159.4915213397187</v>
      </c>
      <c r="N2419" s="1">
        <f>M2419*$Y$5</f>
        <v>223.28812987560616</v>
      </c>
      <c r="O2419" s="1" t="s">
        <v>0</v>
      </c>
      <c r="P2419" s="1" t="s">
        <v>0</v>
      </c>
      <c r="Q2419" s="1">
        <f>Q2418+K2419-L2419</f>
        <v>-89408.895460419095</v>
      </c>
      <c r="R2419">
        <f>Q2419*$V$5/1000</f>
        <v>-1787.2838202537775</v>
      </c>
    </row>
    <row r="2420" spans="1:18" x14ac:dyDescent="0.25">
      <c r="A2420" s="4">
        <v>42836.749999994136</v>
      </c>
      <c r="B2420">
        <v>45.6</v>
      </c>
      <c r="C2420">
        <v>3.7441799999999996</v>
      </c>
      <c r="D2420" s="3">
        <v>2.751255</v>
      </c>
      <c r="E2420" s="1">
        <f>C2420*$V$2</f>
        <v>1.4976719999999999</v>
      </c>
      <c r="F2420" s="1">
        <f>D2420*$V$3</f>
        <v>11.00502</v>
      </c>
      <c r="G2420" s="1">
        <f>(E2420+F2420)</f>
        <v>12.502692</v>
      </c>
      <c r="H2420" s="1">
        <f>B2420*(1/3)</f>
        <v>15.2</v>
      </c>
      <c r="I2420" s="1">
        <f>IF((H2420-G2420)&gt;0, (H2420-G2420), (0))</f>
        <v>2.6973079999999996</v>
      </c>
      <c r="J2420" s="1">
        <f>IF(I2420=0, G2420-H2420,0)</f>
        <v>0</v>
      </c>
      <c r="K2420" s="1">
        <f>I2420*1000/$V$5</f>
        <v>134.93286643321659</v>
      </c>
      <c r="L2420" s="1">
        <f>J2420*1000/$V$4</f>
        <v>0</v>
      </c>
      <c r="M2420" s="1">
        <f>L2420/$Y$4</f>
        <v>0</v>
      </c>
      <c r="N2420" s="1">
        <f>M2420*$Y$5</f>
        <v>0</v>
      </c>
      <c r="O2420" s="1" t="s">
        <v>0</v>
      </c>
      <c r="P2420" s="1" t="s">
        <v>0</v>
      </c>
      <c r="Q2420" s="1">
        <f>Q2419+K2420-L2420</f>
        <v>-89273.962593985882</v>
      </c>
      <c r="R2420">
        <f>Q2420*$V$5/1000</f>
        <v>-1784.5865122537775</v>
      </c>
    </row>
    <row r="2421" spans="1:18" x14ac:dyDescent="0.25">
      <c r="A2421" s="4">
        <v>42836.7916666608</v>
      </c>
      <c r="B2421">
        <v>47.5</v>
      </c>
      <c r="C2421">
        <v>3.5450599999999999</v>
      </c>
      <c r="D2421" s="3">
        <v>-7.0017200000000003E-3</v>
      </c>
      <c r="E2421" s="1">
        <f>C2421*$V$2</f>
        <v>1.418024</v>
      </c>
      <c r="F2421" s="1">
        <f>D2421*$V$3</f>
        <v>-2.8006880000000001E-2</v>
      </c>
      <c r="G2421" s="1">
        <f>(E2421+F2421)</f>
        <v>1.39001712</v>
      </c>
      <c r="H2421" s="1">
        <f>B2421*(1/3)</f>
        <v>15.833333333333332</v>
      </c>
      <c r="I2421" s="1">
        <f>IF((H2421-G2421)&gt;0, (H2421-G2421), (0))</f>
        <v>14.443316213333333</v>
      </c>
      <c r="J2421" s="1">
        <f>IF(I2421=0, G2421-H2421,0)</f>
        <v>0</v>
      </c>
      <c r="K2421" s="1">
        <f>I2421*1000/$V$5</f>
        <v>722.52707420376851</v>
      </c>
      <c r="L2421" s="1">
        <f>J2421*1000/$V$4</f>
        <v>0</v>
      </c>
      <c r="M2421" s="1">
        <f>L2421/$Y$4</f>
        <v>0</v>
      </c>
      <c r="N2421" s="1">
        <f>M2421*$Y$5</f>
        <v>0</v>
      </c>
      <c r="O2421" s="1" t="s">
        <v>0</v>
      </c>
      <c r="P2421" s="1" t="s">
        <v>0</v>
      </c>
      <c r="Q2421" s="1">
        <f>Q2420+K2421-L2421</f>
        <v>-88551.435519782113</v>
      </c>
      <c r="R2421">
        <f>Q2421*$V$5/1000</f>
        <v>-1770.1431960404443</v>
      </c>
    </row>
    <row r="2422" spans="1:18" x14ac:dyDescent="0.25">
      <c r="A2422" s="4">
        <v>42836.833333327464</v>
      </c>
      <c r="B2422">
        <v>46.4</v>
      </c>
      <c r="C2422">
        <v>2.8342800000000001</v>
      </c>
      <c r="D2422" s="3">
        <v>-7.0017200000000003E-3</v>
      </c>
      <c r="E2422" s="1">
        <f>C2422*$V$2</f>
        <v>1.1337120000000001</v>
      </c>
      <c r="F2422" s="1">
        <f>D2422*$V$3</f>
        <v>-2.8006880000000001E-2</v>
      </c>
      <c r="G2422" s="1">
        <f>(E2422+F2422)</f>
        <v>1.1057051200000001</v>
      </c>
      <c r="H2422" s="1">
        <f>B2422*(1/3)</f>
        <v>15.466666666666665</v>
      </c>
      <c r="I2422" s="1">
        <f>IF((H2422-G2422)&gt;0, (H2422-G2422), (0))</f>
        <v>14.360961546666665</v>
      </c>
      <c r="J2422" s="1">
        <f>IF(I2422=0, G2422-H2422,0)</f>
        <v>0</v>
      </c>
      <c r="K2422" s="1">
        <f>I2422*1000/$V$5</f>
        <v>718.40728097382021</v>
      </c>
      <c r="L2422" s="1">
        <f>J2422*1000/$V$4</f>
        <v>0</v>
      </c>
      <c r="M2422" s="1">
        <f>L2422/$Y$4</f>
        <v>0</v>
      </c>
      <c r="N2422" s="1">
        <f>M2422*$Y$5</f>
        <v>0</v>
      </c>
      <c r="O2422" s="1" t="s">
        <v>0</v>
      </c>
      <c r="P2422" s="1" t="s">
        <v>0</v>
      </c>
      <c r="Q2422" s="1">
        <f>Q2421+K2422-L2422</f>
        <v>-87833.0282388083</v>
      </c>
      <c r="R2422">
        <f>Q2422*$V$5/1000</f>
        <v>-1755.7822344937779</v>
      </c>
    </row>
    <row r="2423" spans="1:18" x14ac:dyDescent="0.25">
      <c r="A2423" s="4">
        <v>42836.874999994128</v>
      </c>
      <c r="B2423">
        <v>44</v>
      </c>
      <c r="C2423">
        <v>2.4225300000000001</v>
      </c>
      <c r="D2423" s="3">
        <v>-7.0017200000000003E-3</v>
      </c>
      <c r="E2423" s="1">
        <f>C2423*$V$2</f>
        <v>0.9690120000000001</v>
      </c>
      <c r="F2423" s="1">
        <f>D2423*$V$3</f>
        <v>-2.8006880000000001E-2</v>
      </c>
      <c r="G2423" s="1">
        <f>(E2423+F2423)</f>
        <v>0.94100512000000014</v>
      </c>
      <c r="H2423" s="1">
        <f>B2423*(1/3)</f>
        <v>14.666666666666666</v>
      </c>
      <c r="I2423" s="1">
        <f>IF((H2423-G2423)&gt;0, (H2423-G2423), (0))</f>
        <v>13.725661546666666</v>
      </c>
      <c r="J2423" s="1">
        <f>IF(I2423=0, G2423-H2423,0)</f>
        <v>0</v>
      </c>
      <c r="K2423" s="1">
        <f>I2423*1000/$V$5</f>
        <v>686.62639052859765</v>
      </c>
      <c r="L2423" s="1">
        <f>J2423*1000/$V$4</f>
        <v>0</v>
      </c>
      <c r="M2423" s="1">
        <f>L2423/$Y$4</f>
        <v>0</v>
      </c>
      <c r="N2423" s="1">
        <f>M2423*$Y$5</f>
        <v>0</v>
      </c>
      <c r="O2423" s="1" t="s">
        <v>0</v>
      </c>
      <c r="P2423" s="1" t="s">
        <v>0</v>
      </c>
      <c r="Q2423" s="1">
        <f>Q2422+K2423-L2423</f>
        <v>-87146.401848279696</v>
      </c>
      <c r="R2423">
        <f>Q2423*$V$5/1000</f>
        <v>-1742.0565729471109</v>
      </c>
    </row>
    <row r="2424" spans="1:18" x14ac:dyDescent="0.25">
      <c r="A2424" s="4">
        <v>42836.916666660793</v>
      </c>
      <c r="B2424">
        <v>41.3</v>
      </c>
      <c r="C2424">
        <v>1.97445</v>
      </c>
      <c r="D2424" s="3">
        <v>-7.0017200000000003E-3</v>
      </c>
      <c r="E2424" s="1">
        <f>C2424*$V$2</f>
        <v>0.78978000000000004</v>
      </c>
      <c r="F2424" s="1">
        <f>D2424*$V$3</f>
        <v>-2.8006880000000001E-2</v>
      </c>
      <c r="G2424" s="1">
        <f>(E2424+F2424)</f>
        <v>0.76177312000000008</v>
      </c>
      <c r="H2424" s="1">
        <f>B2424*(1/3)</f>
        <v>13.766666666666666</v>
      </c>
      <c r="I2424" s="1">
        <f>IF((H2424-G2424)&gt;0, (H2424-G2424), (0))</f>
        <v>13.004893546666665</v>
      </c>
      <c r="J2424" s="1">
        <f>IF(I2424=0, G2424-H2424,0)</f>
        <v>0</v>
      </c>
      <c r="K2424" s="1">
        <f>I2424*1000/$V$5</f>
        <v>650.56996231449057</v>
      </c>
      <c r="L2424" s="1">
        <f>J2424*1000/$V$4</f>
        <v>0</v>
      </c>
      <c r="M2424" s="1">
        <f>L2424/$Y$4</f>
        <v>0</v>
      </c>
      <c r="N2424" s="1">
        <f>M2424*$Y$5</f>
        <v>0</v>
      </c>
      <c r="O2424" s="1" t="s">
        <v>0</v>
      </c>
      <c r="P2424" s="1" t="s">
        <v>0</v>
      </c>
      <c r="Q2424" s="1">
        <f>Q2423+K2424-L2424</f>
        <v>-86495.831885965206</v>
      </c>
      <c r="R2424">
        <f>Q2424*$V$5/1000</f>
        <v>-1729.0516794004443</v>
      </c>
    </row>
    <row r="2425" spans="1:18" x14ac:dyDescent="0.25">
      <c r="A2425" s="4">
        <v>42836.958333327457</v>
      </c>
      <c r="B2425">
        <v>37.6</v>
      </c>
      <c r="C2425">
        <v>2.5376099999999999</v>
      </c>
      <c r="D2425" s="3">
        <v>-7.0017200000000003E-3</v>
      </c>
      <c r="E2425" s="1">
        <f>C2425*$V$2</f>
        <v>1.0150440000000001</v>
      </c>
      <c r="F2425" s="1">
        <f>D2425*$V$3</f>
        <v>-2.8006880000000001E-2</v>
      </c>
      <c r="G2425" s="1">
        <f>(E2425+F2425)</f>
        <v>0.9870371200000001</v>
      </c>
      <c r="H2425" s="1">
        <f>B2425*(1/3)</f>
        <v>12.533333333333333</v>
      </c>
      <c r="I2425" s="1">
        <f>IF((H2425-G2425)&gt;0, (H2425-G2425), (0))</f>
        <v>11.546296213333333</v>
      </c>
      <c r="J2425" s="1">
        <f>IF(I2425=0, G2425-H2425,0)</f>
        <v>0</v>
      </c>
      <c r="K2425" s="1">
        <f>I2425*1000/$V$5</f>
        <v>577.60361247290314</v>
      </c>
      <c r="L2425" s="1">
        <f>J2425*1000/$V$4</f>
        <v>0</v>
      </c>
      <c r="M2425" s="1">
        <f>L2425/$Y$4</f>
        <v>0</v>
      </c>
      <c r="N2425" s="1">
        <f>M2425*$Y$5</f>
        <v>0</v>
      </c>
      <c r="O2425" s="1">
        <f>SUM(N2402:N2425)</f>
        <v>5360.7957410921363</v>
      </c>
      <c r="P2425" s="1">
        <f>SUM(L2402:L2425)</f>
        <v>9113.3527598566325</v>
      </c>
      <c r="Q2425" s="1">
        <f>Q2424+K2425-L2425</f>
        <v>-85918.228273492306</v>
      </c>
      <c r="R2425">
        <f>Q2425*$V$5/1000</f>
        <v>-1717.505383187111</v>
      </c>
    </row>
    <row r="2426" spans="1:18" x14ac:dyDescent="0.25">
      <c r="A2426" s="4">
        <v>42836.999999994121</v>
      </c>
      <c r="B2426">
        <v>35.5</v>
      </c>
      <c r="C2426">
        <v>2.0385</v>
      </c>
      <c r="D2426" s="3">
        <v>-7.0017200000000003E-3</v>
      </c>
      <c r="E2426" s="1">
        <f>C2426*$V$2</f>
        <v>0.81540000000000001</v>
      </c>
      <c r="F2426" s="1">
        <f>D2426*$V$3</f>
        <v>-2.8006880000000001E-2</v>
      </c>
      <c r="G2426" s="1">
        <f>(E2426+F2426)</f>
        <v>0.78739312000000006</v>
      </c>
      <c r="H2426" s="1">
        <f>B2426*(1/3)</f>
        <v>11.833333333333332</v>
      </c>
      <c r="I2426" s="1">
        <f>IF((H2426-G2426)&gt;0, (H2426-G2426), (0))</f>
        <v>11.045940213333331</v>
      </c>
      <c r="J2426" s="1">
        <f>IF(I2426=0, G2426-H2426,0)</f>
        <v>0</v>
      </c>
      <c r="K2426" s="1">
        <f>I2426*1000/$V$5</f>
        <v>552.57329731532423</v>
      </c>
      <c r="L2426" s="1">
        <f>J2426*1000/$V$4</f>
        <v>0</v>
      </c>
      <c r="M2426" s="1">
        <f>L2426/$Y$4</f>
        <v>0</v>
      </c>
      <c r="N2426" s="1">
        <f>M2426*$Y$5</f>
        <v>0</v>
      </c>
      <c r="O2426" s="1" t="s">
        <v>0</v>
      </c>
      <c r="P2426" s="1" t="s">
        <v>0</v>
      </c>
      <c r="Q2426" s="1">
        <f>Q2425+K2426-L2426</f>
        <v>-85365.654976176986</v>
      </c>
      <c r="R2426">
        <f>Q2426*$V$5/1000</f>
        <v>-1706.4594429737779</v>
      </c>
    </row>
    <row r="2427" spans="1:18" x14ac:dyDescent="0.25">
      <c r="A2427" s="4">
        <v>42837.041666660785</v>
      </c>
      <c r="B2427">
        <v>33.1</v>
      </c>
      <c r="C2427">
        <v>3.7196100000000003</v>
      </c>
      <c r="D2427" s="3">
        <v>-7.0017200000000003E-3</v>
      </c>
      <c r="E2427" s="1">
        <f>C2427*$V$2</f>
        <v>1.4878440000000002</v>
      </c>
      <c r="F2427" s="1">
        <f>D2427*$V$3</f>
        <v>-2.8006880000000001E-2</v>
      </c>
      <c r="G2427" s="1">
        <f>(E2427+F2427)</f>
        <v>1.4598371200000002</v>
      </c>
      <c r="H2427" s="1">
        <f>B2427*(1/3)</f>
        <v>11.033333333333333</v>
      </c>
      <c r="I2427" s="1">
        <f>IF((H2427-G2427)&gt;0, (H2427-G2427), (0))</f>
        <v>9.5734962133333337</v>
      </c>
      <c r="J2427" s="1">
        <f>IF(I2427=0, G2427-H2427,0)</f>
        <v>0</v>
      </c>
      <c r="K2427" s="1">
        <f>I2427*1000/$V$5</f>
        <v>478.91426780056702</v>
      </c>
      <c r="L2427" s="1">
        <f>J2427*1000/$V$4</f>
        <v>0</v>
      </c>
      <c r="M2427" s="1">
        <f>L2427/$Y$4</f>
        <v>0</v>
      </c>
      <c r="N2427" s="1">
        <f>M2427*$Y$5</f>
        <v>0</v>
      </c>
      <c r="O2427" s="1" t="s">
        <v>0</v>
      </c>
      <c r="P2427" s="1" t="s">
        <v>0</v>
      </c>
      <c r="Q2427" s="1">
        <f>Q2426+K2427-L2427</f>
        <v>-84886.740708376412</v>
      </c>
      <c r="R2427">
        <f>Q2427*$V$5/1000</f>
        <v>-1696.8859467604445</v>
      </c>
    </row>
    <row r="2428" spans="1:18" x14ac:dyDescent="0.25">
      <c r="A2428" s="4">
        <v>42837.08333332745</v>
      </c>
      <c r="B2428">
        <v>31.9</v>
      </c>
      <c r="C2428">
        <v>2.5746199999999999</v>
      </c>
      <c r="D2428" s="3">
        <v>-7.0017200000000003E-3</v>
      </c>
      <c r="E2428" s="1">
        <f>C2428*$V$2</f>
        <v>1.0298480000000001</v>
      </c>
      <c r="F2428" s="1">
        <f>D2428*$V$3</f>
        <v>-2.8006880000000001E-2</v>
      </c>
      <c r="G2428" s="1">
        <f>(E2428+F2428)</f>
        <v>1.0018411200000001</v>
      </c>
      <c r="H2428" s="1">
        <f>B2428*(1/3)</f>
        <v>10.633333333333333</v>
      </c>
      <c r="I2428" s="1">
        <f>IF((H2428-G2428)&gt;0, (H2428-G2428), (0))</f>
        <v>9.6314922133333329</v>
      </c>
      <c r="J2428" s="1">
        <f>IF(I2428=0, G2428-H2428,0)</f>
        <v>0</v>
      </c>
      <c r="K2428" s="1">
        <f>I2428*1000/$V$5</f>
        <v>481.81551842587965</v>
      </c>
      <c r="L2428" s="1">
        <f>J2428*1000/$V$4</f>
        <v>0</v>
      </c>
      <c r="M2428" s="1">
        <f>L2428/$Y$4</f>
        <v>0</v>
      </c>
      <c r="N2428" s="1">
        <f>M2428*$Y$5</f>
        <v>0</v>
      </c>
      <c r="O2428" s="1" t="s">
        <v>0</v>
      </c>
      <c r="P2428" s="1" t="s">
        <v>0</v>
      </c>
      <c r="Q2428" s="1">
        <f>Q2427+K2428-L2428</f>
        <v>-84404.925189950533</v>
      </c>
      <c r="R2428">
        <f>Q2428*$V$5/1000</f>
        <v>-1687.254454547111</v>
      </c>
    </row>
    <row r="2429" spans="1:18" x14ac:dyDescent="0.25">
      <c r="A2429" s="4">
        <v>42837.124999994114</v>
      </c>
      <c r="B2429">
        <v>31.6</v>
      </c>
      <c r="C2429">
        <v>2.4041100000000002</v>
      </c>
      <c r="D2429" s="3">
        <v>-7.0017200000000003E-3</v>
      </c>
      <c r="E2429" s="1">
        <f>C2429*$V$2</f>
        <v>0.96164400000000017</v>
      </c>
      <c r="F2429" s="1">
        <f>D2429*$V$3</f>
        <v>-2.8006880000000001E-2</v>
      </c>
      <c r="G2429" s="1">
        <f>(E2429+F2429)</f>
        <v>0.93363712000000021</v>
      </c>
      <c r="H2429" s="1">
        <f>B2429*(1/3)</f>
        <v>10.533333333333333</v>
      </c>
      <c r="I2429" s="1">
        <f>IF((H2429-G2429)&gt;0, (H2429-G2429), (0))</f>
        <v>9.599696213333333</v>
      </c>
      <c r="J2429" s="1">
        <f>IF(I2429=0, G2429-H2429,0)</f>
        <v>0</v>
      </c>
      <c r="K2429" s="1">
        <f>I2429*1000/$V$5</f>
        <v>480.22492312823078</v>
      </c>
      <c r="L2429" s="1">
        <f>J2429*1000/$V$4</f>
        <v>0</v>
      </c>
      <c r="M2429" s="1">
        <f>L2429/$Y$4</f>
        <v>0</v>
      </c>
      <c r="N2429" s="1">
        <f>M2429*$Y$5</f>
        <v>0</v>
      </c>
      <c r="O2429" s="1" t="s">
        <v>0</v>
      </c>
      <c r="P2429" s="1" t="s">
        <v>0</v>
      </c>
      <c r="Q2429" s="1">
        <f>Q2428+K2429-L2429</f>
        <v>-83924.700266822299</v>
      </c>
      <c r="R2429">
        <f>Q2429*$V$5/1000</f>
        <v>-1677.6547583337776</v>
      </c>
    </row>
    <row r="2430" spans="1:18" x14ac:dyDescent="0.25">
      <c r="A2430" s="4">
        <v>42837.166666660778</v>
      </c>
      <c r="B2430">
        <v>31.5</v>
      </c>
      <c r="C2430">
        <v>2.9432700000000001</v>
      </c>
      <c r="D2430" s="3">
        <v>-7.0017200000000003E-3</v>
      </c>
      <c r="E2430" s="1">
        <f>C2430*$V$2</f>
        <v>1.177308</v>
      </c>
      <c r="F2430" s="1">
        <f>D2430*$V$3</f>
        <v>-2.8006880000000001E-2</v>
      </c>
      <c r="G2430" s="1">
        <f>(E2430+F2430)</f>
        <v>1.1493011200000001</v>
      </c>
      <c r="H2430" s="1">
        <f>B2430*(1/3)</f>
        <v>10.5</v>
      </c>
      <c r="I2430" s="1">
        <f>IF((H2430-G2430)&gt;0, (H2430-G2430), (0))</f>
        <v>9.3506988799999995</v>
      </c>
      <c r="J2430" s="1">
        <f>IF(I2430=0, G2430-H2430,0)</f>
        <v>0</v>
      </c>
      <c r="K2430" s="1">
        <f>I2430*1000/$V$5</f>
        <v>467.76882841420712</v>
      </c>
      <c r="L2430" s="1">
        <f>J2430*1000/$V$4</f>
        <v>0</v>
      </c>
      <c r="M2430" s="1">
        <f>L2430/$Y$4</f>
        <v>0</v>
      </c>
      <c r="N2430" s="1">
        <f>M2430*$Y$5</f>
        <v>0</v>
      </c>
      <c r="O2430" s="1" t="s">
        <v>0</v>
      </c>
      <c r="P2430" s="1" t="s">
        <v>0</v>
      </c>
      <c r="Q2430" s="1">
        <f>Q2429+K2430-L2430</f>
        <v>-83456.931438408094</v>
      </c>
      <c r="R2430">
        <f>Q2430*$V$5/1000</f>
        <v>-1668.3040594537777</v>
      </c>
    </row>
    <row r="2431" spans="1:18" x14ac:dyDescent="0.25">
      <c r="A2431" s="4">
        <v>42837.208333327442</v>
      </c>
      <c r="B2431">
        <v>31.4</v>
      </c>
      <c r="C2431">
        <v>1.62157</v>
      </c>
      <c r="D2431" s="3">
        <v>-7.0017200000000003E-3</v>
      </c>
      <c r="E2431" s="1">
        <f>C2431*$V$2</f>
        <v>0.64862799999999998</v>
      </c>
      <c r="F2431" s="1">
        <f>D2431*$V$3</f>
        <v>-2.8006880000000001E-2</v>
      </c>
      <c r="G2431" s="1">
        <f>(E2431+F2431)</f>
        <v>0.62062112000000003</v>
      </c>
      <c r="H2431" s="1">
        <f>B2431*(1/3)</f>
        <v>10.466666666666665</v>
      </c>
      <c r="I2431" s="1">
        <f>IF((H2431-G2431)&gt;0, (H2431-G2431), (0))</f>
        <v>9.8460455466666659</v>
      </c>
      <c r="J2431" s="1">
        <f>IF(I2431=0, G2431-H2431,0)</f>
        <v>0</v>
      </c>
      <c r="K2431" s="1">
        <f>I2431*1000/$V$5</f>
        <v>492.54855160913792</v>
      </c>
      <c r="L2431" s="1">
        <f>J2431*1000/$V$4</f>
        <v>0</v>
      </c>
      <c r="M2431" s="1">
        <f>L2431/$Y$4</f>
        <v>0</v>
      </c>
      <c r="N2431" s="1">
        <f>M2431*$Y$5</f>
        <v>0</v>
      </c>
      <c r="O2431" s="1" t="s">
        <v>0</v>
      </c>
      <c r="P2431" s="1" t="s">
        <v>0</v>
      </c>
      <c r="Q2431" s="1">
        <f>Q2430+K2431-L2431</f>
        <v>-82964.38288679895</v>
      </c>
      <c r="R2431">
        <f>Q2431*$V$5/1000</f>
        <v>-1658.4580139071109</v>
      </c>
    </row>
    <row r="2432" spans="1:18" x14ac:dyDescent="0.25">
      <c r="A2432" s="4">
        <v>42837.249999994106</v>
      </c>
      <c r="B2432">
        <v>35</v>
      </c>
      <c r="C2432">
        <v>0.75065700000000002</v>
      </c>
      <c r="D2432" s="3">
        <v>-7.0017200000000003E-3</v>
      </c>
      <c r="E2432" s="1">
        <f>C2432*$V$2</f>
        <v>0.30026280000000005</v>
      </c>
      <c r="F2432" s="1">
        <f>D2432*$V$3</f>
        <v>-2.8006880000000001E-2</v>
      </c>
      <c r="G2432" s="1">
        <f>(E2432+F2432)</f>
        <v>0.27225592000000004</v>
      </c>
      <c r="H2432" s="1">
        <f>B2432*(1/3)</f>
        <v>11.666666666666666</v>
      </c>
      <c r="I2432" s="1">
        <f>IF((H2432-G2432)&gt;0, (H2432-G2432), (0))</f>
        <v>11.394410746666667</v>
      </c>
      <c r="J2432" s="1">
        <f>IF(I2432=0, G2432-H2432,0)</f>
        <v>0</v>
      </c>
      <c r="K2432" s="1">
        <f>I2432*1000/$V$5</f>
        <v>570.0055401033851</v>
      </c>
      <c r="L2432" s="1">
        <f>J2432*1000/$V$4</f>
        <v>0</v>
      </c>
      <c r="M2432" s="1">
        <f>L2432/$Y$4</f>
        <v>0</v>
      </c>
      <c r="N2432" s="1">
        <f>M2432*$Y$5</f>
        <v>0</v>
      </c>
      <c r="O2432" s="1" t="s">
        <v>0</v>
      </c>
      <c r="P2432" s="1" t="s">
        <v>0</v>
      </c>
      <c r="Q2432" s="1">
        <f>Q2431+K2432-L2432</f>
        <v>-82394.377346695561</v>
      </c>
      <c r="R2432">
        <f>Q2432*$V$5/1000</f>
        <v>-1647.0636031604442</v>
      </c>
    </row>
    <row r="2433" spans="1:18" x14ac:dyDescent="0.25">
      <c r="A2433" s="4">
        <v>42837.291666660771</v>
      </c>
      <c r="B2433">
        <v>39</v>
      </c>
      <c r="C2433">
        <v>1.28718</v>
      </c>
      <c r="D2433" s="3">
        <v>0.33666417000000004</v>
      </c>
      <c r="E2433" s="1">
        <f>C2433*$V$2</f>
        <v>0.514872</v>
      </c>
      <c r="F2433" s="1">
        <f>D2433*$V$3</f>
        <v>1.3466566800000002</v>
      </c>
      <c r="G2433" s="1">
        <f>(E2433+F2433)</f>
        <v>1.8615286800000002</v>
      </c>
      <c r="H2433" s="1">
        <f>B2433*(1/3)</f>
        <v>13</v>
      </c>
      <c r="I2433" s="1">
        <f>IF((H2433-G2433)&gt;0, (H2433-G2433), (0))</f>
        <v>11.138471320000001</v>
      </c>
      <c r="J2433" s="1">
        <f>IF(I2433=0, G2433-H2433,0)</f>
        <v>0</v>
      </c>
      <c r="K2433" s="1">
        <f>I2433*1000/$V$5</f>
        <v>557.20216708354189</v>
      </c>
      <c r="L2433" s="1">
        <f>J2433*1000/$V$4</f>
        <v>0</v>
      </c>
      <c r="M2433" s="1">
        <f>L2433/$Y$4</f>
        <v>0</v>
      </c>
      <c r="N2433" s="1">
        <f>M2433*$Y$5</f>
        <v>0</v>
      </c>
      <c r="O2433" s="1" t="s">
        <v>0</v>
      </c>
      <c r="P2433" s="1" t="s">
        <v>0</v>
      </c>
      <c r="Q2433" s="1">
        <f>Q2432+K2433-L2433</f>
        <v>-81837.175179612022</v>
      </c>
      <c r="R2433">
        <f>Q2433*$V$5/1000</f>
        <v>-1635.9251318404442</v>
      </c>
    </row>
    <row r="2434" spans="1:18" x14ac:dyDescent="0.25">
      <c r="A2434" s="4">
        <v>42837.333333327435</v>
      </c>
      <c r="B2434">
        <v>40.200000000000003</v>
      </c>
      <c r="C2434">
        <v>1.46112</v>
      </c>
      <c r="D2434" s="3">
        <v>4.6401000000000003</v>
      </c>
      <c r="E2434" s="1">
        <f>C2434*$V$2</f>
        <v>0.58444799999999997</v>
      </c>
      <c r="F2434" s="1">
        <f>D2434*$V$3</f>
        <v>18.560400000000001</v>
      </c>
      <c r="G2434" s="1">
        <f>(E2434+F2434)</f>
        <v>19.144848</v>
      </c>
      <c r="H2434" s="1">
        <f>B2434*(1/3)</f>
        <v>13.4</v>
      </c>
      <c r="I2434" s="1">
        <f>IF((H2434-G2434)&gt;0, (H2434-G2434), (0))</f>
        <v>0</v>
      </c>
      <c r="J2434" s="1">
        <f>IF(I2434=0, G2434-H2434,0)</f>
        <v>5.7448479999999993</v>
      </c>
      <c r="K2434" s="1">
        <f>I2434*1000/$V$5</f>
        <v>0</v>
      </c>
      <c r="L2434" s="1">
        <f>J2434*1000/$V$4</f>
        <v>102.9542652329749</v>
      </c>
      <c r="M2434" s="1">
        <f>L2434/$Y$4</f>
        <v>43.258094635703742</v>
      </c>
      <c r="N2434" s="1">
        <f>M2434*$Y$5</f>
        <v>60.561332489985233</v>
      </c>
      <c r="O2434" s="1" t="s">
        <v>0</v>
      </c>
      <c r="P2434" s="1" t="s">
        <v>0</v>
      </c>
      <c r="Q2434" s="1">
        <f>Q2433+K2434-L2434</f>
        <v>-81940.129444844992</v>
      </c>
      <c r="R2434">
        <f>Q2434*$V$5/1000</f>
        <v>-1637.9831876024514</v>
      </c>
    </row>
    <row r="2435" spans="1:18" x14ac:dyDescent="0.25">
      <c r="A2435" s="4">
        <v>42837.374999994099</v>
      </c>
      <c r="B2435">
        <v>42.9</v>
      </c>
      <c r="C2435">
        <v>0.60458100000000004</v>
      </c>
      <c r="D2435" s="3">
        <v>9.2556199999999986</v>
      </c>
      <c r="E2435" s="1">
        <f>C2435*$V$2</f>
        <v>0.24183240000000003</v>
      </c>
      <c r="F2435" s="1">
        <f>D2435*$V$3</f>
        <v>37.022479999999995</v>
      </c>
      <c r="G2435" s="1">
        <f>(E2435+F2435)</f>
        <v>37.264312399999994</v>
      </c>
      <c r="H2435" s="1">
        <f>B2435*(1/3)</f>
        <v>14.299999999999999</v>
      </c>
      <c r="I2435" s="1">
        <f>IF((H2435-G2435)&gt;0, (H2435-G2435), (0))</f>
        <v>0</v>
      </c>
      <c r="J2435" s="1">
        <f>IF(I2435=0, G2435-H2435,0)</f>
        <v>22.964312399999997</v>
      </c>
      <c r="K2435" s="1">
        <f>I2435*1000/$V$5</f>
        <v>0</v>
      </c>
      <c r="L2435" s="1">
        <f>J2435*1000/$V$4</f>
        <v>411.54681720430108</v>
      </c>
      <c r="M2435" s="1">
        <f>L2435/$Y$4</f>
        <v>172.91883075810969</v>
      </c>
      <c r="N2435" s="1">
        <f>M2435*$Y$5</f>
        <v>242.08636306135355</v>
      </c>
      <c r="O2435" s="1" t="s">
        <v>0</v>
      </c>
      <c r="P2435" s="1" t="s">
        <v>0</v>
      </c>
      <c r="Q2435" s="1">
        <f>Q2434+K2435-L2435</f>
        <v>-82351.676262049295</v>
      </c>
      <c r="R2435">
        <f>Q2435*$V$5/1000</f>
        <v>-1646.2100084783654</v>
      </c>
    </row>
    <row r="2436" spans="1:18" x14ac:dyDescent="0.25">
      <c r="A2436" s="4">
        <v>42837.416666660763</v>
      </c>
      <c r="B2436">
        <v>45.1</v>
      </c>
      <c r="C2436">
        <v>0.77823100000000001</v>
      </c>
      <c r="D2436" s="3">
        <v>15.611319999999999</v>
      </c>
      <c r="E2436" s="1">
        <f>C2436*$V$2</f>
        <v>0.31129240000000002</v>
      </c>
      <c r="F2436" s="1">
        <f>D2436*$V$3</f>
        <v>62.445279999999997</v>
      </c>
      <c r="G2436" s="1">
        <f>(E2436+F2436)</f>
        <v>62.756572399999996</v>
      </c>
      <c r="H2436" s="1">
        <f>B2436*(1/3)</f>
        <v>15.033333333333333</v>
      </c>
      <c r="I2436" s="1">
        <f>IF((H2436-G2436)&gt;0, (H2436-G2436), (0))</f>
        <v>0</v>
      </c>
      <c r="J2436" s="1">
        <f>IF(I2436=0, G2436-H2436,0)</f>
        <v>47.723239066666665</v>
      </c>
      <c r="K2436" s="1">
        <f>I2436*1000/$V$5</f>
        <v>0</v>
      </c>
      <c r="L2436" s="1">
        <f>J2436*1000/$V$4</f>
        <v>855.25518040621262</v>
      </c>
      <c r="M2436" s="1">
        <f>L2436/$Y$4</f>
        <v>359.35091613706413</v>
      </c>
      <c r="N2436" s="1">
        <f>M2436*$Y$5</f>
        <v>503.09128259188975</v>
      </c>
      <c r="O2436" s="1" t="s">
        <v>0</v>
      </c>
      <c r="P2436" s="1" t="s">
        <v>0</v>
      </c>
      <c r="Q2436" s="1">
        <f>Q2435+K2436-L2436</f>
        <v>-83206.931442455505</v>
      </c>
      <c r="R2436">
        <f>Q2436*$V$5/1000</f>
        <v>-1663.3065595346854</v>
      </c>
    </row>
    <row r="2437" spans="1:18" x14ac:dyDescent="0.25">
      <c r="A2437" s="4">
        <v>42837.458333327428</v>
      </c>
      <c r="B2437">
        <v>45.7</v>
      </c>
      <c r="C2437">
        <v>2.4524499999999998</v>
      </c>
      <c r="D2437" s="3">
        <v>19.168020000000002</v>
      </c>
      <c r="E2437" s="1">
        <f>C2437*$V$2</f>
        <v>0.98097999999999996</v>
      </c>
      <c r="F2437" s="1">
        <f>D2437*$V$3</f>
        <v>76.672080000000008</v>
      </c>
      <c r="G2437" s="1">
        <f>(E2437+F2437)</f>
        <v>77.653060000000011</v>
      </c>
      <c r="H2437" s="1">
        <f>B2437*(1/3)</f>
        <v>15.233333333333334</v>
      </c>
      <c r="I2437" s="1">
        <f>IF((H2437-G2437)&gt;0, (H2437-G2437), (0))</f>
        <v>0</v>
      </c>
      <c r="J2437" s="1">
        <f>IF(I2437=0, G2437-H2437,0)</f>
        <v>62.419726666666676</v>
      </c>
      <c r="K2437" s="1">
        <f>I2437*1000/$V$5</f>
        <v>0</v>
      </c>
      <c r="L2437" s="1">
        <f>J2437*1000/$V$4</f>
        <v>1118.6330943847074</v>
      </c>
      <c r="M2437" s="1">
        <f>L2437/$Y$4</f>
        <v>470.01390520365862</v>
      </c>
      <c r="N2437" s="1">
        <f>M2437*$Y$5</f>
        <v>658.019467285122</v>
      </c>
      <c r="O2437" s="1" t="s">
        <v>0</v>
      </c>
      <c r="P2437" s="1" t="s">
        <v>0</v>
      </c>
      <c r="Q2437" s="1">
        <f>Q2436+K2437-L2437</f>
        <v>-84325.564536840218</v>
      </c>
      <c r="R2437">
        <f>Q2437*$V$5/1000</f>
        <v>-1685.6680350914357</v>
      </c>
    </row>
    <row r="2438" spans="1:18" x14ac:dyDescent="0.25">
      <c r="A2438" s="4">
        <v>42837.499999994092</v>
      </c>
      <c r="B2438">
        <v>46</v>
      </c>
      <c r="C2438">
        <v>2.6762299999999999</v>
      </c>
      <c r="D2438" s="3">
        <v>21.214029999999998</v>
      </c>
      <c r="E2438" s="1">
        <f>C2438*$V$2</f>
        <v>1.070492</v>
      </c>
      <c r="F2438" s="1">
        <f>D2438*$V$3</f>
        <v>84.85611999999999</v>
      </c>
      <c r="G2438" s="1">
        <f>(E2438+F2438)</f>
        <v>85.926611999999992</v>
      </c>
      <c r="H2438" s="1">
        <f>B2438*(1/3)</f>
        <v>15.333333333333332</v>
      </c>
      <c r="I2438" s="1">
        <f>IF((H2438-G2438)&gt;0, (H2438-G2438), (0))</f>
        <v>0</v>
      </c>
      <c r="J2438" s="1">
        <f>IF(I2438=0, G2438-H2438,0)</f>
        <v>70.593278666666663</v>
      </c>
      <c r="K2438" s="1">
        <f>I2438*1000/$V$5</f>
        <v>0</v>
      </c>
      <c r="L2438" s="1">
        <f>J2438*1000/$V$4</f>
        <v>1265.1125209080049</v>
      </c>
      <c r="M2438" s="1">
        <f>L2438/$Y$4</f>
        <v>531.55988273445587</v>
      </c>
      <c r="N2438" s="1">
        <f>M2438*$Y$5</f>
        <v>744.18383582823822</v>
      </c>
      <c r="O2438" s="1" t="s">
        <v>0</v>
      </c>
      <c r="P2438" s="1" t="s">
        <v>0</v>
      </c>
      <c r="Q2438" s="1">
        <f>Q2437+K2438-L2438</f>
        <v>-85590.677057748224</v>
      </c>
      <c r="R2438">
        <f>Q2438*$V$5/1000</f>
        <v>-1710.9576343843869</v>
      </c>
    </row>
    <row r="2439" spans="1:18" x14ac:dyDescent="0.25">
      <c r="A2439" s="4">
        <v>42837.541666660756</v>
      </c>
      <c r="B2439">
        <v>45.7</v>
      </c>
      <c r="C2439">
        <v>3.0162300000000002</v>
      </c>
      <c r="D2439" s="3">
        <v>21.268339999999998</v>
      </c>
      <c r="E2439" s="1">
        <f>C2439*$V$2</f>
        <v>1.2064920000000001</v>
      </c>
      <c r="F2439" s="1">
        <f>D2439*$V$3</f>
        <v>85.073359999999994</v>
      </c>
      <c r="G2439" s="1">
        <f>(E2439+F2439)</f>
        <v>86.279851999999991</v>
      </c>
      <c r="H2439" s="1">
        <f>B2439*(1/3)</f>
        <v>15.233333333333334</v>
      </c>
      <c r="I2439" s="1">
        <f>IF((H2439-G2439)&gt;0, (H2439-G2439), (0))</f>
        <v>0</v>
      </c>
      <c r="J2439" s="1">
        <f>IF(I2439=0, G2439-H2439,0)</f>
        <v>71.046518666666657</v>
      </c>
      <c r="K2439" s="1">
        <f>I2439*1000/$V$5</f>
        <v>0</v>
      </c>
      <c r="L2439" s="1">
        <f>J2439*1000/$V$4</f>
        <v>1273.235101553166</v>
      </c>
      <c r="M2439" s="1">
        <f>L2439/$Y$4</f>
        <v>534.97273174502777</v>
      </c>
      <c r="N2439" s="1">
        <f>M2439*$Y$5</f>
        <v>748.96182444303884</v>
      </c>
      <c r="O2439" s="1" t="s">
        <v>0</v>
      </c>
      <c r="P2439" s="1" t="s">
        <v>0</v>
      </c>
      <c r="Q2439" s="1">
        <f>Q2438+K2439-L2439</f>
        <v>-86863.912159301384</v>
      </c>
      <c r="R2439">
        <f>Q2439*$V$5/1000</f>
        <v>-1736.4096040644345</v>
      </c>
    </row>
    <row r="2440" spans="1:18" x14ac:dyDescent="0.25">
      <c r="A2440" s="4">
        <v>42837.58333332742</v>
      </c>
      <c r="B2440">
        <v>46</v>
      </c>
      <c r="C2440">
        <v>3.4033500000000001</v>
      </c>
      <c r="D2440" s="3">
        <v>20.105370000000004</v>
      </c>
      <c r="E2440" s="1">
        <f>C2440*$V$2</f>
        <v>1.3613400000000002</v>
      </c>
      <c r="F2440" s="1">
        <f>D2440*$V$3</f>
        <v>80.421480000000017</v>
      </c>
      <c r="G2440" s="1">
        <f>(E2440+F2440)</f>
        <v>81.782820000000015</v>
      </c>
      <c r="H2440" s="1">
        <f>B2440*(1/3)</f>
        <v>15.333333333333332</v>
      </c>
      <c r="I2440" s="1">
        <f>IF((H2440-G2440)&gt;0, (H2440-G2440), (0))</f>
        <v>0</v>
      </c>
      <c r="J2440" s="1">
        <f>IF(I2440=0, G2440-H2440,0)</f>
        <v>66.449486666666687</v>
      </c>
      <c r="K2440" s="1">
        <f>I2440*1000/$V$5</f>
        <v>0</v>
      </c>
      <c r="L2440" s="1">
        <f>J2440*1000/$V$4</f>
        <v>1190.8510155316612</v>
      </c>
      <c r="M2440" s="1">
        <f>L2440/$Y$4</f>
        <v>500.35756955111816</v>
      </c>
      <c r="N2440" s="1">
        <f>M2440*$Y$5</f>
        <v>700.50059737156539</v>
      </c>
      <c r="O2440" s="1" t="s">
        <v>0</v>
      </c>
      <c r="P2440" s="1" t="s">
        <v>0</v>
      </c>
      <c r="Q2440" s="1">
        <f>Q2439+K2440-L2440</f>
        <v>-88054.763174833046</v>
      </c>
      <c r="R2440">
        <f>Q2440*$V$5/1000</f>
        <v>-1760.2147158649125</v>
      </c>
    </row>
    <row r="2441" spans="1:18" x14ac:dyDescent="0.25">
      <c r="A2441" s="4">
        <v>42837.624999994085</v>
      </c>
      <c r="B2441">
        <v>47.2</v>
      </c>
      <c r="C2441">
        <v>4.0178099999999999</v>
      </c>
      <c r="D2441" s="3">
        <v>17.58221</v>
      </c>
      <c r="E2441" s="1">
        <f>C2441*$V$2</f>
        <v>1.607124</v>
      </c>
      <c r="F2441" s="1">
        <f>D2441*$V$3</f>
        <v>70.32884</v>
      </c>
      <c r="G2441" s="1">
        <f>(E2441+F2441)</f>
        <v>71.935963999999998</v>
      </c>
      <c r="H2441" s="1">
        <f>B2441*(1/3)</f>
        <v>15.733333333333334</v>
      </c>
      <c r="I2441" s="1">
        <f>IF((H2441-G2441)&gt;0, (H2441-G2441), (0))</f>
        <v>0</v>
      </c>
      <c r="J2441" s="1">
        <f>IF(I2441=0, G2441-H2441,0)</f>
        <v>56.202630666666664</v>
      </c>
      <c r="K2441" s="1">
        <f>I2441*1000/$V$5</f>
        <v>0</v>
      </c>
      <c r="L2441" s="1">
        <f>J2441*1000/$V$4</f>
        <v>1007.2156033452808</v>
      </c>
      <c r="M2441" s="1">
        <f>L2441/$Y$4</f>
        <v>423.1998333383533</v>
      </c>
      <c r="N2441" s="1">
        <f>M2441*$Y$5</f>
        <v>592.4797666736946</v>
      </c>
      <c r="O2441" s="1" t="s">
        <v>0</v>
      </c>
      <c r="P2441" s="1" t="s">
        <v>0</v>
      </c>
      <c r="Q2441" s="1">
        <f>Q2440+K2441-L2441</f>
        <v>-89061.978778178323</v>
      </c>
      <c r="R2441">
        <f>Q2441*$V$5/1000</f>
        <v>-1780.3489557757846</v>
      </c>
    </row>
    <row r="2442" spans="1:18" x14ac:dyDescent="0.25">
      <c r="A2442" s="4">
        <v>42837.666666660749</v>
      </c>
      <c r="B2442">
        <v>47.8</v>
      </c>
      <c r="C2442">
        <v>4.2683299999999997</v>
      </c>
      <c r="D2442" s="3">
        <v>13.699299999999999</v>
      </c>
      <c r="E2442" s="1">
        <f>C2442*$V$2</f>
        <v>1.7073320000000001</v>
      </c>
      <c r="F2442" s="1">
        <f>D2442*$V$3</f>
        <v>54.797199999999997</v>
      </c>
      <c r="G2442" s="1">
        <f>(E2442+F2442)</f>
        <v>56.504531999999998</v>
      </c>
      <c r="H2442" s="1">
        <f>B2442*(1/3)</f>
        <v>15.933333333333332</v>
      </c>
      <c r="I2442" s="1">
        <f>IF((H2442-G2442)&gt;0, (H2442-G2442), (0))</f>
        <v>0</v>
      </c>
      <c r="J2442" s="1">
        <f>IF(I2442=0, G2442-H2442,0)</f>
        <v>40.571198666666668</v>
      </c>
      <c r="K2442" s="1">
        <f>I2442*1000/$V$5</f>
        <v>0</v>
      </c>
      <c r="L2442" s="1">
        <f>J2442*1000/$V$4</f>
        <v>727.08241338112316</v>
      </c>
      <c r="M2442" s="1">
        <f>L2442/$Y$4</f>
        <v>305.49681234500974</v>
      </c>
      <c r="N2442" s="1">
        <f>M2442*$Y$5</f>
        <v>427.69553728301361</v>
      </c>
      <c r="O2442" s="1" t="s">
        <v>0</v>
      </c>
      <c r="P2442" s="1" t="s">
        <v>0</v>
      </c>
      <c r="Q2442" s="1">
        <f>Q2441+K2442-L2442</f>
        <v>-89789.061191559449</v>
      </c>
      <c r="R2442">
        <f>Q2442*$V$5/1000</f>
        <v>-1794.8833332192733</v>
      </c>
    </row>
    <row r="2443" spans="1:18" x14ac:dyDescent="0.25">
      <c r="A2443" s="4">
        <v>42837.708333327413</v>
      </c>
      <c r="B2443">
        <v>48.3</v>
      </c>
      <c r="C2443">
        <v>2.3708899999999997</v>
      </c>
      <c r="D2443" s="3">
        <v>8.4952699999999997</v>
      </c>
      <c r="E2443" s="1">
        <f>C2443*$V$2</f>
        <v>0.94835599999999998</v>
      </c>
      <c r="F2443" s="1">
        <f>D2443*$V$3</f>
        <v>33.981079999999999</v>
      </c>
      <c r="G2443" s="1">
        <f>(E2443+F2443)</f>
        <v>34.929435999999995</v>
      </c>
      <c r="H2443" s="1">
        <f>B2443*(1/3)</f>
        <v>16.099999999999998</v>
      </c>
      <c r="I2443" s="1">
        <f>IF((H2443-G2443)&gt;0, (H2443-G2443), (0))</f>
        <v>0</v>
      </c>
      <c r="J2443" s="1">
        <f>IF(I2443=0, G2443-H2443,0)</f>
        <v>18.829435999999998</v>
      </c>
      <c r="K2443" s="1">
        <f>I2443*1000/$V$5</f>
        <v>0</v>
      </c>
      <c r="L2443" s="1">
        <f>J2443*1000/$V$4</f>
        <v>337.44508960573472</v>
      </c>
      <c r="M2443" s="1">
        <f>L2443/$Y$4</f>
        <v>141.78365109484653</v>
      </c>
      <c r="N2443" s="1">
        <f>M2443*$Y$5</f>
        <v>198.49711153278514</v>
      </c>
      <c r="O2443" s="1" t="s">
        <v>0</v>
      </c>
      <c r="P2443" s="1" t="s">
        <v>0</v>
      </c>
      <c r="Q2443" s="1">
        <f>Q2442+K2443-L2443</f>
        <v>-90126.506281165188</v>
      </c>
      <c r="R2443">
        <f>Q2443*$V$5/1000</f>
        <v>-1801.6288605604918</v>
      </c>
    </row>
    <row r="2444" spans="1:18" x14ac:dyDescent="0.25">
      <c r="A2444" s="4">
        <v>42837.749999994077</v>
      </c>
      <c r="B2444">
        <v>47.9</v>
      </c>
      <c r="C2444">
        <v>1.8267599999999999</v>
      </c>
      <c r="D2444" s="3">
        <v>2.7009499999999997</v>
      </c>
      <c r="E2444" s="1">
        <f>C2444*$V$2</f>
        <v>0.73070400000000002</v>
      </c>
      <c r="F2444" s="1">
        <f>D2444*$V$3</f>
        <v>10.803799999999999</v>
      </c>
      <c r="G2444" s="1">
        <f>(E2444+F2444)</f>
        <v>11.534503999999998</v>
      </c>
      <c r="H2444" s="1">
        <f>B2444*(1/3)</f>
        <v>15.966666666666665</v>
      </c>
      <c r="I2444" s="1">
        <f>IF((H2444-G2444)&gt;0, (H2444-G2444), (0))</f>
        <v>4.4321626666666667</v>
      </c>
      <c r="J2444" s="1">
        <f>IF(I2444=0, G2444-H2444,0)</f>
        <v>0</v>
      </c>
      <c r="K2444" s="1">
        <f>I2444*1000/$V$5</f>
        <v>221.71899282974823</v>
      </c>
      <c r="L2444" s="1">
        <f>J2444*1000/$V$4</f>
        <v>0</v>
      </c>
      <c r="M2444" s="1">
        <f>L2444/$Y$4</f>
        <v>0</v>
      </c>
      <c r="N2444" s="1">
        <f>M2444*$Y$5</f>
        <v>0</v>
      </c>
      <c r="O2444" s="1" t="s">
        <v>0</v>
      </c>
      <c r="P2444" s="1" t="s">
        <v>0</v>
      </c>
      <c r="Q2444" s="1">
        <f>Q2443+K2444-L2444</f>
        <v>-89904.787288335443</v>
      </c>
      <c r="R2444">
        <f>Q2444*$V$5/1000</f>
        <v>-1797.1966978938253</v>
      </c>
    </row>
    <row r="2445" spans="1:18" x14ac:dyDescent="0.25">
      <c r="A2445" s="4">
        <v>42837.791666660742</v>
      </c>
      <c r="B2445">
        <v>48.3</v>
      </c>
      <c r="C2445">
        <v>0.79613500000000004</v>
      </c>
      <c r="D2445" s="3">
        <v>-7.0017200000000003E-3</v>
      </c>
      <c r="E2445" s="1">
        <f>C2445*$V$2</f>
        <v>0.31845400000000001</v>
      </c>
      <c r="F2445" s="1">
        <f>D2445*$V$3</f>
        <v>-2.8006880000000001E-2</v>
      </c>
      <c r="G2445" s="1">
        <f>(E2445+F2445)</f>
        <v>0.29044712</v>
      </c>
      <c r="H2445" s="1">
        <f>B2445*(1/3)</f>
        <v>16.099999999999998</v>
      </c>
      <c r="I2445" s="1">
        <f>IF((H2445-G2445)&gt;0, (H2445-G2445), (0))</f>
        <v>15.809552879999998</v>
      </c>
      <c r="J2445" s="1">
        <f>IF(I2445=0, G2445-H2445,0)</f>
        <v>0</v>
      </c>
      <c r="K2445" s="1">
        <f>I2445*1000/$V$5</f>
        <v>790.87308054027005</v>
      </c>
      <c r="L2445" s="1">
        <f>J2445*1000/$V$4</f>
        <v>0</v>
      </c>
      <c r="M2445" s="1">
        <f>L2445/$Y$4</f>
        <v>0</v>
      </c>
      <c r="N2445" s="1">
        <f>M2445*$Y$5</f>
        <v>0</v>
      </c>
      <c r="O2445" s="1" t="s">
        <v>0</v>
      </c>
      <c r="P2445" s="1" t="s">
        <v>0</v>
      </c>
      <c r="Q2445" s="1">
        <f>Q2444+K2445-L2445</f>
        <v>-89113.914207795169</v>
      </c>
      <c r="R2445">
        <f>Q2445*$V$5/1000</f>
        <v>-1781.3871450138254</v>
      </c>
    </row>
    <row r="2446" spans="1:18" x14ac:dyDescent="0.25">
      <c r="A2446" s="4">
        <v>42837.833333327406</v>
      </c>
      <c r="B2446">
        <v>46.2</v>
      </c>
      <c r="C2446">
        <v>0.91188599999999997</v>
      </c>
      <c r="D2446" s="3">
        <v>-7.0017200000000003E-3</v>
      </c>
      <c r="E2446" s="1">
        <f>C2446*$V$2</f>
        <v>0.36475440000000003</v>
      </c>
      <c r="F2446" s="1">
        <f>D2446*$V$3</f>
        <v>-2.8006880000000001E-2</v>
      </c>
      <c r="G2446" s="1">
        <f>(E2446+F2446)</f>
        <v>0.33674752000000002</v>
      </c>
      <c r="H2446" s="1">
        <f>B2446*(1/3)</f>
        <v>15.4</v>
      </c>
      <c r="I2446" s="1">
        <f>IF((H2446-G2446)&gt;0, (H2446-G2446), (0))</f>
        <v>15.063252480000001</v>
      </c>
      <c r="J2446" s="1">
        <f>IF(I2446=0, G2446-H2446,0)</f>
        <v>0</v>
      </c>
      <c r="K2446" s="1">
        <f>I2446*1000/$V$5</f>
        <v>753.53939369684849</v>
      </c>
      <c r="L2446" s="1">
        <f>J2446*1000/$V$4</f>
        <v>0</v>
      </c>
      <c r="M2446" s="1">
        <f>L2446/$Y$4</f>
        <v>0</v>
      </c>
      <c r="N2446" s="1">
        <f>M2446*$Y$5</f>
        <v>0</v>
      </c>
      <c r="O2446" s="1" t="s">
        <v>0</v>
      </c>
      <c r="P2446" s="1" t="s">
        <v>0</v>
      </c>
      <c r="Q2446" s="1">
        <f>Q2445+K2446-L2446</f>
        <v>-88360.374814098323</v>
      </c>
      <c r="R2446">
        <f>Q2446*$V$5/1000</f>
        <v>-1766.3238925338253</v>
      </c>
    </row>
    <row r="2447" spans="1:18" x14ac:dyDescent="0.25">
      <c r="A2447" s="4">
        <v>42837.87499999407</v>
      </c>
      <c r="B2447">
        <v>43.9</v>
      </c>
      <c r="C2447">
        <v>0.93096699999999999</v>
      </c>
      <c r="D2447" s="3">
        <v>-7.0017200000000003E-3</v>
      </c>
      <c r="E2447" s="1">
        <f>C2447*$V$2</f>
        <v>0.37238680000000002</v>
      </c>
      <c r="F2447" s="1">
        <f>D2447*$V$3</f>
        <v>-2.8006880000000001E-2</v>
      </c>
      <c r="G2447" s="1">
        <f>(E2447+F2447)</f>
        <v>0.34437992000000001</v>
      </c>
      <c r="H2447" s="1">
        <f>B2447*(1/3)</f>
        <v>14.633333333333333</v>
      </c>
      <c r="I2447" s="1">
        <f>IF((H2447-G2447)&gt;0, (H2447-G2447), (0))</f>
        <v>14.288953413333333</v>
      </c>
      <c r="J2447" s="1">
        <f>IF(I2447=0, G2447-H2447,0)</f>
        <v>0</v>
      </c>
      <c r="K2447" s="1">
        <f>I2447*1000/$V$5</f>
        <v>714.80507320326831</v>
      </c>
      <c r="L2447" s="1">
        <f>J2447*1000/$V$4</f>
        <v>0</v>
      </c>
      <c r="M2447" s="1">
        <f>L2447/$Y$4</f>
        <v>0</v>
      </c>
      <c r="N2447" s="1">
        <f>M2447*$Y$5</f>
        <v>0</v>
      </c>
      <c r="O2447" s="1" t="s">
        <v>0</v>
      </c>
      <c r="P2447" s="1" t="s">
        <v>0</v>
      </c>
      <c r="Q2447" s="1">
        <f>Q2446+K2447-L2447</f>
        <v>-87645.569740895051</v>
      </c>
      <c r="R2447">
        <f>Q2447*$V$5/1000</f>
        <v>-1752.034939120492</v>
      </c>
    </row>
    <row r="2448" spans="1:18" x14ac:dyDescent="0.25">
      <c r="A2448" s="4">
        <v>42837.916666660734</v>
      </c>
      <c r="B2448">
        <v>41.3</v>
      </c>
      <c r="C2448">
        <v>0.92247000000000001</v>
      </c>
      <c r="D2448" s="3">
        <v>-7.0017200000000003E-3</v>
      </c>
      <c r="E2448" s="1">
        <f>C2448*$V$2</f>
        <v>0.36898800000000004</v>
      </c>
      <c r="F2448" s="1">
        <f>D2448*$V$3</f>
        <v>-2.8006880000000001E-2</v>
      </c>
      <c r="G2448" s="1">
        <f>(E2448+F2448)</f>
        <v>0.34098112000000003</v>
      </c>
      <c r="H2448" s="1">
        <f>B2448*(1/3)</f>
        <v>13.766666666666666</v>
      </c>
      <c r="I2448" s="1">
        <f>IF((H2448-G2448)&gt;0, (H2448-G2448), (0))</f>
        <v>13.425685546666665</v>
      </c>
      <c r="J2448" s="1">
        <f>IF(I2448=0, G2448-H2448,0)</f>
        <v>0</v>
      </c>
      <c r="K2448" s="1">
        <f>I2448*1000/$V$5</f>
        <v>671.62008737702183</v>
      </c>
      <c r="L2448" s="1">
        <f>J2448*1000/$V$4</f>
        <v>0</v>
      </c>
      <c r="M2448" s="1">
        <f>L2448/$Y$4</f>
        <v>0</v>
      </c>
      <c r="N2448" s="1">
        <f>M2448*$Y$5</f>
        <v>0</v>
      </c>
      <c r="O2448" s="1" t="s">
        <v>0</v>
      </c>
      <c r="P2448" s="1" t="s">
        <v>0</v>
      </c>
      <c r="Q2448" s="1">
        <f>Q2447+K2448-L2448</f>
        <v>-86973.949653518022</v>
      </c>
      <c r="R2448">
        <f>Q2448*$V$5/1000</f>
        <v>-1738.6092535738251</v>
      </c>
    </row>
    <row r="2449" spans="1:18" x14ac:dyDescent="0.25">
      <c r="A2449" s="4">
        <v>42837.958333327399</v>
      </c>
      <c r="B2449">
        <v>38</v>
      </c>
      <c r="C2449">
        <v>0.40523999999999999</v>
      </c>
      <c r="D2449" s="3">
        <v>-7.0017200000000003E-3</v>
      </c>
      <c r="E2449" s="1">
        <f>C2449*$V$2</f>
        <v>0.16209600000000002</v>
      </c>
      <c r="F2449" s="1">
        <f>D2449*$V$3</f>
        <v>-2.8006880000000001E-2</v>
      </c>
      <c r="G2449" s="1">
        <f>(E2449+F2449)</f>
        <v>0.13408912000000001</v>
      </c>
      <c r="H2449" s="1">
        <f>B2449*(1/3)</f>
        <v>12.666666666666666</v>
      </c>
      <c r="I2449" s="1">
        <f>IF((H2449-G2449)&gt;0, (H2449-G2449), (0))</f>
        <v>12.532577546666666</v>
      </c>
      <c r="J2449" s="1">
        <f>IF(I2449=0, G2449-H2449,0)</f>
        <v>0</v>
      </c>
      <c r="K2449" s="1">
        <f>I2449*1000/$V$5</f>
        <v>626.9423485075871</v>
      </c>
      <c r="L2449" s="1">
        <f>J2449*1000/$V$4</f>
        <v>0</v>
      </c>
      <c r="M2449" s="1">
        <f>L2449/$Y$4</f>
        <v>0</v>
      </c>
      <c r="N2449" s="1">
        <f>M2449*$Y$5</f>
        <v>0</v>
      </c>
      <c r="O2449" s="1">
        <f>SUM(N2426:N2449)</f>
        <v>4876.0771185606873</v>
      </c>
      <c r="P2449" s="1">
        <f>SUM(L2426:L2449)</f>
        <v>8289.3311015531654</v>
      </c>
      <c r="Q2449" s="1">
        <f>Q2448+K2449-L2449</f>
        <v>-86347.00730501044</v>
      </c>
      <c r="R2449">
        <f>Q2449*$V$5/1000</f>
        <v>-1726.0766760271586</v>
      </c>
    </row>
    <row r="2450" spans="1:18" x14ac:dyDescent="0.25">
      <c r="A2450" s="4">
        <v>42837.999999994063</v>
      </c>
      <c r="B2450">
        <v>35.4</v>
      </c>
      <c r="C2450">
        <v>0.85323099999999996</v>
      </c>
      <c r="D2450" s="3">
        <v>-7.0017200000000003E-3</v>
      </c>
      <c r="E2450" s="1">
        <f>C2450*$V$2</f>
        <v>0.3412924</v>
      </c>
      <c r="F2450" s="1">
        <f>D2450*$V$3</f>
        <v>-2.8006880000000001E-2</v>
      </c>
      <c r="G2450" s="1">
        <f>(E2450+F2450)</f>
        <v>0.31328551999999998</v>
      </c>
      <c r="H2450" s="1">
        <f>B2450*(1/3)</f>
        <v>11.799999999999999</v>
      </c>
      <c r="I2450" s="1">
        <f>IF((H2450-G2450)&gt;0, (H2450-G2450), (0))</f>
        <v>11.48671448</v>
      </c>
      <c r="J2450" s="1">
        <f>IF(I2450=0, G2450-H2450,0)</f>
        <v>0</v>
      </c>
      <c r="K2450" s="1">
        <f>I2450*1000/$V$5</f>
        <v>574.62303551775892</v>
      </c>
      <c r="L2450" s="1">
        <f>J2450*1000/$V$4</f>
        <v>0</v>
      </c>
      <c r="M2450" s="1">
        <f>L2450/$Y$4</f>
        <v>0</v>
      </c>
      <c r="N2450" s="1">
        <f>M2450*$Y$5</f>
        <v>0</v>
      </c>
      <c r="O2450" s="1" t="s">
        <v>0</v>
      </c>
      <c r="P2450" s="1" t="s">
        <v>0</v>
      </c>
      <c r="Q2450" s="1">
        <f>Q2449+K2450-L2450</f>
        <v>-85772.384269492686</v>
      </c>
      <c r="R2450">
        <f>Q2450*$V$5/1000</f>
        <v>-1714.5899615471587</v>
      </c>
    </row>
    <row r="2451" spans="1:18" x14ac:dyDescent="0.25">
      <c r="A2451" s="4">
        <v>42838.041666660727</v>
      </c>
      <c r="B2451">
        <v>33.6</v>
      </c>
      <c r="C2451">
        <v>0.40057799999999999</v>
      </c>
      <c r="D2451" s="3">
        <v>-7.0017200000000003E-3</v>
      </c>
      <c r="E2451" s="1">
        <f>C2451*$V$2</f>
        <v>0.16023120000000002</v>
      </c>
      <c r="F2451" s="1">
        <f>D2451*$V$3</f>
        <v>-2.8006880000000001E-2</v>
      </c>
      <c r="G2451" s="1">
        <f>(E2451+F2451)</f>
        <v>0.13222432000000001</v>
      </c>
      <c r="H2451" s="1">
        <f>B2451*(1/3)</f>
        <v>11.2</v>
      </c>
      <c r="I2451" s="1">
        <f>IF((H2451-G2451)&gt;0, (H2451-G2451), (0))</f>
        <v>11.067775679999999</v>
      </c>
      <c r="J2451" s="1">
        <f>IF(I2451=0, G2451-H2451,0)</f>
        <v>0</v>
      </c>
      <c r="K2451" s="1">
        <f>I2451*1000/$V$5</f>
        <v>553.66561680840414</v>
      </c>
      <c r="L2451" s="1">
        <f>J2451*1000/$V$4</f>
        <v>0</v>
      </c>
      <c r="M2451" s="1">
        <f>L2451/$Y$4</f>
        <v>0</v>
      </c>
      <c r="N2451" s="1">
        <f>M2451*$Y$5</f>
        <v>0</v>
      </c>
      <c r="O2451" s="1" t="s">
        <v>0</v>
      </c>
      <c r="P2451" s="1" t="s">
        <v>0</v>
      </c>
      <c r="Q2451" s="1">
        <f>Q2450+K2451-L2451</f>
        <v>-85218.718652684285</v>
      </c>
      <c r="R2451">
        <f>Q2451*$V$5/1000</f>
        <v>-1703.5221858671587</v>
      </c>
    </row>
    <row r="2452" spans="1:18" x14ac:dyDescent="0.25">
      <c r="A2452" s="4">
        <v>42838.083333327391</v>
      </c>
      <c r="B2452">
        <v>32.6</v>
      </c>
      <c r="C2452">
        <v>0.200789</v>
      </c>
      <c r="D2452" s="3">
        <v>-7.0017200000000003E-3</v>
      </c>
      <c r="E2452" s="1">
        <f>C2452*$V$2</f>
        <v>8.0315600000000001E-2</v>
      </c>
      <c r="F2452" s="1">
        <f>D2452*$V$3</f>
        <v>-2.8006880000000001E-2</v>
      </c>
      <c r="G2452" s="1">
        <f>(E2452+F2452)</f>
        <v>5.2308720000000003E-2</v>
      </c>
      <c r="H2452" s="1">
        <f>B2452*(1/3)</f>
        <v>10.866666666666667</v>
      </c>
      <c r="I2452" s="1">
        <f>IF((H2452-G2452)&gt;0, (H2452-G2452), (0))</f>
        <v>10.814357946666668</v>
      </c>
      <c r="J2452" s="1">
        <f>IF(I2452=0, G2452-H2452,0)</f>
        <v>0</v>
      </c>
      <c r="K2452" s="1">
        <f>I2452*1000/$V$5</f>
        <v>540.98839152909807</v>
      </c>
      <c r="L2452" s="1">
        <f>J2452*1000/$V$4</f>
        <v>0</v>
      </c>
      <c r="M2452" s="1">
        <f>L2452/$Y$4</f>
        <v>0</v>
      </c>
      <c r="N2452" s="1">
        <f>M2452*$Y$5</f>
        <v>0</v>
      </c>
      <c r="O2452" s="1" t="s">
        <v>0</v>
      </c>
      <c r="P2452" s="1" t="s">
        <v>0</v>
      </c>
      <c r="Q2452" s="1">
        <f>Q2451+K2452-L2452</f>
        <v>-84677.730261155186</v>
      </c>
      <c r="R2452">
        <f>Q2452*$V$5/1000</f>
        <v>-1692.707827920492</v>
      </c>
    </row>
    <row r="2453" spans="1:18" x14ac:dyDescent="0.25">
      <c r="A2453" s="4">
        <v>42838.124999994056</v>
      </c>
      <c r="B2453">
        <v>31.9</v>
      </c>
      <c r="C2453">
        <v>0.7763239999999999</v>
      </c>
      <c r="D2453" s="3">
        <v>-7.0017200000000003E-3</v>
      </c>
      <c r="E2453" s="1">
        <f>C2453*$V$2</f>
        <v>0.31052959999999996</v>
      </c>
      <c r="F2453" s="1">
        <f>D2453*$V$3</f>
        <v>-2.8006880000000001E-2</v>
      </c>
      <c r="G2453" s="1">
        <f>(E2453+F2453)</f>
        <v>0.28252271999999995</v>
      </c>
      <c r="H2453" s="1">
        <f>B2453*(1/3)</f>
        <v>10.633333333333333</v>
      </c>
      <c r="I2453" s="1">
        <f>IF((H2453-G2453)&gt;0, (H2453-G2453), (0))</f>
        <v>10.350810613333334</v>
      </c>
      <c r="J2453" s="1">
        <f>IF(I2453=0, G2453-H2453,0)</f>
        <v>0</v>
      </c>
      <c r="K2453" s="1">
        <f>I2453*1000/$V$5</f>
        <v>517.79943038185763</v>
      </c>
      <c r="L2453" s="1">
        <f>J2453*1000/$V$4</f>
        <v>0</v>
      </c>
      <c r="M2453" s="1">
        <f>L2453/$Y$4</f>
        <v>0</v>
      </c>
      <c r="N2453" s="1">
        <f>M2453*$Y$5</f>
        <v>0</v>
      </c>
      <c r="O2453" s="1" t="s">
        <v>0</v>
      </c>
      <c r="P2453" s="1" t="s">
        <v>0</v>
      </c>
      <c r="Q2453" s="1">
        <f>Q2452+K2453-L2453</f>
        <v>-84159.93083077333</v>
      </c>
      <c r="R2453">
        <f>Q2453*$V$5/1000</f>
        <v>-1682.3570173071587</v>
      </c>
    </row>
    <row r="2454" spans="1:18" x14ac:dyDescent="0.25">
      <c r="A2454" s="4">
        <v>42838.16666666072</v>
      </c>
      <c r="B2454">
        <v>31.9</v>
      </c>
      <c r="C2454">
        <v>0.61823299999999992</v>
      </c>
      <c r="D2454" s="3">
        <v>-7.0017200000000003E-3</v>
      </c>
      <c r="E2454" s="1">
        <f>C2454*$V$2</f>
        <v>0.24729319999999999</v>
      </c>
      <c r="F2454" s="1">
        <f>D2454*$V$3</f>
        <v>-2.8006880000000001E-2</v>
      </c>
      <c r="G2454" s="1">
        <f>(E2454+F2454)</f>
        <v>0.21928631999999998</v>
      </c>
      <c r="H2454" s="1">
        <f>B2454*(1/3)</f>
        <v>10.633333333333333</v>
      </c>
      <c r="I2454" s="1">
        <f>IF((H2454-G2454)&gt;0, (H2454-G2454), (0))</f>
        <v>10.414047013333333</v>
      </c>
      <c r="J2454" s="1">
        <f>IF(I2454=0, G2454-H2454,0)</f>
        <v>0</v>
      </c>
      <c r="K2454" s="1">
        <f>I2454*1000/$V$5</f>
        <v>520.96283208270802</v>
      </c>
      <c r="L2454" s="1">
        <f>J2454*1000/$V$4</f>
        <v>0</v>
      </c>
      <c r="M2454" s="1">
        <f>L2454/$Y$4</f>
        <v>0</v>
      </c>
      <c r="N2454" s="1">
        <f>M2454*$Y$5</f>
        <v>0</v>
      </c>
      <c r="O2454" s="1" t="s">
        <v>0</v>
      </c>
      <c r="P2454" s="1" t="s">
        <v>0</v>
      </c>
      <c r="Q2454" s="1">
        <f>Q2453+K2454-L2454</f>
        <v>-83638.967998690627</v>
      </c>
      <c r="R2454">
        <f>Q2454*$V$5/1000</f>
        <v>-1671.9429702938255</v>
      </c>
    </row>
    <row r="2455" spans="1:18" x14ac:dyDescent="0.25">
      <c r="A2455" s="4">
        <v>42838.208333327384</v>
      </c>
      <c r="B2455">
        <v>32.299999999999997</v>
      </c>
      <c r="C2455">
        <v>1.7000200000000001</v>
      </c>
      <c r="D2455" s="3">
        <v>-7.0017200000000003E-3</v>
      </c>
      <c r="E2455" s="1">
        <f>C2455*$V$2</f>
        <v>0.68000800000000006</v>
      </c>
      <c r="F2455" s="1">
        <f>D2455*$V$3</f>
        <v>-2.8006880000000001E-2</v>
      </c>
      <c r="G2455" s="1">
        <f>(E2455+F2455)</f>
        <v>0.6520011200000001</v>
      </c>
      <c r="H2455" s="1">
        <f>B2455*(1/3)</f>
        <v>10.766666666666666</v>
      </c>
      <c r="I2455" s="1">
        <f>IF((H2455-G2455)&gt;0, (H2455-G2455), (0))</f>
        <v>10.114665546666666</v>
      </c>
      <c r="J2455" s="1">
        <f>IF(I2455=0, G2455-H2455,0)</f>
        <v>0</v>
      </c>
      <c r="K2455" s="1">
        <f>I2455*1000/$V$5</f>
        <v>505.98627046856768</v>
      </c>
      <c r="L2455" s="1">
        <f>J2455*1000/$V$4</f>
        <v>0</v>
      </c>
      <c r="M2455" s="1">
        <f>L2455/$Y$4</f>
        <v>0</v>
      </c>
      <c r="N2455" s="1">
        <f>M2455*$Y$5</f>
        <v>0</v>
      </c>
      <c r="O2455" s="1" t="s">
        <v>0</v>
      </c>
      <c r="P2455" s="1" t="s">
        <v>0</v>
      </c>
      <c r="Q2455" s="1">
        <f>Q2454+K2455-L2455</f>
        <v>-83132.981728222061</v>
      </c>
      <c r="R2455">
        <f>Q2455*$V$5/1000</f>
        <v>-1661.8283047471589</v>
      </c>
    </row>
    <row r="2456" spans="1:18" x14ac:dyDescent="0.25">
      <c r="A2456" s="4">
        <v>42838.249999994048</v>
      </c>
      <c r="B2456">
        <v>35.299999999999997</v>
      </c>
      <c r="C2456">
        <v>1.51329</v>
      </c>
      <c r="D2456" s="3">
        <v>-7.0017200000000003E-3</v>
      </c>
      <c r="E2456" s="1">
        <f>C2456*$V$2</f>
        <v>0.60531600000000008</v>
      </c>
      <c r="F2456" s="1">
        <f>D2456*$V$3</f>
        <v>-2.8006880000000001E-2</v>
      </c>
      <c r="G2456" s="1">
        <f>(E2456+F2456)</f>
        <v>0.57730912000000012</v>
      </c>
      <c r="H2456" s="1">
        <f>B2456*(1/3)</f>
        <v>11.766666666666666</v>
      </c>
      <c r="I2456" s="1">
        <f>IF((H2456-G2456)&gt;0, (H2456-G2456), (0))</f>
        <v>11.189357546666665</v>
      </c>
      <c r="J2456" s="1">
        <f>IF(I2456=0, G2456-H2456,0)</f>
        <v>0</v>
      </c>
      <c r="K2456" s="1">
        <f>I2456*1000/$V$5</f>
        <v>559.74775120893776</v>
      </c>
      <c r="L2456" s="1">
        <f>J2456*1000/$V$4</f>
        <v>0</v>
      </c>
      <c r="M2456" s="1">
        <f>L2456/$Y$4</f>
        <v>0</v>
      </c>
      <c r="N2456" s="1">
        <f>M2456*$Y$5</f>
        <v>0</v>
      </c>
      <c r="O2456" s="1" t="s">
        <v>0</v>
      </c>
      <c r="P2456" s="1" t="s">
        <v>0</v>
      </c>
      <c r="Q2456" s="1">
        <f>Q2455+K2456-L2456</f>
        <v>-82573.233977013122</v>
      </c>
      <c r="R2456">
        <f>Q2456*$V$5/1000</f>
        <v>-1650.6389472004923</v>
      </c>
    </row>
    <row r="2457" spans="1:18" x14ac:dyDescent="0.25">
      <c r="A2457" s="4">
        <v>42838.291666660713</v>
      </c>
      <c r="B2457">
        <v>39</v>
      </c>
      <c r="C2457">
        <v>1.2322500000000001</v>
      </c>
      <c r="D2457" s="3">
        <v>0.31698217000000001</v>
      </c>
      <c r="E2457" s="1">
        <f>C2457*$V$2</f>
        <v>0.49290000000000006</v>
      </c>
      <c r="F2457" s="1">
        <f>D2457*$V$3</f>
        <v>1.26792868</v>
      </c>
      <c r="G2457" s="1">
        <f>(E2457+F2457)</f>
        <v>1.7608286800000001</v>
      </c>
      <c r="H2457" s="1">
        <f>B2457*(1/3)</f>
        <v>13</v>
      </c>
      <c r="I2457" s="1">
        <f>IF((H2457-G2457)&gt;0, (H2457-G2457), (0))</f>
        <v>11.239171320000001</v>
      </c>
      <c r="J2457" s="1">
        <f>IF(I2457=0, G2457-H2457,0)</f>
        <v>0</v>
      </c>
      <c r="K2457" s="1">
        <f>I2457*1000/$V$5</f>
        <v>562.23968584292152</v>
      </c>
      <c r="L2457" s="1">
        <f>J2457*1000/$V$4</f>
        <v>0</v>
      </c>
      <c r="M2457" s="1">
        <f>L2457/$Y$4</f>
        <v>0</v>
      </c>
      <c r="N2457" s="1">
        <f>M2457*$Y$5</f>
        <v>0</v>
      </c>
      <c r="O2457" s="1" t="s">
        <v>0</v>
      </c>
      <c r="P2457" s="1" t="s">
        <v>0</v>
      </c>
      <c r="Q2457" s="1">
        <f>Q2456+K2457-L2457</f>
        <v>-82010.994291170195</v>
      </c>
      <c r="R2457">
        <f>Q2457*$V$5/1000</f>
        <v>-1639.3997758804921</v>
      </c>
    </row>
    <row r="2458" spans="1:18" x14ac:dyDescent="0.25">
      <c r="A2458" s="4">
        <v>42838.333333327377</v>
      </c>
      <c r="B2458">
        <v>40.9</v>
      </c>
      <c r="C2458">
        <v>1.97868</v>
      </c>
      <c r="D2458" s="3">
        <v>4.6745900000000002</v>
      </c>
      <c r="E2458" s="1">
        <f>C2458*$V$2</f>
        <v>0.79147200000000006</v>
      </c>
      <c r="F2458" s="1">
        <f>D2458*$V$3</f>
        <v>18.698360000000001</v>
      </c>
      <c r="G2458" s="1">
        <f>(E2458+F2458)</f>
        <v>19.489832</v>
      </c>
      <c r="H2458" s="1">
        <f>B2458*(1/3)</f>
        <v>13.633333333333333</v>
      </c>
      <c r="I2458" s="1">
        <f>IF((H2458-G2458)&gt;0, (H2458-G2458), (0))</f>
        <v>0</v>
      </c>
      <c r="J2458" s="1">
        <f>IF(I2458=0, G2458-H2458,0)</f>
        <v>5.856498666666667</v>
      </c>
      <c r="K2458" s="1">
        <f>I2458*1000/$V$5</f>
        <v>0</v>
      </c>
      <c r="L2458" s="1">
        <f>J2458*1000/$V$4</f>
        <v>104.9551732377539</v>
      </c>
      <c r="M2458" s="1">
        <f>L2458/$Y$4</f>
        <v>44.098812284770545</v>
      </c>
      <c r="N2458" s="1">
        <f>M2458*$Y$5</f>
        <v>61.738337198678757</v>
      </c>
      <c r="O2458" s="1" t="s">
        <v>0</v>
      </c>
      <c r="P2458" s="1" t="s">
        <v>0</v>
      </c>
      <c r="Q2458" s="1">
        <f>Q2457+K2458-L2458</f>
        <v>-82115.949464407953</v>
      </c>
      <c r="R2458">
        <f>Q2458*$V$5/1000</f>
        <v>-1641.4978297935149</v>
      </c>
    </row>
    <row r="2459" spans="1:18" x14ac:dyDescent="0.25">
      <c r="A2459" s="4">
        <v>42838.374999994041</v>
      </c>
      <c r="B2459">
        <v>44.4</v>
      </c>
      <c r="C2459">
        <v>1.8299799999999999</v>
      </c>
      <c r="D2459" s="3">
        <v>10.621870000000001</v>
      </c>
      <c r="E2459" s="1">
        <f>C2459*$V$2</f>
        <v>0.73199199999999998</v>
      </c>
      <c r="F2459" s="1">
        <f>D2459*$V$3</f>
        <v>42.487480000000005</v>
      </c>
      <c r="G2459" s="1">
        <f>(E2459+F2459)</f>
        <v>43.219472000000003</v>
      </c>
      <c r="H2459" s="1">
        <f>B2459*(1/3)</f>
        <v>14.799999999999999</v>
      </c>
      <c r="I2459" s="1">
        <f>IF((H2459-G2459)&gt;0, (H2459-G2459), (0))</f>
        <v>0</v>
      </c>
      <c r="J2459" s="1">
        <f>IF(I2459=0, G2459-H2459,0)</f>
        <v>28.419472000000006</v>
      </c>
      <c r="K2459" s="1">
        <f>I2459*1000/$V$5</f>
        <v>0</v>
      </c>
      <c r="L2459" s="1">
        <f>J2459*1000/$V$4</f>
        <v>509.30953405017931</v>
      </c>
      <c r="M2459" s="1">
        <f>L2459/$Y$4</f>
        <v>213.99560254209214</v>
      </c>
      <c r="N2459" s="1">
        <f>M2459*$Y$5</f>
        <v>299.593843558929</v>
      </c>
      <c r="O2459" s="1" t="s">
        <v>0</v>
      </c>
      <c r="P2459" s="1" t="s">
        <v>0</v>
      </c>
      <c r="Q2459" s="1">
        <f>Q2458+K2459-L2459</f>
        <v>-82625.258998458128</v>
      </c>
      <c r="R2459">
        <f>Q2459*$V$5/1000</f>
        <v>-1651.6789273791778</v>
      </c>
    </row>
    <row r="2460" spans="1:18" x14ac:dyDescent="0.25">
      <c r="A2460" s="4">
        <v>42838.416666660705</v>
      </c>
      <c r="B2460">
        <v>44.2</v>
      </c>
      <c r="C2460">
        <v>3.5280500000000004</v>
      </c>
      <c r="D2460" s="3">
        <v>15.51191</v>
      </c>
      <c r="E2460" s="1">
        <f>C2460*$V$2</f>
        <v>1.4112200000000001</v>
      </c>
      <c r="F2460" s="1">
        <f>D2460*$V$3</f>
        <v>62.047640000000001</v>
      </c>
      <c r="G2460" s="1">
        <f>(E2460+F2460)</f>
        <v>63.458860000000001</v>
      </c>
      <c r="H2460" s="1">
        <f>B2460*(1/3)</f>
        <v>14.733333333333334</v>
      </c>
      <c r="I2460" s="1">
        <f>IF((H2460-G2460)&gt;0, (H2460-G2460), (0))</f>
        <v>0</v>
      </c>
      <c r="J2460" s="1">
        <f>IF(I2460=0, G2460-H2460,0)</f>
        <v>48.725526666666667</v>
      </c>
      <c r="K2460" s="1">
        <f>I2460*1000/$V$5</f>
        <v>0</v>
      </c>
      <c r="L2460" s="1">
        <f>J2460*1000/$V$4</f>
        <v>873.21732377538831</v>
      </c>
      <c r="M2460" s="1">
        <f>L2460/$Y$4</f>
        <v>366.89803519974299</v>
      </c>
      <c r="N2460" s="1">
        <f>M2460*$Y$5</f>
        <v>513.65724927964015</v>
      </c>
      <c r="O2460" s="1" t="s">
        <v>0</v>
      </c>
      <c r="P2460" s="1" t="s">
        <v>0</v>
      </c>
      <c r="Q2460" s="1">
        <f>Q2459+K2460-L2460</f>
        <v>-83498.476322233517</v>
      </c>
      <c r="R2460">
        <f>Q2460*$V$5/1000</f>
        <v>-1669.1345416814477</v>
      </c>
    </row>
    <row r="2461" spans="1:18" x14ac:dyDescent="0.25">
      <c r="A2461" s="4">
        <v>42838.458333327369</v>
      </c>
      <c r="B2461">
        <v>45.3</v>
      </c>
      <c r="C2461">
        <v>4.3599399999999999</v>
      </c>
      <c r="D2461" s="3">
        <v>18.62941</v>
      </c>
      <c r="E2461" s="1">
        <f>C2461*$V$2</f>
        <v>1.743976</v>
      </c>
      <c r="F2461" s="1">
        <f>D2461*$V$3</f>
        <v>74.51764</v>
      </c>
      <c r="G2461" s="1">
        <f>(E2461+F2461)</f>
        <v>76.261616000000004</v>
      </c>
      <c r="H2461" s="1">
        <f>B2461*(1/3)</f>
        <v>15.099999999999998</v>
      </c>
      <c r="I2461" s="1">
        <f>IF((H2461-G2461)&gt;0, (H2461-G2461), (0))</f>
        <v>0</v>
      </c>
      <c r="J2461" s="1">
        <f>IF(I2461=0, G2461-H2461,0)</f>
        <v>61.161616000000009</v>
      </c>
      <c r="K2461" s="1">
        <f>I2461*1000/$V$5</f>
        <v>0</v>
      </c>
      <c r="L2461" s="1">
        <f>J2461*1000/$V$4</f>
        <v>1096.0863082437279</v>
      </c>
      <c r="M2461" s="1">
        <f>L2461/$Y$4</f>
        <v>460.54046564862517</v>
      </c>
      <c r="N2461" s="1">
        <f>M2461*$Y$5</f>
        <v>644.75665190807524</v>
      </c>
      <c r="O2461" s="1" t="s">
        <v>0</v>
      </c>
      <c r="P2461" s="1" t="s">
        <v>0</v>
      </c>
      <c r="Q2461" s="1">
        <f>Q2460+K2461-L2461</f>
        <v>-84594.562630477245</v>
      </c>
      <c r="R2461">
        <f>Q2461*$V$5/1000</f>
        <v>-1691.0453069832399</v>
      </c>
    </row>
    <row r="2462" spans="1:18" x14ac:dyDescent="0.25">
      <c r="A2462" s="4">
        <v>42838.499999994034</v>
      </c>
      <c r="B2462">
        <v>45.6</v>
      </c>
      <c r="C2462">
        <v>4.5731700000000002</v>
      </c>
      <c r="D2462" s="3">
        <v>12.032200000000001</v>
      </c>
      <c r="E2462" s="1">
        <f>C2462*$V$2</f>
        <v>1.8292680000000001</v>
      </c>
      <c r="F2462" s="1">
        <f>D2462*$V$3</f>
        <v>48.128800000000005</v>
      </c>
      <c r="G2462" s="1">
        <f>(E2462+F2462)</f>
        <v>49.958068000000004</v>
      </c>
      <c r="H2462" s="1">
        <f>B2462*(1/3)</f>
        <v>15.2</v>
      </c>
      <c r="I2462" s="1">
        <f>IF((H2462-G2462)&gt;0, (H2462-G2462), (0))</f>
        <v>0</v>
      </c>
      <c r="J2462" s="1">
        <f>IF(I2462=0, G2462-H2462,0)</f>
        <v>34.758068000000009</v>
      </c>
      <c r="K2462" s="1">
        <f>I2462*1000/$V$5</f>
        <v>0</v>
      </c>
      <c r="L2462" s="1">
        <f>J2462*1000/$V$4</f>
        <v>622.90444444444461</v>
      </c>
      <c r="M2462" s="1">
        <f>L2462/$Y$4</f>
        <v>261.72455648926245</v>
      </c>
      <c r="N2462" s="1">
        <f>M2462*$Y$5</f>
        <v>366.41437908496744</v>
      </c>
      <c r="O2462" s="1" t="s">
        <v>0</v>
      </c>
      <c r="P2462" s="1" t="s">
        <v>0</v>
      </c>
      <c r="Q2462" s="1">
        <f>Q2461+K2462-L2462</f>
        <v>-85217.467074921689</v>
      </c>
      <c r="R2462">
        <f>Q2462*$V$5/1000</f>
        <v>-1703.4971668276844</v>
      </c>
    </row>
    <row r="2463" spans="1:18" x14ac:dyDescent="0.25">
      <c r="A2463" s="4">
        <v>42838.541666660698</v>
      </c>
      <c r="B2463">
        <v>46</v>
      </c>
      <c r="C2463">
        <v>3.95004</v>
      </c>
      <c r="D2463" s="3">
        <v>10.890790000000001</v>
      </c>
      <c r="E2463" s="1">
        <f>C2463*$V$2</f>
        <v>1.5800160000000001</v>
      </c>
      <c r="F2463" s="1">
        <f>D2463*$V$3</f>
        <v>43.563160000000003</v>
      </c>
      <c r="G2463" s="1">
        <f>(E2463+F2463)</f>
        <v>45.143176000000004</v>
      </c>
      <c r="H2463" s="1">
        <f>B2463*(1/3)</f>
        <v>15.333333333333332</v>
      </c>
      <c r="I2463" s="1">
        <f>IF((H2463-G2463)&gt;0, (H2463-G2463), (0))</f>
        <v>0</v>
      </c>
      <c r="J2463" s="1">
        <f>IF(I2463=0, G2463-H2463,0)</f>
        <v>29.809842666666672</v>
      </c>
      <c r="K2463" s="1">
        <f>I2463*1000/$V$5</f>
        <v>0</v>
      </c>
      <c r="L2463" s="1">
        <f>J2463*1000/$V$4</f>
        <v>534.22657108721637</v>
      </c>
      <c r="M2463" s="1">
        <f>L2463/$Y$4</f>
        <v>224.46494583496488</v>
      </c>
      <c r="N2463" s="1">
        <f>M2463*$Y$5</f>
        <v>314.2509241689508</v>
      </c>
      <c r="O2463" s="1" t="s">
        <v>0</v>
      </c>
      <c r="P2463" s="1" t="s">
        <v>0</v>
      </c>
      <c r="Q2463" s="1">
        <f>Q2462+K2463-L2463</f>
        <v>-85751.693646008905</v>
      </c>
      <c r="R2463">
        <f>Q2463*$V$5/1000</f>
        <v>-1714.1763559837179</v>
      </c>
    </row>
    <row r="2464" spans="1:18" x14ac:dyDescent="0.25">
      <c r="A2464" s="4">
        <v>42838.583333327362</v>
      </c>
      <c r="B2464">
        <v>45.9</v>
      </c>
      <c r="C2464">
        <v>3.4862500000000001</v>
      </c>
      <c r="D2464" s="3">
        <v>14.281009999999998</v>
      </c>
      <c r="E2464" s="1">
        <f>C2464*$V$2</f>
        <v>1.3945000000000001</v>
      </c>
      <c r="F2464" s="1">
        <f>D2464*$V$3</f>
        <v>57.124039999999994</v>
      </c>
      <c r="G2464" s="1">
        <f>(E2464+F2464)</f>
        <v>58.518539999999994</v>
      </c>
      <c r="H2464" s="1">
        <f>B2464*(1/3)</f>
        <v>15.299999999999999</v>
      </c>
      <c r="I2464" s="1">
        <f>IF((H2464-G2464)&gt;0, (H2464-G2464), (0))</f>
        <v>0</v>
      </c>
      <c r="J2464" s="1">
        <f>IF(I2464=0, G2464-H2464,0)</f>
        <v>43.218539999999997</v>
      </c>
      <c r="K2464" s="1">
        <f>I2464*1000/$V$5</f>
        <v>0</v>
      </c>
      <c r="L2464" s="1">
        <f>J2464*1000/$V$4</f>
        <v>774.52580645161299</v>
      </c>
      <c r="M2464" s="1">
        <f>L2464/$Y$4</f>
        <v>325.43101111412312</v>
      </c>
      <c r="N2464" s="1">
        <f>M2464*$Y$5</f>
        <v>455.60341555977232</v>
      </c>
      <c r="O2464" s="1" t="s">
        <v>0</v>
      </c>
      <c r="P2464" s="1" t="s">
        <v>0</v>
      </c>
      <c r="Q2464" s="1">
        <f>Q2463+K2464-L2464</f>
        <v>-86526.219452460515</v>
      </c>
      <c r="R2464">
        <f>Q2464*$V$5/1000</f>
        <v>-1729.6591268546856</v>
      </c>
    </row>
    <row r="2465" spans="1:18" x14ac:dyDescent="0.25">
      <c r="A2465" s="4">
        <v>42838.624999994026</v>
      </c>
      <c r="B2465">
        <v>45.9</v>
      </c>
      <c r="C2465">
        <v>3.2417399999999996</v>
      </c>
      <c r="D2465" s="3">
        <v>16.907970000000002</v>
      </c>
      <c r="E2465" s="1">
        <f>C2465*$V$2</f>
        <v>1.2966959999999998</v>
      </c>
      <c r="F2465" s="1">
        <f>D2465*$V$3</f>
        <v>67.63188000000001</v>
      </c>
      <c r="G2465" s="1">
        <f>(E2465+F2465)</f>
        <v>68.928576000000007</v>
      </c>
      <c r="H2465" s="1">
        <f>B2465*(1/3)</f>
        <v>15.299999999999999</v>
      </c>
      <c r="I2465" s="1">
        <f>IF((H2465-G2465)&gt;0, (H2465-G2465), (0))</f>
        <v>0</v>
      </c>
      <c r="J2465" s="1">
        <f>IF(I2465=0, G2465-H2465,0)</f>
        <v>53.62857600000001</v>
      </c>
      <c r="K2465" s="1">
        <f>I2465*1000/$V$5</f>
        <v>0</v>
      </c>
      <c r="L2465" s="1">
        <f>J2465*1000/$V$4</f>
        <v>961.08559139784961</v>
      </c>
      <c r="M2465" s="1">
        <f>L2465/$Y$4</f>
        <v>403.81747537724777</v>
      </c>
      <c r="N2465" s="1">
        <f>M2465*$Y$5</f>
        <v>565.34446552814688</v>
      </c>
      <c r="O2465" s="1" t="s">
        <v>0</v>
      </c>
      <c r="P2465" s="1" t="s">
        <v>0</v>
      </c>
      <c r="Q2465" s="1">
        <f>Q2464+K2465-L2465</f>
        <v>-87487.30504385836</v>
      </c>
      <c r="R2465">
        <f>Q2465*$V$5/1000</f>
        <v>-1748.8712278267285</v>
      </c>
    </row>
    <row r="2466" spans="1:18" x14ac:dyDescent="0.25">
      <c r="A2466" s="4">
        <v>42838.666666660691</v>
      </c>
      <c r="B2466">
        <v>47</v>
      </c>
      <c r="C2466">
        <v>2.7478600000000002</v>
      </c>
      <c r="D2466" s="3">
        <v>12.365780000000001</v>
      </c>
      <c r="E2466" s="1">
        <f>C2466*$V$2</f>
        <v>1.0991440000000001</v>
      </c>
      <c r="F2466" s="1">
        <f>D2466*$V$3</f>
        <v>49.463120000000004</v>
      </c>
      <c r="G2466" s="1">
        <f>(E2466+F2466)</f>
        <v>50.562264000000006</v>
      </c>
      <c r="H2466" s="1">
        <f>B2466*(1/3)</f>
        <v>15.666666666666666</v>
      </c>
      <c r="I2466" s="1">
        <f>IF((H2466-G2466)&gt;0, (H2466-G2466), (0))</f>
        <v>0</v>
      </c>
      <c r="J2466" s="1">
        <f>IF(I2466=0, G2466-H2466,0)</f>
        <v>34.895597333333342</v>
      </c>
      <c r="K2466" s="1">
        <f>I2466*1000/$V$5</f>
        <v>0</v>
      </c>
      <c r="L2466" s="1">
        <f>J2466*1000/$V$4</f>
        <v>625.36912783751507</v>
      </c>
      <c r="M2466" s="1">
        <f>L2466/$Y$4</f>
        <v>262.76013774685509</v>
      </c>
      <c r="N2466" s="1">
        <f>M2466*$Y$5</f>
        <v>367.86419284559713</v>
      </c>
      <c r="O2466" s="1" t="s">
        <v>0</v>
      </c>
      <c r="P2466" s="1" t="s">
        <v>0</v>
      </c>
      <c r="Q2466" s="1">
        <f>Q2465+K2466-L2466</f>
        <v>-88112.674171695879</v>
      </c>
      <c r="R2466">
        <f>Q2466*$V$5/1000</f>
        <v>-1761.3723566922006</v>
      </c>
    </row>
    <row r="2467" spans="1:18" x14ac:dyDescent="0.25">
      <c r="A2467" s="4">
        <v>42838.708333327355</v>
      </c>
      <c r="B2467">
        <v>48.1</v>
      </c>
      <c r="C2467">
        <v>2.94869</v>
      </c>
      <c r="D2467" s="3">
        <v>4.5962299999999994</v>
      </c>
      <c r="E2467" s="1">
        <f>C2467*$V$2</f>
        <v>1.179476</v>
      </c>
      <c r="F2467" s="1">
        <f>D2467*$V$3</f>
        <v>18.384919999999997</v>
      </c>
      <c r="G2467" s="1">
        <f>(E2467+F2467)</f>
        <v>19.564395999999999</v>
      </c>
      <c r="H2467" s="1">
        <f>B2467*(1/3)</f>
        <v>16.033333333333331</v>
      </c>
      <c r="I2467" s="1">
        <f>IF((H2467-G2467)&gt;0, (H2467-G2467), (0))</f>
        <v>0</v>
      </c>
      <c r="J2467" s="1">
        <f>IF(I2467=0, G2467-H2467,0)</f>
        <v>3.5310626666666671</v>
      </c>
      <c r="K2467" s="1">
        <f>I2467*1000/$V$5</f>
        <v>0</v>
      </c>
      <c r="L2467" s="1">
        <f>J2467*1000/$V$4</f>
        <v>63.280692951015546</v>
      </c>
      <c r="M2467" s="1">
        <f>L2467/$Y$4</f>
        <v>26.588526450006533</v>
      </c>
      <c r="N2467" s="1">
        <f>M2467*$Y$5</f>
        <v>37.223937030009147</v>
      </c>
      <c r="O2467" s="1" t="s">
        <v>0</v>
      </c>
      <c r="P2467" s="1" t="s">
        <v>0</v>
      </c>
      <c r="Q2467" s="1">
        <f>Q2466+K2467-L2467</f>
        <v>-88175.95486464689</v>
      </c>
      <c r="R2467">
        <f>Q2467*$V$5/1000</f>
        <v>-1762.6373377442912</v>
      </c>
    </row>
    <row r="2468" spans="1:18" x14ac:dyDescent="0.25">
      <c r="A2468" s="4">
        <v>42838.749999994019</v>
      </c>
      <c r="B2468">
        <v>47</v>
      </c>
      <c r="C2468">
        <v>2.5130300000000001</v>
      </c>
      <c r="D2468" s="3">
        <v>2.3462589999999999</v>
      </c>
      <c r="E2468" s="1">
        <f>C2468*$V$2</f>
        <v>1.005212</v>
      </c>
      <c r="F2468" s="1">
        <f>D2468*$V$3</f>
        <v>9.3850359999999995</v>
      </c>
      <c r="G2468" s="1">
        <f>(E2468+F2468)</f>
        <v>10.390248</v>
      </c>
      <c r="H2468" s="1">
        <f>B2468*(1/3)</f>
        <v>15.666666666666666</v>
      </c>
      <c r="I2468" s="1">
        <f>IF((H2468-G2468)&gt;0, (H2468-G2468), (0))</f>
        <v>5.2764186666666664</v>
      </c>
      <c r="J2468" s="1">
        <f>IF(I2468=0, G2468-H2468,0)</f>
        <v>0</v>
      </c>
      <c r="K2468" s="1">
        <f>I2468*1000/$V$5</f>
        <v>263.95290978822743</v>
      </c>
      <c r="L2468" s="1">
        <f>J2468*1000/$V$4</f>
        <v>0</v>
      </c>
      <c r="M2468" s="1">
        <f>L2468/$Y$4</f>
        <v>0</v>
      </c>
      <c r="N2468" s="1">
        <f>M2468*$Y$5</f>
        <v>0</v>
      </c>
      <c r="O2468" s="1" t="s">
        <v>0</v>
      </c>
      <c r="P2468" s="1" t="s">
        <v>0</v>
      </c>
      <c r="Q2468" s="1">
        <f>Q2467+K2468-L2468</f>
        <v>-87912.001954858657</v>
      </c>
      <c r="R2468">
        <f>Q2468*$V$5/1000</f>
        <v>-1757.3609190776244</v>
      </c>
    </row>
    <row r="2469" spans="1:18" x14ac:dyDescent="0.25">
      <c r="A2469" s="4">
        <v>42838.791666660683</v>
      </c>
      <c r="B2469">
        <v>48.6</v>
      </c>
      <c r="C2469">
        <v>2.4826799999999998</v>
      </c>
      <c r="D2469" s="3">
        <v>-7.0017200000000003E-3</v>
      </c>
      <c r="E2469" s="1">
        <f>C2469*$V$2</f>
        <v>0.99307199999999995</v>
      </c>
      <c r="F2469" s="1">
        <f>D2469*$V$3</f>
        <v>-2.8006880000000001E-2</v>
      </c>
      <c r="G2469" s="1">
        <f>(E2469+F2469)</f>
        <v>0.96506512</v>
      </c>
      <c r="H2469" s="1">
        <f>B2469*(1/3)</f>
        <v>16.2</v>
      </c>
      <c r="I2469" s="1">
        <f>IF((H2469-G2469)&gt;0, (H2469-G2469), (0))</f>
        <v>15.234934879999999</v>
      </c>
      <c r="J2469" s="1">
        <f>IF(I2469=0, G2469-H2469,0)</f>
        <v>0</v>
      </c>
      <c r="K2469" s="1">
        <f>I2469*1000/$V$5</f>
        <v>762.12780790395198</v>
      </c>
      <c r="L2469" s="1">
        <f>J2469*1000/$V$4</f>
        <v>0</v>
      </c>
      <c r="M2469" s="1">
        <f>L2469/$Y$4</f>
        <v>0</v>
      </c>
      <c r="N2469" s="1">
        <f>M2469*$Y$5</f>
        <v>0</v>
      </c>
      <c r="O2469" s="1" t="s">
        <v>0</v>
      </c>
      <c r="P2469" s="1" t="s">
        <v>0</v>
      </c>
      <c r="Q2469" s="1">
        <f>Q2468+K2469-L2469</f>
        <v>-87149.874146954709</v>
      </c>
      <c r="R2469">
        <f>Q2469*$V$5/1000</f>
        <v>-1742.1259841976246</v>
      </c>
    </row>
    <row r="2470" spans="1:18" x14ac:dyDescent="0.25">
      <c r="A2470" s="4">
        <v>42838.833333327348</v>
      </c>
      <c r="B2470">
        <v>47</v>
      </c>
      <c r="C2470">
        <v>2.00726</v>
      </c>
      <c r="D2470" s="3">
        <v>-7.0017200000000003E-3</v>
      </c>
      <c r="E2470" s="1">
        <f>C2470*$V$2</f>
        <v>0.80290400000000006</v>
      </c>
      <c r="F2470" s="1">
        <f>D2470*$V$3</f>
        <v>-2.8006880000000001E-2</v>
      </c>
      <c r="G2470" s="1">
        <f>(E2470+F2470)</f>
        <v>0.77489712000000011</v>
      </c>
      <c r="H2470" s="1">
        <f>B2470*(1/3)</f>
        <v>15.666666666666666</v>
      </c>
      <c r="I2470" s="1">
        <f>IF((H2470-G2470)&gt;0, (H2470-G2470), (0))</f>
        <v>14.891769546666666</v>
      </c>
      <c r="J2470" s="1">
        <f>IF(I2470=0, G2470-H2470,0)</f>
        <v>0</v>
      </c>
      <c r="K2470" s="1">
        <f>I2470*1000/$V$5</f>
        <v>744.96095781223949</v>
      </c>
      <c r="L2470" s="1">
        <f>J2470*1000/$V$4</f>
        <v>0</v>
      </c>
      <c r="M2470" s="1">
        <f>L2470/$Y$4</f>
        <v>0</v>
      </c>
      <c r="N2470" s="1">
        <f>M2470*$Y$5</f>
        <v>0</v>
      </c>
      <c r="O2470" s="1" t="s">
        <v>0</v>
      </c>
      <c r="P2470" s="1" t="s">
        <v>0</v>
      </c>
      <c r="Q2470" s="1">
        <f>Q2469+K2470-L2470</f>
        <v>-86404.913189142477</v>
      </c>
      <c r="R2470">
        <f>Q2470*$V$5/1000</f>
        <v>-1727.2342146509582</v>
      </c>
    </row>
    <row r="2471" spans="1:18" x14ac:dyDescent="0.25">
      <c r="A2471" s="4">
        <v>42838.874999994012</v>
      </c>
      <c r="B2471">
        <v>45.9</v>
      </c>
      <c r="C2471">
        <v>2.2616799999999997</v>
      </c>
      <c r="D2471" s="3">
        <v>-7.0017200000000003E-3</v>
      </c>
      <c r="E2471" s="1">
        <f>C2471*$V$2</f>
        <v>0.90467199999999992</v>
      </c>
      <c r="F2471" s="1">
        <f>D2471*$V$3</f>
        <v>-2.8006880000000001E-2</v>
      </c>
      <c r="G2471" s="1">
        <f>(E2471+F2471)</f>
        <v>0.87666511999999996</v>
      </c>
      <c r="H2471" s="1">
        <f>B2471*(1/3)</f>
        <v>15.299999999999999</v>
      </c>
      <c r="I2471" s="1">
        <f>IF((H2471-G2471)&gt;0, (H2471-G2471), (0))</f>
        <v>14.423334879999999</v>
      </c>
      <c r="J2471" s="1">
        <f>IF(I2471=0, G2471-H2471,0)</f>
        <v>0</v>
      </c>
      <c r="K2471" s="1">
        <f>I2471*1000/$V$5</f>
        <v>721.52750775387688</v>
      </c>
      <c r="L2471" s="1">
        <f>J2471*1000/$V$4</f>
        <v>0</v>
      </c>
      <c r="M2471" s="1">
        <f>L2471/$Y$4</f>
        <v>0</v>
      </c>
      <c r="N2471" s="1">
        <f>M2471*$Y$5</f>
        <v>0</v>
      </c>
      <c r="O2471" s="1" t="s">
        <v>0</v>
      </c>
      <c r="P2471" s="1" t="s">
        <v>0</v>
      </c>
      <c r="Q2471" s="1">
        <f>Q2470+K2471-L2471</f>
        <v>-85683.385681388594</v>
      </c>
      <c r="R2471">
        <f>Q2471*$V$5/1000</f>
        <v>-1712.8108797709579</v>
      </c>
    </row>
    <row r="2472" spans="1:18" x14ac:dyDescent="0.25">
      <c r="A2472" s="4">
        <v>42838.916666660676</v>
      </c>
      <c r="B2472">
        <v>42.3</v>
      </c>
      <c r="C2472">
        <v>2.34823</v>
      </c>
      <c r="D2472" s="3">
        <v>-7.0017200000000003E-3</v>
      </c>
      <c r="E2472" s="1">
        <f>C2472*$V$2</f>
        <v>0.93929200000000002</v>
      </c>
      <c r="F2472" s="1">
        <f>D2472*$V$3</f>
        <v>-2.8006880000000001E-2</v>
      </c>
      <c r="G2472" s="1">
        <f>(E2472+F2472)</f>
        <v>0.91128512000000006</v>
      </c>
      <c r="H2472" s="1">
        <f>B2472*(1/3)</f>
        <v>14.099999999999998</v>
      </c>
      <c r="I2472" s="1">
        <f>IF((H2472-G2472)&gt;0, (H2472-G2472), (0))</f>
        <v>13.188714879999997</v>
      </c>
      <c r="J2472" s="1">
        <f>IF(I2472=0, G2472-H2472,0)</f>
        <v>0</v>
      </c>
      <c r="K2472" s="1">
        <f>I2472*1000/$V$5</f>
        <v>659.7656268134067</v>
      </c>
      <c r="L2472" s="1">
        <f>J2472*1000/$V$4</f>
        <v>0</v>
      </c>
      <c r="M2472" s="1">
        <f>L2472/$Y$4</f>
        <v>0</v>
      </c>
      <c r="N2472" s="1">
        <f>M2472*$Y$5</f>
        <v>0</v>
      </c>
      <c r="O2472" s="1" t="s">
        <v>0</v>
      </c>
      <c r="P2472" s="1" t="s">
        <v>0</v>
      </c>
      <c r="Q2472" s="1">
        <f>Q2471+K2472-L2472</f>
        <v>-85023.620054575193</v>
      </c>
      <c r="R2472">
        <f>Q2472*$V$5/1000</f>
        <v>-1699.6221648909579</v>
      </c>
    </row>
    <row r="2473" spans="1:18" x14ac:dyDescent="0.25">
      <c r="A2473" s="4">
        <v>42838.95833332734</v>
      </c>
      <c r="B2473">
        <v>38.700000000000003</v>
      </c>
      <c r="C2473">
        <v>3.3534699999999997</v>
      </c>
      <c r="D2473" s="3">
        <v>-7.0017200000000003E-3</v>
      </c>
      <c r="E2473" s="1">
        <f>C2473*$V$2</f>
        <v>1.341388</v>
      </c>
      <c r="F2473" s="1">
        <f>D2473*$V$3</f>
        <v>-2.8006880000000001E-2</v>
      </c>
      <c r="G2473" s="1">
        <f>(E2473+F2473)</f>
        <v>1.3133811200000001</v>
      </c>
      <c r="H2473" s="1">
        <f>B2473*(1/3)</f>
        <v>12.9</v>
      </c>
      <c r="I2473" s="1">
        <f>IF((H2473-G2473)&gt;0, (H2473-G2473), (0))</f>
        <v>11.58661888</v>
      </c>
      <c r="J2473" s="1">
        <f>IF(I2473=0, G2473-H2473,0)</f>
        <v>0</v>
      </c>
      <c r="K2473" s="1">
        <f>I2473*1000/$V$5</f>
        <v>579.62075437718863</v>
      </c>
      <c r="L2473" s="1">
        <f>J2473*1000/$V$4</f>
        <v>0</v>
      </c>
      <c r="M2473" s="1">
        <f>L2473/$Y$4</f>
        <v>0</v>
      </c>
      <c r="N2473" s="1">
        <f>M2473*$Y$5</f>
        <v>0</v>
      </c>
      <c r="O2473" s="1">
        <f>SUM(N2450:N2473)</f>
        <v>3626.4473961627668</v>
      </c>
      <c r="P2473" s="1">
        <f>SUM(L2450:L2473)</f>
        <v>6164.9605734767028</v>
      </c>
      <c r="Q2473" s="1">
        <f>Q2472+K2473-L2473</f>
        <v>-84443.999300198004</v>
      </c>
      <c r="R2473">
        <f>Q2473*$V$5/1000</f>
        <v>-1688.0355460109581</v>
      </c>
    </row>
    <row r="2474" spans="1:18" x14ac:dyDescent="0.25">
      <c r="A2474" s="4">
        <v>42838.999999994005</v>
      </c>
      <c r="B2474">
        <v>36.1</v>
      </c>
      <c r="C2474">
        <v>6.7430000000000003</v>
      </c>
      <c r="D2474" s="3">
        <v>-7.0017200000000003E-3</v>
      </c>
      <c r="E2474" s="1">
        <f>C2474*$V$2</f>
        <v>2.6972000000000005</v>
      </c>
      <c r="F2474" s="1">
        <f>D2474*$V$3</f>
        <v>-2.8006880000000001E-2</v>
      </c>
      <c r="G2474" s="1">
        <f>(E2474+F2474)</f>
        <v>2.6691931200000005</v>
      </c>
      <c r="H2474" s="1">
        <f>B2474*(1/3)</f>
        <v>12.033333333333333</v>
      </c>
      <c r="I2474" s="1">
        <f>IF((H2474-G2474)&gt;0, (H2474-G2474), (0))</f>
        <v>9.3641402133333322</v>
      </c>
      <c r="J2474" s="1">
        <f>IF(I2474=0, G2474-H2474,0)</f>
        <v>0</v>
      </c>
      <c r="K2474" s="1">
        <f>I2474*1000/$V$5</f>
        <v>468.4412312823078</v>
      </c>
      <c r="L2474" s="1">
        <f>J2474*1000/$V$4</f>
        <v>0</v>
      </c>
      <c r="M2474" s="1">
        <f>L2474/$Y$4</f>
        <v>0</v>
      </c>
      <c r="N2474" s="1">
        <f>M2474*$Y$5</f>
        <v>0</v>
      </c>
      <c r="O2474" s="1" t="s">
        <v>0</v>
      </c>
      <c r="P2474" s="1" t="s">
        <v>0</v>
      </c>
      <c r="Q2474" s="1">
        <f>Q2473+K2474-L2474</f>
        <v>-83975.558068915692</v>
      </c>
      <c r="R2474">
        <f>Q2474*$V$5/1000</f>
        <v>-1678.6714057976244</v>
      </c>
    </row>
    <row r="2475" spans="1:18" x14ac:dyDescent="0.25">
      <c r="A2475" s="4">
        <v>42839.041666660669</v>
      </c>
      <c r="B2475">
        <v>34.700000000000003</v>
      </c>
      <c r="C2475">
        <v>8.1683599999999998</v>
      </c>
      <c r="D2475" s="3">
        <v>-7.0017200000000003E-3</v>
      </c>
      <c r="E2475" s="1">
        <f>C2475*$V$2</f>
        <v>3.267344</v>
      </c>
      <c r="F2475" s="1">
        <f>D2475*$V$3</f>
        <v>-2.8006880000000001E-2</v>
      </c>
      <c r="G2475" s="1">
        <f>(E2475+F2475)</f>
        <v>3.2393371200000001</v>
      </c>
      <c r="H2475" s="1">
        <f>B2475*(1/3)</f>
        <v>11.566666666666666</v>
      </c>
      <c r="I2475" s="1">
        <f>IF((H2475-G2475)&gt;0, (H2475-G2475), (0))</f>
        <v>8.3273295466666664</v>
      </c>
      <c r="J2475" s="1">
        <f>IF(I2475=0, G2475-H2475,0)</f>
        <v>0</v>
      </c>
      <c r="K2475" s="1">
        <f>I2475*1000/$V$5</f>
        <v>416.57476471569117</v>
      </c>
      <c r="L2475" s="1">
        <f>J2475*1000/$V$4</f>
        <v>0</v>
      </c>
      <c r="M2475" s="1">
        <f>L2475/$Y$4</f>
        <v>0</v>
      </c>
      <c r="N2475" s="1">
        <f>M2475*$Y$5</f>
        <v>0</v>
      </c>
      <c r="O2475" s="1" t="s">
        <v>0</v>
      </c>
      <c r="P2475" s="1" t="s">
        <v>0</v>
      </c>
      <c r="Q2475" s="1">
        <f>Q2474+K2475-L2475</f>
        <v>-83558.983304199995</v>
      </c>
      <c r="R2475">
        <f>Q2475*$V$5/1000</f>
        <v>-1670.3440762509579</v>
      </c>
    </row>
    <row r="2476" spans="1:18" x14ac:dyDescent="0.25">
      <c r="A2476" s="4">
        <v>42839.083333327333</v>
      </c>
      <c r="B2476">
        <v>33.700000000000003</v>
      </c>
      <c r="C2476">
        <v>13.7723</v>
      </c>
      <c r="D2476" s="3">
        <v>-7.0017200000000003E-3</v>
      </c>
      <c r="E2476" s="1">
        <f>C2476*$V$2</f>
        <v>5.5089199999999998</v>
      </c>
      <c r="F2476" s="1">
        <f>D2476*$V$3</f>
        <v>-2.8006880000000001E-2</v>
      </c>
      <c r="G2476" s="1">
        <f>(E2476+F2476)</f>
        <v>5.4809131199999994</v>
      </c>
      <c r="H2476" s="1">
        <f>B2476*(1/3)</f>
        <v>11.233333333333334</v>
      </c>
      <c r="I2476" s="1">
        <f>IF((H2476-G2476)&gt;0, (H2476-G2476), (0))</f>
        <v>5.7524202133333349</v>
      </c>
      <c r="J2476" s="1">
        <f>IF(I2476=0, G2476-H2476,0)</f>
        <v>0</v>
      </c>
      <c r="K2476" s="1">
        <f>I2476*1000/$V$5</f>
        <v>287.76489311322337</v>
      </c>
      <c r="L2476" s="1">
        <f>J2476*1000/$V$4</f>
        <v>0</v>
      </c>
      <c r="M2476" s="1">
        <f>L2476/$Y$4</f>
        <v>0</v>
      </c>
      <c r="N2476" s="1">
        <f>M2476*$Y$5</f>
        <v>0</v>
      </c>
      <c r="O2476" s="1" t="s">
        <v>0</v>
      </c>
      <c r="P2476" s="1" t="s">
        <v>0</v>
      </c>
      <c r="Q2476" s="1">
        <f>Q2475+K2476-L2476</f>
        <v>-83271.218411086767</v>
      </c>
      <c r="R2476">
        <f>Q2476*$V$5/1000</f>
        <v>-1664.5916560376245</v>
      </c>
    </row>
    <row r="2477" spans="1:18" x14ac:dyDescent="0.25">
      <c r="A2477" s="4">
        <v>42839.124999993997</v>
      </c>
      <c r="B2477">
        <v>32.4</v>
      </c>
      <c r="C2477">
        <v>11.989100000000001</v>
      </c>
      <c r="D2477" s="3">
        <v>-7.0017200000000003E-3</v>
      </c>
      <c r="E2477" s="1">
        <f>C2477*$V$2</f>
        <v>4.7956400000000006</v>
      </c>
      <c r="F2477" s="1">
        <f>D2477*$V$3</f>
        <v>-2.8006880000000001E-2</v>
      </c>
      <c r="G2477" s="1">
        <f>(E2477+F2477)</f>
        <v>4.7676331200000002</v>
      </c>
      <c r="H2477" s="1">
        <f>B2477*(1/3)</f>
        <v>10.799999999999999</v>
      </c>
      <c r="I2477" s="1">
        <f>IF((H2477-G2477)&gt;0, (H2477-G2477), (0))</f>
        <v>6.0323668799999988</v>
      </c>
      <c r="J2477" s="1">
        <f>IF(I2477=0, G2477-H2477,0)</f>
        <v>0</v>
      </c>
      <c r="K2477" s="1">
        <f>I2477*1000/$V$5</f>
        <v>301.76922861430711</v>
      </c>
      <c r="L2477" s="1">
        <f>J2477*1000/$V$4</f>
        <v>0</v>
      </c>
      <c r="M2477" s="1">
        <f>L2477/$Y$4</f>
        <v>0</v>
      </c>
      <c r="N2477" s="1">
        <f>M2477*$Y$5</f>
        <v>0</v>
      </c>
      <c r="O2477" s="1" t="s">
        <v>0</v>
      </c>
      <c r="P2477" s="1" t="s">
        <v>0</v>
      </c>
      <c r="Q2477" s="1">
        <f>Q2476+K2477-L2477</f>
        <v>-82969.449182472454</v>
      </c>
      <c r="R2477">
        <f>Q2477*$V$5/1000</f>
        <v>-1658.5592891576241</v>
      </c>
    </row>
    <row r="2478" spans="1:18" x14ac:dyDescent="0.25">
      <c r="A2478" s="4">
        <v>42839.166666660662</v>
      </c>
      <c r="B2478">
        <v>32.700000000000003</v>
      </c>
      <c r="C2478">
        <v>10.124499999999999</v>
      </c>
      <c r="D2478" s="3">
        <v>-7.0017200000000003E-3</v>
      </c>
      <c r="E2478" s="1">
        <f>C2478*$V$2</f>
        <v>4.0498000000000003</v>
      </c>
      <c r="F2478" s="1">
        <f>D2478*$V$3</f>
        <v>-2.8006880000000001E-2</v>
      </c>
      <c r="G2478" s="1">
        <f>(E2478+F2478)</f>
        <v>4.0217931199999999</v>
      </c>
      <c r="H2478" s="1">
        <f>B2478*(1/3)</f>
        <v>10.9</v>
      </c>
      <c r="I2478" s="1">
        <f>IF((H2478-G2478)&gt;0, (H2478-G2478), (0))</f>
        <v>6.8782068800000005</v>
      </c>
      <c r="J2478" s="1">
        <f>IF(I2478=0, G2478-H2478,0)</f>
        <v>0</v>
      </c>
      <c r="K2478" s="1">
        <f>I2478*1000/$V$5</f>
        <v>344.08238519259635</v>
      </c>
      <c r="L2478" s="1">
        <f>J2478*1000/$V$4</f>
        <v>0</v>
      </c>
      <c r="M2478" s="1">
        <f>L2478/$Y$4</f>
        <v>0</v>
      </c>
      <c r="N2478" s="1">
        <f>M2478*$Y$5</f>
        <v>0</v>
      </c>
      <c r="O2478" s="1" t="s">
        <v>0</v>
      </c>
      <c r="P2478" s="1" t="s">
        <v>0</v>
      </c>
      <c r="Q2478" s="1">
        <f>Q2477+K2478-L2478</f>
        <v>-82625.366797279858</v>
      </c>
      <c r="R2478">
        <f>Q2478*$V$5/1000</f>
        <v>-1651.6810822776242</v>
      </c>
    </row>
    <row r="2479" spans="1:18" x14ac:dyDescent="0.25">
      <c r="A2479" s="4">
        <v>42839.208333327326</v>
      </c>
      <c r="B2479">
        <v>32.9</v>
      </c>
      <c r="C2479">
        <v>9.2386700000000008</v>
      </c>
      <c r="D2479" s="3">
        <v>-7.0017200000000003E-3</v>
      </c>
      <c r="E2479" s="1">
        <f>C2479*$V$2</f>
        <v>3.6954680000000004</v>
      </c>
      <c r="F2479" s="1">
        <f>D2479*$V$3</f>
        <v>-2.8006880000000001E-2</v>
      </c>
      <c r="G2479" s="1">
        <f>(E2479+F2479)</f>
        <v>3.6674611200000005</v>
      </c>
      <c r="H2479" s="1">
        <f>B2479*(1/3)</f>
        <v>10.966666666666665</v>
      </c>
      <c r="I2479" s="1">
        <f>IF((H2479-G2479)&gt;0, (H2479-G2479), (0))</f>
        <v>7.2992055466666645</v>
      </c>
      <c r="J2479" s="1">
        <f>IF(I2479=0, G2479-H2479,0)</f>
        <v>0</v>
      </c>
      <c r="K2479" s="1">
        <f>I2479*1000/$V$5</f>
        <v>365.1428487577121</v>
      </c>
      <c r="L2479" s="1">
        <f>J2479*1000/$V$4</f>
        <v>0</v>
      </c>
      <c r="M2479" s="1">
        <f>L2479/$Y$4</f>
        <v>0</v>
      </c>
      <c r="N2479" s="1">
        <f>M2479*$Y$5</f>
        <v>0</v>
      </c>
      <c r="O2479" s="1" t="s">
        <v>0</v>
      </c>
      <c r="P2479" s="1" t="s">
        <v>0</v>
      </c>
      <c r="Q2479" s="1">
        <f>Q2478+K2479-L2479</f>
        <v>-82260.223948522151</v>
      </c>
      <c r="R2479">
        <f>Q2479*$V$5/1000</f>
        <v>-1644.3818767309579</v>
      </c>
    </row>
    <row r="2480" spans="1:18" x14ac:dyDescent="0.25">
      <c r="A2480" s="4">
        <v>42839.24999999399</v>
      </c>
      <c r="B2480">
        <v>36.4</v>
      </c>
      <c r="C2480">
        <v>10.382100000000001</v>
      </c>
      <c r="D2480" s="3">
        <v>-7.0017200000000003E-3</v>
      </c>
      <c r="E2480" s="1">
        <f>C2480*$V$2</f>
        <v>4.1528400000000003</v>
      </c>
      <c r="F2480" s="1">
        <f>D2480*$V$3</f>
        <v>-2.8006880000000001E-2</v>
      </c>
      <c r="G2480" s="1">
        <f>(E2480+F2480)</f>
        <v>4.1248331199999999</v>
      </c>
      <c r="H2480" s="1">
        <f>B2480*(1/3)</f>
        <v>12.133333333333333</v>
      </c>
      <c r="I2480" s="1">
        <f>IF((H2480-G2480)&gt;0, (H2480-G2480), (0))</f>
        <v>8.008500213333333</v>
      </c>
      <c r="J2480" s="1">
        <f>IF(I2480=0, G2480-H2480,0)</f>
        <v>0</v>
      </c>
      <c r="K2480" s="1">
        <f>I2480*1000/$V$5</f>
        <v>400.62532332833086</v>
      </c>
      <c r="L2480" s="1">
        <f>J2480*1000/$V$4</f>
        <v>0</v>
      </c>
      <c r="M2480" s="1">
        <f>L2480/$Y$4</f>
        <v>0</v>
      </c>
      <c r="N2480" s="1">
        <f>M2480*$Y$5</f>
        <v>0</v>
      </c>
      <c r="O2480" s="1" t="s">
        <v>0</v>
      </c>
      <c r="P2480" s="1" t="s">
        <v>0</v>
      </c>
      <c r="Q2480" s="1">
        <f>Q2479+K2480-L2480</f>
        <v>-81859.598625193816</v>
      </c>
      <c r="R2480">
        <f>Q2480*$V$5/1000</f>
        <v>-1636.3733765176244</v>
      </c>
    </row>
    <row r="2481" spans="1:18" x14ac:dyDescent="0.25">
      <c r="A2481" s="4">
        <v>42839.291666660654</v>
      </c>
      <c r="B2481">
        <v>38.200000000000003</v>
      </c>
      <c r="C2481">
        <v>9.6299299999999999</v>
      </c>
      <c r="D2481" s="3">
        <v>0.30379717000000001</v>
      </c>
      <c r="E2481" s="1">
        <f>C2481*$V$2</f>
        <v>3.851972</v>
      </c>
      <c r="F2481" s="1">
        <f>D2481*$V$3</f>
        <v>1.21518868</v>
      </c>
      <c r="G2481" s="1">
        <f>(E2481+F2481)</f>
        <v>5.0671606799999998</v>
      </c>
      <c r="H2481" s="1">
        <f>B2481*(1/3)</f>
        <v>12.733333333333334</v>
      </c>
      <c r="I2481" s="1">
        <f>IF((H2481-G2481)&gt;0, (H2481-G2481), (0))</f>
        <v>7.6661726533333345</v>
      </c>
      <c r="J2481" s="1">
        <f>IF(I2481=0, G2481-H2481,0)</f>
        <v>0</v>
      </c>
      <c r="K2481" s="1">
        <f>I2481*1000/$V$5</f>
        <v>383.5003828580958</v>
      </c>
      <c r="L2481" s="1">
        <f>J2481*1000/$V$4</f>
        <v>0</v>
      </c>
      <c r="M2481" s="1">
        <f>L2481/$Y$4</f>
        <v>0</v>
      </c>
      <c r="N2481" s="1">
        <f>M2481*$Y$5</f>
        <v>0</v>
      </c>
      <c r="O2481" s="1" t="s">
        <v>0</v>
      </c>
      <c r="P2481" s="1" t="s">
        <v>0</v>
      </c>
      <c r="Q2481" s="1">
        <f>Q2480+K2481-L2481</f>
        <v>-81476.09824233572</v>
      </c>
      <c r="R2481">
        <f>Q2481*$V$5/1000</f>
        <v>-1628.7072038642909</v>
      </c>
    </row>
    <row r="2482" spans="1:18" x14ac:dyDescent="0.25">
      <c r="A2482" s="4">
        <v>42839.333333327319</v>
      </c>
      <c r="B2482">
        <v>41.8</v>
      </c>
      <c r="C2482">
        <v>11.0601</v>
      </c>
      <c r="D2482" s="3">
        <v>4.7394300000000005</v>
      </c>
      <c r="E2482" s="1">
        <f>C2482*$V$2</f>
        <v>4.4240400000000006</v>
      </c>
      <c r="F2482" s="1">
        <f>D2482*$V$3</f>
        <v>18.957720000000002</v>
      </c>
      <c r="G2482" s="1">
        <f>(E2482+F2482)</f>
        <v>23.381760000000003</v>
      </c>
      <c r="H2482" s="1">
        <f>B2482*(1/3)</f>
        <v>13.933333333333332</v>
      </c>
      <c r="I2482" s="1">
        <f>IF((H2482-G2482)&gt;0, (H2482-G2482), (0))</f>
        <v>0</v>
      </c>
      <c r="J2482" s="1">
        <f>IF(I2482=0, G2482-H2482,0)</f>
        <v>9.4484266666666716</v>
      </c>
      <c r="K2482" s="1">
        <f>I2482*1000/$V$5</f>
        <v>0</v>
      </c>
      <c r="L2482" s="1">
        <f>J2482*1000/$V$4</f>
        <v>169.32664277180416</v>
      </c>
      <c r="M2482" s="1">
        <f>L2482/$Y$4</f>
        <v>71.145648223447125</v>
      </c>
      <c r="N2482" s="1">
        <f>M2482*$Y$5</f>
        <v>99.60390751282597</v>
      </c>
      <c r="O2482" s="1" t="s">
        <v>0</v>
      </c>
      <c r="P2482" s="1" t="s">
        <v>0</v>
      </c>
      <c r="Q2482" s="1">
        <f>Q2481+K2482-L2482</f>
        <v>-81645.424885107524</v>
      </c>
      <c r="R2482">
        <f>Q2482*$V$5/1000</f>
        <v>-1632.0920434532993</v>
      </c>
    </row>
    <row r="2483" spans="1:18" x14ac:dyDescent="0.25">
      <c r="A2483" s="4">
        <v>42839.374999993983</v>
      </c>
      <c r="B2483">
        <v>44.2</v>
      </c>
      <c r="C2483">
        <v>13.812899999999999</v>
      </c>
      <c r="D2483" s="3">
        <v>10.760059999999999</v>
      </c>
      <c r="E2483" s="1">
        <f>C2483*$V$2</f>
        <v>5.5251599999999996</v>
      </c>
      <c r="F2483" s="1">
        <f>D2483*$V$3</f>
        <v>43.040239999999997</v>
      </c>
      <c r="G2483" s="1">
        <f>(E2483+F2483)</f>
        <v>48.565399999999997</v>
      </c>
      <c r="H2483" s="1">
        <f>B2483*(1/3)</f>
        <v>14.733333333333334</v>
      </c>
      <c r="I2483" s="1">
        <f>IF((H2483-G2483)&gt;0, (H2483-G2483), (0))</f>
        <v>0</v>
      </c>
      <c r="J2483" s="1">
        <f>IF(I2483=0, G2483-H2483,0)</f>
        <v>33.832066666666663</v>
      </c>
      <c r="K2483" s="1">
        <f>I2483*1000/$V$5</f>
        <v>0</v>
      </c>
      <c r="L2483" s="1">
        <f>J2483*1000/$V$4</f>
        <v>606.30943847072876</v>
      </c>
      <c r="M2483" s="1">
        <f>L2483/$Y$4</f>
        <v>254.75186490366755</v>
      </c>
      <c r="N2483" s="1">
        <f>M2483*$Y$5</f>
        <v>356.65261086513453</v>
      </c>
      <c r="O2483" s="1" t="s">
        <v>0</v>
      </c>
      <c r="P2483" s="1" t="s">
        <v>0</v>
      </c>
      <c r="Q2483" s="1">
        <f>Q2482+K2483-L2483</f>
        <v>-82251.734323578246</v>
      </c>
      <c r="R2483">
        <f>Q2483*$V$5/1000</f>
        <v>-1644.2121691283289</v>
      </c>
    </row>
    <row r="2484" spans="1:18" x14ac:dyDescent="0.25">
      <c r="A2484" s="4">
        <v>42839.416666660647</v>
      </c>
      <c r="B2484">
        <v>45.2</v>
      </c>
      <c r="C2484">
        <v>13.8835</v>
      </c>
      <c r="D2484" s="3">
        <v>15.695720000000001</v>
      </c>
      <c r="E2484" s="1">
        <f>C2484*$V$2</f>
        <v>5.5533999999999999</v>
      </c>
      <c r="F2484" s="1">
        <f>D2484*$V$3</f>
        <v>62.782880000000006</v>
      </c>
      <c r="G2484" s="1">
        <f>(E2484+F2484)</f>
        <v>68.336280000000002</v>
      </c>
      <c r="H2484" s="1">
        <f>B2484*(1/3)</f>
        <v>15.066666666666666</v>
      </c>
      <c r="I2484" s="1">
        <f>IF((H2484-G2484)&gt;0, (H2484-G2484), (0))</f>
        <v>0</v>
      </c>
      <c r="J2484" s="1">
        <f>IF(I2484=0, G2484-H2484,0)</f>
        <v>53.269613333333339</v>
      </c>
      <c r="K2484" s="1">
        <f>I2484*1000/$V$5</f>
        <v>0</v>
      </c>
      <c r="L2484" s="1">
        <f>J2484*1000/$V$4</f>
        <v>954.6525686977302</v>
      </c>
      <c r="M2484" s="1">
        <f>L2484/$Y$4</f>
        <v>401.11452466291189</v>
      </c>
      <c r="N2484" s="1">
        <f>M2484*$Y$5</f>
        <v>561.56033452807662</v>
      </c>
      <c r="O2484" s="1" t="s">
        <v>0</v>
      </c>
      <c r="P2484" s="1" t="s">
        <v>0</v>
      </c>
      <c r="Q2484" s="1">
        <f>Q2483+K2484-L2484</f>
        <v>-83206.386892275972</v>
      </c>
      <c r="R2484">
        <f>Q2484*$V$5/1000</f>
        <v>-1663.2956739765964</v>
      </c>
    </row>
    <row r="2485" spans="1:18" x14ac:dyDescent="0.25">
      <c r="A2485" s="4">
        <v>42839.458333327311</v>
      </c>
      <c r="B2485">
        <v>47</v>
      </c>
      <c r="C2485">
        <v>12.5327</v>
      </c>
      <c r="D2485" s="3">
        <v>19.062989999999999</v>
      </c>
      <c r="E2485" s="1">
        <f>C2485*$V$2</f>
        <v>5.0130800000000004</v>
      </c>
      <c r="F2485" s="1">
        <f>D2485*$V$3</f>
        <v>76.251959999999997</v>
      </c>
      <c r="G2485" s="1">
        <f>(E2485+F2485)</f>
        <v>81.265039999999999</v>
      </c>
      <c r="H2485" s="1">
        <f>B2485*(1/3)</f>
        <v>15.666666666666666</v>
      </c>
      <c r="I2485" s="1">
        <f>IF((H2485-G2485)&gt;0, (H2485-G2485), (0))</f>
        <v>0</v>
      </c>
      <c r="J2485" s="1">
        <f>IF(I2485=0, G2485-H2485,0)</f>
        <v>65.598373333333328</v>
      </c>
      <c r="K2485" s="1">
        <f>I2485*1000/$V$5</f>
        <v>0</v>
      </c>
      <c r="L2485" s="1">
        <f>J2485*1000/$V$4</f>
        <v>1175.5980884109915</v>
      </c>
      <c r="M2485" s="1">
        <f>L2485/$Y$4</f>
        <v>493.94877664327379</v>
      </c>
      <c r="N2485" s="1">
        <f>M2485*$Y$5</f>
        <v>691.52828730058332</v>
      </c>
      <c r="O2485" s="1" t="s">
        <v>0</v>
      </c>
      <c r="P2485" s="1" t="s">
        <v>0</v>
      </c>
      <c r="Q2485" s="1">
        <f>Q2484+K2485-L2485</f>
        <v>-84381.984980686961</v>
      </c>
      <c r="R2485">
        <f>Q2485*$V$5/1000</f>
        <v>-1686.7958797639321</v>
      </c>
    </row>
    <row r="2486" spans="1:18" x14ac:dyDescent="0.25">
      <c r="A2486" s="4">
        <v>42839.499999993976</v>
      </c>
      <c r="B2486">
        <v>47.1</v>
      </c>
      <c r="C2486">
        <v>12.709100000000001</v>
      </c>
      <c r="D2486" s="3">
        <v>20.678699999999999</v>
      </c>
      <c r="E2486" s="1">
        <f>C2486*$V$2</f>
        <v>5.0836400000000008</v>
      </c>
      <c r="F2486" s="1">
        <f>D2486*$V$3</f>
        <v>82.714799999999997</v>
      </c>
      <c r="G2486" s="1">
        <f>(E2486+F2486)</f>
        <v>87.798439999999999</v>
      </c>
      <c r="H2486" s="1">
        <f>B2486*(1/3)</f>
        <v>15.7</v>
      </c>
      <c r="I2486" s="1">
        <f>IF((H2486-G2486)&gt;0, (H2486-G2486), (0))</f>
        <v>0</v>
      </c>
      <c r="J2486" s="1">
        <f>IF(I2486=0, G2486-H2486,0)</f>
        <v>72.098439999999997</v>
      </c>
      <c r="K2486" s="1">
        <f>I2486*1000/$V$5</f>
        <v>0</v>
      </c>
      <c r="L2486" s="1">
        <f>J2486*1000/$V$4</f>
        <v>1292.0867383512546</v>
      </c>
      <c r="M2486" s="1">
        <f>L2486/$Y$4</f>
        <v>542.89358754254397</v>
      </c>
      <c r="N2486" s="1">
        <f>M2486*$Y$5</f>
        <v>760.05102255956149</v>
      </c>
      <c r="O2486" s="1" t="s">
        <v>0</v>
      </c>
      <c r="P2486" s="1" t="s">
        <v>0</v>
      </c>
      <c r="Q2486" s="1">
        <f>Q2485+K2486-L2486</f>
        <v>-85674.071719038213</v>
      </c>
      <c r="R2486">
        <f>Q2486*$V$5/1000</f>
        <v>-1712.6246936635739</v>
      </c>
    </row>
    <row r="2487" spans="1:18" x14ac:dyDescent="0.25">
      <c r="A2487" s="4">
        <v>42839.54166666064</v>
      </c>
      <c r="B2487">
        <v>47.7</v>
      </c>
      <c r="C2487">
        <v>11.6974</v>
      </c>
      <c r="D2487" s="3">
        <v>16.909600000000001</v>
      </c>
      <c r="E2487" s="1">
        <f>C2487*$V$2</f>
        <v>4.67896</v>
      </c>
      <c r="F2487" s="1">
        <f>D2487*$V$3</f>
        <v>67.638400000000004</v>
      </c>
      <c r="G2487" s="1">
        <f>(E2487+F2487)</f>
        <v>72.317360000000008</v>
      </c>
      <c r="H2487" s="1">
        <f>B2487*(1/3)</f>
        <v>15.9</v>
      </c>
      <c r="I2487" s="1">
        <f>IF((H2487-G2487)&gt;0, (H2487-G2487), (0))</f>
        <v>0</v>
      </c>
      <c r="J2487" s="1">
        <f>IF(I2487=0, G2487-H2487,0)</f>
        <v>56.417360000000009</v>
      </c>
      <c r="K2487" s="1">
        <f>I2487*1000/$V$5</f>
        <v>0</v>
      </c>
      <c r="L2487" s="1">
        <f>J2487*1000/$V$4</f>
        <v>1011.0637992831544</v>
      </c>
      <c r="M2487" s="1">
        <f>L2487/$Y$4</f>
        <v>424.81672238788002</v>
      </c>
      <c r="N2487" s="1">
        <f>M2487*$Y$5</f>
        <v>594.74341134303199</v>
      </c>
      <c r="O2487" s="1" t="s">
        <v>0</v>
      </c>
      <c r="P2487" s="1" t="s">
        <v>0</v>
      </c>
      <c r="Q2487" s="1">
        <f>Q2486+K2487-L2487</f>
        <v>-86685.13551832136</v>
      </c>
      <c r="R2487">
        <f>Q2487*$V$5/1000</f>
        <v>-1732.8358590112439</v>
      </c>
    </row>
    <row r="2488" spans="1:18" x14ac:dyDescent="0.25">
      <c r="A2488" s="4">
        <v>42839.583333327304</v>
      </c>
      <c r="B2488">
        <v>46.9</v>
      </c>
      <c r="C2488">
        <v>9.9327299999999994</v>
      </c>
      <c r="D2488" s="3">
        <v>19.952360000000002</v>
      </c>
      <c r="E2488" s="1">
        <f>C2488*$V$2</f>
        <v>3.9730919999999998</v>
      </c>
      <c r="F2488" s="1">
        <f>D2488*$V$3</f>
        <v>79.809440000000009</v>
      </c>
      <c r="G2488" s="1">
        <f>(E2488+F2488)</f>
        <v>83.782532000000003</v>
      </c>
      <c r="H2488" s="1">
        <f>B2488*(1/3)</f>
        <v>15.633333333333333</v>
      </c>
      <c r="I2488" s="1">
        <f>IF((H2488-G2488)&gt;0, (H2488-G2488), (0))</f>
        <v>0</v>
      </c>
      <c r="J2488" s="1">
        <f>IF(I2488=0, G2488-H2488,0)</f>
        <v>68.149198666666678</v>
      </c>
      <c r="K2488" s="1">
        <f>I2488*1000/$V$5</f>
        <v>0</v>
      </c>
      <c r="L2488" s="1">
        <f>J2488*1000/$V$4</f>
        <v>1221.3118040621268</v>
      </c>
      <c r="M2488" s="1">
        <f>L2488/$Y$4</f>
        <v>513.15622019417094</v>
      </c>
      <c r="N2488" s="1">
        <f>M2488*$Y$5</f>
        <v>718.41870827183925</v>
      </c>
      <c r="O2488" s="1" t="s">
        <v>0</v>
      </c>
      <c r="P2488" s="1" t="s">
        <v>0</v>
      </c>
      <c r="Q2488" s="1">
        <f>Q2487+K2488-L2488</f>
        <v>-87906.447322383494</v>
      </c>
      <c r="R2488">
        <f>Q2488*$V$5/1000</f>
        <v>-1757.249881974446</v>
      </c>
    </row>
    <row r="2489" spans="1:18" x14ac:dyDescent="0.25">
      <c r="A2489" s="4">
        <v>42839.624999993968</v>
      </c>
      <c r="B2489">
        <v>46.7</v>
      </c>
      <c r="C2489">
        <v>8.3912199999999988</v>
      </c>
      <c r="D2489" s="3">
        <v>17.577099999999998</v>
      </c>
      <c r="E2489" s="1">
        <f>C2489*$V$2</f>
        <v>3.3564879999999997</v>
      </c>
      <c r="F2489" s="1">
        <f>D2489*$V$3</f>
        <v>70.308399999999992</v>
      </c>
      <c r="G2489" s="1">
        <f>(E2489+F2489)</f>
        <v>73.664887999999991</v>
      </c>
      <c r="H2489" s="1">
        <f>B2489*(1/3)</f>
        <v>15.566666666666666</v>
      </c>
      <c r="I2489" s="1">
        <f>IF((H2489-G2489)&gt;0, (H2489-G2489), (0))</f>
        <v>0</v>
      </c>
      <c r="J2489" s="1">
        <f>IF(I2489=0, G2489-H2489,0)</f>
        <v>58.098221333333328</v>
      </c>
      <c r="K2489" s="1">
        <f>I2489*1000/$V$5</f>
        <v>0</v>
      </c>
      <c r="L2489" s="1">
        <f>J2489*1000/$V$4</f>
        <v>1041.186762246117</v>
      </c>
      <c r="M2489" s="1">
        <f>L2489/$Y$4</f>
        <v>437.47342951517527</v>
      </c>
      <c r="N2489" s="1">
        <f>M2489*$Y$5</f>
        <v>612.46280132124537</v>
      </c>
      <c r="O2489" s="1" t="s">
        <v>0</v>
      </c>
      <c r="P2489" s="1" t="s">
        <v>0</v>
      </c>
      <c r="Q2489" s="1">
        <f>Q2488+K2489-L2489</f>
        <v>-88947.634084629608</v>
      </c>
      <c r="R2489">
        <f>Q2489*$V$5/1000</f>
        <v>-1778.0632053517456</v>
      </c>
    </row>
    <row r="2490" spans="1:18" x14ac:dyDescent="0.25">
      <c r="A2490" s="4">
        <v>42839.666666660632</v>
      </c>
      <c r="B2490">
        <v>46.1</v>
      </c>
      <c r="C2490">
        <v>6.68743</v>
      </c>
      <c r="D2490" s="3">
        <v>13.821959999999999</v>
      </c>
      <c r="E2490" s="1">
        <f>C2490*$V$2</f>
        <v>2.6749720000000003</v>
      </c>
      <c r="F2490" s="1">
        <f>D2490*$V$3</f>
        <v>55.287839999999996</v>
      </c>
      <c r="G2490" s="1">
        <f>(E2490+F2490)</f>
        <v>57.962812</v>
      </c>
      <c r="H2490" s="1">
        <f>B2490*(1/3)</f>
        <v>15.366666666666667</v>
      </c>
      <c r="I2490" s="1">
        <f>IF((H2490-G2490)&gt;0, (H2490-G2490), (0))</f>
        <v>0</v>
      </c>
      <c r="J2490" s="1">
        <f>IF(I2490=0, G2490-H2490,0)</f>
        <v>42.596145333333332</v>
      </c>
      <c r="K2490" s="1">
        <f>I2490*1000/$V$5</f>
        <v>0</v>
      </c>
      <c r="L2490" s="1">
        <f>J2490*1000/$V$4</f>
        <v>763.37178016726409</v>
      </c>
      <c r="M2490" s="1">
        <f>L2490/$Y$4</f>
        <v>320.74444544843033</v>
      </c>
      <c r="N2490" s="1">
        <f>M2490*$Y$5</f>
        <v>449.0422236278024</v>
      </c>
      <c r="O2490" s="1" t="s">
        <v>0</v>
      </c>
      <c r="P2490" s="1" t="s">
        <v>0</v>
      </c>
      <c r="Q2490" s="1">
        <f>Q2489+K2490-L2490</f>
        <v>-89711.005864796869</v>
      </c>
      <c r="R2490">
        <f>Q2490*$V$5/1000</f>
        <v>-1793.3230072372894</v>
      </c>
    </row>
    <row r="2491" spans="1:18" x14ac:dyDescent="0.25">
      <c r="A2491" s="4">
        <v>42839.708333327297</v>
      </c>
      <c r="B2491">
        <v>46.2</v>
      </c>
      <c r="C2491">
        <v>7.6932</v>
      </c>
      <c r="D2491" s="3">
        <v>8.012360000000001</v>
      </c>
      <c r="E2491" s="1">
        <f>C2491*$V$2</f>
        <v>3.07728</v>
      </c>
      <c r="F2491" s="1">
        <f>D2491*$V$3</f>
        <v>32.049440000000004</v>
      </c>
      <c r="G2491" s="1">
        <f>(E2491+F2491)</f>
        <v>35.126720000000006</v>
      </c>
      <c r="H2491" s="1">
        <f>B2491*(1/3)</f>
        <v>15.4</v>
      </c>
      <c r="I2491" s="1">
        <f>IF((H2491-G2491)&gt;0, (H2491-G2491), (0))</f>
        <v>0</v>
      </c>
      <c r="J2491" s="1">
        <f>IF(I2491=0, G2491-H2491,0)</f>
        <v>19.726720000000007</v>
      </c>
      <c r="K2491" s="1">
        <f>I2491*1000/$V$5</f>
        <v>0</v>
      </c>
      <c r="L2491" s="1">
        <f>J2491*1000/$V$4</f>
        <v>353.52544802867402</v>
      </c>
      <c r="M2491" s="1">
        <f>L2491/$Y$4</f>
        <v>148.5401042137286</v>
      </c>
      <c r="N2491" s="1">
        <f>M2491*$Y$5</f>
        <v>207.95614589922002</v>
      </c>
      <c r="O2491" s="1" t="s">
        <v>0</v>
      </c>
      <c r="P2491" s="1" t="s">
        <v>0</v>
      </c>
      <c r="Q2491" s="1">
        <f>Q2490+K2491-L2491</f>
        <v>-90064.531312825537</v>
      </c>
      <c r="R2491">
        <f>Q2491*$V$5/1000</f>
        <v>-1800.3899809433822</v>
      </c>
    </row>
    <row r="2492" spans="1:18" x14ac:dyDescent="0.25">
      <c r="A2492" s="4">
        <v>42839.749999993961</v>
      </c>
      <c r="B2492">
        <v>46.3</v>
      </c>
      <c r="C2492">
        <v>6.7287799999999995</v>
      </c>
      <c r="D2492" s="3">
        <v>1.264238</v>
      </c>
      <c r="E2492" s="1">
        <f>C2492*$V$2</f>
        <v>2.6915119999999999</v>
      </c>
      <c r="F2492" s="1">
        <f>D2492*$V$3</f>
        <v>5.0569519999999999</v>
      </c>
      <c r="G2492" s="1">
        <f>(E2492+F2492)</f>
        <v>7.7484640000000002</v>
      </c>
      <c r="H2492" s="1">
        <f>B2492*(1/3)</f>
        <v>15.433333333333332</v>
      </c>
      <c r="I2492" s="1">
        <f>IF((H2492-G2492)&gt;0, (H2492-G2492), (0))</f>
        <v>7.6848693333333316</v>
      </c>
      <c r="J2492" s="1">
        <f>IF(I2492=0, G2492-H2492,0)</f>
        <v>0</v>
      </c>
      <c r="K2492" s="1">
        <f>I2492*1000/$V$5</f>
        <v>384.43568450892104</v>
      </c>
      <c r="L2492" s="1">
        <f>J2492*1000/$V$4</f>
        <v>0</v>
      </c>
      <c r="M2492" s="1">
        <f>L2492/$Y$4</f>
        <v>0</v>
      </c>
      <c r="N2492" s="1">
        <f>M2492*$Y$5</f>
        <v>0</v>
      </c>
      <c r="O2492" s="1" t="s">
        <v>0</v>
      </c>
      <c r="P2492" s="1" t="s">
        <v>0</v>
      </c>
      <c r="Q2492" s="1">
        <f>Q2491+K2492-L2492</f>
        <v>-89680.095628316616</v>
      </c>
      <c r="R2492">
        <f>Q2492*$V$5/1000</f>
        <v>-1792.705111610049</v>
      </c>
    </row>
    <row r="2493" spans="1:18" x14ac:dyDescent="0.25">
      <c r="A2493" s="4">
        <v>42839.791666660625</v>
      </c>
      <c r="B2493">
        <v>46.4</v>
      </c>
      <c r="C2493">
        <v>7.5986499999999992</v>
      </c>
      <c r="D2493" s="3">
        <v>-7.0017200000000003E-3</v>
      </c>
      <c r="E2493" s="1">
        <f>C2493*$V$2</f>
        <v>3.0394600000000001</v>
      </c>
      <c r="F2493" s="1">
        <f>D2493*$V$3</f>
        <v>-2.8006880000000001E-2</v>
      </c>
      <c r="G2493" s="1">
        <f>(E2493+F2493)</f>
        <v>3.0114531200000001</v>
      </c>
      <c r="H2493" s="1">
        <f>B2493*(1/3)</f>
        <v>15.466666666666665</v>
      </c>
      <c r="I2493" s="1">
        <f>IF((H2493-G2493)&gt;0, (H2493-G2493), (0))</f>
        <v>12.455213546666664</v>
      </c>
      <c r="J2493" s="1">
        <f>IF(I2493=0, G2493-H2493,0)</f>
        <v>0</v>
      </c>
      <c r="K2493" s="1">
        <f>I2493*1000/$V$5</f>
        <v>623.07221344005325</v>
      </c>
      <c r="L2493" s="1">
        <f>J2493*1000/$V$4</f>
        <v>0</v>
      </c>
      <c r="M2493" s="1">
        <f>L2493/$Y$4</f>
        <v>0</v>
      </c>
      <c r="N2493" s="1">
        <f>M2493*$Y$5</f>
        <v>0</v>
      </c>
      <c r="O2493" s="1" t="s">
        <v>0</v>
      </c>
      <c r="P2493" s="1" t="s">
        <v>0</v>
      </c>
      <c r="Q2493" s="1">
        <f>Q2492+K2493-L2493</f>
        <v>-89057.023414876559</v>
      </c>
      <c r="R2493">
        <f>Q2493*$V$5/1000</f>
        <v>-1780.2498980633823</v>
      </c>
    </row>
    <row r="2494" spans="1:18" x14ac:dyDescent="0.25">
      <c r="A2494" s="4">
        <v>42839.833333327289</v>
      </c>
      <c r="B2494">
        <v>46</v>
      </c>
      <c r="C2494">
        <v>5.6991999999999994</v>
      </c>
      <c r="D2494" s="3">
        <v>-7.0017200000000003E-3</v>
      </c>
      <c r="E2494" s="1">
        <f>C2494*$V$2</f>
        <v>2.2796799999999999</v>
      </c>
      <c r="F2494" s="1">
        <f>D2494*$V$3</f>
        <v>-2.8006880000000001E-2</v>
      </c>
      <c r="G2494" s="1">
        <f>(E2494+F2494)</f>
        <v>2.25167312</v>
      </c>
      <c r="H2494" s="1">
        <f>B2494*(1/3)</f>
        <v>15.333333333333332</v>
      </c>
      <c r="I2494" s="1">
        <f>IF((H2494-G2494)&gt;0, (H2494-G2494), (0))</f>
        <v>13.081660213333333</v>
      </c>
      <c r="J2494" s="1">
        <f>IF(I2494=0, G2494-H2494,0)</f>
        <v>0</v>
      </c>
      <c r="K2494" s="1">
        <f>I2494*1000/$V$5</f>
        <v>654.41021577455399</v>
      </c>
      <c r="L2494" s="1">
        <f>J2494*1000/$V$4</f>
        <v>0</v>
      </c>
      <c r="M2494" s="1">
        <f>L2494/$Y$4</f>
        <v>0</v>
      </c>
      <c r="N2494" s="1">
        <f>M2494*$Y$5</f>
        <v>0</v>
      </c>
      <c r="O2494" s="1" t="s">
        <v>0</v>
      </c>
      <c r="P2494" s="1" t="s">
        <v>0</v>
      </c>
      <c r="Q2494" s="1">
        <f>Q2493+K2494-L2494</f>
        <v>-88402.613199102008</v>
      </c>
      <c r="R2494">
        <f>Q2494*$V$5/1000</f>
        <v>-1767.1682378500491</v>
      </c>
    </row>
    <row r="2495" spans="1:18" x14ac:dyDescent="0.25">
      <c r="A2495" s="4">
        <v>42839.874999993954</v>
      </c>
      <c r="B2495">
        <v>43</v>
      </c>
      <c r="C2495">
        <v>7.3180899999999998</v>
      </c>
      <c r="D2495" s="3">
        <v>-7.0017200000000003E-3</v>
      </c>
      <c r="E2495" s="1">
        <f>C2495*$V$2</f>
        <v>2.9272360000000002</v>
      </c>
      <c r="F2495" s="1">
        <f>D2495*$V$3</f>
        <v>-2.8006880000000001E-2</v>
      </c>
      <c r="G2495" s="1">
        <f>(E2495+F2495)</f>
        <v>2.8992291200000002</v>
      </c>
      <c r="H2495" s="1">
        <f>B2495*(1/3)</f>
        <v>14.333333333333332</v>
      </c>
      <c r="I2495" s="1">
        <f>IF((H2495-G2495)&gt;0, (H2495-G2495), (0))</f>
        <v>11.434104213333331</v>
      </c>
      <c r="J2495" s="1">
        <f>IF(I2495=0, G2495-H2495,0)</f>
        <v>0</v>
      </c>
      <c r="K2495" s="1">
        <f>I2495*1000/$V$5</f>
        <v>571.99120626980141</v>
      </c>
      <c r="L2495" s="1">
        <f>J2495*1000/$V$4</f>
        <v>0</v>
      </c>
      <c r="M2495" s="1">
        <f>L2495/$Y$4</f>
        <v>0</v>
      </c>
      <c r="N2495" s="1">
        <f>M2495*$Y$5</f>
        <v>0</v>
      </c>
      <c r="O2495" s="1" t="s">
        <v>0</v>
      </c>
      <c r="P2495" s="1" t="s">
        <v>0</v>
      </c>
      <c r="Q2495" s="1">
        <f>Q2494+K2495-L2495</f>
        <v>-87830.62199283221</v>
      </c>
      <c r="R2495">
        <f>Q2495*$V$5/1000</f>
        <v>-1755.7341336367158</v>
      </c>
    </row>
    <row r="2496" spans="1:18" x14ac:dyDescent="0.25">
      <c r="A2496" s="4">
        <v>42839.916666660618</v>
      </c>
      <c r="B2496">
        <v>41.2</v>
      </c>
      <c r="C2496">
        <v>5.30748</v>
      </c>
      <c r="D2496" s="3">
        <v>-7.0017200000000003E-3</v>
      </c>
      <c r="E2496" s="1">
        <f>C2496*$V$2</f>
        <v>2.122992</v>
      </c>
      <c r="F2496" s="1">
        <f>D2496*$V$3</f>
        <v>-2.8006880000000001E-2</v>
      </c>
      <c r="G2496" s="1">
        <f>(E2496+F2496)</f>
        <v>2.09498512</v>
      </c>
      <c r="H2496" s="1">
        <f>B2496*(1/3)</f>
        <v>13.733333333333334</v>
      </c>
      <c r="I2496" s="1">
        <f>IF((H2496-G2496)&gt;0, (H2496-G2496), (0))</f>
        <v>11.638348213333334</v>
      </c>
      <c r="J2496" s="1">
        <f>IF(I2496=0, G2496-H2496,0)</f>
        <v>0</v>
      </c>
      <c r="K2496" s="1">
        <f>I2496*1000/$V$5</f>
        <v>582.20851492412885</v>
      </c>
      <c r="L2496" s="1">
        <f>J2496*1000/$V$4</f>
        <v>0</v>
      </c>
      <c r="M2496" s="1">
        <f>L2496/$Y$4</f>
        <v>0</v>
      </c>
      <c r="N2496" s="1">
        <f>M2496*$Y$5</f>
        <v>0</v>
      </c>
      <c r="O2496" s="1" t="s">
        <v>0</v>
      </c>
      <c r="P2496" s="1" t="s">
        <v>0</v>
      </c>
      <c r="Q2496" s="1">
        <f>Q2495+K2496-L2496</f>
        <v>-87248.413477908078</v>
      </c>
      <c r="R2496">
        <f>Q2496*$V$5/1000</f>
        <v>-1744.0957854233825</v>
      </c>
    </row>
    <row r="2497" spans="1:18" x14ac:dyDescent="0.25">
      <c r="A2497" s="4">
        <v>42839.958333327282</v>
      </c>
      <c r="B2497">
        <v>38</v>
      </c>
      <c r="C2497">
        <v>5.3306800000000001</v>
      </c>
      <c r="D2497" s="3">
        <v>-7.0017200000000003E-3</v>
      </c>
      <c r="E2497" s="1">
        <f>C2497*$V$2</f>
        <v>2.1322719999999999</v>
      </c>
      <c r="F2497" s="1">
        <f>D2497*$V$3</f>
        <v>-2.8006880000000001E-2</v>
      </c>
      <c r="G2497" s="1">
        <f>(E2497+F2497)</f>
        <v>2.10426512</v>
      </c>
      <c r="H2497" s="1">
        <f>B2497*(1/3)</f>
        <v>12.666666666666666</v>
      </c>
      <c r="I2497" s="1">
        <f>IF((H2497-G2497)&gt;0, (H2497-G2497), (0))</f>
        <v>10.562401546666667</v>
      </c>
      <c r="J2497" s="1">
        <f>IF(I2497=0, G2497-H2497,0)</f>
        <v>0</v>
      </c>
      <c r="K2497" s="1">
        <f>I2497*1000/$V$5</f>
        <v>528.38426946806749</v>
      </c>
      <c r="L2497" s="1">
        <f>J2497*1000/$V$4</f>
        <v>0</v>
      </c>
      <c r="M2497" s="1">
        <f>L2497/$Y$4</f>
        <v>0</v>
      </c>
      <c r="N2497" s="1">
        <f>M2497*$Y$5</f>
        <v>0</v>
      </c>
      <c r="O2497" s="1">
        <f>SUM(N2474:N2497)</f>
        <v>5052.0194532293208</v>
      </c>
      <c r="P2497" s="1">
        <f>SUM(L2474:L2497)</f>
        <v>8588.4330704898457</v>
      </c>
      <c r="Q2497" s="1">
        <f>Q2496+K2497-L2497</f>
        <v>-86720.029208440013</v>
      </c>
      <c r="R2497">
        <f>Q2497*$V$5/1000</f>
        <v>-1733.5333838767158</v>
      </c>
    </row>
    <row r="2498" spans="1:18" x14ac:dyDescent="0.25">
      <c r="A2498" s="4">
        <v>42839.999999993946</v>
      </c>
      <c r="B2498">
        <v>36.5</v>
      </c>
      <c r="C2498">
        <v>5.1801899999999996</v>
      </c>
      <c r="D2498" s="3">
        <v>-7.0017200000000003E-3</v>
      </c>
      <c r="E2498" s="1">
        <f>C2498*$V$2</f>
        <v>2.072076</v>
      </c>
      <c r="F2498" s="1">
        <f>D2498*$V$3</f>
        <v>-2.8006880000000001E-2</v>
      </c>
      <c r="G2498" s="1">
        <f>(E2498+F2498)</f>
        <v>2.0440691200000001</v>
      </c>
      <c r="H2498" s="1">
        <f>B2498*(1/3)</f>
        <v>12.166666666666666</v>
      </c>
      <c r="I2498" s="1">
        <f>IF((H2498-G2498)&gt;0, (H2498-G2498), (0))</f>
        <v>10.122597546666666</v>
      </c>
      <c r="J2498" s="1">
        <f>IF(I2498=0, G2498-H2498,0)</f>
        <v>0</v>
      </c>
      <c r="K2498" s="1">
        <f>I2498*1000/$V$5</f>
        <v>506.38306886776724</v>
      </c>
      <c r="L2498" s="1">
        <f>J2498*1000/$V$4</f>
        <v>0</v>
      </c>
      <c r="M2498" s="1">
        <f>L2498/$Y$4</f>
        <v>0</v>
      </c>
      <c r="N2498" s="1">
        <f>M2498*$Y$5</f>
        <v>0</v>
      </c>
      <c r="O2498" s="1" t="s">
        <v>0</v>
      </c>
      <c r="P2498" s="1" t="s">
        <v>0</v>
      </c>
      <c r="Q2498" s="1">
        <f>Q2497+K2498-L2498</f>
        <v>-86213.646139572244</v>
      </c>
      <c r="R2498">
        <f>Q2498*$V$5/1000</f>
        <v>-1723.4107863300489</v>
      </c>
    </row>
    <row r="2499" spans="1:18" x14ac:dyDescent="0.25">
      <c r="A2499" s="4">
        <v>42840.041666660611</v>
      </c>
      <c r="B2499">
        <v>34.700000000000003</v>
      </c>
      <c r="C2499">
        <v>4.0411099999999998</v>
      </c>
      <c r="D2499" s="3">
        <v>-7.0017200000000003E-3</v>
      </c>
      <c r="E2499" s="1">
        <f>C2499*$V$2</f>
        <v>1.616444</v>
      </c>
      <c r="F2499" s="1">
        <f>D2499*$V$3</f>
        <v>-2.8006880000000001E-2</v>
      </c>
      <c r="G2499" s="1">
        <f>(E2499+F2499)</f>
        <v>1.58843712</v>
      </c>
      <c r="H2499" s="1">
        <f>B2499*(1/3)</f>
        <v>11.566666666666666</v>
      </c>
      <c r="I2499" s="1">
        <f>IF((H2499-G2499)&gt;0, (H2499-G2499), (0))</f>
        <v>9.9782295466666664</v>
      </c>
      <c r="J2499" s="1">
        <f>IF(I2499=0, G2499-H2499,0)</f>
        <v>0</v>
      </c>
      <c r="K2499" s="1">
        <f>I2499*1000/$V$5</f>
        <v>499.16105786226444</v>
      </c>
      <c r="L2499" s="1">
        <f>J2499*1000/$V$4</f>
        <v>0</v>
      </c>
      <c r="M2499" s="1">
        <f>L2499/$Y$4</f>
        <v>0</v>
      </c>
      <c r="N2499" s="1">
        <f>M2499*$Y$5</f>
        <v>0</v>
      </c>
      <c r="O2499" s="1" t="s">
        <v>0</v>
      </c>
      <c r="P2499" s="1" t="s">
        <v>0</v>
      </c>
      <c r="Q2499" s="1">
        <f>Q2498+K2499-L2499</f>
        <v>-85714.48508170998</v>
      </c>
      <c r="R2499">
        <f>Q2499*$V$5/1000</f>
        <v>-1713.4325567833823</v>
      </c>
    </row>
    <row r="2500" spans="1:18" x14ac:dyDescent="0.25">
      <c r="A2500" s="4">
        <v>42840.083333327275</v>
      </c>
      <c r="B2500">
        <v>33.9</v>
      </c>
      <c r="C2500">
        <v>3.11266</v>
      </c>
      <c r="D2500" s="3">
        <v>-7.0017200000000003E-3</v>
      </c>
      <c r="E2500" s="1">
        <f>C2500*$V$2</f>
        <v>1.2450640000000002</v>
      </c>
      <c r="F2500" s="1">
        <f>D2500*$V$3</f>
        <v>-2.8006880000000001E-2</v>
      </c>
      <c r="G2500" s="1">
        <f>(E2500+F2500)</f>
        <v>1.2170571200000002</v>
      </c>
      <c r="H2500" s="1">
        <f>B2500*(1/3)</f>
        <v>11.299999999999999</v>
      </c>
      <c r="I2500" s="1">
        <f>IF((H2500-G2500)&gt;0, (H2500-G2500), (0))</f>
        <v>10.082942879999999</v>
      </c>
      <c r="J2500" s="1">
        <f>IF(I2500=0, G2500-H2500,0)</f>
        <v>0</v>
      </c>
      <c r="K2500" s="1">
        <f>I2500*1000/$V$5</f>
        <v>504.39934367183588</v>
      </c>
      <c r="L2500" s="1">
        <f>J2500*1000/$V$4</f>
        <v>0</v>
      </c>
      <c r="M2500" s="1">
        <f>L2500/$Y$4</f>
        <v>0</v>
      </c>
      <c r="N2500" s="1">
        <f>M2500*$Y$5</f>
        <v>0</v>
      </c>
      <c r="O2500" s="1" t="s">
        <v>0</v>
      </c>
      <c r="P2500" s="1" t="s">
        <v>0</v>
      </c>
      <c r="Q2500" s="1">
        <f>Q2499+K2500-L2500</f>
        <v>-85210.085738038149</v>
      </c>
      <c r="R2500">
        <f>Q2500*$V$5/1000</f>
        <v>-1703.3496139033825</v>
      </c>
    </row>
    <row r="2501" spans="1:18" x14ac:dyDescent="0.25">
      <c r="A2501" s="4">
        <v>42840.124999993939</v>
      </c>
      <c r="B2501">
        <v>33.5</v>
      </c>
      <c r="C2501">
        <v>3.1264099999999999</v>
      </c>
      <c r="D2501" s="3">
        <v>-7.0017200000000003E-3</v>
      </c>
      <c r="E2501" s="1">
        <f>C2501*$V$2</f>
        <v>1.250564</v>
      </c>
      <c r="F2501" s="1">
        <f>D2501*$V$3</f>
        <v>-2.8006880000000001E-2</v>
      </c>
      <c r="G2501" s="1">
        <f>(E2501+F2501)</f>
        <v>1.2225571200000001</v>
      </c>
      <c r="H2501" s="1">
        <f>B2501*(1/3)</f>
        <v>11.166666666666666</v>
      </c>
      <c r="I2501" s="1">
        <f>IF((H2501-G2501)&gt;0, (H2501-G2501), (0))</f>
        <v>9.9441095466666667</v>
      </c>
      <c r="J2501" s="1">
        <f>IF(I2501=0, G2501-H2501,0)</f>
        <v>0</v>
      </c>
      <c r="K2501" s="1">
        <f>I2501*1000/$V$5</f>
        <v>497.45420443555116</v>
      </c>
      <c r="L2501" s="1">
        <f>J2501*1000/$V$4</f>
        <v>0</v>
      </c>
      <c r="M2501" s="1">
        <f>L2501/$Y$4</f>
        <v>0</v>
      </c>
      <c r="N2501" s="1">
        <f>M2501*$Y$5</f>
        <v>0</v>
      </c>
      <c r="O2501" s="1" t="s">
        <v>0</v>
      </c>
      <c r="P2501" s="1" t="s">
        <v>0</v>
      </c>
      <c r="Q2501" s="1">
        <f>Q2500+K2501-L2501</f>
        <v>-84712.631533602602</v>
      </c>
      <c r="R2501">
        <f>Q2501*$V$5/1000</f>
        <v>-1693.4055043567159</v>
      </c>
    </row>
    <row r="2502" spans="1:18" x14ac:dyDescent="0.25">
      <c r="A2502" s="4">
        <v>42840.166666660603</v>
      </c>
      <c r="B2502">
        <v>32.200000000000003</v>
      </c>
      <c r="C2502">
        <v>4.0189200000000005</v>
      </c>
      <c r="D2502" s="3">
        <v>-7.0017200000000003E-3</v>
      </c>
      <c r="E2502" s="1">
        <f>C2502*$V$2</f>
        <v>1.6075680000000003</v>
      </c>
      <c r="F2502" s="1">
        <f>D2502*$V$3</f>
        <v>-2.8006880000000001E-2</v>
      </c>
      <c r="G2502" s="1">
        <f>(E2502+F2502)</f>
        <v>1.5795611200000004</v>
      </c>
      <c r="H2502" s="1">
        <f>B2502*(1/3)</f>
        <v>10.733333333333334</v>
      </c>
      <c r="I2502" s="1">
        <f>IF((H2502-G2502)&gt;0, (H2502-G2502), (0))</f>
        <v>9.1537722133333332</v>
      </c>
      <c r="J2502" s="1">
        <f>IF(I2502=0, G2502-H2502,0)</f>
        <v>0</v>
      </c>
      <c r="K2502" s="1">
        <f>I2502*1000/$V$5</f>
        <v>457.91756945139241</v>
      </c>
      <c r="L2502" s="1">
        <f>J2502*1000/$V$4</f>
        <v>0</v>
      </c>
      <c r="M2502" s="1">
        <f>L2502/$Y$4</f>
        <v>0</v>
      </c>
      <c r="N2502" s="1">
        <f>M2502*$Y$5</f>
        <v>0</v>
      </c>
      <c r="O2502" s="1" t="s">
        <v>0</v>
      </c>
      <c r="P2502" s="1" t="s">
        <v>0</v>
      </c>
      <c r="Q2502" s="1">
        <f>Q2501+K2502-L2502</f>
        <v>-84254.713964151204</v>
      </c>
      <c r="R2502">
        <f>Q2502*$V$5/1000</f>
        <v>-1684.2517321433825</v>
      </c>
    </row>
    <row r="2503" spans="1:18" x14ac:dyDescent="0.25">
      <c r="A2503" s="4">
        <v>42840.208333327268</v>
      </c>
      <c r="B2503">
        <v>32.1</v>
      </c>
      <c r="C2503">
        <v>3.9457</v>
      </c>
      <c r="D2503" s="3">
        <v>-7.0017200000000003E-3</v>
      </c>
      <c r="E2503" s="1">
        <f>C2503*$V$2</f>
        <v>1.5782800000000001</v>
      </c>
      <c r="F2503" s="1">
        <f>D2503*$V$3</f>
        <v>-2.8006880000000001E-2</v>
      </c>
      <c r="G2503" s="1">
        <f>(E2503+F2503)</f>
        <v>1.5502731200000002</v>
      </c>
      <c r="H2503" s="1">
        <f>B2503*(1/3)</f>
        <v>10.7</v>
      </c>
      <c r="I2503" s="1">
        <f>IF((H2503-G2503)&gt;0, (H2503-G2503), (0))</f>
        <v>9.1497268799999993</v>
      </c>
      <c r="J2503" s="1">
        <f>IF(I2503=0, G2503-H2503,0)</f>
        <v>0</v>
      </c>
      <c r="K2503" s="1">
        <f>I2503*1000/$V$5</f>
        <v>457.71520160080047</v>
      </c>
      <c r="L2503" s="1">
        <f>J2503*1000/$V$4</f>
        <v>0</v>
      </c>
      <c r="M2503" s="1">
        <f>L2503/$Y$4</f>
        <v>0</v>
      </c>
      <c r="N2503" s="1">
        <f>M2503*$Y$5</f>
        <v>0</v>
      </c>
      <c r="O2503" s="1" t="s">
        <v>0</v>
      </c>
      <c r="P2503" s="1" t="s">
        <v>0</v>
      </c>
      <c r="Q2503" s="1">
        <f>Q2502+K2503-L2503</f>
        <v>-83796.9987625504</v>
      </c>
      <c r="R2503">
        <f>Q2503*$V$5/1000</f>
        <v>-1675.1020052633824</v>
      </c>
    </row>
    <row r="2504" spans="1:18" x14ac:dyDescent="0.25">
      <c r="A2504" s="4">
        <v>42840.249999993932</v>
      </c>
      <c r="B2504">
        <v>34</v>
      </c>
      <c r="C2504">
        <v>5.1019600000000001</v>
      </c>
      <c r="D2504" s="3">
        <v>-7.0017200000000003E-3</v>
      </c>
      <c r="E2504" s="1">
        <f>C2504*$V$2</f>
        <v>2.0407839999999999</v>
      </c>
      <c r="F2504" s="1">
        <f>D2504*$V$3</f>
        <v>-2.8006880000000001E-2</v>
      </c>
      <c r="G2504" s="1">
        <f>(E2504+F2504)</f>
        <v>2.01277712</v>
      </c>
      <c r="H2504" s="1">
        <f>B2504*(1/3)</f>
        <v>11.333333333333332</v>
      </c>
      <c r="I2504" s="1">
        <f>IF((H2504-G2504)&gt;0, (H2504-G2504), (0))</f>
        <v>9.3205562133333331</v>
      </c>
      <c r="J2504" s="1">
        <f>IF(I2504=0, G2504-H2504,0)</f>
        <v>0</v>
      </c>
      <c r="K2504" s="1">
        <f>I2504*1000/$V$5</f>
        <v>466.26094113723531</v>
      </c>
      <c r="L2504" s="1">
        <f>J2504*1000/$V$4</f>
        <v>0</v>
      </c>
      <c r="M2504" s="1">
        <f>L2504/$Y$4</f>
        <v>0</v>
      </c>
      <c r="N2504" s="1">
        <f>M2504*$Y$5</f>
        <v>0</v>
      </c>
      <c r="O2504" s="1" t="s">
        <v>0</v>
      </c>
      <c r="P2504" s="1" t="s">
        <v>0</v>
      </c>
      <c r="Q2504" s="1">
        <f>Q2503+K2504-L2504</f>
        <v>-83330.73782141316</v>
      </c>
      <c r="R2504">
        <f>Q2504*$V$5/1000</f>
        <v>-1665.7814490500489</v>
      </c>
    </row>
    <row r="2505" spans="1:18" x14ac:dyDescent="0.25">
      <c r="A2505" s="4">
        <v>42840.291666660596</v>
      </c>
      <c r="B2505">
        <v>35.6</v>
      </c>
      <c r="C2505">
        <v>3.7543099999999998</v>
      </c>
      <c r="D2505" s="3">
        <v>0.42629617000000003</v>
      </c>
      <c r="E2505" s="1">
        <f>C2505*$V$2</f>
        <v>1.5017240000000001</v>
      </c>
      <c r="F2505" s="1">
        <f>D2505*$V$3</f>
        <v>1.7051846800000001</v>
      </c>
      <c r="G2505" s="1">
        <f>(E2505+F2505)</f>
        <v>3.2069086800000002</v>
      </c>
      <c r="H2505" s="1">
        <f>B2505*(1/3)</f>
        <v>11.866666666666667</v>
      </c>
      <c r="I2505" s="1">
        <f>IF((H2505-G2505)&gt;0, (H2505-G2505), (0))</f>
        <v>8.6597579866666674</v>
      </c>
      <c r="J2505" s="1">
        <f>IF(I2505=0, G2505-H2505,0)</f>
        <v>0</v>
      </c>
      <c r="K2505" s="1">
        <f>I2505*1000/$V$5</f>
        <v>433.20450158412547</v>
      </c>
      <c r="L2505" s="1">
        <f>J2505*1000/$V$4</f>
        <v>0</v>
      </c>
      <c r="M2505" s="1">
        <f>L2505/$Y$4</f>
        <v>0</v>
      </c>
      <c r="N2505" s="1">
        <f>M2505*$Y$5</f>
        <v>0</v>
      </c>
      <c r="O2505" s="1" t="s">
        <v>0</v>
      </c>
      <c r="P2505" s="1" t="s">
        <v>0</v>
      </c>
      <c r="Q2505" s="1">
        <f>Q2504+K2505-L2505</f>
        <v>-82897.533319829032</v>
      </c>
      <c r="R2505">
        <f>Q2505*$V$5/1000</f>
        <v>-1657.1216910633823</v>
      </c>
    </row>
    <row r="2506" spans="1:18" x14ac:dyDescent="0.25">
      <c r="A2506" s="4">
        <v>42840.33333332726</v>
      </c>
      <c r="B2506">
        <v>37.799999999999997</v>
      </c>
      <c r="C2506">
        <v>5.4046700000000003</v>
      </c>
      <c r="D2506" s="3">
        <v>4.6689799999999995</v>
      </c>
      <c r="E2506" s="1">
        <f>C2506*$V$2</f>
        <v>2.1618680000000001</v>
      </c>
      <c r="F2506" s="1">
        <f>D2506*$V$3</f>
        <v>18.675919999999998</v>
      </c>
      <c r="G2506" s="1">
        <f>(E2506+F2506)</f>
        <v>20.837787999999996</v>
      </c>
      <c r="H2506" s="1">
        <f>B2506*(1/3)</f>
        <v>12.599999999999998</v>
      </c>
      <c r="I2506" s="1">
        <f>IF((H2506-G2506)&gt;0, (H2506-G2506), (0))</f>
        <v>0</v>
      </c>
      <c r="J2506" s="1">
        <f>IF(I2506=0, G2506-H2506,0)</f>
        <v>8.2377879999999983</v>
      </c>
      <c r="K2506" s="1">
        <f>I2506*1000/$V$5</f>
        <v>0</v>
      </c>
      <c r="L2506" s="1">
        <f>J2506*1000/$V$4</f>
        <v>147.63060931899639</v>
      </c>
      <c r="M2506" s="1">
        <f>L2506/$Y$4</f>
        <v>62.029667781090922</v>
      </c>
      <c r="N2506" s="1">
        <f>M2506*$Y$5</f>
        <v>86.841534893527282</v>
      </c>
      <c r="O2506" s="1" t="s">
        <v>0</v>
      </c>
      <c r="P2506" s="1" t="s">
        <v>0</v>
      </c>
      <c r="Q2506" s="1">
        <f>Q2505+K2506-L2506</f>
        <v>-83045.163929148024</v>
      </c>
      <c r="R2506">
        <f>Q2506*$V$5/1000</f>
        <v>-1660.0728269436688</v>
      </c>
    </row>
    <row r="2507" spans="1:18" x14ac:dyDescent="0.25">
      <c r="A2507" s="4">
        <v>42840.374999993925</v>
      </c>
      <c r="B2507">
        <v>40.5</v>
      </c>
      <c r="C2507">
        <v>6.7358500000000001</v>
      </c>
      <c r="D2507" s="3">
        <v>10.68792</v>
      </c>
      <c r="E2507" s="1">
        <f>C2507*$V$2</f>
        <v>2.6943400000000004</v>
      </c>
      <c r="F2507" s="1">
        <f>D2507*$V$3</f>
        <v>42.75168</v>
      </c>
      <c r="G2507" s="1">
        <f>(E2507+F2507)</f>
        <v>45.446020000000004</v>
      </c>
      <c r="H2507" s="1">
        <f>B2507*(1/3)</f>
        <v>13.5</v>
      </c>
      <c r="I2507" s="1">
        <f>IF((H2507-G2507)&gt;0, (H2507-G2507), (0))</f>
        <v>0</v>
      </c>
      <c r="J2507" s="1">
        <f>IF(I2507=0, G2507-H2507,0)</f>
        <v>31.946020000000004</v>
      </c>
      <c r="K2507" s="1">
        <f>I2507*1000/$V$5</f>
        <v>0</v>
      </c>
      <c r="L2507" s="1">
        <f>J2507*1000/$V$4</f>
        <v>572.50931899641591</v>
      </c>
      <c r="M2507" s="1">
        <f>L2507/$Y$4</f>
        <v>240.55013403210754</v>
      </c>
      <c r="N2507" s="1">
        <f>M2507*$Y$5</f>
        <v>336.77018764495051</v>
      </c>
      <c r="O2507" s="1" t="s">
        <v>0</v>
      </c>
      <c r="P2507" s="1" t="s">
        <v>0</v>
      </c>
      <c r="Q2507" s="1">
        <f>Q2506+K2507-L2507</f>
        <v>-83617.673248144434</v>
      </c>
      <c r="R2507">
        <f>Q2507*$V$5/1000</f>
        <v>-1671.5172882304071</v>
      </c>
    </row>
    <row r="2508" spans="1:18" x14ac:dyDescent="0.25">
      <c r="A2508" s="4">
        <v>42840.416666660589</v>
      </c>
      <c r="B2508">
        <v>41.4</v>
      </c>
      <c r="C2508">
        <v>6.5106299999999999</v>
      </c>
      <c r="D2508" s="3">
        <v>15.77993</v>
      </c>
      <c r="E2508" s="1">
        <f>C2508*$V$2</f>
        <v>2.6042520000000002</v>
      </c>
      <c r="F2508" s="1">
        <f>D2508*$V$3</f>
        <v>63.119720000000001</v>
      </c>
      <c r="G2508" s="1">
        <f>(E2508+F2508)</f>
        <v>65.723972000000003</v>
      </c>
      <c r="H2508" s="1">
        <f>B2508*(1/3)</f>
        <v>13.799999999999999</v>
      </c>
      <c r="I2508" s="1">
        <f>IF((H2508-G2508)&gt;0, (H2508-G2508), (0))</f>
        <v>0</v>
      </c>
      <c r="J2508" s="1">
        <f>IF(I2508=0, G2508-H2508,0)</f>
        <v>51.923972000000006</v>
      </c>
      <c r="K2508" s="1">
        <f>I2508*1000/$V$5</f>
        <v>0</v>
      </c>
      <c r="L2508" s="1">
        <f>J2508*1000/$V$4</f>
        <v>930.53713261648761</v>
      </c>
      <c r="M2508" s="1">
        <f>L2508/$Y$4</f>
        <v>390.98198849432254</v>
      </c>
      <c r="N2508" s="1">
        <f>M2508*$Y$5</f>
        <v>547.37478389205148</v>
      </c>
      <c r="O2508" s="1" t="s">
        <v>0</v>
      </c>
      <c r="P2508" s="1" t="s">
        <v>0</v>
      </c>
      <c r="Q2508" s="1">
        <f>Q2507+K2508-L2508</f>
        <v>-84548.210380760924</v>
      </c>
      <c r="R2508">
        <f>Q2508*$V$5/1000</f>
        <v>-1690.1187255114107</v>
      </c>
    </row>
    <row r="2509" spans="1:18" x14ac:dyDescent="0.25">
      <c r="A2509" s="4">
        <v>42840.458333327253</v>
      </c>
      <c r="B2509">
        <v>42.7</v>
      </c>
      <c r="C2509">
        <v>7.5359699999999998</v>
      </c>
      <c r="D2509" s="3">
        <v>17.920120000000001</v>
      </c>
      <c r="E2509" s="1">
        <f>C2509*$V$2</f>
        <v>3.0143880000000003</v>
      </c>
      <c r="F2509" s="1">
        <f>D2509*$V$3</f>
        <v>71.680480000000003</v>
      </c>
      <c r="G2509" s="1">
        <f>(E2509+F2509)</f>
        <v>74.694868</v>
      </c>
      <c r="H2509" s="1">
        <f>B2509*(1/3)</f>
        <v>14.233333333333334</v>
      </c>
      <c r="I2509" s="1">
        <f>IF((H2509-G2509)&gt;0, (H2509-G2509), (0))</f>
        <v>0</v>
      </c>
      <c r="J2509" s="1">
        <f>IF(I2509=0, G2509-H2509,0)</f>
        <v>60.461534666666665</v>
      </c>
      <c r="K2509" s="1">
        <f>I2509*1000/$V$5</f>
        <v>0</v>
      </c>
      <c r="L2509" s="1">
        <f>J2509*1000/$V$4</f>
        <v>1083.5400477897253</v>
      </c>
      <c r="M2509" s="1">
        <f>L2509/$Y$4</f>
        <v>455.26892764274174</v>
      </c>
      <c r="N2509" s="1">
        <f>M2509*$Y$5</f>
        <v>637.37649869983841</v>
      </c>
      <c r="O2509" s="1" t="s">
        <v>0</v>
      </c>
      <c r="P2509" s="1" t="s">
        <v>0</v>
      </c>
      <c r="Q2509" s="1">
        <f>Q2508+K2509-L2509</f>
        <v>-85631.750428550644</v>
      </c>
      <c r="R2509">
        <f>Q2509*$V$5/1000</f>
        <v>-1711.7786910667273</v>
      </c>
    </row>
    <row r="2510" spans="1:18" x14ac:dyDescent="0.25">
      <c r="A2510" s="4">
        <v>42840.499999993917</v>
      </c>
      <c r="B2510">
        <v>42.9</v>
      </c>
      <c r="C2510">
        <v>6.6364600000000005</v>
      </c>
      <c r="D2510" s="3">
        <v>21.581389999999999</v>
      </c>
      <c r="E2510" s="1">
        <f>C2510*$V$2</f>
        <v>2.6545840000000003</v>
      </c>
      <c r="F2510" s="1">
        <f>D2510*$V$3</f>
        <v>86.325559999999996</v>
      </c>
      <c r="G2510" s="1">
        <f>(E2510+F2510)</f>
        <v>88.980143999999996</v>
      </c>
      <c r="H2510" s="1">
        <f>B2510*(1/3)</f>
        <v>14.299999999999999</v>
      </c>
      <c r="I2510" s="1">
        <f>IF((H2510-G2510)&gt;0, (H2510-G2510), (0))</f>
        <v>0</v>
      </c>
      <c r="J2510" s="1">
        <f>IF(I2510=0, G2510-H2510,0)</f>
        <v>74.680143999999999</v>
      </c>
      <c r="K2510" s="1">
        <f>I2510*1000/$V$5</f>
        <v>0</v>
      </c>
      <c r="L2510" s="1">
        <f>J2510*1000/$V$4</f>
        <v>1338.3538351254481</v>
      </c>
      <c r="M2510" s="1">
        <f>L2510/$Y$4</f>
        <v>562.33354417035639</v>
      </c>
      <c r="N2510" s="1">
        <f>M2510*$Y$5</f>
        <v>787.2669618384989</v>
      </c>
      <c r="O2510" s="1" t="s">
        <v>0</v>
      </c>
      <c r="P2510" s="1" t="s">
        <v>0</v>
      </c>
      <c r="Q2510" s="1">
        <f>Q2509+K2510-L2510</f>
        <v>-86970.104263676098</v>
      </c>
      <c r="R2510">
        <f>Q2510*$V$5/1000</f>
        <v>-1738.5323842308849</v>
      </c>
    </row>
    <row r="2511" spans="1:18" x14ac:dyDescent="0.25">
      <c r="A2511" s="4">
        <v>42840.541666660582</v>
      </c>
      <c r="B2511">
        <v>43.1</v>
      </c>
      <c r="C2511">
        <v>6.7616800000000001</v>
      </c>
      <c r="D2511" s="3">
        <v>21.734300000000005</v>
      </c>
      <c r="E2511" s="1">
        <f>C2511*$V$2</f>
        <v>2.7046720000000004</v>
      </c>
      <c r="F2511" s="1">
        <f>D2511*$V$3</f>
        <v>86.937200000000018</v>
      </c>
      <c r="G2511" s="1">
        <f>(E2511+F2511)</f>
        <v>89.641872000000021</v>
      </c>
      <c r="H2511" s="1">
        <f>B2511*(1/3)</f>
        <v>14.366666666666667</v>
      </c>
      <c r="I2511" s="1">
        <f>IF((H2511-G2511)&gt;0, (H2511-G2511), (0))</f>
        <v>0</v>
      </c>
      <c r="J2511" s="1">
        <f>IF(I2511=0, G2511-H2511,0)</f>
        <v>75.275205333333361</v>
      </c>
      <c r="K2511" s="1">
        <f>I2511*1000/$V$5</f>
        <v>0</v>
      </c>
      <c r="L2511" s="1">
        <f>J2511*1000/$V$4</f>
        <v>1349.0180167264043</v>
      </c>
      <c r="M2511" s="1">
        <f>L2511/$Y$4</f>
        <v>566.81429274218669</v>
      </c>
      <c r="N2511" s="1">
        <f>M2511*$Y$5</f>
        <v>793.54000983906133</v>
      </c>
      <c r="O2511" s="1" t="s">
        <v>0</v>
      </c>
      <c r="P2511" s="1" t="s">
        <v>0</v>
      </c>
      <c r="Q2511" s="1">
        <f>Q2510+K2511-L2511</f>
        <v>-88319.122280402502</v>
      </c>
      <c r="R2511">
        <f>Q2511*$V$5/1000</f>
        <v>-1765.4992543852459</v>
      </c>
    </row>
    <row r="2512" spans="1:18" x14ac:dyDescent="0.25">
      <c r="A2512" s="4">
        <v>42840.583333327246</v>
      </c>
      <c r="B2512">
        <v>43.4</v>
      </c>
      <c r="C2512">
        <v>9.7129699999999985</v>
      </c>
      <c r="D2512" s="3">
        <v>20.875610000000002</v>
      </c>
      <c r="E2512" s="1">
        <f>C2512*$V$2</f>
        <v>3.8851879999999994</v>
      </c>
      <c r="F2512" s="1">
        <f>D2512*$V$3</f>
        <v>83.502440000000007</v>
      </c>
      <c r="G2512" s="1">
        <f>(E2512+F2512)</f>
        <v>87.387628000000007</v>
      </c>
      <c r="H2512" s="1">
        <f>B2512*(1/3)</f>
        <v>14.466666666666665</v>
      </c>
      <c r="I2512" s="1">
        <f>IF((H2512-G2512)&gt;0, (H2512-G2512), (0))</f>
        <v>0</v>
      </c>
      <c r="J2512" s="1">
        <f>IF(I2512=0, G2512-H2512,0)</f>
        <v>72.920961333333338</v>
      </c>
      <c r="K2512" s="1">
        <f>I2512*1000/$V$5</f>
        <v>0</v>
      </c>
      <c r="L2512" s="1">
        <f>J2512*1000/$V$4</f>
        <v>1306.827264038232</v>
      </c>
      <c r="M2512" s="1">
        <f>L2512/$Y$4</f>
        <v>549.0870857303496</v>
      </c>
      <c r="N2512" s="1">
        <f>M2512*$Y$5</f>
        <v>768.72192002248937</v>
      </c>
      <c r="O2512" s="1" t="s">
        <v>0</v>
      </c>
      <c r="P2512" s="1" t="s">
        <v>0</v>
      </c>
      <c r="Q2512" s="1">
        <f>Q2511+K2512-L2512</f>
        <v>-89625.949544440737</v>
      </c>
      <c r="R2512">
        <f>Q2512*$V$5/1000</f>
        <v>-1791.62273139337</v>
      </c>
    </row>
    <row r="2513" spans="1:18" x14ac:dyDescent="0.25">
      <c r="A2513" s="4">
        <v>42840.62499999391</v>
      </c>
      <c r="B2513">
        <v>43.4</v>
      </c>
      <c r="C2513">
        <v>9.3500300000000003</v>
      </c>
      <c r="D2513" s="3">
        <v>18.372239999999998</v>
      </c>
      <c r="E2513" s="1">
        <f>C2513*$V$2</f>
        <v>3.7400120000000001</v>
      </c>
      <c r="F2513" s="1">
        <f>D2513*$V$3</f>
        <v>73.488959999999992</v>
      </c>
      <c r="G2513" s="1">
        <f>(E2513+F2513)</f>
        <v>77.228971999999999</v>
      </c>
      <c r="H2513" s="1">
        <f>B2513*(1/3)</f>
        <v>14.466666666666665</v>
      </c>
      <c r="I2513" s="1">
        <f>IF((H2513-G2513)&gt;0, (H2513-G2513), (0))</f>
        <v>0</v>
      </c>
      <c r="J2513" s="1">
        <f>IF(I2513=0, G2513-H2513,0)</f>
        <v>62.76230533333333</v>
      </c>
      <c r="K2513" s="1">
        <f>I2513*1000/$V$5</f>
        <v>0</v>
      </c>
      <c r="L2513" s="1">
        <f>J2513*1000/$V$4</f>
        <v>1124.7724970131421</v>
      </c>
      <c r="M2513" s="1">
        <f>L2513/$Y$4</f>
        <v>472.59348613997571</v>
      </c>
      <c r="N2513" s="1">
        <f>M2513*$Y$5</f>
        <v>661.630880595966</v>
      </c>
      <c r="O2513" s="1" t="s">
        <v>0</v>
      </c>
      <c r="P2513" s="1" t="s">
        <v>0</v>
      </c>
      <c r="Q2513" s="1">
        <f>Q2512+K2513-L2513</f>
        <v>-90750.722041453875</v>
      </c>
      <c r="R2513">
        <f>Q2513*$V$5/1000</f>
        <v>-1814.1069336086628</v>
      </c>
    </row>
    <row r="2514" spans="1:18" x14ac:dyDescent="0.25">
      <c r="A2514" s="4">
        <v>42840.666666660574</v>
      </c>
      <c r="B2514">
        <v>43.9</v>
      </c>
      <c r="C2514">
        <v>7.4466800000000006</v>
      </c>
      <c r="D2514" s="3">
        <v>14.20481</v>
      </c>
      <c r="E2514" s="1">
        <f>C2514*$V$2</f>
        <v>2.9786720000000004</v>
      </c>
      <c r="F2514" s="1">
        <f>D2514*$V$3</f>
        <v>56.819240000000001</v>
      </c>
      <c r="G2514" s="1">
        <f>(E2514+F2514)</f>
        <v>59.797912000000004</v>
      </c>
      <c r="H2514" s="1">
        <f>B2514*(1/3)</f>
        <v>14.633333333333333</v>
      </c>
      <c r="I2514" s="1">
        <f>IF((H2514-G2514)&gt;0, (H2514-G2514), (0))</f>
        <v>0</v>
      </c>
      <c r="J2514" s="1">
        <f>IF(I2514=0, G2514-H2514,0)</f>
        <v>45.164578666666671</v>
      </c>
      <c r="K2514" s="1">
        <f>I2514*1000/$V$5</f>
        <v>0</v>
      </c>
      <c r="L2514" s="1">
        <f>J2514*1000/$V$4</f>
        <v>809.40105137395472</v>
      </c>
      <c r="M2514" s="1">
        <f>L2514/$Y$4</f>
        <v>340.08447536720786</v>
      </c>
      <c r="N2514" s="1">
        <f>M2514*$Y$5</f>
        <v>476.11826551409098</v>
      </c>
      <c r="O2514" s="1" t="s">
        <v>0</v>
      </c>
      <c r="P2514" s="1" t="s">
        <v>0</v>
      </c>
      <c r="Q2514" s="1">
        <f>Q2513+K2514-L2514</f>
        <v>-91560.123092827824</v>
      </c>
      <c r="R2514">
        <f>Q2514*$V$5/1000</f>
        <v>-1830.2868606256282</v>
      </c>
    </row>
    <row r="2515" spans="1:18" x14ac:dyDescent="0.25">
      <c r="A2515" s="4">
        <v>42840.708333327239</v>
      </c>
      <c r="B2515">
        <v>45.3</v>
      </c>
      <c r="C2515">
        <v>7.77921</v>
      </c>
      <c r="D2515" s="3">
        <v>8.6264600000000016</v>
      </c>
      <c r="E2515" s="1">
        <f>C2515*$V$2</f>
        <v>3.1116840000000003</v>
      </c>
      <c r="F2515" s="1">
        <f>D2515*$V$3</f>
        <v>34.505840000000006</v>
      </c>
      <c r="G2515" s="1">
        <f>(E2515+F2515)</f>
        <v>37.617524000000003</v>
      </c>
      <c r="H2515" s="1">
        <f>B2515*(1/3)</f>
        <v>15.099999999999998</v>
      </c>
      <c r="I2515" s="1">
        <f>IF((H2515-G2515)&gt;0, (H2515-G2515), (0))</f>
        <v>0</v>
      </c>
      <c r="J2515" s="1">
        <f>IF(I2515=0, G2515-H2515,0)</f>
        <v>22.517524000000005</v>
      </c>
      <c r="K2515" s="1">
        <f>I2515*1000/$V$5</f>
        <v>0</v>
      </c>
      <c r="L2515" s="1">
        <f>J2515*1000/$V$4</f>
        <v>403.53985663082449</v>
      </c>
      <c r="M2515" s="1">
        <f>L2515/$Y$4</f>
        <v>169.55456160959014</v>
      </c>
      <c r="N2515" s="1">
        <f>M2515*$Y$5</f>
        <v>237.37638625342618</v>
      </c>
      <c r="O2515" s="1" t="s">
        <v>0</v>
      </c>
      <c r="P2515" s="1" t="s">
        <v>0</v>
      </c>
      <c r="Q2515" s="1">
        <f>Q2514+K2515-L2515</f>
        <v>-91963.662949458652</v>
      </c>
      <c r="R2515">
        <f>Q2515*$V$5/1000</f>
        <v>-1838.3536223596784</v>
      </c>
    </row>
    <row r="2516" spans="1:18" x14ac:dyDescent="0.25">
      <c r="A2516" s="4">
        <v>42840.749999993903</v>
      </c>
      <c r="B2516">
        <v>45.7</v>
      </c>
      <c r="C2516">
        <v>7.3115500000000004</v>
      </c>
      <c r="D2516" s="3">
        <v>2.6761740000000001</v>
      </c>
      <c r="E2516" s="1">
        <f>C2516*$V$2</f>
        <v>2.9246200000000004</v>
      </c>
      <c r="F2516" s="1">
        <f>D2516*$V$3</f>
        <v>10.704696</v>
      </c>
      <c r="G2516" s="1">
        <f>(E2516+F2516)</f>
        <v>13.629316000000001</v>
      </c>
      <c r="H2516" s="1">
        <f>B2516*(1/3)</f>
        <v>15.233333333333334</v>
      </c>
      <c r="I2516" s="1">
        <f>IF((H2516-G2516)&gt;0, (H2516-G2516), (0))</f>
        <v>1.6040173333333332</v>
      </c>
      <c r="J2516" s="1">
        <f>IF(I2516=0, G2516-H2516,0)</f>
        <v>0</v>
      </c>
      <c r="K2516" s="1">
        <f>I2516*1000/$V$5</f>
        <v>80.240987160246789</v>
      </c>
      <c r="L2516" s="1">
        <f>J2516*1000/$V$4</f>
        <v>0</v>
      </c>
      <c r="M2516" s="1">
        <f>L2516/$Y$4</f>
        <v>0</v>
      </c>
      <c r="N2516" s="1">
        <f>M2516*$Y$5</f>
        <v>0</v>
      </c>
      <c r="O2516" s="1" t="s">
        <v>0</v>
      </c>
      <c r="P2516" s="1" t="s">
        <v>0</v>
      </c>
      <c r="Q2516" s="1">
        <f>Q2515+K2516-L2516</f>
        <v>-91883.421962298409</v>
      </c>
      <c r="R2516">
        <f>Q2516*$V$5/1000</f>
        <v>-1836.7496050263451</v>
      </c>
    </row>
    <row r="2517" spans="1:18" x14ac:dyDescent="0.25">
      <c r="A2517" s="4">
        <v>42840.791666660567</v>
      </c>
      <c r="B2517">
        <v>46.3</v>
      </c>
      <c r="C2517">
        <v>5.3993400000000005</v>
      </c>
      <c r="D2517" s="3">
        <v>-7.0017200000000003E-3</v>
      </c>
      <c r="E2517" s="1">
        <f>C2517*$V$2</f>
        <v>2.1597360000000001</v>
      </c>
      <c r="F2517" s="1">
        <f>D2517*$V$3</f>
        <v>-2.8006880000000001E-2</v>
      </c>
      <c r="G2517" s="1">
        <f>(E2517+F2517)</f>
        <v>2.1317291200000001</v>
      </c>
      <c r="H2517" s="1">
        <f>B2517*(1/3)</f>
        <v>15.433333333333332</v>
      </c>
      <c r="I2517" s="1">
        <f>IF((H2517-G2517)&gt;0, (H2517-G2517), (0))</f>
        <v>13.301604213333331</v>
      </c>
      <c r="J2517" s="1">
        <f>IF(I2517=0, G2517-H2517,0)</f>
        <v>0</v>
      </c>
      <c r="K2517" s="1">
        <f>I2517*1000/$V$5</f>
        <v>665.41291712522923</v>
      </c>
      <c r="L2517" s="1">
        <f>J2517*1000/$V$4</f>
        <v>0</v>
      </c>
      <c r="M2517" s="1">
        <f>L2517/$Y$4</f>
        <v>0</v>
      </c>
      <c r="N2517" s="1">
        <f>M2517*$Y$5</f>
        <v>0</v>
      </c>
      <c r="O2517" s="1" t="s">
        <v>0</v>
      </c>
      <c r="P2517" s="1" t="s">
        <v>0</v>
      </c>
      <c r="Q2517" s="1">
        <f>Q2516+K2517-L2517</f>
        <v>-91218.009045173181</v>
      </c>
      <c r="R2517">
        <f>Q2517*$V$5/1000</f>
        <v>-1823.4480008130117</v>
      </c>
    </row>
    <row r="2518" spans="1:18" x14ac:dyDescent="0.25">
      <c r="A2518" s="4">
        <v>42840.833333327231</v>
      </c>
      <c r="B2518">
        <v>45.4</v>
      </c>
      <c r="C2518">
        <v>4.3236800000000004</v>
      </c>
      <c r="D2518" s="3">
        <v>-7.0017200000000003E-3</v>
      </c>
      <c r="E2518" s="1">
        <f>C2518*$V$2</f>
        <v>1.7294720000000003</v>
      </c>
      <c r="F2518" s="1">
        <f>D2518*$V$3</f>
        <v>-2.8006880000000001E-2</v>
      </c>
      <c r="G2518" s="1">
        <f>(E2518+F2518)</f>
        <v>1.7014651200000004</v>
      </c>
      <c r="H2518" s="1">
        <f>B2518*(1/3)</f>
        <v>15.133333333333333</v>
      </c>
      <c r="I2518" s="1">
        <f>IF((H2518-G2518)&gt;0, (H2518-G2518), (0))</f>
        <v>13.431868213333333</v>
      </c>
      <c r="J2518" s="1">
        <f>IF(I2518=0, G2518-H2518,0)</f>
        <v>0</v>
      </c>
      <c r="K2518" s="1">
        <f>I2518*1000/$V$5</f>
        <v>671.92937535434385</v>
      </c>
      <c r="L2518" s="1">
        <f>J2518*1000/$V$4</f>
        <v>0</v>
      </c>
      <c r="M2518" s="1">
        <f>L2518/$Y$4</f>
        <v>0</v>
      </c>
      <c r="N2518" s="1">
        <f>M2518*$Y$5</f>
        <v>0</v>
      </c>
      <c r="O2518" s="1" t="s">
        <v>0</v>
      </c>
      <c r="P2518" s="1" t="s">
        <v>0</v>
      </c>
      <c r="Q2518" s="1">
        <f>Q2517+K2518-L2518</f>
        <v>-90546.079669818835</v>
      </c>
      <c r="R2518">
        <f>Q2518*$V$5/1000</f>
        <v>-1810.0161325996783</v>
      </c>
    </row>
    <row r="2519" spans="1:18" x14ac:dyDescent="0.25">
      <c r="A2519" s="4">
        <v>42840.874999993895</v>
      </c>
      <c r="B2519">
        <v>44.4</v>
      </c>
      <c r="C2519">
        <v>3.9840599999999999</v>
      </c>
      <c r="D2519" s="3">
        <v>-7.0017200000000003E-3</v>
      </c>
      <c r="E2519" s="1">
        <f>C2519*$V$2</f>
        <v>1.5936240000000002</v>
      </c>
      <c r="F2519" s="1">
        <f>D2519*$V$3</f>
        <v>-2.8006880000000001E-2</v>
      </c>
      <c r="G2519" s="1">
        <f>(E2519+F2519)</f>
        <v>1.5656171200000002</v>
      </c>
      <c r="H2519" s="1">
        <f>B2519*(1/3)</f>
        <v>14.799999999999999</v>
      </c>
      <c r="I2519" s="1">
        <f>IF((H2519-G2519)&gt;0, (H2519-G2519), (0))</f>
        <v>13.234382879999998</v>
      </c>
      <c r="J2519" s="1">
        <f>IF(I2519=0, G2519-H2519,0)</f>
        <v>0</v>
      </c>
      <c r="K2519" s="1">
        <f>I2519*1000/$V$5</f>
        <v>662.05016908454218</v>
      </c>
      <c r="L2519" s="1">
        <f>J2519*1000/$V$4</f>
        <v>0</v>
      </c>
      <c r="M2519" s="1">
        <f>L2519/$Y$4</f>
        <v>0</v>
      </c>
      <c r="N2519" s="1">
        <f>M2519*$Y$5</f>
        <v>0</v>
      </c>
      <c r="O2519" s="1" t="s">
        <v>0</v>
      </c>
      <c r="P2519" s="1" t="s">
        <v>0</v>
      </c>
      <c r="Q2519" s="1">
        <f>Q2518+K2519-L2519</f>
        <v>-89884.029500734294</v>
      </c>
      <c r="R2519">
        <f>Q2519*$V$5/1000</f>
        <v>-1796.7817497196784</v>
      </c>
    </row>
    <row r="2520" spans="1:18" x14ac:dyDescent="0.25">
      <c r="A2520" s="4">
        <v>42840.91666666056</v>
      </c>
      <c r="B2520">
        <v>41.6</v>
      </c>
      <c r="C2520">
        <v>4.6812800000000001</v>
      </c>
      <c r="D2520" s="3">
        <v>-7.0017200000000003E-3</v>
      </c>
      <c r="E2520" s="1">
        <f>C2520*$V$2</f>
        <v>1.8725120000000002</v>
      </c>
      <c r="F2520" s="1">
        <f>D2520*$V$3</f>
        <v>-2.8006880000000001E-2</v>
      </c>
      <c r="G2520" s="1">
        <f>(E2520+F2520)</f>
        <v>1.8445051200000002</v>
      </c>
      <c r="H2520" s="1">
        <f>B2520*(1/3)</f>
        <v>13.866666666666667</v>
      </c>
      <c r="I2520" s="1">
        <f>IF((H2520-G2520)&gt;0, (H2520-G2520), (0))</f>
        <v>12.022161546666666</v>
      </c>
      <c r="J2520" s="1">
        <f>IF(I2520=0, G2520-H2520,0)</f>
        <v>0</v>
      </c>
      <c r="K2520" s="1">
        <f>I2520*1000/$V$5</f>
        <v>601.40878172419548</v>
      </c>
      <c r="L2520" s="1">
        <f>J2520*1000/$V$4</f>
        <v>0</v>
      </c>
      <c r="M2520" s="1">
        <f>L2520/$Y$4</f>
        <v>0</v>
      </c>
      <c r="N2520" s="1">
        <f>M2520*$Y$5</f>
        <v>0</v>
      </c>
      <c r="O2520" s="1" t="s">
        <v>0</v>
      </c>
      <c r="P2520" s="1" t="s">
        <v>0</v>
      </c>
      <c r="Q2520" s="1">
        <f>Q2519+K2520-L2520</f>
        <v>-89282.620719010098</v>
      </c>
      <c r="R2520">
        <f>Q2520*$V$5/1000</f>
        <v>-1784.7595881730117</v>
      </c>
    </row>
    <row r="2521" spans="1:18" x14ac:dyDescent="0.25">
      <c r="A2521" s="4">
        <v>42840.958333327224</v>
      </c>
      <c r="B2521">
        <v>38.9</v>
      </c>
      <c r="C2521">
        <v>5.3586400000000003</v>
      </c>
      <c r="D2521" s="3">
        <v>-7.0017200000000003E-3</v>
      </c>
      <c r="E2521" s="1">
        <f>C2521*$V$2</f>
        <v>2.143456</v>
      </c>
      <c r="F2521" s="1">
        <f>D2521*$V$3</f>
        <v>-2.8006880000000001E-2</v>
      </c>
      <c r="G2521" s="1">
        <f>(E2521+F2521)</f>
        <v>2.1154491200000001</v>
      </c>
      <c r="H2521" s="1">
        <f>B2521*(1/3)</f>
        <v>12.966666666666665</v>
      </c>
      <c r="I2521" s="1">
        <f>IF((H2521-G2521)&gt;0, (H2521-G2521), (0))</f>
        <v>10.851217546666664</v>
      </c>
      <c r="J2521" s="1">
        <f>IF(I2521=0, G2521-H2521,0)</f>
        <v>0</v>
      </c>
      <c r="K2521" s="1">
        <f>I2521*1000/$V$5</f>
        <v>542.8322934800733</v>
      </c>
      <c r="L2521" s="1">
        <f>J2521*1000/$V$4</f>
        <v>0</v>
      </c>
      <c r="M2521" s="1">
        <f>L2521/$Y$4</f>
        <v>0</v>
      </c>
      <c r="N2521" s="1">
        <f>M2521*$Y$5</f>
        <v>0</v>
      </c>
      <c r="O2521" s="1">
        <f>SUM(N2498:N2521)</f>
        <v>5333.0174291939002</v>
      </c>
      <c r="P2521" s="1">
        <f>SUM(L2498:L2521)</f>
        <v>9066.1296296296314</v>
      </c>
      <c r="Q2521" s="1">
        <f>Q2520+K2521-L2521</f>
        <v>-88739.788425530031</v>
      </c>
      <c r="R2521">
        <f>Q2521*$V$5/1000</f>
        <v>-1773.9083706263452</v>
      </c>
    </row>
    <row r="2522" spans="1:18" x14ac:dyDescent="0.25">
      <c r="A2522" s="4">
        <v>42840.999999993888</v>
      </c>
      <c r="B2522">
        <v>36.299999999999997</v>
      </c>
      <c r="C2522">
        <v>6.1444999999999999</v>
      </c>
      <c r="D2522" s="3">
        <v>-7.0017200000000003E-3</v>
      </c>
      <c r="E2522" s="1">
        <f>C2522*$V$2</f>
        <v>2.4578000000000002</v>
      </c>
      <c r="F2522" s="1">
        <f>D2522*$V$3</f>
        <v>-2.8006880000000001E-2</v>
      </c>
      <c r="G2522" s="1">
        <f>(E2522+F2522)</f>
        <v>2.4297931200000003</v>
      </c>
      <c r="H2522" s="1">
        <f>B2522*(1/3)</f>
        <v>12.099999999999998</v>
      </c>
      <c r="I2522" s="1">
        <f>IF((H2522-G2522)&gt;0, (H2522-G2522), (0))</f>
        <v>9.6702068799999985</v>
      </c>
      <c r="J2522" s="1">
        <f>IF(I2522=0, G2522-H2522,0)</f>
        <v>0</v>
      </c>
      <c r="K2522" s="1">
        <f>I2522*1000/$V$5</f>
        <v>483.75222011005496</v>
      </c>
      <c r="L2522" s="1">
        <f>J2522*1000/$V$4</f>
        <v>0</v>
      </c>
      <c r="M2522" s="1">
        <f>L2522/$Y$4</f>
        <v>0</v>
      </c>
      <c r="N2522" s="1">
        <f>M2522*$Y$5</f>
        <v>0</v>
      </c>
      <c r="O2522" s="1" t="s">
        <v>0</v>
      </c>
      <c r="P2522" s="1" t="s">
        <v>0</v>
      </c>
      <c r="Q2522" s="1">
        <f>Q2521+K2522-L2522</f>
        <v>-88256.03620541998</v>
      </c>
      <c r="R2522">
        <f>Q2522*$V$5/1000</f>
        <v>-1764.2381637463454</v>
      </c>
    </row>
    <row r="2523" spans="1:18" x14ac:dyDescent="0.25">
      <c r="A2523" s="4">
        <v>42841.041666660552</v>
      </c>
      <c r="B2523">
        <v>33.6</v>
      </c>
      <c r="C2523">
        <v>9.3574599999999997</v>
      </c>
      <c r="D2523" s="3">
        <v>-7.0017200000000003E-3</v>
      </c>
      <c r="E2523" s="1">
        <f>C2523*$V$2</f>
        <v>3.7429839999999999</v>
      </c>
      <c r="F2523" s="1">
        <f>D2523*$V$3</f>
        <v>-2.8006880000000001E-2</v>
      </c>
      <c r="G2523" s="1">
        <f>(E2523+F2523)</f>
        <v>3.7149771199999999</v>
      </c>
      <c r="H2523" s="1">
        <f>B2523*(1/3)</f>
        <v>11.2</v>
      </c>
      <c r="I2523" s="1">
        <f>IF((H2523-G2523)&gt;0, (H2523-G2523), (0))</f>
        <v>7.4850228799999989</v>
      </c>
      <c r="J2523" s="1">
        <f>IF(I2523=0, G2523-H2523,0)</f>
        <v>0</v>
      </c>
      <c r="K2523" s="1">
        <f>I2523*1000/$V$5</f>
        <v>374.43836318159077</v>
      </c>
      <c r="L2523" s="1">
        <f>J2523*1000/$V$4</f>
        <v>0</v>
      </c>
      <c r="M2523" s="1">
        <f>L2523/$Y$4</f>
        <v>0</v>
      </c>
      <c r="N2523" s="1">
        <f>M2523*$Y$5</f>
        <v>0</v>
      </c>
      <c r="O2523" s="1" t="s">
        <v>0</v>
      </c>
      <c r="P2523" s="1" t="s">
        <v>0</v>
      </c>
      <c r="Q2523" s="1">
        <f>Q2522+K2523-L2523</f>
        <v>-87881.597842238392</v>
      </c>
      <c r="R2523">
        <f>Q2523*$V$5/1000</f>
        <v>-1756.7531408663453</v>
      </c>
    </row>
    <row r="2524" spans="1:18" x14ac:dyDescent="0.25">
      <c r="A2524" s="4">
        <v>42841.083333327217</v>
      </c>
      <c r="B2524">
        <v>33.6</v>
      </c>
      <c r="C2524">
        <v>7.0200299999999993</v>
      </c>
      <c r="D2524" s="3">
        <v>-7.0017200000000003E-3</v>
      </c>
      <c r="E2524" s="1">
        <f>C2524*$V$2</f>
        <v>2.8080119999999997</v>
      </c>
      <c r="F2524" s="1">
        <f>D2524*$V$3</f>
        <v>-2.8006880000000001E-2</v>
      </c>
      <c r="G2524" s="1">
        <f>(E2524+F2524)</f>
        <v>2.7800051199999998</v>
      </c>
      <c r="H2524" s="1">
        <f>B2524*(1/3)</f>
        <v>11.2</v>
      </c>
      <c r="I2524" s="1">
        <f>IF((H2524-G2524)&gt;0, (H2524-G2524), (0))</f>
        <v>8.4199948799999991</v>
      </c>
      <c r="J2524" s="1">
        <f>IF(I2524=0, G2524-H2524,0)</f>
        <v>0</v>
      </c>
      <c r="K2524" s="1">
        <f>I2524*1000/$V$5</f>
        <v>421.21034917458724</v>
      </c>
      <c r="L2524" s="1">
        <f>J2524*1000/$V$4</f>
        <v>0</v>
      </c>
      <c r="M2524" s="1">
        <f>L2524/$Y$4</f>
        <v>0</v>
      </c>
      <c r="N2524" s="1">
        <f>M2524*$Y$5</f>
        <v>0</v>
      </c>
      <c r="O2524" s="1" t="s">
        <v>0</v>
      </c>
      <c r="P2524" s="1" t="s">
        <v>0</v>
      </c>
      <c r="Q2524" s="1">
        <f>Q2523+K2524-L2524</f>
        <v>-87460.387493063812</v>
      </c>
      <c r="R2524">
        <f>Q2524*$V$5/1000</f>
        <v>-1748.3331459863455</v>
      </c>
    </row>
    <row r="2525" spans="1:18" x14ac:dyDescent="0.25">
      <c r="A2525" s="4">
        <v>42841.124999993881</v>
      </c>
      <c r="B2525">
        <v>33.200000000000003</v>
      </c>
      <c r="C2525">
        <v>5.3064200000000001</v>
      </c>
      <c r="D2525" s="3">
        <v>-7.0017200000000003E-3</v>
      </c>
      <c r="E2525" s="1">
        <f>C2525*$V$2</f>
        <v>2.1225680000000002</v>
      </c>
      <c r="F2525" s="1">
        <f>D2525*$V$3</f>
        <v>-2.8006880000000001E-2</v>
      </c>
      <c r="G2525" s="1">
        <f>(E2525+F2525)</f>
        <v>2.0945611200000003</v>
      </c>
      <c r="H2525" s="1">
        <f>B2525*(1/3)</f>
        <v>11.066666666666666</v>
      </c>
      <c r="I2525" s="1">
        <f>IF((H2525-G2525)&gt;0, (H2525-G2525), (0))</f>
        <v>8.9721055466666666</v>
      </c>
      <c r="J2525" s="1">
        <f>IF(I2525=0, G2525-H2525,0)</f>
        <v>0</v>
      </c>
      <c r="K2525" s="1">
        <f>I2525*1000/$V$5</f>
        <v>448.82969217942303</v>
      </c>
      <c r="L2525" s="1">
        <f>J2525*1000/$V$4</f>
        <v>0</v>
      </c>
      <c r="M2525" s="1">
        <f>L2525/$Y$4</f>
        <v>0</v>
      </c>
      <c r="N2525" s="1">
        <f>M2525*$Y$5</f>
        <v>0</v>
      </c>
      <c r="O2525" s="1" t="s">
        <v>0</v>
      </c>
      <c r="P2525" s="1" t="s">
        <v>0</v>
      </c>
      <c r="Q2525" s="1">
        <f>Q2524+K2525-L2525</f>
        <v>-87011.557800884388</v>
      </c>
      <c r="R2525">
        <f>Q2525*$V$5/1000</f>
        <v>-1739.3610404396788</v>
      </c>
    </row>
    <row r="2526" spans="1:18" x14ac:dyDescent="0.25">
      <c r="A2526" s="4">
        <v>42841.166666660545</v>
      </c>
      <c r="B2526">
        <v>32.9</v>
      </c>
      <c r="C2526">
        <v>5.02264</v>
      </c>
      <c r="D2526" s="3">
        <v>-7.0017200000000003E-3</v>
      </c>
      <c r="E2526" s="1">
        <f>C2526*$V$2</f>
        <v>2.0090560000000002</v>
      </c>
      <c r="F2526" s="1">
        <f>D2526*$V$3</f>
        <v>-2.8006880000000001E-2</v>
      </c>
      <c r="G2526" s="1">
        <f>(E2526+F2526)</f>
        <v>1.9810491200000002</v>
      </c>
      <c r="H2526" s="1">
        <f>B2526*(1/3)</f>
        <v>10.966666666666665</v>
      </c>
      <c r="I2526" s="1">
        <f>IF((H2526-G2526)&gt;0, (H2526-G2526), (0))</f>
        <v>8.9856175466666652</v>
      </c>
      <c r="J2526" s="1">
        <f>IF(I2526=0, G2526-H2526,0)</f>
        <v>0</v>
      </c>
      <c r="K2526" s="1">
        <f>I2526*1000/$V$5</f>
        <v>449.50563014840748</v>
      </c>
      <c r="L2526" s="1">
        <f>J2526*1000/$V$4</f>
        <v>0</v>
      </c>
      <c r="M2526" s="1">
        <f>L2526/$Y$4</f>
        <v>0</v>
      </c>
      <c r="N2526" s="1">
        <f>M2526*$Y$5</f>
        <v>0</v>
      </c>
      <c r="O2526" s="1" t="s">
        <v>0</v>
      </c>
      <c r="P2526" s="1" t="s">
        <v>0</v>
      </c>
      <c r="Q2526" s="1">
        <f>Q2525+K2526-L2526</f>
        <v>-86562.052170735973</v>
      </c>
      <c r="R2526">
        <f>Q2526*$V$5/1000</f>
        <v>-1730.375422893012</v>
      </c>
    </row>
    <row r="2527" spans="1:18" x14ac:dyDescent="0.25">
      <c r="A2527" s="4">
        <v>42841.208333327209</v>
      </c>
      <c r="B2527">
        <v>32.700000000000003</v>
      </c>
      <c r="C2527">
        <v>3.0473499999999998</v>
      </c>
      <c r="D2527" s="3">
        <v>-7.0017200000000003E-3</v>
      </c>
      <c r="E2527" s="1">
        <f>C2527*$V$2</f>
        <v>1.2189399999999999</v>
      </c>
      <c r="F2527" s="1">
        <f>D2527*$V$3</f>
        <v>-2.8006880000000001E-2</v>
      </c>
      <c r="G2527" s="1">
        <f>(E2527+F2527)</f>
        <v>1.19093312</v>
      </c>
      <c r="H2527" s="1">
        <f>B2527*(1/3)</f>
        <v>10.9</v>
      </c>
      <c r="I2527" s="1">
        <f>IF((H2527-G2527)&gt;0, (H2527-G2527), (0))</f>
        <v>9.70906688</v>
      </c>
      <c r="J2527" s="1">
        <f>IF(I2527=0, G2527-H2527,0)</f>
        <v>0</v>
      </c>
      <c r="K2527" s="1">
        <f>I2527*1000/$V$5</f>
        <v>485.69619209604809</v>
      </c>
      <c r="L2527" s="1">
        <f>J2527*1000/$V$4</f>
        <v>0</v>
      </c>
      <c r="M2527" s="1">
        <f>L2527/$Y$4</f>
        <v>0</v>
      </c>
      <c r="N2527" s="1">
        <f>M2527*$Y$5</f>
        <v>0</v>
      </c>
      <c r="O2527" s="1" t="s">
        <v>0</v>
      </c>
      <c r="P2527" s="1" t="s">
        <v>0</v>
      </c>
      <c r="Q2527" s="1">
        <f>Q2526+K2527-L2527</f>
        <v>-86076.355978639927</v>
      </c>
      <c r="R2527">
        <f>Q2527*$V$5/1000</f>
        <v>-1720.6663560130121</v>
      </c>
    </row>
    <row r="2528" spans="1:18" x14ac:dyDescent="0.25">
      <c r="A2528" s="4">
        <v>42841.249999993874</v>
      </c>
      <c r="B2528">
        <v>32.6</v>
      </c>
      <c r="C2528">
        <v>2.9850300000000001</v>
      </c>
      <c r="D2528" s="3">
        <v>-7.0017200000000003E-3</v>
      </c>
      <c r="E2528" s="1">
        <f>C2528*$V$2</f>
        <v>1.1940120000000001</v>
      </c>
      <c r="F2528" s="1">
        <f>D2528*$V$3</f>
        <v>-2.8006880000000001E-2</v>
      </c>
      <c r="G2528" s="1">
        <f>(E2528+F2528)</f>
        <v>1.1660051200000001</v>
      </c>
      <c r="H2528" s="1">
        <f>B2528*(1/3)</f>
        <v>10.866666666666667</v>
      </c>
      <c r="I2528" s="1">
        <f>IF((H2528-G2528)&gt;0, (H2528-G2528), (0))</f>
        <v>9.7006615466666677</v>
      </c>
      <c r="J2528" s="1">
        <f>IF(I2528=0, G2528-H2528,0)</f>
        <v>0</v>
      </c>
      <c r="K2528" s="1">
        <f>I2528*1000/$V$5</f>
        <v>485.27571519092891</v>
      </c>
      <c r="L2528" s="1">
        <f>J2528*1000/$V$4</f>
        <v>0</v>
      </c>
      <c r="M2528" s="1">
        <f>L2528/$Y$4</f>
        <v>0</v>
      </c>
      <c r="N2528" s="1">
        <f>M2528*$Y$5</f>
        <v>0</v>
      </c>
      <c r="O2528" s="1" t="s">
        <v>0</v>
      </c>
      <c r="P2528" s="1" t="s">
        <v>0</v>
      </c>
      <c r="Q2528" s="1">
        <f>Q2527+K2528-L2528</f>
        <v>-85591.080263448996</v>
      </c>
      <c r="R2528">
        <f>Q2528*$V$5/1000</f>
        <v>-1710.9656944663452</v>
      </c>
    </row>
    <row r="2529" spans="1:18" x14ac:dyDescent="0.25">
      <c r="A2529" s="4">
        <v>42841.291666660538</v>
      </c>
      <c r="B2529">
        <v>35.799999999999997</v>
      </c>
      <c r="C2529">
        <v>4.5463199999999997</v>
      </c>
      <c r="D2529" s="3">
        <v>0.44706517000000001</v>
      </c>
      <c r="E2529" s="1">
        <f>C2529*$V$2</f>
        <v>1.8185279999999999</v>
      </c>
      <c r="F2529" s="1">
        <f>D2529*$V$3</f>
        <v>1.78826068</v>
      </c>
      <c r="G2529" s="1">
        <f>(E2529+F2529)</f>
        <v>3.6067886800000002</v>
      </c>
      <c r="H2529" s="1">
        <f>B2529*(1/3)</f>
        <v>11.933333333333332</v>
      </c>
      <c r="I2529" s="1">
        <f>IF((H2529-G2529)&gt;0, (H2529-G2529), (0))</f>
        <v>8.3265446533333325</v>
      </c>
      <c r="J2529" s="1">
        <f>IF(I2529=0, G2529-H2529,0)</f>
        <v>0</v>
      </c>
      <c r="K2529" s="1">
        <f>I2529*1000/$V$5</f>
        <v>416.5355004168751</v>
      </c>
      <c r="L2529" s="1">
        <f>J2529*1000/$V$4</f>
        <v>0</v>
      </c>
      <c r="M2529" s="1">
        <f>L2529/$Y$4</f>
        <v>0</v>
      </c>
      <c r="N2529" s="1">
        <f>M2529*$Y$5</f>
        <v>0</v>
      </c>
      <c r="O2529" s="1" t="s">
        <v>0</v>
      </c>
      <c r="P2529" s="1" t="s">
        <v>0</v>
      </c>
      <c r="Q2529" s="1">
        <f>Q2528+K2529-L2529</f>
        <v>-85174.544763032114</v>
      </c>
      <c r="R2529">
        <f>Q2529*$V$5/1000</f>
        <v>-1702.6391498130117</v>
      </c>
    </row>
    <row r="2530" spans="1:18" x14ac:dyDescent="0.25">
      <c r="A2530" s="4">
        <v>42841.333333327202</v>
      </c>
      <c r="B2530">
        <v>36.9</v>
      </c>
      <c r="C2530">
        <v>4.0277799999999999</v>
      </c>
      <c r="D2530" s="3">
        <v>4.8095299999999996</v>
      </c>
      <c r="E2530" s="1">
        <f>C2530*$V$2</f>
        <v>1.6111120000000001</v>
      </c>
      <c r="F2530" s="1">
        <f>D2530*$V$3</f>
        <v>19.238119999999999</v>
      </c>
      <c r="G2530" s="1">
        <f>(E2530+F2530)</f>
        <v>20.849231999999997</v>
      </c>
      <c r="H2530" s="1">
        <f>B2530*(1/3)</f>
        <v>12.299999999999999</v>
      </c>
      <c r="I2530" s="1">
        <f>IF((H2530-G2530)&gt;0, (H2530-G2530), (0))</f>
        <v>0</v>
      </c>
      <c r="J2530" s="1">
        <f>IF(I2530=0, G2530-H2530,0)</f>
        <v>8.5492319999999982</v>
      </c>
      <c r="K2530" s="1">
        <f>I2530*1000/$V$5</f>
        <v>0</v>
      </c>
      <c r="L2530" s="1">
        <f>J2530*1000/$V$4</f>
        <v>153.21204301075267</v>
      </c>
      <c r="M2530" s="1">
        <f>L2530/$Y$4</f>
        <v>64.374807987711208</v>
      </c>
      <c r="N2530" s="1">
        <f>M2530*$Y$5</f>
        <v>90.124731182795685</v>
      </c>
      <c r="O2530" s="1" t="s">
        <v>0</v>
      </c>
      <c r="P2530" s="1" t="s">
        <v>0</v>
      </c>
      <c r="Q2530" s="1">
        <f>Q2529+K2530-L2530</f>
        <v>-85327.75680604286</v>
      </c>
      <c r="R2530">
        <f>Q2530*$V$5/1000</f>
        <v>-1705.7018585527965</v>
      </c>
    </row>
    <row r="2531" spans="1:18" x14ac:dyDescent="0.25">
      <c r="A2531" s="4">
        <v>42841.374999993866</v>
      </c>
      <c r="B2531">
        <v>39.1</v>
      </c>
      <c r="C2531">
        <v>8.1098999999999997</v>
      </c>
      <c r="D2531" s="3">
        <v>10.902710000000001</v>
      </c>
      <c r="E2531" s="1">
        <f>C2531*$V$2</f>
        <v>3.24396</v>
      </c>
      <c r="F2531" s="1">
        <f>D2531*$V$3</f>
        <v>43.610840000000003</v>
      </c>
      <c r="G2531" s="1">
        <f>(E2531+F2531)</f>
        <v>46.854800000000004</v>
      </c>
      <c r="H2531" s="1">
        <f>B2531*(1/3)</f>
        <v>13.033333333333333</v>
      </c>
      <c r="I2531" s="1">
        <f>IF((H2531-G2531)&gt;0, (H2531-G2531), (0))</f>
        <v>0</v>
      </c>
      <c r="J2531" s="1">
        <f>IF(I2531=0, G2531-H2531,0)</f>
        <v>33.821466666666673</v>
      </c>
      <c r="K2531" s="1">
        <f>I2531*1000/$V$5</f>
        <v>0</v>
      </c>
      <c r="L2531" s="1">
        <f>J2531*1000/$V$4</f>
        <v>606.11947431302292</v>
      </c>
      <c r="M2531" s="1">
        <f>L2531/$Y$4</f>
        <v>254.67204803068191</v>
      </c>
      <c r="N2531" s="1">
        <f>M2531*$Y$5</f>
        <v>356.54086724295468</v>
      </c>
      <c r="O2531" s="1" t="s">
        <v>0</v>
      </c>
      <c r="P2531" s="1" t="s">
        <v>0</v>
      </c>
      <c r="Q2531" s="1">
        <f>Q2530+K2531-L2531</f>
        <v>-85933.876280355878</v>
      </c>
      <c r="R2531">
        <f>Q2531*$V$5/1000</f>
        <v>-1717.8181868443139</v>
      </c>
    </row>
    <row r="2532" spans="1:18" x14ac:dyDescent="0.25">
      <c r="A2532" s="4">
        <v>42841.416666660531</v>
      </c>
      <c r="B2532">
        <v>39.700000000000003</v>
      </c>
      <c r="C2532">
        <v>8.4173299999999998</v>
      </c>
      <c r="D2532" s="3">
        <v>16.075030000000002</v>
      </c>
      <c r="E2532" s="1">
        <f>C2532*$V$2</f>
        <v>3.3669320000000003</v>
      </c>
      <c r="F2532" s="1">
        <f>D2532*$V$3</f>
        <v>64.300120000000007</v>
      </c>
      <c r="G2532" s="1">
        <f>(E2532+F2532)</f>
        <v>67.667052000000012</v>
      </c>
      <c r="H2532" s="1">
        <f>B2532*(1/3)</f>
        <v>13.233333333333334</v>
      </c>
      <c r="I2532" s="1">
        <f>IF((H2532-G2532)&gt;0, (H2532-G2532), (0))</f>
        <v>0</v>
      </c>
      <c r="J2532" s="1">
        <f>IF(I2532=0, G2532-H2532,0)</f>
        <v>54.433718666666678</v>
      </c>
      <c r="K2532" s="1">
        <f>I2532*1000/$V$5</f>
        <v>0</v>
      </c>
      <c r="L2532" s="1">
        <f>J2532*1000/$V$4</f>
        <v>975.51467144563935</v>
      </c>
      <c r="M2532" s="1">
        <f>L2532/$Y$4</f>
        <v>409.88011405278968</v>
      </c>
      <c r="N2532" s="1">
        <f>M2532*$Y$5</f>
        <v>573.83215967390549</v>
      </c>
      <c r="O2532" s="1" t="s">
        <v>0</v>
      </c>
      <c r="P2532" s="1" t="s">
        <v>0</v>
      </c>
      <c r="Q2532" s="1">
        <f>Q2531+K2532-L2532</f>
        <v>-86909.390951801513</v>
      </c>
      <c r="R2532">
        <f>Q2532*$V$5/1000</f>
        <v>-1737.3187251265122</v>
      </c>
    </row>
    <row r="2533" spans="1:18" x14ac:dyDescent="0.25">
      <c r="A2533" s="4">
        <v>42841.458333327195</v>
      </c>
      <c r="B2533">
        <v>40.299999999999997</v>
      </c>
      <c r="C2533">
        <v>8.9501600000000003</v>
      </c>
      <c r="D2533" s="3">
        <v>19.694890000000001</v>
      </c>
      <c r="E2533" s="1">
        <f>C2533*$V$2</f>
        <v>3.5800640000000001</v>
      </c>
      <c r="F2533" s="1">
        <f>D2533*$V$3</f>
        <v>78.779560000000004</v>
      </c>
      <c r="G2533" s="1">
        <f>(E2533+F2533)</f>
        <v>82.359623999999997</v>
      </c>
      <c r="H2533" s="1">
        <f>B2533*(1/3)</f>
        <v>13.433333333333332</v>
      </c>
      <c r="I2533" s="1">
        <f>IF((H2533-G2533)&gt;0, (H2533-G2533), (0))</f>
        <v>0</v>
      </c>
      <c r="J2533" s="1">
        <f>IF(I2533=0, G2533-H2533,0)</f>
        <v>68.926290666666659</v>
      </c>
      <c r="K2533" s="1">
        <f>I2533*1000/$V$5</f>
        <v>0</v>
      </c>
      <c r="L2533" s="1">
        <f>J2533*1000/$V$4</f>
        <v>1235.2381839904419</v>
      </c>
      <c r="M2533" s="1">
        <f>L2533/$Y$4</f>
        <v>519.00764033211851</v>
      </c>
      <c r="N2533" s="1">
        <f>M2533*$Y$5</f>
        <v>726.61069646496583</v>
      </c>
      <c r="O2533" s="1" t="s">
        <v>0</v>
      </c>
      <c r="P2533" s="1" t="s">
        <v>0</v>
      </c>
      <c r="Q2533" s="1">
        <f>Q2532+K2533-L2533</f>
        <v>-88144.629135791954</v>
      </c>
      <c r="R2533">
        <f>Q2533*$V$5/1000</f>
        <v>-1762.011136424481</v>
      </c>
    </row>
    <row r="2534" spans="1:18" x14ac:dyDescent="0.25">
      <c r="A2534" s="4">
        <v>42841.499999993859</v>
      </c>
      <c r="B2534">
        <v>40.4</v>
      </c>
      <c r="C2534">
        <v>8.267059999999999</v>
      </c>
      <c r="D2534" s="3">
        <v>21.341900000000003</v>
      </c>
      <c r="E2534" s="1">
        <f>C2534*$V$2</f>
        <v>3.3068239999999998</v>
      </c>
      <c r="F2534" s="1">
        <f>D2534*$V$3</f>
        <v>85.36760000000001</v>
      </c>
      <c r="G2534" s="1">
        <f>(E2534+F2534)</f>
        <v>88.674424000000016</v>
      </c>
      <c r="H2534" s="1">
        <f>B2534*(1/3)</f>
        <v>13.466666666666665</v>
      </c>
      <c r="I2534" s="1">
        <f>IF((H2534-G2534)&gt;0, (H2534-G2534), (0))</f>
        <v>0</v>
      </c>
      <c r="J2534" s="1">
        <f>IF(I2534=0, G2534-H2534,0)</f>
        <v>75.207757333333348</v>
      </c>
      <c r="K2534" s="1">
        <f>I2534*1000/$V$5</f>
        <v>0</v>
      </c>
      <c r="L2534" s="1">
        <f>J2534*1000/$V$4</f>
        <v>1347.8092712066907</v>
      </c>
      <c r="M2534" s="1">
        <f>L2534/$Y$4</f>
        <v>566.30641647339951</v>
      </c>
      <c r="N2534" s="1">
        <f>M2534*$Y$5</f>
        <v>792.82898306275922</v>
      </c>
      <c r="O2534" s="1" t="s">
        <v>0</v>
      </c>
      <c r="P2534" s="1" t="s">
        <v>0</v>
      </c>
      <c r="Q2534" s="1">
        <f>Q2533+K2534-L2534</f>
        <v>-89492.438406998641</v>
      </c>
      <c r="R2534">
        <f>Q2534*$V$5/1000</f>
        <v>-1788.9538437559027</v>
      </c>
    </row>
    <row r="2535" spans="1:18" x14ac:dyDescent="0.25">
      <c r="A2535" s="4">
        <v>42841.541666660523</v>
      </c>
      <c r="B2535">
        <v>40.700000000000003</v>
      </c>
      <c r="C2535">
        <v>8.2362299999999991</v>
      </c>
      <c r="D2535" s="3">
        <v>21.348599999999998</v>
      </c>
      <c r="E2535" s="1">
        <f>C2535*$V$2</f>
        <v>3.294492</v>
      </c>
      <c r="F2535" s="1">
        <f>D2535*$V$3</f>
        <v>85.39439999999999</v>
      </c>
      <c r="G2535" s="1">
        <f>(E2535+F2535)</f>
        <v>88.688891999999996</v>
      </c>
      <c r="H2535" s="1">
        <f>B2535*(1/3)</f>
        <v>13.566666666666666</v>
      </c>
      <c r="I2535" s="1">
        <f>IF((H2535-G2535)&gt;0, (H2535-G2535), (0))</f>
        <v>0</v>
      </c>
      <c r="J2535" s="1">
        <f>IF(I2535=0, G2535-H2535,0)</f>
        <v>75.122225333333333</v>
      </c>
      <c r="K2535" s="1">
        <f>I2535*1000/$V$5</f>
        <v>0</v>
      </c>
      <c r="L2535" s="1">
        <f>J2535*1000/$V$4</f>
        <v>1346.276439665472</v>
      </c>
      <c r="M2535" s="1">
        <f>L2535/$Y$4</f>
        <v>565.66236960734125</v>
      </c>
      <c r="N2535" s="1">
        <f>M2535*$Y$5</f>
        <v>791.92731745027766</v>
      </c>
      <c r="O2535" s="1" t="s">
        <v>0</v>
      </c>
      <c r="P2535" s="1" t="s">
        <v>0</v>
      </c>
      <c r="Q2535" s="1">
        <f>Q2534+K2535-L2535</f>
        <v>-90838.714846664108</v>
      </c>
      <c r="R2535">
        <f>Q2535*$V$5/1000</f>
        <v>-1815.8659097848154</v>
      </c>
    </row>
    <row r="2536" spans="1:18" x14ac:dyDescent="0.25">
      <c r="A2536" s="4">
        <v>42841.583333327188</v>
      </c>
      <c r="B2536">
        <v>40.9</v>
      </c>
      <c r="C2536">
        <v>7.3164799999999994</v>
      </c>
      <c r="D2536" s="3">
        <v>20.822130000000001</v>
      </c>
      <c r="E2536" s="1">
        <f>C2536*$V$2</f>
        <v>2.9265919999999999</v>
      </c>
      <c r="F2536" s="1">
        <f>D2536*$V$3</f>
        <v>83.288520000000005</v>
      </c>
      <c r="G2536" s="1">
        <f>(E2536+F2536)</f>
        <v>86.215112000000005</v>
      </c>
      <c r="H2536" s="1">
        <f>B2536*(1/3)</f>
        <v>13.633333333333333</v>
      </c>
      <c r="I2536" s="1">
        <f>IF((H2536-G2536)&gt;0, (H2536-G2536), (0))</f>
        <v>0</v>
      </c>
      <c r="J2536" s="1">
        <f>IF(I2536=0, G2536-H2536,0)</f>
        <v>72.581778666666679</v>
      </c>
      <c r="K2536" s="1">
        <f>I2536*1000/$V$5</f>
        <v>0</v>
      </c>
      <c r="L2536" s="1">
        <f>J2536*1000/$V$4</f>
        <v>1300.748721624851</v>
      </c>
      <c r="M2536" s="1">
        <f>L2536/$Y$4</f>
        <v>546.53307631296263</v>
      </c>
      <c r="N2536" s="1">
        <f>M2536*$Y$5</f>
        <v>765.14630683814767</v>
      </c>
      <c r="O2536" s="1" t="s">
        <v>0</v>
      </c>
      <c r="P2536" s="1" t="s">
        <v>0</v>
      </c>
      <c r="Q2536" s="1">
        <f>Q2535+K2536-L2536</f>
        <v>-92139.463568288964</v>
      </c>
      <c r="R2536">
        <f>Q2536*$V$5/1000</f>
        <v>-1841.8678767300962</v>
      </c>
    </row>
    <row r="2537" spans="1:18" x14ac:dyDescent="0.25">
      <c r="A2537" s="4">
        <v>42841.624999993852</v>
      </c>
      <c r="B2537">
        <v>41.3</v>
      </c>
      <c r="C2537">
        <v>6.6730200000000002</v>
      </c>
      <c r="D2537" s="3">
        <v>18.176269999999999</v>
      </c>
      <c r="E2537" s="1">
        <f>C2537*$V$2</f>
        <v>2.6692080000000002</v>
      </c>
      <c r="F2537" s="1">
        <f>D2537*$V$3</f>
        <v>72.705079999999995</v>
      </c>
      <c r="G2537" s="1">
        <f>(E2537+F2537)</f>
        <v>75.374287999999993</v>
      </c>
      <c r="H2537" s="1">
        <f>B2537*(1/3)</f>
        <v>13.766666666666666</v>
      </c>
      <c r="I2537" s="1">
        <f>IF((H2537-G2537)&gt;0, (H2537-G2537), (0))</f>
        <v>0</v>
      </c>
      <c r="J2537" s="1">
        <f>IF(I2537=0, G2537-H2537,0)</f>
        <v>61.607621333333327</v>
      </c>
      <c r="K2537" s="1">
        <f>I2537*1000/$V$5</f>
        <v>0</v>
      </c>
      <c r="L2537" s="1">
        <f>J2537*1000/$V$4</f>
        <v>1104.0792353643967</v>
      </c>
      <c r="M2537" s="1">
        <f>L2537/$Y$4</f>
        <v>463.898838388402</v>
      </c>
      <c r="N2537" s="1">
        <f>M2537*$Y$5</f>
        <v>649.45837374376276</v>
      </c>
      <c r="O2537" s="1" t="s">
        <v>0</v>
      </c>
      <c r="P2537" s="1" t="s">
        <v>0</v>
      </c>
      <c r="Q2537" s="1">
        <f>Q2536+K2537-L2537</f>
        <v>-93243.542803653356</v>
      </c>
      <c r="R2537">
        <f>Q2537*$V$5/1000</f>
        <v>-1863.9384206450304</v>
      </c>
    </row>
    <row r="2538" spans="1:18" x14ac:dyDescent="0.25">
      <c r="A2538" s="4">
        <v>42841.666666660516</v>
      </c>
      <c r="B2538">
        <v>42</v>
      </c>
      <c r="C2538">
        <v>3.5572499999999998</v>
      </c>
      <c r="D2538" s="3">
        <v>14.043759999999999</v>
      </c>
      <c r="E2538" s="1">
        <f>C2538*$V$2</f>
        <v>1.4229000000000001</v>
      </c>
      <c r="F2538" s="1">
        <f>D2538*$V$3</f>
        <v>56.175039999999996</v>
      </c>
      <c r="G2538" s="1">
        <f>(E2538+F2538)</f>
        <v>57.597939999999994</v>
      </c>
      <c r="H2538" s="1">
        <f>B2538*(1/3)</f>
        <v>14</v>
      </c>
      <c r="I2538" s="1">
        <f>IF((H2538-G2538)&gt;0, (H2538-G2538), (0))</f>
        <v>0</v>
      </c>
      <c r="J2538" s="1">
        <f>IF(I2538=0, G2538-H2538,0)</f>
        <v>43.597939999999994</v>
      </c>
      <c r="K2538" s="1">
        <f>I2538*1000/$V$5</f>
        <v>0</v>
      </c>
      <c r="L2538" s="1">
        <f>J2538*1000/$V$4</f>
        <v>781.32508960573477</v>
      </c>
      <c r="M2538" s="1">
        <f>L2538/$Y$4</f>
        <v>328.28785277551884</v>
      </c>
      <c r="N2538" s="1">
        <f>M2538*$Y$5</f>
        <v>459.60299388572633</v>
      </c>
      <c r="O2538" s="1" t="s">
        <v>0</v>
      </c>
      <c r="P2538" s="1" t="s">
        <v>0</v>
      </c>
      <c r="Q2538" s="1">
        <f>Q2537+K2538-L2538</f>
        <v>-94024.867893259085</v>
      </c>
      <c r="R2538">
        <f>Q2538*$V$5/1000</f>
        <v>-1879.5571091862489</v>
      </c>
    </row>
    <row r="2539" spans="1:18" x14ac:dyDescent="0.25">
      <c r="A2539" s="4">
        <v>42841.70833332718</v>
      </c>
      <c r="B2539">
        <v>43.4</v>
      </c>
      <c r="C2539">
        <v>3.05681</v>
      </c>
      <c r="D2539" s="3">
        <v>8.5489300000000004</v>
      </c>
      <c r="E2539" s="1">
        <f>C2539*$V$2</f>
        <v>1.2227240000000001</v>
      </c>
      <c r="F2539" s="1">
        <f>D2539*$V$3</f>
        <v>34.195720000000001</v>
      </c>
      <c r="G2539" s="1">
        <f>(E2539+F2539)</f>
        <v>35.418444000000001</v>
      </c>
      <c r="H2539" s="1">
        <f>B2539*(1/3)</f>
        <v>14.466666666666665</v>
      </c>
      <c r="I2539" s="1">
        <f>IF((H2539-G2539)&gt;0, (H2539-G2539), (0))</f>
        <v>0</v>
      </c>
      <c r="J2539" s="1">
        <f>IF(I2539=0, G2539-H2539,0)</f>
        <v>20.951777333333336</v>
      </c>
      <c r="K2539" s="1">
        <f>I2539*1000/$V$5</f>
        <v>0</v>
      </c>
      <c r="L2539" s="1">
        <f>J2539*1000/$V$4</f>
        <v>375.47988052568701</v>
      </c>
      <c r="M2539" s="1">
        <f>L2539/$Y$4</f>
        <v>157.76465568306176</v>
      </c>
      <c r="N2539" s="1">
        <f>M2539*$Y$5</f>
        <v>220.87051795628645</v>
      </c>
      <c r="O2539" s="1" t="s">
        <v>0</v>
      </c>
      <c r="P2539" s="1" t="s">
        <v>0</v>
      </c>
      <c r="Q2539" s="1">
        <f>Q2538+K2539-L2539</f>
        <v>-94400.347773784772</v>
      </c>
      <c r="R2539">
        <f>Q2539*$V$5/1000</f>
        <v>-1887.0629519979575</v>
      </c>
    </row>
    <row r="2540" spans="1:18" x14ac:dyDescent="0.25">
      <c r="A2540" s="4">
        <v>42841.749999993845</v>
      </c>
      <c r="B2540">
        <v>45.5</v>
      </c>
      <c r="C2540">
        <v>2.4540000000000002</v>
      </c>
      <c r="D2540" s="3">
        <v>2.6864369999999997</v>
      </c>
      <c r="E2540" s="1">
        <f>C2540*$V$2</f>
        <v>0.98160000000000014</v>
      </c>
      <c r="F2540" s="1">
        <f>D2540*$V$3</f>
        <v>10.745747999999999</v>
      </c>
      <c r="G2540" s="1">
        <f>(E2540+F2540)</f>
        <v>11.727347999999999</v>
      </c>
      <c r="H2540" s="1">
        <f>B2540*(1/3)</f>
        <v>15.166666666666666</v>
      </c>
      <c r="I2540" s="1">
        <f>IF((H2540-G2540)&gt;0, (H2540-G2540), (0))</f>
        <v>3.4393186666666669</v>
      </c>
      <c r="J2540" s="1">
        <f>IF(I2540=0, G2540-H2540,0)</f>
        <v>0</v>
      </c>
      <c r="K2540" s="1">
        <f>I2540*1000/$V$5</f>
        <v>172.05195931298985</v>
      </c>
      <c r="L2540" s="1">
        <f>J2540*1000/$V$4</f>
        <v>0</v>
      </c>
      <c r="M2540" s="1">
        <f>L2540/$Y$4</f>
        <v>0</v>
      </c>
      <c r="N2540" s="1">
        <f>M2540*$Y$5</f>
        <v>0</v>
      </c>
      <c r="O2540" s="1" t="s">
        <v>0</v>
      </c>
      <c r="P2540" s="1" t="s">
        <v>0</v>
      </c>
      <c r="Q2540" s="1">
        <f>Q2539+K2540-L2540</f>
        <v>-94228.295814471785</v>
      </c>
      <c r="R2540">
        <f>Q2540*$V$5/1000</f>
        <v>-1883.6236333312909</v>
      </c>
    </row>
    <row r="2541" spans="1:18" x14ac:dyDescent="0.25">
      <c r="A2541" s="4">
        <v>42841.791666660509</v>
      </c>
      <c r="B2541">
        <v>46.7</v>
      </c>
      <c r="C2541">
        <v>2.7345000000000002</v>
      </c>
      <c r="D2541" s="3">
        <v>-7.0017200000000003E-3</v>
      </c>
      <c r="E2541" s="1">
        <f>C2541*$V$2</f>
        <v>1.0938000000000001</v>
      </c>
      <c r="F2541" s="1">
        <f>D2541*$V$3</f>
        <v>-2.8006880000000001E-2</v>
      </c>
      <c r="G2541" s="1">
        <f>(E2541+F2541)</f>
        <v>1.0657931200000001</v>
      </c>
      <c r="H2541" s="1">
        <f>B2541*(1/3)</f>
        <v>15.566666666666666</v>
      </c>
      <c r="I2541" s="1">
        <f>IF((H2541-G2541)&gt;0, (H2541-G2541), (0))</f>
        <v>14.500873546666666</v>
      </c>
      <c r="J2541" s="1">
        <f>IF(I2541=0, G2541-H2541,0)</f>
        <v>0</v>
      </c>
      <c r="K2541" s="1">
        <f>I2541*1000/$V$5</f>
        <v>725.40638052359509</v>
      </c>
      <c r="L2541" s="1">
        <f>J2541*1000/$V$4</f>
        <v>0</v>
      </c>
      <c r="M2541" s="1">
        <f>L2541/$Y$4</f>
        <v>0</v>
      </c>
      <c r="N2541" s="1">
        <f>M2541*$Y$5</f>
        <v>0</v>
      </c>
      <c r="O2541" s="1" t="s">
        <v>0</v>
      </c>
      <c r="P2541" s="1" t="s">
        <v>0</v>
      </c>
      <c r="Q2541" s="1">
        <f>Q2540+K2541-L2541</f>
        <v>-93502.889433948192</v>
      </c>
      <c r="R2541">
        <f>Q2541*$V$5/1000</f>
        <v>-1869.1227597846241</v>
      </c>
    </row>
    <row r="2542" spans="1:18" x14ac:dyDescent="0.25">
      <c r="A2542" s="4">
        <v>42841.833333327173</v>
      </c>
      <c r="B2542">
        <v>45.9</v>
      </c>
      <c r="C2542">
        <v>2.6130300000000002</v>
      </c>
      <c r="D2542" s="3">
        <v>-7.0017200000000003E-3</v>
      </c>
      <c r="E2542" s="1">
        <f>C2542*$V$2</f>
        <v>1.045212</v>
      </c>
      <c r="F2542" s="1">
        <f>D2542*$V$3</f>
        <v>-2.8006880000000001E-2</v>
      </c>
      <c r="G2542" s="1">
        <f>(E2542+F2542)</f>
        <v>1.0172051200000001</v>
      </c>
      <c r="H2542" s="1">
        <f>B2542*(1/3)</f>
        <v>15.299999999999999</v>
      </c>
      <c r="I2542" s="1">
        <f>IF((H2542-G2542)&gt;0, (H2542-G2542), (0))</f>
        <v>14.282794879999999</v>
      </c>
      <c r="J2542" s="1">
        <f>IF(I2542=0, G2542-H2542,0)</f>
        <v>0</v>
      </c>
      <c r="K2542" s="1">
        <f>I2542*1000/$V$5</f>
        <v>714.49699249624814</v>
      </c>
      <c r="L2542" s="1">
        <f>J2542*1000/$V$4</f>
        <v>0</v>
      </c>
      <c r="M2542" s="1">
        <f>L2542/$Y$4</f>
        <v>0</v>
      </c>
      <c r="N2542" s="1">
        <f>M2542*$Y$5</f>
        <v>0</v>
      </c>
      <c r="O2542" s="1" t="s">
        <v>0</v>
      </c>
      <c r="P2542" s="1" t="s">
        <v>0</v>
      </c>
      <c r="Q2542" s="1">
        <f>Q2541+K2542-L2542</f>
        <v>-92788.392441451942</v>
      </c>
      <c r="R2542">
        <f>Q2542*$V$5/1000</f>
        <v>-1854.8399649046244</v>
      </c>
    </row>
    <row r="2543" spans="1:18" x14ac:dyDescent="0.25">
      <c r="A2543" s="4">
        <v>42841.874999993837</v>
      </c>
      <c r="B2543">
        <v>43.5</v>
      </c>
      <c r="C2543">
        <v>1.8405199999999999</v>
      </c>
      <c r="D2543" s="3">
        <v>-7.0017200000000003E-3</v>
      </c>
      <c r="E2543" s="1">
        <f>C2543*$V$2</f>
        <v>0.73620799999999997</v>
      </c>
      <c r="F2543" s="1">
        <f>D2543*$V$3</f>
        <v>-2.8006880000000001E-2</v>
      </c>
      <c r="G2543" s="1">
        <f>(E2543+F2543)</f>
        <v>0.70820112000000002</v>
      </c>
      <c r="H2543" s="1">
        <f>B2543*(1/3)</f>
        <v>14.5</v>
      </c>
      <c r="I2543" s="1">
        <f>IF((H2543-G2543)&gt;0, (H2543-G2543), (0))</f>
        <v>13.79179888</v>
      </c>
      <c r="J2543" s="1">
        <f>IF(I2543=0, G2543-H2543,0)</f>
        <v>0</v>
      </c>
      <c r="K2543" s="1">
        <f>I2543*1000/$V$5</f>
        <v>689.93491145572796</v>
      </c>
      <c r="L2543" s="1">
        <f>J2543*1000/$V$4</f>
        <v>0</v>
      </c>
      <c r="M2543" s="1">
        <f>L2543/$Y$4</f>
        <v>0</v>
      </c>
      <c r="N2543" s="1">
        <f>M2543*$Y$5</f>
        <v>0</v>
      </c>
      <c r="O2543" s="1" t="s">
        <v>0</v>
      </c>
      <c r="P2543" s="1" t="s">
        <v>0</v>
      </c>
      <c r="Q2543" s="1">
        <f>Q2542+K2543-L2543</f>
        <v>-92098.457529996216</v>
      </c>
      <c r="R2543">
        <f>Q2543*$V$5/1000</f>
        <v>-1841.0481660246242</v>
      </c>
    </row>
    <row r="2544" spans="1:18" x14ac:dyDescent="0.25">
      <c r="A2544" s="4">
        <v>42841.916666660502</v>
      </c>
      <c r="B2544">
        <v>41.7</v>
      </c>
      <c r="C2544">
        <v>1.6240699999999999</v>
      </c>
      <c r="D2544" s="3">
        <v>-7.0017200000000003E-3</v>
      </c>
      <c r="E2544" s="1">
        <f>C2544*$V$2</f>
        <v>0.64962799999999998</v>
      </c>
      <c r="F2544" s="1">
        <f>D2544*$V$3</f>
        <v>-2.8006880000000001E-2</v>
      </c>
      <c r="G2544" s="1">
        <f>(E2544+F2544)</f>
        <v>0.62162112000000003</v>
      </c>
      <c r="H2544" s="1">
        <f>B2544*(1/3)</f>
        <v>13.9</v>
      </c>
      <c r="I2544" s="1">
        <f>IF((H2544-G2544)&gt;0, (H2544-G2544), (0))</f>
        <v>13.27837888</v>
      </c>
      <c r="J2544" s="1">
        <f>IF(I2544=0, G2544-H2544,0)</f>
        <v>0</v>
      </c>
      <c r="K2544" s="1">
        <f>I2544*1000/$V$5</f>
        <v>664.25106953476745</v>
      </c>
      <c r="L2544" s="1">
        <f>J2544*1000/$V$4</f>
        <v>0</v>
      </c>
      <c r="M2544" s="1">
        <f>L2544/$Y$4</f>
        <v>0</v>
      </c>
      <c r="N2544" s="1">
        <f>M2544*$Y$5</f>
        <v>0</v>
      </c>
      <c r="O2544" s="1" t="s">
        <v>0</v>
      </c>
      <c r="P2544" s="1" t="s">
        <v>0</v>
      </c>
      <c r="Q2544" s="1">
        <f>Q2543+K2544-L2544</f>
        <v>-91434.206460461442</v>
      </c>
      <c r="R2544">
        <f>Q2544*$V$5/1000</f>
        <v>-1827.7697871446242</v>
      </c>
    </row>
    <row r="2545" spans="1:18" x14ac:dyDescent="0.25">
      <c r="A2545" s="4">
        <v>42841.958333327166</v>
      </c>
      <c r="B2545">
        <v>40.5</v>
      </c>
      <c r="C2545">
        <v>1.70661</v>
      </c>
      <c r="D2545" s="3">
        <v>-7.0017200000000003E-3</v>
      </c>
      <c r="E2545" s="1">
        <f>C2545*$V$2</f>
        <v>0.68264400000000003</v>
      </c>
      <c r="F2545" s="1">
        <f>D2545*$V$3</f>
        <v>-2.8006880000000001E-2</v>
      </c>
      <c r="G2545" s="1">
        <f>(E2545+F2545)</f>
        <v>0.65463712000000007</v>
      </c>
      <c r="H2545" s="1">
        <f>B2545*(1/3)</f>
        <v>13.5</v>
      </c>
      <c r="I2545" s="1">
        <f>IF((H2545-G2545)&gt;0, (H2545-G2545), (0))</f>
        <v>12.84536288</v>
      </c>
      <c r="J2545" s="1">
        <f>IF(I2545=0, G2545-H2545,0)</f>
        <v>0</v>
      </c>
      <c r="K2545" s="1">
        <f>I2545*1000/$V$5</f>
        <v>642.5894387193598</v>
      </c>
      <c r="L2545" s="1">
        <f>J2545*1000/$V$4</f>
        <v>0</v>
      </c>
      <c r="M2545" s="1">
        <f>L2545/$Y$4</f>
        <v>0</v>
      </c>
      <c r="N2545" s="1">
        <f>M2545*$Y$5</f>
        <v>0</v>
      </c>
      <c r="O2545" s="1">
        <f>SUM(N2522:N2545)</f>
        <v>5426.9429475015813</v>
      </c>
      <c r="P2545" s="1">
        <f>SUM(L2522:L2545)</f>
        <v>9225.8030107526884</v>
      </c>
      <c r="Q2545" s="1">
        <f>Q2544+K2545-L2545</f>
        <v>-90791.617021742088</v>
      </c>
      <c r="R2545">
        <f>Q2545*$V$5/1000</f>
        <v>-1814.9244242646243</v>
      </c>
    </row>
    <row r="2546" spans="1:18" x14ac:dyDescent="0.25">
      <c r="A2546" s="4">
        <v>42841.99999999383</v>
      </c>
      <c r="B2546">
        <v>37.4</v>
      </c>
      <c r="C2546">
        <v>1.36355</v>
      </c>
      <c r="D2546" s="3">
        <v>-7.0017200000000003E-3</v>
      </c>
      <c r="E2546" s="1">
        <f>C2546*$V$2</f>
        <v>0.54542000000000002</v>
      </c>
      <c r="F2546" s="1">
        <f>D2546*$V$3</f>
        <v>-2.8006880000000001E-2</v>
      </c>
      <c r="G2546" s="1">
        <f>(E2546+F2546)</f>
        <v>0.51741312000000006</v>
      </c>
      <c r="H2546" s="1">
        <f>B2546*(1/3)</f>
        <v>12.466666666666665</v>
      </c>
      <c r="I2546" s="1">
        <f>IF((H2546-G2546)&gt;0, (H2546-G2546), (0))</f>
        <v>11.949253546666665</v>
      </c>
      <c r="J2546" s="1">
        <f>IF(I2546=0, G2546-H2546,0)</f>
        <v>0</v>
      </c>
      <c r="K2546" s="1">
        <f>I2546*1000/$V$5</f>
        <v>597.76155811238948</v>
      </c>
      <c r="L2546" s="1">
        <f>J2546*1000/$V$4</f>
        <v>0</v>
      </c>
      <c r="M2546" s="1">
        <f>L2546/$Y$4</f>
        <v>0</v>
      </c>
      <c r="N2546" s="1">
        <f>M2546*$Y$5</f>
        <v>0</v>
      </c>
      <c r="O2546" s="1" t="s">
        <v>0</v>
      </c>
      <c r="P2546" s="1" t="s">
        <v>0</v>
      </c>
      <c r="Q2546" s="1">
        <f>Q2545+K2546-L2546</f>
        <v>-90193.855463629705</v>
      </c>
      <c r="R2546">
        <f>Q2546*$V$5/1000</f>
        <v>-1802.9751707179576</v>
      </c>
    </row>
    <row r="2547" spans="1:18" x14ac:dyDescent="0.25">
      <c r="A2547" s="4">
        <v>42842.041666660494</v>
      </c>
      <c r="B2547">
        <v>38.200000000000003</v>
      </c>
      <c r="C2547">
        <v>1.54566</v>
      </c>
      <c r="D2547" s="3">
        <v>-7.0017200000000003E-3</v>
      </c>
      <c r="E2547" s="1">
        <f>C2547*$V$2</f>
        <v>0.61826400000000004</v>
      </c>
      <c r="F2547" s="1">
        <f>D2547*$V$3</f>
        <v>-2.8006880000000001E-2</v>
      </c>
      <c r="G2547" s="1">
        <f>(E2547+F2547)</f>
        <v>0.59025712000000008</v>
      </c>
      <c r="H2547" s="1">
        <f>B2547*(1/3)</f>
        <v>12.733333333333334</v>
      </c>
      <c r="I2547" s="1">
        <f>IF((H2547-G2547)&gt;0, (H2547-G2547), (0))</f>
        <v>12.143076213333334</v>
      </c>
      <c r="J2547" s="1">
        <f>IF(I2547=0, G2547-H2547,0)</f>
        <v>0</v>
      </c>
      <c r="K2547" s="1">
        <f>I2547*1000/$V$5</f>
        <v>607.45753943638488</v>
      </c>
      <c r="L2547" s="1">
        <f>J2547*1000/$V$4</f>
        <v>0</v>
      </c>
      <c r="M2547" s="1">
        <f>L2547/$Y$4</f>
        <v>0</v>
      </c>
      <c r="N2547" s="1">
        <f>M2547*$Y$5</f>
        <v>0</v>
      </c>
      <c r="O2547" s="1" t="s">
        <v>0</v>
      </c>
      <c r="P2547" s="1" t="s">
        <v>0</v>
      </c>
      <c r="Q2547" s="1">
        <f>Q2546+K2547-L2547</f>
        <v>-89586.397924193327</v>
      </c>
      <c r="R2547">
        <f>Q2547*$V$5/1000</f>
        <v>-1790.8320945046244</v>
      </c>
    </row>
    <row r="2548" spans="1:18" x14ac:dyDescent="0.25">
      <c r="A2548" s="4">
        <v>42842.083333327158</v>
      </c>
      <c r="B2548">
        <v>34.4</v>
      </c>
      <c r="C2548">
        <v>2.1540500000000002</v>
      </c>
      <c r="D2548" s="3">
        <v>-7.0017200000000003E-3</v>
      </c>
      <c r="E2548" s="1">
        <f>C2548*$V$2</f>
        <v>0.86162000000000016</v>
      </c>
      <c r="F2548" s="1">
        <f>D2548*$V$3</f>
        <v>-2.8006880000000001E-2</v>
      </c>
      <c r="G2548" s="1">
        <f>(E2548+F2548)</f>
        <v>0.83361312000000021</v>
      </c>
      <c r="H2548" s="1">
        <f>B2548*(1/3)</f>
        <v>11.466666666666665</v>
      </c>
      <c r="I2548" s="1">
        <f>IF((H2548-G2548)&gt;0, (H2548-G2548), (0))</f>
        <v>10.633053546666664</v>
      </c>
      <c r="J2548" s="1">
        <f>IF(I2548=0, G2548-H2548,0)</f>
        <v>0</v>
      </c>
      <c r="K2548" s="1">
        <f>I2548*1000/$V$5</f>
        <v>531.91863665165909</v>
      </c>
      <c r="L2548" s="1">
        <f>J2548*1000/$V$4</f>
        <v>0</v>
      </c>
      <c r="M2548" s="1">
        <f>L2548/$Y$4</f>
        <v>0</v>
      </c>
      <c r="N2548" s="1">
        <f>M2548*$Y$5</f>
        <v>0</v>
      </c>
      <c r="O2548" s="1" t="s">
        <v>0</v>
      </c>
      <c r="P2548" s="1" t="s">
        <v>0</v>
      </c>
      <c r="Q2548" s="1">
        <f>Q2547+K2548-L2548</f>
        <v>-89054.479287541661</v>
      </c>
      <c r="R2548">
        <f>Q2548*$V$5/1000</f>
        <v>-1780.1990409579578</v>
      </c>
    </row>
    <row r="2549" spans="1:18" x14ac:dyDescent="0.25">
      <c r="A2549" s="4">
        <v>42842.124999993823</v>
      </c>
      <c r="B2549">
        <v>33.799999999999997</v>
      </c>
      <c r="C2549">
        <v>2.2834599999999998</v>
      </c>
      <c r="D2549" s="3">
        <v>-7.0017200000000003E-3</v>
      </c>
      <c r="E2549" s="1">
        <f>C2549*$V$2</f>
        <v>0.91338399999999997</v>
      </c>
      <c r="F2549" s="1">
        <f>D2549*$V$3</f>
        <v>-2.8006880000000001E-2</v>
      </c>
      <c r="G2549" s="1">
        <f>(E2549+F2549)</f>
        <v>0.88537712000000002</v>
      </c>
      <c r="H2549" s="1">
        <f>B2549*(1/3)</f>
        <v>11.266666666666666</v>
      </c>
      <c r="I2549" s="1">
        <f>IF((H2549-G2549)&gt;0, (H2549-G2549), (0))</f>
        <v>10.381289546666666</v>
      </c>
      <c r="J2549" s="1">
        <f>IF(I2549=0, G2549-H2549,0)</f>
        <v>0</v>
      </c>
      <c r="K2549" s="1">
        <f>I2549*1000/$V$5</f>
        <v>519.32413940303491</v>
      </c>
      <c r="L2549" s="1">
        <f>J2549*1000/$V$4</f>
        <v>0</v>
      </c>
      <c r="M2549" s="1">
        <f>L2549/$Y$4</f>
        <v>0</v>
      </c>
      <c r="N2549" s="1">
        <f>M2549*$Y$5</f>
        <v>0</v>
      </c>
      <c r="O2549" s="1" t="s">
        <v>0</v>
      </c>
      <c r="P2549" s="1" t="s">
        <v>0</v>
      </c>
      <c r="Q2549" s="1">
        <f>Q2548+K2549-L2549</f>
        <v>-88535.155148138627</v>
      </c>
      <c r="R2549">
        <f>Q2549*$V$5/1000</f>
        <v>-1769.8177514112911</v>
      </c>
    </row>
    <row r="2550" spans="1:18" x14ac:dyDescent="0.25">
      <c r="A2550" s="4">
        <v>42842.166666660487</v>
      </c>
      <c r="B2550">
        <v>33.5</v>
      </c>
      <c r="C2550">
        <v>2.3988100000000001</v>
      </c>
      <c r="D2550" s="3">
        <v>-7.0017200000000003E-3</v>
      </c>
      <c r="E2550" s="1">
        <f>C2550*$V$2</f>
        <v>0.95952400000000004</v>
      </c>
      <c r="F2550" s="1">
        <f>D2550*$V$3</f>
        <v>-2.8006880000000001E-2</v>
      </c>
      <c r="G2550" s="1">
        <f>(E2550+F2550)</f>
        <v>0.93151712000000009</v>
      </c>
      <c r="H2550" s="1">
        <f>B2550*(1/3)</f>
        <v>11.166666666666666</v>
      </c>
      <c r="I2550" s="1">
        <f>IF((H2550-G2550)&gt;0, (H2550-G2550), (0))</f>
        <v>10.235149546666666</v>
      </c>
      <c r="J2550" s="1">
        <f>IF(I2550=0, G2550-H2550,0)</f>
        <v>0</v>
      </c>
      <c r="K2550" s="1">
        <f>I2550*1000/$V$5</f>
        <v>512.01348407537103</v>
      </c>
      <c r="L2550" s="1">
        <f>J2550*1000/$V$4</f>
        <v>0</v>
      </c>
      <c r="M2550" s="1">
        <f>L2550/$Y$4</f>
        <v>0</v>
      </c>
      <c r="N2550" s="1">
        <f>M2550*$Y$5</f>
        <v>0</v>
      </c>
      <c r="O2550" s="1" t="s">
        <v>0</v>
      </c>
      <c r="P2550" s="1" t="s">
        <v>0</v>
      </c>
      <c r="Q2550" s="1">
        <f>Q2549+K2550-L2550</f>
        <v>-88023.141664063252</v>
      </c>
      <c r="R2550">
        <f>Q2550*$V$5/1000</f>
        <v>-1759.5826018646244</v>
      </c>
    </row>
    <row r="2551" spans="1:18" x14ac:dyDescent="0.25">
      <c r="A2551" s="4">
        <v>42842.208333327151</v>
      </c>
      <c r="B2551">
        <v>33.299999999999997</v>
      </c>
      <c r="C2551">
        <v>2.63971</v>
      </c>
      <c r="D2551" s="3">
        <v>-7.0017200000000003E-3</v>
      </c>
      <c r="E2551" s="1">
        <f>C2551*$V$2</f>
        <v>1.055884</v>
      </c>
      <c r="F2551" s="1">
        <f>D2551*$V$3</f>
        <v>-2.8006880000000001E-2</v>
      </c>
      <c r="G2551" s="1">
        <f>(E2551+F2551)</f>
        <v>1.0278771200000001</v>
      </c>
      <c r="H2551" s="1">
        <f>B2551*(1/3)</f>
        <v>11.099999999999998</v>
      </c>
      <c r="I2551" s="1">
        <f>IF((H2551-G2551)&gt;0, (H2551-G2551), (0))</f>
        <v>10.072122879999998</v>
      </c>
      <c r="J2551" s="1">
        <f>IF(I2551=0, G2551-H2551,0)</f>
        <v>0</v>
      </c>
      <c r="K2551" s="1">
        <f>I2551*1000/$V$5</f>
        <v>503.85807303651825</v>
      </c>
      <c r="L2551" s="1">
        <f>J2551*1000/$V$4</f>
        <v>0</v>
      </c>
      <c r="M2551" s="1">
        <f>L2551/$Y$4</f>
        <v>0</v>
      </c>
      <c r="N2551" s="1">
        <f>M2551*$Y$5</f>
        <v>0</v>
      </c>
      <c r="O2551" s="1" t="s">
        <v>0</v>
      </c>
      <c r="P2551" s="1" t="s">
        <v>0</v>
      </c>
      <c r="Q2551" s="1">
        <f>Q2550+K2551-L2551</f>
        <v>-87519.283591026731</v>
      </c>
      <c r="R2551">
        <f>Q2551*$V$5/1000</f>
        <v>-1749.5104789846241</v>
      </c>
    </row>
    <row r="2552" spans="1:18" x14ac:dyDescent="0.25">
      <c r="A2552" s="4">
        <v>42842.249999993815</v>
      </c>
      <c r="B2552">
        <v>34.799999999999997</v>
      </c>
      <c r="C2552">
        <v>3.1116799999999998</v>
      </c>
      <c r="D2552" s="3">
        <v>-7.0017200000000003E-3</v>
      </c>
      <c r="E2552" s="1">
        <f>C2552*$V$2</f>
        <v>1.244672</v>
      </c>
      <c r="F2552" s="1">
        <f>D2552*$V$3</f>
        <v>-2.8006880000000001E-2</v>
      </c>
      <c r="G2552" s="1">
        <f>(E2552+F2552)</f>
        <v>1.21666512</v>
      </c>
      <c r="H2552" s="1">
        <f>B2552*(1/3)</f>
        <v>11.599999999999998</v>
      </c>
      <c r="I2552" s="1">
        <f>IF((H2552-G2552)&gt;0, (H2552-G2552), (0))</f>
        <v>10.383334879999998</v>
      </c>
      <c r="J2552" s="1">
        <f>IF(I2552=0, G2552-H2552,0)</f>
        <v>0</v>
      </c>
      <c r="K2552" s="1">
        <f>I2552*1000/$V$5</f>
        <v>519.42645722861425</v>
      </c>
      <c r="L2552" s="1">
        <f>J2552*1000/$V$4</f>
        <v>0</v>
      </c>
      <c r="M2552" s="1">
        <f>L2552/$Y$4</f>
        <v>0</v>
      </c>
      <c r="N2552" s="1">
        <f>M2552*$Y$5</f>
        <v>0</v>
      </c>
      <c r="O2552" s="1" t="s">
        <v>0</v>
      </c>
      <c r="P2552" s="1" t="s">
        <v>0</v>
      </c>
      <c r="Q2552" s="1">
        <f>Q2551+K2552-L2552</f>
        <v>-86999.857133798112</v>
      </c>
      <c r="R2552">
        <f>Q2552*$V$5/1000</f>
        <v>-1739.1271441046242</v>
      </c>
    </row>
    <row r="2553" spans="1:18" x14ac:dyDescent="0.25">
      <c r="A2553" s="4">
        <v>42842.29166666048</v>
      </c>
      <c r="B2553">
        <v>35.5</v>
      </c>
      <c r="C2553">
        <v>5.1847799999999999</v>
      </c>
      <c r="D2553" s="3">
        <v>0.41028817000000006</v>
      </c>
      <c r="E2553" s="1">
        <f>C2553*$V$2</f>
        <v>2.073912</v>
      </c>
      <c r="F2553" s="1">
        <f>D2553*$V$3</f>
        <v>1.6411526800000003</v>
      </c>
      <c r="G2553" s="1">
        <f>(E2553+F2553)</f>
        <v>3.7150646800000002</v>
      </c>
      <c r="H2553" s="1">
        <f>B2553*(1/3)</f>
        <v>11.833333333333332</v>
      </c>
      <c r="I2553" s="1">
        <f>IF((H2553-G2553)&gt;0, (H2553-G2553), (0))</f>
        <v>8.118268653333331</v>
      </c>
      <c r="J2553" s="1">
        <f>IF(I2553=0, G2553-H2553,0)</f>
        <v>0</v>
      </c>
      <c r="K2553" s="1">
        <f>I2553*1000/$V$5</f>
        <v>406.11649091212263</v>
      </c>
      <c r="L2553" s="1">
        <f>J2553*1000/$V$4</f>
        <v>0</v>
      </c>
      <c r="M2553" s="1">
        <f>L2553/$Y$4</f>
        <v>0</v>
      </c>
      <c r="N2553" s="1">
        <f>M2553*$Y$5</f>
        <v>0</v>
      </c>
      <c r="O2553" s="1" t="s">
        <v>0</v>
      </c>
      <c r="P2553" s="1" t="s">
        <v>0</v>
      </c>
      <c r="Q2553" s="1">
        <f>Q2552+K2553-L2553</f>
        <v>-86593.740642885983</v>
      </c>
      <c r="R2553">
        <f>Q2553*$V$5/1000</f>
        <v>-1731.0088754512908</v>
      </c>
    </row>
    <row r="2554" spans="1:18" x14ac:dyDescent="0.25">
      <c r="A2554" s="4">
        <v>42842.333333327144</v>
      </c>
      <c r="B2554">
        <v>38.299999999999997</v>
      </c>
      <c r="C2554">
        <v>4.2732700000000001</v>
      </c>
      <c r="D2554" s="3">
        <v>4.8853400000000002</v>
      </c>
      <c r="E2554" s="1">
        <f>C2554*$V$2</f>
        <v>1.709308</v>
      </c>
      <c r="F2554" s="1">
        <f>D2554*$V$3</f>
        <v>19.541360000000001</v>
      </c>
      <c r="G2554" s="1">
        <f>(E2554+F2554)</f>
        <v>21.250668000000001</v>
      </c>
      <c r="H2554" s="1">
        <f>B2554*(1/3)</f>
        <v>12.766666666666666</v>
      </c>
      <c r="I2554" s="1">
        <f>IF((H2554-G2554)&gt;0, (H2554-G2554), (0))</f>
        <v>0</v>
      </c>
      <c r="J2554" s="1">
        <f>IF(I2554=0, G2554-H2554,0)</f>
        <v>8.4840013333333353</v>
      </c>
      <c r="K2554" s="1">
        <f>I2554*1000/$V$5</f>
        <v>0</v>
      </c>
      <c r="L2554" s="1">
        <f>J2554*1000/$V$4</f>
        <v>152.04303464755083</v>
      </c>
      <c r="M2554" s="1">
        <f>L2554/$Y$4</f>
        <v>63.883628003172618</v>
      </c>
      <c r="N2554" s="1">
        <f>M2554*$Y$5</f>
        <v>89.437079204441659</v>
      </c>
      <c r="O2554" s="1" t="s">
        <v>0</v>
      </c>
      <c r="P2554" s="1" t="s">
        <v>0</v>
      </c>
      <c r="Q2554" s="1">
        <f>Q2553+K2554-L2554</f>
        <v>-86745.783677533531</v>
      </c>
      <c r="R2554">
        <f>Q2554*$V$5/1000</f>
        <v>-1734.0482157138952</v>
      </c>
    </row>
    <row r="2555" spans="1:18" x14ac:dyDescent="0.25">
      <c r="A2555" s="4">
        <v>42842.374999993808</v>
      </c>
      <c r="B2555">
        <v>41.6</v>
      </c>
      <c r="C2555">
        <v>3.9930400000000001</v>
      </c>
      <c r="D2555" s="3">
        <v>10.888299999999999</v>
      </c>
      <c r="E2555" s="1">
        <f>C2555*$V$2</f>
        <v>1.5972160000000002</v>
      </c>
      <c r="F2555" s="1">
        <f>D2555*$V$3</f>
        <v>43.553199999999997</v>
      </c>
      <c r="G2555" s="1">
        <f>(E2555+F2555)</f>
        <v>45.150416</v>
      </c>
      <c r="H2555" s="1">
        <f>B2555*(1/3)</f>
        <v>13.866666666666667</v>
      </c>
      <c r="I2555" s="1">
        <f>IF((H2555-G2555)&gt;0, (H2555-G2555), (0))</f>
        <v>0</v>
      </c>
      <c r="J2555" s="1">
        <f>IF(I2555=0, G2555-H2555,0)</f>
        <v>31.283749333333333</v>
      </c>
      <c r="K2555" s="1">
        <f>I2555*1000/$V$5</f>
        <v>0</v>
      </c>
      <c r="L2555" s="1">
        <f>J2555*1000/$V$4</f>
        <v>560.640669056153</v>
      </c>
      <c r="M2555" s="1">
        <f>L2555/$Y$4</f>
        <v>235.56330632611471</v>
      </c>
      <c r="N2555" s="1">
        <f>M2555*$Y$5</f>
        <v>329.78862885656059</v>
      </c>
      <c r="O2555" s="1" t="s">
        <v>0</v>
      </c>
      <c r="P2555" s="1" t="s">
        <v>0</v>
      </c>
      <c r="Q2555" s="1">
        <f>Q2554+K2555-L2555</f>
        <v>-87306.424346589687</v>
      </c>
      <c r="R2555">
        <f>Q2555*$V$5/1000</f>
        <v>-1745.2554226883278</v>
      </c>
    </row>
    <row r="2556" spans="1:18" x14ac:dyDescent="0.25">
      <c r="A2556" s="4">
        <v>42842.416666660472</v>
      </c>
      <c r="B2556">
        <v>44.3</v>
      </c>
      <c r="C2556">
        <v>6.0653500000000005</v>
      </c>
      <c r="D2556" s="3">
        <v>15.81457</v>
      </c>
      <c r="E2556" s="1">
        <f>C2556*$V$2</f>
        <v>2.4261400000000002</v>
      </c>
      <c r="F2556" s="1">
        <f>D2556*$V$3</f>
        <v>63.258279999999999</v>
      </c>
      <c r="G2556" s="1">
        <f>(E2556+F2556)</f>
        <v>65.684420000000003</v>
      </c>
      <c r="H2556" s="1">
        <f>B2556*(1/3)</f>
        <v>14.766666666666666</v>
      </c>
      <c r="I2556" s="1">
        <f>IF((H2556-G2556)&gt;0, (H2556-G2556), (0))</f>
        <v>0</v>
      </c>
      <c r="J2556" s="1">
        <f>IF(I2556=0, G2556-H2556,0)</f>
        <v>50.917753333333337</v>
      </c>
      <c r="K2556" s="1">
        <f>I2556*1000/$V$5</f>
        <v>0</v>
      </c>
      <c r="L2556" s="1">
        <f>J2556*1000/$V$4</f>
        <v>912.50454002389495</v>
      </c>
      <c r="M2556" s="1">
        <f>L2556/$Y$4</f>
        <v>383.40526891760294</v>
      </c>
      <c r="N2556" s="1">
        <f>M2556*$Y$5</f>
        <v>536.76737648464405</v>
      </c>
      <c r="O2556" s="1" t="s">
        <v>0</v>
      </c>
      <c r="P2556" s="1" t="s">
        <v>0</v>
      </c>
      <c r="Q2556" s="1">
        <f>Q2555+K2556-L2556</f>
        <v>-88218.928886613576</v>
      </c>
      <c r="R2556">
        <f>Q2556*$V$5/1000</f>
        <v>-1763.4963884434053</v>
      </c>
    </row>
    <row r="2557" spans="1:18" x14ac:dyDescent="0.25">
      <c r="A2557" s="4">
        <v>42842.458333327137</v>
      </c>
      <c r="B2557">
        <v>46</v>
      </c>
      <c r="C2557">
        <v>3.9846900000000001</v>
      </c>
      <c r="D2557" s="3">
        <v>19.005440000000004</v>
      </c>
      <c r="E2557" s="1">
        <f>C2557*$V$2</f>
        <v>1.5938760000000001</v>
      </c>
      <c r="F2557" s="1">
        <f>D2557*$V$3</f>
        <v>76.021760000000015</v>
      </c>
      <c r="G2557" s="1">
        <f>(E2557+F2557)</f>
        <v>77.615636000000009</v>
      </c>
      <c r="H2557" s="1">
        <f>B2557*(1/3)</f>
        <v>15.333333333333332</v>
      </c>
      <c r="I2557" s="1">
        <f>IF((H2557-G2557)&gt;0, (H2557-G2557), (0))</f>
        <v>0</v>
      </c>
      <c r="J2557" s="1">
        <f>IF(I2557=0, G2557-H2557,0)</f>
        <v>62.282302666666681</v>
      </c>
      <c r="K2557" s="1">
        <f>I2557*1000/$V$5</f>
        <v>0</v>
      </c>
      <c r="L2557" s="1">
        <f>J2557*1000/$V$4</f>
        <v>1116.1702986857829</v>
      </c>
      <c r="M2557" s="1">
        <f>L2557/$Y$4</f>
        <v>468.97911709486675</v>
      </c>
      <c r="N2557" s="1">
        <f>M2557*$Y$5</f>
        <v>656.57076393281341</v>
      </c>
      <c r="O2557" s="1" t="s">
        <v>0</v>
      </c>
      <c r="P2557" s="1" t="s">
        <v>0</v>
      </c>
      <c r="Q2557" s="1">
        <f>Q2556+K2557-L2557</f>
        <v>-89335.099185299361</v>
      </c>
      <c r="R2557">
        <f>Q2557*$V$5/1000</f>
        <v>-1785.8086327141341</v>
      </c>
    </row>
    <row r="2558" spans="1:18" x14ac:dyDescent="0.25">
      <c r="A2558" s="4">
        <v>42842.499999993801</v>
      </c>
      <c r="B2558">
        <v>46.4</v>
      </c>
      <c r="C2558">
        <v>4.4926899999999996</v>
      </c>
      <c r="D2558" s="3">
        <v>20.577069999999999</v>
      </c>
      <c r="E2558" s="1">
        <f>C2558*$V$2</f>
        <v>1.7970759999999999</v>
      </c>
      <c r="F2558" s="1">
        <f>D2558*$V$3</f>
        <v>82.308279999999996</v>
      </c>
      <c r="G2558" s="1">
        <f>(E2558+F2558)</f>
        <v>84.105356</v>
      </c>
      <c r="H2558" s="1">
        <f>B2558*(1/3)</f>
        <v>15.466666666666665</v>
      </c>
      <c r="I2558" s="1">
        <f>IF((H2558-G2558)&gt;0, (H2558-G2558), (0))</f>
        <v>0</v>
      </c>
      <c r="J2558" s="1">
        <f>IF(I2558=0, G2558-H2558,0)</f>
        <v>68.638689333333332</v>
      </c>
      <c r="K2558" s="1">
        <f>I2558*1000/$V$5</f>
        <v>0</v>
      </c>
      <c r="L2558" s="1">
        <f>J2558*1000/$V$4</f>
        <v>1230.0840382317801</v>
      </c>
      <c r="M2558" s="1">
        <f>L2558/$Y$4</f>
        <v>516.84203287049593</v>
      </c>
      <c r="N2558" s="1">
        <f>M2558*$Y$5</f>
        <v>723.57884601869421</v>
      </c>
      <c r="O2558" s="1" t="s">
        <v>0</v>
      </c>
      <c r="P2558" s="1" t="s">
        <v>0</v>
      </c>
      <c r="Q2558" s="1">
        <f>Q2557+K2558-L2558</f>
        <v>-90565.183223531145</v>
      </c>
      <c r="R2558">
        <f>Q2558*$V$5/1000</f>
        <v>-1810.3980126383874</v>
      </c>
    </row>
    <row r="2559" spans="1:18" x14ac:dyDescent="0.25">
      <c r="A2559" s="4">
        <v>42842.541666660465</v>
      </c>
      <c r="B2559">
        <v>46.7</v>
      </c>
      <c r="C2559">
        <v>4.10677</v>
      </c>
      <c r="D2559" s="3">
        <v>20.732250000000001</v>
      </c>
      <c r="E2559" s="1">
        <f>C2559*$V$2</f>
        <v>1.6427080000000001</v>
      </c>
      <c r="F2559" s="1">
        <f>D2559*$V$3</f>
        <v>82.929000000000002</v>
      </c>
      <c r="G2559" s="1">
        <f>(E2559+F2559)</f>
        <v>84.571708000000001</v>
      </c>
      <c r="H2559" s="1">
        <f>B2559*(1/3)</f>
        <v>15.566666666666666</v>
      </c>
      <c r="I2559" s="1">
        <f>IF((H2559-G2559)&gt;0, (H2559-G2559), (0))</f>
        <v>0</v>
      </c>
      <c r="J2559" s="1">
        <f>IF(I2559=0, G2559-H2559,0)</f>
        <v>69.005041333333338</v>
      </c>
      <c r="K2559" s="1">
        <f>I2559*1000/$V$5</f>
        <v>0</v>
      </c>
      <c r="L2559" s="1">
        <f>J2559*1000/$V$4</f>
        <v>1236.6494862604543</v>
      </c>
      <c r="M2559" s="1">
        <f>L2559/$Y$4</f>
        <v>519.60062447918256</v>
      </c>
      <c r="N2559" s="1">
        <f>M2559*$Y$5</f>
        <v>727.44087427085549</v>
      </c>
      <c r="O2559" s="1" t="s">
        <v>0</v>
      </c>
      <c r="P2559" s="1" t="s">
        <v>0</v>
      </c>
      <c r="Q2559" s="1">
        <f>Q2558+K2559-L2559</f>
        <v>-91801.832709791604</v>
      </c>
      <c r="R2559">
        <f>Q2559*$V$5/1000</f>
        <v>-1835.1186358687339</v>
      </c>
    </row>
    <row r="2560" spans="1:18" x14ac:dyDescent="0.25">
      <c r="A2560" s="4">
        <v>42842.583333327129</v>
      </c>
      <c r="B2560">
        <v>46.3</v>
      </c>
      <c r="C2560">
        <v>5.04657</v>
      </c>
      <c r="D2560" s="3">
        <v>20.272209999999998</v>
      </c>
      <c r="E2560" s="1">
        <f>C2560*$V$2</f>
        <v>2.0186280000000001</v>
      </c>
      <c r="F2560" s="1">
        <f>D2560*$V$3</f>
        <v>81.08883999999999</v>
      </c>
      <c r="G2560" s="1">
        <f>(E2560+F2560)</f>
        <v>83.107467999999997</v>
      </c>
      <c r="H2560" s="1">
        <f>B2560*(1/3)</f>
        <v>15.433333333333332</v>
      </c>
      <c r="I2560" s="1">
        <f>IF((H2560-G2560)&gt;0, (H2560-G2560), (0))</f>
        <v>0</v>
      </c>
      <c r="J2560" s="1">
        <f>IF(I2560=0, G2560-H2560,0)</f>
        <v>67.67413466666666</v>
      </c>
      <c r="K2560" s="1">
        <f>I2560*1000/$V$5</f>
        <v>0</v>
      </c>
      <c r="L2560" s="1">
        <f>J2560*1000/$V$4</f>
        <v>1212.7981123058544</v>
      </c>
      <c r="M2560" s="1">
        <f>L2560/$Y$4</f>
        <v>509.57903878397246</v>
      </c>
      <c r="N2560" s="1">
        <f>M2560*$Y$5</f>
        <v>713.41065429756145</v>
      </c>
      <c r="O2560" s="1" t="s">
        <v>0</v>
      </c>
      <c r="P2560" s="1" t="s">
        <v>0</v>
      </c>
      <c r="Q2560" s="1">
        <f>Q2559+K2560-L2560</f>
        <v>-93014.630822097461</v>
      </c>
      <c r="R2560">
        <f>Q2560*$V$5/1000</f>
        <v>-1859.362470133728</v>
      </c>
    </row>
    <row r="2561" spans="1:18" x14ac:dyDescent="0.25">
      <c r="A2561" s="4">
        <v>42842.624999993794</v>
      </c>
      <c r="B2561">
        <v>46.2</v>
      </c>
      <c r="C2561">
        <v>4.8133500000000007</v>
      </c>
      <c r="D2561" s="3">
        <v>17.900320000000001</v>
      </c>
      <c r="E2561" s="1">
        <f>C2561*$V$2</f>
        <v>1.9253400000000003</v>
      </c>
      <c r="F2561" s="1">
        <f>D2561*$V$3</f>
        <v>71.601280000000003</v>
      </c>
      <c r="G2561" s="1">
        <f>(E2561+F2561)</f>
        <v>73.526620000000008</v>
      </c>
      <c r="H2561" s="1">
        <f>B2561*(1/3)</f>
        <v>15.4</v>
      </c>
      <c r="I2561" s="1">
        <f>IF((H2561-G2561)&gt;0, (H2561-G2561), (0))</f>
        <v>0</v>
      </c>
      <c r="J2561" s="1">
        <f>IF(I2561=0, G2561-H2561,0)</f>
        <v>58.12662000000001</v>
      </c>
      <c r="K2561" s="1">
        <f>I2561*1000/$V$5</f>
        <v>0</v>
      </c>
      <c r="L2561" s="1">
        <f>J2561*1000/$V$4</f>
        <v>1041.6956989247315</v>
      </c>
      <c r="M2561" s="1">
        <f>L2561/$Y$4</f>
        <v>437.68726845576953</v>
      </c>
      <c r="N2561" s="1">
        <f>M2561*$Y$5</f>
        <v>612.76217583807727</v>
      </c>
      <c r="O2561" s="1" t="s">
        <v>0</v>
      </c>
      <c r="P2561" s="1" t="s">
        <v>0</v>
      </c>
      <c r="Q2561" s="1">
        <f>Q2560+K2561-L2561</f>
        <v>-94056.326521022187</v>
      </c>
      <c r="R2561">
        <f>Q2561*$V$5/1000</f>
        <v>-1880.1859671552334</v>
      </c>
    </row>
    <row r="2562" spans="1:18" x14ac:dyDescent="0.25">
      <c r="A2562" s="4">
        <v>42842.666666660458</v>
      </c>
      <c r="B2562">
        <v>46.2</v>
      </c>
      <c r="C2562">
        <v>3.1079299999999996</v>
      </c>
      <c r="D2562" s="3">
        <v>12.062700000000001</v>
      </c>
      <c r="E2562" s="1">
        <f>C2562*$V$2</f>
        <v>1.2431719999999999</v>
      </c>
      <c r="F2562" s="1">
        <f>D2562*$V$3</f>
        <v>48.250800000000005</v>
      </c>
      <c r="G2562" s="1">
        <f>(E2562+F2562)</f>
        <v>49.493972000000007</v>
      </c>
      <c r="H2562" s="1">
        <f>B2562*(1/3)</f>
        <v>15.4</v>
      </c>
      <c r="I2562" s="1">
        <f>IF((H2562-G2562)&gt;0, (H2562-G2562), (0))</f>
        <v>0</v>
      </c>
      <c r="J2562" s="1">
        <f>IF(I2562=0, G2562-H2562,0)</f>
        <v>34.093972000000008</v>
      </c>
      <c r="K2562" s="1">
        <f>I2562*1000/$V$5</f>
        <v>0</v>
      </c>
      <c r="L2562" s="1">
        <f>J2562*1000/$V$4</f>
        <v>611.00308243727613</v>
      </c>
      <c r="M2562" s="1">
        <f>L2562/$Y$4</f>
        <v>256.72398421734295</v>
      </c>
      <c r="N2562" s="1">
        <f>M2562*$Y$5</f>
        <v>359.41357790428009</v>
      </c>
      <c r="O2562" s="1" t="s">
        <v>0</v>
      </c>
      <c r="P2562" s="1" t="s">
        <v>0</v>
      </c>
      <c r="Q2562" s="1">
        <f>Q2561+K2562-L2562</f>
        <v>-94667.329603459468</v>
      </c>
      <c r="R2562">
        <f>Q2562*$V$5/1000</f>
        <v>-1892.3999187731547</v>
      </c>
    </row>
    <row r="2563" spans="1:18" x14ac:dyDescent="0.25">
      <c r="A2563" s="4">
        <v>42842.708333327122</v>
      </c>
      <c r="B2563">
        <v>47</v>
      </c>
      <c r="C2563">
        <v>2.3639299999999999</v>
      </c>
      <c r="D2563" s="3">
        <v>5.0207499999999996</v>
      </c>
      <c r="E2563" s="1">
        <f>C2563*$V$2</f>
        <v>0.94557199999999997</v>
      </c>
      <c r="F2563" s="1">
        <f>D2563*$V$3</f>
        <v>20.082999999999998</v>
      </c>
      <c r="G2563" s="1">
        <f>(E2563+F2563)</f>
        <v>21.028571999999997</v>
      </c>
      <c r="H2563" s="1">
        <f>B2563*(1/3)</f>
        <v>15.666666666666666</v>
      </c>
      <c r="I2563" s="1">
        <f>IF((H2563-G2563)&gt;0, (H2563-G2563), (0))</f>
        <v>0</v>
      </c>
      <c r="J2563" s="1">
        <f>IF(I2563=0, G2563-H2563,0)</f>
        <v>5.3619053333333309</v>
      </c>
      <c r="K2563" s="1">
        <f>I2563*1000/$V$5</f>
        <v>0</v>
      </c>
      <c r="L2563" s="1">
        <f>J2563*1000/$V$4</f>
        <v>96.091493428912742</v>
      </c>
      <c r="M2563" s="1">
        <f>L2563/$Y$4</f>
        <v>40.374577070971739</v>
      </c>
      <c r="N2563" s="1">
        <f>M2563*$Y$5</f>
        <v>56.524407899360433</v>
      </c>
      <c r="O2563" s="1" t="s">
        <v>0</v>
      </c>
      <c r="P2563" s="1" t="s">
        <v>0</v>
      </c>
      <c r="Q2563" s="1">
        <f>Q2562+K2563-L2563</f>
        <v>-94763.421096888385</v>
      </c>
      <c r="R2563">
        <f>Q2563*$V$5/1000</f>
        <v>-1894.3207877267985</v>
      </c>
    </row>
    <row r="2564" spans="1:18" x14ac:dyDescent="0.25">
      <c r="A2564" s="4">
        <v>42842.749999993786</v>
      </c>
      <c r="B2564">
        <v>47.2</v>
      </c>
      <c r="C2564">
        <v>2.3359899999999998</v>
      </c>
      <c r="D2564" s="3">
        <v>2.4017150000000003</v>
      </c>
      <c r="E2564" s="1">
        <f>C2564*$V$2</f>
        <v>0.934396</v>
      </c>
      <c r="F2564" s="1">
        <f>D2564*$V$3</f>
        <v>9.6068600000000011</v>
      </c>
      <c r="G2564" s="1">
        <f>(E2564+F2564)</f>
        <v>10.541256000000001</v>
      </c>
      <c r="H2564" s="1">
        <f>B2564*(1/3)</f>
        <v>15.733333333333334</v>
      </c>
      <c r="I2564" s="1">
        <f>IF((H2564-G2564)&gt;0, (H2564-G2564), (0))</f>
        <v>5.1920773333333337</v>
      </c>
      <c r="J2564" s="1">
        <f>IF(I2564=0, G2564-H2564,0)</f>
        <v>0</v>
      </c>
      <c r="K2564" s="1">
        <f>I2564*1000/$V$5</f>
        <v>259.73373353343339</v>
      </c>
      <c r="L2564" s="1">
        <f>J2564*1000/$V$4</f>
        <v>0</v>
      </c>
      <c r="M2564" s="1">
        <f>L2564/$Y$4</f>
        <v>0</v>
      </c>
      <c r="N2564" s="1">
        <f>M2564*$Y$5</f>
        <v>0</v>
      </c>
      <c r="O2564" s="1" t="s">
        <v>0</v>
      </c>
      <c r="P2564" s="1" t="s">
        <v>0</v>
      </c>
      <c r="Q2564" s="1">
        <f>Q2563+K2564-L2564</f>
        <v>-94503.687363354955</v>
      </c>
      <c r="R2564">
        <f>Q2564*$V$5/1000</f>
        <v>-1889.1287103934653</v>
      </c>
    </row>
    <row r="2565" spans="1:18" x14ac:dyDescent="0.25">
      <c r="A2565" s="4">
        <v>42842.791666660451</v>
      </c>
      <c r="B2565">
        <v>46.5</v>
      </c>
      <c r="C2565">
        <v>3.8106300000000002</v>
      </c>
      <c r="D2565" s="3">
        <v>-7.0017200000000003E-3</v>
      </c>
      <c r="E2565" s="1">
        <f>C2565*$V$2</f>
        <v>1.5242520000000002</v>
      </c>
      <c r="F2565" s="1">
        <f>D2565*$V$3</f>
        <v>-2.8006880000000001E-2</v>
      </c>
      <c r="G2565" s="1">
        <f>(E2565+F2565)</f>
        <v>1.4962451200000002</v>
      </c>
      <c r="H2565" s="1">
        <f>B2565*(1/3)</f>
        <v>15.5</v>
      </c>
      <c r="I2565" s="1">
        <f>IF((H2565-G2565)&gt;0, (H2565-G2565), (0))</f>
        <v>14.003754879999999</v>
      </c>
      <c r="J2565" s="1">
        <f>IF(I2565=0, G2565-H2565,0)</f>
        <v>0</v>
      </c>
      <c r="K2565" s="1">
        <f>I2565*1000/$V$5</f>
        <v>700.53801300650321</v>
      </c>
      <c r="L2565" s="1">
        <f>J2565*1000/$V$4</f>
        <v>0</v>
      </c>
      <c r="M2565" s="1">
        <f>L2565/$Y$4</f>
        <v>0</v>
      </c>
      <c r="N2565" s="1">
        <f>M2565*$Y$5</f>
        <v>0</v>
      </c>
      <c r="O2565" s="1" t="s">
        <v>0</v>
      </c>
      <c r="P2565" s="1" t="s">
        <v>0</v>
      </c>
      <c r="Q2565" s="1">
        <f>Q2564+K2565-L2565</f>
        <v>-93803.149350348453</v>
      </c>
      <c r="R2565">
        <f>Q2565*$V$5/1000</f>
        <v>-1875.1249555134655</v>
      </c>
    </row>
    <row r="2566" spans="1:18" x14ac:dyDescent="0.25">
      <c r="A2566" s="4">
        <v>42842.833333327115</v>
      </c>
      <c r="B2566">
        <v>47.6</v>
      </c>
      <c r="C2566">
        <v>1.75935</v>
      </c>
      <c r="D2566" s="3">
        <v>-7.0017200000000003E-3</v>
      </c>
      <c r="E2566" s="1">
        <f>C2566*$V$2</f>
        <v>0.70374000000000003</v>
      </c>
      <c r="F2566" s="1">
        <f>D2566*$V$3</f>
        <v>-2.8006880000000001E-2</v>
      </c>
      <c r="G2566" s="1">
        <f>(E2566+F2566)</f>
        <v>0.67573312000000008</v>
      </c>
      <c r="H2566" s="1">
        <f>B2566*(1/3)</f>
        <v>15.866666666666667</v>
      </c>
      <c r="I2566" s="1">
        <f>IF((H2566-G2566)&gt;0, (H2566-G2566), (0))</f>
        <v>15.190933546666667</v>
      </c>
      <c r="J2566" s="1">
        <f>IF(I2566=0, G2566-H2566,0)</f>
        <v>0</v>
      </c>
      <c r="K2566" s="1">
        <f>I2566*1000/$V$5</f>
        <v>759.92664065366023</v>
      </c>
      <c r="L2566" s="1">
        <f>J2566*1000/$V$4</f>
        <v>0</v>
      </c>
      <c r="M2566" s="1">
        <f>L2566/$Y$4</f>
        <v>0</v>
      </c>
      <c r="N2566" s="1">
        <f>M2566*$Y$5</f>
        <v>0</v>
      </c>
      <c r="O2566" s="1" t="s">
        <v>0</v>
      </c>
      <c r="P2566" s="1" t="s">
        <v>0</v>
      </c>
      <c r="Q2566" s="1">
        <f>Q2565+K2566-L2566</f>
        <v>-93043.22270969479</v>
      </c>
      <c r="R2566">
        <f>Q2566*$V$5/1000</f>
        <v>-1859.9340219667988</v>
      </c>
    </row>
    <row r="2567" spans="1:18" x14ac:dyDescent="0.25">
      <c r="A2567" s="4">
        <v>42842.874999993779</v>
      </c>
      <c r="B2567">
        <v>48.3</v>
      </c>
      <c r="C2567">
        <v>2.4226100000000002</v>
      </c>
      <c r="D2567" s="3">
        <v>-7.0017200000000003E-3</v>
      </c>
      <c r="E2567" s="1">
        <f>C2567*$V$2</f>
        <v>0.96904400000000013</v>
      </c>
      <c r="F2567" s="1">
        <f>D2567*$V$3</f>
        <v>-2.8006880000000001E-2</v>
      </c>
      <c r="G2567" s="1">
        <f>(E2567+F2567)</f>
        <v>0.94103712000000017</v>
      </c>
      <c r="H2567" s="1">
        <f>B2567*(1/3)</f>
        <v>16.099999999999998</v>
      </c>
      <c r="I2567" s="1">
        <f>IF((H2567-G2567)&gt;0, (H2567-G2567), (0))</f>
        <v>15.158962879999997</v>
      </c>
      <c r="J2567" s="1">
        <f>IF(I2567=0, G2567-H2567,0)</f>
        <v>0</v>
      </c>
      <c r="K2567" s="1">
        <f>I2567*1000/$V$5</f>
        <v>758.32730765382689</v>
      </c>
      <c r="L2567" s="1">
        <f>J2567*1000/$V$4</f>
        <v>0</v>
      </c>
      <c r="M2567" s="1">
        <f>L2567/$Y$4</f>
        <v>0</v>
      </c>
      <c r="N2567" s="1">
        <f>M2567*$Y$5</f>
        <v>0</v>
      </c>
      <c r="O2567" s="1" t="s">
        <v>0</v>
      </c>
      <c r="P2567" s="1" t="s">
        <v>0</v>
      </c>
      <c r="Q2567" s="1">
        <f>Q2566+K2567-L2567</f>
        <v>-92284.895402040958</v>
      </c>
      <c r="R2567">
        <f>Q2567*$V$5/1000</f>
        <v>-1844.7750590867986</v>
      </c>
    </row>
    <row r="2568" spans="1:18" x14ac:dyDescent="0.25">
      <c r="A2568" s="4">
        <v>42842.916666660443</v>
      </c>
      <c r="B2568">
        <v>47</v>
      </c>
      <c r="C2568">
        <v>1.98522</v>
      </c>
      <c r="D2568" s="3">
        <v>-7.0017200000000003E-3</v>
      </c>
      <c r="E2568" s="1">
        <f>C2568*$V$2</f>
        <v>0.79408800000000002</v>
      </c>
      <c r="F2568" s="1">
        <f>D2568*$V$3</f>
        <v>-2.8006880000000001E-2</v>
      </c>
      <c r="G2568" s="1">
        <f>(E2568+F2568)</f>
        <v>0.76608112000000006</v>
      </c>
      <c r="H2568" s="1">
        <f>B2568*(1/3)</f>
        <v>15.666666666666666</v>
      </c>
      <c r="I2568" s="1">
        <f>IF((H2568-G2568)&gt;0, (H2568-G2568), (0))</f>
        <v>14.900585546666665</v>
      </c>
      <c r="J2568" s="1">
        <f>IF(I2568=0, G2568-H2568,0)</f>
        <v>0</v>
      </c>
      <c r="K2568" s="1">
        <f>I2568*1000/$V$5</f>
        <v>745.40197832249453</v>
      </c>
      <c r="L2568" s="1">
        <f>J2568*1000/$V$4</f>
        <v>0</v>
      </c>
      <c r="M2568" s="1">
        <f>L2568/$Y$4</f>
        <v>0</v>
      </c>
      <c r="N2568" s="1">
        <f>M2568*$Y$5</f>
        <v>0</v>
      </c>
      <c r="O2568" s="1" t="s">
        <v>0</v>
      </c>
      <c r="P2568" s="1" t="s">
        <v>0</v>
      </c>
      <c r="Q2568" s="1">
        <f>Q2567+K2568-L2568</f>
        <v>-91539.493423718464</v>
      </c>
      <c r="R2568">
        <f>Q2568*$V$5/1000</f>
        <v>-1829.8744735401319</v>
      </c>
    </row>
    <row r="2569" spans="1:18" x14ac:dyDescent="0.25">
      <c r="A2569" s="4">
        <v>42842.958333327108</v>
      </c>
      <c r="B2569">
        <v>42.8</v>
      </c>
      <c r="C2569">
        <v>1.7415699999999998</v>
      </c>
      <c r="D2569" s="3">
        <v>-7.0017200000000003E-3</v>
      </c>
      <c r="E2569" s="1">
        <f>C2569*$V$2</f>
        <v>0.69662800000000002</v>
      </c>
      <c r="F2569" s="1">
        <f>D2569*$V$3</f>
        <v>-2.8006880000000001E-2</v>
      </c>
      <c r="G2569" s="1">
        <f>(E2569+F2569)</f>
        <v>0.66862112000000007</v>
      </c>
      <c r="H2569" s="1">
        <f>B2569*(1/3)</f>
        <v>14.266666666666666</v>
      </c>
      <c r="I2569" s="1">
        <f>IF((H2569-G2569)&gt;0, (H2569-G2569), (0))</f>
        <v>13.598045546666665</v>
      </c>
      <c r="J2569" s="1">
        <f>IF(I2569=0, G2569-H2569,0)</f>
        <v>0</v>
      </c>
      <c r="K2569" s="1">
        <f>I2569*1000/$V$5</f>
        <v>680.24239853259962</v>
      </c>
      <c r="L2569" s="1">
        <f>J2569*1000/$V$4</f>
        <v>0</v>
      </c>
      <c r="M2569" s="1">
        <f>L2569/$Y$4</f>
        <v>0</v>
      </c>
      <c r="N2569" s="1">
        <f>M2569*$Y$5</f>
        <v>0</v>
      </c>
      <c r="O2569" s="1">
        <f>SUM(N2546:N2569)</f>
        <v>4805.694384707288</v>
      </c>
      <c r="P2569" s="1">
        <f>SUM(L2546:L2569)</f>
        <v>8169.6804540023913</v>
      </c>
      <c r="Q2569" s="1">
        <f>Q2568+K2569-L2569</f>
        <v>-90859.251025185862</v>
      </c>
      <c r="R2569">
        <f>Q2569*$V$5/1000</f>
        <v>-1816.2764279934652</v>
      </c>
    </row>
    <row r="2570" spans="1:18" x14ac:dyDescent="0.25">
      <c r="A2570" s="4">
        <v>42842.999999993772</v>
      </c>
      <c r="B2570">
        <v>40.700000000000003</v>
      </c>
      <c r="C2570">
        <v>1.51739</v>
      </c>
      <c r="D2570" s="3">
        <v>-7.0017200000000003E-3</v>
      </c>
      <c r="E2570" s="1">
        <f>C2570*$V$2</f>
        <v>0.60695600000000005</v>
      </c>
      <c r="F2570" s="1">
        <f>D2570*$V$3</f>
        <v>-2.8006880000000001E-2</v>
      </c>
      <c r="G2570" s="1">
        <f>(E2570+F2570)</f>
        <v>0.57894912000000009</v>
      </c>
      <c r="H2570" s="1">
        <f>B2570*(1/3)</f>
        <v>13.566666666666666</v>
      </c>
      <c r="I2570" s="1">
        <f>IF((H2570-G2570)&gt;0, (H2570-G2570), (0))</f>
        <v>12.987717546666666</v>
      </c>
      <c r="J2570" s="1">
        <f>IF(I2570=0, G2570-H2570,0)</f>
        <v>0</v>
      </c>
      <c r="K2570" s="1">
        <f>I2570*1000/$V$5</f>
        <v>649.71073269968315</v>
      </c>
      <c r="L2570" s="1">
        <f>J2570*1000/$V$4</f>
        <v>0</v>
      </c>
      <c r="M2570" s="1">
        <f>L2570/$Y$4</f>
        <v>0</v>
      </c>
      <c r="N2570" s="1">
        <f>M2570*$Y$5</f>
        <v>0</v>
      </c>
      <c r="O2570" s="1" t="s">
        <v>0</v>
      </c>
      <c r="P2570" s="1" t="s">
        <v>0</v>
      </c>
      <c r="Q2570" s="1">
        <f>Q2569+K2570-L2570</f>
        <v>-90209.540292486185</v>
      </c>
      <c r="R2570">
        <f>Q2570*$V$5/1000</f>
        <v>-1803.2887104467986</v>
      </c>
    </row>
    <row r="2571" spans="1:18" x14ac:dyDescent="0.25">
      <c r="A2571" s="4">
        <v>42843.041666660436</v>
      </c>
      <c r="B2571">
        <v>35.700000000000003</v>
      </c>
      <c r="C2571">
        <v>1.3739600000000001</v>
      </c>
      <c r="D2571" s="3">
        <v>-7.0017200000000003E-3</v>
      </c>
      <c r="E2571" s="1">
        <f>C2571*$V$2</f>
        <v>0.54958400000000007</v>
      </c>
      <c r="F2571" s="1">
        <f>D2571*$V$3</f>
        <v>-2.8006880000000001E-2</v>
      </c>
      <c r="G2571" s="1">
        <f>(E2571+F2571)</f>
        <v>0.52157712000000012</v>
      </c>
      <c r="H2571" s="1">
        <f>B2571*(1/3)</f>
        <v>11.9</v>
      </c>
      <c r="I2571" s="1">
        <f>IF((H2571-G2571)&gt;0, (H2571-G2571), (0))</f>
        <v>11.37842288</v>
      </c>
      <c r="J2571" s="1">
        <f>IF(I2571=0, G2571-H2571,0)</f>
        <v>0</v>
      </c>
      <c r="K2571" s="1">
        <f>I2571*1000/$V$5</f>
        <v>569.20574687343674</v>
      </c>
      <c r="L2571" s="1">
        <f>J2571*1000/$V$4</f>
        <v>0</v>
      </c>
      <c r="M2571" s="1">
        <f>L2571/$Y$4</f>
        <v>0</v>
      </c>
      <c r="N2571" s="1">
        <f>M2571*$Y$5</f>
        <v>0</v>
      </c>
      <c r="O2571" s="1" t="s">
        <v>0</v>
      </c>
      <c r="P2571" s="1" t="s">
        <v>0</v>
      </c>
      <c r="Q2571" s="1">
        <f>Q2570+K2571-L2571</f>
        <v>-89640.334545612743</v>
      </c>
      <c r="R2571">
        <f>Q2571*$V$5/1000</f>
        <v>-1791.9102875667986</v>
      </c>
    </row>
    <row r="2572" spans="1:18" x14ac:dyDescent="0.25">
      <c r="A2572" s="4">
        <v>42843.0833333271</v>
      </c>
      <c r="B2572">
        <v>34.5</v>
      </c>
      <c r="C2572">
        <v>2.6753800000000001</v>
      </c>
      <c r="D2572" s="3">
        <v>-7.0017200000000003E-3</v>
      </c>
      <c r="E2572" s="1">
        <f>C2572*$V$2</f>
        <v>1.070152</v>
      </c>
      <c r="F2572" s="1">
        <f>D2572*$V$3</f>
        <v>-2.8006880000000001E-2</v>
      </c>
      <c r="G2572" s="1">
        <f>(E2572+F2572)</f>
        <v>1.04214512</v>
      </c>
      <c r="H2572" s="1">
        <f>B2572*(1/3)</f>
        <v>11.5</v>
      </c>
      <c r="I2572" s="1">
        <f>IF((H2572-G2572)&gt;0, (H2572-G2572), (0))</f>
        <v>10.457854879999999</v>
      </c>
      <c r="J2572" s="1">
        <f>IF(I2572=0, G2572-H2572,0)</f>
        <v>0</v>
      </c>
      <c r="K2572" s="1">
        <f>I2572*1000/$V$5</f>
        <v>523.15432116058025</v>
      </c>
      <c r="L2572" s="1">
        <f>J2572*1000/$V$4</f>
        <v>0</v>
      </c>
      <c r="M2572" s="1">
        <f>L2572/$Y$4</f>
        <v>0</v>
      </c>
      <c r="N2572" s="1">
        <f>M2572*$Y$5</f>
        <v>0</v>
      </c>
      <c r="O2572" s="1" t="s">
        <v>0</v>
      </c>
      <c r="P2572" s="1" t="s">
        <v>0</v>
      </c>
      <c r="Q2572" s="1">
        <f>Q2571+K2572-L2572</f>
        <v>-89117.180224452168</v>
      </c>
      <c r="R2572">
        <f>Q2572*$V$5/1000</f>
        <v>-1781.4524326867988</v>
      </c>
    </row>
    <row r="2573" spans="1:18" x14ac:dyDescent="0.25">
      <c r="A2573" s="4">
        <v>42843.124999993765</v>
      </c>
      <c r="B2573">
        <v>32.4</v>
      </c>
      <c r="C2573">
        <v>2.9372600000000002</v>
      </c>
      <c r="D2573" s="3">
        <v>-7.0017200000000003E-3</v>
      </c>
      <c r="E2573" s="1">
        <f>C2573*$V$2</f>
        <v>1.1749040000000002</v>
      </c>
      <c r="F2573" s="1">
        <f>D2573*$V$3</f>
        <v>-2.8006880000000001E-2</v>
      </c>
      <c r="G2573" s="1">
        <f>(E2573+F2573)</f>
        <v>1.1468971200000002</v>
      </c>
      <c r="H2573" s="1">
        <f>B2573*(1/3)</f>
        <v>10.799999999999999</v>
      </c>
      <c r="I2573" s="1">
        <f>IF((H2573-G2573)&gt;0, (H2573-G2573), (0))</f>
        <v>9.6531028799999987</v>
      </c>
      <c r="J2573" s="1">
        <f>IF(I2573=0, G2573-H2573,0)</f>
        <v>0</v>
      </c>
      <c r="K2573" s="1">
        <f>I2573*1000/$V$5</f>
        <v>482.89659229614801</v>
      </c>
      <c r="L2573" s="1">
        <f>J2573*1000/$V$4</f>
        <v>0</v>
      </c>
      <c r="M2573" s="1">
        <f>L2573/$Y$4</f>
        <v>0</v>
      </c>
      <c r="N2573" s="1">
        <f>M2573*$Y$5</f>
        <v>0</v>
      </c>
      <c r="O2573" s="1" t="s">
        <v>0</v>
      </c>
      <c r="P2573" s="1" t="s">
        <v>0</v>
      </c>
      <c r="Q2573" s="1">
        <f>Q2572+K2573-L2573</f>
        <v>-88634.283632156017</v>
      </c>
      <c r="R2573">
        <f>Q2573*$V$5/1000</f>
        <v>-1771.7993298067986</v>
      </c>
    </row>
    <row r="2574" spans="1:18" x14ac:dyDescent="0.25">
      <c r="A2574" s="4">
        <v>42843.166666660429</v>
      </c>
      <c r="B2574">
        <v>31.9</v>
      </c>
      <c r="C2574">
        <v>3.2040600000000001</v>
      </c>
      <c r="D2574" s="3">
        <v>-7.0017200000000003E-3</v>
      </c>
      <c r="E2574" s="1">
        <f>C2574*$V$2</f>
        <v>1.2816240000000001</v>
      </c>
      <c r="F2574" s="1">
        <f>D2574*$V$3</f>
        <v>-2.8006880000000001E-2</v>
      </c>
      <c r="G2574" s="1">
        <f>(E2574+F2574)</f>
        <v>1.2536171200000001</v>
      </c>
      <c r="H2574" s="1">
        <f>B2574*(1/3)</f>
        <v>10.633333333333333</v>
      </c>
      <c r="I2574" s="1">
        <f>IF((H2574-G2574)&gt;0, (H2574-G2574), (0))</f>
        <v>9.3797162133333334</v>
      </c>
      <c r="J2574" s="1">
        <f>IF(I2574=0, G2574-H2574,0)</f>
        <v>0</v>
      </c>
      <c r="K2574" s="1">
        <f>I2574*1000/$V$5</f>
        <v>469.22042087710525</v>
      </c>
      <c r="L2574" s="1">
        <f>J2574*1000/$V$4</f>
        <v>0</v>
      </c>
      <c r="M2574" s="1">
        <f>L2574/$Y$4</f>
        <v>0</v>
      </c>
      <c r="N2574" s="1">
        <f>M2574*$Y$5</f>
        <v>0</v>
      </c>
      <c r="O2574" s="1" t="s">
        <v>0</v>
      </c>
      <c r="P2574" s="1" t="s">
        <v>0</v>
      </c>
      <c r="Q2574" s="1">
        <f>Q2573+K2574-L2574</f>
        <v>-88165.063211278917</v>
      </c>
      <c r="R2574">
        <f>Q2574*$V$5/1000</f>
        <v>-1762.4196135934653</v>
      </c>
    </row>
    <row r="2575" spans="1:18" x14ac:dyDescent="0.25">
      <c r="A2575" s="4">
        <v>42843.208333327093</v>
      </c>
      <c r="B2575">
        <v>31.2</v>
      </c>
      <c r="C2575">
        <v>3.61225</v>
      </c>
      <c r="D2575" s="3">
        <v>-7.0017200000000003E-3</v>
      </c>
      <c r="E2575" s="1">
        <f>C2575*$V$2</f>
        <v>1.4449000000000001</v>
      </c>
      <c r="F2575" s="1">
        <f>D2575*$V$3</f>
        <v>-2.8006880000000001E-2</v>
      </c>
      <c r="G2575" s="1">
        <f>(E2575+F2575)</f>
        <v>1.4168931200000001</v>
      </c>
      <c r="H2575" s="1">
        <f>B2575*(1/3)</f>
        <v>10.399999999999999</v>
      </c>
      <c r="I2575" s="1">
        <f>IF((H2575-G2575)&gt;0, (H2575-G2575), (0))</f>
        <v>8.9831068799999976</v>
      </c>
      <c r="J2575" s="1">
        <f>IF(I2575=0, G2575-H2575,0)</f>
        <v>0</v>
      </c>
      <c r="K2575" s="1">
        <f>I2575*1000/$V$5</f>
        <v>449.38003401700843</v>
      </c>
      <c r="L2575" s="1">
        <f>J2575*1000/$V$4</f>
        <v>0</v>
      </c>
      <c r="M2575" s="1">
        <f>L2575/$Y$4</f>
        <v>0</v>
      </c>
      <c r="N2575" s="1">
        <f>M2575*$Y$5</f>
        <v>0</v>
      </c>
      <c r="O2575" s="1" t="s">
        <v>0</v>
      </c>
      <c r="P2575" s="1" t="s">
        <v>0</v>
      </c>
      <c r="Q2575" s="1">
        <f>Q2574+K2575-L2575</f>
        <v>-87715.683177261904</v>
      </c>
      <c r="R2575">
        <f>Q2575*$V$5/1000</f>
        <v>-1753.4365067134654</v>
      </c>
    </row>
    <row r="2576" spans="1:18" x14ac:dyDescent="0.25">
      <c r="A2576" s="4">
        <v>42843.249999993757</v>
      </c>
      <c r="B2576">
        <v>33</v>
      </c>
      <c r="C2576">
        <v>5.1622700000000004</v>
      </c>
      <c r="D2576" s="3">
        <v>-7.0017200000000003E-3</v>
      </c>
      <c r="E2576" s="1">
        <f>C2576*$V$2</f>
        <v>2.0649080000000004</v>
      </c>
      <c r="F2576" s="1">
        <f>D2576*$V$3</f>
        <v>-2.8006880000000001E-2</v>
      </c>
      <c r="G2576" s="1">
        <f>(E2576+F2576)</f>
        <v>2.0369011200000005</v>
      </c>
      <c r="H2576" s="1">
        <f>B2576*(1/3)</f>
        <v>11</v>
      </c>
      <c r="I2576" s="1">
        <f>IF((H2576-G2576)&gt;0, (H2576-G2576), (0))</f>
        <v>8.9630988800000004</v>
      </c>
      <c r="J2576" s="1">
        <f>IF(I2576=0, G2576-H2576,0)</f>
        <v>0</v>
      </c>
      <c r="K2576" s="1">
        <f>I2576*1000/$V$5</f>
        <v>448.37913356678342</v>
      </c>
      <c r="L2576" s="1">
        <f>J2576*1000/$V$4</f>
        <v>0</v>
      </c>
      <c r="M2576" s="1">
        <f>L2576/$Y$4</f>
        <v>0</v>
      </c>
      <c r="N2576" s="1">
        <f>M2576*$Y$5</f>
        <v>0</v>
      </c>
      <c r="O2576" s="1" t="s">
        <v>0</v>
      </c>
      <c r="P2576" s="1" t="s">
        <v>0</v>
      </c>
      <c r="Q2576" s="1">
        <f>Q2575+K2576-L2576</f>
        <v>-87267.304043695127</v>
      </c>
      <c r="R2576">
        <f>Q2576*$V$5/1000</f>
        <v>-1744.4734078334654</v>
      </c>
    </row>
    <row r="2577" spans="1:18" x14ac:dyDescent="0.25">
      <c r="A2577" s="4">
        <v>42843.291666660421</v>
      </c>
      <c r="B2577">
        <v>35.1</v>
      </c>
      <c r="C2577">
        <v>5.2468199999999996</v>
      </c>
      <c r="D2577" s="3">
        <v>0.41468317000000005</v>
      </c>
      <c r="E2577" s="1">
        <f>C2577*$V$2</f>
        <v>2.0987279999999999</v>
      </c>
      <c r="F2577" s="1">
        <f>D2577*$V$3</f>
        <v>1.6587326800000002</v>
      </c>
      <c r="G2577" s="1">
        <f>(E2577+F2577)</f>
        <v>3.7574606800000003</v>
      </c>
      <c r="H2577" s="1">
        <f>B2577*(1/3)</f>
        <v>11.7</v>
      </c>
      <c r="I2577" s="1">
        <f>IF((H2577-G2577)&gt;0, (H2577-G2577), (0))</f>
        <v>7.942539319999999</v>
      </c>
      <c r="J2577" s="1">
        <f>IF(I2577=0, G2577-H2577,0)</f>
        <v>0</v>
      </c>
      <c r="K2577" s="1">
        <f>I2577*1000/$V$5</f>
        <v>397.3256288144072</v>
      </c>
      <c r="L2577" s="1">
        <f>J2577*1000/$V$4</f>
        <v>0</v>
      </c>
      <c r="M2577" s="1">
        <f>L2577/$Y$4</f>
        <v>0</v>
      </c>
      <c r="N2577" s="1">
        <f>M2577*$Y$5</f>
        <v>0</v>
      </c>
      <c r="O2577" s="1" t="s">
        <v>0</v>
      </c>
      <c r="P2577" s="1" t="s">
        <v>0</v>
      </c>
      <c r="Q2577" s="1">
        <f>Q2576+K2577-L2577</f>
        <v>-86869.978414880723</v>
      </c>
      <c r="R2577">
        <f>Q2577*$V$5/1000</f>
        <v>-1736.5308685134655</v>
      </c>
    </row>
    <row r="2578" spans="1:18" x14ac:dyDescent="0.25">
      <c r="A2578" s="4">
        <v>42843.333333327086</v>
      </c>
      <c r="B2578">
        <v>36.299999999999997</v>
      </c>
      <c r="C2578">
        <v>2.4887199999999998</v>
      </c>
      <c r="D2578" s="3">
        <v>3.8932769999999999</v>
      </c>
      <c r="E2578" s="1">
        <f>C2578*$V$2</f>
        <v>0.99548799999999993</v>
      </c>
      <c r="F2578" s="1">
        <f>D2578*$V$3</f>
        <v>15.573108</v>
      </c>
      <c r="G2578" s="1">
        <f>(E2578+F2578)</f>
        <v>16.568595999999999</v>
      </c>
      <c r="H2578" s="1">
        <f>B2578*(1/3)</f>
        <v>12.099999999999998</v>
      </c>
      <c r="I2578" s="1">
        <f>IF((H2578-G2578)&gt;0, (H2578-G2578), (0))</f>
        <v>0</v>
      </c>
      <c r="J2578" s="1">
        <f>IF(I2578=0, G2578-H2578,0)</f>
        <v>4.4685960000000016</v>
      </c>
      <c r="K2578" s="1">
        <f>I2578*1000/$V$5</f>
        <v>0</v>
      </c>
      <c r="L2578" s="1">
        <f>J2578*1000/$V$4</f>
        <v>80.082365591397874</v>
      </c>
      <c r="M2578" s="1">
        <f>L2578/$Y$4</f>
        <v>33.648052769494903</v>
      </c>
      <c r="N2578" s="1">
        <f>M2578*$Y$5</f>
        <v>47.107273877292862</v>
      </c>
      <c r="O2578" s="1" t="s">
        <v>0</v>
      </c>
      <c r="P2578" s="1" t="s">
        <v>0</v>
      </c>
      <c r="Q2578" s="1">
        <f>Q2577+K2578-L2578</f>
        <v>-86950.060780472122</v>
      </c>
      <c r="R2578">
        <f>Q2578*$V$5/1000</f>
        <v>-1738.1317150016375</v>
      </c>
    </row>
    <row r="2579" spans="1:18" x14ac:dyDescent="0.25">
      <c r="A2579" s="4">
        <v>42843.37499999375</v>
      </c>
      <c r="B2579">
        <v>39</v>
      </c>
      <c r="C2579">
        <v>2.9810599999999998</v>
      </c>
      <c r="D2579" s="3">
        <v>9.472059999999999</v>
      </c>
      <c r="E2579" s="1">
        <f>C2579*$V$2</f>
        <v>1.1924239999999999</v>
      </c>
      <c r="F2579" s="1">
        <f>D2579*$V$3</f>
        <v>37.888239999999996</v>
      </c>
      <c r="G2579" s="1">
        <f>(E2579+F2579)</f>
        <v>39.080663999999999</v>
      </c>
      <c r="H2579" s="1">
        <f>B2579*(1/3)</f>
        <v>13</v>
      </c>
      <c r="I2579" s="1">
        <f>IF((H2579-G2579)&gt;0, (H2579-G2579), (0))</f>
        <v>0</v>
      </c>
      <c r="J2579" s="1">
        <f>IF(I2579=0, G2579-H2579,0)</f>
        <v>26.080663999999999</v>
      </c>
      <c r="K2579" s="1">
        <f>I2579*1000/$V$5</f>
        <v>0</v>
      </c>
      <c r="L2579" s="1">
        <f>J2579*1000/$V$4</f>
        <v>467.39541218637987</v>
      </c>
      <c r="M2579" s="1">
        <f>L2579/$Y$4</f>
        <v>196.38462696906717</v>
      </c>
      <c r="N2579" s="1">
        <f>M2579*$Y$5</f>
        <v>274.938477756694</v>
      </c>
      <c r="O2579" s="1" t="s">
        <v>0</v>
      </c>
      <c r="P2579" s="1" t="s">
        <v>0</v>
      </c>
      <c r="Q2579" s="1">
        <f>Q2578+K2579-L2579</f>
        <v>-87417.456192658501</v>
      </c>
      <c r="R2579">
        <f>Q2579*$V$5/1000</f>
        <v>-1747.4749492912433</v>
      </c>
    </row>
    <row r="2580" spans="1:18" x14ac:dyDescent="0.25">
      <c r="A2580" s="4">
        <v>42843.416666660414</v>
      </c>
      <c r="B2580">
        <v>42</v>
      </c>
      <c r="C2580">
        <v>2.8373699999999999</v>
      </c>
      <c r="D2580" s="3">
        <v>12.539199999999999</v>
      </c>
      <c r="E2580" s="1">
        <f>C2580*$V$2</f>
        <v>1.1349480000000001</v>
      </c>
      <c r="F2580" s="1">
        <f>D2580*$V$3</f>
        <v>50.156799999999997</v>
      </c>
      <c r="G2580" s="1">
        <f>(E2580+F2580)</f>
        <v>51.291747999999998</v>
      </c>
      <c r="H2580" s="1">
        <f>B2580*(1/3)</f>
        <v>14</v>
      </c>
      <c r="I2580" s="1">
        <f>IF((H2580-G2580)&gt;0, (H2580-G2580), (0))</f>
        <v>0</v>
      </c>
      <c r="J2580" s="1">
        <f>IF(I2580=0, G2580-H2580,0)</f>
        <v>37.291747999999998</v>
      </c>
      <c r="K2580" s="1">
        <f>I2580*1000/$V$5</f>
        <v>0</v>
      </c>
      <c r="L2580" s="1">
        <f>J2580*1000/$V$4</f>
        <v>668.31089605734769</v>
      </c>
      <c r="M2580" s="1">
        <f>L2580/$Y$4</f>
        <v>280.80289750308725</v>
      </c>
      <c r="N2580" s="1">
        <f>M2580*$Y$5</f>
        <v>393.12405650432214</v>
      </c>
      <c r="O2580" s="1" t="s">
        <v>0</v>
      </c>
      <c r="P2580" s="1" t="s">
        <v>0</v>
      </c>
      <c r="Q2580" s="1">
        <f>Q2579+K2580-L2580</f>
        <v>-88085.767088715846</v>
      </c>
      <c r="R2580">
        <f>Q2580*$V$5/1000</f>
        <v>-1760.8344841034295</v>
      </c>
    </row>
    <row r="2581" spans="1:18" x14ac:dyDescent="0.25">
      <c r="A2581" s="4">
        <v>42843.458333327078</v>
      </c>
      <c r="B2581">
        <v>43.8</v>
      </c>
      <c r="C2581">
        <v>2.2278899999999999</v>
      </c>
      <c r="D2581" s="3">
        <v>16.917680000000001</v>
      </c>
      <c r="E2581" s="1">
        <f>C2581*$V$2</f>
        <v>0.89115600000000006</v>
      </c>
      <c r="F2581" s="1">
        <f>D2581*$V$3</f>
        <v>67.670720000000003</v>
      </c>
      <c r="G2581" s="1">
        <f>(E2581+F2581)</f>
        <v>68.561875999999998</v>
      </c>
      <c r="H2581" s="1">
        <f>B2581*(1/3)</f>
        <v>14.599999999999998</v>
      </c>
      <c r="I2581" s="1">
        <f>IF((H2581-G2581)&gt;0, (H2581-G2581), (0))</f>
        <v>0</v>
      </c>
      <c r="J2581" s="1">
        <f>IF(I2581=0, G2581-H2581,0)</f>
        <v>53.961876000000004</v>
      </c>
      <c r="K2581" s="1">
        <f>I2581*1000/$V$5</f>
        <v>0</v>
      </c>
      <c r="L2581" s="1">
        <f>J2581*1000/$V$4</f>
        <v>967.05870967741953</v>
      </c>
      <c r="M2581" s="1">
        <f>L2581/$Y$4</f>
        <v>406.32718894009224</v>
      </c>
      <c r="N2581" s="1">
        <f>M2581*$Y$5</f>
        <v>568.85806451612905</v>
      </c>
      <c r="O2581" s="1" t="s">
        <v>0</v>
      </c>
      <c r="P2581" s="1" t="s">
        <v>0</v>
      </c>
      <c r="Q2581" s="1">
        <f>Q2580+K2581-L2581</f>
        <v>-89052.825798393271</v>
      </c>
      <c r="R2581">
        <f>Q2581*$V$5/1000</f>
        <v>-1780.1659877098812</v>
      </c>
    </row>
    <row r="2582" spans="1:18" x14ac:dyDescent="0.25">
      <c r="A2582" s="4">
        <v>42843.499999993743</v>
      </c>
      <c r="B2582">
        <v>46.3</v>
      </c>
      <c r="C2582">
        <v>2.5436199999999998</v>
      </c>
      <c r="D2582" s="3">
        <v>19.414819999999999</v>
      </c>
      <c r="E2582" s="1">
        <f>C2582*$V$2</f>
        <v>1.0174479999999999</v>
      </c>
      <c r="F2582" s="1">
        <f>D2582*$V$3</f>
        <v>77.659279999999995</v>
      </c>
      <c r="G2582" s="1">
        <f>(E2582+F2582)</f>
        <v>78.676727999999997</v>
      </c>
      <c r="H2582" s="1">
        <f>B2582*(1/3)</f>
        <v>15.433333333333332</v>
      </c>
      <c r="I2582" s="1">
        <f>IF((H2582-G2582)&gt;0, (H2582-G2582), (0))</f>
        <v>0</v>
      </c>
      <c r="J2582" s="1">
        <f>IF(I2582=0, G2582-H2582,0)</f>
        <v>63.243394666666667</v>
      </c>
      <c r="K2582" s="1">
        <f>I2582*1000/$V$5</f>
        <v>0</v>
      </c>
      <c r="L2582" s="1">
        <f>J2582*1000/$V$4</f>
        <v>1133.3941696535246</v>
      </c>
      <c r="M2582" s="1">
        <f>L2582/$Y$4</f>
        <v>476.2160376695482</v>
      </c>
      <c r="N2582" s="1">
        <f>M2582*$Y$5</f>
        <v>666.70245273736748</v>
      </c>
      <c r="O2582" s="1" t="s">
        <v>0</v>
      </c>
      <c r="P2582" s="1" t="s">
        <v>0</v>
      </c>
      <c r="Q2582" s="1">
        <f>Q2581+K2582-L2582</f>
        <v>-90186.219968046789</v>
      </c>
      <c r="R2582">
        <f>Q2582*$V$5/1000</f>
        <v>-1802.8225371612552</v>
      </c>
    </row>
    <row r="2583" spans="1:18" x14ac:dyDescent="0.25">
      <c r="A2583" s="4">
        <v>42843.541666660407</v>
      </c>
      <c r="B2583">
        <v>46.5</v>
      </c>
      <c r="C2583">
        <v>2.7241999999999997</v>
      </c>
      <c r="D2583" s="3">
        <v>19.49775</v>
      </c>
      <c r="E2583" s="1">
        <f>C2583*$V$2</f>
        <v>1.08968</v>
      </c>
      <c r="F2583" s="1">
        <f>D2583*$V$3</f>
        <v>77.991</v>
      </c>
      <c r="G2583" s="1">
        <f>(E2583+F2583)</f>
        <v>79.080680000000001</v>
      </c>
      <c r="H2583" s="1">
        <f>B2583*(1/3)</f>
        <v>15.5</v>
      </c>
      <c r="I2583" s="1">
        <f>IF((H2583-G2583)&gt;0, (H2583-G2583), (0))</f>
        <v>0</v>
      </c>
      <c r="J2583" s="1">
        <f>IF(I2583=0, G2583-H2583,0)</f>
        <v>63.580680000000001</v>
      </c>
      <c r="K2583" s="1">
        <f>I2583*1000/$V$5</f>
        <v>0</v>
      </c>
      <c r="L2583" s="1">
        <f>J2583*1000/$V$4</f>
        <v>1139.4387096774194</v>
      </c>
      <c r="M2583" s="1">
        <f>L2583/$Y$4</f>
        <v>478.75576036866363</v>
      </c>
      <c r="N2583" s="1">
        <f>M2583*$Y$5</f>
        <v>670.25806451612902</v>
      </c>
      <c r="O2583" s="1" t="s">
        <v>0</v>
      </c>
      <c r="P2583" s="1" t="s">
        <v>0</v>
      </c>
      <c r="Q2583" s="1">
        <f>Q2582+K2583-L2583</f>
        <v>-91325.658677724205</v>
      </c>
      <c r="R2583">
        <f>Q2583*$V$5/1000</f>
        <v>-1825.5999169677068</v>
      </c>
    </row>
    <row r="2584" spans="1:18" x14ac:dyDescent="0.25">
      <c r="A2584" s="4">
        <v>42843.583333327071</v>
      </c>
      <c r="B2584">
        <v>46.7</v>
      </c>
      <c r="C2584">
        <v>2.6798999999999999</v>
      </c>
      <c r="D2584" s="3">
        <v>20.095959999999998</v>
      </c>
      <c r="E2584" s="1">
        <f>C2584*$V$2</f>
        <v>1.07196</v>
      </c>
      <c r="F2584" s="1">
        <f>D2584*$V$3</f>
        <v>80.383839999999992</v>
      </c>
      <c r="G2584" s="1">
        <f>(E2584+F2584)</f>
        <v>81.455799999999996</v>
      </c>
      <c r="H2584" s="1">
        <f>B2584*(1/3)</f>
        <v>15.566666666666666</v>
      </c>
      <c r="I2584" s="1">
        <f>IF((H2584-G2584)&gt;0, (H2584-G2584), (0))</f>
        <v>0</v>
      </c>
      <c r="J2584" s="1">
        <f>IF(I2584=0, G2584-H2584,0)</f>
        <v>65.889133333333334</v>
      </c>
      <c r="K2584" s="1">
        <f>I2584*1000/$V$5</f>
        <v>0</v>
      </c>
      <c r="L2584" s="1">
        <f>J2584*1000/$V$4</f>
        <v>1180.8088410991636</v>
      </c>
      <c r="M2584" s="1">
        <f>L2584/$Y$4</f>
        <v>496.13816852906035</v>
      </c>
      <c r="N2584" s="1">
        <f>M2584*$Y$5</f>
        <v>694.59343594068446</v>
      </c>
      <c r="O2584" s="1" t="s">
        <v>0</v>
      </c>
      <c r="P2584" s="1" t="s">
        <v>0</v>
      </c>
      <c r="Q2584" s="1">
        <f>Q2583+K2584-L2584</f>
        <v>-92506.467518823367</v>
      </c>
      <c r="R2584">
        <f>Q2584*$V$5/1000</f>
        <v>-1849.2042857012791</v>
      </c>
    </row>
    <row r="2585" spans="1:18" x14ac:dyDescent="0.25">
      <c r="A2585" s="4">
        <v>42843.624999993735</v>
      </c>
      <c r="B2585">
        <v>47.3</v>
      </c>
      <c r="C2585">
        <v>2.2343600000000001</v>
      </c>
      <c r="D2585" s="3">
        <v>17.632819999999999</v>
      </c>
      <c r="E2585" s="1">
        <f>C2585*$V$2</f>
        <v>0.89374400000000009</v>
      </c>
      <c r="F2585" s="1">
        <f>D2585*$V$3</f>
        <v>70.531279999999995</v>
      </c>
      <c r="G2585" s="1">
        <f>(E2585+F2585)</f>
        <v>71.425023999999993</v>
      </c>
      <c r="H2585" s="1">
        <f>B2585*(1/3)</f>
        <v>15.766666666666666</v>
      </c>
      <c r="I2585" s="1">
        <f>IF((H2585-G2585)&gt;0, (H2585-G2585), (0))</f>
        <v>0</v>
      </c>
      <c r="J2585" s="1">
        <f>IF(I2585=0, G2585-H2585,0)</f>
        <v>55.658357333333328</v>
      </c>
      <c r="K2585" s="1">
        <f>I2585*1000/$V$5</f>
        <v>0</v>
      </c>
      <c r="L2585" s="1">
        <f>J2585*1000/$V$4</f>
        <v>997.46160095579444</v>
      </c>
      <c r="M2585" s="1">
        <f>L2585/$Y$4</f>
        <v>419.10151300663631</v>
      </c>
      <c r="N2585" s="1">
        <f>M2585*$Y$5</f>
        <v>586.74211820929077</v>
      </c>
      <c r="O2585" s="1" t="s">
        <v>0</v>
      </c>
      <c r="P2585" s="1" t="s">
        <v>0</v>
      </c>
      <c r="Q2585" s="1">
        <f>Q2584+K2585-L2585</f>
        <v>-93503.929119779161</v>
      </c>
      <c r="R2585">
        <f>Q2585*$V$5/1000</f>
        <v>-1869.1435431043853</v>
      </c>
    </row>
    <row r="2586" spans="1:18" x14ac:dyDescent="0.25">
      <c r="A2586" s="4">
        <v>42843.6666666604</v>
      </c>
      <c r="B2586">
        <v>48</v>
      </c>
      <c r="C2586">
        <v>1.7964599999999999</v>
      </c>
      <c r="D2586" s="3">
        <v>13.720829999999999</v>
      </c>
      <c r="E2586" s="1">
        <f>C2586*$V$2</f>
        <v>0.718584</v>
      </c>
      <c r="F2586" s="1">
        <f>D2586*$V$3</f>
        <v>54.883319999999998</v>
      </c>
      <c r="G2586" s="1">
        <f>(E2586+F2586)</f>
        <v>55.601903999999998</v>
      </c>
      <c r="H2586" s="1">
        <f>B2586*(1/3)</f>
        <v>16</v>
      </c>
      <c r="I2586" s="1">
        <f>IF((H2586-G2586)&gt;0, (H2586-G2586), (0))</f>
        <v>0</v>
      </c>
      <c r="J2586" s="1">
        <f>IF(I2586=0, G2586-H2586,0)</f>
        <v>39.601903999999998</v>
      </c>
      <c r="K2586" s="1">
        <f>I2586*1000/$V$5</f>
        <v>0</v>
      </c>
      <c r="L2586" s="1">
        <f>J2586*1000/$V$4</f>
        <v>709.71154121863799</v>
      </c>
      <c r="M2586" s="1">
        <f>L2586/$Y$4</f>
        <v>298.19812656245296</v>
      </c>
      <c r="N2586" s="1">
        <f>M2586*$Y$5</f>
        <v>417.47737718743412</v>
      </c>
      <c r="O2586" s="1" t="s">
        <v>0</v>
      </c>
      <c r="P2586" s="1" t="s">
        <v>0</v>
      </c>
      <c r="Q2586" s="1">
        <f>Q2585+K2586-L2586</f>
        <v>-94213.6406609978</v>
      </c>
      <c r="R2586">
        <f>Q2586*$V$5/1000</f>
        <v>-1883.3306768133459</v>
      </c>
    </row>
    <row r="2587" spans="1:18" x14ac:dyDescent="0.25">
      <c r="A2587" s="4">
        <v>42843.708333327064</v>
      </c>
      <c r="B2587">
        <v>47.2</v>
      </c>
      <c r="C2587">
        <v>2.1362800000000002</v>
      </c>
      <c r="D2587" s="3">
        <v>8.4209300000000002</v>
      </c>
      <c r="E2587" s="1">
        <f>C2587*$V$2</f>
        <v>0.85451200000000016</v>
      </c>
      <c r="F2587" s="1">
        <f>D2587*$V$3</f>
        <v>33.683720000000001</v>
      </c>
      <c r="G2587" s="1">
        <f>(E2587+F2587)</f>
        <v>34.538232000000001</v>
      </c>
      <c r="H2587" s="1">
        <f>B2587*(1/3)</f>
        <v>15.733333333333334</v>
      </c>
      <c r="I2587" s="1">
        <f>IF((H2587-G2587)&gt;0, (H2587-G2587), (0))</f>
        <v>0</v>
      </c>
      <c r="J2587" s="1">
        <f>IF(I2587=0, G2587-H2587,0)</f>
        <v>18.804898666666666</v>
      </c>
      <c r="K2587" s="1">
        <f>I2587*1000/$V$5</f>
        <v>0</v>
      </c>
      <c r="L2587" s="1">
        <f>J2587*1000/$V$4</f>
        <v>337.00535244922344</v>
      </c>
      <c r="M2587" s="1">
        <f>L2587/$Y$4</f>
        <v>141.59888758370732</v>
      </c>
      <c r="N2587" s="1">
        <f>M2587*$Y$5</f>
        <v>198.23844261719023</v>
      </c>
      <c r="O2587" s="1" t="s">
        <v>0</v>
      </c>
      <c r="P2587" s="1" t="s">
        <v>0</v>
      </c>
      <c r="Q2587" s="1">
        <f>Q2586+K2587-L2587</f>
        <v>-94550.646013447025</v>
      </c>
      <c r="R2587">
        <f>Q2587*$V$5/1000</f>
        <v>-1890.0674138088059</v>
      </c>
    </row>
    <row r="2588" spans="1:18" x14ac:dyDescent="0.25">
      <c r="A2588" s="4">
        <v>42843.749999993728</v>
      </c>
      <c r="B2588">
        <v>48.3</v>
      </c>
      <c r="C2588">
        <v>0.97266600000000003</v>
      </c>
      <c r="D2588" s="3">
        <v>2.5844790000000004</v>
      </c>
      <c r="E2588" s="1">
        <f>C2588*$V$2</f>
        <v>0.38906640000000003</v>
      </c>
      <c r="F2588" s="1">
        <f>D2588*$V$3</f>
        <v>10.337916000000002</v>
      </c>
      <c r="G2588" s="1">
        <f>(E2588+F2588)</f>
        <v>10.726982400000002</v>
      </c>
      <c r="H2588" s="1">
        <f>B2588*(1/3)</f>
        <v>16.099999999999998</v>
      </c>
      <c r="I2588" s="1">
        <f>IF((H2588-G2588)&gt;0, (H2588-G2588), (0))</f>
        <v>5.3730175999999954</v>
      </c>
      <c r="J2588" s="1">
        <f>IF(I2588=0, G2588-H2588,0)</f>
        <v>0</v>
      </c>
      <c r="K2588" s="1">
        <f>I2588*1000/$V$5</f>
        <v>268.78527263631798</v>
      </c>
      <c r="L2588" s="1">
        <f>J2588*1000/$V$4</f>
        <v>0</v>
      </c>
      <c r="M2588" s="1">
        <f>L2588/$Y$4</f>
        <v>0</v>
      </c>
      <c r="N2588" s="1">
        <f>M2588*$Y$5</f>
        <v>0</v>
      </c>
      <c r="O2588" s="1" t="s">
        <v>0</v>
      </c>
      <c r="P2588" s="1" t="s">
        <v>0</v>
      </c>
      <c r="Q2588" s="1">
        <f>Q2587+K2588-L2588</f>
        <v>-94281.860740810705</v>
      </c>
      <c r="R2588">
        <f>Q2588*$V$5/1000</f>
        <v>-1884.694396208806</v>
      </c>
    </row>
    <row r="2589" spans="1:18" x14ac:dyDescent="0.25">
      <c r="A2589" s="4">
        <v>42843.791666660392</v>
      </c>
      <c r="B2589">
        <v>48.4</v>
      </c>
      <c r="C2589">
        <v>1.02498</v>
      </c>
      <c r="D2589" s="3">
        <v>-7.0017200000000003E-3</v>
      </c>
      <c r="E2589" s="1">
        <f>C2589*$V$2</f>
        <v>0.40999200000000002</v>
      </c>
      <c r="F2589" s="1">
        <f>D2589*$V$3</f>
        <v>-2.8006880000000001E-2</v>
      </c>
      <c r="G2589" s="1">
        <f>(E2589+F2589)</f>
        <v>0.38198512000000001</v>
      </c>
      <c r="H2589" s="1">
        <f>B2589*(1/3)</f>
        <v>16.133333333333333</v>
      </c>
      <c r="I2589" s="1">
        <f>IF((H2589-G2589)&gt;0, (H2589-G2589), (0))</f>
        <v>15.751348213333333</v>
      </c>
      <c r="J2589" s="1">
        <f>IF(I2589=0, G2589-H2589,0)</f>
        <v>0</v>
      </c>
      <c r="K2589" s="1">
        <f>I2589*1000/$V$5</f>
        <v>787.96139136234785</v>
      </c>
      <c r="L2589" s="1">
        <f>J2589*1000/$V$4</f>
        <v>0</v>
      </c>
      <c r="M2589" s="1">
        <f>L2589/$Y$4</f>
        <v>0</v>
      </c>
      <c r="N2589" s="1">
        <f>M2589*$Y$5</f>
        <v>0</v>
      </c>
      <c r="O2589" s="1" t="s">
        <v>0</v>
      </c>
      <c r="P2589" s="1" t="s">
        <v>0</v>
      </c>
      <c r="Q2589" s="1">
        <f>Q2588+K2589-L2589</f>
        <v>-93493.899349448358</v>
      </c>
      <c r="R2589">
        <f>Q2589*$V$5/1000</f>
        <v>-1868.9430479954726</v>
      </c>
    </row>
    <row r="2590" spans="1:18" x14ac:dyDescent="0.25">
      <c r="A2590" s="4">
        <v>42843.833333327057</v>
      </c>
      <c r="B2590">
        <v>48.6</v>
      </c>
      <c r="C2590">
        <v>0.51455999999999991</v>
      </c>
      <c r="D2590" s="3">
        <v>-7.0017200000000003E-3</v>
      </c>
      <c r="E2590" s="1">
        <f>C2590*$V$2</f>
        <v>0.20582399999999998</v>
      </c>
      <c r="F2590" s="1">
        <f>D2590*$V$3</f>
        <v>-2.8006880000000001E-2</v>
      </c>
      <c r="G2590" s="1">
        <f>(E2590+F2590)</f>
        <v>0.17781711999999997</v>
      </c>
      <c r="H2590" s="1">
        <f>B2590*(1/3)</f>
        <v>16.2</v>
      </c>
      <c r="I2590" s="1">
        <f>IF((H2590-G2590)&gt;0, (H2590-G2590), (0))</f>
        <v>16.022182879999999</v>
      </c>
      <c r="J2590" s="1">
        <f>IF(I2590=0, G2590-H2590,0)</f>
        <v>0</v>
      </c>
      <c r="K2590" s="1">
        <f>I2590*1000/$V$5</f>
        <v>801.50989894947475</v>
      </c>
      <c r="L2590" s="1">
        <f>J2590*1000/$V$4</f>
        <v>0</v>
      </c>
      <c r="M2590" s="1">
        <f>L2590/$Y$4</f>
        <v>0</v>
      </c>
      <c r="N2590" s="1">
        <f>M2590*$Y$5</f>
        <v>0</v>
      </c>
      <c r="O2590" s="1" t="s">
        <v>0</v>
      </c>
      <c r="P2590" s="1" t="s">
        <v>0</v>
      </c>
      <c r="Q2590" s="1">
        <f>Q2589+K2590-L2590</f>
        <v>-92692.389450498886</v>
      </c>
      <c r="R2590">
        <f>Q2590*$V$5/1000</f>
        <v>-1852.9208651154727</v>
      </c>
    </row>
    <row r="2591" spans="1:18" x14ac:dyDescent="0.25">
      <c r="A2591" s="4">
        <v>42843.874999993721</v>
      </c>
      <c r="B2591">
        <v>49.5</v>
      </c>
      <c r="C2591">
        <v>0.53780399999999995</v>
      </c>
      <c r="D2591" s="3">
        <v>-7.0017200000000003E-3</v>
      </c>
      <c r="E2591" s="1">
        <f>C2591*$V$2</f>
        <v>0.2151216</v>
      </c>
      <c r="F2591" s="1">
        <f>D2591*$V$3</f>
        <v>-2.8006880000000001E-2</v>
      </c>
      <c r="G2591" s="1">
        <f>(E2591+F2591)</f>
        <v>0.18711471999999998</v>
      </c>
      <c r="H2591" s="1">
        <f>B2591*(1/3)</f>
        <v>16.5</v>
      </c>
      <c r="I2591" s="1">
        <f>IF((H2591-G2591)&gt;0, (H2591-G2591), (0))</f>
        <v>16.31288528</v>
      </c>
      <c r="J2591" s="1">
        <f>IF(I2591=0, G2591-H2591,0)</f>
        <v>0</v>
      </c>
      <c r="K2591" s="1">
        <f>I2591*1000/$V$5</f>
        <v>816.05229014507267</v>
      </c>
      <c r="L2591" s="1">
        <f>J2591*1000/$V$4</f>
        <v>0</v>
      </c>
      <c r="M2591" s="1">
        <f>L2591/$Y$4</f>
        <v>0</v>
      </c>
      <c r="N2591" s="1">
        <f>M2591*$Y$5</f>
        <v>0</v>
      </c>
      <c r="O2591" s="1" t="s">
        <v>0</v>
      </c>
      <c r="P2591" s="1" t="s">
        <v>0</v>
      </c>
      <c r="Q2591" s="1">
        <f>Q2590+K2591-L2591</f>
        <v>-91876.337160353811</v>
      </c>
      <c r="R2591">
        <f>Q2591*$V$5/1000</f>
        <v>-1836.6079798354726</v>
      </c>
    </row>
    <row r="2592" spans="1:18" x14ac:dyDescent="0.25">
      <c r="A2592" s="4">
        <v>42843.916666660385</v>
      </c>
      <c r="B2592">
        <v>47.7</v>
      </c>
      <c r="C2592">
        <v>0.55745899999999993</v>
      </c>
      <c r="D2592" s="3">
        <v>-7.0017200000000003E-3</v>
      </c>
      <c r="E2592" s="1">
        <f>C2592*$V$2</f>
        <v>0.22298359999999998</v>
      </c>
      <c r="F2592" s="1">
        <f>D2592*$V$3</f>
        <v>-2.8006880000000001E-2</v>
      </c>
      <c r="G2592" s="1">
        <f>(E2592+F2592)</f>
        <v>0.19497671999999996</v>
      </c>
      <c r="H2592" s="1">
        <f>B2592*(1/3)</f>
        <v>15.9</v>
      </c>
      <c r="I2592" s="1">
        <f>IF((H2592-G2592)&gt;0, (H2592-G2592), (0))</f>
        <v>15.705023280000001</v>
      </c>
      <c r="J2592" s="1">
        <f>IF(I2592=0, G2592-H2592,0)</f>
        <v>0</v>
      </c>
      <c r="K2592" s="1">
        <f>I2592*1000/$V$5</f>
        <v>785.64398599299659</v>
      </c>
      <c r="L2592" s="1">
        <f>J2592*1000/$V$4</f>
        <v>0</v>
      </c>
      <c r="M2592" s="1">
        <f>L2592/$Y$4</f>
        <v>0</v>
      </c>
      <c r="N2592" s="1">
        <f>M2592*$Y$5</f>
        <v>0</v>
      </c>
      <c r="O2592" s="1" t="s">
        <v>0</v>
      </c>
      <c r="P2592" s="1" t="s">
        <v>0</v>
      </c>
      <c r="Q2592" s="1">
        <f>Q2591+K2592-L2592</f>
        <v>-91090.693174360815</v>
      </c>
      <c r="R2592">
        <f>Q2592*$V$5/1000</f>
        <v>-1820.9029565554724</v>
      </c>
    </row>
    <row r="2593" spans="1:18" x14ac:dyDescent="0.25">
      <c r="A2593" s="4">
        <v>42843.958333327049</v>
      </c>
      <c r="B2593">
        <v>43.7</v>
      </c>
      <c r="C2593">
        <v>1.05091</v>
      </c>
      <c r="D2593" s="3">
        <v>-7.0017200000000003E-3</v>
      </c>
      <c r="E2593" s="1">
        <f>C2593*$V$2</f>
        <v>0.42036400000000002</v>
      </c>
      <c r="F2593" s="1">
        <f>D2593*$V$3</f>
        <v>-2.8006880000000001E-2</v>
      </c>
      <c r="G2593" s="1">
        <f>(E2593+F2593)</f>
        <v>0.39235712</v>
      </c>
      <c r="H2593" s="1">
        <f>B2593*(1/3)</f>
        <v>14.566666666666666</v>
      </c>
      <c r="I2593" s="1">
        <f>IF((H2593-G2593)&gt;0, (H2593-G2593), (0))</f>
        <v>14.174309546666667</v>
      </c>
      <c r="J2593" s="1">
        <f>IF(I2593=0, G2593-H2593,0)</f>
        <v>0</v>
      </c>
      <c r="K2593" s="1">
        <f>I2593*1000/$V$5</f>
        <v>709.07001233950314</v>
      </c>
      <c r="L2593" s="1">
        <f>J2593*1000/$V$4</f>
        <v>0</v>
      </c>
      <c r="M2593" s="1">
        <f>L2593/$Y$4</f>
        <v>0</v>
      </c>
      <c r="N2593" s="1">
        <f>M2593*$Y$5</f>
        <v>0</v>
      </c>
      <c r="O2593" s="1">
        <f>SUM(N2570:N2593)</f>
        <v>4518.0397638625336</v>
      </c>
      <c r="P2593" s="1">
        <f>SUM(L2570:L2593)</f>
        <v>7680.6675985663078</v>
      </c>
      <c r="Q2593" s="1">
        <f>Q2592+K2593-L2593</f>
        <v>-90381.623162021308</v>
      </c>
      <c r="R2593">
        <f>Q2593*$V$5/1000</f>
        <v>-1806.7286470088059</v>
      </c>
    </row>
    <row r="2594" spans="1:18" x14ac:dyDescent="0.25">
      <c r="A2594" s="4">
        <v>42843.999999993714</v>
      </c>
      <c r="B2594">
        <v>43.4</v>
      </c>
      <c r="C2594">
        <v>0.99993100000000001</v>
      </c>
      <c r="D2594" s="3">
        <v>-7.0017200000000003E-3</v>
      </c>
      <c r="E2594" s="1">
        <f>C2594*$V$2</f>
        <v>0.39997240000000001</v>
      </c>
      <c r="F2594" s="1">
        <f>D2594*$V$3</f>
        <v>-2.8006880000000001E-2</v>
      </c>
      <c r="G2594" s="1">
        <f>(E2594+F2594)</f>
        <v>0.37196551999999999</v>
      </c>
      <c r="H2594" s="1">
        <f>B2594*(1/3)</f>
        <v>14.466666666666665</v>
      </c>
      <c r="I2594" s="1">
        <f>IF((H2594-G2594)&gt;0, (H2594-G2594), (0))</f>
        <v>14.094701146666665</v>
      </c>
      <c r="J2594" s="1">
        <f>IF(I2594=0, G2594-H2594,0)</f>
        <v>0</v>
      </c>
      <c r="K2594" s="1">
        <f>I2594*1000/$V$5</f>
        <v>705.08760113390019</v>
      </c>
      <c r="L2594" s="1">
        <f>J2594*1000/$V$4</f>
        <v>0</v>
      </c>
      <c r="M2594" s="1">
        <f>L2594/$Y$4</f>
        <v>0</v>
      </c>
      <c r="N2594" s="1">
        <f>M2594*$Y$5</f>
        <v>0</v>
      </c>
      <c r="O2594" s="1" t="s">
        <v>0</v>
      </c>
      <c r="P2594" s="1" t="s">
        <v>0</v>
      </c>
      <c r="Q2594" s="1">
        <f>Q2593+K2594-L2594</f>
        <v>-89676.535560887409</v>
      </c>
      <c r="R2594">
        <f>Q2594*$V$5/1000</f>
        <v>-1792.6339458621392</v>
      </c>
    </row>
    <row r="2595" spans="1:18" x14ac:dyDescent="0.25">
      <c r="A2595" s="4">
        <v>42844.041666660378</v>
      </c>
      <c r="B2595">
        <v>39.200000000000003</v>
      </c>
      <c r="C2595">
        <v>1.6708699999999999</v>
      </c>
      <c r="D2595" s="3">
        <v>-7.0017200000000003E-3</v>
      </c>
      <c r="E2595" s="1">
        <f>C2595*$V$2</f>
        <v>0.66834799999999994</v>
      </c>
      <c r="F2595" s="1">
        <f>D2595*$V$3</f>
        <v>-2.8006880000000001E-2</v>
      </c>
      <c r="G2595" s="1">
        <f>(E2595+F2595)</f>
        <v>0.64034111999999999</v>
      </c>
      <c r="H2595" s="1">
        <f>B2595*(1/3)</f>
        <v>13.066666666666666</v>
      </c>
      <c r="I2595" s="1">
        <f>IF((H2595-G2595)&gt;0, (H2595-G2595), (0))</f>
        <v>12.426325546666666</v>
      </c>
      <c r="J2595" s="1">
        <f>IF(I2595=0, G2595-H2595,0)</f>
        <v>0</v>
      </c>
      <c r="K2595" s="1">
        <f>I2595*1000/$V$5</f>
        <v>621.62709087877272</v>
      </c>
      <c r="L2595" s="1">
        <f>J2595*1000/$V$4</f>
        <v>0</v>
      </c>
      <c r="M2595" s="1">
        <f>L2595/$Y$4</f>
        <v>0</v>
      </c>
      <c r="N2595" s="1">
        <f>M2595*$Y$5</f>
        <v>0</v>
      </c>
      <c r="O2595" s="1" t="s">
        <v>0</v>
      </c>
      <c r="P2595" s="1" t="s">
        <v>0</v>
      </c>
      <c r="Q2595" s="1">
        <f>Q2594+K2595-L2595</f>
        <v>-89054.908470008639</v>
      </c>
      <c r="R2595">
        <f>Q2595*$V$5/1000</f>
        <v>-1780.2076203154727</v>
      </c>
    </row>
    <row r="2596" spans="1:18" x14ac:dyDescent="0.25">
      <c r="A2596" s="4">
        <v>42844.083333327042</v>
      </c>
      <c r="B2596">
        <v>35.4</v>
      </c>
      <c r="C2596">
        <v>1.3977299999999999</v>
      </c>
      <c r="D2596" s="3">
        <v>-7.0017200000000003E-3</v>
      </c>
      <c r="E2596" s="1">
        <f>C2596*$V$2</f>
        <v>0.55909200000000003</v>
      </c>
      <c r="F2596" s="1">
        <f>D2596*$V$3</f>
        <v>-2.8006880000000001E-2</v>
      </c>
      <c r="G2596" s="1">
        <f>(E2596+F2596)</f>
        <v>0.53108512000000008</v>
      </c>
      <c r="H2596" s="1">
        <f>B2596*(1/3)</f>
        <v>11.799999999999999</v>
      </c>
      <c r="I2596" s="1">
        <f>IF((H2596-G2596)&gt;0, (H2596-G2596), (0))</f>
        <v>11.268914879999999</v>
      </c>
      <c r="J2596" s="1">
        <f>IF(I2596=0, G2596-H2596,0)</f>
        <v>0</v>
      </c>
      <c r="K2596" s="1">
        <f>I2596*1000/$V$5</f>
        <v>563.72760780390195</v>
      </c>
      <c r="L2596" s="1">
        <f>J2596*1000/$V$4</f>
        <v>0</v>
      </c>
      <c r="M2596" s="1">
        <f>L2596/$Y$4</f>
        <v>0</v>
      </c>
      <c r="N2596" s="1">
        <f>M2596*$Y$5</f>
        <v>0</v>
      </c>
      <c r="O2596" s="1" t="s">
        <v>0</v>
      </c>
      <c r="P2596" s="1" t="s">
        <v>0</v>
      </c>
      <c r="Q2596" s="1">
        <f>Q2595+K2596-L2596</f>
        <v>-88491.180862204739</v>
      </c>
      <c r="R2596">
        <f>Q2596*$V$5/1000</f>
        <v>-1768.9387054354725</v>
      </c>
    </row>
    <row r="2597" spans="1:18" x14ac:dyDescent="0.25">
      <c r="A2597" s="4">
        <v>42844.124999993706</v>
      </c>
      <c r="B2597">
        <v>34.200000000000003</v>
      </c>
      <c r="C2597">
        <v>0.89747900000000003</v>
      </c>
      <c r="D2597" s="3">
        <v>-7.0017200000000003E-3</v>
      </c>
      <c r="E2597" s="1">
        <f>C2597*$V$2</f>
        <v>0.35899160000000002</v>
      </c>
      <c r="F2597" s="1">
        <f>D2597*$V$3</f>
        <v>-2.8006880000000001E-2</v>
      </c>
      <c r="G2597" s="1">
        <f>(E2597+F2597)</f>
        <v>0.33098472000000001</v>
      </c>
      <c r="H2597" s="1">
        <f>B2597*(1/3)</f>
        <v>11.4</v>
      </c>
      <c r="I2597" s="1">
        <f>IF((H2597-G2597)&gt;0, (H2597-G2597), (0))</f>
        <v>11.06901528</v>
      </c>
      <c r="J2597" s="1">
        <f>IF(I2597=0, G2597-H2597,0)</f>
        <v>0</v>
      </c>
      <c r="K2597" s="1">
        <f>I2597*1000/$V$5</f>
        <v>553.72762781390702</v>
      </c>
      <c r="L2597" s="1">
        <f>J2597*1000/$V$4</f>
        <v>0</v>
      </c>
      <c r="M2597" s="1">
        <f>L2597/$Y$4</f>
        <v>0</v>
      </c>
      <c r="N2597" s="1">
        <f>M2597*$Y$5</f>
        <v>0</v>
      </c>
      <c r="O2597" s="1" t="s">
        <v>0</v>
      </c>
      <c r="P2597" s="1" t="s">
        <v>0</v>
      </c>
      <c r="Q2597" s="1">
        <f>Q2596+K2597-L2597</f>
        <v>-87937.453234390836</v>
      </c>
      <c r="R2597">
        <f>Q2597*$V$5/1000</f>
        <v>-1757.8696901554727</v>
      </c>
    </row>
    <row r="2598" spans="1:18" x14ac:dyDescent="0.25">
      <c r="A2598" s="4">
        <v>42844.166666660371</v>
      </c>
      <c r="B2598">
        <v>34.1</v>
      </c>
      <c r="C2598">
        <v>0.73898600000000003</v>
      </c>
      <c r="D2598" s="3">
        <v>-7.0017200000000003E-3</v>
      </c>
      <c r="E2598" s="1">
        <f>C2598*$V$2</f>
        <v>0.29559440000000003</v>
      </c>
      <c r="F2598" s="1">
        <f>D2598*$V$3</f>
        <v>-2.8006880000000001E-2</v>
      </c>
      <c r="G2598" s="1">
        <f>(E2598+F2598)</f>
        <v>0.26758752000000002</v>
      </c>
      <c r="H2598" s="1">
        <f>B2598*(1/3)</f>
        <v>11.366666666666667</v>
      </c>
      <c r="I2598" s="1">
        <f>IF((H2598-G2598)&gt;0, (H2598-G2598), (0))</f>
        <v>11.099079146666668</v>
      </c>
      <c r="J2598" s="1">
        <f>IF(I2598=0, G2598-H2598,0)</f>
        <v>0</v>
      </c>
      <c r="K2598" s="1">
        <f>I2598*1000/$V$5</f>
        <v>555.23157311989337</v>
      </c>
      <c r="L2598" s="1">
        <f>J2598*1000/$V$4</f>
        <v>0</v>
      </c>
      <c r="M2598" s="1">
        <f>L2598/$Y$4</f>
        <v>0</v>
      </c>
      <c r="N2598" s="1">
        <f>M2598*$Y$5</f>
        <v>0</v>
      </c>
      <c r="O2598" s="1" t="s">
        <v>0</v>
      </c>
      <c r="P2598" s="1" t="s">
        <v>0</v>
      </c>
      <c r="Q2598" s="1">
        <f>Q2597+K2598-L2598</f>
        <v>-87382.221661270945</v>
      </c>
      <c r="R2598">
        <f>Q2598*$V$5/1000</f>
        <v>-1746.7706110088061</v>
      </c>
    </row>
    <row r="2599" spans="1:18" x14ac:dyDescent="0.25">
      <c r="A2599" s="4">
        <v>42844.208333327035</v>
      </c>
      <c r="B2599">
        <v>35.700000000000003</v>
      </c>
      <c r="C2599">
        <v>0.27722399999999997</v>
      </c>
      <c r="D2599" s="3">
        <v>-7.0017200000000003E-3</v>
      </c>
      <c r="E2599" s="1">
        <f>C2599*$V$2</f>
        <v>0.11088959999999999</v>
      </c>
      <c r="F2599" s="1">
        <f>D2599*$V$3</f>
        <v>-2.8006880000000001E-2</v>
      </c>
      <c r="G2599" s="1">
        <f>(E2599+F2599)</f>
        <v>8.2882719999999993E-2</v>
      </c>
      <c r="H2599" s="1">
        <f>B2599*(1/3)</f>
        <v>11.9</v>
      </c>
      <c r="I2599" s="1">
        <f>IF((H2599-G2599)&gt;0, (H2599-G2599), (0))</f>
        <v>11.81711728</v>
      </c>
      <c r="J2599" s="1">
        <f>IF(I2599=0, G2599-H2599,0)</f>
        <v>0</v>
      </c>
      <c r="K2599" s="1">
        <f>I2599*1000/$V$5</f>
        <v>591.15143971986004</v>
      </c>
      <c r="L2599" s="1">
        <f>J2599*1000/$V$4</f>
        <v>0</v>
      </c>
      <c r="M2599" s="1">
        <f>L2599/$Y$4</f>
        <v>0</v>
      </c>
      <c r="N2599" s="1">
        <f>M2599*$Y$5</f>
        <v>0</v>
      </c>
      <c r="O2599" s="1" t="s">
        <v>0</v>
      </c>
      <c r="P2599" s="1" t="s">
        <v>0</v>
      </c>
      <c r="Q2599" s="1">
        <f>Q2598+K2599-L2599</f>
        <v>-86791.070221551083</v>
      </c>
      <c r="R2599">
        <f>Q2599*$V$5/1000</f>
        <v>-1734.9534937288061</v>
      </c>
    </row>
    <row r="2600" spans="1:18" x14ac:dyDescent="0.25">
      <c r="A2600" s="4">
        <v>42844.249999993699</v>
      </c>
      <c r="B2600">
        <v>37.299999999999997</v>
      </c>
      <c r="C2600">
        <v>0.34210499999999999</v>
      </c>
      <c r="D2600" s="3">
        <v>-7.0017200000000003E-3</v>
      </c>
      <c r="E2600" s="1">
        <f>C2600*$V$2</f>
        <v>0.13684199999999999</v>
      </c>
      <c r="F2600" s="1">
        <f>D2600*$V$3</f>
        <v>-2.8006880000000001E-2</v>
      </c>
      <c r="G2600" s="1">
        <f>(E2600+F2600)</f>
        <v>0.10883511999999999</v>
      </c>
      <c r="H2600" s="1">
        <f>B2600*(1/3)</f>
        <v>12.433333333333332</v>
      </c>
      <c r="I2600" s="1">
        <f>IF((H2600-G2600)&gt;0, (H2600-G2600), (0))</f>
        <v>12.324498213333332</v>
      </c>
      <c r="J2600" s="1">
        <f>IF(I2600=0, G2600-H2600,0)</f>
        <v>0</v>
      </c>
      <c r="K2600" s="1">
        <f>I2600*1000/$V$5</f>
        <v>616.53317725529428</v>
      </c>
      <c r="L2600" s="1">
        <f>J2600*1000/$V$4</f>
        <v>0</v>
      </c>
      <c r="M2600" s="1">
        <f>L2600/$Y$4</f>
        <v>0</v>
      </c>
      <c r="N2600" s="1">
        <f>M2600*$Y$5</f>
        <v>0</v>
      </c>
      <c r="O2600" s="1" t="s">
        <v>0</v>
      </c>
      <c r="P2600" s="1" t="s">
        <v>0</v>
      </c>
      <c r="Q2600" s="1">
        <f>Q2599+K2600-L2600</f>
        <v>-86174.537044295794</v>
      </c>
      <c r="R2600">
        <f>Q2600*$V$5/1000</f>
        <v>-1722.6289955154728</v>
      </c>
    </row>
    <row r="2601" spans="1:18" x14ac:dyDescent="0.25">
      <c r="A2601" s="4">
        <v>42844.291666660363</v>
      </c>
      <c r="B2601">
        <v>36.4</v>
      </c>
      <c r="C2601">
        <v>0.63066600000000006</v>
      </c>
      <c r="D2601" s="3">
        <v>0.39000017000000003</v>
      </c>
      <c r="E2601" s="1">
        <f>C2601*$V$2</f>
        <v>0.25226640000000006</v>
      </c>
      <c r="F2601" s="1">
        <f>D2601*$V$3</f>
        <v>1.5600006800000001</v>
      </c>
      <c r="G2601" s="1">
        <f>(E2601+F2601)</f>
        <v>1.8122670800000003</v>
      </c>
      <c r="H2601" s="1">
        <f>B2601*(1/3)</f>
        <v>12.133333333333333</v>
      </c>
      <c r="I2601" s="1">
        <f>IF((H2601-G2601)&gt;0, (H2601-G2601), (0))</f>
        <v>10.321066253333333</v>
      </c>
      <c r="J2601" s="1">
        <f>IF(I2601=0, G2601-H2601,0)</f>
        <v>0</v>
      </c>
      <c r="K2601" s="1">
        <f>I2601*1000/$V$5</f>
        <v>516.31146840086706</v>
      </c>
      <c r="L2601" s="1">
        <f>J2601*1000/$V$4</f>
        <v>0</v>
      </c>
      <c r="M2601" s="1">
        <f>L2601/$Y$4</f>
        <v>0</v>
      </c>
      <c r="N2601" s="1">
        <f>M2601*$Y$5</f>
        <v>0</v>
      </c>
      <c r="O2601" s="1" t="s">
        <v>0</v>
      </c>
      <c r="P2601" s="1" t="s">
        <v>0</v>
      </c>
      <c r="Q2601" s="1">
        <f>Q2600+K2601-L2601</f>
        <v>-85658.225575894932</v>
      </c>
      <c r="R2601">
        <f>Q2601*$V$5/1000</f>
        <v>-1712.3079292621396</v>
      </c>
    </row>
    <row r="2602" spans="1:18" x14ac:dyDescent="0.25">
      <c r="A2602" s="4">
        <v>42844.333333327028</v>
      </c>
      <c r="B2602">
        <v>39.799999999999997</v>
      </c>
      <c r="C2602">
        <v>0.91235599999999994</v>
      </c>
      <c r="D2602" s="3">
        <v>4.8807799999999997</v>
      </c>
      <c r="E2602" s="1">
        <f>C2602*$V$2</f>
        <v>0.3649424</v>
      </c>
      <c r="F2602" s="1">
        <f>D2602*$V$3</f>
        <v>19.523119999999999</v>
      </c>
      <c r="G2602" s="1">
        <f>(E2602+F2602)</f>
        <v>19.888062399999999</v>
      </c>
      <c r="H2602" s="1">
        <f>B2602*(1/3)</f>
        <v>13.266666666666666</v>
      </c>
      <c r="I2602" s="1">
        <f>IF((H2602-G2602)&gt;0, (H2602-G2602), (0))</f>
        <v>0</v>
      </c>
      <c r="J2602" s="1">
        <f>IF(I2602=0, G2602-H2602,0)</f>
        <v>6.6213957333333333</v>
      </c>
      <c r="K2602" s="1">
        <f>I2602*1000/$V$5</f>
        <v>0</v>
      </c>
      <c r="L2602" s="1">
        <f>J2602*1000/$V$4</f>
        <v>118.66300597371567</v>
      </c>
      <c r="M2602" s="1">
        <f>L2602/$Y$4</f>
        <v>49.85840587130911</v>
      </c>
      <c r="N2602" s="1">
        <f>M2602*$Y$5</f>
        <v>69.801768219832752</v>
      </c>
      <c r="O2602" s="1" t="s">
        <v>0</v>
      </c>
      <c r="P2602" s="1" t="s">
        <v>0</v>
      </c>
      <c r="Q2602" s="1">
        <f>Q2601+K2602-L2602</f>
        <v>-85776.888581868654</v>
      </c>
      <c r="R2602">
        <f>Q2602*$V$5/1000</f>
        <v>-1714.6800027515544</v>
      </c>
    </row>
    <row r="2603" spans="1:18" x14ac:dyDescent="0.25">
      <c r="A2603" s="4">
        <v>42844.374999993692</v>
      </c>
      <c r="B2603">
        <v>40.9</v>
      </c>
      <c r="C2603">
        <v>2.06819</v>
      </c>
      <c r="D2603" s="3">
        <v>10.951139999999999</v>
      </c>
      <c r="E2603" s="1">
        <f>C2603*$V$2</f>
        <v>0.82727600000000001</v>
      </c>
      <c r="F2603" s="1">
        <f>D2603*$V$3</f>
        <v>43.804559999999995</v>
      </c>
      <c r="G2603" s="1">
        <f>(E2603+F2603)</f>
        <v>44.631835999999993</v>
      </c>
      <c r="H2603" s="1">
        <f>B2603*(1/3)</f>
        <v>13.633333333333333</v>
      </c>
      <c r="I2603" s="1">
        <f>IF((H2603-G2603)&gt;0, (H2603-G2603), (0))</f>
        <v>0</v>
      </c>
      <c r="J2603" s="1">
        <f>IF(I2603=0, G2603-H2603,0)</f>
        <v>30.99850266666666</v>
      </c>
      <c r="K2603" s="1">
        <f>I2603*1000/$V$5</f>
        <v>0</v>
      </c>
      <c r="L2603" s="1">
        <f>J2603*1000/$V$4</f>
        <v>555.52872162485062</v>
      </c>
      <c r="M2603" s="1">
        <f>L2603/$Y$4</f>
        <v>233.41542925413893</v>
      </c>
      <c r="N2603" s="1">
        <f>M2603*$Y$5</f>
        <v>326.78160095579449</v>
      </c>
      <c r="O2603" s="1" t="s">
        <v>0</v>
      </c>
      <c r="P2603" s="1" t="s">
        <v>0</v>
      </c>
      <c r="Q2603" s="1">
        <f>Q2602+K2603-L2603</f>
        <v>-86332.417303493508</v>
      </c>
      <c r="R2603">
        <f>Q2603*$V$5/1000</f>
        <v>-1725.7850218968351</v>
      </c>
    </row>
    <row r="2604" spans="1:18" x14ac:dyDescent="0.25">
      <c r="A2604" s="4">
        <v>42844.416666660356</v>
      </c>
      <c r="B2604">
        <v>45</v>
      </c>
      <c r="C2604">
        <v>2.2952499999999998</v>
      </c>
      <c r="D2604" s="3">
        <v>15.987720000000001</v>
      </c>
      <c r="E2604" s="1">
        <f>C2604*$V$2</f>
        <v>0.91809999999999992</v>
      </c>
      <c r="F2604" s="1">
        <f>D2604*$V$3</f>
        <v>63.950880000000005</v>
      </c>
      <c r="G2604" s="1">
        <f>(E2604+F2604)</f>
        <v>64.868980000000008</v>
      </c>
      <c r="H2604" s="1">
        <f>B2604*(1/3)</f>
        <v>15</v>
      </c>
      <c r="I2604" s="1">
        <f>IF((H2604-G2604)&gt;0, (H2604-G2604), (0))</f>
        <v>0</v>
      </c>
      <c r="J2604" s="1">
        <f>IF(I2604=0, G2604-H2604,0)</f>
        <v>49.868980000000008</v>
      </c>
      <c r="K2604" s="1">
        <f>I2604*1000/$V$5</f>
        <v>0</v>
      </c>
      <c r="L2604" s="1">
        <f>J2604*1000/$V$4</f>
        <v>893.70931899641596</v>
      </c>
      <c r="M2604" s="1">
        <f>L2604/$Y$4</f>
        <v>375.50811722538486</v>
      </c>
      <c r="N2604" s="1">
        <f>M2604*$Y$5</f>
        <v>525.7113641155388</v>
      </c>
      <c r="O2604" s="1" t="s">
        <v>0</v>
      </c>
      <c r="P2604" s="1" t="s">
        <v>0</v>
      </c>
      <c r="Q2604" s="1">
        <f>Q2603+K2604-L2604</f>
        <v>-87226.12662248993</v>
      </c>
      <c r="R2604">
        <f>Q2604*$V$5/1000</f>
        <v>-1743.6502711835738</v>
      </c>
    </row>
    <row r="2605" spans="1:18" x14ac:dyDescent="0.25">
      <c r="A2605" s="4">
        <v>42844.45833332702</v>
      </c>
      <c r="B2605">
        <v>47.4</v>
      </c>
      <c r="C2605">
        <v>2.8226199999999997</v>
      </c>
      <c r="D2605" s="3">
        <v>19.488989999999998</v>
      </c>
      <c r="E2605" s="1">
        <f>C2605*$V$2</f>
        <v>1.1290479999999998</v>
      </c>
      <c r="F2605" s="1">
        <f>D2605*$V$3</f>
        <v>77.95595999999999</v>
      </c>
      <c r="G2605" s="1">
        <f>(E2605+F2605)</f>
        <v>79.085007999999988</v>
      </c>
      <c r="H2605" s="1">
        <f>B2605*(1/3)</f>
        <v>15.799999999999999</v>
      </c>
      <c r="I2605" s="1">
        <f>IF((H2605-G2605)&gt;0, (H2605-G2605), (0))</f>
        <v>0</v>
      </c>
      <c r="J2605" s="1">
        <f>IF(I2605=0, G2605-H2605,0)</f>
        <v>63.285007999999991</v>
      </c>
      <c r="K2605" s="1">
        <f>I2605*1000/$V$5</f>
        <v>0</v>
      </c>
      <c r="L2605" s="1">
        <f>J2605*1000/$V$4</f>
        <v>1134.1399283154119</v>
      </c>
      <c r="M2605" s="1">
        <f>L2605/$Y$4</f>
        <v>476.52938164513108</v>
      </c>
      <c r="N2605" s="1">
        <f>M2605*$Y$5</f>
        <v>667.14113430318343</v>
      </c>
      <c r="O2605" s="1" t="s">
        <v>0</v>
      </c>
      <c r="P2605" s="1" t="s">
        <v>0</v>
      </c>
      <c r="Q2605" s="1">
        <f>Q2604+K2605-L2605</f>
        <v>-88360.266550805347</v>
      </c>
      <c r="R2605">
        <f>Q2605*$V$5/1000</f>
        <v>-1766.3217283505987</v>
      </c>
    </row>
    <row r="2606" spans="1:18" x14ac:dyDescent="0.25">
      <c r="A2606" s="4">
        <v>42844.499999993684</v>
      </c>
      <c r="B2606">
        <v>47.6</v>
      </c>
      <c r="C2606">
        <v>2.84992</v>
      </c>
      <c r="D2606" s="3">
        <v>21.342380000000002</v>
      </c>
      <c r="E2606" s="1">
        <f>C2606*$V$2</f>
        <v>1.1399680000000001</v>
      </c>
      <c r="F2606" s="1">
        <f>D2606*$V$3</f>
        <v>85.369520000000009</v>
      </c>
      <c r="G2606" s="1">
        <f>(E2606+F2606)</f>
        <v>86.509488000000005</v>
      </c>
      <c r="H2606" s="1">
        <f>B2606*(1/3)</f>
        <v>15.866666666666667</v>
      </c>
      <c r="I2606" s="1">
        <f>IF((H2606-G2606)&gt;0, (H2606-G2606), (0))</f>
        <v>0</v>
      </c>
      <c r="J2606" s="1">
        <f>IF(I2606=0, G2606-H2606,0)</f>
        <v>70.64282133333333</v>
      </c>
      <c r="K2606" s="1">
        <f>I2606*1000/$V$5</f>
        <v>0</v>
      </c>
      <c r="L2606" s="1">
        <f>J2606*1000/$V$4</f>
        <v>1266.0003823178015</v>
      </c>
      <c r="M2606" s="1">
        <f>L2606/$Y$4</f>
        <v>531.93293374697544</v>
      </c>
      <c r="N2606" s="1">
        <f>M2606*$Y$5</f>
        <v>744.70610724576557</v>
      </c>
      <c r="O2606" s="1" t="s">
        <v>0</v>
      </c>
      <c r="P2606" s="1" t="s">
        <v>0</v>
      </c>
      <c r="Q2606" s="1">
        <f>Q2605+K2606-L2606</f>
        <v>-89626.266933123145</v>
      </c>
      <c r="R2606">
        <f>Q2606*$V$5/1000</f>
        <v>-1791.6290759931317</v>
      </c>
    </row>
    <row r="2607" spans="1:18" x14ac:dyDescent="0.25">
      <c r="A2607" s="4">
        <v>42844.541666660349</v>
      </c>
      <c r="B2607">
        <v>47.4</v>
      </c>
      <c r="C2607">
        <v>2.40096</v>
      </c>
      <c r="D2607" s="3">
        <v>21.365599999999997</v>
      </c>
      <c r="E2607" s="1">
        <f>C2607*$V$2</f>
        <v>0.96038400000000002</v>
      </c>
      <c r="F2607" s="1">
        <f>D2607*$V$3</f>
        <v>85.462399999999988</v>
      </c>
      <c r="G2607" s="1">
        <f>(E2607+F2607)</f>
        <v>86.422783999999993</v>
      </c>
      <c r="H2607" s="1">
        <f>B2607*(1/3)</f>
        <v>15.799999999999999</v>
      </c>
      <c r="I2607" s="1">
        <f>IF((H2607-G2607)&gt;0, (H2607-G2607), (0))</f>
        <v>0</v>
      </c>
      <c r="J2607" s="1">
        <f>IF(I2607=0, G2607-H2607,0)</f>
        <v>70.622783999999996</v>
      </c>
      <c r="K2607" s="1">
        <f>I2607*1000/$V$5</f>
        <v>0</v>
      </c>
      <c r="L2607" s="1">
        <f>J2607*1000/$V$4</f>
        <v>1265.6412903225807</v>
      </c>
      <c r="M2607" s="1">
        <f>L2607/$Y$4</f>
        <v>531.78205475738685</v>
      </c>
      <c r="N2607" s="1">
        <f>M2607*$Y$5</f>
        <v>744.49487666034156</v>
      </c>
      <c r="O2607" s="1" t="s">
        <v>0</v>
      </c>
      <c r="P2607" s="1" t="s">
        <v>0</v>
      </c>
      <c r="Q2607" s="1">
        <f>Q2606+K2607-L2607</f>
        <v>-90891.908223445731</v>
      </c>
      <c r="R2607">
        <f>Q2607*$V$5/1000</f>
        <v>-1816.9292453866801</v>
      </c>
    </row>
    <row r="2608" spans="1:18" x14ac:dyDescent="0.25">
      <c r="A2608" s="4">
        <v>42844.583333327013</v>
      </c>
      <c r="B2608">
        <v>47.3</v>
      </c>
      <c r="C2608">
        <v>2.65137</v>
      </c>
      <c r="D2608" s="3">
        <v>20.712910000000001</v>
      </c>
      <c r="E2608" s="1">
        <f>C2608*$V$2</f>
        <v>1.060548</v>
      </c>
      <c r="F2608" s="1">
        <f>D2608*$V$3</f>
        <v>82.851640000000003</v>
      </c>
      <c r="G2608" s="1">
        <f>(E2608+F2608)</f>
        <v>83.912188</v>
      </c>
      <c r="H2608" s="1">
        <f>B2608*(1/3)</f>
        <v>15.766666666666666</v>
      </c>
      <c r="I2608" s="1">
        <f>IF((H2608-G2608)&gt;0, (H2608-G2608), (0))</f>
        <v>0</v>
      </c>
      <c r="J2608" s="1">
        <f>IF(I2608=0, G2608-H2608,0)</f>
        <v>68.145521333333335</v>
      </c>
      <c r="K2608" s="1">
        <f>I2608*1000/$V$5</f>
        <v>0</v>
      </c>
      <c r="L2608" s="1">
        <f>J2608*1000/$V$4</f>
        <v>1221.2459020310635</v>
      </c>
      <c r="M2608" s="1">
        <f>L2608/$Y$4</f>
        <v>513.12853026515279</v>
      </c>
      <c r="N2608" s="1">
        <f>M2608*$Y$5</f>
        <v>718.37994237121382</v>
      </c>
      <c r="O2608" s="1" t="s">
        <v>0</v>
      </c>
      <c r="P2608" s="1" t="s">
        <v>0</v>
      </c>
      <c r="Q2608" s="1">
        <f>Q2607+K2608-L2608</f>
        <v>-92113.154125476794</v>
      </c>
      <c r="R2608">
        <f>Q2608*$V$5/1000</f>
        <v>-1841.3419509682808</v>
      </c>
    </row>
    <row r="2609" spans="1:18" x14ac:dyDescent="0.25">
      <c r="A2609" s="4">
        <v>42844.624999993677</v>
      </c>
      <c r="B2609">
        <v>45.7</v>
      </c>
      <c r="C2609">
        <v>3.6510500000000001</v>
      </c>
      <c r="D2609" s="3">
        <v>18.118790000000001</v>
      </c>
      <c r="E2609" s="1">
        <f>C2609*$V$2</f>
        <v>1.4604200000000001</v>
      </c>
      <c r="F2609" s="1">
        <f>D2609*$V$3</f>
        <v>72.475160000000002</v>
      </c>
      <c r="G2609" s="1">
        <f>(E2609+F2609)</f>
        <v>73.935580000000002</v>
      </c>
      <c r="H2609" s="1">
        <f>B2609*(1/3)</f>
        <v>15.233333333333334</v>
      </c>
      <c r="I2609" s="1">
        <f>IF((H2609-G2609)&gt;0, (H2609-G2609), (0))</f>
        <v>0</v>
      </c>
      <c r="J2609" s="1">
        <f>IF(I2609=0, G2609-H2609,0)</f>
        <v>58.702246666666667</v>
      </c>
      <c r="K2609" s="1">
        <f>I2609*1000/$V$5</f>
        <v>0</v>
      </c>
      <c r="L2609" s="1">
        <f>J2609*1000/$V$4</f>
        <v>1052.0115890083632</v>
      </c>
      <c r="M2609" s="1">
        <f>L2609/$Y$4</f>
        <v>442.02167605393413</v>
      </c>
      <c r="N2609" s="1">
        <f>M2609*$Y$5</f>
        <v>618.83034647550778</v>
      </c>
      <c r="O2609" s="1" t="s">
        <v>0</v>
      </c>
      <c r="P2609" s="1" t="s">
        <v>0</v>
      </c>
      <c r="Q2609" s="1">
        <f>Q2608+K2609-L2609</f>
        <v>-93165.165714485163</v>
      </c>
      <c r="R2609">
        <f>Q2609*$V$5/1000</f>
        <v>-1862.3716626325584</v>
      </c>
    </row>
    <row r="2610" spans="1:18" x14ac:dyDescent="0.25">
      <c r="A2610" s="4">
        <v>42844.666666660341</v>
      </c>
      <c r="B2610">
        <v>47.6</v>
      </c>
      <c r="C2610">
        <v>2.3918000000000004</v>
      </c>
      <c r="D2610" s="3">
        <v>13.998279999999999</v>
      </c>
      <c r="E2610" s="1">
        <f>C2610*$V$2</f>
        <v>0.95672000000000024</v>
      </c>
      <c r="F2610" s="1">
        <f>D2610*$V$3</f>
        <v>55.993119999999998</v>
      </c>
      <c r="G2610" s="1">
        <f>(E2610+F2610)</f>
        <v>56.949839999999995</v>
      </c>
      <c r="H2610" s="1">
        <f>B2610*(1/3)</f>
        <v>15.866666666666667</v>
      </c>
      <c r="I2610" s="1">
        <f>IF((H2610-G2610)&gt;0, (H2610-G2610), (0))</f>
        <v>0</v>
      </c>
      <c r="J2610" s="1">
        <f>IF(I2610=0, G2610-H2610,0)</f>
        <v>41.083173333333328</v>
      </c>
      <c r="K2610" s="1">
        <f>I2610*1000/$V$5</f>
        <v>0</v>
      </c>
      <c r="L2610" s="1">
        <f>J2610*1000/$V$4</f>
        <v>736.25758661887687</v>
      </c>
      <c r="M2610" s="1">
        <f>L2610/$Y$4</f>
        <v>309.35192715078864</v>
      </c>
      <c r="N2610" s="1">
        <f>M2610*$Y$5</f>
        <v>433.09269801110406</v>
      </c>
      <c r="O2610" s="1" t="s">
        <v>0</v>
      </c>
      <c r="P2610" s="1" t="s">
        <v>0</v>
      </c>
      <c r="Q2610" s="1">
        <f>Q2609+K2610-L2610</f>
        <v>-93901.423301104034</v>
      </c>
      <c r="R2610">
        <f>Q2610*$V$5/1000</f>
        <v>-1877.0894517890695</v>
      </c>
    </row>
    <row r="2611" spans="1:18" x14ac:dyDescent="0.25">
      <c r="A2611" s="4">
        <v>42844.708333327006</v>
      </c>
      <c r="B2611">
        <v>49</v>
      </c>
      <c r="C2611">
        <v>3.4409899999999998</v>
      </c>
      <c r="D2611" s="3">
        <v>8.4532699999999998</v>
      </c>
      <c r="E2611" s="1">
        <f>C2611*$V$2</f>
        <v>1.376396</v>
      </c>
      <c r="F2611" s="1">
        <f>D2611*$V$3</f>
        <v>33.813079999999999</v>
      </c>
      <c r="G2611" s="1">
        <f>(E2611+F2611)</f>
        <v>35.189475999999999</v>
      </c>
      <c r="H2611" s="1">
        <f>B2611*(1/3)</f>
        <v>16.333333333333332</v>
      </c>
      <c r="I2611" s="1">
        <f>IF((H2611-G2611)&gt;0, (H2611-G2611), (0))</f>
        <v>0</v>
      </c>
      <c r="J2611" s="1">
        <f>IF(I2611=0, G2611-H2611,0)</f>
        <v>18.856142666666667</v>
      </c>
      <c r="K2611" s="1">
        <f>I2611*1000/$V$5</f>
        <v>0</v>
      </c>
      <c r="L2611" s="1">
        <f>J2611*1000/$V$4</f>
        <v>337.92370370370372</v>
      </c>
      <c r="M2611" s="1">
        <f>L2611/$Y$4</f>
        <v>141.98474945533769</v>
      </c>
      <c r="N2611" s="1">
        <f>M2611*$Y$5</f>
        <v>198.77864923747276</v>
      </c>
      <c r="O2611" s="1" t="s">
        <v>0</v>
      </c>
      <c r="P2611" s="1" t="s">
        <v>0</v>
      </c>
      <c r="Q2611" s="1">
        <f>Q2610+K2611-L2611</f>
        <v>-94239.347004807743</v>
      </c>
      <c r="R2611">
        <f>Q2611*$V$5/1000</f>
        <v>-1883.8445466261066</v>
      </c>
    </row>
    <row r="2612" spans="1:18" x14ac:dyDescent="0.25">
      <c r="A2612" s="4">
        <v>42844.74999999367</v>
      </c>
      <c r="B2612">
        <v>50.9</v>
      </c>
      <c r="C2612">
        <v>3.5200399999999998</v>
      </c>
      <c r="D2612" s="3">
        <v>2.5862020000000001</v>
      </c>
      <c r="E2612" s="1">
        <f>C2612*$V$2</f>
        <v>1.4080159999999999</v>
      </c>
      <c r="F2612" s="1">
        <f>D2612*$V$3</f>
        <v>10.344808</v>
      </c>
      <c r="G2612" s="1">
        <f>(E2612+F2612)</f>
        <v>11.752824</v>
      </c>
      <c r="H2612" s="1">
        <f>B2612*(1/3)</f>
        <v>16.966666666666665</v>
      </c>
      <c r="I2612" s="1">
        <f>IF((H2612-G2612)&gt;0, (H2612-G2612), (0))</f>
        <v>5.2138426666666646</v>
      </c>
      <c r="J2612" s="1">
        <f>IF(I2612=0, G2612-H2612,0)</f>
        <v>0</v>
      </c>
      <c r="K2612" s="1">
        <f>I2612*1000/$V$5</f>
        <v>260.8225446056361</v>
      </c>
      <c r="L2612" s="1">
        <f>J2612*1000/$V$4</f>
        <v>0</v>
      </c>
      <c r="M2612" s="1">
        <f>L2612/$Y$4</f>
        <v>0</v>
      </c>
      <c r="N2612" s="1">
        <f>M2612*$Y$5</f>
        <v>0</v>
      </c>
      <c r="O2612" s="1" t="s">
        <v>0</v>
      </c>
      <c r="P2612" s="1" t="s">
        <v>0</v>
      </c>
      <c r="Q2612" s="1">
        <f>Q2611+K2612-L2612</f>
        <v>-93978.524460202112</v>
      </c>
      <c r="R2612">
        <f>Q2612*$V$5/1000</f>
        <v>-1878.6307039594401</v>
      </c>
    </row>
    <row r="2613" spans="1:18" x14ac:dyDescent="0.25">
      <c r="A2613" s="4">
        <v>42844.791666660334</v>
      </c>
      <c r="B2613">
        <v>49.9</v>
      </c>
      <c r="C2613">
        <v>4.7357500000000003</v>
      </c>
      <c r="D2613" s="3">
        <v>-7.0017200000000003E-3</v>
      </c>
      <c r="E2613" s="1">
        <f>C2613*$V$2</f>
        <v>1.8943000000000003</v>
      </c>
      <c r="F2613" s="1">
        <f>D2613*$V$3</f>
        <v>-2.8006880000000001E-2</v>
      </c>
      <c r="G2613" s="1">
        <f>(E2613+F2613)</f>
        <v>1.8662931200000004</v>
      </c>
      <c r="H2613" s="1">
        <f>B2613*(1/3)</f>
        <v>16.633333333333333</v>
      </c>
      <c r="I2613" s="1">
        <f>IF((H2613-G2613)&gt;0, (H2613-G2613), (0))</f>
        <v>14.767040213333333</v>
      </c>
      <c r="J2613" s="1">
        <f>IF(I2613=0, G2613-H2613,0)</f>
        <v>0</v>
      </c>
      <c r="K2613" s="1">
        <f>I2613*1000/$V$5</f>
        <v>738.72137135234289</v>
      </c>
      <c r="L2613" s="1">
        <f>J2613*1000/$V$4</f>
        <v>0</v>
      </c>
      <c r="M2613" s="1">
        <f>L2613/$Y$4</f>
        <v>0</v>
      </c>
      <c r="N2613" s="1">
        <f>M2613*$Y$5</f>
        <v>0</v>
      </c>
      <c r="O2613" s="1" t="s">
        <v>0</v>
      </c>
      <c r="P2613" s="1" t="s">
        <v>0</v>
      </c>
      <c r="Q2613" s="1">
        <f>Q2612+K2613-L2613</f>
        <v>-93239.803088849774</v>
      </c>
      <c r="R2613">
        <f>Q2613*$V$5/1000</f>
        <v>-1863.8636637461068</v>
      </c>
    </row>
    <row r="2614" spans="1:18" x14ac:dyDescent="0.25">
      <c r="A2614" s="4">
        <v>42844.833333326998</v>
      </c>
      <c r="B2614">
        <v>49.5</v>
      </c>
      <c r="C2614">
        <v>6.2216499999999995</v>
      </c>
      <c r="D2614" s="3">
        <v>-7.0017200000000003E-3</v>
      </c>
      <c r="E2614" s="1">
        <f>C2614*$V$2</f>
        <v>2.4886599999999999</v>
      </c>
      <c r="F2614" s="1">
        <f>D2614*$V$3</f>
        <v>-2.8006880000000001E-2</v>
      </c>
      <c r="G2614" s="1">
        <f>(E2614+F2614)</f>
        <v>2.4606531199999999</v>
      </c>
      <c r="H2614" s="1">
        <f>B2614*(1/3)</f>
        <v>16.5</v>
      </c>
      <c r="I2614" s="1">
        <f>IF((H2614-G2614)&gt;0, (H2614-G2614), (0))</f>
        <v>14.03934688</v>
      </c>
      <c r="J2614" s="1">
        <f>IF(I2614=0, G2614-H2614,0)</f>
        <v>0</v>
      </c>
      <c r="K2614" s="1">
        <f>I2614*1000/$V$5</f>
        <v>702.31850325162588</v>
      </c>
      <c r="L2614" s="1">
        <f>J2614*1000/$V$4</f>
        <v>0</v>
      </c>
      <c r="M2614" s="1">
        <f>L2614/$Y$4</f>
        <v>0</v>
      </c>
      <c r="N2614" s="1">
        <f>M2614*$Y$5</f>
        <v>0</v>
      </c>
      <c r="O2614" s="1" t="s">
        <v>0</v>
      </c>
      <c r="P2614" s="1" t="s">
        <v>0</v>
      </c>
      <c r="Q2614" s="1">
        <f>Q2613+K2614-L2614</f>
        <v>-92537.484585598155</v>
      </c>
      <c r="R2614">
        <f>Q2614*$V$5/1000</f>
        <v>-1849.824316866107</v>
      </c>
    </row>
    <row r="2615" spans="1:18" x14ac:dyDescent="0.25">
      <c r="A2615" s="4">
        <v>42844.874999993663</v>
      </c>
      <c r="B2615">
        <v>48.8</v>
      </c>
      <c r="C2615">
        <v>4.7698599999999995</v>
      </c>
      <c r="D2615" s="3">
        <v>-7.0017200000000003E-3</v>
      </c>
      <c r="E2615" s="1">
        <f>C2615*$V$2</f>
        <v>1.9079439999999999</v>
      </c>
      <c r="F2615" s="1">
        <f>D2615*$V$3</f>
        <v>-2.8006880000000001E-2</v>
      </c>
      <c r="G2615" s="1">
        <f>(E2615+F2615)</f>
        <v>1.8799371199999999</v>
      </c>
      <c r="H2615" s="1">
        <f>B2615*(1/3)</f>
        <v>16.266666666666666</v>
      </c>
      <c r="I2615" s="1">
        <f>IF((H2615-G2615)&gt;0, (H2615-G2615), (0))</f>
        <v>14.386729546666666</v>
      </c>
      <c r="J2615" s="1">
        <f>IF(I2615=0, G2615-H2615,0)</f>
        <v>0</v>
      </c>
      <c r="K2615" s="1">
        <f>I2615*1000/$V$5</f>
        <v>719.6963254960815</v>
      </c>
      <c r="L2615" s="1">
        <f>J2615*1000/$V$4</f>
        <v>0</v>
      </c>
      <c r="M2615" s="1">
        <f>L2615/$Y$4</f>
        <v>0</v>
      </c>
      <c r="N2615" s="1">
        <f>M2615*$Y$5</f>
        <v>0</v>
      </c>
      <c r="O2615" s="1" t="s">
        <v>0</v>
      </c>
      <c r="P2615" s="1" t="s">
        <v>0</v>
      </c>
      <c r="Q2615" s="1">
        <f>Q2614+K2615-L2615</f>
        <v>-91817.788260102068</v>
      </c>
      <c r="R2615">
        <f>Q2615*$V$5/1000</f>
        <v>-1835.4375873194401</v>
      </c>
    </row>
    <row r="2616" spans="1:18" x14ac:dyDescent="0.25">
      <c r="A2616" s="4">
        <v>42844.916666660327</v>
      </c>
      <c r="B2616">
        <v>47.3</v>
      </c>
      <c r="C2616">
        <v>6.23874</v>
      </c>
      <c r="D2616" s="3">
        <v>-7.0017200000000003E-3</v>
      </c>
      <c r="E2616" s="1">
        <f>C2616*$V$2</f>
        <v>2.4954960000000002</v>
      </c>
      <c r="F2616" s="1">
        <f>D2616*$V$3</f>
        <v>-2.8006880000000001E-2</v>
      </c>
      <c r="G2616" s="1">
        <f>(E2616+F2616)</f>
        <v>2.4674891200000002</v>
      </c>
      <c r="H2616" s="1">
        <f>B2616*(1/3)</f>
        <v>15.766666666666666</v>
      </c>
      <c r="I2616" s="1">
        <f>IF((H2616-G2616)&gt;0, (H2616-G2616), (0))</f>
        <v>13.299177546666666</v>
      </c>
      <c r="J2616" s="1">
        <f>IF(I2616=0, G2616-H2616,0)</f>
        <v>0</v>
      </c>
      <c r="K2616" s="1">
        <f>I2616*1000/$V$5</f>
        <v>665.29152309488074</v>
      </c>
      <c r="L2616" s="1">
        <f>J2616*1000/$V$4</f>
        <v>0</v>
      </c>
      <c r="M2616" s="1">
        <f>L2616/$Y$4</f>
        <v>0</v>
      </c>
      <c r="N2616" s="1">
        <f>M2616*$Y$5</f>
        <v>0</v>
      </c>
      <c r="O2616" s="1" t="s">
        <v>0</v>
      </c>
      <c r="P2616" s="1" t="s">
        <v>0</v>
      </c>
      <c r="Q2616" s="1">
        <f>Q2615+K2616-L2616</f>
        <v>-91152.496737007183</v>
      </c>
      <c r="R2616">
        <f>Q2616*$V$5/1000</f>
        <v>-1822.1384097727735</v>
      </c>
    </row>
    <row r="2617" spans="1:18" x14ac:dyDescent="0.25">
      <c r="A2617" s="4">
        <v>42844.958333326991</v>
      </c>
      <c r="B2617">
        <v>44.4</v>
      </c>
      <c r="C2617">
        <v>9.8679799999999993</v>
      </c>
      <c r="D2617" s="3">
        <v>-7.0017200000000003E-3</v>
      </c>
      <c r="E2617" s="1">
        <f>C2617*$V$2</f>
        <v>3.9471919999999998</v>
      </c>
      <c r="F2617" s="1">
        <f>D2617*$V$3</f>
        <v>-2.8006880000000001E-2</v>
      </c>
      <c r="G2617" s="1">
        <f>(E2617+F2617)</f>
        <v>3.9191851199999999</v>
      </c>
      <c r="H2617" s="1">
        <f>B2617*(1/3)</f>
        <v>14.799999999999999</v>
      </c>
      <c r="I2617" s="1">
        <f>IF((H2617-G2617)&gt;0, (H2617-G2617), (0))</f>
        <v>10.880814879999999</v>
      </c>
      <c r="J2617" s="1">
        <f>IF(I2617=0, G2617-H2617,0)</f>
        <v>0</v>
      </c>
      <c r="K2617" s="1">
        <f>I2617*1000/$V$5</f>
        <v>544.31290045022513</v>
      </c>
      <c r="L2617" s="1">
        <f>J2617*1000/$V$4</f>
        <v>0</v>
      </c>
      <c r="M2617" s="1">
        <f>L2617/$Y$4</f>
        <v>0</v>
      </c>
      <c r="N2617" s="1">
        <f>M2617*$Y$5</f>
        <v>0</v>
      </c>
      <c r="O2617" s="1">
        <f>SUM(N2594:N2617)</f>
        <v>5047.7184875957555</v>
      </c>
      <c r="P2617" s="1">
        <f>SUM(L2594:L2617)</f>
        <v>8581.1214289127838</v>
      </c>
      <c r="Q2617" s="1">
        <f>Q2616+K2617-L2617</f>
        <v>-90608.183836556957</v>
      </c>
      <c r="R2617">
        <f>Q2617*$V$5/1000</f>
        <v>-1811.2575948927733</v>
      </c>
    </row>
    <row r="2618" spans="1:18" x14ac:dyDescent="0.25">
      <c r="A2618" s="4">
        <v>42844.999999993655</v>
      </c>
      <c r="B2618">
        <v>45.3</v>
      </c>
      <c r="C2618">
        <v>8.6467800000000015</v>
      </c>
      <c r="D2618" s="3">
        <v>-7.0017200000000003E-3</v>
      </c>
      <c r="E2618" s="1">
        <f>C2618*$V$2</f>
        <v>3.4587120000000007</v>
      </c>
      <c r="F2618" s="1">
        <f>D2618*$V$3</f>
        <v>-2.8006880000000001E-2</v>
      </c>
      <c r="G2618" s="1">
        <f>(E2618+F2618)</f>
        <v>3.4307051200000007</v>
      </c>
      <c r="H2618" s="1">
        <f>B2618*(1/3)</f>
        <v>15.099999999999998</v>
      </c>
      <c r="I2618" s="1">
        <f>IF((H2618-G2618)&gt;0, (H2618-G2618), (0))</f>
        <v>11.669294879999997</v>
      </c>
      <c r="J2618" s="1">
        <f>IF(I2618=0, G2618-H2618,0)</f>
        <v>0</v>
      </c>
      <c r="K2618" s="1">
        <f>I2618*1000/$V$5</f>
        <v>583.75662231115552</v>
      </c>
      <c r="L2618" s="1">
        <f>J2618*1000/$V$4</f>
        <v>0</v>
      </c>
      <c r="M2618" s="1">
        <f>L2618/$Y$4</f>
        <v>0</v>
      </c>
      <c r="N2618" s="1">
        <f>M2618*$Y$5</f>
        <v>0</v>
      </c>
      <c r="O2618" s="1" t="s">
        <v>0</v>
      </c>
      <c r="P2618" s="1" t="s">
        <v>0</v>
      </c>
      <c r="Q2618" s="1">
        <f>Q2617+K2618-L2618</f>
        <v>-90024.427214245807</v>
      </c>
      <c r="R2618">
        <f>Q2618*$V$5/1000</f>
        <v>-1799.5883000127735</v>
      </c>
    </row>
    <row r="2619" spans="1:18" x14ac:dyDescent="0.25">
      <c r="A2619" s="4">
        <v>42845.04166666032</v>
      </c>
      <c r="B2619">
        <v>41</v>
      </c>
      <c r="C2619">
        <v>9.7772000000000006</v>
      </c>
      <c r="D2619" s="3">
        <v>-7.0017200000000003E-3</v>
      </c>
      <c r="E2619" s="1">
        <f>C2619*$V$2</f>
        <v>3.9108800000000006</v>
      </c>
      <c r="F2619" s="1">
        <f>D2619*$V$3</f>
        <v>-2.8006880000000001E-2</v>
      </c>
      <c r="G2619" s="1">
        <f>(E2619+F2619)</f>
        <v>3.8828731200000006</v>
      </c>
      <c r="H2619" s="1">
        <f>B2619*(1/3)</f>
        <v>13.666666666666666</v>
      </c>
      <c r="I2619" s="1">
        <f>IF((H2619-G2619)&gt;0, (H2619-G2619), (0))</f>
        <v>9.783793546666665</v>
      </c>
      <c r="J2619" s="1">
        <f>IF(I2619=0, G2619-H2619,0)</f>
        <v>0</v>
      </c>
      <c r="K2619" s="1">
        <f>I2619*1000/$V$5</f>
        <v>489.43439453059864</v>
      </c>
      <c r="L2619" s="1">
        <f>J2619*1000/$V$4</f>
        <v>0</v>
      </c>
      <c r="M2619" s="1">
        <f>L2619/$Y$4</f>
        <v>0</v>
      </c>
      <c r="N2619" s="1">
        <f>M2619*$Y$5</f>
        <v>0</v>
      </c>
      <c r="O2619" s="1" t="s">
        <v>0</v>
      </c>
      <c r="P2619" s="1" t="s">
        <v>0</v>
      </c>
      <c r="Q2619" s="1">
        <f>Q2618+K2619-L2619</f>
        <v>-89534.992819715204</v>
      </c>
      <c r="R2619">
        <f>Q2619*$V$5/1000</f>
        <v>-1789.8045064661067</v>
      </c>
    </row>
    <row r="2620" spans="1:18" x14ac:dyDescent="0.25">
      <c r="A2620" s="4">
        <v>42845.083333326984</v>
      </c>
      <c r="B2620">
        <v>35.6</v>
      </c>
      <c r="C2620">
        <v>6.8748699999999996</v>
      </c>
      <c r="D2620" s="3">
        <v>-7.0017200000000003E-3</v>
      </c>
      <c r="E2620" s="1">
        <f>C2620*$V$2</f>
        <v>2.7499479999999998</v>
      </c>
      <c r="F2620" s="1">
        <f>D2620*$V$3</f>
        <v>-2.8006880000000001E-2</v>
      </c>
      <c r="G2620" s="1">
        <f>(E2620+F2620)</f>
        <v>2.7219411199999999</v>
      </c>
      <c r="H2620" s="1">
        <f>B2620*(1/3)</f>
        <v>11.866666666666667</v>
      </c>
      <c r="I2620" s="1">
        <f>IF((H2620-G2620)&gt;0, (H2620-G2620), (0))</f>
        <v>9.1447255466666668</v>
      </c>
      <c r="J2620" s="1">
        <f>IF(I2620=0, G2620-H2620,0)</f>
        <v>0</v>
      </c>
      <c r="K2620" s="1">
        <f>I2620*1000/$V$5</f>
        <v>457.46500983825251</v>
      </c>
      <c r="L2620" s="1">
        <f>J2620*1000/$V$4</f>
        <v>0</v>
      </c>
      <c r="M2620" s="1">
        <f>L2620/$Y$4</f>
        <v>0</v>
      </c>
      <c r="N2620" s="1">
        <f>M2620*$Y$5</f>
        <v>0</v>
      </c>
      <c r="O2620" s="1" t="s">
        <v>0</v>
      </c>
      <c r="P2620" s="1" t="s">
        <v>0</v>
      </c>
      <c r="Q2620" s="1">
        <f>Q2619+K2620-L2620</f>
        <v>-89077.527809876949</v>
      </c>
      <c r="R2620">
        <f>Q2620*$V$5/1000</f>
        <v>-1780.65978091944</v>
      </c>
    </row>
    <row r="2621" spans="1:18" x14ac:dyDescent="0.25">
      <c r="A2621" s="4">
        <v>42845.124999993648</v>
      </c>
      <c r="B2621">
        <v>34.9</v>
      </c>
      <c r="C2621">
        <v>6.4966299999999997</v>
      </c>
      <c r="D2621" s="3">
        <v>-7.0017200000000003E-3</v>
      </c>
      <c r="E2621" s="1">
        <f>C2621*$V$2</f>
        <v>2.598652</v>
      </c>
      <c r="F2621" s="1">
        <f>D2621*$V$3</f>
        <v>-2.8006880000000001E-2</v>
      </c>
      <c r="G2621" s="1">
        <f>(E2621+F2621)</f>
        <v>2.57064512</v>
      </c>
      <c r="H2621" s="1">
        <f>B2621*(1/3)</f>
        <v>11.633333333333333</v>
      </c>
      <c r="I2621" s="1">
        <f>IF((H2621-G2621)&gt;0, (H2621-G2621), (0))</f>
        <v>9.0626882133333329</v>
      </c>
      <c r="J2621" s="1">
        <f>IF(I2621=0, G2621-H2621,0)</f>
        <v>0</v>
      </c>
      <c r="K2621" s="1">
        <f>I2621*1000/$V$5</f>
        <v>453.36109121227281</v>
      </c>
      <c r="L2621" s="1">
        <f>J2621*1000/$V$4</f>
        <v>0</v>
      </c>
      <c r="M2621" s="1">
        <f>L2621/$Y$4</f>
        <v>0</v>
      </c>
      <c r="N2621" s="1">
        <f>M2621*$Y$5</f>
        <v>0</v>
      </c>
      <c r="O2621" s="1" t="s">
        <v>0</v>
      </c>
      <c r="P2621" s="1" t="s">
        <v>0</v>
      </c>
      <c r="Q2621" s="1">
        <f>Q2620+K2621-L2621</f>
        <v>-88624.166718664681</v>
      </c>
      <c r="R2621">
        <f>Q2621*$V$5/1000</f>
        <v>-1771.5970927061069</v>
      </c>
    </row>
    <row r="2622" spans="1:18" x14ac:dyDescent="0.25">
      <c r="A2622" s="4">
        <v>42845.166666660312</v>
      </c>
      <c r="B2622">
        <v>34.299999999999997</v>
      </c>
      <c r="C2622">
        <v>5.7775799999999995</v>
      </c>
      <c r="D2622" s="3">
        <v>-7.0017200000000003E-3</v>
      </c>
      <c r="E2622" s="1">
        <f>C2622*$V$2</f>
        <v>2.311032</v>
      </c>
      <c r="F2622" s="1">
        <f>D2622*$V$3</f>
        <v>-2.8006880000000001E-2</v>
      </c>
      <c r="G2622" s="1">
        <f>(E2622+F2622)</f>
        <v>2.28302512</v>
      </c>
      <c r="H2622" s="1">
        <f>B2622*(1/3)</f>
        <v>11.433333333333332</v>
      </c>
      <c r="I2622" s="1">
        <f>IF((H2622-G2622)&gt;0, (H2622-G2622), (0))</f>
        <v>9.1503082133333322</v>
      </c>
      <c r="J2622" s="1">
        <f>IF(I2622=0, G2622-H2622,0)</f>
        <v>0</v>
      </c>
      <c r="K2622" s="1">
        <f>I2622*1000/$V$5</f>
        <v>457.74428280807069</v>
      </c>
      <c r="L2622" s="1">
        <f>J2622*1000/$V$4</f>
        <v>0</v>
      </c>
      <c r="M2622" s="1">
        <f>L2622/$Y$4</f>
        <v>0</v>
      </c>
      <c r="N2622" s="1">
        <f>M2622*$Y$5</f>
        <v>0</v>
      </c>
      <c r="O2622" s="1" t="s">
        <v>0</v>
      </c>
      <c r="P2622" s="1" t="s">
        <v>0</v>
      </c>
      <c r="Q2622" s="1">
        <f>Q2621+K2622-L2622</f>
        <v>-88166.422435856613</v>
      </c>
      <c r="R2622">
        <f>Q2622*$V$5/1000</f>
        <v>-1762.4467844927735</v>
      </c>
    </row>
    <row r="2623" spans="1:18" x14ac:dyDescent="0.25">
      <c r="A2623" s="4">
        <v>42845.208333326977</v>
      </c>
      <c r="B2623">
        <v>34.1</v>
      </c>
      <c r="C2623">
        <v>6.4702399999999995</v>
      </c>
      <c r="D2623" s="3">
        <v>-7.0017200000000003E-3</v>
      </c>
      <c r="E2623" s="1">
        <f>C2623*$V$2</f>
        <v>2.5880960000000002</v>
      </c>
      <c r="F2623" s="1">
        <f>D2623*$V$3</f>
        <v>-2.8006880000000001E-2</v>
      </c>
      <c r="G2623" s="1">
        <f>(E2623+F2623)</f>
        <v>2.5600891200000002</v>
      </c>
      <c r="H2623" s="1">
        <f>B2623*(1/3)</f>
        <v>11.366666666666667</v>
      </c>
      <c r="I2623" s="1">
        <f>IF((H2623-G2623)&gt;0, (H2623-G2623), (0))</f>
        <v>8.8065775466666665</v>
      </c>
      <c r="J2623" s="1">
        <f>IF(I2623=0, G2623-H2623,0)</f>
        <v>0</v>
      </c>
      <c r="K2623" s="1">
        <f>I2623*1000/$V$5</f>
        <v>440.54915190928807</v>
      </c>
      <c r="L2623" s="1">
        <f>J2623*1000/$V$4</f>
        <v>0</v>
      </c>
      <c r="M2623" s="1">
        <f>L2623/$Y$4</f>
        <v>0</v>
      </c>
      <c r="N2623" s="1">
        <f>M2623*$Y$5</f>
        <v>0</v>
      </c>
      <c r="O2623" s="1" t="s">
        <v>0</v>
      </c>
      <c r="P2623" s="1" t="s">
        <v>0</v>
      </c>
      <c r="Q2623" s="1">
        <f>Q2622+K2623-L2623</f>
        <v>-87725.873283947323</v>
      </c>
      <c r="R2623">
        <f>Q2623*$V$5/1000</f>
        <v>-1753.6402069461069</v>
      </c>
    </row>
    <row r="2624" spans="1:18" x14ac:dyDescent="0.25">
      <c r="A2624" s="4">
        <v>42845.249999993641</v>
      </c>
      <c r="B2624">
        <v>36</v>
      </c>
      <c r="C2624">
        <v>5.1055399999999995</v>
      </c>
      <c r="D2624" s="3">
        <v>-7.0017200000000003E-3</v>
      </c>
      <c r="E2624" s="1">
        <f>C2624*$V$2</f>
        <v>2.0422159999999998</v>
      </c>
      <c r="F2624" s="1">
        <f>D2624*$V$3</f>
        <v>-2.8006880000000001E-2</v>
      </c>
      <c r="G2624" s="1">
        <f>(E2624+F2624)</f>
        <v>2.0142091199999999</v>
      </c>
      <c r="H2624" s="1">
        <f>B2624*(1/3)</f>
        <v>12</v>
      </c>
      <c r="I2624" s="1">
        <f>IF((H2624-G2624)&gt;0, (H2624-G2624), (0))</f>
        <v>9.9857908799999997</v>
      </c>
      <c r="J2624" s="1">
        <f>IF(I2624=0, G2624-H2624,0)</f>
        <v>0</v>
      </c>
      <c r="K2624" s="1">
        <f>I2624*1000/$V$5</f>
        <v>499.53931365682848</v>
      </c>
      <c r="L2624" s="1">
        <f>J2624*1000/$V$4</f>
        <v>0</v>
      </c>
      <c r="M2624" s="1">
        <f>L2624/$Y$4</f>
        <v>0</v>
      </c>
      <c r="N2624" s="1">
        <f>M2624*$Y$5</f>
        <v>0</v>
      </c>
      <c r="O2624" s="1" t="s">
        <v>0</v>
      </c>
      <c r="P2624" s="1" t="s">
        <v>0</v>
      </c>
      <c r="Q2624" s="1">
        <f>Q2623+K2624-L2624</f>
        <v>-87226.333970290492</v>
      </c>
      <c r="R2624">
        <f>Q2624*$V$5/1000</f>
        <v>-1743.6544160661069</v>
      </c>
    </row>
    <row r="2625" spans="1:18" x14ac:dyDescent="0.25">
      <c r="A2625" s="4">
        <v>42845.291666660305</v>
      </c>
      <c r="B2625">
        <v>34.1</v>
      </c>
      <c r="C2625">
        <v>5.64438</v>
      </c>
      <c r="D2625" s="3">
        <v>0.40482117000000001</v>
      </c>
      <c r="E2625" s="1">
        <f>C2625*$V$2</f>
        <v>2.257752</v>
      </c>
      <c r="F2625" s="1">
        <f>D2625*$V$3</f>
        <v>1.61928468</v>
      </c>
      <c r="G2625" s="1">
        <f>(E2625+F2625)</f>
        <v>3.8770366799999998</v>
      </c>
      <c r="H2625" s="1">
        <f>B2625*(1/3)</f>
        <v>11.366666666666667</v>
      </c>
      <c r="I2625" s="1">
        <f>IF((H2625-G2625)&gt;0, (H2625-G2625), (0))</f>
        <v>7.4896299866666673</v>
      </c>
      <c r="J2625" s="1">
        <f>IF(I2625=0, G2625-H2625,0)</f>
        <v>0</v>
      </c>
      <c r="K2625" s="1">
        <f>I2625*1000/$V$5</f>
        <v>374.66883375020853</v>
      </c>
      <c r="L2625" s="1">
        <f>J2625*1000/$V$4</f>
        <v>0</v>
      </c>
      <c r="M2625" s="1">
        <f>L2625/$Y$4</f>
        <v>0</v>
      </c>
      <c r="N2625" s="1">
        <f>M2625*$Y$5</f>
        <v>0</v>
      </c>
      <c r="O2625" s="1" t="s">
        <v>0</v>
      </c>
      <c r="P2625" s="1" t="s">
        <v>0</v>
      </c>
      <c r="Q2625" s="1">
        <f>Q2624+K2625-L2625</f>
        <v>-86851.665136540279</v>
      </c>
      <c r="R2625">
        <f>Q2625*$V$5/1000</f>
        <v>-1736.1647860794401</v>
      </c>
    </row>
    <row r="2626" spans="1:18" x14ac:dyDescent="0.25">
      <c r="A2626" s="4">
        <v>42845.333333326969</v>
      </c>
      <c r="B2626">
        <v>40</v>
      </c>
      <c r="C2626">
        <v>3.2347199999999998</v>
      </c>
      <c r="D2626" s="3">
        <v>4.8737200000000005</v>
      </c>
      <c r="E2626" s="1">
        <f>C2626*$V$2</f>
        <v>1.2938879999999999</v>
      </c>
      <c r="F2626" s="1">
        <f>D2626*$V$3</f>
        <v>19.494880000000002</v>
      </c>
      <c r="G2626" s="1">
        <f>(E2626+F2626)</f>
        <v>20.788768000000001</v>
      </c>
      <c r="H2626" s="1">
        <f>B2626*(1/3)</f>
        <v>13.333333333333332</v>
      </c>
      <c r="I2626" s="1">
        <f>IF((H2626-G2626)&gt;0, (H2626-G2626), (0))</f>
        <v>0</v>
      </c>
      <c r="J2626" s="1">
        <f>IF(I2626=0, G2626-H2626,0)</f>
        <v>7.4554346666666689</v>
      </c>
      <c r="K2626" s="1">
        <f>I2626*1000/$V$5</f>
        <v>0</v>
      </c>
      <c r="L2626" s="1">
        <f>J2626*1000/$V$4</f>
        <v>133.60994026284354</v>
      </c>
      <c r="M2626" s="1">
        <f>L2626/$Y$4</f>
        <v>56.138630362539303</v>
      </c>
      <c r="N2626" s="1">
        <f>M2626*$Y$5</f>
        <v>78.594082507555015</v>
      </c>
      <c r="O2626" s="1" t="s">
        <v>0</v>
      </c>
      <c r="P2626" s="1" t="s">
        <v>0</v>
      </c>
      <c r="Q2626" s="1">
        <f>Q2625+K2626-L2626</f>
        <v>-86985.275076803126</v>
      </c>
      <c r="R2626">
        <f>Q2626*$V$5/1000</f>
        <v>-1738.8356487852943</v>
      </c>
    </row>
    <row r="2627" spans="1:18" x14ac:dyDescent="0.25">
      <c r="A2627" s="4">
        <v>42845.374999993634</v>
      </c>
      <c r="B2627">
        <v>43.3</v>
      </c>
      <c r="C2627">
        <v>3.6251899999999999</v>
      </c>
      <c r="D2627" s="3">
        <v>9.3230600000000017</v>
      </c>
      <c r="E2627" s="1">
        <f>C2627*$V$2</f>
        <v>1.4500760000000001</v>
      </c>
      <c r="F2627" s="1">
        <f>D2627*$V$3</f>
        <v>37.292240000000007</v>
      </c>
      <c r="G2627" s="1">
        <f>(E2627+F2627)</f>
        <v>38.74231600000001</v>
      </c>
      <c r="H2627" s="1">
        <f>B2627*(1/3)</f>
        <v>14.433333333333332</v>
      </c>
      <c r="I2627" s="1">
        <f>IF((H2627-G2627)&gt;0, (H2627-G2627), (0))</f>
        <v>0</v>
      </c>
      <c r="J2627" s="1">
        <f>IF(I2627=0, G2627-H2627,0)</f>
        <v>24.30898266666668</v>
      </c>
      <c r="K2627" s="1">
        <f>I2627*1000/$V$5</f>
        <v>0</v>
      </c>
      <c r="L2627" s="1">
        <f>J2627*1000/$V$4</f>
        <v>435.64485065710892</v>
      </c>
      <c r="M2627" s="1">
        <f>L2627/$Y$4</f>
        <v>183.04405489794493</v>
      </c>
      <c r="N2627" s="1">
        <f>M2627*$Y$5</f>
        <v>256.26167685712289</v>
      </c>
      <c r="O2627" s="1" t="s">
        <v>0</v>
      </c>
      <c r="P2627" s="1" t="s">
        <v>0</v>
      </c>
      <c r="Q2627" s="1">
        <f>Q2626+K2627-L2627</f>
        <v>-87420.919927460229</v>
      </c>
      <c r="R2627">
        <f>Q2627*$V$5/1000</f>
        <v>-1747.5441893499299</v>
      </c>
    </row>
    <row r="2628" spans="1:18" x14ac:dyDescent="0.25">
      <c r="A2628" s="4">
        <v>42845.416666660298</v>
      </c>
      <c r="B2628">
        <v>43.6</v>
      </c>
      <c r="C2628">
        <v>2.92483</v>
      </c>
      <c r="D2628" s="3">
        <v>14.415239999999999</v>
      </c>
      <c r="E2628" s="1">
        <f>C2628*$V$2</f>
        <v>1.169932</v>
      </c>
      <c r="F2628" s="1">
        <f>D2628*$V$3</f>
        <v>57.660959999999996</v>
      </c>
      <c r="G2628" s="1">
        <f>(E2628+F2628)</f>
        <v>58.830891999999999</v>
      </c>
      <c r="H2628" s="1">
        <f>B2628*(1/3)</f>
        <v>14.533333333333333</v>
      </c>
      <c r="I2628" s="1">
        <f>IF((H2628-G2628)&gt;0, (H2628-G2628), (0))</f>
        <v>0</v>
      </c>
      <c r="J2628" s="1">
        <f>IF(I2628=0, G2628-H2628,0)</f>
        <v>44.297558666666667</v>
      </c>
      <c r="K2628" s="1">
        <f>I2628*1000/$V$5</f>
        <v>0</v>
      </c>
      <c r="L2628" s="1">
        <f>J2628*1000/$V$4</f>
        <v>793.86305854241334</v>
      </c>
      <c r="M2628" s="1">
        <f>L2628/$Y$4</f>
        <v>333.55590695059385</v>
      </c>
      <c r="N2628" s="1">
        <f>M2628*$Y$5</f>
        <v>466.97826973083136</v>
      </c>
      <c r="O2628" s="1" t="s">
        <v>0</v>
      </c>
      <c r="P2628" s="1" t="s">
        <v>0</v>
      </c>
      <c r="Q2628" s="1">
        <f>Q2627+K2628-L2628</f>
        <v>-88214.78298600264</v>
      </c>
      <c r="R2628">
        <f>Q2628*$V$5/1000</f>
        <v>-1763.4135118901925</v>
      </c>
    </row>
    <row r="2629" spans="1:18" x14ac:dyDescent="0.25">
      <c r="A2629" s="4">
        <v>42845.458333326962</v>
      </c>
      <c r="B2629">
        <v>41.9</v>
      </c>
      <c r="C2629">
        <v>4.1819100000000002</v>
      </c>
      <c r="D2629" s="3">
        <v>19.231079999999999</v>
      </c>
      <c r="E2629" s="1">
        <f>C2629*$V$2</f>
        <v>1.6727640000000001</v>
      </c>
      <c r="F2629" s="1">
        <f>D2629*$V$3</f>
        <v>76.924319999999994</v>
      </c>
      <c r="G2629" s="1">
        <f>(E2629+F2629)</f>
        <v>78.597083999999995</v>
      </c>
      <c r="H2629" s="1">
        <f>B2629*(1/3)</f>
        <v>13.966666666666665</v>
      </c>
      <c r="I2629" s="1">
        <f>IF((H2629-G2629)&gt;0, (H2629-G2629), (0))</f>
        <v>0</v>
      </c>
      <c r="J2629" s="1">
        <f>IF(I2629=0, G2629-H2629,0)</f>
        <v>64.630417333333327</v>
      </c>
      <c r="K2629" s="1">
        <f>I2629*1000/$V$5</f>
        <v>0</v>
      </c>
      <c r="L2629" s="1">
        <f>J2629*1000/$V$4</f>
        <v>1158.2512066905615</v>
      </c>
      <c r="M2629" s="1">
        <f>L2629/$Y$4</f>
        <v>486.66017087838719</v>
      </c>
      <c r="N2629" s="1">
        <f>M2629*$Y$5</f>
        <v>681.32423922974203</v>
      </c>
      <c r="O2629" s="1" t="s">
        <v>0</v>
      </c>
      <c r="P2629" s="1" t="s">
        <v>0</v>
      </c>
      <c r="Q2629" s="1">
        <f>Q2628+K2629-L2629</f>
        <v>-89373.034192693201</v>
      </c>
      <c r="R2629">
        <f>Q2629*$V$5/1000</f>
        <v>-1786.5669535119371</v>
      </c>
    </row>
    <row r="2630" spans="1:18" x14ac:dyDescent="0.25">
      <c r="A2630" s="4">
        <v>42845.499999993626</v>
      </c>
      <c r="B2630">
        <v>45.1</v>
      </c>
      <c r="C2630">
        <v>7.3856099999999998</v>
      </c>
      <c r="D2630" s="3">
        <v>21.1157</v>
      </c>
      <c r="E2630" s="1">
        <f>C2630*$V$2</f>
        <v>2.9542440000000001</v>
      </c>
      <c r="F2630" s="1">
        <f>D2630*$V$3</f>
        <v>84.462800000000001</v>
      </c>
      <c r="G2630" s="1">
        <f>(E2630+F2630)</f>
        <v>87.417044000000004</v>
      </c>
      <c r="H2630" s="1">
        <f>B2630*(1/3)</f>
        <v>15.033333333333333</v>
      </c>
      <c r="I2630" s="1">
        <f>IF((H2630-G2630)&gt;0, (H2630-G2630), (0))</f>
        <v>0</v>
      </c>
      <c r="J2630" s="1">
        <f>IF(I2630=0, G2630-H2630,0)</f>
        <v>72.383710666666673</v>
      </c>
      <c r="K2630" s="1">
        <f>I2630*1000/$V$5</f>
        <v>0</v>
      </c>
      <c r="L2630" s="1">
        <f>J2630*1000/$V$4</f>
        <v>1297.1991158900837</v>
      </c>
      <c r="M2630" s="1">
        <f>L2630/$Y$4</f>
        <v>545.04164533196797</v>
      </c>
      <c r="N2630" s="1">
        <f>M2630*$Y$5</f>
        <v>763.05830346475511</v>
      </c>
      <c r="O2630" s="1" t="s">
        <v>0</v>
      </c>
      <c r="P2630" s="1" t="s">
        <v>0</v>
      </c>
      <c r="Q2630" s="1">
        <f>Q2629+K2630-L2630</f>
        <v>-90670.23330858328</v>
      </c>
      <c r="R2630">
        <f>Q2630*$V$5/1000</f>
        <v>-1812.4979638385796</v>
      </c>
    </row>
    <row r="2631" spans="1:18" x14ac:dyDescent="0.25">
      <c r="A2631" s="4">
        <v>42845.541666660291</v>
      </c>
      <c r="B2631">
        <v>47.3</v>
      </c>
      <c r="C2631">
        <v>6.9476800000000001</v>
      </c>
      <c r="D2631" s="3">
        <v>21.212330000000001</v>
      </c>
      <c r="E2631" s="1">
        <f>C2631*$V$2</f>
        <v>2.7790720000000002</v>
      </c>
      <c r="F2631" s="1">
        <f>D2631*$V$3</f>
        <v>84.849320000000006</v>
      </c>
      <c r="G2631" s="1">
        <f>(E2631+F2631)</f>
        <v>87.628392000000005</v>
      </c>
      <c r="H2631" s="1">
        <f>B2631*(1/3)</f>
        <v>15.766666666666666</v>
      </c>
      <c r="I2631" s="1">
        <f>IF((H2631-G2631)&gt;0, (H2631-G2631), (0))</f>
        <v>0</v>
      </c>
      <c r="J2631" s="1">
        <f>IF(I2631=0, G2631-H2631,0)</f>
        <v>71.861725333333339</v>
      </c>
      <c r="K2631" s="1">
        <f>I2631*1000/$V$5</f>
        <v>0</v>
      </c>
      <c r="L2631" s="1">
        <f>J2631*1000/$V$4</f>
        <v>1287.844540023895</v>
      </c>
      <c r="M2631" s="1">
        <f>L2631/$Y$4</f>
        <v>541.11115127054416</v>
      </c>
      <c r="N2631" s="1">
        <f>M2631*$Y$5</f>
        <v>757.55561177876177</v>
      </c>
      <c r="O2631" s="1" t="s">
        <v>0</v>
      </c>
      <c r="P2631" s="1" t="s">
        <v>0</v>
      </c>
      <c r="Q2631" s="1">
        <f>Q2630+K2631-L2631</f>
        <v>-91958.077848607179</v>
      </c>
      <c r="R2631">
        <f>Q2631*$V$5/1000</f>
        <v>-1838.2419761936574</v>
      </c>
    </row>
    <row r="2632" spans="1:18" x14ac:dyDescent="0.25">
      <c r="A2632" s="4">
        <v>42845.583333326955</v>
      </c>
      <c r="B2632">
        <v>47.5</v>
      </c>
      <c r="C2632">
        <v>7.48733</v>
      </c>
      <c r="D2632" s="3">
        <v>20.352059999999998</v>
      </c>
      <c r="E2632" s="1">
        <f>C2632*$V$2</f>
        <v>2.9949320000000004</v>
      </c>
      <c r="F2632" s="1">
        <f>D2632*$V$3</f>
        <v>81.408239999999992</v>
      </c>
      <c r="G2632" s="1">
        <f>(E2632+F2632)</f>
        <v>84.403171999999998</v>
      </c>
      <c r="H2632" s="1">
        <f>B2632*(1/3)</f>
        <v>15.833333333333332</v>
      </c>
      <c r="I2632" s="1">
        <f>IF((H2632-G2632)&gt;0, (H2632-G2632), (0))</f>
        <v>0</v>
      </c>
      <c r="J2632" s="1">
        <f>IF(I2632=0, G2632-H2632,0)</f>
        <v>68.569838666666669</v>
      </c>
      <c r="K2632" s="1">
        <f>I2632*1000/$V$5</f>
        <v>0</v>
      </c>
      <c r="L2632" s="1">
        <f>J2632*1000/$V$4</f>
        <v>1228.850155316607</v>
      </c>
      <c r="M2632" s="1">
        <f>L2632/$Y$4</f>
        <v>516.32359467084336</v>
      </c>
      <c r="N2632" s="1">
        <f>M2632*$Y$5</f>
        <v>722.85303253918062</v>
      </c>
      <c r="O2632" s="1" t="s">
        <v>0</v>
      </c>
      <c r="P2632" s="1" t="s">
        <v>0</v>
      </c>
      <c r="Q2632" s="1">
        <f>Q2631+K2632-L2632</f>
        <v>-93186.928003923793</v>
      </c>
      <c r="R2632">
        <f>Q2632*$V$5/1000</f>
        <v>-1862.8066907984364</v>
      </c>
    </row>
    <row r="2633" spans="1:18" x14ac:dyDescent="0.25">
      <c r="A2633" s="4">
        <v>42845.624999993619</v>
      </c>
      <c r="B2633">
        <v>47.8</v>
      </c>
      <c r="C2633">
        <v>6.6467999999999998</v>
      </c>
      <c r="D2633" s="3">
        <v>17.835849999999997</v>
      </c>
      <c r="E2633" s="1">
        <f>C2633*$V$2</f>
        <v>2.6587200000000002</v>
      </c>
      <c r="F2633" s="1">
        <f>D2633*$V$3</f>
        <v>71.343399999999988</v>
      </c>
      <c r="G2633" s="1">
        <f>(E2633+F2633)</f>
        <v>74.002119999999991</v>
      </c>
      <c r="H2633" s="1">
        <f>B2633*(1/3)</f>
        <v>15.933333333333332</v>
      </c>
      <c r="I2633" s="1">
        <f>IF((H2633-G2633)&gt;0, (H2633-G2633), (0))</f>
        <v>0</v>
      </c>
      <c r="J2633" s="1">
        <f>IF(I2633=0, G2633-H2633,0)</f>
        <v>58.068786666666661</v>
      </c>
      <c r="K2633" s="1">
        <f>I2633*1000/$V$5</f>
        <v>0</v>
      </c>
      <c r="L2633" s="1">
        <f>J2633*1000/$V$4</f>
        <v>1040.6592592592592</v>
      </c>
      <c r="M2633" s="1">
        <f>L2633/$Y$4</f>
        <v>437.25178960473079</v>
      </c>
      <c r="N2633" s="1">
        <f>M2633*$Y$5</f>
        <v>612.15250544662308</v>
      </c>
      <c r="O2633" s="1" t="s">
        <v>0</v>
      </c>
      <c r="P2633" s="1" t="s">
        <v>0</v>
      </c>
      <c r="Q2633" s="1">
        <f>Q2632+K2633-L2633</f>
        <v>-94227.587263183057</v>
      </c>
      <c r="R2633">
        <f>Q2633*$V$5/1000</f>
        <v>-1883.6094693910291</v>
      </c>
    </row>
    <row r="2634" spans="1:18" x14ac:dyDescent="0.25">
      <c r="A2634" s="4">
        <v>42845.666666660283</v>
      </c>
      <c r="B2634">
        <v>48.3</v>
      </c>
      <c r="C2634">
        <v>6.0670399999999995</v>
      </c>
      <c r="D2634" s="3">
        <v>13.73441</v>
      </c>
      <c r="E2634" s="1">
        <f>C2634*$V$2</f>
        <v>2.4268160000000001</v>
      </c>
      <c r="F2634" s="1">
        <f>D2634*$V$3</f>
        <v>54.937640000000002</v>
      </c>
      <c r="G2634" s="1">
        <f>(E2634+F2634)</f>
        <v>57.364456000000004</v>
      </c>
      <c r="H2634" s="1">
        <f>B2634*(1/3)</f>
        <v>16.099999999999998</v>
      </c>
      <c r="I2634" s="1">
        <f>IF((H2634-G2634)&gt;0, (H2634-G2634), (0))</f>
        <v>0</v>
      </c>
      <c r="J2634" s="1">
        <f>IF(I2634=0, G2634-H2634,0)</f>
        <v>41.26445600000001</v>
      </c>
      <c r="K2634" s="1">
        <f>I2634*1000/$V$5</f>
        <v>0</v>
      </c>
      <c r="L2634" s="1">
        <f>J2634*1000/$V$4</f>
        <v>739.50637992831571</v>
      </c>
      <c r="M2634" s="1">
        <f>L2634/$Y$4</f>
        <v>310.71696635643519</v>
      </c>
      <c r="N2634" s="1">
        <f>M2634*$Y$5</f>
        <v>435.00375289900927</v>
      </c>
      <c r="O2634" s="1" t="s">
        <v>0</v>
      </c>
      <c r="P2634" s="1" t="s">
        <v>0</v>
      </c>
      <c r="Q2634" s="1">
        <f>Q2633+K2634-L2634</f>
        <v>-94967.093643111366</v>
      </c>
      <c r="R2634">
        <f>Q2634*$V$5/1000</f>
        <v>-1898.3922019257959</v>
      </c>
    </row>
    <row r="2635" spans="1:18" x14ac:dyDescent="0.25">
      <c r="A2635" s="4">
        <v>42845.708333326947</v>
      </c>
      <c r="B2635">
        <v>48.6</v>
      </c>
      <c r="C2635">
        <v>6.15245</v>
      </c>
      <c r="D2635" s="3">
        <v>8.3007799999999996</v>
      </c>
      <c r="E2635" s="1">
        <f>C2635*$V$2</f>
        <v>2.4609800000000002</v>
      </c>
      <c r="F2635" s="1">
        <f>D2635*$V$3</f>
        <v>33.203119999999998</v>
      </c>
      <c r="G2635" s="1">
        <f>(E2635+F2635)</f>
        <v>35.664099999999998</v>
      </c>
      <c r="H2635" s="1">
        <f>B2635*(1/3)</f>
        <v>16.2</v>
      </c>
      <c r="I2635" s="1">
        <f>IF((H2635-G2635)&gt;0, (H2635-G2635), (0))</f>
        <v>0</v>
      </c>
      <c r="J2635" s="1">
        <f>IF(I2635=0, G2635-H2635,0)</f>
        <v>19.464099999999998</v>
      </c>
      <c r="K2635" s="1">
        <f>I2635*1000/$V$5</f>
        <v>0</v>
      </c>
      <c r="L2635" s="1">
        <f>J2635*1000/$V$4</f>
        <v>348.81899641577058</v>
      </c>
      <c r="M2635" s="1">
        <f>L2635/$Y$4</f>
        <v>146.56260353603807</v>
      </c>
      <c r="N2635" s="1">
        <f>M2635*$Y$5</f>
        <v>205.18764495045329</v>
      </c>
      <c r="O2635" s="1" t="s">
        <v>0</v>
      </c>
      <c r="P2635" s="1" t="s">
        <v>0</v>
      </c>
      <c r="Q2635" s="1">
        <f>Q2634+K2635-L2635</f>
        <v>-95315.912639527131</v>
      </c>
      <c r="R2635">
        <f>Q2635*$V$5/1000</f>
        <v>-1905.3650936641473</v>
      </c>
    </row>
    <row r="2636" spans="1:18" x14ac:dyDescent="0.25">
      <c r="A2636" s="4">
        <v>42845.749999993612</v>
      </c>
      <c r="B2636">
        <v>49.9</v>
      </c>
      <c r="C2636">
        <v>6.4885399999999995</v>
      </c>
      <c r="D2636" s="3">
        <v>2.5723569999999998</v>
      </c>
      <c r="E2636" s="1">
        <f>C2636*$V$2</f>
        <v>2.5954160000000002</v>
      </c>
      <c r="F2636" s="1">
        <f>D2636*$V$3</f>
        <v>10.289427999999999</v>
      </c>
      <c r="G2636" s="1">
        <f>(E2636+F2636)</f>
        <v>12.884843999999999</v>
      </c>
      <c r="H2636" s="1">
        <f>B2636*(1/3)</f>
        <v>16.633333333333333</v>
      </c>
      <c r="I2636" s="1">
        <f>IF((H2636-G2636)&gt;0, (H2636-G2636), (0))</f>
        <v>3.7484893333333336</v>
      </c>
      <c r="J2636" s="1">
        <f>IF(I2636=0, G2636-H2636,0)</f>
        <v>0</v>
      </c>
      <c r="K2636" s="1">
        <f>I2636*1000/$V$5</f>
        <v>187.51822577955647</v>
      </c>
      <c r="L2636" s="1">
        <f>J2636*1000/$V$4</f>
        <v>0</v>
      </c>
      <c r="M2636" s="1">
        <f>L2636/$Y$4</f>
        <v>0</v>
      </c>
      <c r="N2636" s="1">
        <f>M2636*$Y$5</f>
        <v>0</v>
      </c>
      <c r="O2636" s="1" t="s">
        <v>0</v>
      </c>
      <c r="P2636" s="1" t="s">
        <v>0</v>
      </c>
      <c r="Q2636" s="1">
        <f>Q2635+K2636-L2636</f>
        <v>-95128.394413747577</v>
      </c>
      <c r="R2636">
        <f>Q2636*$V$5/1000</f>
        <v>-1901.616604330814</v>
      </c>
    </row>
    <row r="2637" spans="1:18" x14ac:dyDescent="0.25">
      <c r="A2637" s="4">
        <v>42845.791666660276</v>
      </c>
      <c r="B2637">
        <v>42.4</v>
      </c>
      <c r="C2637">
        <v>8.9362999999999992</v>
      </c>
      <c r="D2637" s="3">
        <v>-7.0017200000000003E-3</v>
      </c>
      <c r="E2637" s="1">
        <f>C2637*$V$2</f>
        <v>3.5745199999999997</v>
      </c>
      <c r="F2637" s="1">
        <f>D2637*$V$3</f>
        <v>-2.8006880000000001E-2</v>
      </c>
      <c r="G2637" s="1">
        <f>(E2637+F2637)</f>
        <v>3.5465131199999997</v>
      </c>
      <c r="H2637" s="1">
        <f>B2637*(1/3)</f>
        <v>14.133333333333333</v>
      </c>
      <c r="I2637" s="1">
        <f>IF((H2637-G2637)&gt;0, (H2637-G2637), (0))</f>
        <v>10.586820213333333</v>
      </c>
      <c r="J2637" s="1">
        <f>IF(I2637=0, G2637-H2637,0)</f>
        <v>0</v>
      </c>
      <c r="K2637" s="1">
        <f>I2637*1000/$V$5</f>
        <v>529.60581357345336</v>
      </c>
      <c r="L2637" s="1">
        <f>J2637*1000/$V$4</f>
        <v>0</v>
      </c>
      <c r="M2637" s="1">
        <f>L2637/$Y$4</f>
        <v>0</v>
      </c>
      <c r="N2637" s="1">
        <f>M2637*$Y$5</f>
        <v>0</v>
      </c>
      <c r="O2637" s="1" t="s">
        <v>0</v>
      </c>
      <c r="P2637" s="1" t="s">
        <v>0</v>
      </c>
      <c r="Q2637" s="1">
        <f>Q2636+K2637-L2637</f>
        <v>-94598.788600174128</v>
      </c>
      <c r="R2637">
        <f>Q2637*$V$5/1000</f>
        <v>-1891.0297841174806</v>
      </c>
    </row>
    <row r="2638" spans="1:18" x14ac:dyDescent="0.25">
      <c r="A2638" s="4">
        <v>42845.83333332694</v>
      </c>
      <c r="B2638">
        <v>42.2</v>
      </c>
      <c r="C2638">
        <v>7.03254</v>
      </c>
      <c r="D2638" s="3">
        <v>-7.0017200000000003E-3</v>
      </c>
      <c r="E2638" s="1">
        <f>C2638*$V$2</f>
        <v>2.8130160000000002</v>
      </c>
      <c r="F2638" s="1">
        <f>D2638*$V$3</f>
        <v>-2.8006880000000001E-2</v>
      </c>
      <c r="G2638" s="1">
        <f>(E2638+F2638)</f>
        <v>2.7850091200000002</v>
      </c>
      <c r="H2638" s="1">
        <f>B2638*(1/3)</f>
        <v>14.066666666666666</v>
      </c>
      <c r="I2638" s="1">
        <f>IF((H2638-G2638)&gt;0, (H2638-G2638), (0))</f>
        <v>11.281657546666667</v>
      </c>
      <c r="J2638" s="1">
        <f>IF(I2638=0, G2638-H2638,0)</f>
        <v>0</v>
      </c>
      <c r="K2638" s="1">
        <f>I2638*1000/$V$5</f>
        <v>564.36505986326506</v>
      </c>
      <c r="L2638" s="1">
        <f>J2638*1000/$V$4</f>
        <v>0</v>
      </c>
      <c r="M2638" s="1">
        <f>L2638/$Y$4</f>
        <v>0</v>
      </c>
      <c r="N2638" s="1">
        <f>M2638*$Y$5</f>
        <v>0</v>
      </c>
      <c r="O2638" s="1" t="s">
        <v>0</v>
      </c>
      <c r="P2638" s="1" t="s">
        <v>0</v>
      </c>
      <c r="Q2638" s="1">
        <f>Q2637+K2638-L2638</f>
        <v>-94034.423540310861</v>
      </c>
      <c r="R2638">
        <f>Q2638*$V$5/1000</f>
        <v>-1879.7481265708141</v>
      </c>
    </row>
    <row r="2639" spans="1:18" x14ac:dyDescent="0.25">
      <c r="A2639" s="4">
        <v>42845.874999993604</v>
      </c>
      <c r="B2639">
        <v>48.5</v>
      </c>
      <c r="C2639">
        <v>5.6303700000000001</v>
      </c>
      <c r="D2639" s="3">
        <v>-7.0017200000000003E-3</v>
      </c>
      <c r="E2639" s="1">
        <f>C2639*$V$2</f>
        <v>2.252148</v>
      </c>
      <c r="F2639" s="1">
        <f>D2639*$V$3</f>
        <v>-2.8006880000000001E-2</v>
      </c>
      <c r="G2639" s="1">
        <f>(E2639+F2639)</f>
        <v>2.2241411200000001</v>
      </c>
      <c r="H2639" s="1">
        <f>B2639*(1/3)</f>
        <v>16.166666666666664</v>
      </c>
      <c r="I2639" s="1">
        <f>IF((H2639-G2639)&gt;0, (H2639-G2639), (0))</f>
        <v>13.942525546666664</v>
      </c>
      <c r="J2639" s="1">
        <f>IF(I2639=0, G2639-H2639,0)</f>
        <v>0</v>
      </c>
      <c r="K2639" s="1">
        <f>I2639*1000/$V$5</f>
        <v>697.4750148407536</v>
      </c>
      <c r="L2639" s="1">
        <f>J2639*1000/$V$4</f>
        <v>0</v>
      </c>
      <c r="M2639" s="1">
        <f>L2639/$Y$4</f>
        <v>0</v>
      </c>
      <c r="N2639" s="1">
        <f>M2639*$Y$5</f>
        <v>0</v>
      </c>
      <c r="O2639" s="1" t="s">
        <v>0</v>
      </c>
      <c r="P2639" s="1" t="s">
        <v>0</v>
      </c>
      <c r="Q2639" s="1">
        <f>Q2638+K2639-L2639</f>
        <v>-93336.948525470114</v>
      </c>
      <c r="R2639">
        <f>Q2639*$V$5/1000</f>
        <v>-1865.8056010241473</v>
      </c>
    </row>
    <row r="2640" spans="1:18" x14ac:dyDescent="0.25">
      <c r="A2640" s="4">
        <v>42845.916666660269</v>
      </c>
      <c r="B2640">
        <v>46.9</v>
      </c>
      <c r="C2640">
        <v>6.5834299999999999</v>
      </c>
      <c r="D2640" s="3">
        <v>-7.0017200000000003E-3</v>
      </c>
      <c r="E2640" s="1">
        <f>C2640*$V$2</f>
        <v>2.633372</v>
      </c>
      <c r="F2640" s="1">
        <f>D2640*$V$3</f>
        <v>-2.8006880000000001E-2</v>
      </c>
      <c r="G2640" s="1">
        <f>(E2640+F2640)</f>
        <v>2.6053651200000001</v>
      </c>
      <c r="H2640" s="1">
        <f>B2640*(1/3)</f>
        <v>15.633333333333333</v>
      </c>
      <c r="I2640" s="1">
        <f>IF((H2640-G2640)&gt;0, (H2640-G2640), (0))</f>
        <v>13.027968213333333</v>
      </c>
      <c r="J2640" s="1">
        <f>IF(I2640=0, G2640-H2640,0)</f>
        <v>0</v>
      </c>
      <c r="K2640" s="1">
        <f>I2640*1000/$V$5</f>
        <v>651.72427280306829</v>
      </c>
      <c r="L2640" s="1">
        <f>J2640*1000/$V$4</f>
        <v>0</v>
      </c>
      <c r="M2640" s="1">
        <f>L2640/$Y$4</f>
        <v>0</v>
      </c>
      <c r="N2640" s="1">
        <f>M2640*$Y$5</f>
        <v>0</v>
      </c>
      <c r="O2640" s="1" t="s">
        <v>0</v>
      </c>
      <c r="P2640" s="1" t="s">
        <v>0</v>
      </c>
      <c r="Q2640" s="1">
        <f>Q2639+K2640-L2640</f>
        <v>-92685.224252667045</v>
      </c>
      <c r="R2640">
        <f>Q2640*$V$5/1000</f>
        <v>-1852.7776328108141</v>
      </c>
    </row>
    <row r="2641" spans="1:18" x14ac:dyDescent="0.25">
      <c r="A2641" s="4">
        <v>42845.958333326933</v>
      </c>
      <c r="B2641">
        <v>44.6</v>
      </c>
      <c r="C2641">
        <v>5.6372799999999996</v>
      </c>
      <c r="D2641" s="3">
        <v>-7.0017200000000003E-3</v>
      </c>
      <c r="E2641" s="1">
        <f>C2641*$V$2</f>
        <v>2.254912</v>
      </c>
      <c r="F2641" s="1">
        <f>D2641*$V$3</f>
        <v>-2.8006880000000001E-2</v>
      </c>
      <c r="G2641" s="1">
        <f>(E2641+F2641)</f>
        <v>2.2269051200000001</v>
      </c>
      <c r="H2641" s="1">
        <f>B2641*(1/3)</f>
        <v>14.866666666666667</v>
      </c>
      <c r="I2641" s="1">
        <f>IF((H2641-G2641)&gt;0, (H2641-G2641), (0))</f>
        <v>12.639761546666668</v>
      </c>
      <c r="J2641" s="1">
        <f>IF(I2641=0, G2641-H2641,0)</f>
        <v>0</v>
      </c>
      <c r="K2641" s="1">
        <f>I2641*1000/$V$5</f>
        <v>632.30422944805741</v>
      </c>
      <c r="L2641" s="1">
        <f>J2641*1000/$V$4</f>
        <v>0</v>
      </c>
      <c r="M2641" s="1">
        <f>L2641/$Y$4</f>
        <v>0</v>
      </c>
      <c r="N2641" s="1">
        <f>M2641*$Y$5</f>
        <v>0</v>
      </c>
      <c r="O2641" s="1">
        <f>SUM(N2618:N2641)</f>
        <v>4978.9691194040352</v>
      </c>
      <c r="P2641" s="1">
        <f>SUM(L2618:L2641)</f>
        <v>8464.2475029868583</v>
      </c>
      <c r="Q2641" s="1">
        <f>Q2640+K2641-L2641</f>
        <v>-92052.920023218991</v>
      </c>
      <c r="R2641">
        <f>Q2641*$V$5/1000</f>
        <v>-1840.1378712641476</v>
      </c>
    </row>
    <row r="2642" spans="1:18" x14ac:dyDescent="0.25">
      <c r="A2642" s="4">
        <v>42845.999999993597</v>
      </c>
      <c r="B2642">
        <v>41.7</v>
      </c>
      <c r="C2642">
        <v>4.8469899999999999</v>
      </c>
      <c r="D2642" s="3">
        <v>-7.0017200000000003E-3</v>
      </c>
      <c r="E2642" s="1">
        <f>C2642*$V$2</f>
        <v>1.938796</v>
      </c>
      <c r="F2642" s="1">
        <f>D2642*$V$3</f>
        <v>-2.8006880000000001E-2</v>
      </c>
      <c r="G2642" s="1">
        <f>(E2642+F2642)</f>
        <v>1.91078912</v>
      </c>
      <c r="H2642" s="1">
        <f>B2642*(1/3)</f>
        <v>13.9</v>
      </c>
      <c r="I2642" s="1">
        <f>IF((H2642-G2642)&gt;0, (H2642-G2642), (0))</f>
        <v>11.98921088</v>
      </c>
      <c r="J2642" s="1">
        <f>IF(I2642=0, G2642-H2642,0)</f>
        <v>0</v>
      </c>
      <c r="K2642" s="1">
        <f>I2642*1000/$V$5</f>
        <v>599.76042421210616</v>
      </c>
      <c r="L2642" s="1">
        <f>J2642*1000/$V$4</f>
        <v>0</v>
      </c>
      <c r="M2642" s="1">
        <f>L2642/$Y$4</f>
        <v>0</v>
      </c>
      <c r="N2642" s="1">
        <f>M2642*$Y$5</f>
        <v>0</v>
      </c>
      <c r="O2642" s="1" t="s">
        <v>0</v>
      </c>
      <c r="P2642" s="1" t="s">
        <v>0</v>
      </c>
      <c r="Q2642" s="1">
        <f>Q2641+K2642-L2642</f>
        <v>-91453.159599006889</v>
      </c>
      <c r="R2642">
        <f>Q2642*$V$5/1000</f>
        <v>-1828.1486603841477</v>
      </c>
    </row>
    <row r="2643" spans="1:18" x14ac:dyDescent="0.25">
      <c r="A2643" s="4">
        <v>42846.041666660261</v>
      </c>
      <c r="B2643">
        <v>39</v>
      </c>
      <c r="C2643">
        <v>6.0399500000000002</v>
      </c>
      <c r="D2643" s="3">
        <v>-7.0017200000000003E-3</v>
      </c>
      <c r="E2643" s="1">
        <f>C2643*$V$2</f>
        <v>2.4159800000000002</v>
      </c>
      <c r="F2643" s="1">
        <f>D2643*$V$3</f>
        <v>-2.8006880000000001E-2</v>
      </c>
      <c r="G2643" s="1">
        <f>(E2643+F2643)</f>
        <v>2.3879731200000003</v>
      </c>
      <c r="H2643" s="1">
        <f>B2643*(1/3)</f>
        <v>13</v>
      </c>
      <c r="I2643" s="1">
        <f>IF((H2643-G2643)&gt;0, (H2643-G2643), (0))</f>
        <v>10.61202688</v>
      </c>
      <c r="J2643" s="1">
        <f>IF(I2643=0, G2643-H2643,0)</f>
        <v>0</v>
      </c>
      <c r="K2643" s="1">
        <f>I2643*1000/$V$5</f>
        <v>530.86677738869435</v>
      </c>
      <c r="L2643" s="1">
        <f>J2643*1000/$V$4</f>
        <v>0</v>
      </c>
      <c r="M2643" s="1">
        <f>L2643/$Y$4</f>
        <v>0</v>
      </c>
      <c r="N2643" s="1">
        <f>M2643*$Y$5</f>
        <v>0</v>
      </c>
      <c r="O2643" s="1" t="s">
        <v>0</v>
      </c>
      <c r="P2643" s="1" t="s">
        <v>0</v>
      </c>
      <c r="Q2643" s="1">
        <f>Q2642+K2643-L2643</f>
        <v>-90922.29282161819</v>
      </c>
      <c r="R2643">
        <f>Q2643*$V$5/1000</f>
        <v>-1817.5366335041474</v>
      </c>
    </row>
    <row r="2644" spans="1:18" x14ac:dyDescent="0.25">
      <c r="A2644" s="4">
        <v>42846.083333326926</v>
      </c>
      <c r="B2644">
        <v>37.200000000000003</v>
      </c>
      <c r="C2644">
        <v>4.6710699999999994</v>
      </c>
      <c r="D2644" s="3">
        <v>-7.0017200000000003E-3</v>
      </c>
      <c r="E2644" s="1">
        <f>C2644*$V$2</f>
        <v>1.8684279999999998</v>
      </c>
      <c r="F2644" s="1">
        <f>D2644*$V$3</f>
        <v>-2.8006880000000001E-2</v>
      </c>
      <c r="G2644" s="1">
        <f>(E2644+F2644)</f>
        <v>1.8404211199999998</v>
      </c>
      <c r="H2644" s="1">
        <f>B2644*(1/3)</f>
        <v>12.4</v>
      </c>
      <c r="I2644" s="1">
        <f>IF((H2644-G2644)&gt;0, (H2644-G2644), (0))</f>
        <v>10.55957888</v>
      </c>
      <c r="J2644" s="1">
        <f>IF(I2644=0, G2644-H2644,0)</f>
        <v>0</v>
      </c>
      <c r="K2644" s="1">
        <f>I2644*1000/$V$5</f>
        <v>528.24306553276642</v>
      </c>
      <c r="L2644" s="1">
        <f>J2644*1000/$V$4</f>
        <v>0</v>
      </c>
      <c r="M2644" s="1">
        <f>L2644/$Y$4</f>
        <v>0</v>
      </c>
      <c r="N2644" s="1">
        <f>M2644*$Y$5</f>
        <v>0</v>
      </c>
      <c r="O2644" s="1" t="s">
        <v>0</v>
      </c>
      <c r="P2644" s="1" t="s">
        <v>0</v>
      </c>
      <c r="Q2644" s="1">
        <f>Q2643+K2644-L2644</f>
        <v>-90394.049756085427</v>
      </c>
      <c r="R2644">
        <f>Q2644*$V$5/1000</f>
        <v>-1806.9770546241475</v>
      </c>
    </row>
    <row r="2645" spans="1:18" x14ac:dyDescent="0.25">
      <c r="A2645" s="4">
        <v>42846.12499999359</v>
      </c>
      <c r="B2645">
        <v>35.700000000000003</v>
      </c>
      <c r="C2645">
        <v>2.8308400000000002</v>
      </c>
      <c r="D2645" s="3">
        <v>-7.0017200000000003E-3</v>
      </c>
      <c r="E2645" s="1">
        <f>C2645*$V$2</f>
        <v>1.1323360000000002</v>
      </c>
      <c r="F2645" s="1">
        <f>D2645*$V$3</f>
        <v>-2.8006880000000001E-2</v>
      </c>
      <c r="G2645" s="1">
        <f>(E2645+F2645)</f>
        <v>1.1043291200000003</v>
      </c>
      <c r="H2645" s="1">
        <f>B2645*(1/3)</f>
        <v>11.9</v>
      </c>
      <c r="I2645" s="1">
        <f>IF((H2645-G2645)&gt;0, (H2645-G2645), (0))</f>
        <v>10.795670879999999</v>
      </c>
      <c r="J2645" s="1">
        <f>IF(I2645=0, G2645-H2645,0)</f>
        <v>0</v>
      </c>
      <c r="K2645" s="1">
        <f>I2645*1000/$V$5</f>
        <v>540.05357078539271</v>
      </c>
      <c r="L2645" s="1">
        <f>J2645*1000/$V$4</f>
        <v>0</v>
      </c>
      <c r="M2645" s="1">
        <f>L2645/$Y$4</f>
        <v>0</v>
      </c>
      <c r="N2645" s="1">
        <f>M2645*$Y$5</f>
        <v>0</v>
      </c>
      <c r="O2645" s="1" t="s">
        <v>0</v>
      </c>
      <c r="P2645" s="1" t="s">
        <v>0</v>
      </c>
      <c r="Q2645" s="1">
        <f>Q2644+K2645-L2645</f>
        <v>-89853.996185300028</v>
      </c>
      <c r="R2645">
        <f>Q2645*$V$5/1000</f>
        <v>-1796.1813837441473</v>
      </c>
    </row>
    <row r="2646" spans="1:18" x14ac:dyDescent="0.25">
      <c r="A2646" s="4">
        <v>42846.166666660254</v>
      </c>
      <c r="B2646">
        <v>35</v>
      </c>
      <c r="C2646">
        <v>2.8515700000000002</v>
      </c>
      <c r="D2646" s="3">
        <v>-7.0017200000000003E-3</v>
      </c>
      <c r="E2646" s="1">
        <f>C2646*$V$2</f>
        <v>1.1406280000000002</v>
      </c>
      <c r="F2646" s="1">
        <f>D2646*$V$3</f>
        <v>-2.8006880000000001E-2</v>
      </c>
      <c r="G2646" s="1">
        <f>(E2646+F2646)</f>
        <v>1.1126211200000002</v>
      </c>
      <c r="H2646" s="1">
        <f>B2646*(1/3)</f>
        <v>11.666666666666666</v>
      </c>
      <c r="I2646" s="1">
        <f>IF((H2646-G2646)&gt;0, (H2646-G2646), (0))</f>
        <v>10.554045546666666</v>
      </c>
      <c r="J2646" s="1">
        <f>IF(I2646=0, G2646-H2646,0)</f>
        <v>0</v>
      </c>
      <c r="K2646" s="1">
        <f>I2646*1000/$V$5</f>
        <v>527.96626046356516</v>
      </c>
      <c r="L2646" s="1">
        <f>J2646*1000/$V$4</f>
        <v>0</v>
      </c>
      <c r="M2646" s="1">
        <f>L2646/$Y$4</f>
        <v>0</v>
      </c>
      <c r="N2646" s="1">
        <f>M2646*$Y$5</f>
        <v>0</v>
      </c>
      <c r="O2646" s="1" t="s">
        <v>0</v>
      </c>
      <c r="P2646" s="1" t="s">
        <v>0</v>
      </c>
      <c r="Q2646" s="1">
        <f>Q2645+K2646-L2646</f>
        <v>-89326.029924836461</v>
      </c>
      <c r="R2646">
        <f>Q2646*$V$5/1000</f>
        <v>-1785.6273381974806</v>
      </c>
    </row>
    <row r="2647" spans="1:18" x14ac:dyDescent="0.25">
      <c r="A2647" s="4">
        <v>42846.208333326918</v>
      </c>
      <c r="B2647">
        <v>34.799999999999997</v>
      </c>
      <c r="C2647">
        <v>3.3247</v>
      </c>
      <c r="D2647" s="3">
        <v>-7.0017200000000003E-3</v>
      </c>
      <c r="E2647" s="1">
        <f>C2647*$V$2</f>
        <v>1.3298800000000002</v>
      </c>
      <c r="F2647" s="1">
        <f>D2647*$V$3</f>
        <v>-2.8006880000000001E-2</v>
      </c>
      <c r="G2647" s="1">
        <f>(E2647+F2647)</f>
        <v>1.3018731200000002</v>
      </c>
      <c r="H2647" s="1">
        <f>B2647*(1/3)</f>
        <v>11.599999999999998</v>
      </c>
      <c r="I2647" s="1">
        <f>IF((H2647-G2647)&gt;0, (H2647-G2647), (0))</f>
        <v>10.298126879999998</v>
      </c>
      <c r="J2647" s="1">
        <f>IF(I2647=0, G2647-H2647,0)</f>
        <v>0</v>
      </c>
      <c r="K2647" s="1">
        <f>I2647*1000/$V$5</f>
        <v>515.16392596298147</v>
      </c>
      <c r="L2647" s="1">
        <f>J2647*1000/$V$4</f>
        <v>0</v>
      </c>
      <c r="M2647" s="1">
        <f>L2647/$Y$4</f>
        <v>0</v>
      </c>
      <c r="N2647" s="1">
        <f>M2647*$Y$5</f>
        <v>0</v>
      </c>
      <c r="O2647" s="1" t="s">
        <v>0</v>
      </c>
      <c r="P2647" s="1" t="s">
        <v>0</v>
      </c>
      <c r="Q2647" s="1">
        <f>Q2646+K2647-L2647</f>
        <v>-88810.865998873473</v>
      </c>
      <c r="R2647">
        <f>Q2647*$V$5/1000</f>
        <v>-1775.3292113174805</v>
      </c>
    </row>
    <row r="2648" spans="1:18" x14ac:dyDescent="0.25">
      <c r="A2648" s="4">
        <v>42846.249999993583</v>
      </c>
      <c r="B2648">
        <v>34.799999999999997</v>
      </c>
      <c r="C2648">
        <v>3.0014600000000002</v>
      </c>
      <c r="D2648" s="3">
        <v>-7.0017200000000003E-3</v>
      </c>
      <c r="E2648" s="1">
        <f>C2648*$V$2</f>
        <v>1.2005840000000001</v>
      </c>
      <c r="F2648" s="1">
        <f>D2648*$V$3</f>
        <v>-2.8006880000000001E-2</v>
      </c>
      <c r="G2648" s="1">
        <f>(E2648+F2648)</f>
        <v>1.1725771200000001</v>
      </c>
      <c r="H2648" s="1">
        <f>B2648*(1/3)</f>
        <v>11.599999999999998</v>
      </c>
      <c r="I2648" s="1">
        <f>IF((H2648-G2648)&gt;0, (H2648-G2648), (0))</f>
        <v>10.427422879999998</v>
      </c>
      <c r="J2648" s="1">
        <f>IF(I2648=0, G2648-H2648,0)</f>
        <v>0</v>
      </c>
      <c r="K2648" s="1">
        <f>I2648*1000/$V$5</f>
        <v>521.63195997998992</v>
      </c>
      <c r="L2648" s="1">
        <f>J2648*1000/$V$4</f>
        <v>0</v>
      </c>
      <c r="M2648" s="1">
        <f>L2648/$Y$4</f>
        <v>0</v>
      </c>
      <c r="N2648" s="1">
        <f>M2648*$Y$5</f>
        <v>0</v>
      </c>
      <c r="O2648" s="1" t="s">
        <v>0</v>
      </c>
      <c r="P2648" s="1" t="s">
        <v>0</v>
      </c>
      <c r="Q2648" s="1">
        <f>Q2647+K2648-L2648</f>
        <v>-88289.234038893483</v>
      </c>
      <c r="R2648">
        <f>Q2648*$V$5/1000</f>
        <v>-1764.9017884374805</v>
      </c>
    </row>
    <row r="2649" spans="1:18" x14ac:dyDescent="0.25">
      <c r="A2649" s="4">
        <v>42846.291666660247</v>
      </c>
      <c r="B2649">
        <v>36.9</v>
      </c>
      <c r="C2649">
        <v>2.0626500000000001</v>
      </c>
      <c r="D2649" s="3">
        <v>0.43070317000000002</v>
      </c>
      <c r="E2649" s="1">
        <f>C2649*$V$2</f>
        <v>0.82506000000000013</v>
      </c>
      <c r="F2649" s="1">
        <f>D2649*$V$3</f>
        <v>1.7228126800000001</v>
      </c>
      <c r="G2649" s="1">
        <f>(E2649+F2649)</f>
        <v>2.5478726800000002</v>
      </c>
      <c r="H2649" s="1">
        <f>B2649*(1/3)</f>
        <v>12.299999999999999</v>
      </c>
      <c r="I2649" s="1">
        <f>IF((H2649-G2649)&gt;0, (H2649-G2649), (0))</f>
        <v>9.7521273199999996</v>
      </c>
      <c r="J2649" s="1">
        <f>IF(I2649=0, G2649-H2649,0)</f>
        <v>0</v>
      </c>
      <c r="K2649" s="1">
        <f>I2649*1000/$V$5</f>
        <v>487.85029114557278</v>
      </c>
      <c r="L2649" s="1">
        <f>J2649*1000/$V$4</f>
        <v>0</v>
      </c>
      <c r="M2649" s="1">
        <f>L2649/$Y$4</f>
        <v>0</v>
      </c>
      <c r="N2649" s="1">
        <f>M2649*$Y$5</f>
        <v>0</v>
      </c>
      <c r="O2649" s="1" t="s">
        <v>0</v>
      </c>
      <c r="P2649" s="1" t="s">
        <v>0</v>
      </c>
      <c r="Q2649" s="1">
        <f>Q2648+K2649-L2649</f>
        <v>-87801.38374774791</v>
      </c>
      <c r="R2649">
        <f>Q2649*$V$5/1000</f>
        <v>-1755.1496611174805</v>
      </c>
    </row>
    <row r="2650" spans="1:18" x14ac:dyDescent="0.25">
      <c r="A2650" s="4">
        <v>42846.333333326911</v>
      </c>
      <c r="B2650">
        <v>40.700000000000003</v>
      </c>
      <c r="C2650">
        <v>3.7533499999999997</v>
      </c>
      <c r="D2650" s="3">
        <v>2.3964540000000003</v>
      </c>
      <c r="E2650" s="1">
        <f>C2650*$V$2</f>
        <v>1.5013399999999999</v>
      </c>
      <c r="F2650" s="1">
        <f>D2650*$V$3</f>
        <v>9.5858160000000012</v>
      </c>
      <c r="G2650" s="1">
        <f>(E2650+F2650)</f>
        <v>11.087156</v>
      </c>
      <c r="H2650" s="1">
        <f>B2650*(1/3)</f>
        <v>13.566666666666666</v>
      </c>
      <c r="I2650" s="1">
        <f>IF((H2650-G2650)&gt;0, (H2650-G2650), (0))</f>
        <v>2.4795106666666662</v>
      </c>
      <c r="J2650" s="1">
        <f>IF(I2650=0, G2650-H2650,0)</f>
        <v>0</v>
      </c>
      <c r="K2650" s="1">
        <f>I2650*1000/$V$5</f>
        <v>124.037552109388</v>
      </c>
      <c r="L2650" s="1">
        <f>J2650*1000/$V$4</f>
        <v>0</v>
      </c>
      <c r="M2650" s="1">
        <f>L2650/$Y$4</f>
        <v>0</v>
      </c>
      <c r="N2650" s="1">
        <f>M2650*$Y$5</f>
        <v>0</v>
      </c>
      <c r="O2650" s="1" t="s">
        <v>0</v>
      </c>
      <c r="P2650" s="1" t="s">
        <v>0</v>
      </c>
      <c r="Q2650" s="1">
        <f>Q2649+K2650-L2650</f>
        <v>-87677.346195638529</v>
      </c>
      <c r="R2650">
        <f>Q2650*$V$5/1000</f>
        <v>-1752.6701504508142</v>
      </c>
    </row>
    <row r="2651" spans="1:18" x14ac:dyDescent="0.25">
      <c r="A2651" s="4">
        <v>42846.374999993575</v>
      </c>
      <c r="B2651">
        <v>42.7</v>
      </c>
      <c r="C2651">
        <v>5.0824999999999996</v>
      </c>
      <c r="D2651" s="3">
        <v>4.7933799999999991</v>
      </c>
      <c r="E2651" s="1">
        <f>C2651*$V$2</f>
        <v>2.0329999999999999</v>
      </c>
      <c r="F2651" s="1">
        <f>D2651*$V$3</f>
        <v>19.173519999999996</v>
      </c>
      <c r="G2651" s="1">
        <f>(E2651+F2651)</f>
        <v>21.206519999999998</v>
      </c>
      <c r="H2651" s="1">
        <f>B2651*(1/3)</f>
        <v>14.233333333333334</v>
      </c>
      <c r="I2651" s="1">
        <f>IF((H2651-G2651)&gt;0, (H2651-G2651), (0))</f>
        <v>0</v>
      </c>
      <c r="J2651" s="1">
        <f>IF(I2651=0, G2651-H2651,0)</f>
        <v>6.9731866666666633</v>
      </c>
      <c r="K2651" s="1">
        <f>I2651*1000/$V$5</f>
        <v>0</v>
      </c>
      <c r="L2651" s="1">
        <f>J2651*1000/$V$4</f>
        <v>124.96750298685777</v>
      </c>
      <c r="M2651" s="1">
        <f>L2651/$Y$4</f>
        <v>52.50735419615873</v>
      </c>
      <c r="N2651" s="1">
        <f>M2651*$Y$5</f>
        <v>73.510295874622216</v>
      </c>
      <c r="O2651" s="1" t="s">
        <v>0</v>
      </c>
      <c r="P2651" s="1" t="s">
        <v>0</v>
      </c>
      <c r="Q2651" s="1">
        <f>Q2650+K2651-L2651</f>
        <v>-87802.313698625381</v>
      </c>
      <c r="R2651">
        <f>Q2651*$V$5/1000</f>
        <v>-1755.1682508355211</v>
      </c>
    </row>
    <row r="2652" spans="1:18" x14ac:dyDescent="0.25">
      <c r="A2652" s="4">
        <v>42846.41666666024</v>
      </c>
      <c r="B2652">
        <v>44.4</v>
      </c>
      <c r="C2652">
        <v>5.9415299999999993</v>
      </c>
      <c r="D2652" s="3">
        <v>6.6189400000000003</v>
      </c>
      <c r="E2652" s="1">
        <f>C2652*$V$2</f>
        <v>2.3766119999999997</v>
      </c>
      <c r="F2652" s="1">
        <f>D2652*$V$3</f>
        <v>26.475760000000001</v>
      </c>
      <c r="G2652" s="1">
        <f>(E2652+F2652)</f>
        <v>28.852372000000003</v>
      </c>
      <c r="H2652" s="1">
        <f>B2652*(1/3)</f>
        <v>14.799999999999999</v>
      </c>
      <c r="I2652" s="1">
        <f>IF((H2652-G2652)&gt;0, (H2652-G2652), (0))</f>
        <v>0</v>
      </c>
      <c r="J2652" s="1">
        <f>IF(I2652=0, G2652-H2652,0)</f>
        <v>14.052372000000004</v>
      </c>
      <c r="K2652" s="1">
        <f>I2652*1000/$V$5</f>
        <v>0</v>
      </c>
      <c r="L2652" s="1">
        <f>J2652*1000/$V$4</f>
        <v>251.83462365591404</v>
      </c>
      <c r="M2652" s="1">
        <f>L2652/$Y$4</f>
        <v>105.81286708231683</v>
      </c>
      <c r="N2652" s="1">
        <f>M2652*$Y$5</f>
        <v>148.13801391524356</v>
      </c>
      <c r="O2652" s="1" t="s">
        <v>0</v>
      </c>
      <c r="P2652" s="1" t="s">
        <v>0</v>
      </c>
      <c r="Q2652" s="1">
        <f>Q2651+K2652-L2652</f>
        <v>-88054.148322281297</v>
      </c>
      <c r="R2652">
        <f>Q2652*$V$5/1000</f>
        <v>-1760.202424962403</v>
      </c>
    </row>
    <row r="2653" spans="1:18" x14ac:dyDescent="0.25">
      <c r="A2653" s="4">
        <v>42846.458333326904</v>
      </c>
      <c r="B2653">
        <v>45.8</v>
      </c>
      <c r="C2653">
        <v>7.7279399999999994</v>
      </c>
      <c r="D2653" s="3">
        <v>8.6038300000000003</v>
      </c>
      <c r="E2653" s="1">
        <f>C2653*$V$2</f>
        <v>3.0911759999999999</v>
      </c>
      <c r="F2653" s="1">
        <f>D2653*$V$3</f>
        <v>34.415320000000001</v>
      </c>
      <c r="G2653" s="1">
        <f>(E2653+F2653)</f>
        <v>37.506495999999999</v>
      </c>
      <c r="H2653" s="1">
        <f>B2653*(1/3)</f>
        <v>15.266666666666666</v>
      </c>
      <c r="I2653" s="1">
        <f>IF((H2653-G2653)&gt;0, (H2653-G2653), (0))</f>
        <v>0</v>
      </c>
      <c r="J2653" s="1">
        <f>IF(I2653=0, G2653-H2653,0)</f>
        <v>22.239829333333333</v>
      </c>
      <c r="K2653" s="1">
        <f>I2653*1000/$V$5</f>
        <v>0</v>
      </c>
      <c r="L2653" s="1">
        <f>J2653*1000/$V$4</f>
        <v>398.56324970131419</v>
      </c>
      <c r="M2653" s="1">
        <f>L2653/$Y$4</f>
        <v>167.46355029466983</v>
      </c>
      <c r="N2653" s="1">
        <f>M2653*$Y$5</f>
        <v>234.44897041253773</v>
      </c>
      <c r="O2653" s="1" t="s">
        <v>0</v>
      </c>
      <c r="P2653" s="1" t="s">
        <v>0</v>
      </c>
      <c r="Q2653" s="1">
        <f>Q2652+K2653-L2653</f>
        <v>-88452.711571982611</v>
      </c>
      <c r="R2653">
        <f>Q2653*$V$5/1000</f>
        <v>-1768.1697043239324</v>
      </c>
    </row>
    <row r="2654" spans="1:18" x14ac:dyDescent="0.25">
      <c r="A2654" s="4">
        <v>42846.499999993568</v>
      </c>
      <c r="B2654">
        <v>46.8</v>
      </c>
      <c r="C2654">
        <v>10.7783</v>
      </c>
      <c r="D2654" s="3">
        <v>8.4957700000000003</v>
      </c>
      <c r="E2654" s="1">
        <f>C2654*$V$2</f>
        <v>4.3113200000000003</v>
      </c>
      <c r="F2654" s="1">
        <f>D2654*$V$3</f>
        <v>33.983080000000001</v>
      </c>
      <c r="G2654" s="1">
        <f>(E2654+F2654)</f>
        <v>38.294400000000003</v>
      </c>
      <c r="H2654" s="1">
        <f>B2654*(1/3)</f>
        <v>15.599999999999998</v>
      </c>
      <c r="I2654" s="1">
        <f>IF((H2654-G2654)&gt;0, (H2654-G2654), (0))</f>
        <v>0</v>
      </c>
      <c r="J2654" s="1">
        <f>IF(I2654=0, G2654-H2654,0)</f>
        <v>22.694400000000005</v>
      </c>
      <c r="K2654" s="1">
        <f>I2654*1000/$V$5</f>
        <v>0</v>
      </c>
      <c r="L2654" s="1">
        <f>J2654*1000/$V$4</f>
        <v>406.70967741935493</v>
      </c>
      <c r="M2654" s="1">
        <f>L2654/$Y$4</f>
        <v>170.88641908376258</v>
      </c>
      <c r="N2654" s="1">
        <f>M2654*$Y$5</f>
        <v>239.24098671726759</v>
      </c>
      <c r="O2654" s="1" t="s">
        <v>0</v>
      </c>
      <c r="P2654" s="1" t="s">
        <v>0</v>
      </c>
      <c r="Q2654" s="1">
        <f>Q2653+K2654-L2654</f>
        <v>-88859.421249401959</v>
      </c>
      <c r="R2654">
        <f>Q2654*$V$5/1000</f>
        <v>-1776.2998307755449</v>
      </c>
    </row>
    <row r="2655" spans="1:18" x14ac:dyDescent="0.25">
      <c r="A2655" s="4">
        <v>42846.541666660232</v>
      </c>
      <c r="B2655">
        <v>46.9</v>
      </c>
      <c r="C2655">
        <v>12.8932</v>
      </c>
      <c r="D2655" s="3">
        <v>9.6334</v>
      </c>
      <c r="E2655" s="1">
        <f>C2655*$V$2</f>
        <v>5.1572800000000001</v>
      </c>
      <c r="F2655" s="1">
        <f>D2655*$V$3</f>
        <v>38.5336</v>
      </c>
      <c r="G2655" s="1">
        <f>(E2655+F2655)</f>
        <v>43.69088</v>
      </c>
      <c r="H2655" s="1">
        <f>B2655*(1/3)</f>
        <v>15.633333333333333</v>
      </c>
      <c r="I2655" s="1">
        <f>IF((H2655-G2655)&gt;0, (H2655-G2655), (0))</f>
        <v>0</v>
      </c>
      <c r="J2655" s="1">
        <f>IF(I2655=0, G2655-H2655,0)</f>
        <v>28.057546666666667</v>
      </c>
      <c r="K2655" s="1">
        <f>I2655*1000/$V$5</f>
        <v>0</v>
      </c>
      <c r="L2655" s="1">
        <f>J2655*1000/$V$4</f>
        <v>502.82341696535252</v>
      </c>
      <c r="M2655" s="1">
        <f>L2655/$Y$4</f>
        <v>211.27034326275316</v>
      </c>
      <c r="N2655" s="1">
        <f>M2655*$Y$5</f>
        <v>295.77848056785439</v>
      </c>
      <c r="O2655" s="1" t="s">
        <v>0</v>
      </c>
      <c r="P2655" s="1" t="s">
        <v>0</v>
      </c>
      <c r="Q2655" s="1">
        <f>Q2654+K2655-L2655</f>
        <v>-89362.244666367318</v>
      </c>
      <c r="R2655">
        <f>Q2655*$V$5/1000</f>
        <v>-1786.3512708806827</v>
      </c>
    </row>
    <row r="2656" spans="1:18" x14ac:dyDescent="0.25">
      <c r="A2656" s="4">
        <v>42846.583333326897</v>
      </c>
      <c r="B2656">
        <v>47.7</v>
      </c>
      <c r="C2656">
        <v>13.4466</v>
      </c>
      <c r="D2656" s="3">
        <v>12.9162</v>
      </c>
      <c r="E2656" s="1">
        <f>C2656*$V$2</f>
        <v>5.3786400000000008</v>
      </c>
      <c r="F2656" s="1">
        <f>D2656*$V$3</f>
        <v>51.6648</v>
      </c>
      <c r="G2656" s="1">
        <f>(E2656+F2656)</f>
        <v>57.043440000000004</v>
      </c>
      <c r="H2656" s="1">
        <f>B2656*(1/3)</f>
        <v>15.9</v>
      </c>
      <c r="I2656" s="1">
        <f>IF((H2656-G2656)&gt;0, (H2656-G2656), (0))</f>
        <v>0</v>
      </c>
      <c r="J2656" s="1">
        <f>IF(I2656=0, G2656-H2656,0)</f>
        <v>41.143440000000005</v>
      </c>
      <c r="K2656" s="1">
        <f>I2656*1000/$V$5</f>
        <v>0</v>
      </c>
      <c r="L2656" s="1">
        <f>J2656*1000/$V$4</f>
        <v>737.33763440860218</v>
      </c>
      <c r="M2656" s="1">
        <f>L2656/$Y$4</f>
        <v>309.80572874311019</v>
      </c>
      <c r="N2656" s="1">
        <f>M2656*$Y$5</f>
        <v>433.72802024035423</v>
      </c>
      <c r="O2656" s="1" t="s">
        <v>0</v>
      </c>
      <c r="P2656" s="1" t="s">
        <v>0</v>
      </c>
      <c r="Q2656" s="1">
        <f>Q2655+K2656-L2656</f>
        <v>-90099.582300775917</v>
      </c>
      <c r="R2656">
        <f>Q2656*$V$5/1000</f>
        <v>-1801.0906501925103</v>
      </c>
    </row>
    <row r="2657" spans="1:18" x14ac:dyDescent="0.25">
      <c r="A2657" s="4">
        <v>42846.624999993561</v>
      </c>
      <c r="B2657">
        <v>47.8</v>
      </c>
      <c r="C2657">
        <v>13.8874</v>
      </c>
      <c r="D2657" s="3">
        <v>6.994478</v>
      </c>
      <c r="E2657" s="1">
        <f>C2657*$V$2</f>
        <v>5.5549600000000003</v>
      </c>
      <c r="F2657" s="1">
        <f>D2657*$V$3</f>
        <v>27.977912</v>
      </c>
      <c r="G2657" s="1">
        <f>(E2657+F2657)</f>
        <v>33.532871999999998</v>
      </c>
      <c r="H2657" s="1">
        <f>B2657*(1/3)</f>
        <v>15.933333333333332</v>
      </c>
      <c r="I2657" s="1">
        <f>IF((H2657-G2657)&gt;0, (H2657-G2657), (0))</f>
        <v>0</v>
      </c>
      <c r="J2657" s="1">
        <f>IF(I2657=0, G2657-H2657,0)</f>
        <v>17.599538666666668</v>
      </c>
      <c r="K2657" s="1">
        <f>I2657*1000/$V$5</f>
        <v>0</v>
      </c>
      <c r="L2657" s="1">
        <f>J2657*1000/$V$4</f>
        <v>315.40391875746718</v>
      </c>
      <c r="M2657" s="1">
        <f>L2657/$Y$4</f>
        <v>132.52265494011226</v>
      </c>
      <c r="N2657" s="1">
        <f>M2657*$Y$5</f>
        <v>185.53171691615717</v>
      </c>
      <c r="O2657" s="1" t="s">
        <v>0</v>
      </c>
      <c r="P2657" s="1" t="s">
        <v>0</v>
      </c>
      <c r="Q2657" s="1">
        <f>Q2656+K2657-L2657</f>
        <v>-90414.986219533384</v>
      </c>
      <c r="R2657">
        <f>Q2657*$V$5/1000</f>
        <v>-1807.3955745284723</v>
      </c>
    </row>
    <row r="2658" spans="1:18" x14ac:dyDescent="0.25">
      <c r="A2658" s="4">
        <v>42846.666666660225</v>
      </c>
      <c r="B2658">
        <v>48.8</v>
      </c>
      <c r="C2658">
        <v>13.8909</v>
      </c>
      <c r="D2658" s="3">
        <v>9.1857711700000007</v>
      </c>
      <c r="E2658" s="1">
        <f>C2658*$V$2</f>
        <v>5.5563600000000006</v>
      </c>
      <c r="F2658" s="1">
        <f>D2658*$V$3</f>
        <v>36.743084680000003</v>
      </c>
      <c r="G2658" s="1">
        <f>(E2658+F2658)</f>
        <v>42.299444680000001</v>
      </c>
      <c r="H2658" s="1">
        <f>B2658*(1/3)</f>
        <v>16.266666666666666</v>
      </c>
      <c r="I2658" s="1">
        <f>IF((H2658-G2658)&gt;0, (H2658-G2658), (0))</f>
        <v>0</v>
      </c>
      <c r="J2658" s="1">
        <f>IF(I2658=0, G2658-H2658,0)</f>
        <v>26.032778013333335</v>
      </c>
      <c r="K2658" s="1">
        <f>I2658*1000/$V$5</f>
        <v>0</v>
      </c>
      <c r="L2658" s="1">
        <f>J2658*1000/$V$4</f>
        <v>466.53724038231786</v>
      </c>
      <c r="M2658" s="1">
        <f>L2658/$Y$4</f>
        <v>196.02405058080583</v>
      </c>
      <c r="N2658" s="1">
        <f>M2658*$Y$5</f>
        <v>274.43367081312817</v>
      </c>
      <c r="O2658" s="1" t="s">
        <v>0</v>
      </c>
      <c r="P2658" s="1" t="s">
        <v>0</v>
      </c>
      <c r="Q2658" s="1">
        <f>Q2657+K2658-L2658</f>
        <v>-90881.523459915697</v>
      </c>
      <c r="R2658">
        <f>Q2658*$V$5/1000</f>
        <v>-1816.7216539637145</v>
      </c>
    </row>
    <row r="2659" spans="1:18" x14ac:dyDescent="0.25">
      <c r="A2659" s="4">
        <v>42846.708333326889</v>
      </c>
      <c r="B2659">
        <v>48.8</v>
      </c>
      <c r="C2659">
        <v>13.5319</v>
      </c>
      <c r="D2659" s="3">
        <v>5.6763881000000005</v>
      </c>
      <c r="E2659" s="1">
        <f>C2659*$V$2</f>
        <v>5.4127600000000005</v>
      </c>
      <c r="F2659" s="1">
        <f>D2659*$V$3</f>
        <v>22.705552400000002</v>
      </c>
      <c r="G2659" s="1">
        <f>(E2659+F2659)</f>
        <v>28.118312400000001</v>
      </c>
      <c r="H2659" s="1">
        <f>B2659*(1/3)</f>
        <v>16.266666666666666</v>
      </c>
      <c r="I2659" s="1">
        <f>IF((H2659-G2659)&gt;0, (H2659-G2659), (0))</f>
        <v>0</v>
      </c>
      <c r="J2659" s="1">
        <f>IF(I2659=0, G2659-H2659,0)</f>
        <v>11.851645733333335</v>
      </c>
      <c r="K2659" s="1">
        <f>I2659*1000/$V$5</f>
        <v>0</v>
      </c>
      <c r="L2659" s="1">
        <f>J2659*1000/$V$4</f>
        <v>212.39508482676229</v>
      </c>
      <c r="M2659" s="1">
        <f>L2659/$Y$4</f>
        <v>89.241632280152231</v>
      </c>
      <c r="N2659" s="1">
        <f>M2659*$Y$5</f>
        <v>124.93828519221312</v>
      </c>
      <c r="O2659" s="1" t="s">
        <v>0</v>
      </c>
      <c r="P2659" s="1" t="s">
        <v>0</v>
      </c>
      <c r="Q2659" s="1">
        <f>Q2658+K2659-L2659</f>
        <v>-91093.918544742453</v>
      </c>
      <c r="R2659">
        <f>Q2659*$V$5/1000</f>
        <v>-1820.9674317094016</v>
      </c>
    </row>
    <row r="2660" spans="1:18" x14ac:dyDescent="0.25">
      <c r="A2660" s="4">
        <v>42846.749999993554</v>
      </c>
      <c r="B2660">
        <v>49</v>
      </c>
      <c r="C2660">
        <v>15.0984</v>
      </c>
      <c r="D2660" s="3">
        <v>1.8905111699999999</v>
      </c>
      <c r="E2660" s="1">
        <f>C2660*$V$2</f>
        <v>6.0393600000000003</v>
      </c>
      <c r="F2660" s="1">
        <f>D2660*$V$3</f>
        <v>7.5620446799999996</v>
      </c>
      <c r="G2660" s="1">
        <f>(E2660+F2660)</f>
        <v>13.60140468</v>
      </c>
      <c r="H2660" s="1">
        <f>B2660*(1/3)</f>
        <v>16.333333333333332</v>
      </c>
      <c r="I2660" s="1">
        <f>IF((H2660-G2660)&gt;0, (H2660-G2660), (0))</f>
        <v>2.7319286533333322</v>
      </c>
      <c r="J2660" s="1">
        <f>IF(I2660=0, G2660-H2660,0)</f>
        <v>0</v>
      </c>
      <c r="K2660" s="1">
        <f>I2660*1000/$V$5</f>
        <v>136.6647650491912</v>
      </c>
      <c r="L2660" s="1">
        <f>J2660*1000/$V$4</f>
        <v>0</v>
      </c>
      <c r="M2660" s="1">
        <f>L2660/$Y$4</f>
        <v>0</v>
      </c>
      <c r="N2660" s="1">
        <f>M2660*$Y$5</f>
        <v>0</v>
      </c>
      <c r="O2660" s="1" t="s">
        <v>0</v>
      </c>
      <c r="P2660" s="1" t="s">
        <v>0</v>
      </c>
      <c r="Q2660" s="1">
        <f>Q2659+K2660-L2660</f>
        <v>-90957.253779693259</v>
      </c>
      <c r="R2660">
        <f>Q2660*$V$5/1000</f>
        <v>-1818.2355030560682</v>
      </c>
    </row>
    <row r="2661" spans="1:18" x14ac:dyDescent="0.25">
      <c r="A2661" s="4">
        <v>42846.791666660218</v>
      </c>
      <c r="B2661">
        <v>48.8</v>
      </c>
      <c r="C2661">
        <v>14.7281</v>
      </c>
      <c r="D2661" s="3">
        <v>-7.0017200000000003E-3</v>
      </c>
      <c r="E2661" s="1">
        <f>C2661*$V$2</f>
        <v>5.8912399999999998</v>
      </c>
      <c r="F2661" s="1">
        <f>D2661*$V$3</f>
        <v>-2.8006880000000001E-2</v>
      </c>
      <c r="G2661" s="1">
        <f>(E2661+F2661)</f>
        <v>5.8632331199999994</v>
      </c>
      <c r="H2661" s="1">
        <f>B2661*(1/3)</f>
        <v>16.266666666666666</v>
      </c>
      <c r="I2661" s="1">
        <f>IF((H2661-G2661)&gt;0, (H2661-G2661), (0))</f>
        <v>10.403433546666665</v>
      </c>
      <c r="J2661" s="1">
        <f>IF(I2661=0, G2661-H2661,0)</f>
        <v>0</v>
      </c>
      <c r="K2661" s="1">
        <f>I2661*1000/$V$5</f>
        <v>520.43189327997334</v>
      </c>
      <c r="L2661" s="1">
        <f>J2661*1000/$V$4</f>
        <v>0</v>
      </c>
      <c r="M2661" s="1">
        <f>L2661/$Y$4</f>
        <v>0</v>
      </c>
      <c r="N2661" s="1">
        <f>M2661*$Y$5</f>
        <v>0</v>
      </c>
      <c r="O2661" s="1" t="s">
        <v>0</v>
      </c>
      <c r="P2661" s="1" t="s">
        <v>0</v>
      </c>
      <c r="Q2661" s="1">
        <f>Q2660+K2661-L2661</f>
        <v>-90436.82188641328</v>
      </c>
      <c r="R2661">
        <f>Q2661*$V$5/1000</f>
        <v>-1807.8320695094012</v>
      </c>
    </row>
    <row r="2662" spans="1:18" x14ac:dyDescent="0.25">
      <c r="A2662" s="4">
        <v>42846.833333326882</v>
      </c>
      <c r="B2662">
        <v>49.1</v>
      </c>
      <c r="C2662">
        <v>14.2845</v>
      </c>
      <c r="D2662" s="3">
        <v>-7.0017200000000003E-3</v>
      </c>
      <c r="E2662" s="1">
        <f>C2662*$V$2</f>
        <v>5.7138</v>
      </c>
      <c r="F2662" s="1">
        <f>D2662*$V$3</f>
        <v>-2.8006880000000001E-2</v>
      </c>
      <c r="G2662" s="1">
        <f>(E2662+F2662)</f>
        <v>5.6857931199999996</v>
      </c>
      <c r="H2662" s="1">
        <f>B2662*(1/3)</f>
        <v>16.366666666666667</v>
      </c>
      <c r="I2662" s="1">
        <f>IF((H2662-G2662)&gt;0, (H2662-G2662), (0))</f>
        <v>10.680873546666668</v>
      </c>
      <c r="J2662" s="1">
        <f>IF(I2662=0, G2662-H2662,0)</f>
        <v>0</v>
      </c>
      <c r="K2662" s="1">
        <f>I2662*1000/$V$5</f>
        <v>534.31083274970831</v>
      </c>
      <c r="L2662" s="1">
        <f>J2662*1000/$V$4</f>
        <v>0</v>
      </c>
      <c r="M2662" s="1">
        <f>L2662/$Y$4</f>
        <v>0</v>
      </c>
      <c r="N2662" s="1">
        <f>M2662*$Y$5</f>
        <v>0</v>
      </c>
      <c r="O2662" s="1" t="s">
        <v>0</v>
      </c>
      <c r="P2662" s="1" t="s">
        <v>0</v>
      </c>
      <c r="Q2662" s="1">
        <f>Q2661+K2662-L2662</f>
        <v>-89902.511053663577</v>
      </c>
      <c r="R2662">
        <f>Q2662*$V$5/1000</f>
        <v>-1797.1511959627348</v>
      </c>
    </row>
    <row r="2663" spans="1:18" x14ac:dyDescent="0.25">
      <c r="A2663" s="4">
        <v>42846.874999993546</v>
      </c>
      <c r="B2663">
        <v>48.6</v>
      </c>
      <c r="C2663">
        <v>15.0984</v>
      </c>
      <c r="D2663" s="3">
        <v>-7.0017200000000003E-3</v>
      </c>
      <c r="E2663" s="1">
        <f>C2663*$V$2</f>
        <v>6.0393600000000003</v>
      </c>
      <c r="F2663" s="1">
        <f>D2663*$V$3</f>
        <v>-2.8006880000000001E-2</v>
      </c>
      <c r="G2663" s="1">
        <f>(E2663+F2663)</f>
        <v>6.0113531199999999</v>
      </c>
      <c r="H2663" s="1">
        <f>B2663*(1/3)</f>
        <v>16.2</v>
      </c>
      <c r="I2663" s="1">
        <f>IF((H2663-G2663)&gt;0, (H2663-G2663), (0))</f>
        <v>10.18864688</v>
      </c>
      <c r="J2663" s="1">
        <f>IF(I2663=0, G2663-H2663,0)</f>
        <v>0</v>
      </c>
      <c r="K2663" s="1">
        <f>I2663*1000/$V$5</f>
        <v>509.68718759379698</v>
      </c>
      <c r="L2663" s="1">
        <f>J2663*1000/$V$4</f>
        <v>0</v>
      </c>
      <c r="M2663" s="1">
        <f>L2663/$Y$4</f>
        <v>0</v>
      </c>
      <c r="N2663" s="1">
        <f>M2663*$Y$5</f>
        <v>0</v>
      </c>
      <c r="O2663" s="1" t="s">
        <v>0</v>
      </c>
      <c r="P2663" s="1" t="s">
        <v>0</v>
      </c>
      <c r="Q2663" s="1">
        <f>Q2662+K2663-L2663</f>
        <v>-89392.823866069783</v>
      </c>
      <c r="R2663">
        <f>Q2663*$V$5/1000</f>
        <v>-1786.9625490827348</v>
      </c>
    </row>
    <row r="2664" spans="1:18" x14ac:dyDescent="0.25">
      <c r="A2664" s="4">
        <v>42846.91666666021</v>
      </c>
      <c r="B2664">
        <v>46.5</v>
      </c>
      <c r="C2664">
        <v>15.0984</v>
      </c>
      <c r="D2664" s="3">
        <v>-7.0017200000000003E-3</v>
      </c>
      <c r="E2664" s="1">
        <f>C2664*$V$2</f>
        <v>6.0393600000000003</v>
      </c>
      <c r="F2664" s="1">
        <f>D2664*$V$3</f>
        <v>-2.8006880000000001E-2</v>
      </c>
      <c r="G2664" s="1">
        <f>(E2664+F2664)</f>
        <v>6.0113531199999999</v>
      </c>
      <c r="H2664" s="1">
        <f>B2664*(1/3)</f>
        <v>15.5</v>
      </c>
      <c r="I2664" s="1">
        <f>IF((H2664-G2664)&gt;0, (H2664-G2664), (0))</f>
        <v>9.488646880000001</v>
      </c>
      <c r="J2664" s="1">
        <f>IF(I2664=0, G2664-H2664,0)</f>
        <v>0</v>
      </c>
      <c r="K2664" s="1">
        <f>I2664*1000/$V$5</f>
        <v>474.66967883941976</v>
      </c>
      <c r="L2664" s="1">
        <f>J2664*1000/$V$4</f>
        <v>0</v>
      </c>
      <c r="M2664" s="1">
        <f>L2664/$Y$4</f>
        <v>0</v>
      </c>
      <c r="N2664" s="1">
        <f>M2664*$Y$5</f>
        <v>0</v>
      </c>
      <c r="O2664" s="1" t="s">
        <v>0</v>
      </c>
      <c r="P2664" s="1" t="s">
        <v>0</v>
      </c>
      <c r="Q2664" s="1">
        <f>Q2663+K2664-L2664</f>
        <v>-88918.154187230364</v>
      </c>
      <c r="R2664">
        <f>Q2664*$V$5/1000</f>
        <v>-1777.473902202735</v>
      </c>
    </row>
    <row r="2665" spans="1:18" x14ac:dyDescent="0.25">
      <c r="A2665" s="4">
        <v>42846.958333326875</v>
      </c>
      <c r="B2665">
        <v>44.1</v>
      </c>
      <c r="C2665">
        <v>15.026999999999999</v>
      </c>
      <c r="D2665" s="3">
        <v>-7.0017200000000003E-3</v>
      </c>
      <c r="E2665" s="1">
        <f>C2665*$V$2</f>
        <v>6.0107999999999997</v>
      </c>
      <c r="F2665" s="1">
        <f>D2665*$V$3</f>
        <v>-2.8006880000000001E-2</v>
      </c>
      <c r="G2665" s="1">
        <f>(E2665+F2665)</f>
        <v>5.9827931199999993</v>
      </c>
      <c r="H2665" s="1">
        <f>B2665*(1/3)</f>
        <v>14.7</v>
      </c>
      <c r="I2665" s="1">
        <f>IF((H2665-G2665)&gt;0, (H2665-G2665), (0))</f>
        <v>8.7172068799999991</v>
      </c>
      <c r="J2665" s="1">
        <f>IF(I2665=0, G2665-H2665,0)</f>
        <v>0</v>
      </c>
      <c r="K2665" s="1">
        <f>I2665*1000/$V$5</f>
        <v>436.07838319159583</v>
      </c>
      <c r="L2665" s="1">
        <f>J2665*1000/$V$4</f>
        <v>0</v>
      </c>
      <c r="M2665" s="1">
        <f>L2665/$Y$4</f>
        <v>0</v>
      </c>
      <c r="N2665" s="1">
        <f>M2665*$Y$5</f>
        <v>0</v>
      </c>
      <c r="O2665" s="1">
        <f>SUM(N2642:N2665)</f>
        <v>2009.7484406493782</v>
      </c>
      <c r="P2665" s="1">
        <f>SUM(L2642:L2665)</f>
        <v>3416.572349103943</v>
      </c>
      <c r="Q2665" s="1">
        <f>Q2664+K2665-L2665</f>
        <v>-88482.075804038774</v>
      </c>
      <c r="R2665">
        <f>Q2665*$V$5/1000</f>
        <v>-1768.7566953227349</v>
      </c>
    </row>
    <row r="2666" spans="1:18" x14ac:dyDescent="0.25">
      <c r="A2666" s="4">
        <v>42846.999999993539</v>
      </c>
      <c r="B2666">
        <v>41.7</v>
      </c>
      <c r="C2666">
        <v>15.0984</v>
      </c>
      <c r="D2666" s="3">
        <v>-7.0017200000000003E-3</v>
      </c>
      <c r="E2666" s="1">
        <f>C2666*$V$2</f>
        <v>6.0393600000000003</v>
      </c>
      <c r="F2666" s="1">
        <f>D2666*$V$3</f>
        <v>-2.8006880000000001E-2</v>
      </c>
      <c r="G2666" s="1">
        <f>(E2666+F2666)</f>
        <v>6.0113531199999999</v>
      </c>
      <c r="H2666" s="1">
        <f>B2666*(1/3)</f>
        <v>13.9</v>
      </c>
      <c r="I2666" s="1">
        <f>IF((H2666-G2666)&gt;0, (H2666-G2666), (0))</f>
        <v>7.8886468800000005</v>
      </c>
      <c r="J2666" s="1">
        <f>IF(I2666=0, G2666-H2666,0)</f>
        <v>0</v>
      </c>
      <c r="K2666" s="1">
        <f>I2666*1000/$V$5</f>
        <v>394.62965882941472</v>
      </c>
      <c r="L2666" s="1">
        <f>J2666*1000/$V$4</f>
        <v>0</v>
      </c>
      <c r="M2666" s="1">
        <f>L2666/$Y$4</f>
        <v>0</v>
      </c>
      <c r="N2666" s="1">
        <f>M2666*$Y$5</f>
        <v>0</v>
      </c>
      <c r="O2666" s="1" t="s">
        <v>0</v>
      </c>
      <c r="P2666" s="1" t="s">
        <v>0</v>
      </c>
      <c r="Q2666" s="1">
        <f>Q2665+K2666-L2666</f>
        <v>-88087.446145209353</v>
      </c>
      <c r="R2666">
        <f>Q2666*$V$5/1000</f>
        <v>-1760.8680484427348</v>
      </c>
    </row>
    <row r="2667" spans="1:18" x14ac:dyDescent="0.25">
      <c r="A2667" s="4">
        <v>42847.041666660203</v>
      </c>
      <c r="B2667">
        <v>39.200000000000003</v>
      </c>
      <c r="C2667">
        <v>13.158899999999999</v>
      </c>
      <c r="D2667" s="3">
        <v>-7.0017200000000003E-3</v>
      </c>
      <c r="E2667" s="1">
        <f>C2667*$V$2</f>
        <v>5.26356</v>
      </c>
      <c r="F2667" s="1">
        <f>D2667*$V$3</f>
        <v>-2.8006880000000001E-2</v>
      </c>
      <c r="G2667" s="1">
        <f>(E2667+F2667)</f>
        <v>5.2355531199999996</v>
      </c>
      <c r="H2667" s="1">
        <f>B2667*(1/3)</f>
        <v>13.066666666666666</v>
      </c>
      <c r="I2667" s="1">
        <f>IF((H2667-G2667)&gt;0, (H2667-G2667), (0))</f>
        <v>7.8311135466666668</v>
      </c>
      <c r="J2667" s="1">
        <f>IF(I2667=0, G2667-H2667,0)</f>
        <v>0</v>
      </c>
      <c r="K2667" s="1">
        <f>I2667*1000/$V$5</f>
        <v>391.75155310988828</v>
      </c>
      <c r="L2667" s="1">
        <f>J2667*1000/$V$4</f>
        <v>0</v>
      </c>
      <c r="M2667" s="1">
        <f>L2667/$Y$4</f>
        <v>0</v>
      </c>
      <c r="N2667" s="1">
        <f>M2667*$Y$5</f>
        <v>0</v>
      </c>
      <c r="O2667" s="1" t="s">
        <v>0</v>
      </c>
      <c r="P2667" s="1" t="s">
        <v>0</v>
      </c>
      <c r="Q2667" s="1">
        <f>Q2666+K2667-L2667</f>
        <v>-87695.694592099462</v>
      </c>
      <c r="R2667">
        <f>Q2667*$V$5/1000</f>
        <v>-1753.0369348960683</v>
      </c>
    </row>
    <row r="2668" spans="1:18" x14ac:dyDescent="0.25">
      <c r="A2668" s="4">
        <v>42847.083333326867</v>
      </c>
      <c r="B2668">
        <v>37</v>
      </c>
      <c r="C2668">
        <v>14.7745</v>
      </c>
      <c r="D2668" s="3">
        <v>-7.0017200000000003E-3</v>
      </c>
      <c r="E2668" s="1">
        <f>C2668*$V$2</f>
        <v>5.9098000000000006</v>
      </c>
      <c r="F2668" s="1">
        <f>D2668*$V$3</f>
        <v>-2.8006880000000001E-2</v>
      </c>
      <c r="G2668" s="1">
        <f>(E2668+F2668)</f>
        <v>5.8817931200000002</v>
      </c>
      <c r="H2668" s="1">
        <f>B2668*(1/3)</f>
        <v>12.333333333333332</v>
      </c>
      <c r="I2668" s="1">
        <f>IF((H2668-G2668)&gt;0, (H2668-G2668), (0))</f>
        <v>6.4515402133333319</v>
      </c>
      <c r="J2668" s="1">
        <f>IF(I2668=0, G2668-H2668,0)</f>
        <v>0</v>
      </c>
      <c r="K2668" s="1">
        <f>I2668*1000/$V$5</f>
        <v>322.73837985659492</v>
      </c>
      <c r="L2668" s="1">
        <f>J2668*1000/$V$4</f>
        <v>0</v>
      </c>
      <c r="M2668" s="1">
        <f>L2668/$Y$4</f>
        <v>0</v>
      </c>
      <c r="N2668" s="1">
        <f>M2668*$Y$5</f>
        <v>0</v>
      </c>
      <c r="O2668" s="1" t="s">
        <v>0</v>
      </c>
      <c r="P2668" s="1" t="s">
        <v>0</v>
      </c>
      <c r="Q2668" s="1">
        <f>Q2667+K2668-L2668</f>
        <v>-87372.956212242862</v>
      </c>
      <c r="R2668">
        <f>Q2668*$V$5/1000</f>
        <v>-1746.5853946827347</v>
      </c>
    </row>
    <row r="2669" spans="1:18" x14ac:dyDescent="0.25">
      <c r="A2669" s="4">
        <v>42847.124999993532</v>
      </c>
      <c r="B2669">
        <v>36</v>
      </c>
      <c r="C2669">
        <v>15.0984</v>
      </c>
      <c r="D2669" s="3">
        <v>-7.0017200000000003E-3</v>
      </c>
      <c r="E2669" s="1">
        <f>C2669*$V$2</f>
        <v>6.0393600000000003</v>
      </c>
      <c r="F2669" s="1">
        <f>D2669*$V$3</f>
        <v>-2.8006880000000001E-2</v>
      </c>
      <c r="G2669" s="1">
        <f>(E2669+F2669)</f>
        <v>6.0113531199999999</v>
      </c>
      <c r="H2669" s="1">
        <f>B2669*(1/3)</f>
        <v>12</v>
      </c>
      <c r="I2669" s="1">
        <f>IF((H2669-G2669)&gt;0, (H2669-G2669), (0))</f>
        <v>5.9886468800000001</v>
      </c>
      <c r="J2669" s="1">
        <f>IF(I2669=0, G2669-H2669,0)</f>
        <v>0</v>
      </c>
      <c r="K2669" s="1">
        <f>I2669*1000/$V$5</f>
        <v>299.58213506753378</v>
      </c>
      <c r="L2669" s="1">
        <f>J2669*1000/$V$4</f>
        <v>0</v>
      </c>
      <c r="M2669" s="1">
        <f>L2669/$Y$4</f>
        <v>0</v>
      </c>
      <c r="N2669" s="1">
        <f>M2669*$Y$5</f>
        <v>0</v>
      </c>
      <c r="O2669" s="1" t="s">
        <v>0</v>
      </c>
      <c r="P2669" s="1" t="s">
        <v>0</v>
      </c>
      <c r="Q2669" s="1">
        <f>Q2668+K2669-L2669</f>
        <v>-87073.374077175322</v>
      </c>
      <c r="R2669">
        <f>Q2669*$V$5/1000</f>
        <v>-1740.5967478027346</v>
      </c>
    </row>
    <row r="2670" spans="1:18" x14ac:dyDescent="0.25">
      <c r="A2670" s="4">
        <v>42847.166666660196</v>
      </c>
      <c r="B2670">
        <v>34.700000000000003</v>
      </c>
      <c r="C2670">
        <v>15.0984</v>
      </c>
      <c r="D2670" s="3">
        <v>-7.0017200000000003E-3</v>
      </c>
      <c r="E2670" s="1">
        <f>C2670*$V$2</f>
        <v>6.0393600000000003</v>
      </c>
      <c r="F2670" s="1">
        <f>D2670*$V$3</f>
        <v>-2.8006880000000001E-2</v>
      </c>
      <c r="G2670" s="1">
        <f>(E2670+F2670)</f>
        <v>6.0113531199999999</v>
      </c>
      <c r="H2670" s="1">
        <f>B2670*(1/3)</f>
        <v>11.566666666666666</v>
      </c>
      <c r="I2670" s="1">
        <f>IF((H2670-G2670)&gt;0, (H2670-G2670), (0))</f>
        <v>5.5553135466666665</v>
      </c>
      <c r="J2670" s="1">
        <f>IF(I2670=0, G2670-H2670,0)</f>
        <v>0</v>
      </c>
      <c r="K2670" s="1">
        <f>I2670*1000/$V$5</f>
        <v>277.90462964815742</v>
      </c>
      <c r="L2670" s="1">
        <f>J2670*1000/$V$4</f>
        <v>0</v>
      </c>
      <c r="M2670" s="1">
        <f>L2670/$Y$4</f>
        <v>0</v>
      </c>
      <c r="N2670" s="1">
        <f>M2670*$Y$5</f>
        <v>0</v>
      </c>
      <c r="O2670" s="1" t="s">
        <v>0</v>
      </c>
      <c r="P2670" s="1" t="s">
        <v>0</v>
      </c>
      <c r="Q2670" s="1">
        <f>Q2669+K2670-L2670</f>
        <v>-86795.469447527168</v>
      </c>
      <c r="R2670">
        <f>Q2670*$V$5/1000</f>
        <v>-1735.041434256068</v>
      </c>
    </row>
    <row r="2671" spans="1:18" x14ac:dyDescent="0.25">
      <c r="A2671" s="4">
        <v>42847.20833332686</v>
      </c>
      <c r="B2671">
        <v>34.6</v>
      </c>
      <c r="C2671">
        <v>14.833399999999999</v>
      </c>
      <c r="D2671" s="3">
        <v>-7.0017200000000003E-3</v>
      </c>
      <c r="E2671" s="1">
        <f>C2671*$V$2</f>
        <v>5.9333600000000004</v>
      </c>
      <c r="F2671" s="1">
        <f>D2671*$V$3</f>
        <v>-2.8006880000000001E-2</v>
      </c>
      <c r="G2671" s="1">
        <f>(E2671+F2671)</f>
        <v>5.90535312</v>
      </c>
      <c r="H2671" s="1">
        <f>B2671*(1/3)</f>
        <v>11.533333333333333</v>
      </c>
      <c r="I2671" s="1">
        <f>IF((H2671-G2671)&gt;0, (H2671-G2671), (0))</f>
        <v>5.6279802133333332</v>
      </c>
      <c r="J2671" s="1">
        <f>IF(I2671=0, G2671-H2671,0)</f>
        <v>0</v>
      </c>
      <c r="K2671" s="1">
        <f>I2671*1000/$V$5</f>
        <v>281.53978055694517</v>
      </c>
      <c r="L2671" s="1">
        <f>J2671*1000/$V$4</f>
        <v>0</v>
      </c>
      <c r="M2671" s="1">
        <f>L2671/$Y$4</f>
        <v>0</v>
      </c>
      <c r="N2671" s="1">
        <f>M2671*$Y$5</f>
        <v>0</v>
      </c>
      <c r="O2671" s="1" t="s">
        <v>0</v>
      </c>
      <c r="P2671" s="1" t="s">
        <v>0</v>
      </c>
      <c r="Q2671" s="1">
        <f>Q2670+K2671-L2671</f>
        <v>-86513.929666970216</v>
      </c>
      <c r="R2671">
        <f>Q2671*$V$5/1000</f>
        <v>-1729.4134540427347</v>
      </c>
    </row>
    <row r="2672" spans="1:18" x14ac:dyDescent="0.25">
      <c r="A2672" s="4">
        <v>42847.249999993524</v>
      </c>
      <c r="B2672">
        <v>34.4</v>
      </c>
      <c r="C2672">
        <v>15.0984</v>
      </c>
      <c r="D2672" s="3">
        <v>-7.0017200000000003E-3</v>
      </c>
      <c r="E2672" s="1">
        <f>C2672*$V$2</f>
        <v>6.0393600000000003</v>
      </c>
      <c r="F2672" s="1">
        <f>D2672*$V$3</f>
        <v>-2.8006880000000001E-2</v>
      </c>
      <c r="G2672" s="1">
        <f>(E2672+F2672)</f>
        <v>6.0113531199999999</v>
      </c>
      <c r="H2672" s="1">
        <f>B2672*(1/3)</f>
        <v>11.466666666666665</v>
      </c>
      <c r="I2672" s="1">
        <f>IF((H2672-G2672)&gt;0, (H2672-G2672), (0))</f>
        <v>5.4553135466666651</v>
      </c>
      <c r="J2672" s="1">
        <f>IF(I2672=0, G2672-H2672,0)</f>
        <v>0</v>
      </c>
      <c r="K2672" s="1">
        <f>I2672*1000/$V$5</f>
        <v>272.90212839753207</v>
      </c>
      <c r="L2672" s="1">
        <f>J2672*1000/$V$4</f>
        <v>0</v>
      </c>
      <c r="M2672" s="1">
        <f>L2672/$Y$4</f>
        <v>0</v>
      </c>
      <c r="N2672" s="1">
        <f>M2672*$Y$5</f>
        <v>0</v>
      </c>
      <c r="O2672" s="1" t="s">
        <v>0</v>
      </c>
      <c r="P2672" s="1" t="s">
        <v>0</v>
      </c>
      <c r="Q2672" s="1">
        <f>Q2671+K2672-L2672</f>
        <v>-86241.027538572685</v>
      </c>
      <c r="R2672">
        <f>Q2672*$V$5/1000</f>
        <v>-1723.9581404960679</v>
      </c>
    </row>
    <row r="2673" spans="1:18" x14ac:dyDescent="0.25">
      <c r="A2673" s="4">
        <v>42847.291666660189</v>
      </c>
      <c r="B2673">
        <v>35.700000000000003</v>
      </c>
      <c r="C2673">
        <v>12.7712</v>
      </c>
      <c r="D2673" s="3">
        <v>0.44630317000000003</v>
      </c>
      <c r="E2673" s="1">
        <f>C2673*$V$2</f>
        <v>5.1084800000000001</v>
      </c>
      <c r="F2673" s="1">
        <f>D2673*$V$3</f>
        <v>1.7852126800000001</v>
      </c>
      <c r="G2673" s="1">
        <f>(E2673+F2673)</f>
        <v>6.89369268</v>
      </c>
      <c r="H2673" s="1">
        <f>B2673*(1/3)</f>
        <v>11.9</v>
      </c>
      <c r="I2673" s="1">
        <f>IF((H2673-G2673)&gt;0, (H2673-G2673), (0))</f>
        <v>5.0063073200000003</v>
      </c>
      <c r="J2673" s="1">
        <f>IF(I2673=0, G2673-H2673,0)</f>
        <v>0</v>
      </c>
      <c r="K2673" s="1">
        <f>I2673*1000/$V$5</f>
        <v>250.44058629314659</v>
      </c>
      <c r="L2673" s="1">
        <f>J2673*1000/$V$4</f>
        <v>0</v>
      </c>
      <c r="M2673" s="1">
        <f>L2673/$Y$4</f>
        <v>0</v>
      </c>
      <c r="N2673" s="1">
        <f>M2673*$Y$5</f>
        <v>0</v>
      </c>
      <c r="O2673" s="1" t="s">
        <v>0</v>
      </c>
      <c r="P2673" s="1" t="s">
        <v>0</v>
      </c>
      <c r="Q2673" s="1">
        <f>Q2672+K2673-L2673</f>
        <v>-85990.58695227954</v>
      </c>
      <c r="R2673">
        <f>Q2673*$V$5/1000</f>
        <v>-1718.9518331760678</v>
      </c>
    </row>
    <row r="2674" spans="1:18" x14ac:dyDescent="0.25">
      <c r="A2674" s="4">
        <v>42847.333333326853</v>
      </c>
      <c r="B2674">
        <v>37.1</v>
      </c>
      <c r="C2674">
        <v>15.053799999999999</v>
      </c>
      <c r="D2674" s="3">
        <v>2.2634811699999999</v>
      </c>
      <c r="E2674" s="1">
        <f>C2674*$V$2</f>
        <v>6.0215199999999998</v>
      </c>
      <c r="F2674" s="1">
        <f>D2674*$V$3</f>
        <v>9.0539246799999997</v>
      </c>
      <c r="G2674" s="1">
        <f>(E2674+F2674)</f>
        <v>15.07544468</v>
      </c>
      <c r="H2674" s="1">
        <f>B2674*(1/3)</f>
        <v>12.366666666666667</v>
      </c>
      <c r="I2674" s="1">
        <f>IF((H2674-G2674)&gt;0, (H2674-G2674), (0))</f>
        <v>0</v>
      </c>
      <c r="J2674" s="1">
        <f>IF(I2674=0, G2674-H2674,0)</f>
        <v>2.7087780133333332</v>
      </c>
      <c r="K2674" s="1">
        <f>I2674*1000/$V$5</f>
        <v>0</v>
      </c>
      <c r="L2674" s="1">
        <f>J2674*1000/$V$4</f>
        <v>48.544408841099163</v>
      </c>
      <c r="M2674" s="1">
        <f>L2674/$Y$4</f>
        <v>20.396810437436624</v>
      </c>
      <c r="N2674" s="1">
        <f>M2674*$Y$5</f>
        <v>28.555534612411272</v>
      </c>
      <c r="O2674" s="1" t="s">
        <v>0</v>
      </c>
      <c r="P2674" s="1" t="s">
        <v>0</v>
      </c>
      <c r="Q2674" s="1">
        <f>Q2673+K2674-L2674</f>
        <v>-86039.131361120642</v>
      </c>
      <c r="R2674">
        <f>Q2674*$V$5/1000</f>
        <v>-1719.9222359088014</v>
      </c>
    </row>
    <row r="2675" spans="1:18" x14ac:dyDescent="0.25">
      <c r="A2675" s="4">
        <v>42847.374999993517</v>
      </c>
      <c r="B2675">
        <v>39.6</v>
      </c>
      <c r="C2675">
        <v>13.365200000000002</v>
      </c>
      <c r="D2675" s="3">
        <v>3.1495869999999999</v>
      </c>
      <c r="E2675" s="1">
        <f>C2675*$V$2</f>
        <v>5.3460800000000006</v>
      </c>
      <c r="F2675" s="1">
        <f>D2675*$V$3</f>
        <v>12.598348</v>
      </c>
      <c r="G2675" s="1">
        <f>(E2675+F2675)</f>
        <v>17.944428000000002</v>
      </c>
      <c r="H2675" s="1">
        <f>B2675*(1/3)</f>
        <v>13.2</v>
      </c>
      <c r="I2675" s="1">
        <f>IF((H2675-G2675)&gt;0, (H2675-G2675), (0))</f>
        <v>0</v>
      </c>
      <c r="J2675" s="1">
        <f>IF(I2675=0, G2675-H2675,0)</f>
        <v>4.7444280000000028</v>
      </c>
      <c r="K2675" s="1">
        <f>I2675*1000/$V$5</f>
        <v>0</v>
      </c>
      <c r="L2675" s="1">
        <f>J2675*1000/$V$4</f>
        <v>85.02559139784951</v>
      </c>
      <c r="M2675" s="1">
        <f>L2675/$Y$4</f>
        <v>35.725038402457777</v>
      </c>
      <c r="N2675" s="1">
        <f>M2675*$Y$5</f>
        <v>50.015053763440882</v>
      </c>
      <c r="O2675" s="1" t="s">
        <v>0</v>
      </c>
      <c r="P2675" s="1" t="s">
        <v>0</v>
      </c>
      <c r="Q2675" s="1">
        <f>Q2674+K2675-L2675</f>
        <v>-86124.15695251849</v>
      </c>
      <c r="R2675">
        <f>Q2675*$V$5/1000</f>
        <v>-1721.6218974808446</v>
      </c>
    </row>
    <row r="2676" spans="1:18" x14ac:dyDescent="0.25">
      <c r="A2676" s="4">
        <v>42847.416666660181</v>
      </c>
      <c r="B2676">
        <v>42.3</v>
      </c>
      <c r="C2676">
        <v>15.0984</v>
      </c>
      <c r="D2676" s="3">
        <v>3.283623</v>
      </c>
      <c r="E2676" s="1">
        <f>C2676*$V$2</f>
        <v>6.0393600000000003</v>
      </c>
      <c r="F2676" s="1">
        <f>D2676*$V$3</f>
        <v>13.134492</v>
      </c>
      <c r="G2676" s="1">
        <f>(E2676+F2676)</f>
        <v>19.173852</v>
      </c>
      <c r="H2676" s="1">
        <f>B2676*(1/3)</f>
        <v>14.099999999999998</v>
      </c>
      <c r="I2676" s="1">
        <f>IF((H2676-G2676)&gt;0, (H2676-G2676), (0))</f>
        <v>0</v>
      </c>
      <c r="J2676" s="1">
        <f>IF(I2676=0, G2676-H2676,0)</f>
        <v>5.0738520000000022</v>
      </c>
      <c r="K2676" s="1">
        <f>I2676*1000/$V$5</f>
        <v>0</v>
      </c>
      <c r="L2676" s="1">
        <f>J2676*1000/$V$4</f>
        <v>90.929247311828007</v>
      </c>
      <c r="M2676" s="1">
        <f>L2676/$Y$4</f>
        <v>38.205566097406731</v>
      </c>
      <c r="N2676" s="1">
        <f>M2676*$Y$5</f>
        <v>53.487792536369419</v>
      </c>
      <c r="O2676" s="1" t="s">
        <v>0</v>
      </c>
      <c r="P2676" s="1" t="s">
        <v>0</v>
      </c>
      <c r="Q2676" s="1">
        <f>Q2675+K2676-L2676</f>
        <v>-86215.086199830315</v>
      </c>
      <c r="R2676">
        <f>Q2676*$V$5/1000</f>
        <v>-1723.4395731346078</v>
      </c>
    </row>
    <row r="2677" spans="1:18" x14ac:dyDescent="0.25">
      <c r="A2677" s="4">
        <v>42847.458333326846</v>
      </c>
      <c r="B2677">
        <v>43.8</v>
      </c>
      <c r="C2677">
        <v>15.0984</v>
      </c>
      <c r="D2677" s="3">
        <v>7.1650599999999995</v>
      </c>
      <c r="E2677" s="1">
        <f>C2677*$V$2</f>
        <v>6.0393600000000003</v>
      </c>
      <c r="F2677" s="1">
        <f>D2677*$V$3</f>
        <v>28.660239999999998</v>
      </c>
      <c r="G2677" s="1">
        <f>(E2677+F2677)</f>
        <v>34.699599999999997</v>
      </c>
      <c r="H2677" s="1">
        <f>B2677*(1/3)</f>
        <v>14.599999999999998</v>
      </c>
      <c r="I2677" s="1">
        <f>IF((H2677-G2677)&gt;0, (H2677-G2677), (0))</f>
        <v>0</v>
      </c>
      <c r="J2677" s="1">
        <f>IF(I2677=0, G2677-H2677,0)</f>
        <v>20.099599999999999</v>
      </c>
      <c r="K2677" s="1">
        <f>I2677*1000/$V$5</f>
        <v>0</v>
      </c>
      <c r="L2677" s="1">
        <f>J2677*1000/$V$4</f>
        <v>360.2078853046595</v>
      </c>
      <c r="M2677" s="1">
        <f>L2677/$Y$4</f>
        <v>151.34785096834435</v>
      </c>
      <c r="N2677" s="1">
        <f>M2677*$Y$5</f>
        <v>211.88699135568208</v>
      </c>
      <c r="O2677" s="1" t="s">
        <v>0</v>
      </c>
      <c r="P2677" s="1" t="s">
        <v>0</v>
      </c>
      <c r="Q2677" s="1">
        <f>Q2676+K2677-L2677</f>
        <v>-86575.29408513497</v>
      </c>
      <c r="R2677">
        <f>Q2677*$V$5/1000</f>
        <v>-1730.640128761848</v>
      </c>
    </row>
    <row r="2678" spans="1:18" x14ac:dyDescent="0.25">
      <c r="A2678" s="4">
        <v>42847.49999999351</v>
      </c>
      <c r="B2678">
        <v>44.2</v>
      </c>
      <c r="C2678">
        <v>15.0984</v>
      </c>
      <c r="D2678" s="3">
        <v>15.09102</v>
      </c>
      <c r="E2678" s="1">
        <f>C2678*$V$2</f>
        <v>6.0393600000000003</v>
      </c>
      <c r="F2678" s="1">
        <f>D2678*$V$3</f>
        <v>60.364080000000001</v>
      </c>
      <c r="G2678" s="1">
        <f>(E2678+F2678)</f>
        <v>66.403440000000003</v>
      </c>
      <c r="H2678" s="1">
        <f>B2678*(1/3)</f>
        <v>14.733333333333334</v>
      </c>
      <c r="I2678" s="1">
        <f>IF((H2678-G2678)&gt;0, (H2678-G2678), (0))</f>
        <v>0</v>
      </c>
      <c r="J2678" s="1">
        <f>IF(I2678=0, G2678-H2678,0)</f>
        <v>51.670106666666669</v>
      </c>
      <c r="K2678" s="1">
        <f>I2678*1000/$V$5</f>
        <v>0</v>
      </c>
      <c r="L2678" s="1">
        <f>J2678*1000/$V$4</f>
        <v>925.98757467144571</v>
      </c>
      <c r="M2678" s="1">
        <f>L2678/$Y$4</f>
        <v>389.07040952581752</v>
      </c>
      <c r="N2678" s="1">
        <f>M2678*$Y$5</f>
        <v>544.69857333614448</v>
      </c>
      <c r="O2678" s="1" t="s">
        <v>0</v>
      </c>
      <c r="P2678" s="1" t="s">
        <v>0</v>
      </c>
      <c r="Q2678" s="1">
        <f>Q2677+K2678-L2678</f>
        <v>-87501.281659806409</v>
      </c>
      <c r="R2678">
        <f>Q2678*$V$5/1000</f>
        <v>-1749.15062037953</v>
      </c>
    </row>
    <row r="2679" spans="1:18" x14ac:dyDescent="0.25">
      <c r="A2679" s="4">
        <v>42847.541666660174</v>
      </c>
      <c r="B2679">
        <v>44.8</v>
      </c>
      <c r="C2679">
        <v>15.0984</v>
      </c>
      <c r="D2679" s="3">
        <v>19.513909999999999</v>
      </c>
      <c r="E2679" s="1">
        <f>C2679*$V$2</f>
        <v>6.0393600000000003</v>
      </c>
      <c r="F2679" s="1">
        <f>D2679*$V$3</f>
        <v>78.055639999999997</v>
      </c>
      <c r="G2679" s="1">
        <f>(E2679+F2679)</f>
        <v>84.094999999999999</v>
      </c>
      <c r="H2679" s="1">
        <f>B2679*(1/3)</f>
        <v>14.933333333333332</v>
      </c>
      <c r="I2679" s="1">
        <f>IF((H2679-G2679)&gt;0, (H2679-G2679), (0))</f>
        <v>0</v>
      </c>
      <c r="J2679" s="1">
        <f>IF(I2679=0, G2679-H2679,0)</f>
        <v>69.161666666666662</v>
      </c>
      <c r="K2679" s="1">
        <f>I2679*1000/$V$5</f>
        <v>0</v>
      </c>
      <c r="L2679" s="1">
        <f>J2679*1000/$V$4</f>
        <v>1239.4563918757467</v>
      </c>
      <c r="M2679" s="1">
        <f>L2679/$Y$4</f>
        <v>520.77999658644819</v>
      </c>
      <c r="N2679" s="1">
        <f>M2679*$Y$5</f>
        <v>729.09199522102745</v>
      </c>
      <c r="O2679" s="1" t="s">
        <v>0</v>
      </c>
      <c r="P2679" s="1" t="s">
        <v>0</v>
      </c>
      <c r="Q2679" s="1">
        <f>Q2678+K2679-L2679</f>
        <v>-88740.738051682158</v>
      </c>
      <c r="R2679">
        <f>Q2679*$V$5/1000</f>
        <v>-1773.9273536531261</v>
      </c>
    </row>
    <row r="2680" spans="1:18" x14ac:dyDescent="0.25">
      <c r="A2680" s="4">
        <v>42847.583333326838</v>
      </c>
      <c r="B2680">
        <v>45.7</v>
      </c>
      <c r="C2680">
        <v>15.0984</v>
      </c>
      <c r="D2680" s="3">
        <v>16.326910000000002</v>
      </c>
      <c r="E2680" s="1">
        <f>C2680*$V$2</f>
        <v>6.0393600000000003</v>
      </c>
      <c r="F2680" s="1">
        <f>D2680*$V$3</f>
        <v>65.307640000000006</v>
      </c>
      <c r="G2680" s="1">
        <f>(E2680+F2680)</f>
        <v>71.347000000000008</v>
      </c>
      <c r="H2680" s="1">
        <f>B2680*(1/3)</f>
        <v>15.233333333333334</v>
      </c>
      <c r="I2680" s="1">
        <f>IF((H2680-G2680)&gt;0, (H2680-G2680), (0))</f>
        <v>0</v>
      </c>
      <c r="J2680" s="1">
        <f>IF(I2680=0, G2680-H2680,0)</f>
        <v>56.113666666666674</v>
      </c>
      <c r="K2680" s="1">
        <f>I2680*1000/$V$5</f>
        <v>0</v>
      </c>
      <c r="L2680" s="1">
        <f>J2680*1000/$V$4</f>
        <v>1005.6212664277182</v>
      </c>
      <c r="M2680" s="1">
        <f>L2680/$Y$4</f>
        <v>422.52994387719252</v>
      </c>
      <c r="N2680" s="1">
        <f>M2680*$Y$5</f>
        <v>591.54192142806949</v>
      </c>
      <c r="O2680" s="1" t="s">
        <v>0</v>
      </c>
      <c r="P2680" s="1" t="s">
        <v>0</v>
      </c>
      <c r="Q2680" s="1">
        <f>Q2679+K2680-L2680</f>
        <v>-89746.359318109869</v>
      </c>
      <c r="R2680">
        <f>Q2680*$V$5/1000</f>
        <v>-1794.0297227690162</v>
      </c>
    </row>
    <row r="2681" spans="1:18" x14ac:dyDescent="0.25">
      <c r="A2681" s="4">
        <v>42847.624999993503</v>
      </c>
      <c r="B2681">
        <v>45.9</v>
      </c>
      <c r="C2681">
        <v>15.0984</v>
      </c>
      <c r="D2681" s="3">
        <v>12.42414</v>
      </c>
      <c r="E2681" s="1">
        <f>C2681*$V$2</f>
        <v>6.0393600000000003</v>
      </c>
      <c r="F2681" s="1">
        <f>D2681*$V$3</f>
        <v>49.696559999999998</v>
      </c>
      <c r="G2681" s="1">
        <f>(E2681+F2681)</f>
        <v>55.73592</v>
      </c>
      <c r="H2681" s="1">
        <f>B2681*(1/3)</f>
        <v>15.299999999999999</v>
      </c>
      <c r="I2681" s="1">
        <f>IF((H2681-G2681)&gt;0, (H2681-G2681), (0))</f>
        <v>0</v>
      </c>
      <c r="J2681" s="1">
        <f>IF(I2681=0, G2681-H2681,0)</f>
        <v>40.435920000000003</v>
      </c>
      <c r="K2681" s="1">
        <f>I2681*1000/$V$5</f>
        <v>0</v>
      </c>
      <c r="L2681" s="1">
        <f>J2681*1000/$V$4</f>
        <v>724.65806451612912</v>
      </c>
      <c r="M2681" s="1">
        <f>L2681/$Y$4</f>
        <v>304.47817836812152</v>
      </c>
      <c r="N2681" s="1">
        <f>M2681*$Y$5</f>
        <v>426.26944971537011</v>
      </c>
      <c r="O2681" s="1" t="s">
        <v>0</v>
      </c>
      <c r="P2681" s="1" t="s">
        <v>0</v>
      </c>
      <c r="Q2681" s="1">
        <f>Q2680+K2681-L2681</f>
        <v>-90471.017382626</v>
      </c>
      <c r="R2681">
        <f>Q2681*$V$5/1000</f>
        <v>-1808.5156374786936</v>
      </c>
    </row>
    <row r="2682" spans="1:18" x14ac:dyDescent="0.25">
      <c r="A2682" s="4">
        <v>42847.666666660167</v>
      </c>
      <c r="B2682">
        <v>45.2</v>
      </c>
      <c r="C2682">
        <v>15.0984</v>
      </c>
      <c r="D2682" s="3">
        <v>13.12712</v>
      </c>
      <c r="E2682" s="1">
        <f>C2682*$V$2</f>
        <v>6.0393600000000003</v>
      </c>
      <c r="F2682" s="1">
        <f>D2682*$V$3</f>
        <v>52.508479999999999</v>
      </c>
      <c r="G2682" s="1">
        <f>(E2682+F2682)</f>
        <v>58.547840000000001</v>
      </c>
      <c r="H2682" s="1">
        <f>B2682*(1/3)</f>
        <v>15.066666666666666</v>
      </c>
      <c r="I2682" s="1">
        <f>IF((H2682-G2682)&gt;0, (H2682-G2682), (0))</f>
        <v>0</v>
      </c>
      <c r="J2682" s="1">
        <f>IF(I2682=0, G2682-H2682,0)</f>
        <v>43.481173333333331</v>
      </c>
      <c r="K2682" s="1">
        <f>I2682*1000/$V$5</f>
        <v>0</v>
      </c>
      <c r="L2682" s="1">
        <f>J2682*1000/$V$4</f>
        <v>779.23249701314217</v>
      </c>
      <c r="M2682" s="1">
        <f>L2682/$Y$4</f>
        <v>327.4086121903959</v>
      </c>
      <c r="N2682" s="1">
        <f>M2682*$Y$5</f>
        <v>458.37205706655425</v>
      </c>
      <c r="O2682" s="1" t="s">
        <v>0</v>
      </c>
      <c r="P2682" s="1" t="s">
        <v>0</v>
      </c>
      <c r="Q2682" s="1">
        <f>Q2681+K2682-L2682</f>
        <v>-91250.249879639145</v>
      </c>
      <c r="R2682">
        <f>Q2682*$V$5/1000</f>
        <v>-1824.0924950939864</v>
      </c>
    </row>
    <row r="2683" spans="1:18" x14ac:dyDescent="0.25">
      <c r="A2683" s="4">
        <v>42847.708333326831</v>
      </c>
      <c r="B2683">
        <v>45.2</v>
      </c>
      <c r="C2683">
        <v>13.7873</v>
      </c>
      <c r="D2683" s="3">
        <v>6.8778300000000003</v>
      </c>
      <c r="E2683" s="1">
        <f>C2683*$V$2</f>
        <v>5.51492</v>
      </c>
      <c r="F2683" s="1">
        <f>D2683*$V$3</f>
        <v>27.511320000000001</v>
      </c>
      <c r="G2683" s="1">
        <f>(E2683+F2683)</f>
        <v>33.026240000000001</v>
      </c>
      <c r="H2683" s="1">
        <f>B2683*(1/3)</f>
        <v>15.066666666666666</v>
      </c>
      <c r="I2683" s="1">
        <f>IF((H2683-G2683)&gt;0, (H2683-G2683), (0))</f>
        <v>0</v>
      </c>
      <c r="J2683" s="1">
        <f>IF(I2683=0, G2683-H2683,0)</f>
        <v>17.959573333333335</v>
      </c>
      <c r="K2683" s="1">
        <f>I2683*1000/$V$5</f>
        <v>0</v>
      </c>
      <c r="L2683" s="1">
        <f>J2683*1000/$V$4</f>
        <v>321.85615292712072</v>
      </c>
      <c r="M2683" s="1">
        <f>L2683/$Y$4</f>
        <v>135.23367770047091</v>
      </c>
      <c r="N2683" s="1">
        <f>M2683*$Y$5</f>
        <v>189.32714878065926</v>
      </c>
      <c r="O2683" s="1" t="s">
        <v>0</v>
      </c>
      <c r="P2683" s="1" t="s">
        <v>0</v>
      </c>
      <c r="Q2683" s="1">
        <f>Q2682+K2683-L2683</f>
        <v>-91572.106032566269</v>
      </c>
      <c r="R2683">
        <f>Q2683*$V$5/1000</f>
        <v>-1830.5263995909995</v>
      </c>
    </row>
    <row r="2684" spans="1:18" x14ac:dyDescent="0.25">
      <c r="A2684" s="4">
        <v>42847.749999993495</v>
      </c>
      <c r="B2684">
        <v>46.9</v>
      </c>
      <c r="C2684">
        <v>12.2105</v>
      </c>
      <c r="D2684" s="3">
        <v>2.3305320000000003</v>
      </c>
      <c r="E2684" s="1">
        <f>C2684*$V$2</f>
        <v>4.8841999999999999</v>
      </c>
      <c r="F2684" s="1">
        <f>D2684*$V$3</f>
        <v>9.3221280000000011</v>
      </c>
      <c r="G2684" s="1">
        <f>(E2684+F2684)</f>
        <v>14.206328000000001</v>
      </c>
      <c r="H2684" s="1">
        <f>B2684*(1/3)</f>
        <v>15.633333333333333</v>
      </c>
      <c r="I2684" s="1">
        <f>IF((H2684-G2684)&gt;0, (H2684-G2684), (0))</f>
        <v>1.4270053333333319</v>
      </c>
      <c r="J2684" s="1">
        <f>IF(I2684=0, G2684-H2684,0)</f>
        <v>0</v>
      </c>
      <c r="K2684" s="1">
        <f>I2684*1000/$V$5</f>
        <v>71.385959646489852</v>
      </c>
      <c r="L2684" s="1">
        <f>J2684*1000/$V$4</f>
        <v>0</v>
      </c>
      <c r="M2684" s="1">
        <f>L2684/$Y$4</f>
        <v>0</v>
      </c>
      <c r="N2684" s="1">
        <f>M2684*$Y$5</f>
        <v>0</v>
      </c>
      <c r="O2684" s="1" t="s">
        <v>0</v>
      </c>
      <c r="P2684" s="1" t="s">
        <v>0</v>
      </c>
      <c r="Q2684" s="1">
        <f>Q2683+K2684-L2684</f>
        <v>-91500.720072919779</v>
      </c>
      <c r="R2684">
        <f>Q2684*$V$5/1000</f>
        <v>-1829.0993942576663</v>
      </c>
    </row>
    <row r="2685" spans="1:18" x14ac:dyDescent="0.25">
      <c r="A2685" s="4">
        <v>42847.79166666016</v>
      </c>
      <c r="B2685">
        <v>36.799999999999997</v>
      </c>
      <c r="C2685">
        <v>9.7552000000000003</v>
      </c>
      <c r="D2685" s="3">
        <v>-7.0017200000000003E-3</v>
      </c>
      <c r="E2685" s="1">
        <f>C2685*$V$2</f>
        <v>3.9020800000000002</v>
      </c>
      <c r="F2685" s="1">
        <f>D2685*$V$3</f>
        <v>-2.8006880000000001E-2</v>
      </c>
      <c r="G2685" s="1">
        <f>(E2685+F2685)</f>
        <v>3.8740731200000003</v>
      </c>
      <c r="H2685" s="1">
        <f>B2685*(1/3)</f>
        <v>12.266666666666666</v>
      </c>
      <c r="I2685" s="1">
        <f>IF((H2685-G2685)&gt;0, (H2685-G2685), (0))</f>
        <v>8.3925935466666655</v>
      </c>
      <c r="J2685" s="1">
        <f>IF(I2685=0, G2685-H2685,0)</f>
        <v>0</v>
      </c>
      <c r="K2685" s="1">
        <f>I2685*1000/$V$5</f>
        <v>419.83959713189921</v>
      </c>
      <c r="L2685" s="1">
        <f>J2685*1000/$V$4</f>
        <v>0</v>
      </c>
      <c r="M2685" s="1">
        <f>L2685/$Y$4</f>
        <v>0</v>
      </c>
      <c r="N2685" s="1">
        <f>M2685*$Y$5</f>
        <v>0</v>
      </c>
      <c r="O2685" s="1" t="s">
        <v>0</v>
      </c>
      <c r="P2685" s="1" t="s">
        <v>0</v>
      </c>
      <c r="Q2685" s="1">
        <f>Q2684+K2685-L2685</f>
        <v>-91080.880475787882</v>
      </c>
      <c r="R2685">
        <f>Q2685*$V$5/1000</f>
        <v>-1820.7068007109997</v>
      </c>
    </row>
    <row r="2686" spans="1:18" x14ac:dyDescent="0.25">
      <c r="A2686" s="4">
        <v>42847.833333326824</v>
      </c>
      <c r="B2686">
        <v>44.9</v>
      </c>
      <c r="C2686">
        <v>5.6280200000000002</v>
      </c>
      <c r="D2686" s="3">
        <v>-7.0017200000000003E-3</v>
      </c>
      <c r="E2686" s="1">
        <f>C2686*$V$2</f>
        <v>2.2512080000000001</v>
      </c>
      <c r="F2686" s="1">
        <f>D2686*$V$3</f>
        <v>-2.8006880000000001E-2</v>
      </c>
      <c r="G2686" s="1">
        <f>(E2686+F2686)</f>
        <v>2.2232011200000001</v>
      </c>
      <c r="H2686" s="1">
        <f>B2686*(1/3)</f>
        <v>14.966666666666665</v>
      </c>
      <c r="I2686" s="1">
        <f>IF((H2686-G2686)&gt;0, (H2686-G2686), (0))</f>
        <v>12.743465546666664</v>
      </c>
      <c r="J2686" s="1">
        <f>IF(I2686=0, G2686-H2686,0)</f>
        <v>0</v>
      </c>
      <c r="K2686" s="1">
        <f>I2686*1000/$V$5</f>
        <v>637.4920233450058</v>
      </c>
      <c r="L2686" s="1">
        <f>J2686*1000/$V$4</f>
        <v>0</v>
      </c>
      <c r="M2686" s="1">
        <f>L2686/$Y$4</f>
        <v>0</v>
      </c>
      <c r="N2686" s="1">
        <f>M2686*$Y$5</f>
        <v>0</v>
      </c>
      <c r="O2686" s="1" t="s">
        <v>0</v>
      </c>
      <c r="P2686" s="1" t="s">
        <v>0</v>
      </c>
      <c r="Q2686" s="1">
        <f>Q2685+K2686-L2686</f>
        <v>-90443.388452442872</v>
      </c>
      <c r="R2686">
        <f>Q2686*$V$5/1000</f>
        <v>-1807.9633351643329</v>
      </c>
    </row>
    <row r="2687" spans="1:18" x14ac:dyDescent="0.25">
      <c r="A2687" s="4">
        <v>42847.874999993488</v>
      </c>
      <c r="B2687">
        <v>47.7</v>
      </c>
      <c r="C2687">
        <v>5.9331000000000005</v>
      </c>
      <c r="D2687" s="3">
        <v>-7.0017200000000003E-3</v>
      </c>
      <c r="E2687" s="1">
        <f>C2687*$V$2</f>
        <v>2.3732400000000005</v>
      </c>
      <c r="F2687" s="1">
        <f>D2687*$V$3</f>
        <v>-2.8006880000000001E-2</v>
      </c>
      <c r="G2687" s="1">
        <f>(E2687+F2687)</f>
        <v>2.3452331200000005</v>
      </c>
      <c r="H2687" s="1">
        <f>B2687*(1/3)</f>
        <v>15.9</v>
      </c>
      <c r="I2687" s="1">
        <f>IF((H2687-G2687)&gt;0, (H2687-G2687), (0))</f>
        <v>13.554766879999999</v>
      </c>
      <c r="J2687" s="1">
        <f>IF(I2687=0, G2687-H2687,0)</f>
        <v>0</v>
      </c>
      <c r="K2687" s="1">
        <f>I2687*1000/$V$5</f>
        <v>678.07738269134563</v>
      </c>
      <c r="L2687" s="1">
        <f>J2687*1000/$V$4</f>
        <v>0</v>
      </c>
      <c r="M2687" s="1">
        <f>L2687/$Y$4</f>
        <v>0</v>
      </c>
      <c r="N2687" s="1">
        <f>M2687*$Y$5</f>
        <v>0</v>
      </c>
      <c r="O2687" s="1" t="s">
        <v>0</v>
      </c>
      <c r="P2687" s="1" t="s">
        <v>0</v>
      </c>
      <c r="Q2687" s="1">
        <f>Q2686+K2687-L2687</f>
        <v>-89765.311069751522</v>
      </c>
      <c r="R2687">
        <f>Q2687*$V$5/1000</f>
        <v>-1794.4085682843327</v>
      </c>
    </row>
    <row r="2688" spans="1:18" x14ac:dyDescent="0.25">
      <c r="A2688" s="4">
        <v>42847.916666660152</v>
      </c>
      <c r="B2688">
        <v>46</v>
      </c>
      <c r="C2688">
        <v>4.4708699999999997</v>
      </c>
      <c r="D2688" s="3">
        <v>-7.0017200000000003E-3</v>
      </c>
      <c r="E2688" s="1">
        <f>C2688*$V$2</f>
        <v>1.788348</v>
      </c>
      <c r="F2688" s="1">
        <f>D2688*$V$3</f>
        <v>-2.8006880000000001E-2</v>
      </c>
      <c r="G2688" s="1">
        <f>(E2688+F2688)</f>
        <v>1.7603411200000001</v>
      </c>
      <c r="H2688" s="1">
        <f>B2688*(1/3)</f>
        <v>15.333333333333332</v>
      </c>
      <c r="I2688" s="1">
        <f>IF((H2688-G2688)&gt;0, (H2688-G2688), (0))</f>
        <v>13.572992213333333</v>
      </c>
      <c r="J2688" s="1">
        <f>IF(I2688=0, G2688-H2688,0)</f>
        <v>0</v>
      </c>
      <c r="K2688" s="1">
        <f>I2688*1000/$V$5</f>
        <v>678.98910521927633</v>
      </c>
      <c r="L2688" s="1">
        <f>J2688*1000/$V$4</f>
        <v>0</v>
      </c>
      <c r="M2688" s="1">
        <f>L2688/$Y$4</f>
        <v>0</v>
      </c>
      <c r="N2688" s="1">
        <f>M2688*$Y$5</f>
        <v>0</v>
      </c>
      <c r="O2688" s="1" t="s">
        <v>0</v>
      </c>
      <c r="P2688" s="1" t="s">
        <v>0</v>
      </c>
      <c r="Q2688" s="1">
        <f>Q2687+K2688-L2688</f>
        <v>-89086.321964532239</v>
      </c>
      <c r="R2688">
        <f>Q2688*$V$5/1000</f>
        <v>-1780.8355760709992</v>
      </c>
    </row>
    <row r="2689" spans="1:18" x14ac:dyDescent="0.25">
      <c r="A2689" s="4">
        <v>42847.958333326817</v>
      </c>
      <c r="B2689">
        <v>44.4</v>
      </c>
      <c r="C2689">
        <v>3.9979100000000001</v>
      </c>
      <c r="D2689" s="3">
        <v>-7.0017200000000003E-3</v>
      </c>
      <c r="E2689" s="1">
        <f>C2689*$V$2</f>
        <v>1.599164</v>
      </c>
      <c r="F2689" s="1">
        <f>D2689*$V$3</f>
        <v>-2.8006880000000001E-2</v>
      </c>
      <c r="G2689" s="1">
        <f>(E2689+F2689)</f>
        <v>1.5711571200000001</v>
      </c>
      <c r="H2689" s="1">
        <f>B2689*(1/3)</f>
        <v>14.799999999999999</v>
      </c>
      <c r="I2689" s="1">
        <f>IF((H2689-G2689)&gt;0, (H2689-G2689), (0))</f>
        <v>13.228842879999998</v>
      </c>
      <c r="J2689" s="1">
        <f>IF(I2689=0, G2689-H2689,0)</f>
        <v>0</v>
      </c>
      <c r="K2689" s="1">
        <f>I2689*1000/$V$5</f>
        <v>661.77303051525757</v>
      </c>
      <c r="L2689" s="1">
        <f>J2689*1000/$V$4</f>
        <v>0</v>
      </c>
      <c r="M2689" s="1">
        <f>L2689/$Y$4</f>
        <v>0</v>
      </c>
      <c r="N2689" s="1">
        <f>M2689*$Y$5</f>
        <v>0</v>
      </c>
      <c r="O2689" s="1">
        <f>SUM(N2666:N2689)</f>
        <v>3283.2465178157286</v>
      </c>
      <c r="P2689" s="1">
        <f>SUM(L2666:L2689)</f>
        <v>5581.5190802867392</v>
      </c>
      <c r="Q2689" s="1">
        <f>Q2688+K2689-L2689</f>
        <v>-88424.548934016988</v>
      </c>
      <c r="R2689">
        <f>Q2689*$V$5/1000</f>
        <v>-1767.6067331909994</v>
      </c>
    </row>
    <row r="2690" spans="1:18" x14ac:dyDescent="0.25">
      <c r="A2690" s="4">
        <v>42847.999999993481</v>
      </c>
      <c r="B2690">
        <v>41.7</v>
      </c>
      <c r="C2690">
        <v>6.9605699999999997</v>
      </c>
      <c r="D2690" s="3">
        <v>-7.0017200000000003E-3</v>
      </c>
      <c r="E2690" s="1">
        <f>C2690*$V$2</f>
        <v>2.7842280000000001</v>
      </c>
      <c r="F2690" s="1">
        <f>D2690*$V$3</f>
        <v>-2.8006880000000001E-2</v>
      </c>
      <c r="G2690" s="1">
        <f>(E2690+F2690)</f>
        <v>2.7562211200000002</v>
      </c>
      <c r="H2690" s="1">
        <f>B2690*(1/3)</f>
        <v>13.9</v>
      </c>
      <c r="I2690" s="1">
        <f>IF((H2690-G2690)&gt;0, (H2690-G2690), (0))</f>
        <v>11.143778879999999</v>
      </c>
      <c r="J2690" s="1">
        <f>IF(I2690=0, G2690-H2690,0)</f>
        <v>0</v>
      </c>
      <c r="K2690" s="1">
        <f>I2690*1000/$V$5</f>
        <v>557.46767783891949</v>
      </c>
      <c r="L2690" s="1">
        <f>J2690*1000/$V$4</f>
        <v>0</v>
      </c>
      <c r="M2690" s="1">
        <f>L2690/$Y$4</f>
        <v>0</v>
      </c>
      <c r="N2690" s="1">
        <f>M2690*$Y$5</f>
        <v>0</v>
      </c>
      <c r="O2690" s="1" t="s">
        <v>0</v>
      </c>
      <c r="P2690" s="1" t="s">
        <v>0</v>
      </c>
      <c r="Q2690" s="1">
        <f>Q2689+K2690-L2690</f>
        <v>-87867.081256178062</v>
      </c>
      <c r="R2690">
        <f>Q2690*$V$5/1000</f>
        <v>-1756.4629543109993</v>
      </c>
    </row>
    <row r="2691" spans="1:18" x14ac:dyDescent="0.25">
      <c r="A2691" s="4">
        <v>42848.041666660145</v>
      </c>
      <c r="B2691">
        <v>39.5</v>
      </c>
      <c r="C2691">
        <v>7.2690200000000003</v>
      </c>
      <c r="D2691" s="3">
        <v>-7.0017200000000003E-3</v>
      </c>
      <c r="E2691" s="1">
        <f>C2691*$V$2</f>
        <v>2.9076080000000002</v>
      </c>
      <c r="F2691" s="1">
        <f>D2691*$V$3</f>
        <v>-2.8006880000000001E-2</v>
      </c>
      <c r="G2691" s="1">
        <f>(E2691+F2691)</f>
        <v>2.8796011200000002</v>
      </c>
      <c r="H2691" s="1">
        <f>B2691*(1/3)</f>
        <v>13.166666666666666</v>
      </c>
      <c r="I2691" s="1">
        <f>IF((H2691-G2691)&gt;0, (H2691-G2691), (0))</f>
        <v>10.287065546666666</v>
      </c>
      <c r="J2691" s="1">
        <f>IF(I2691=0, G2691-H2691,0)</f>
        <v>0</v>
      </c>
      <c r="K2691" s="1">
        <f>I2691*1000/$V$5</f>
        <v>514.61058262464564</v>
      </c>
      <c r="L2691" s="1">
        <f>J2691*1000/$V$4</f>
        <v>0</v>
      </c>
      <c r="M2691" s="1">
        <f>L2691/$Y$4</f>
        <v>0</v>
      </c>
      <c r="N2691" s="1">
        <f>M2691*$Y$5</f>
        <v>0</v>
      </c>
      <c r="O2691" s="1" t="s">
        <v>0</v>
      </c>
      <c r="P2691" s="1" t="s">
        <v>0</v>
      </c>
      <c r="Q2691" s="1">
        <f>Q2690+K2691-L2691</f>
        <v>-87352.470673553413</v>
      </c>
      <c r="R2691">
        <f>Q2691*$V$5/1000</f>
        <v>-1746.1758887643325</v>
      </c>
    </row>
    <row r="2692" spans="1:18" x14ac:dyDescent="0.25">
      <c r="A2692" s="4">
        <v>42848.083333326809</v>
      </c>
      <c r="B2692">
        <v>37.200000000000003</v>
      </c>
      <c r="C2692">
        <v>5.6110899999999999</v>
      </c>
      <c r="D2692" s="3">
        <v>-7.0017200000000003E-3</v>
      </c>
      <c r="E2692" s="1">
        <f>C2692*$V$2</f>
        <v>2.2444359999999999</v>
      </c>
      <c r="F2692" s="1">
        <f>D2692*$V$3</f>
        <v>-2.8006880000000001E-2</v>
      </c>
      <c r="G2692" s="1">
        <f>(E2692+F2692)</f>
        <v>2.2164291199999999</v>
      </c>
      <c r="H2692" s="1">
        <f>B2692*(1/3)</f>
        <v>12.4</v>
      </c>
      <c r="I2692" s="1">
        <f>IF((H2692-G2692)&gt;0, (H2692-G2692), (0))</f>
        <v>10.183570880000001</v>
      </c>
      <c r="J2692" s="1">
        <f>IF(I2692=0, G2692-H2692,0)</f>
        <v>0</v>
      </c>
      <c r="K2692" s="1">
        <f>I2692*1000/$V$5</f>
        <v>509.43326063031526</v>
      </c>
      <c r="L2692" s="1">
        <f>J2692*1000/$V$4</f>
        <v>0</v>
      </c>
      <c r="M2692" s="1">
        <f>L2692/$Y$4</f>
        <v>0</v>
      </c>
      <c r="N2692" s="1">
        <f>M2692*$Y$5</f>
        <v>0</v>
      </c>
      <c r="O2692" s="1" t="s">
        <v>0</v>
      </c>
      <c r="P2692" s="1" t="s">
        <v>0</v>
      </c>
      <c r="Q2692" s="1">
        <f>Q2691+K2692-L2692</f>
        <v>-86843.037412923091</v>
      </c>
      <c r="R2692">
        <f>Q2692*$V$5/1000</f>
        <v>-1735.9923178843326</v>
      </c>
    </row>
    <row r="2693" spans="1:18" x14ac:dyDescent="0.25">
      <c r="A2693" s="4">
        <v>42848.124999993473</v>
      </c>
      <c r="B2693">
        <v>35.799999999999997</v>
      </c>
      <c r="C2693">
        <v>6.1676599999999997</v>
      </c>
      <c r="D2693" s="3">
        <v>-7.0017200000000003E-3</v>
      </c>
      <c r="E2693" s="1">
        <f>C2693*$V$2</f>
        <v>2.4670640000000001</v>
      </c>
      <c r="F2693" s="1">
        <f>D2693*$V$3</f>
        <v>-2.8006880000000001E-2</v>
      </c>
      <c r="G2693" s="1">
        <f>(E2693+F2693)</f>
        <v>2.4390571200000002</v>
      </c>
      <c r="H2693" s="1">
        <f>B2693*(1/3)</f>
        <v>11.933333333333332</v>
      </c>
      <c r="I2693" s="1">
        <f>IF((H2693-G2693)&gt;0, (H2693-G2693), (0))</f>
        <v>9.4942762133333325</v>
      </c>
      <c r="J2693" s="1">
        <f>IF(I2693=0, G2693-H2693,0)</f>
        <v>0</v>
      </c>
      <c r="K2693" s="1">
        <f>I2693*1000/$V$5</f>
        <v>474.95128630982157</v>
      </c>
      <c r="L2693" s="1">
        <f>J2693*1000/$V$4</f>
        <v>0</v>
      </c>
      <c r="M2693" s="1">
        <f>L2693/$Y$4</f>
        <v>0</v>
      </c>
      <c r="N2693" s="1">
        <f>M2693*$Y$5</f>
        <v>0</v>
      </c>
      <c r="O2693" s="1" t="s">
        <v>0</v>
      </c>
      <c r="P2693" s="1" t="s">
        <v>0</v>
      </c>
      <c r="Q2693" s="1">
        <f>Q2692+K2693-L2693</f>
        <v>-86368.086126613271</v>
      </c>
      <c r="R2693">
        <f>Q2693*$V$5/1000</f>
        <v>-1726.4980416709993</v>
      </c>
    </row>
    <row r="2694" spans="1:18" x14ac:dyDescent="0.25">
      <c r="A2694" s="4">
        <v>42848.166666660138</v>
      </c>
      <c r="B2694">
        <v>34.9</v>
      </c>
      <c r="C2694">
        <v>8.9609899999999989</v>
      </c>
      <c r="D2694" s="3">
        <v>-7.0017200000000003E-3</v>
      </c>
      <c r="E2694" s="1">
        <f>C2694*$V$2</f>
        <v>3.5843959999999999</v>
      </c>
      <c r="F2694" s="1">
        <f>D2694*$V$3</f>
        <v>-2.8006880000000001E-2</v>
      </c>
      <c r="G2694" s="1">
        <f>(E2694+F2694)</f>
        <v>3.55638912</v>
      </c>
      <c r="H2694" s="1">
        <f>B2694*(1/3)</f>
        <v>11.633333333333333</v>
      </c>
      <c r="I2694" s="1">
        <f>IF((H2694-G2694)&gt;0, (H2694-G2694), (0))</f>
        <v>8.0769442133333325</v>
      </c>
      <c r="J2694" s="1">
        <f>IF(I2694=0, G2694-H2694,0)</f>
        <v>0</v>
      </c>
      <c r="K2694" s="1">
        <f>I2694*1000/$V$5</f>
        <v>404.04923528430879</v>
      </c>
      <c r="L2694" s="1">
        <f>J2694*1000/$V$4</f>
        <v>0</v>
      </c>
      <c r="M2694" s="1">
        <f>L2694/$Y$4</f>
        <v>0</v>
      </c>
      <c r="N2694" s="1">
        <f>M2694*$Y$5</f>
        <v>0</v>
      </c>
      <c r="O2694" s="1" t="s">
        <v>0</v>
      </c>
      <c r="P2694" s="1" t="s">
        <v>0</v>
      </c>
      <c r="Q2694" s="1">
        <f>Q2693+K2694-L2694</f>
        <v>-85964.036891328957</v>
      </c>
      <c r="R2694">
        <f>Q2694*$V$5/1000</f>
        <v>-1718.4210974576656</v>
      </c>
    </row>
    <row r="2695" spans="1:18" x14ac:dyDescent="0.25">
      <c r="A2695" s="4">
        <v>42848.208333326802</v>
      </c>
      <c r="B2695">
        <v>34.200000000000003</v>
      </c>
      <c r="C2695">
        <v>7.3901700000000003</v>
      </c>
      <c r="D2695" s="3">
        <v>-7.0017200000000003E-3</v>
      </c>
      <c r="E2695" s="1">
        <f>C2695*$V$2</f>
        <v>2.9560680000000001</v>
      </c>
      <c r="F2695" s="1">
        <f>D2695*$V$3</f>
        <v>-2.8006880000000001E-2</v>
      </c>
      <c r="G2695" s="1">
        <f>(E2695+F2695)</f>
        <v>2.9280611200000002</v>
      </c>
      <c r="H2695" s="1">
        <f>B2695*(1/3)</f>
        <v>11.4</v>
      </c>
      <c r="I2695" s="1">
        <f>IF((H2695-G2695)&gt;0, (H2695-G2695), (0))</f>
        <v>8.4719388799999997</v>
      </c>
      <c r="J2695" s="1">
        <f>IF(I2695=0, G2695-H2695,0)</f>
        <v>0</v>
      </c>
      <c r="K2695" s="1">
        <f>I2695*1000/$V$5</f>
        <v>423.8088484242121</v>
      </c>
      <c r="L2695" s="1">
        <f>J2695*1000/$V$4</f>
        <v>0</v>
      </c>
      <c r="M2695" s="1">
        <f>L2695/$Y$4</f>
        <v>0</v>
      </c>
      <c r="N2695" s="1">
        <f>M2695*$Y$5</f>
        <v>0</v>
      </c>
      <c r="O2695" s="1" t="s">
        <v>0</v>
      </c>
      <c r="P2695" s="1" t="s">
        <v>0</v>
      </c>
      <c r="Q2695" s="1">
        <f>Q2694+K2695-L2695</f>
        <v>-85540.228042904739</v>
      </c>
      <c r="R2695">
        <f>Q2695*$V$5/1000</f>
        <v>-1709.9491585776657</v>
      </c>
    </row>
    <row r="2696" spans="1:18" x14ac:dyDescent="0.25">
      <c r="A2696" s="4">
        <v>42848.249999993466</v>
      </c>
      <c r="B2696">
        <v>34.4</v>
      </c>
      <c r="C2696">
        <v>4.3925100000000006</v>
      </c>
      <c r="D2696" s="3">
        <v>-7.0017200000000003E-3</v>
      </c>
      <c r="E2696" s="1">
        <f>C2696*$V$2</f>
        <v>1.7570040000000002</v>
      </c>
      <c r="F2696" s="1">
        <f>D2696*$V$3</f>
        <v>-2.8006880000000001E-2</v>
      </c>
      <c r="G2696" s="1">
        <f>(E2696+F2696)</f>
        <v>1.7289971200000003</v>
      </c>
      <c r="H2696" s="1">
        <f>B2696*(1/3)</f>
        <v>11.466666666666665</v>
      </c>
      <c r="I2696" s="1">
        <f>IF((H2696-G2696)&gt;0, (H2696-G2696), (0))</f>
        <v>9.7376695466666643</v>
      </c>
      <c r="J2696" s="1">
        <f>IF(I2696=0, G2696-H2696,0)</f>
        <v>0</v>
      </c>
      <c r="K2696" s="1">
        <f>I2696*1000/$V$5</f>
        <v>487.12704085376015</v>
      </c>
      <c r="L2696" s="1">
        <f>J2696*1000/$V$4</f>
        <v>0</v>
      </c>
      <c r="M2696" s="1">
        <f>L2696/$Y$4</f>
        <v>0</v>
      </c>
      <c r="N2696" s="1">
        <f>M2696*$Y$5</f>
        <v>0</v>
      </c>
      <c r="O2696" s="1" t="s">
        <v>0</v>
      </c>
      <c r="P2696" s="1" t="s">
        <v>0</v>
      </c>
      <c r="Q2696" s="1">
        <f>Q2695+K2696-L2696</f>
        <v>-85053.101002050986</v>
      </c>
      <c r="R2696">
        <f>Q2696*$V$5/1000</f>
        <v>-1700.211489030999</v>
      </c>
    </row>
    <row r="2697" spans="1:18" x14ac:dyDescent="0.25">
      <c r="A2697" s="4">
        <v>42848.29166666013</v>
      </c>
      <c r="B2697">
        <v>35.1</v>
      </c>
      <c r="C2697">
        <v>6.7324700000000002</v>
      </c>
      <c r="D2697" s="3">
        <v>0.45144217000000003</v>
      </c>
      <c r="E2697" s="1">
        <f>C2697*$V$2</f>
        <v>2.6929880000000002</v>
      </c>
      <c r="F2697" s="1">
        <f>D2697*$V$3</f>
        <v>1.8057686800000001</v>
      </c>
      <c r="G2697" s="1">
        <f>(E2697+F2697)</f>
        <v>4.4987566800000005</v>
      </c>
      <c r="H2697" s="1">
        <f>B2697*(1/3)</f>
        <v>11.7</v>
      </c>
      <c r="I2697" s="1">
        <f>IF((H2697-G2697)&gt;0, (H2697-G2697), (0))</f>
        <v>7.2012433199999988</v>
      </c>
      <c r="J2697" s="1">
        <f>IF(I2697=0, G2697-H2697,0)</f>
        <v>0</v>
      </c>
      <c r="K2697" s="1">
        <f>I2697*1000/$V$5</f>
        <v>360.24228714357173</v>
      </c>
      <c r="L2697" s="1">
        <f>J2697*1000/$V$4</f>
        <v>0</v>
      </c>
      <c r="M2697" s="1">
        <f>L2697/$Y$4</f>
        <v>0</v>
      </c>
      <c r="N2697" s="1">
        <f>M2697*$Y$5</f>
        <v>0</v>
      </c>
      <c r="O2697" s="1" t="s">
        <v>0</v>
      </c>
      <c r="P2697" s="1" t="s">
        <v>0</v>
      </c>
      <c r="Q2697" s="1">
        <f>Q2696+K2697-L2697</f>
        <v>-84692.858714907416</v>
      </c>
      <c r="R2697">
        <f>Q2697*$V$5/1000</f>
        <v>-1693.010245710999</v>
      </c>
    </row>
    <row r="2698" spans="1:18" x14ac:dyDescent="0.25">
      <c r="A2698" s="4">
        <v>42848.333333326795</v>
      </c>
      <c r="B2698">
        <v>36.299999999999997</v>
      </c>
      <c r="C2698">
        <v>5.0147599999999999</v>
      </c>
      <c r="D2698" s="3">
        <v>4.068994</v>
      </c>
      <c r="E2698" s="1">
        <f>C2698*$V$2</f>
        <v>2.0059040000000001</v>
      </c>
      <c r="F2698" s="1">
        <f>D2698*$V$3</f>
        <v>16.275976</v>
      </c>
      <c r="G2698" s="1">
        <f>(E2698+F2698)</f>
        <v>18.281880000000001</v>
      </c>
      <c r="H2698" s="1">
        <f>B2698*(1/3)</f>
        <v>12.099999999999998</v>
      </c>
      <c r="I2698" s="1">
        <f>IF((H2698-G2698)&gt;0, (H2698-G2698), (0))</f>
        <v>0</v>
      </c>
      <c r="J2698" s="1">
        <f>IF(I2698=0, G2698-H2698,0)</f>
        <v>6.1818800000000032</v>
      </c>
      <c r="K2698" s="1">
        <f>I2698*1000/$V$5</f>
        <v>0</v>
      </c>
      <c r="L2698" s="1">
        <f>J2698*1000/$V$4</f>
        <v>110.78637992831547</v>
      </c>
      <c r="M2698" s="1">
        <f>L2698/$Y$4</f>
        <v>46.548899129544317</v>
      </c>
      <c r="N2698" s="1">
        <f>M2698*$Y$5</f>
        <v>65.168458781362034</v>
      </c>
      <c r="O2698" s="1" t="s">
        <v>0</v>
      </c>
      <c r="P2698" s="1" t="s">
        <v>0</v>
      </c>
      <c r="Q2698" s="1">
        <f>Q2697+K2698-L2698</f>
        <v>-84803.645094835738</v>
      </c>
      <c r="R2698">
        <f>Q2698*$V$5/1000</f>
        <v>-1695.2248654457665</v>
      </c>
    </row>
    <row r="2699" spans="1:18" x14ac:dyDescent="0.25">
      <c r="A2699" s="4">
        <v>42848.374999993459</v>
      </c>
      <c r="B2699">
        <v>38.799999999999997</v>
      </c>
      <c r="C2699">
        <v>7.5576000000000008</v>
      </c>
      <c r="D2699" s="3">
        <v>9.4500100000000007</v>
      </c>
      <c r="E2699" s="1">
        <f>C2699*$V$2</f>
        <v>3.0230400000000004</v>
      </c>
      <c r="F2699" s="1">
        <f>D2699*$V$3</f>
        <v>37.800040000000003</v>
      </c>
      <c r="G2699" s="1">
        <f>(E2699+F2699)</f>
        <v>40.823080000000004</v>
      </c>
      <c r="H2699" s="1">
        <f>B2699*(1/3)</f>
        <v>12.933333333333332</v>
      </c>
      <c r="I2699" s="1">
        <f>IF((H2699-G2699)&gt;0, (H2699-G2699), (0))</f>
        <v>0</v>
      </c>
      <c r="J2699" s="1">
        <f>IF(I2699=0, G2699-H2699,0)</f>
        <v>27.889746666666674</v>
      </c>
      <c r="K2699" s="1">
        <f>I2699*1000/$V$5</f>
        <v>0</v>
      </c>
      <c r="L2699" s="1">
        <f>J2699*1000/$V$4</f>
        <v>499.81624850657124</v>
      </c>
      <c r="M2699" s="1">
        <f>L2699/$Y$4</f>
        <v>210.00682710360138</v>
      </c>
      <c r="N2699" s="1">
        <f>M2699*$Y$5</f>
        <v>294.00955794504193</v>
      </c>
      <c r="O2699" s="1" t="s">
        <v>0</v>
      </c>
      <c r="P2699" s="1" t="s">
        <v>0</v>
      </c>
      <c r="Q2699" s="1">
        <f>Q2698+K2699-L2699</f>
        <v>-85303.461343342307</v>
      </c>
      <c r="R2699">
        <f>Q2699*$V$5/1000</f>
        <v>-1705.2161922534126</v>
      </c>
    </row>
    <row r="2700" spans="1:18" x14ac:dyDescent="0.25">
      <c r="A2700" s="4">
        <v>42848.416666660123</v>
      </c>
      <c r="B2700">
        <v>41.8</v>
      </c>
      <c r="C2700">
        <v>10.198600000000001</v>
      </c>
      <c r="D2700" s="3">
        <v>14.26459</v>
      </c>
      <c r="E2700" s="1">
        <f>C2700*$V$2</f>
        <v>4.0794400000000008</v>
      </c>
      <c r="F2700" s="1">
        <f>D2700*$V$3</f>
        <v>57.05836</v>
      </c>
      <c r="G2700" s="1">
        <f>(E2700+F2700)</f>
        <v>61.137799999999999</v>
      </c>
      <c r="H2700" s="1">
        <f>B2700*(1/3)</f>
        <v>13.933333333333332</v>
      </c>
      <c r="I2700" s="1">
        <f>IF((H2700-G2700)&gt;0, (H2700-G2700), (0))</f>
        <v>0</v>
      </c>
      <c r="J2700" s="1">
        <f>IF(I2700=0, G2700-H2700,0)</f>
        <v>47.204466666666669</v>
      </c>
      <c r="K2700" s="1">
        <f>I2700*1000/$V$5</f>
        <v>0</v>
      </c>
      <c r="L2700" s="1">
        <f>J2700*1000/$V$4</f>
        <v>845.95818399044208</v>
      </c>
      <c r="M2700" s="1">
        <f>L2700/$Y$4</f>
        <v>355.44461512203452</v>
      </c>
      <c r="N2700" s="1">
        <f>M2700*$Y$5</f>
        <v>497.62246117084828</v>
      </c>
      <c r="O2700" s="1" t="s">
        <v>0</v>
      </c>
      <c r="P2700" s="1" t="s">
        <v>0</v>
      </c>
      <c r="Q2700" s="1">
        <f>Q2699+K2700-L2700</f>
        <v>-86149.41952733275</v>
      </c>
      <c r="R2700">
        <f>Q2700*$V$5/1000</f>
        <v>-1722.1268963513814</v>
      </c>
    </row>
    <row r="2701" spans="1:18" x14ac:dyDescent="0.25">
      <c r="A2701" s="4">
        <v>42848.458333326787</v>
      </c>
      <c r="B2701">
        <v>43.1</v>
      </c>
      <c r="C2701">
        <v>11.9079</v>
      </c>
      <c r="D2701" s="3">
        <v>16.828349999999997</v>
      </c>
      <c r="E2701" s="1">
        <f>C2701*$V$2</f>
        <v>4.7631600000000001</v>
      </c>
      <c r="F2701" s="1">
        <f>D2701*$V$3</f>
        <v>67.313399999999987</v>
      </c>
      <c r="G2701" s="1">
        <f>(E2701+F2701)</f>
        <v>72.076559999999986</v>
      </c>
      <c r="H2701" s="1">
        <f>B2701*(1/3)</f>
        <v>14.366666666666667</v>
      </c>
      <c r="I2701" s="1">
        <f>IF((H2701-G2701)&gt;0, (H2701-G2701), (0))</f>
        <v>0</v>
      </c>
      <c r="J2701" s="1">
        <f>IF(I2701=0, G2701-H2701,0)</f>
        <v>57.709893333333319</v>
      </c>
      <c r="K2701" s="1">
        <f>I2701*1000/$V$5</f>
        <v>0</v>
      </c>
      <c r="L2701" s="1">
        <f>J2701*1000/$V$4</f>
        <v>1034.2274790919951</v>
      </c>
      <c r="M2701" s="1">
        <f>L2701/$Y$4</f>
        <v>434.54936096302316</v>
      </c>
      <c r="N2701" s="1">
        <f>M2701*$Y$5</f>
        <v>608.36910534823244</v>
      </c>
      <c r="O2701" s="1" t="s">
        <v>0</v>
      </c>
      <c r="P2701" s="1" t="s">
        <v>0</v>
      </c>
      <c r="Q2701" s="1">
        <f>Q2700+K2701-L2701</f>
        <v>-87183.647006424741</v>
      </c>
      <c r="R2701">
        <f>Q2701*$V$5/1000</f>
        <v>-1742.8011036584305</v>
      </c>
    </row>
    <row r="2702" spans="1:18" x14ac:dyDescent="0.25">
      <c r="A2702" s="4">
        <v>42848.499999993452</v>
      </c>
      <c r="B2702">
        <v>43.7</v>
      </c>
      <c r="C2702">
        <v>12.523700000000002</v>
      </c>
      <c r="D2702" s="3">
        <v>17.449819999999999</v>
      </c>
      <c r="E2702" s="1">
        <f>C2702*$V$2</f>
        <v>5.0094800000000008</v>
      </c>
      <c r="F2702" s="1">
        <f>D2702*$V$3</f>
        <v>69.799279999999996</v>
      </c>
      <c r="G2702" s="1">
        <f>(E2702+F2702)</f>
        <v>74.808759999999992</v>
      </c>
      <c r="H2702" s="1">
        <f>B2702*(1/3)</f>
        <v>14.566666666666666</v>
      </c>
      <c r="I2702" s="1">
        <f>IF((H2702-G2702)&gt;0, (H2702-G2702), (0))</f>
        <v>0</v>
      </c>
      <c r="J2702" s="1">
        <f>IF(I2702=0, G2702-H2702,0)</f>
        <v>60.242093333333329</v>
      </c>
      <c r="K2702" s="1">
        <f>I2702*1000/$V$5</f>
        <v>0</v>
      </c>
      <c r="L2702" s="1">
        <f>J2702*1000/$V$4</f>
        <v>1079.6074074074074</v>
      </c>
      <c r="M2702" s="1">
        <f>L2702/$Y$4</f>
        <v>453.61655773420483</v>
      </c>
      <c r="N2702" s="1">
        <f>M2702*$Y$5</f>
        <v>635.06318082788675</v>
      </c>
      <c r="O2702" s="1" t="s">
        <v>0</v>
      </c>
      <c r="P2702" s="1" t="s">
        <v>0</v>
      </c>
      <c r="Q2702" s="1">
        <f>Q2701+K2702-L2702</f>
        <v>-88263.254413832154</v>
      </c>
      <c r="R2702">
        <f>Q2702*$V$5/1000</f>
        <v>-1764.3824557325047</v>
      </c>
    </row>
    <row r="2703" spans="1:18" x14ac:dyDescent="0.25">
      <c r="A2703" s="4">
        <v>42848.541666660116</v>
      </c>
      <c r="B2703">
        <v>39.1</v>
      </c>
      <c r="C2703">
        <v>11.281799999999999</v>
      </c>
      <c r="D2703" s="3">
        <v>18.375310000000002</v>
      </c>
      <c r="E2703" s="1">
        <f>C2703*$V$2</f>
        <v>4.5127199999999998</v>
      </c>
      <c r="F2703" s="1">
        <f>D2703*$V$3</f>
        <v>73.50124000000001</v>
      </c>
      <c r="G2703" s="1">
        <f>(E2703+F2703)</f>
        <v>78.013960000000012</v>
      </c>
      <c r="H2703" s="1">
        <f>B2703*(1/3)</f>
        <v>13.033333333333333</v>
      </c>
      <c r="I2703" s="1">
        <f>IF((H2703-G2703)&gt;0, (H2703-G2703), (0))</f>
        <v>0</v>
      </c>
      <c r="J2703" s="1">
        <f>IF(I2703=0, G2703-H2703,0)</f>
        <v>64.98062666666668</v>
      </c>
      <c r="K2703" s="1">
        <f>I2703*1000/$V$5</f>
        <v>0</v>
      </c>
      <c r="L2703" s="1">
        <f>J2703*1000/$V$4</f>
        <v>1164.5273596176824</v>
      </c>
      <c r="M2703" s="1">
        <f>L2703/$Y$4</f>
        <v>489.29720992339594</v>
      </c>
      <c r="N2703" s="1">
        <f>M2703*$Y$5</f>
        <v>685.01609389275427</v>
      </c>
      <c r="O2703" s="1" t="s">
        <v>0</v>
      </c>
      <c r="P2703" s="1" t="s">
        <v>0</v>
      </c>
      <c r="Q2703" s="1">
        <f>Q2702+K2703-L2703</f>
        <v>-89427.781773449839</v>
      </c>
      <c r="R2703">
        <f>Q2703*$V$5/1000</f>
        <v>-1787.6613576512621</v>
      </c>
    </row>
    <row r="2704" spans="1:18" x14ac:dyDescent="0.25">
      <c r="A2704" s="4">
        <v>42848.58333332678</v>
      </c>
      <c r="B2704">
        <v>44.4</v>
      </c>
      <c r="C2704">
        <v>12.346299999999999</v>
      </c>
      <c r="D2704" s="3">
        <v>18.717980000000001</v>
      </c>
      <c r="E2704" s="1">
        <f>C2704*$V$2</f>
        <v>4.9385200000000005</v>
      </c>
      <c r="F2704" s="1">
        <f>D2704*$V$3</f>
        <v>74.871920000000003</v>
      </c>
      <c r="G2704" s="1">
        <f>(E2704+F2704)</f>
        <v>79.81044</v>
      </c>
      <c r="H2704" s="1">
        <f>B2704*(1/3)</f>
        <v>14.799999999999999</v>
      </c>
      <c r="I2704" s="1">
        <f>IF((H2704-G2704)&gt;0, (H2704-G2704), (0))</f>
        <v>0</v>
      </c>
      <c r="J2704" s="1">
        <f>IF(I2704=0, G2704-H2704,0)</f>
        <v>65.010440000000003</v>
      </c>
      <c r="K2704" s="1">
        <f>I2704*1000/$V$5</f>
        <v>0</v>
      </c>
      <c r="L2704" s="1">
        <f>J2704*1000/$V$4</f>
        <v>1165.0616487455197</v>
      </c>
      <c r="M2704" s="1">
        <f>L2704/$Y$4</f>
        <v>489.52170115357973</v>
      </c>
      <c r="N2704" s="1">
        <f>M2704*$Y$5</f>
        <v>685.33038161501156</v>
      </c>
      <c r="O2704" s="1" t="s">
        <v>0</v>
      </c>
      <c r="P2704" s="1" t="s">
        <v>0</v>
      </c>
      <c r="Q2704" s="1">
        <f>Q2703+K2704-L2704</f>
        <v>-90592.843422195365</v>
      </c>
      <c r="R2704">
        <f>Q2704*$V$5/1000</f>
        <v>-1810.9509400096852</v>
      </c>
    </row>
    <row r="2705" spans="1:18" x14ac:dyDescent="0.25">
      <c r="A2705" s="4">
        <v>42848.624999993444</v>
      </c>
      <c r="B2705">
        <v>44.4</v>
      </c>
      <c r="C2705">
        <v>10.7248</v>
      </c>
      <c r="D2705" s="3">
        <v>15.25268</v>
      </c>
      <c r="E2705" s="1">
        <f>C2705*$V$2</f>
        <v>4.2899200000000004</v>
      </c>
      <c r="F2705" s="1">
        <f>D2705*$V$3</f>
        <v>61.010719999999999</v>
      </c>
      <c r="G2705" s="1">
        <f>(E2705+F2705)</f>
        <v>65.300640000000001</v>
      </c>
      <c r="H2705" s="1">
        <f>B2705*(1/3)</f>
        <v>14.799999999999999</v>
      </c>
      <c r="I2705" s="1">
        <f>IF((H2705-G2705)&gt;0, (H2705-G2705), (0))</f>
        <v>0</v>
      </c>
      <c r="J2705" s="1">
        <f>IF(I2705=0, G2705-H2705,0)</f>
        <v>50.500640000000004</v>
      </c>
      <c r="K2705" s="1">
        <f>I2705*1000/$V$5</f>
        <v>0</v>
      </c>
      <c r="L2705" s="1">
        <f>J2705*1000/$V$4</f>
        <v>905.02939068100375</v>
      </c>
      <c r="M2705" s="1">
        <f>L2705/$Y$4</f>
        <v>380.264449865968</v>
      </c>
      <c r="N2705" s="1">
        <f>M2705*$Y$5</f>
        <v>532.37022981235521</v>
      </c>
      <c r="O2705" s="1" t="s">
        <v>0</v>
      </c>
      <c r="P2705" s="1" t="s">
        <v>0</v>
      </c>
      <c r="Q2705" s="1">
        <f>Q2704+K2705-L2705</f>
        <v>-91497.872812876361</v>
      </c>
      <c r="R2705">
        <f>Q2705*$V$5/1000</f>
        <v>-1829.0424775293984</v>
      </c>
    </row>
    <row r="2706" spans="1:18" x14ac:dyDescent="0.25">
      <c r="A2706" s="4">
        <v>42848.666666660109</v>
      </c>
      <c r="B2706">
        <v>44.1</v>
      </c>
      <c r="C2706">
        <v>9.6714599999999997</v>
      </c>
      <c r="D2706" s="3">
        <v>9.1848454000000004</v>
      </c>
      <c r="E2706" s="1">
        <f>C2706*$V$2</f>
        <v>3.8685840000000002</v>
      </c>
      <c r="F2706" s="1">
        <f>D2706*$V$3</f>
        <v>36.739381600000002</v>
      </c>
      <c r="G2706" s="1">
        <f>(E2706+F2706)</f>
        <v>40.6079656</v>
      </c>
      <c r="H2706" s="1">
        <f>B2706*(1/3)</f>
        <v>14.7</v>
      </c>
      <c r="I2706" s="1">
        <f>IF((H2706-G2706)&gt;0, (H2706-G2706), (0))</f>
        <v>0</v>
      </c>
      <c r="J2706" s="1">
        <f>IF(I2706=0, G2706-H2706,0)</f>
        <v>25.907965600000001</v>
      </c>
      <c r="K2706" s="1">
        <f>I2706*1000/$V$5</f>
        <v>0</v>
      </c>
      <c r="L2706" s="1">
        <f>J2706*1000/$V$4</f>
        <v>464.30045878136201</v>
      </c>
      <c r="M2706" s="1">
        <f>L2706/$Y$4</f>
        <v>195.08422637872354</v>
      </c>
      <c r="N2706" s="1">
        <f>M2706*$Y$5</f>
        <v>273.11791693021291</v>
      </c>
      <c r="O2706" s="1" t="s">
        <v>0</v>
      </c>
      <c r="P2706" s="1" t="s">
        <v>0</v>
      </c>
      <c r="Q2706" s="1">
        <f>Q2705+K2706-L2706</f>
        <v>-91962.173271657724</v>
      </c>
      <c r="R2706">
        <f>Q2706*$V$5/1000</f>
        <v>-1838.3238437004379</v>
      </c>
    </row>
    <row r="2707" spans="1:18" x14ac:dyDescent="0.25">
      <c r="A2707" s="4">
        <v>42848.708333326773</v>
      </c>
      <c r="B2707">
        <v>43</v>
      </c>
      <c r="C2707">
        <v>8.5165900000000008</v>
      </c>
      <c r="D2707" s="3">
        <v>6.7486500000000005</v>
      </c>
      <c r="E2707" s="1">
        <f>C2707*$V$2</f>
        <v>3.4066360000000007</v>
      </c>
      <c r="F2707" s="1">
        <f>D2707*$V$3</f>
        <v>26.994600000000002</v>
      </c>
      <c r="G2707" s="1">
        <f>(E2707+F2707)</f>
        <v>30.401236000000004</v>
      </c>
      <c r="H2707" s="1">
        <f>B2707*(1/3)</f>
        <v>14.333333333333332</v>
      </c>
      <c r="I2707" s="1">
        <f>IF((H2707-G2707)&gt;0, (H2707-G2707), (0))</f>
        <v>0</v>
      </c>
      <c r="J2707" s="1">
        <f>IF(I2707=0, G2707-H2707,0)</f>
        <v>16.067902666666672</v>
      </c>
      <c r="K2707" s="1">
        <f>I2707*1000/$V$5</f>
        <v>0</v>
      </c>
      <c r="L2707" s="1">
        <f>J2707*1000/$V$4</f>
        <v>287.95524492234182</v>
      </c>
      <c r="M2707" s="1">
        <f>L2707/$Y$4</f>
        <v>120.98959870686632</v>
      </c>
      <c r="N2707" s="1">
        <f>M2707*$Y$5</f>
        <v>169.38543818961284</v>
      </c>
      <c r="O2707" s="1" t="s">
        <v>0</v>
      </c>
      <c r="P2707" s="1" t="s">
        <v>0</v>
      </c>
      <c r="Q2707" s="1">
        <f>Q2706+K2707-L2707</f>
        <v>-92250.128516580065</v>
      </c>
      <c r="R2707">
        <f>Q2707*$V$5/1000</f>
        <v>-1844.0800690464355</v>
      </c>
    </row>
    <row r="2708" spans="1:18" x14ac:dyDescent="0.25">
      <c r="A2708" s="4">
        <v>42848.749999993437</v>
      </c>
      <c r="B2708">
        <v>49.3</v>
      </c>
      <c r="C2708">
        <v>5.9590800000000002</v>
      </c>
      <c r="D2708" s="3">
        <v>2.3967460000000003</v>
      </c>
      <c r="E2708" s="1">
        <f>C2708*$V$2</f>
        <v>2.383632</v>
      </c>
      <c r="F2708" s="1">
        <f>D2708*$V$3</f>
        <v>9.5869840000000011</v>
      </c>
      <c r="G2708" s="1">
        <f>(E2708+F2708)</f>
        <v>11.970616000000001</v>
      </c>
      <c r="H2708" s="1">
        <f>B2708*(1/3)</f>
        <v>16.43333333333333</v>
      </c>
      <c r="I2708" s="1">
        <f>IF((H2708-G2708)&gt;0, (H2708-G2708), (0))</f>
        <v>4.4627173333333285</v>
      </c>
      <c r="J2708" s="1">
        <f>IF(I2708=0, G2708-H2708,0)</f>
        <v>0</v>
      </c>
      <c r="K2708" s="1">
        <f>I2708*1000/$V$5</f>
        <v>223.24749041187238</v>
      </c>
      <c r="L2708" s="1">
        <f>J2708*1000/$V$4</f>
        <v>0</v>
      </c>
      <c r="M2708" s="1">
        <f>L2708/$Y$4</f>
        <v>0</v>
      </c>
      <c r="N2708" s="1">
        <f>M2708*$Y$5</f>
        <v>0</v>
      </c>
      <c r="O2708" s="1" t="s">
        <v>0</v>
      </c>
      <c r="P2708" s="1" t="s">
        <v>0</v>
      </c>
      <c r="Q2708" s="1">
        <f>Q2707+K2708-L2708</f>
        <v>-92026.881026168194</v>
      </c>
      <c r="R2708">
        <f>Q2708*$V$5/1000</f>
        <v>-1839.6173517131022</v>
      </c>
    </row>
    <row r="2709" spans="1:18" x14ac:dyDescent="0.25">
      <c r="A2709" s="4">
        <v>42848.791666660101</v>
      </c>
      <c r="B2709">
        <v>43.6</v>
      </c>
      <c r="C2709">
        <v>8.4475699999999989</v>
      </c>
      <c r="D2709" s="3">
        <v>-7.0017200000000003E-3</v>
      </c>
      <c r="E2709" s="1">
        <f>C2709*$V$2</f>
        <v>3.3790279999999999</v>
      </c>
      <c r="F2709" s="1">
        <f>D2709*$V$3</f>
        <v>-2.8006880000000001E-2</v>
      </c>
      <c r="G2709" s="1">
        <f>(E2709+F2709)</f>
        <v>3.35102112</v>
      </c>
      <c r="H2709" s="1">
        <f>B2709*(1/3)</f>
        <v>14.533333333333333</v>
      </c>
      <c r="I2709" s="1">
        <f>IF((H2709-G2709)&gt;0, (H2709-G2709), (0))</f>
        <v>11.182312213333333</v>
      </c>
      <c r="J2709" s="1">
        <f>IF(I2709=0, G2709-H2709,0)</f>
        <v>0</v>
      </c>
      <c r="K2709" s="1">
        <f>I2709*1000/$V$5</f>
        <v>559.3953083208271</v>
      </c>
      <c r="L2709" s="1">
        <f>J2709*1000/$V$4</f>
        <v>0</v>
      </c>
      <c r="M2709" s="1">
        <f>L2709/$Y$4</f>
        <v>0</v>
      </c>
      <c r="N2709" s="1">
        <f>M2709*$Y$5</f>
        <v>0</v>
      </c>
      <c r="O2709" s="1" t="s">
        <v>0</v>
      </c>
      <c r="P2709" s="1" t="s">
        <v>0</v>
      </c>
      <c r="Q2709" s="1">
        <f>Q2708+K2709-L2709</f>
        <v>-91467.485717847361</v>
      </c>
      <c r="R2709">
        <f>Q2709*$V$5/1000</f>
        <v>-1828.4350394997684</v>
      </c>
    </row>
    <row r="2710" spans="1:18" x14ac:dyDescent="0.25">
      <c r="A2710" s="4">
        <v>42848.833333326766</v>
      </c>
      <c r="B2710">
        <v>44.8</v>
      </c>
      <c r="C2710">
        <v>5.6751700000000005</v>
      </c>
      <c r="D2710" s="3">
        <v>-7.0017200000000003E-3</v>
      </c>
      <c r="E2710" s="1">
        <f>C2710*$V$2</f>
        <v>2.2700680000000002</v>
      </c>
      <c r="F2710" s="1">
        <f>D2710*$V$3</f>
        <v>-2.8006880000000001E-2</v>
      </c>
      <c r="G2710" s="1">
        <f>(E2710+F2710)</f>
        <v>2.2420611200000002</v>
      </c>
      <c r="H2710" s="1">
        <f>B2710*(1/3)</f>
        <v>14.933333333333332</v>
      </c>
      <c r="I2710" s="1">
        <f>IF((H2710-G2710)&gt;0, (H2710-G2710), (0))</f>
        <v>12.691272213333331</v>
      </c>
      <c r="J2710" s="1">
        <f>IF(I2710=0, G2710-H2710,0)</f>
        <v>0</v>
      </c>
      <c r="K2710" s="1">
        <f>I2710*1000/$V$5</f>
        <v>634.88105119226282</v>
      </c>
      <c r="L2710" s="1">
        <f>J2710*1000/$V$4</f>
        <v>0</v>
      </c>
      <c r="M2710" s="1">
        <f>L2710/$Y$4</f>
        <v>0</v>
      </c>
      <c r="N2710" s="1">
        <f>M2710*$Y$5</f>
        <v>0</v>
      </c>
      <c r="O2710" s="1" t="s">
        <v>0</v>
      </c>
      <c r="P2710" s="1" t="s">
        <v>0</v>
      </c>
      <c r="Q2710" s="1">
        <f>Q2709+K2710-L2710</f>
        <v>-90832.604666655097</v>
      </c>
      <c r="R2710">
        <f>Q2710*$V$5/1000</f>
        <v>-1815.7437672864353</v>
      </c>
    </row>
    <row r="2711" spans="1:18" x14ac:dyDescent="0.25">
      <c r="A2711" s="4">
        <v>42848.87499999343</v>
      </c>
      <c r="B2711">
        <v>44.6</v>
      </c>
      <c r="C2711">
        <v>5.3524399999999996</v>
      </c>
      <c r="D2711" s="3">
        <v>-7.0017200000000003E-3</v>
      </c>
      <c r="E2711" s="1">
        <f>C2711*$V$2</f>
        <v>2.1409759999999998</v>
      </c>
      <c r="F2711" s="1">
        <f>D2711*$V$3</f>
        <v>-2.8006880000000001E-2</v>
      </c>
      <c r="G2711" s="1">
        <f>(E2711+F2711)</f>
        <v>2.1129691199999998</v>
      </c>
      <c r="H2711" s="1">
        <f>B2711*(1/3)</f>
        <v>14.866666666666667</v>
      </c>
      <c r="I2711" s="1">
        <f>IF((H2711-G2711)&gt;0, (H2711-G2711), (0))</f>
        <v>12.753697546666668</v>
      </c>
      <c r="J2711" s="1">
        <f>IF(I2711=0, G2711-H2711,0)</f>
        <v>0</v>
      </c>
      <c r="K2711" s="1">
        <f>I2711*1000/$V$5</f>
        <v>638.00387927296993</v>
      </c>
      <c r="L2711" s="1">
        <f>J2711*1000/$V$4</f>
        <v>0</v>
      </c>
      <c r="M2711" s="1">
        <f>L2711/$Y$4</f>
        <v>0</v>
      </c>
      <c r="N2711" s="1">
        <f>M2711*$Y$5</f>
        <v>0</v>
      </c>
      <c r="O2711" s="1" t="s">
        <v>0</v>
      </c>
      <c r="P2711" s="1" t="s">
        <v>0</v>
      </c>
      <c r="Q2711" s="1">
        <f>Q2710+K2711-L2711</f>
        <v>-90194.600787382122</v>
      </c>
      <c r="R2711">
        <f>Q2711*$V$5/1000</f>
        <v>-1802.9900697397686</v>
      </c>
    </row>
    <row r="2712" spans="1:18" x14ac:dyDescent="0.25">
      <c r="A2712" s="4">
        <v>42848.916666660094</v>
      </c>
      <c r="B2712">
        <v>44</v>
      </c>
      <c r="C2712">
        <v>6.88619</v>
      </c>
      <c r="D2712" s="3">
        <v>-7.0017200000000003E-3</v>
      </c>
      <c r="E2712" s="1">
        <f>C2712*$V$2</f>
        <v>2.7544760000000004</v>
      </c>
      <c r="F2712" s="1">
        <f>D2712*$V$3</f>
        <v>-2.8006880000000001E-2</v>
      </c>
      <c r="G2712" s="1">
        <f>(E2712+F2712)</f>
        <v>2.7264691200000004</v>
      </c>
      <c r="H2712" s="1">
        <f>B2712*(1/3)</f>
        <v>14.666666666666666</v>
      </c>
      <c r="I2712" s="1">
        <f>IF((H2712-G2712)&gt;0, (H2712-G2712), (0))</f>
        <v>11.940197546666665</v>
      </c>
      <c r="J2712" s="1">
        <f>IF(I2712=0, G2712-H2712,0)</f>
        <v>0</v>
      </c>
      <c r="K2712" s="1">
        <f>I2712*1000/$V$5</f>
        <v>597.30853159913283</v>
      </c>
      <c r="L2712" s="1">
        <f>J2712*1000/$V$4</f>
        <v>0</v>
      </c>
      <c r="M2712" s="1">
        <f>L2712/$Y$4</f>
        <v>0</v>
      </c>
      <c r="N2712" s="1">
        <f>M2712*$Y$5</f>
        <v>0</v>
      </c>
      <c r="O2712" s="1" t="s">
        <v>0</v>
      </c>
      <c r="P2712" s="1" t="s">
        <v>0</v>
      </c>
      <c r="Q2712" s="1">
        <f>Q2711+K2712-L2712</f>
        <v>-89597.292255782988</v>
      </c>
      <c r="R2712">
        <f>Q2712*$V$5/1000</f>
        <v>-1791.0498721931017</v>
      </c>
    </row>
    <row r="2713" spans="1:18" x14ac:dyDescent="0.25">
      <c r="A2713" s="4">
        <v>42848.958333326758</v>
      </c>
      <c r="B2713">
        <v>43.4</v>
      </c>
      <c r="C2713">
        <v>5.1627399999999994</v>
      </c>
      <c r="D2713" s="3">
        <v>-7.0017200000000003E-3</v>
      </c>
      <c r="E2713" s="1">
        <f>C2713*$V$2</f>
        <v>2.065096</v>
      </c>
      <c r="F2713" s="1">
        <f>D2713*$V$3</f>
        <v>-2.8006880000000001E-2</v>
      </c>
      <c r="G2713" s="1">
        <f>(E2713+F2713)</f>
        <v>2.0370891200000001</v>
      </c>
      <c r="H2713" s="1">
        <f>B2713*(1/3)</f>
        <v>14.466666666666665</v>
      </c>
      <c r="I2713" s="1">
        <f>IF((H2713-G2713)&gt;0, (H2713-G2713), (0))</f>
        <v>12.429577546666664</v>
      </c>
      <c r="J2713" s="1">
        <f>IF(I2713=0, G2713-H2713,0)</f>
        <v>0</v>
      </c>
      <c r="K2713" s="1">
        <f>I2713*1000/$V$5</f>
        <v>621.78977221944297</v>
      </c>
      <c r="L2713" s="1">
        <f>J2713*1000/$V$4</f>
        <v>0</v>
      </c>
      <c r="M2713" s="1">
        <f>L2713/$Y$4</f>
        <v>0</v>
      </c>
      <c r="N2713" s="1">
        <f>M2713*$Y$5</f>
        <v>0</v>
      </c>
      <c r="O2713" s="1">
        <f>SUM(N2690:N2713)</f>
        <v>4445.4528245133179</v>
      </c>
      <c r="P2713" s="1">
        <f>SUM(L2690:L2713)</f>
        <v>7557.2698016726417</v>
      </c>
      <c r="Q2713" s="1">
        <f>Q2712+K2713-L2713</f>
        <v>-88975.502483563541</v>
      </c>
      <c r="R2713">
        <f>Q2713*$V$5/1000</f>
        <v>-1778.620294646435</v>
      </c>
    </row>
    <row r="2714" spans="1:18" x14ac:dyDescent="0.25">
      <c r="A2714" s="4">
        <v>42848.999999993423</v>
      </c>
      <c r="B2714">
        <v>43.5</v>
      </c>
      <c r="C2714">
        <v>9.2140799999999992</v>
      </c>
      <c r="D2714" s="3">
        <v>-7.0017200000000003E-3</v>
      </c>
      <c r="E2714" s="1">
        <f>C2714*$V$2</f>
        <v>3.685632</v>
      </c>
      <c r="F2714" s="1">
        <f>D2714*$V$3</f>
        <v>-2.8006880000000001E-2</v>
      </c>
      <c r="G2714" s="1">
        <f>(E2714+F2714)</f>
        <v>3.6576251200000001</v>
      </c>
      <c r="H2714" s="1">
        <f>B2714*(1/3)</f>
        <v>14.5</v>
      </c>
      <c r="I2714" s="1">
        <f>IF((H2714-G2714)&gt;0, (H2714-G2714), (0))</f>
        <v>10.842374879999999</v>
      </c>
      <c r="J2714" s="1">
        <f>IF(I2714=0, G2714-H2714,0)</f>
        <v>0</v>
      </c>
      <c r="K2714" s="1">
        <f>I2714*1000/$V$5</f>
        <v>542.38993896948477</v>
      </c>
      <c r="L2714" s="1">
        <f>J2714*1000/$V$4</f>
        <v>0</v>
      </c>
      <c r="M2714" s="1">
        <f>L2714/$Y$4</f>
        <v>0</v>
      </c>
      <c r="N2714" s="1">
        <f>M2714*$Y$5</f>
        <v>0</v>
      </c>
      <c r="O2714" s="1" t="s">
        <v>0</v>
      </c>
      <c r="P2714" s="1" t="s">
        <v>0</v>
      </c>
      <c r="Q2714" s="1">
        <f>Q2713+K2714-L2714</f>
        <v>-88433.112544594056</v>
      </c>
      <c r="R2714">
        <f>Q2714*$V$5/1000</f>
        <v>-1767.7779197664349</v>
      </c>
    </row>
    <row r="2715" spans="1:18" x14ac:dyDescent="0.25">
      <c r="A2715" s="4">
        <v>42849.041666660087</v>
      </c>
      <c r="B2715">
        <v>34.5</v>
      </c>
      <c r="C2715">
        <v>5.5307700000000004</v>
      </c>
      <c r="D2715" s="3">
        <v>-7.0017200000000003E-3</v>
      </c>
      <c r="E2715" s="1">
        <f>C2715*$V$2</f>
        <v>2.2123080000000002</v>
      </c>
      <c r="F2715" s="1">
        <f>D2715*$V$3</f>
        <v>-2.8006880000000001E-2</v>
      </c>
      <c r="G2715" s="1">
        <f>(E2715+F2715)</f>
        <v>2.1843011200000002</v>
      </c>
      <c r="H2715" s="1">
        <f>B2715*(1/3)</f>
        <v>11.5</v>
      </c>
      <c r="I2715" s="1">
        <f>IF((H2715-G2715)&gt;0, (H2715-G2715), (0))</f>
        <v>9.3156988799999993</v>
      </c>
      <c r="J2715" s="1">
        <f>IF(I2715=0, G2715-H2715,0)</f>
        <v>0</v>
      </c>
      <c r="K2715" s="1">
        <f>I2715*1000/$V$5</f>
        <v>466.01795297648829</v>
      </c>
      <c r="L2715" s="1">
        <f>J2715*1000/$V$4</f>
        <v>0</v>
      </c>
      <c r="M2715" s="1">
        <f>L2715/$Y$4</f>
        <v>0</v>
      </c>
      <c r="N2715" s="1">
        <f>M2715*$Y$5</f>
        <v>0</v>
      </c>
      <c r="O2715" s="1" t="s">
        <v>0</v>
      </c>
      <c r="P2715" s="1" t="s">
        <v>0</v>
      </c>
      <c r="Q2715" s="1">
        <f>Q2714+K2715-L2715</f>
        <v>-87967.09459161757</v>
      </c>
      <c r="R2715">
        <f>Q2715*$V$5/1000</f>
        <v>-1758.462220886435</v>
      </c>
    </row>
    <row r="2716" spans="1:18" x14ac:dyDescent="0.25">
      <c r="A2716" s="4">
        <v>42849.083333326751</v>
      </c>
      <c r="B2716">
        <v>36</v>
      </c>
      <c r="C2716">
        <v>5.8199899999999998</v>
      </c>
      <c r="D2716" s="3">
        <v>-7.0017200000000003E-3</v>
      </c>
      <c r="E2716" s="1">
        <f>C2716*$V$2</f>
        <v>2.3279960000000002</v>
      </c>
      <c r="F2716" s="1">
        <f>D2716*$V$3</f>
        <v>-2.8006880000000001E-2</v>
      </c>
      <c r="G2716" s="1">
        <f>(E2716+F2716)</f>
        <v>2.2999891200000002</v>
      </c>
      <c r="H2716" s="1">
        <f>B2716*(1/3)</f>
        <v>12</v>
      </c>
      <c r="I2716" s="1">
        <f>IF((H2716-G2716)&gt;0, (H2716-G2716), (0))</f>
        <v>9.7000108800000007</v>
      </c>
      <c r="J2716" s="1">
        <f>IF(I2716=0, G2716-H2716,0)</f>
        <v>0</v>
      </c>
      <c r="K2716" s="1">
        <f>I2716*1000/$V$5</f>
        <v>485.24316558279145</v>
      </c>
      <c r="L2716" s="1">
        <f>J2716*1000/$V$4</f>
        <v>0</v>
      </c>
      <c r="M2716" s="1">
        <f>L2716/$Y$4</f>
        <v>0</v>
      </c>
      <c r="N2716" s="1">
        <f>M2716*$Y$5</f>
        <v>0</v>
      </c>
      <c r="O2716" s="1" t="s">
        <v>0</v>
      </c>
      <c r="P2716" s="1" t="s">
        <v>0</v>
      </c>
      <c r="Q2716" s="1">
        <f>Q2715+K2716-L2716</f>
        <v>-87481.851426034773</v>
      </c>
      <c r="R2716">
        <f>Q2716*$V$5/1000</f>
        <v>-1748.762210006435</v>
      </c>
    </row>
    <row r="2717" spans="1:18" x14ac:dyDescent="0.25">
      <c r="A2717" s="4">
        <v>42849.124999993415</v>
      </c>
      <c r="B2717">
        <v>34</v>
      </c>
      <c r="C2717">
        <v>6.1703799999999998</v>
      </c>
      <c r="D2717" s="3">
        <v>-7.0017200000000003E-3</v>
      </c>
      <c r="E2717" s="1">
        <f>C2717*$V$2</f>
        <v>2.4681519999999999</v>
      </c>
      <c r="F2717" s="1">
        <f>D2717*$V$3</f>
        <v>-2.8006880000000001E-2</v>
      </c>
      <c r="G2717" s="1">
        <f>(E2717+F2717)</f>
        <v>2.4401451199999999</v>
      </c>
      <c r="H2717" s="1">
        <f>B2717*(1/3)</f>
        <v>11.333333333333332</v>
      </c>
      <c r="I2717" s="1">
        <f>IF((H2717-G2717)&gt;0, (H2717-G2717), (0))</f>
        <v>8.8931882133333318</v>
      </c>
      <c r="J2717" s="1">
        <f>IF(I2717=0, G2717-H2717,0)</f>
        <v>0</v>
      </c>
      <c r="K2717" s="1">
        <f>I2717*1000/$V$5</f>
        <v>444.88185159246279</v>
      </c>
      <c r="L2717" s="1">
        <f>J2717*1000/$V$4</f>
        <v>0</v>
      </c>
      <c r="M2717" s="1">
        <f>L2717/$Y$4</f>
        <v>0</v>
      </c>
      <c r="N2717" s="1">
        <f>M2717*$Y$5</f>
        <v>0</v>
      </c>
      <c r="O2717" s="1" t="s">
        <v>0</v>
      </c>
      <c r="P2717" s="1" t="s">
        <v>0</v>
      </c>
      <c r="Q2717" s="1">
        <f>Q2716+K2717-L2717</f>
        <v>-87036.969574442308</v>
      </c>
      <c r="R2717">
        <f>Q2717*$V$5/1000</f>
        <v>-1739.8690217931016</v>
      </c>
    </row>
    <row r="2718" spans="1:18" x14ac:dyDescent="0.25">
      <c r="A2718" s="4">
        <v>42849.166666660079</v>
      </c>
      <c r="B2718">
        <v>33.1</v>
      </c>
      <c r="C2718">
        <v>6.3136599999999996</v>
      </c>
      <c r="D2718" s="3">
        <v>-7.0017200000000003E-3</v>
      </c>
      <c r="E2718" s="1">
        <f>C2718*$V$2</f>
        <v>2.5254639999999999</v>
      </c>
      <c r="F2718" s="1">
        <f>D2718*$V$3</f>
        <v>-2.8006880000000001E-2</v>
      </c>
      <c r="G2718" s="1">
        <f>(E2718+F2718)</f>
        <v>2.49745712</v>
      </c>
      <c r="H2718" s="1">
        <f>B2718*(1/3)</f>
        <v>11.033333333333333</v>
      </c>
      <c r="I2718" s="1">
        <f>IF((H2718-G2718)&gt;0, (H2718-G2718), (0))</f>
        <v>8.5358762133333332</v>
      </c>
      <c r="J2718" s="1">
        <f>IF(I2718=0, G2718-H2718,0)</f>
        <v>0</v>
      </c>
      <c r="K2718" s="1">
        <f>I2718*1000/$V$5</f>
        <v>427.00731432382861</v>
      </c>
      <c r="L2718" s="1">
        <f>J2718*1000/$V$4</f>
        <v>0</v>
      </c>
      <c r="M2718" s="1">
        <f>L2718/$Y$4</f>
        <v>0</v>
      </c>
      <c r="N2718" s="1">
        <f>M2718*$Y$5</f>
        <v>0</v>
      </c>
      <c r="O2718" s="1" t="s">
        <v>0</v>
      </c>
      <c r="P2718" s="1" t="s">
        <v>0</v>
      </c>
      <c r="Q2718" s="1">
        <f>Q2717+K2718-L2718</f>
        <v>-86609.962260118482</v>
      </c>
      <c r="R2718">
        <f>Q2718*$V$5/1000</f>
        <v>-1731.3331455797684</v>
      </c>
    </row>
    <row r="2719" spans="1:18" x14ac:dyDescent="0.25">
      <c r="A2719" s="4">
        <v>42849.208333326744</v>
      </c>
      <c r="B2719">
        <v>31.6</v>
      </c>
      <c r="C2719">
        <v>3.7824499999999999</v>
      </c>
      <c r="D2719" s="3">
        <v>-7.0017200000000003E-3</v>
      </c>
      <c r="E2719" s="1">
        <f>C2719*$V$2</f>
        <v>1.51298</v>
      </c>
      <c r="F2719" s="1">
        <f>D2719*$V$3</f>
        <v>-2.8006880000000001E-2</v>
      </c>
      <c r="G2719" s="1">
        <f>(E2719+F2719)</f>
        <v>1.48497312</v>
      </c>
      <c r="H2719" s="1">
        <f>B2719*(1/3)</f>
        <v>10.533333333333333</v>
      </c>
      <c r="I2719" s="1">
        <f>IF((H2719-G2719)&gt;0, (H2719-G2719), (0))</f>
        <v>9.0483602133333338</v>
      </c>
      <c r="J2719" s="1">
        <f>IF(I2719=0, G2719-H2719,0)</f>
        <v>0</v>
      </c>
      <c r="K2719" s="1">
        <f>I2719*1000/$V$5</f>
        <v>452.64433283308324</v>
      </c>
      <c r="L2719" s="1">
        <f>J2719*1000/$V$4</f>
        <v>0</v>
      </c>
      <c r="M2719" s="1">
        <f>L2719/$Y$4</f>
        <v>0</v>
      </c>
      <c r="N2719" s="1">
        <f>M2719*$Y$5</f>
        <v>0</v>
      </c>
      <c r="O2719" s="1" t="s">
        <v>0</v>
      </c>
      <c r="P2719" s="1" t="s">
        <v>0</v>
      </c>
      <c r="Q2719" s="1">
        <f>Q2718+K2719-L2719</f>
        <v>-86157.317927285403</v>
      </c>
      <c r="R2719">
        <f>Q2719*$V$5/1000</f>
        <v>-1722.284785366435</v>
      </c>
    </row>
    <row r="2720" spans="1:18" x14ac:dyDescent="0.25">
      <c r="A2720" s="4">
        <v>42849.249999993408</v>
      </c>
      <c r="B2720">
        <v>33.5</v>
      </c>
      <c r="C2720">
        <v>3.5376099999999999</v>
      </c>
      <c r="D2720" s="3">
        <v>-7.0017200000000003E-3</v>
      </c>
      <c r="E2720" s="1">
        <f>C2720*$V$2</f>
        <v>1.415044</v>
      </c>
      <c r="F2720" s="1">
        <f>D2720*$V$3</f>
        <v>-2.8006880000000001E-2</v>
      </c>
      <c r="G2720" s="1">
        <f>(E2720+F2720)</f>
        <v>1.38703712</v>
      </c>
      <c r="H2720" s="1">
        <f>B2720*(1/3)</f>
        <v>11.166666666666666</v>
      </c>
      <c r="I2720" s="1">
        <f>IF((H2720-G2720)&gt;0, (H2720-G2720), (0))</f>
        <v>9.7796295466666656</v>
      </c>
      <c r="J2720" s="1">
        <f>IF(I2720=0, G2720-H2720,0)</f>
        <v>0</v>
      </c>
      <c r="K2720" s="1">
        <f>I2720*1000/$V$5</f>
        <v>489.22609037852254</v>
      </c>
      <c r="L2720" s="1">
        <f>J2720*1000/$V$4</f>
        <v>0</v>
      </c>
      <c r="M2720" s="1">
        <f>L2720/$Y$4</f>
        <v>0</v>
      </c>
      <c r="N2720" s="1">
        <f>M2720*$Y$5</f>
        <v>0</v>
      </c>
      <c r="O2720" s="1" t="s">
        <v>0</v>
      </c>
      <c r="P2720" s="1" t="s">
        <v>0</v>
      </c>
      <c r="Q2720" s="1">
        <f>Q2719+K2720-L2720</f>
        <v>-85668.091836906882</v>
      </c>
      <c r="R2720">
        <f>Q2720*$V$5/1000</f>
        <v>-1712.5051558197686</v>
      </c>
    </row>
    <row r="2721" spans="1:18" x14ac:dyDescent="0.25">
      <c r="A2721" s="4">
        <v>42849.291666660072</v>
      </c>
      <c r="B2721">
        <v>37.9</v>
      </c>
      <c r="C2721">
        <v>1.48855</v>
      </c>
      <c r="D2721" s="3">
        <v>0.45662717000000003</v>
      </c>
      <c r="E2721" s="1">
        <f>C2721*$V$2</f>
        <v>0.59542000000000006</v>
      </c>
      <c r="F2721" s="1">
        <f>D2721*$V$3</f>
        <v>1.8265086800000001</v>
      </c>
      <c r="G2721" s="1">
        <f>(E2721+F2721)</f>
        <v>2.4219286800000002</v>
      </c>
      <c r="H2721" s="1">
        <f>B2721*(1/3)</f>
        <v>12.633333333333333</v>
      </c>
      <c r="I2721" s="1">
        <f>IF((H2721-G2721)&gt;0, (H2721-G2721), (0))</f>
        <v>10.211404653333332</v>
      </c>
      <c r="J2721" s="1">
        <f>IF(I2721=0, G2721-H2721,0)</f>
        <v>0</v>
      </c>
      <c r="K2721" s="1">
        <f>I2721*1000/$V$5</f>
        <v>510.82564548941139</v>
      </c>
      <c r="L2721" s="1">
        <f>J2721*1000/$V$4</f>
        <v>0</v>
      </c>
      <c r="M2721" s="1">
        <f>L2721/$Y$4</f>
        <v>0</v>
      </c>
      <c r="N2721" s="1">
        <f>M2721*$Y$5</f>
        <v>0</v>
      </c>
      <c r="O2721" s="1" t="s">
        <v>0</v>
      </c>
      <c r="P2721" s="1" t="s">
        <v>0</v>
      </c>
      <c r="Q2721" s="1">
        <f>Q2720+K2721-L2721</f>
        <v>-85157.266191417468</v>
      </c>
      <c r="R2721">
        <f>Q2721*$V$5/1000</f>
        <v>-1702.293751166435</v>
      </c>
    </row>
    <row r="2722" spans="1:18" x14ac:dyDescent="0.25">
      <c r="A2722" s="4">
        <v>42849.333333326736</v>
      </c>
      <c r="B2722">
        <v>40.299999999999997</v>
      </c>
      <c r="C2722">
        <v>1.56603</v>
      </c>
      <c r="D2722" s="3">
        <v>4.0638770000000006</v>
      </c>
      <c r="E2722" s="1">
        <f>C2722*$V$2</f>
        <v>0.62641200000000008</v>
      </c>
      <c r="F2722" s="1">
        <f>D2722*$V$3</f>
        <v>16.255508000000003</v>
      </c>
      <c r="G2722" s="1">
        <f>(E2722+F2722)</f>
        <v>16.881920000000001</v>
      </c>
      <c r="H2722" s="1">
        <f>B2722*(1/3)</f>
        <v>13.433333333333332</v>
      </c>
      <c r="I2722" s="1">
        <f>IF((H2722-G2722)&gt;0, (H2722-G2722), (0))</f>
        <v>0</v>
      </c>
      <c r="J2722" s="1">
        <f>IF(I2722=0, G2722-H2722,0)</f>
        <v>3.4485866666666691</v>
      </c>
      <c r="K2722" s="1">
        <f>I2722*1000/$V$5</f>
        <v>0</v>
      </c>
      <c r="L2722" s="1">
        <f>J2722*1000/$V$4</f>
        <v>61.80262843488655</v>
      </c>
      <c r="M2722" s="1">
        <f>L2722/$Y$4</f>
        <v>25.967490939027964</v>
      </c>
      <c r="N2722" s="1">
        <f>M2722*$Y$5</f>
        <v>36.354487314639151</v>
      </c>
      <c r="O2722" s="1" t="s">
        <v>0</v>
      </c>
      <c r="P2722" s="1" t="s">
        <v>0</v>
      </c>
      <c r="Q2722" s="1">
        <f>Q2721+K2722-L2722</f>
        <v>-85219.068819852357</v>
      </c>
      <c r="R2722">
        <f>Q2722*$V$5/1000</f>
        <v>-1703.5291857088484</v>
      </c>
    </row>
    <row r="2723" spans="1:18" x14ac:dyDescent="0.25">
      <c r="A2723" s="4">
        <v>42849.374999993401</v>
      </c>
      <c r="B2723">
        <v>41.6</v>
      </c>
      <c r="C2723">
        <v>2.7502499999999999</v>
      </c>
      <c r="D2723" s="3">
        <v>9.9242200000000018</v>
      </c>
      <c r="E2723" s="1">
        <f>C2723*$V$2</f>
        <v>1.1001000000000001</v>
      </c>
      <c r="F2723" s="1">
        <f>D2723*$V$3</f>
        <v>39.696880000000007</v>
      </c>
      <c r="G2723" s="1">
        <f>(E2723+F2723)</f>
        <v>40.796980000000005</v>
      </c>
      <c r="H2723" s="1">
        <f>B2723*(1/3)</f>
        <v>13.866666666666667</v>
      </c>
      <c r="I2723" s="1">
        <f>IF((H2723-G2723)&gt;0, (H2723-G2723), (0))</f>
        <v>0</v>
      </c>
      <c r="J2723" s="1">
        <f>IF(I2723=0, G2723-H2723,0)</f>
        <v>26.930313333333338</v>
      </c>
      <c r="K2723" s="1">
        <f>I2723*1000/$V$5</f>
        <v>0</v>
      </c>
      <c r="L2723" s="1">
        <f>J2723*1000/$V$4</f>
        <v>482.62210274790931</v>
      </c>
      <c r="M2723" s="1">
        <f>L2723/$Y$4</f>
        <v>202.78239611256694</v>
      </c>
      <c r="N2723" s="1">
        <f>M2723*$Y$5</f>
        <v>283.89535455759369</v>
      </c>
      <c r="O2723" s="1" t="s">
        <v>0</v>
      </c>
      <c r="P2723" s="1" t="s">
        <v>0</v>
      </c>
      <c r="Q2723" s="1">
        <f>Q2722+K2723-L2723</f>
        <v>-85701.690922600261</v>
      </c>
      <c r="R2723">
        <f>Q2723*$V$5/1000</f>
        <v>-1713.176801542779</v>
      </c>
    </row>
    <row r="2724" spans="1:18" x14ac:dyDescent="0.25">
      <c r="A2724" s="4">
        <v>42849.416666660065</v>
      </c>
      <c r="B2724">
        <v>44.1</v>
      </c>
      <c r="C2724">
        <v>4.4059600000000003</v>
      </c>
      <c r="D2724" s="3">
        <v>13.470930000000001</v>
      </c>
      <c r="E2724" s="1">
        <f>C2724*$V$2</f>
        <v>1.7623840000000002</v>
      </c>
      <c r="F2724" s="1">
        <f>D2724*$V$3</f>
        <v>53.883720000000004</v>
      </c>
      <c r="G2724" s="1">
        <f>(E2724+F2724)</f>
        <v>55.646104000000001</v>
      </c>
      <c r="H2724" s="1">
        <f>B2724*(1/3)</f>
        <v>14.7</v>
      </c>
      <c r="I2724" s="1">
        <f>IF((H2724-G2724)&gt;0, (H2724-G2724), (0))</f>
        <v>0</v>
      </c>
      <c r="J2724" s="1">
        <f>IF(I2724=0, G2724-H2724,0)</f>
        <v>40.946104000000005</v>
      </c>
      <c r="K2724" s="1">
        <f>I2724*1000/$V$5</f>
        <v>0</v>
      </c>
      <c r="L2724" s="1">
        <f>J2724*1000/$V$4</f>
        <v>733.80114695340512</v>
      </c>
      <c r="M2724" s="1">
        <f>L2724/$Y$4</f>
        <v>308.31980964428789</v>
      </c>
      <c r="N2724" s="1">
        <f>M2724*$Y$5</f>
        <v>431.64773350200301</v>
      </c>
      <c r="O2724" s="1" t="s">
        <v>0</v>
      </c>
      <c r="P2724" s="1" t="s">
        <v>0</v>
      </c>
      <c r="Q2724" s="1">
        <f>Q2723+K2724-L2724</f>
        <v>-86435.492069553671</v>
      </c>
      <c r="R2724">
        <f>Q2724*$V$5/1000</f>
        <v>-1727.8454864703779</v>
      </c>
    </row>
    <row r="2725" spans="1:18" x14ac:dyDescent="0.25">
      <c r="A2725" s="4">
        <v>42849.458333326729</v>
      </c>
      <c r="B2725">
        <v>45</v>
      </c>
      <c r="C2725">
        <v>4.6144300000000005</v>
      </c>
      <c r="D2725" s="3">
        <v>18.706479999999999</v>
      </c>
      <c r="E2725" s="1">
        <f>C2725*$V$2</f>
        <v>1.8457720000000002</v>
      </c>
      <c r="F2725" s="1">
        <f>D2725*$V$3</f>
        <v>74.825919999999996</v>
      </c>
      <c r="G2725" s="1">
        <f>(E2725+F2725)</f>
        <v>76.671691999999993</v>
      </c>
      <c r="H2725" s="1">
        <f>B2725*(1/3)</f>
        <v>15</v>
      </c>
      <c r="I2725" s="1">
        <f>IF((H2725-G2725)&gt;0, (H2725-G2725), (0))</f>
        <v>0</v>
      </c>
      <c r="J2725" s="1">
        <f>IF(I2725=0, G2725-H2725,0)</f>
        <v>61.671691999999993</v>
      </c>
      <c r="K2725" s="1">
        <f>I2725*1000/$V$5</f>
        <v>0</v>
      </c>
      <c r="L2725" s="1">
        <f>J2725*1000/$V$4</f>
        <v>1105.2274551971325</v>
      </c>
      <c r="M2725" s="1">
        <f>L2725/$Y$4</f>
        <v>464.38128369627418</v>
      </c>
      <c r="N2725" s="1">
        <f>M2725*$Y$5</f>
        <v>650.13379717478381</v>
      </c>
      <c r="O2725" s="1" t="s">
        <v>0</v>
      </c>
      <c r="P2725" s="1" t="s">
        <v>0</v>
      </c>
      <c r="Q2725" s="1">
        <f>Q2724+K2725-L2725</f>
        <v>-87540.719524750806</v>
      </c>
      <c r="R2725">
        <f>Q2725*$V$5/1000</f>
        <v>-1749.9389832997686</v>
      </c>
    </row>
    <row r="2726" spans="1:18" x14ac:dyDescent="0.25">
      <c r="A2726" s="4">
        <v>42849.499999993393</v>
      </c>
      <c r="B2726">
        <v>45.7</v>
      </c>
      <c r="C2726">
        <v>5.7063999999999995</v>
      </c>
      <c r="D2726" s="3">
        <v>20.397169999999999</v>
      </c>
      <c r="E2726" s="1">
        <f>C2726*$V$2</f>
        <v>2.2825599999999997</v>
      </c>
      <c r="F2726" s="1">
        <f>D2726*$V$3</f>
        <v>81.588679999999997</v>
      </c>
      <c r="G2726" s="1">
        <f>(E2726+F2726)</f>
        <v>83.87124</v>
      </c>
      <c r="H2726" s="1">
        <f>B2726*(1/3)</f>
        <v>15.233333333333334</v>
      </c>
      <c r="I2726" s="1">
        <f>IF((H2726-G2726)&gt;0, (H2726-G2726), (0))</f>
        <v>0</v>
      </c>
      <c r="J2726" s="1">
        <f>IF(I2726=0, G2726-H2726,0)</f>
        <v>68.637906666666666</v>
      </c>
      <c r="K2726" s="1">
        <f>I2726*1000/$V$5</f>
        <v>0</v>
      </c>
      <c r="L2726" s="1">
        <f>J2726*1000/$V$4</f>
        <v>1230.0700119474313</v>
      </c>
      <c r="M2726" s="1">
        <f>L2726/$Y$4</f>
        <v>516.83613947371066</v>
      </c>
      <c r="N2726" s="1">
        <f>M2726*$Y$5</f>
        <v>723.57059526319483</v>
      </c>
      <c r="O2726" s="1" t="s">
        <v>0</v>
      </c>
      <c r="P2726" s="1" t="s">
        <v>0</v>
      </c>
      <c r="Q2726" s="1">
        <f>Q2725+K2726-L2726</f>
        <v>-88770.789536698241</v>
      </c>
      <c r="R2726">
        <f>Q2726*$V$5/1000</f>
        <v>-1774.5280828385978</v>
      </c>
    </row>
    <row r="2727" spans="1:18" x14ac:dyDescent="0.25">
      <c r="A2727" s="4">
        <v>42849.541666660058</v>
      </c>
      <c r="B2727">
        <v>48.3</v>
      </c>
      <c r="C2727">
        <v>7.8394599999999999</v>
      </c>
      <c r="D2727" s="3">
        <v>20.381629999999998</v>
      </c>
      <c r="E2727" s="1">
        <f>C2727*$V$2</f>
        <v>3.1357840000000001</v>
      </c>
      <c r="F2727" s="1">
        <f>D2727*$V$3</f>
        <v>81.526519999999991</v>
      </c>
      <c r="G2727" s="1">
        <f>(E2727+F2727)</f>
        <v>84.662303999999992</v>
      </c>
      <c r="H2727" s="1">
        <f>B2727*(1/3)</f>
        <v>16.099999999999998</v>
      </c>
      <c r="I2727" s="1">
        <f>IF((H2727-G2727)&gt;0, (H2727-G2727), (0))</f>
        <v>0</v>
      </c>
      <c r="J2727" s="1">
        <f>IF(I2727=0, G2727-H2727,0)</f>
        <v>68.562303999999997</v>
      </c>
      <c r="K2727" s="1">
        <f>I2727*1000/$V$5</f>
        <v>0</v>
      </c>
      <c r="L2727" s="1">
        <f>J2727*1000/$V$4</f>
        <v>1228.7151254480289</v>
      </c>
      <c r="M2727" s="1">
        <f>L2727/$Y$4</f>
        <v>516.26685943194491</v>
      </c>
      <c r="N2727" s="1">
        <f>M2727*$Y$5</f>
        <v>722.7736032047228</v>
      </c>
      <c r="O2727" s="1" t="s">
        <v>0</v>
      </c>
      <c r="P2727" s="1" t="s">
        <v>0</v>
      </c>
      <c r="Q2727" s="1">
        <f>Q2726+K2727-L2727</f>
        <v>-89999.504662146268</v>
      </c>
      <c r="R2727">
        <f>Q2727*$V$5/1000</f>
        <v>-1799.0900981963036</v>
      </c>
    </row>
    <row r="2728" spans="1:18" x14ac:dyDescent="0.25">
      <c r="A2728" s="4">
        <v>42849.583333326722</v>
      </c>
      <c r="B2728">
        <v>47.8</v>
      </c>
      <c r="C2728">
        <v>8.9586600000000001</v>
      </c>
      <c r="D2728" s="3">
        <v>19.33793</v>
      </c>
      <c r="E2728" s="1">
        <f>C2728*$V$2</f>
        <v>3.5834640000000002</v>
      </c>
      <c r="F2728" s="1">
        <f>D2728*$V$3</f>
        <v>77.35172</v>
      </c>
      <c r="G2728" s="1">
        <f>(E2728+F2728)</f>
        <v>80.935184000000007</v>
      </c>
      <c r="H2728" s="1">
        <f>B2728*(1/3)</f>
        <v>15.933333333333332</v>
      </c>
      <c r="I2728" s="1">
        <f>IF((H2728-G2728)&gt;0, (H2728-G2728), (0))</f>
        <v>0</v>
      </c>
      <c r="J2728" s="1">
        <f>IF(I2728=0, G2728-H2728,0)</f>
        <v>65.00185066666667</v>
      </c>
      <c r="K2728" s="1">
        <f>I2728*1000/$V$5</f>
        <v>0</v>
      </c>
      <c r="L2728" s="1">
        <f>J2728*1000/$V$4</f>
        <v>1164.9077180406214</v>
      </c>
      <c r="M2728" s="1">
        <f>L2728/$Y$4</f>
        <v>489.4570243868157</v>
      </c>
      <c r="N2728" s="1">
        <f>M2728*$Y$5</f>
        <v>685.23983414154191</v>
      </c>
      <c r="O2728" s="1" t="s">
        <v>0</v>
      </c>
      <c r="P2728" s="1" t="s">
        <v>0</v>
      </c>
      <c r="Q2728" s="1">
        <f>Q2727+K2728-L2728</f>
        <v>-91164.412380186885</v>
      </c>
      <c r="R2728">
        <f>Q2728*$V$5/1000</f>
        <v>-1822.3766034799357</v>
      </c>
    </row>
    <row r="2729" spans="1:18" x14ac:dyDescent="0.25">
      <c r="A2729" s="4">
        <v>42849.624999993386</v>
      </c>
      <c r="B2729">
        <v>47.6</v>
      </c>
      <c r="C2729">
        <v>7.5816099999999995</v>
      </c>
      <c r="D2729" s="3">
        <v>15.464720000000002</v>
      </c>
      <c r="E2729" s="1">
        <f>C2729*$V$2</f>
        <v>3.0326439999999999</v>
      </c>
      <c r="F2729" s="1">
        <f>D2729*$V$3</f>
        <v>61.858880000000006</v>
      </c>
      <c r="G2729" s="1">
        <f>(E2729+F2729)</f>
        <v>64.891524000000004</v>
      </c>
      <c r="H2729" s="1">
        <f>B2729*(1/3)</f>
        <v>15.866666666666667</v>
      </c>
      <c r="I2729" s="1">
        <f>IF((H2729-G2729)&gt;0, (H2729-G2729), (0))</f>
        <v>0</v>
      </c>
      <c r="J2729" s="1">
        <f>IF(I2729=0, G2729-H2729,0)</f>
        <v>49.024857333333337</v>
      </c>
      <c r="K2729" s="1">
        <f>I2729*1000/$V$5</f>
        <v>0</v>
      </c>
      <c r="L2729" s="1">
        <f>J2729*1000/$V$4</f>
        <v>878.58167264038241</v>
      </c>
      <c r="M2729" s="1">
        <f>L2729/$Y$4</f>
        <v>369.15196329427835</v>
      </c>
      <c r="N2729" s="1">
        <f>M2729*$Y$5</f>
        <v>516.8127486119896</v>
      </c>
      <c r="O2729" s="1" t="s">
        <v>0</v>
      </c>
      <c r="P2729" s="1" t="s">
        <v>0</v>
      </c>
      <c r="Q2729" s="1">
        <f>Q2728+K2729-L2729</f>
        <v>-92042.994052827271</v>
      </c>
      <c r="R2729">
        <f>Q2729*$V$5/1000</f>
        <v>-1839.9394511160172</v>
      </c>
    </row>
    <row r="2730" spans="1:18" x14ac:dyDescent="0.25">
      <c r="A2730" s="4">
        <v>42849.66666666005</v>
      </c>
      <c r="B2730">
        <v>48.3</v>
      </c>
      <c r="C2730">
        <v>6.7978999999999994</v>
      </c>
      <c r="D2730" s="3">
        <v>11.3378</v>
      </c>
      <c r="E2730" s="1">
        <f>C2730*$V$2</f>
        <v>2.71916</v>
      </c>
      <c r="F2730" s="1">
        <f>D2730*$V$3</f>
        <v>45.351199999999999</v>
      </c>
      <c r="G2730" s="1">
        <f>(E2730+F2730)</f>
        <v>48.070360000000001</v>
      </c>
      <c r="H2730" s="1">
        <f>B2730*(1/3)</f>
        <v>16.099999999999998</v>
      </c>
      <c r="I2730" s="1">
        <f>IF((H2730-G2730)&gt;0, (H2730-G2730), (0))</f>
        <v>0</v>
      </c>
      <c r="J2730" s="1">
        <f>IF(I2730=0, G2730-H2730,0)</f>
        <v>31.970360000000003</v>
      </c>
      <c r="K2730" s="1">
        <f>I2730*1000/$V$5</f>
        <v>0</v>
      </c>
      <c r="L2730" s="1">
        <f>J2730*1000/$V$4</f>
        <v>572.94551971326177</v>
      </c>
      <c r="M2730" s="1">
        <f>L2730/$Y$4</f>
        <v>240.73341164422766</v>
      </c>
      <c r="N2730" s="1">
        <f>M2730*$Y$5</f>
        <v>337.02677630191869</v>
      </c>
      <c r="O2730" s="1" t="s">
        <v>0</v>
      </c>
      <c r="P2730" s="1" t="s">
        <v>0</v>
      </c>
      <c r="Q2730" s="1">
        <f>Q2729+K2730-L2730</f>
        <v>-92615.939572540534</v>
      </c>
      <c r="R2730">
        <f>Q2730*$V$5/1000</f>
        <v>-1851.3926320550852</v>
      </c>
    </row>
    <row r="2731" spans="1:18" x14ac:dyDescent="0.25">
      <c r="A2731" s="4">
        <v>42849.708333326715</v>
      </c>
      <c r="B2731">
        <v>49.5</v>
      </c>
      <c r="C2731">
        <v>3.6511100000000001</v>
      </c>
      <c r="D2731" s="3">
        <v>8.0193399999999997</v>
      </c>
      <c r="E2731" s="1">
        <f>C2731*$V$2</f>
        <v>1.4604440000000001</v>
      </c>
      <c r="F2731" s="1">
        <f>D2731*$V$3</f>
        <v>32.077359999999999</v>
      </c>
      <c r="G2731" s="1">
        <f>(E2731+F2731)</f>
        <v>33.537804000000001</v>
      </c>
      <c r="H2731" s="1">
        <f>B2731*(1/3)</f>
        <v>16.5</v>
      </c>
      <c r="I2731" s="1">
        <f>IF((H2731-G2731)&gt;0, (H2731-G2731), (0))</f>
        <v>0</v>
      </c>
      <c r="J2731" s="1">
        <f>IF(I2731=0, G2731-H2731,0)</f>
        <v>17.037804000000001</v>
      </c>
      <c r="K2731" s="1">
        <f>I2731*1000/$V$5</f>
        <v>0</v>
      </c>
      <c r="L2731" s="1">
        <f>J2731*1000/$V$4</f>
        <v>305.33698924731186</v>
      </c>
      <c r="M2731" s="1">
        <f>L2731/$Y$4</f>
        <v>128.29285262492095</v>
      </c>
      <c r="N2731" s="1">
        <f>M2731*$Y$5</f>
        <v>179.60999367488932</v>
      </c>
      <c r="O2731" s="1" t="s">
        <v>0</v>
      </c>
      <c r="P2731" s="1" t="s">
        <v>0</v>
      </c>
      <c r="Q2731" s="1">
        <f>Q2730+K2731-L2731</f>
        <v>-92921.276561787847</v>
      </c>
      <c r="R2731">
        <f>Q2731*$V$5/1000</f>
        <v>-1857.4963184701389</v>
      </c>
    </row>
    <row r="2732" spans="1:18" x14ac:dyDescent="0.25">
      <c r="A2732" s="4">
        <v>42849.749999993379</v>
      </c>
      <c r="B2732">
        <v>49</v>
      </c>
      <c r="C2732">
        <v>3.31948</v>
      </c>
      <c r="D2732" s="3">
        <v>2.4991840000000001</v>
      </c>
      <c r="E2732" s="1">
        <f>C2732*$V$2</f>
        <v>1.3277920000000001</v>
      </c>
      <c r="F2732" s="1">
        <f>D2732*$V$3</f>
        <v>9.9967360000000003</v>
      </c>
      <c r="G2732" s="1">
        <f>(E2732+F2732)</f>
        <v>11.324528000000001</v>
      </c>
      <c r="H2732" s="1">
        <f>B2732*(1/3)</f>
        <v>16.333333333333332</v>
      </c>
      <c r="I2732" s="1">
        <f>IF((H2732-G2732)&gt;0, (H2732-G2732), (0))</f>
        <v>5.0088053333333313</v>
      </c>
      <c r="J2732" s="1">
        <f>IF(I2732=0, G2732-H2732,0)</f>
        <v>0</v>
      </c>
      <c r="K2732" s="1">
        <f>I2732*1000/$V$5</f>
        <v>250.56554944138725</v>
      </c>
      <c r="L2732" s="1">
        <f>J2732*1000/$V$4</f>
        <v>0</v>
      </c>
      <c r="M2732" s="1">
        <f>L2732/$Y$4</f>
        <v>0</v>
      </c>
      <c r="N2732" s="1">
        <f>M2732*$Y$5</f>
        <v>0</v>
      </c>
      <c r="O2732" s="1" t="s">
        <v>0</v>
      </c>
      <c r="P2732" s="1" t="s">
        <v>0</v>
      </c>
      <c r="Q2732" s="1">
        <f>Q2731+K2732-L2732</f>
        <v>-92670.711012346466</v>
      </c>
      <c r="R2732">
        <f>Q2732*$V$5/1000</f>
        <v>-1852.4875131368058</v>
      </c>
    </row>
    <row r="2733" spans="1:18" x14ac:dyDescent="0.25">
      <c r="A2733" s="4">
        <v>42849.791666660043</v>
      </c>
      <c r="B2733">
        <v>49.1</v>
      </c>
      <c r="C2733">
        <v>3.87269</v>
      </c>
      <c r="D2733" s="3">
        <v>-7.0017200000000003E-3</v>
      </c>
      <c r="E2733" s="1">
        <f>C2733*$V$2</f>
        <v>1.5490760000000001</v>
      </c>
      <c r="F2733" s="1">
        <f>D2733*$V$3</f>
        <v>-2.8006880000000001E-2</v>
      </c>
      <c r="G2733" s="1">
        <f>(E2733+F2733)</f>
        <v>1.5210691200000002</v>
      </c>
      <c r="H2733" s="1">
        <f>B2733*(1/3)</f>
        <v>16.366666666666667</v>
      </c>
      <c r="I2733" s="1">
        <f>IF((H2733-G2733)&gt;0, (H2733-G2733), (0))</f>
        <v>14.845597546666667</v>
      </c>
      <c r="J2733" s="1">
        <f>IF(I2733=0, G2733-H2733,0)</f>
        <v>0</v>
      </c>
      <c r="K2733" s="1">
        <f>I2733*1000/$V$5</f>
        <v>742.65120293480084</v>
      </c>
      <c r="L2733" s="1">
        <f>J2733*1000/$V$4</f>
        <v>0</v>
      </c>
      <c r="M2733" s="1">
        <f>L2733/$Y$4</f>
        <v>0</v>
      </c>
      <c r="N2733" s="1">
        <f>M2733*$Y$5</f>
        <v>0</v>
      </c>
      <c r="O2733" s="1" t="s">
        <v>0</v>
      </c>
      <c r="P2733" s="1" t="s">
        <v>0</v>
      </c>
      <c r="Q2733" s="1">
        <f>Q2732+K2733-L2733</f>
        <v>-91928.059809411672</v>
      </c>
      <c r="R2733">
        <f>Q2733*$V$5/1000</f>
        <v>-1837.6419155901392</v>
      </c>
    </row>
    <row r="2734" spans="1:18" x14ac:dyDescent="0.25">
      <c r="A2734" s="4">
        <v>42849.833333326707</v>
      </c>
      <c r="B2734">
        <v>48.1</v>
      </c>
      <c r="C2734">
        <v>3.1594099999999998</v>
      </c>
      <c r="D2734" s="3">
        <v>-7.0017200000000003E-3</v>
      </c>
      <c r="E2734" s="1">
        <f>C2734*$V$2</f>
        <v>1.2637640000000001</v>
      </c>
      <c r="F2734" s="1">
        <f>D2734*$V$3</f>
        <v>-2.8006880000000001E-2</v>
      </c>
      <c r="G2734" s="1">
        <f>(E2734+F2734)</f>
        <v>1.2357571200000002</v>
      </c>
      <c r="H2734" s="1">
        <f>B2734*(1/3)</f>
        <v>16.033333333333331</v>
      </c>
      <c r="I2734" s="1">
        <f>IF((H2734-G2734)&gt;0, (H2734-G2734), (0))</f>
        <v>14.797576213333331</v>
      </c>
      <c r="J2734" s="1">
        <f>IF(I2734=0, G2734-H2734,0)</f>
        <v>0</v>
      </c>
      <c r="K2734" s="1">
        <f>I2734*1000/$V$5</f>
        <v>740.24893513423365</v>
      </c>
      <c r="L2734" s="1">
        <f>J2734*1000/$V$4</f>
        <v>0</v>
      </c>
      <c r="M2734" s="1">
        <f>L2734/$Y$4</f>
        <v>0</v>
      </c>
      <c r="N2734" s="1">
        <f>M2734*$Y$5</f>
        <v>0</v>
      </c>
      <c r="O2734" s="1" t="s">
        <v>0</v>
      </c>
      <c r="P2734" s="1" t="s">
        <v>0</v>
      </c>
      <c r="Q2734" s="1">
        <f>Q2733+K2734-L2734</f>
        <v>-91187.810874277435</v>
      </c>
      <c r="R2734">
        <f>Q2734*$V$5/1000</f>
        <v>-1822.8443393768059</v>
      </c>
    </row>
    <row r="2735" spans="1:18" x14ac:dyDescent="0.25">
      <c r="A2735" s="4">
        <v>42849.874999993372</v>
      </c>
      <c r="B2735">
        <v>47.5</v>
      </c>
      <c r="C2735">
        <v>3.0677300000000001</v>
      </c>
      <c r="D2735" s="3">
        <v>-7.0017200000000003E-3</v>
      </c>
      <c r="E2735" s="1">
        <f>C2735*$V$2</f>
        <v>1.2270920000000001</v>
      </c>
      <c r="F2735" s="1">
        <f>D2735*$V$3</f>
        <v>-2.8006880000000001E-2</v>
      </c>
      <c r="G2735" s="1">
        <f>(E2735+F2735)</f>
        <v>1.1990851200000001</v>
      </c>
      <c r="H2735" s="1">
        <f>B2735*(1/3)</f>
        <v>15.833333333333332</v>
      </c>
      <c r="I2735" s="1">
        <f>IF((H2735-G2735)&gt;0, (H2735-G2735), (0))</f>
        <v>14.634248213333333</v>
      </c>
      <c r="J2735" s="1">
        <f>IF(I2735=0, G2735-H2735,0)</f>
        <v>0</v>
      </c>
      <c r="K2735" s="1">
        <f>I2735*1000/$V$5</f>
        <v>732.07844989161254</v>
      </c>
      <c r="L2735" s="1">
        <f>J2735*1000/$V$4</f>
        <v>0</v>
      </c>
      <c r="M2735" s="1">
        <f>L2735/$Y$4</f>
        <v>0</v>
      </c>
      <c r="N2735" s="1">
        <f>M2735*$Y$5</f>
        <v>0</v>
      </c>
      <c r="O2735" s="1" t="s">
        <v>0</v>
      </c>
      <c r="P2735" s="1" t="s">
        <v>0</v>
      </c>
      <c r="Q2735" s="1">
        <f>Q2734+K2735-L2735</f>
        <v>-90455.732424385817</v>
      </c>
      <c r="R2735">
        <f>Q2735*$V$5/1000</f>
        <v>-1808.2100911634723</v>
      </c>
    </row>
    <row r="2736" spans="1:18" x14ac:dyDescent="0.25">
      <c r="A2736" s="4">
        <v>42849.916666660036</v>
      </c>
      <c r="B2736">
        <v>48.8</v>
      </c>
      <c r="C2736">
        <v>2.3281700000000001</v>
      </c>
      <c r="D2736" s="3">
        <v>-7.0017200000000003E-3</v>
      </c>
      <c r="E2736" s="1">
        <f>C2736*$V$2</f>
        <v>0.9312680000000001</v>
      </c>
      <c r="F2736" s="1">
        <f>D2736*$V$3</f>
        <v>-2.8006880000000001E-2</v>
      </c>
      <c r="G2736" s="1">
        <f>(E2736+F2736)</f>
        <v>0.90326112000000014</v>
      </c>
      <c r="H2736" s="1">
        <f>B2736*(1/3)</f>
        <v>16.266666666666666</v>
      </c>
      <c r="I2736" s="1">
        <f>IF((H2736-G2736)&gt;0, (H2736-G2736), (0))</f>
        <v>15.363405546666666</v>
      </c>
      <c r="J2736" s="1">
        <f>IF(I2736=0, G2736-H2736,0)</f>
        <v>0</v>
      </c>
      <c r="K2736" s="1">
        <f>I2736*1000/$V$5</f>
        <v>768.55455461063866</v>
      </c>
      <c r="L2736" s="1">
        <f>J2736*1000/$V$4</f>
        <v>0</v>
      </c>
      <c r="M2736" s="1">
        <f>L2736/$Y$4</f>
        <v>0</v>
      </c>
      <c r="N2736" s="1">
        <f>M2736*$Y$5</f>
        <v>0</v>
      </c>
      <c r="O2736" s="1" t="s">
        <v>0</v>
      </c>
      <c r="P2736" s="1" t="s">
        <v>0</v>
      </c>
      <c r="Q2736" s="1">
        <f>Q2735+K2736-L2736</f>
        <v>-89687.177869775172</v>
      </c>
      <c r="R2736">
        <f>Q2736*$V$5/1000</f>
        <v>-1792.8466856168054</v>
      </c>
    </row>
    <row r="2737" spans="1:18" x14ac:dyDescent="0.25">
      <c r="A2737" s="4">
        <v>42849.9583333267</v>
      </c>
      <c r="B2737">
        <v>41</v>
      </c>
      <c r="C2737">
        <v>3.3321799999999997</v>
      </c>
      <c r="D2737" s="3">
        <v>-7.0017200000000003E-3</v>
      </c>
      <c r="E2737" s="1">
        <f>C2737*$V$2</f>
        <v>1.3328720000000001</v>
      </c>
      <c r="F2737" s="1">
        <f>D2737*$V$3</f>
        <v>-2.8006880000000001E-2</v>
      </c>
      <c r="G2737" s="1">
        <f>(E2737+F2737)</f>
        <v>1.3048651200000001</v>
      </c>
      <c r="H2737" s="1">
        <f>B2737*(1/3)</f>
        <v>13.666666666666666</v>
      </c>
      <c r="I2737" s="1">
        <f>IF((H2737-G2737)&gt;0, (H2737-G2737), (0))</f>
        <v>12.361801546666666</v>
      </c>
      <c r="J2737" s="1">
        <f>IF(I2737=0, G2737-H2737,0)</f>
        <v>0</v>
      </c>
      <c r="K2737" s="1">
        <f>I2737*1000/$V$5</f>
        <v>618.39927697181929</v>
      </c>
      <c r="L2737" s="1">
        <f>J2737*1000/$V$4</f>
        <v>0</v>
      </c>
      <c r="M2737" s="1">
        <f>L2737/$Y$4</f>
        <v>0</v>
      </c>
      <c r="N2737" s="1">
        <f>M2737*$Y$5</f>
        <v>0</v>
      </c>
      <c r="O2737" s="1">
        <f>SUM(N2714:N2737)</f>
        <v>4567.0649237472771</v>
      </c>
      <c r="P2737" s="1">
        <f>SUM(L2714:L2737)</f>
        <v>7764.0103703703717</v>
      </c>
      <c r="Q2737" s="1">
        <f>Q2736+K2737-L2737</f>
        <v>-89068.778592803355</v>
      </c>
      <c r="R2737">
        <f>Q2737*$V$5/1000</f>
        <v>-1780.4848840701388</v>
      </c>
    </row>
    <row r="2738" spans="1:18" x14ac:dyDescent="0.25">
      <c r="A2738" s="4">
        <v>42849.999999993364</v>
      </c>
      <c r="B2738">
        <v>43.9</v>
      </c>
      <c r="C2738">
        <v>3.0716900000000003</v>
      </c>
      <c r="D2738" s="3">
        <v>-7.0017200000000003E-3</v>
      </c>
      <c r="E2738" s="1">
        <f>C2738*$V$2</f>
        <v>1.2286760000000001</v>
      </c>
      <c r="F2738" s="1">
        <f>D2738*$V$3</f>
        <v>-2.8006880000000001E-2</v>
      </c>
      <c r="G2738" s="1">
        <f>(E2738+F2738)</f>
        <v>1.2006691200000001</v>
      </c>
      <c r="H2738" s="1">
        <f>B2738*(1/3)</f>
        <v>14.633333333333333</v>
      </c>
      <c r="I2738" s="1">
        <f>IF((H2738-G2738)&gt;0, (H2738-G2738), (0))</f>
        <v>13.432664213333332</v>
      </c>
      <c r="J2738" s="1">
        <f>IF(I2738=0, G2738-H2738,0)</f>
        <v>0</v>
      </c>
      <c r="K2738" s="1">
        <f>I2738*1000/$V$5</f>
        <v>671.96919526429883</v>
      </c>
      <c r="L2738" s="1">
        <f>J2738*1000/$V$4</f>
        <v>0</v>
      </c>
      <c r="M2738" s="1">
        <f>L2738/$Y$4</f>
        <v>0</v>
      </c>
      <c r="N2738" s="1">
        <f>M2738*$Y$5</f>
        <v>0</v>
      </c>
      <c r="O2738" s="1" t="s">
        <v>0</v>
      </c>
      <c r="P2738" s="1" t="s">
        <v>0</v>
      </c>
      <c r="Q2738" s="1">
        <f>Q2737+K2738-L2738</f>
        <v>-88396.809397539051</v>
      </c>
      <c r="R2738">
        <f>Q2738*$V$5/1000</f>
        <v>-1767.0522198568053</v>
      </c>
    </row>
    <row r="2739" spans="1:18" x14ac:dyDescent="0.25">
      <c r="A2739" s="4">
        <v>42850.041666660029</v>
      </c>
      <c r="B2739">
        <v>36.6</v>
      </c>
      <c r="C2739">
        <v>3.3170100000000002</v>
      </c>
      <c r="D2739" s="3">
        <v>-7.0017200000000003E-3</v>
      </c>
      <c r="E2739" s="1">
        <f>C2739*$V$2</f>
        <v>1.3268040000000001</v>
      </c>
      <c r="F2739" s="1">
        <f>D2739*$V$3</f>
        <v>-2.8006880000000001E-2</v>
      </c>
      <c r="G2739" s="1">
        <f>(E2739+F2739)</f>
        <v>1.2987971200000001</v>
      </c>
      <c r="H2739" s="1">
        <f>B2739*(1/3)</f>
        <v>12.2</v>
      </c>
      <c r="I2739" s="1">
        <f>IF((H2739-G2739)&gt;0, (H2739-G2739), (0))</f>
        <v>10.90120288</v>
      </c>
      <c r="J2739" s="1">
        <f>IF(I2739=0, G2739-H2739,0)</f>
        <v>0</v>
      </c>
      <c r="K2739" s="1">
        <f>I2739*1000/$V$5</f>
        <v>545.33281040520262</v>
      </c>
      <c r="L2739" s="1">
        <f>J2739*1000/$V$4</f>
        <v>0</v>
      </c>
      <c r="M2739" s="1">
        <f>L2739/$Y$4</f>
        <v>0</v>
      </c>
      <c r="N2739" s="1">
        <f>M2739*$Y$5</f>
        <v>0</v>
      </c>
      <c r="O2739" s="1" t="s">
        <v>0</v>
      </c>
      <c r="P2739" s="1" t="s">
        <v>0</v>
      </c>
      <c r="Q2739" s="1">
        <f>Q2738+K2739-L2739</f>
        <v>-87851.476587133846</v>
      </c>
      <c r="R2739">
        <f>Q2739*$V$5/1000</f>
        <v>-1756.1510169768053</v>
      </c>
    </row>
    <row r="2740" spans="1:18" x14ac:dyDescent="0.25">
      <c r="A2740" s="4">
        <v>42850.083333326693</v>
      </c>
      <c r="B2740">
        <v>36.299999999999997</v>
      </c>
      <c r="C2740">
        <v>3.2383200000000003</v>
      </c>
      <c r="D2740" s="3">
        <v>-7.0017200000000003E-3</v>
      </c>
      <c r="E2740" s="1">
        <f>C2740*$V$2</f>
        <v>1.2953280000000003</v>
      </c>
      <c r="F2740" s="1">
        <f>D2740*$V$3</f>
        <v>-2.8006880000000001E-2</v>
      </c>
      <c r="G2740" s="1">
        <f>(E2740+F2740)</f>
        <v>1.2673211200000003</v>
      </c>
      <c r="H2740" s="1">
        <f>B2740*(1/3)</f>
        <v>12.099999999999998</v>
      </c>
      <c r="I2740" s="1">
        <f>IF((H2740-G2740)&gt;0, (H2740-G2740), (0))</f>
        <v>10.832678879999998</v>
      </c>
      <c r="J2740" s="1">
        <f>IF(I2740=0, G2740-H2740,0)</f>
        <v>0</v>
      </c>
      <c r="K2740" s="1">
        <f>I2740*1000/$V$5</f>
        <v>541.90489644822401</v>
      </c>
      <c r="L2740" s="1">
        <f>J2740*1000/$V$4</f>
        <v>0</v>
      </c>
      <c r="M2740" s="1">
        <f>L2740/$Y$4</f>
        <v>0</v>
      </c>
      <c r="N2740" s="1">
        <f>M2740*$Y$5</f>
        <v>0</v>
      </c>
      <c r="O2740" s="1" t="s">
        <v>0</v>
      </c>
      <c r="P2740" s="1" t="s">
        <v>0</v>
      </c>
      <c r="Q2740" s="1">
        <f>Q2739+K2740-L2740</f>
        <v>-87309.571690685625</v>
      </c>
      <c r="R2740">
        <f>Q2740*$V$5/1000</f>
        <v>-1745.3183380968055</v>
      </c>
    </row>
    <row r="2741" spans="1:18" x14ac:dyDescent="0.25">
      <c r="A2741" s="4">
        <v>42850.124999993357</v>
      </c>
      <c r="B2741">
        <v>34.700000000000003</v>
      </c>
      <c r="C2741">
        <v>3.3769800000000001</v>
      </c>
      <c r="D2741" s="3">
        <v>-7.0017200000000003E-3</v>
      </c>
      <c r="E2741" s="1">
        <f>C2741*$V$2</f>
        <v>1.3507920000000002</v>
      </c>
      <c r="F2741" s="1">
        <f>D2741*$V$3</f>
        <v>-2.8006880000000001E-2</v>
      </c>
      <c r="G2741" s="1">
        <f>(E2741+F2741)</f>
        <v>1.3227851200000003</v>
      </c>
      <c r="H2741" s="1">
        <f>B2741*(1/3)</f>
        <v>11.566666666666666</v>
      </c>
      <c r="I2741" s="1">
        <f>IF((H2741-G2741)&gt;0, (H2741-G2741), (0))</f>
        <v>10.243881546666666</v>
      </c>
      <c r="J2741" s="1">
        <f>IF(I2741=0, G2741-H2741,0)</f>
        <v>0</v>
      </c>
      <c r="K2741" s="1">
        <f>I2741*1000/$V$5</f>
        <v>512.45030248457556</v>
      </c>
      <c r="L2741" s="1">
        <f>J2741*1000/$V$4</f>
        <v>0</v>
      </c>
      <c r="M2741" s="1">
        <f>L2741/$Y$4</f>
        <v>0</v>
      </c>
      <c r="N2741" s="1">
        <f>M2741*$Y$5</f>
        <v>0</v>
      </c>
      <c r="O2741" s="1" t="s">
        <v>0</v>
      </c>
      <c r="P2741" s="1" t="s">
        <v>0</v>
      </c>
      <c r="Q2741" s="1">
        <f>Q2740+K2741-L2741</f>
        <v>-86797.121388201049</v>
      </c>
      <c r="R2741">
        <f>Q2741*$V$5/1000</f>
        <v>-1735.0744565501388</v>
      </c>
    </row>
    <row r="2742" spans="1:18" x14ac:dyDescent="0.25">
      <c r="A2742" s="4">
        <v>42850.166666660021</v>
      </c>
      <c r="B2742">
        <v>34</v>
      </c>
      <c r="C2742">
        <v>2.9333100000000001</v>
      </c>
      <c r="D2742" s="3">
        <v>-7.0017200000000003E-3</v>
      </c>
      <c r="E2742" s="1">
        <f>C2742*$V$2</f>
        <v>1.173324</v>
      </c>
      <c r="F2742" s="1">
        <f>D2742*$V$3</f>
        <v>-2.8006880000000001E-2</v>
      </c>
      <c r="G2742" s="1">
        <f>(E2742+F2742)</f>
        <v>1.1453171200000001</v>
      </c>
      <c r="H2742" s="1">
        <f>B2742*(1/3)</f>
        <v>11.333333333333332</v>
      </c>
      <c r="I2742" s="1">
        <f>IF((H2742-G2742)&gt;0, (H2742-G2742), (0))</f>
        <v>10.188016213333333</v>
      </c>
      <c r="J2742" s="1">
        <f>IF(I2742=0, G2742-H2742,0)</f>
        <v>0</v>
      </c>
      <c r="K2742" s="1">
        <f>I2742*1000/$V$5</f>
        <v>509.65563848590961</v>
      </c>
      <c r="L2742" s="1">
        <f>J2742*1000/$V$4</f>
        <v>0</v>
      </c>
      <c r="M2742" s="1">
        <f>L2742/$Y$4</f>
        <v>0</v>
      </c>
      <c r="N2742" s="1">
        <f>M2742*$Y$5</f>
        <v>0</v>
      </c>
      <c r="O2742" s="1" t="s">
        <v>0</v>
      </c>
      <c r="P2742" s="1" t="s">
        <v>0</v>
      </c>
      <c r="Q2742" s="1">
        <f>Q2741+K2742-L2742</f>
        <v>-86287.465749715135</v>
      </c>
      <c r="R2742">
        <f>Q2742*$V$5/1000</f>
        <v>-1724.8864403368052</v>
      </c>
    </row>
    <row r="2743" spans="1:18" x14ac:dyDescent="0.25">
      <c r="A2743" s="4">
        <v>42850.208333326686</v>
      </c>
      <c r="B2743">
        <v>33.9</v>
      </c>
      <c r="C2743">
        <v>1.5927799999999999</v>
      </c>
      <c r="D2743" s="3">
        <v>-7.0017200000000003E-3</v>
      </c>
      <c r="E2743" s="1">
        <f>C2743*$V$2</f>
        <v>0.63711200000000001</v>
      </c>
      <c r="F2743" s="1">
        <f>D2743*$V$3</f>
        <v>-2.8006880000000001E-2</v>
      </c>
      <c r="G2743" s="1">
        <f>(E2743+F2743)</f>
        <v>0.60910512000000006</v>
      </c>
      <c r="H2743" s="1">
        <f>B2743*(1/3)</f>
        <v>11.299999999999999</v>
      </c>
      <c r="I2743" s="1">
        <f>IF((H2743-G2743)&gt;0, (H2743-G2743), (0))</f>
        <v>10.690894879999998</v>
      </c>
      <c r="J2743" s="1">
        <f>IF(I2743=0, G2743-H2743,0)</f>
        <v>0</v>
      </c>
      <c r="K2743" s="1">
        <f>I2743*1000/$V$5</f>
        <v>534.81215007503749</v>
      </c>
      <c r="L2743" s="1">
        <f>J2743*1000/$V$4</f>
        <v>0</v>
      </c>
      <c r="M2743" s="1">
        <f>L2743/$Y$4</f>
        <v>0</v>
      </c>
      <c r="N2743" s="1">
        <f>M2743*$Y$5</f>
        <v>0</v>
      </c>
      <c r="O2743" s="1" t="s">
        <v>0</v>
      </c>
      <c r="P2743" s="1" t="s">
        <v>0</v>
      </c>
      <c r="Q2743" s="1">
        <f>Q2742+K2743-L2743</f>
        <v>-85752.653599640093</v>
      </c>
      <c r="R2743">
        <f>Q2743*$V$5/1000</f>
        <v>-1714.1955454568053</v>
      </c>
    </row>
    <row r="2744" spans="1:18" x14ac:dyDescent="0.25">
      <c r="A2744" s="4">
        <v>42850.24999999335</v>
      </c>
      <c r="B2744">
        <v>32.9</v>
      </c>
      <c r="C2744">
        <v>2.1263700000000001</v>
      </c>
      <c r="D2744" s="3">
        <v>-7.0017200000000003E-3</v>
      </c>
      <c r="E2744" s="1">
        <f>C2744*$V$2</f>
        <v>0.85054800000000008</v>
      </c>
      <c r="F2744" s="1">
        <f>D2744*$V$3</f>
        <v>-2.8006880000000001E-2</v>
      </c>
      <c r="G2744" s="1">
        <f>(E2744+F2744)</f>
        <v>0.82254112000000013</v>
      </c>
      <c r="H2744" s="1">
        <f>B2744*(1/3)</f>
        <v>10.966666666666665</v>
      </c>
      <c r="I2744" s="1">
        <f>IF((H2744-G2744)&gt;0, (H2744-G2744), (0))</f>
        <v>10.144125546666665</v>
      </c>
      <c r="J2744" s="1">
        <f>IF(I2744=0, G2744-H2744,0)</f>
        <v>0</v>
      </c>
      <c r="K2744" s="1">
        <f>I2744*1000/$V$5</f>
        <v>507.46000733700174</v>
      </c>
      <c r="L2744" s="1">
        <f>J2744*1000/$V$4</f>
        <v>0</v>
      </c>
      <c r="M2744" s="1">
        <f>L2744/$Y$4</f>
        <v>0</v>
      </c>
      <c r="N2744" s="1">
        <f>M2744*$Y$5</f>
        <v>0</v>
      </c>
      <c r="O2744" s="1" t="s">
        <v>0</v>
      </c>
      <c r="P2744" s="1" t="s">
        <v>0</v>
      </c>
      <c r="Q2744" s="1">
        <f>Q2743+K2744-L2744</f>
        <v>-85245.193592303098</v>
      </c>
      <c r="R2744">
        <f>Q2744*$V$5/1000</f>
        <v>-1704.0514199101387</v>
      </c>
    </row>
    <row r="2745" spans="1:18" x14ac:dyDescent="0.25">
      <c r="A2745" s="4">
        <v>42850.291666660014</v>
      </c>
      <c r="B2745">
        <v>37</v>
      </c>
      <c r="C2745">
        <v>2.7481900000000001</v>
      </c>
      <c r="D2745" s="3">
        <v>0.17596017</v>
      </c>
      <c r="E2745" s="1">
        <f>C2745*$V$2</f>
        <v>1.0992760000000001</v>
      </c>
      <c r="F2745" s="1">
        <f>D2745*$V$3</f>
        <v>0.70384068</v>
      </c>
      <c r="G2745" s="1">
        <f>(E2745+F2745)</f>
        <v>1.80311668</v>
      </c>
      <c r="H2745" s="1">
        <f>B2745*(1/3)</f>
        <v>12.333333333333332</v>
      </c>
      <c r="I2745" s="1">
        <f>IF((H2745-G2745)&gt;0, (H2745-G2745), (0))</f>
        <v>10.530216653333332</v>
      </c>
      <c r="J2745" s="1">
        <f>IF(I2745=0, G2745-H2745,0)</f>
        <v>0</v>
      </c>
      <c r="K2745" s="1">
        <f>I2745*1000/$V$5</f>
        <v>526.7742197765549</v>
      </c>
      <c r="L2745" s="1">
        <f>J2745*1000/$V$4</f>
        <v>0</v>
      </c>
      <c r="M2745" s="1">
        <f>L2745/$Y$4</f>
        <v>0</v>
      </c>
      <c r="N2745" s="1">
        <f>M2745*$Y$5</f>
        <v>0</v>
      </c>
      <c r="O2745" s="1" t="s">
        <v>0</v>
      </c>
      <c r="P2745" s="1" t="s">
        <v>0</v>
      </c>
      <c r="Q2745" s="1">
        <f>Q2744+K2745-L2745</f>
        <v>-84718.419372526536</v>
      </c>
      <c r="R2745">
        <f>Q2745*$V$5/1000</f>
        <v>-1693.5212032568054</v>
      </c>
    </row>
    <row r="2746" spans="1:18" x14ac:dyDescent="0.25">
      <c r="A2746" s="4">
        <v>42850.333333326678</v>
      </c>
      <c r="B2746">
        <v>40.1</v>
      </c>
      <c r="C2746">
        <v>3.4883099999999998</v>
      </c>
      <c r="D2746" s="3">
        <v>2.8252100000000002</v>
      </c>
      <c r="E2746" s="1">
        <f>C2746*$V$2</f>
        <v>1.395324</v>
      </c>
      <c r="F2746" s="1">
        <f>D2746*$V$3</f>
        <v>11.300840000000001</v>
      </c>
      <c r="G2746" s="1">
        <f>(E2746+F2746)</f>
        <v>12.696164000000001</v>
      </c>
      <c r="H2746" s="1">
        <f>B2746*(1/3)</f>
        <v>13.366666666666667</v>
      </c>
      <c r="I2746" s="1">
        <f>IF((H2746-G2746)&gt;0, (H2746-G2746), (0))</f>
        <v>0.6705026666666658</v>
      </c>
      <c r="J2746" s="1">
        <f>IF(I2746=0, G2746-H2746,0)</f>
        <v>0</v>
      </c>
      <c r="K2746" s="1">
        <f>I2746*1000/$V$5</f>
        <v>33.541904285476036</v>
      </c>
      <c r="L2746" s="1">
        <f>J2746*1000/$V$4</f>
        <v>0</v>
      </c>
      <c r="M2746" s="1">
        <f>L2746/$Y$4</f>
        <v>0</v>
      </c>
      <c r="N2746" s="1">
        <f>M2746*$Y$5</f>
        <v>0</v>
      </c>
      <c r="O2746" s="1" t="s">
        <v>0</v>
      </c>
      <c r="P2746" s="1" t="s">
        <v>0</v>
      </c>
      <c r="Q2746" s="1">
        <f>Q2745+K2746-L2746</f>
        <v>-84684.877468241059</v>
      </c>
      <c r="R2746">
        <f>Q2746*$V$5/1000</f>
        <v>-1692.8507005901386</v>
      </c>
    </row>
    <row r="2747" spans="1:18" x14ac:dyDescent="0.25">
      <c r="A2747" s="4">
        <v>42850.374999993342</v>
      </c>
      <c r="B2747">
        <v>38.6</v>
      </c>
      <c r="C2747">
        <v>4.8659799999999995</v>
      </c>
      <c r="D2747" s="3">
        <v>9.2869899999999994</v>
      </c>
      <c r="E2747" s="1">
        <f>C2747*$V$2</f>
        <v>1.9463919999999999</v>
      </c>
      <c r="F2747" s="1">
        <f>D2747*$V$3</f>
        <v>37.147959999999998</v>
      </c>
      <c r="G2747" s="1">
        <f>(E2747+F2747)</f>
        <v>39.094352000000001</v>
      </c>
      <c r="H2747" s="1">
        <f>B2747*(1/3)</f>
        <v>12.866666666666667</v>
      </c>
      <c r="I2747" s="1">
        <f>IF((H2747-G2747)&gt;0, (H2747-G2747), (0))</f>
        <v>0</v>
      </c>
      <c r="J2747" s="1">
        <f>IF(I2747=0, G2747-H2747,0)</f>
        <v>26.227685333333334</v>
      </c>
      <c r="K2747" s="1">
        <f>I2747*1000/$V$5</f>
        <v>0</v>
      </c>
      <c r="L2747" s="1">
        <f>J2747*1000/$V$4</f>
        <v>470.03020310633218</v>
      </c>
      <c r="M2747" s="1">
        <f>L2747/$Y$4</f>
        <v>197.4916819774505</v>
      </c>
      <c r="N2747" s="1">
        <f>M2747*$Y$5</f>
        <v>276.48835476843067</v>
      </c>
      <c r="O2747" s="1" t="s">
        <v>0</v>
      </c>
      <c r="P2747" s="1" t="s">
        <v>0</v>
      </c>
      <c r="Q2747" s="1">
        <f>Q2746+K2747-L2747</f>
        <v>-85154.907671347391</v>
      </c>
      <c r="R2747">
        <f>Q2747*$V$5/1000</f>
        <v>-1702.2466043502341</v>
      </c>
    </row>
    <row r="2748" spans="1:18" x14ac:dyDescent="0.25">
      <c r="A2748" s="4">
        <v>42850.416666660007</v>
      </c>
      <c r="B2748">
        <v>43.2</v>
      </c>
      <c r="C2748">
        <v>6.6060100000000004</v>
      </c>
      <c r="D2748" s="3">
        <v>11.352889999999999</v>
      </c>
      <c r="E2748" s="1">
        <f>C2748*$V$2</f>
        <v>2.6424040000000004</v>
      </c>
      <c r="F2748" s="1">
        <f>D2748*$V$3</f>
        <v>45.411559999999994</v>
      </c>
      <c r="G2748" s="1">
        <f>(E2748+F2748)</f>
        <v>48.053963999999993</v>
      </c>
      <c r="H2748" s="1">
        <f>B2748*(1/3)</f>
        <v>14.4</v>
      </c>
      <c r="I2748" s="1">
        <f>IF((H2748-G2748)&gt;0, (H2748-G2748), (0))</f>
        <v>0</v>
      </c>
      <c r="J2748" s="1">
        <f>IF(I2748=0, G2748-H2748,0)</f>
        <v>33.653963999999995</v>
      </c>
      <c r="K2748" s="1">
        <f>I2748*1000/$V$5</f>
        <v>0</v>
      </c>
      <c r="L2748" s="1">
        <f>J2748*1000/$V$4</f>
        <v>603.11763440860204</v>
      </c>
      <c r="M2748" s="1">
        <f>L2748/$Y$4</f>
        <v>253.41077075991683</v>
      </c>
      <c r="N2748" s="1">
        <f>M2748*$Y$5</f>
        <v>354.77507906388354</v>
      </c>
      <c r="O2748" s="1" t="s">
        <v>0</v>
      </c>
      <c r="P2748" s="1" t="s">
        <v>0</v>
      </c>
      <c r="Q2748" s="1">
        <f>Q2747+K2748-L2748</f>
        <v>-85758.025305755989</v>
      </c>
      <c r="R2748">
        <f>Q2748*$V$5/1000</f>
        <v>-1714.302925862062</v>
      </c>
    </row>
    <row r="2749" spans="1:18" x14ac:dyDescent="0.25">
      <c r="A2749" s="4">
        <v>42850.458333326671</v>
      </c>
      <c r="B2749">
        <v>47.2</v>
      </c>
      <c r="C2749">
        <v>8.7796699999999994</v>
      </c>
      <c r="D2749" s="3">
        <v>18.884050000000002</v>
      </c>
      <c r="E2749" s="1">
        <f>C2749*$V$2</f>
        <v>3.5118679999999998</v>
      </c>
      <c r="F2749" s="1">
        <f>D2749*$V$3</f>
        <v>75.536200000000008</v>
      </c>
      <c r="G2749" s="1">
        <f>(E2749+F2749)</f>
        <v>79.048068000000001</v>
      </c>
      <c r="H2749" s="1">
        <f>B2749*(1/3)</f>
        <v>15.733333333333334</v>
      </c>
      <c r="I2749" s="1">
        <f>IF((H2749-G2749)&gt;0, (H2749-G2749), (0))</f>
        <v>0</v>
      </c>
      <c r="J2749" s="1">
        <f>IF(I2749=0, G2749-H2749,0)</f>
        <v>63.314734666666666</v>
      </c>
      <c r="K2749" s="1">
        <f>I2749*1000/$V$5</f>
        <v>0</v>
      </c>
      <c r="L2749" s="1">
        <f>J2749*1000/$V$4</f>
        <v>1134.6726642771805</v>
      </c>
      <c r="M2749" s="1">
        <f>L2749/$Y$4</f>
        <v>476.75322028452962</v>
      </c>
      <c r="N2749" s="1">
        <f>M2749*$Y$5</f>
        <v>667.45450839834143</v>
      </c>
      <c r="O2749" s="1" t="s">
        <v>0</v>
      </c>
      <c r="P2749" s="1" t="s">
        <v>0</v>
      </c>
      <c r="Q2749" s="1">
        <f>Q2748+K2749-L2749</f>
        <v>-86892.697970033172</v>
      </c>
      <c r="R2749">
        <f>Q2749*$V$5/1000</f>
        <v>-1736.9850324209631</v>
      </c>
    </row>
    <row r="2750" spans="1:18" x14ac:dyDescent="0.25">
      <c r="A2750" s="4">
        <v>42850.499999993335</v>
      </c>
      <c r="B2750">
        <v>48.6</v>
      </c>
      <c r="C2750">
        <v>9.8636299999999988</v>
      </c>
      <c r="D2750" s="3">
        <v>16.975849999999998</v>
      </c>
      <c r="E2750" s="1">
        <f>C2750*$V$2</f>
        <v>3.9454519999999995</v>
      </c>
      <c r="F2750" s="1">
        <f>D2750*$V$3</f>
        <v>67.903399999999991</v>
      </c>
      <c r="G2750" s="1">
        <f>(E2750+F2750)</f>
        <v>71.848851999999994</v>
      </c>
      <c r="H2750" s="1">
        <f>B2750*(1/3)</f>
        <v>16.2</v>
      </c>
      <c r="I2750" s="1">
        <f>IF((H2750-G2750)&gt;0, (H2750-G2750), (0))</f>
        <v>0</v>
      </c>
      <c r="J2750" s="1">
        <f>IF(I2750=0, G2750-H2750,0)</f>
        <v>55.648851999999991</v>
      </c>
      <c r="K2750" s="1">
        <f>I2750*1000/$V$5</f>
        <v>0</v>
      </c>
      <c r="L2750" s="1">
        <f>J2750*1000/$V$4</f>
        <v>997.29125448028663</v>
      </c>
      <c r="M2750" s="1">
        <f>L2750/$Y$4</f>
        <v>419.02993885726329</v>
      </c>
      <c r="N2750" s="1">
        <f>M2750*$Y$5</f>
        <v>586.64191440016862</v>
      </c>
      <c r="O2750" s="1" t="s">
        <v>0</v>
      </c>
      <c r="P2750" s="1" t="s">
        <v>0</v>
      </c>
      <c r="Q2750" s="1">
        <f>Q2749+K2750-L2750</f>
        <v>-87889.989224513454</v>
      </c>
      <c r="R2750">
        <f>Q2750*$V$5/1000</f>
        <v>-1756.9208845980238</v>
      </c>
    </row>
    <row r="2751" spans="1:18" x14ac:dyDescent="0.25">
      <c r="A2751" s="4">
        <v>42850.541666659999</v>
      </c>
      <c r="B2751">
        <v>49.1</v>
      </c>
      <c r="C2751">
        <v>8.4419900000000005</v>
      </c>
      <c r="D2751" s="3">
        <v>17.511410000000001</v>
      </c>
      <c r="E2751" s="1">
        <f>C2751*$V$2</f>
        <v>3.3767960000000006</v>
      </c>
      <c r="F2751" s="1">
        <f>D2751*$V$3</f>
        <v>70.045640000000006</v>
      </c>
      <c r="G2751" s="1">
        <f>(E2751+F2751)</f>
        <v>73.422436000000005</v>
      </c>
      <c r="H2751" s="1">
        <f>B2751*(1/3)</f>
        <v>16.366666666666667</v>
      </c>
      <c r="I2751" s="1">
        <f>IF((H2751-G2751)&gt;0, (H2751-G2751), (0))</f>
        <v>0</v>
      </c>
      <c r="J2751" s="1">
        <f>IF(I2751=0, G2751-H2751,0)</f>
        <v>57.055769333333338</v>
      </c>
      <c r="K2751" s="1">
        <f>I2751*1000/$V$5</f>
        <v>0</v>
      </c>
      <c r="L2751" s="1">
        <f>J2751*1000/$V$4</f>
        <v>1022.5048267622462</v>
      </c>
      <c r="M2751" s="1">
        <f>L2751/$Y$4</f>
        <v>429.62387679085981</v>
      </c>
      <c r="N2751" s="1">
        <f>M2751*$Y$5</f>
        <v>601.47342750720372</v>
      </c>
      <c r="O2751" s="1" t="s">
        <v>0</v>
      </c>
      <c r="P2751" s="1" t="s">
        <v>0</v>
      </c>
      <c r="Q2751" s="1">
        <f>Q2750+K2751-L2751</f>
        <v>-88912.494051275702</v>
      </c>
      <c r="R2751">
        <f>Q2751*$V$5/1000</f>
        <v>-1777.3607560850012</v>
      </c>
    </row>
    <row r="2752" spans="1:18" x14ac:dyDescent="0.25">
      <c r="A2752" s="4">
        <v>42850.583333326664</v>
      </c>
      <c r="B2752">
        <v>49.4</v>
      </c>
      <c r="C2752">
        <v>9.1809599999999989</v>
      </c>
      <c r="D2752" s="3">
        <v>18.393599999999999</v>
      </c>
      <c r="E2752" s="1">
        <f>C2752*$V$2</f>
        <v>3.6723839999999996</v>
      </c>
      <c r="F2752" s="1">
        <f>D2752*$V$3</f>
        <v>73.574399999999997</v>
      </c>
      <c r="G2752" s="1">
        <f>(E2752+F2752)</f>
        <v>77.246783999999991</v>
      </c>
      <c r="H2752" s="1">
        <f>B2752*(1/3)</f>
        <v>16.466666666666665</v>
      </c>
      <c r="I2752" s="1">
        <f>IF((H2752-G2752)&gt;0, (H2752-G2752), (0))</f>
        <v>0</v>
      </c>
      <c r="J2752" s="1">
        <f>IF(I2752=0, G2752-H2752,0)</f>
        <v>60.780117333333322</v>
      </c>
      <c r="K2752" s="1">
        <f>I2752*1000/$V$5</f>
        <v>0</v>
      </c>
      <c r="L2752" s="1">
        <f>J2752*1000/$V$4</f>
        <v>1089.249414575866</v>
      </c>
      <c r="M2752" s="1">
        <f>L2752/$Y$4</f>
        <v>457.66782125036389</v>
      </c>
      <c r="N2752" s="1">
        <f>M2752*$Y$5</f>
        <v>640.73494975050937</v>
      </c>
      <c r="O2752" s="1" t="s">
        <v>0</v>
      </c>
      <c r="P2752" s="1" t="s">
        <v>0</v>
      </c>
      <c r="Q2752" s="1">
        <f>Q2751+K2752-L2752</f>
        <v>-90001.74346585157</v>
      </c>
      <c r="R2752">
        <f>Q2752*$V$5/1000</f>
        <v>-1799.1348518823727</v>
      </c>
    </row>
    <row r="2753" spans="1:18" x14ac:dyDescent="0.25">
      <c r="A2753" s="4">
        <v>42850.624999993328</v>
      </c>
      <c r="B2753">
        <v>49.6</v>
      </c>
      <c r="C2753">
        <v>7.2957299999999998</v>
      </c>
      <c r="D2753" s="3">
        <v>10.23779</v>
      </c>
      <c r="E2753" s="1">
        <f>C2753*$V$2</f>
        <v>2.9182920000000001</v>
      </c>
      <c r="F2753" s="1">
        <f>D2753*$V$3</f>
        <v>40.951160000000002</v>
      </c>
      <c r="G2753" s="1">
        <f>(E2753+F2753)</f>
        <v>43.869452000000003</v>
      </c>
      <c r="H2753" s="1">
        <f>B2753*(1/3)</f>
        <v>16.533333333333331</v>
      </c>
      <c r="I2753" s="1">
        <f>IF((H2753-G2753)&gt;0, (H2753-G2753), (0))</f>
        <v>0</v>
      </c>
      <c r="J2753" s="1">
        <f>IF(I2753=0, G2753-H2753,0)</f>
        <v>27.336118666666671</v>
      </c>
      <c r="K2753" s="1">
        <f>I2753*1000/$V$5</f>
        <v>0</v>
      </c>
      <c r="L2753" s="1">
        <f>J2753*1000/$V$4</f>
        <v>489.8945997610515</v>
      </c>
      <c r="M2753" s="1">
        <f>L2753/$Y$4</f>
        <v>205.83806712649223</v>
      </c>
      <c r="N2753" s="1">
        <f>M2753*$Y$5</f>
        <v>288.17329397708909</v>
      </c>
      <c r="O2753" s="1" t="s">
        <v>0</v>
      </c>
      <c r="P2753" s="1" t="s">
        <v>0</v>
      </c>
      <c r="Q2753" s="1">
        <f>Q2752+K2753-L2753</f>
        <v>-90491.638065612628</v>
      </c>
      <c r="R2753">
        <f>Q2753*$V$5/1000</f>
        <v>-1808.9278449315962</v>
      </c>
    </row>
    <row r="2754" spans="1:18" x14ac:dyDescent="0.25">
      <c r="A2754" s="4">
        <v>42850.666666659992</v>
      </c>
      <c r="B2754">
        <v>49.8</v>
      </c>
      <c r="C2754">
        <v>4.66967</v>
      </c>
      <c r="D2754" s="3">
        <v>7.4405611699999996</v>
      </c>
      <c r="E2754" s="1">
        <f>C2754*$V$2</f>
        <v>1.8678680000000001</v>
      </c>
      <c r="F2754" s="1">
        <f>D2754*$V$3</f>
        <v>29.762244679999998</v>
      </c>
      <c r="G2754" s="1">
        <f>(E2754+F2754)</f>
        <v>31.63011268</v>
      </c>
      <c r="H2754" s="1">
        <f>B2754*(1/3)</f>
        <v>16.599999999999998</v>
      </c>
      <c r="I2754" s="1">
        <f>IF((H2754-G2754)&gt;0, (H2754-G2754), (0))</f>
        <v>0</v>
      </c>
      <c r="J2754" s="1">
        <f>IF(I2754=0, G2754-H2754,0)</f>
        <v>15.030112680000002</v>
      </c>
      <c r="K2754" s="1">
        <f>I2754*1000/$V$5</f>
        <v>0</v>
      </c>
      <c r="L2754" s="1">
        <f>J2754*1000/$V$4</f>
        <v>269.35685806451619</v>
      </c>
      <c r="M2754" s="1">
        <f>L2754/$Y$4</f>
        <v>113.17515044727571</v>
      </c>
      <c r="N2754" s="1">
        <f>M2754*$Y$5</f>
        <v>158.445210626186</v>
      </c>
      <c r="O2754" s="1" t="s">
        <v>0</v>
      </c>
      <c r="P2754" s="1" t="s">
        <v>0</v>
      </c>
      <c r="Q2754" s="1">
        <f>Q2753+K2754-L2754</f>
        <v>-90760.99492367715</v>
      </c>
      <c r="R2754">
        <f>Q2754*$V$5/1000</f>
        <v>-1814.312288524306</v>
      </c>
    </row>
    <row r="2755" spans="1:18" x14ac:dyDescent="0.25">
      <c r="A2755" s="4">
        <v>42850.708333326656</v>
      </c>
      <c r="B2755">
        <v>50.3</v>
      </c>
      <c r="C2755">
        <v>3.8673699999999998</v>
      </c>
      <c r="D2755" s="3">
        <v>7.3445799999999997</v>
      </c>
      <c r="E2755" s="1">
        <f>C2755*$V$2</f>
        <v>1.546948</v>
      </c>
      <c r="F2755" s="1">
        <f>D2755*$V$3</f>
        <v>29.378319999999999</v>
      </c>
      <c r="G2755" s="1">
        <f>(E2755+F2755)</f>
        <v>30.925267999999999</v>
      </c>
      <c r="H2755" s="1">
        <f>B2755*(1/3)</f>
        <v>16.766666666666666</v>
      </c>
      <c r="I2755" s="1">
        <f>IF((H2755-G2755)&gt;0, (H2755-G2755), (0))</f>
        <v>0</v>
      </c>
      <c r="J2755" s="1">
        <f>IF(I2755=0, G2755-H2755,0)</f>
        <v>14.158601333333333</v>
      </c>
      <c r="K2755" s="1">
        <f>I2755*1000/$V$5</f>
        <v>0</v>
      </c>
      <c r="L2755" s="1">
        <f>J2755*1000/$V$4</f>
        <v>253.73837514934291</v>
      </c>
      <c r="M2755" s="1">
        <f>L2755/$Y$4</f>
        <v>106.61276266779115</v>
      </c>
      <c r="N2755" s="1">
        <f>M2755*$Y$5</f>
        <v>149.25786773490759</v>
      </c>
      <c r="O2755" s="1" t="s">
        <v>0</v>
      </c>
      <c r="P2755" s="1" t="s">
        <v>0</v>
      </c>
      <c r="Q2755" s="1">
        <f>Q2754+K2755-L2755</f>
        <v>-91014.733298826497</v>
      </c>
      <c r="R2755">
        <f>Q2755*$V$5/1000</f>
        <v>-1819.3845186435415</v>
      </c>
    </row>
    <row r="2756" spans="1:18" x14ac:dyDescent="0.25">
      <c r="A2756" s="4">
        <v>42850.749999993321</v>
      </c>
      <c r="B2756">
        <v>50.5</v>
      </c>
      <c r="C2756">
        <v>4.4295200000000001</v>
      </c>
      <c r="D2756" s="3">
        <v>2.3087619999999998</v>
      </c>
      <c r="E2756" s="1">
        <f>C2756*$V$2</f>
        <v>1.771808</v>
      </c>
      <c r="F2756" s="1">
        <f>D2756*$V$3</f>
        <v>9.235047999999999</v>
      </c>
      <c r="G2756" s="1">
        <f>(E2756+F2756)</f>
        <v>11.006855999999999</v>
      </c>
      <c r="H2756" s="1">
        <f>B2756*(1/3)</f>
        <v>16.833333333333332</v>
      </c>
      <c r="I2756" s="1">
        <f>IF((H2756-G2756)&gt;0, (H2756-G2756), (0))</f>
        <v>5.8264773333333331</v>
      </c>
      <c r="J2756" s="1">
        <f>IF(I2756=0, G2756-H2756,0)</f>
        <v>0</v>
      </c>
      <c r="K2756" s="1">
        <f>I2756*1000/$V$5</f>
        <v>291.46960146740037</v>
      </c>
      <c r="L2756" s="1">
        <f>J2756*1000/$V$4</f>
        <v>0</v>
      </c>
      <c r="M2756" s="1">
        <f>L2756/$Y$4</f>
        <v>0</v>
      </c>
      <c r="N2756" s="1">
        <f>M2756*$Y$5</f>
        <v>0</v>
      </c>
      <c r="O2756" s="1" t="s">
        <v>0</v>
      </c>
      <c r="P2756" s="1" t="s">
        <v>0</v>
      </c>
      <c r="Q2756" s="1">
        <f>Q2755+K2756-L2756</f>
        <v>-90723.2636973591</v>
      </c>
      <c r="R2756">
        <f>Q2756*$V$5/1000</f>
        <v>-1813.5580413102082</v>
      </c>
    </row>
    <row r="2757" spans="1:18" x14ac:dyDescent="0.25">
      <c r="A2757" s="4">
        <v>42850.791666659985</v>
      </c>
      <c r="B2757">
        <v>49.9</v>
      </c>
      <c r="C2757">
        <v>2.9437099999999998</v>
      </c>
      <c r="D2757" s="3">
        <v>4.4582399999999996E-3</v>
      </c>
      <c r="E2757" s="1">
        <f>C2757*$V$2</f>
        <v>1.177484</v>
      </c>
      <c r="F2757" s="1">
        <f>D2757*$V$3</f>
        <v>1.7832959999999998E-2</v>
      </c>
      <c r="G2757" s="1">
        <f>(E2757+F2757)</f>
        <v>1.19531696</v>
      </c>
      <c r="H2757" s="1">
        <f>B2757*(1/3)</f>
        <v>16.633333333333333</v>
      </c>
      <c r="I2757" s="1">
        <f>IF((H2757-G2757)&gt;0, (H2757-G2757), (0))</f>
        <v>15.438016373333333</v>
      </c>
      <c r="J2757" s="1">
        <f>IF(I2757=0, G2757-H2757,0)</f>
        <v>0</v>
      </c>
      <c r="K2757" s="1">
        <f>I2757*1000/$V$5</f>
        <v>772.28696214774061</v>
      </c>
      <c r="L2757" s="1">
        <f>J2757*1000/$V$4</f>
        <v>0</v>
      </c>
      <c r="M2757" s="1">
        <f>L2757/$Y$4</f>
        <v>0</v>
      </c>
      <c r="N2757" s="1">
        <f>M2757*$Y$5</f>
        <v>0</v>
      </c>
      <c r="O2757" s="1" t="s">
        <v>0</v>
      </c>
      <c r="P2757" s="1" t="s">
        <v>0</v>
      </c>
      <c r="Q2757" s="1">
        <f>Q2756+K2757-L2757</f>
        <v>-89950.976735211356</v>
      </c>
      <c r="R2757">
        <f>Q2757*$V$5/1000</f>
        <v>-1798.1200249368749</v>
      </c>
    </row>
    <row r="2758" spans="1:18" x14ac:dyDescent="0.25">
      <c r="A2758" s="4">
        <v>42850.833333326649</v>
      </c>
      <c r="B2758">
        <v>49.1</v>
      </c>
      <c r="C2758">
        <v>2.3975</v>
      </c>
      <c r="D2758" s="3">
        <v>-7.0017200000000003E-3</v>
      </c>
      <c r="E2758" s="1">
        <f>C2758*$V$2</f>
        <v>0.95900000000000007</v>
      </c>
      <c r="F2758" s="1">
        <f>D2758*$V$3</f>
        <v>-2.8006880000000001E-2</v>
      </c>
      <c r="G2758" s="1">
        <f>(E2758+F2758)</f>
        <v>0.93099312000000012</v>
      </c>
      <c r="H2758" s="1">
        <f>B2758*(1/3)</f>
        <v>16.366666666666667</v>
      </c>
      <c r="I2758" s="1">
        <f>IF((H2758-G2758)&gt;0, (H2758-G2758), (0))</f>
        <v>15.435673546666667</v>
      </c>
      <c r="J2758" s="1">
        <f>IF(I2758=0, G2758-H2758,0)</f>
        <v>0</v>
      </c>
      <c r="K2758" s="1">
        <f>I2758*1000/$V$5</f>
        <v>772.16976221444065</v>
      </c>
      <c r="L2758" s="1">
        <f>J2758*1000/$V$4</f>
        <v>0</v>
      </c>
      <c r="M2758" s="1">
        <f>L2758/$Y$4</f>
        <v>0</v>
      </c>
      <c r="N2758" s="1">
        <f>M2758*$Y$5</f>
        <v>0</v>
      </c>
      <c r="O2758" s="1" t="s">
        <v>0</v>
      </c>
      <c r="P2758" s="1" t="s">
        <v>0</v>
      </c>
      <c r="Q2758" s="1">
        <f>Q2757+K2758-L2758</f>
        <v>-89178.806972996914</v>
      </c>
      <c r="R2758">
        <f>Q2758*$V$5/1000</f>
        <v>-1782.6843513902081</v>
      </c>
    </row>
    <row r="2759" spans="1:18" x14ac:dyDescent="0.25">
      <c r="A2759" s="4">
        <v>42850.874999993313</v>
      </c>
      <c r="B2759">
        <v>48.8</v>
      </c>
      <c r="C2759">
        <v>3.6313299999999997</v>
      </c>
      <c r="D2759" s="3">
        <v>-7.0017200000000003E-3</v>
      </c>
      <c r="E2759" s="1">
        <f>C2759*$V$2</f>
        <v>1.4525319999999999</v>
      </c>
      <c r="F2759" s="1">
        <f>D2759*$V$3</f>
        <v>-2.8006880000000001E-2</v>
      </c>
      <c r="G2759" s="1">
        <f>(E2759+F2759)</f>
        <v>1.42452512</v>
      </c>
      <c r="H2759" s="1">
        <f>B2759*(1/3)</f>
        <v>16.266666666666666</v>
      </c>
      <c r="I2759" s="1">
        <f>IF((H2759-G2759)&gt;0, (H2759-G2759), (0))</f>
        <v>14.842141546666666</v>
      </c>
      <c r="J2759" s="1">
        <f>IF(I2759=0, G2759-H2759,0)</f>
        <v>0</v>
      </c>
      <c r="K2759" s="1">
        <f>I2759*1000/$V$5</f>
        <v>742.47831649157911</v>
      </c>
      <c r="L2759" s="1">
        <f>J2759*1000/$V$4</f>
        <v>0</v>
      </c>
      <c r="M2759" s="1">
        <f>L2759/$Y$4</f>
        <v>0</v>
      </c>
      <c r="N2759" s="1">
        <f>M2759*$Y$5</f>
        <v>0</v>
      </c>
      <c r="O2759" s="1" t="s">
        <v>0</v>
      </c>
      <c r="P2759" s="1" t="s">
        <v>0</v>
      </c>
      <c r="Q2759" s="1">
        <f>Q2758+K2759-L2759</f>
        <v>-88436.328656505328</v>
      </c>
      <c r="R2759">
        <f>Q2759*$V$5/1000</f>
        <v>-1767.8422098435412</v>
      </c>
    </row>
    <row r="2760" spans="1:18" x14ac:dyDescent="0.25">
      <c r="A2760" s="4">
        <v>42850.916666659978</v>
      </c>
      <c r="B2760">
        <v>47.7</v>
      </c>
      <c r="C2760">
        <v>4.3821400000000006</v>
      </c>
      <c r="D2760" s="3">
        <v>-7.0017200000000003E-3</v>
      </c>
      <c r="E2760" s="1">
        <f>C2760*$V$2</f>
        <v>1.7528560000000004</v>
      </c>
      <c r="F2760" s="1">
        <f>D2760*$V$3</f>
        <v>-2.8006880000000001E-2</v>
      </c>
      <c r="G2760" s="1">
        <f>(E2760+F2760)</f>
        <v>1.7248491200000005</v>
      </c>
      <c r="H2760" s="1">
        <f>B2760*(1/3)</f>
        <v>15.9</v>
      </c>
      <c r="I2760" s="1">
        <f>IF((H2760-G2760)&gt;0, (H2760-G2760), (0))</f>
        <v>14.17515088</v>
      </c>
      <c r="J2760" s="1">
        <f>IF(I2760=0, G2760-H2760,0)</f>
        <v>0</v>
      </c>
      <c r="K2760" s="1">
        <f>I2760*1000/$V$5</f>
        <v>709.11210005002511</v>
      </c>
      <c r="L2760" s="1">
        <f>J2760*1000/$V$4</f>
        <v>0</v>
      </c>
      <c r="M2760" s="1">
        <f>L2760/$Y$4</f>
        <v>0</v>
      </c>
      <c r="N2760" s="1">
        <f>M2760*$Y$5</f>
        <v>0</v>
      </c>
      <c r="O2760" s="1" t="s">
        <v>0</v>
      </c>
      <c r="P2760" s="1" t="s">
        <v>0</v>
      </c>
      <c r="Q2760" s="1">
        <f>Q2759+K2760-L2760</f>
        <v>-87727.2165564553</v>
      </c>
      <c r="R2760">
        <f>Q2760*$V$5/1000</f>
        <v>-1753.6670589635414</v>
      </c>
    </row>
    <row r="2761" spans="1:18" x14ac:dyDescent="0.25">
      <c r="A2761" s="4">
        <v>42850.958333326642</v>
      </c>
      <c r="B2761">
        <v>44.3</v>
      </c>
      <c r="C2761">
        <v>6.5736000000000008</v>
      </c>
      <c r="D2761" s="3">
        <v>-7.0017200000000003E-3</v>
      </c>
      <c r="E2761" s="1">
        <f>C2761*$V$2</f>
        <v>2.6294400000000007</v>
      </c>
      <c r="F2761" s="1">
        <f>D2761*$V$3</f>
        <v>-2.8006880000000001E-2</v>
      </c>
      <c r="G2761" s="1">
        <f>(E2761+F2761)</f>
        <v>2.6014331200000007</v>
      </c>
      <c r="H2761" s="1">
        <f>B2761*(1/3)</f>
        <v>14.766666666666666</v>
      </c>
      <c r="I2761" s="1">
        <f>IF((H2761-G2761)&gt;0, (H2761-G2761), (0))</f>
        <v>12.165233546666665</v>
      </c>
      <c r="J2761" s="1">
        <f>IF(I2761=0, G2761-H2761,0)</f>
        <v>0</v>
      </c>
      <c r="K2761" s="1">
        <f>I2761*1000/$V$5</f>
        <v>608.56596031349</v>
      </c>
      <c r="L2761" s="1">
        <f>J2761*1000/$V$4</f>
        <v>0</v>
      </c>
      <c r="M2761" s="1">
        <f>L2761/$Y$4</f>
        <v>0</v>
      </c>
      <c r="N2761" s="1">
        <f>M2761*$Y$5</f>
        <v>0</v>
      </c>
      <c r="O2761" s="1">
        <f>SUM(N2738:N2761)</f>
        <v>3723.4446062267198</v>
      </c>
      <c r="P2761" s="1">
        <f>SUM(L2738:L2761)</f>
        <v>6329.855830585424</v>
      </c>
      <c r="Q2761" s="1">
        <f>Q2760+K2761-L2761</f>
        <v>-87118.650596141815</v>
      </c>
      <c r="R2761">
        <f>Q2761*$V$5/1000</f>
        <v>-1741.5018254168749</v>
      </c>
    </row>
    <row r="2762" spans="1:18" x14ac:dyDescent="0.25">
      <c r="A2762" s="4">
        <v>42850.999999993306</v>
      </c>
      <c r="B2762">
        <v>42.4</v>
      </c>
      <c r="C2762">
        <v>8.04983</v>
      </c>
      <c r="D2762" s="3">
        <v>-7.0017200000000003E-3</v>
      </c>
      <c r="E2762" s="1">
        <f>C2762*$V$2</f>
        <v>3.219932</v>
      </c>
      <c r="F2762" s="1">
        <f>D2762*$V$3</f>
        <v>-2.8006880000000001E-2</v>
      </c>
      <c r="G2762" s="1">
        <f>(E2762+F2762)</f>
        <v>3.1919251200000001</v>
      </c>
      <c r="H2762" s="1">
        <f>B2762*(1/3)</f>
        <v>14.133333333333333</v>
      </c>
      <c r="I2762" s="1">
        <f>IF((H2762-G2762)&gt;0, (H2762-G2762), (0))</f>
        <v>10.941408213333332</v>
      </c>
      <c r="J2762" s="1">
        <f>IF(I2762=0, G2762-H2762,0)</f>
        <v>0</v>
      </c>
      <c r="K2762" s="1">
        <f>I2762*1000/$V$5</f>
        <v>547.34408270802066</v>
      </c>
      <c r="L2762" s="1">
        <f>J2762*1000/$V$4</f>
        <v>0</v>
      </c>
      <c r="M2762" s="1">
        <f>L2762/$Y$4</f>
        <v>0</v>
      </c>
      <c r="N2762" s="1">
        <f>M2762*$Y$5</f>
        <v>0</v>
      </c>
      <c r="O2762" s="1" t="s">
        <v>0</v>
      </c>
      <c r="P2762" s="1" t="s">
        <v>0</v>
      </c>
      <c r="Q2762" s="1">
        <f>Q2761+K2762-L2762</f>
        <v>-86571.306513433796</v>
      </c>
      <c r="R2762">
        <f>Q2762*$V$5/1000</f>
        <v>-1730.5604172035414</v>
      </c>
    </row>
    <row r="2763" spans="1:18" x14ac:dyDescent="0.25">
      <c r="A2763" s="4">
        <v>42851.04166665997</v>
      </c>
      <c r="B2763">
        <v>37.799999999999997</v>
      </c>
      <c r="C2763">
        <v>13.881200000000002</v>
      </c>
      <c r="D2763" s="3">
        <v>-7.0017200000000003E-3</v>
      </c>
      <c r="E2763" s="1">
        <f>C2763*$V$2</f>
        <v>5.552480000000001</v>
      </c>
      <c r="F2763" s="1">
        <f>D2763*$V$3</f>
        <v>-2.8006880000000001E-2</v>
      </c>
      <c r="G2763" s="1">
        <f>(E2763+F2763)</f>
        <v>5.5244731200000006</v>
      </c>
      <c r="H2763" s="1">
        <f>B2763*(1/3)</f>
        <v>12.599999999999998</v>
      </c>
      <c r="I2763" s="1">
        <f>IF((H2763-G2763)&gt;0, (H2763-G2763), (0))</f>
        <v>7.0755268799999973</v>
      </c>
      <c r="J2763" s="1">
        <f>IF(I2763=0, G2763-H2763,0)</f>
        <v>0</v>
      </c>
      <c r="K2763" s="1">
        <f>I2763*1000/$V$5</f>
        <v>353.95332066033006</v>
      </c>
      <c r="L2763" s="1">
        <f>J2763*1000/$V$4</f>
        <v>0</v>
      </c>
      <c r="M2763" s="1">
        <f>L2763/$Y$4</f>
        <v>0</v>
      </c>
      <c r="N2763" s="1">
        <f>M2763*$Y$5</f>
        <v>0</v>
      </c>
      <c r="O2763" s="1" t="s">
        <v>0</v>
      </c>
      <c r="P2763" s="1" t="s">
        <v>0</v>
      </c>
      <c r="Q2763" s="1">
        <f>Q2762+K2763-L2763</f>
        <v>-86217.353192773473</v>
      </c>
      <c r="R2763">
        <f>Q2763*$V$5/1000</f>
        <v>-1723.4848903235415</v>
      </c>
    </row>
    <row r="2764" spans="1:18" x14ac:dyDescent="0.25">
      <c r="A2764" s="4">
        <v>42851.083333326635</v>
      </c>
      <c r="B2764">
        <v>36</v>
      </c>
      <c r="C2764">
        <v>15.0884</v>
      </c>
      <c r="D2764" s="3">
        <v>-7.0017200000000003E-3</v>
      </c>
      <c r="E2764" s="1">
        <f>C2764*$V$2</f>
        <v>6.0353600000000007</v>
      </c>
      <c r="F2764" s="1">
        <f>D2764*$V$3</f>
        <v>-2.8006880000000001E-2</v>
      </c>
      <c r="G2764" s="1">
        <f>(E2764+F2764)</f>
        <v>6.0073531200000003</v>
      </c>
      <c r="H2764" s="1">
        <f>B2764*(1/3)</f>
        <v>12</v>
      </c>
      <c r="I2764" s="1">
        <f>IF((H2764-G2764)&gt;0, (H2764-G2764), (0))</f>
        <v>5.9926468799999997</v>
      </c>
      <c r="J2764" s="1">
        <f>IF(I2764=0, G2764-H2764,0)</f>
        <v>0</v>
      </c>
      <c r="K2764" s="1">
        <f>I2764*1000/$V$5</f>
        <v>299.78223511755874</v>
      </c>
      <c r="L2764" s="1">
        <f>J2764*1000/$V$4</f>
        <v>0</v>
      </c>
      <c r="M2764" s="1">
        <f>L2764/$Y$4</f>
        <v>0</v>
      </c>
      <c r="N2764" s="1">
        <f>M2764*$Y$5</f>
        <v>0</v>
      </c>
      <c r="O2764" s="1" t="s">
        <v>0</v>
      </c>
      <c r="P2764" s="1" t="s">
        <v>0</v>
      </c>
      <c r="Q2764" s="1">
        <f>Q2763+K2764-L2764</f>
        <v>-85917.570957655917</v>
      </c>
      <c r="R2764">
        <f>Q2764*$V$5/1000</f>
        <v>-1717.4922434435416</v>
      </c>
    </row>
    <row r="2765" spans="1:18" x14ac:dyDescent="0.25">
      <c r="A2765" s="4">
        <v>42851.124999993299</v>
      </c>
      <c r="B2765">
        <v>34.200000000000003</v>
      </c>
      <c r="C2765">
        <v>15.0984</v>
      </c>
      <c r="D2765" s="3">
        <v>-7.0017200000000003E-3</v>
      </c>
      <c r="E2765" s="1">
        <f>C2765*$V$2</f>
        <v>6.0393600000000003</v>
      </c>
      <c r="F2765" s="1">
        <f>D2765*$V$3</f>
        <v>-2.8006880000000001E-2</v>
      </c>
      <c r="G2765" s="1">
        <f>(E2765+F2765)</f>
        <v>6.0113531199999999</v>
      </c>
      <c r="H2765" s="1">
        <f>B2765*(1/3)</f>
        <v>11.4</v>
      </c>
      <c r="I2765" s="1">
        <f>IF((H2765-G2765)&gt;0, (H2765-G2765), (0))</f>
        <v>5.3886468800000005</v>
      </c>
      <c r="J2765" s="1">
        <f>IF(I2765=0, G2765-H2765,0)</f>
        <v>0</v>
      </c>
      <c r="K2765" s="1">
        <f>I2765*1000/$V$5</f>
        <v>269.56712756378192</v>
      </c>
      <c r="L2765" s="1">
        <f>J2765*1000/$V$4</f>
        <v>0</v>
      </c>
      <c r="M2765" s="1">
        <f>L2765/$Y$4</f>
        <v>0</v>
      </c>
      <c r="N2765" s="1">
        <f>M2765*$Y$5</f>
        <v>0</v>
      </c>
      <c r="O2765" s="1" t="s">
        <v>0</v>
      </c>
      <c r="P2765" s="1" t="s">
        <v>0</v>
      </c>
      <c r="Q2765" s="1">
        <f>Q2764+K2765-L2765</f>
        <v>-85648.00383009213</v>
      </c>
      <c r="R2765">
        <f>Q2765*$V$5/1000</f>
        <v>-1712.1035965635415</v>
      </c>
    </row>
    <row r="2766" spans="1:18" x14ac:dyDescent="0.25">
      <c r="A2766" s="4">
        <v>42851.166666659963</v>
      </c>
      <c r="B2766">
        <v>33.5</v>
      </c>
      <c r="C2766">
        <v>9.8980800000000002</v>
      </c>
      <c r="D2766" s="3">
        <v>-7.0017200000000003E-3</v>
      </c>
      <c r="E2766" s="1">
        <f>C2766*$V$2</f>
        <v>3.9592320000000001</v>
      </c>
      <c r="F2766" s="1">
        <f>D2766*$V$3</f>
        <v>-2.8006880000000001E-2</v>
      </c>
      <c r="G2766" s="1">
        <f>(E2766+F2766)</f>
        <v>3.9312251200000001</v>
      </c>
      <c r="H2766" s="1">
        <f>B2766*(1/3)</f>
        <v>11.166666666666666</v>
      </c>
      <c r="I2766" s="1">
        <f>IF((H2766-G2766)&gt;0, (H2766-G2766), (0))</f>
        <v>7.2354415466666655</v>
      </c>
      <c r="J2766" s="1">
        <f>IF(I2766=0, G2766-H2766,0)</f>
        <v>0</v>
      </c>
      <c r="K2766" s="1">
        <f>I2766*1000/$V$5</f>
        <v>361.95305386026342</v>
      </c>
      <c r="L2766" s="1">
        <f>J2766*1000/$V$4</f>
        <v>0</v>
      </c>
      <c r="M2766" s="1">
        <f>L2766/$Y$4</f>
        <v>0</v>
      </c>
      <c r="N2766" s="1">
        <f>M2766*$Y$5</f>
        <v>0</v>
      </c>
      <c r="O2766" s="1" t="s">
        <v>0</v>
      </c>
      <c r="P2766" s="1" t="s">
        <v>0</v>
      </c>
      <c r="Q2766" s="1">
        <f>Q2765+K2766-L2766</f>
        <v>-85286.050776231859</v>
      </c>
      <c r="R2766">
        <f>Q2766*$V$5/1000</f>
        <v>-1704.8681550168747</v>
      </c>
    </row>
    <row r="2767" spans="1:18" x14ac:dyDescent="0.25">
      <c r="A2767" s="4">
        <v>42851.208333326627</v>
      </c>
      <c r="B2767">
        <v>32.299999999999997</v>
      </c>
      <c r="C2767">
        <v>9.7208600000000001</v>
      </c>
      <c r="D2767" s="3">
        <v>-7.0017200000000003E-3</v>
      </c>
      <c r="E2767" s="1">
        <f>C2767*$V$2</f>
        <v>3.888344</v>
      </c>
      <c r="F2767" s="1">
        <f>D2767*$V$3</f>
        <v>-2.8006880000000001E-2</v>
      </c>
      <c r="G2767" s="1">
        <f>(E2767+F2767)</f>
        <v>3.8603371200000001</v>
      </c>
      <c r="H2767" s="1">
        <f>B2767*(1/3)</f>
        <v>10.766666666666666</v>
      </c>
      <c r="I2767" s="1">
        <f>IF((H2767-G2767)&gt;0, (H2767-G2767), (0))</f>
        <v>6.9063295466666652</v>
      </c>
      <c r="J2767" s="1">
        <f>IF(I2767=0, G2767-H2767,0)</f>
        <v>0</v>
      </c>
      <c r="K2767" s="1">
        <f>I2767*1000/$V$5</f>
        <v>345.48922194430543</v>
      </c>
      <c r="L2767" s="1">
        <f>J2767*1000/$V$4</f>
        <v>0</v>
      </c>
      <c r="M2767" s="1">
        <f>L2767/$Y$4</f>
        <v>0</v>
      </c>
      <c r="N2767" s="1">
        <f>M2767*$Y$5</f>
        <v>0</v>
      </c>
      <c r="O2767" s="1" t="s">
        <v>0</v>
      </c>
      <c r="P2767" s="1" t="s">
        <v>0</v>
      </c>
      <c r="Q2767" s="1">
        <f>Q2766+K2767-L2767</f>
        <v>-84940.56155428756</v>
      </c>
      <c r="R2767">
        <f>Q2767*$V$5/1000</f>
        <v>-1697.9618254702082</v>
      </c>
    </row>
    <row r="2768" spans="1:18" x14ac:dyDescent="0.25">
      <c r="A2768" s="4">
        <v>42851.249999993292</v>
      </c>
      <c r="B2768">
        <v>33</v>
      </c>
      <c r="C2768">
        <v>10.0471</v>
      </c>
      <c r="D2768" s="3">
        <v>-7.0017200000000003E-3</v>
      </c>
      <c r="E2768" s="1">
        <f>C2768*$V$2</f>
        <v>4.01884</v>
      </c>
      <c r="F2768" s="1">
        <f>D2768*$V$3</f>
        <v>-2.8006880000000001E-2</v>
      </c>
      <c r="G2768" s="1">
        <f>(E2768+F2768)</f>
        <v>3.99083312</v>
      </c>
      <c r="H2768" s="1">
        <f>B2768*(1/3)</f>
        <v>11</v>
      </c>
      <c r="I2768" s="1">
        <f>IF((H2768-G2768)&gt;0, (H2768-G2768), (0))</f>
        <v>7.0091668800000004</v>
      </c>
      <c r="J2768" s="1">
        <f>IF(I2768=0, G2768-H2768,0)</f>
        <v>0</v>
      </c>
      <c r="K2768" s="1">
        <f>I2768*1000/$V$5</f>
        <v>350.63366083041529</v>
      </c>
      <c r="L2768" s="1">
        <f>J2768*1000/$V$4</f>
        <v>0</v>
      </c>
      <c r="M2768" s="1">
        <f>L2768/$Y$4</f>
        <v>0</v>
      </c>
      <c r="N2768" s="1">
        <f>M2768*$Y$5</f>
        <v>0</v>
      </c>
      <c r="O2768" s="1" t="s">
        <v>0</v>
      </c>
      <c r="P2768" s="1" t="s">
        <v>0</v>
      </c>
      <c r="Q2768" s="1">
        <f>Q2767+K2768-L2768</f>
        <v>-84589.927893457148</v>
      </c>
      <c r="R2768">
        <f>Q2768*$V$5/1000</f>
        <v>-1690.9526585902083</v>
      </c>
    </row>
    <row r="2769" spans="1:18" x14ac:dyDescent="0.25">
      <c r="A2769" s="4">
        <v>42851.291666659956</v>
      </c>
      <c r="B2769">
        <v>33</v>
      </c>
      <c r="C2769">
        <v>8.9470899999999993</v>
      </c>
      <c r="D2769" s="3">
        <v>0.45454117000000005</v>
      </c>
      <c r="E2769" s="1">
        <f>C2769*$V$2</f>
        <v>3.5788359999999999</v>
      </c>
      <c r="F2769" s="1">
        <f>D2769*$V$3</f>
        <v>1.8181646800000002</v>
      </c>
      <c r="G2769" s="1">
        <f>(E2769+F2769)</f>
        <v>5.3970006799999997</v>
      </c>
      <c r="H2769" s="1">
        <f>B2769*(1/3)</f>
        <v>11</v>
      </c>
      <c r="I2769" s="1">
        <f>IF((H2769-G2769)&gt;0, (H2769-G2769), (0))</f>
        <v>5.6029993200000003</v>
      </c>
      <c r="J2769" s="1">
        <f>IF(I2769=0, G2769-H2769,0)</f>
        <v>0</v>
      </c>
      <c r="K2769" s="1">
        <f>I2769*1000/$V$5</f>
        <v>280.2901110555278</v>
      </c>
      <c r="L2769" s="1">
        <f>J2769*1000/$V$4</f>
        <v>0</v>
      </c>
      <c r="M2769" s="1">
        <f>L2769/$Y$4</f>
        <v>0</v>
      </c>
      <c r="N2769" s="1">
        <f>M2769*$Y$5</f>
        <v>0</v>
      </c>
      <c r="O2769" s="1" t="s">
        <v>0</v>
      </c>
      <c r="P2769" s="1" t="s">
        <v>0</v>
      </c>
      <c r="Q2769" s="1">
        <f>Q2768+K2769-L2769</f>
        <v>-84309.637782401624</v>
      </c>
      <c r="R2769">
        <f>Q2769*$V$5/1000</f>
        <v>-1685.3496592702083</v>
      </c>
    </row>
    <row r="2770" spans="1:18" x14ac:dyDescent="0.25">
      <c r="A2770" s="4">
        <v>42851.33333332662</v>
      </c>
      <c r="B2770">
        <v>41.5</v>
      </c>
      <c r="C2770">
        <v>8.5368399999999998</v>
      </c>
      <c r="D2770" s="3">
        <v>4.49681</v>
      </c>
      <c r="E2770" s="1">
        <f>C2770*$V$2</f>
        <v>3.414736</v>
      </c>
      <c r="F2770" s="1">
        <f>D2770*$V$3</f>
        <v>17.98724</v>
      </c>
      <c r="G2770" s="1">
        <f>(E2770+F2770)</f>
        <v>21.401976000000001</v>
      </c>
      <c r="H2770" s="1">
        <f>B2770*(1/3)</f>
        <v>13.833333333333332</v>
      </c>
      <c r="I2770" s="1">
        <f>IF((H2770-G2770)&gt;0, (H2770-G2770), (0))</f>
        <v>0</v>
      </c>
      <c r="J2770" s="1">
        <f>IF(I2770=0, G2770-H2770,0)</f>
        <v>7.5686426666666691</v>
      </c>
      <c r="K2770" s="1">
        <f>I2770*1000/$V$5</f>
        <v>0</v>
      </c>
      <c r="L2770" s="1">
        <f>J2770*1000/$V$4</f>
        <v>135.63875746714461</v>
      </c>
      <c r="M2770" s="1">
        <f>L2770/$Y$4</f>
        <v>56.991074566027152</v>
      </c>
      <c r="N2770" s="1">
        <f>M2770*$Y$5</f>
        <v>79.787504392438009</v>
      </c>
      <c r="O2770" s="1" t="s">
        <v>0</v>
      </c>
      <c r="P2770" s="1" t="s">
        <v>0</v>
      </c>
      <c r="Q2770" s="1">
        <f>Q2769+K2770-L2770</f>
        <v>-84445.276539868762</v>
      </c>
      <c r="R2770">
        <f>Q2770*$V$5/1000</f>
        <v>-1688.0610780319764</v>
      </c>
    </row>
    <row r="2771" spans="1:18" x14ac:dyDescent="0.25">
      <c r="A2771" s="4">
        <v>42851.374999993284</v>
      </c>
      <c r="B2771">
        <v>43.8</v>
      </c>
      <c r="C2771">
        <v>9.2877500000000008</v>
      </c>
      <c r="D2771" s="3">
        <v>8.2819839999999996</v>
      </c>
      <c r="E2771" s="1">
        <f>C2771*$V$2</f>
        <v>3.7151000000000005</v>
      </c>
      <c r="F2771" s="1">
        <f>D2771*$V$3</f>
        <v>33.127935999999998</v>
      </c>
      <c r="G2771" s="1">
        <f>(E2771+F2771)</f>
        <v>36.843035999999998</v>
      </c>
      <c r="H2771" s="1">
        <f>B2771*(1/3)</f>
        <v>14.599999999999998</v>
      </c>
      <c r="I2771" s="1">
        <f>IF((H2771-G2771)&gt;0, (H2771-G2771), (0))</f>
        <v>0</v>
      </c>
      <c r="J2771" s="1">
        <f>IF(I2771=0, G2771-H2771,0)</f>
        <v>22.243036</v>
      </c>
      <c r="K2771" s="1">
        <f>I2771*1000/$V$5</f>
        <v>0</v>
      </c>
      <c r="L2771" s="1">
        <f>J2771*1000/$V$4</f>
        <v>398.62071684587818</v>
      </c>
      <c r="M2771" s="1">
        <f>L2771/$Y$4</f>
        <v>167.48769615373033</v>
      </c>
      <c r="N2771" s="1">
        <f>M2771*$Y$5</f>
        <v>234.48277461522244</v>
      </c>
      <c r="O2771" s="1" t="s">
        <v>0</v>
      </c>
      <c r="P2771" s="1" t="s">
        <v>0</v>
      </c>
      <c r="Q2771" s="1">
        <f>Q2770+K2771-L2771</f>
        <v>-84843.897256714641</v>
      </c>
      <c r="R2771">
        <f>Q2771*$V$5/1000</f>
        <v>-1696.0295061617255</v>
      </c>
    </row>
    <row r="2772" spans="1:18" x14ac:dyDescent="0.25">
      <c r="A2772" s="4">
        <v>42851.416666659949</v>
      </c>
      <c r="B2772">
        <v>36</v>
      </c>
      <c r="C2772">
        <v>10.64</v>
      </c>
      <c r="D2772" s="3">
        <v>14.79148</v>
      </c>
      <c r="E2772" s="1">
        <f>C2772*$V$2</f>
        <v>4.2560000000000002</v>
      </c>
      <c r="F2772" s="1">
        <f>D2772*$V$3</f>
        <v>59.16592</v>
      </c>
      <c r="G2772" s="1">
        <f>(E2772+F2772)</f>
        <v>63.42192</v>
      </c>
      <c r="H2772" s="1">
        <f>B2772*(1/3)</f>
        <v>12</v>
      </c>
      <c r="I2772" s="1">
        <f>IF((H2772-G2772)&gt;0, (H2772-G2772), (0))</f>
        <v>0</v>
      </c>
      <c r="J2772" s="1">
        <f>IF(I2772=0, G2772-H2772,0)</f>
        <v>51.42192</v>
      </c>
      <c r="K2772" s="1">
        <f>I2772*1000/$V$5</f>
        <v>0</v>
      </c>
      <c r="L2772" s="1">
        <f>J2772*1000/$V$4</f>
        <v>921.53978494623652</v>
      </c>
      <c r="M2772" s="1">
        <f>L2772/$Y$4</f>
        <v>387.20159031354478</v>
      </c>
      <c r="N2772" s="1">
        <f>M2772*$Y$5</f>
        <v>542.08222643896261</v>
      </c>
      <c r="O2772" s="1" t="s">
        <v>0</v>
      </c>
      <c r="P2772" s="1" t="s">
        <v>0</v>
      </c>
      <c r="Q2772" s="1">
        <f>Q2771+K2772-L2772</f>
        <v>-85765.437041660873</v>
      </c>
      <c r="R2772">
        <f>Q2772*$V$5/1000</f>
        <v>-1714.4510864628007</v>
      </c>
    </row>
    <row r="2773" spans="1:18" x14ac:dyDescent="0.25">
      <c r="A2773" s="4">
        <v>42851.458333326613</v>
      </c>
      <c r="B2773">
        <v>44.3</v>
      </c>
      <c r="C2773">
        <v>10.932600000000001</v>
      </c>
      <c r="D2773" s="3">
        <v>17.186150000000001</v>
      </c>
      <c r="E2773" s="1">
        <f>C2773*$V$2</f>
        <v>4.3730400000000005</v>
      </c>
      <c r="F2773" s="1">
        <f>D2773*$V$3</f>
        <v>68.744600000000005</v>
      </c>
      <c r="G2773" s="1">
        <f>(E2773+F2773)</f>
        <v>73.117640000000009</v>
      </c>
      <c r="H2773" s="1">
        <f>B2773*(1/3)</f>
        <v>14.766666666666666</v>
      </c>
      <c r="I2773" s="1">
        <f>IF((H2773-G2773)&gt;0, (H2773-G2773), (0))</f>
        <v>0</v>
      </c>
      <c r="J2773" s="1">
        <f>IF(I2773=0, G2773-H2773,0)</f>
        <v>58.350973333333343</v>
      </c>
      <c r="K2773" s="1">
        <f>I2773*1000/$V$5</f>
        <v>0</v>
      </c>
      <c r="L2773" s="1">
        <f>J2773*1000/$V$4</f>
        <v>1045.7163679808843</v>
      </c>
      <c r="M2773" s="1">
        <f>L2773/$Y$4</f>
        <v>439.37662520205225</v>
      </c>
      <c r="N2773" s="1">
        <f>M2773*$Y$5</f>
        <v>615.12727528287314</v>
      </c>
      <c r="O2773" s="1" t="s">
        <v>0</v>
      </c>
      <c r="P2773" s="1" t="s">
        <v>0</v>
      </c>
      <c r="Q2773" s="1">
        <f>Q2772+K2773-L2773</f>
        <v>-86811.15340964176</v>
      </c>
      <c r="R2773">
        <f>Q2773*$V$5/1000</f>
        <v>-1735.3549566587387</v>
      </c>
    </row>
    <row r="2774" spans="1:18" x14ac:dyDescent="0.25">
      <c r="A2774" s="4">
        <v>42851.499999993277</v>
      </c>
      <c r="B2774">
        <v>46.9</v>
      </c>
      <c r="C2774">
        <v>11.1869</v>
      </c>
      <c r="D2774" s="3">
        <v>17.485769999999999</v>
      </c>
      <c r="E2774" s="1">
        <f>C2774*$V$2</f>
        <v>4.4747599999999998</v>
      </c>
      <c r="F2774" s="1">
        <f>D2774*$V$3</f>
        <v>69.943079999999995</v>
      </c>
      <c r="G2774" s="1">
        <f>(E2774+F2774)</f>
        <v>74.417839999999998</v>
      </c>
      <c r="H2774" s="1">
        <f>B2774*(1/3)</f>
        <v>15.633333333333333</v>
      </c>
      <c r="I2774" s="1">
        <f>IF((H2774-G2774)&gt;0, (H2774-G2774), (0))</f>
        <v>0</v>
      </c>
      <c r="J2774" s="1">
        <f>IF(I2774=0, G2774-H2774,0)</f>
        <v>58.784506666666665</v>
      </c>
      <c r="K2774" s="1">
        <f>I2774*1000/$V$5</f>
        <v>0</v>
      </c>
      <c r="L2774" s="1">
        <f>J2774*1000/$V$4</f>
        <v>1053.4857825567503</v>
      </c>
      <c r="M2774" s="1">
        <f>L2774/$Y$4</f>
        <v>442.64108510787833</v>
      </c>
      <c r="N2774" s="1">
        <f>M2774*$Y$5</f>
        <v>619.69751915102961</v>
      </c>
      <c r="O2774" s="1" t="s">
        <v>0</v>
      </c>
      <c r="P2774" s="1" t="s">
        <v>0</v>
      </c>
      <c r="Q2774" s="1">
        <f>Q2773+K2774-L2774</f>
        <v>-87864.639192198505</v>
      </c>
      <c r="R2774">
        <f>Q2774*$V$5/1000</f>
        <v>-1756.414137452048</v>
      </c>
    </row>
    <row r="2775" spans="1:18" x14ac:dyDescent="0.25">
      <c r="A2775" s="4">
        <v>42851.541666659941</v>
      </c>
      <c r="B2775">
        <v>46.9</v>
      </c>
      <c r="C2775">
        <v>15.0984</v>
      </c>
      <c r="D2775" s="3">
        <v>17.919190000000004</v>
      </c>
      <c r="E2775" s="1">
        <f>C2775*$V$2</f>
        <v>6.0393600000000003</v>
      </c>
      <c r="F2775" s="1">
        <f>D2775*$V$3</f>
        <v>71.676760000000016</v>
      </c>
      <c r="G2775" s="1">
        <f>(E2775+F2775)</f>
        <v>77.716120000000018</v>
      </c>
      <c r="H2775" s="1">
        <f>B2775*(1/3)</f>
        <v>15.633333333333333</v>
      </c>
      <c r="I2775" s="1">
        <f>IF((H2775-G2775)&gt;0, (H2775-G2775), (0))</f>
        <v>0</v>
      </c>
      <c r="J2775" s="1">
        <f>IF(I2775=0, G2775-H2775,0)</f>
        <v>62.082786666666685</v>
      </c>
      <c r="K2775" s="1">
        <f>I2775*1000/$V$5</f>
        <v>0</v>
      </c>
      <c r="L2775" s="1">
        <f>J2775*1000/$V$4</f>
        <v>1112.5947431302272</v>
      </c>
      <c r="M2775" s="1">
        <f>L2775/$Y$4</f>
        <v>467.47678282782658</v>
      </c>
      <c r="N2775" s="1">
        <f>M2775*$Y$5</f>
        <v>654.46749595895722</v>
      </c>
      <c r="O2775" s="1" t="s">
        <v>0</v>
      </c>
      <c r="P2775" s="1" t="s">
        <v>0</v>
      </c>
      <c r="Q2775" s="1">
        <f>Q2774+K2775-L2775</f>
        <v>-88977.233935328739</v>
      </c>
      <c r="R2775">
        <f>Q2775*$V$5/1000</f>
        <v>-1778.6549063672214</v>
      </c>
    </row>
    <row r="2776" spans="1:18" x14ac:dyDescent="0.25">
      <c r="A2776" s="4">
        <v>42851.583333326605</v>
      </c>
      <c r="B2776">
        <v>44.3</v>
      </c>
      <c r="C2776">
        <v>15.0984</v>
      </c>
      <c r="D2776" s="3">
        <v>17.593400000000003</v>
      </c>
      <c r="E2776" s="1">
        <f>C2776*$V$2</f>
        <v>6.0393600000000003</v>
      </c>
      <c r="F2776" s="1">
        <f>D2776*$V$3</f>
        <v>70.37360000000001</v>
      </c>
      <c r="G2776" s="1">
        <f>(E2776+F2776)</f>
        <v>76.412960000000012</v>
      </c>
      <c r="H2776" s="1">
        <f>B2776*(1/3)</f>
        <v>14.766666666666666</v>
      </c>
      <c r="I2776" s="1">
        <f>IF((H2776-G2776)&gt;0, (H2776-G2776), (0))</f>
        <v>0</v>
      </c>
      <c r="J2776" s="1">
        <f>IF(I2776=0, G2776-H2776,0)</f>
        <v>61.646293333333347</v>
      </c>
      <c r="K2776" s="1">
        <f>I2776*1000/$V$5</f>
        <v>0</v>
      </c>
      <c r="L2776" s="1">
        <f>J2776*1000/$V$4</f>
        <v>1104.7722819593791</v>
      </c>
      <c r="M2776" s="1">
        <f>L2776/$Y$4</f>
        <v>464.19003443671397</v>
      </c>
      <c r="N2776" s="1">
        <f>M2776*$Y$5</f>
        <v>649.86604821139952</v>
      </c>
      <c r="O2776" s="1" t="s">
        <v>0</v>
      </c>
      <c r="P2776" s="1" t="s">
        <v>0</v>
      </c>
      <c r="Q2776" s="1">
        <f>Q2775+K2776-L2776</f>
        <v>-90082.006217288115</v>
      </c>
      <c r="R2776">
        <f>Q2776*$V$5/1000</f>
        <v>-1800.7393042835893</v>
      </c>
    </row>
    <row r="2777" spans="1:18" x14ac:dyDescent="0.25">
      <c r="A2777" s="4">
        <v>42851.62499999327</v>
      </c>
      <c r="B2777">
        <v>45.3</v>
      </c>
      <c r="C2777">
        <v>14.923200000000001</v>
      </c>
      <c r="D2777" s="3">
        <v>17.729870000000002</v>
      </c>
      <c r="E2777" s="1">
        <f>C2777*$V$2</f>
        <v>5.9692800000000013</v>
      </c>
      <c r="F2777" s="1">
        <f>D2777*$V$3</f>
        <v>70.919480000000007</v>
      </c>
      <c r="G2777" s="1">
        <f>(E2777+F2777)</f>
        <v>76.888760000000005</v>
      </c>
      <c r="H2777" s="1">
        <f>B2777*(1/3)</f>
        <v>15.099999999999998</v>
      </c>
      <c r="I2777" s="1">
        <f>IF((H2777-G2777)&gt;0, (H2777-G2777), (0))</f>
        <v>0</v>
      </c>
      <c r="J2777" s="1">
        <f>IF(I2777=0, G2777-H2777,0)</f>
        <v>61.788760000000011</v>
      </c>
      <c r="K2777" s="1">
        <f>I2777*1000/$V$5</f>
        <v>0</v>
      </c>
      <c r="L2777" s="1">
        <f>J2777*1000/$V$4</f>
        <v>1107.3254480286741</v>
      </c>
      <c r="M2777" s="1">
        <f>L2777/$Y$4</f>
        <v>465.26279328935891</v>
      </c>
      <c r="N2777" s="1">
        <f>M2777*$Y$5</f>
        <v>651.36791060510245</v>
      </c>
      <c r="O2777" s="1" t="s">
        <v>0</v>
      </c>
      <c r="P2777" s="1" t="s">
        <v>0</v>
      </c>
      <c r="Q2777" s="1">
        <f>Q2776+K2777-L2777</f>
        <v>-91189.331665316786</v>
      </c>
      <c r="R2777">
        <f>Q2777*$V$5/1000</f>
        <v>-1822.8747399896824</v>
      </c>
    </row>
    <row r="2778" spans="1:18" x14ac:dyDescent="0.25">
      <c r="A2778" s="4">
        <v>42851.666666659934</v>
      </c>
      <c r="B2778">
        <v>48.8</v>
      </c>
      <c r="C2778">
        <v>13.187299999999999</v>
      </c>
      <c r="D2778" s="3">
        <v>12.35675</v>
      </c>
      <c r="E2778" s="1">
        <f>C2778*$V$2</f>
        <v>5.2749199999999998</v>
      </c>
      <c r="F2778" s="1">
        <f>D2778*$V$3</f>
        <v>49.427</v>
      </c>
      <c r="G2778" s="1">
        <f>(E2778+F2778)</f>
        <v>54.701920000000001</v>
      </c>
      <c r="H2778" s="1">
        <f>B2778*(1/3)</f>
        <v>16.266666666666666</v>
      </c>
      <c r="I2778" s="1">
        <f>IF((H2778-G2778)&gt;0, (H2778-G2778), (0))</f>
        <v>0</v>
      </c>
      <c r="J2778" s="1">
        <f>IF(I2778=0, G2778-H2778,0)</f>
        <v>38.435253333333335</v>
      </c>
      <c r="K2778" s="1">
        <f>I2778*1000/$V$5</f>
        <v>0</v>
      </c>
      <c r="L2778" s="1">
        <f>J2778*1000/$V$4</f>
        <v>688.80382317801673</v>
      </c>
      <c r="M2778" s="1">
        <f>L2778/$Y$4</f>
        <v>289.41337108320033</v>
      </c>
      <c r="N2778" s="1">
        <f>M2778*$Y$5</f>
        <v>405.17871951648044</v>
      </c>
      <c r="O2778" s="1" t="s">
        <v>0</v>
      </c>
      <c r="P2778" s="1" t="s">
        <v>0</v>
      </c>
      <c r="Q2778" s="1">
        <f>Q2777+K2778-L2778</f>
        <v>-91878.135488494809</v>
      </c>
      <c r="R2778">
        <f>Q2778*$V$5/1000</f>
        <v>-1836.6439284150113</v>
      </c>
    </row>
    <row r="2779" spans="1:18" x14ac:dyDescent="0.25">
      <c r="A2779" s="4">
        <v>42851.708333326598</v>
      </c>
      <c r="B2779">
        <v>42</v>
      </c>
      <c r="C2779">
        <v>9.3434100000000004</v>
      </c>
      <c r="D2779" s="3">
        <v>8.1929599999999994</v>
      </c>
      <c r="E2779" s="1">
        <f>C2779*$V$2</f>
        <v>3.7373640000000004</v>
      </c>
      <c r="F2779" s="1">
        <f>D2779*$V$3</f>
        <v>32.771839999999997</v>
      </c>
      <c r="G2779" s="1">
        <f>(E2779+F2779)</f>
        <v>36.509203999999997</v>
      </c>
      <c r="H2779" s="1">
        <f>B2779*(1/3)</f>
        <v>14</v>
      </c>
      <c r="I2779" s="1">
        <f>IF((H2779-G2779)&gt;0, (H2779-G2779), (0))</f>
        <v>0</v>
      </c>
      <c r="J2779" s="1">
        <f>IF(I2779=0, G2779-H2779,0)</f>
        <v>22.509203999999997</v>
      </c>
      <c r="K2779" s="1">
        <f>I2779*1000/$V$5</f>
        <v>0</v>
      </c>
      <c r="L2779" s="1">
        <f>J2779*1000/$V$4</f>
        <v>403.39075268817203</v>
      </c>
      <c r="M2779" s="1">
        <f>L2779/$Y$4</f>
        <v>169.49191289418994</v>
      </c>
      <c r="N2779" s="1">
        <f>M2779*$Y$5</f>
        <v>237.2886780518659</v>
      </c>
      <c r="O2779" s="1" t="s">
        <v>0</v>
      </c>
      <c r="P2779" s="1" t="s">
        <v>0</v>
      </c>
      <c r="Q2779" s="1">
        <f>Q2778+K2779-L2779</f>
        <v>-92281.526241182975</v>
      </c>
      <c r="R2779">
        <f>Q2779*$V$5/1000</f>
        <v>-1844.7077095612476</v>
      </c>
    </row>
    <row r="2780" spans="1:18" x14ac:dyDescent="0.25">
      <c r="A2780" s="4">
        <v>42851.749999993262</v>
      </c>
      <c r="B2780">
        <v>48.6</v>
      </c>
      <c r="C2780">
        <v>9.6373899999999999</v>
      </c>
      <c r="D2780" s="3">
        <v>2.384458</v>
      </c>
      <c r="E2780" s="1">
        <f>C2780*$V$2</f>
        <v>3.854956</v>
      </c>
      <c r="F2780" s="1">
        <f>D2780*$V$3</f>
        <v>9.5378319999999999</v>
      </c>
      <c r="G2780" s="1">
        <f>(E2780+F2780)</f>
        <v>13.392787999999999</v>
      </c>
      <c r="H2780" s="1">
        <f>B2780*(1/3)</f>
        <v>16.2</v>
      </c>
      <c r="I2780" s="1">
        <f>IF((H2780-G2780)&gt;0, (H2780-G2780), (0))</f>
        <v>2.8072119999999998</v>
      </c>
      <c r="J2780" s="1">
        <f>IF(I2780=0, G2780-H2780,0)</f>
        <v>0</v>
      </c>
      <c r="K2780" s="1">
        <f>I2780*1000/$V$5</f>
        <v>140.43081540770388</v>
      </c>
      <c r="L2780" s="1">
        <f>J2780*1000/$V$4</f>
        <v>0</v>
      </c>
      <c r="M2780" s="1">
        <f>L2780/$Y$4</f>
        <v>0</v>
      </c>
      <c r="N2780" s="1">
        <f>M2780*$Y$5</f>
        <v>0</v>
      </c>
      <c r="O2780" s="1" t="s">
        <v>0</v>
      </c>
      <c r="P2780" s="1" t="s">
        <v>0</v>
      </c>
      <c r="Q2780" s="1">
        <f>Q2779+K2780-L2780</f>
        <v>-92141.095425775275</v>
      </c>
      <c r="R2780">
        <f>Q2780*$V$5/1000</f>
        <v>-1841.9004975612474</v>
      </c>
    </row>
    <row r="2781" spans="1:18" x14ac:dyDescent="0.25">
      <c r="A2781" s="4">
        <v>42851.791666659927</v>
      </c>
      <c r="B2781">
        <v>50</v>
      </c>
      <c r="C2781">
        <v>7.9723600000000001</v>
      </c>
      <c r="D2781" s="3">
        <v>2.3100569999999997E-2</v>
      </c>
      <c r="E2781" s="1">
        <f>C2781*$V$2</f>
        <v>3.1889440000000002</v>
      </c>
      <c r="F2781" s="1">
        <f>D2781*$V$3</f>
        <v>9.2402279999999989E-2</v>
      </c>
      <c r="G2781" s="1">
        <f>(E2781+F2781)</f>
        <v>3.2813462800000002</v>
      </c>
      <c r="H2781" s="1">
        <f>B2781*(1/3)</f>
        <v>16.666666666666664</v>
      </c>
      <c r="I2781" s="1">
        <f>IF((H2781-G2781)&gt;0, (H2781-G2781), (0))</f>
        <v>13.385320386666663</v>
      </c>
      <c r="J2781" s="1">
        <f>IF(I2781=0, G2781-H2781,0)</f>
        <v>0</v>
      </c>
      <c r="K2781" s="1">
        <f>I2781*1000/$V$5</f>
        <v>669.60081974320474</v>
      </c>
      <c r="L2781" s="1">
        <f>J2781*1000/$V$4</f>
        <v>0</v>
      </c>
      <c r="M2781" s="1">
        <f>L2781/$Y$4</f>
        <v>0</v>
      </c>
      <c r="N2781" s="1">
        <f>M2781*$Y$5</f>
        <v>0</v>
      </c>
      <c r="O2781" s="1" t="s">
        <v>0</v>
      </c>
      <c r="P2781" s="1" t="s">
        <v>0</v>
      </c>
      <c r="Q2781" s="1">
        <f>Q2780+K2781-L2781</f>
        <v>-91471.494606032065</v>
      </c>
      <c r="R2781">
        <f>Q2781*$V$5/1000</f>
        <v>-1828.5151771745807</v>
      </c>
    </row>
    <row r="2782" spans="1:18" x14ac:dyDescent="0.25">
      <c r="A2782" s="4">
        <v>42851.833333326591</v>
      </c>
      <c r="B2782">
        <v>50.5</v>
      </c>
      <c r="C2782">
        <v>6.6655699999999998</v>
      </c>
      <c r="D2782" s="3">
        <v>-7.0017200000000003E-3</v>
      </c>
      <c r="E2782" s="1">
        <f>C2782*$V$2</f>
        <v>2.6662280000000003</v>
      </c>
      <c r="F2782" s="1">
        <f>D2782*$V$3</f>
        <v>-2.8006880000000001E-2</v>
      </c>
      <c r="G2782" s="1">
        <f>(E2782+F2782)</f>
        <v>2.6382211200000003</v>
      </c>
      <c r="H2782" s="1">
        <f>B2782*(1/3)</f>
        <v>16.833333333333332</v>
      </c>
      <c r="I2782" s="1">
        <f>IF((H2782-G2782)&gt;0, (H2782-G2782), (0))</f>
        <v>14.195112213333331</v>
      </c>
      <c r="J2782" s="1">
        <f>IF(I2782=0, G2782-H2782,0)</f>
        <v>0</v>
      </c>
      <c r="K2782" s="1">
        <f>I2782*1000/$V$5</f>
        <v>710.11066599966648</v>
      </c>
      <c r="L2782" s="1">
        <f>J2782*1000/$V$4</f>
        <v>0</v>
      </c>
      <c r="M2782" s="1">
        <f>L2782/$Y$4</f>
        <v>0</v>
      </c>
      <c r="N2782" s="1">
        <f>M2782*$Y$5</f>
        <v>0</v>
      </c>
      <c r="O2782" s="1" t="s">
        <v>0</v>
      </c>
      <c r="P2782" s="1" t="s">
        <v>0</v>
      </c>
      <c r="Q2782" s="1">
        <f>Q2781+K2782-L2782</f>
        <v>-90761.383940032392</v>
      </c>
      <c r="R2782">
        <f>Q2782*$V$5/1000</f>
        <v>-1814.3200649612475</v>
      </c>
    </row>
    <row r="2783" spans="1:18" x14ac:dyDescent="0.25">
      <c r="A2783" s="4">
        <v>42851.874999993255</v>
      </c>
      <c r="B2783">
        <v>49.9</v>
      </c>
      <c r="C2783">
        <v>5.0143199999999997</v>
      </c>
      <c r="D2783" s="3">
        <v>-7.0017200000000003E-3</v>
      </c>
      <c r="E2783" s="1">
        <f>C2783*$V$2</f>
        <v>2.005728</v>
      </c>
      <c r="F2783" s="1">
        <f>D2783*$V$3</f>
        <v>-2.8006880000000001E-2</v>
      </c>
      <c r="G2783" s="1">
        <f>(E2783+F2783)</f>
        <v>1.97772112</v>
      </c>
      <c r="H2783" s="1">
        <f>B2783*(1/3)</f>
        <v>16.633333333333333</v>
      </c>
      <c r="I2783" s="1">
        <f>IF((H2783-G2783)&gt;0, (H2783-G2783), (0))</f>
        <v>14.655612213333333</v>
      </c>
      <c r="J2783" s="1">
        <f>IF(I2783=0, G2783-H2783,0)</f>
        <v>0</v>
      </c>
      <c r="K2783" s="1">
        <f>I2783*1000/$V$5</f>
        <v>733.14718425879607</v>
      </c>
      <c r="L2783" s="1">
        <f>J2783*1000/$V$4</f>
        <v>0</v>
      </c>
      <c r="M2783" s="1">
        <f>L2783/$Y$4</f>
        <v>0</v>
      </c>
      <c r="N2783" s="1">
        <f>M2783*$Y$5</f>
        <v>0</v>
      </c>
      <c r="O2783" s="1" t="s">
        <v>0</v>
      </c>
      <c r="P2783" s="1" t="s">
        <v>0</v>
      </c>
      <c r="Q2783" s="1">
        <f>Q2782+K2783-L2783</f>
        <v>-90028.2367557736</v>
      </c>
      <c r="R2783">
        <f>Q2783*$V$5/1000</f>
        <v>-1799.6644527479141</v>
      </c>
    </row>
    <row r="2784" spans="1:18" x14ac:dyDescent="0.25">
      <c r="A2784" s="4">
        <v>42851.916666659919</v>
      </c>
      <c r="B2784">
        <v>45.5</v>
      </c>
      <c r="C2784">
        <v>5.1535099999999998</v>
      </c>
      <c r="D2784" s="3">
        <v>-7.0017200000000003E-3</v>
      </c>
      <c r="E2784" s="1">
        <f>C2784*$V$2</f>
        <v>2.061404</v>
      </c>
      <c r="F2784" s="1">
        <f>D2784*$V$3</f>
        <v>-2.8006880000000001E-2</v>
      </c>
      <c r="G2784" s="1">
        <f>(E2784+F2784)</f>
        <v>2.0333971200000001</v>
      </c>
      <c r="H2784" s="1">
        <f>B2784*(1/3)</f>
        <v>15.166666666666666</v>
      </c>
      <c r="I2784" s="1">
        <f>IF((H2784-G2784)&gt;0, (H2784-G2784), (0))</f>
        <v>13.133269546666666</v>
      </c>
      <c r="J2784" s="1">
        <f>IF(I2784=0, G2784-H2784,0)</f>
        <v>0</v>
      </c>
      <c r="K2784" s="1">
        <f>I2784*1000/$V$5</f>
        <v>656.99197331999335</v>
      </c>
      <c r="L2784" s="1">
        <f>J2784*1000/$V$4</f>
        <v>0</v>
      </c>
      <c r="M2784" s="1">
        <f>L2784/$Y$4</f>
        <v>0</v>
      </c>
      <c r="N2784" s="1">
        <f>M2784*$Y$5</f>
        <v>0</v>
      </c>
      <c r="O2784" s="1" t="s">
        <v>0</v>
      </c>
      <c r="P2784" s="1" t="s">
        <v>0</v>
      </c>
      <c r="Q2784" s="1">
        <f>Q2783+K2784-L2784</f>
        <v>-89371.244782453607</v>
      </c>
      <c r="R2784">
        <f>Q2784*$V$5/1000</f>
        <v>-1786.5311832012474</v>
      </c>
    </row>
    <row r="2785" spans="1:18" x14ac:dyDescent="0.25">
      <c r="A2785" s="4">
        <v>42851.958333326584</v>
      </c>
      <c r="B2785">
        <v>43.7</v>
      </c>
      <c r="C2785">
        <v>5.4938700000000003</v>
      </c>
      <c r="D2785" s="3">
        <v>-7.0017200000000003E-3</v>
      </c>
      <c r="E2785" s="1">
        <f>C2785*$V$2</f>
        <v>2.1975480000000003</v>
      </c>
      <c r="F2785" s="1">
        <f>D2785*$V$3</f>
        <v>-2.8006880000000001E-2</v>
      </c>
      <c r="G2785" s="1">
        <f>(E2785+F2785)</f>
        <v>2.1695411200000003</v>
      </c>
      <c r="H2785" s="1">
        <f>B2785*(1/3)</f>
        <v>14.566666666666666</v>
      </c>
      <c r="I2785" s="1">
        <f>IF((H2785-G2785)&gt;0, (H2785-G2785), (0))</f>
        <v>12.397125546666667</v>
      </c>
      <c r="J2785" s="1">
        <f>IF(I2785=0, G2785-H2785,0)</f>
        <v>0</v>
      </c>
      <c r="K2785" s="1">
        <f>I2785*1000/$V$5</f>
        <v>620.16636051359012</v>
      </c>
      <c r="L2785" s="1">
        <f>J2785*1000/$V$4</f>
        <v>0</v>
      </c>
      <c r="M2785" s="1">
        <f>L2785/$Y$4</f>
        <v>0</v>
      </c>
      <c r="N2785" s="1">
        <f>M2785*$Y$5</f>
        <v>0</v>
      </c>
      <c r="O2785" s="1">
        <f>SUM(N2762:N2785)</f>
        <v>4689.3461522243315</v>
      </c>
      <c r="P2785" s="1">
        <f>SUM(L2762:L2785)</f>
        <v>7971.8884587813636</v>
      </c>
      <c r="Q2785" s="1">
        <f>Q2784+K2785-L2785</f>
        <v>-88751.078421940023</v>
      </c>
      <c r="R2785">
        <f>Q2785*$V$5/1000</f>
        <v>-1774.1340576545811</v>
      </c>
    </row>
    <row r="2786" spans="1:18" x14ac:dyDescent="0.25">
      <c r="A2786" s="4">
        <v>42851.999999993248</v>
      </c>
      <c r="B2786">
        <v>45.3</v>
      </c>
      <c r="C2786">
        <v>10.114100000000001</v>
      </c>
      <c r="D2786" s="3">
        <v>-7.0017200000000003E-3</v>
      </c>
      <c r="E2786" s="1">
        <f>C2786*$V$2</f>
        <v>4.0456400000000006</v>
      </c>
      <c r="F2786" s="1">
        <f>D2786*$V$3</f>
        <v>-2.8006880000000001E-2</v>
      </c>
      <c r="G2786" s="1">
        <f>(E2786+F2786)</f>
        <v>4.0176331200000002</v>
      </c>
      <c r="H2786" s="1">
        <f>B2786*(1/3)</f>
        <v>15.099999999999998</v>
      </c>
      <c r="I2786" s="1">
        <f>IF((H2786-G2786)&gt;0, (H2786-G2786), (0))</f>
        <v>11.082366879999999</v>
      </c>
      <c r="J2786" s="1">
        <f>IF(I2786=0, G2786-H2786,0)</f>
        <v>0</v>
      </c>
      <c r="K2786" s="1">
        <f>I2786*1000/$V$5</f>
        <v>554.39554177088542</v>
      </c>
      <c r="L2786" s="1">
        <f>J2786*1000/$V$4</f>
        <v>0</v>
      </c>
      <c r="M2786" s="1">
        <f>L2786/$Y$4</f>
        <v>0</v>
      </c>
      <c r="N2786" s="1">
        <f>M2786*$Y$5</f>
        <v>0</v>
      </c>
      <c r="O2786" s="1" t="s">
        <v>0</v>
      </c>
      <c r="P2786" s="1" t="s">
        <v>0</v>
      </c>
      <c r="Q2786" s="1">
        <f>Q2785+K2786-L2786</f>
        <v>-88196.682880169144</v>
      </c>
      <c r="R2786">
        <f>Q2786*$V$5/1000</f>
        <v>-1763.0516907745812</v>
      </c>
    </row>
    <row r="2787" spans="1:18" x14ac:dyDescent="0.25">
      <c r="A2787" s="4">
        <v>42852.041666659912</v>
      </c>
      <c r="B2787">
        <v>36.200000000000003</v>
      </c>
      <c r="C2787">
        <v>10.389100000000001</v>
      </c>
      <c r="D2787" s="3">
        <v>-7.0017200000000003E-3</v>
      </c>
      <c r="E2787" s="1">
        <f>C2787*$V$2</f>
        <v>4.1556400000000009</v>
      </c>
      <c r="F2787" s="1">
        <f>D2787*$V$3</f>
        <v>-2.8006880000000001E-2</v>
      </c>
      <c r="G2787" s="1">
        <f>(E2787+F2787)</f>
        <v>4.1276331200000005</v>
      </c>
      <c r="H2787" s="1">
        <f>B2787*(1/3)</f>
        <v>12.066666666666666</v>
      </c>
      <c r="I2787" s="1">
        <f>IF((H2787-G2787)&gt;0, (H2787-G2787), (0))</f>
        <v>7.9390335466666659</v>
      </c>
      <c r="J2787" s="1">
        <f>IF(I2787=0, G2787-H2787,0)</f>
        <v>0</v>
      </c>
      <c r="K2787" s="1">
        <f>I2787*1000/$V$5</f>
        <v>397.15025245956309</v>
      </c>
      <c r="L2787" s="1">
        <f>J2787*1000/$V$4</f>
        <v>0</v>
      </c>
      <c r="M2787" s="1">
        <f>L2787/$Y$4</f>
        <v>0</v>
      </c>
      <c r="N2787" s="1">
        <f>M2787*$Y$5</f>
        <v>0</v>
      </c>
      <c r="O2787" s="1" t="s">
        <v>0</v>
      </c>
      <c r="P2787" s="1" t="s">
        <v>0</v>
      </c>
      <c r="Q2787" s="1">
        <f>Q2786+K2787-L2787</f>
        <v>-87799.532627709588</v>
      </c>
      <c r="R2787">
        <f>Q2787*$V$5/1000</f>
        <v>-1755.1126572279145</v>
      </c>
    </row>
    <row r="2788" spans="1:18" x14ac:dyDescent="0.25">
      <c r="A2788" s="4">
        <v>42852.083333326576</v>
      </c>
      <c r="B2788">
        <v>36.5</v>
      </c>
      <c r="C2788">
        <v>9.3312600000000003</v>
      </c>
      <c r="D2788" s="3">
        <v>-7.0017200000000003E-3</v>
      </c>
      <c r="E2788" s="1">
        <f>C2788*$V$2</f>
        <v>3.7325040000000005</v>
      </c>
      <c r="F2788" s="1">
        <f>D2788*$V$3</f>
        <v>-2.8006880000000001E-2</v>
      </c>
      <c r="G2788" s="1">
        <f>(E2788+F2788)</f>
        <v>3.7044971200000005</v>
      </c>
      <c r="H2788" s="1">
        <f>B2788*(1/3)</f>
        <v>12.166666666666666</v>
      </c>
      <c r="I2788" s="1">
        <f>IF((H2788-G2788)&gt;0, (H2788-G2788), (0))</f>
        <v>8.4621695466666651</v>
      </c>
      <c r="J2788" s="1">
        <f>IF(I2788=0, G2788-H2788,0)</f>
        <v>0</v>
      </c>
      <c r="K2788" s="1">
        <f>I2788*1000/$V$5</f>
        <v>423.32013740203428</v>
      </c>
      <c r="L2788" s="1">
        <f>J2788*1000/$V$4</f>
        <v>0</v>
      </c>
      <c r="M2788" s="1">
        <f>L2788/$Y$4</f>
        <v>0</v>
      </c>
      <c r="N2788" s="1">
        <f>M2788*$Y$5</f>
        <v>0</v>
      </c>
      <c r="O2788" s="1" t="s">
        <v>0</v>
      </c>
      <c r="P2788" s="1" t="s">
        <v>0</v>
      </c>
      <c r="Q2788" s="1">
        <f>Q2787+K2788-L2788</f>
        <v>-87376.21249030756</v>
      </c>
      <c r="R2788">
        <f>Q2788*$V$5/1000</f>
        <v>-1746.650487681248</v>
      </c>
    </row>
    <row r="2789" spans="1:18" x14ac:dyDescent="0.25">
      <c r="A2789" s="4">
        <v>42852.124999993241</v>
      </c>
      <c r="B2789">
        <v>35.5</v>
      </c>
      <c r="C2789">
        <v>11.833600000000001</v>
      </c>
      <c r="D2789" s="3">
        <v>-7.0017200000000003E-3</v>
      </c>
      <c r="E2789" s="1">
        <f>C2789*$V$2</f>
        <v>4.7334400000000008</v>
      </c>
      <c r="F2789" s="1">
        <f>D2789*$V$3</f>
        <v>-2.8006880000000001E-2</v>
      </c>
      <c r="G2789" s="1">
        <f>(E2789+F2789)</f>
        <v>4.7054331200000004</v>
      </c>
      <c r="H2789" s="1">
        <f>B2789*(1/3)</f>
        <v>11.833333333333332</v>
      </c>
      <c r="I2789" s="1">
        <f>IF((H2789-G2789)&gt;0, (H2789-G2789), (0))</f>
        <v>7.1279002133333318</v>
      </c>
      <c r="J2789" s="1">
        <f>IF(I2789=0, G2789-H2789,0)</f>
        <v>0</v>
      </c>
      <c r="K2789" s="1">
        <f>I2789*1000/$V$5</f>
        <v>356.57329731532428</v>
      </c>
      <c r="L2789" s="1">
        <f>J2789*1000/$V$4</f>
        <v>0</v>
      </c>
      <c r="M2789" s="1">
        <f>L2789/$Y$4</f>
        <v>0</v>
      </c>
      <c r="N2789" s="1">
        <f>M2789*$Y$5</f>
        <v>0</v>
      </c>
      <c r="O2789" s="1" t="s">
        <v>0</v>
      </c>
      <c r="P2789" s="1" t="s">
        <v>0</v>
      </c>
      <c r="Q2789" s="1">
        <f>Q2788+K2789-L2789</f>
        <v>-87019.639192992239</v>
      </c>
      <c r="R2789">
        <f>Q2789*$V$5/1000</f>
        <v>-1739.5225874679147</v>
      </c>
    </row>
    <row r="2790" spans="1:18" x14ac:dyDescent="0.25">
      <c r="A2790" s="4">
        <v>42852.166666659905</v>
      </c>
      <c r="B2790">
        <v>34.299999999999997</v>
      </c>
      <c r="C2790">
        <v>12.421200000000001</v>
      </c>
      <c r="D2790" s="3">
        <v>-7.0017200000000003E-3</v>
      </c>
      <c r="E2790" s="1">
        <f>C2790*$V$2</f>
        <v>4.9684800000000005</v>
      </c>
      <c r="F2790" s="1">
        <f>D2790*$V$3</f>
        <v>-2.8006880000000001E-2</v>
      </c>
      <c r="G2790" s="1">
        <f>(E2790+F2790)</f>
        <v>4.9404731200000001</v>
      </c>
      <c r="H2790" s="1">
        <f>B2790*(1/3)</f>
        <v>11.433333333333332</v>
      </c>
      <c r="I2790" s="1">
        <f>IF((H2790-G2790)&gt;0, (H2790-G2790), (0))</f>
        <v>6.4928602133333317</v>
      </c>
      <c r="J2790" s="1">
        <f>IF(I2790=0, G2790-H2790,0)</f>
        <v>0</v>
      </c>
      <c r="K2790" s="1">
        <f>I2790*1000/$V$5</f>
        <v>324.8054133733533</v>
      </c>
      <c r="L2790" s="1">
        <f>J2790*1000/$V$4</f>
        <v>0</v>
      </c>
      <c r="M2790" s="1">
        <f>L2790/$Y$4</f>
        <v>0</v>
      </c>
      <c r="N2790" s="1">
        <f>M2790*$Y$5</f>
        <v>0</v>
      </c>
      <c r="O2790" s="1" t="s">
        <v>0</v>
      </c>
      <c r="P2790" s="1" t="s">
        <v>0</v>
      </c>
      <c r="Q2790" s="1">
        <f>Q2789+K2790-L2790</f>
        <v>-86694.833779618886</v>
      </c>
      <c r="R2790">
        <f>Q2790*$V$5/1000</f>
        <v>-1733.0297272545813</v>
      </c>
    </row>
    <row r="2791" spans="1:18" x14ac:dyDescent="0.25">
      <c r="A2791" s="4">
        <v>42852.208333326569</v>
      </c>
      <c r="B2791">
        <v>34.200000000000003</v>
      </c>
      <c r="C2791">
        <v>14.3687</v>
      </c>
      <c r="D2791" s="3">
        <v>-7.0017200000000003E-3</v>
      </c>
      <c r="E2791" s="1">
        <f>C2791*$V$2</f>
        <v>5.7474800000000004</v>
      </c>
      <c r="F2791" s="1">
        <f>D2791*$V$3</f>
        <v>-2.8006880000000001E-2</v>
      </c>
      <c r="G2791" s="1">
        <f>(E2791+F2791)</f>
        <v>5.71947312</v>
      </c>
      <c r="H2791" s="1">
        <f>B2791*(1/3)</f>
        <v>11.4</v>
      </c>
      <c r="I2791" s="1">
        <f>IF((H2791-G2791)&gt;0, (H2791-G2791), (0))</f>
        <v>5.6805268800000004</v>
      </c>
      <c r="J2791" s="1">
        <f>IF(I2791=0, G2791-H2791,0)</f>
        <v>0</v>
      </c>
      <c r="K2791" s="1">
        <f>I2791*1000/$V$5</f>
        <v>284.16842821410711</v>
      </c>
      <c r="L2791" s="1">
        <f>J2791*1000/$V$4</f>
        <v>0</v>
      </c>
      <c r="M2791" s="1">
        <f>L2791/$Y$4</f>
        <v>0</v>
      </c>
      <c r="N2791" s="1">
        <f>M2791*$Y$5</f>
        <v>0</v>
      </c>
      <c r="O2791" s="1" t="s">
        <v>0</v>
      </c>
      <c r="P2791" s="1" t="s">
        <v>0</v>
      </c>
      <c r="Q2791" s="1">
        <f>Q2790+K2791-L2791</f>
        <v>-86410.665351404779</v>
      </c>
      <c r="R2791">
        <f>Q2791*$V$5/1000</f>
        <v>-1727.3492003745814</v>
      </c>
    </row>
    <row r="2792" spans="1:18" x14ac:dyDescent="0.25">
      <c r="A2792" s="4">
        <v>42852.249999993233</v>
      </c>
      <c r="B2792">
        <v>35.799999999999997</v>
      </c>
      <c r="C2792">
        <v>15.0984</v>
      </c>
      <c r="D2792" s="3">
        <v>-7.0017200000000003E-3</v>
      </c>
      <c r="E2792" s="1">
        <f>C2792*$V$2</f>
        <v>6.0393600000000003</v>
      </c>
      <c r="F2792" s="1">
        <f>D2792*$V$3</f>
        <v>-2.8006880000000001E-2</v>
      </c>
      <c r="G2792" s="1">
        <f>(E2792+F2792)</f>
        <v>6.0113531199999999</v>
      </c>
      <c r="H2792" s="1">
        <f>B2792*(1/3)</f>
        <v>11.933333333333332</v>
      </c>
      <c r="I2792" s="1">
        <f>IF((H2792-G2792)&gt;0, (H2792-G2792), (0))</f>
        <v>5.9219802133333319</v>
      </c>
      <c r="J2792" s="1">
        <f>IF(I2792=0, G2792-H2792,0)</f>
        <v>0</v>
      </c>
      <c r="K2792" s="1">
        <f>I2792*1000/$V$5</f>
        <v>296.24713423378353</v>
      </c>
      <c r="L2792" s="1">
        <f>J2792*1000/$V$4</f>
        <v>0</v>
      </c>
      <c r="M2792" s="1">
        <f>L2792/$Y$4</f>
        <v>0</v>
      </c>
      <c r="N2792" s="1">
        <f>M2792*$Y$5</f>
        <v>0</v>
      </c>
      <c r="O2792" s="1" t="s">
        <v>0</v>
      </c>
      <c r="P2792" s="1" t="s">
        <v>0</v>
      </c>
      <c r="Q2792" s="1">
        <f>Q2791+K2792-L2792</f>
        <v>-86114.418217170998</v>
      </c>
      <c r="R2792">
        <f>Q2792*$V$5/1000</f>
        <v>-1721.4272201612482</v>
      </c>
    </row>
    <row r="2793" spans="1:18" x14ac:dyDescent="0.25">
      <c r="A2793" s="4">
        <v>42852.291666659898</v>
      </c>
      <c r="B2793">
        <v>35.9</v>
      </c>
      <c r="C2793">
        <v>15.0984</v>
      </c>
      <c r="D2793" s="3">
        <v>0.47657316999999999</v>
      </c>
      <c r="E2793" s="1">
        <f>C2793*$V$2</f>
        <v>6.0393600000000003</v>
      </c>
      <c r="F2793" s="1">
        <f>D2793*$V$3</f>
        <v>1.90629268</v>
      </c>
      <c r="G2793" s="1">
        <f>(E2793+F2793)</f>
        <v>7.9456526800000002</v>
      </c>
      <c r="H2793" s="1">
        <f>B2793*(1/3)</f>
        <v>11.966666666666665</v>
      </c>
      <c r="I2793" s="1">
        <f>IF((H2793-G2793)&gt;0, (H2793-G2793), (0))</f>
        <v>4.0210139866666648</v>
      </c>
      <c r="J2793" s="1">
        <f>IF(I2793=0, G2793-H2793,0)</f>
        <v>0</v>
      </c>
      <c r="K2793" s="1">
        <f>I2793*1000/$V$5</f>
        <v>201.15127497081866</v>
      </c>
      <c r="L2793" s="1">
        <f>J2793*1000/$V$4</f>
        <v>0</v>
      </c>
      <c r="M2793" s="1">
        <f>L2793/$Y$4</f>
        <v>0</v>
      </c>
      <c r="N2793" s="1">
        <f>M2793*$Y$5</f>
        <v>0</v>
      </c>
      <c r="O2793" s="1" t="s">
        <v>0</v>
      </c>
      <c r="P2793" s="1" t="s">
        <v>0</v>
      </c>
      <c r="Q2793" s="1">
        <f>Q2792+K2793-L2793</f>
        <v>-85913.266942200178</v>
      </c>
      <c r="R2793">
        <f>Q2793*$V$5/1000</f>
        <v>-1717.4062061745813</v>
      </c>
    </row>
    <row r="2794" spans="1:18" x14ac:dyDescent="0.25">
      <c r="A2794" s="4">
        <v>42852.333333326562</v>
      </c>
      <c r="B2794">
        <v>40.799999999999997</v>
      </c>
      <c r="C2794">
        <v>14.4338</v>
      </c>
      <c r="D2794" s="3">
        <v>4.8798999999999992</v>
      </c>
      <c r="E2794" s="1">
        <f>C2794*$V$2</f>
        <v>5.7735200000000004</v>
      </c>
      <c r="F2794" s="1">
        <f>D2794*$V$3</f>
        <v>19.519599999999997</v>
      </c>
      <c r="G2794" s="1">
        <f>(E2794+F2794)</f>
        <v>25.293119999999998</v>
      </c>
      <c r="H2794" s="1">
        <f>B2794*(1/3)</f>
        <v>13.599999999999998</v>
      </c>
      <c r="I2794" s="1">
        <f>IF((H2794-G2794)&gt;0, (H2794-G2794), (0))</f>
        <v>0</v>
      </c>
      <c r="J2794" s="1">
        <f>IF(I2794=0, G2794-H2794,0)</f>
        <v>11.69312</v>
      </c>
      <c r="K2794" s="1">
        <f>I2794*1000/$V$5</f>
        <v>0</v>
      </c>
      <c r="L2794" s="1">
        <f>J2794*1000/$V$4</f>
        <v>209.55412186379931</v>
      </c>
      <c r="M2794" s="1">
        <f>L2794/$Y$4</f>
        <v>88.047950362940895</v>
      </c>
      <c r="N2794" s="1">
        <f>M2794*$Y$5</f>
        <v>123.26713050811725</v>
      </c>
      <c r="O2794" s="1" t="s">
        <v>0</v>
      </c>
      <c r="P2794" s="1" t="s">
        <v>0</v>
      </c>
      <c r="Q2794" s="1">
        <f>Q2793+K2794-L2794</f>
        <v>-86122.821064063974</v>
      </c>
      <c r="R2794">
        <f>Q2794*$V$5/1000</f>
        <v>-1721.5951930706387</v>
      </c>
    </row>
    <row r="2795" spans="1:18" x14ac:dyDescent="0.25">
      <c r="A2795" s="4">
        <v>42852.374999993226</v>
      </c>
      <c r="B2795">
        <v>42.2</v>
      </c>
      <c r="C2795">
        <v>14.0396</v>
      </c>
      <c r="D2795" s="3">
        <v>10.88424</v>
      </c>
      <c r="E2795" s="1">
        <f>C2795*$V$2</f>
        <v>5.6158400000000004</v>
      </c>
      <c r="F2795" s="1">
        <f>D2795*$V$3</f>
        <v>43.536960000000001</v>
      </c>
      <c r="G2795" s="1">
        <f>(E2795+F2795)</f>
        <v>49.152799999999999</v>
      </c>
      <c r="H2795" s="1">
        <f>B2795*(1/3)</f>
        <v>14.066666666666666</v>
      </c>
      <c r="I2795" s="1">
        <f>IF((H2795-G2795)&gt;0, (H2795-G2795), (0))</f>
        <v>0</v>
      </c>
      <c r="J2795" s="1">
        <f>IF(I2795=0, G2795-H2795,0)</f>
        <v>35.086133333333336</v>
      </c>
      <c r="K2795" s="1">
        <f>I2795*1000/$V$5</f>
        <v>0</v>
      </c>
      <c r="L2795" s="1">
        <f>J2795*1000/$V$4</f>
        <v>628.78375149342901</v>
      </c>
      <c r="M2795" s="1">
        <f>L2795/$Y$4</f>
        <v>264.19485356866767</v>
      </c>
      <c r="N2795" s="1">
        <f>M2795*$Y$5</f>
        <v>369.8727949961347</v>
      </c>
      <c r="O2795" s="1" t="s">
        <v>0</v>
      </c>
      <c r="P2795" s="1" t="s">
        <v>0</v>
      </c>
      <c r="Q2795" s="1">
        <f>Q2794+K2795-L2795</f>
        <v>-86751.604815557395</v>
      </c>
      <c r="R2795">
        <f>Q2795*$V$5/1000</f>
        <v>-1734.1645802629923</v>
      </c>
    </row>
    <row r="2796" spans="1:18" x14ac:dyDescent="0.25">
      <c r="A2796" s="4">
        <v>42852.41666665989</v>
      </c>
      <c r="B2796">
        <v>46.9</v>
      </c>
      <c r="C2796">
        <v>15.012499999999999</v>
      </c>
      <c r="D2796" s="3">
        <v>15.889430000000001</v>
      </c>
      <c r="E2796" s="1">
        <f>C2796*$V$2</f>
        <v>6.0049999999999999</v>
      </c>
      <c r="F2796" s="1">
        <f>D2796*$V$3</f>
        <v>63.557720000000003</v>
      </c>
      <c r="G2796" s="1">
        <f>(E2796+F2796)</f>
        <v>69.562719999999999</v>
      </c>
      <c r="H2796" s="1">
        <f>B2796*(1/3)</f>
        <v>15.633333333333333</v>
      </c>
      <c r="I2796" s="1">
        <f>IF((H2796-G2796)&gt;0, (H2796-G2796), (0))</f>
        <v>0</v>
      </c>
      <c r="J2796" s="1">
        <f>IF(I2796=0, G2796-H2796,0)</f>
        <v>53.929386666666666</v>
      </c>
      <c r="K2796" s="1">
        <f>I2796*1000/$V$5</f>
        <v>0</v>
      </c>
      <c r="L2796" s="1">
        <f>J2796*1000/$V$4</f>
        <v>966.47646356033454</v>
      </c>
      <c r="M2796" s="1">
        <f>L2796/$Y$4</f>
        <v>406.08254771442631</v>
      </c>
      <c r="N2796" s="1">
        <f>M2796*$Y$5</f>
        <v>568.51556680019678</v>
      </c>
      <c r="O2796" s="1" t="s">
        <v>0</v>
      </c>
      <c r="P2796" s="1" t="s">
        <v>0</v>
      </c>
      <c r="Q2796" s="1">
        <f>Q2795+K2796-L2796</f>
        <v>-87718.08127911773</v>
      </c>
      <c r="R2796">
        <f>Q2796*$V$5/1000</f>
        <v>-1753.4844447695634</v>
      </c>
    </row>
    <row r="2797" spans="1:18" x14ac:dyDescent="0.25">
      <c r="A2797" s="4">
        <v>42852.458333326555</v>
      </c>
      <c r="B2797">
        <v>45.6</v>
      </c>
      <c r="C2797">
        <v>14.8024</v>
      </c>
      <c r="D2797" s="3">
        <v>16.773199999999999</v>
      </c>
      <c r="E2797" s="1">
        <f>C2797*$V$2</f>
        <v>5.9209600000000009</v>
      </c>
      <c r="F2797" s="1">
        <f>D2797*$V$3</f>
        <v>67.092799999999997</v>
      </c>
      <c r="G2797" s="1">
        <f>(E2797+F2797)</f>
        <v>73.013759999999991</v>
      </c>
      <c r="H2797" s="1">
        <f>B2797*(1/3)</f>
        <v>15.2</v>
      </c>
      <c r="I2797" s="1">
        <f>IF((H2797-G2797)&gt;0, (H2797-G2797), (0))</f>
        <v>0</v>
      </c>
      <c r="J2797" s="1">
        <f>IF(I2797=0, G2797-H2797,0)</f>
        <v>57.813759999999988</v>
      </c>
      <c r="K2797" s="1">
        <f>I2797*1000/$V$5</f>
        <v>0</v>
      </c>
      <c r="L2797" s="1">
        <f>J2797*1000/$V$4</f>
        <v>1036.0888888888887</v>
      </c>
      <c r="M2797" s="1">
        <f>L2797/$Y$4</f>
        <v>435.33146591970115</v>
      </c>
      <c r="N2797" s="1">
        <f>M2797*$Y$5</f>
        <v>609.46405228758158</v>
      </c>
      <c r="O2797" s="1" t="s">
        <v>0</v>
      </c>
      <c r="P2797" s="1" t="s">
        <v>0</v>
      </c>
      <c r="Q2797" s="1">
        <f>Q2796+K2797-L2797</f>
        <v>-88754.170168006618</v>
      </c>
      <c r="R2797">
        <f>Q2797*$V$5/1000</f>
        <v>-1774.195861658452</v>
      </c>
    </row>
    <row r="2798" spans="1:18" x14ac:dyDescent="0.25">
      <c r="A2798" s="4">
        <v>42852.499999993219</v>
      </c>
      <c r="B2798">
        <v>47.7</v>
      </c>
      <c r="C2798">
        <v>15.0984</v>
      </c>
      <c r="D2798" s="3">
        <v>15.38119</v>
      </c>
      <c r="E2798" s="1">
        <f>C2798*$V$2</f>
        <v>6.0393600000000003</v>
      </c>
      <c r="F2798" s="1">
        <f>D2798*$V$3</f>
        <v>61.524760000000001</v>
      </c>
      <c r="G2798" s="1">
        <f>(E2798+F2798)</f>
        <v>67.564120000000003</v>
      </c>
      <c r="H2798" s="1">
        <f>B2798*(1/3)</f>
        <v>15.9</v>
      </c>
      <c r="I2798" s="1">
        <f>IF((H2798-G2798)&gt;0, (H2798-G2798), (0))</f>
        <v>0</v>
      </c>
      <c r="J2798" s="1">
        <f>IF(I2798=0, G2798-H2798,0)</f>
        <v>51.664120000000004</v>
      </c>
      <c r="K2798" s="1">
        <f>I2798*1000/$V$5</f>
        <v>0</v>
      </c>
      <c r="L2798" s="1">
        <f>J2798*1000/$V$4</f>
        <v>925.8802867383514</v>
      </c>
      <c r="M2798" s="1">
        <f>L2798/$Y$4</f>
        <v>389.02533056233256</v>
      </c>
      <c r="N2798" s="1">
        <f>M2798*$Y$5</f>
        <v>544.63546278726551</v>
      </c>
      <c r="O2798" s="1" t="s">
        <v>0</v>
      </c>
      <c r="P2798" s="1" t="s">
        <v>0</v>
      </c>
      <c r="Q2798" s="1">
        <f>Q2797+K2798-L2798</f>
        <v>-89680.050454744967</v>
      </c>
      <c r="R2798">
        <f>Q2798*$V$5/1000</f>
        <v>-1792.7042085903518</v>
      </c>
    </row>
    <row r="2799" spans="1:18" x14ac:dyDescent="0.25">
      <c r="A2799" s="4">
        <v>42852.541666659883</v>
      </c>
      <c r="B2799">
        <v>48.5</v>
      </c>
      <c r="C2799">
        <v>15.0984</v>
      </c>
      <c r="D2799" s="3">
        <v>21.663340000000002</v>
      </c>
      <c r="E2799" s="1">
        <f>C2799*$V$2</f>
        <v>6.0393600000000003</v>
      </c>
      <c r="F2799" s="1">
        <f>D2799*$V$3</f>
        <v>86.653360000000006</v>
      </c>
      <c r="G2799" s="1">
        <f>(E2799+F2799)</f>
        <v>92.692720000000008</v>
      </c>
      <c r="H2799" s="1">
        <f>B2799*(1/3)</f>
        <v>16.166666666666664</v>
      </c>
      <c r="I2799" s="1">
        <f>IF((H2799-G2799)&gt;0, (H2799-G2799), (0))</f>
        <v>0</v>
      </c>
      <c r="J2799" s="1">
        <f>IF(I2799=0, G2799-H2799,0)</f>
        <v>76.526053333333351</v>
      </c>
      <c r="K2799" s="1">
        <f>I2799*1000/$V$5</f>
        <v>0</v>
      </c>
      <c r="L2799" s="1">
        <f>J2799*1000/$V$4</f>
        <v>1371.4346475507768</v>
      </c>
      <c r="M2799" s="1">
        <f>L2799/$Y$4</f>
        <v>576.23304518940211</v>
      </c>
      <c r="N2799" s="1">
        <f>M2799*$Y$5</f>
        <v>806.72626326516286</v>
      </c>
      <c r="O2799" s="1" t="s">
        <v>0</v>
      </c>
      <c r="P2799" s="1" t="s">
        <v>0</v>
      </c>
      <c r="Q2799" s="1">
        <f>Q2798+K2799-L2799</f>
        <v>-91051.485102295745</v>
      </c>
      <c r="R2799">
        <f>Q2799*$V$5/1000</f>
        <v>-1820.1191871948918</v>
      </c>
    </row>
    <row r="2800" spans="1:18" x14ac:dyDescent="0.25">
      <c r="A2800" s="4">
        <v>42852.583333326547</v>
      </c>
      <c r="B2800">
        <v>49.2</v>
      </c>
      <c r="C2800">
        <v>15.0984</v>
      </c>
      <c r="D2800" s="3">
        <v>20.45478</v>
      </c>
      <c r="E2800" s="1">
        <f>C2800*$V$2</f>
        <v>6.0393600000000003</v>
      </c>
      <c r="F2800" s="1">
        <f>D2800*$V$3</f>
        <v>81.819119999999998</v>
      </c>
      <c r="G2800" s="1">
        <f>(E2800+F2800)</f>
        <v>87.85848</v>
      </c>
      <c r="H2800" s="1">
        <f>B2800*(1/3)</f>
        <v>16.399999999999999</v>
      </c>
      <c r="I2800" s="1">
        <f>IF((H2800-G2800)&gt;0, (H2800-G2800), (0))</f>
        <v>0</v>
      </c>
      <c r="J2800" s="1">
        <f>IF(I2800=0, G2800-H2800,0)</f>
        <v>71.458480000000009</v>
      </c>
      <c r="K2800" s="1">
        <f>I2800*1000/$V$5</f>
        <v>0</v>
      </c>
      <c r="L2800" s="1">
        <f>J2800*1000/$V$4</f>
        <v>1280.6179211469537</v>
      </c>
      <c r="M2800" s="1">
        <f>L2800/$Y$4</f>
        <v>538.07475678443438</v>
      </c>
      <c r="N2800" s="1">
        <f>M2800*$Y$5</f>
        <v>753.30465949820814</v>
      </c>
      <c r="O2800" s="1" t="s">
        <v>0</v>
      </c>
      <c r="P2800" s="1" t="s">
        <v>0</v>
      </c>
      <c r="Q2800" s="1">
        <f>Q2799+K2800-L2800</f>
        <v>-92332.103023442702</v>
      </c>
      <c r="R2800">
        <f>Q2800*$V$5/1000</f>
        <v>-1845.7187394386194</v>
      </c>
    </row>
    <row r="2801" spans="1:18" x14ac:dyDescent="0.25">
      <c r="A2801" s="4">
        <v>42852.624999993212</v>
      </c>
      <c r="B2801">
        <v>47</v>
      </c>
      <c r="C2801">
        <v>15.0984</v>
      </c>
      <c r="D2801" s="3">
        <v>14.31598</v>
      </c>
      <c r="E2801" s="1">
        <f>C2801*$V$2</f>
        <v>6.0393600000000003</v>
      </c>
      <c r="F2801" s="1">
        <f>D2801*$V$3</f>
        <v>57.263919999999999</v>
      </c>
      <c r="G2801" s="1">
        <f>(E2801+F2801)</f>
        <v>63.303280000000001</v>
      </c>
      <c r="H2801" s="1">
        <f>B2801*(1/3)</f>
        <v>15.666666666666666</v>
      </c>
      <c r="I2801" s="1">
        <f>IF((H2801-G2801)&gt;0, (H2801-G2801), (0))</f>
        <v>0</v>
      </c>
      <c r="J2801" s="1">
        <f>IF(I2801=0, G2801-H2801,0)</f>
        <v>47.636613333333337</v>
      </c>
      <c r="K2801" s="1">
        <f>I2801*1000/$V$5</f>
        <v>0</v>
      </c>
      <c r="L2801" s="1">
        <f>J2801*1000/$V$4</f>
        <v>853.70274790919962</v>
      </c>
      <c r="M2801" s="1">
        <f>L2801/$Y$4</f>
        <v>358.69863357529397</v>
      </c>
      <c r="N2801" s="1">
        <f>M2801*$Y$5</f>
        <v>502.1780870054115</v>
      </c>
      <c r="O2801" s="1" t="s">
        <v>0</v>
      </c>
      <c r="P2801" s="1" t="s">
        <v>0</v>
      </c>
      <c r="Q2801" s="1">
        <f>Q2800+K2801-L2801</f>
        <v>-93185.805771351908</v>
      </c>
      <c r="R2801">
        <f>Q2801*$V$5/1000</f>
        <v>-1862.7842573693247</v>
      </c>
    </row>
    <row r="2802" spans="1:18" x14ac:dyDescent="0.25">
      <c r="A2802" s="4">
        <v>42852.666666659876</v>
      </c>
      <c r="B2802">
        <v>47.5</v>
      </c>
      <c r="C2802">
        <v>13.807399999999999</v>
      </c>
      <c r="D2802" s="3">
        <v>13.633970000000001</v>
      </c>
      <c r="E2802" s="1">
        <f>C2802*$V$2</f>
        <v>5.5229600000000003</v>
      </c>
      <c r="F2802" s="1">
        <f>D2802*$V$3</f>
        <v>54.535880000000006</v>
      </c>
      <c r="G2802" s="1">
        <f>(E2802+F2802)</f>
        <v>60.058840000000004</v>
      </c>
      <c r="H2802" s="1">
        <f>B2802*(1/3)</f>
        <v>15.833333333333332</v>
      </c>
      <c r="I2802" s="1">
        <f>IF((H2802-G2802)&gt;0, (H2802-G2802), (0))</f>
        <v>0</v>
      </c>
      <c r="J2802" s="1">
        <f>IF(I2802=0, G2802-H2802,0)</f>
        <v>44.225506666666675</v>
      </c>
      <c r="K2802" s="1">
        <f>I2802*1000/$V$5</f>
        <v>0</v>
      </c>
      <c r="L2802" s="1">
        <f>J2802*1000/$V$4</f>
        <v>792.57180406212683</v>
      </c>
      <c r="M2802" s="1">
        <f>L2802/$Y$4</f>
        <v>333.01336305131383</v>
      </c>
      <c r="N2802" s="1">
        <f>M2802*$Y$5</f>
        <v>466.21870827183932</v>
      </c>
      <c r="O2802" s="1" t="s">
        <v>0</v>
      </c>
      <c r="P2802" s="1" t="s">
        <v>0</v>
      </c>
      <c r="Q2802" s="1">
        <f>Q2801+K2802-L2802</f>
        <v>-93978.377575414037</v>
      </c>
      <c r="R2802">
        <f>Q2802*$V$5/1000</f>
        <v>-1878.6277677325263</v>
      </c>
    </row>
    <row r="2803" spans="1:18" x14ac:dyDescent="0.25">
      <c r="A2803" s="4">
        <v>42852.70833332654</v>
      </c>
      <c r="B2803">
        <v>48.8</v>
      </c>
      <c r="C2803">
        <v>13.856</v>
      </c>
      <c r="D2803" s="3">
        <v>8.1369899999999991</v>
      </c>
      <c r="E2803" s="1">
        <f>C2803*$V$2</f>
        <v>5.5424000000000007</v>
      </c>
      <c r="F2803" s="1">
        <f>D2803*$V$3</f>
        <v>32.547959999999996</v>
      </c>
      <c r="G2803" s="1">
        <f>(E2803+F2803)</f>
        <v>38.090359999999997</v>
      </c>
      <c r="H2803" s="1">
        <f>B2803*(1/3)</f>
        <v>16.266666666666666</v>
      </c>
      <c r="I2803" s="1">
        <f>IF((H2803-G2803)&gt;0, (H2803-G2803), (0))</f>
        <v>0</v>
      </c>
      <c r="J2803" s="1">
        <f>IF(I2803=0, G2803-H2803,0)</f>
        <v>21.823693333333331</v>
      </c>
      <c r="K2803" s="1">
        <f>I2803*1000/$V$5</f>
        <v>0</v>
      </c>
      <c r="L2803" s="1">
        <f>J2803*1000/$V$4</f>
        <v>391.10561529271206</v>
      </c>
      <c r="M2803" s="1">
        <f>L2803/$Y$4</f>
        <v>164.33009045912272</v>
      </c>
      <c r="N2803" s="1">
        <f>M2803*$Y$5</f>
        <v>230.06212664277177</v>
      </c>
      <c r="O2803" s="1" t="s">
        <v>0</v>
      </c>
      <c r="P2803" s="1" t="s">
        <v>0</v>
      </c>
      <c r="Q2803" s="1">
        <f>Q2802+K2803-L2803</f>
        <v>-94369.483190706742</v>
      </c>
      <c r="R2803">
        <f>Q2803*$V$5/1000</f>
        <v>-1886.4459689822277</v>
      </c>
    </row>
    <row r="2804" spans="1:18" x14ac:dyDescent="0.25">
      <c r="A2804" s="4">
        <v>42852.749999993204</v>
      </c>
      <c r="B2804">
        <v>48.9</v>
      </c>
      <c r="C2804">
        <v>14.8576</v>
      </c>
      <c r="D2804" s="3">
        <v>2.4575650000000002</v>
      </c>
      <c r="E2804" s="1">
        <f>C2804*$V$2</f>
        <v>5.9430399999999999</v>
      </c>
      <c r="F2804" s="1">
        <f>D2804*$V$3</f>
        <v>9.8302600000000009</v>
      </c>
      <c r="G2804" s="1">
        <f>(E2804+F2804)</f>
        <v>15.773300000000001</v>
      </c>
      <c r="H2804" s="1">
        <f>B2804*(1/3)</f>
        <v>16.299999999999997</v>
      </c>
      <c r="I2804" s="1">
        <f>IF((H2804-G2804)&gt;0, (H2804-G2804), (0))</f>
        <v>0.52669999999999639</v>
      </c>
      <c r="J2804" s="1">
        <f>IF(I2804=0, G2804-H2804,0)</f>
        <v>0</v>
      </c>
      <c r="K2804" s="1">
        <f>I2804*1000/$V$5</f>
        <v>26.348174087043343</v>
      </c>
      <c r="L2804" s="1">
        <f>J2804*1000/$V$4</f>
        <v>0</v>
      </c>
      <c r="M2804" s="1">
        <f>L2804/$Y$4</f>
        <v>0</v>
      </c>
      <c r="N2804" s="1">
        <f>M2804*$Y$5</f>
        <v>0</v>
      </c>
      <c r="O2804" s="1" t="s">
        <v>0</v>
      </c>
      <c r="P2804" s="1" t="s">
        <v>0</v>
      </c>
      <c r="Q2804" s="1">
        <f>Q2803+K2804-L2804</f>
        <v>-94343.135016619693</v>
      </c>
      <c r="R2804">
        <f>Q2804*$V$5/1000</f>
        <v>-1885.9192689822273</v>
      </c>
    </row>
    <row r="2805" spans="1:18" x14ac:dyDescent="0.25">
      <c r="A2805" s="4">
        <v>42852.791666659868</v>
      </c>
      <c r="B2805">
        <v>48.7</v>
      </c>
      <c r="C2805">
        <v>11.2844</v>
      </c>
      <c r="D2805" s="3">
        <v>2.310487E-2</v>
      </c>
      <c r="E2805" s="1">
        <f>C2805*$V$2</f>
        <v>4.5137600000000004</v>
      </c>
      <c r="F2805" s="1">
        <f>D2805*$V$3</f>
        <v>9.2419479999999998E-2</v>
      </c>
      <c r="G2805" s="1">
        <f>(E2805+F2805)</f>
        <v>4.6061794800000007</v>
      </c>
      <c r="H2805" s="1">
        <f>B2805*(1/3)</f>
        <v>16.233333333333334</v>
      </c>
      <c r="I2805" s="1">
        <f>IF((H2805-G2805)&gt;0, (H2805-G2805), (0))</f>
        <v>11.627153853333333</v>
      </c>
      <c r="J2805" s="1">
        <f>IF(I2805=0, G2805-H2805,0)</f>
        <v>0</v>
      </c>
      <c r="K2805" s="1">
        <f>I2805*1000/$V$5</f>
        <v>581.64851692512923</v>
      </c>
      <c r="L2805" s="1">
        <f>J2805*1000/$V$4</f>
        <v>0</v>
      </c>
      <c r="M2805" s="1">
        <f>L2805/$Y$4</f>
        <v>0</v>
      </c>
      <c r="N2805" s="1">
        <f>M2805*$Y$5</f>
        <v>0</v>
      </c>
      <c r="O2805" s="1" t="s">
        <v>0</v>
      </c>
      <c r="P2805" s="1" t="s">
        <v>0</v>
      </c>
      <c r="Q2805" s="1">
        <f>Q2804+K2805-L2805</f>
        <v>-93761.486499694569</v>
      </c>
      <c r="R2805">
        <f>Q2805*$V$5/1000</f>
        <v>-1874.2921151288942</v>
      </c>
    </row>
    <row r="2806" spans="1:18" x14ac:dyDescent="0.25">
      <c r="A2806" s="4">
        <v>42852.833333326533</v>
      </c>
      <c r="B2806">
        <v>49.3</v>
      </c>
      <c r="C2806">
        <v>11.923500000000001</v>
      </c>
      <c r="D2806" s="3">
        <v>-7.0017200000000003E-3</v>
      </c>
      <c r="E2806" s="1">
        <f>C2806*$V$2</f>
        <v>4.7694000000000001</v>
      </c>
      <c r="F2806" s="1">
        <f>D2806*$V$3</f>
        <v>-2.8006880000000001E-2</v>
      </c>
      <c r="G2806" s="1">
        <f>(E2806+F2806)</f>
        <v>4.7413931199999997</v>
      </c>
      <c r="H2806" s="1">
        <f>B2806*(1/3)</f>
        <v>16.43333333333333</v>
      </c>
      <c r="I2806" s="1">
        <f>IF((H2806-G2806)&gt;0, (H2806-G2806), (0))</f>
        <v>11.69194021333333</v>
      </c>
      <c r="J2806" s="1">
        <f>IF(I2806=0, G2806-H2806,0)</f>
        <v>0</v>
      </c>
      <c r="K2806" s="1">
        <f>I2806*1000/$V$5</f>
        <v>584.88945539436372</v>
      </c>
      <c r="L2806" s="1">
        <f>J2806*1000/$V$4</f>
        <v>0</v>
      </c>
      <c r="M2806" s="1">
        <f>L2806/$Y$4</f>
        <v>0</v>
      </c>
      <c r="N2806" s="1">
        <f>M2806*$Y$5</f>
        <v>0</v>
      </c>
      <c r="O2806" s="1" t="s">
        <v>0</v>
      </c>
      <c r="P2806" s="1" t="s">
        <v>0</v>
      </c>
      <c r="Q2806" s="1">
        <f>Q2805+K2806-L2806</f>
        <v>-93176.597044300201</v>
      </c>
      <c r="R2806">
        <f>Q2806*$V$5/1000</f>
        <v>-1862.6001749155607</v>
      </c>
    </row>
    <row r="2807" spans="1:18" x14ac:dyDescent="0.25">
      <c r="A2807" s="4">
        <v>42852.874999993197</v>
      </c>
      <c r="B2807">
        <v>48.7</v>
      </c>
      <c r="C2807">
        <v>14.469100000000001</v>
      </c>
      <c r="D2807" s="3">
        <v>-7.0017200000000003E-3</v>
      </c>
      <c r="E2807" s="1">
        <f>C2807*$V$2</f>
        <v>5.7876400000000006</v>
      </c>
      <c r="F2807" s="1">
        <f>D2807*$V$3</f>
        <v>-2.8006880000000001E-2</v>
      </c>
      <c r="G2807" s="1">
        <f>(E2807+F2807)</f>
        <v>5.7596331200000002</v>
      </c>
      <c r="H2807" s="1">
        <f>B2807*(1/3)</f>
        <v>16.233333333333334</v>
      </c>
      <c r="I2807" s="1">
        <f>IF((H2807-G2807)&gt;0, (H2807-G2807), (0))</f>
        <v>10.473700213333334</v>
      </c>
      <c r="J2807" s="1">
        <f>IF(I2807=0, G2807-H2807,0)</f>
        <v>0</v>
      </c>
      <c r="K2807" s="1">
        <f>I2807*1000/$V$5</f>
        <v>523.94698415874609</v>
      </c>
      <c r="L2807" s="1">
        <f>J2807*1000/$V$4</f>
        <v>0</v>
      </c>
      <c r="M2807" s="1">
        <f>L2807/$Y$4</f>
        <v>0</v>
      </c>
      <c r="N2807" s="1">
        <f>M2807*$Y$5</f>
        <v>0</v>
      </c>
      <c r="O2807" s="1" t="s">
        <v>0</v>
      </c>
      <c r="P2807" s="1" t="s">
        <v>0</v>
      </c>
      <c r="Q2807" s="1">
        <f>Q2806+K2807-L2807</f>
        <v>-92652.650060141459</v>
      </c>
      <c r="R2807">
        <f>Q2807*$V$5/1000</f>
        <v>-1852.1264747022276</v>
      </c>
    </row>
    <row r="2808" spans="1:18" x14ac:dyDescent="0.25">
      <c r="A2808" s="4">
        <v>42852.916666659861</v>
      </c>
      <c r="B2808">
        <v>47</v>
      </c>
      <c r="C2808">
        <v>15.0984</v>
      </c>
      <c r="D2808" s="3">
        <v>-7.0017200000000003E-3</v>
      </c>
      <c r="E2808" s="1">
        <f>C2808*$V$2</f>
        <v>6.0393600000000003</v>
      </c>
      <c r="F2808" s="1">
        <f>D2808*$V$3</f>
        <v>-2.8006880000000001E-2</v>
      </c>
      <c r="G2808" s="1">
        <f>(E2808+F2808)</f>
        <v>6.0113531199999999</v>
      </c>
      <c r="H2808" s="1">
        <f>B2808*(1/3)</f>
        <v>15.666666666666666</v>
      </c>
      <c r="I2808" s="1">
        <f>IF((H2808-G2808)&gt;0, (H2808-G2808), (0))</f>
        <v>9.6553135466666653</v>
      </c>
      <c r="J2808" s="1">
        <f>IF(I2808=0, G2808-H2808,0)</f>
        <v>0</v>
      </c>
      <c r="K2808" s="1">
        <f>I2808*1000/$V$5</f>
        <v>483.00718092379515</v>
      </c>
      <c r="L2808" s="1">
        <f>J2808*1000/$V$4</f>
        <v>0</v>
      </c>
      <c r="M2808" s="1">
        <f>L2808/$Y$4</f>
        <v>0</v>
      </c>
      <c r="N2808" s="1">
        <f>M2808*$Y$5</f>
        <v>0</v>
      </c>
      <c r="O2808" s="1" t="s">
        <v>0</v>
      </c>
      <c r="P2808" s="1" t="s">
        <v>0</v>
      </c>
      <c r="Q2808" s="1">
        <f>Q2807+K2808-L2808</f>
        <v>-92169.642879217659</v>
      </c>
      <c r="R2808">
        <f>Q2808*$V$5/1000</f>
        <v>-1842.4711611555608</v>
      </c>
    </row>
    <row r="2809" spans="1:18" x14ac:dyDescent="0.25">
      <c r="A2809" s="4">
        <v>42852.958333326525</v>
      </c>
      <c r="B2809">
        <v>45.1</v>
      </c>
      <c r="C2809">
        <v>15.0984</v>
      </c>
      <c r="D2809" s="3">
        <v>-7.0017200000000003E-3</v>
      </c>
      <c r="E2809" s="1">
        <f>C2809*$V$2</f>
        <v>6.0393600000000003</v>
      </c>
      <c r="F2809" s="1">
        <f>D2809*$V$3</f>
        <v>-2.8006880000000001E-2</v>
      </c>
      <c r="G2809" s="1">
        <f>(E2809+F2809)</f>
        <v>6.0113531199999999</v>
      </c>
      <c r="H2809" s="1">
        <f>B2809*(1/3)</f>
        <v>15.033333333333333</v>
      </c>
      <c r="I2809" s="1">
        <f>IF((H2809-G2809)&gt;0, (H2809-G2809), (0))</f>
        <v>9.0219802133333324</v>
      </c>
      <c r="J2809" s="1">
        <f>IF(I2809=0, G2809-H2809,0)</f>
        <v>0</v>
      </c>
      <c r="K2809" s="1">
        <f>I2809*1000/$V$5</f>
        <v>451.32467300316824</v>
      </c>
      <c r="L2809" s="1">
        <f>J2809*1000/$V$4</f>
        <v>0</v>
      </c>
      <c r="M2809" s="1">
        <f>L2809/$Y$4</f>
        <v>0</v>
      </c>
      <c r="N2809" s="1">
        <f>M2809*$Y$5</f>
        <v>0</v>
      </c>
      <c r="O2809" s="1">
        <f>SUM(N2786:N2809)</f>
        <v>4974.2448520626895</v>
      </c>
      <c r="P2809" s="1">
        <f>SUM(L2786:L2809)</f>
        <v>8456.216248506571</v>
      </c>
      <c r="Q2809" s="1">
        <f>Q2808+K2809-L2809</f>
        <v>-91718.318206214492</v>
      </c>
      <c r="R2809">
        <f>Q2809*$V$5/1000</f>
        <v>-1833.4491809422275</v>
      </c>
    </row>
    <row r="2810" spans="1:18" x14ac:dyDescent="0.25">
      <c r="A2810" s="4">
        <v>42852.99999999319</v>
      </c>
      <c r="B2810">
        <v>43.1</v>
      </c>
      <c r="C2810">
        <v>14.5503</v>
      </c>
      <c r="D2810" s="3">
        <v>-7.0017200000000003E-3</v>
      </c>
      <c r="E2810" s="1">
        <f>C2810*$V$2</f>
        <v>5.8201200000000002</v>
      </c>
      <c r="F2810" s="1">
        <f>D2810*$V$3</f>
        <v>-2.8006880000000001E-2</v>
      </c>
      <c r="G2810" s="1">
        <f>(E2810+F2810)</f>
        <v>5.7921131199999998</v>
      </c>
      <c r="H2810" s="1">
        <f>B2810*(1/3)</f>
        <v>14.366666666666667</v>
      </c>
      <c r="I2810" s="1">
        <f>IF((H2810-G2810)&gt;0, (H2810-G2810), (0))</f>
        <v>8.5745535466666674</v>
      </c>
      <c r="J2810" s="1">
        <f>IF(I2810=0, G2810-H2810,0)</f>
        <v>0</v>
      </c>
      <c r="K2810" s="1">
        <f>I2810*1000/$V$5</f>
        <v>428.94214840753722</v>
      </c>
      <c r="L2810" s="1">
        <f>J2810*1000/$V$4</f>
        <v>0</v>
      </c>
      <c r="M2810" s="1">
        <f>L2810/$Y$4</f>
        <v>0</v>
      </c>
      <c r="N2810" s="1">
        <f>M2810*$Y$5</f>
        <v>0</v>
      </c>
      <c r="O2810" s="1" t="s">
        <v>0</v>
      </c>
      <c r="P2810" s="1" t="s">
        <v>0</v>
      </c>
      <c r="Q2810" s="1">
        <f>Q2809+K2810-L2810</f>
        <v>-91289.376057806949</v>
      </c>
      <c r="R2810">
        <f>Q2810*$V$5/1000</f>
        <v>-1824.8746273955608</v>
      </c>
    </row>
    <row r="2811" spans="1:18" x14ac:dyDescent="0.25">
      <c r="A2811" s="4">
        <v>42853.041666659854</v>
      </c>
      <c r="B2811">
        <v>35.4</v>
      </c>
      <c r="C2811">
        <v>15.0984</v>
      </c>
      <c r="D2811" s="3">
        <v>-7.0017200000000003E-3</v>
      </c>
      <c r="E2811" s="1">
        <f>C2811*$V$2</f>
        <v>6.0393600000000003</v>
      </c>
      <c r="F2811" s="1">
        <f>D2811*$V$3</f>
        <v>-2.8006880000000001E-2</v>
      </c>
      <c r="G2811" s="1">
        <f>(E2811+F2811)</f>
        <v>6.0113531199999999</v>
      </c>
      <c r="H2811" s="1">
        <f>B2811*(1/3)</f>
        <v>11.799999999999999</v>
      </c>
      <c r="I2811" s="1">
        <f>IF((H2811-G2811)&gt;0, (H2811-G2811), (0))</f>
        <v>5.7886468799999991</v>
      </c>
      <c r="J2811" s="1">
        <f>IF(I2811=0, G2811-H2811,0)</f>
        <v>0</v>
      </c>
      <c r="K2811" s="1">
        <f>I2811*1000/$V$5</f>
        <v>289.57713256628313</v>
      </c>
      <c r="L2811" s="1">
        <f>J2811*1000/$V$4</f>
        <v>0</v>
      </c>
      <c r="M2811" s="1">
        <f>L2811/$Y$4</f>
        <v>0</v>
      </c>
      <c r="N2811" s="1">
        <f>M2811*$Y$5</f>
        <v>0</v>
      </c>
      <c r="O2811" s="1" t="s">
        <v>0</v>
      </c>
      <c r="P2811" s="1" t="s">
        <v>0</v>
      </c>
      <c r="Q2811" s="1">
        <f>Q2810+K2811-L2811</f>
        <v>-90999.79892524067</v>
      </c>
      <c r="R2811">
        <f>Q2811*$V$5/1000</f>
        <v>-1819.0859805155608</v>
      </c>
    </row>
    <row r="2812" spans="1:18" x14ac:dyDescent="0.25">
      <c r="A2812" s="4">
        <v>42853.083333326518</v>
      </c>
      <c r="B2812">
        <v>32.1</v>
      </c>
      <c r="C2812">
        <v>11.658299999999999</v>
      </c>
      <c r="D2812" s="3">
        <v>-7.0017200000000003E-3</v>
      </c>
      <c r="E2812" s="1">
        <f>C2812*$V$2</f>
        <v>4.6633199999999997</v>
      </c>
      <c r="F2812" s="1">
        <f>D2812*$V$3</f>
        <v>-2.8006880000000001E-2</v>
      </c>
      <c r="G2812" s="1">
        <f>(E2812+F2812)</f>
        <v>4.6353131199999993</v>
      </c>
      <c r="H2812" s="1">
        <f>B2812*(1/3)</f>
        <v>10.7</v>
      </c>
      <c r="I2812" s="1">
        <f>IF((H2812-G2812)&gt;0, (H2812-G2812), (0))</f>
        <v>6.06468688</v>
      </c>
      <c r="J2812" s="1">
        <f>IF(I2812=0, G2812-H2812,0)</f>
        <v>0</v>
      </c>
      <c r="K2812" s="1">
        <f>I2812*1000/$V$5</f>
        <v>303.38603701850928</v>
      </c>
      <c r="L2812" s="1">
        <f>J2812*1000/$V$4</f>
        <v>0</v>
      </c>
      <c r="M2812" s="1">
        <f>L2812/$Y$4</f>
        <v>0</v>
      </c>
      <c r="N2812" s="1">
        <f>M2812*$Y$5</f>
        <v>0</v>
      </c>
      <c r="O2812" s="1" t="s">
        <v>0</v>
      </c>
      <c r="P2812" s="1" t="s">
        <v>0</v>
      </c>
      <c r="Q2812" s="1">
        <f>Q2811+K2812-L2812</f>
        <v>-90696.412888222156</v>
      </c>
      <c r="R2812">
        <f>Q2812*$V$5/1000</f>
        <v>-1813.0212936355606</v>
      </c>
    </row>
    <row r="2813" spans="1:18" x14ac:dyDescent="0.25">
      <c r="A2813" s="4">
        <v>42853.124999993182</v>
      </c>
      <c r="B2813">
        <v>34.4</v>
      </c>
      <c r="C2813">
        <v>14.0016</v>
      </c>
      <c r="D2813" s="3">
        <v>-7.0017200000000003E-3</v>
      </c>
      <c r="E2813" s="1">
        <f>C2813*$V$2</f>
        <v>5.6006400000000003</v>
      </c>
      <c r="F2813" s="1">
        <f>D2813*$V$3</f>
        <v>-2.8006880000000001E-2</v>
      </c>
      <c r="G2813" s="1">
        <f>(E2813+F2813)</f>
        <v>5.5726331199999999</v>
      </c>
      <c r="H2813" s="1">
        <f>B2813*(1/3)</f>
        <v>11.466666666666665</v>
      </c>
      <c r="I2813" s="1">
        <f>IF((H2813-G2813)&gt;0, (H2813-G2813), (0))</f>
        <v>5.8940335466666651</v>
      </c>
      <c r="J2813" s="1">
        <f>IF(I2813=0, G2813-H2813,0)</f>
        <v>0</v>
      </c>
      <c r="K2813" s="1">
        <f>I2813*1000/$V$5</f>
        <v>294.8491018842754</v>
      </c>
      <c r="L2813" s="1">
        <f>J2813*1000/$V$4</f>
        <v>0</v>
      </c>
      <c r="M2813" s="1">
        <f>L2813/$Y$4</f>
        <v>0</v>
      </c>
      <c r="N2813" s="1">
        <f>M2813*$Y$5</f>
        <v>0</v>
      </c>
      <c r="O2813" s="1" t="s">
        <v>0</v>
      </c>
      <c r="P2813" s="1" t="s">
        <v>0</v>
      </c>
      <c r="Q2813" s="1">
        <f>Q2812+K2813-L2813</f>
        <v>-90401.56378633788</v>
      </c>
      <c r="R2813">
        <f>Q2813*$V$5/1000</f>
        <v>-1807.127260088894</v>
      </c>
    </row>
    <row r="2814" spans="1:18" x14ac:dyDescent="0.25">
      <c r="A2814" s="4">
        <v>42853.166666659847</v>
      </c>
      <c r="B2814">
        <v>36</v>
      </c>
      <c r="C2814">
        <v>8.5438099999999988</v>
      </c>
      <c r="D2814" s="3">
        <v>-7.0017200000000003E-3</v>
      </c>
      <c r="E2814" s="1">
        <f>C2814*$V$2</f>
        <v>3.4175239999999998</v>
      </c>
      <c r="F2814" s="1">
        <f>D2814*$V$3</f>
        <v>-2.8006880000000001E-2</v>
      </c>
      <c r="G2814" s="1">
        <f>(E2814+F2814)</f>
        <v>3.3895171199999998</v>
      </c>
      <c r="H2814" s="1">
        <f>B2814*(1/3)</f>
        <v>12</v>
      </c>
      <c r="I2814" s="1">
        <f>IF((H2814-G2814)&gt;0, (H2814-G2814), (0))</f>
        <v>8.6104828799999993</v>
      </c>
      <c r="J2814" s="1">
        <f>IF(I2814=0, G2814-H2814,0)</f>
        <v>0</v>
      </c>
      <c r="K2814" s="1">
        <f>I2814*1000/$V$5</f>
        <v>430.73951375687847</v>
      </c>
      <c r="L2814" s="1">
        <f>J2814*1000/$V$4</f>
        <v>0</v>
      </c>
      <c r="M2814" s="1">
        <f>L2814/$Y$4</f>
        <v>0</v>
      </c>
      <c r="N2814" s="1">
        <f>M2814*$Y$5</f>
        <v>0</v>
      </c>
      <c r="O2814" s="1" t="s">
        <v>0</v>
      </c>
      <c r="P2814" s="1" t="s">
        <v>0</v>
      </c>
      <c r="Q2814" s="1">
        <f>Q2813+K2814-L2814</f>
        <v>-89970.824272580998</v>
      </c>
      <c r="R2814">
        <f>Q2814*$V$5/1000</f>
        <v>-1798.5167772088939</v>
      </c>
    </row>
    <row r="2815" spans="1:18" x14ac:dyDescent="0.25">
      <c r="A2815" s="4">
        <v>42853.208333326511</v>
      </c>
      <c r="B2815">
        <v>31.5</v>
      </c>
      <c r="C2815">
        <v>8.3511200000000017</v>
      </c>
      <c r="D2815" s="3">
        <v>-7.0017200000000003E-3</v>
      </c>
      <c r="E2815" s="1">
        <f>C2815*$V$2</f>
        <v>3.3404480000000008</v>
      </c>
      <c r="F2815" s="1">
        <f>D2815*$V$3</f>
        <v>-2.8006880000000001E-2</v>
      </c>
      <c r="G2815" s="1">
        <f>(E2815+F2815)</f>
        <v>3.3124411200000008</v>
      </c>
      <c r="H2815" s="1">
        <f>B2815*(1/3)</f>
        <v>10.5</v>
      </c>
      <c r="I2815" s="1">
        <f>IF((H2815-G2815)&gt;0, (H2815-G2815), (0))</f>
        <v>7.1875588799999992</v>
      </c>
      <c r="J2815" s="1">
        <f>IF(I2815=0, G2815-H2815,0)</f>
        <v>0</v>
      </c>
      <c r="K2815" s="1">
        <f>I2815*1000/$V$5</f>
        <v>359.5577228614307</v>
      </c>
      <c r="L2815" s="1">
        <f>J2815*1000/$V$4</f>
        <v>0</v>
      </c>
      <c r="M2815" s="1">
        <f>L2815/$Y$4</f>
        <v>0</v>
      </c>
      <c r="N2815" s="1">
        <f>M2815*$Y$5</f>
        <v>0</v>
      </c>
      <c r="O2815" s="1" t="s">
        <v>0</v>
      </c>
      <c r="P2815" s="1" t="s">
        <v>0</v>
      </c>
      <c r="Q2815" s="1">
        <f>Q2814+K2815-L2815</f>
        <v>-89611.26654971957</v>
      </c>
      <c r="R2815">
        <f>Q2815*$V$5/1000</f>
        <v>-1791.3292183288941</v>
      </c>
    </row>
    <row r="2816" spans="1:18" x14ac:dyDescent="0.25">
      <c r="A2816" s="4">
        <v>42853.249999993175</v>
      </c>
      <c r="B2816">
        <v>33.5</v>
      </c>
      <c r="C2816">
        <v>6.4297700000000004</v>
      </c>
      <c r="D2816" s="3">
        <v>-7.0017200000000003E-3</v>
      </c>
      <c r="E2816" s="1">
        <f>C2816*$V$2</f>
        <v>2.5719080000000005</v>
      </c>
      <c r="F2816" s="1">
        <f>D2816*$V$3</f>
        <v>-2.8006880000000001E-2</v>
      </c>
      <c r="G2816" s="1">
        <f>(E2816+F2816)</f>
        <v>2.5439011200000006</v>
      </c>
      <c r="H2816" s="1">
        <f>B2816*(1/3)</f>
        <v>11.166666666666666</v>
      </c>
      <c r="I2816" s="1">
        <f>IF((H2816-G2816)&gt;0, (H2816-G2816), (0))</f>
        <v>8.6227655466666651</v>
      </c>
      <c r="J2816" s="1">
        <f>IF(I2816=0, G2816-H2816,0)</f>
        <v>0</v>
      </c>
      <c r="K2816" s="1">
        <f>I2816*1000/$V$5</f>
        <v>431.35395431048858</v>
      </c>
      <c r="L2816" s="1">
        <f>J2816*1000/$V$4</f>
        <v>0</v>
      </c>
      <c r="M2816" s="1">
        <f>L2816/$Y$4</f>
        <v>0</v>
      </c>
      <c r="N2816" s="1">
        <f>M2816*$Y$5</f>
        <v>0</v>
      </c>
      <c r="O2816" s="1" t="s">
        <v>0</v>
      </c>
      <c r="P2816" s="1" t="s">
        <v>0</v>
      </c>
      <c r="Q2816" s="1">
        <f>Q2815+K2816-L2816</f>
        <v>-89179.912595409085</v>
      </c>
      <c r="R2816">
        <f>Q2816*$V$5/1000</f>
        <v>-1782.7064527822274</v>
      </c>
    </row>
    <row r="2817" spans="1:18" x14ac:dyDescent="0.25">
      <c r="A2817" s="4">
        <v>42853.291666659839</v>
      </c>
      <c r="B2817">
        <v>34.200000000000003</v>
      </c>
      <c r="C2817">
        <v>7.7000200000000003</v>
      </c>
      <c r="D2817" s="3">
        <v>0.47598717000000001</v>
      </c>
      <c r="E2817" s="1">
        <f>C2817*$V$2</f>
        <v>3.0800080000000003</v>
      </c>
      <c r="F2817" s="1">
        <f>D2817*$V$3</f>
        <v>1.9039486800000001</v>
      </c>
      <c r="G2817" s="1">
        <f>(E2817+F2817)</f>
        <v>4.9839566800000004</v>
      </c>
      <c r="H2817" s="1">
        <f>B2817*(1/3)</f>
        <v>11.4</v>
      </c>
      <c r="I2817" s="1">
        <f>IF((H2817-G2817)&gt;0, (H2817-G2817), (0))</f>
        <v>6.41604332</v>
      </c>
      <c r="J2817" s="1">
        <f>IF(I2817=0, G2817-H2817,0)</f>
        <v>0</v>
      </c>
      <c r="K2817" s="1">
        <f>I2817*1000/$V$5</f>
        <v>320.96264732366183</v>
      </c>
      <c r="L2817" s="1">
        <f>J2817*1000/$V$4</f>
        <v>0</v>
      </c>
      <c r="M2817" s="1">
        <f>L2817/$Y$4</f>
        <v>0</v>
      </c>
      <c r="N2817" s="1">
        <f>M2817*$Y$5</f>
        <v>0</v>
      </c>
      <c r="O2817" s="1" t="s">
        <v>0</v>
      </c>
      <c r="P2817" s="1" t="s">
        <v>0</v>
      </c>
      <c r="Q2817" s="1">
        <f>Q2816+K2817-L2817</f>
        <v>-88858.949948085428</v>
      </c>
      <c r="R2817">
        <f>Q2817*$V$5/1000</f>
        <v>-1776.2904094622274</v>
      </c>
    </row>
    <row r="2818" spans="1:18" x14ac:dyDescent="0.25">
      <c r="A2818" s="4">
        <v>42853.333333326504</v>
      </c>
      <c r="B2818">
        <v>41.1</v>
      </c>
      <c r="C2818">
        <v>5.6505299999999998</v>
      </c>
      <c r="D2818" s="3">
        <v>3.8950260000000001</v>
      </c>
      <c r="E2818" s="1">
        <f>C2818*$V$2</f>
        <v>2.2602120000000001</v>
      </c>
      <c r="F2818" s="1">
        <f>D2818*$V$3</f>
        <v>15.580104</v>
      </c>
      <c r="G2818" s="1">
        <f>(E2818+F2818)</f>
        <v>17.840316000000001</v>
      </c>
      <c r="H2818" s="1">
        <f>B2818*(1/3)</f>
        <v>13.7</v>
      </c>
      <c r="I2818" s="1">
        <f>IF((H2818-G2818)&gt;0, (H2818-G2818), (0))</f>
        <v>0</v>
      </c>
      <c r="J2818" s="1">
        <f>IF(I2818=0, G2818-H2818,0)</f>
        <v>4.1403160000000021</v>
      </c>
      <c r="K2818" s="1">
        <f>I2818*1000/$V$5</f>
        <v>0</v>
      </c>
      <c r="L2818" s="1">
        <f>J2818*1000/$V$4</f>
        <v>74.199211469534106</v>
      </c>
      <c r="M2818" s="1">
        <f>L2818/$Y$4</f>
        <v>31.176139272913492</v>
      </c>
      <c r="N2818" s="1">
        <f>M2818*$Y$5</f>
        <v>43.646594982078888</v>
      </c>
      <c r="O2818" s="1" t="s">
        <v>0</v>
      </c>
      <c r="P2818" s="1" t="s">
        <v>0</v>
      </c>
      <c r="Q2818" s="1">
        <f>Q2817+K2818-L2818</f>
        <v>-88933.14915955496</v>
      </c>
      <c r="R2818">
        <f>Q2818*$V$5/1000</f>
        <v>-1777.7736516995035</v>
      </c>
    </row>
    <row r="2819" spans="1:18" x14ac:dyDescent="0.25">
      <c r="A2819" s="4">
        <v>42853.374999993168</v>
      </c>
      <c r="B2819">
        <v>41.9</v>
      </c>
      <c r="C2819">
        <v>4.7816800000000006</v>
      </c>
      <c r="D2819" s="3">
        <v>9.7999499999999991</v>
      </c>
      <c r="E2819" s="1">
        <f>C2819*$V$2</f>
        <v>1.9126720000000004</v>
      </c>
      <c r="F2819" s="1">
        <f>D2819*$V$3</f>
        <v>39.199799999999996</v>
      </c>
      <c r="G2819" s="1">
        <f>(E2819+F2819)</f>
        <v>41.112471999999997</v>
      </c>
      <c r="H2819" s="1">
        <f>B2819*(1/3)</f>
        <v>13.966666666666665</v>
      </c>
      <c r="I2819" s="1">
        <f>IF((H2819-G2819)&gt;0, (H2819-G2819), (0))</f>
        <v>0</v>
      </c>
      <c r="J2819" s="1">
        <f>IF(I2819=0, G2819-H2819,0)</f>
        <v>27.145805333333332</v>
      </c>
      <c r="K2819" s="1">
        <f>I2819*1000/$V$5</f>
        <v>0</v>
      </c>
      <c r="L2819" s="1">
        <f>J2819*1000/$V$4</f>
        <v>486.48396654719232</v>
      </c>
      <c r="M2819" s="1">
        <f>L2819/$Y$4</f>
        <v>204.40502796100517</v>
      </c>
      <c r="N2819" s="1">
        <f>M2819*$Y$5</f>
        <v>286.16703914540722</v>
      </c>
      <c r="O2819" s="1" t="s">
        <v>0</v>
      </c>
      <c r="P2819" s="1" t="s">
        <v>0</v>
      </c>
      <c r="Q2819" s="1">
        <f>Q2818+K2819-L2819</f>
        <v>-89419.633126102155</v>
      </c>
      <c r="R2819">
        <f>Q2819*$V$5/1000</f>
        <v>-1787.498466190782</v>
      </c>
    </row>
    <row r="2820" spans="1:18" x14ac:dyDescent="0.25">
      <c r="A2820" s="4">
        <v>42853.416666659832</v>
      </c>
      <c r="B2820">
        <v>45.1</v>
      </c>
      <c r="C2820">
        <v>7.7709599999999996</v>
      </c>
      <c r="D2820" s="3">
        <v>16.069430000000001</v>
      </c>
      <c r="E2820" s="1">
        <f>C2820*$V$2</f>
        <v>3.108384</v>
      </c>
      <c r="F2820" s="1">
        <f>D2820*$V$3</f>
        <v>64.277720000000002</v>
      </c>
      <c r="G2820" s="1">
        <f>(E2820+F2820)</f>
        <v>67.386104000000003</v>
      </c>
      <c r="H2820" s="1">
        <f>B2820*(1/3)</f>
        <v>15.033333333333333</v>
      </c>
      <c r="I2820" s="1">
        <f>IF((H2820-G2820)&gt;0, (H2820-G2820), (0))</f>
        <v>0</v>
      </c>
      <c r="J2820" s="1">
        <f>IF(I2820=0, G2820-H2820,0)</f>
        <v>52.352770666666672</v>
      </c>
      <c r="K2820" s="1">
        <f>I2820*1000/$V$5</f>
        <v>0</v>
      </c>
      <c r="L2820" s="1">
        <f>J2820*1000/$V$4</f>
        <v>938.22169653524509</v>
      </c>
      <c r="M2820" s="1">
        <f>L2820/$Y$4</f>
        <v>394.21079686354835</v>
      </c>
      <c r="N2820" s="1">
        <f>M2820*$Y$5</f>
        <v>551.89511560896767</v>
      </c>
      <c r="O2820" s="1" t="s">
        <v>0</v>
      </c>
      <c r="P2820" s="1" t="s">
        <v>0</v>
      </c>
      <c r="Q2820" s="1">
        <f>Q2819+K2820-L2820</f>
        <v>-90357.854822637397</v>
      </c>
      <c r="R2820">
        <f>Q2820*$V$5/1000</f>
        <v>-1806.2535179045215</v>
      </c>
    </row>
    <row r="2821" spans="1:18" x14ac:dyDescent="0.25">
      <c r="A2821" s="4">
        <v>42853.458333326496</v>
      </c>
      <c r="B2821">
        <v>46.5</v>
      </c>
      <c r="C2821">
        <v>8.3406599999999997</v>
      </c>
      <c r="D2821" s="3">
        <v>18.114709999999999</v>
      </c>
      <c r="E2821" s="1">
        <f>C2821*$V$2</f>
        <v>3.3362639999999999</v>
      </c>
      <c r="F2821" s="1">
        <f>D2821*$V$3</f>
        <v>72.458839999999995</v>
      </c>
      <c r="G2821" s="1">
        <f>(E2821+F2821)</f>
        <v>75.795103999999995</v>
      </c>
      <c r="H2821" s="1">
        <f>B2821*(1/3)</f>
        <v>15.5</v>
      </c>
      <c r="I2821" s="1">
        <f>IF((H2821-G2821)&gt;0, (H2821-G2821), (0))</f>
        <v>0</v>
      </c>
      <c r="J2821" s="1">
        <f>IF(I2821=0, G2821-H2821,0)</f>
        <v>60.295103999999995</v>
      </c>
      <c r="K2821" s="1">
        <f>I2821*1000/$V$5</f>
        <v>0</v>
      </c>
      <c r="L2821" s="1">
        <f>J2821*1000/$V$4</f>
        <v>1080.5574193548387</v>
      </c>
      <c r="M2821" s="1">
        <f>L2821/$Y$4</f>
        <v>454.01572241799948</v>
      </c>
      <c r="N2821" s="1">
        <f>M2821*$Y$5</f>
        <v>635.62201138519924</v>
      </c>
      <c r="O2821" s="1" t="s">
        <v>0</v>
      </c>
      <c r="P2821" s="1" t="s">
        <v>0</v>
      </c>
      <c r="Q2821" s="1">
        <f>Q2820+K2821-L2821</f>
        <v>-91438.412241992235</v>
      </c>
      <c r="R2821">
        <f>Q2821*$V$5/1000</f>
        <v>-1827.8538607174246</v>
      </c>
    </row>
    <row r="2822" spans="1:18" x14ac:dyDescent="0.25">
      <c r="A2822" s="4">
        <v>42853.499999993161</v>
      </c>
      <c r="B2822">
        <v>47.2</v>
      </c>
      <c r="C2822">
        <v>10.934799999999999</v>
      </c>
      <c r="D2822" s="3">
        <v>21.44896</v>
      </c>
      <c r="E2822" s="1">
        <f>C2822*$V$2</f>
        <v>4.37392</v>
      </c>
      <c r="F2822" s="1">
        <f>D2822*$V$3</f>
        <v>85.795839999999998</v>
      </c>
      <c r="G2822" s="1">
        <f>(E2822+F2822)</f>
        <v>90.169759999999997</v>
      </c>
      <c r="H2822" s="1">
        <f>B2822*(1/3)</f>
        <v>15.733333333333334</v>
      </c>
      <c r="I2822" s="1">
        <f>IF((H2822-G2822)&gt;0, (H2822-G2822), (0))</f>
        <v>0</v>
      </c>
      <c r="J2822" s="1">
        <f>IF(I2822=0, G2822-H2822,0)</f>
        <v>74.436426666666662</v>
      </c>
      <c r="K2822" s="1">
        <f>I2822*1000/$V$5</f>
        <v>0</v>
      </c>
      <c r="L2822" s="1">
        <f>J2822*1000/$V$4</f>
        <v>1333.9861409796895</v>
      </c>
      <c r="M2822" s="1">
        <f>L2822/$Y$4</f>
        <v>560.4983785628948</v>
      </c>
      <c r="N2822" s="1">
        <f>M2822*$Y$5</f>
        <v>784.69772998805263</v>
      </c>
      <c r="O2822" s="1" t="s">
        <v>0</v>
      </c>
      <c r="P2822" s="1" t="s">
        <v>0</v>
      </c>
      <c r="Q2822" s="1">
        <f>Q2821+K2822-L2822</f>
        <v>-92772.398382971922</v>
      </c>
      <c r="R2822">
        <f>Q2822*$V$5/1000</f>
        <v>-1854.5202436756088</v>
      </c>
    </row>
    <row r="2823" spans="1:18" x14ac:dyDescent="0.25">
      <c r="A2823" s="4">
        <v>42853.541666659825</v>
      </c>
      <c r="B2823">
        <v>47.9</v>
      </c>
      <c r="C2823">
        <v>14.927200000000001</v>
      </c>
      <c r="D2823" s="3">
        <v>21.582229999999999</v>
      </c>
      <c r="E2823" s="1">
        <f>C2823*$V$2</f>
        <v>5.9708800000000011</v>
      </c>
      <c r="F2823" s="1">
        <f>D2823*$V$3</f>
        <v>86.328919999999997</v>
      </c>
      <c r="G2823" s="1">
        <f>(E2823+F2823)</f>
        <v>92.299800000000005</v>
      </c>
      <c r="H2823" s="1">
        <f>B2823*(1/3)</f>
        <v>15.966666666666665</v>
      </c>
      <c r="I2823" s="1">
        <f>IF((H2823-G2823)&gt;0, (H2823-G2823), (0))</f>
        <v>0</v>
      </c>
      <c r="J2823" s="1">
        <f>IF(I2823=0, G2823-H2823,0)</f>
        <v>76.333133333333336</v>
      </c>
      <c r="K2823" s="1">
        <f>I2823*1000/$V$5</f>
        <v>0</v>
      </c>
      <c r="L2823" s="1">
        <f>J2823*1000/$V$4</f>
        <v>1367.9772998805258</v>
      </c>
      <c r="M2823" s="1">
        <f>L2823/$Y$4</f>
        <v>574.78037810106127</v>
      </c>
      <c r="N2823" s="1">
        <f>M2823*$Y$5</f>
        <v>804.69252934148574</v>
      </c>
      <c r="O2823" s="1" t="s">
        <v>0</v>
      </c>
      <c r="P2823" s="1" t="s">
        <v>0</v>
      </c>
      <c r="Q2823" s="1">
        <f>Q2822+K2823-L2823</f>
        <v>-94140.375682852449</v>
      </c>
      <c r="R2823">
        <f>Q2823*$V$5/1000</f>
        <v>-1881.8661099002204</v>
      </c>
    </row>
    <row r="2824" spans="1:18" x14ac:dyDescent="0.25">
      <c r="A2824" s="4">
        <v>42853.583333326489</v>
      </c>
      <c r="B2824">
        <v>48.3</v>
      </c>
      <c r="C2824">
        <v>15.0984</v>
      </c>
      <c r="D2824" s="3">
        <v>20.541120000000003</v>
      </c>
      <c r="E2824" s="1">
        <f>C2824*$V$2</f>
        <v>6.0393600000000003</v>
      </c>
      <c r="F2824" s="1">
        <f>D2824*$V$3</f>
        <v>82.164480000000012</v>
      </c>
      <c r="G2824" s="1">
        <f>(E2824+F2824)</f>
        <v>88.203840000000014</v>
      </c>
      <c r="H2824" s="1">
        <f>B2824*(1/3)</f>
        <v>16.099999999999998</v>
      </c>
      <c r="I2824" s="1">
        <f>IF((H2824-G2824)&gt;0, (H2824-G2824), (0))</f>
        <v>0</v>
      </c>
      <c r="J2824" s="1">
        <f>IF(I2824=0, G2824-H2824,0)</f>
        <v>72.103840000000019</v>
      </c>
      <c r="K2824" s="1">
        <f>I2824*1000/$V$5</f>
        <v>0</v>
      </c>
      <c r="L2824" s="1">
        <f>J2824*1000/$V$4</f>
        <v>1292.1835125448033</v>
      </c>
      <c r="M2824" s="1">
        <f>L2824/$Y$4</f>
        <v>542.93424896840475</v>
      </c>
      <c r="N2824" s="1">
        <f>M2824*$Y$5</f>
        <v>760.1079485557666</v>
      </c>
      <c r="O2824" s="1" t="s">
        <v>0</v>
      </c>
      <c r="P2824" s="1" t="s">
        <v>0</v>
      </c>
      <c r="Q2824" s="1">
        <f>Q2823+K2824-L2824</f>
        <v>-95432.559195397247</v>
      </c>
      <c r="R2824">
        <f>Q2824*$V$5/1000</f>
        <v>-1907.6968583159908</v>
      </c>
    </row>
    <row r="2825" spans="1:18" x14ac:dyDescent="0.25">
      <c r="A2825" s="4">
        <v>42853.624999993153</v>
      </c>
      <c r="B2825">
        <v>48.8</v>
      </c>
      <c r="C2825">
        <v>12.762499999999999</v>
      </c>
      <c r="D2825" s="3">
        <v>17.859909999999999</v>
      </c>
      <c r="E2825" s="1">
        <f>C2825*$V$2</f>
        <v>5.1050000000000004</v>
      </c>
      <c r="F2825" s="1">
        <f>D2825*$V$3</f>
        <v>71.439639999999997</v>
      </c>
      <c r="G2825" s="1">
        <f>(E2825+F2825)</f>
        <v>76.544640000000001</v>
      </c>
      <c r="H2825" s="1">
        <f>B2825*(1/3)</f>
        <v>16.266666666666666</v>
      </c>
      <c r="I2825" s="1">
        <f>IF((H2825-G2825)&gt;0, (H2825-G2825), (0))</f>
        <v>0</v>
      </c>
      <c r="J2825" s="1">
        <f>IF(I2825=0, G2825-H2825,0)</f>
        <v>60.277973333333335</v>
      </c>
      <c r="K2825" s="1">
        <f>I2825*1000/$V$5</f>
        <v>0</v>
      </c>
      <c r="L2825" s="1">
        <f>J2825*1000/$V$4</f>
        <v>1080.2504181600957</v>
      </c>
      <c r="M2825" s="1">
        <f>L2825/$Y$4</f>
        <v>453.88673031936798</v>
      </c>
      <c r="N2825" s="1">
        <f>M2825*$Y$5</f>
        <v>635.44142244711509</v>
      </c>
      <c r="O2825" s="1" t="s">
        <v>0</v>
      </c>
      <c r="P2825" s="1" t="s">
        <v>0</v>
      </c>
      <c r="Q2825" s="1">
        <f>Q2824+K2825-L2825</f>
        <v>-96512.809613557343</v>
      </c>
      <c r="R2825">
        <f>Q2825*$V$5/1000</f>
        <v>-1929.2910641750111</v>
      </c>
    </row>
    <row r="2826" spans="1:18" x14ac:dyDescent="0.25">
      <c r="A2826" s="4">
        <v>42853.666666659818</v>
      </c>
      <c r="B2826">
        <v>49.2</v>
      </c>
      <c r="C2826">
        <v>13.869200000000001</v>
      </c>
      <c r="D2826" s="3">
        <v>13.69877</v>
      </c>
      <c r="E2826" s="1">
        <f>C2826*$V$2</f>
        <v>5.5476800000000006</v>
      </c>
      <c r="F2826" s="1">
        <f>D2826*$V$3</f>
        <v>54.795079999999999</v>
      </c>
      <c r="G2826" s="1">
        <f>(E2826+F2826)</f>
        <v>60.342759999999998</v>
      </c>
      <c r="H2826" s="1">
        <f>B2826*(1/3)</f>
        <v>16.399999999999999</v>
      </c>
      <c r="I2826" s="1">
        <f>IF((H2826-G2826)&gt;0, (H2826-G2826), (0))</f>
        <v>0</v>
      </c>
      <c r="J2826" s="1">
        <f>IF(I2826=0, G2826-H2826,0)</f>
        <v>43.94276</v>
      </c>
      <c r="K2826" s="1">
        <f>I2826*1000/$V$5</f>
        <v>0</v>
      </c>
      <c r="L2826" s="1">
        <f>J2826*1000/$V$4</f>
        <v>787.50465949820796</v>
      </c>
      <c r="M2826" s="1">
        <f>L2826/$Y$4</f>
        <v>330.88431071353278</v>
      </c>
      <c r="N2826" s="1">
        <f>M2826*$Y$5</f>
        <v>463.23803499894586</v>
      </c>
      <c r="O2826" s="1" t="s">
        <v>0</v>
      </c>
      <c r="P2826" s="1" t="s">
        <v>0</v>
      </c>
      <c r="Q2826" s="1">
        <f>Q2825+K2826-L2826</f>
        <v>-97300.314273055556</v>
      </c>
      <c r="R2826">
        <f>Q2826*$V$5/1000</f>
        <v>-1945.0332823183803</v>
      </c>
    </row>
    <row r="2827" spans="1:18" x14ac:dyDescent="0.25">
      <c r="A2827" s="4">
        <v>42853.708333326482</v>
      </c>
      <c r="B2827">
        <v>48.7</v>
      </c>
      <c r="C2827">
        <v>13.126700000000001</v>
      </c>
      <c r="D2827" s="3">
        <v>7.2029199999999998</v>
      </c>
      <c r="E2827" s="1">
        <f>C2827*$V$2</f>
        <v>5.2506800000000009</v>
      </c>
      <c r="F2827" s="1">
        <f>D2827*$V$3</f>
        <v>28.811679999999999</v>
      </c>
      <c r="G2827" s="1">
        <f>(E2827+F2827)</f>
        <v>34.062359999999998</v>
      </c>
      <c r="H2827" s="1">
        <f>B2827*(1/3)</f>
        <v>16.233333333333334</v>
      </c>
      <c r="I2827" s="1">
        <f>IF((H2827-G2827)&gt;0, (H2827-G2827), (0))</f>
        <v>0</v>
      </c>
      <c r="J2827" s="1">
        <f>IF(I2827=0, G2827-H2827,0)</f>
        <v>17.829026666666664</v>
      </c>
      <c r="K2827" s="1">
        <f>I2827*1000/$V$5</f>
        <v>0</v>
      </c>
      <c r="L2827" s="1">
        <f>J2827*1000/$V$4</f>
        <v>319.51660692951015</v>
      </c>
      <c r="M2827" s="1">
        <f>L2827/$Y$4</f>
        <v>134.25067518046646</v>
      </c>
      <c r="N2827" s="1">
        <f>M2827*$Y$5</f>
        <v>187.95094525265304</v>
      </c>
      <c r="O2827" s="1" t="s">
        <v>0</v>
      </c>
      <c r="P2827" s="1" t="s">
        <v>0</v>
      </c>
      <c r="Q2827" s="1">
        <f>Q2826+K2827-L2827</f>
        <v>-97619.830879985064</v>
      </c>
      <c r="R2827">
        <f>Q2827*$V$5/1000</f>
        <v>-1951.4204192909012</v>
      </c>
    </row>
    <row r="2828" spans="1:18" x14ac:dyDescent="0.25">
      <c r="A2828" s="4">
        <v>42853.749999993146</v>
      </c>
      <c r="B2828">
        <v>48.3</v>
      </c>
      <c r="C2828">
        <v>12.303000000000001</v>
      </c>
      <c r="D2828" s="3">
        <v>2.4390350000000001</v>
      </c>
      <c r="E2828" s="1">
        <f>C2828*$V$2</f>
        <v>4.9212000000000007</v>
      </c>
      <c r="F2828" s="1">
        <f>D2828*$V$3</f>
        <v>9.7561400000000003</v>
      </c>
      <c r="G2828" s="1">
        <f>(E2828+F2828)</f>
        <v>14.677340000000001</v>
      </c>
      <c r="H2828" s="1">
        <f>B2828*(1/3)</f>
        <v>16.099999999999998</v>
      </c>
      <c r="I2828" s="1">
        <f>IF((H2828-G2828)&gt;0, (H2828-G2828), (0))</f>
        <v>1.4226599999999969</v>
      </c>
      <c r="J2828" s="1">
        <f>IF(I2828=0, G2828-H2828,0)</f>
        <v>0</v>
      </c>
      <c r="K2828" s="1">
        <f>I2828*1000/$V$5</f>
        <v>71.168584292145923</v>
      </c>
      <c r="L2828" s="1">
        <f>J2828*1000/$V$4</f>
        <v>0</v>
      </c>
      <c r="M2828" s="1">
        <f>L2828/$Y$4</f>
        <v>0</v>
      </c>
      <c r="N2828" s="1">
        <f>M2828*$Y$5</f>
        <v>0</v>
      </c>
      <c r="O2828" s="1" t="s">
        <v>0</v>
      </c>
      <c r="P2828" s="1" t="s">
        <v>0</v>
      </c>
      <c r="Q2828" s="1">
        <f>Q2827+K2828-L2828</f>
        <v>-97548.66229569292</v>
      </c>
      <c r="R2828">
        <f>Q2828*$V$5/1000</f>
        <v>-1949.9977592909013</v>
      </c>
    </row>
    <row r="2829" spans="1:18" x14ac:dyDescent="0.25">
      <c r="A2829" s="4">
        <v>42853.79166665981</v>
      </c>
      <c r="B2829">
        <v>49.6</v>
      </c>
      <c r="C2829">
        <v>13.151999999999999</v>
      </c>
      <c r="D2829" s="3">
        <v>2.3113770000000002E-2</v>
      </c>
      <c r="E2829" s="1">
        <f>C2829*$V$2</f>
        <v>5.2607999999999997</v>
      </c>
      <c r="F2829" s="1">
        <f>D2829*$V$3</f>
        <v>9.2455080000000009E-2</v>
      </c>
      <c r="G2829" s="1">
        <f>(E2829+F2829)</f>
        <v>5.3532550799999994</v>
      </c>
      <c r="H2829" s="1">
        <f>B2829*(1/3)</f>
        <v>16.533333333333331</v>
      </c>
      <c r="I2829" s="1">
        <f>IF((H2829-G2829)&gt;0, (H2829-G2829), (0))</f>
        <v>11.180078253333331</v>
      </c>
      <c r="J2829" s="1">
        <f>IF(I2829=0, G2829-H2829,0)</f>
        <v>0</v>
      </c>
      <c r="K2829" s="1">
        <f>I2829*1000/$V$5</f>
        <v>559.28355444388853</v>
      </c>
      <c r="L2829" s="1">
        <f>J2829*1000/$V$4</f>
        <v>0</v>
      </c>
      <c r="M2829" s="1">
        <f>L2829/$Y$4</f>
        <v>0</v>
      </c>
      <c r="N2829" s="1">
        <f>M2829*$Y$5</f>
        <v>0</v>
      </c>
      <c r="O2829" s="1" t="s">
        <v>0</v>
      </c>
      <c r="P2829" s="1" t="s">
        <v>0</v>
      </c>
      <c r="Q2829" s="1">
        <f>Q2828+K2829-L2829</f>
        <v>-96989.378741249035</v>
      </c>
      <c r="R2829">
        <f>Q2829*$V$5/1000</f>
        <v>-1938.817681037568</v>
      </c>
    </row>
    <row r="2830" spans="1:18" x14ac:dyDescent="0.25">
      <c r="A2830" s="4">
        <v>42853.833333326475</v>
      </c>
      <c r="B2830">
        <v>49.1</v>
      </c>
      <c r="C2830">
        <v>13.1686</v>
      </c>
      <c r="D2830" s="3">
        <v>-7.0017200000000003E-3</v>
      </c>
      <c r="E2830" s="1">
        <f>C2830*$V$2</f>
        <v>5.2674400000000006</v>
      </c>
      <c r="F2830" s="1">
        <f>D2830*$V$3</f>
        <v>-2.8006880000000001E-2</v>
      </c>
      <c r="G2830" s="1">
        <f>(E2830+F2830)</f>
        <v>5.2394331200000002</v>
      </c>
      <c r="H2830" s="1">
        <f>B2830*(1/3)</f>
        <v>16.366666666666667</v>
      </c>
      <c r="I2830" s="1">
        <f>IF((H2830-G2830)&gt;0, (H2830-G2830), (0))</f>
        <v>11.127233546666666</v>
      </c>
      <c r="J2830" s="1">
        <f>IF(I2830=0, G2830-H2830,0)</f>
        <v>0</v>
      </c>
      <c r="K2830" s="1">
        <f>I2830*1000/$V$5</f>
        <v>556.63999733199933</v>
      </c>
      <c r="L2830" s="1">
        <f>J2830*1000/$V$4</f>
        <v>0</v>
      </c>
      <c r="M2830" s="1">
        <f>L2830/$Y$4</f>
        <v>0</v>
      </c>
      <c r="N2830" s="1">
        <f>M2830*$Y$5</f>
        <v>0</v>
      </c>
      <c r="O2830" s="1" t="s">
        <v>0</v>
      </c>
      <c r="P2830" s="1" t="s">
        <v>0</v>
      </c>
      <c r="Q2830" s="1">
        <f>Q2829+K2830-L2830</f>
        <v>-96432.738743917042</v>
      </c>
      <c r="R2830">
        <f>Q2830*$V$5/1000</f>
        <v>-1927.6904474909015</v>
      </c>
    </row>
    <row r="2831" spans="1:18" x14ac:dyDescent="0.25">
      <c r="A2831" s="4">
        <v>42853.874999993139</v>
      </c>
      <c r="B2831">
        <v>46.3</v>
      </c>
      <c r="C2831">
        <v>14.8825</v>
      </c>
      <c r="D2831" s="3">
        <v>-7.0017200000000003E-3</v>
      </c>
      <c r="E2831" s="1">
        <f>C2831*$V$2</f>
        <v>5.9530000000000003</v>
      </c>
      <c r="F2831" s="1">
        <f>D2831*$V$3</f>
        <v>-2.8006880000000001E-2</v>
      </c>
      <c r="G2831" s="1">
        <f>(E2831+F2831)</f>
        <v>5.9249931199999999</v>
      </c>
      <c r="H2831" s="1">
        <f>B2831*(1/3)</f>
        <v>15.433333333333332</v>
      </c>
      <c r="I2831" s="1">
        <f>IF((H2831-G2831)&gt;0, (H2831-G2831), (0))</f>
        <v>9.5083402133333319</v>
      </c>
      <c r="J2831" s="1">
        <f>IF(I2831=0, G2831-H2831,0)</f>
        <v>0</v>
      </c>
      <c r="K2831" s="1">
        <f>I2831*1000/$V$5</f>
        <v>475.65483808570946</v>
      </c>
      <c r="L2831" s="1">
        <f>J2831*1000/$V$4</f>
        <v>0</v>
      </c>
      <c r="M2831" s="1">
        <f>L2831/$Y$4</f>
        <v>0</v>
      </c>
      <c r="N2831" s="1">
        <f>M2831*$Y$5</f>
        <v>0</v>
      </c>
      <c r="O2831" s="1" t="s">
        <v>0</v>
      </c>
      <c r="P2831" s="1" t="s">
        <v>0</v>
      </c>
      <c r="Q2831" s="1">
        <f>Q2830+K2831-L2831</f>
        <v>-95957.083905831329</v>
      </c>
      <c r="R2831">
        <f>Q2831*$V$5/1000</f>
        <v>-1918.1821072775681</v>
      </c>
    </row>
    <row r="2832" spans="1:18" x14ac:dyDescent="0.25">
      <c r="A2832" s="4">
        <v>42853.916666659803</v>
      </c>
      <c r="B2832">
        <v>46.2</v>
      </c>
      <c r="C2832">
        <v>15.0984</v>
      </c>
      <c r="D2832" s="3">
        <v>-7.0017200000000003E-3</v>
      </c>
      <c r="E2832" s="1">
        <f>C2832*$V$2</f>
        <v>6.0393600000000003</v>
      </c>
      <c r="F2832" s="1">
        <f>D2832*$V$3</f>
        <v>-2.8006880000000001E-2</v>
      </c>
      <c r="G2832" s="1">
        <f>(E2832+F2832)</f>
        <v>6.0113531199999999</v>
      </c>
      <c r="H2832" s="1">
        <f>B2832*(1/3)</f>
        <v>15.4</v>
      </c>
      <c r="I2832" s="1">
        <f>IF((H2832-G2832)&gt;0, (H2832-G2832), (0))</f>
        <v>9.3886468799999996</v>
      </c>
      <c r="J2832" s="1">
        <f>IF(I2832=0, G2832-H2832,0)</f>
        <v>0</v>
      </c>
      <c r="K2832" s="1">
        <f>I2832*1000/$V$5</f>
        <v>469.66717758879446</v>
      </c>
      <c r="L2832" s="1">
        <f>J2832*1000/$V$4</f>
        <v>0</v>
      </c>
      <c r="M2832" s="1">
        <f>L2832/$Y$4</f>
        <v>0</v>
      </c>
      <c r="N2832" s="1">
        <f>M2832*$Y$5</f>
        <v>0</v>
      </c>
      <c r="O2832" s="1" t="s">
        <v>0</v>
      </c>
      <c r="P2832" s="1" t="s">
        <v>0</v>
      </c>
      <c r="Q2832" s="1">
        <f>Q2831+K2832-L2832</f>
        <v>-95487.416728242533</v>
      </c>
      <c r="R2832">
        <f>Q2832*$V$5/1000</f>
        <v>-1908.793460397568</v>
      </c>
    </row>
    <row r="2833" spans="1:18" x14ac:dyDescent="0.25">
      <c r="A2833" s="4">
        <v>42853.958333326467</v>
      </c>
      <c r="B2833">
        <v>42.9</v>
      </c>
      <c r="C2833">
        <v>13.780200000000001</v>
      </c>
      <c r="D2833" s="3">
        <v>-7.0017200000000003E-3</v>
      </c>
      <c r="E2833" s="1">
        <f>C2833*$V$2</f>
        <v>5.512080000000001</v>
      </c>
      <c r="F2833" s="1">
        <f>D2833*$V$3</f>
        <v>-2.8006880000000001E-2</v>
      </c>
      <c r="G2833" s="1">
        <f>(E2833+F2833)</f>
        <v>5.4840731200000006</v>
      </c>
      <c r="H2833" s="1">
        <f>B2833*(1/3)</f>
        <v>14.299999999999999</v>
      </c>
      <c r="I2833" s="1">
        <f>IF((H2833-G2833)&gt;0, (H2833-G2833), (0))</f>
        <v>8.8159268799999992</v>
      </c>
      <c r="J2833" s="1">
        <f>IF(I2833=0, G2833-H2833,0)</f>
        <v>0</v>
      </c>
      <c r="K2833" s="1">
        <f>I2833*1000/$V$5</f>
        <v>441.01685242621312</v>
      </c>
      <c r="L2833" s="1">
        <f>J2833*1000/$V$4</f>
        <v>0</v>
      </c>
      <c r="M2833" s="1">
        <f>L2833/$Y$4</f>
        <v>0</v>
      </c>
      <c r="N2833" s="1">
        <f>M2833*$Y$5</f>
        <v>0</v>
      </c>
      <c r="O2833" s="1">
        <f>SUM(N2810:N2833)</f>
        <v>5153.4593717056714</v>
      </c>
      <c r="P2833" s="1">
        <f>SUM(L2810:L2833)</f>
        <v>8760.8809318996427</v>
      </c>
      <c r="Q2833" s="1">
        <f>Q2832+K2833-L2833</f>
        <v>-95046.399875816322</v>
      </c>
      <c r="R2833">
        <f>Q2833*$V$5/1000</f>
        <v>-1899.9775335175682</v>
      </c>
    </row>
    <row r="2834" spans="1:18" x14ac:dyDescent="0.25">
      <c r="A2834" s="4">
        <v>42853.999999993131</v>
      </c>
      <c r="B2834">
        <v>43.3</v>
      </c>
      <c r="C2834">
        <v>15.0984</v>
      </c>
      <c r="D2834" s="3">
        <v>-7.0017200000000003E-3</v>
      </c>
      <c r="E2834" s="1">
        <f>C2834*$V$2</f>
        <v>6.0393600000000003</v>
      </c>
      <c r="F2834" s="1">
        <f>D2834*$V$3</f>
        <v>-2.8006880000000001E-2</v>
      </c>
      <c r="G2834" s="1">
        <f>(E2834+F2834)</f>
        <v>6.0113531199999999</v>
      </c>
      <c r="H2834" s="1">
        <f>B2834*(1/3)</f>
        <v>14.433333333333332</v>
      </c>
      <c r="I2834" s="1">
        <f>IF((H2834-G2834)&gt;0, (H2834-G2834), (0))</f>
        <v>8.421980213333331</v>
      </c>
      <c r="J2834" s="1">
        <f>IF(I2834=0, G2834-H2834,0)</f>
        <v>0</v>
      </c>
      <c r="K2834" s="1">
        <f>I2834*1000/$V$5</f>
        <v>421.30966549941627</v>
      </c>
      <c r="L2834" s="1">
        <f>J2834*1000/$V$4</f>
        <v>0</v>
      </c>
      <c r="M2834" s="1">
        <f>L2834/$Y$4</f>
        <v>0</v>
      </c>
      <c r="N2834" s="1">
        <f>M2834*$Y$5</f>
        <v>0</v>
      </c>
      <c r="O2834" s="1" t="s">
        <v>0</v>
      </c>
      <c r="P2834" s="1" t="s">
        <v>0</v>
      </c>
      <c r="Q2834" s="1">
        <f>Q2833+K2834-L2834</f>
        <v>-94625.090210316906</v>
      </c>
      <c r="R2834">
        <f>Q2834*$V$5/1000</f>
        <v>-1891.5555533042348</v>
      </c>
    </row>
    <row r="2835" spans="1:18" x14ac:dyDescent="0.25">
      <c r="A2835" s="4">
        <v>42854.041666659796</v>
      </c>
      <c r="B2835">
        <v>40.1</v>
      </c>
      <c r="C2835">
        <v>15.0984</v>
      </c>
      <c r="D2835" s="3">
        <v>-7.0017200000000003E-3</v>
      </c>
      <c r="E2835" s="1">
        <f>C2835*$V$2</f>
        <v>6.0393600000000003</v>
      </c>
      <c r="F2835" s="1">
        <f>D2835*$V$3</f>
        <v>-2.8006880000000001E-2</v>
      </c>
      <c r="G2835" s="1">
        <f>(E2835+F2835)</f>
        <v>6.0113531199999999</v>
      </c>
      <c r="H2835" s="1">
        <f>B2835*(1/3)</f>
        <v>13.366666666666667</v>
      </c>
      <c r="I2835" s="1">
        <f>IF((H2835-G2835)&gt;0, (H2835-G2835), (0))</f>
        <v>7.3553135466666673</v>
      </c>
      <c r="J2835" s="1">
        <f>IF(I2835=0, G2835-H2835,0)</f>
        <v>0</v>
      </c>
      <c r="K2835" s="1">
        <f>I2835*1000/$V$5</f>
        <v>367.94965215941312</v>
      </c>
      <c r="L2835" s="1">
        <f>J2835*1000/$V$4</f>
        <v>0</v>
      </c>
      <c r="M2835" s="1">
        <f>L2835/$Y$4</f>
        <v>0</v>
      </c>
      <c r="N2835" s="1">
        <f>M2835*$Y$5</f>
        <v>0</v>
      </c>
      <c r="O2835" s="1" t="s">
        <v>0</v>
      </c>
      <c r="P2835" s="1" t="s">
        <v>0</v>
      </c>
      <c r="Q2835" s="1">
        <f>Q2834+K2835-L2835</f>
        <v>-94257.140558157495</v>
      </c>
      <c r="R2835">
        <f>Q2835*$V$5/1000</f>
        <v>-1884.2002397575682</v>
      </c>
    </row>
    <row r="2836" spans="1:18" x14ac:dyDescent="0.25">
      <c r="A2836" s="4">
        <v>42854.08333332646</v>
      </c>
      <c r="B2836">
        <v>33.6</v>
      </c>
      <c r="C2836">
        <v>15.0984</v>
      </c>
      <c r="D2836" s="3">
        <v>-7.0017200000000003E-3</v>
      </c>
      <c r="E2836" s="1">
        <f>C2836*$V$2</f>
        <v>6.0393600000000003</v>
      </c>
      <c r="F2836" s="1">
        <f>D2836*$V$3</f>
        <v>-2.8006880000000001E-2</v>
      </c>
      <c r="G2836" s="1">
        <f>(E2836+F2836)</f>
        <v>6.0113531199999999</v>
      </c>
      <c r="H2836" s="1">
        <f>B2836*(1/3)</f>
        <v>11.2</v>
      </c>
      <c r="I2836" s="1">
        <f>IF((H2836-G2836)&gt;0, (H2836-G2836), (0))</f>
        <v>5.1886468799999994</v>
      </c>
      <c r="J2836" s="1">
        <f>IF(I2836=0, G2836-H2836,0)</f>
        <v>0</v>
      </c>
      <c r="K2836" s="1">
        <f>I2836*1000/$V$5</f>
        <v>259.56212506253127</v>
      </c>
      <c r="L2836" s="1">
        <f>J2836*1000/$V$4</f>
        <v>0</v>
      </c>
      <c r="M2836" s="1">
        <f>L2836/$Y$4</f>
        <v>0</v>
      </c>
      <c r="N2836" s="1">
        <f>M2836*$Y$5</f>
        <v>0</v>
      </c>
      <c r="O2836" s="1" t="s">
        <v>0</v>
      </c>
      <c r="P2836" s="1" t="s">
        <v>0</v>
      </c>
      <c r="Q2836" s="1">
        <f>Q2835+K2836-L2836</f>
        <v>-93997.578433094968</v>
      </c>
      <c r="R2836">
        <f>Q2836*$V$5/1000</f>
        <v>-1879.0115928775683</v>
      </c>
    </row>
    <row r="2837" spans="1:18" x14ac:dyDescent="0.25">
      <c r="A2837" s="4">
        <v>42854.124999993124</v>
      </c>
      <c r="B2837">
        <v>31</v>
      </c>
      <c r="C2837">
        <v>15.09</v>
      </c>
      <c r="D2837" s="3">
        <v>-7.0017200000000003E-3</v>
      </c>
      <c r="E2837" s="1">
        <f>C2837*$V$2</f>
        <v>6.0360000000000005</v>
      </c>
      <c r="F2837" s="1">
        <f>D2837*$V$3</f>
        <v>-2.8006880000000001E-2</v>
      </c>
      <c r="G2837" s="1">
        <f>(E2837+F2837)</f>
        <v>6.0079931200000001</v>
      </c>
      <c r="H2837" s="1">
        <f>B2837*(1/3)</f>
        <v>10.333333333333332</v>
      </c>
      <c r="I2837" s="1">
        <f>IF((H2837-G2837)&gt;0, (H2837-G2837), (0))</f>
        <v>4.3253402133333321</v>
      </c>
      <c r="J2837" s="1">
        <f>IF(I2837=0, G2837-H2837,0)</f>
        <v>0</v>
      </c>
      <c r="K2837" s="1">
        <f>I2837*1000/$V$5</f>
        <v>216.37519826579953</v>
      </c>
      <c r="L2837" s="1">
        <f>J2837*1000/$V$4</f>
        <v>0</v>
      </c>
      <c r="M2837" s="1">
        <f>L2837/$Y$4</f>
        <v>0</v>
      </c>
      <c r="N2837" s="1">
        <f>M2837*$Y$5</f>
        <v>0</v>
      </c>
      <c r="O2837" s="1" t="s">
        <v>0</v>
      </c>
      <c r="P2837" s="1" t="s">
        <v>0</v>
      </c>
      <c r="Q2837" s="1">
        <f>Q2836+K2837-L2837</f>
        <v>-93781.203234829169</v>
      </c>
      <c r="R2837">
        <f>Q2837*$V$5/1000</f>
        <v>-1874.6862526642349</v>
      </c>
    </row>
    <row r="2838" spans="1:18" x14ac:dyDescent="0.25">
      <c r="A2838" s="4">
        <v>42854.166666659788</v>
      </c>
      <c r="B2838">
        <v>33.6</v>
      </c>
      <c r="C2838">
        <v>14.4322</v>
      </c>
      <c r="D2838" s="3">
        <v>-7.0017200000000003E-3</v>
      </c>
      <c r="E2838" s="1">
        <f>C2838*$V$2</f>
        <v>5.7728800000000007</v>
      </c>
      <c r="F2838" s="1">
        <f>D2838*$V$3</f>
        <v>-2.8006880000000001E-2</v>
      </c>
      <c r="G2838" s="1">
        <f>(E2838+F2838)</f>
        <v>5.7448731200000003</v>
      </c>
      <c r="H2838" s="1">
        <f>B2838*(1/3)</f>
        <v>11.2</v>
      </c>
      <c r="I2838" s="1">
        <f>IF((H2838-G2838)&gt;0, (H2838-G2838), (0))</f>
        <v>5.455126879999999</v>
      </c>
      <c r="J2838" s="1">
        <f>IF(I2838=0, G2838-H2838,0)</f>
        <v>0</v>
      </c>
      <c r="K2838" s="1">
        <f>I2838*1000/$V$5</f>
        <v>272.89279039519755</v>
      </c>
      <c r="L2838" s="1">
        <f>J2838*1000/$V$4</f>
        <v>0</v>
      </c>
      <c r="M2838" s="1">
        <f>L2838/$Y$4</f>
        <v>0</v>
      </c>
      <c r="N2838" s="1">
        <f>M2838*$Y$5</f>
        <v>0</v>
      </c>
      <c r="O2838" s="1" t="s">
        <v>0</v>
      </c>
      <c r="P2838" s="1" t="s">
        <v>0</v>
      </c>
      <c r="Q2838" s="1">
        <f>Q2837+K2838-L2838</f>
        <v>-93508.31044443397</v>
      </c>
      <c r="R2838">
        <f>Q2838*$V$5/1000</f>
        <v>-1869.2311257842348</v>
      </c>
    </row>
    <row r="2839" spans="1:18" x14ac:dyDescent="0.25">
      <c r="A2839" s="4">
        <v>42854.208333326453</v>
      </c>
      <c r="B2839">
        <v>34.6</v>
      </c>
      <c r="C2839">
        <v>9.5170400000000015</v>
      </c>
      <c r="D2839" s="3">
        <v>-7.0017200000000003E-3</v>
      </c>
      <c r="E2839" s="1">
        <f>C2839*$V$2</f>
        <v>3.8068160000000009</v>
      </c>
      <c r="F2839" s="1">
        <f>D2839*$V$3</f>
        <v>-2.8006880000000001E-2</v>
      </c>
      <c r="G2839" s="1">
        <f>(E2839+F2839)</f>
        <v>3.7788091200000009</v>
      </c>
      <c r="H2839" s="1">
        <f>B2839*(1/3)</f>
        <v>11.533333333333333</v>
      </c>
      <c r="I2839" s="1">
        <f>IF((H2839-G2839)&gt;0, (H2839-G2839), (0))</f>
        <v>7.7545242133333323</v>
      </c>
      <c r="J2839" s="1">
        <f>IF(I2839=0, G2839-H2839,0)</f>
        <v>0</v>
      </c>
      <c r="K2839" s="1">
        <f>I2839*1000/$V$5</f>
        <v>387.92017075204268</v>
      </c>
      <c r="L2839" s="1">
        <f>J2839*1000/$V$4</f>
        <v>0</v>
      </c>
      <c r="M2839" s="1">
        <f>L2839/$Y$4</f>
        <v>0</v>
      </c>
      <c r="N2839" s="1">
        <f>M2839*$Y$5</f>
        <v>0</v>
      </c>
      <c r="O2839" s="1" t="s">
        <v>0</v>
      </c>
      <c r="P2839" s="1" t="s">
        <v>0</v>
      </c>
      <c r="Q2839" s="1">
        <f>Q2838+K2839-L2839</f>
        <v>-93120.390273681929</v>
      </c>
      <c r="R2839">
        <f>Q2839*$V$5/1000</f>
        <v>-1861.4766015709017</v>
      </c>
    </row>
    <row r="2840" spans="1:18" x14ac:dyDescent="0.25">
      <c r="A2840" s="4">
        <v>42854.249999993117</v>
      </c>
      <c r="B2840">
        <v>33</v>
      </c>
      <c r="C2840">
        <v>8.1347199999999997</v>
      </c>
      <c r="D2840" s="3">
        <v>-7.0017200000000003E-3</v>
      </c>
      <c r="E2840" s="1">
        <f>C2840*$V$2</f>
        <v>3.2538879999999999</v>
      </c>
      <c r="F2840" s="1">
        <f>D2840*$V$3</f>
        <v>-2.8006880000000001E-2</v>
      </c>
      <c r="G2840" s="1">
        <f>(E2840+F2840)</f>
        <v>3.2258811199999999</v>
      </c>
      <c r="H2840" s="1">
        <f>B2840*(1/3)</f>
        <v>11</v>
      </c>
      <c r="I2840" s="1">
        <f>IF((H2840-G2840)&gt;0, (H2840-G2840), (0))</f>
        <v>7.7741188799999996</v>
      </c>
      <c r="J2840" s="1">
        <f>IF(I2840=0, G2840-H2840,0)</f>
        <v>0</v>
      </c>
      <c r="K2840" s="1">
        <f>I2840*1000/$V$5</f>
        <v>388.90039419709859</v>
      </c>
      <c r="L2840" s="1">
        <f>J2840*1000/$V$4</f>
        <v>0</v>
      </c>
      <c r="M2840" s="1">
        <f>L2840/$Y$4</f>
        <v>0</v>
      </c>
      <c r="N2840" s="1">
        <f>M2840*$Y$5</f>
        <v>0</v>
      </c>
      <c r="O2840" s="1" t="s">
        <v>0</v>
      </c>
      <c r="P2840" s="1" t="s">
        <v>0</v>
      </c>
      <c r="Q2840" s="1">
        <f>Q2839+K2840-L2840</f>
        <v>-92731.489879484827</v>
      </c>
      <c r="R2840">
        <f>Q2840*$V$5/1000</f>
        <v>-1853.7024826909014</v>
      </c>
    </row>
    <row r="2841" spans="1:18" x14ac:dyDescent="0.25">
      <c r="A2841" s="4">
        <v>42854.291666659781</v>
      </c>
      <c r="B2841">
        <v>35.5</v>
      </c>
      <c r="C2841">
        <v>7.4030299999999993</v>
      </c>
      <c r="D2841" s="3">
        <v>0.60469116999999994</v>
      </c>
      <c r="E2841" s="1">
        <f>C2841*$V$2</f>
        <v>2.9612119999999997</v>
      </c>
      <c r="F2841" s="1">
        <f>D2841*$V$3</f>
        <v>2.4187646799999998</v>
      </c>
      <c r="G2841" s="1">
        <f>(E2841+F2841)</f>
        <v>5.3799766799999995</v>
      </c>
      <c r="H2841" s="1">
        <f>B2841*(1/3)</f>
        <v>11.833333333333332</v>
      </c>
      <c r="I2841" s="1">
        <f>IF((H2841-G2841)&gt;0, (H2841-G2841), (0))</f>
        <v>6.4533566533333326</v>
      </c>
      <c r="J2841" s="1">
        <f>IF(I2841=0, G2841-H2841,0)</f>
        <v>0</v>
      </c>
      <c r="K2841" s="1">
        <f>I2841*1000/$V$5</f>
        <v>322.8292472903118</v>
      </c>
      <c r="L2841" s="1">
        <f>J2841*1000/$V$4</f>
        <v>0</v>
      </c>
      <c r="M2841" s="1">
        <f>L2841/$Y$4</f>
        <v>0</v>
      </c>
      <c r="N2841" s="1">
        <f>M2841*$Y$5</f>
        <v>0</v>
      </c>
      <c r="O2841" s="1" t="s">
        <v>0</v>
      </c>
      <c r="P2841" s="1" t="s">
        <v>0</v>
      </c>
      <c r="Q2841" s="1">
        <f>Q2840+K2841-L2841</f>
        <v>-92408.660632194515</v>
      </c>
      <c r="R2841">
        <f>Q2841*$V$5/1000</f>
        <v>-1847.249126037568</v>
      </c>
    </row>
    <row r="2842" spans="1:18" x14ac:dyDescent="0.25">
      <c r="A2842" s="4">
        <v>42854.333333326445</v>
      </c>
      <c r="B2842">
        <v>34.700000000000003</v>
      </c>
      <c r="C2842">
        <v>11.678100000000001</v>
      </c>
      <c r="D2842" s="3">
        <v>3.6054899999999996</v>
      </c>
      <c r="E2842" s="1">
        <f>C2842*$V$2</f>
        <v>4.6712400000000001</v>
      </c>
      <c r="F2842" s="1">
        <f>D2842*$V$3</f>
        <v>14.421959999999999</v>
      </c>
      <c r="G2842" s="1">
        <f>(E2842+F2842)</f>
        <v>19.0932</v>
      </c>
      <c r="H2842" s="1">
        <f>B2842*(1/3)</f>
        <v>11.566666666666666</v>
      </c>
      <c r="I2842" s="1">
        <f>IF((H2842-G2842)&gt;0, (H2842-G2842), (0))</f>
        <v>0</v>
      </c>
      <c r="J2842" s="1">
        <f>IF(I2842=0, G2842-H2842,0)</f>
        <v>7.5265333333333331</v>
      </c>
      <c r="K2842" s="1">
        <f>I2842*1000/$V$5</f>
        <v>0</v>
      </c>
      <c r="L2842" s="1">
        <f>J2842*1000/$V$4</f>
        <v>134.88410991636798</v>
      </c>
      <c r="M2842" s="1">
        <f>L2842/$Y$4</f>
        <v>56.673995763179825</v>
      </c>
      <c r="N2842" s="1">
        <f>M2842*$Y$5</f>
        <v>79.34359406845175</v>
      </c>
      <c r="O2842" s="1" t="s">
        <v>0</v>
      </c>
      <c r="P2842" s="1" t="s">
        <v>0</v>
      </c>
      <c r="Q2842" s="1">
        <f>Q2841+K2842-L2842</f>
        <v>-92543.544742110884</v>
      </c>
      <c r="R2842">
        <f>Q2842*$V$5/1000</f>
        <v>-1849.9454593947964</v>
      </c>
    </row>
    <row r="2843" spans="1:18" x14ac:dyDescent="0.25">
      <c r="A2843" s="4">
        <v>42854.37499999311</v>
      </c>
      <c r="B2843">
        <v>36.5</v>
      </c>
      <c r="C2843">
        <v>10.4659</v>
      </c>
      <c r="D2843" s="3">
        <v>10.577129999999999</v>
      </c>
      <c r="E2843" s="1">
        <f>C2843*$V$2</f>
        <v>4.1863599999999996</v>
      </c>
      <c r="F2843" s="1">
        <f>D2843*$V$3</f>
        <v>42.308519999999994</v>
      </c>
      <c r="G2843" s="1">
        <f>(E2843+F2843)</f>
        <v>46.494879999999995</v>
      </c>
      <c r="H2843" s="1">
        <f>B2843*(1/3)</f>
        <v>12.166666666666666</v>
      </c>
      <c r="I2843" s="1">
        <f>IF((H2843-G2843)&gt;0, (H2843-G2843), (0))</f>
        <v>0</v>
      </c>
      <c r="J2843" s="1">
        <f>IF(I2843=0, G2843-H2843,0)</f>
        <v>34.328213333333331</v>
      </c>
      <c r="K2843" s="1">
        <f>I2843*1000/$V$5</f>
        <v>0</v>
      </c>
      <c r="L2843" s="1">
        <f>J2843*1000/$V$4</f>
        <v>615.20095579450424</v>
      </c>
      <c r="M2843" s="1">
        <f>L2843/$Y$4</f>
        <v>258.48779655231272</v>
      </c>
      <c r="N2843" s="1">
        <f>M2843*$Y$5</f>
        <v>361.88291517323779</v>
      </c>
      <c r="O2843" s="1" t="s">
        <v>0</v>
      </c>
      <c r="P2843" s="1" t="s">
        <v>0</v>
      </c>
      <c r="Q2843" s="1">
        <f>Q2842+K2843-L2843</f>
        <v>-93158.745697905382</v>
      </c>
      <c r="R2843">
        <f>Q2843*$V$5/1000</f>
        <v>-1862.2433265011284</v>
      </c>
    </row>
    <row r="2844" spans="1:18" x14ac:dyDescent="0.25">
      <c r="A2844" s="4">
        <v>42854.416666659774</v>
      </c>
      <c r="B2844">
        <v>40.5</v>
      </c>
      <c r="C2844">
        <v>10.5588</v>
      </c>
      <c r="D2844" s="3">
        <v>8.9353300000000004</v>
      </c>
      <c r="E2844" s="1">
        <f>C2844*$V$2</f>
        <v>4.2235199999999997</v>
      </c>
      <c r="F2844" s="1">
        <f>D2844*$V$3</f>
        <v>35.741320000000002</v>
      </c>
      <c r="G2844" s="1">
        <f>(E2844+F2844)</f>
        <v>39.964840000000002</v>
      </c>
      <c r="H2844" s="1">
        <f>B2844*(1/3)</f>
        <v>13.5</v>
      </c>
      <c r="I2844" s="1">
        <f>IF((H2844-G2844)&gt;0, (H2844-G2844), (0))</f>
        <v>0</v>
      </c>
      <c r="J2844" s="1">
        <f>IF(I2844=0, G2844-H2844,0)</f>
        <v>26.464840000000002</v>
      </c>
      <c r="K2844" s="1">
        <f>I2844*1000/$V$5</f>
        <v>0</v>
      </c>
      <c r="L2844" s="1">
        <f>J2844*1000/$V$4</f>
        <v>474.28028673835132</v>
      </c>
      <c r="M2844" s="1">
        <f>L2844/$Y$4</f>
        <v>199.27743140266864</v>
      </c>
      <c r="N2844" s="1">
        <f>M2844*$Y$5</f>
        <v>278.98840396373606</v>
      </c>
      <c r="O2844" s="1" t="s">
        <v>0</v>
      </c>
      <c r="P2844" s="1" t="s">
        <v>0</v>
      </c>
      <c r="Q2844" s="1">
        <f>Q2843+K2844-L2844</f>
        <v>-93633.02598464374</v>
      </c>
      <c r="R2844">
        <f>Q2844*$V$5/1000</f>
        <v>-1871.7241894330282</v>
      </c>
    </row>
    <row r="2845" spans="1:18" x14ac:dyDescent="0.25">
      <c r="A2845" s="4">
        <v>42854.458333326438</v>
      </c>
      <c r="B2845">
        <v>42.1</v>
      </c>
      <c r="C2845">
        <v>10.988100000000001</v>
      </c>
      <c r="D2845" s="3">
        <v>6.9190599999999991</v>
      </c>
      <c r="E2845" s="1">
        <f>C2845*$V$2</f>
        <v>4.3952400000000003</v>
      </c>
      <c r="F2845" s="1">
        <f>D2845*$V$3</f>
        <v>27.676239999999996</v>
      </c>
      <c r="G2845" s="1">
        <f>(E2845+F2845)</f>
        <v>32.071479999999994</v>
      </c>
      <c r="H2845" s="1">
        <f>B2845*(1/3)</f>
        <v>14.033333333333333</v>
      </c>
      <c r="I2845" s="1">
        <f>IF((H2845-G2845)&gt;0, (H2845-G2845), (0))</f>
        <v>0</v>
      </c>
      <c r="J2845" s="1">
        <f>IF(I2845=0, G2845-H2845,0)</f>
        <v>18.038146666666663</v>
      </c>
      <c r="K2845" s="1">
        <f>I2845*1000/$V$5</f>
        <v>0</v>
      </c>
      <c r="L2845" s="1">
        <f>J2845*1000/$V$4</f>
        <v>323.26427718040617</v>
      </c>
      <c r="M2845" s="1">
        <f>L2845/$Y$4</f>
        <v>135.82532654638916</v>
      </c>
      <c r="N2845" s="1">
        <f>M2845*$Y$5</f>
        <v>190.15545716494481</v>
      </c>
      <c r="O2845" s="1" t="s">
        <v>0</v>
      </c>
      <c r="P2845" s="1" t="s">
        <v>0</v>
      </c>
      <c r="Q2845" s="1">
        <f>Q2844+K2845-L2845</f>
        <v>-93956.29026182415</v>
      </c>
      <c r="R2845">
        <f>Q2845*$V$5/1000</f>
        <v>-1878.1862423338646</v>
      </c>
    </row>
    <row r="2846" spans="1:18" x14ac:dyDescent="0.25">
      <c r="A2846" s="4">
        <v>42854.499999993102</v>
      </c>
      <c r="B2846">
        <v>44.5</v>
      </c>
      <c r="C2846">
        <v>10.010399999999999</v>
      </c>
      <c r="D2846" s="3">
        <v>6.89323</v>
      </c>
      <c r="E2846" s="1">
        <f>C2846*$V$2</f>
        <v>4.0041599999999997</v>
      </c>
      <c r="F2846" s="1">
        <f>D2846*$V$3</f>
        <v>27.57292</v>
      </c>
      <c r="G2846" s="1">
        <f>(E2846+F2846)</f>
        <v>31.577079999999999</v>
      </c>
      <c r="H2846" s="1">
        <f>B2846*(1/3)</f>
        <v>14.833333333333332</v>
      </c>
      <c r="I2846" s="1">
        <f>IF((H2846-G2846)&gt;0, (H2846-G2846), (0))</f>
        <v>0</v>
      </c>
      <c r="J2846" s="1">
        <f>IF(I2846=0, G2846-H2846,0)</f>
        <v>16.743746666666667</v>
      </c>
      <c r="K2846" s="1">
        <f>I2846*1000/$V$5</f>
        <v>0</v>
      </c>
      <c r="L2846" s="1">
        <f>J2846*1000/$V$4</f>
        <v>300.06714456391876</v>
      </c>
      <c r="M2846" s="1">
        <f>L2846/$Y$4</f>
        <v>126.07863216971377</v>
      </c>
      <c r="N2846" s="1">
        <f>M2846*$Y$5</f>
        <v>176.51008503759928</v>
      </c>
      <c r="O2846" s="1" t="s">
        <v>0</v>
      </c>
      <c r="P2846" s="1" t="s">
        <v>0</v>
      </c>
      <c r="Q2846" s="1">
        <f>Q2845+K2846-L2846</f>
        <v>-94256.357406388066</v>
      </c>
      <c r="R2846">
        <f>Q2846*$V$5/1000</f>
        <v>-1884.1845845536973</v>
      </c>
    </row>
    <row r="2847" spans="1:18" x14ac:dyDescent="0.25">
      <c r="A2847" s="4">
        <v>42854.541666659767</v>
      </c>
      <c r="B2847">
        <v>44.3</v>
      </c>
      <c r="C2847">
        <v>11.2484</v>
      </c>
      <c r="D2847" s="3">
        <v>17.206670000000003</v>
      </c>
      <c r="E2847" s="1">
        <f>C2847*$V$2</f>
        <v>4.4993600000000002</v>
      </c>
      <c r="F2847" s="1">
        <f>D2847*$V$3</f>
        <v>68.82668000000001</v>
      </c>
      <c r="G2847" s="1">
        <f>(E2847+F2847)</f>
        <v>73.326040000000006</v>
      </c>
      <c r="H2847" s="1">
        <f>B2847*(1/3)</f>
        <v>14.766666666666666</v>
      </c>
      <c r="I2847" s="1">
        <f>IF((H2847-G2847)&gt;0, (H2847-G2847), (0))</f>
        <v>0</v>
      </c>
      <c r="J2847" s="1">
        <f>IF(I2847=0, G2847-H2847,0)</f>
        <v>58.55937333333334</v>
      </c>
      <c r="K2847" s="1">
        <f>I2847*1000/$V$5</f>
        <v>0</v>
      </c>
      <c r="L2847" s="1">
        <f>J2847*1000/$V$4</f>
        <v>1049.451135005974</v>
      </c>
      <c r="M2847" s="1">
        <f>L2847/$Y$4</f>
        <v>440.94585504452692</v>
      </c>
      <c r="N2847" s="1">
        <f>M2847*$Y$5</f>
        <v>617.3241970623377</v>
      </c>
      <c r="O2847" s="1" t="s">
        <v>0</v>
      </c>
      <c r="P2847" s="1" t="s">
        <v>0</v>
      </c>
      <c r="Q2847" s="1">
        <f>Q2846+K2847-L2847</f>
        <v>-95305.808541394043</v>
      </c>
      <c r="R2847">
        <f>Q2847*$V$5/1000</f>
        <v>-1905.1631127424669</v>
      </c>
    </row>
    <row r="2848" spans="1:18" x14ac:dyDescent="0.25">
      <c r="A2848" s="4">
        <v>42854.583333326431</v>
      </c>
      <c r="B2848">
        <v>44.4</v>
      </c>
      <c r="C2848">
        <v>14.387799999999999</v>
      </c>
      <c r="D2848" s="3">
        <v>9.4006300000000014</v>
      </c>
      <c r="E2848" s="1">
        <f>C2848*$V$2</f>
        <v>5.7551199999999998</v>
      </c>
      <c r="F2848" s="1">
        <f>D2848*$V$3</f>
        <v>37.602520000000005</v>
      </c>
      <c r="G2848" s="1">
        <f>(E2848+F2848)</f>
        <v>43.357640000000004</v>
      </c>
      <c r="H2848" s="1">
        <f>B2848*(1/3)</f>
        <v>14.799999999999999</v>
      </c>
      <c r="I2848" s="1">
        <f>IF((H2848-G2848)&gt;0, (H2848-G2848), (0))</f>
        <v>0</v>
      </c>
      <c r="J2848" s="1">
        <f>IF(I2848=0, G2848-H2848,0)</f>
        <v>28.557640000000006</v>
      </c>
      <c r="K2848" s="1">
        <f>I2848*1000/$V$5</f>
        <v>0</v>
      </c>
      <c r="L2848" s="1">
        <f>J2848*1000/$V$4</f>
        <v>511.7856630824374</v>
      </c>
      <c r="M2848" s="1">
        <f>L2848/$Y$4</f>
        <v>215.03599289178044</v>
      </c>
      <c r="N2848" s="1">
        <f>M2848*$Y$5</f>
        <v>301.0503900484926</v>
      </c>
      <c r="O2848" s="1" t="s">
        <v>0</v>
      </c>
      <c r="P2848" s="1" t="s">
        <v>0</v>
      </c>
      <c r="Q2848" s="1">
        <f>Q2847+K2848-L2848</f>
        <v>-95817.594204476482</v>
      </c>
      <c r="R2848">
        <f>Q2848*$V$5/1000</f>
        <v>-1915.3937081474849</v>
      </c>
    </row>
    <row r="2849" spans="1:18" x14ac:dyDescent="0.25">
      <c r="A2849" s="4">
        <v>42854.624999993095</v>
      </c>
      <c r="B2849">
        <v>44.5</v>
      </c>
      <c r="C2849">
        <v>14.8485</v>
      </c>
      <c r="D2849" s="3">
        <v>10.31944</v>
      </c>
      <c r="E2849" s="1">
        <f>C2849*$V$2</f>
        <v>5.9394</v>
      </c>
      <c r="F2849" s="1">
        <f>D2849*$V$3</f>
        <v>41.277760000000001</v>
      </c>
      <c r="G2849" s="1">
        <f>(E2849+F2849)</f>
        <v>47.21716</v>
      </c>
      <c r="H2849" s="1">
        <f>B2849*(1/3)</f>
        <v>14.833333333333332</v>
      </c>
      <c r="I2849" s="1">
        <f>IF((H2849-G2849)&gt;0, (H2849-G2849), (0))</f>
        <v>0</v>
      </c>
      <c r="J2849" s="1">
        <f>IF(I2849=0, G2849-H2849,0)</f>
        <v>32.383826666666664</v>
      </c>
      <c r="K2849" s="1">
        <f>I2849*1000/$V$5</f>
        <v>0</v>
      </c>
      <c r="L2849" s="1">
        <f>J2849*1000/$V$4</f>
        <v>580.35531660692948</v>
      </c>
      <c r="M2849" s="1">
        <f>L2849/$Y$4</f>
        <v>243.84677168358382</v>
      </c>
      <c r="N2849" s="1">
        <f>M2849*$Y$5</f>
        <v>341.38548035701734</v>
      </c>
      <c r="O2849" s="1" t="s">
        <v>0</v>
      </c>
      <c r="P2849" s="1" t="s">
        <v>0</v>
      </c>
      <c r="Q2849" s="1">
        <f>Q2848+K2849-L2849</f>
        <v>-96397.949521083414</v>
      </c>
      <c r="R2849">
        <f>Q2849*$V$5/1000</f>
        <v>-1926.9950109264573</v>
      </c>
    </row>
    <row r="2850" spans="1:18" x14ac:dyDescent="0.25">
      <c r="A2850" s="4">
        <v>42854.666666659759</v>
      </c>
      <c r="B2850">
        <v>44.9</v>
      </c>
      <c r="C2850">
        <v>12.1845</v>
      </c>
      <c r="D2850" s="3">
        <v>10.87799</v>
      </c>
      <c r="E2850" s="1">
        <f>C2850*$V$2</f>
        <v>4.8738000000000001</v>
      </c>
      <c r="F2850" s="1">
        <f>D2850*$V$3</f>
        <v>43.511960000000002</v>
      </c>
      <c r="G2850" s="1">
        <f>(E2850+F2850)</f>
        <v>48.385760000000005</v>
      </c>
      <c r="H2850" s="1">
        <f>B2850*(1/3)</f>
        <v>14.966666666666665</v>
      </c>
      <c r="I2850" s="1">
        <f>IF((H2850-G2850)&gt;0, (H2850-G2850), (0))</f>
        <v>0</v>
      </c>
      <c r="J2850" s="1">
        <f>IF(I2850=0, G2850-H2850,0)</f>
        <v>33.419093333333336</v>
      </c>
      <c r="K2850" s="1">
        <f>I2850*1000/$V$5</f>
        <v>0</v>
      </c>
      <c r="L2850" s="1">
        <f>J2850*1000/$V$4</f>
        <v>598.90848267622471</v>
      </c>
      <c r="M2850" s="1">
        <f>L2850/$Y$4</f>
        <v>251.64221961185913</v>
      </c>
      <c r="N2850" s="1">
        <f>M2850*$Y$5</f>
        <v>352.29910745660277</v>
      </c>
      <c r="O2850" s="1" t="s">
        <v>0</v>
      </c>
      <c r="P2850" s="1" t="s">
        <v>0</v>
      </c>
      <c r="Q2850" s="1">
        <f>Q2849+K2850-L2850</f>
        <v>-96996.85800375964</v>
      </c>
      <c r="R2850">
        <f>Q2850*$V$5/1000</f>
        <v>-1938.967191495155</v>
      </c>
    </row>
    <row r="2851" spans="1:18" x14ac:dyDescent="0.25">
      <c r="A2851" s="4">
        <v>42854.708333326424</v>
      </c>
      <c r="B2851">
        <v>45.5</v>
      </c>
      <c r="C2851">
        <v>8.9431000000000012</v>
      </c>
      <c r="D2851" s="3">
        <v>7.9667500000000002</v>
      </c>
      <c r="E2851" s="1">
        <f>C2851*$V$2</f>
        <v>3.5772400000000006</v>
      </c>
      <c r="F2851" s="1">
        <f>D2851*$V$3</f>
        <v>31.867000000000001</v>
      </c>
      <c r="G2851" s="1">
        <f>(E2851+F2851)</f>
        <v>35.444240000000001</v>
      </c>
      <c r="H2851" s="1">
        <f>B2851*(1/3)</f>
        <v>15.166666666666666</v>
      </c>
      <c r="I2851" s="1">
        <f>IF((H2851-G2851)&gt;0, (H2851-G2851), (0))</f>
        <v>0</v>
      </c>
      <c r="J2851" s="1">
        <f>IF(I2851=0, G2851-H2851,0)</f>
        <v>20.277573333333336</v>
      </c>
      <c r="K2851" s="1">
        <f>I2851*1000/$V$5</f>
        <v>0</v>
      </c>
      <c r="L2851" s="1">
        <f>J2851*1000/$V$4</f>
        <v>363.39737156511359</v>
      </c>
      <c r="M2851" s="1">
        <f>L2851/$Y$4</f>
        <v>152.68797124584606</v>
      </c>
      <c r="N2851" s="1">
        <f>M2851*$Y$5</f>
        <v>213.76315974418446</v>
      </c>
      <c r="O2851" s="1" t="s">
        <v>0</v>
      </c>
      <c r="P2851" s="1" t="s">
        <v>0</v>
      </c>
      <c r="Q2851" s="1">
        <f>Q2850+K2851-L2851</f>
        <v>-97360.255375324748</v>
      </c>
      <c r="R2851">
        <f>Q2851*$V$5/1000</f>
        <v>-1946.2315049527415</v>
      </c>
    </row>
    <row r="2852" spans="1:18" x14ac:dyDescent="0.25">
      <c r="A2852" s="4">
        <v>42854.749999993088</v>
      </c>
      <c r="B2852">
        <v>46.1</v>
      </c>
      <c r="C2852">
        <v>7.4060200000000007</v>
      </c>
      <c r="D2852" s="3">
        <v>2.404423</v>
      </c>
      <c r="E2852" s="1">
        <f>C2852*$V$2</f>
        <v>2.9624080000000004</v>
      </c>
      <c r="F2852" s="1">
        <f>D2852*$V$3</f>
        <v>9.6176919999999999</v>
      </c>
      <c r="G2852" s="1">
        <f>(E2852+F2852)</f>
        <v>12.5801</v>
      </c>
      <c r="H2852" s="1">
        <f>B2852*(1/3)</f>
        <v>15.366666666666667</v>
      </c>
      <c r="I2852" s="1">
        <f>IF((H2852-G2852)&gt;0, (H2852-G2852), (0))</f>
        <v>2.7865666666666673</v>
      </c>
      <c r="J2852" s="1">
        <f>IF(I2852=0, G2852-H2852,0)</f>
        <v>0</v>
      </c>
      <c r="K2852" s="1">
        <f>I2852*1000/$V$5</f>
        <v>139.39803234950813</v>
      </c>
      <c r="L2852" s="1">
        <f>J2852*1000/$V$4</f>
        <v>0</v>
      </c>
      <c r="M2852" s="1">
        <f>L2852/$Y$4</f>
        <v>0</v>
      </c>
      <c r="N2852" s="1">
        <f>M2852*$Y$5</f>
        <v>0</v>
      </c>
      <c r="O2852" s="1" t="s">
        <v>0</v>
      </c>
      <c r="P2852" s="1" t="s">
        <v>0</v>
      </c>
      <c r="Q2852" s="1">
        <f>Q2851+K2852-L2852</f>
        <v>-97220.857342975243</v>
      </c>
      <c r="R2852">
        <f>Q2852*$V$5/1000</f>
        <v>-1943.4449382860748</v>
      </c>
    </row>
    <row r="2853" spans="1:18" x14ac:dyDescent="0.25">
      <c r="A2853" s="4">
        <v>42854.791666659752</v>
      </c>
      <c r="B2853">
        <v>45.3</v>
      </c>
      <c r="C2853">
        <v>6.3481899999999998</v>
      </c>
      <c r="D2853" s="3">
        <v>2.3117269999999999E-2</v>
      </c>
      <c r="E2853" s="1">
        <f>C2853*$V$2</f>
        <v>2.5392760000000001</v>
      </c>
      <c r="F2853" s="1">
        <f>D2853*$V$3</f>
        <v>9.2469079999999995E-2</v>
      </c>
      <c r="G2853" s="1">
        <f>(E2853+F2853)</f>
        <v>2.63174508</v>
      </c>
      <c r="H2853" s="1">
        <f>B2853*(1/3)</f>
        <v>15.099999999999998</v>
      </c>
      <c r="I2853" s="1">
        <f>IF((H2853-G2853)&gt;0, (H2853-G2853), (0))</f>
        <v>12.468254919999998</v>
      </c>
      <c r="J2853" s="1">
        <f>IF(I2853=0, G2853-H2853,0)</f>
        <v>0</v>
      </c>
      <c r="K2853" s="1">
        <f>I2853*1000/$V$5</f>
        <v>623.72460830415196</v>
      </c>
      <c r="L2853" s="1">
        <f>J2853*1000/$V$4</f>
        <v>0</v>
      </c>
      <c r="M2853" s="1">
        <f>L2853/$Y$4</f>
        <v>0</v>
      </c>
      <c r="N2853" s="1">
        <f>M2853*$Y$5</f>
        <v>0</v>
      </c>
      <c r="O2853" s="1" t="s">
        <v>0</v>
      </c>
      <c r="P2853" s="1" t="s">
        <v>0</v>
      </c>
      <c r="Q2853" s="1">
        <f>Q2852+K2853-L2853</f>
        <v>-96597.13273467109</v>
      </c>
      <c r="R2853">
        <f>Q2853*$V$5/1000</f>
        <v>-1930.9766833660749</v>
      </c>
    </row>
    <row r="2854" spans="1:18" x14ac:dyDescent="0.25">
      <c r="A2854" s="4">
        <v>42854.833333326416</v>
      </c>
      <c r="B2854">
        <v>44.8</v>
      </c>
      <c r="C2854">
        <v>4.0768899999999997</v>
      </c>
      <c r="D2854" s="3">
        <v>-7.0017200000000003E-3</v>
      </c>
      <c r="E2854" s="1">
        <f>C2854*$V$2</f>
        <v>1.6307559999999999</v>
      </c>
      <c r="F2854" s="1">
        <f>D2854*$V$3</f>
        <v>-2.8006880000000001E-2</v>
      </c>
      <c r="G2854" s="1">
        <f>(E2854+F2854)</f>
        <v>1.6027491199999999</v>
      </c>
      <c r="H2854" s="1">
        <f>B2854*(1/3)</f>
        <v>14.933333333333332</v>
      </c>
      <c r="I2854" s="1">
        <f>IF((H2854-G2854)&gt;0, (H2854-G2854), (0))</f>
        <v>13.330584213333331</v>
      </c>
      <c r="J2854" s="1">
        <f>IF(I2854=0, G2854-H2854,0)</f>
        <v>0</v>
      </c>
      <c r="K2854" s="1">
        <f>I2854*1000/$V$5</f>
        <v>666.86264198766048</v>
      </c>
      <c r="L2854" s="1">
        <f>J2854*1000/$V$4</f>
        <v>0</v>
      </c>
      <c r="M2854" s="1">
        <f>L2854/$Y$4</f>
        <v>0</v>
      </c>
      <c r="N2854" s="1">
        <f>M2854*$Y$5</f>
        <v>0</v>
      </c>
      <c r="O2854" s="1" t="s">
        <v>0</v>
      </c>
      <c r="P2854" s="1" t="s">
        <v>0</v>
      </c>
      <c r="Q2854" s="1">
        <f>Q2853+K2854-L2854</f>
        <v>-95930.270092683422</v>
      </c>
      <c r="R2854">
        <f>Q2854*$V$5/1000</f>
        <v>-1917.6460991527415</v>
      </c>
    </row>
    <row r="2855" spans="1:18" x14ac:dyDescent="0.25">
      <c r="A2855" s="4">
        <v>42854.874999993081</v>
      </c>
      <c r="B2855">
        <v>46.7</v>
      </c>
      <c r="C2855">
        <v>4.1972500000000004</v>
      </c>
      <c r="D2855" s="3">
        <v>-7.0017200000000003E-3</v>
      </c>
      <c r="E2855" s="1">
        <f>C2855*$V$2</f>
        <v>1.6789000000000003</v>
      </c>
      <c r="F2855" s="1">
        <f>D2855*$V$3</f>
        <v>-2.8006880000000001E-2</v>
      </c>
      <c r="G2855" s="1">
        <f>(E2855+F2855)</f>
        <v>1.6508931200000003</v>
      </c>
      <c r="H2855" s="1">
        <f>B2855*(1/3)</f>
        <v>15.566666666666666</v>
      </c>
      <c r="I2855" s="1">
        <f>IF((H2855-G2855)&gt;0, (H2855-G2855), (0))</f>
        <v>13.915773546666665</v>
      </c>
      <c r="J2855" s="1">
        <f>IF(I2855=0, G2855-H2855,0)</f>
        <v>0</v>
      </c>
      <c r="K2855" s="1">
        <f>I2855*1000/$V$5</f>
        <v>696.13674570618639</v>
      </c>
      <c r="L2855" s="1">
        <f>J2855*1000/$V$4</f>
        <v>0</v>
      </c>
      <c r="M2855" s="1">
        <f>L2855/$Y$4</f>
        <v>0</v>
      </c>
      <c r="N2855" s="1">
        <f>M2855*$Y$5</f>
        <v>0</v>
      </c>
      <c r="O2855" s="1" t="s">
        <v>0</v>
      </c>
      <c r="P2855" s="1" t="s">
        <v>0</v>
      </c>
      <c r="Q2855" s="1">
        <f>Q2854+K2855-L2855</f>
        <v>-95234.133346977236</v>
      </c>
      <c r="R2855">
        <f>Q2855*$V$5/1000</f>
        <v>-1903.730325606075</v>
      </c>
    </row>
    <row r="2856" spans="1:18" x14ac:dyDescent="0.25">
      <c r="A2856" s="4">
        <v>42854.916666659745</v>
      </c>
      <c r="B2856">
        <v>44.9</v>
      </c>
      <c r="C2856">
        <v>4.3650399999999996</v>
      </c>
      <c r="D2856" s="3">
        <v>-7.0017200000000003E-3</v>
      </c>
      <c r="E2856" s="1">
        <f>C2856*$V$2</f>
        <v>1.746016</v>
      </c>
      <c r="F2856" s="1">
        <f>D2856*$V$3</f>
        <v>-2.8006880000000001E-2</v>
      </c>
      <c r="G2856" s="1">
        <f>(E2856+F2856)</f>
        <v>1.7180091200000001</v>
      </c>
      <c r="H2856" s="1">
        <f>B2856*(1/3)</f>
        <v>14.966666666666665</v>
      </c>
      <c r="I2856" s="1">
        <f>IF((H2856-G2856)&gt;0, (H2856-G2856), (0))</f>
        <v>13.248657546666665</v>
      </c>
      <c r="J2856" s="1">
        <f>IF(I2856=0, G2856-H2856,0)</f>
        <v>0</v>
      </c>
      <c r="K2856" s="1">
        <f>I2856*1000/$V$5</f>
        <v>662.76425946306483</v>
      </c>
      <c r="L2856" s="1">
        <f>J2856*1000/$V$4</f>
        <v>0</v>
      </c>
      <c r="M2856" s="1">
        <f>L2856/$Y$4</f>
        <v>0</v>
      </c>
      <c r="N2856" s="1">
        <f>M2856*$Y$5</f>
        <v>0</v>
      </c>
      <c r="O2856" s="1" t="s">
        <v>0</v>
      </c>
      <c r="P2856" s="1" t="s">
        <v>0</v>
      </c>
      <c r="Q2856" s="1">
        <f>Q2855+K2856-L2856</f>
        <v>-94571.369087514176</v>
      </c>
      <c r="R2856">
        <f>Q2856*$V$5/1000</f>
        <v>-1890.4816680594081</v>
      </c>
    </row>
    <row r="2857" spans="1:18" x14ac:dyDescent="0.25">
      <c r="A2857" s="4">
        <v>42854.958333326409</v>
      </c>
      <c r="B2857">
        <v>42.6</v>
      </c>
      <c r="C2857">
        <v>5.4647500000000004</v>
      </c>
      <c r="D2857" s="3">
        <v>-7.0017200000000003E-3</v>
      </c>
      <c r="E2857" s="1">
        <f>C2857*$V$2</f>
        <v>2.1859000000000002</v>
      </c>
      <c r="F2857" s="1">
        <f>D2857*$V$3</f>
        <v>-2.8006880000000001E-2</v>
      </c>
      <c r="G2857" s="1">
        <f>(E2857+F2857)</f>
        <v>2.1578931200000002</v>
      </c>
      <c r="H2857" s="1">
        <f>B2857*(1/3)</f>
        <v>14.2</v>
      </c>
      <c r="I2857" s="1">
        <f>IF((H2857-G2857)&gt;0, (H2857-G2857), (0))</f>
        <v>12.042106879999999</v>
      </c>
      <c r="J2857" s="1">
        <f>IF(I2857=0, G2857-H2857,0)</f>
        <v>0</v>
      </c>
      <c r="K2857" s="1">
        <f>I2857*1000/$V$5</f>
        <v>602.40654727363687</v>
      </c>
      <c r="L2857" s="1">
        <f>J2857*1000/$V$4</f>
        <v>0</v>
      </c>
      <c r="M2857" s="1">
        <f>L2857/$Y$4</f>
        <v>0</v>
      </c>
      <c r="N2857" s="1">
        <f>M2857*$Y$5</f>
        <v>0</v>
      </c>
      <c r="O2857" s="1">
        <f>SUM(N2834:N2857)</f>
        <v>2912.7027900766047</v>
      </c>
      <c r="P2857" s="1">
        <f>SUM(L2834:L2857)</f>
        <v>4951.5947431302275</v>
      </c>
      <c r="Q2857" s="1">
        <f>Q2856+K2857-L2857</f>
        <v>-93968.962540240536</v>
      </c>
      <c r="R2857">
        <f>Q2857*$V$5/1000</f>
        <v>-1878.4395611794082</v>
      </c>
    </row>
    <row r="2858" spans="1:18" x14ac:dyDescent="0.25">
      <c r="A2858" s="4">
        <v>42854.999999993073</v>
      </c>
      <c r="B2858">
        <v>39.700000000000003</v>
      </c>
      <c r="C2858">
        <v>10.0915</v>
      </c>
      <c r="D2858" s="3">
        <v>-7.0017200000000003E-3</v>
      </c>
      <c r="E2858" s="1">
        <f>C2858*$V$2</f>
        <v>4.0366</v>
      </c>
      <c r="F2858" s="1">
        <f>D2858*$V$3</f>
        <v>-2.8006880000000001E-2</v>
      </c>
      <c r="G2858" s="1">
        <f>(E2858+F2858)</f>
        <v>4.0085931199999996</v>
      </c>
      <c r="H2858" s="1">
        <f>B2858*(1/3)</f>
        <v>13.233333333333334</v>
      </c>
      <c r="I2858" s="1">
        <f>IF((H2858-G2858)&gt;0, (H2858-G2858), (0))</f>
        <v>9.2247402133333338</v>
      </c>
      <c r="J2858" s="1">
        <f>IF(I2858=0, G2858-H2858,0)</f>
        <v>0</v>
      </c>
      <c r="K2858" s="1">
        <f>I2858*1000/$V$5</f>
        <v>461.46774453893624</v>
      </c>
      <c r="L2858" s="1">
        <f>J2858*1000/$V$4</f>
        <v>0</v>
      </c>
      <c r="M2858" s="1">
        <f>L2858/$Y$4</f>
        <v>0</v>
      </c>
      <c r="N2858" s="1">
        <f>M2858*$Y$5</f>
        <v>0</v>
      </c>
      <c r="O2858" s="1" t="s">
        <v>0</v>
      </c>
      <c r="P2858" s="1" t="s">
        <v>0</v>
      </c>
      <c r="Q2858" s="1">
        <f>Q2857+K2858-L2858</f>
        <v>-93507.494795701597</v>
      </c>
      <c r="R2858">
        <f>Q2858*$V$5/1000</f>
        <v>-1869.2148209660747</v>
      </c>
    </row>
    <row r="2859" spans="1:18" x14ac:dyDescent="0.25">
      <c r="A2859" s="4">
        <v>42855.041666659738</v>
      </c>
      <c r="B2859">
        <v>35.4</v>
      </c>
      <c r="C2859">
        <v>11.0146</v>
      </c>
      <c r="D2859" s="3">
        <v>-7.0017200000000003E-3</v>
      </c>
      <c r="E2859" s="1">
        <f>C2859*$V$2</f>
        <v>4.4058400000000004</v>
      </c>
      <c r="F2859" s="1">
        <f>D2859*$V$3</f>
        <v>-2.8006880000000001E-2</v>
      </c>
      <c r="G2859" s="1">
        <f>(E2859+F2859)</f>
        <v>4.37783312</v>
      </c>
      <c r="H2859" s="1">
        <f>B2859*(1/3)</f>
        <v>11.799999999999999</v>
      </c>
      <c r="I2859" s="1">
        <f>IF((H2859-G2859)&gt;0, (H2859-G2859), (0))</f>
        <v>7.4221668799999989</v>
      </c>
      <c r="J2859" s="1">
        <f>IF(I2859=0, G2859-H2859,0)</f>
        <v>0</v>
      </c>
      <c r="K2859" s="1">
        <f>I2859*1000/$V$5</f>
        <v>371.29399099549772</v>
      </c>
      <c r="L2859" s="1">
        <f>J2859*1000/$V$4</f>
        <v>0</v>
      </c>
      <c r="M2859" s="1">
        <f>L2859/$Y$4</f>
        <v>0</v>
      </c>
      <c r="N2859" s="1">
        <f>M2859*$Y$5</f>
        <v>0</v>
      </c>
      <c r="O2859" s="1" t="s">
        <v>0</v>
      </c>
      <c r="P2859" s="1" t="s">
        <v>0</v>
      </c>
      <c r="Q2859" s="1">
        <f>Q2858+K2859-L2859</f>
        <v>-93136.200804706095</v>
      </c>
      <c r="R2859">
        <f>Q2859*$V$5/1000</f>
        <v>-1861.7926540860749</v>
      </c>
    </row>
    <row r="2860" spans="1:18" x14ac:dyDescent="0.25">
      <c r="A2860" s="4">
        <v>42855.083333326402</v>
      </c>
      <c r="B2860">
        <v>36.9</v>
      </c>
      <c r="C2860">
        <v>10.556299999999998</v>
      </c>
      <c r="D2860" s="3">
        <v>-7.0017200000000003E-3</v>
      </c>
      <c r="E2860" s="1">
        <f>C2860*$V$2</f>
        <v>4.2225199999999994</v>
      </c>
      <c r="F2860" s="1">
        <f>D2860*$V$3</f>
        <v>-2.8006880000000001E-2</v>
      </c>
      <c r="G2860" s="1">
        <f>(E2860+F2860)</f>
        <v>4.194513119999999</v>
      </c>
      <c r="H2860" s="1">
        <f>B2860*(1/3)</f>
        <v>12.299999999999999</v>
      </c>
      <c r="I2860" s="1">
        <f>IF((H2860-G2860)&gt;0, (H2860-G2860), (0))</f>
        <v>8.1054868800000008</v>
      </c>
      <c r="J2860" s="1">
        <f>IF(I2860=0, G2860-H2860,0)</f>
        <v>0</v>
      </c>
      <c r="K2860" s="1">
        <f>I2860*1000/$V$5</f>
        <v>405.4770825412707</v>
      </c>
      <c r="L2860" s="1">
        <f>J2860*1000/$V$4</f>
        <v>0</v>
      </c>
      <c r="M2860" s="1">
        <f>L2860/$Y$4</f>
        <v>0</v>
      </c>
      <c r="N2860" s="1">
        <f>M2860*$Y$5</f>
        <v>0</v>
      </c>
      <c r="O2860" s="1" t="s">
        <v>0</v>
      </c>
      <c r="P2860" s="1" t="s">
        <v>0</v>
      </c>
      <c r="Q2860" s="1">
        <f>Q2859+K2860-L2860</f>
        <v>-92730.723722164825</v>
      </c>
      <c r="R2860">
        <f>Q2860*$V$5/1000</f>
        <v>-1853.6871672060747</v>
      </c>
    </row>
    <row r="2861" spans="1:18" x14ac:dyDescent="0.25">
      <c r="A2861" s="4">
        <v>42855.124999993066</v>
      </c>
      <c r="B2861">
        <v>35.4</v>
      </c>
      <c r="C2861">
        <v>11.6624</v>
      </c>
      <c r="D2861" s="3">
        <v>-7.0017200000000003E-3</v>
      </c>
      <c r="E2861" s="1">
        <f>C2861*$V$2</f>
        <v>4.6649599999999998</v>
      </c>
      <c r="F2861" s="1">
        <f>D2861*$V$3</f>
        <v>-2.8006880000000001E-2</v>
      </c>
      <c r="G2861" s="1">
        <f>(E2861+F2861)</f>
        <v>4.6369531199999994</v>
      </c>
      <c r="H2861" s="1">
        <f>B2861*(1/3)</f>
        <v>11.799999999999999</v>
      </c>
      <c r="I2861" s="1">
        <f>IF((H2861-G2861)&gt;0, (H2861-G2861), (0))</f>
        <v>7.1630468799999996</v>
      </c>
      <c r="J2861" s="1">
        <f>IF(I2861=0, G2861-H2861,0)</f>
        <v>0</v>
      </c>
      <c r="K2861" s="1">
        <f>I2861*1000/$V$5</f>
        <v>358.33150975487746</v>
      </c>
      <c r="L2861" s="1">
        <f>J2861*1000/$V$4</f>
        <v>0</v>
      </c>
      <c r="M2861" s="1">
        <f>L2861/$Y$4</f>
        <v>0</v>
      </c>
      <c r="N2861" s="1">
        <f>M2861*$Y$5</f>
        <v>0</v>
      </c>
      <c r="O2861" s="1" t="s">
        <v>0</v>
      </c>
      <c r="P2861" s="1" t="s">
        <v>0</v>
      </c>
      <c r="Q2861" s="1">
        <f>Q2860+K2861-L2861</f>
        <v>-92372.392212409948</v>
      </c>
      <c r="R2861">
        <f>Q2861*$V$5/1000</f>
        <v>-1846.5241203260748</v>
      </c>
    </row>
    <row r="2862" spans="1:18" x14ac:dyDescent="0.25">
      <c r="A2862" s="4">
        <v>42855.16666665973</v>
      </c>
      <c r="B2862">
        <v>32.700000000000003</v>
      </c>
      <c r="C2862">
        <v>12.8278</v>
      </c>
      <c r="D2862" s="3">
        <v>-7.0017200000000003E-3</v>
      </c>
      <c r="E2862" s="1">
        <f>C2862*$V$2</f>
        <v>5.1311200000000001</v>
      </c>
      <c r="F2862" s="1">
        <f>D2862*$V$3</f>
        <v>-2.8006880000000001E-2</v>
      </c>
      <c r="G2862" s="1">
        <f>(E2862+F2862)</f>
        <v>5.1031131199999997</v>
      </c>
      <c r="H2862" s="1">
        <f>B2862*(1/3)</f>
        <v>10.9</v>
      </c>
      <c r="I2862" s="1">
        <f>IF((H2862-G2862)&gt;0, (H2862-G2862), (0))</f>
        <v>5.7968868800000006</v>
      </c>
      <c r="J2862" s="1">
        <f>IF(I2862=0, G2862-H2862,0)</f>
        <v>0</v>
      </c>
      <c r="K2862" s="1">
        <f>I2862*1000/$V$5</f>
        <v>289.98933866933476</v>
      </c>
      <c r="L2862" s="1">
        <f>J2862*1000/$V$4</f>
        <v>0</v>
      </c>
      <c r="M2862" s="1">
        <f>L2862/$Y$4</f>
        <v>0</v>
      </c>
      <c r="N2862" s="1">
        <f>M2862*$Y$5</f>
        <v>0</v>
      </c>
      <c r="O2862" s="1" t="s">
        <v>0</v>
      </c>
      <c r="P2862" s="1" t="s">
        <v>0</v>
      </c>
      <c r="Q2862" s="1">
        <f>Q2861+K2862-L2862</f>
        <v>-92082.402873740619</v>
      </c>
      <c r="R2862">
        <f>Q2862*$V$5/1000</f>
        <v>-1840.7272334460749</v>
      </c>
    </row>
    <row r="2863" spans="1:18" x14ac:dyDescent="0.25">
      <c r="A2863" s="4">
        <v>42855.208333326394</v>
      </c>
      <c r="B2863">
        <v>32.299999999999997</v>
      </c>
      <c r="C2863">
        <v>13.334700000000002</v>
      </c>
      <c r="D2863" s="3">
        <v>-7.0017200000000003E-3</v>
      </c>
      <c r="E2863" s="1">
        <f>C2863*$V$2</f>
        <v>5.3338800000000006</v>
      </c>
      <c r="F2863" s="1">
        <f>D2863*$V$3</f>
        <v>-2.8006880000000001E-2</v>
      </c>
      <c r="G2863" s="1">
        <f>(E2863+F2863)</f>
        <v>5.3058731200000002</v>
      </c>
      <c r="H2863" s="1">
        <f>B2863*(1/3)</f>
        <v>10.766666666666666</v>
      </c>
      <c r="I2863" s="1">
        <f>IF((H2863-G2863)&gt;0, (H2863-G2863), (0))</f>
        <v>5.4607935466666655</v>
      </c>
      <c r="J2863" s="1">
        <f>IF(I2863=0, G2863-H2863,0)</f>
        <v>0</v>
      </c>
      <c r="K2863" s="1">
        <f>I2863*1000/$V$5</f>
        <v>273.17626546606635</v>
      </c>
      <c r="L2863" s="1">
        <f>J2863*1000/$V$4</f>
        <v>0</v>
      </c>
      <c r="M2863" s="1">
        <f>L2863/$Y$4</f>
        <v>0</v>
      </c>
      <c r="N2863" s="1">
        <f>M2863*$Y$5</f>
        <v>0</v>
      </c>
      <c r="O2863" s="1" t="s">
        <v>0</v>
      </c>
      <c r="P2863" s="1" t="s">
        <v>0</v>
      </c>
      <c r="Q2863" s="1">
        <f>Q2862+K2863-L2863</f>
        <v>-91809.226608274548</v>
      </c>
      <c r="R2863">
        <f>Q2863*$V$5/1000</f>
        <v>-1835.2664398994079</v>
      </c>
    </row>
    <row r="2864" spans="1:18" x14ac:dyDescent="0.25">
      <c r="A2864" s="4">
        <v>42855.249999993059</v>
      </c>
      <c r="B2864">
        <v>31.8</v>
      </c>
      <c r="C2864">
        <v>10.8809</v>
      </c>
      <c r="D2864" s="3">
        <v>-7.0017200000000003E-3</v>
      </c>
      <c r="E2864" s="1">
        <f>C2864*$V$2</f>
        <v>4.35236</v>
      </c>
      <c r="F2864" s="1">
        <f>D2864*$V$3</f>
        <v>-2.8006880000000001E-2</v>
      </c>
      <c r="G2864" s="1">
        <f>(E2864+F2864)</f>
        <v>4.3243531199999996</v>
      </c>
      <c r="H2864" s="1">
        <f>B2864*(1/3)</f>
        <v>10.6</v>
      </c>
      <c r="I2864" s="1">
        <f>IF((H2864-G2864)&gt;0, (H2864-G2864), (0))</f>
        <v>6.27564688</v>
      </c>
      <c r="J2864" s="1">
        <f>IF(I2864=0, G2864-H2864,0)</f>
        <v>0</v>
      </c>
      <c r="K2864" s="1">
        <f>I2864*1000/$V$5</f>
        <v>313.93931365682846</v>
      </c>
      <c r="L2864" s="1">
        <f>J2864*1000/$V$4</f>
        <v>0</v>
      </c>
      <c r="M2864" s="1">
        <f>L2864/$Y$4</f>
        <v>0</v>
      </c>
      <c r="N2864" s="1">
        <f>M2864*$Y$5</f>
        <v>0</v>
      </c>
      <c r="O2864" s="1" t="s">
        <v>0</v>
      </c>
      <c r="P2864" s="1" t="s">
        <v>0</v>
      </c>
      <c r="Q2864" s="1">
        <f>Q2863+K2864-L2864</f>
        <v>-91495.287294617723</v>
      </c>
      <c r="R2864">
        <f>Q2864*$V$5/1000</f>
        <v>-1828.9907930194081</v>
      </c>
    </row>
    <row r="2865" spans="1:18" x14ac:dyDescent="0.25">
      <c r="A2865" s="4">
        <v>42855.291666659723</v>
      </c>
      <c r="B2865">
        <v>32.5</v>
      </c>
      <c r="C2865">
        <v>9.2384400000000007</v>
      </c>
      <c r="D2865" s="3">
        <v>0.55375717000000002</v>
      </c>
      <c r="E2865" s="1">
        <f>C2865*$V$2</f>
        <v>3.6953760000000004</v>
      </c>
      <c r="F2865" s="1">
        <f>D2865*$V$3</f>
        <v>2.2150286800000001</v>
      </c>
      <c r="G2865" s="1">
        <f>(E2865+F2865)</f>
        <v>5.910404680000001</v>
      </c>
      <c r="H2865" s="1">
        <f>B2865*(1/3)</f>
        <v>10.833333333333332</v>
      </c>
      <c r="I2865" s="1">
        <f>IF((H2865-G2865)&gt;0, (H2865-G2865), (0))</f>
        <v>4.9229286533333312</v>
      </c>
      <c r="J2865" s="1">
        <f>IF(I2865=0, G2865-H2865,0)</f>
        <v>0</v>
      </c>
      <c r="K2865" s="1">
        <f>I2865*1000/$V$5</f>
        <v>246.2695674503918</v>
      </c>
      <c r="L2865" s="1">
        <f>J2865*1000/$V$4</f>
        <v>0</v>
      </c>
      <c r="M2865" s="1">
        <f>L2865/$Y$4</f>
        <v>0</v>
      </c>
      <c r="N2865" s="1">
        <f>M2865*$Y$5</f>
        <v>0</v>
      </c>
      <c r="O2865" s="1" t="s">
        <v>0</v>
      </c>
      <c r="P2865" s="1" t="s">
        <v>0</v>
      </c>
      <c r="Q2865" s="1">
        <f>Q2864+K2865-L2865</f>
        <v>-91249.017727167331</v>
      </c>
      <c r="R2865">
        <f>Q2865*$V$5/1000</f>
        <v>-1824.0678643660749</v>
      </c>
    </row>
    <row r="2866" spans="1:18" x14ac:dyDescent="0.25">
      <c r="A2866" s="4">
        <v>42855.333333326387</v>
      </c>
      <c r="B2866">
        <v>34.1</v>
      </c>
      <c r="C2866">
        <v>6.4750399999999999</v>
      </c>
      <c r="D2866" s="3">
        <v>3.8595000000000002</v>
      </c>
      <c r="E2866" s="1">
        <f>C2866*$V$2</f>
        <v>2.5900160000000003</v>
      </c>
      <c r="F2866" s="1">
        <f>D2866*$V$3</f>
        <v>15.438000000000001</v>
      </c>
      <c r="G2866" s="1">
        <f>(E2866+F2866)</f>
        <v>18.028016000000001</v>
      </c>
      <c r="H2866" s="1">
        <f>B2866*(1/3)</f>
        <v>11.366666666666667</v>
      </c>
      <c r="I2866" s="1">
        <f>IF((H2866-G2866)&gt;0, (H2866-G2866), (0))</f>
        <v>0</v>
      </c>
      <c r="J2866" s="1">
        <f>IF(I2866=0, G2866-H2866,0)</f>
        <v>6.6613493333333338</v>
      </c>
      <c r="K2866" s="1">
        <f>I2866*1000/$V$5</f>
        <v>0</v>
      </c>
      <c r="L2866" s="1">
        <f>J2866*1000/$V$4</f>
        <v>119.37902031063322</v>
      </c>
      <c r="M2866" s="1">
        <f>L2866/$Y$4</f>
        <v>50.159252231358501</v>
      </c>
      <c r="N2866" s="1">
        <f>M2866*$Y$5</f>
        <v>70.222953123901902</v>
      </c>
      <c r="O2866" s="1" t="s">
        <v>0</v>
      </c>
      <c r="P2866" s="1" t="s">
        <v>0</v>
      </c>
      <c r="Q2866" s="1">
        <f>Q2865+K2866-L2866</f>
        <v>-91368.396747477964</v>
      </c>
      <c r="R2866">
        <f>Q2866*$V$5/1000</f>
        <v>-1826.4542509820842</v>
      </c>
    </row>
    <row r="2867" spans="1:18" x14ac:dyDescent="0.25">
      <c r="A2867" s="4">
        <v>42855.374999993051</v>
      </c>
      <c r="B2867">
        <v>38.1</v>
      </c>
      <c r="C2867">
        <v>7.7021199999999999</v>
      </c>
      <c r="D2867" s="3">
        <v>8.3754599999999986</v>
      </c>
      <c r="E2867" s="1">
        <f>C2867*$V$2</f>
        <v>3.080848</v>
      </c>
      <c r="F2867" s="1">
        <f>D2867*$V$3</f>
        <v>33.501839999999994</v>
      </c>
      <c r="G2867" s="1">
        <f>(E2867+F2867)</f>
        <v>36.582687999999997</v>
      </c>
      <c r="H2867" s="1">
        <f>B2867*(1/3)</f>
        <v>12.7</v>
      </c>
      <c r="I2867" s="1">
        <f>IF((H2867-G2867)&gt;0, (H2867-G2867), (0))</f>
        <v>0</v>
      </c>
      <c r="J2867" s="1">
        <f>IF(I2867=0, G2867-H2867,0)</f>
        <v>23.882687999999998</v>
      </c>
      <c r="K2867" s="1">
        <f>I2867*1000/$V$5</f>
        <v>0</v>
      </c>
      <c r="L2867" s="1">
        <f>J2867*1000/$V$4</f>
        <v>428.00516129032258</v>
      </c>
      <c r="M2867" s="1">
        <f>L2867/$Y$4</f>
        <v>179.83410138248848</v>
      </c>
      <c r="N2867" s="1">
        <f>M2867*$Y$5</f>
        <v>251.76774193548385</v>
      </c>
      <c r="O2867" s="1" t="s">
        <v>0</v>
      </c>
      <c r="P2867" s="1" t="s">
        <v>0</v>
      </c>
      <c r="Q2867" s="1">
        <f>Q2866+K2867-L2867</f>
        <v>-91796.401908768283</v>
      </c>
      <c r="R2867">
        <f>Q2867*$V$5/1000</f>
        <v>-1835.0100741562778</v>
      </c>
    </row>
    <row r="2868" spans="1:18" x14ac:dyDescent="0.25">
      <c r="A2868" s="4">
        <v>42855.416666659716</v>
      </c>
      <c r="B2868">
        <v>39.200000000000003</v>
      </c>
      <c r="C2868">
        <v>8.8428500000000003</v>
      </c>
      <c r="D2868" s="3">
        <v>15.541</v>
      </c>
      <c r="E2868" s="1">
        <f>C2868*$V$2</f>
        <v>3.5371400000000004</v>
      </c>
      <c r="F2868" s="1">
        <f>D2868*$V$3</f>
        <v>62.164000000000001</v>
      </c>
      <c r="G2868" s="1">
        <f>(E2868+F2868)</f>
        <v>65.701139999999995</v>
      </c>
      <c r="H2868" s="1">
        <f>B2868*(1/3)</f>
        <v>13.066666666666666</v>
      </c>
      <c r="I2868" s="1">
        <f>IF((H2868-G2868)&gt;0, (H2868-G2868), (0))</f>
        <v>0</v>
      </c>
      <c r="J2868" s="1">
        <f>IF(I2868=0, G2868-H2868,0)</f>
        <v>52.634473333333332</v>
      </c>
      <c r="K2868" s="1">
        <f>I2868*1000/$V$5</f>
        <v>0</v>
      </c>
      <c r="L2868" s="1">
        <f>J2868*1000/$V$4</f>
        <v>943.2701314217444</v>
      </c>
      <c r="M2868" s="1">
        <f>L2868/$Y$4</f>
        <v>396.33198799232957</v>
      </c>
      <c r="N2868" s="1">
        <f>M2868*$Y$5</f>
        <v>554.8647831892614</v>
      </c>
      <c r="O2868" s="1" t="s">
        <v>0</v>
      </c>
      <c r="P2868" s="1" t="s">
        <v>0</v>
      </c>
      <c r="Q2868" s="1">
        <f>Q2867+K2868-L2868</f>
        <v>-92739.672040190024</v>
      </c>
      <c r="R2868">
        <f>Q2868*$V$5/1000</f>
        <v>-1853.8660440833985</v>
      </c>
    </row>
    <row r="2869" spans="1:18" x14ac:dyDescent="0.25">
      <c r="A2869" s="4">
        <v>42855.45833332638</v>
      </c>
      <c r="B2869">
        <v>40.799999999999997</v>
      </c>
      <c r="C2869">
        <v>8.6214999999999993</v>
      </c>
      <c r="D2869" s="3">
        <v>13.936999999999999</v>
      </c>
      <c r="E2869" s="1">
        <f>C2869*$V$2</f>
        <v>3.4485999999999999</v>
      </c>
      <c r="F2869" s="1">
        <f>D2869*$V$3</f>
        <v>55.747999999999998</v>
      </c>
      <c r="G2869" s="1">
        <f>(E2869+F2869)</f>
        <v>59.196599999999997</v>
      </c>
      <c r="H2869" s="1">
        <f>B2869*(1/3)</f>
        <v>13.599999999999998</v>
      </c>
      <c r="I2869" s="1">
        <f>IF((H2869-G2869)&gt;0, (H2869-G2869), (0))</f>
        <v>0</v>
      </c>
      <c r="J2869" s="1">
        <f>IF(I2869=0, G2869-H2869,0)</f>
        <v>45.596599999999995</v>
      </c>
      <c r="K2869" s="1">
        <f>I2869*1000/$V$5</f>
        <v>0</v>
      </c>
      <c r="L2869" s="1">
        <f>J2869*1000/$V$4</f>
        <v>817.1433691756273</v>
      </c>
      <c r="M2869" s="1">
        <f>L2869/$Y$4</f>
        <v>343.33755007379301</v>
      </c>
      <c r="N2869" s="1">
        <f>M2869*$Y$5</f>
        <v>480.67257010331019</v>
      </c>
      <c r="O2869" s="1" t="s">
        <v>0</v>
      </c>
      <c r="P2869" s="1" t="s">
        <v>0</v>
      </c>
      <c r="Q2869" s="1">
        <f>Q2868+K2869-L2869</f>
        <v>-93556.815409365649</v>
      </c>
      <c r="R2869">
        <f>Q2869*$V$5/1000</f>
        <v>-1870.2007400332191</v>
      </c>
    </row>
    <row r="2870" spans="1:18" x14ac:dyDescent="0.25">
      <c r="A2870" s="4">
        <v>42855.499999993044</v>
      </c>
      <c r="B2870">
        <v>41.3</v>
      </c>
      <c r="C2870">
        <v>8.2472300000000001</v>
      </c>
      <c r="D2870" s="3">
        <v>9.2824799999999996</v>
      </c>
      <c r="E2870" s="1">
        <f>C2870*$V$2</f>
        <v>3.2988920000000004</v>
      </c>
      <c r="F2870" s="1">
        <f>D2870*$V$3</f>
        <v>37.129919999999998</v>
      </c>
      <c r="G2870" s="1">
        <f>(E2870+F2870)</f>
        <v>40.428812000000001</v>
      </c>
      <c r="H2870" s="1">
        <f>B2870*(1/3)</f>
        <v>13.766666666666666</v>
      </c>
      <c r="I2870" s="1">
        <f>IF((H2870-G2870)&gt;0, (H2870-G2870), (0))</f>
        <v>0</v>
      </c>
      <c r="J2870" s="1">
        <f>IF(I2870=0, G2870-H2870,0)</f>
        <v>26.662145333333335</v>
      </c>
      <c r="K2870" s="1">
        <f>I2870*1000/$V$5</f>
        <v>0</v>
      </c>
      <c r="L2870" s="1">
        <f>J2870*1000/$V$4</f>
        <v>477.81622461170849</v>
      </c>
      <c r="M2870" s="1">
        <f>L2870/$Y$4</f>
        <v>200.76311958475148</v>
      </c>
      <c r="N2870" s="1">
        <f>M2870*$Y$5</f>
        <v>281.06836741865203</v>
      </c>
      <c r="O2870" s="1" t="s">
        <v>0</v>
      </c>
      <c r="P2870" s="1" t="s">
        <v>0</v>
      </c>
      <c r="Q2870" s="1">
        <f>Q2869+K2870-L2870</f>
        <v>-94034.631633977362</v>
      </c>
      <c r="R2870">
        <f>Q2870*$V$5/1000</f>
        <v>-1879.7522863632073</v>
      </c>
    </row>
    <row r="2871" spans="1:18" x14ac:dyDescent="0.25">
      <c r="A2871" s="4">
        <v>42855.541666659708</v>
      </c>
      <c r="B2871">
        <v>41.2</v>
      </c>
      <c r="C2871">
        <v>6.56175</v>
      </c>
      <c r="D2871" s="3">
        <v>12.97293</v>
      </c>
      <c r="E2871" s="1">
        <f>C2871*$V$2</f>
        <v>2.6247000000000003</v>
      </c>
      <c r="F2871" s="1">
        <f>D2871*$V$3</f>
        <v>51.891719999999999</v>
      </c>
      <c r="G2871" s="1">
        <f>(E2871+F2871)</f>
        <v>54.516419999999997</v>
      </c>
      <c r="H2871" s="1">
        <f>B2871*(1/3)</f>
        <v>13.733333333333334</v>
      </c>
      <c r="I2871" s="1">
        <f>IF((H2871-G2871)&gt;0, (H2871-G2871), (0))</f>
        <v>0</v>
      </c>
      <c r="J2871" s="1">
        <f>IF(I2871=0, G2871-H2871,0)</f>
        <v>40.783086666666662</v>
      </c>
      <c r="K2871" s="1">
        <f>I2871*1000/$V$5</f>
        <v>0</v>
      </c>
      <c r="L2871" s="1">
        <f>J2871*1000/$V$4</f>
        <v>730.87968936678612</v>
      </c>
      <c r="M2871" s="1">
        <f>L2871/$Y$4</f>
        <v>307.09230645663285</v>
      </c>
      <c r="N2871" s="1">
        <f>M2871*$Y$5</f>
        <v>429.92922903928599</v>
      </c>
      <c r="O2871" s="1" t="s">
        <v>0</v>
      </c>
      <c r="P2871" s="1" t="s">
        <v>0</v>
      </c>
      <c r="Q2871" s="1">
        <f>Q2870+K2871-L2871</f>
        <v>-94765.511323344152</v>
      </c>
      <c r="R2871">
        <f>Q2871*$V$5/1000</f>
        <v>-1894.3625713536494</v>
      </c>
    </row>
    <row r="2872" spans="1:18" x14ac:dyDescent="0.25">
      <c r="A2872" s="4">
        <v>42855.583333326373</v>
      </c>
      <c r="B2872">
        <v>40.5</v>
      </c>
      <c r="C2872">
        <v>6.4324500000000002</v>
      </c>
      <c r="D2872" s="3">
        <v>16.278220000000001</v>
      </c>
      <c r="E2872" s="1">
        <f>C2872*$V$2</f>
        <v>2.5729800000000003</v>
      </c>
      <c r="F2872" s="1">
        <f>D2872*$V$3</f>
        <v>65.112880000000004</v>
      </c>
      <c r="G2872" s="1">
        <f>(E2872+F2872)</f>
        <v>67.685860000000005</v>
      </c>
      <c r="H2872" s="1">
        <f>B2872*(1/3)</f>
        <v>13.5</v>
      </c>
      <c r="I2872" s="1">
        <f>IF((H2872-G2872)&gt;0, (H2872-G2872), (0))</f>
        <v>0</v>
      </c>
      <c r="J2872" s="1">
        <f>IF(I2872=0, G2872-H2872,0)</f>
        <v>54.185860000000005</v>
      </c>
      <c r="K2872" s="1">
        <f>I2872*1000/$V$5</f>
        <v>0</v>
      </c>
      <c r="L2872" s="1">
        <f>J2872*1000/$V$4</f>
        <v>971.07275985663102</v>
      </c>
      <c r="M2872" s="1">
        <f>L2872/$Y$4</f>
        <v>408.01376464564328</v>
      </c>
      <c r="N2872" s="1">
        <f>M2872*$Y$5</f>
        <v>571.21927050390059</v>
      </c>
      <c r="O2872" s="1" t="s">
        <v>0</v>
      </c>
      <c r="P2872" s="1" t="s">
        <v>0</v>
      </c>
      <c r="Q2872" s="1">
        <f>Q2871+K2872-L2872</f>
        <v>-95736.584083200782</v>
      </c>
      <c r="R2872">
        <f>Q2872*$V$5/1000</f>
        <v>-1913.7743158231833</v>
      </c>
    </row>
    <row r="2873" spans="1:18" x14ac:dyDescent="0.25">
      <c r="A2873" s="4">
        <v>42855.624999993037</v>
      </c>
      <c r="B2873">
        <v>42.7</v>
      </c>
      <c r="C2873">
        <v>5.3365200000000002</v>
      </c>
      <c r="D2873" s="3">
        <v>14.665700000000001</v>
      </c>
      <c r="E2873" s="1">
        <f>C2873*$V$2</f>
        <v>2.1346080000000001</v>
      </c>
      <c r="F2873" s="1">
        <f>D2873*$V$3</f>
        <v>58.662800000000004</v>
      </c>
      <c r="G2873" s="1">
        <f>(E2873+F2873)</f>
        <v>60.797408000000004</v>
      </c>
      <c r="H2873" s="1">
        <f>B2873*(1/3)</f>
        <v>14.233333333333334</v>
      </c>
      <c r="I2873" s="1">
        <f>IF((H2873-G2873)&gt;0, (H2873-G2873), (0))</f>
        <v>0</v>
      </c>
      <c r="J2873" s="1">
        <f>IF(I2873=0, G2873-H2873,0)</f>
        <v>46.56407466666667</v>
      </c>
      <c r="K2873" s="1">
        <f>I2873*1000/$V$5</f>
        <v>0</v>
      </c>
      <c r="L2873" s="1">
        <f>J2873*1000/$V$4</f>
        <v>834.48162485065711</v>
      </c>
      <c r="M2873" s="1">
        <f>L2873/$Y$4</f>
        <v>350.62253144985596</v>
      </c>
      <c r="N2873" s="1">
        <f>M2873*$Y$5</f>
        <v>490.87154402979832</v>
      </c>
      <c r="O2873" s="1" t="s">
        <v>0</v>
      </c>
      <c r="P2873" s="1" t="s">
        <v>0</v>
      </c>
      <c r="Q2873" s="1">
        <f>Q2872+K2873-L2873</f>
        <v>-96571.065708051436</v>
      </c>
      <c r="R2873">
        <f>Q2873*$V$5/1000</f>
        <v>-1930.4556035039482</v>
      </c>
    </row>
    <row r="2874" spans="1:18" x14ac:dyDescent="0.25">
      <c r="A2874" s="4">
        <v>42855.666666659701</v>
      </c>
      <c r="B2874">
        <v>42.5</v>
      </c>
      <c r="C2874">
        <v>4.0474100000000002</v>
      </c>
      <c r="D2874" s="3">
        <v>11.229280000000001</v>
      </c>
      <c r="E2874" s="1">
        <f>C2874*$V$2</f>
        <v>1.6189640000000001</v>
      </c>
      <c r="F2874" s="1">
        <f>D2874*$V$3</f>
        <v>44.917120000000004</v>
      </c>
      <c r="G2874" s="1">
        <f>(E2874+F2874)</f>
        <v>46.536084000000002</v>
      </c>
      <c r="H2874" s="1">
        <f>B2874*(1/3)</f>
        <v>14.166666666666666</v>
      </c>
      <c r="I2874" s="1">
        <f>IF((H2874-G2874)&gt;0, (H2874-G2874), (0))</f>
        <v>0</v>
      </c>
      <c r="J2874" s="1">
        <f>IF(I2874=0, G2874-H2874,0)</f>
        <v>32.369417333333338</v>
      </c>
      <c r="K2874" s="1">
        <f>I2874*1000/$V$5</f>
        <v>0</v>
      </c>
      <c r="L2874" s="1">
        <f>J2874*1000/$V$4</f>
        <v>580.0970848267624</v>
      </c>
      <c r="M2874" s="1">
        <f>L2874/$Y$4</f>
        <v>243.73827093561445</v>
      </c>
      <c r="N2874" s="1">
        <f>M2874*$Y$5</f>
        <v>341.2335793098602</v>
      </c>
      <c r="O2874" s="1" t="s">
        <v>0</v>
      </c>
      <c r="P2874" s="1" t="s">
        <v>0</v>
      </c>
      <c r="Q2874" s="1">
        <f>Q2873+K2874-L2874</f>
        <v>-97151.162792878196</v>
      </c>
      <c r="R2874">
        <f>Q2874*$V$5/1000</f>
        <v>-1942.051744229635</v>
      </c>
    </row>
    <row r="2875" spans="1:18" x14ac:dyDescent="0.25">
      <c r="A2875" s="4">
        <v>42855.708333326365</v>
      </c>
      <c r="B2875">
        <v>42.6</v>
      </c>
      <c r="C2875">
        <v>4.2107999999999999</v>
      </c>
      <c r="D2875" s="3">
        <v>7.9005600000000005</v>
      </c>
      <c r="E2875" s="1">
        <f>C2875*$V$2</f>
        <v>1.68432</v>
      </c>
      <c r="F2875" s="1">
        <f>D2875*$V$3</f>
        <v>31.602240000000002</v>
      </c>
      <c r="G2875" s="1">
        <f>(E2875+F2875)</f>
        <v>33.286560000000001</v>
      </c>
      <c r="H2875" s="1">
        <f>B2875*(1/3)</f>
        <v>14.2</v>
      </c>
      <c r="I2875" s="1">
        <f>IF((H2875-G2875)&gt;0, (H2875-G2875), (0))</f>
        <v>0</v>
      </c>
      <c r="J2875" s="1">
        <f>IF(I2875=0, G2875-H2875,0)</f>
        <v>19.086560000000002</v>
      </c>
      <c r="K2875" s="1">
        <f>I2875*1000/$V$5</f>
        <v>0</v>
      </c>
      <c r="L2875" s="1">
        <f>J2875*1000/$V$4</f>
        <v>342.05304659498211</v>
      </c>
      <c r="M2875" s="1">
        <f>L2875/$Y$4</f>
        <v>143.71976747688325</v>
      </c>
      <c r="N2875" s="1">
        <f>M2875*$Y$5</f>
        <v>201.20767446763654</v>
      </c>
      <c r="O2875" s="1" t="s">
        <v>0</v>
      </c>
      <c r="P2875" s="1" t="s">
        <v>0</v>
      </c>
      <c r="Q2875" s="1">
        <f>Q2874+K2875-L2875</f>
        <v>-97493.215839473181</v>
      </c>
      <c r="R2875">
        <f>Q2875*$V$5/1000</f>
        <v>-1948.8893846310687</v>
      </c>
    </row>
    <row r="2876" spans="1:18" x14ac:dyDescent="0.25">
      <c r="A2876" s="4">
        <v>42855.74999999303</v>
      </c>
      <c r="B2876">
        <v>43.3</v>
      </c>
      <c r="C2876">
        <v>2.3446599999999997</v>
      </c>
      <c r="D2876" s="3">
        <v>2.4249679999999998</v>
      </c>
      <c r="E2876" s="1">
        <f>C2876*$V$2</f>
        <v>0.93786399999999992</v>
      </c>
      <c r="F2876" s="1">
        <f>D2876*$V$3</f>
        <v>9.6998719999999992</v>
      </c>
      <c r="G2876" s="1">
        <f>(E2876+F2876)</f>
        <v>10.637735999999999</v>
      </c>
      <c r="H2876" s="1">
        <f>B2876*(1/3)</f>
        <v>14.433333333333332</v>
      </c>
      <c r="I2876" s="1">
        <f>IF((H2876-G2876)&gt;0, (H2876-G2876), (0))</f>
        <v>3.7955973333333333</v>
      </c>
      <c r="J2876" s="1">
        <f>IF(I2876=0, G2876-H2876,0)</f>
        <v>0</v>
      </c>
      <c r="K2876" s="1">
        <f>I2876*1000/$V$5</f>
        <v>189.87480406870102</v>
      </c>
      <c r="L2876" s="1">
        <f>J2876*1000/$V$4</f>
        <v>0</v>
      </c>
      <c r="M2876" s="1">
        <f>L2876/$Y$4</f>
        <v>0</v>
      </c>
      <c r="N2876" s="1">
        <f>M2876*$Y$5</f>
        <v>0</v>
      </c>
      <c r="O2876" s="1" t="s">
        <v>0</v>
      </c>
      <c r="P2876" s="1" t="s">
        <v>0</v>
      </c>
      <c r="Q2876" s="1">
        <f>Q2875+K2876-L2876</f>
        <v>-97303.341035404475</v>
      </c>
      <c r="R2876">
        <f>Q2876*$V$5/1000</f>
        <v>-1945.0937872977352</v>
      </c>
    </row>
    <row r="2877" spans="1:18" x14ac:dyDescent="0.25">
      <c r="A2877" s="4">
        <v>42855.791666659694</v>
      </c>
      <c r="B2877">
        <v>43.5</v>
      </c>
      <c r="C2877">
        <v>1.83914</v>
      </c>
      <c r="D2877" s="3">
        <v>3.171997E-2</v>
      </c>
      <c r="E2877" s="1">
        <f>C2877*$V$2</f>
        <v>0.73565600000000009</v>
      </c>
      <c r="F2877" s="1">
        <f>D2877*$V$3</f>
        <v>0.12687988</v>
      </c>
      <c r="G2877" s="1">
        <f>(E2877+F2877)</f>
        <v>0.86253588000000003</v>
      </c>
      <c r="H2877" s="1">
        <f>B2877*(1/3)</f>
        <v>14.5</v>
      </c>
      <c r="I2877" s="1">
        <f>IF((H2877-G2877)&gt;0, (H2877-G2877), (0))</f>
        <v>13.637464120000001</v>
      </c>
      <c r="J2877" s="1">
        <f>IF(I2877=0, G2877-H2877,0)</f>
        <v>0</v>
      </c>
      <c r="K2877" s="1">
        <f>I2877*1000/$V$5</f>
        <v>682.21431315657833</v>
      </c>
      <c r="L2877" s="1">
        <f>J2877*1000/$V$4</f>
        <v>0</v>
      </c>
      <c r="M2877" s="1">
        <f>L2877/$Y$4</f>
        <v>0</v>
      </c>
      <c r="N2877" s="1">
        <f>M2877*$Y$5</f>
        <v>0</v>
      </c>
      <c r="O2877" s="1" t="s">
        <v>0</v>
      </c>
      <c r="P2877" s="1" t="s">
        <v>0</v>
      </c>
      <c r="Q2877" s="1">
        <f>Q2876+K2877-L2877</f>
        <v>-96621.126722247893</v>
      </c>
      <c r="R2877">
        <f>Q2877*$V$5/1000</f>
        <v>-1931.4563231777354</v>
      </c>
    </row>
    <row r="2878" spans="1:18" x14ac:dyDescent="0.25">
      <c r="A2878" s="4">
        <v>42855.833333326358</v>
      </c>
      <c r="B2878">
        <v>44</v>
      </c>
      <c r="C2878">
        <v>1.87629</v>
      </c>
      <c r="D2878" s="3">
        <v>-7.0017200000000003E-3</v>
      </c>
      <c r="E2878" s="1">
        <f>C2878*$V$2</f>
        <v>0.75051600000000007</v>
      </c>
      <c r="F2878" s="1">
        <f>D2878*$V$3</f>
        <v>-2.8006880000000001E-2</v>
      </c>
      <c r="G2878" s="1">
        <f>(E2878+F2878)</f>
        <v>0.72250912000000012</v>
      </c>
      <c r="H2878" s="1">
        <f>B2878*(1/3)</f>
        <v>14.666666666666666</v>
      </c>
      <c r="I2878" s="1">
        <f>IF((H2878-G2878)&gt;0, (H2878-G2878), (0))</f>
        <v>13.944157546666666</v>
      </c>
      <c r="J2878" s="1">
        <f>IF(I2878=0, G2878-H2878,0)</f>
        <v>0</v>
      </c>
      <c r="K2878" s="1">
        <f>I2878*1000/$V$5</f>
        <v>697.55665566116386</v>
      </c>
      <c r="L2878" s="1">
        <f>J2878*1000/$V$4</f>
        <v>0</v>
      </c>
      <c r="M2878" s="1">
        <f>L2878/$Y$4</f>
        <v>0</v>
      </c>
      <c r="N2878" s="1">
        <f>M2878*$Y$5</f>
        <v>0</v>
      </c>
      <c r="O2878" s="1" t="s">
        <v>0</v>
      </c>
      <c r="P2878" s="1" t="s">
        <v>0</v>
      </c>
      <c r="Q2878" s="1">
        <f>Q2877+K2878-L2878</f>
        <v>-95923.570066586733</v>
      </c>
      <c r="R2878">
        <f>Q2878*$V$5/1000</f>
        <v>-1917.5121656310687</v>
      </c>
    </row>
    <row r="2879" spans="1:18" x14ac:dyDescent="0.25">
      <c r="A2879" s="4">
        <v>42855.874999993022</v>
      </c>
      <c r="B2879">
        <v>44.4</v>
      </c>
      <c r="C2879">
        <v>2.6114999999999999</v>
      </c>
      <c r="D2879" s="3">
        <v>-7.0017200000000003E-3</v>
      </c>
      <c r="E2879" s="1">
        <f>C2879*$V$2</f>
        <v>1.0446</v>
      </c>
      <c r="F2879" s="1">
        <f>D2879*$V$3</f>
        <v>-2.8006880000000001E-2</v>
      </c>
      <c r="G2879" s="1">
        <f>(E2879+F2879)</f>
        <v>1.01659312</v>
      </c>
      <c r="H2879" s="1">
        <f>B2879*(1/3)</f>
        <v>14.799999999999999</v>
      </c>
      <c r="I2879" s="1">
        <f>IF((H2879-G2879)&gt;0, (H2879-G2879), (0))</f>
        <v>13.783406879999999</v>
      </c>
      <c r="J2879" s="1">
        <f>IF(I2879=0, G2879-H2879,0)</f>
        <v>0</v>
      </c>
      <c r="K2879" s="1">
        <f>I2879*1000/$V$5</f>
        <v>689.5151015507754</v>
      </c>
      <c r="L2879" s="1">
        <f>J2879*1000/$V$4</f>
        <v>0</v>
      </c>
      <c r="M2879" s="1">
        <f>L2879/$Y$4</f>
        <v>0</v>
      </c>
      <c r="N2879" s="1">
        <f>M2879*$Y$5</f>
        <v>0</v>
      </c>
      <c r="O2879" s="1" t="s">
        <v>0</v>
      </c>
      <c r="P2879" s="1" t="s">
        <v>0</v>
      </c>
      <c r="Q2879" s="1">
        <f>Q2878+K2879-L2879</f>
        <v>-95234.054965035961</v>
      </c>
      <c r="R2879">
        <f>Q2879*$V$5/1000</f>
        <v>-1903.7287587510687</v>
      </c>
    </row>
    <row r="2880" spans="1:18" x14ac:dyDescent="0.25">
      <c r="A2880" s="4">
        <v>42855.916666659687</v>
      </c>
      <c r="B2880">
        <v>42.1</v>
      </c>
      <c r="C2880">
        <v>3.42055</v>
      </c>
      <c r="D2880" s="3">
        <v>-7.0017200000000003E-3</v>
      </c>
      <c r="E2880" s="1">
        <f>C2880*$V$2</f>
        <v>1.36822</v>
      </c>
      <c r="F2880" s="1">
        <f>D2880*$V$3</f>
        <v>-2.8006880000000001E-2</v>
      </c>
      <c r="G2880" s="1">
        <f>(E2880+F2880)</f>
        <v>1.34021312</v>
      </c>
      <c r="H2880" s="1">
        <f>B2880*(1/3)</f>
        <v>14.033333333333333</v>
      </c>
      <c r="I2880" s="1">
        <f>IF((H2880-G2880)&gt;0, (H2880-G2880), (0))</f>
        <v>12.693120213333334</v>
      </c>
      <c r="J2880" s="1">
        <f>IF(I2880=0, G2880-H2880,0)</f>
        <v>0</v>
      </c>
      <c r="K2880" s="1">
        <f>I2880*1000/$V$5</f>
        <v>634.97349741537437</v>
      </c>
      <c r="L2880" s="1">
        <f>J2880*1000/$V$4</f>
        <v>0</v>
      </c>
      <c r="M2880" s="1">
        <f>L2880/$Y$4</f>
        <v>0</v>
      </c>
      <c r="N2880" s="1">
        <f>M2880*$Y$5</f>
        <v>0</v>
      </c>
      <c r="O2880" s="1" t="s">
        <v>0</v>
      </c>
      <c r="P2880" s="1" t="s">
        <v>0</v>
      </c>
      <c r="Q2880" s="1">
        <f>Q2879+K2880-L2880</f>
        <v>-94599.081467620592</v>
      </c>
      <c r="R2880">
        <f>Q2880*$V$5/1000</f>
        <v>-1891.0356385377354</v>
      </c>
    </row>
    <row r="2881" spans="1:18" x14ac:dyDescent="0.25">
      <c r="A2881" s="4">
        <v>42855.958333326351</v>
      </c>
      <c r="B2881">
        <v>41.8</v>
      </c>
      <c r="C2881">
        <v>3.6554600000000002</v>
      </c>
      <c r="D2881" s="3">
        <v>-7.0017200000000003E-3</v>
      </c>
      <c r="E2881" s="1">
        <f>C2881*$V$2</f>
        <v>1.4621840000000002</v>
      </c>
      <c r="F2881" s="1">
        <f>D2881*$V$3</f>
        <v>-2.8006880000000001E-2</v>
      </c>
      <c r="G2881" s="1">
        <f>(E2881+F2881)</f>
        <v>1.4341771200000002</v>
      </c>
      <c r="H2881" s="1">
        <f>B2881*(1/3)</f>
        <v>13.933333333333332</v>
      </c>
      <c r="I2881" s="1">
        <f>IF((H2881-G2881)&gt;0, (H2881-G2881), (0))</f>
        <v>12.499156213333332</v>
      </c>
      <c r="J2881" s="1">
        <f>IF(I2881=0, G2881-H2881,0)</f>
        <v>0</v>
      </c>
      <c r="K2881" s="1">
        <f>I2881*1000/$V$5</f>
        <v>625.27044588961144</v>
      </c>
      <c r="L2881" s="1">
        <f>J2881*1000/$V$4</f>
        <v>0</v>
      </c>
      <c r="M2881" s="1">
        <f>L2881/$Y$4</f>
        <v>0</v>
      </c>
      <c r="N2881" s="1">
        <f>M2881*$Y$5</f>
        <v>0</v>
      </c>
      <c r="O2881" s="1">
        <f>SUM(N2858:N2881)</f>
        <v>3673.0577131210907</v>
      </c>
      <c r="P2881" s="1">
        <f>SUM(L2858:L2881)</f>
        <v>6244.1981123058549</v>
      </c>
      <c r="Q2881" s="1">
        <f>Q2880+K2881-L2881</f>
        <v>-93973.811021730973</v>
      </c>
      <c r="R2881">
        <f>Q2881*$V$5/1000</f>
        <v>-1878.5364823244022</v>
      </c>
    </row>
    <row r="2882" spans="1:18" x14ac:dyDescent="0.25">
      <c r="A2882" s="4">
        <v>42855.999999993015</v>
      </c>
      <c r="B2882">
        <v>41.1</v>
      </c>
      <c r="C2882">
        <v>5.1085600000000007</v>
      </c>
      <c r="D2882" s="3">
        <v>-7.0017200000000003E-3</v>
      </c>
      <c r="E2882" s="1">
        <f>C2882*$V$2</f>
        <v>2.0434240000000004</v>
      </c>
      <c r="F2882" s="1">
        <f>D2882*$V$3</f>
        <v>-2.8006880000000001E-2</v>
      </c>
      <c r="G2882" s="1">
        <f>(E2882+F2882)</f>
        <v>2.0154171200000004</v>
      </c>
      <c r="H2882" s="1">
        <f>B2882*(1/3)</f>
        <v>13.7</v>
      </c>
      <c r="I2882" s="1">
        <f>IF((H2882-G2882)&gt;0, (H2882-G2882), (0))</f>
        <v>11.684582879999999</v>
      </c>
      <c r="J2882" s="1">
        <f>IF(I2882=0, G2882-H2882,0)</f>
        <v>0</v>
      </c>
      <c r="K2882" s="1">
        <f>I2882*1000/$V$5</f>
        <v>584.52140470235111</v>
      </c>
      <c r="L2882" s="1">
        <f>J2882*1000/$V$4</f>
        <v>0</v>
      </c>
      <c r="M2882" s="1">
        <f>L2882/$Y$4</f>
        <v>0</v>
      </c>
      <c r="N2882" s="1">
        <f>M2882*$Y$5</f>
        <v>0</v>
      </c>
      <c r="O2882" s="1" t="s">
        <v>0</v>
      </c>
      <c r="P2882" s="1" t="s">
        <v>0</v>
      </c>
      <c r="Q2882" s="1">
        <f>Q2881+K2882-L2882</f>
        <v>-93389.289617028626</v>
      </c>
      <c r="R2882">
        <f>Q2882*$V$5/1000</f>
        <v>-1866.8518994444023</v>
      </c>
    </row>
    <row r="2883" spans="1:18" x14ac:dyDescent="0.25">
      <c r="A2883" s="4">
        <v>42856.041666659679</v>
      </c>
      <c r="B2883">
        <v>34</v>
      </c>
      <c r="C2883">
        <v>4.6601699999999999</v>
      </c>
      <c r="D2883" s="3">
        <v>-7.0017200000000003E-3</v>
      </c>
      <c r="E2883" s="1">
        <f>C2883*$V$2</f>
        <v>1.8640680000000001</v>
      </c>
      <c r="F2883" s="1">
        <f>D2883*$V$3</f>
        <v>-2.8006880000000001E-2</v>
      </c>
      <c r="G2883" s="1">
        <f>(E2883+F2883)</f>
        <v>1.8360611200000001</v>
      </c>
      <c r="H2883" s="1">
        <f>B2883*(1/3)</f>
        <v>11.333333333333332</v>
      </c>
      <c r="I2883" s="1">
        <f>IF((H2883-G2883)&gt;0, (H2883-G2883), (0))</f>
        <v>9.497272213333332</v>
      </c>
      <c r="J2883" s="1">
        <f>IF(I2883=0, G2883-H2883,0)</f>
        <v>0</v>
      </c>
      <c r="K2883" s="1">
        <f>I2883*1000/$V$5</f>
        <v>475.10116124729029</v>
      </c>
      <c r="L2883" s="1">
        <f>J2883*1000/$V$4</f>
        <v>0</v>
      </c>
      <c r="M2883" s="1">
        <f>L2883/$Y$4</f>
        <v>0</v>
      </c>
      <c r="N2883" s="1">
        <f>M2883*$Y$5</f>
        <v>0</v>
      </c>
      <c r="O2883" s="1" t="s">
        <v>0</v>
      </c>
      <c r="P2883" s="1" t="s">
        <v>0</v>
      </c>
      <c r="Q2883" s="1">
        <f>Q2882+K2883-L2883</f>
        <v>-92914.188455781332</v>
      </c>
      <c r="R2883">
        <f>Q2883*$V$5/1000</f>
        <v>-1857.3546272310687</v>
      </c>
    </row>
    <row r="2884" spans="1:18" x14ac:dyDescent="0.25">
      <c r="A2884" s="4">
        <v>42856.083333326344</v>
      </c>
      <c r="B2884">
        <v>34.1</v>
      </c>
      <c r="C2884">
        <v>3.2178599999999999</v>
      </c>
      <c r="D2884" s="3">
        <v>-7.0017200000000003E-3</v>
      </c>
      <c r="E2884" s="1">
        <f>C2884*$V$2</f>
        <v>1.2871440000000001</v>
      </c>
      <c r="F2884" s="1">
        <f>D2884*$V$3</f>
        <v>-2.8006880000000001E-2</v>
      </c>
      <c r="G2884" s="1">
        <f>(E2884+F2884)</f>
        <v>1.2591371200000001</v>
      </c>
      <c r="H2884" s="1">
        <f>B2884*(1/3)</f>
        <v>11.366666666666667</v>
      </c>
      <c r="I2884" s="1">
        <f>IF((H2884-G2884)&gt;0, (H2884-G2884), (0))</f>
        <v>10.107529546666667</v>
      </c>
      <c r="J2884" s="1">
        <f>IF(I2884=0, G2884-H2884,0)</f>
        <v>0</v>
      </c>
      <c r="K2884" s="1">
        <f>I2884*1000/$V$5</f>
        <v>505.62929197932306</v>
      </c>
      <c r="L2884" s="1">
        <f>J2884*1000/$V$4</f>
        <v>0</v>
      </c>
      <c r="M2884" s="1">
        <f>L2884/$Y$4</f>
        <v>0</v>
      </c>
      <c r="N2884" s="1">
        <f>M2884*$Y$5</f>
        <v>0</v>
      </c>
      <c r="O2884" s="1" t="s">
        <v>0</v>
      </c>
      <c r="P2884" s="1" t="s">
        <v>0</v>
      </c>
      <c r="Q2884" s="1">
        <f>Q2883+K2884-L2884</f>
        <v>-92408.559163802012</v>
      </c>
      <c r="R2884">
        <f>Q2884*$V$5/1000</f>
        <v>-1847.247097684402</v>
      </c>
    </row>
    <row r="2885" spans="1:18" x14ac:dyDescent="0.25">
      <c r="A2885" s="4">
        <v>42856.124999993008</v>
      </c>
      <c r="B2885">
        <v>33.799999999999997</v>
      </c>
      <c r="C2885">
        <v>1.9079999999999999</v>
      </c>
      <c r="D2885" s="3">
        <v>-7.0017200000000003E-3</v>
      </c>
      <c r="E2885" s="1">
        <f>C2885*$V$2</f>
        <v>0.76319999999999999</v>
      </c>
      <c r="F2885" s="1">
        <f>D2885*$V$3</f>
        <v>-2.8006880000000001E-2</v>
      </c>
      <c r="G2885" s="1">
        <f>(E2885+F2885)</f>
        <v>0.73519312000000003</v>
      </c>
      <c r="H2885" s="1">
        <f>B2885*(1/3)</f>
        <v>11.266666666666666</v>
      </c>
      <c r="I2885" s="1">
        <f>IF((H2885-G2885)&gt;0, (H2885-G2885), (0))</f>
        <v>10.531473546666666</v>
      </c>
      <c r="J2885" s="1">
        <f>IF(I2885=0, G2885-H2885,0)</f>
        <v>0</v>
      </c>
      <c r="K2885" s="1">
        <f>I2885*1000/$V$5</f>
        <v>526.83709588127397</v>
      </c>
      <c r="L2885" s="1">
        <f>J2885*1000/$V$4</f>
        <v>0</v>
      </c>
      <c r="M2885" s="1">
        <f>L2885/$Y$4</f>
        <v>0</v>
      </c>
      <c r="N2885" s="1">
        <f>M2885*$Y$5</f>
        <v>0</v>
      </c>
      <c r="O2885" s="1" t="s">
        <v>0</v>
      </c>
      <c r="P2885" s="1" t="s">
        <v>0</v>
      </c>
      <c r="Q2885" s="1">
        <f>Q2884+K2885-L2885</f>
        <v>-91881.722067920738</v>
      </c>
      <c r="R2885">
        <f>Q2885*$V$5/1000</f>
        <v>-1836.7156241377354</v>
      </c>
    </row>
    <row r="2886" spans="1:18" x14ac:dyDescent="0.25">
      <c r="A2886" s="4">
        <v>42856.166666659672</v>
      </c>
      <c r="B2886">
        <v>33.200000000000003</v>
      </c>
      <c r="C2886">
        <v>2.7180200000000001</v>
      </c>
      <c r="D2886" s="3">
        <v>-7.0017200000000003E-3</v>
      </c>
      <c r="E2886" s="1">
        <f>C2886*$V$2</f>
        <v>1.0872080000000002</v>
      </c>
      <c r="F2886" s="1">
        <f>D2886*$V$3</f>
        <v>-2.8006880000000001E-2</v>
      </c>
      <c r="G2886" s="1">
        <f>(E2886+F2886)</f>
        <v>1.0592011200000002</v>
      </c>
      <c r="H2886" s="1">
        <f>B2886*(1/3)</f>
        <v>11.066666666666666</v>
      </c>
      <c r="I2886" s="1">
        <f>IF((H2886-G2886)&gt;0, (H2886-G2886), (0))</f>
        <v>10.007465546666666</v>
      </c>
      <c r="J2886" s="1">
        <f>IF(I2886=0, G2886-H2886,0)</f>
        <v>0</v>
      </c>
      <c r="K2886" s="1">
        <f>I2886*1000/$V$5</f>
        <v>500.62358912789733</v>
      </c>
      <c r="L2886" s="1">
        <f>J2886*1000/$V$4</f>
        <v>0</v>
      </c>
      <c r="M2886" s="1">
        <f>L2886/$Y$4</f>
        <v>0</v>
      </c>
      <c r="N2886" s="1">
        <f>M2886*$Y$5</f>
        <v>0</v>
      </c>
      <c r="O2886" s="1" t="s">
        <v>0</v>
      </c>
      <c r="P2886" s="1" t="s">
        <v>0</v>
      </c>
      <c r="Q2886" s="1">
        <f>Q2885+K2886-L2886</f>
        <v>-91381.098478792846</v>
      </c>
      <c r="R2886">
        <f>Q2886*$V$5/1000</f>
        <v>-1826.7081585910689</v>
      </c>
    </row>
    <row r="2887" spans="1:18" x14ac:dyDescent="0.25">
      <c r="A2887" s="4">
        <v>42856.208333326336</v>
      </c>
      <c r="B2887">
        <v>32.799999999999997</v>
      </c>
      <c r="C2887">
        <v>3.9976700000000003</v>
      </c>
      <c r="D2887" s="3">
        <v>-7.0017200000000003E-3</v>
      </c>
      <c r="E2887" s="1">
        <f>C2887*$V$2</f>
        <v>1.5990680000000002</v>
      </c>
      <c r="F2887" s="1">
        <f>D2887*$V$3</f>
        <v>-2.8006880000000001E-2</v>
      </c>
      <c r="G2887" s="1">
        <f>(E2887+F2887)</f>
        <v>1.5710611200000002</v>
      </c>
      <c r="H2887" s="1">
        <f>B2887*(1/3)</f>
        <v>10.933333333333332</v>
      </c>
      <c r="I2887" s="1">
        <f>IF((H2887-G2887)&gt;0, (H2887-G2887), (0))</f>
        <v>9.3622722133333323</v>
      </c>
      <c r="J2887" s="1">
        <f>IF(I2887=0, G2887-H2887,0)</f>
        <v>0</v>
      </c>
      <c r="K2887" s="1">
        <f>I2887*1000/$V$5</f>
        <v>468.3477845589461</v>
      </c>
      <c r="L2887" s="1">
        <f>J2887*1000/$V$4</f>
        <v>0</v>
      </c>
      <c r="M2887" s="1">
        <f>L2887/$Y$4</f>
        <v>0</v>
      </c>
      <c r="N2887" s="1">
        <f>M2887*$Y$5</f>
        <v>0</v>
      </c>
      <c r="O2887" s="1" t="s">
        <v>0</v>
      </c>
      <c r="P2887" s="1" t="s">
        <v>0</v>
      </c>
      <c r="Q2887" s="1">
        <f>Q2886+K2887-L2887</f>
        <v>-90912.750694233895</v>
      </c>
      <c r="R2887">
        <f>Q2887*$V$5/1000</f>
        <v>-1817.3458863777355</v>
      </c>
    </row>
    <row r="2888" spans="1:18" x14ac:dyDescent="0.25">
      <c r="A2888" s="4">
        <v>42856.249999993001</v>
      </c>
      <c r="B2888">
        <v>32.700000000000003</v>
      </c>
      <c r="C2888">
        <v>1.8427799999999999</v>
      </c>
      <c r="D2888" s="3">
        <v>-7.0017200000000003E-3</v>
      </c>
      <c r="E2888" s="1">
        <f>C2888*$V$2</f>
        <v>0.73711199999999999</v>
      </c>
      <c r="F2888" s="1">
        <f>D2888*$V$3</f>
        <v>-2.8006880000000001E-2</v>
      </c>
      <c r="G2888" s="1">
        <f>(E2888+F2888)</f>
        <v>0.70910512000000003</v>
      </c>
      <c r="H2888" s="1">
        <f>B2888*(1/3)</f>
        <v>10.9</v>
      </c>
      <c r="I2888" s="1">
        <f>IF((H2888-G2888)&gt;0, (H2888-G2888), (0))</f>
        <v>10.19089488</v>
      </c>
      <c r="J2888" s="1">
        <f>IF(I2888=0, G2888-H2888,0)</f>
        <v>0</v>
      </c>
      <c r="K2888" s="1">
        <f>I2888*1000/$V$5</f>
        <v>509.79964382191099</v>
      </c>
      <c r="L2888" s="1">
        <f>J2888*1000/$V$4</f>
        <v>0</v>
      </c>
      <c r="M2888" s="1">
        <f>L2888/$Y$4</f>
        <v>0</v>
      </c>
      <c r="N2888" s="1">
        <f>M2888*$Y$5</f>
        <v>0</v>
      </c>
      <c r="O2888" s="1" t="s">
        <v>0</v>
      </c>
      <c r="P2888" s="1" t="s">
        <v>0</v>
      </c>
      <c r="Q2888" s="1">
        <f>Q2887+K2888-L2888</f>
        <v>-90402.951050411983</v>
      </c>
      <c r="R2888">
        <f>Q2888*$V$5/1000</f>
        <v>-1807.1549914977354</v>
      </c>
    </row>
    <row r="2889" spans="1:18" x14ac:dyDescent="0.25">
      <c r="A2889" s="4">
        <v>42856.291666659665</v>
      </c>
      <c r="B2889">
        <v>32.4</v>
      </c>
      <c r="C2889">
        <v>1.1794200000000001</v>
      </c>
      <c r="D2889" s="3">
        <v>0.53675816999999992</v>
      </c>
      <c r="E2889" s="1">
        <f>C2889*$V$2</f>
        <v>0.47176800000000008</v>
      </c>
      <c r="F2889" s="1">
        <f>D2889*$V$3</f>
        <v>2.1470326799999997</v>
      </c>
      <c r="G2889" s="1">
        <f>(E2889+F2889)</f>
        <v>2.6188006799999997</v>
      </c>
      <c r="H2889" s="1">
        <f>B2889*(1/3)</f>
        <v>10.799999999999999</v>
      </c>
      <c r="I2889" s="1">
        <f>IF((H2889-G2889)&gt;0, (H2889-G2889), (0))</f>
        <v>8.1811993199999993</v>
      </c>
      <c r="J2889" s="1">
        <f>IF(I2889=0, G2889-H2889,0)</f>
        <v>0</v>
      </c>
      <c r="K2889" s="1">
        <f>I2889*1000/$V$5</f>
        <v>409.26459829914961</v>
      </c>
      <c r="L2889" s="1">
        <f>J2889*1000/$V$4</f>
        <v>0</v>
      </c>
      <c r="M2889" s="1">
        <f>L2889/$Y$4</f>
        <v>0</v>
      </c>
      <c r="N2889" s="1">
        <f>M2889*$Y$5</f>
        <v>0</v>
      </c>
      <c r="O2889" s="1" t="s">
        <v>0</v>
      </c>
      <c r="P2889" s="1" t="s">
        <v>0</v>
      </c>
      <c r="Q2889" s="1">
        <f>Q2888+K2889-L2889</f>
        <v>-89993.68645211283</v>
      </c>
      <c r="R2889">
        <f>Q2889*$V$5/1000</f>
        <v>-1798.9737921777353</v>
      </c>
    </row>
    <row r="2890" spans="1:18" x14ac:dyDescent="0.25">
      <c r="A2890" s="4">
        <v>42856.333333326329</v>
      </c>
      <c r="B2890">
        <v>36.6</v>
      </c>
      <c r="C2890">
        <v>0.94023100000000004</v>
      </c>
      <c r="D2890" s="3">
        <v>4.5845000000000002</v>
      </c>
      <c r="E2890" s="1">
        <f>C2890*$V$2</f>
        <v>0.37609240000000005</v>
      </c>
      <c r="F2890" s="1">
        <f>D2890*$V$3</f>
        <v>18.338000000000001</v>
      </c>
      <c r="G2890" s="1">
        <f>(E2890+F2890)</f>
        <v>18.714092400000002</v>
      </c>
      <c r="H2890" s="1">
        <f>B2890*(1/3)</f>
        <v>12.2</v>
      </c>
      <c r="I2890" s="1">
        <f>IF((H2890-G2890)&gt;0, (H2890-G2890), (0))</f>
        <v>0</v>
      </c>
      <c r="J2890" s="1">
        <f>IF(I2890=0, G2890-H2890,0)</f>
        <v>6.5140924000000027</v>
      </c>
      <c r="K2890" s="1">
        <f>I2890*1000/$V$5</f>
        <v>0</v>
      </c>
      <c r="L2890" s="1">
        <f>J2890*1000/$V$4</f>
        <v>116.74000716845883</v>
      </c>
      <c r="M2890" s="1">
        <f>L2890/$Y$4</f>
        <v>49.050423180024723</v>
      </c>
      <c r="N2890" s="1">
        <f>M2890*$Y$5</f>
        <v>68.670592452034612</v>
      </c>
      <c r="O2890" s="1" t="s">
        <v>0</v>
      </c>
      <c r="P2890" s="1" t="s">
        <v>0</v>
      </c>
      <c r="Q2890" s="1">
        <f>Q2889+K2890-L2890</f>
        <v>-90110.426459281283</v>
      </c>
      <c r="R2890">
        <f>Q2890*$V$5/1000</f>
        <v>-1801.3074249210326</v>
      </c>
    </row>
    <row r="2891" spans="1:18" x14ac:dyDescent="0.25">
      <c r="A2891" s="4">
        <v>42856.374999992993</v>
      </c>
      <c r="B2891">
        <v>39.299999999999997</v>
      </c>
      <c r="C2891">
        <v>0.85527399999999998</v>
      </c>
      <c r="D2891" s="3">
        <v>8.7325999999999997</v>
      </c>
      <c r="E2891" s="1">
        <f>C2891*$V$2</f>
        <v>0.34210960000000001</v>
      </c>
      <c r="F2891" s="1">
        <f>D2891*$V$3</f>
        <v>34.930399999999999</v>
      </c>
      <c r="G2891" s="1">
        <f>(E2891+F2891)</f>
        <v>35.272509599999999</v>
      </c>
      <c r="H2891" s="1">
        <f>B2891*(1/3)</f>
        <v>13.099999999999998</v>
      </c>
      <c r="I2891" s="1">
        <f>IF((H2891-G2891)&gt;0, (H2891-G2891), (0))</f>
        <v>0</v>
      </c>
      <c r="J2891" s="1">
        <f>IF(I2891=0, G2891-H2891,0)</f>
        <v>22.172509600000001</v>
      </c>
      <c r="K2891" s="1">
        <f>I2891*1000/$V$5</f>
        <v>0</v>
      </c>
      <c r="L2891" s="1">
        <f>J2891*1000/$V$4</f>
        <v>397.35680286738358</v>
      </c>
      <c r="M2891" s="1">
        <f>L2891/$Y$4</f>
        <v>166.95663986024522</v>
      </c>
      <c r="N2891" s="1">
        <f>M2891*$Y$5</f>
        <v>233.7392958043433</v>
      </c>
      <c r="O2891" s="1" t="s">
        <v>0</v>
      </c>
      <c r="P2891" s="1" t="s">
        <v>0</v>
      </c>
      <c r="Q2891" s="1">
        <f>Q2890+K2891-L2891</f>
        <v>-90507.783262148674</v>
      </c>
      <c r="R2891">
        <f>Q2891*$V$5/1000</f>
        <v>-1809.250587410352</v>
      </c>
    </row>
    <row r="2892" spans="1:18" x14ac:dyDescent="0.25">
      <c r="A2892" s="4">
        <v>42856.416666659657</v>
      </c>
      <c r="B2892">
        <v>43.8</v>
      </c>
      <c r="C2892">
        <v>1.4932999999999998</v>
      </c>
      <c r="D2892" s="3">
        <v>14.413450000000001</v>
      </c>
      <c r="E2892" s="1">
        <f>C2892*$V$2</f>
        <v>0.59731999999999996</v>
      </c>
      <c r="F2892" s="1">
        <f>D2892*$V$3</f>
        <v>57.653800000000004</v>
      </c>
      <c r="G2892" s="1">
        <f>(E2892+F2892)</f>
        <v>58.251120000000007</v>
      </c>
      <c r="H2892" s="1">
        <f>B2892*(1/3)</f>
        <v>14.599999999999998</v>
      </c>
      <c r="I2892" s="1">
        <f>IF((H2892-G2892)&gt;0, (H2892-G2892), (0))</f>
        <v>0</v>
      </c>
      <c r="J2892" s="1">
        <f>IF(I2892=0, G2892-H2892,0)</f>
        <v>43.651120000000006</v>
      </c>
      <c r="K2892" s="1">
        <f>I2892*1000/$V$5</f>
        <v>0</v>
      </c>
      <c r="L2892" s="1">
        <f>J2892*1000/$V$4</f>
        <v>782.27813620071697</v>
      </c>
      <c r="M2892" s="1">
        <f>L2892/$Y$4</f>
        <v>328.68829252130968</v>
      </c>
      <c r="N2892" s="1">
        <f>M2892*$Y$5</f>
        <v>460.16360952983354</v>
      </c>
      <c r="O2892" s="1" t="s">
        <v>0</v>
      </c>
      <c r="P2892" s="1" t="s">
        <v>0</v>
      </c>
      <c r="Q2892" s="1">
        <f>Q2891+K2892-L2892</f>
        <v>-91290.061398349397</v>
      </c>
      <c r="R2892">
        <f>Q2892*$V$5/1000</f>
        <v>-1824.8883273530043</v>
      </c>
    </row>
    <row r="2893" spans="1:18" x14ac:dyDescent="0.25">
      <c r="A2893" s="4">
        <v>42856.458333326322</v>
      </c>
      <c r="B2893">
        <v>46</v>
      </c>
      <c r="C2893">
        <v>1.5750200000000001</v>
      </c>
      <c r="D2893" s="3">
        <v>11.944279999999999</v>
      </c>
      <c r="E2893" s="1">
        <f>C2893*$V$2</f>
        <v>0.63000800000000012</v>
      </c>
      <c r="F2893" s="1">
        <f>D2893*$V$3</f>
        <v>47.777119999999996</v>
      </c>
      <c r="G2893" s="1">
        <f>(E2893+F2893)</f>
        <v>48.407128</v>
      </c>
      <c r="H2893" s="1">
        <f>B2893*(1/3)</f>
        <v>15.333333333333332</v>
      </c>
      <c r="I2893" s="1">
        <f>IF((H2893-G2893)&gt;0, (H2893-G2893), (0))</f>
        <v>0</v>
      </c>
      <c r="J2893" s="1">
        <f>IF(I2893=0, G2893-H2893,0)</f>
        <v>33.073794666666672</v>
      </c>
      <c r="K2893" s="1">
        <f>I2893*1000/$V$5</f>
        <v>0</v>
      </c>
      <c r="L2893" s="1">
        <f>J2893*1000/$V$4</f>
        <v>592.72033452807648</v>
      </c>
      <c r="M2893" s="1">
        <f>L2893/$Y$4</f>
        <v>249.04215736473802</v>
      </c>
      <c r="N2893" s="1">
        <f>M2893*$Y$5</f>
        <v>348.6590203106332</v>
      </c>
      <c r="O2893" s="1" t="s">
        <v>0</v>
      </c>
      <c r="P2893" s="1" t="s">
        <v>0</v>
      </c>
      <c r="Q2893" s="1">
        <f>Q2892+K2893-L2893</f>
        <v>-91882.781732877469</v>
      </c>
      <c r="R2893">
        <f>Q2893*$V$5/1000</f>
        <v>-1836.7368068402204</v>
      </c>
    </row>
    <row r="2894" spans="1:18" x14ac:dyDescent="0.25">
      <c r="A2894" s="4">
        <v>42856.499999992986</v>
      </c>
      <c r="B2894">
        <v>46.4</v>
      </c>
      <c r="C2894">
        <v>1.6957899999999999</v>
      </c>
      <c r="D2894" s="3">
        <v>14.92816</v>
      </c>
      <c r="E2894" s="1">
        <f>C2894*$V$2</f>
        <v>0.67831600000000003</v>
      </c>
      <c r="F2894" s="1">
        <f>D2894*$V$3</f>
        <v>59.71264</v>
      </c>
      <c r="G2894" s="1">
        <f>(E2894+F2894)</f>
        <v>60.390956000000003</v>
      </c>
      <c r="H2894" s="1">
        <f>B2894*(1/3)</f>
        <v>15.466666666666665</v>
      </c>
      <c r="I2894" s="1">
        <f>IF((H2894-G2894)&gt;0, (H2894-G2894), (0))</f>
        <v>0</v>
      </c>
      <c r="J2894" s="1">
        <f>IF(I2894=0, G2894-H2894,0)</f>
        <v>44.924289333333334</v>
      </c>
      <c r="K2894" s="1">
        <f>I2894*1000/$V$5</f>
        <v>0</v>
      </c>
      <c r="L2894" s="1">
        <f>J2894*1000/$V$4</f>
        <v>805.09479091995229</v>
      </c>
      <c r="M2894" s="1">
        <f>L2894/$Y$4</f>
        <v>338.27512223527407</v>
      </c>
      <c r="N2894" s="1">
        <f>M2894*$Y$5</f>
        <v>473.58517112938364</v>
      </c>
      <c r="O2894" s="1" t="s">
        <v>0</v>
      </c>
      <c r="P2894" s="1" t="s">
        <v>0</v>
      </c>
      <c r="Q2894" s="1">
        <f>Q2893+K2894-L2894</f>
        <v>-92687.876523797415</v>
      </c>
      <c r="R2894">
        <f>Q2894*$V$5/1000</f>
        <v>-1852.8306517107103</v>
      </c>
    </row>
    <row r="2895" spans="1:18" x14ac:dyDescent="0.25">
      <c r="A2895" s="4">
        <v>42856.54166665965</v>
      </c>
      <c r="B2895">
        <v>46.8</v>
      </c>
      <c r="C2895">
        <v>1.53291</v>
      </c>
      <c r="D2895" s="3">
        <v>17.258190000000003</v>
      </c>
      <c r="E2895" s="1">
        <f>C2895*$V$2</f>
        <v>0.61316400000000004</v>
      </c>
      <c r="F2895" s="1">
        <f>D2895*$V$3</f>
        <v>69.03276000000001</v>
      </c>
      <c r="G2895" s="1">
        <f>(E2895+F2895)</f>
        <v>69.645924000000008</v>
      </c>
      <c r="H2895" s="1">
        <f>B2895*(1/3)</f>
        <v>15.599999999999998</v>
      </c>
      <c r="I2895" s="1">
        <f>IF((H2895-G2895)&gt;0, (H2895-G2895), (0))</f>
        <v>0</v>
      </c>
      <c r="J2895" s="1">
        <f>IF(I2895=0, G2895-H2895,0)</f>
        <v>54.045924000000014</v>
      </c>
      <c r="K2895" s="1">
        <f>I2895*1000/$V$5</f>
        <v>0</v>
      </c>
      <c r="L2895" s="1">
        <f>J2895*1000/$V$4</f>
        <v>968.56494623655942</v>
      </c>
      <c r="M2895" s="1">
        <f>L2895/$Y$4</f>
        <v>406.96006144393255</v>
      </c>
      <c r="N2895" s="1">
        <f>M2895*$Y$5</f>
        <v>569.7440860215055</v>
      </c>
      <c r="O2895" s="1" t="s">
        <v>0</v>
      </c>
      <c r="P2895" s="1" t="s">
        <v>0</v>
      </c>
      <c r="Q2895" s="1">
        <f>Q2894+K2895-L2895</f>
        <v>-93656.441470033969</v>
      </c>
      <c r="R2895">
        <f>Q2895*$V$5/1000</f>
        <v>-1872.1922649859789</v>
      </c>
    </row>
    <row r="2896" spans="1:18" x14ac:dyDescent="0.25">
      <c r="A2896" s="4">
        <v>42856.583333326314</v>
      </c>
      <c r="B2896">
        <v>46.2</v>
      </c>
      <c r="C2896">
        <v>0.97210699999999994</v>
      </c>
      <c r="D2896" s="3">
        <v>12.01595</v>
      </c>
      <c r="E2896" s="1">
        <f>C2896*$V$2</f>
        <v>0.38884279999999999</v>
      </c>
      <c r="F2896" s="1">
        <f>D2896*$V$3</f>
        <v>48.063800000000001</v>
      </c>
      <c r="G2896" s="1">
        <f>(E2896+F2896)</f>
        <v>48.4526428</v>
      </c>
      <c r="H2896" s="1">
        <f>B2896*(1/3)</f>
        <v>15.4</v>
      </c>
      <c r="I2896" s="1">
        <f>IF((H2896-G2896)&gt;0, (H2896-G2896), (0))</f>
        <v>0</v>
      </c>
      <c r="J2896" s="1">
        <f>IF(I2896=0, G2896-H2896,0)</f>
        <v>33.052642800000001</v>
      </c>
      <c r="K2896" s="1">
        <f>I2896*1000/$V$5</f>
        <v>0</v>
      </c>
      <c r="L2896" s="1">
        <f>J2896*1000/$V$4</f>
        <v>592.34126881720431</v>
      </c>
      <c r="M2896" s="1">
        <f>L2896/$Y$4</f>
        <v>248.88288605764888</v>
      </c>
      <c r="N2896" s="1">
        <f>M2896*$Y$5</f>
        <v>348.43604048070841</v>
      </c>
      <c r="O2896" s="1" t="s">
        <v>0</v>
      </c>
      <c r="P2896" s="1" t="s">
        <v>0</v>
      </c>
      <c r="Q2896" s="1">
        <f>Q2895+K2896-L2896</f>
        <v>-94248.78273885118</v>
      </c>
      <c r="R2896">
        <f>Q2896*$V$5/1000</f>
        <v>-1884.033166949635</v>
      </c>
    </row>
    <row r="2897" spans="1:18" x14ac:dyDescent="0.25">
      <c r="A2897" s="4">
        <v>42856.624999992979</v>
      </c>
      <c r="B2897">
        <v>46.1</v>
      </c>
      <c r="C2897">
        <v>1.89</v>
      </c>
      <c r="D2897" s="3">
        <v>13.108229999999999</v>
      </c>
      <c r="E2897" s="1">
        <f>C2897*$V$2</f>
        <v>0.75600000000000001</v>
      </c>
      <c r="F2897" s="1">
        <f>D2897*$V$3</f>
        <v>52.432919999999996</v>
      </c>
      <c r="G2897" s="1">
        <f>(E2897+F2897)</f>
        <v>53.188919999999996</v>
      </c>
      <c r="H2897" s="1">
        <f>B2897*(1/3)</f>
        <v>15.366666666666667</v>
      </c>
      <c r="I2897" s="1">
        <f>IF((H2897-G2897)&gt;0, (H2897-G2897), (0))</f>
        <v>0</v>
      </c>
      <c r="J2897" s="1">
        <f>IF(I2897=0, G2897-H2897,0)</f>
        <v>37.822253333333329</v>
      </c>
      <c r="K2897" s="1">
        <f>I2897*1000/$V$5</f>
        <v>0</v>
      </c>
      <c r="L2897" s="1">
        <f>J2897*1000/$V$4</f>
        <v>677.8181600955794</v>
      </c>
      <c r="M2897" s="1">
        <f>L2897/$Y$4</f>
        <v>284.79754625864683</v>
      </c>
      <c r="N2897" s="1">
        <f>M2897*$Y$5</f>
        <v>398.71656476210552</v>
      </c>
      <c r="O2897" s="1" t="s">
        <v>0</v>
      </c>
      <c r="P2897" s="1" t="s">
        <v>0</v>
      </c>
      <c r="Q2897" s="1">
        <f>Q2896+K2897-L2897</f>
        <v>-94926.600898946752</v>
      </c>
      <c r="R2897">
        <f>Q2897*$V$5/1000</f>
        <v>-1897.5827519699453</v>
      </c>
    </row>
    <row r="2898" spans="1:18" x14ac:dyDescent="0.25">
      <c r="A2898" s="4">
        <v>42856.666666659643</v>
      </c>
      <c r="B2898">
        <v>46.3</v>
      </c>
      <c r="C2898">
        <v>2.38714</v>
      </c>
      <c r="D2898" s="3">
        <v>12.824650000000002</v>
      </c>
      <c r="E2898" s="1">
        <f>C2898*$V$2</f>
        <v>0.95485600000000004</v>
      </c>
      <c r="F2898" s="1">
        <f>D2898*$V$3</f>
        <v>51.298600000000008</v>
      </c>
      <c r="G2898" s="1">
        <f>(E2898+F2898)</f>
        <v>52.253456000000007</v>
      </c>
      <c r="H2898" s="1">
        <f>B2898*(1/3)</f>
        <v>15.433333333333332</v>
      </c>
      <c r="I2898" s="1">
        <f>IF((H2898-G2898)&gt;0, (H2898-G2898), (0))</f>
        <v>0</v>
      </c>
      <c r="J2898" s="1">
        <f>IF(I2898=0, G2898-H2898,0)</f>
        <v>36.820122666666677</v>
      </c>
      <c r="K2898" s="1">
        <f>I2898*1000/$V$5</f>
        <v>0</v>
      </c>
      <c r="L2898" s="1">
        <f>J2898*1000/$V$4</f>
        <v>659.85882915173261</v>
      </c>
      <c r="M2898" s="1">
        <f>L2898/$Y$4</f>
        <v>277.2516088872826</v>
      </c>
      <c r="N2898" s="1">
        <f>M2898*$Y$5</f>
        <v>388.15225244219562</v>
      </c>
      <c r="O2898" s="1" t="s">
        <v>0</v>
      </c>
      <c r="P2898" s="1" t="s">
        <v>0</v>
      </c>
      <c r="Q2898" s="1">
        <f>Q2897+K2898-L2898</f>
        <v>-95586.459728098489</v>
      </c>
      <c r="R2898">
        <f>Q2898*$V$5/1000</f>
        <v>-1910.7733299646889</v>
      </c>
    </row>
    <row r="2899" spans="1:18" x14ac:dyDescent="0.25">
      <c r="A2899" s="4">
        <v>42856.708333326307</v>
      </c>
      <c r="B2899">
        <v>45.8</v>
      </c>
      <c r="C2899">
        <v>2.17923</v>
      </c>
      <c r="D2899" s="3">
        <v>7.3853299999999997</v>
      </c>
      <c r="E2899" s="1">
        <f>C2899*$V$2</f>
        <v>0.87169200000000002</v>
      </c>
      <c r="F2899" s="1">
        <f>D2899*$V$3</f>
        <v>29.541319999999999</v>
      </c>
      <c r="G2899" s="1">
        <f>(E2899+F2899)</f>
        <v>30.413011999999998</v>
      </c>
      <c r="H2899" s="1">
        <f>B2899*(1/3)</f>
        <v>15.266666666666666</v>
      </c>
      <c r="I2899" s="1">
        <f>IF((H2899-G2899)&gt;0, (H2899-G2899), (0))</f>
        <v>0</v>
      </c>
      <c r="J2899" s="1">
        <f>IF(I2899=0, G2899-H2899,0)</f>
        <v>15.146345333333333</v>
      </c>
      <c r="K2899" s="1">
        <f>I2899*1000/$V$5</f>
        <v>0</v>
      </c>
      <c r="L2899" s="1">
        <f>J2899*1000/$V$4</f>
        <v>271.43988052568699</v>
      </c>
      <c r="M2899" s="1">
        <f>L2899/$Y$4</f>
        <v>114.05036996877605</v>
      </c>
      <c r="N2899" s="1">
        <f>M2899*$Y$5</f>
        <v>159.67051795628646</v>
      </c>
      <c r="O2899" s="1" t="s">
        <v>0</v>
      </c>
      <c r="P2899" s="1" t="s">
        <v>0</v>
      </c>
      <c r="Q2899" s="1">
        <f>Q2898+K2899-L2899</f>
        <v>-95857.899608624182</v>
      </c>
      <c r="R2899">
        <f>Q2899*$V$5/1000</f>
        <v>-1916.1994131763972</v>
      </c>
    </row>
    <row r="2900" spans="1:18" x14ac:dyDescent="0.25">
      <c r="A2900" s="4">
        <v>42856.749999992971</v>
      </c>
      <c r="B2900">
        <v>46.3</v>
      </c>
      <c r="C2900">
        <v>2.8267899999999999</v>
      </c>
      <c r="D2900" s="3">
        <v>2.068006</v>
      </c>
      <c r="E2900" s="1">
        <f>C2900*$V$2</f>
        <v>1.1307160000000001</v>
      </c>
      <c r="F2900" s="1">
        <f>D2900*$V$3</f>
        <v>8.272024</v>
      </c>
      <c r="G2900" s="1">
        <f>(E2900+F2900)</f>
        <v>9.4027399999999997</v>
      </c>
      <c r="H2900" s="1">
        <f>B2900*(1/3)</f>
        <v>15.433333333333332</v>
      </c>
      <c r="I2900" s="1">
        <f>IF((H2900-G2900)&gt;0, (H2900-G2900), (0))</f>
        <v>6.0305933333333321</v>
      </c>
      <c r="J2900" s="1">
        <f>IF(I2900=0, G2900-H2900,0)</f>
        <v>0</v>
      </c>
      <c r="K2900" s="1">
        <f>I2900*1000/$V$5</f>
        <v>301.68050692012673</v>
      </c>
      <c r="L2900" s="1">
        <f>J2900*1000/$V$4</f>
        <v>0</v>
      </c>
      <c r="M2900" s="1">
        <f>L2900/$Y$4</f>
        <v>0</v>
      </c>
      <c r="N2900" s="1">
        <f>M2900*$Y$5</f>
        <v>0</v>
      </c>
      <c r="O2900" s="1" t="s">
        <v>0</v>
      </c>
      <c r="P2900" s="1" t="s">
        <v>0</v>
      </c>
      <c r="Q2900" s="1">
        <f>Q2899+K2900-L2900</f>
        <v>-95556.21910170406</v>
      </c>
      <c r="R2900">
        <f>Q2900*$V$5/1000</f>
        <v>-1910.1688198430641</v>
      </c>
    </row>
    <row r="2901" spans="1:18" x14ac:dyDescent="0.25">
      <c r="A2901" s="4">
        <v>42856.791666659636</v>
      </c>
      <c r="B2901">
        <v>47.5</v>
      </c>
      <c r="C2901">
        <v>2.0455100000000002</v>
      </c>
      <c r="D2901" s="3">
        <v>-7.0017200000000003E-3</v>
      </c>
      <c r="E2901" s="1">
        <f>C2901*$V$2</f>
        <v>0.81820400000000015</v>
      </c>
      <c r="F2901" s="1">
        <f>D2901*$V$3</f>
        <v>-2.8006880000000001E-2</v>
      </c>
      <c r="G2901" s="1">
        <f>(E2901+F2901)</f>
        <v>0.7901971200000002</v>
      </c>
      <c r="H2901" s="1">
        <f>B2901*(1/3)</f>
        <v>15.833333333333332</v>
      </c>
      <c r="I2901" s="1">
        <f>IF((H2901-G2901)&gt;0, (H2901-G2901), (0))</f>
        <v>15.043136213333332</v>
      </c>
      <c r="J2901" s="1">
        <f>IF(I2901=0, G2901-H2901,0)</f>
        <v>0</v>
      </c>
      <c r="K2901" s="1">
        <f>I2901*1000/$V$5</f>
        <v>752.53307720526925</v>
      </c>
      <c r="L2901" s="1">
        <f>J2901*1000/$V$4</f>
        <v>0</v>
      </c>
      <c r="M2901" s="1">
        <f>L2901/$Y$4</f>
        <v>0</v>
      </c>
      <c r="N2901" s="1">
        <f>M2901*$Y$5</f>
        <v>0</v>
      </c>
      <c r="O2901" s="1" t="s">
        <v>0</v>
      </c>
      <c r="P2901" s="1" t="s">
        <v>0</v>
      </c>
      <c r="Q2901" s="1">
        <f>Q2900+K2901-L2901</f>
        <v>-94803.686024498791</v>
      </c>
      <c r="R2901">
        <f>Q2901*$V$5/1000</f>
        <v>-1895.1256836297307</v>
      </c>
    </row>
    <row r="2902" spans="1:18" x14ac:dyDescent="0.25">
      <c r="A2902" s="4">
        <v>42856.8333333263</v>
      </c>
      <c r="B2902">
        <v>47.6</v>
      </c>
      <c r="C2902">
        <v>3.6202199999999998</v>
      </c>
      <c r="D2902" s="3">
        <v>-7.0017200000000003E-3</v>
      </c>
      <c r="E2902" s="1">
        <f>C2902*$V$2</f>
        <v>1.448088</v>
      </c>
      <c r="F2902" s="1">
        <f>D2902*$V$3</f>
        <v>-2.8006880000000001E-2</v>
      </c>
      <c r="G2902" s="1">
        <f>(E2902+F2902)</f>
        <v>1.4200811200000001</v>
      </c>
      <c r="H2902" s="1">
        <f>B2902*(1/3)</f>
        <v>15.866666666666667</v>
      </c>
      <c r="I2902" s="1">
        <f>IF((H2902-G2902)&gt;0, (H2902-G2902), (0))</f>
        <v>14.446585546666666</v>
      </c>
      <c r="J2902" s="1">
        <f>IF(I2902=0, G2902-H2902,0)</f>
        <v>0</v>
      </c>
      <c r="K2902" s="1">
        <f>I2902*1000/$V$5</f>
        <v>722.69062264465572</v>
      </c>
      <c r="L2902" s="1">
        <f>J2902*1000/$V$4</f>
        <v>0</v>
      </c>
      <c r="M2902" s="1">
        <f>L2902/$Y$4</f>
        <v>0</v>
      </c>
      <c r="N2902" s="1">
        <f>M2902*$Y$5</f>
        <v>0</v>
      </c>
      <c r="O2902" s="1" t="s">
        <v>0</v>
      </c>
      <c r="P2902" s="1" t="s">
        <v>0</v>
      </c>
      <c r="Q2902" s="1">
        <f>Q2901+K2902-L2902</f>
        <v>-94080.995401854132</v>
      </c>
      <c r="R2902">
        <f>Q2902*$V$5/1000</f>
        <v>-1880.679098083064</v>
      </c>
    </row>
    <row r="2903" spans="1:18" x14ac:dyDescent="0.25">
      <c r="A2903" s="4">
        <v>42856.874999992964</v>
      </c>
      <c r="B2903">
        <v>48.5</v>
      </c>
      <c r="C2903">
        <v>2.2234699999999998</v>
      </c>
      <c r="D2903" s="3">
        <v>-7.0017200000000003E-3</v>
      </c>
      <c r="E2903" s="1">
        <f>C2903*$V$2</f>
        <v>0.88938799999999996</v>
      </c>
      <c r="F2903" s="1">
        <f>D2903*$V$3</f>
        <v>-2.8006880000000001E-2</v>
      </c>
      <c r="G2903" s="1">
        <f>(E2903+F2903)</f>
        <v>0.86138112</v>
      </c>
      <c r="H2903" s="1">
        <f>B2903*(1/3)</f>
        <v>16.166666666666664</v>
      </c>
      <c r="I2903" s="1">
        <f>IF((H2903-G2903)&gt;0, (H2903-G2903), (0))</f>
        <v>15.305285546666664</v>
      </c>
      <c r="J2903" s="1">
        <f>IF(I2903=0, G2903-H2903,0)</f>
        <v>0</v>
      </c>
      <c r="K2903" s="1">
        <f>I2903*1000/$V$5</f>
        <v>765.64710088377512</v>
      </c>
      <c r="L2903" s="1">
        <f>J2903*1000/$V$4</f>
        <v>0</v>
      </c>
      <c r="M2903" s="1">
        <f>L2903/$Y$4</f>
        <v>0</v>
      </c>
      <c r="N2903" s="1">
        <f>M2903*$Y$5</f>
        <v>0</v>
      </c>
      <c r="O2903" s="1" t="s">
        <v>0</v>
      </c>
      <c r="P2903" s="1" t="s">
        <v>0</v>
      </c>
      <c r="Q2903" s="1">
        <f>Q2902+K2903-L2903</f>
        <v>-93315.348300970363</v>
      </c>
      <c r="R2903">
        <f>Q2903*$V$5/1000</f>
        <v>-1865.3738125363975</v>
      </c>
    </row>
    <row r="2904" spans="1:18" x14ac:dyDescent="0.25">
      <c r="A2904" s="4">
        <v>42856.916666659628</v>
      </c>
      <c r="B2904">
        <v>47.4</v>
      </c>
      <c r="C2904">
        <v>2.29854</v>
      </c>
      <c r="D2904" s="3">
        <v>-7.0017200000000003E-3</v>
      </c>
      <c r="E2904" s="1">
        <f>C2904*$V$2</f>
        <v>0.91941600000000001</v>
      </c>
      <c r="F2904" s="1">
        <f>D2904*$V$3</f>
        <v>-2.8006880000000001E-2</v>
      </c>
      <c r="G2904" s="1">
        <f>(E2904+F2904)</f>
        <v>0.89140912000000005</v>
      </c>
      <c r="H2904" s="1">
        <f>B2904*(1/3)</f>
        <v>15.799999999999999</v>
      </c>
      <c r="I2904" s="1">
        <f>IF((H2904-G2904)&gt;0, (H2904-G2904), (0))</f>
        <v>14.908590879999998</v>
      </c>
      <c r="J2904" s="1">
        <f>IF(I2904=0, G2904-H2904,0)</f>
        <v>0</v>
      </c>
      <c r="K2904" s="1">
        <f>I2904*1000/$V$5</f>
        <v>745.80244522261125</v>
      </c>
      <c r="L2904" s="1">
        <f>J2904*1000/$V$4</f>
        <v>0</v>
      </c>
      <c r="M2904" s="1">
        <f>L2904/$Y$4</f>
        <v>0</v>
      </c>
      <c r="N2904" s="1">
        <f>M2904*$Y$5</f>
        <v>0</v>
      </c>
      <c r="O2904" s="1" t="s">
        <v>0</v>
      </c>
      <c r="P2904" s="1" t="s">
        <v>0</v>
      </c>
      <c r="Q2904" s="1">
        <f>Q2903+K2904-L2904</f>
        <v>-92569.545855747754</v>
      </c>
      <c r="R2904">
        <f>Q2904*$V$5/1000</f>
        <v>-1850.4652216563975</v>
      </c>
    </row>
    <row r="2905" spans="1:18" x14ac:dyDescent="0.25">
      <c r="A2905" s="4">
        <v>42856.958333326293</v>
      </c>
      <c r="B2905">
        <v>44.6</v>
      </c>
      <c r="C2905">
        <v>3.3334200000000003</v>
      </c>
      <c r="D2905" s="3">
        <v>-7.0017200000000003E-3</v>
      </c>
      <c r="E2905" s="1">
        <f>C2905*$V$2</f>
        <v>1.3333680000000001</v>
      </c>
      <c r="F2905" s="1">
        <f>D2905*$V$3</f>
        <v>-2.8006880000000001E-2</v>
      </c>
      <c r="G2905" s="1">
        <f>(E2905+F2905)</f>
        <v>1.3053611200000002</v>
      </c>
      <c r="H2905" s="1">
        <f>B2905*(1/3)</f>
        <v>14.866666666666667</v>
      </c>
      <c r="I2905" s="1">
        <f>IF((H2905-G2905)&gt;0, (H2905-G2905), (0))</f>
        <v>13.561305546666667</v>
      </c>
      <c r="J2905" s="1">
        <f>IF(I2905=0, G2905-H2905,0)</f>
        <v>0</v>
      </c>
      <c r="K2905" s="1">
        <f>I2905*1000/$V$5</f>
        <v>678.40447957311994</v>
      </c>
      <c r="L2905" s="1">
        <f>J2905*1000/$V$4</f>
        <v>0</v>
      </c>
      <c r="M2905" s="1">
        <f>L2905/$Y$4</f>
        <v>0</v>
      </c>
      <c r="N2905" s="1">
        <f>M2905*$Y$5</f>
        <v>0</v>
      </c>
      <c r="O2905" s="1">
        <f>SUM(N2882:N2905)</f>
        <v>3449.5371508890298</v>
      </c>
      <c r="P2905" s="1">
        <f>SUM(L2882:L2905)</f>
        <v>5864.2131565113505</v>
      </c>
      <c r="Q2905" s="1">
        <f>Q2904+K2905-L2905</f>
        <v>-91891.141376174637</v>
      </c>
      <c r="R2905">
        <f>Q2905*$V$5/1000</f>
        <v>-1836.903916109731</v>
      </c>
    </row>
    <row r="2906" spans="1:18" x14ac:dyDescent="0.25">
      <c r="A2906" s="4">
        <v>42856.999999992957</v>
      </c>
      <c r="B2906">
        <v>41.9</v>
      </c>
      <c r="C2906">
        <v>2.6778400000000002</v>
      </c>
      <c r="D2906" s="3">
        <v>-7.0017200000000003E-3</v>
      </c>
      <c r="E2906" s="1">
        <f>C2906*$V$2</f>
        <v>1.0711360000000001</v>
      </c>
      <c r="F2906" s="1">
        <f>D2906*$V$3</f>
        <v>-2.8006880000000001E-2</v>
      </c>
      <c r="G2906" s="1">
        <f>(E2906+F2906)</f>
        <v>1.0431291200000001</v>
      </c>
      <c r="H2906" s="1">
        <f>B2906*(1/3)</f>
        <v>13.966666666666665</v>
      </c>
      <c r="I2906" s="1">
        <f>IF((H2906-G2906)&gt;0, (H2906-G2906), (0))</f>
        <v>12.923537546666665</v>
      </c>
      <c r="J2906" s="1">
        <f>IF(I2906=0, G2906-H2906,0)</f>
        <v>0</v>
      </c>
      <c r="K2906" s="1">
        <f>I2906*1000/$V$5</f>
        <v>646.50012739703175</v>
      </c>
      <c r="L2906" s="1">
        <f>J2906*1000/$V$4</f>
        <v>0</v>
      </c>
      <c r="M2906" s="1">
        <f>L2906/$Y$4</f>
        <v>0</v>
      </c>
      <c r="N2906" s="1">
        <f>M2906*$Y$5</f>
        <v>0</v>
      </c>
      <c r="O2906" s="1" t="s">
        <v>0</v>
      </c>
      <c r="P2906" s="1" t="s">
        <v>0</v>
      </c>
      <c r="Q2906" s="1">
        <f>Q2905+K2906-L2906</f>
        <v>-91244.641248777611</v>
      </c>
      <c r="R2906">
        <f>Q2906*$V$5/1000</f>
        <v>-1823.9803785630643</v>
      </c>
    </row>
    <row r="2907" spans="1:18" x14ac:dyDescent="0.25">
      <c r="A2907" s="4">
        <v>42857.041666659621</v>
      </c>
      <c r="B2907">
        <v>35.6</v>
      </c>
      <c r="C2907">
        <v>2.8489899999999997</v>
      </c>
      <c r="D2907" s="3">
        <v>-7.0017200000000003E-3</v>
      </c>
      <c r="E2907" s="1">
        <f>C2907*$V$2</f>
        <v>1.1395959999999998</v>
      </c>
      <c r="F2907" s="1">
        <f>D2907*$V$3</f>
        <v>-2.8006880000000001E-2</v>
      </c>
      <c r="G2907" s="1">
        <f>(E2907+F2907)</f>
        <v>1.1115891199999999</v>
      </c>
      <c r="H2907" s="1">
        <f>B2907*(1/3)</f>
        <v>11.866666666666667</v>
      </c>
      <c r="I2907" s="1">
        <f>IF((H2907-G2907)&gt;0, (H2907-G2907), (0))</f>
        <v>10.755077546666667</v>
      </c>
      <c r="J2907" s="1">
        <f>IF(I2907=0, G2907-H2907,0)</f>
        <v>0</v>
      </c>
      <c r="K2907" s="1">
        <f>I2907*1000/$V$5</f>
        <v>538.0228887777223</v>
      </c>
      <c r="L2907" s="1">
        <f>J2907*1000/$V$4</f>
        <v>0</v>
      </c>
      <c r="M2907" s="1">
        <f>L2907/$Y$4</f>
        <v>0</v>
      </c>
      <c r="N2907" s="1">
        <f>M2907*$Y$5</f>
        <v>0</v>
      </c>
      <c r="O2907" s="1" t="s">
        <v>0</v>
      </c>
      <c r="P2907" s="1" t="s">
        <v>0</v>
      </c>
      <c r="Q2907" s="1">
        <f>Q2906+K2907-L2907</f>
        <v>-90706.618359999891</v>
      </c>
      <c r="R2907">
        <f>Q2907*$V$5/1000</f>
        <v>-1813.2253010163977</v>
      </c>
    </row>
    <row r="2908" spans="1:18" x14ac:dyDescent="0.25">
      <c r="A2908" s="4">
        <v>42857.083333326285</v>
      </c>
      <c r="B2908">
        <v>33.6</v>
      </c>
      <c r="C2908">
        <v>3.52454</v>
      </c>
      <c r="D2908" s="3">
        <v>-7.0017200000000003E-3</v>
      </c>
      <c r="E2908" s="1">
        <f>C2908*$V$2</f>
        <v>1.4098160000000002</v>
      </c>
      <c r="F2908" s="1">
        <f>D2908*$V$3</f>
        <v>-2.8006880000000001E-2</v>
      </c>
      <c r="G2908" s="1">
        <f>(E2908+F2908)</f>
        <v>1.3818091200000002</v>
      </c>
      <c r="H2908" s="1">
        <f>B2908*(1/3)</f>
        <v>11.2</v>
      </c>
      <c r="I2908" s="1">
        <f>IF((H2908-G2908)&gt;0, (H2908-G2908), (0))</f>
        <v>9.8181908799999995</v>
      </c>
      <c r="J2908" s="1">
        <f>IF(I2908=0, G2908-H2908,0)</f>
        <v>0</v>
      </c>
      <c r="K2908" s="1">
        <f>I2908*1000/$V$5</f>
        <v>491.15512156078046</v>
      </c>
      <c r="L2908" s="1">
        <f>J2908*1000/$V$4</f>
        <v>0</v>
      </c>
      <c r="M2908" s="1">
        <f>L2908/$Y$4</f>
        <v>0</v>
      </c>
      <c r="N2908" s="1">
        <f>M2908*$Y$5</f>
        <v>0</v>
      </c>
      <c r="O2908" s="1" t="s">
        <v>0</v>
      </c>
      <c r="P2908" s="1" t="s">
        <v>0</v>
      </c>
      <c r="Q2908" s="1">
        <f>Q2907+K2908-L2908</f>
        <v>-90215.463238439115</v>
      </c>
      <c r="R2908">
        <f>Q2908*$V$5/1000</f>
        <v>-1803.4071101363979</v>
      </c>
    </row>
    <row r="2909" spans="1:18" x14ac:dyDescent="0.25">
      <c r="A2909" s="4">
        <v>42857.12499999295</v>
      </c>
      <c r="B2909">
        <v>34.4</v>
      </c>
      <c r="C2909">
        <v>3.7664599999999999</v>
      </c>
      <c r="D2909" s="3">
        <v>-7.0017200000000003E-3</v>
      </c>
      <c r="E2909" s="1">
        <f>C2909*$V$2</f>
        <v>1.5065840000000001</v>
      </c>
      <c r="F2909" s="1">
        <f>D2909*$V$3</f>
        <v>-2.8006880000000001E-2</v>
      </c>
      <c r="G2909" s="1">
        <f>(E2909+F2909)</f>
        <v>1.4785771200000002</v>
      </c>
      <c r="H2909" s="1">
        <f>B2909*(1/3)</f>
        <v>11.466666666666665</v>
      </c>
      <c r="I2909" s="1">
        <f>IF((H2909-G2909)&gt;0, (H2909-G2909), (0))</f>
        <v>9.9880895466666644</v>
      </c>
      <c r="J2909" s="1">
        <f>IF(I2909=0, G2909-H2909,0)</f>
        <v>0</v>
      </c>
      <c r="K2909" s="1">
        <f>I2909*1000/$V$5</f>
        <v>499.65430448557606</v>
      </c>
      <c r="L2909" s="1">
        <f>J2909*1000/$V$4</f>
        <v>0</v>
      </c>
      <c r="M2909" s="1">
        <f>L2909/$Y$4</f>
        <v>0</v>
      </c>
      <c r="N2909" s="1">
        <f>M2909*$Y$5</f>
        <v>0</v>
      </c>
      <c r="O2909" s="1" t="s">
        <v>0</v>
      </c>
      <c r="P2909" s="1" t="s">
        <v>0</v>
      </c>
      <c r="Q2909" s="1">
        <f>Q2908+K2909-L2909</f>
        <v>-89715.808933953536</v>
      </c>
      <c r="R2909">
        <f>Q2909*$V$5/1000</f>
        <v>-1793.419020589731</v>
      </c>
    </row>
    <row r="2910" spans="1:18" x14ac:dyDescent="0.25">
      <c r="A2910" s="4">
        <v>42857.166666659614</v>
      </c>
      <c r="B2910">
        <v>34.6</v>
      </c>
      <c r="C2910">
        <v>2.38923</v>
      </c>
      <c r="D2910" s="3">
        <v>-7.0017200000000003E-3</v>
      </c>
      <c r="E2910" s="1">
        <f>C2910*$V$2</f>
        <v>0.95569199999999999</v>
      </c>
      <c r="F2910" s="1">
        <f>D2910*$V$3</f>
        <v>-2.8006880000000001E-2</v>
      </c>
      <c r="G2910" s="1">
        <f>(E2910+F2910)</f>
        <v>0.92768512000000003</v>
      </c>
      <c r="H2910" s="1">
        <f>B2910*(1/3)</f>
        <v>11.533333333333333</v>
      </c>
      <c r="I2910" s="1">
        <f>IF((H2910-G2910)&gt;0, (H2910-G2910), (0))</f>
        <v>10.605648213333334</v>
      </c>
      <c r="J2910" s="1">
        <f>IF(I2910=0, G2910-H2910,0)</f>
        <v>0</v>
      </c>
      <c r="K2910" s="1">
        <f>I2910*1000/$V$5</f>
        <v>530.54768450892118</v>
      </c>
      <c r="L2910" s="1">
        <f>J2910*1000/$V$4</f>
        <v>0</v>
      </c>
      <c r="M2910" s="1">
        <f>L2910/$Y$4</f>
        <v>0</v>
      </c>
      <c r="N2910" s="1">
        <f>M2910*$Y$5</f>
        <v>0</v>
      </c>
      <c r="O2910" s="1" t="s">
        <v>0</v>
      </c>
      <c r="P2910" s="1" t="s">
        <v>0</v>
      </c>
      <c r="Q2910" s="1">
        <f>Q2909+K2910-L2910</f>
        <v>-89185.261249444622</v>
      </c>
      <c r="R2910">
        <f>Q2910*$V$5/1000</f>
        <v>-1782.8133723763979</v>
      </c>
    </row>
    <row r="2911" spans="1:18" x14ac:dyDescent="0.25">
      <c r="A2911" s="4">
        <v>42857.208333326278</v>
      </c>
      <c r="B2911">
        <v>33.9</v>
      </c>
      <c r="C2911">
        <v>2.7872199999999996</v>
      </c>
      <c r="D2911" s="3">
        <v>-7.0017200000000003E-3</v>
      </c>
      <c r="E2911" s="1">
        <f>C2911*$V$2</f>
        <v>1.1148879999999999</v>
      </c>
      <c r="F2911" s="1">
        <f>D2911*$V$3</f>
        <v>-2.8006880000000001E-2</v>
      </c>
      <c r="G2911" s="1">
        <f>(E2911+F2911)</f>
        <v>1.0868811199999999</v>
      </c>
      <c r="H2911" s="1">
        <f>B2911*(1/3)</f>
        <v>11.299999999999999</v>
      </c>
      <c r="I2911" s="1">
        <f>IF((H2911-G2911)&gt;0, (H2911-G2911), (0))</f>
        <v>10.21311888</v>
      </c>
      <c r="J2911" s="1">
        <f>IF(I2911=0, G2911-H2911,0)</f>
        <v>0</v>
      </c>
      <c r="K2911" s="1">
        <f>I2911*1000/$V$5</f>
        <v>510.91139969984994</v>
      </c>
      <c r="L2911" s="1">
        <f>J2911*1000/$V$4</f>
        <v>0</v>
      </c>
      <c r="M2911" s="1">
        <f>L2911/$Y$4</f>
        <v>0</v>
      </c>
      <c r="N2911" s="1">
        <f>M2911*$Y$5</f>
        <v>0</v>
      </c>
      <c r="O2911" s="1" t="s">
        <v>0</v>
      </c>
      <c r="P2911" s="1" t="s">
        <v>0</v>
      </c>
      <c r="Q2911" s="1">
        <f>Q2910+K2911-L2911</f>
        <v>-88674.349849744773</v>
      </c>
      <c r="R2911">
        <f>Q2911*$V$5/1000</f>
        <v>-1772.6002534963977</v>
      </c>
    </row>
    <row r="2912" spans="1:18" x14ac:dyDescent="0.25">
      <c r="A2912" s="4">
        <v>42857.249999992942</v>
      </c>
      <c r="B2912">
        <v>35.700000000000003</v>
      </c>
      <c r="C2912">
        <v>2.7642099999999998</v>
      </c>
      <c r="D2912" s="3">
        <v>-7.0017200000000003E-3</v>
      </c>
      <c r="E2912" s="1">
        <f>C2912*$V$2</f>
        <v>1.1056839999999999</v>
      </c>
      <c r="F2912" s="1">
        <f>D2912*$V$3</f>
        <v>-2.8006880000000001E-2</v>
      </c>
      <c r="G2912" s="1">
        <f>(E2912+F2912)</f>
        <v>1.0776771199999999</v>
      </c>
      <c r="H2912" s="1">
        <f>B2912*(1/3)</f>
        <v>11.9</v>
      </c>
      <c r="I2912" s="1">
        <f>IF((H2912-G2912)&gt;0, (H2912-G2912), (0))</f>
        <v>10.82232288</v>
      </c>
      <c r="J2912" s="1">
        <f>IF(I2912=0, G2912-H2912,0)</f>
        <v>0</v>
      </c>
      <c r="K2912" s="1">
        <f>I2912*1000/$V$5</f>
        <v>541.38683741870943</v>
      </c>
      <c r="L2912" s="1">
        <f>J2912*1000/$V$4</f>
        <v>0</v>
      </c>
      <c r="M2912" s="1">
        <f>L2912/$Y$4</f>
        <v>0</v>
      </c>
      <c r="N2912" s="1">
        <f>M2912*$Y$5</f>
        <v>0</v>
      </c>
      <c r="O2912" s="1" t="s">
        <v>0</v>
      </c>
      <c r="P2912" s="1" t="s">
        <v>0</v>
      </c>
      <c r="Q2912" s="1">
        <f>Q2911+K2912-L2912</f>
        <v>-88132.963012326058</v>
      </c>
      <c r="R2912">
        <f>Q2912*$V$5/1000</f>
        <v>-1761.7779306163977</v>
      </c>
    </row>
    <row r="2913" spans="1:18" x14ac:dyDescent="0.25">
      <c r="A2913" s="4">
        <v>42857.291666659607</v>
      </c>
      <c r="B2913">
        <v>34.5</v>
      </c>
      <c r="C2913">
        <v>2.3344499999999999</v>
      </c>
      <c r="D2913" s="3">
        <v>0.28083717000000002</v>
      </c>
      <c r="E2913" s="1">
        <f>C2913*$V$2</f>
        <v>0.93378000000000005</v>
      </c>
      <c r="F2913" s="1">
        <f>D2913*$V$3</f>
        <v>1.1233486800000001</v>
      </c>
      <c r="G2913" s="1">
        <f>(E2913+F2913)</f>
        <v>2.0571286799999999</v>
      </c>
      <c r="H2913" s="1">
        <f>B2913*(1/3)</f>
        <v>11.5</v>
      </c>
      <c r="I2913" s="1">
        <f>IF((H2913-G2913)&gt;0, (H2913-G2913), (0))</f>
        <v>9.4428713200000001</v>
      </c>
      <c r="J2913" s="1">
        <f>IF(I2913=0, G2913-H2913,0)</f>
        <v>0</v>
      </c>
      <c r="K2913" s="1">
        <f>I2913*1000/$V$5</f>
        <v>472.37975587793903</v>
      </c>
      <c r="L2913" s="1">
        <f>J2913*1000/$V$4</f>
        <v>0</v>
      </c>
      <c r="M2913" s="1">
        <f>L2913/$Y$4</f>
        <v>0</v>
      </c>
      <c r="N2913" s="1">
        <f>M2913*$Y$5</f>
        <v>0</v>
      </c>
      <c r="O2913" s="1" t="s">
        <v>0</v>
      </c>
      <c r="P2913" s="1" t="s">
        <v>0</v>
      </c>
      <c r="Q2913" s="1">
        <f>Q2912+K2913-L2913</f>
        <v>-87660.583256448124</v>
      </c>
      <c r="R2913">
        <f>Q2913*$V$5/1000</f>
        <v>-1752.335059296398</v>
      </c>
    </row>
    <row r="2914" spans="1:18" x14ac:dyDescent="0.25">
      <c r="A2914" s="4">
        <v>42857.333333326271</v>
      </c>
      <c r="B2914">
        <v>39.700000000000003</v>
      </c>
      <c r="C2914">
        <v>3.83927</v>
      </c>
      <c r="D2914" s="3">
        <v>3.1678000000000002</v>
      </c>
      <c r="E2914" s="1">
        <f>C2914*$V$2</f>
        <v>1.5357080000000001</v>
      </c>
      <c r="F2914" s="1">
        <f>D2914*$V$3</f>
        <v>12.671200000000001</v>
      </c>
      <c r="G2914" s="1">
        <f>(E2914+F2914)</f>
        <v>14.206908</v>
      </c>
      <c r="H2914" s="1">
        <f>B2914*(1/3)</f>
        <v>13.233333333333334</v>
      </c>
      <c r="I2914" s="1">
        <f>IF((H2914-G2914)&gt;0, (H2914-G2914), (0))</f>
        <v>0</v>
      </c>
      <c r="J2914" s="1">
        <f>IF(I2914=0, G2914-H2914,0)</f>
        <v>0.97357466666666603</v>
      </c>
      <c r="K2914" s="1">
        <f>I2914*1000/$V$5</f>
        <v>0</v>
      </c>
      <c r="L2914" s="1">
        <f>J2914*1000/$V$4</f>
        <v>17.447574671445629</v>
      </c>
      <c r="M2914" s="1">
        <f>L2914/$Y$4</f>
        <v>7.3309137274981637</v>
      </c>
      <c r="N2914" s="1">
        <f>M2914*$Y$5</f>
        <v>10.263279218497429</v>
      </c>
      <c r="O2914" s="1" t="s">
        <v>0</v>
      </c>
      <c r="P2914" s="1" t="s">
        <v>0</v>
      </c>
      <c r="Q2914" s="1">
        <f>Q2913+K2914-L2914</f>
        <v>-87678.030831119569</v>
      </c>
      <c r="R2914">
        <f>Q2914*$V$5/1000</f>
        <v>-1752.6838363140801</v>
      </c>
    </row>
    <row r="2915" spans="1:18" x14ac:dyDescent="0.25">
      <c r="A2915" s="4">
        <v>42857.374999992935</v>
      </c>
      <c r="B2915">
        <v>41.6</v>
      </c>
      <c r="C2915">
        <v>4.7851099999999995</v>
      </c>
      <c r="D2915" s="3">
        <v>8.8119300000000003</v>
      </c>
      <c r="E2915" s="1">
        <f>C2915*$V$2</f>
        <v>1.9140439999999999</v>
      </c>
      <c r="F2915" s="1">
        <f>D2915*$V$3</f>
        <v>35.247720000000001</v>
      </c>
      <c r="G2915" s="1">
        <f>(E2915+F2915)</f>
        <v>37.161763999999998</v>
      </c>
      <c r="H2915" s="1">
        <f>B2915*(1/3)</f>
        <v>13.866666666666667</v>
      </c>
      <c r="I2915" s="1">
        <f>IF((H2915-G2915)&gt;0, (H2915-G2915), (0))</f>
        <v>0</v>
      </c>
      <c r="J2915" s="1">
        <f>IF(I2915=0, G2915-H2915,0)</f>
        <v>23.295097333333331</v>
      </c>
      <c r="K2915" s="1">
        <f>I2915*1000/$V$5</f>
        <v>0</v>
      </c>
      <c r="L2915" s="1">
        <f>J2915*1000/$V$4</f>
        <v>417.47486260454002</v>
      </c>
      <c r="M2915" s="1">
        <f>L2915/$Y$4</f>
        <v>175.40960613636136</v>
      </c>
      <c r="N2915" s="1">
        <f>M2915*$Y$5</f>
        <v>245.57344859090588</v>
      </c>
      <c r="O2915" s="1" t="s">
        <v>0</v>
      </c>
      <c r="P2915" s="1" t="s">
        <v>0</v>
      </c>
      <c r="Q2915" s="1">
        <f>Q2914+K2915-L2915</f>
        <v>-88095.505693724102</v>
      </c>
      <c r="R2915">
        <f>Q2915*$V$5/1000</f>
        <v>-1761.0291588175446</v>
      </c>
    </row>
    <row r="2916" spans="1:18" x14ac:dyDescent="0.25">
      <c r="A2916" s="4">
        <v>42857.416666659599</v>
      </c>
      <c r="B2916">
        <v>43.6</v>
      </c>
      <c r="C2916">
        <v>3.9711399999999997</v>
      </c>
      <c r="D2916" s="3">
        <v>12.37072</v>
      </c>
      <c r="E2916" s="1">
        <f>C2916*$V$2</f>
        <v>1.5884559999999999</v>
      </c>
      <c r="F2916" s="1">
        <f>D2916*$V$3</f>
        <v>49.482880000000002</v>
      </c>
      <c r="G2916" s="1">
        <f>(E2916+F2916)</f>
        <v>51.071336000000002</v>
      </c>
      <c r="H2916" s="1">
        <f>B2916*(1/3)</f>
        <v>14.533333333333333</v>
      </c>
      <c r="I2916" s="1">
        <f>IF((H2916-G2916)&gt;0, (H2916-G2916), (0))</f>
        <v>0</v>
      </c>
      <c r="J2916" s="1">
        <f>IF(I2916=0, G2916-H2916,0)</f>
        <v>36.538002666666671</v>
      </c>
      <c r="K2916" s="1">
        <f>I2916*1000/$V$5</f>
        <v>0</v>
      </c>
      <c r="L2916" s="1">
        <f>J2916*1000/$V$4</f>
        <v>654.80291517323781</v>
      </c>
      <c r="M2916" s="1">
        <f>L2916/$Y$4</f>
        <v>275.12727528287303</v>
      </c>
      <c r="N2916" s="1">
        <f>M2916*$Y$5</f>
        <v>385.17818539602223</v>
      </c>
      <c r="O2916" s="1" t="s">
        <v>0</v>
      </c>
      <c r="P2916" s="1" t="s">
        <v>0</v>
      </c>
      <c r="Q2916" s="1">
        <f>Q2915+K2916-L2916</f>
        <v>-88750.308608897336</v>
      </c>
      <c r="R2916">
        <f>Q2916*$V$5/1000</f>
        <v>-1774.1186690918576</v>
      </c>
    </row>
    <row r="2917" spans="1:18" x14ac:dyDescent="0.25">
      <c r="A2917" s="4">
        <v>42857.458333326264</v>
      </c>
      <c r="B2917">
        <v>47.9</v>
      </c>
      <c r="C2917">
        <v>6.5082899999999997</v>
      </c>
      <c r="D2917" s="3">
        <v>15.304770000000001</v>
      </c>
      <c r="E2917" s="1">
        <f>C2917*$V$2</f>
        <v>2.603316</v>
      </c>
      <c r="F2917" s="1">
        <f>D2917*$V$3</f>
        <v>61.219080000000005</v>
      </c>
      <c r="G2917" s="1">
        <f>(E2917+F2917)</f>
        <v>63.822396000000005</v>
      </c>
      <c r="H2917" s="1">
        <f>B2917*(1/3)</f>
        <v>15.966666666666665</v>
      </c>
      <c r="I2917" s="1">
        <f>IF((H2917-G2917)&gt;0, (H2917-G2917), (0))</f>
        <v>0</v>
      </c>
      <c r="J2917" s="1">
        <f>IF(I2917=0, G2917-H2917,0)</f>
        <v>47.855729333333343</v>
      </c>
      <c r="K2917" s="1">
        <f>I2917*1000/$V$5</f>
        <v>0</v>
      </c>
      <c r="L2917" s="1">
        <f>J2917*1000/$V$4</f>
        <v>857.62955794504205</v>
      </c>
      <c r="M2917" s="1">
        <f>L2917/$Y$4</f>
        <v>360.34855375842102</v>
      </c>
      <c r="N2917" s="1">
        <f>M2917*$Y$5</f>
        <v>504.48797526178942</v>
      </c>
      <c r="O2917" s="1" t="s">
        <v>0</v>
      </c>
      <c r="P2917" s="1" t="s">
        <v>0</v>
      </c>
      <c r="Q2917" s="1">
        <f>Q2916+K2917-L2917</f>
        <v>-89607.938166842374</v>
      </c>
      <c r="R2917">
        <f>Q2917*$V$5/1000</f>
        <v>-1791.2626839551788</v>
      </c>
    </row>
    <row r="2918" spans="1:18" x14ac:dyDescent="0.25">
      <c r="A2918" s="4">
        <v>42857.499999992928</v>
      </c>
      <c r="B2918">
        <v>47.7</v>
      </c>
      <c r="C2918">
        <v>5.72126</v>
      </c>
      <c r="D2918" s="3">
        <v>17.346880000000002</v>
      </c>
      <c r="E2918" s="1">
        <f>C2918*$V$2</f>
        <v>2.2885040000000001</v>
      </c>
      <c r="F2918" s="1">
        <f>D2918*$V$3</f>
        <v>69.387520000000009</v>
      </c>
      <c r="G2918" s="1">
        <f>(E2918+F2918)</f>
        <v>71.676024000000012</v>
      </c>
      <c r="H2918" s="1">
        <f>B2918*(1/3)</f>
        <v>15.9</v>
      </c>
      <c r="I2918" s="1">
        <f>IF((H2918-G2918)&gt;0, (H2918-G2918), (0))</f>
        <v>0</v>
      </c>
      <c r="J2918" s="1">
        <f>IF(I2918=0, G2918-H2918,0)</f>
        <v>55.776024000000014</v>
      </c>
      <c r="K2918" s="1">
        <f>I2918*1000/$V$5</f>
        <v>0</v>
      </c>
      <c r="L2918" s="1">
        <f>J2918*1000/$V$4</f>
        <v>999.57032258064544</v>
      </c>
      <c r="M2918" s="1">
        <f>L2918/$Y$4</f>
        <v>419.98753049606955</v>
      </c>
      <c r="N2918" s="1">
        <f>M2918*$Y$5</f>
        <v>587.98254269449728</v>
      </c>
      <c r="O2918" s="1" t="s">
        <v>0</v>
      </c>
      <c r="P2918" s="1" t="s">
        <v>0</v>
      </c>
      <c r="Q2918" s="1">
        <f>Q2917+K2918-L2918</f>
        <v>-90607.508489423024</v>
      </c>
      <c r="R2918">
        <f>Q2918*$V$5/1000</f>
        <v>-1811.2440947035661</v>
      </c>
    </row>
    <row r="2919" spans="1:18" x14ac:dyDescent="0.25">
      <c r="A2919" s="4">
        <v>42857.541666659592</v>
      </c>
      <c r="B2919">
        <v>48.3</v>
      </c>
      <c r="C2919">
        <v>4.8606999999999996</v>
      </c>
      <c r="D2919" s="3">
        <v>17.043849999999999</v>
      </c>
      <c r="E2919" s="1">
        <f>C2919*$V$2</f>
        <v>1.94428</v>
      </c>
      <c r="F2919" s="1">
        <f>D2919*$V$3</f>
        <v>68.175399999999996</v>
      </c>
      <c r="G2919" s="1">
        <f>(E2919+F2919)</f>
        <v>70.119680000000002</v>
      </c>
      <c r="H2919" s="1">
        <f>B2919*(1/3)</f>
        <v>16.099999999999998</v>
      </c>
      <c r="I2919" s="1">
        <f>IF((H2919-G2919)&gt;0, (H2919-G2919), (0))</f>
        <v>0</v>
      </c>
      <c r="J2919" s="1">
        <f>IF(I2919=0, G2919-H2919,0)</f>
        <v>54.019680000000008</v>
      </c>
      <c r="K2919" s="1">
        <f>I2919*1000/$V$5</f>
        <v>0</v>
      </c>
      <c r="L2919" s="1">
        <f>J2919*1000/$V$4</f>
        <v>968.09462365591412</v>
      </c>
      <c r="M2919" s="1">
        <f>L2919/$Y$4</f>
        <v>406.76244691424967</v>
      </c>
      <c r="N2919" s="1">
        <f>M2919*$Y$5</f>
        <v>569.46742567994954</v>
      </c>
      <c r="O2919" s="1" t="s">
        <v>0</v>
      </c>
      <c r="P2919" s="1" t="s">
        <v>0</v>
      </c>
      <c r="Q2919" s="1">
        <f>Q2918+K2919-L2919</f>
        <v>-91575.603113078934</v>
      </c>
      <c r="R2919">
        <f>Q2919*$V$5/1000</f>
        <v>-1830.5963062304477</v>
      </c>
    </row>
    <row r="2920" spans="1:18" x14ac:dyDescent="0.25">
      <c r="A2920" s="4">
        <v>42857.583333326256</v>
      </c>
      <c r="B2920">
        <v>46.8</v>
      </c>
      <c r="C2920">
        <v>4.7903900000000004</v>
      </c>
      <c r="D2920" s="3">
        <v>14.229509999999999</v>
      </c>
      <c r="E2920" s="1">
        <f>C2920*$V$2</f>
        <v>1.9161560000000002</v>
      </c>
      <c r="F2920" s="1">
        <f>D2920*$V$3</f>
        <v>56.918039999999998</v>
      </c>
      <c r="G2920" s="1">
        <f>(E2920+F2920)</f>
        <v>58.834195999999999</v>
      </c>
      <c r="H2920" s="1">
        <f>B2920*(1/3)</f>
        <v>15.599999999999998</v>
      </c>
      <c r="I2920" s="1">
        <f>IF((H2920-G2920)&gt;0, (H2920-G2920), (0))</f>
        <v>0</v>
      </c>
      <c r="J2920" s="1">
        <f>IF(I2920=0, G2920-H2920,0)</f>
        <v>43.234195999999997</v>
      </c>
      <c r="K2920" s="1">
        <f>I2920*1000/$V$5</f>
        <v>0</v>
      </c>
      <c r="L2920" s="1">
        <f>J2920*1000/$V$4</f>
        <v>774.80637992831544</v>
      </c>
      <c r="M2920" s="1">
        <f>L2920/$Y$4</f>
        <v>325.54889912954434</v>
      </c>
      <c r="N2920" s="1">
        <f>M2920*$Y$5</f>
        <v>455.76845878136203</v>
      </c>
      <c r="O2920" s="1" t="s">
        <v>0</v>
      </c>
      <c r="P2920" s="1" t="s">
        <v>0</v>
      </c>
      <c r="Q2920" s="1">
        <f>Q2919+K2920-L2920</f>
        <v>-92350.409493007246</v>
      </c>
      <c r="R2920">
        <f>Q2920*$V$5/1000</f>
        <v>-1846.0846857652148</v>
      </c>
    </row>
    <row r="2921" spans="1:18" x14ac:dyDescent="0.25">
      <c r="A2921" s="4">
        <v>42857.62499999292</v>
      </c>
      <c r="B2921">
        <v>48.4</v>
      </c>
      <c r="C2921">
        <v>5.7275</v>
      </c>
      <c r="D2921" s="3">
        <v>13.430439999999999</v>
      </c>
      <c r="E2921" s="1">
        <f>C2921*$V$2</f>
        <v>2.2909999999999999</v>
      </c>
      <c r="F2921" s="1">
        <f>D2921*$V$3</f>
        <v>53.721759999999996</v>
      </c>
      <c r="G2921" s="1">
        <f>(E2921+F2921)</f>
        <v>56.012759999999993</v>
      </c>
      <c r="H2921" s="1">
        <f>B2921*(1/3)</f>
        <v>16.133333333333333</v>
      </c>
      <c r="I2921" s="1">
        <f>IF((H2921-G2921)&gt;0, (H2921-G2921), (0))</f>
        <v>0</v>
      </c>
      <c r="J2921" s="1">
        <f>IF(I2921=0, G2921-H2921,0)</f>
        <v>39.87942666666666</v>
      </c>
      <c r="K2921" s="1">
        <f>I2921*1000/$V$5</f>
        <v>0</v>
      </c>
      <c r="L2921" s="1">
        <f>J2921*1000/$V$4</f>
        <v>714.6850657108721</v>
      </c>
      <c r="M2921" s="1">
        <f>L2921/$Y$4</f>
        <v>300.28784273566055</v>
      </c>
      <c r="N2921" s="1">
        <f>M2921*$Y$5</f>
        <v>420.40297982992473</v>
      </c>
      <c r="O2921" s="1" t="s">
        <v>0</v>
      </c>
      <c r="P2921" s="1" t="s">
        <v>0</v>
      </c>
      <c r="Q2921" s="1">
        <f>Q2920+K2921-L2921</f>
        <v>-93065.09455871812</v>
      </c>
      <c r="R2921">
        <f>Q2921*$V$5/1000</f>
        <v>-1860.3712402287749</v>
      </c>
    </row>
    <row r="2922" spans="1:18" x14ac:dyDescent="0.25">
      <c r="A2922" s="4">
        <v>42857.666666659585</v>
      </c>
      <c r="B2922">
        <v>50.2</v>
      </c>
      <c r="C2922">
        <v>5.0872999999999999</v>
      </c>
      <c r="D2922" s="3">
        <v>10.79562</v>
      </c>
      <c r="E2922" s="1">
        <f>C2922*$V$2</f>
        <v>2.0349200000000001</v>
      </c>
      <c r="F2922" s="1">
        <f>D2922*$V$3</f>
        <v>43.182479999999998</v>
      </c>
      <c r="G2922" s="1">
        <f>(E2922+F2922)</f>
        <v>45.217399999999998</v>
      </c>
      <c r="H2922" s="1">
        <f>B2922*(1/3)</f>
        <v>16.733333333333334</v>
      </c>
      <c r="I2922" s="1">
        <f>IF((H2922-G2922)&gt;0, (H2922-G2922), (0))</f>
        <v>0</v>
      </c>
      <c r="J2922" s="1">
        <f>IF(I2922=0, G2922-H2922,0)</f>
        <v>28.484066666666664</v>
      </c>
      <c r="K2922" s="1">
        <f>I2922*1000/$V$5</f>
        <v>0</v>
      </c>
      <c r="L2922" s="1">
        <f>J2922*1000/$V$4</f>
        <v>510.46714456391868</v>
      </c>
      <c r="M2922" s="1">
        <f>L2922/$Y$4</f>
        <v>214.48199351425154</v>
      </c>
      <c r="N2922" s="1">
        <f>M2922*$Y$5</f>
        <v>300.27479091995212</v>
      </c>
      <c r="O2922" s="1" t="s">
        <v>0</v>
      </c>
      <c r="P2922" s="1" t="s">
        <v>0</v>
      </c>
      <c r="Q2922" s="1">
        <f>Q2921+K2922-L2922</f>
        <v>-93575.561703282045</v>
      </c>
      <c r="R2922">
        <f>Q2922*$V$5/1000</f>
        <v>-1870.575478448608</v>
      </c>
    </row>
    <row r="2923" spans="1:18" x14ac:dyDescent="0.25">
      <c r="A2923" s="4">
        <v>42857.708333326249</v>
      </c>
      <c r="B2923">
        <v>49.1</v>
      </c>
      <c r="C2923">
        <v>6.8732899999999999</v>
      </c>
      <c r="D2923" s="3">
        <v>5.4998399999999998</v>
      </c>
      <c r="E2923" s="1">
        <f>C2923*$V$2</f>
        <v>2.7493160000000003</v>
      </c>
      <c r="F2923" s="1">
        <f>D2923*$V$3</f>
        <v>21.999359999999999</v>
      </c>
      <c r="G2923" s="1">
        <f>(E2923+F2923)</f>
        <v>24.748676</v>
      </c>
      <c r="H2923" s="1">
        <f>B2923*(1/3)</f>
        <v>16.366666666666667</v>
      </c>
      <c r="I2923" s="1">
        <f>IF((H2923-G2923)&gt;0, (H2923-G2923), (0))</f>
        <v>0</v>
      </c>
      <c r="J2923" s="1">
        <f>IF(I2923=0, G2923-H2923,0)</f>
        <v>8.3820093333333325</v>
      </c>
      <c r="K2923" s="1">
        <f>I2923*1000/$V$5</f>
        <v>0</v>
      </c>
      <c r="L2923" s="1">
        <f>J2923*1000/$V$4</f>
        <v>150.21522102747909</v>
      </c>
      <c r="M2923" s="1">
        <f>L2923/$Y$4</f>
        <v>63.115639087176092</v>
      </c>
      <c r="N2923" s="1">
        <f>M2923*$Y$5</f>
        <v>88.361894722046529</v>
      </c>
      <c r="O2923" s="1" t="s">
        <v>0</v>
      </c>
      <c r="P2923" s="1" t="s">
        <v>0</v>
      </c>
      <c r="Q2923" s="1">
        <f>Q2922+K2923-L2923</f>
        <v>-93725.776924309524</v>
      </c>
      <c r="R2923">
        <f>Q2923*$V$5/1000</f>
        <v>-1873.5782807169473</v>
      </c>
    </row>
    <row r="2924" spans="1:18" x14ac:dyDescent="0.25">
      <c r="A2924" s="4">
        <v>42857.749999992913</v>
      </c>
      <c r="B2924">
        <v>50.8</v>
      </c>
      <c r="C2924">
        <v>4.5081800000000003</v>
      </c>
      <c r="D2924" s="3">
        <v>1.6662519999999998</v>
      </c>
      <c r="E2924" s="1">
        <f>C2924*$V$2</f>
        <v>1.8032720000000002</v>
      </c>
      <c r="F2924" s="1">
        <f>D2924*$V$3</f>
        <v>6.6650079999999994</v>
      </c>
      <c r="G2924" s="1">
        <f>(E2924+F2924)</f>
        <v>8.46828</v>
      </c>
      <c r="H2924" s="1">
        <f>B2924*(1/3)</f>
        <v>16.93333333333333</v>
      </c>
      <c r="I2924" s="1">
        <f>IF((H2924-G2924)&gt;0, (H2924-G2924), (0))</f>
        <v>8.46505333333333</v>
      </c>
      <c r="J2924" s="1">
        <f>IF(I2924=0, G2924-H2924,0)</f>
        <v>0</v>
      </c>
      <c r="K2924" s="1">
        <f>I2924*1000/$V$5</f>
        <v>423.46439886609954</v>
      </c>
      <c r="L2924" s="1">
        <f>J2924*1000/$V$4</f>
        <v>0</v>
      </c>
      <c r="M2924" s="1">
        <f>L2924/$Y$4</f>
        <v>0</v>
      </c>
      <c r="N2924" s="1">
        <f>M2924*$Y$5</f>
        <v>0</v>
      </c>
      <c r="O2924" s="1" t="s">
        <v>0</v>
      </c>
      <c r="P2924" s="1" t="s">
        <v>0</v>
      </c>
      <c r="Q2924" s="1">
        <f>Q2923+K2924-L2924</f>
        <v>-93302.312525443427</v>
      </c>
      <c r="R2924">
        <f>Q2924*$V$5/1000</f>
        <v>-1865.113227383614</v>
      </c>
    </row>
    <row r="2925" spans="1:18" x14ac:dyDescent="0.25">
      <c r="A2925" s="4">
        <v>42857.791666659577</v>
      </c>
      <c r="B2925">
        <v>53.5</v>
      </c>
      <c r="C2925">
        <v>4.8496499999999996</v>
      </c>
      <c r="D2925" s="3">
        <v>-7.0017200000000003E-3</v>
      </c>
      <c r="E2925" s="1">
        <f>C2925*$V$2</f>
        <v>1.9398599999999999</v>
      </c>
      <c r="F2925" s="1">
        <f>D2925*$V$3</f>
        <v>-2.8006880000000001E-2</v>
      </c>
      <c r="G2925" s="1">
        <f>(E2925+F2925)</f>
        <v>1.91185312</v>
      </c>
      <c r="H2925" s="1">
        <f>B2925*(1/3)</f>
        <v>17.833333333333332</v>
      </c>
      <c r="I2925" s="1">
        <f>IF((H2925-G2925)&gt;0, (H2925-G2925), (0))</f>
        <v>15.921480213333332</v>
      </c>
      <c r="J2925" s="1">
        <f>IF(I2925=0, G2925-H2925,0)</f>
        <v>0</v>
      </c>
      <c r="K2925" s="1">
        <f>I2925*1000/$V$5</f>
        <v>796.47224679006172</v>
      </c>
      <c r="L2925" s="1">
        <f>J2925*1000/$V$4</f>
        <v>0</v>
      </c>
      <c r="M2925" s="1">
        <f>L2925/$Y$4</f>
        <v>0</v>
      </c>
      <c r="N2925" s="1">
        <f>M2925*$Y$5</f>
        <v>0</v>
      </c>
      <c r="O2925" s="1" t="s">
        <v>0</v>
      </c>
      <c r="P2925" s="1" t="s">
        <v>0</v>
      </c>
      <c r="Q2925" s="1">
        <f>Q2924+K2925-L2925</f>
        <v>-92505.84027865337</v>
      </c>
      <c r="R2925">
        <f>Q2925*$V$5/1000</f>
        <v>-1849.1917471702807</v>
      </c>
    </row>
    <row r="2926" spans="1:18" x14ac:dyDescent="0.25">
      <c r="A2926" s="4">
        <v>42857.833333326242</v>
      </c>
      <c r="B2926">
        <v>49.5</v>
      </c>
      <c r="C2926">
        <v>4.9586399999999999</v>
      </c>
      <c r="D2926" s="3">
        <v>-7.0017200000000003E-3</v>
      </c>
      <c r="E2926" s="1">
        <f>C2926*$V$2</f>
        <v>1.9834560000000001</v>
      </c>
      <c r="F2926" s="1">
        <f>D2926*$V$3</f>
        <v>-2.8006880000000001E-2</v>
      </c>
      <c r="G2926" s="1">
        <f>(E2926+F2926)</f>
        <v>1.9554491200000002</v>
      </c>
      <c r="H2926" s="1">
        <f>B2926*(1/3)</f>
        <v>16.5</v>
      </c>
      <c r="I2926" s="1">
        <f>IF((H2926-G2926)&gt;0, (H2926-G2926), (0))</f>
        <v>14.544550879999999</v>
      </c>
      <c r="J2926" s="1">
        <f>IF(I2926=0, G2926-H2926,0)</f>
        <v>0</v>
      </c>
      <c r="K2926" s="1">
        <f>I2926*1000/$V$5</f>
        <v>727.59133966983495</v>
      </c>
      <c r="L2926" s="1">
        <f>J2926*1000/$V$4</f>
        <v>0</v>
      </c>
      <c r="M2926" s="1">
        <f>L2926/$Y$4</f>
        <v>0</v>
      </c>
      <c r="N2926" s="1">
        <f>M2926*$Y$5</f>
        <v>0</v>
      </c>
      <c r="O2926" s="1" t="s">
        <v>0</v>
      </c>
      <c r="P2926" s="1" t="s">
        <v>0</v>
      </c>
      <c r="Q2926" s="1">
        <f>Q2925+K2926-L2926</f>
        <v>-91778.248938983539</v>
      </c>
      <c r="R2926">
        <f>Q2926*$V$5/1000</f>
        <v>-1834.6471962902808</v>
      </c>
    </row>
    <row r="2927" spans="1:18" x14ac:dyDescent="0.25">
      <c r="A2927" s="4">
        <v>42857.874999992906</v>
      </c>
      <c r="B2927">
        <v>48.3</v>
      </c>
      <c r="C2927">
        <v>4.75162</v>
      </c>
      <c r="D2927" s="3">
        <v>-7.0017200000000003E-3</v>
      </c>
      <c r="E2927" s="1">
        <f>C2927*$V$2</f>
        <v>1.9006480000000001</v>
      </c>
      <c r="F2927" s="1">
        <f>D2927*$V$3</f>
        <v>-2.8006880000000001E-2</v>
      </c>
      <c r="G2927" s="1">
        <f>(E2927+F2927)</f>
        <v>1.8726411200000002</v>
      </c>
      <c r="H2927" s="1">
        <f>B2927*(1/3)</f>
        <v>16.099999999999998</v>
      </c>
      <c r="I2927" s="1">
        <f>IF((H2927-G2927)&gt;0, (H2927-G2927), (0))</f>
        <v>14.227358879999997</v>
      </c>
      <c r="J2927" s="1">
        <f>IF(I2927=0, G2927-H2927,0)</f>
        <v>0</v>
      </c>
      <c r="K2927" s="1">
        <f>I2927*1000/$V$5</f>
        <v>711.72380590295131</v>
      </c>
      <c r="L2927" s="1">
        <f>J2927*1000/$V$4</f>
        <v>0</v>
      </c>
      <c r="M2927" s="1">
        <f>L2927/$Y$4</f>
        <v>0</v>
      </c>
      <c r="N2927" s="1">
        <f>M2927*$Y$5</f>
        <v>0</v>
      </c>
      <c r="O2927" s="1" t="s">
        <v>0</v>
      </c>
      <c r="P2927" s="1" t="s">
        <v>0</v>
      </c>
      <c r="Q2927" s="1">
        <f>Q2926+K2927-L2927</f>
        <v>-91066.525133080591</v>
      </c>
      <c r="R2927">
        <f>Q2927*$V$5/1000</f>
        <v>-1820.4198374102809</v>
      </c>
    </row>
    <row r="2928" spans="1:18" x14ac:dyDescent="0.25">
      <c r="A2928" s="4">
        <v>42857.91666665957</v>
      </c>
      <c r="B2928">
        <v>45.7</v>
      </c>
      <c r="C2928">
        <v>6.19184</v>
      </c>
      <c r="D2928" s="3">
        <v>-7.0017200000000003E-3</v>
      </c>
      <c r="E2928" s="1">
        <f>C2928*$V$2</f>
        <v>2.4767360000000003</v>
      </c>
      <c r="F2928" s="1">
        <f>D2928*$V$3</f>
        <v>-2.8006880000000001E-2</v>
      </c>
      <c r="G2928" s="1">
        <f>(E2928+F2928)</f>
        <v>2.4487291200000003</v>
      </c>
      <c r="H2928" s="1">
        <f>B2928*(1/3)</f>
        <v>15.233333333333334</v>
      </c>
      <c r="I2928" s="1">
        <f>IF((H2928-G2928)&gt;0, (H2928-G2928), (0))</f>
        <v>12.784604213333335</v>
      </c>
      <c r="J2928" s="1">
        <f>IF(I2928=0, G2928-H2928,0)</f>
        <v>0</v>
      </c>
      <c r="K2928" s="1">
        <f>I2928*1000/$V$5</f>
        <v>639.54998565949654</v>
      </c>
      <c r="L2928" s="1">
        <f>J2928*1000/$V$4</f>
        <v>0</v>
      </c>
      <c r="M2928" s="1">
        <f>L2928/$Y$4</f>
        <v>0</v>
      </c>
      <c r="N2928" s="1">
        <f>M2928*$Y$5</f>
        <v>0</v>
      </c>
      <c r="O2928" s="1" t="s">
        <v>0</v>
      </c>
      <c r="P2928" s="1" t="s">
        <v>0</v>
      </c>
      <c r="Q2928" s="1">
        <f>Q2927+K2928-L2928</f>
        <v>-90426.975147421093</v>
      </c>
      <c r="R2928">
        <f>Q2928*$V$5/1000</f>
        <v>-1807.6352331969474</v>
      </c>
    </row>
    <row r="2929" spans="1:18" x14ac:dyDescent="0.25">
      <c r="A2929" s="4">
        <v>42857.958333326234</v>
      </c>
      <c r="B2929">
        <v>44</v>
      </c>
      <c r="C2929">
        <v>8.0504099999999994</v>
      </c>
      <c r="D2929" s="3">
        <v>-7.0017200000000003E-3</v>
      </c>
      <c r="E2929" s="1">
        <f>C2929*$V$2</f>
        <v>3.220164</v>
      </c>
      <c r="F2929" s="1">
        <f>D2929*$V$3</f>
        <v>-2.8006880000000001E-2</v>
      </c>
      <c r="G2929" s="1">
        <f>(E2929+F2929)</f>
        <v>3.1921571200000001</v>
      </c>
      <c r="H2929" s="1">
        <f>B2929*(1/3)</f>
        <v>14.666666666666666</v>
      </c>
      <c r="I2929" s="1">
        <f>IF((H2929-G2929)&gt;0, (H2929-G2929), (0))</f>
        <v>11.474509546666667</v>
      </c>
      <c r="J2929" s="1">
        <f>IF(I2929=0, G2929-H2929,0)</f>
        <v>0</v>
      </c>
      <c r="K2929" s="1">
        <f>I2929*1000/$V$5</f>
        <v>574.01248357512088</v>
      </c>
      <c r="L2929" s="1">
        <f>J2929*1000/$V$4</f>
        <v>0</v>
      </c>
      <c r="M2929" s="1">
        <f>L2929/$Y$4</f>
        <v>0</v>
      </c>
      <c r="N2929" s="1">
        <f>M2929*$Y$5</f>
        <v>0</v>
      </c>
      <c r="O2929" s="1">
        <f>SUM(N2906:N2929)</f>
        <v>3567.7609810949471</v>
      </c>
      <c r="P2929" s="1">
        <f>SUM(L2906:L2929)</f>
        <v>6065.1936678614111</v>
      </c>
      <c r="Q2929" s="1">
        <f>Q2928+K2929-L2929</f>
        <v>-89852.962663845974</v>
      </c>
      <c r="R2929">
        <f>Q2929*$V$5/1000</f>
        <v>-1796.1607236502809</v>
      </c>
    </row>
    <row r="2930" spans="1:18" x14ac:dyDescent="0.25">
      <c r="A2930" s="4">
        <v>42857.999999992899</v>
      </c>
      <c r="B2930">
        <v>44.7</v>
      </c>
      <c r="C2930">
        <v>9.0309500000000007</v>
      </c>
      <c r="D2930" s="3">
        <v>-7.0017200000000003E-3</v>
      </c>
      <c r="E2930" s="1">
        <f>C2930*$V$2</f>
        <v>3.6123800000000004</v>
      </c>
      <c r="F2930" s="1">
        <f>D2930*$V$3</f>
        <v>-2.8006880000000001E-2</v>
      </c>
      <c r="G2930" s="1">
        <f>(E2930+F2930)</f>
        <v>3.5843731200000004</v>
      </c>
      <c r="H2930" s="1">
        <f>B2930*(1/3)</f>
        <v>14.9</v>
      </c>
      <c r="I2930" s="1">
        <f>IF((H2930-G2930)&gt;0, (H2930-G2930), (0))</f>
        <v>11.31562688</v>
      </c>
      <c r="J2930" s="1">
        <f>IF(I2930=0, G2930-H2930,0)</f>
        <v>0</v>
      </c>
      <c r="K2930" s="1">
        <f>I2930*1000/$V$5</f>
        <v>566.06437618809412</v>
      </c>
      <c r="L2930" s="1">
        <f>J2930*1000/$V$4</f>
        <v>0</v>
      </c>
      <c r="M2930" s="1">
        <f>L2930/$Y$4</f>
        <v>0</v>
      </c>
      <c r="N2930" s="1">
        <f>M2930*$Y$5</f>
        <v>0</v>
      </c>
      <c r="O2930" s="1" t="s">
        <v>0</v>
      </c>
      <c r="P2930" s="1" t="s">
        <v>0</v>
      </c>
      <c r="Q2930" s="1">
        <f>Q2929+K2930-L2930</f>
        <v>-89286.898287657881</v>
      </c>
      <c r="R2930">
        <f>Q2930*$V$5/1000</f>
        <v>-1784.8450967702809</v>
      </c>
    </row>
    <row r="2931" spans="1:18" x14ac:dyDescent="0.25">
      <c r="A2931" s="4">
        <v>42858.041666659563</v>
      </c>
      <c r="B2931">
        <v>40.799999999999997</v>
      </c>
      <c r="C2931">
        <v>11.3902</v>
      </c>
      <c r="D2931" s="3">
        <v>-7.0017200000000003E-3</v>
      </c>
      <c r="E2931" s="1">
        <f>C2931*$V$2</f>
        <v>4.5560800000000006</v>
      </c>
      <c r="F2931" s="1">
        <f>D2931*$V$3</f>
        <v>-2.8006880000000001E-2</v>
      </c>
      <c r="G2931" s="1">
        <f>(E2931+F2931)</f>
        <v>4.5280731200000002</v>
      </c>
      <c r="H2931" s="1">
        <f>B2931*(1/3)</f>
        <v>13.599999999999998</v>
      </c>
      <c r="I2931" s="1">
        <f>IF((H2931-G2931)&gt;0, (H2931-G2931), (0))</f>
        <v>9.0719268799999977</v>
      </c>
      <c r="J2931" s="1">
        <f>IF(I2931=0, G2931-H2931,0)</f>
        <v>0</v>
      </c>
      <c r="K2931" s="1">
        <f>I2931*1000/$V$5</f>
        <v>453.82325562781381</v>
      </c>
      <c r="L2931" s="1">
        <f>J2931*1000/$V$4</f>
        <v>0</v>
      </c>
      <c r="M2931" s="1">
        <f>L2931/$Y$4</f>
        <v>0</v>
      </c>
      <c r="N2931" s="1">
        <f>M2931*$Y$5</f>
        <v>0</v>
      </c>
      <c r="O2931" s="1" t="s">
        <v>0</v>
      </c>
      <c r="P2931" s="1" t="s">
        <v>0</v>
      </c>
      <c r="Q2931" s="1">
        <f>Q2930+K2931-L2931</f>
        <v>-88833.075032030072</v>
      </c>
      <c r="R2931">
        <f>Q2931*$V$5/1000</f>
        <v>-1775.773169890281</v>
      </c>
    </row>
    <row r="2932" spans="1:18" x14ac:dyDescent="0.25">
      <c r="A2932" s="4">
        <v>42858.083333326227</v>
      </c>
      <c r="B2932">
        <v>35.200000000000003</v>
      </c>
      <c r="C2932">
        <v>10.246700000000001</v>
      </c>
      <c r="D2932" s="3">
        <v>-7.0017200000000003E-3</v>
      </c>
      <c r="E2932" s="1">
        <f>C2932*$V$2</f>
        <v>4.0986800000000008</v>
      </c>
      <c r="F2932" s="1">
        <f>D2932*$V$3</f>
        <v>-2.8006880000000001E-2</v>
      </c>
      <c r="G2932" s="1">
        <f>(E2932+F2932)</f>
        <v>4.0706731200000004</v>
      </c>
      <c r="H2932" s="1">
        <f>B2932*(1/3)</f>
        <v>11.733333333333334</v>
      </c>
      <c r="I2932" s="1">
        <f>IF((H2932-G2932)&gt;0, (H2932-G2932), (0))</f>
        <v>7.6626602133333339</v>
      </c>
      <c r="J2932" s="1">
        <f>IF(I2932=0, G2932-H2932,0)</f>
        <v>0</v>
      </c>
      <c r="K2932" s="1">
        <f>I2932*1000/$V$5</f>
        <v>383.3246730031683</v>
      </c>
      <c r="L2932" s="1">
        <f>J2932*1000/$V$4</f>
        <v>0</v>
      </c>
      <c r="M2932" s="1">
        <f>L2932/$Y$4</f>
        <v>0</v>
      </c>
      <c r="N2932" s="1">
        <f>M2932*$Y$5</f>
        <v>0</v>
      </c>
      <c r="O2932" s="1" t="s">
        <v>0</v>
      </c>
      <c r="P2932" s="1" t="s">
        <v>0</v>
      </c>
      <c r="Q2932" s="1">
        <f>Q2931+K2932-L2932</f>
        <v>-88449.750359026904</v>
      </c>
      <c r="R2932">
        <f>Q2932*$V$5/1000</f>
        <v>-1768.1105096769477</v>
      </c>
    </row>
    <row r="2933" spans="1:18" x14ac:dyDescent="0.25">
      <c r="A2933" s="4">
        <v>42858.124999992891</v>
      </c>
      <c r="B2933">
        <v>35.299999999999997</v>
      </c>
      <c r="C2933">
        <v>9.0420699999999989</v>
      </c>
      <c r="D2933" s="3">
        <v>-7.0017200000000003E-3</v>
      </c>
      <c r="E2933" s="1">
        <f>C2933*$V$2</f>
        <v>3.6168279999999999</v>
      </c>
      <c r="F2933" s="1">
        <f>D2933*$V$3</f>
        <v>-2.8006880000000001E-2</v>
      </c>
      <c r="G2933" s="1">
        <f>(E2933+F2933)</f>
        <v>3.58882112</v>
      </c>
      <c r="H2933" s="1">
        <f>B2933*(1/3)</f>
        <v>11.766666666666666</v>
      </c>
      <c r="I2933" s="1">
        <f>IF((H2933-G2933)&gt;0, (H2933-G2933), (0))</f>
        <v>8.1778455466666653</v>
      </c>
      <c r="J2933" s="1">
        <f>IF(I2933=0, G2933-H2933,0)</f>
        <v>0</v>
      </c>
      <c r="K2933" s="1">
        <f>I2933*1000/$V$5</f>
        <v>409.09682574620643</v>
      </c>
      <c r="L2933" s="1">
        <f>J2933*1000/$V$4</f>
        <v>0</v>
      </c>
      <c r="M2933" s="1">
        <f>L2933/$Y$4</f>
        <v>0</v>
      </c>
      <c r="N2933" s="1">
        <f>M2933*$Y$5</f>
        <v>0</v>
      </c>
      <c r="O2933" s="1" t="s">
        <v>0</v>
      </c>
      <c r="P2933" s="1" t="s">
        <v>0</v>
      </c>
      <c r="Q2933" s="1">
        <f>Q2932+K2933-L2933</f>
        <v>-88040.653533280696</v>
      </c>
      <c r="R2933">
        <f>Q2933*$V$5/1000</f>
        <v>-1759.932664130281</v>
      </c>
    </row>
    <row r="2934" spans="1:18" x14ac:dyDescent="0.25">
      <c r="A2934" s="4">
        <v>42858.166666659556</v>
      </c>
      <c r="B2934">
        <v>35.1</v>
      </c>
      <c r="C2934">
        <v>7.3163599999999995</v>
      </c>
      <c r="D2934" s="3">
        <v>-7.0017200000000003E-3</v>
      </c>
      <c r="E2934" s="1">
        <f>C2934*$V$2</f>
        <v>2.9265439999999998</v>
      </c>
      <c r="F2934" s="1">
        <f>D2934*$V$3</f>
        <v>-2.8006880000000001E-2</v>
      </c>
      <c r="G2934" s="1">
        <f>(E2934+F2934)</f>
        <v>2.8985371199999999</v>
      </c>
      <c r="H2934" s="1">
        <f>B2934*(1/3)</f>
        <v>11.7</v>
      </c>
      <c r="I2934" s="1">
        <f>IF((H2934-G2934)&gt;0, (H2934-G2934), (0))</f>
        <v>8.801462879999999</v>
      </c>
      <c r="J2934" s="1">
        <f>IF(I2934=0, G2934-H2934,0)</f>
        <v>0</v>
      </c>
      <c r="K2934" s="1">
        <f>I2934*1000/$V$5</f>
        <v>440.29329064532266</v>
      </c>
      <c r="L2934" s="1">
        <f>J2934*1000/$V$4</f>
        <v>0</v>
      </c>
      <c r="M2934" s="1">
        <f>L2934/$Y$4</f>
        <v>0</v>
      </c>
      <c r="N2934" s="1">
        <f>M2934*$Y$5</f>
        <v>0</v>
      </c>
      <c r="O2934" s="1" t="s">
        <v>0</v>
      </c>
      <c r="P2934" s="1" t="s">
        <v>0</v>
      </c>
      <c r="Q2934" s="1">
        <f>Q2933+K2934-L2934</f>
        <v>-87600.360242635375</v>
      </c>
      <c r="R2934">
        <f>Q2934*$V$5/1000</f>
        <v>-1751.131201250281</v>
      </c>
    </row>
    <row r="2935" spans="1:18" x14ac:dyDescent="0.25">
      <c r="A2935" s="4">
        <v>42858.20833332622</v>
      </c>
      <c r="B2935">
        <v>34.799999999999997</v>
      </c>
      <c r="C2935">
        <v>3.6843000000000004</v>
      </c>
      <c r="D2935" s="3">
        <v>-7.0017200000000003E-3</v>
      </c>
      <c r="E2935" s="1">
        <f>C2935*$V$2</f>
        <v>1.4737200000000001</v>
      </c>
      <c r="F2935" s="1">
        <f>D2935*$V$3</f>
        <v>-2.8006880000000001E-2</v>
      </c>
      <c r="G2935" s="1">
        <f>(E2935+F2935)</f>
        <v>1.4457131200000002</v>
      </c>
      <c r="H2935" s="1">
        <f>B2935*(1/3)</f>
        <v>11.599999999999998</v>
      </c>
      <c r="I2935" s="1">
        <f>IF((H2935-G2935)&gt;0, (H2935-G2935), (0))</f>
        <v>10.154286879999997</v>
      </c>
      <c r="J2935" s="1">
        <f>IF(I2935=0, G2935-H2935,0)</f>
        <v>0</v>
      </c>
      <c r="K2935" s="1">
        <f>I2935*1000/$V$5</f>
        <v>507.96832816408198</v>
      </c>
      <c r="L2935" s="1">
        <f>J2935*1000/$V$4</f>
        <v>0</v>
      </c>
      <c r="M2935" s="1">
        <f>L2935/$Y$4</f>
        <v>0</v>
      </c>
      <c r="N2935" s="1">
        <f>M2935*$Y$5</f>
        <v>0</v>
      </c>
      <c r="O2935" s="1" t="s">
        <v>0</v>
      </c>
      <c r="P2935" s="1" t="s">
        <v>0</v>
      </c>
      <c r="Q2935" s="1">
        <f>Q2934+K2935-L2935</f>
        <v>-87092.3919144713</v>
      </c>
      <c r="R2935">
        <f>Q2935*$V$5/1000</f>
        <v>-1740.9769143702811</v>
      </c>
    </row>
    <row r="2936" spans="1:18" x14ac:dyDescent="0.25">
      <c r="A2936" s="4">
        <v>42858.249999992884</v>
      </c>
      <c r="B2936">
        <v>33.700000000000003</v>
      </c>
      <c r="C2936">
        <v>4.21401</v>
      </c>
      <c r="D2936" s="3">
        <v>-7.0017200000000003E-3</v>
      </c>
      <c r="E2936" s="1">
        <f>C2936*$V$2</f>
        <v>1.6856040000000001</v>
      </c>
      <c r="F2936" s="1">
        <f>D2936*$V$3</f>
        <v>-2.8006880000000001E-2</v>
      </c>
      <c r="G2936" s="1">
        <f>(E2936+F2936)</f>
        <v>1.6575971200000001</v>
      </c>
      <c r="H2936" s="1">
        <f>B2936*(1/3)</f>
        <v>11.233333333333334</v>
      </c>
      <c r="I2936" s="1">
        <f>IF((H2936-G2936)&gt;0, (H2936-G2936), (0))</f>
        <v>9.5757362133333341</v>
      </c>
      <c r="J2936" s="1">
        <f>IF(I2936=0, G2936-H2936,0)</f>
        <v>0</v>
      </c>
      <c r="K2936" s="1">
        <f>I2936*1000/$V$5</f>
        <v>479.02632382858098</v>
      </c>
      <c r="L2936" s="1">
        <f>J2936*1000/$V$4</f>
        <v>0</v>
      </c>
      <c r="M2936" s="1">
        <f>L2936/$Y$4</f>
        <v>0</v>
      </c>
      <c r="N2936" s="1">
        <f>M2936*$Y$5</f>
        <v>0</v>
      </c>
      <c r="O2936" s="1" t="s">
        <v>0</v>
      </c>
      <c r="P2936" s="1" t="s">
        <v>0</v>
      </c>
      <c r="Q2936" s="1">
        <f>Q2935+K2936-L2936</f>
        <v>-86613.365590642716</v>
      </c>
      <c r="R2936">
        <f>Q2936*$V$5/1000</f>
        <v>-1731.4011781569477</v>
      </c>
    </row>
    <row r="2937" spans="1:18" x14ac:dyDescent="0.25">
      <c r="A2937" s="4">
        <v>42858.291666659548</v>
      </c>
      <c r="B2937">
        <v>38.299999999999997</v>
      </c>
      <c r="C2937">
        <v>3.9739200000000001</v>
      </c>
      <c r="D2937" s="3">
        <v>0.35185720000000004</v>
      </c>
      <c r="E2937" s="1">
        <f>C2937*$V$2</f>
        <v>1.5895680000000001</v>
      </c>
      <c r="F2937" s="1">
        <f>D2937*$V$3</f>
        <v>1.4074288000000001</v>
      </c>
      <c r="G2937" s="1">
        <f>(E2937+F2937)</f>
        <v>2.9969968000000002</v>
      </c>
      <c r="H2937" s="1">
        <f>B2937*(1/3)</f>
        <v>12.766666666666666</v>
      </c>
      <c r="I2937" s="1">
        <f>IF((H2937-G2937)&gt;0, (H2937-G2937), (0))</f>
        <v>9.7696698666666659</v>
      </c>
      <c r="J2937" s="1">
        <f>IF(I2937=0, G2937-H2937,0)</f>
        <v>0</v>
      </c>
      <c r="K2937" s="1">
        <f>I2937*1000/$V$5</f>
        <v>488.72785726196429</v>
      </c>
      <c r="L2937" s="1">
        <f>J2937*1000/$V$4</f>
        <v>0</v>
      </c>
      <c r="M2937" s="1">
        <f>L2937/$Y$4</f>
        <v>0</v>
      </c>
      <c r="N2937" s="1">
        <f>M2937*$Y$5</f>
        <v>0</v>
      </c>
      <c r="O2937" s="1" t="s">
        <v>0</v>
      </c>
      <c r="P2937" s="1" t="s">
        <v>0</v>
      </c>
      <c r="Q2937" s="1">
        <f>Q2936+K2937-L2937</f>
        <v>-86124.637733380747</v>
      </c>
      <c r="R2937">
        <f>Q2937*$V$5/1000</f>
        <v>-1721.6315082902811</v>
      </c>
    </row>
    <row r="2938" spans="1:18" x14ac:dyDescent="0.25">
      <c r="A2938" s="4">
        <v>42858.333333326213</v>
      </c>
      <c r="B2938">
        <v>40</v>
      </c>
      <c r="C2938">
        <v>3.6944499999999998</v>
      </c>
      <c r="D2938" s="3">
        <v>2.1748980000000002</v>
      </c>
      <c r="E2938" s="1">
        <f>C2938*$V$2</f>
        <v>1.4777800000000001</v>
      </c>
      <c r="F2938" s="1">
        <f>D2938*$V$3</f>
        <v>8.6995920000000009</v>
      </c>
      <c r="G2938" s="1">
        <f>(E2938+F2938)</f>
        <v>10.177372000000002</v>
      </c>
      <c r="H2938" s="1">
        <f>B2938*(1/3)</f>
        <v>13.333333333333332</v>
      </c>
      <c r="I2938" s="1">
        <f>IF((H2938-G2938)&gt;0, (H2938-G2938), (0))</f>
        <v>3.1559613333333303</v>
      </c>
      <c r="J2938" s="1">
        <f>IF(I2938=0, G2938-H2938,0)</f>
        <v>0</v>
      </c>
      <c r="K2938" s="1">
        <f>I2938*1000/$V$5</f>
        <v>157.87700516925116</v>
      </c>
      <c r="L2938" s="1">
        <f>J2938*1000/$V$4</f>
        <v>0</v>
      </c>
      <c r="M2938" s="1">
        <f>L2938/$Y$4</f>
        <v>0</v>
      </c>
      <c r="N2938" s="1">
        <f>M2938*$Y$5</f>
        <v>0</v>
      </c>
      <c r="O2938" s="1" t="s">
        <v>0</v>
      </c>
      <c r="P2938" s="1" t="s">
        <v>0</v>
      </c>
      <c r="Q2938" s="1">
        <f>Q2937+K2938-L2938</f>
        <v>-85966.760728211491</v>
      </c>
      <c r="R2938">
        <f>Q2938*$V$5/1000</f>
        <v>-1718.4755469569475</v>
      </c>
    </row>
    <row r="2939" spans="1:18" x14ac:dyDescent="0.25">
      <c r="A2939" s="4">
        <v>42858.374999992877</v>
      </c>
      <c r="B2939">
        <v>42.1</v>
      </c>
      <c r="C2939">
        <v>4.7627100000000002</v>
      </c>
      <c r="D2939" s="3">
        <v>5.4383099999999995</v>
      </c>
      <c r="E2939" s="1">
        <f>C2939*$V$2</f>
        <v>1.9050840000000002</v>
      </c>
      <c r="F2939" s="1">
        <f>D2939*$V$3</f>
        <v>21.753239999999998</v>
      </c>
      <c r="G2939" s="1">
        <f>(E2939+F2939)</f>
        <v>23.658323999999997</v>
      </c>
      <c r="H2939" s="1">
        <f>B2939*(1/3)</f>
        <v>14.033333333333333</v>
      </c>
      <c r="I2939" s="1">
        <f>IF((H2939-G2939)&gt;0, (H2939-G2939), (0))</f>
        <v>0</v>
      </c>
      <c r="J2939" s="1">
        <f>IF(I2939=0, G2939-H2939,0)</f>
        <v>9.6249906666666636</v>
      </c>
      <c r="K2939" s="1">
        <f>I2939*1000/$V$5</f>
        <v>0</v>
      </c>
      <c r="L2939" s="1">
        <f>J2939*1000/$V$4</f>
        <v>172.490872162485</v>
      </c>
      <c r="M2939" s="1">
        <f>L2939/$Y$4</f>
        <v>72.475156370792021</v>
      </c>
      <c r="N2939" s="1">
        <f>M2939*$Y$5</f>
        <v>101.46521891910882</v>
      </c>
      <c r="O2939" s="1" t="s">
        <v>0</v>
      </c>
      <c r="P2939" s="1" t="s">
        <v>0</v>
      </c>
      <c r="Q2939" s="1">
        <f>Q2938+K2939-L2939</f>
        <v>-86139.251600373973</v>
      </c>
      <c r="R2939">
        <f>Q2939*$V$5/1000</f>
        <v>-1721.9236394914756</v>
      </c>
    </row>
    <row r="2940" spans="1:18" x14ac:dyDescent="0.25">
      <c r="A2940" s="4">
        <v>42858.416666659541</v>
      </c>
      <c r="B2940">
        <v>44.6</v>
      </c>
      <c r="C2940">
        <v>5.4130500000000001</v>
      </c>
      <c r="D2940" s="3">
        <v>12.64559</v>
      </c>
      <c r="E2940" s="1">
        <f>C2940*$V$2</f>
        <v>2.1652200000000001</v>
      </c>
      <c r="F2940" s="1">
        <f>D2940*$V$3</f>
        <v>50.582360000000001</v>
      </c>
      <c r="G2940" s="1">
        <f>(E2940+F2940)</f>
        <v>52.747579999999999</v>
      </c>
      <c r="H2940" s="1">
        <f>B2940*(1/3)</f>
        <v>14.866666666666667</v>
      </c>
      <c r="I2940" s="1">
        <f>IF((H2940-G2940)&gt;0, (H2940-G2940), (0))</f>
        <v>0</v>
      </c>
      <c r="J2940" s="1">
        <f>IF(I2940=0, G2940-H2940,0)</f>
        <v>37.880913333333332</v>
      </c>
      <c r="K2940" s="1">
        <f>I2940*1000/$V$5</f>
        <v>0</v>
      </c>
      <c r="L2940" s="1">
        <f>J2940*1000/$V$4</f>
        <v>678.86941457586613</v>
      </c>
      <c r="M2940" s="1">
        <f>L2940/$Y$4</f>
        <v>285.2392498217925</v>
      </c>
      <c r="N2940" s="1">
        <f>M2940*$Y$5</f>
        <v>399.33494975050945</v>
      </c>
      <c r="O2940" s="1" t="s">
        <v>0</v>
      </c>
      <c r="P2940" s="1" t="s">
        <v>0</v>
      </c>
      <c r="Q2940" s="1">
        <f>Q2939+K2940-L2940</f>
        <v>-86818.121014949837</v>
      </c>
      <c r="R2940">
        <f>Q2940*$V$5/1000</f>
        <v>-1735.4942390888471</v>
      </c>
    </row>
    <row r="2941" spans="1:18" x14ac:dyDescent="0.25">
      <c r="A2941" s="4">
        <v>42858.458333326205</v>
      </c>
      <c r="B2941">
        <v>46.7</v>
      </c>
      <c r="C2941">
        <v>6.4199799999999998</v>
      </c>
      <c r="D2941" s="3">
        <v>14.66117</v>
      </c>
      <c r="E2941" s="1">
        <f>C2941*$V$2</f>
        <v>2.5679920000000003</v>
      </c>
      <c r="F2941" s="1">
        <f>D2941*$V$3</f>
        <v>58.644680000000001</v>
      </c>
      <c r="G2941" s="1">
        <f>(E2941+F2941)</f>
        <v>61.212671999999998</v>
      </c>
      <c r="H2941" s="1">
        <f>B2941*(1/3)</f>
        <v>15.566666666666666</v>
      </c>
      <c r="I2941" s="1">
        <f>IF((H2941-G2941)&gt;0, (H2941-G2941), (0))</f>
        <v>0</v>
      </c>
      <c r="J2941" s="1">
        <f>IF(I2941=0, G2941-H2941,0)</f>
        <v>45.646005333333335</v>
      </c>
      <c r="K2941" s="1">
        <f>I2941*1000/$V$5</f>
        <v>0</v>
      </c>
      <c r="L2941" s="1">
        <f>J2941*1000/$V$4</f>
        <v>818.02876941457589</v>
      </c>
      <c r="M2941" s="1">
        <f>L2941/$Y$4</f>
        <v>343.70956698091425</v>
      </c>
      <c r="N2941" s="1">
        <f>M2941*$Y$5</f>
        <v>481.19339377327992</v>
      </c>
      <c r="O2941" s="1" t="s">
        <v>0</v>
      </c>
      <c r="P2941" s="1" t="s">
        <v>0</v>
      </c>
      <c r="Q2941" s="1">
        <f>Q2940+K2941-L2941</f>
        <v>-87636.149784364417</v>
      </c>
      <c r="R2941">
        <f>Q2941*$V$5/1000</f>
        <v>-1751.8466341894446</v>
      </c>
    </row>
    <row r="2942" spans="1:18" x14ac:dyDescent="0.25">
      <c r="A2942" s="4">
        <v>42858.49999999287</v>
      </c>
      <c r="B2942">
        <v>48.8</v>
      </c>
      <c r="C2942">
        <v>5.8676700000000004</v>
      </c>
      <c r="D2942" s="3">
        <v>16.770040000000002</v>
      </c>
      <c r="E2942" s="1">
        <f>C2942*$V$2</f>
        <v>2.3470680000000002</v>
      </c>
      <c r="F2942" s="1">
        <f>D2942*$V$3</f>
        <v>67.080160000000006</v>
      </c>
      <c r="G2942" s="1">
        <f>(E2942+F2942)</f>
        <v>69.427228000000014</v>
      </c>
      <c r="H2942" s="1">
        <f>B2942*(1/3)</f>
        <v>16.266666666666666</v>
      </c>
      <c r="I2942" s="1">
        <f>IF((H2942-G2942)&gt;0, (H2942-G2942), (0))</f>
        <v>0</v>
      </c>
      <c r="J2942" s="1">
        <f>IF(I2942=0, G2942-H2942,0)</f>
        <v>53.160561333333348</v>
      </c>
      <c r="K2942" s="1">
        <f>I2942*1000/$V$5</f>
        <v>0</v>
      </c>
      <c r="L2942" s="1">
        <f>J2942*1000/$V$4</f>
        <v>952.69823178016759</v>
      </c>
      <c r="M2942" s="1">
        <f>L2942/$Y$4</f>
        <v>400.29337469754944</v>
      </c>
      <c r="N2942" s="1">
        <f>M2942*$Y$5</f>
        <v>560.41072457656912</v>
      </c>
      <c r="O2942" s="1" t="s">
        <v>0</v>
      </c>
      <c r="P2942" s="1" t="s">
        <v>0</v>
      </c>
      <c r="Q2942" s="1">
        <f>Q2941+K2942-L2942</f>
        <v>-88588.848016144591</v>
      </c>
      <c r="R2942">
        <f>Q2942*$V$5/1000</f>
        <v>-1770.8910718427303</v>
      </c>
    </row>
    <row r="2943" spans="1:18" x14ac:dyDescent="0.25">
      <c r="A2943" s="4">
        <v>42858.541666659534</v>
      </c>
      <c r="B2943">
        <v>48.4</v>
      </c>
      <c r="C2943">
        <v>7.7343400000000004</v>
      </c>
      <c r="D2943" s="3">
        <v>13.389119999999998</v>
      </c>
      <c r="E2943" s="1">
        <f>C2943*$V$2</f>
        <v>3.0937360000000003</v>
      </c>
      <c r="F2943" s="1">
        <f>D2943*$V$3</f>
        <v>53.556479999999993</v>
      </c>
      <c r="G2943" s="1">
        <f>(E2943+F2943)</f>
        <v>56.650215999999993</v>
      </c>
      <c r="H2943" s="1">
        <f>B2943*(1/3)</f>
        <v>16.133333333333333</v>
      </c>
      <c r="I2943" s="1">
        <f>IF((H2943-G2943)&gt;0, (H2943-G2943), (0))</f>
        <v>0</v>
      </c>
      <c r="J2943" s="1">
        <f>IF(I2943=0, G2943-H2943,0)</f>
        <v>40.51688266666666</v>
      </c>
      <c r="K2943" s="1">
        <f>I2943*1000/$V$5</f>
        <v>0</v>
      </c>
      <c r="L2943" s="1">
        <f>J2943*1000/$V$4</f>
        <v>726.10900836320184</v>
      </c>
      <c r="M2943" s="1">
        <f>L2943/$Y$4</f>
        <v>305.08781864000076</v>
      </c>
      <c r="N2943" s="1">
        <f>M2943*$Y$5</f>
        <v>427.12294609600104</v>
      </c>
      <c r="O2943" s="1" t="s">
        <v>0</v>
      </c>
      <c r="P2943" s="1" t="s">
        <v>0</v>
      </c>
      <c r="Q2943" s="1">
        <f>Q2942+K2943-L2943</f>
        <v>-89314.957024507792</v>
      </c>
      <c r="R2943">
        <f>Q2943*$V$5/1000</f>
        <v>-1785.4059909199107</v>
      </c>
    </row>
    <row r="2944" spans="1:18" x14ac:dyDescent="0.25">
      <c r="A2944" s="4">
        <v>42858.583333326198</v>
      </c>
      <c r="B2944">
        <v>47.3</v>
      </c>
      <c r="C2944">
        <v>6.4619099999999996</v>
      </c>
      <c r="D2944" s="3">
        <v>14.259150000000002</v>
      </c>
      <c r="E2944" s="1">
        <f>C2944*$V$2</f>
        <v>2.5847639999999998</v>
      </c>
      <c r="F2944" s="1">
        <f>D2944*$V$3</f>
        <v>57.036600000000007</v>
      </c>
      <c r="G2944" s="1">
        <f>(E2944+F2944)</f>
        <v>59.621364000000007</v>
      </c>
      <c r="H2944" s="1">
        <f>B2944*(1/3)</f>
        <v>15.766666666666666</v>
      </c>
      <c r="I2944" s="1">
        <f>IF((H2944-G2944)&gt;0, (H2944-G2944), (0))</f>
        <v>0</v>
      </c>
      <c r="J2944" s="1">
        <f>IF(I2944=0, G2944-H2944,0)</f>
        <v>43.854697333333341</v>
      </c>
      <c r="K2944" s="1">
        <f>I2944*1000/$V$5</f>
        <v>0</v>
      </c>
      <c r="L2944" s="1">
        <f>J2944*1000/$V$4</f>
        <v>785.9264755077661</v>
      </c>
      <c r="M2944" s="1">
        <f>L2944/$Y$4</f>
        <v>330.22120819654037</v>
      </c>
      <c r="N2944" s="1">
        <f>M2944*$Y$5</f>
        <v>462.30969147515651</v>
      </c>
      <c r="O2944" s="1" t="s">
        <v>0</v>
      </c>
      <c r="P2944" s="1" t="s">
        <v>0</v>
      </c>
      <c r="Q2944" s="1">
        <f>Q2943+K2944-L2944</f>
        <v>-90100.883500015552</v>
      </c>
      <c r="R2944">
        <f>Q2944*$V$5/1000</f>
        <v>-1801.1166611653107</v>
      </c>
    </row>
    <row r="2945" spans="1:18" x14ac:dyDescent="0.25">
      <c r="A2945" s="4">
        <v>42858.624999992862</v>
      </c>
      <c r="B2945">
        <v>46.9</v>
      </c>
      <c r="C2945">
        <v>6.2549299999999999</v>
      </c>
      <c r="D2945" s="3">
        <v>12.787790000000001</v>
      </c>
      <c r="E2945" s="1">
        <f>C2945*$V$2</f>
        <v>2.5019720000000003</v>
      </c>
      <c r="F2945" s="1">
        <f>D2945*$V$3</f>
        <v>51.151160000000004</v>
      </c>
      <c r="G2945" s="1">
        <f>(E2945+F2945)</f>
        <v>53.653132000000006</v>
      </c>
      <c r="H2945" s="1">
        <f>B2945*(1/3)</f>
        <v>15.633333333333333</v>
      </c>
      <c r="I2945" s="1">
        <f>IF((H2945-G2945)&gt;0, (H2945-G2945), (0))</f>
        <v>0</v>
      </c>
      <c r="J2945" s="1">
        <f>IF(I2945=0, G2945-H2945,0)</f>
        <v>38.019798666666674</v>
      </c>
      <c r="K2945" s="1">
        <f>I2945*1000/$V$5</f>
        <v>0</v>
      </c>
      <c r="L2945" s="1">
        <f>J2945*1000/$V$4</f>
        <v>681.35839904420573</v>
      </c>
      <c r="M2945" s="1">
        <f>L2945/$Y$4</f>
        <v>286.28504161521249</v>
      </c>
      <c r="N2945" s="1">
        <f>M2945*$Y$5</f>
        <v>400.79905826129749</v>
      </c>
      <c r="O2945" s="1" t="s">
        <v>0</v>
      </c>
      <c r="P2945" s="1" t="s">
        <v>0</v>
      </c>
      <c r="Q2945" s="1">
        <f>Q2944+K2945-L2945</f>
        <v>-90782.241899059765</v>
      </c>
      <c r="R2945">
        <f>Q2945*$V$5/1000</f>
        <v>-1814.7370155622045</v>
      </c>
    </row>
    <row r="2946" spans="1:18" x14ac:dyDescent="0.25">
      <c r="A2946" s="4">
        <v>42858.666666659527</v>
      </c>
      <c r="B2946">
        <v>47.1</v>
      </c>
      <c r="C2946">
        <v>5.6904599999999999</v>
      </c>
      <c r="D2946" s="3">
        <v>9.0901300000000003</v>
      </c>
      <c r="E2946" s="1">
        <f>C2946*$V$2</f>
        <v>2.2761840000000002</v>
      </c>
      <c r="F2946" s="1">
        <f>D2946*$V$3</f>
        <v>36.360520000000001</v>
      </c>
      <c r="G2946" s="1">
        <f>(E2946+F2946)</f>
        <v>38.636704000000002</v>
      </c>
      <c r="H2946" s="1">
        <f>B2946*(1/3)</f>
        <v>15.7</v>
      </c>
      <c r="I2946" s="1">
        <f>IF((H2946-G2946)&gt;0, (H2946-G2946), (0))</f>
        <v>0</v>
      </c>
      <c r="J2946" s="1">
        <f>IF(I2946=0, G2946-H2946,0)</f>
        <v>22.936704000000002</v>
      </c>
      <c r="K2946" s="1">
        <f>I2946*1000/$V$5</f>
        <v>0</v>
      </c>
      <c r="L2946" s="1">
        <f>J2946*1000/$V$4</f>
        <v>411.05204301075275</v>
      </c>
      <c r="M2946" s="1">
        <f>L2946/$Y$4</f>
        <v>172.71094244149276</v>
      </c>
      <c r="N2946" s="1">
        <f>M2946*$Y$5</f>
        <v>241.79531941808986</v>
      </c>
      <c r="O2946" s="1" t="s">
        <v>0</v>
      </c>
      <c r="P2946" s="1" t="s">
        <v>0</v>
      </c>
      <c r="Q2946" s="1">
        <f>Q2945+K2946-L2946</f>
        <v>-91193.293942070522</v>
      </c>
      <c r="R2946">
        <f>Q2946*$V$5/1000</f>
        <v>-1822.9539459019898</v>
      </c>
    </row>
    <row r="2947" spans="1:18" x14ac:dyDescent="0.25">
      <c r="A2947" s="4">
        <v>42858.708333326191</v>
      </c>
      <c r="B2947">
        <v>47.5</v>
      </c>
      <c r="C2947">
        <v>5.6257999999999999</v>
      </c>
      <c r="D2947" s="3">
        <v>5.8379300000000001</v>
      </c>
      <c r="E2947" s="1">
        <f>C2947*$V$2</f>
        <v>2.2503199999999999</v>
      </c>
      <c r="F2947" s="1">
        <f>D2947*$V$3</f>
        <v>23.35172</v>
      </c>
      <c r="G2947" s="1">
        <f>(E2947+F2947)</f>
        <v>25.602039999999999</v>
      </c>
      <c r="H2947" s="1">
        <f>B2947*(1/3)</f>
        <v>15.833333333333332</v>
      </c>
      <c r="I2947" s="1">
        <f>IF((H2947-G2947)&gt;0, (H2947-G2947), (0))</f>
        <v>0</v>
      </c>
      <c r="J2947" s="1">
        <f>IF(I2947=0, G2947-H2947,0)</f>
        <v>9.7687066666666666</v>
      </c>
      <c r="K2947" s="1">
        <f>I2947*1000/$V$5</f>
        <v>0</v>
      </c>
      <c r="L2947" s="1">
        <f>J2947*1000/$V$4</f>
        <v>175.06642771804064</v>
      </c>
      <c r="M2947" s="1">
        <f>L2947/$Y$4</f>
        <v>73.557322570605322</v>
      </c>
      <c r="N2947" s="1">
        <f>M2947*$Y$5</f>
        <v>102.98025159884745</v>
      </c>
      <c r="O2947" s="1" t="s">
        <v>0</v>
      </c>
      <c r="P2947" s="1" t="s">
        <v>0</v>
      </c>
      <c r="Q2947" s="1">
        <f>Q2946+K2947-L2947</f>
        <v>-91368.36036978857</v>
      </c>
      <c r="R2947">
        <f>Q2947*$V$5/1000</f>
        <v>-1826.4535237920734</v>
      </c>
    </row>
    <row r="2948" spans="1:18" x14ac:dyDescent="0.25">
      <c r="A2948" s="4">
        <v>42858.749999992855</v>
      </c>
      <c r="B2948">
        <v>48.2</v>
      </c>
      <c r="C2948">
        <v>4.6616200000000001</v>
      </c>
      <c r="D2948" s="3">
        <v>1.9916509999999998</v>
      </c>
      <c r="E2948" s="1">
        <f>C2948*$V$2</f>
        <v>1.8646480000000001</v>
      </c>
      <c r="F2948" s="1">
        <f>D2948*$V$3</f>
        <v>7.9666039999999994</v>
      </c>
      <c r="G2948" s="1">
        <f>(E2948+F2948)</f>
        <v>9.8312519999999992</v>
      </c>
      <c r="H2948" s="1">
        <f>B2948*(1/3)</f>
        <v>16.066666666666666</v>
      </c>
      <c r="I2948" s="1">
        <f>IF((H2948-G2948)&gt;0, (H2948-G2948), (0))</f>
        <v>6.2354146666666672</v>
      </c>
      <c r="J2948" s="1">
        <f>IF(I2948=0, G2948-H2948,0)</f>
        <v>0</v>
      </c>
      <c r="K2948" s="1">
        <f>I2948*1000/$V$5</f>
        <v>311.92669668167423</v>
      </c>
      <c r="L2948" s="1">
        <f>J2948*1000/$V$4</f>
        <v>0</v>
      </c>
      <c r="M2948" s="1">
        <f>L2948/$Y$4</f>
        <v>0</v>
      </c>
      <c r="N2948" s="1">
        <f>M2948*$Y$5</f>
        <v>0</v>
      </c>
      <c r="O2948" s="1" t="s">
        <v>0</v>
      </c>
      <c r="P2948" s="1" t="s">
        <v>0</v>
      </c>
      <c r="Q2948" s="1">
        <f>Q2947+K2948-L2948</f>
        <v>-91056.433673106891</v>
      </c>
      <c r="R2948">
        <f>Q2948*$V$5/1000</f>
        <v>-1820.2181091254067</v>
      </c>
    </row>
    <row r="2949" spans="1:18" x14ac:dyDescent="0.25">
      <c r="A2949" s="4">
        <v>42858.791666659519</v>
      </c>
      <c r="B2949">
        <v>49.2</v>
      </c>
      <c r="C2949">
        <v>4.0475599999999998</v>
      </c>
      <c r="D2949" s="3">
        <v>-7.0017200000000003E-3</v>
      </c>
      <c r="E2949" s="1">
        <f>C2949*$V$2</f>
        <v>1.619024</v>
      </c>
      <c r="F2949" s="1">
        <f>D2949*$V$3</f>
        <v>-2.8006880000000001E-2</v>
      </c>
      <c r="G2949" s="1">
        <f>(E2949+F2949)</f>
        <v>1.5910171200000001</v>
      </c>
      <c r="H2949" s="1">
        <f>B2949*(1/3)</f>
        <v>16.399999999999999</v>
      </c>
      <c r="I2949" s="1">
        <f>IF((H2949-G2949)&gt;0, (H2949-G2949), (0))</f>
        <v>14.808982879999999</v>
      </c>
      <c r="J2949" s="1">
        <f>IF(I2949=0, G2949-H2949,0)</f>
        <v>0</v>
      </c>
      <c r="K2949" s="1">
        <f>I2949*1000/$V$5</f>
        <v>740.81955377688837</v>
      </c>
      <c r="L2949" s="1">
        <f>J2949*1000/$V$4</f>
        <v>0</v>
      </c>
      <c r="M2949" s="1">
        <f>L2949/$Y$4</f>
        <v>0</v>
      </c>
      <c r="N2949" s="1">
        <f>M2949*$Y$5</f>
        <v>0</v>
      </c>
      <c r="O2949" s="1" t="s">
        <v>0</v>
      </c>
      <c r="P2949" s="1" t="s">
        <v>0</v>
      </c>
      <c r="Q2949" s="1">
        <f>Q2948+K2949-L2949</f>
        <v>-90315.614119329999</v>
      </c>
      <c r="R2949">
        <f>Q2949*$V$5/1000</f>
        <v>-1805.4091262454065</v>
      </c>
    </row>
    <row r="2950" spans="1:18" x14ac:dyDescent="0.25">
      <c r="A2950" s="4">
        <v>42858.833333326183</v>
      </c>
      <c r="B2950">
        <v>51</v>
      </c>
      <c r="C2950">
        <v>5.2535400000000001</v>
      </c>
      <c r="D2950" s="3">
        <v>-7.0017200000000003E-3</v>
      </c>
      <c r="E2950" s="1">
        <f>C2950*$V$2</f>
        <v>2.101416</v>
      </c>
      <c r="F2950" s="1">
        <f>D2950*$V$3</f>
        <v>-2.8006880000000001E-2</v>
      </c>
      <c r="G2950" s="1">
        <f>(E2950+F2950)</f>
        <v>2.07340912</v>
      </c>
      <c r="H2950" s="1">
        <f>B2950*(1/3)</f>
        <v>17</v>
      </c>
      <c r="I2950" s="1">
        <f>IF((H2950-G2950)&gt;0, (H2950-G2950), (0))</f>
        <v>14.926590879999999</v>
      </c>
      <c r="J2950" s="1">
        <f>IF(I2950=0, G2950-H2950,0)</f>
        <v>0</v>
      </c>
      <c r="K2950" s="1">
        <f>I2950*1000/$V$5</f>
        <v>746.7028954477239</v>
      </c>
      <c r="L2950" s="1">
        <f>J2950*1000/$V$4</f>
        <v>0</v>
      </c>
      <c r="M2950" s="1">
        <f>L2950/$Y$4</f>
        <v>0</v>
      </c>
      <c r="N2950" s="1">
        <f>M2950*$Y$5</f>
        <v>0</v>
      </c>
      <c r="O2950" s="1" t="s">
        <v>0</v>
      </c>
      <c r="P2950" s="1" t="s">
        <v>0</v>
      </c>
      <c r="Q2950" s="1">
        <f>Q2949+K2950-L2950</f>
        <v>-89568.911223882271</v>
      </c>
      <c r="R2950">
        <f>Q2950*$V$5/1000</f>
        <v>-1790.4825353654064</v>
      </c>
    </row>
    <row r="2951" spans="1:18" x14ac:dyDescent="0.25">
      <c r="A2951" s="4">
        <v>42858.874999992848</v>
      </c>
      <c r="B2951">
        <v>48.7</v>
      </c>
      <c r="C2951">
        <v>4.7511400000000004</v>
      </c>
      <c r="D2951" s="3">
        <v>-7.0017200000000003E-3</v>
      </c>
      <c r="E2951" s="1">
        <f>C2951*$V$2</f>
        <v>1.9004560000000001</v>
      </c>
      <c r="F2951" s="1">
        <f>D2951*$V$3</f>
        <v>-2.8006880000000001E-2</v>
      </c>
      <c r="G2951" s="1">
        <f>(E2951+F2951)</f>
        <v>1.8724491200000002</v>
      </c>
      <c r="H2951" s="1">
        <f>B2951*(1/3)</f>
        <v>16.233333333333334</v>
      </c>
      <c r="I2951" s="1">
        <f>IF((H2951-G2951)&gt;0, (H2951-G2951), (0))</f>
        <v>14.360884213333334</v>
      </c>
      <c r="J2951" s="1">
        <f>IF(I2951=0, G2951-H2951,0)</f>
        <v>0</v>
      </c>
      <c r="K2951" s="1">
        <f>I2951*1000/$V$5</f>
        <v>718.40341237285315</v>
      </c>
      <c r="L2951" s="1">
        <f>J2951*1000/$V$4</f>
        <v>0</v>
      </c>
      <c r="M2951" s="1">
        <f>L2951/$Y$4</f>
        <v>0</v>
      </c>
      <c r="N2951" s="1">
        <f>M2951*$Y$5</f>
        <v>0</v>
      </c>
      <c r="O2951" s="1" t="s">
        <v>0</v>
      </c>
      <c r="P2951" s="1" t="s">
        <v>0</v>
      </c>
      <c r="Q2951" s="1">
        <f>Q2950+K2951-L2951</f>
        <v>-88850.507811509422</v>
      </c>
      <c r="R2951">
        <f>Q2951*$V$5/1000</f>
        <v>-1776.1216511520731</v>
      </c>
    </row>
    <row r="2952" spans="1:18" x14ac:dyDescent="0.25">
      <c r="A2952" s="4">
        <v>42858.916666659512</v>
      </c>
      <c r="B2952">
        <v>46</v>
      </c>
      <c r="C2952">
        <v>6.23468</v>
      </c>
      <c r="D2952" s="3">
        <v>-7.0017200000000003E-3</v>
      </c>
      <c r="E2952" s="1">
        <f>C2952*$V$2</f>
        <v>2.4938720000000001</v>
      </c>
      <c r="F2952" s="1">
        <f>D2952*$V$3</f>
        <v>-2.8006880000000001E-2</v>
      </c>
      <c r="G2952" s="1">
        <f>(E2952+F2952)</f>
        <v>2.4658651200000001</v>
      </c>
      <c r="H2952" s="1">
        <f>B2952*(1/3)</f>
        <v>15.333333333333332</v>
      </c>
      <c r="I2952" s="1">
        <f>IF((H2952-G2952)&gt;0, (H2952-G2952), (0))</f>
        <v>12.867468213333332</v>
      </c>
      <c r="J2952" s="1">
        <f>IF(I2952=0, G2952-H2952,0)</f>
        <v>0</v>
      </c>
      <c r="K2952" s="1">
        <f>I2952*1000/$V$5</f>
        <v>643.6952582958146</v>
      </c>
      <c r="L2952" s="1">
        <f>J2952*1000/$V$4</f>
        <v>0</v>
      </c>
      <c r="M2952" s="1">
        <f>L2952/$Y$4</f>
        <v>0</v>
      </c>
      <c r="N2952" s="1">
        <f>M2952*$Y$5</f>
        <v>0</v>
      </c>
      <c r="O2952" s="1" t="s">
        <v>0</v>
      </c>
      <c r="P2952" s="1" t="s">
        <v>0</v>
      </c>
      <c r="Q2952" s="1">
        <f>Q2951+K2952-L2952</f>
        <v>-88206.812553213604</v>
      </c>
      <c r="R2952">
        <f>Q2952*$V$5/1000</f>
        <v>-1763.2541829387399</v>
      </c>
    </row>
    <row r="2953" spans="1:18" x14ac:dyDescent="0.25">
      <c r="A2953" s="4">
        <v>42858.958333326176</v>
      </c>
      <c r="B2953">
        <v>47.1</v>
      </c>
      <c r="C2953">
        <v>6.40747</v>
      </c>
      <c r="D2953" s="3">
        <v>-7.0017200000000003E-3</v>
      </c>
      <c r="E2953" s="1">
        <f>C2953*$V$2</f>
        <v>2.5629880000000003</v>
      </c>
      <c r="F2953" s="1">
        <f>D2953*$V$3</f>
        <v>-2.8006880000000001E-2</v>
      </c>
      <c r="G2953" s="1">
        <f>(E2953+F2953)</f>
        <v>2.5349811200000003</v>
      </c>
      <c r="H2953" s="1">
        <f>B2953*(1/3)</f>
        <v>15.7</v>
      </c>
      <c r="I2953" s="1">
        <f>IF((H2953-G2953)&gt;0, (H2953-G2953), (0))</f>
        <v>13.165018879999998</v>
      </c>
      <c r="J2953" s="1">
        <f>IF(I2953=0, G2953-H2953,0)</f>
        <v>0</v>
      </c>
      <c r="K2953" s="1">
        <f>I2953*1000/$V$5</f>
        <v>658.58023411705847</v>
      </c>
      <c r="L2953" s="1">
        <f>J2953*1000/$V$4</f>
        <v>0</v>
      </c>
      <c r="M2953" s="1">
        <f>L2953/$Y$4</f>
        <v>0</v>
      </c>
      <c r="N2953" s="1">
        <f>M2953*$Y$5</f>
        <v>0</v>
      </c>
      <c r="O2953" s="1">
        <f>SUM(N2930:N2953)</f>
        <v>3177.4115538688598</v>
      </c>
      <c r="P2953" s="1">
        <f>SUM(L2930:L2953)</f>
        <v>5401.5996415770614</v>
      </c>
      <c r="Q2953" s="1">
        <f>Q2952+K2953-L2953</f>
        <v>-87548.23231909654</v>
      </c>
      <c r="R2953">
        <f>Q2953*$V$5/1000</f>
        <v>-1750.0891640587397</v>
      </c>
    </row>
    <row r="2954" spans="1:18" x14ac:dyDescent="0.25">
      <c r="A2954" s="4">
        <v>42858.99999999284</v>
      </c>
      <c r="B2954">
        <v>41.4</v>
      </c>
      <c r="C2954">
        <v>6.1391</v>
      </c>
      <c r="D2954" s="3">
        <v>-7.0017200000000003E-3</v>
      </c>
      <c r="E2954" s="1">
        <f>C2954*$V$2</f>
        <v>2.4556400000000003</v>
      </c>
      <c r="F2954" s="1">
        <f>D2954*$V$3</f>
        <v>-2.8006880000000001E-2</v>
      </c>
      <c r="G2954" s="1">
        <f>(E2954+F2954)</f>
        <v>2.4276331200000003</v>
      </c>
      <c r="H2954" s="1">
        <f>B2954*(1/3)</f>
        <v>13.799999999999999</v>
      </c>
      <c r="I2954" s="1">
        <f>IF((H2954-G2954)&gt;0, (H2954-G2954), (0))</f>
        <v>11.372366879999998</v>
      </c>
      <c r="J2954" s="1">
        <f>IF(I2954=0, G2954-H2954,0)</f>
        <v>0</v>
      </c>
      <c r="K2954" s="1">
        <f>I2954*1000/$V$5</f>
        <v>568.90279539769881</v>
      </c>
      <c r="L2954" s="1">
        <f>J2954*1000/$V$4</f>
        <v>0</v>
      </c>
      <c r="M2954" s="1">
        <f>L2954/$Y$4</f>
        <v>0</v>
      </c>
      <c r="N2954" s="1">
        <f>M2954*$Y$5</f>
        <v>0</v>
      </c>
      <c r="O2954" s="1" t="s">
        <v>0</v>
      </c>
      <c r="P2954" s="1" t="s">
        <v>0</v>
      </c>
      <c r="Q2954" s="1">
        <f>Q2953+K2954-L2954</f>
        <v>-86979.329523698834</v>
      </c>
      <c r="R2954">
        <f>Q2954*$V$5/1000</f>
        <v>-1738.7167971787394</v>
      </c>
    </row>
    <row r="2955" spans="1:18" x14ac:dyDescent="0.25">
      <c r="A2955" s="4">
        <v>42859.041666659505</v>
      </c>
      <c r="B2955">
        <v>37.700000000000003</v>
      </c>
      <c r="C2955">
        <v>6.0718500000000004</v>
      </c>
      <c r="D2955" s="3">
        <v>-7.0017200000000003E-3</v>
      </c>
      <c r="E2955" s="1">
        <f>C2955*$V$2</f>
        <v>2.4287400000000003</v>
      </c>
      <c r="F2955" s="1">
        <f>D2955*$V$3</f>
        <v>-2.8006880000000001E-2</v>
      </c>
      <c r="G2955" s="1">
        <f>(E2955+F2955)</f>
        <v>2.4007331200000004</v>
      </c>
      <c r="H2955" s="1">
        <f>B2955*(1/3)</f>
        <v>12.566666666666666</v>
      </c>
      <c r="I2955" s="1">
        <f>IF((H2955-G2955)&gt;0, (H2955-G2955), (0))</f>
        <v>10.165933546666666</v>
      </c>
      <c r="J2955" s="1">
        <f>IF(I2955=0, G2955-H2955,0)</f>
        <v>0</v>
      </c>
      <c r="K2955" s="1">
        <f>I2955*1000/$V$5</f>
        <v>508.55095280973825</v>
      </c>
      <c r="L2955" s="1">
        <f>J2955*1000/$V$4</f>
        <v>0</v>
      </c>
      <c r="M2955" s="1">
        <f>L2955/$Y$4</f>
        <v>0</v>
      </c>
      <c r="N2955" s="1">
        <f>M2955*$Y$5</f>
        <v>0</v>
      </c>
      <c r="O2955" s="1" t="s">
        <v>0</v>
      </c>
      <c r="P2955" s="1" t="s">
        <v>0</v>
      </c>
      <c r="Q2955" s="1">
        <f>Q2954+K2955-L2955</f>
        <v>-86470.778570889102</v>
      </c>
      <c r="R2955">
        <f>Q2955*$V$5/1000</f>
        <v>-1728.5508636320728</v>
      </c>
    </row>
    <row r="2956" spans="1:18" x14ac:dyDescent="0.25">
      <c r="A2956" s="4">
        <v>42859.083333326169</v>
      </c>
      <c r="B2956">
        <v>35.9</v>
      </c>
      <c r="C2956">
        <v>6.1285299999999996</v>
      </c>
      <c r="D2956" s="3">
        <v>-7.0017200000000003E-3</v>
      </c>
      <c r="E2956" s="1">
        <f>C2956*$V$2</f>
        <v>2.4514119999999999</v>
      </c>
      <c r="F2956" s="1">
        <f>D2956*$V$3</f>
        <v>-2.8006880000000001E-2</v>
      </c>
      <c r="G2956" s="1">
        <f>(E2956+F2956)</f>
        <v>2.42340512</v>
      </c>
      <c r="H2956" s="1">
        <f>B2956*(1/3)</f>
        <v>11.966666666666665</v>
      </c>
      <c r="I2956" s="1">
        <f>IF((H2956-G2956)&gt;0, (H2956-G2956), (0))</f>
        <v>9.543261546666665</v>
      </c>
      <c r="J2956" s="1">
        <f>IF(I2956=0, G2956-H2956,0)</f>
        <v>0</v>
      </c>
      <c r="K2956" s="1">
        <f>I2956*1000/$V$5</f>
        <v>477.40177822244448</v>
      </c>
      <c r="L2956" s="1">
        <f>J2956*1000/$V$4</f>
        <v>0</v>
      </c>
      <c r="M2956" s="1">
        <f>L2956/$Y$4</f>
        <v>0</v>
      </c>
      <c r="N2956" s="1">
        <f>M2956*$Y$5</f>
        <v>0</v>
      </c>
      <c r="O2956" s="1" t="s">
        <v>0</v>
      </c>
      <c r="P2956" s="1" t="s">
        <v>0</v>
      </c>
      <c r="Q2956" s="1">
        <f>Q2955+K2956-L2956</f>
        <v>-85993.376792666662</v>
      </c>
      <c r="R2956">
        <f>Q2956*$V$5/1000</f>
        <v>-1719.0076020854065</v>
      </c>
    </row>
    <row r="2957" spans="1:18" x14ac:dyDescent="0.25">
      <c r="A2957" s="4">
        <v>42859.124999992833</v>
      </c>
      <c r="B2957">
        <v>34.1</v>
      </c>
      <c r="C2957">
        <v>8.1009600000000006</v>
      </c>
      <c r="D2957" s="3">
        <v>-7.0017200000000003E-3</v>
      </c>
      <c r="E2957" s="1">
        <f>C2957*$V$2</f>
        <v>3.2403840000000006</v>
      </c>
      <c r="F2957" s="1">
        <f>D2957*$V$3</f>
        <v>-2.8006880000000001E-2</v>
      </c>
      <c r="G2957" s="1">
        <f>(E2957+F2957)</f>
        <v>3.2123771200000006</v>
      </c>
      <c r="H2957" s="1">
        <f>B2957*(1/3)</f>
        <v>11.366666666666667</v>
      </c>
      <c r="I2957" s="1">
        <f>IF((H2957-G2957)&gt;0, (H2957-G2957), (0))</f>
        <v>8.1542895466666661</v>
      </c>
      <c r="J2957" s="1">
        <f>IF(I2957=0, G2957-H2957,0)</f>
        <v>0</v>
      </c>
      <c r="K2957" s="1">
        <f>I2957*1000/$V$5</f>
        <v>407.91843655160915</v>
      </c>
      <c r="L2957" s="1">
        <f>J2957*1000/$V$4</f>
        <v>0</v>
      </c>
      <c r="M2957" s="1">
        <f>L2957/$Y$4</f>
        <v>0</v>
      </c>
      <c r="N2957" s="1">
        <f>M2957*$Y$5</f>
        <v>0</v>
      </c>
      <c r="O2957" s="1" t="s">
        <v>0</v>
      </c>
      <c r="P2957" s="1" t="s">
        <v>0</v>
      </c>
      <c r="Q2957" s="1">
        <f>Q2956+K2957-L2957</f>
        <v>-85585.45835611505</v>
      </c>
      <c r="R2957">
        <f>Q2957*$V$5/1000</f>
        <v>-1710.8533125387398</v>
      </c>
    </row>
    <row r="2958" spans="1:18" x14ac:dyDescent="0.25">
      <c r="A2958" s="4">
        <v>42859.166666659497</v>
      </c>
      <c r="B2958">
        <v>33.5</v>
      </c>
      <c r="C2958">
        <v>5.85778</v>
      </c>
      <c r="D2958" s="3">
        <v>-7.0017200000000003E-3</v>
      </c>
      <c r="E2958" s="1">
        <f>C2958*$V$2</f>
        <v>2.3431120000000001</v>
      </c>
      <c r="F2958" s="1">
        <f>D2958*$V$3</f>
        <v>-2.8006880000000001E-2</v>
      </c>
      <c r="G2958" s="1">
        <f>(E2958+F2958)</f>
        <v>2.3151051200000001</v>
      </c>
      <c r="H2958" s="1">
        <f>B2958*(1/3)</f>
        <v>11.166666666666666</v>
      </c>
      <c r="I2958" s="1">
        <f>IF((H2958-G2958)&gt;0, (H2958-G2958), (0))</f>
        <v>8.8515615466666659</v>
      </c>
      <c r="J2958" s="1">
        <f>IF(I2958=0, G2958-H2958,0)</f>
        <v>0</v>
      </c>
      <c r="K2958" s="1">
        <f>I2958*1000/$V$5</f>
        <v>442.79947707186926</v>
      </c>
      <c r="L2958" s="1">
        <f>J2958*1000/$V$4</f>
        <v>0</v>
      </c>
      <c r="M2958" s="1">
        <f>L2958/$Y$4</f>
        <v>0</v>
      </c>
      <c r="N2958" s="1">
        <f>M2958*$Y$5</f>
        <v>0</v>
      </c>
      <c r="O2958" s="1" t="s">
        <v>0</v>
      </c>
      <c r="P2958" s="1" t="s">
        <v>0</v>
      </c>
      <c r="Q2958" s="1">
        <f>Q2957+K2958-L2958</f>
        <v>-85142.658879043185</v>
      </c>
      <c r="R2958">
        <f>Q2958*$V$5/1000</f>
        <v>-1702.0017509920733</v>
      </c>
    </row>
    <row r="2959" spans="1:18" x14ac:dyDescent="0.25">
      <c r="A2959" s="4">
        <v>42859.208333326162</v>
      </c>
      <c r="B2959">
        <v>33.4</v>
      </c>
      <c r="C2959">
        <v>4.8986899999999993</v>
      </c>
      <c r="D2959" s="3">
        <v>-7.0017200000000003E-3</v>
      </c>
      <c r="E2959" s="1">
        <f>C2959*$V$2</f>
        <v>1.9594759999999998</v>
      </c>
      <c r="F2959" s="1">
        <f>D2959*$V$3</f>
        <v>-2.8006880000000001E-2</v>
      </c>
      <c r="G2959" s="1">
        <f>(E2959+F2959)</f>
        <v>1.9314691199999998</v>
      </c>
      <c r="H2959" s="1">
        <f>B2959*(1/3)</f>
        <v>11.133333333333333</v>
      </c>
      <c r="I2959" s="1">
        <f>IF((H2959-G2959)&gt;0, (H2959-G2959), (0))</f>
        <v>9.2018642133333337</v>
      </c>
      <c r="J2959" s="1">
        <f>IF(I2959=0, G2959-H2959,0)</f>
        <v>0</v>
      </c>
      <c r="K2959" s="1">
        <f>I2959*1000/$V$5</f>
        <v>460.32337235284319</v>
      </c>
      <c r="L2959" s="1">
        <f>J2959*1000/$V$4</f>
        <v>0</v>
      </c>
      <c r="M2959" s="1">
        <f>L2959/$Y$4</f>
        <v>0</v>
      </c>
      <c r="N2959" s="1">
        <f>M2959*$Y$5</f>
        <v>0</v>
      </c>
      <c r="O2959" s="1" t="s">
        <v>0</v>
      </c>
      <c r="P2959" s="1" t="s">
        <v>0</v>
      </c>
      <c r="Q2959" s="1">
        <f>Q2958+K2959-L2959</f>
        <v>-84682.335506690346</v>
      </c>
      <c r="R2959">
        <f>Q2959*$V$5/1000</f>
        <v>-1692.7998867787401</v>
      </c>
    </row>
    <row r="2960" spans="1:18" x14ac:dyDescent="0.25">
      <c r="A2960" s="4">
        <v>42859.249999992826</v>
      </c>
      <c r="B2960">
        <v>35.4</v>
      </c>
      <c r="C2960">
        <v>6.4483999999999995</v>
      </c>
      <c r="D2960" s="3">
        <v>-7.0017200000000003E-3</v>
      </c>
      <c r="E2960" s="1">
        <f>C2960*$V$2</f>
        <v>2.5793599999999999</v>
      </c>
      <c r="F2960" s="1">
        <f>D2960*$V$3</f>
        <v>-2.8006880000000001E-2</v>
      </c>
      <c r="G2960" s="1">
        <f>(E2960+F2960)</f>
        <v>2.5513531199999999</v>
      </c>
      <c r="H2960" s="1">
        <f>B2960*(1/3)</f>
        <v>11.799999999999999</v>
      </c>
      <c r="I2960" s="1">
        <f>IF((H2960-G2960)&gt;0, (H2960-G2960), (0))</f>
        <v>9.248646879999999</v>
      </c>
      <c r="J2960" s="1">
        <f>IF(I2960=0, G2960-H2960,0)</f>
        <v>0</v>
      </c>
      <c r="K2960" s="1">
        <f>I2960*1000/$V$5</f>
        <v>462.6636758379189</v>
      </c>
      <c r="L2960" s="1">
        <f>J2960*1000/$V$4</f>
        <v>0</v>
      </c>
      <c r="M2960" s="1">
        <f>L2960/$Y$4</f>
        <v>0</v>
      </c>
      <c r="N2960" s="1">
        <f>M2960*$Y$5</f>
        <v>0</v>
      </c>
      <c r="O2960" s="1" t="s">
        <v>0</v>
      </c>
      <c r="P2960" s="1" t="s">
        <v>0</v>
      </c>
      <c r="Q2960" s="1">
        <f>Q2959+K2960-L2960</f>
        <v>-84219.671830852429</v>
      </c>
      <c r="R2960">
        <f>Q2960*$V$5/1000</f>
        <v>-1683.5512398987398</v>
      </c>
    </row>
    <row r="2961" spans="1:18" x14ac:dyDescent="0.25">
      <c r="A2961" s="4">
        <v>42859.29166665949</v>
      </c>
      <c r="B2961">
        <v>34.6</v>
      </c>
      <c r="C2961">
        <v>6.8666899999999993</v>
      </c>
      <c r="D2961" s="3">
        <v>0.59376650000000009</v>
      </c>
      <c r="E2961" s="1">
        <f>C2961*$V$2</f>
        <v>2.7466759999999999</v>
      </c>
      <c r="F2961" s="1">
        <f>D2961*$V$3</f>
        <v>2.3750660000000003</v>
      </c>
      <c r="G2961" s="1">
        <f>(E2961+F2961)</f>
        <v>5.1217420000000002</v>
      </c>
      <c r="H2961" s="1">
        <f>B2961*(1/3)</f>
        <v>11.533333333333333</v>
      </c>
      <c r="I2961" s="1">
        <f>IF((H2961-G2961)&gt;0, (H2961-G2961), (0))</f>
        <v>6.411591333333333</v>
      </c>
      <c r="J2961" s="1">
        <f>IF(I2961=0, G2961-H2961,0)</f>
        <v>0</v>
      </c>
      <c r="K2961" s="1">
        <f>I2961*1000/$V$5</f>
        <v>320.73993663498413</v>
      </c>
      <c r="L2961" s="1">
        <f>J2961*1000/$V$4</f>
        <v>0</v>
      </c>
      <c r="M2961" s="1">
        <f>L2961/$Y$4</f>
        <v>0</v>
      </c>
      <c r="N2961" s="1">
        <f>M2961*$Y$5</f>
        <v>0</v>
      </c>
      <c r="O2961" s="1" t="s">
        <v>0</v>
      </c>
      <c r="P2961" s="1" t="s">
        <v>0</v>
      </c>
      <c r="Q2961" s="1">
        <f>Q2960+K2961-L2961</f>
        <v>-83898.931894217443</v>
      </c>
      <c r="R2961">
        <f>Q2961*$V$5/1000</f>
        <v>-1677.1396485654063</v>
      </c>
    </row>
    <row r="2962" spans="1:18" x14ac:dyDescent="0.25">
      <c r="A2962" s="4">
        <v>42859.333333326154</v>
      </c>
      <c r="B2962">
        <v>40.9</v>
      </c>
      <c r="C2962">
        <v>6.7146600000000003</v>
      </c>
      <c r="D2962" s="3">
        <v>4.6844899999999994</v>
      </c>
      <c r="E2962" s="1">
        <f>C2962*$V$2</f>
        <v>2.6858640000000005</v>
      </c>
      <c r="F2962" s="1">
        <f>D2962*$V$3</f>
        <v>18.737959999999998</v>
      </c>
      <c r="G2962" s="1">
        <f>(E2962+F2962)</f>
        <v>21.423823999999996</v>
      </c>
      <c r="H2962" s="1">
        <f>B2962*(1/3)</f>
        <v>13.633333333333333</v>
      </c>
      <c r="I2962" s="1">
        <f>IF((H2962-G2962)&gt;0, (H2962-G2962), (0))</f>
        <v>0</v>
      </c>
      <c r="J2962" s="1">
        <f>IF(I2962=0, G2962-H2962,0)</f>
        <v>7.7904906666666633</v>
      </c>
      <c r="K2962" s="1">
        <f>I2962*1000/$V$5</f>
        <v>0</v>
      </c>
      <c r="L2962" s="1">
        <f>J2962*1000/$V$4</f>
        <v>139.6145280764635</v>
      </c>
      <c r="M2962" s="1">
        <f>L2962/$Y$4</f>
        <v>58.661566418682149</v>
      </c>
      <c r="N2962" s="1">
        <f>M2962*$Y$5</f>
        <v>82.126192986155004</v>
      </c>
      <c r="O2962" s="1" t="s">
        <v>0</v>
      </c>
      <c r="P2962" s="1" t="s">
        <v>0</v>
      </c>
      <c r="Q2962" s="1">
        <f>Q2961+K2962-L2962</f>
        <v>-84038.546422293904</v>
      </c>
      <c r="R2962">
        <f>Q2962*$V$5/1000</f>
        <v>-1679.9305429816552</v>
      </c>
    </row>
    <row r="2963" spans="1:18" x14ac:dyDescent="0.25">
      <c r="A2963" s="4">
        <v>42859.374999992819</v>
      </c>
      <c r="B2963">
        <v>43</v>
      </c>
      <c r="C2963">
        <v>3.8501699999999999</v>
      </c>
      <c r="D2963" s="3">
        <v>9.8183600000000002</v>
      </c>
      <c r="E2963" s="1">
        <f>C2963*$V$2</f>
        <v>1.540068</v>
      </c>
      <c r="F2963" s="1">
        <f>D2963*$V$3</f>
        <v>39.273440000000001</v>
      </c>
      <c r="G2963" s="1">
        <f>(E2963+F2963)</f>
        <v>40.813507999999999</v>
      </c>
      <c r="H2963" s="1">
        <f>B2963*(1/3)</f>
        <v>14.333333333333332</v>
      </c>
      <c r="I2963" s="1">
        <f>IF((H2963-G2963)&gt;0, (H2963-G2963), (0))</f>
        <v>0</v>
      </c>
      <c r="J2963" s="1">
        <f>IF(I2963=0, G2963-H2963,0)</f>
        <v>26.480174666666667</v>
      </c>
      <c r="K2963" s="1">
        <f>I2963*1000/$V$5</f>
        <v>0</v>
      </c>
      <c r="L2963" s="1">
        <f>J2963*1000/$V$4</f>
        <v>474.55510155316608</v>
      </c>
      <c r="M2963" s="1">
        <f>L2963/$Y$4</f>
        <v>199.39289981225465</v>
      </c>
      <c r="N2963" s="1">
        <f>M2963*$Y$5</f>
        <v>279.15005973715648</v>
      </c>
      <c r="O2963" s="1" t="s">
        <v>0</v>
      </c>
      <c r="P2963" s="1" t="s">
        <v>0</v>
      </c>
      <c r="Q2963" s="1">
        <f>Q2962+K2963-L2963</f>
        <v>-84513.101523847072</v>
      </c>
      <c r="R2963">
        <f>Q2963*$V$5/1000</f>
        <v>-1689.416899461703</v>
      </c>
    </row>
    <row r="2964" spans="1:18" x14ac:dyDescent="0.25">
      <c r="A2964" s="4">
        <v>42859.416666659483</v>
      </c>
      <c r="B2964">
        <v>44.2</v>
      </c>
      <c r="C2964">
        <v>4.8070600000000008</v>
      </c>
      <c r="D2964" s="3">
        <v>7.3024500000000003</v>
      </c>
      <c r="E2964" s="1">
        <f>C2964*$V$2</f>
        <v>1.9228240000000003</v>
      </c>
      <c r="F2964" s="1">
        <f>D2964*$V$3</f>
        <v>29.209800000000001</v>
      </c>
      <c r="G2964" s="1">
        <f>(E2964+F2964)</f>
        <v>31.132624</v>
      </c>
      <c r="H2964" s="1">
        <f>B2964*(1/3)</f>
        <v>14.733333333333334</v>
      </c>
      <c r="I2964" s="1">
        <f>IF((H2964-G2964)&gt;0, (H2964-G2964), (0))</f>
        <v>0</v>
      </c>
      <c r="J2964" s="1">
        <f>IF(I2964=0, G2964-H2964,0)</f>
        <v>16.399290666666666</v>
      </c>
      <c r="K2964" s="1">
        <f>I2964*1000/$V$5</f>
        <v>0</v>
      </c>
      <c r="L2964" s="1">
        <f>J2964*1000/$V$4</f>
        <v>293.89409796893665</v>
      </c>
      <c r="M2964" s="1">
        <f>L2964/$Y$4</f>
        <v>123.48491511299859</v>
      </c>
      <c r="N2964" s="1">
        <f>M2964*$Y$5</f>
        <v>172.87888115819803</v>
      </c>
      <c r="O2964" s="1" t="s">
        <v>0</v>
      </c>
      <c r="P2964" s="1" t="s">
        <v>0</v>
      </c>
      <c r="Q2964" s="1">
        <f>Q2963+K2964-L2964</f>
        <v>-84806.995621816008</v>
      </c>
      <c r="R2964">
        <f>Q2964*$V$5/1000</f>
        <v>-1695.2918424801019</v>
      </c>
    </row>
    <row r="2965" spans="1:18" x14ac:dyDescent="0.25">
      <c r="A2965" s="4">
        <v>42859.458333326147</v>
      </c>
      <c r="B2965">
        <v>45.6</v>
      </c>
      <c r="C2965">
        <v>4.8979799999999996</v>
      </c>
      <c r="D2965" s="3">
        <v>12.30663</v>
      </c>
      <c r="E2965" s="1">
        <f>C2965*$V$2</f>
        <v>1.9591919999999998</v>
      </c>
      <c r="F2965" s="1">
        <f>D2965*$V$3</f>
        <v>49.226520000000001</v>
      </c>
      <c r="G2965" s="1">
        <f>(E2965+F2965)</f>
        <v>51.185712000000002</v>
      </c>
      <c r="H2965" s="1">
        <f>B2965*(1/3)</f>
        <v>15.2</v>
      </c>
      <c r="I2965" s="1">
        <f>IF((H2965-G2965)&gt;0, (H2965-G2965), (0))</f>
        <v>0</v>
      </c>
      <c r="J2965" s="1">
        <f>IF(I2965=0, G2965-H2965,0)</f>
        <v>35.985712000000007</v>
      </c>
      <c r="K2965" s="1">
        <f>I2965*1000/$V$5</f>
        <v>0</v>
      </c>
      <c r="L2965" s="1">
        <f>J2965*1000/$V$4</f>
        <v>644.90523297491052</v>
      </c>
      <c r="M2965" s="1">
        <f>L2965/$Y$4</f>
        <v>270.96858528357586</v>
      </c>
      <c r="N2965" s="1">
        <f>M2965*$Y$5</f>
        <v>379.35601939700621</v>
      </c>
      <c r="O2965" s="1" t="s">
        <v>0</v>
      </c>
      <c r="P2965" s="1" t="s">
        <v>0</v>
      </c>
      <c r="Q2965" s="1">
        <f>Q2964+K2965-L2965</f>
        <v>-85451.900854790918</v>
      </c>
      <c r="R2965">
        <f>Q2965*$V$5/1000</f>
        <v>-1708.1834980872704</v>
      </c>
    </row>
    <row r="2966" spans="1:18" x14ac:dyDescent="0.25">
      <c r="A2966" s="4">
        <v>42859.499999992811</v>
      </c>
      <c r="B2966">
        <v>45.9</v>
      </c>
      <c r="C2966">
        <v>4.9797399999999996</v>
      </c>
      <c r="D2966" s="3">
        <v>14.312470000000001</v>
      </c>
      <c r="E2966" s="1">
        <f>C2966*$V$2</f>
        <v>1.9918959999999999</v>
      </c>
      <c r="F2966" s="1">
        <f>D2966*$V$3</f>
        <v>57.249880000000005</v>
      </c>
      <c r="G2966" s="1">
        <f>(E2966+F2966)</f>
        <v>59.241776000000002</v>
      </c>
      <c r="H2966" s="1">
        <f>B2966*(1/3)</f>
        <v>15.299999999999999</v>
      </c>
      <c r="I2966" s="1">
        <f>IF((H2966-G2966)&gt;0, (H2966-G2966), (0))</f>
        <v>0</v>
      </c>
      <c r="J2966" s="1">
        <f>IF(I2966=0, G2966-H2966,0)</f>
        <v>43.941776000000004</v>
      </c>
      <c r="K2966" s="1">
        <f>I2966*1000/$V$5</f>
        <v>0</v>
      </c>
      <c r="L2966" s="1">
        <f>J2966*1000/$V$4</f>
        <v>787.48702508960582</v>
      </c>
      <c r="M2966" s="1">
        <f>L2966/$Y$4</f>
        <v>330.87690129815371</v>
      </c>
      <c r="N2966" s="1">
        <f>M2966*$Y$5</f>
        <v>463.22766181741514</v>
      </c>
      <c r="O2966" s="1" t="s">
        <v>0</v>
      </c>
      <c r="P2966" s="1" t="s">
        <v>0</v>
      </c>
      <c r="Q2966" s="1">
        <f>Q2965+K2966-L2966</f>
        <v>-86239.387879880524</v>
      </c>
      <c r="R2966">
        <f>Q2966*$V$5/1000</f>
        <v>-1723.9253637188115</v>
      </c>
    </row>
    <row r="2967" spans="1:18" x14ac:dyDescent="0.25">
      <c r="A2967" s="4">
        <v>42859.541666659476</v>
      </c>
      <c r="B2967">
        <v>45.4</v>
      </c>
      <c r="C2967">
        <v>5.2005100000000004</v>
      </c>
      <c r="D2967" s="3">
        <v>14.10149</v>
      </c>
      <c r="E2967" s="1">
        <f>C2967*$V$2</f>
        <v>2.0802040000000002</v>
      </c>
      <c r="F2967" s="1">
        <f>D2967*$V$3</f>
        <v>56.40596</v>
      </c>
      <c r="G2967" s="1">
        <f>(E2967+F2967)</f>
        <v>58.486164000000002</v>
      </c>
      <c r="H2967" s="1">
        <f>B2967*(1/3)</f>
        <v>15.133333333333333</v>
      </c>
      <c r="I2967" s="1">
        <f>IF((H2967-G2967)&gt;0, (H2967-G2967), (0))</f>
        <v>0</v>
      </c>
      <c r="J2967" s="1">
        <f>IF(I2967=0, G2967-H2967,0)</f>
        <v>43.352830666666669</v>
      </c>
      <c r="K2967" s="1">
        <f>I2967*1000/$V$5</f>
        <v>0</v>
      </c>
      <c r="L2967" s="1">
        <f>J2967*1000/$V$4</f>
        <v>776.93244922341705</v>
      </c>
      <c r="M2967" s="1">
        <f>L2967/$Y$4</f>
        <v>326.44220555605762</v>
      </c>
      <c r="N2967" s="1">
        <f>M2967*$Y$5</f>
        <v>457.01908777848064</v>
      </c>
      <c r="O2967" s="1" t="s">
        <v>0</v>
      </c>
      <c r="P2967" s="1" t="s">
        <v>0</v>
      </c>
      <c r="Q2967" s="1">
        <f>Q2966+K2967-L2967</f>
        <v>-87016.320329103939</v>
      </c>
      <c r="R2967">
        <f>Q2967*$V$5/1000</f>
        <v>-1739.4562433787876</v>
      </c>
    </row>
    <row r="2968" spans="1:18" x14ac:dyDescent="0.25">
      <c r="A2968" s="4">
        <v>42859.58333332614</v>
      </c>
      <c r="B2968">
        <v>45.7</v>
      </c>
      <c r="C2968">
        <v>5.6902299999999997</v>
      </c>
      <c r="D2968" s="3">
        <v>11.734220000000001</v>
      </c>
      <c r="E2968" s="1">
        <f>C2968*$V$2</f>
        <v>2.2760919999999998</v>
      </c>
      <c r="F2968" s="1">
        <f>D2968*$V$3</f>
        <v>46.936880000000002</v>
      </c>
      <c r="G2968" s="1">
        <f>(E2968+F2968)</f>
        <v>49.212972000000001</v>
      </c>
      <c r="H2968" s="1">
        <f>B2968*(1/3)</f>
        <v>15.233333333333334</v>
      </c>
      <c r="I2968" s="1">
        <f>IF((H2968-G2968)&gt;0, (H2968-G2968), (0))</f>
        <v>0</v>
      </c>
      <c r="J2968" s="1">
        <f>IF(I2968=0, G2968-H2968,0)</f>
        <v>33.979638666666666</v>
      </c>
      <c r="K2968" s="1">
        <f>I2968*1000/$V$5</f>
        <v>0</v>
      </c>
      <c r="L2968" s="1">
        <f>J2968*1000/$V$4</f>
        <v>608.95409796893671</v>
      </c>
      <c r="M2968" s="1">
        <f>L2968/$Y$4</f>
        <v>255.86306637350282</v>
      </c>
      <c r="N2968" s="1">
        <f>M2968*$Y$5</f>
        <v>358.20829292290392</v>
      </c>
      <c r="O2968" s="1" t="s">
        <v>0</v>
      </c>
      <c r="P2968" s="1" t="s">
        <v>0</v>
      </c>
      <c r="Q2968" s="1">
        <f>Q2967+K2968-L2968</f>
        <v>-87625.274427072873</v>
      </c>
      <c r="R2968">
        <f>Q2968*$V$5/1000</f>
        <v>-1751.6292357971865</v>
      </c>
    </row>
    <row r="2969" spans="1:18" x14ac:dyDescent="0.25">
      <c r="A2969" s="4">
        <v>42859.624999992804</v>
      </c>
      <c r="B2969">
        <v>46.4</v>
      </c>
      <c r="C2969">
        <v>7.8507299999999995</v>
      </c>
      <c r="D2969" s="3">
        <v>14.673939999999998</v>
      </c>
      <c r="E2969" s="1">
        <f>C2969*$V$2</f>
        <v>3.1402920000000001</v>
      </c>
      <c r="F2969" s="1">
        <f>D2969*$V$3</f>
        <v>58.695759999999993</v>
      </c>
      <c r="G2969" s="1">
        <f>(E2969+F2969)</f>
        <v>61.836051999999995</v>
      </c>
      <c r="H2969" s="1">
        <f>B2969*(1/3)</f>
        <v>15.466666666666665</v>
      </c>
      <c r="I2969" s="1">
        <f>IF((H2969-G2969)&gt;0, (H2969-G2969), (0))</f>
        <v>0</v>
      </c>
      <c r="J2969" s="1">
        <f>IF(I2969=0, G2969-H2969,0)</f>
        <v>46.369385333333327</v>
      </c>
      <c r="K2969" s="1">
        <f>I2969*1000/$V$5</f>
        <v>0</v>
      </c>
      <c r="L2969" s="1">
        <f>J2969*1000/$V$4</f>
        <v>830.99256869772989</v>
      </c>
      <c r="M2969" s="1">
        <f>L2969/$Y$4</f>
        <v>349.15654146963442</v>
      </c>
      <c r="N2969" s="1">
        <f>M2969*$Y$5</f>
        <v>488.81915805748815</v>
      </c>
      <c r="O2969" s="1" t="s">
        <v>0</v>
      </c>
      <c r="P2969" s="1" t="s">
        <v>0</v>
      </c>
      <c r="Q2969" s="1">
        <f>Q2968+K2969-L2969</f>
        <v>-88456.266995770609</v>
      </c>
      <c r="R2969">
        <f>Q2969*$V$5/1000</f>
        <v>-1768.2407772454542</v>
      </c>
    </row>
    <row r="2970" spans="1:18" x14ac:dyDescent="0.25">
      <c r="A2970" s="4">
        <v>42859.666666659468</v>
      </c>
      <c r="B2970">
        <v>47</v>
      </c>
      <c r="C2970">
        <v>5.3312799999999996</v>
      </c>
      <c r="D2970" s="3">
        <v>9.9815100000000001</v>
      </c>
      <c r="E2970" s="1">
        <f>C2970*$V$2</f>
        <v>2.1325119999999997</v>
      </c>
      <c r="F2970" s="1">
        <f>D2970*$V$3</f>
        <v>39.92604</v>
      </c>
      <c r="G2970" s="1">
        <f>(E2970+F2970)</f>
        <v>42.058551999999999</v>
      </c>
      <c r="H2970" s="1">
        <f>B2970*(1/3)</f>
        <v>15.666666666666666</v>
      </c>
      <c r="I2970" s="1">
        <f>IF((H2970-G2970)&gt;0, (H2970-G2970), (0))</f>
        <v>0</v>
      </c>
      <c r="J2970" s="1">
        <f>IF(I2970=0, G2970-H2970,0)</f>
        <v>26.391885333333335</v>
      </c>
      <c r="K2970" s="1">
        <f>I2970*1000/$V$5</f>
        <v>0</v>
      </c>
      <c r="L2970" s="1">
        <f>J2970*1000/$V$4</f>
        <v>472.97285543608132</v>
      </c>
      <c r="M2970" s="1">
        <f>L2970/$Y$4</f>
        <v>198.7280905193619</v>
      </c>
      <c r="N2970" s="1">
        <f>M2970*$Y$5</f>
        <v>278.21932672710665</v>
      </c>
      <c r="O2970" s="1" t="s">
        <v>0</v>
      </c>
      <c r="P2970" s="1" t="s">
        <v>0</v>
      </c>
      <c r="Q2970" s="1">
        <f>Q2969+K2970-L2970</f>
        <v>-88929.239851206687</v>
      </c>
      <c r="R2970">
        <f>Q2970*$V$5/1000</f>
        <v>-1777.6955046256214</v>
      </c>
    </row>
    <row r="2971" spans="1:18" x14ac:dyDescent="0.25">
      <c r="A2971" s="4">
        <v>42859.708333326133</v>
      </c>
      <c r="B2971">
        <v>46.9</v>
      </c>
      <c r="C2971">
        <v>5.1411600000000002</v>
      </c>
      <c r="D2971" s="3">
        <v>5.5727199999999995</v>
      </c>
      <c r="E2971" s="1">
        <f>C2971*$V$2</f>
        <v>2.0564640000000001</v>
      </c>
      <c r="F2971" s="1">
        <f>D2971*$V$3</f>
        <v>22.290879999999998</v>
      </c>
      <c r="G2971" s="1">
        <f>(E2971+F2971)</f>
        <v>24.347344</v>
      </c>
      <c r="H2971" s="1">
        <f>B2971*(1/3)</f>
        <v>15.633333333333333</v>
      </c>
      <c r="I2971" s="1">
        <f>IF((H2971-G2971)&gt;0, (H2971-G2971), (0))</f>
        <v>0</v>
      </c>
      <c r="J2971" s="1">
        <f>IF(I2971=0, G2971-H2971,0)</f>
        <v>8.7140106666666668</v>
      </c>
      <c r="K2971" s="1">
        <f>I2971*1000/$V$5</f>
        <v>0</v>
      </c>
      <c r="L2971" s="1">
        <f>J2971*1000/$V$4</f>
        <v>156.16506571087217</v>
      </c>
      <c r="M2971" s="1">
        <f>L2971/$Y$4</f>
        <v>65.615573828097553</v>
      </c>
      <c r="N2971" s="1">
        <f>M2971*$Y$5</f>
        <v>91.861803359336562</v>
      </c>
      <c r="O2971" s="1" t="s">
        <v>0</v>
      </c>
      <c r="P2971" s="1" t="s">
        <v>0</v>
      </c>
      <c r="Q2971" s="1">
        <f>Q2970+K2971-L2971</f>
        <v>-89085.404916917556</v>
      </c>
      <c r="R2971">
        <f>Q2971*$V$5/1000</f>
        <v>-1780.8172442891819</v>
      </c>
    </row>
    <row r="2972" spans="1:18" x14ac:dyDescent="0.25">
      <c r="A2972" s="4">
        <v>42859.749999992797</v>
      </c>
      <c r="B2972">
        <v>46.4</v>
      </c>
      <c r="C2972">
        <v>2.95783</v>
      </c>
      <c r="D2972" s="3">
        <v>1.9874090000000002</v>
      </c>
      <c r="E2972" s="1">
        <f>C2972*$V$2</f>
        <v>1.1831320000000001</v>
      </c>
      <c r="F2972" s="1">
        <f>D2972*$V$3</f>
        <v>7.9496360000000008</v>
      </c>
      <c r="G2972" s="1">
        <f>(E2972+F2972)</f>
        <v>9.1327680000000004</v>
      </c>
      <c r="H2972" s="1">
        <f>B2972*(1/3)</f>
        <v>15.466666666666665</v>
      </c>
      <c r="I2972" s="1">
        <f>IF((H2972-G2972)&gt;0, (H2972-G2972), (0))</f>
        <v>6.3338986666666646</v>
      </c>
      <c r="J2972" s="1">
        <f>IF(I2972=0, G2972-H2972,0)</f>
        <v>0</v>
      </c>
      <c r="K2972" s="1">
        <f>I2972*1000/$V$5</f>
        <v>316.85336001333991</v>
      </c>
      <c r="L2972" s="1">
        <f>J2972*1000/$V$4</f>
        <v>0</v>
      </c>
      <c r="M2972" s="1">
        <f>L2972/$Y$4</f>
        <v>0</v>
      </c>
      <c r="N2972" s="1">
        <f>M2972*$Y$5</f>
        <v>0</v>
      </c>
      <c r="O2972" s="1" t="s">
        <v>0</v>
      </c>
      <c r="P2972" s="1" t="s">
        <v>0</v>
      </c>
      <c r="Q2972" s="1">
        <f>Q2971+K2972-L2972</f>
        <v>-88768.551556904218</v>
      </c>
      <c r="R2972">
        <f>Q2972*$V$5/1000</f>
        <v>-1774.4833456225151</v>
      </c>
    </row>
    <row r="2973" spans="1:18" x14ac:dyDescent="0.25">
      <c r="A2973" s="4">
        <v>42859.791666659461</v>
      </c>
      <c r="B2973">
        <v>48.5</v>
      </c>
      <c r="C2973">
        <v>2.6437499999999998</v>
      </c>
      <c r="D2973" s="3">
        <v>1.4448569999999999E-2</v>
      </c>
      <c r="E2973" s="1">
        <f>C2973*$V$2</f>
        <v>1.0574999999999999</v>
      </c>
      <c r="F2973" s="1">
        <f>D2973*$V$3</f>
        <v>5.7794279999999996E-2</v>
      </c>
      <c r="G2973" s="1">
        <f>(E2973+F2973)</f>
        <v>1.1152942799999999</v>
      </c>
      <c r="H2973" s="1">
        <f>B2973*(1/3)</f>
        <v>16.166666666666664</v>
      </c>
      <c r="I2973" s="1">
        <f>IF((H2973-G2973)&gt;0, (H2973-G2973), (0))</f>
        <v>15.051372386666664</v>
      </c>
      <c r="J2973" s="1">
        <f>IF(I2973=0, G2973-H2973,0)</f>
        <v>0</v>
      </c>
      <c r="K2973" s="1">
        <f>I2973*1000/$V$5</f>
        <v>752.94509187927292</v>
      </c>
      <c r="L2973" s="1">
        <f>J2973*1000/$V$4</f>
        <v>0</v>
      </c>
      <c r="M2973" s="1">
        <f>L2973/$Y$4</f>
        <v>0</v>
      </c>
      <c r="N2973" s="1">
        <f>M2973*$Y$5</f>
        <v>0</v>
      </c>
      <c r="O2973" s="1" t="s">
        <v>0</v>
      </c>
      <c r="P2973" s="1" t="s">
        <v>0</v>
      </c>
      <c r="Q2973" s="1">
        <f>Q2972+K2973-L2973</f>
        <v>-88015.606465024946</v>
      </c>
      <c r="R2973">
        <f>Q2973*$V$5/1000</f>
        <v>-1759.4319732358485</v>
      </c>
    </row>
    <row r="2974" spans="1:18" x14ac:dyDescent="0.25">
      <c r="A2974" s="4">
        <v>42859.833333326125</v>
      </c>
      <c r="B2974">
        <v>48.1</v>
      </c>
      <c r="C2974">
        <v>1.9229799999999999</v>
      </c>
      <c r="D2974" s="3">
        <v>-7.0017200000000003E-3</v>
      </c>
      <c r="E2974" s="1">
        <f>C2974*$V$2</f>
        <v>0.76919199999999999</v>
      </c>
      <c r="F2974" s="1">
        <f>D2974*$V$3</f>
        <v>-2.8006880000000001E-2</v>
      </c>
      <c r="G2974" s="1">
        <f>(E2974+F2974)</f>
        <v>0.74118512000000003</v>
      </c>
      <c r="H2974" s="1">
        <f>B2974*(1/3)</f>
        <v>16.033333333333331</v>
      </c>
      <c r="I2974" s="1">
        <f>IF((H2974-G2974)&gt;0, (H2974-G2974), (0))</f>
        <v>15.292148213333331</v>
      </c>
      <c r="J2974" s="1">
        <f>IF(I2974=0, G2974-H2974,0)</f>
        <v>0</v>
      </c>
      <c r="K2974" s="1">
        <f>I2974*1000/$V$5</f>
        <v>764.9899056194763</v>
      </c>
      <c r="L2974" s="1">
        <f>J2974*1000/$V$4</f>
        <v>0</v>
      </c>
      <c r="M2974" s="1">
        <f>L2974/$Y$4</f>
        <v>0</v>
      </c>
      <c r="N2974" s="1">
        <f>M2974*$Y$5</f>
        <v>0</v>
      </c>
      <c r="O2974" s="1" t="s">
        <v>0</v>
      </c>
      <c r="P2974" s="1" t="s">
        <v>0</v>
      </c>
      <c r="Q2974" s="1">
        <f>Q2973+K2974-L2974</f>
        <v>-87250.616559405476</v>
      </c>
      <c r="R2974">
        <f>Q2974*$V$5/1000</f>
        <v>-1744.1398250225154</v>
      </c>
    </row>
    <row r="2975" spans="1:18" x14ac:dyDescent="0.25">
      <c r="A2975" s="4">
        <v>42859.87499999279</v>
      </c>
      <c r="B2975">
        <v>46.8</v>
      </c>
      <c r="C2975">
        <v>1.9392499999999999</v>
      </c>
      <c r="D2975" s="3">
        <v>-7.0017200000000003E-3</v>
      </c>
      <c r="E2975" s="1">
        <f>C2975*$V$2</f>
        <v>0.77570000000000006</v>
      </c>
      <c r="F2975" s="1">
        <f>D2975*$V$3</f>
        <v>-2.8006880000000001E-2</v>
      </c>
      <c r="G2975" s="1">
        <f>(E2975+F2975)</f>
        <v>0.7476931200000001</v>
      </c>
      <c r="H2975" s="1">
        <f>B2975*(1/3)</f>
        <v>15.599999999999998</v>
      </c>
      <c r="I2975" s="1">
        <f>IF((H2975-G2975)&gt;0, (H2975-G2975), (0))</f>
        <v>14.852306879999997</v>
      </c>
      <c r="J2975" s="1">
        <f>IF(I2975=0, G2975-H2975,0)</f>
        <v>0</v>
      </c>
      <c r="K2975" s="1">
        <f>I2975*1000/$V$5</f>
        <v>742.98683741870923</v>
      </c>
      <c r="L2975" s="1">
        <f>J2975*1000/$V$4</f>
        <v>0</v>
      </c>
      <c r="M2975" s="1">
        <f>L2975/$Y$4</f>
        <v>0</v>
      </c>
      <c r="N2975" s="1">
        <f>M2975*$Y$5</f>
        <v>0</v>
      </c>
      <c r="O2975" s="1" t="s">
        <v>0</v>
      </c>
      <c r="P2975" s="1" t="s">
        <v>0</v>
      </c>
      <c r="Q2975" s="1">
        <f>Q2974+K2975-L2975</f>
        <v>-86507.62972198677</v>
      </c>
      <c r="R2975">
        <f>Q2975*$V$5/1000</f>
        <v>-1729.2875181425154</v>
      </c>
    </row>
    <row r="2976" spans="1:18" x14ac:dyDescent="0.25">
      <c r="A2976" s="4">
        <v>42859.916666659454</v>
      </c>
      <c r="B2976">
        <v>45.4</v>
      </c>
      <c r="C2976">
        <v>2.2517399999999999</v>
      </c>
      <c r="D2976" s="3">
        <v>-7.0017200000000003E-3</v>
      </c>
      <c r="E2976" s="1">
        <f>C2976*$V$2</f>
        <v>0.90069599999999994</v>
      </c>
      <c r="F2976" s="1">
        <f>D2976*$V$3</f>
        <v>-2.8006880000000001E-2</v>
      </c>
      <c r="G2976" s="1">
        <f>(E2976+F2976)</f>
        <v>0.87268911999999998</v>
      </c>
      <c r="H2976" s="1">
        <f>B2976*(1/3)</f>
        <v>15.133333333333333</v>
      </c>
      <c r="I2976" s="1">
        <f>IF((H2976-G2976)&gt;0, (H2976-G2976), (0))</f>
        <v>14.260644213333332</v>
      </c>
      <c r="J2976" s="1">
        <f>IF(I2976=0, G2976-H2976,0)</f>
        <v>0</v>
      </c>
      <c r="K2976" s="1">
        <f>I2976*1000/$V$5</f>
        <v>713.38890511922637</v>
      </c>
      <c r="L2976" s="1">
        <f>J2976*1000/$V$4</f>
        <v>0</v>
      </c>
      <c r="M2976" s="1">
        <f>L2976/$Y$4</f>
        <v>0</v>
      </c>
      <c r="N2976" s="1">
        <f>M2976*$Y$5</f>
        <v>0</v>
      </c>
      <c r="O2976" s="1" t="s">
        <v>0</v>
      </c>
      <c r="P2976" s="1" t="s">
        <v>0</v>
      </c>
      <c r="Q2976" s="1">
        <f>Q2975+K2976-L2976</f>
        <v>-85794.240816867547</v>
      </c>
      <c r="R2976">
        <f>Q2976*$V$5/1000</f>
        <v>-1715.0268739291821</v>
      </c>
    </row>
    <row r="2977" spans="1:18" x14ac:dyDescent="0.25">
      <c r="A2977" s="4">
        <v>42859.958333326118</v>
      </c>
      <c r="B2977">
        <v>42.7</v>
      </c>
      <c r="C2977">
        <v>2.6622600000000003</v>
      </c>
      <c r="D2977" s="3">
        <v>-7.0017200000000003E-3</v>
      </c>
      <c r="E2977" s="1">
        <f>C2977*$V$2</f>
        <v>1.0649040000000001</v>
      </c>
      <c r="F2977" s="1">
        <f>D2977*$V$3</f>
        <v>-2.8006880000000001E-2</v>
      </c>
      <c r="G2977" s="1">
        <f>(E2977+F2977)</f>
        <v>1.0368971200000001</v>
      </c>
      <c r="H2977" s="1">
        <f>B2977*(1/3)</f>
        <v>14.233333333333334</v>
      </c>
      <c r="I2977" s="1">
        <f>IF((H2977-G2977)&gt;0, (H2977-G2977), (0))</f>
        <v>13.196436213333333</v>
      </c>
      <c r="J2977" s="1">
        <f>IF(I2977=0, G2977-H2977,0)</f>
        <v>0</v>
      </c>
      <c r="K2977" s="1">
        <f>I2977*1000/$V$5</f>
        <v>660.15188660997171</v>
      </c>
      <c r="L2977" s="1">
        <f>J2977*1000/$V$4</f>
        <v>0</v>
      </c>
      <c r="M2977" s="1">
        <f>L2977/$Y$4</f>
        <v>0</v>
      </c>
      <c r="N2977" s="1">
        <f>M2977*$Y$5</f>
        <v>0</v>
      </c>
      <c r="O2977" s="1">
        <f>SUM(N2954:N2977)</f>
        <v>3050.8664839412472</v>
      </c>
      <c r="P2977" s="1">
        <f>SUM(L2954:L2977)</f>
        <v>5186.4730227001191</v>
      </c>
      <c r="Q2977" s="1">
        <f>Q2976+K2977-L2977</f>
        <v>-85134.088930257582</v>
      </c>
      <c r="R2977">
        <f>Q2977*$V$5/1000</f>
        <v>-1701.8304377158488</v>
      </c>
    </row>
    <row r="2978" spans="1:18" x14ac:dyDescent="0.25">
      <c r="A2978" s="4">
        <v>42859.999999992782</v>
      </c>
      <c r="B2978">
        <v>41.1</v>
      </c>
      <c r="C2978">
        <v>3.2922099999999999</v>
      </c>
      <c r="D2978" s="3">
        <v>-7.0017200000000003E-3</v>
      </c>
      <c r="E2978" s="1">
        <f>C2978*$V$2</f>
        <v>1.3168839999999999</v>
      </c>
      <c r="F2978" s="1">
        <f>D2978*$V$3</f>
        <v>-2.8006880000000001E-2</v>
      </c>
      <c r="G2978" s="1">
        <f>(E2978+F2978)</f>
        <v>1.28887712</v>
      </c>
      <c r="H2978" s="1">
        <f>B2978*(1/3)</f>
        <v>13.7</v>
      </c>
      <c r="I2978" s="1">
        <f>IF((H2978-G2978)&gt;0, (H2978-G2978), (0))</f>
        <v>12.411122879999999</v>
      </c>
      <c r="J2978" s="1">
        <f>IF(I2978=0, G2978-H2978,0)</f>
        <v>0</v>
      </c>
      <c r="K2978" s="1">
        <f>I2978*1000/$V$5</f>
        <v>620.86657728864429</v>
      </c>
      <c r="L2978" s="1">
        <f>J2978*1000/$V$4</f>
        <v>0</v>
      </c>
      <c r="M2978" s="1">
        <f>L2978/$Y$4</f>
        <v>0</v>
      </c>
      <c r="N2978" s="1">
        <f>M2978*$Y$5</f>
        <v>0</v>
      </c>
      <c r="O2978" s="1" t="s">
        <v>0</v>
      </c>
      <c r="P2978" s="1" t="s">
        <v>0</v>
      </c>
      <c r="Q2978" s="1">
        <f>Q2977+K2978-L2978</f>
        <v>-84513.222352968936</v>
      </c>
      <c r="R2978">
        <f>Q2978*$V$5/1000</f>
        <v>-1689.419314835849</v>
      </c>
    </row>
    <row r="2979" spans="1:18" x14ac:dyDescent="0.25">
      <c r="A2979" s="4">
        <v>42860.041666659446</v>
      </c>
      <c r="B2979">
        <v>36.700000000000003</v>
      </c>
      <c r="C2979">
        <v>3.2774800000000002</v>
      </c>
      <c r="D2979" s="3">
        <v>-7.0017200000000003E-3</v>
      </c>
      <c r="E2979" s="1">
        <f>C2979*$V$2</f>
        <v>1.3109920000000002</v>
      </c>
      <c r="F2979" s="1">
        <f>D2979*$V$3</f>
        <v>-2.8006880000000001E-2</v>
      </c>
      <c r="G2979" s="1">
        <f>(E2979+F2979)</f>
        <v>1.2829851200000002</v>
      </c>
      <c r="H2979" s="1">
        <f>B2979*(1/3)</f>
        <v>12.233333333333334</v>
      </c>
      <c r="I2979" s="1">
        <f>IF((H2979-G2979)&gt;0, (H2979-G2979), (0))</f>
        <v>10.950348213333335</v>
      </c>
      <c r="J2979" s="1">
        <f>IF(I2979=0, G2979-H2979,0)</f>
        <v>0</v>
      </c>
      <c r="K2979" s="1">
        <f>I2979*1000/$V$5</f>
        <v>547.79130631982673</v>
      </c>
      <c r="L2979" s="1">
        <f>J2979*1000/$V$4</f>
        <v>0</v>
      </c>
      <c r="M2979" s="1">
        <f>L2979/$Y$4</f>
        <v>0</v>
      </c>
      <c r="N2979" s="1">
        <f>M2979*$Y$5</f>
        <v>0</v>
      </c>
      <c r="O2979" s="1" t="s">
        <v>0</v>
      </c>
      <c r="P2979" s="1" t="s">
        <v>0</v>
      </c>
      <c r="Q2979" s="1">
        <f>Q2978+K2979-L2979</f>
        <v>-83965.431046649115</v>
      </c>
      <c r="R2979">
        <f>Q2979*$V$5/1000</f>
        <v>-1678.4689666225156</v>
      </c>
    </row>
    <row r="2980" spans="1:18" x14ac:dyDescent="0.25">
      <c r="A2980" s="4">
        <v>42860.083333326111</v>
      </c>
      <c r="B2980">
        <v>34.200000000000003</v>
      </c>
      <c r="C2980">
        <v>3.3110300000000001</v>
      </c>
      <c r="D2980" s="3">
        <v>-7.0017200000000003E-3</v>
      </c>
      <c r="E2980" s="1">
        <f>C2980*$V$2</f>
        <v>1.3244120000000001</v>
      </c>
      <c r="F2980" s="1">
        <f>D2980*$V$3</f>
        <v>-2.8006880000000001E-2</v>
      </c>
      <c r="G2980" s="1">
        <f>(E2980+F2980)</f>
        <v>1.2964051200000002</v>
      </c>
      <c r="H2980" s="1">
        <f>B2980*(1/3)</f>
        <v>11.4</v>
      </c>
      <c r="I2980" s="1">
        <f>IF((H2980-G2980)&gt;0, (H2980-G2980), (0))</f>
        <v>10.103594879999999</v>
      </c>
      <c r="J2980" s="1">
        <f>IF(I2980=0, G2980-H2980,0)</f>
        <v>0</v>
      </c>
      <c r="K2980" s="1">
        <f>I2980*1000/$V$5</f>
        <v>505.43246023011505</v>
      </c>
      <c r="L2980" s="1">
        <f>J2980*1000/$V$4</f>
        <v>0</v>
      </c>
      <c r="M2980" s="1">
        <f>L2980/$Y$4</f>
        <v>0</v>
      </c>
      <c r="N2980" s="1">
        <f>M2980*$Y$5</f>
        <v>0</v>
      </c>
      <c r="O2980" s="1" t="s">
        <v>0</v>
      </c>
      <c r="P2980" s="1" t="s">
        <v>0</v>
      </c>
      <c r="Q2980" s="1">
        <f>Q2979+K2980-L2980</f>
        <v>-83459.998586418995</v>
      </c>
      <c r="R2980">
        <f>Q2980*$V$5/1000</f>
        <v>-1668.3653717425157</v>
      </c>
    </row>
    <row r="2981" spans="1:18" x14ac:dyDescent="0.25">
      <c r="A2981" s="4">
        <v>42860.124999992775</v>
      </c>
      <c r="B2981">
        <v>35.700000000000003</v>
      </c>
      <c r="C2981">
        <v>4.5372399999999997</v>
      </c>
      <c r="D2981" s="3">
        <v>-7.0017200000000003E-3</v>
      </c>
      <c r="E2981" s="1">
        <f>C2981*$V$2</f>
        <v>1.8148960000000001</v>
      </c>
      <c r="F2981" s="1">
        <f>D2981*$V$3</f>
        <v>-2.8006880000000001E-2</v>
      </c>
      <c r="G2981" s="1">
        <f>(E2981+F2981)</f>
        <v>1.7868891200000001</v>
      </c>
      <c r="H2981" s="1">
        <f>B2981*(1/3)</f>
        <v>11.9</v>
      </c>
      <c r="I2981" s="1">
        <f>IF((H2981-G2981)&gt;0, (H2981-G2981), (0))</f>
        <v>10.113110880000001</v>
      </c>
      <c r="J2981" s="1">
        <f>IF(I2981=0, G2981-H2981,0)</f>
        <v>0</v>
      </c>
      <c r="K2981" s="1">
        <f>I2981*1000/$V$5</f>
        <v>505.90849824912459</v>
      </c>
      <c r="L2981" s="1">
        <f>J2981*1000/$V$4</f>
        <v>0</v>
      </c>
      <c r="M2981" s="1">
        <f>L2981/$Y$4</f>
        <v>0</v>
      </c>
      <c r="N2981" s="1">
        <f>M2981*$Y$5</f>
        <v>0</v>
      </c>
      <c r="O2981" s="1" t="s">
        <v>0</v>
      </c>
      <c r="P2981" s="1" t="s">
        <v>0</v>
      </c>
      <c r="Q2981" s="1">
        <f>Q2980+K2981-L2981</f>
        <v>-82954.090088169876</v>
      </c>
      <c r="R2981">
        <f>Q2981*$V$5/1000</f>
        <v>-1658.2522608625159</v>
      </c>
    </row>
    <row r="2982" spans="1:18" x14ac:dyDescent="0.25">
      <c r="A2982" s="4">
        <v>42860.166666659439</v>
      </c>
      <c r="B2982">
        <v>36</v>
      </c>
      <c r="C2982">
        <v>3.9993000000000003</v>
      </c>
      <c r="D2982" s="3">
        <v>-7.0017200000000003E-3</v>
      </c>
      <c r="E2982" s="1">
        <f>C2982*$V$2</f>
        <v>1.5997200000000003</v>
      </c>
      <c r="F2982" s="1">
        <f>D2982*$V$3</f>
        <v>-2.8006880000000001E-2</v>
      </c>
      <c r="G2982" s="1">
        <f>(E2982+F2982)</f>
        <v>1.5717131200000003</v>
      </c>
      <c r="H2982" s="1">
        <f>B2982*(1/3)</f>
        <v>12</v>
      </c>
      <c r="I2982" s="1">
        <f>IF((H2982-G2982)&gt;0, (H2982-G2982), (0))</f>
        <v>10.42828688</v>
      </c>
      <c r="J2982" s="1">
        <f>IF(I2982=0, G2982-H2982,0)</f>
        <v>0</v>
      </c>
      <c r="K2982" s="1">
        <f>I2982*1000/$V$5</f>
        <v>521.67518159079543</v>
      </c>
      <c r="L2982" s="1">
        <f>J2982*1000/$V$4</f>
        <v>0</v>
      </c>
      <c r="M2982" s="1">
        <f>L2982/$Y$4</f>
        <v>0</v>
      </c>
      <c r="N2982" s="1">
        <f>M2982*$Y$5</f>
        <v>0</v>
      </c>
      <c r="O2982" s="1" t="s">
        <v>0</v>
      </c>
      <c r="P2982" s="1" t="s">
        <v>0</v>
      </c>
      <c r="Q2982" s="1">
        <f>Q2981+K2982-L2982</f>
        <v>-82432.414906579084</v>
      </c>
      <c r="R2982">
        <f>Q2982*$V$5/1000</f>
        <v>-1647.8239739825158</v>
      </c>
    </row>
    <row r="2983" spans="1:18" x14ac:dyDescent="0.25">
      <c r="A2983" s="4">
        <v>42860.208333326103</v>
      </c>
      <c r="B2983">
        <v>33.799999999999997</v>
      </c>
      <c r="C2983">
        <v>3.8024200000000001</v>
      </c>
      <c r="D2983" s="3">
        <v>-7.0017200000000003E-3</v>
      </c>
      <c r="E2983" s="1">
        <f>C2983*$V$2</f>
        <v>1.5209680000000001</v>
      </c>
      <c r="F2983" s="1">
        <f>D2983*$V$3</f>
        <v>-2.8006880000000001E-2</v>
      </c>
      <c r="G2983" s="1">
        <f>(E2983+F2983)</f>
        <v>1.4929611200000001</v>
      </c>
      <c r="H2983" s="1">
        <f>B2983*(1/3)</f>
        <v>11.266666666666666</v>
      </c>
      <c r="I2983" s="1">
        <f>IF((H2983-G2983)&gt;0, (H2983-G2983), (0))</f>
        <v>9.7737055466666654</v>
      </c>
      <c r="J2983" s="1">
        <f>IF(I2983=0, G2983-H2983,0)</f>
        <v>0</v>
      </c>
      <c r="K2983" s="1">
        <f>I2983*1000/$V$5</f>
        <v>488.92974220443557</v>
      </c>
      <c r="L2983" s="1">
        <f>J2983*1000/$V$4</f>
        <v>0</v>
      </c>
      <c r="M2983" s="1">
        <f>L2983/$Y$4</f>
        <v>0</v>
      </c>
      <c r="N2983" s="1">
        <f>M2983*$Y$5</f>
        <v>0</v>
      </c>
      <c r="O2983" s="1" t="s">
        <v>0</v>
      </c>
      <c r="P2983" s="1" t="s">
        <v>0</v>
      </c>
      <c r="Q2983" s="1">
        <f>Q2982+K2983-L2983</f>
        <v>-81943.485164374652</v>
      </c>
      <c r="R2983">
        <f>Q2983*$V$5/1000</f>
        <v>-1638.0502684358491</v>
      </c>
    </row>
    <row r="2984" spans="1:18" x14ac:dyDescent="0.25">
      <c r="A2984" s="4">
        <v>42860.249999992768</v>
      </c>
      <c r="B2984">
        <v>34.5</v>
      </c>
      <c r="C2984">
        <v>4.6166599999999995</v>
      </c>
      <c r="D2984" s="3">
        <v>-7.0017200000000003E-3</v>
      </c>
      <c r="E2984" s="1">
        <f>C2984*$V$2</f>
        <v>1.8466639999999999</v>
      </c>
      <c r="F2984" s="1">
        <f>D2984*$V$3</f>
        <v>-2.8006880000000001E-2</v>
      </c>
      <c r="G2984" s="1">
        <f>(E2984+F2984)</f>
        <v>1.8186571199999999</v>
      </c>
      <c r="H2984" s="1">
        <f>B2984*(1/3)</f>
        <v>11.5</v>
      </c>
      <c r="I2984" s="1">
        <f>IF((H2984-G2984)&gt;0, (H2984-G2984), (0))</f>
        <v>9.6813428800000008</v>
      </c>
      <c r="J2984" s="1">
        <f>IF(I2984=0, G2984-H2984,0)</f>
        <v>0</v>
      </c>
      <c r="K2984" s="1">
        <f>I2984*1000/$V$5</f>
        <v>484.30929864932472</v>
      </c>
      <c r="L2984" s="1">
        <f>J2984*1000/$V$4</f>
        <v>0</v>
      </c>
      <c r="M2984" s="1">
        <f>L2984/$Y$4</f>
        <v>0</v>
      </c>
      <c r="N2984" s="1">
        <f>M2984*$Y$5</f>
        <v>0</v>
      </c>
      <c r="O2984" s="1" t="s">
        <v>0</v>
      </c>
      <c r="P2984" s="1" t="s">
        <v>0</v>
      </c>
      <c r="Q2984" s="1">
        <f>Q2983+K2984-L2984</f>
        <v>-81459.175865725323</v>
      </c>
      <c r="R2984">
        <f>Q2984*$V$5/1000</f>
        <v>-1628.368925555849</v>
      </c>
    </row>
    <row r="2985" spans="1:18" x14ac:dyDescent="0.25">
      <c r="A2985" s="4">
        <v>42860.291666659432</v>
      </c>
      <c r="B2985">
        <v>36.9</v>
      </c>
      <c r="C2985">
        <v>6.8372600000000006</v>
      </c>
      <c r="D2985" s="3">
        <v>0.55438054000000003</v>
      </c>
      <c r="E2985" s="1">
        <f>C2985*$V$2</f>
        <v>2.7349040000000002</v>
      </c>
      <c r="F2985" s="1">
        <f>D2985*$V$3</f>
        <v>2.2175221600000001</v>
      </c>
      <c r="G2985" s="1">
        <f>(E2985+F2985)</f>
        <v>4.9524261599999999</v>
      </c>
      <c r="H2985" s="1">
        <f>B2985*(1/3)</f>
        <v>12.299999999999999</v>
      </c>
      <c r="I2985" s="1">
        <f>IF((H2985-G2985)&gt;0, (H2985-G2985), (0))</f>
        <v>7.347573839999999</v>
      </c>
      <c r="J2985" s="1">
        <f>IF(I2985=0, G2985-H2985,0)</f>
        <v>0</v>
      </c>
      <c r="K2985" s="1">
        <f>I2985*1000/$V$5</f>
        <v>367.5624732366183</v>
      </c>
      <c r="L2985" s="1">
        <f>J2985*1000/$V$4</f>
        <v>0</v>
      </c>
      <c r="M2985" s="1">
        <f>L2985/$Y$4</f>
        <v>0</v>
      </c>
      <c r="N2985" s="1">
        <f>M2985*$Y$5</f>
        <v>0</v>
      </c>
      <c r="O2985" s="1" t="s">
        <v>0</v>
      </c>
      <c r="P2985" s="1" t="s">
        <v>0</v>
      </c>
      <c r="Q2985" s="1">
        <f>Q2984+K2985-L2985</f>
        <v>-81091.613392488711</v>
      </c>
      <c r="R2985">
        <f>Q2985*$V$5/1000</f>
        <v>-1621.0213517158493</v>
      </c>
    </row>
    <row r="2986" spans="1:18" x14ac:dyDescent="0.25">
      <c r="A2986" s="4">
        <v>42860.333333326096</v>
      </c>
      <c r="B2986">
        <v>43.3</v>
      </c>
      <c r="C2986">
        <v>6.5216400000000005</v>
      </c>
      <c r="D2986" s="3">
        <v>4.7750200000000005</v>
      </c>
      <c r="E2986" s="1">
        <f>C2986*$V$2</f>
        <v>2.6086560000000003</v>
      </c>
      <c r="F2986" s="1">
        <f>D2986*$V$3</f>
        <v>19.100080000000002</v>
      </c>
      <c r="G2986" s="1">
        <f>(E2986+F2986)</f>
        <v>21.708736000000002</v>
      </c>
      <c r="H2986" s="1">
        <f>B2986*(1/3)</f>
        <v>14.433333333333332</v>
      </c>
      <c r="I2986" s="1">
        <f>IF((H2986-G2986)&gt;0, (H2986-G2986), (0))</f>
        <v>0</v>
      </c>
      <c r="J2986" s="1">
        <f>IF(I2986=0, G2986-H2986,0)</f>
        <v>7.27540266666667</v>
      </c>
      <c r="K2986" s="1">
        <f>I2986*1000/$V$5</f>
        <v>0</v>
      </c>
      <c r="L2986" s="1">
        <f>J2986*1000/$V$4</f>
        <v>130.38356033452814</v>
      </c>
      <c r="M2986" s="1">
        <f>L2986/$Y$4</f>
        <v>54.783008543919387</v>
      </c>
      <c r="N2986" s="1">
        <f>M2986*$Y$5</f>
        <v>76.696211961487137</v>
      </c>
      <c r="O2986" s="1" t="s">
        <v>0</v>
      </c>
      <c r="P2986" s="1" t="s">
        <v>0</v>
      </c>
      <c r="Q2986" s="1">
        <f>Q2985+K2986-L2986</f>
        <v>-81221.996952823232</v>
      </c>
      <c r="R2986">
        <f>Q2986*$V$5/1000</f>
        <v>-1623.6277190869362</v>
      </c>
    </row>
    <row r="2987" spans="1:18" x14ac:dyDescent="0.25">
      <c r="A2987" s="4">
        <v>42860.37499999276</v>
      </c>
      <c r="B2987">
        <v>44.5</v>
      </c>
      <c r="C2987">
        <v>7.1616899999999992</v>
      </c>
      <c r="D2987" s="3">
        <v>5.0711300000000001</v>
      </c>
      <c r="E2987" s="1">
        <f>C2987*$V$2</f>
        <v>2.8646759999999998</v>
      </c>
      <c r="F2987" s="1">
        <f>D2987*$V$3</f>
        <v>20.284520000000001</v>
      </c>
      <c r="G2987" s="1">
        <f>(E2987+F2987)</f>
        <v>23.149196</v>
      </c>
      <c r="H2987" s="1">
        <f>B2987*(1/3)</f>
        <v>14.833333333333332</v>
      </c>
      <c r="I2987" s="1">
        <f>IF((H2987-G2987)&gt;0, (H2987-G2987), (0))</f>
        <v>0</v>
      </c>
      <c r="J2987" s="1">
        <f>IF(I2987=0, G2987-H2987,0)</f>
        <v>8.3158626666666677</v>
      </c>
      <c r="K2987" s="1">
        <f>I2987*1000/$V$5</f>
        <v>0</v>
      </c>
      <c r="L2987" s="1">
        <f>J2987*1000/$V$4</f>
        <v>149.02979689366788</v>
      </c>
      <c r="M2987" s="1">
        <f>L2987/$Y$4</f>
        <v>62.617561720028526</v>
      </c>
      <c r="N2987" s="1">
        <f>M2987*$Y$5</f>
        <v>87.664586408039938</v>
      </c>
      <c r="O2987" s="1" t="s">
        <v>0</v>
      </c>
      <c r="P2987" s="1" t="s">
        <v>0</v>
      </c>
      <c r="Q2987" s="1">
        <f>Q2986+K2987-L2987</f>
        <v>-81371.026749716897</v>
      </c>
      <c r="R2987">
        <f>Q2987*$V$5/1000</f>
        <v>-1626.6068247268406</v>
      </c>
    </row>
    <row r="2988" spans="1:18" x14ac:dyDescent="0.25">
      <c r="A2988" s="4">
        <v>42860.416666659425</v>
      </c>
      <c r="B2988">
        <v>44.8</v>
      </c>
      <c r="C2988">
        <v>8.4001699999999992</v>
      </c>
      <c r="D2988" s="3">
        <v>10.92357</v>
      </c>
      <c r="E2988" s="1">
        <f>C2988*$V$2</f>
        <v>3.3600680000000001</v>
      </c>
      <c r="F2988" s="1">
        <f>D2988*$V$3</f>
        <v>43.694279999999999</v>
      </c>
      <c r="G2988" s="1">
        <f>(E2988+F2988)</f>
        <v>47.054347999999997</v>
      </c>
      <c r="H2988" s="1">
        <f>B2988*(1/3)</f>
        <v>14.933333333333332</v>
      </c>
      <c r="I2988" s="1">
        <f>IF((H2988-G2988)&gt;0, (H2988-G2988), (0))</f>
        <v>0</v>
      </c>
      <c r="J2988" s="1">
        <f>IF(I2988=0, G2988-H2988,0)</f>
        <v>32.121014666666667</v>
      </c>
      <c r="K2988" s="1">
        <f>I2988*1000/$V$5</f>
        <v>0</v>
      </c>
      <c r="L2988" s="1">
        <f>J2988*1000/$V$4</f>
        <v>575.64542413381128</v>
      </c>
      <c r="M2988" s="1">
        <f>L2988/$Y$4</f>
        <v>241.86782526630728</v>
      </c>
      <c r="N2988" s="1">
        <f>M2988*$Y$5</f>
        <v>338.6149553728302</v>
      </c>
      <c r="O2988" s="1" t="s">
        <v>0</v>
      </c>
      <c r="P2988" s="1" t="s">
        <v>0</v>
      </c>
      <c r="Q2988" s="1">
        <f>Q2987+K2988-L2988</f>
        <v>-81946.672173850704</v>
      </c>
      <c r="R2988">
        <f>Q2988*$V$5/1000</f>
        <v>-1638.1139767552754</v>
      </c>
    </row>
    <row r="2989" spans="1:18" x14ac:dyDescent="0.25">
      <c r="A2989" s="4">
        <v>42860.458333326089</v>
      </c>
      <c r="B2989">
        <v>44.8</v>
      </c>
      <c r="C2989">
        <v>9.0352700000000006</v>
      </c>
      <c r="D2989" s="3">
        <v>18.17042</v>
      </c>
      <c r="E2989" s="1">
        <f>C2989*$V$2</f>
        <v>3.6141080000000003</v>
      </c>
      <c r="F2989" s="1">
        <f>D2989*$V$3</f>
        <v>72.68168</v>
      </c>
      <c r="G2989" s="1">
        <f>(E2989+F2989)</f>
        <v>76.295788000000002</v>
      </c>
      <c r="H2989" s="1">
        <f>B2989*(1/3)</f>
        <v>14.933333333333332</v>
      </c>
      <c r="I2989" s="1">
        <f>IF((H2989-G2989)&gt;0, (H2989-G2989), (0))</f>
        <v>0</v>
      </c>
      <c r="J2989" s="1">
        <f>IF(I2989=0, G2989-H2989,0)</f>
        <v>61.362454666666672</v>
      </c>
      <c r="K2989" s="1">
        <f>I2989*1000/$V$5</f>
        <v>0</v>
      </c>
      <c r="L2989" s="1">
        <f>J2989*1000/$V$4</f>
        <v>1099.6855675029869</v>
      </c>
      <c r="M2989" s="1">
        <f>L2989/$Y$4</f>
        <v>462.05275945503655</v>
      </c>
      <c r="N2989" s="1">
        <f>M2989*$Y$5</f>
        <v>646.87386323705118</v>
      </c>
      <c r="O2989" s="1" t="s">
        <v>0</v>
      </c>
      <c r="P2989" s="1" t="s">
        <v>0</v>
      </c>
      <c r="Q2989" s="1">
        <f>Q2988+K2989-L2989</f>
        <v>-83046.357741353684</v>
      </c>
      <c r="R2989">
        <f>Q2989*$V$5/1000</f>
        <v>-1660.0966912496599</v>
      </c>
    </row>
    <row r="2990" spans="1:18" x14ac:dyDescent="0.25">
      <c r="A2990" s="4">
        <v>42860.499999992753</v>
      </c>
      <c r="B2990">
        <v>45.3</v>
      </c>
      <c r="C2990">
        <v>9.2117299999999993</v>
      </c>
      <c r="D2990" s="3">
        <v>19.919120000000003</v>
      </c>
      <c r="E2990" s="1">
        <f>C2990*$V$2</f>
        <v>3.6846920000000001</v>
      </c>
      <c r="F2990" s="1">
        <f>D2990*$V$3</f>
        <v>79.676480000000012</v>
      </c>
      <c r="G2990" s="1">
        <f>(E2990+F2990)</f>
        <v>83.36117200000001</v>
      </c>
      <c r="H2990" s="1">
        <f>B2990*(1/3)</f>
        <v>15.099999999999998</v>
      </c>
      <c r="I2990" s="1">
        <f>IF((H2990-G2990)&gt;0, (H2990-G2990), (0))</f>
        <v>0</v>
      </c>
      <c r="J2990" s="1">
        <f>IF(I2990=0, G2990-H2990,0)</f>
        <v>68.261172000000016</v>
      </c>
      <c r="K2990" s="1">
        <f>I2990*1000/$V$5</f>
        <v>0</v>
      </c>
      <c r="L2990" s="1">
        <f>J2990*1000/$V$4</f>
        <v>1223.3184946236563</v>
      </c>
      <c r="M2990" s="1">
        <f>L2990/$Y$4</f>
        <v>513.99936748893128</v>
      </c>
      <c r="N2990" s="1">
        <f>M2990*$Y$5</f>
        <v>719.59911448450373</v>
      </c>
      <c r="O2990" s="1" t="s">
        <v>0</v>
      </c>
      <c r="P2990" s="1" t="s">
        <v>0</v>
      </c>
      <c r="Q2990" s="1">
        <f>Q2989+K2990-L2990</f>
        <v>-84269.676235977342</v>
      </c>
      <c r="R2990">
        <f>Q2990*$V$5/1000</f>
        <v>-1684.5508279571868</v>
      </c>
    </row>
    <row r="2991" spans="1:18" x14ac:dyDescent="0.25">
      <c r="A2991" s="4">
        <v>42860.541666659417</v>
      </c>
      <c r="B2991">
        <v>46.2</v>
      </c>
      <c r="C2991">
        <v>10.654999999999999</v>
      </c>
      <c r="D2991" s="3">
        <v>20.212019999999999</v>
      </c>
      <c r="E2991" s="1">
        <f>C2991*$V$2</f>
        <v>4.2619999999999996</v>
      </c>
      <c r="F2991" s="1">
        <f>D2991*$V$3</f>
        <v>80.848079999999996</v>
      </c>
      <c r="G2991" s="1">
        <f>(E2991+F2991)</f>
        <v>85.110079999999996</v>
      </c>
      <c r="H2991" s="1">
        <f>B2991*(1/3)</f>
        <v>15.4</v>
      </c>
      <c r="I2991" s="1">
        <f>IF((H2991-G2991)&gt;0, (H2991-G2991), (0))</f>
        <v>0</v>
      </c>
      <c r="J2991" s="1">
        <f>IF(I2991=0, G2991-H2991,0)</f>
        <v>69.710079999999991</v>
      </c>
      <c r="K2991" s="1">
        <f>I2991*1000/$V$5</f>
        <v>0</v>
      </c>
      <c r="L2991" s="1">
        <f>J2991*1000/$V$4</f>
        <v>1249.28458781362</v>
      </c>
      <c r="M2991" s="1">
        <f>L2991/$Y$4</f>
        <v>524.90949067799158</v>
      </c>
      <c r="N2991" s="1">
        <f>M2991*$Y$5</f>
        <v>734.87328694918813</v>
      </c>
      <c r="O2991" s="1" t="s">
        <v>0</v>
      </c>
      <c r="P2991" s="1" t="s">
        <v>0</v>
      </c>
      <c r="Q2991" s="1">
        <f>Q2990+K2991-L2991</f>
        <v>-85518.960823790956</v>
      </c>
      <c r="R2991">
        <f>Q2991*$V$5/1000</f>
        <v>-1709.5240268675811</v>
      </c>
    </row>
    <row r="2992" spans="1:18" x14ac:dyDescent="0.25">
      <c r="A2992" s="4">
        <v>42860.583333326082</v>
      </c>
      <c r="B2992">
        <v>45.4</v>
      </c>
      <c r="C2992">
        <v>8.4971899999999998</v>
      </c>
      <c r="D2992" s="3">
        <v>12.292290000000001</v>
      </c>
      <c r="E2992" s="1">
        <f>C2992*$V$2</f>
        <v>3.398876</v>
      </c>
      <c r="F2992" s="1">
        <f>D2992*$V$3</f>
        <v>49.169160000000005</v>
      </c>
      <c r="G2992" s="1">
        <f>(E2992+F2992)</f>
        <v>52.568036000000006</v>
      </c>
      <c r="H2992" s="1">
        <f>B2992*(1/3)</f>
        <v>15.133333333333333</v>
      </c>
      <c r="I2992" s="1">
        <f>IF((H2992-G2992)&gt;0, (H2992-G2992), (0))</f>
        <v>0</v>
      </c>
      <c r="J2992" s="1">
        <f>IF(I2992=0, G2992-H2992,0)</f>
        <v>37.434702666666674</v>
      </c>
      <c r="K2992" s="1">
        <f>I2992*1000/$V$5</f>
        <v>0</v>
      </c>
      <c r="L2992" s="1">
        <f>J2992*1000/$V$4</f>
        <v>670.87280764635614</v>
      </c>
      <c r="M2992" s="1">
        <f>L2992/$Y$4</f>
        <v>281.87933094384715</v>
      </c>
      <c r="N2992" s="1">
        <f>M2992*$Y$5</f>
        <v>394.63106332138597</v>
      </c>
      <c r="O2992" s="1" t="s">
        <v>0</v>
      </c>
      <c r="P2992" s="1" t="s">
        <v>0</v>
      </c>
      <c r="Q2992" s="1">
        <f>Q2991+K2992-L2992</f>
        <v>-86189.833631437315</v>
      </c>
      <c r="R2992">
        <f>Q2992*$V$5/1000</f>
        <v>-1722.9347742924317</v>
      </c>
    </row>
    <row r="2993" spans="1:18" x14ac:dyDescent="0.25">
      <c r="A2993" s="4">
        <v>42860.624999992746</v>
      </c>
      <c r="B2993">
        <v>46.7</v>
      </c>
      <c r="C2993">
        <v>10.306799999999999</v>
      </c>
      <c r="D2993" s="3">
        <v>7.3623400000000006</v>
      </c>
      <c r="E2993" s="1">
        <f>C2993*$V$2</f>
        <v>4.1227200000000002</v>
      </c>
      <c r="F2993" s="1">
        <f>D2993*$V$3</f>
        <v>29.449360000000002</v>
      </c>
      <c r="G2993" s="1">
        <f>(E2993+F2993)</f>
        <v>33.57208</v>
      </c>
      <c r="H2993" s="1">
        <f>B2993*(1/3)</f>
        <v>15.566666666666666</v>
      </c>
      <c r="I2993" s="1">
        <f>IF((H2993-G2993)&gt;0, (H2993-G2993), (0))</f>
        <v>0</v>
      </c>
      <c r="J2993" s="1">
        <f>IF(I2993=0, G2993-H2993,0)</f>
        <v>18.005413333333333</v>
      </c>
      <c r="K2993" s="1">
        <f>I2993*1000/$V$5</f>
        <v>0</v>
      </c>
      <c r="L2993" s="1">
        <f>J2993*1000/$V$4</f>
        <v>322.6776583034648</v>
      </c>
      <c r="M2993" s="1">
        <f>L2993/$Y$4</f>
        <v>135.5788480266659</v>
      </c>
      <c r="N2993" s="1">
        <f>M2993*$Y$5</f>
        <v>189.81038723733224</v>
      </c>
      <c r="O2993" s="1" t="s">
        <v>0</v>
      </c>
      <c r="P2993" s="1" t="s">
        <v>0</v>
      </c>
      <c r="Q2993" s="1">
        <f>Q2992+K2993-L2993</f>
        <v>-86512.511289740782</v>
      </c>
      <c r="R2993">
        <f>Q2993*$V$5/1000</f>
        <v>-1729.3851006819179</v>
      </c>
    </row>
    <row r="2994" spans="1:18" x14ac:dyDescent="0.25">
      <c r="A2994" s="4">
        <v>42860.66666665941</v>
      </c>
      <c r="B2994">
        <v>47.6</v>
      </c>
      <c r="C2994">
        <v>7.74831</v>
      </c>
      <c r="D2994" s="3">
        <v>9.4790700000000001</v>
      </c>
      <c r="E2994" s="1">
        <f>C2994*$V$2</f>
        <v>3.0993240000000002</v>
      </c>
      <c r="F2994" s="1">
        <f>D2994*$V$3</f>
        <v>37.91628</v>
      </c>
      <c r="G2994" s="1">
        <f>(E2994+F2994)</f>
        <v>41.015604000000003</v>
      </c>
      <c r="H2994" s="1">
        <f>B2994*(1/3)</f>
        <v>15.866666666666667</v>
      </c>
      <c r="I2994" s="1">
        <f>IF((H2994-G2994)&gt;0, (H2994-G2994), (0))</f>
        <v>0</v>
      </c>
      <c r="J2994" s="1">
        <f>IF(I2994=0, G2994-H2994,0)</f>
        <v>25.148937333333336</v>
      </c>
      <c r="K2994" s="1">
        <f>I2994*1000/$V$5</f>
        <v>0</v>
      </c>
      <c r="L2994" s="1">
        <f>J2994*1000/$V$4</f>
        <v>450.69780167264042</v>
      </c>
      <c r="M2994" s="1">
        <f>L2994/$Y$4</f>
        <v>189.36882423220186</v>
      </c>
      <c r="N2994" s="1">
        <f>M2994*$Y$5</f>
        <v>265.11635392508259</v>
      </c>
      <c r="O2994" s="1" t="s">
        <v>0</v>
      </c>
      <c r="P2994" s="1" t="s">
        <v>0</v>
      </c>
      <c r="Q2994" s="1">
        <f>Q2993+K2994-L2994</f>
        <v>-86963.209091413417</v>
      </c>
      <c r="R2994">
        <f>Q2994*$V$5/1000</f>
        <v>-1738.3945497373541</v>
      </c>
    </row>
    <row r="2995" spans="1:18" x14ac:dyDescent="0.25">
      <c r="A2995" s="4">
        <v>42860.708333326074</v>
      </c>
      <c r="B2995">
        <v>47.2</v>
      </c>
      <c r="C2995">
        <v>9.5338399999999996</v>
      </c>
      <c r="D2995" s="3">
        <v>7.0928900000000006</v>
      </c>
      <c r="E2995" s="1">
        <f>C2995*$V$2</f>
        <v>3.813536</v>
      </c>
      <c r="F2995" s="1">
        <f>D2995*$V$3</f>
        <v>28.371560000000002</v>
      </c>
      <c r="G2995" s="1">
        <f>(E2995+F2995)</f>
        <v>32.185096000000001</v>
      </c>
      <c r="H2995" s="1">
        <f>B2995*(1/3)</f>
        <v>15.733333333333334</v>
      </c>
      <c r="I2995" s="1">
        <f>IF((H2995-G2995)&gt;0, (H2995-G2995), (0))</f>
        <v>0</v>
      </c>
      <c r="J2995" s="1">
        <f>IF(I2995=0, G2995-H2995,0)</f>
        <v>16.451762666666667</v>
      </c>
      <c r="K2995" s="1">
        <f>I2995*1000/$V$5</f>
        <v>0</v>
      </c>
      <c r="L2995" s="1">
        <f>J2995*1000/$V$4</f>
        <v>294.83445639187573</v>
      </c>
      <c r="M2995" s="1">
        <f>L2995/$Y$4</f>
        <v>123.88002369406544</v>
      </c>
      <c r="N2995" s="1">
        <f>M2995*$Y$5</f>
        <v>173.43203317169161</v>
      </c>
      <c r="O2995" s="1" t="s">
        <v>0</v>
      </c>
      <c r="P2995" s="1" t="s">
        <v>0</v>
      </c>
      <c r="Q2995" s="1">
        <f>Q2994+K2995-L2995</f>
        <v>-87258.043547805297</v>
      </c>
      <c r="R2995">
        <f>Q2995*$V$5/1000</f>
        <v>-1744.2882905206277</v>
      </c>
    </row>
    <row r="2996" spans="1:18" x14ac:dyDescent="0.25">
      <c r="A2996" s="4">
        <v>42860.749999992739</v>
      </c>
      <c r="B2996">
        <v>46.4</v>
      </c>
      <c r="C2996">
        <v>8.750770000000001</v>
      </c>
      <c r="D2996" s="3">
        <v>1.643594</v>
      </c>
      <c r="E2996" s="1">
        <f>C2996*$V$2</f>
        <v>3.5003080000000004</v>
      </c>
      <c r="F2996" s="1">
        <f>D2996*$V$3</f>
        <v>6.574376</v>
      </c>
      <c r="G2996" s="1">
        <f>(E2996+F2996)</f>
        <v>10.074684000000001</v>
      </c>
      <c r="H2996" s="1">
        <f>B2996*(1/3)</f>
        <v>15.466666666666665</v>
      </c>
      <c r="I2996" s="1">
        <f>IF((H2996-G2996)&gt;0, (H2996-G2996), (0))</f>
        <v>5.3919826666666637</v>
      </c>
      <c r="J2996" s="1">
        <f>IF(I2996=0, G2996-H2996,0)</f>
        <v>0</v>
      </c>
      <c r="K2996" s="1">
        <f>I2996*1000/$V$5</f>
        <v>269.73400033349998</v>
      </c>
      <c r="L2996" s="1">
        <f>J2996*1000/$V$4</f>
        <v>0</v>
      </c>
      <c r="M2996" s="1">
        <f>L2996/$Y$4</f>
        <v>0</v>
      </c>
      <c r="N2996" s="1">
        <f>M2996*$Y$5</f>
        <v>0</v>
      </c>
      <c r="O2996" s="1" t="s">
        <v>0</v>
      </c>
      <c r="P2996" s="1" t="s">
        <v>0</v>
      </c>
      <c r="Q2996" s="1">
        <f>Q2995+K2996-L2996</f>
        <v>-86988.309547471799</v>
      </c>
      <c r="R2996">
        <f>Q2996*$V$5/1000</f>
        <v>-1738.8963078539612</v>
      </c>
    </row>
    <row r="2997" spans="1:18" x14ac:dyDescent="0.25">
      <c r="A2997" s="4">
        <v>42860.791666659403</v>
      </c>
      <c r="B2997">
        <v>47</v>
      </c>
      <c r="C2997">
        <v>11.9338</v>
      </c>
      <c r="D2997" s="3">
        <v>-7.0017200000000003E-3</v>
      </c>
      <c r="E2997" s="1">
        <f>C2997*$V$2</f>
        <v>4.7735200000000004</v>
      </c>
      <c r="F2997" s="1">
        <f>D2997*$V$3</f>
        <v>-2.8006880000000001E-2</v>
      </c>
      <c r="G2997" s="1">
        <f>(E2997+F2997)</f>
        <v>4.74551312</v>
      </c>
      <c r="H2997" s="1">
        <f>B2997*(1/3)</f>
        <v>15.666666666666666</v>
      </c>
      <c r="I2997" s="1">
        <f>IF((H2997-G2997)&gt;0, (H2997-G2997), (0))</f>
        <v>10.921153546666666</v>
      </c>
      <c r="J2997" s="1">
        <f>IF(I2997=0, G2997-H2997,0)</f>
        <v>0</v>
      </c>
      <c r="K2997" s="1">
        <f>I2997*1000/$V$5</f>
        <v>546.33084275471072</v>
      </c>
      <c r="L2997" s="1">
        <f>J2997*1000/$V$4</f>
        <v>0</v>
      </c>
      <c r="M2997" s="1">
        <f>L2997/$Y$4</f>
        <v>0</v>
      </c>
      <c r="N2997" s="1">
        <f>M2997*$Y$5</f>
        <v>0</v>
      </c>
      <c r="O2997" s="1" t="s">
        <v>0</v>
      </c>
      <c r="P2997" s="1" t="s">
        <v>0</v>
      </c>
      <c r="Q2997" s="1">
        <f>Q2996+K2997-L2997</f>
        <v>-86441.978704717083</v>
      </c>
      <c r="R2997">
        <f>Q2997*$V$5/1000</f>
        <v>-1727.9751543072944</v>
      </c>
    </row>
    <row r="2998" spans="1:18" x14ac:dyDescent="0.25">
      <c r="A2998" s="4">
        <v>42860.833333326067</v>
      </c>
      <c r="B2998">
        <v>42.5</v>
      </c>
      <c r="C2998">
        <v>12.186999999999999</v>
      </c>
      <c r="D2998" s="3">
        <v>-7.0017200000000003E-3</v>
      </c>
      <c r="E2998" s="1">
        <f>C2998*$V$2</f>
        <v>4.8748000000000005</v>
      </c>
      <c r="F2998" s="1">
        <f>D2998*$V$3</f>
        <v>-2.8006880000000001E-2</v>
      </c>
      <c r="G2998" s="1">
        <f>(E2998+F2998)</f>
        <v>4.8467931200000001</v>
      </c>
      <c r="H2998" s="1">
        <f>B2998*(1/3)</f>
        <v>14.166666666666666</v>
      </c>
      <c r="I2998" s="1">
        <f>IF((H2998-G2998)&gt;0, (H2998-G2998), (0))</f>
        <v>9.3198735466666669</v>
      </c>
      <c r="J2998" s="1">
        <f>IF(I2998=0, G2998-H2998,0)</f>
        <v>0</v>
      </c>
      <c r="K2998" s="1">
        <f>I2998*1000/$V$5</f>
        <v>466.22679072869778</v>
      </c>
      <c r="L2998" s="1">
        <f>J2998*1000/$V$4</f>
        <v>0</v>
      </c>
      <c r="M2998" s="1">
        <f>L2998/$Y$4</f>
        <v>0</v>
      </c>
      <c r="N2998" s="1">
        <f>M2998*$Y$5</f>
        <v>0</v>
      </c>
      <c r="O2998" s="1" t="s">
        <v>0</v>
      </c>
      <c r="P2998" s="1" t="s">
        <v>0</v>
      </c>
      <c r="Q2998" s="1">
        <f>Q2997+K2998-L2998</f>
        <v>-85975.751913988381</v>
      </c>
      <c r="R2998">
        <f>Q2998*$V$5/1000</f>
        <v>-1718.6552807606276</v>
      </c>
    </row>
    <row r="2999" spans="1:18" x14ac:dyDescent="0.25">
      <c r="A2999" s="4">
        <v>42860.874999992731</v>
      </c>
      <c r="B2999">
        <v>48.9</v>
      </c>
      <c r="C2999">
        <v>15.0984</v>
      </c>
      <c r="D2999" s="3">
        <v>-7.0017200000000003E-3</v>
      </c>
      <c r="E2999" s="1">
        <f>C2999*$V$2</f>
        <v>6.0393600000000003</v>
      </c>
      <c r="F2999" s="1">
        <f>D2999*$V$3</f>
        <v>-2.8006880000000001E-2</v>
      </c>
      <c r="G2999" s="1">
        <f>(E2999+F2999)</f>
        <v>6.0113531199999999</v>
      </c>
      <c r="H2999" s="1">
        <f>B2999*(1/3)</f>
        <v>16.299999999999997</v>
      </c>
      <c r="I2999" s="1">
        <f>IF((H2999-G2999)&gt;0, (H2999-G2999), (0))</f>
        <v>10.288646879999998</v>
      </c>
      <c r="J2999" s="1">
        <f>IF(I2999=0, G2999-H2999,0)</f>
        <v>0</v>
      </c>
      <c r="K2999" s="1">
        <f>I2999*1000/$V$5</f>
        <v>514.68968884442222</v>
      </c>
      <c r="L2999" s="1">
        <f>J2999*1000/$V$4</f>
        <v>0</v>
      </c>
      <c r="M2999" s="1">
        <f>L2999/$Y$4</f>
        <v>0</v>
      </c>
      <c r="N2999" s="1">
        <f>M2999*$Y$5</f>
        <v>0</v>
      </c>
      <c r="O2999" s="1" t="s">
        <v>0</v>
      </c>
      <c r="P2999" s="1" t="s">
        <v>0</v>
      </c>
      <c r="Q2999" s="1">
        <f>Q2998+K2999-L2999</f>
        <v>-85461.062225143964</v>
      </c>
      <c r="R2999">
        <f>Q2999*$V$5/1000</f>
        <v>-1708.3666338806279</v>
      </c>
    </row>
    <row r="3000" spans="1:18" x14ac:dyDescent="0.25">
      <c r="A3000" s="4">
        <v>42860.916666659396</v>
      </c>
      <c r="B3000">
        <v>46.2</v>
      </c>
      <c r="C3000">
        <v>15.0397</v>
      </c>
      <c r="D3000" s="3">
        <v>-7.0017200000000003E-3</v>
      </c>
      <c r="E3000" s="1">
        <f>C3000*$V$2</f>
        <v>6.0158800000000001</v>
      </c>
      <c r="F3000" s="1">
        <f>D3000*$V$3</f>
        <v>-2.8006880000000001E-2</v>
      </c>
      <c r="G3000" s="1">
        <f>(E3000+F3000)</f>
        <v>5.9878731199999997</v>
      </c>
      <c r="H3000" s="1">
        <f>B3000*(1/3)</f>
        <v>15.4</v>
      </c>
      <c r="I3000" s="1">
        <f>IF((H3000-G3000)&gt;0, (H3000-G3000), (0))</f>
        <v>9.4121268800000006</v>
      </c>
      <c r="J3000" s="1">
        <f>IF(I3000=0, G3000-H3000,0)</f>
        <v>0</v>
      </c>
      <c r="K3000" s="1">
        <f>I3000*1000/$V$5</f>
        <v>470.84176488244123</v>
      </c>
      <c r="L3000" s="1">
        <f>J3000*1000/$V$4</f>
        <v>0</v>
      </c>
      <c r="M3000" s="1">
        <f>L3000/$Y$4</f>
        <v>0</v>
      </c>
      <c r="N3000" s="1">
        <f>M3000*$Y$5</f>
        <v>0</v>
      </c>
      <c r="O3000" s="1" t="s">
        <v>0</v>
      </c>
      <c r="P3000" s="1" t="s">
        <v>0</v>
      </c>
      <c r="Q3000" s="1">
        <f>Q2999+K3000-L3000</f>
        <v>-84990.220460261524</v>
      </c>
      <c r="R3000">
        <f>Q3000*$V$5/1000</f>
        <v>-1698.9545070006277</v>
      </c>
    </row>
    <row r="3001" spans="1:18" x14ac:dyDescent="0.25">
      <c r="A3001" s="4">
        <v>42860.95833332606</v>
      </c>
      <c r="B3001">
        <v>43</v>
      </c>
      <c r="C3001">
        <v>15.0984</v>
      </c>
      <c r="D3001" s="3">
        <v>-7.0017200000000003E-3</v>
      </c>
      <c r="E3001" s="1">
        <f>C3001*$V$2</f>
        <v>6.0393600000000003</v>
      </c>
      <c r="F3001" s="1">
        <f>D3001*$V$3</f>
        <v>-2.8006880000000001E-2</v>
      </c>
      <c r="G3001" s="1">
        <f>(E3001+F3001)</f>
        <v>6.0113531199999999</v>
      </c>
      <c r="H3001" s="1">
        <f>B3001*(1/3)</f>
        <v>14.333333333333332</v>
      </c>
      <c r="I3001" s="1">
        <f>IF((H3001-G3001)&gt;0, (H3001-G3001), (0))</f>
        <v>8.3219802133333332</v>
      </c>
      <c r="J3001" s="1">
        <f>IF(I3001=0, G3001-H3001,0)</f>
        <v>0</v>
      </c>
      <c r="K3001" s="1">
        <f>I3001*1000/$V$5</f>
        <v>416.30716424879103</v>
      </c>
      <c r="L3001" s="1">
        <f>J3001*1000/$V$4</f>
        <v>0</v>
      </c>
      <c r="M3001" s="1">
        <f>L3001/$Y$4</f>
        <v>0</v>
      </c>
      <c r="N3001" s="1">
        <f>M3001*$Y$5</f>
        <v>0</v>
      </c>
      <c r="O3001" s="1">
        <f>SUM(N2978:N3001)</f>
        <v>3627.311856068593</v>
      </c>
      <c r="P3001" s="1">
        <f>SUM(L2978:L3001)</f>
        <v>6166.4301553166069</v>
      </c>
      <c r="Q3001" s="1">
        <f>Q3000+K3001-L3001</f>
        <v>-84573.913296012732</v>
      </c>
      <c r="R3001">
        <f>Q3001*$V$5/1000</f>
        <v>-1690.6325267872944</v>
      </c>
    </row>
    <row r="3002" spans="1:18" x14ac:dyDescent="0.25">
      <c r="A3002" s="4">
        <v>42860.999999992724</v>
      </c>
      <c r="B3002">
        <v>39.5</v>
      </c>
      <c r="C3002">
        <v>15.0984</v>
      </c>
      <c r="D3002" s="3">
        <v>-7.0017200000000003E-3</v>
      </c>
      <c r="E3002" s="1">
        <f>C3002*$V$2</f>
        <v>6.0393600000000003</v>
      </c>
      <c r="F3002" s="1">
        <f>D3002*$V$3</f>
        <v>-2.8006880000000001E-2</v>
      </c>
      <c r="G3002" s="1">
        <f>(E3002+F3002)</f>
        <v>6.0113531199999999</v>
      </c>
      <c r="H3002" s="1">
        <f>B3002*(1/3)</f>
        <v>13.166666666666666</v>
      </c>
      <c r="I3002" s="1">
        <f>IF((H3002-G3002)&gt;0, (H3002-G3002), (0))</f>
        <v>7.1553135466666662</v>
      </c>
      <c r="J3002" s="1">
        <f>IF(I3002=0, G3002-H3002,0)</f>
        <v>0</v>
      </c>
      <c r="K3002" s="1">
        <f>I3002*1000/$V$5</f>
        <v>357.9446496581624</v>
      </c>
      <c r="L3002" s="1">
        <f>J3002*1000/$V$4</f>
        <v>0</v>
      </c>
      <c r="M3002" s="1">
        <f>L3002/$Y$4</f>
        <v>0</v>
      </c>
      <c r="N3002" s="1">
        <f>M3002*$Y$5</f>
        <v>0</v>
      </c>
      <c r="O3002" s="1" t="s">
        <v>0</v>
      </c>
      <c r="P3002" s="1" t="s">
        <v>0</v>
      </c>
      <c r="Q3002" s="1">
        <f>Q3001+K3002-L3002</f>
        <v>-84215.968646354566</v>
      </c>
      <c r="R3002">
        <f>Q3002*$V$5/1000</f>
        <v>-1683.4772132406276</v>
      </c>
    </row>
    <row r="3003" spans="1:18" x14ac:dyDescent="0.25">
      <c r="A3003" s="4">
        <v>42861.041666659388</v>
      </c>
      <c r="B3003">
        <v>37.1</v>
      </c>
      <c r="C3003">
        <v>15.0984</v>
      </c>
      <c r="D3003" s="3">
        <v>-7.0017200000000003E-3</v>
      </c>
      <c r="E3003" s="1">
        <f>C3003*$V$2</f>
        <v>6.0393600000000003</v>
      </c>
      <c r="F3003" s="1">
        <f>D3003*$V$3</f>
        <v>-2.8006880000000001E-2</v>
      </c>
      <c r="G3003" s="1">
        <f>(E3003+F3003)</f>
        <v>6.0113531199999999</v>
      </c>
      <c r="H3003" s="1">
        <f>B3003*(1/3)</f>
        <v>12.366666666666667</v>
      </c>
      <c r="I3003" s="1">
        <f>IF((H3003-G3003)&gt;0, (H3003-G3003), (0))</f>
        <v>6.3553135466666673</v>
      </c>
      <c r="J3003" s="1">
        <f>IF(I3003=0, G3003-H3003,0)</f>
        <v>0</v>
      </c>
      <c r="K3003" s="1">
        <f>I3003*1000/$V$5</f>
        <v>317.92463965315994</v>
      </c>
      <c r="L3003" s="1">
        <f>J3003*1000/$V$4</f>
        <v>0</v>
      </c>
      <c r="M3003" s="1">
        <f>L3003/$Y$4</f>
        <v>0</v>
      </c>
      <c r="N3003" s="1">
        <f>M3003*$Y$5</f>
        <v>0</v>
      </c>
      <c r="O3003" s="1" t="s">
        <v>0</v>
      </c>
      <c r="P3003" s="1" t="s">
        <v>0</v>
      </c>
      <c r="Q3003" s="1">
        <f>Q3002+K3003-L3003</f>
        <v>-83898.044006701399</v>
      </c>
      <c r="R3003">
        <f>Q3003*$V$5/1000</f>
        <v>-1677.1218996939608</v>
      </c>
    </row>
    <row r="3004" spans="1:18" x14ac:dyDescent="0.25">
      <c r="A3004" s="4">
        <v>42861.083333326053</v>
      </c>
      <c r="B3004">
        <v>34.700000000000003</v>
      </c>
      <c r="C3004">
        <v>15.0984</v>
      </c>
      <c r="D3004" s="3">
        <v>-7.0017200000000003E-3</v>
      </c>
      <c r="E3004" s="1">
        <f>C3004*$V$2</f>
        <v>6.0393600000000003</v>
      </c>
      <c r="F3004" s="1">
        <f>D3004*$V$3</f>
        <v>-2.8006880000000001E-2</v>
      </c>
      <c r="G3004" s="1">
        <f>(E3004+F3004)</f>
        <v>6.0113531199999999</v>
      </c>
      <c r="H3004" s="1">
        <f>B3004*(1/3)</f>
        <v>11.566666666666666</v>
      </c>
      <c r="I3004" s="1">
        <f>IF((H3004-G3004)&gt;0, (H3004-G3004), (0))</f>
        <v>5.5553135466666665</v>
      </c>
      <c r="J3004" s="1">
        <f>IF(I3004=0, G3004-H3004,0)</f>
        <v>0</v>
      </c>
      <c r="K3004" s="1">
        <f>I3004*1000/$V$5</f>
        <v>277.90462964815742</v>
      </c>
      <c r="L3004" s="1">
        <f>J3004*1000/$V$4</f>
        <v>0</v>
      </c>
      <c r="M3004" s="1">
        <f>L3004/$Y$4</f>
        <v>0</v>
      </c>
      <c r="N3004" s="1">
        <f>M3004*$Y$5</f>
        <v>0</v>
      </c>
      <c r="O3004" s="1" t="s">
        <v>0</v>
      </c>
      <c r="P3004" s="1" t="s">
        <v>0</v>
      </c>
      <c r="Q3004" s="1">
        <f>Q3003+K3004-L3004</f>
        <v>-83620.139377053245</v>
      </c>
      <c r="R3004">
        <f>Q3004*$V$5/1000</f>
        <v>-1671.5665861472942</v>
      </c>
    </row>
    <row r="3005" spans="1:18" x14ac:dyDescent="0.25">
      <c r="A3005" s="4">
        <v>42861.124999992717</v>
      </c>
      <c r="B3005">
        <v>33.700000000000003</v>
      </c>
      <c r="C3005">
        <v>15.0984</v>
      </c>
      <c r="D3005" s="3">
        <v>-7.0017200000000003E-3</v>
      </c>
      <c r="E3005" s="1">
        <f>C3005*$V$2</f>
        <v>6.0393600000000003</v>
      </c>
      <c r="F3005" s="1">
        <f>D3005*$V$3</f>
        <v>-2.8006880000000001E-2</v>
      </c>
      <c r="G3005" s="1">
        <f>(E3005+F3005)</f>
        <v>6.0113531199999999</v>
      </c>
      <c r="H3005" s="1">
        <f>B3005*(1/3)</f>
        <v>11.233333333333334</v>
      </c>
      <c r="I3005" s="1">
        <f>IF((H3005-G3005)&gt;0, (H3005-G3005), (0))</f>
        <v>5.2219802133333344</v>
      </c>
      <c r="J3005" s="1">
        <f>IF(I3005=0, G3005-H3005,0)</f>
        <v>0</v>
      </c>
      <c r="K3005" s="1">
        <f>I3005*1000/$V$5</f>
        <v>261.22962547940642</v>
      </c>
      <c r="L3005" s="1">
        <f>J3005*1000/$V$4</f>
        <v>0</v>
      </c>
      <c r="M3005" s="1">
        <f>L3005/$Y$4</f>
        <v>0</v>
      </c>
      <c r="N3005" s="1">
        <f>M3005*$Y$5</f>
        <v>0</v>
      </c>
      <c r="O3005" s="1" t="s">
        <v>0</v>
      </c>
      <c r="P3005" s="1" t="s">
        <v>0</v>
      </c>
      <c r="Q3005" s="1">
        <f>Q3004+K3005-L3005</f>
        <v>-83358.909751573839</v>
      </c>
      <c r="R3005">
        <f>Q3005*$V$5/1000</f>
        <v>-1666.344605933961</v>
      </c>
    </row>
    <row r="3006" spans="1:18" x14ac:dyDescent="0.25">
      <c r="A3006" s="4">
        <v>42861.166666659381</v>
      </c>
      <c r="B3006">
        <v>33.6</v>
      </c>
      <c r="C3006">
        <v>15.0984</v>
      </c>
      <c r="D3006" s="3">
        <v>-7.0017200000000003E-3</v>
      </c>
      <c r="E3006" s="1">
        <f>C3006*$V$2</f>
        <v>6.0393600000000003</v>
      </c>
      <c r="F3006" s="1">
        <f>D3006*$V$3</f>
        <v>-2.8006880000000001E-2</v>
      </c>
      <c r="G3006" s="1">
        <f>(E3006+F3006)</f>
        <v>6.0113531199999999</v>
      </c>
      <c r="H3006" s="1">
        <f>B3006*(1/3)</f>
        <v>11.2</v>
      </c>
      <c r="I3006" s="1">
        <f>IF((H3006-G3006)&gt;0, (H3006-G3006), (0))</f>
        <v>5.1886468799999994</v>
      </c>
      <c r="J3006" s="1">
        <f>IF(I3006=0, G3006-H3006,0)</f>
        <v>0</v>
      </c>
      <c r="K3006" s="1">
        <f>I3006*1000/$V$5</f>
        <v>259.56212506253127</v>
      </c>
      <c r="L3006" s="1">
        <f>J3006*1000/$V$4</f>
        <v>0</v>
      </c>
      <c r="M3006" s="1">
        <f>L3006/$Y$4</f>
        <v>0</v>
      </c>
      <c r="N3006" s="1">
        <f>M3006*$Y$5</f>
        <v>0</v>
      </c>
      <c r="O3006" s="1" t="s">
        <v>0</v>
      </c>
      <c r="P3006" s="1" t="s">
        <v>0</v>
      </c>
      <c r="Q3006" s="1">
        <f>Q3005+K3006-L3006</f>
        <v>-83099.347626511313</v>
      </c>
      <c r="R3006">
        <f>Q3006*$V$5/1000</f>
        <v>-1661.1559590539612</v>
      </c>
    </row>
    <row r="3007" spans="1:18" x14ac:dyDescent="0.25">
      <c r="A3007" s="4">
        <v>42861.208333326045</v>
      </c>
      <c r="B3007">
        <v>35.200000000000003</v>
      </c>
      <c r="C3007">
        <v>15.0984</v>
      </c>
      <c r="D3007" s="3">
        <v>-7.0017200000000003E-3</v>
      </c>
      <c r="E3007" s="1">
        <f>C3007*$V$2</f>
        <v>6.0393600000000003</v>
      </c>
      <c r="F3007" s="1">
        <f>D3007*$V$3</f>
        <v>-2.8006880000000001E-2</v>
      </c>
      <c r="G3007" s="1">
        <f>(E3007+F3007)</f>
        <v>6.0113531199999999</v>
      </c>
      <c r="H3007" s="1">
        <f>B3007*(1/3)</f>
        <v>11.733333333333334</v>
      </c>
      <c r="I3007" s="1">
        <f>IF((H3007-G3007)&gt;0, (H3007-G3007), (0))</f>
        <v>5.7219802133333344</v>
      </c>
      <c r="J3007" s="1">
        <f>IF(I3007=0, G3007-H3007,0)</f>
        <v>0</v>
      </c>
      <c r="K3007" s="1">
        <f>I3007*1000/$V$5</f>
        <v>286.24213173253298</v>
      </c>
      <c r="L3007" s="1">
        <f>J3007*1000/$V$4</f>
        <v>0</v>
      </c>
      <c r="M3007" s="1">
        <f>L3007/$Y$4</f>
        <v>0</v>
      </c>
      <c r="N3007" s="1">
        <f>M3007*$Y$5</f>
        <v>0</v>
      </c>
      <c r="O3007" s="1" t="s">
        <v>0</v>
      </c>
      <c r="P3007" s="1" t="s">
        <v>0</v>
      </c>
      <c r="Q3007" s="1">
        <f>Q3006+K3007-L3007</f>
        <v>-82813.105494778778</v>
      </c>
      <c r="R3007">
        <f>Q3007*$V$5/1000</f>
        <v>-1655.4339788406278</v>
      </c>
    </row>
    <row r="3008" spans="1:18" x14ac:dyDescent="0.25">
      <c r="A3008" s="4">
        <v>42861.249999992709</v>
      </c>
      <c r="B3008">
        <v>35.4</v>
      </c>
      <c r="C3008">
        <v>15.0984</v>
      </c>
      <c r="D3008" s="3">
        <v>-7.0017200000000003E-3</v>
      </c>
      <c r="E3008" s="1">
        <f>C3008*$V$2</f>
        <v>6.0393600000000003</v>
      </c>
      <c r="F3008" s="1">
        <f>D3008*$V$3</f>
        <v>-2.8006880000000001E-2</v>
      </c>
      <c r="G3008" s="1">
        <f>(E3008+F3008)</f>
        <v>6.0113531199999999</v>
      </c>
      <c r="H3008" s="1">
        <f>B3008*(1/3)</f>
        <v>11.799999999999999</v>
      </c>
      <c r="I3008" s="1">
        <f>IF((H3008-G3008)&gt;0, (H3008-G3008), (0))</f>
        <v>5.7886468799999991</v>
      </c>
      <c r="J3008" s="1">
        <f>IF(I3008=0, G3008-H3008,0)</f>
        <v>0</v>
      </c>
      <c r="K3008" s="1">
        <f>I3008*1000/$V$5</f>
        <v>289.57713256628313</v>
      </c>
      <c r="L3008" s="1">
        <f>J3008*1000/$V$4</f>
        <v>0</v>
      </c>
      <c r="M3008" s="1">
        <f>L3008/$Y$4</f>
        <v>0</v>
      </c>
      <c r="N3008" s="1">
        <f>M3008*$Y$5</f>
        <v>0</v>
      </c>
      <c r="O3008" s="1" t="s">
        <v>0</v>
      </c>
      <c r="P3008" s="1" t="s">
        <v>0</v>
      </c>
      <c r="Q3008" s="1">
        <f>Q3007+K3008-L3008</f>
        <v>-82523.528362212499</v>
      </c>
      <c r="R3008">
        <f>Q3008*$V$5/1000</f>
        <v>-1649.6453319606278</v>
      </c>
    </row>
    <row r="3009" spans="1:18" x14ac:dyDescent="0.25">
      <c r="A3009" s="4">
        <v>42861.291666659374</v>
      </c>
      <c r="B3009">
        <v>35.4</v>
      </c>
      <c r="C3009">
        <v>15.0984</v>
      </c>
      <c r="D3009" s="3">
        <v>9.2563099999999985E-3</v>
      </c>
      <c r="E3009" s="1">
        <f>C3009*$V$2</f>
        <v>6.0393600000000003</v>
      </c>
      <c r="F3009" s="1">
        <f>D3009*$V$3</f>
        <v>3.7025239999999994E-2</v>
      </c>
      <c r="G3009" s="1">
        <f>(E3009+F3009)</f>
        <v>6.0763852400000005</v>
      </c>
      <c r="H3009" s="1">
        <f>B3009*(1/3)</f>
        <v>11.799999999999999</v>
      </c>
      <c r="I3009" s="1">
        <f>IF((H3009-G3009)&gt;0, (H3009-G3009), (0))</f>
        <v>5.7236147599999985</v>
      </c>
      <c r="J3009" s="1">
        <f>IF(I3009=0, G3009-H3009,0)</f>
        <v>0</v>
      </c>
      <c r="K3009" s="1">
        <f>I3009*1000/$V$5</f>
        <v>286.32389994997493</v>
      </c>
      <c r="L3009" s="1">
        <f>J3009*1000/$V$4</f>
        <v>0</v>
      </c>
      <c r="M3009" s="1">
        <f>L3009/$Y$4</f>
        <v>0</v>
      </c>
      <c r="N3009" s="1">
        <f>M3009*$Y$5</f>
        <v>0</v>
      </c>
      <c r="O3009" s="1" t="s">
        <v>0</v>
      </c>
      <c r="P3009" s="1" t="s">
        <v>0</v>
      </c>
      <c r="Q3009" s="1">
        <f>Q3008+K3009-L3009</f>
        <v>-82237.204462262525</v>
      </c>
      <c r="R3009">
        <f>Q3009*$V$5/1000</f>
        <v>-1643.9217172006279</v>
      </c>
    </row>
    <row r="3010" spans="1:18" x14ac:dyDescent="0.25">
      <c r="A3010" s="4">
        <v>42861.333333326038</v>
      </c>
      <c r="B3010">
        <v>37.5</v>
      </c>
      <c r="C3010">
        <v>15.0984</v>
      </c>
      <c r="D3010" s="3">
        <v>2.0242849999999999</v>
      </c>
      <c r="E3010" s="1">
        <f>C3010*$V$2</f>
        <v>6.0393600000000003</v>
      </c>
      <c r="F3010" s="1">
        <f>D3010*$V$3</f>
        <v>8.0971399999999996</v>
      </c>
      <c r="G3010" s="1">
        <f>(E3010+F3010)</f>
        <v>14.1365</v>
      </c>
      <c r="H3010" s="1">
        <f>B3010*(1/3)</f>
        <v>12.5</v>
      </c>
      <c r="I3010" s="1">
        <f>IF((H3010-G3010)&gt;0, (H3010-G3010), (0))</f>
        <v>0</v>
      </c>
      <c r="J3010" s="1">
        <f>IF(I3010=0, G3010-H3010,0)</f>
        <v>1.6364999999999998</v>
      </c>
      <c r="K3010" s="1">
        <f>I3010*1000/$V$5</f>
        <v>0</v>
      </c>
      <c r="L3010" s="1">
        <f>J3010*1000/$V$4</f>
        <v>29.327956989247308</v>
      </c>
      <c r="M3010" s="1">
        <f>L3010/$Y$4</f>
        <v>12.322671003885425</v>
      </c>
      <c r="N3010" s="1">
        <f>M3010*$Y$5</f>
        <v>17.251739405439594</v>
      </c>
      <c r="O3010" s="1" t="s">
        <v>0</v>
      </c>
      <c r="P3010" s="1" t="s">
        <v>0</v>
      </c>
      <c r="Q3010" s="1">
        <f>Q3009+K3010-L3010</f>
        <v>-82266.532419251773</v>
      </c>
      <c r="R3010">
        <f>Q3010*$V$5/1000</f>
        <v>-1644.5079830608429</v>
      </c>
    </row>
    <row r="3011" spans="1:18" x14ac:dyDescent="0.25">
      <c r="A3011" s="4">
        <v>42861.374999992702</v>
      </c>
      <c r="B3011">
        <v>37.4</v>
      </c>
      <c r="C3011">
        <v>14.858700000000001</v>
      </c>
      <c r="D3011" s="3">
        <v>5.9067700000000007</v>
      </c>
      <c r="E3011" s="1">
        <f>C3011*$V$2</f>
        <v>5.943480000000001</v>
      </c>
      <c r="F3011" s="1">
        <f>D3011*$V$3</f>
        <v>23.627080000000003</v>
      </c>
      <c r="G3011" s="1">
        <f>(E3011+F3011)</f>
        <v>29.570560000000004</v>
      </c>
      <c r="H3011" s="1">
        <f>B3011*(1/3)</f>
        <v>12.466666666666665</v>
      </c>
      <c r="I3011" s="1">
        <f>IF((H3011-G3011)&gt;0, (H3011-G3011), (0))</f>
        <v>0</v>
      </c>
      <c r="J3011" s="1">
        <f>IF(I3011=0, G3011-H3011,0)</f>
        <v>17.103893333333339</v>
      </c>
      <c r="K3011" s="1">
        <f>I3011*1000/$V$5</f>
        <v>0</v>
      </c>
      <c r="L3011" s="1">
        <f>J3011*1000/$V$4</f>
        <v>306.52138590203123</v>
      </c>
      <c r="M3011" s="1">
        <f>L3011/$Y$4</f>
        <v>128.79049827816439</v>
      </c>
      <c r="N3011" s="1">
        <f>M3011*$Y$5</f>
        <v>180.30669758943014</v>
      </c>
      <c r="O3011" s="1" t="s">
        <v>0</v>
      </c>
      <c r="P3011" s="1" t="s">
        <v>0</v>
      </c>
      <c r="Q3011" s="1">
        <f>Q3010+K3011-L3011</f>
        <v>-82573.053805153802</v>
      </c>
      <c r="R3011">
        <f>Q3011*$V$5/1000</f>
        <v>-1650.6353455650244</v>
      </c>
    </row>
    <row r="3012" spans="1:18" x14ac:dyDescent="0.25">
      <c r="A3012" s="4">
        <v>42861.416666659366</v>
      </c>
      <c r="B3012">
        <v>41</v>
      </c>
      <c r="C3012">
        <v>15.0984</v>
      </c>
      <c r="D3012" s="3">
        <v>8.3534500000000005</v>
      </c>
      <c r="E3012" s="1">
        <f>C3012*$V$2</f>
        <v>6.0393600000000003</v>
      </c>
      <c r="F3012" s="1">
        <f>D3012*$V$3</f>
        <v>33.413800000000002</v>
      </c>
      <c r="G3012" s="1">
        <f>(E3012+F3012)</f>
        <v>39.453160000000004</v>
      </c>
      <c r="H3012" s="1">
        <f>B3012*(1/3)</f>
        <v>13.666666666666666</v>
      </c>
      <c r="I3012" s="1">
        <f>IF((H3012-G3012)&gt;0, (H3012-G3012), (0))</f>
        <v>0</v>
      </c>
      <c r="J3012" s="1">
        <f>IF(I3012=0, G3012-H3012,0)</f>
        <v>25.78649333333334</v>
      </c>
      <c r="K3012" s="1">
        <f>I3012*1000/$V$5</f>
        <v>0</v>
      </c>
      <c r="L3012" s="1">
        <f>J3012*1000/$V$4</f>
        <v>462.1235364396656</v>
      </c>
      <c r="M3012" s="1">
        <f>L3012/$Y$4</f>
        <v>194.16955312590991</v>
      </c>
      <c r="N3012" s="1">
        <f>M3012*$Y$5</f>
        <v>271.83737437627389</v>
      </c>
      <c r="O3012" s="1" t="s">
        <v>0</v>
      </c>
      <c r="P3012" s="1" t="s">
        <v>0</v>
      </c>
      <c r="Q3012" s="1">
        <f>Q3011+K3012-L3012</f>
        <v>-83035.177341593473</v>
      </c>
      <c r="R3012">
        <f>Q3012*$V$5/1000</f>
        <v>-1659.8731950584533</v>
      </c>
    </row>
    <row r="3013" spans="1:18" x14ac:dyDescent="0.25">
      <c r="A3013" s="4">
        <v>42861.458333326031</v>
      </c>
      <c r="B3013">
        <v>41.1</v>
      </c>
      <c r="C3013">
        <v>15.0984</v>
      </c>
      <c r="D3013" s="3">
        <v>13.54773</v>
      </c>
      <c r="E3013" s="1">
        <f>C3013*$V$2</f>
        <v>6.0393600000000003</v>
      </c>
      <c r="F3013" s="1">
        <f>D3013*$V$3</f>
        <v>54.190919999999998</v>
      </c>
      <c r="G3013" s="1">
        <f>(E3013+F3013)</f>
        <v>60.23028</v>
      </c>
      <c r="H3013" s="1">
        <f>B3013*(1/3)</f>
        <v>13.7</v>
      </c>
      <c r="I3013" s="1">
        <f>IF((H3013-G3013)&gt;0, (H3013-G3013), (0))</f>
        <v>0</v>
      </c>
      <c r="J3013" s="1">
        <f>IF(I3013=0, G3013-H3013,0)</f>
        <v>46.530280000000005</v>
      </c>
      <c r="K3013" s="1">
        <f>I3013*1000/$V$5</f>
        <v>0</v>
      </c>
      <c r="L3013" s="1">
        <f>J3013*1000/$V$4</f>
        <v>833.87598566308259</v>
      </c>
      <c r="M3013" s="1">
        <f>L3013/$Y$4</f>
        <v>350.36806120297587</v>
      </c>
      <c r="N3013" s="1">
        <f>M3013*$Y$5</f>
        <v>490.5152856841662</v>
      </c>
      <c r="O3013" s="1" t="s">
        <v>0</v>
      </c>
      <c r="P3013" s="1" t="s">
        <v>0</v>
      </c>
      <c r="Q3013" s="1">
        <f>Q3012+K3013-L3013</f>
        <v>-83869.053327256552</v>
      </c>
      <c r="R3013">
        <f>Q3013*$V$5/1000</f>
        <v>-1676.5423760118583</v>
      </c>
    </row>
    <row r="3014" spans="1:18" x14ac:dyDescent="0.25">
      <c r="A3014" s="4">
        <v>42861.499999992695</v>
      </c>
      <c r="B3014">
        <v>42.6</v>
      </c>
      <c r="C3014">
        <v>15.0984</v>
      </c>
      <c r="D3014" s="3">
        <v>9.8284900000000004</v>
      </c>
      <c r="E3014" s="1">
        <f>C3014*$V$2</f>
        <v>6.0393600000000003</v>
      </c>
      <c r="F3014" s="1">
        <f>D3014*$V$3</f>
        <v>39.313960000000002</v>
      </c>
      <c r="G3014" s="1">
        <f>(E3014+F3014)</f>
        <v>45.353320000000004</v>
      </c>
      <c r="H3014" s="1">
        <f>B3014*(1/3)</f>
        <v>14.2</v>
      </c>
      <c r="I3014" s="1">
        <f>IF((H3014-G3014)&gt;0, (H3014-G3014), (0))</f>
        <v>0</v>
      </c>
      <c r="J3014" s="1">
        <f>IF(I3014=0, G3014-H3014,0)</f>
        <v>31.153320000000004</v>
      </c>
      <c r="K3014" s="1">
        <f>I3014*1000/$V$5</f>
        <v>0</v>
      </c>
      <c r="L3014" s="1">
        <f>J3014*1000/$V$4</f>
        <v>558.30322580645168</v>
      </c>
      <c r="M3014" s="1">
        <f>L3014/$Y$4</f>
        <v>234.58118731363518</v>
      </c>
      <c r="N3014" s="1">
        <f>M3014*$Y$5</f>
        <v>328.41366223908926</v>
      </c>
      <c r="O3014" s="1" t="s">
        <v>0</v>
      </c>
      <c r="P3014" s="1" t="s">
        <v>0</v>
      </c>
      <c r="Q3014" s="1">
        <f>Q3013+K3014-L3014</f>
        <v>-84427.356553063</v>
      </c>
      <c r="R3014">
        <f>Q3014*$V$5/1000</f>
        <v>-1687.7028574957294</v>
      </c>
    </row>
    <row r="3015" spans="1:18" x14ac:dyDescent="0.25">
      <c r="A3015" s="4">
        <v>42861.541666659359</v>
      </c>
      <c r="B3015">
        <v>42.5</v>
      </c>
      <c r="C3015">
        <v>15.0984</v>
      </c>
      <c r="D3015" s="3">
        <v>10.27129</v>
      </c>
      <c r="E3015" s="1">
        <f>C3015*$V$2</f>
        <v>6.0393600000000003</v>
      </c>
      <c r="F3015" s="1">
        <f>D3015*$V$3</f>
        <v>41.085160000000002</v>
      </c>
      <c r="G3015" s="1">
        <f>(E3015+F3015)</f>
        <v>47.124520000000004</v>
      </c>
      <c r="H3015" s="1">
        <f>B3015*(1/3)</f>
        <v>14.166666666666666</v>
      </c>
      <c r="I3015" s="1">
        <f>IF((H3015-G3015)&gt;0, (H3015-G3015), (0))</f>
        <v>0</v>
      </c>
      <c r="J3015" s="1">
        <f>IF(I3015=0, G3015-H3015,0)</f>
        <v>32.95785333333334</v>
      </c>
      <c r="K3015" s="1">
        <f>I3015*1000/$V$5</f>
        <v>0</v>
      </c>
      <c r="L3015" s="1">
        <f>J3015*1000/$V$4</f>
        <v>590.64253285543623</v>
      </c>
      <c r="M3015" s="1">
        <f>L3015/$Y$4</f>
        <v>248.16913145186396</v>
      </c>
      <c r="N3015" s="1">
        <f>M3015*$Y$5</f>
        <v>347.43678403260952</v>
      </c>
      <c r="O3015" s="1" t="s">
        <v>0</v>
      </c>
      <c r="P3015" s="1" t="s">
        <v>0</v>
      </c>
      <c r="Q3015" s="1">
        <f>Q3014+K3015-L3015</f>
        <v>-85017.999085918433</v>
      </c>
      <c r="R3015">
        <f>Q3015*$V$5/1000</f>
        <v>-1699.5098017275093</v>
      </c>
    </row>
    <row r="3016" spans="1:18" x14ac:dyDescent="0.25">
      <c r="A3016" s="4">
        <v>42861.583333326023</v>
      </c>
      <c r="B3016">
        <v>40.700000000000003</v>
      </c>
      <c r="C3016">
        <v>15.0984</v>
      </c>
      <c r="D3016" s="3">
        <v>7.8694400000000009</v>
      </c>
      <c r="E3016" s="1">
        <f>C3016*$V$2</f>
        <v>6.0393600000000003</v>
      </c>
      <c r="F3016" s="1">
        <f>D3016*$V$3</f>
        <v>31.477760000000004</v>
      </c>
      <c r="G3016" s="1">
        <f>(E3016+F3016)</f>
        <v>37.517120000000006</v>
      </c>
      <c r="H3016" s="1">
        <f>B3016*(1/3)</f>
        <v>13.566666666666666</v>
      </c>
      <c r="I3016" s="1">
        <f>IF((H3016-G3016)&gt;0, (H3016-G3016), (0))</f>
        <v>0</v>
      </c>
      <c r="J3016" s="1">
        <f>IF(I3016=0, G3016-H3016,0)</f>
        <v>23.950453333333339</v>
      </c>
      <c r="K3016" s="1">
        <f>I3016*1000/$V$5</f>
        <v>0</v>
      </c>
      <c r="L3016" s="1">
        <f>J3016*1000/$V$4</f>
        <v>429.21959378733584</v>
      </c>
      <c r="M3016" s="1">
        <f>L3016/$Y$4</f>
        <v>180.34436713753607</v>
      </c>
      <c r="N3016" s="1">
        <f>M3016*$Y$5</f>
        <v>252.48211399255047</v>
      </c>
      <c r="O3016" s="1" t="s">
        <v>0</v>
      </c>
      <c r="P3016" s="1" t="s">
        <v>0</v>
      </c>
      <c r="Q3016" s="1">
        <f>Q3015+K3016-L3016</f>
        <v>-85447.218679705766</v>
      </c>
      <c r="R3016">
        <f>Q3016*$V$5/1000</f>
        <v>-1708.0899014073182</v>
      </c>
    </row>
    <row r="3017" spans="1:18" x14ac:dyDescent="0.25">
      <c r="A3017" s="4">
        <v>42861.624999992688</v>
      </c>
      <c r="B3017">
        <v>42.4</v>
      </c>
      <c r="C3017">
        <v>15.0984</v>
      </c>
      <c r="D3017" s="3">
        <v>6.6474599999999997</v>
      </c>
      <c r="E3017" s="1">
        <f>C3017*$V$2</f>
        <v>6.0393600000000003</v>
      </c>
      <c r="F3017" s="1">
        <f>D3017*$V$3</f>
        <v>26.589839999999999</v>
      </c>
      <c r="G3017" s="1">
        <f>(E3017+F3017)</f>
        <v>32.629199999999997</v>
      </c>
      <c r="H3017" s="1">
        <f>B3017*(1/3)</f>
        <v>14.133333333333333</v>
      </c>
      <c r="I3017" s="1">
        <f>IF((H3017-G3017)&gt;0, (H3017-G3017), (0))</f>
        <v>0</v>
      </c>
      <c r="J3017" s="1">
        <f>IF(I3017=0, G3017-H3017,0)</f>
        <v>18.495866666666664</v>
      </c>
      <c r="K3017" s="1">
        <f>I3017*1000/$V$5</f>
        <v>0</v>
      </c>
      <c r="L3017" s="1">
        <f>J3017*1000/$V$4</f>
        <v>331.46714456391874</v>
      </c>
      <c r="M3017" s="1">
        <f>L3017/$Y$4</f>
        <v>139.27190948063813</v>
      </c>
      <c r="N3017" s="1">
        <f>M3017*$Y$5</f>
        <v>194.98067327289337</v>
      </c>
      <c r="O3017" s="1" t="s">
        <v>0</v>
      </c>
      <c r="P3017" s="1" t="s">
        <v>0</v>
      </c>
      <c r="Q3017" s="1">
        <f>Q3016+K3017-L3017</f>
        <v>-85778.685824269691</v>
      </c>
      <c r="R3017">
        <f>Q3017*$V$5/1000</f>
        <v>-1714.7159296271509</v>
      </c>
    </row>
    <row r="3018" spans="1:18" x14ac:dyDescent="0.25">
      <c r="A3018" s="4">
        <v>42861.666666659352</v>
      </c>
      <c r="B3018">
        <v>44.2</v>
      </c>
      <c r="C3018">
        <v>15.0984</v>
      </c>
      <c r="D3018" s="3">
        <v>6.3482799999999999</v>
      </c>
      <c r="E3018" s="1">
        <f>C3018*$V$2</f>
        <v>6.0393600000000003</v>
      </c>
      <c r="F3018" s="1">
        <f>D3018*$V$3</f>
        <v>25.39312</v>
      </c>
      <c r="G3018" s="1">
        <f>(E3018+F3018)</f>
        <v>31.432479999999998</v>
      </c>
      <c r="H3018" s="1">
        <f>B3018*(1/3)</f>
        <v>14.733333333333334</v>
      </c>
      <c r="I3018" s="1">
        <f>IF((H3018-G3018)&gt;0, (H3018-G3018), (0))</f>
        <v>0</v>
      </c>
      <c r="J3018" s="1">
        <f>IF(I3018=0, G3018-H3018,0)</f>
        <v>16.699146666666664</v>
      </c>
      <c r="K3018" s="1">
        <f>I3018*1000/$V$5</f>
        <v>0</v>
      </c>
      <c r="L3018" s="1">
        <f>J3018*1000/$V$4</f>
        <v>299.26786140979686</v>
      </c>
      <c r="M3018" s="1">
        <f>L3018/$Y$4</f>
        <v>125.74279891167936</v>
      </c>
      <c r="N3018" s="1">
        <f>M3018*$Y$5</f>
        <v>176.03991847635109</v>
      </c>
      <c r="O3018" s="1" t="s">
        <v>0</v>
      </c>
      <c r="P3018" s="1" t="s">
        <v>0</v>
      </c>
      <c r="Q3018" s="1">
        <f>Q3017+K3018-L3018</f>
        <v>-86077.953685679488</v>
      </c>
      <c r="R3018">
        <f>Q3018*$V$5/1000</f>
        <v>-1720.6982941767328</v>
      </c>
    </row>
    <row r="3019" spans="1:18" x14ac:dyDescent="0.25">
      <c r="A3019" s="4">
        <v>42861.708333326016</v>
      </c>
      <c r="B3019">
        <v>44.1</v>
      </c>
      <c r="C3019">
        <v>15.0984</v>
      </c>
      <c r="D3019" s="3">
        <v>2.3927799999999997</v>
      </c>
      <c r="E3019" s="1">
        <f>C3019*$V$2</f>
        <v>6.0393600000000003</v>
      </c>
      <c r="F3019" s="1">
        <f>D3019*$V$3</f>
        <v>9.5711199999999987</v>
      </c>
      <c r="G3019" s="1">
        <f>(E3019+F3019)</f>
        <v>15.610479999999999</v>
      </c>
      <c r="H3019" s="1">
        <f>B3019*(1/3)</f>
        <v>14.7</v>
      </c>
      <c r="I3019" s="1">
        <f>IF((H3019-G3019)&gt;0, (H3019-G3019), (0))</f>
        <v>0</v>
      </c>
      <c r="J3019" s="1">
        <f>IF(I3019=0, G3019-H3019,0)</f>
        <v>0.91047999999999973</v>
      </c>
      <c r="K3019" s="1">
        <f>I3019*1000/$V$5</f>
        <v>0</v>
      </c>
      <c r="L3019" s="1">
        <f>J3019*1000/$V$4</f>
        <v>16.316845878136199</v>
      </c>
      <c r="M3019" s="1">
        <f>L3019/$Y$4</f>
        <v>6.8558175958555463</v>
      </c>
      <c r="N3019" s="1">
        <f>M3019*$Y$5</f>
        <v>9.5981446341977641</v>
      </c>
      <c r="O3019" s="1" t="s">
        <v>0</v>
      </c>
      <c r="P3019" s="1" t="s">
        <v>0</v>
      </c>
      <c r="Q3019" s="1">
        <f>Q3018+K3019-L3019</f>
        <v>-86094.270531557617</v>
      </c>
      <c r="R3019">
        <f>Q3019*$V$5/1000</f>
        <v>-1721.0244679258365</v>
      </c>
    </row>
    <row r="3020" spans="1:18" x14ac:dyDescent="0.25">
      <c r="A3020" s="4">
        <v>42861.74999999268</v>
      </c>
      <c r="B3020">
        <v>44.3</v>
      </c>
      <c r="C3020">
        <v>15.0984</v>
      </c>
      <c r="D3020" s="3">
        <v>0.49501800000000001</v>
      </c>
      <c r="E3020" s="1">
        <f>C3020*$V$2</f>
        <v>6.0393600000000003</v>
      </c>
      <c r="F3020" s="1">
        <f>D3020*$V$3</f>
        <v>1.9800720000000001</v>
      </c>
      <c r="G3020" s="1">
        <f>(E3020+F3020)</f>
        <v>8.0194320000000001</v>
      </c>
      <c r="H3020" s="1">
        <f>B3020*(1/3)</f>
        <v>14.766666666666666</v>
      </c>
      <c r="I3020" s="1">
        <f>IF((H3020-G3020)&gt;0, (H3020-G3020), (0))</f>
        <v>6.7472346666666656</v>
      </c>
      <c r="J3020" s="1">
        <f>IF(I3020=0, G3020-H3020,0)</f>
        <v>0</v>
      </c>
      <c r="K3020" s="1">
        <f>I3020*1000/$V$5</f>
        <v>337.5304985826246</v>
      </c>
      <c r="L3020" s="1">
        <f>J3020*1000/$V$4</f>
        <v>0</v>
      </c>
      <c r="M3020" s="1">
        <f>L3020/$Y$4</f>
        <v>0</v>
      </c>
      <c r="N3020" s="1">
        <f>M3020*$Y$5</f>
        <v>0</v>
      </c>
      <c r="O3020" s="1" t="s">
        <v>0</v>
      </c>
      <c r="P3020" s="1" t="s">
        <v>0</v>
      </c>
      <c r="Q3020" s="1">
        <f>Q3019+K3020-L3020</f>
        <v>-85756.740032974994</v>
      </c>
      <c r="R3020">
        <f>Q3020*$V$5/1000</f>
        <v>-1714.2772332591701</v>
      </c>
    </row>
    <row r="3021" spans="1:18" x14ac:dyDescent="0.25">
      <c r="A3021" s="4">
        <v>42861.791666659345</v>
      </c>
      <c r="B3021">
        <v>45.3</v>
      </c>
      <c r="C3021">
        <v>13.212200000000001</v>
      </c>
      <c r="D3021" s="3">
        <v>-7.0017200000000003E-3</v>
      </c>
      <c r="E3021" s="1">
        <f>C3021*$V$2</f>
        <v>5.2848800000000011</v>
      </c>
      <c r="F3021" s="1">
        <f>D3021*$V$3</f>
        <v>-2.8006880000000001E-2</v>
      </c>
      <c r="G3021" s="1">
        <f>(E3021+F3021)</f>
        <v>5.2568731200000007</v>
      </c>
      <c r="H3021" s="1">
        <f>B3021*(1/3)</f>
        <v>15.099999999999998</v>
      </c>
      <c r="I3021" s="1">
        <f>IF((H3021-G3021)&gt;0, (H3021-G3021), (0))</f>
        <v>9.8431268799999962</v>
      </c>
      <c r="J3021" s="1">
        <f>IF(I3021=0, G3021-H3021,0)</f>
        <v>0</v>
      </c>
      <c r="K3021" s="1">
        <f>I3021*1000/$V$5</f>
        <v>492.40254527263619</v>
      </c>
      <c r="L3021" s="1">
        <f>J3021*1000/$V$4</f>
        <v>0</v>
      </c>
      <c r="M3021" s="1">
        <f>L3021/$Y$4</f>
        <v>0</v>
      </c>
      <c r="N3021" s="1">
        <f>M3021*$Y$5</f>
        <v>0</v>
      </c>
      <c r="O3021" s="1" t="s">
        <v>0</v>
      </c>
      <c r="P3021" s="1" t="s">
        <v>0</v>
      </c>
      <c r="Q3021" s="1">
        <f>Q3020+K3021-L3021</f>
        <v>-85264.33748770236</v>
      </c>
      <c r="R3021">
        <f>Q3021*$V$5/1000</f>
        <v>-1704.4341063791699</v>
      </c>
    </row>
    <row r="3022" spans="1:18" x14ac:dyDescent="0.25">
      <c r="A3022" s="4">
        <v>42861.833333326009</v>
      </c>
      <c r="B3022">
        <v>47.4</v>
      </c>
      <c r="C3022">
        <v>11.7363</v>
      </c>
      <c r="D3022" s="3">
        <v>-7.0017200000000003E-3</v>
      </c>
      <c r="E3022" s="1">
        <f>C3022*$V$2</f>
        <v>4.6945199999999998</v>
      </c>
      <c r="F3022" s="1">
        <f>D3022*$V$3</f>
        <v>-2.8006880000000001E-2</v>
      </c>
      <c r="G3022" s="1">
        <f>(E3022+F3022)</f>
        <v>4.6665131199999994</v>
      </c>
      <c r="H3022" s="1">
        <f>B3022*(1/3)</f>
        <v>15.799999999999999</v>
      </c>
      <c r="I3022" s="1">
        <f>IF((H3022-G3022)&gt;0, (H3022-G3022), (0))</f>
        <v>11.13348688</v>
      </c>
      <c r="J3022" s="1">
        <f>IF(I3022=0, G3022-H3022,0)</f>
        <v>0</v>
      </c>
      <c r="K3022" s="1">
        <f>I3022*1000/$V$5</f>
        <v>556.95282041020516</v>
      </c>
      <c r="L3022" s="1">
        <f>J3022*1000/$V$4</f>
        <v>0</v>
      </c>
      <c r="M3022" s="1">
        <f>L3022/$Y$4</f>
        <v>0</v>
      </c>
      <c r="N3022" s="1">
        <f>M3022*$Y$5</f>
        <v>0</v>
      </c>
      <c r="O3022" s="1" t="s">
        <v>0</v>
      </c>
      <c r="P3022" s="1" t="s">
        <v>0</v>
      </c>
      <c r="Q3022" s="1">
        <f>Q3021+K3022-L3022</f>
        <v>-84707.38466729215</v>
      </c>
      <c r="R3022">
        <f>Q3022*$V$5/1000</f>
        <v>-1693.3006194991699</v>
      </c>
    </row>
    <row r="3023" spans="1:18" x14ac:dyDescent="0.25">
      <c r="A3023" s="4">
        <v>42861.874999992673</v>
      </c>
      <c r="B3023">
        <v>47.1</v>
      </c>
      <c r="C3023">
        <v>9.9400499999999994</v>
      </c>
      <c r="D3023" s="3">
        <v>-7.0017200000000003E-3</v>
      </c>
      <c r="E3023" s="1">
        <f>C3023*$V$2</f>
        <v>3.9760200000000001</v>
      </c>
      <c r="F3023" s="1">
        <f>D3023*$V$3</f>
        <v>-2.8006880000000001E-2</v>
      </c>
      <c r="G3023" s="1">
        <f>(E3023+F3023)</f>
        <v>3.9480131200000002</v>
      </c>
      <c r="H3023" s="1">
        <f>B3023*(1/3)</f>
        <v>15.7</v>
      </c>
      <c r="I3023" s="1">
        <f>IF((H3023-G3023)&gt;0, (H3023-G3023), (0))</f>
        <v>11.751986879999999</v>
      </c>
      <c r="J3023" s="1">
        <f>IF(I3023=0, G3023-H3023,0)</f>
        <v>0</v>
      </c>
      <c r="K3023" s="1">
        <f>I3023*1000/$V$5</f>
        <v>587.89329064532262</v>
      </c>
      <c r="L3023" s="1">
        <f>J3023*1000/$V$4</f>
        <v>0</v>
      </c>
      <c r="M3023" s="1">
        <f>L3023/$Y$4</f>
        <v>0</v>
      </c>
      <c r="N3023" s="1">
        <f>M3023*$Y$5</f>
        <v>0</v>
      </c>
      <c r="O3023" s="1" t="s">
        <v>0</v>
      </c>
      <c r="P3023" s="1" t="s">
        <v>0</v>
      </c>
      <c r="Q3023" s="1">
        <f>Q3022+K3023-L3023</f>
        <v>-84119.491376646823</v>
      </c>
      <c r="R3023">
        <f>Q3023*$V$5/1000</f>
        <v>-1681.5486326191697</v>
      </c>
    </row>
    <row r="3024" spans="1:18" x14ac:dyDescent="0.25">
      <c r="A3024" s="4">
        <v>42861.916666659337</v>
      </c>
      <c r="B3024">
        <v>45.5</v>
      </c>
      <c r="C3024">
        <v>9.4712499999999995</v>
      </c>
      <c r="D3024" s="3">
        <v>-7.0017200000000003E-3</v>
      </c>
      <c r="E3024" s="1">
        <f>C3024*$V$2</f>
        <v>3.7885</v>
      </c>
      <c r="F3024" s="1">
        <f>D3024*$V$3</f>
        <v>-2.8006880000000001E-2</v>
      </c>
      <c r="G3024" s="1">
        <f>(E3024+F3024)</f>
        <v>3.76049312</v>
      </c>
      <c r="H3024" s="1">
        <f>B3024*(1/3)</f>
        <v>15.166666666666666</v>
      </c>
      <c r="I3024" s="1">
        <f>IF((H3024-G3024)&gt;0, (H3024-G3024), (0))</f>
        <v>11.406173546666666</v>
      </c>
      <c r="J3024" s="1">
        <f>IF(I3024=0, G3024-H3024,0)</f>
        <v>0</v>
      </c>
      <c r="K3024" s="1">
        <f>I3024*1000/$V$5</f>
        <v>570.59397432049366</v>
      </c>
      <c r="L3024" s="1">
        <f>J3024*1000/$V$4</f>
        <v>0</v>
      </c>
      <c r="M3024" s="1">
        <f>L3024/$Y$4</f>
        <v>0</v>
      </c>
      <c r="N3024" s="1">
        <f>M3024*$Y$5</f>
        <v>0</v>
      </c>
      <c r="O3024" s="1" t="s">
        <v>0</v>
      </c>
      <c r="P3024" s="1" t="s">
        <v>0</v>
      </c>
      <c r="Q3024" s="1">
        <f>Q3023+K3024-L3024</f>
        <v>-83548.897402326329</v>
      </c>
      <c r="R3024">
        <f>Q3024*$V$5/1000</f>
        <v>-1670.1424590725032</v>
      </c>
    </row>
    <row r="3025" spans="1:18" x14ac:dyDescent="0.25">
      <c r="A3025" s="4">
        <v>42861.958333326002</v>
      </c>
      <c r="B3025">
        <v>43.4</v>
      </c>
      <c r="C3025">
        <v>11.4695</v>
      </c>
      <c r="D3025" s="3">
        <v>-7.0017200000000003E-3</v>
      </c>
      <c r="E3025" s="1">
        <f>C3025*$V$2</f>
        <v>4.5878000000000005</v>
      </c>
      <c r="F3025" s="1">
        <f>D3025*$V$3</f>
        <v>-2.8006880000000001E-2</v>
      </c>
      <c r="G3025" s="1">
        <f>(E3025+F3025)</f>
        <v>4.5597931200000001</v>
      </c>
      <c r="H3025" s="1">
        <f>B3025*(1/3)</f>
        <v>14.466666666666665</v>
      </c>
      <c r="I3025" s="1">
        <f>IF((H3025-G3025)&gt;0, (H3025-G3025), (0))</f>
        <v>9.9068735466666649</v>
      </c>
      <c r="J3025" s="1">
        <f>IF(I3025=0, G3025-H3025,0)</f>
        <v>0</v>
      </c>
      <c r="K3025" s="1">
        <f>I3025*1000/$V$5</f>
        <v>495.59147306986819</v>
      </c>
      <c r="L3025" s="1">
        <f>J3025*1000/$V$4</f>
        <v>0</v>
      </c>
      <c r="M3025" s="1">
        <f>L3025/$Y$4</f>
        <v>0</v>
      </c>
      <c r="N3025" s="1">
        <f>M3025*$Y$5</f>
        <v>0</v>
      </c>
      <c r="O3025" s="1">
        <f>SUM(N3002:N3025)</f>
        <v>2268.8623937030011</v>
      </c>
      <c r="P3025" s="1">
        <f>SUM(L3002:L3025)</f>
        <v>3857.0660692951019</v>
      </c>
      <c r="Q3025" s="1">
        <f>Q3024+K3025-L3025</f>
        <v>-83053.305929256458</v>
      </c>
      <c r="R3025">
        <f>Q3025*$V$5/1000</f>
        <v>-1660.2355855258365</v>
      </c>
    </row>
    <row r="3026" spans="1:18" x14ac:dyDescent="0.25">
      <c r="A3026" s="4">
        <v>42861.999999992666</v>
      </c>
      <c r="B3026">
        <v>36.5</v>
      </c>
      <c r="C3026">
        <v>7.9491999999999994</v>
      </c>
      <c r="D3026" s="3">
        <v>-7.0017200000000003E-3</v>
      </c>
      <c r="E3026" s="1">
        <f>C3026*$V$2</f>
        <v>3.1796799999999998</v>
      </c>
      <c r="F3026" s="1">
        <f>D3026*$V$3</f>
        <v>-2.8006880000000001E-2</v>
      </c>
      <c r="G3026" s="1">
        <f>(E3026+F3026)</f>
        <v>3.1516731199999999</v>
      </c>
      <c r="H3026" s="1">
        <f>B3026*(1/3)</f>
        <v>12.166666666666666</v>
      </c>
      <c r="I3026" s="1">
        <f>IF((H3026-G3026)&gt;0, (H3026-G3026), (0))</f>
        <v>9.0149935466666662</v>
      </c>
      <c r="J3026" s="1">
        <f>IF(I3026=0, G3026-H3026,0)</f>
        <v>0</v>
      </c>
      <c r="K3026" s="1">
        <f>I3026*1000/$V$5</f>
        <v>450.97516491579125</v>
      </c>
      <c r="L3026" s="1">
        <f>J3026*1000/$V$4</f>
        <v>0</v>
      </c>
      <c r="M3026" s="1">
        <f>L3026/$Y$4</f>
        <v>0</v>
      </c>
      <c r="N3026" s="1">
        <f>M3026*$Y$5</f>
        <v>0</v>
      </c>
      <c r="O3026" s="1" t="s">
        <v>0</v>
      </c>
      <c r="P3026" s="1" t="s">
        <v>0</v>
      </c>
      <c r="Q3026" s="1">
        <f>Q3025+K3026-L3026</f>
        <v>-82602.330764340673</v>
      </c>
      <c r="R3026">
        <f>Q3026*$V$5/1000</f>
        <v>-1651.22059197917</v>
      </c>
    </row>
    <row r="3027" spans="1:18" x14ac:dyDescent="0.25">
      <c r="A3027" s="4">
        <v>42862.04166665933</v>
      </c>
      <c r="B3027">
        <v>36.4</v>
      </c>
      <c r="C3027">
        <v>8.5078099999999992</v>
      </c>
      <c r="D3027" s="3">
        <v>-7.0017200000000003E-3</v>
      </c>
      <c r="E3027" s="1">
        <f>C3027*$V$2</f>
        <v>3.403124</v>
      </c>
      <c r="F3027" s="1">
        <f>D3027*$V$3</f>
        <v>-2.8006880000000001E-2</v>
      </c>
      <c r="G3027" s="1">
        <f>(E3027+F3027)</f>
        <v>3.3751171200000001</v>
      </c>
      <c r="H3027" s="1">
        <f>B3027*(1/3)</f>
        <v>12.133333333333333</v>
      </c>
      <c r="I3027" s="1">
        <f>IF((H3027-G3027)&gt;0, (H3027-G3027), (0))</f>
        <v>8.7582162133333323</v>
      </c>
      <c r="J3027" s="1">
        <f>IF(I3027=0, G3027-H3027,0)</f>
        <v>0</v>
      </c>
      <c r="K3027" s="1">
        <f>I3027*1000/$V$5</f>
        <v>438.12987560446891</v>
      </c>
      <c r="L3027" s="1">
        <f>J3027*1000/$V$4</f>
        <v>0</v>
      </c>
      <c r="M3027" s="1">
        <f>L3027/$Y$4</f>
        <v>0</v>
      </c>
      <c r="N3027" s="1">
        <f>M3027*$Y$5</f>
        <v>0</v>
      </c>
      <c r="O3027" s="1" t="s">
        <v>0</v>
      </c>
      <c r="P3027" s="1" t="s">
        <v>0</v>
      </c>
      <c r="Q3027" s="1">
        <f>Q3026+K3027-L3027</f>
        <v>-82164.200888736203</v>
      </c>
      <c r="R3027">
        <f>Q3027*$V$5/1000</f>
        <v>-1642.4623757658367</v>
      </c>
    </row>
    <row r="3028" spans="1:18" x14ac:dyDescent="0.25">
      <c r="A3028" s="4">
        <v>42862.083333325994</v>
      </c>
      <c r="B3028">
        <v>34.299999999999997</v>
      </c>
      <c r="C3028">
        <v>8.3914899999999992</v>
      </c>
      <c r="D3028" s="3">
        <v>-7.0017200000000003E-3</v>
      </c>
      <c r="E3028" s="1">
        <f>C3028*$V$2</f>
        <v>3.3565959999999997</v>
      </c>
      <c r="F3028" s="1">
        <f>D3028*$V$3</f>
        <v>-2.8006880000000001E-2</v>
      </c>
      <c r="G3028" s="1">
        <f>(E3028+F3028)</f>
        <v>3.3285891199999997</v>
      </c>
      <c r="H3028" s="1">
        <f>B3028*(1/3)</f>
        <v>11.433333333333332</v>
      </c>
      <c r="I3028" s="1">
        <f>IF((H3028-G3028)&gt;0, (H3028-G3028), (0))</f>
        <v>8.1047442133333316</v>
      </c>
      <c r="J3028" s="1">
        <f>IF(I3028=0, G3028-H3028,0)</f>
        <v>0</v>
      </c>
      <c r="K3028" s="1">
        <f>I3028*1000/$V$5</f>
        <v>405.43993063198258</v>
      </c>
      <c r="L3028" s="1">
        <f>J3028*1000/$V$4</f>
        <v>0</v>
      </c>
      <c r="M3028" s="1">
        <f>L3028/$Y$4</f>
        <v>0</v>
      </c>
      <c r="N3028" s="1">
        <f>M3028*$Y$5</f>
        <v>0</v>
      </c>
      <c r="O3028" s="1" t="s">
        <v>0</v>
      </c>
      <c r="P3028" s="1" t="s">
        <v>0</v>
      </c>
      <c r="Q3028" s="1">
        <f>Q3027+K3028-L3028</f>
        <v>-81758.76095810422</v>
      </c>
      <c r="R3028">
        <f>Q3028*$V$5/1000</f>
        <v>-1634.3576315525031</v>
      </c>
    </row>
    <row r="3029" spans="1:18" x14ac:dyDescent="0.25">
      <c r="A3029" s="4">
        <v>42862.124999992659</v>
      </c>
      <c r="B3029">
        <v>33.5</v>
      </c>
      <c r="C3029">
        <v>9.2023099999999989</v>
      </c>
      <c r="D3029" s="3">
        <v>-7.0017200000000003E-3</v>
      </c>
      <c r="E3029" s="1">
        <f>C3029*$V$2</f>
        <v>3.6809239999999996</v>
      </c>
      <c r="F3029" s="1">
        <f>D3029*$V$3</f>
        <v>-2.8006880000000001E-2</v>
      </c>
      <c r="G3029" s="1">
        <f>(E3029+F3029)</f>
        <v>3.6529171199999997</v>
      </c>
      <c r="H3029" s="1">
        <f>B3029*(1/3)</f>
        <v>11.166666666666666</v>
      </c>
      <c r="I3029" s="1">
        <f>IF((H3029-G3029)&gt;0, (H3029-G3029), (0))</f>
        <v>7.5137495466666664</v>
      </c>
      <c r="J3029" s="1">
        <f>IF(I3029=0, G3029-H3029,0)</f>
        <v>0</v>
      </c>
      <c r="K3029" s="1">
        <f>I3029*1000/$V$5</f>
        <v>375.87541504085374</v>
      </c>
      <c r="L3029" s="1">
        <f>J3029*1000/$V$4</f>
        <v>0</v>
      </c>
      <c r="M3029" s="1">
        <f>L3029/$Y$4</f>
        <v>0</v>
      </c>
      <c r="N3029" s="1">
        <f>M3029*$Y$5</f>
        <v>0</v>
      </c>
      <c r="O3029" s="1" t="s">
        <v>0</v>
      </c>
      <c r="P3029" s="1" t="s">
        <v>0</v>
      </c>
      <c r="Q3029" s="1">
        <f>Q3028+K3029-L3029</f>
        <v>-81382.88554306337</v>
      </c>
      <c r="R3029">
        <f>Q3029*$V$5/1000</f>
        <v>-1626.8438820058366</v>
      </c>
    </row>
    <row r="3030" spans="1:18" x14ac:dyDescent="0.25">
      <c r="A3030" s="4">
        <v>42862.166666659323</v>
      </c>
      <c r="B3030">
        <v>32.700000000000003</v>
      </c>
      <c r="C3030">
        <v>10.250399999999999</v>
      </c>
      <c r="D3030" s="3">
        <v>-7.0017200000000003E-3</v>
      </c>
      <c r="E3030" s="1">
        <f>C3030*$V$2</f>
        <v>4.1001599999999998</v>
      </c>
      <c r="F3030" s="1">
        <f>D3030*$V$3</f>
        <v>-2.8006880000000001E-2</v>
      </c>
      <c r="G3030" s="1">
        <f>(E3030+F3030)</f>
        <v>4.0721531199999994</v>
      </c>
      <c r="H3030" s="1">
        <f>B3030*(1/3)</f>
        <v>10.9</v>
      </c>
      <c r="I3030" s="1">
        <f>IF((H3030-G3030)&gt;0, (H3030-G3030), (0))</f>
        <v>6.827846880000001</v>
      </c>
      <c r="J3030" s="1">
        <f>IF(I3030=0, G3030-H3030,0)</f>
        <v>0</v>
      </c>
      <c r="K3030" s="1">
        <f>I3030*1000/$V$5</f>
        <v>341.56312556278147</v>
      </c>
      <c r="L3030" s="1">
        <f>J3030*1000/$V$4</f>
        <v>0</v>
      </c>
      <c r="M3030" s="1">
        <f>L3030/$Y$4</f>
        <v>0</v>
      </c>
      <c r="N3030" s="1">
        <f>M3030*$Y$5</f>
        <v>0</v>
      </c>
      <c r="O3030" s="1" t="s">
        <v>0</v>
      </c>
      <c r="P3030" s="1" t="s">
        <v>0</v>
      </c>
      <c r="Q3030" s="1">
        <f>Q3029+K3030-L3030</f>
        <v>-81041.322417500589</v>
      </c>
      <c r="R3030">
        <f>Q3030*$V$5/1000</f>
        <v>-1620.0160351258367</v>
      </c>
    </row>
    <row r="3031" spans="1:18" x14ac:dyDescent="0.25">
      <c r="A3031" s="4">
        <v>42862.208333325987</v>
      </c>
      <c r="B3031">
        <v>32.299999999999997</v>
      </c>
      <c r="C3031">
        <v>5.4645600000000005</v>
      </c>
      <c r="D3031" s="3">
        <v>-7.0017200000000003E-3</v>
      </c>
      <c r="E3031" s="1">
        <f>C3031*$V$2</f>
        <v>2.1858240000000002</v>
      </c>
      <c r="F3031" s="1">
        <f>D3031*$V$3</f>
        <v>-2.8006880000000001E-2</v>
      </c>
      <c r="G3031" s="1">
        <f>(E3031+F3031)</f>
        <v>2.1578171200000003</v>
      </c>
      <c r="H3031" s="1">
        <f>B3031*(1/3)</f>
        <v>10.766666666666666</v>
      </c>
      <c r="I3031" s="1">
        <f>IF((H3031-G3031)&gt;0, (H3031-G3031), (0))</f>
        <v>8.608849546666665</v>
      </c>
      <c r="J3031" s="1">
        <f>IF(I3031=0, G3031-H3031,0)</f>
        <v>0</v>
      </c>
      <c r="K3031" s="1">
        <f>I3031*1000/$V$5</f>
        <v>430.65780623645151</v>
      </c>
      <c r="L3031" s="1">
        <f>J3031*1000/$V$4</f>
        <v>0</v>
      </c>
      <c r="M3031" s="1">
        <f>L3031/$Y$4</f>
        <v>0</v>
      </c>
      <c r="N3031" s="1">
        <f>M3031*$Y$5</f>
        <v>0</v>
      </c>
      <c r="O3031" s="1" t="s">
        <v>0</v>
      </c>
      <c r="P3031" s="1" t="s">
        <v>0</v>
      </c>
      <c r="Q3031" s="1">
        <f>Q3030+K3031-L3031</f>
        <v>-80610.664611264132</v>
      </c>
      <c r="R3031">
        <f>Q3031*$V$5/1000</f>
        <v>-1611.4071855791697</v>
      </c>
    </row>
    <row r="3032" spans="1:18" x14ac:dyDescent="0.25">
      <c r="A3032" s="4">
        <v>42862.249999992651</v>
      </c>
      <c r="B3032">
        <v>31.8</v>
      </c>
      <c r="C3032">
        <v>5.5901899999999998</v>
      </c>
      <c r="D3032" s="3">
        <v>-7.0017200000000003E-3</v>
      </c>
      <c r="E3032" s="1">
        <f>C3032*$V$2</f>
        <v>2.2360760000000002</v>
      </c>
      <c r="F3032" s="1">
        <f>D3032*$V$3</f>
        <v>-2.8006880000000001E-2</v>
      </c>
      <c r="G3032" s="1">
        <f>(E3032+F3032)</f>
        <v>2.2080691200000002</v>
      </c>
      <c r="H3032" s="1">
        <f>B3032*(1/3)</f>
        <v>10.6</v>
      </c>
      <c r="I3032" s="1">
        <f>IF((H3032-G3032)&gt;0, (H3032-G3032), (0))</f>
        <v>8.3919308800000003</v>
      </c>
      <c r="J3032" s="1">
        <f>IF(I3032=0, G3032-H3032,0)</f>
        <v>0</v>
      </c>
      <c r="K3032" s="1">
        <f>I3032*1000/$V$5</f>
        <v>419.80644722361183</v>
      </c>
      <c r="L3032" s="1">
        <f>J3032*1000/$V$4</f>
        <v>0</v>
      </c>
      <c r="M3032" s="1">
        <f>L3032/$Y$4</f>
        <v>0</v>
      </c>
      <c r="N3032" s="1">
        <f>M3032*$Y$5</f>
        <v>0</v>
      </c>
      <c r="O3032" s="1" t="s">
        <v>0</v>
      </c>
      <c r="P3032" s="1" t="s">
        <v>0</v>
      </c>
      <c r="Q3032" s="1">
        <f>Q3031+K3032-L3032</f>
        <v>-80190.858164040517</v>
      </c>
      <c r="R3032">
        <f>Q3032*$V$5/1000</f>
        <v>-1603.0152546991699</v>
      </c>
    </row>
    <row r="3033" spans="1:18" x14ac:dyDescent="0.25">
      <c r="A3033" s="4">
        <v>42862.291666659316</v>
      </c>
      <c r="B3033">
        <v>32.4</v>
      </c>
      <c r="C3033">
        <v>5.5846800000000005</v>
      </c>
      <c r="D3033" s="3">
        <v>0.56928117</v>
      </c>
      <c r="E3033" s="1">
        <f>C3033*$V$2</f>
        <v>2.2338720000000003</v>
      </c>
      <c r="F3033" s="1">
        <f>D3033*$V$3</f>
        <v>2.27712468</v>
      </c>
      <c r="G3033" s="1">
        <f>(E3033+F3033)</f>
        <v>4.5109966799999999</v>
      </c>
      <c r="H3033" s="1">
        <f>B3033*(1/3)</f>
        <v>10.799999999999999</v>
      </c>
      <c r="I3033" s="1">
        <f>IF((H3033-G3033)&gt;0, (H3033-G3033), (0))</f>
        <v>6.2890033199999991</v>
      </c>
      <c r="J3033" s="1">
        <f>IF(I3033=0, G3033-H3033,0)</f>
        <v>0</v>
      </c>
      <c r="K3033" s="1">
        <f>I3033*1000/$V$5</f>
        <v>314.60746973486738</v>
      </c>
      <c r="L3033" s="1">
        <f>J3033*1000/$V$4</f>
        <v>0</v>
      </c>
      <c r="M3033" s="1">
        <f>L3033/$Y$4</f>
        <v>0</v>
      </c>
      <c r="N3033" s="1">
        <f>M3033*$Y$5</f>
        <v>0</v>
      </c>
      <c r="O3033" s="1" t="s">
        <v>0</v>
      </c>
      <c r="P3033" s="1" t="s">
        <v>0</v>
      </c>
      <c r="Q3033" s="1">
        <f>Q3032+K3033-L3033</f>
        <v>-79876.250694305651</v>
      </c>
      <c r="R3033">
        <f>Q3033*$V$5/1000</f>
        <v>-1596.7262513791698</v>
      </c>
    </row>
    <row r="3034" spans="1:18" x14ac:dyDescent="0.25">
      <c r="A3034" s="4">
        <v>42862.33333332598</v>
      </c>
      <c r="B3034">
        <v>33.5</v>
      </c>
      <c r="C3034">
        <v>4.3899999999999997</v>
      </c>
      <c r="D3034" s="3">
        <v>2.5206211700000001</v>
      </c>
      <c r="E3034" s="1">
        <f>C3034*$V$2</f>
        <v>1.756</v>
      </c>
      <c r="F3034" s="1">
        <f>D3034*$V$3</f>
        <v>10.08248468</v>
      </c>
      <c r="G3034" s="1">
        <f>(E3034+F3034)</f>
        <v>11.838484680000001</v>
      </c>
      <c r="H3034" s="1">
        <f>B3034*(1/3)</f>
        <v>11.166666666666666</v>
      </c>
      <c r="I3034" s="1">
        <f>IF((H3034-G3034)&gt;0, (H3034-G3034), (0))</f>
        <v>0</v>
      </c>
      <c r="J3034" s="1">
        <f>IF(I3034=0, G3034-H3034,0)</f>
        <v>0.67181801333333446</v>
      </c>
      <c r="K3034" s="1">
        <f>I3034*1000/$V$5</f>
        <v>0</v>
      </c>
      <c r="L3034" s="1">
        <f>J3034*1000/$V$4</f>
        <v>12.039749342891298</v>
      </c>
      <c r="M3034" s="1">
        <f>L3034/$Y$4</f>
        <v>5.0587182112988653</v>
      </c>
      <c r="N3034" s="1">
        <f>M3034*$Y$5</f>
        <v>7.0822054958184113</v>
      </c>
      <c r="O3034" s="1" t="s">
        <v>0</v>
      </c>
      <c r="P3034" s="1" t="s">
        <v>0</v>
      </c>
      <c r="Q3034" s="1">
        <f>Q3033+K3034-L3034</f>
        <v>-79888.290443648541</v>
      </c>
      <c r="R3034">
        <f>Q3034*$V$5/1000</f>
        <v>-1596.9669259685343</v>
      </c>
    </row>
    <row r="3035" spans="1:18" x14ac:dyDescent="0.25">
      <c r="A3035" s="4">
        <v>42862.374999992644</v>
      </c>
      <c r="B3035">
        <v>39.299999999999997</v>
      </c>
      <c r="C3035">
        <v>4.7392899999999996</v>
      </c>
      <c r="D3035" s="3">
        <v>5.1688199999999993</v>
      </c>
      <c r="E3035" s="1">
        <f>C3035*$V$2</f>
        <v>1.895716</v>
      </c>
      <c r="F3035" s="1">
        <f>D3035*$V$3</f>
        <v>20.675279999999997</v>
      </c>
      <c r="G3035" s="1">
        <f>(E3035+F3035)</f>
        <v>22.570995999999997</v>
      </c>
      <c r="H3035" s="1">
        <f>B3035*(1/3)</f>
        <v>13.099999999999998</v>
      </c>
      <c r="I3035" s="1">
        <f>IF((H3035-G3035)&gt;0, (H3035-G3035), (0))</f>
        <v>0</v>
      </c>
      <c r="J3035" s="1">
        <f>IF(I3035=0, G3035-H3035,0)</f>
        <v>9.4709959999999995</v>
      </c>
      <c r="K3035" s="1">
        <f>I3035*1000/$V$5</f>
        <v>0</v>
      </c>
      <c r="L3035" s="1">
        <f>J3035*1000/$V$4</f>
        <v>169.73111111111112</v>
      </c>
      <c r="M3035" s="1">
        <f>L3035/$Y$4</f>
        <v>71.315592903828204</v>
      </c>
      <c r="N3035" s="1">
        <f>M3035*$Y$5</f>
        <v>99.841830065359474</v>
      </c>
      <c r="O3035" s="1" t="s">
        <v>0</v>
      </c>
      <c r="P3035" s="1" t="s">
        <v>0</v>
      </c>
      <c r="Q3035" s="1">
        <f>Q3034+K3035-L3035</f>
        <v>-80058.021554759645</v>
      </c>
      <c r="R3035">
        <f>Q3035*$V$5/1000</f>
        <v>-1600.3598508796451</v>
      </c>
    </row>
    <row r="3036" spans="1:18" x14ac:dyDescent="0.25">
      <c r="A3036" s="4">
        <v>42862.416666659308</v>
      </c>
      <c r="B3036">
        <v>33.200000000000003</v>
      </c>
      <c r="C3036">
        <v>8.81508</v>
      </c>
      <c r="D3036" s="3">
        <v>8.1537830000000007</v>
      </c>
      <c r="E3036" s="1">
        <f>C3036*$V$2</f>
        <v>3.5260320000000003</v>
      </c>
      <c r="F3036" s="1">
        <f>D3036*$V$3</f>
        <v>32.615132000000003</v>
      </c>
      <c r="G3036" s="1">
        <f>(E3036+F3036)</f>
        <v>36.141164000000003</v>
      </c>
      <c r="H3036" s="1">
        <f>B3036*(1/3)</f>
        <v>11.066666666666666</v>
      </c>
      <c r="I3036" s="1">
        <f>IF((H3036-G3036)&gt;0, (H3036-G3036), (0))</f>
        <v>0</v>
      </c>
      <c r="J3036" s="1">
        <f>IF(I3036=0, G3036-H3036,0)</f>
        <v>25.074497333333337</v>
      </c>
      <c r="K3036" s="1">
        <f>I3036*1000/$V$5</f>
        <v>0</v>
      </c>
      <c r="L3036" s="1">
        <f>J3036*1000/$V$4</f>
        <v>449.36375149342899</v>
      </c>
      <c r="M3036" s="1">
        <f>L3036/$Y$4</f>
        <v>188.80829894681892</v>
      </c>
      <c r="N3036" s="1">
        <f>M3036*$Y$5</f>
        <v>264.3316185255465</v>
      </c>
      <c r="O3036" s="1" t="s">
        <v>0</v>
      </c>
      <c r="P3036" s="1" t="s">
        <v>0</v>
      </c>
      <c r="Q3036" s="1">
        <f>Q3035+K3036-L3036</f>
        <v>-80507.385306253069</v>
      </c>
      <c r="R3036">
        <f>Q3036*$V$5/1000</f>
        <v>-1609.3426322719988</v>
      </c>
    </row>
    <row r="3037" spans="1:18" x14ac:dyDescent="0.25">
      <c r="A3037" s="4">
        <v>42862.458333325972</v>
      </c>
      <c r="B3037">
        <v>40.299999999999997</v>
      </c>
      <c r="C3037">
        <v>6.8689900000000002</v>
      </c>
      <c r="D3037" s="3">
        <v>4.4848739999999996</v>
      </c>
      <c r="E3037" s="1">
        <f>C3037*$V$2</f>
        <v>2.7475960000000001</v>
      </c>
      <c r="F3037" s="1">
        <f>D3037*$V$3</f>
        <v>17.939495999999998</v>
      </c>
      <c r="G3037" s="1">
        <f>(E3037+F3037)</f>
        <v>20.687092</v>
      </c>
      <c r="H3037" s="1">
        <f>B3037*(1/3)</f>
        <v>13.433333333333332</v>
      </c>
      <c r="I3037" s="1">
        <f>IF((H3037-G3037)&gt;0, (H3037-G3037), (0))</f>
        <v>0</v>
      </c>
      <c r="J3037" s="1">
        <f>IF(I3037=0, G3037-H3037,0)</f>
        <v>7.253758666666668</v>
      </c>
      <c r="K3037" s="1">
        <f>I3037*1000/$V$5</f>
        <v>0</v>
      </c>
      <c r="L3037" s="1">
        <f>J3037*1000/$V$4</f>
        <v>129.99567502986861</v>
      </c>
      <c r="M3037" s="1">
        <f>L3037/$Y$4</f>
        <v>54.620031525154879</v>
      </c>
      <c r="N3037" s="1">
        <f>M3037*$Y$5</f>
        <v>76.468044135216829</v>
      </c>
      <c r="O3037" s="1" t="s">
        <v>0</v>
      </c>
      <c r="P3037" s="1" t="s">
        <v>0</v>
      </c>
      <c r="Q3037" s="1">
        <f>Q3036+K3037-L3037</f>
        <v>-80637.380981282942</v>
      </c>
      <c r="R3037">
        <f>Q3037*$V$5/1000</f>
        <v>-1611.9412458158458</v>
      </c>
    </row>
    <row r="3038" spans="1:18" x14ac:dyDescent="0.25">
      <c r="A3038" s="4">
        <v>42862.499999992637</v>
      </c>
      <c r="B3038">
        <v>36.9</v>
      </c>
      <c r="C3038">
        <v>8.9442500000000003</v>
      </c>
      <c r="D3038" s="3">
        <v>13.405900000000001</v>
      </c>
      <c r="E3038" s="1">
        <f>C3038*$V$2</f>
        <v>3.5777000000000001</v>
      </c>
      <c r="F3038" s="1">
        <f>D3038*$V$3</f>
        <v>53.623600000000003</v>
      </c>
      <c r="G3038" s="1">
        <f>(E3038+F3038)</f>
        <v>57.201300000000003</v>
      </c>
      <c r="H3038" s="1">
        <f>B3038*(1/3)</f>
        <v>12.299999999999999</v>
      </c>
      <c r="I3038" s="1">
        <f>IF((H3038-G3038)&gt;0, (H3038-G3038), (0))</f>
        <v>0</v>
      </c>
      <c r="J3038" s="1">
        <f>IF(I3038=0, G3038-H3038,0)</f>
        <v>44.901300000000006</v>
      </c>
      <c r="K3038" s="1">
        <f>I3038*1000/$V$5</f>
        <v>0</v>
      </c>
      <c r="L3038" s="1">
        <f>J3038*1000/$V$4</f>
        <v>804.68279569892479</v>
      </c>
      <c r="M3038" s="1">
        <f>L3038/$Y$4</f>
        <v>338.10201499954826</v>
      </c>
      <c r="N3038" s="1">
        <f>M3038*$Y$5</f>
        <v>473.34282099936752</v>
      </c>
      <c r="O3038" s="1" t="s">
        <v>0</v>
      </c>
      <c r="P3038" s="1" t="s">
        <v>0</v>
      </c>
      <c r="Q3038" s="1">
        <f>Q3037+K3038-L3038</f>
        <v>-81442.063776981871</v>
      </c>
      <c r="R3038">
        <f>Q3038*$V$5/1000</f>
        <v>-1628.0268549018674</v>
      </c>
    </row>
    <row r="3039" spans="1:18" x14ac:dyDescent="0.25">
      <c r="A3039" s="4">
        <v>42862.541666659301</v>
      </c>
      <c r="B3039">
        <v>41.1</v>
      </c>
      <c r="C3039">
        <v>6.1596800000000007</v>
      </c>
      <c r="D3039" s="3">
        <v>10.04283</v>
      </c>
      <c r="E3039" s="1">
        <f>C3039*$V$2</f>
        <v>2.4638720000000003</v>
      </c>
      <c r="F3039" s="1">
        <f>D3039*$V$3</f>
        <v>40.171320000000001</v>
      </c>
      <c r="G3039" s="1">
        <f>(E3039+F3039)</f>
        <v>42.635192000000004</v>
      </c>
      <c r="H3039" s="1">
        <f>B3039*(1/3)</f>
        <v>13.7</v>
      </c>
      <c r="I3039" s="1">
        <f>IF((H3039-G3039)&gt;0, (H3039-G3039), (0))</f>
        <v>0</v>
      </c>
      <c r="J3039" s="1">
        <f>IF(I3039=0, G3039-H3039,0)</f>
        <v>28.935192000000004</v>
      </c>
      <c r="K3039" s="1">
        <f>I3039*1000/$V$5</f>
        <v>0</v>
      </c>
      <c r="L3039" s="1">
        <f>J3039*1000/$V$4</f>
        <v>518.55182795698931</v>
      </c>
      <c r="M3039" s="1">
        <f>L3039/$Y$4</f>
        <v>217.87891930965938</v>
      </c>
      <c r="N3039" s="1">
        <f>M3039*$Y$5</f>
        <v>305.03048703352312</v>
      </c>
      <c r="O3039" s="1" t="s">
        <v>0</v>
      </c>
      <c r="P3039" s="1" t="s">
        <v>0</v>
      </c>
      <c r="Q3039" s="1">
        <f>Q3038+K3039-L3039</f>
        <v>-81960.615604938866</v>
      </c>
      <c r="R3039">
        <f>Q3039*$V$5/1000</f>
        <v>-1638.3927059427278</v>
      </c>
    </row>
    <row r="3040" spans="1:18" x14ac:dyDescent="0.25">
      <c r="A3040" s="4">
        <v>42862.583333325965</v>
      </c>
      <c r="B3040">
        <v>41.6</v>
      </c>
      <c r="C3040">
        <v>9.5415899999999993</v>
      </c>
      <c r="D3040" s="3">
        <v>8.1712500000000006</v>
      </c>
      <c r="E3040" s="1">
        <f>C3040*$V$2</f>
        <v>3.8166359999999999</v>
      </c>
      <c r="F3040" s="1">
        <f>D3040*$V$3</f>
        <v>32.685000000000002</v>
      </c>
      <c r="G3040" s="1">
        <f>(E3040+F3040)</f>
        <v>36.501636000000005</v>
      </c>
      <c r="H3040" s="1">
        <f>B3040*(1/3)</f>
        <v>13.866666666666667</v>
      </c>
      <c r="I3040" s="1">
        <f>IF((H3040-G3040)&gt;0, (H3040-G3040), (0))</f>
        <v>0</v>
      </c>
      <c r="J3040" s="1">
        <f>IF(I3040=0, G3040-H3040,0)</f>
        <v>22.634969333333338</v>
      </c>
      <c r="K3040" s="1">
        <f>I3040*1000/$V$5</f>
        <v>0</v>
      </c>
      <c r="L3040" s="1">
        <f>J3040*1000/$V$4</f>
        <v>405.64461170848278</v>
      </c>
      <c r="M3040" s="1">
        <f>L3040/$Y$4</f>
        <v>170.43891248255579</v>
      </c>
      <c r="N3040" s="1">
        <f>M3040*$Y$5</f>
        <v>238.6144774755781</v>
      </c>
      <c r="O3040" s="1" t="s">
        <v>0</v>
      </c>
      <c r="P3040" s="1" t="s">
        <v>0</v>
      </c>
      <c r="Q3040" s="1">
        <f>Q3039+K3040-L3040</f>
        <v>-82366.260216647352</v>
      </c>
      <c r="R3040">
        <f>Q3040*$V$5/1000</f>
        <v>-1646.5015417307804</v>
      </c>
    </row>
    <row r="3041" spans="1:18" x14ac:dyDescent="0.25">
      <c r="A3041" s="4">
        <v>42862.624999992629</v>
      </c>
      <c r="B3041">
        <v>42</v>
      </c>
      <c r="C3041">
        <v>7.0268800000000002</v>
      </c>
      <c r="D3041" s="3">
        <v>12.673249999999999</v>
      </c>
      <c r="E3041" s="1">
        <f>C3041*$V$2</f>
        <v>2.8107520000000004</v>
      </c>
      <c r="F3041" s="1">
        <f>D3041*$V$3</f>
        <v>50.692999999999998</v>
      </c>
      <c r="G3041" s="1">
        <f>(E3041+F3041)</f>
        <v>53.503751999999999</v>
      </c>
      <c r="H3041" s="1">
        <f>B3041*(1/3)</f>
        <v>14</v>
      </c>
      <c r="I3041" s="1">
        <f>IF((H3041-G3041)&gt;0, (H3041-G3041), (0))</f>
        <v>0</v>
      </c>
      <c r="J3041" s="1">
        <f>IF(I3041=0, G3041-H3041,0)</f>
        <v>39.503751999999999</v>
      </c>
      <c r="K3041" s="1">
        <f>I3041*1000/$V$5</f>
        <v>0</v>
      </c>
      <c r="L3041" s="1">
        <f>J3041*1000/$V$4</f>
        <v>707.95254480286746</v>
      </c>
      <c r="M3041" s="1">
        <f>L3041/$Y$4</f>
        <v>297.45905243817964</v>
      </c>
      <c r="N3041" s="1">
        <f>M3041*$Y$5</f>
        <v>416.44267341345147</v>
      </c>
      <c r="O3041" s="1" t="s">
        <v>0</v>
      </c>
      <c r="P3041" s="1" t="s">
        <v>0</v>
      </c>
      <c r="Q3041" s="1">
        <f>Q3040+K3041-L3041</f>
        <v>-83074.212761450224</v>
      </c>
      <c r="R3041">
        <f>Q3041*$V$5/1000</f>
        <v>-1660.6535131013898</v>
      </c>
    </row>
    <row r="3042" spans="1:18" x14ac:dyDescent="0.25">
      <c r="A3042" s="4">
        <v>42862.666666659294</v>
      </c>
      <c r="B3042">
        <v>42.7</v>
      </c>
      <c r="C3042">
        <v>5.9947600000000003</v>
      </c>
      <c r="D3042" s="3">
        <v>8.7763411700000002</v>
      </c>
      <c r="E3042" s="1">
        <f>C3042*$V$2</f>
        <v>2.397904</v>
      </c>
      <c r="F3042" s="1">
        <f>D3042*$V$3</f>
        <v>35.105364680000001</v>
      </c>
      <c r="G3042" s="1">
        <f>(E3042+F3042)</f>
        <v>37.503268679999998</v>
      </c>
      <c r="H3042" s="1">
        <f>B3042*(1/3)</f>
        <v>14.233333333333334</v>
      </c>
      <c r="I3042" s="1">
        <f>IF((H3042-G3042)&gt;0, (H3042-G3042), (0))</f>
        <v>0</v>
      </c>
      <c r="J3042" s="1">
        <f>IF(I3042=0, G3042-H3042,0)</f>
        <v>23.269935346666664</v>
      </c>
      <c r="K3042" s="1">
        <f>I3042*1000/$V$5</f>
        <v>0</v>
      </c>
      <c r="L3042" s="1">
        <f>J3042*1000/$V$4</f>
        <v>417.02393094384706</v>
      </c>
      <c r="M3042" s="1">
        <f>L3042/$Y$4</f>
        <v>175.22013905203659</v>
      </c>
      <c r="N3042" s="1">
        <f>M3042*$Y$5</f>
        <v>245.30819467285122</v>
      </c>
      <c r="O3042" s="1" t="s">
        <v>0</v>
      </c>
      <c r="P3042" s="1" t="s">
        <v>0</v>
      </c>
      <c r="Q3042" s="1">
        <f>Q3041+K3042-L3042</f>
        <v>-83491.236692394072</v>
      </c>
      <c r="R3042">
        <f>Q3042*$V$5/1000</f>
        <v>-1668.9898214809573</v>
      </c>
    </row>
    <row r="3043" spans="1:18" x14ac:dyDescent="0.25">
      <c r="A3043" s="4">
        <v>42862.708333325958</v>
      </c>
      <c r="B3043">
        <v>43</v>
      </c>
      <c r="C3043">
        <v>5.3830400000000003</v>
      </c>
      <c r="D3043" s="3">
        <v>5.4944686999999997</v>
      </c>
      <c r="E3043" s="1">
        <f>C3043*$V$2</f>
        <v>2.153216</v>
      </c>
      <c r="F3043" s="1">
        <f>D3043*$V$3</f>
        <v>21.977874799999999</v>
      </c>
      <c r="G3043" s="1">
        <f>(E3043+F3043)</f>
        <v>24.131090799999999</v>
      </c>
      <c r="H3043" s="1">
        <f>B3043*(1/3)</f>
        <v>14.333333333333332</v>
      </c>
      <c r="I3043" s="1">
        <f>IF((H3043-G3043)&gt;0, (H3043-G3043), (0))</f>
        <v>0</v>
      </c>
      <c r="J3043" s="1">
        <f>IF(I3043=0, G3043-H3043,0)</f>
        <v>9.7977574666666669</v>
      </c>
      <c r="K3043" s="1">
        <f>I3043*1000/$V$5</f>
        <v>0</v>
      </c>
      <c r="L3043" s="1">
        <f>J3043*1000/$V$4</f>
        <v>175.58705137395461</v>
      </c>
      <c r="M3043" s="1">
        <f>L3043/$Y$4</f>
        <v>73.776072005863284</v>
      </c>
      <c r="N3043" s="1">
        <f>M3043*$Y$5</f>
        <v>103.28650080820859</v>
      </c>
      <c r="O3043" s="1" t="s">
        <v>0</v>
      </c>
      <c r="P3043" s="1" t="s">
        <v>0</v>
      </c>
      <c r="Q3043" s="1">
        <f>Q3042+K3043-L3043</f>
        <v>-83666.823743768022</v>
      </c>
      <c r="R3043">
        <f>Q3043*$V$5/1000</f>
        <v>-1672.4998066379226</v>
      </c>
    </row>
    <row r="3044" spans="1:18" x14ac:dyDescent="0.25">
      <c r="A3044" s="4">
        <v>42862.749999992622</v>
      </c>
      <c r="B3044">
        <v>39.4</v>
      </c>
      <c r="C3044">
        <v>4.2575000000000003</v>
      </c>
      <c r="D3044" s="3">
        <v>1.7707011700000002</v>
      </c>
      <c r="E3044" s="1">
        <f>C3044*$V$2</f>
        <v>1.7030000000000003</v>
      </c>
      <c r="F3044" s="1">
        <f>D3044*$V$3</f>
        <v>7.0828046800000006</v>
      </c>
      <c r="G3044" s="1">
        <f>(E3044+F3044)</f>
        <v>8.7858046800000018</v>
      </c>
      <c r="H3044" s="1">
        <f>B3044*(1/3)</f>
        <v>13.133333333333333</v>
      </c>
      <c r="I3044" s="1">
        <f>IF((H3044-G3044)&gt;0, (H3044-G3044), (0))</f>
        <v>4.3475286533333311</v>
      </c>
      <c r="J3044" s="1">
        <f>IF(I3044=0, G3044-H3044,0)</f>
        <v>0</v>
      </c>
      <c r="K3044" s="1">
        <f>I3044*1000/$V$5</f>
        <v>217.48517525429372</v>
      </c>
      <c r="L3044" s="1">
        <f>J3044*1000/$V$4</f>
        <v>0</v>
      </c>
      <c r="M3044" s="1">
        <f>L3044/$Y$4</f>
        <v>0</v>
      </c>
      <c r="N3044" s="1">
        <f>M3044*$Y$5</f>
        <v>0</v>
      </c>
      <c r="O3044" s="1" t="s">
        <v>0</v>
      </c>
      <c r="P3044" s="1" t="s">
        <v>0</v>
      </c>
      <c r="Q3044" s="1">
        <f>Q3043+K3044-L3044</f>
        <v>-83449.338568513733</v>
      </c>
      <c r="R3044">
        <f>Q3044*$V$5/1000</f>
        <v>-1668.1522779845893</v>
      </c>
    </row>
    <row r="3045" spans="1:18" x14ac:dyDescent="0.25">
      <c r="A3045" s="4">
        <v>42862.791666659286</v>
      </c>
      <c r="B3045">
        <v>44.3</v>
      </c>
      <c r="C3045">
        <v>4.1397500000000003</v>
      </c>
      <c r="D3045" s="3">
        <v>4.8819370000000001E-2</v>
      </c>
      <c r="E3045" s="1">
        <f>C3045*$V$2</f>
        <v>1.6559000000000001</v>
      </c>
      <c r="F3045" s="1">
        <f>D3045*$V$3</f>
        <v>0.19527748</v>
      </c>
      <c r="G3045" s="1">
        <f>(E3045+F3045)</f>
        <v>1.85117748</v>
      </c>
      <c r="H3045" s="1">
        <f>B3045*(1/3)</f>
        <v>14.766666666666666</v>
      </c>
      <c r="I3045" s="1">
        <f>IF((H3045-G3045)&gt;0, (H3045-G3045), (0))</f>
        <v>12.915489186666665</v>
      </c>
      <c r="J3045" s="1">
        <f>IF(I3045=0, G3045-H3045,0)</f>
        <v>0</v>
      </c>
      <c r="K3045" s="1">
        <f>I3045*1000/$V$5</f>
        <v>646.09750808737704</v>
      </c>
      <c r="L3045" s="1">
        <f>J3045*1000/$V$4</f>
        <v>0</v>
      </c>
      <c r="M3045" s="1">
        <f>L3045/$Y$4</f>
        <v>0</v>
      </c>
      <c r="N3045" s="1">
        <f>M3045*$Y$5</f>
        <v>0</v>
      </c>
      <c r="O3045" s="1" t="s">
        <v>0</v>
      </c>
      <c r="P3045" s="1" t="s">
        <v>0</v>
      </c>
      <c r="Q3045" s="1">
        <f>Q3044+K3045-L3045</f>
        <v>-82803.241060426357</v>
      </c>
      <c r="R3045">
        <f>Q3045*$V$5/1000</f>
        <v>-1655.2367887979226</v>
      </c>
    </row>
    <row r="3046" spans="1:18" x14ac:dyDescent="0.25">
      <c r="A3046" s="4">
        <v>42862.833333325951</v>
      </c>
      <c r="B3046">
        <v>43.9</v>
      </c>
      <c r="C3046">
        <v>3.93845</v>
      </c>
      <c r="D3046" s="3">
        <v>-7.0017200000000003E-3</v>
      </c>
      <c r="E3046" s="1">
        <f>C3046*$V$2</f>
        <v>1.57538</v>
      </c>
      <c r="F3046" s="1">
        <f>D3046*$V$3</f>
        <v>-2.8006880000000001E-2</v>
      </c>
      <c r="G3046" s="1">
        <f>(E3046+F3046)</f>
        <v>1.54737312</v>
      </c>
      <c r="H3046" s="1">
        <f>B3046*(1/3)</f>
        <v>14.633333333333333</v>
      </c>
      <c r="I3046" s="1">
        <f>IF((H3046-G3046)&gt;0, (H3046-G3046), (0))</f>
        <v>13.085960213333333</v>
      </c>
      <c r="J3046" s="1">
        <f>IF(I3046=0, G3046-H3046,0)</f>
        <v>0</v>
      </c>
      <c r="K3046" s="1">
        <f>I3046*1000/$V$5</f>
        <v>654.62532332833086</v>
      </c>
      <c r="L3046" s="1">
        <f>J3046*1000/$V$4</f>
        <v>0</v>
      </c>
      <c r="M3046" s="1">
        <f>L3046/$Y$4</f>
        <v>0</v>
      </c>
      <c r="N3046" s="1">
        <f>M3046*$Y$5</f>
        <v>0</v>
      </c>
      <c r="O3046" s="1" t="s">
        <v>0</v>
      </c>
      <c r="P3046" s="1" t="s">
        <v>0</v>
      </c>
      <c r="Q3046" s="1">
        <f>Q3045+K3046-L3046</f>
        <v>-82148.615737098022</v>
      </c>
      <c r="R3046">
        <f>Q3046*$V$5/1000</f>
        <v>-1642.1508285845894</v>
      </c>
    </row>
    <row r="3047" spans="1:18" x14ac:dyDescent="0.25">
      <c r="A3047" s="4">
        <v>42862.874999992615</v>
      </c>
      <c r="B3047">
        <v>43.6</v>
      </c>
      <c r="C3047">
        <v>4.3275600000000001</v>
      </c>
      <c r="D3047" s="3">
        <v>-7.0017200000000003E-3</v>
      </c>
      <c r="E3047" s="1">
        <f>C3047*$V$2</f>
        <v>1.7310240000000001</v>
      </c>
      <c r="F3047" s="1">
        <f>D3047*$V$3</f>
        <v>-2.8006880000000001E-2</v>
      </c>
      <c r="G3047" s="1">
        <f>(E3047+F3047)</f>
        <v>1.7030171200000002</v>
      </c>
      <c r="H3047" s="1">
        <f>B3047*(1/3)</f>
        <v>14.533333333333333</v>
      </c>
      <c r="I3047" s="1">
        <f>IF((H3047-G3047)&gt;0, (H3047-G3047), (0))</f>
        <v>12.830316213333333</v>
      </c>
      <c r="J3047" s="1">
        <f>IF(I3047=0, G3047-H3047,0)</f>
        <v>0</v>
      </c>
      <c r="K3047" s="1">
        <f>I3047*1000/$V$5</f>
        <v>641.83672903118236</v>
      </c>
      <c r="L3047" s="1">
        <f>J3047*1000/$V$4</f>
        <v>0</v>
      </c>
      <c r="M3047" s="1">
        <f>L3047/$Y$4</f>
        <v>0</v>
      </c>
      <c r="N3047" s="1">
        <f>M3047*$Y$5</f>
        <v>0</v>
      </c>
      <c r="O3047" s="1" t="s">
        <v>0</v>
      </c>
      <c r="P3047" s="1" t="s">
        <v>0</v>
      </c>
      <c r="Q3047" s="1">
        <f>Q3046+K3047-L3047</f>
        <v>-81506.779008066835</v>
      </c>
      <c r="R3047">
        <f>Q3047*$V$5/1000</f>
        <v>-1629.3205123712557</v>
      </c>
    </row>
    <row r="3048" spans="1:18" x14ac:dyDescent="0.25">
      <c r="A3048" s="4">
        <v>42862.916666659279</v>
      </c>
      <c r="B3048">
        <v>41.4</v>
      </c>
      <c r="C3048">
        <v>3.8766700000000003</v>
      </c>
      <c r="D3048" s="3">
        <v>-7.0017200000000003E-3</v>
      </c>
      <c r="E3048" s="1">
        <f>C3048*$V$2</f>
        <v>1.5506680000000002</v>
      </c>
      <c r="F3048" s="1">
        <f>D3048*$V$3</f>
        <v>-2.8006880000000001E-2</v>
      </c>
      <c r="G3048" s="1">
        <f>(E3048+F3048)</f>
        <v>1.5226611200000002</v>
      </c>
      <c r="H3048" s="1">
        <f>B3048*(1/3)</f>
        <v>13.799999999999999</v>
      </c>
      <c r="I3048" s="1">
        <f>IF((H3048-G3048)&gt;0, (H3048-G3048), (0))</f>
        <v>12.277338879999999</v>
      </c>
      <c r="J3048" s="1">
        <f>IF(I3048=0, G3048-H3048,0)</f>
        <v>0</v>
      </c>
      <c r="K3048" s="1">
        <f>I3048*1000/$V$5</f>
        <v>614.17403101550781</v>
      </c>
      <c r="L3048" s="1">
        <f>J3048*1000/$V$4</f>
        <v>0</v>
      </c>
      <c r="M3048" s="1">
        <f>L3048/$Y$4</f>
        <v>0</v>
      </c>
      <c r="N3048" s="1">
        <f>M3048*$Y$5</f>
        <v>0</v>
      </c>
      <c r="O3048" s="1" t="s">
        <v>0</v>
      </c>
      <c r="P3048" s="1" t="s">
        <v>0</v>
      </c>
      <c r="Q3048" s="1">
        <f>Q3047+K3048-L3048</f>
        <v>-80892.60497705132</v>
      </c>
      <c r="R3048">
        <f>Q3048*$V$5/1000</f>
        <v>-1617.0431734912559</v>
      </c>
    </row>
    <row r="3049" spans="1:18" x14ac:dyDescent="0.25">
      <c r="A3049" s="4">
        <v>42862.958333325943</v>
      </c>
      <c r="B3049">
        <v>35.1</v>
      </c>
      <c r="C3049">
        <v>3.5184099999999998</v>
      </c>
      <c r="D3049" s="3">
        <v>-7.0017200000000003E-3</v>
      </c>
      <c r="E3049" s="1">
        <f>C3049*$V$2</f>
        <v>1.4073640000000001</v>
      </c>
      <c r="F3049" s="1">
        <f>D3049*$V$3</f>
        <v>-2.8006880000000001E-2</v>
      </c>
      <c r="G3049" s="1">
        <f>(E3049+F3049)</f>
        <v>1.3793571200000001</v>
      </c>
      <c r="H3049" s="1">
        <f>B3049*(1/3)</f>
        <v>11.7</v>
      </c>
      <c r="I3049" s="1">
        <f>IF((H3049-G3049)&gt;0, (H3049-G3049), (0))</f>
        <v>10.320642879999999</v>
      </c>
      <c r="J3049" s="1">
        <f>IF(I3049=0, G3049-H3049,0)</f>
        <v>0</v>
      </c>
      <c r="K3049" s="1">
        <f>I3049*1000/$V$5</f>
        <v>516.29028914457228</v>
      </c>
      <c r="L3049" s="1">
        <f>J3049*1000/$V$4</f>
        <v>0</v>
      </c>
      <c r="M3049" s="1">
        <f>L3049/$Y$4</f>
        <v>0</v>
      </c>
      <c r="N3049" s="1">
        <f>M3049*$Y$5</f>
        <v>0</v>
      </c>
      <c r="O3049" s="1">
        <f>SUM(N3026:N3049)</f>
        <v>2229.7488526249213</v>
      </c>
      <c r="P3049" s="1">
        <f>SUM(L3026:L3049)</f>
        <v>3790.5730494623663</v>
      </c>
      <c r="Q3049" s="1">
        <f>Q3048+K3049-L3049</f>
        <v>-80376.31468790675</v>
      </c>
      <c r="R3049">
        <f>Q3049*$V$5/1000</f>
        <v>-1606.7225306112559</v>
      </c>
    </row>
    <row r="3050" spans="1:18" x14ac:dyDescent="0.25">
      <c r="A3050" s="4">
        <v>42862.999999992608</v>
      </c>
      <c r="B3050">
        <v>55.8</v>
      </c>
      <c r="C3050">
        <v>3.1705999999999999</v>
      </c>
      <c r="D3050" s="3">
        <v>-7.0017200000000003E-3</v>
      </c>
      <c r="E3050" s="1">
        <f>C3050*$V$2</f>
        <v>1.26824</v>
      </c>
      <c r="F3050" s="1">
        <f>D3050*$V$3</f>
        <v>-2.8006880000000001E-2</v>
      </c>
      <c r="G3050" s="1">
        <f>(E3050+F3050)</f>
        <v>1.2402331200000001</v>
      </c>
      <c r="H3050" s="1">
        <f>B3050*(1/3)</f>
        <v>18.599999999999998</v>
      </c>
      <c r="I3050" s="1">
        <f>IF((H3050-G3050)&gt;0, (H3050-G3050), (0))</f>
        <v>17.359766879999999</v>
      </c>
      <c r="J3050" s="1">
        <f>IF(I3050=0, G3050-H3050,0)</f>
        <v>0</v>
      </c>
      <c r="K3050" s="1">
        <f>I3050*1000/$V$5</f>
        <v>868.42255527763882</v>
      </c>
      <c r="L3050" s="1">
        <f>J3050*1000/$V$4</f>
        <v>0</v>
      </c>
      <c r="M3050" s="1">
        <f>L3050/$Y$4</f>
        <v>0</v>
      </c>
      <c r="N3050" s="1">
        <f>M3050*$Y$5</f>
        <v>0</v>
      </c>
      <c r="O3050" s="1" t="s">
        <v>0</v>
      </c>
      <c r="P3050" s="1" t="s">
        <v>0</v>
      </c>
      <c r="Q3050" s="1">
        <f>Q3049+K3050-L3050</f>
        <v>-79507.892132629117</v>
      </c>
      <c r="R3050">
        <f>Q3050*$V$5/1000</f>
        <v>-1589.3627637312559</v>
      </c>
    </row>
    <row r="3051" spans="1:18" x14ac:dyDescent="0.25">
      <c r="A3051" s="4">
        <v>42863.041666659272</v>
      </c>
      <c r="B3051">
        <v>41.2</v>
      </c>
      <c r="C3051">
        <v>3.8519600000000001</v>
      </c>
      <c r="D3051" s="3">
        <v>-7.0017200000000003E-3</v>
      </c>
      <c r="E3051" s="1">
        <f>C3051*$V$2</f>
        <v>1.5407840000000002</v>
      </c>
      <c r="F3051" s="1">
        <f>D3051*$V$3</f>
        <v>-2.8006880000000001E-2</v>
      </c>
      <c r="G3051" s="1">
        <f>(E3051+F3051)</f>
        <v>1.5127771200000002</v>
      </c>
      <c r="H3051" s="1">
        <f>B3051*(1/3)</f>
        <v>13.733333333333334</v>
      </c>
      <c r="I3051" s="1">
        <f>IF((H3051-G3051)&gt;0, (H3051-G3051), (0))</f>
        <v>12.220556213333333</v>
      </c>
      <c r="J3051" s="1">
        <f>IF(I3051=0, G3051-H3051,0)</f>
        <v>0</v>
      </c>
      <c r="K3051" s="1">
        <f>I3051*1000/$V$5</f>
        <v>611.33347740536942</v>
      </c>
      <c r="L3051" s="1">
        <f>J3051*1000/$V$4</f>
        <v>0</v>
      </c>
      <c r="M3051" s="1">
        <f>L3051/$Y$4</f>
        <v>0</v>
      </c>
      <c r="N3051" s="1">
        <f>M3051*$Y$5</f>
        <v>0</v>
      </c>
      <c r="O3051" s="1" t="s">
        <v>0</v>
      </c>
      <c r="P3051" s="1" t="s">
        <v>0</v>
      </c>
      <c r="Q3051" s="1">
        <f>Q3050+K3051-L3051</f>
        <v>-78896.558655223751</v>
      </c>
      <c r="R3051">
        <f>Q3051*$V$5/1000</f>
        <v>-1577.1422075179225</v>
      </c>
    </row>
    <row r="3052" spans="1:18" x14ac:dyDescent="0.25">
      <c r="A3052" s="4">
        <v>42863.083333325936</v>
      </c>
      <c r="B3052">
        <v>39.4</v>
      </c>
      <c r="C3052">
        <v>5.0791599999999999</v>
      </c>
      <c r="D3052" s="3">
        <v>-7.0017200000000003E-3</v>
      </c>
      <c r="E3052" s="1">
        <f>C3052*$V$2</f>
        <v>2.0316640000000001</v>
      </c>
      <c r="F3052" s="1">
        <f>D3052*$V$3</f>
        <v>-2.8006880000000001E-2</v>
      </c>
      <c r="G3052" s="1">
        <f>(E3052+F3052)</f>
        <v>2.0036571200000002</v>
      </c>
      <c r="H3052" s="1">
        <f>B3052*(1/3)</f>
        <v>13.133333333333333</v>
      </c>
      <c r="I3052" s="1">
        <f>IF((H3052-G3052)&gt;0, (H3052-G3052), (0))</f>
        <v>11.129676213333333</v>
      </c>
      <c r="J3052" s="1">
        <f>IF(I3052=0, G3052-H3052,0)</f>
        <v>0</v>
      </c>
      <c r="K3052" s="1">
        <f>I3052*1000/$V$5</f>
        <v>556.7621917625479</v>
      </c>
      <c r="L3052" s="1">
        <f>J3052*1000/$V$4</f>
        <v>0</v>
      </c>
      <c r="M3052" s="1">
        <f>L3052/$Y$4</f>
        <v>0</v>
      </c>
      <c r="N3052" s="1">
        <f>M3052*$Y$5</f>
        <v>0</v>
      </c>
      <c r="O3052" s="1" t="s">
        <v>0</v>
      </c>
      <c r="P3052" s="1" t="s">
        <v>0</v>
      </c>
      <c r="Q3052" s="1">
        <f>Q3051+K3052-L3052</f>
        <v>-78339.7964634612</v>
      </c>
      <c r="R3052">
        <f>Q3052*$V$5/1000</f>
        <v>-1566.0125313045892</v>
      </c>
    </row>
    <row r="3053" spans="1:18" x14ac:dyDescent="0.25">
      <c r="A3053" s="4">
        <v>42863.1249999926</v>
      </c>
      <c r="B3053">
        <v>38.299999999999997</v>
      </c>
      <c r="C3053">
        <v>5.7878299999999996</v>
      </c>
      <c r="D3053" s="3">
        <v>-7.0017200000000003E-3</v>
      </c>
      <c r="E3053" s="1">
        <f>C3053*$V$2</f>
        <v>2.3151319999999997</v>
      </c>
      <c r="F3053" s="1">
        <f>D3053*$V$3</f>
        <v>-2.8006880000000001E-2</v>
      </c>
      <c r="G3053" s="1">
        <f>(E3053+F3053)</f>
        <v>2.2871251199999998</v>
      </c>
      <c r="H3053" s="1">
        <f>B3053*(1/3)</f>
        <v>12.766666666666666</v>
      </c>
      <c r="I3053" s="1">
        <f>IF((H3053-G3053)&gt;0, (H3053-G3053), (0))</f>
        <v>10.479541546666667</v>
      </c>
      <c r="J3053" s="1">
        <f>IF(I3053=0, G3053-H3053,0)</f>
        <v>0</v>
      </c>
      <c r="K3053" s="1">
        <f>I3053*1000/$V$5</f>
        <v>524.23919693179926</v>
      </c>
      <c r="L3053" s="1">
        <f>J3053*1000/$V$4</f>
        <v>0</v>
      </c>
      <c r="M3053" s="1">
        <f>L3053/$Y$4</f>
        <v>0</v>
      </c>
      <c r="N3053" s="1">
        <f>M3053*$Y$5</f>
        <v>0</v>
      </c>
      <c r="O3053" s="1" t="s">
        <v>0</v>
      </c>
      <c r="P3053" s="1" t="s">
        <v>0</v>
      </c>
      <c r="Q3053" s="1">
        <f>Q3052+K3053-L3053</f>
        <v>-77815.557266529402</v>
      </c>
      <c r="R3053">
        <f>Q3053*$V$5/1000</f>
        <v>-1555.5329897579227</v>
      </c>
    </row>
    <row r="3054" spans="1:18" x14ac:dyDescent="0.25">
      <c r="A3054" s="4">
        <v>42863.166666659265</v>
      </c>
      <c r="B3054">
        <v>38.5</v>
      </c>
      <c r="C3054">
        <v>4.0093100000000002</v>
      </c>
      <c r="D3054" s="3">
        <v>-7.0017200000000003E-3</v>
      </c>
      <c r="E3054" s="1">
        <f>C3054*$V$2</f>
        <v>1.6037240000000001</v>
      </c>
      <c r="F3054" s="1">
        <f>D3054*$V$3</f>
        <v>-2.8006880000000001E-2</v>
      </c>
      <c r="G3054" s="1">
        <f>(E3054+F3054)</f>
        <v>1.5757171200000002</v>
      </c>
      <c r="H3054" s="1">
        <f>B3054*(1/3)</f>
        <v>12.833333333333332</v>
      </c>
      <c r="I3054" s="1">
        <f>IF((H3054-G3054)&gt;0, (H3054-G3054), (0))</f>
        <v>11.257616213333332</v>
      </c>
      <c r="J3054" s="1">
        <f>IF(I3054=0, G3054-H3054,0)</f>
        <v>0</v>
      </c>
      <c r="K3054" s="1">
        <f>I3054*1000/$V$5</f>
        <v>563.16239186259793</v>
      </c>
      <c r="L3054" s="1">
        <f>J3054*1000/$V$4</f>
        <v>0</v>
      </c>
      <c r="M3054" s="1">
        <f>L3054/$Y$4</f>
        <v>0</v>
      </c>
      <c r="N3054" s="1">
        <f>M3054*$Y$5</f>
        <v>0</v>
      </c>
      <c r="O3054" s="1" t="s">
        <v>0</v>
      </c>
      <c r="P3054" s="1" t="s">
        <v>0</v>
      </c>
      <c r="Q3054" s="1">
        <f>Q3053+K3054-L3054</f>
        <v>-77252.394874666803</v>
      </c>
      <c r="R3054">
        <f>Q3054*$V$5/1000</f>
        <v>-1544.2753735445895</v>
      </c>
    </row>
    <row r="3055" spans="1:18" x14ac:dyDescent="0.25">
      <c r="A3055" s="4">
        <v>42863.208333325929</v>
      </c>
      <c r="B3055">
        <v>39.5</v>
      </c>
      <c r="C3055">
        <v>2.7402199999999999</v>
      </c>
      <c r="D3055" s="3">
        <v>-7.0017200000000003E-3</v>
      </c>
      <c r="E3055" s="1">
        <f>C3055*$V$2</f>
        <v>1.096088</v>
      </c>
      <c r="F3055" s="1">
        <f>D3055*$V$3</f>
        <v>-2.8006880000000001E-2</v>
      </c>
      <c r="G3055" s="1">
        <f>(E3055+F3055)</f>
        <v>1.06808112</v>
      </c>
      <c r="H3055" s="1">
        <f>B3055*(1/3)</f>
        <v>13.166666666666666</v>
      </c>
      <c r="I3055" s="1">
        <f>IF((H3055-G3055)&gt;0, (H3055-G3055), (0))</f>
        <v>12.098585546666666</v>
      </c>
      <c r="J3055" s="1">
        <f>IF(I3055=0, G3055-H3055,0)</f>
        <v>0</v>
      </c>
      <c r="K3055" s="1">
        <f>I3055*1000/$V$5</f>
        <v>605.23189327997329</v>
      </c>
      <c r="L3055" s="1">
        <f>J3055*1000/$V$4</f>
        <v>0</v>
      </c>
      <c r="M3055" s="1">
        <f>L3055/$Y$4</f>
        <v>0</v>
      </c>
      <c r="N3055" s="1">
        <f>M3055*$Y$5</f>
        <v>0</v>
      </c>
      <c r="O3055" s="1" t="s">
        <v>0</v>
      </c>
      <c r="P3055" s="1" t="s">
        <v>0</v>
      </c>
      <c r="Q3055" s="1">
        <f>Q3054+K3055-L3055</f>
        <v>-76647.162981386835</v>
      </c>
      <c r="R3055">
        <f>Q3055*$V$5/1000</f>
        <v>-1532.1767879979227</v>
      </c>
    </row>
    <row r="3056" spans="1:18" x14ac:dyDescent="0.25">
      <c r="A3056" s="4">
        <v>42863.249999992593</v>
      </c>
      <c r="B3056">
        <v>39.700000000000003</v>
      </c>
      <c r="C3056">
        <v>2.9180999999999999</v>
      </c>
      <c r="D3056" s="3">
        <v>-7.0017200000000003E-3</v>
      </c>
      <c r="E3056" s="1">
        <f>C3056*$V$2</f>
        <v>1.1672400000000001</v>
      </c>
      <c r="F3056" s="1">
        <f>D3056*$V$3</f>
        <v>-2.8006880000000001E-2</v>
      </c>
      <c r="G3056" s="1">
        <f>(E3056+F3056)</f>
        <v>1.1392331200000001</v>
      </c>
      <c r="H3056" s="1">
        <f>B3056*(1/3)</f>
        <v>13.233333333333334</v>
      </c>
      <c r="I3056" s="1">
        <f>IF((H3056-G3056)&gt;0, (H3056-G3056), (0))</f>
        <v>12.094100213333334</v>
      </c>
      <c r="J3056" s="1">
        <f>IF(I3056=0, G3056-H3056,0)</f>
        <v>0</v>
      </c>
      <c r="K3056" s="1">
        <f>I3056*1000/$V$5</f>
        <v>605.00751442387877</v>
      </c>
      <c r="L3056" s="1">
        <f>J3056*1000/$V$4</f>
        <v>0</v>
      </c>
      <c r="M3056" s="1">
        <f>L3056/$Y$4</f>
        <v>0</v>
      </c>
      <c r="N3056" s="1">
        <f>M3056*$Y$5</f>
        <v>0</v>
      </c>
      <c r="O3056" s="1" t="s">
        <v>0</v>
      </c>
      <c r="P3056" s="1" t="s">
        <v>0</v>
      </c>
      <c r="Q3056" s="1">
        <f>Q3055+K3056-L3056</f>
        <v>-76042.155466962955</v>
      </c>
      <c r="R3056">
        <f>Q3056*$V$5/1000</f>
        <v>-1520.0826877845893</v>
      </c>
    </row>
    <row r="3057" spans="1:18" x14ac:dyDescent="0.25">
      <c r="A3057" s="4">
        <v>42863.291666659257</v>
      </c>
      <c r="B3057">
        <v>41</v>
      </c>
      <c r="C3057">
        <v>2.8989099999999999</v>
      </c>
      <c r="D3057" s="3">
        <v>0.60067616999999995</v>
      </c>
      <c r="E3057" s="1">
        <f>C3057*$V$2</f>
        <v>1.159564</v>
      </c>
      <c r="F3057" s="1">
        <f>D3057*$V$3</f>
        <v>2.4027046799999998</v>
      </c>
      <c r="G3057" s="1">
        <f>(E3057+F3057)</f>
        <v>3.5622686799999999</v>
      </c>
      <c r="H3057" s="1">
        <f>B3057*(1/3)</f>
        <v>13.666666666666666</v>
      </c>
      <c r="I3057" s="1">
        <f>IF((H3057-G3057)&gt;0, (H3057-G3057), (0))</f>
        <v>10.104397986666665</v>
      </c>
      <c r="J3057" s="1">
        <f>IF(I3057=0, G3057-H3057,0)</f>
        <v>0</v>
      </c>
      <c r="K3057" s="1">
        <f>I3057*1000/$V$5</f>
        <v>505.4726356511589</v>
      </c>
      <c r="L3057" s="1">
        <f>J3057*1000/$V$4</f>
        <v>0</v>
      </c>
      <c r="M3057" s="1">
        <f>L3057/$Y$4</f>
        <v>0</v>
      </c>
      <c r="N3057" s="1">
        <f>M3057*$Y$5</f>
        <v>0</v>
      </c>
      <c r="O3057" s="1" t="s">
        <v>0</v>
      </c>
      <c r="P3057" s="1" t="s">
        <v>0</v>
      </c>
      <c r="Q3057" s="1">
        <f>Q3056+K3057-L3057</f>
        <v>-75536.682831311802</v>
      </c>
      <c r="R3057">
        <f>Q3057*$V$5/1000</f>
        <v>-1509.9782897979228</v>
      </c>
    </row>
    <row r="3058" spans="1:18" x14ac:dyDescent="0.25">
      <c r="A3058" s="4">
        <v>42863.333333325922</v>
      </c>
      <c r="B3058">
        <v>44.8</v>
      </c>
      <c r="C3058">
        <v>3.11511</v>
      </c>
      <c r="D3058" s="3">
        <v>1.8474059999999999</v>
      </c>
      <c r="E3058" s="1">
        <f>C3058*$V$2</f>
        <v>1.2460440000000002</v>
      </c>
      <c r="F3058" s="1">
        <f>D3058*$V$3</f>
        <v>7.3896239999999995</v>
      </c>
      <c r="G3058" s="1">
        <f>(E3058+F3058)</f>
        <v>8.635667999999999</v>
      </c>
      <c r="H3058" s="1">
        <f>B3058*(1/3)</f>
        <v>14.933333333333332</v>
      </c>
      <c r="I3058" s="1">
        <f>IF((H3058-G3058)&gt;0, (H3058-G3058), (0))</f>
        <v>6.2976653333333328</v>
      </c>
      <c r="J3058" s="1">
        <f>IF(I3058=0, G3058-H3058,0)</f>
        <v>0</v>
      </c>
      <c r="K3058" s="1">
        <f>I3058*1000/$V$5</f>
        <v>315.04078706019675</v>
      </c>
      <c r="L3058" s="1">
        <f>J3058*1000/$V$4</f>
        <v>0</v>
      </c>
      <c r="M3058" s="1">
        <f>L3058/$Y$4</f>
        <v>0</v>
      </c>
      <c r="N3058" s="1">
        <f>M3058*$Y$5</f>
        <v>0</v>
      </c>
      <c r="O3058" s="1" t="s">
        <v>0</v>
      </c>
      <c r="P3058" s="1" t="s">
        <v>0</v>
      </c>
      <c r="Q3058" s="1">
        <f>Q3057+K3058-L3058</f>
        <v>-75221.64204425161</v>
      </c>
      <c r="R3058">
        <f>Q3058*$V$5/1000</f>
        <v>-1503.6806244645895</v>
      </c>
    </row>
    <row r="3059" spans="1:18" x14ac:dyDescent="0.25">
      <c r="A3059" s="4">
        <v>42863.374999992586</v>
      </c>
      <c r="B3059">
        <v>46.7</v>
      </c>
      <c r="C3059">
        <v>3.2298400000000003</v>
      </c>
      <c r="D3059" s="3">
        <v>7.8772399999999996</v>
      </c>
      <c r="E3059" s="1">
        <f>C3059*$V$2</f>
        <v>1.2919360000000002</v>
      </c>
      <c r="F3059" s="1">
        <f>D3059*$V$3</f>
        <v>31.508959999999998</v>
      </c>
      <c r="G3059" s="1">
        <f>(E3059+F3059)</f>
        <v>32.800896000000002</v>
      </c>
      <c r="H3059" s="1">
        <f>B3059*(1/3)</f>
        <v>15.566666666666666</v>
      </c>
      <c r="I3059" s="1">
        <f>IF((H3059-G3059)&gt;0, (H3059-G3059), (0))</f>
        <v>0</v>
      </c>
      <c r="J3059" s="1">
        <f>IF(I3059=0, G3059-H3059,0)</f>
        <v>17.234229333333335</v>
      </c>
      <c r="K3059" s="1">
        <f>I3059*1000/$V$5</f>
        <v>0</v>
      </c>
      <c r="L3059" s="1">
        <f>J3059*1000/$V$4</f>
        <v>308.85715651135013</v>
      </c>
      <c r="M3059" s="1">
        <f>L3059/$Y$4</f>
        <v>129.77191450056728</v>
      </c>
      <c r="N3059" s="1">
        <f>M3059*$Y$5</f>
        <v>181.68068030079417</v>
      </c>
      <c r="O3059" s="1" t="s">
        <v>0</v>
      </c>
      <c r="P3059" s="1" t="s">
        <v>0</v>
      </c>
      <c r="Q3059" s="1">
        <f>Q3058+K3059-L3059</f>
        <v>-75530.499200762963</v>
      </c>
      <c r="R3059">
        <f>Q3059*$V$5/1000</f>
        <v>-1509.8546790232515</v>
      </c>
    </row>
    <row r="3060" spans="1:18" x14ac:dyDescent="0.25">
      <c r="A3060" s="4">
        <v>42863.41666665925</v>
      </c>
      <c r="B3060">
        <v>47.2</v>
      </c>
      <c r="C3060">
        <v>3.3805200000000002</v>
      </c>
      <c r="D3060" s="3">
        <v>12.278589999999999</v>
      </c>
      <c r="E3060" s="1">
        <f>C3060*$V$2</f>
        <v>1.3522080000000001</v>
      </c>
      <c r="F3060" s="1">
        <f>D3060*$V$3</f>
        <v>49.114359999999998</v>
      </c>
      <c r="G3060" s="1">
        <f>(E3060+F3060)</f>
        <v>50.466567999999995</v>
      </c>
      <c r="H3060" s="1">
        <f>B3060*(1/3)</f>
        <v>15.733333333333334</v>
      </c>
      <c r="I3060" s="1">
        <f>IF((H3060-G3060)&gt;0, (H3060-G3060), (0))</f>
        <v>0</v>
      </c>
      <c r="J3060" s="1">
        <f>IF(I3060=0, G3060-H3060,0)</f>
        <v>34.733234666666661</v>
      </c>
      <c r="K3060" s="1">
        <f>I3060*1000/$V$5</f>
        <v>0</v>
      </c>
      <c r="L3060" s="1">
        <f>J3060*1000/$V$4</f>
        <v>622.45940262843487</v>
      </c>
      <c r="M3060" s="1">
        <f>L3060/$Y$4</f>
        <v>261.5375641295945</v>
      </c>
      <c r="N3060" s="1">
        <f>M3060*$Y$5</f>
        <v>366.15258978143225</v>
      </c>
      <c r="O3060" s="1" t="s">
        <v>0</v>
      </c>
      <c r="P3060" s="1" t="s">
        <v>0</v>
      </c>
      <c r="Q3060" s="1">
        <f>Q3059+K3060-L3060</f>
        <v>-76152.958603391395</v>
      </c>
      <c r="R3060">
        <f>Q3060*$V$5/1000</f>
        <v>-1522.2976424817939</v>
      </c>
    </row>
    <row r="3061" spans="1:18" x14ac:dyDescent="0.25">
      <c r="A3061" s="4">
        <v>42863.458333325914</v>
      </c>
      <c r="B3061">
        <v>45.4</v>
      </c>
      <c r="C3061">
        <v>4.9045699999999997</v>
      </c>
      <c r="D3061" s="3">
        <v>15.398169999999999</v>
      </c>
      <c r="E3061" s="1">
        <f>C3061*$V$2</f>
        <v>1.9618279999999999</v>
      </c>
      <c r="F3061" s="1">
        <f>D3061*$V$3</f>
        <v>61.592679999999994</v>
      </c>
      <c r="G3061" s="1">
        <f>(E3061+F3061)</f>
        <v>63.554507999999991</v>
      </c>
      <c r="H3061" s="1">
        <f>B3061*(1/3)</f>
        <v>15.133333333333333</v>
      </c>
      <c r="I3061" s="1">
        <f>IF((H3061-G3061)&gt;0, (H3061-G3061), (0))</f>
        <v>0</v>
      </c>
      <c r="J3061" s="1">
        <f>IF(I3061=0, G3061-H3061,0)</f>
        <v>48.421174666666658</v>
      </c>
      <c r="K3061" s="1">
        <f>I3061*1000/$V$5</f>
        <v>0</v>
      </c>
      <c r="L3061" s="1">
        <f>J3061*1000/$V$4</f>
        <v>867.76298685782547</v>
      </c>
      <c r="M3061" s="1">
        <f>L3061/$Y$4</f>
        <v>364.60629699908634</v>
      </c>
      <c r="N3061" s="1">
        <f>M3061*$Y$5</f>
        <v>510.44881579872083</v>
      </c>
      <c r="O3061" s="1" t="s">
        <v>0</v>
      </c>
      <c r="P3061" s="1" t="s">
        <v>0</v>
      </c>
      <c r="Q3061" s="1">
        <f>Q3060+K3061-L3061</f>
        <v>-77020.721590249217</v>
      </c>
      <c r="R3061">
        <f>Q3061*$V$5/1000</f>
        <v>-1539.6442245890817</v>
      </c>
    </row>
    <row r="3062" spans="1:18" x14ac:dyDescent="0.25">
      <c r="A3062" s="4">
        <v>42863.499999992579</v>
      </c>
      <c r="B3062">
        <v>45.5</v>
      </c>
      <c r="C3062">
        <v>6.7523200000000001</v>
      </c>
      <c r="D3062" s="3">
        <v>14.913369999999999</v>
      </c>
      <c r="E3062" s="1">
        <f>C3062*$V$2</f>
        <v>2.7009280000000002</v>
      </c>
      <c r="F3062" s="1">
        <f>D3062*$V$3</f>
        <v>59.653479999999995</v>
      </c>
      <c r="G3062" s="1">
        <f>(E3062+F3062)</f>
        <v>62.354407999999992</v>
      </c>
      <c r="H3062" s="1">
        <f>B3062*(1/3)</f>
        <v>15.166666666666666</v>
      </c>
      <c r="I3062" s="1">
        <f>IF((H3062-G3062)&gt;0, (H3062-G3062), (0))</f>
        <v>0</v>
      </c>
      <c r="J3062" s="1">
        <f>IF(I3062=0, G3062-H3062,0)</f>
        <v>47.187741333333328</v>
      </c>
      <c r="K3062" s="1">
        <f>I3062*1000/$V$5</f>
        <v>0</v>
      </c>
      <c r="L3062" s="1">
        <f>J3062*1000/$V$4</f>
        <v>845.65844683393073</v>
      </c>
      <c r="M3062" s="1">
        <f>L3062/$Y$4</f>
        <v>355.31867514030705</v>
      </c>
      <c r="N3062" s="1">
        <f>M3062*$Y$5</f>
        <v>497.44614519642982</v>
      </c>
      <c r="O3062" s="1" t="s">
        <v>0</v>
      </c>
      <c r="P3062" s="1" t="s">
        <v>0</v>
      </c>
      <c r="Q3062" s="1">
        <f>Q3061+K3062-L3062</f>
        <v>-77866.380037083145</v>
      </c>
      <c r="R3062">
        <f>Q3062*$V$5/1000</f>
        <v>-1556.5489369412919</v>
      </c>
    </row>
    <row r="3063" spans="1:18" x14ac:dyDescent="0.25">
      <c r="A3063" s="4">
        <v>42863.541666659243</v>
      </c>
      <c r="B3063">
        <v>45.6</v>
      </c>
      <c r="C3063">
        <v>7.04861</v>
      </c>
      <c r="D3063" s="3">
        <v>14.920970000000001</v>
      </c>
      <c r="E3063" s="1">
        <f>C3063*$V$2</f>
        <v>2.8194440000000003</v>
      </c>
      <c r="F3063" s="1">
        <f>D3063*$V$3</f>
        <v>59.683880000000002</v>
      </c>
      <c r="G3063" s="1">
        <f>(E3063+F3063)</f>
        <v>62.503323999999999</v>
      </c>
      <c r="H3063" s="1">
        <f>B3063*(1/3)</f>
        <v>15.2</v>
      </c>
      <c r="I3063" s="1">
        <f>IF((H3063-G3063)&gt;0, (H3063-G3063), (0))</f>
        <v>0</v>
      </c>
      <c r="J3063" s="1">
        <f>IF(I3063=0, G3063-H3063,0)</f>
        <v>47.303324000000003</v>
      </c>
      <c r="K3063" s="1">
        <f>I3063*1000/$V$5</f>
        <v>0</v>
      </c>
      <c r="L3063" s="1">
        <f>J3063*1000/$V$4</f>
        <v>847.72982078853056</v>
      </c>
      <c r="M3063" s="1">
        <f>L3063/$Y$4</f>
        <v>356.18900033131536</v>
      </c>
      <c r="N3063" s="1">
        <f>M3063*$Y$5</f>
        <v>498.66460046384145</v>
      </c>
      <c r="O3063" s="1" t="s">
        <v>0</v>
      </c>
      <c r="P3063" s="1" t="s">
        <v>0</v>
      </c>
      <c r="Q3063" s="1">
        <f>Q3062+K3063-L3063</f>
        <v>-78714.109857871677</v>
      </c>
      <c r="R3063">
        <f>Q3063*$V$5/1000</f>
        <v>-1573.4950560588547</v>
      </c>
    </row>
    <row r="3064" spans="1:18" x14ac:dyDescent="0.25">
      <c r="A3064" s="4">
        <v>42863.583333325907</v>
      </c>
      <c r="B3064">
        <v>45.2</v>
      </c>
      <c r="C3064">
        <v>4.5493699999999997</v>
      </c>
      <c r="D3064" s="3">
        <v>16.223020000000002</v>
      </c>
      <c r="E3064" s="1">
        <f>C3064*$V$2</f>
        <v>1.8197479999999999</v>
      </c>
      <c r="F3064" s="1">
        <f>D3064*$V$3</f>
        <v>64.892080000000007</v>
      </c>
      <c r="G3064" s="1">
        <f>(E3064+F3064)</f>
        <v>66.711828000000011</v>
      </c>
      <c r="H3064" s="1">
        <f>B3064*(1/3)</f>
        <v>15.066666666666666</v>
      </c>
      <c r="I3064" s="1">
        <f>IF((H3064-G3064)&gt;0, (H3064-G3064), (0))</f>
        <v>0</v>
      </c>
      <c r="J3064" s="1">
        <f>IF(I3064=0, G3064-H3064,0)</f>
        <v>51.645161333333348</v>
      </c>
      <c r="K3064" s="1">
        <f>I3064*1000/$V$5</f>
        <v>0</v>
      </c>
      <c r="L3064" s="1">
        <f>J3064*1000/$V$4</f>
        <v>925.54052568697773</v>
      </c>
      <c r="M3064" s="1">
        <f>L3064/$Y$4</f>
        <v>388.88257381805789</v>
      </c>
      <c r="N3064" s="1">
        <f>M3064*$Y$5</f>
        <v>544.43560334528104</v>
      </c>
      <c r="O3064" s="1" t="s">
        <v>0</v>
      </c>
      <c r="P3064" s="1" t="s">
        <v>0</v>
      </c>
      <c r="Q3064" s="1">
        <f>Q3063+K3064-L3064</f>
        <v>-79639.650383558648</v>
      </c>
      <c r="R3064">
        <f>Q3064*$V$5/1000</f>
        <v>-1591.9966111673373</v>
      </c>
    </row>
    <row r="3065" spans="1:18" x14ac:dyDescent="0.25">
      <c r="A3065" s="4">
        <v>42863.624999992571</v>
      </c>
      <c r="B3065">
        <v>45.4</v>
      </c>
      <c r="C3065">
        <v>4.3444099999999999</v>
      </c>
      <c r="D3065" s="3">
        <v>13.906280000000001</v>
      </c>
      <c r="E3065" s="1">
        <f>C3065*$V$2</f>
        <v>1.7377640000000001</v>
      </c>
      <c r="F3065" s="1">
        <f>D3065*$V$3</f>
        <v>55.625120000000003</v>
      </c>
      <c r="G3065" s="1">
        <f>(E3065+F3065)</f>
        <v>57.362884000000001</v>
      </c>
      <c r="H3065" s="1">
        <f>B3065*(1/3)</f>
        <v>15.133333333333333</v>
      </c>
      <c r="I3065" s="1">
        <f>IF((H3065-G3065)&gt;0, (H3065-G3065), (0))</f>
        <v>0</v>
      </c>
      <c r="J3065" s="1">
        <f>IF(I3065=0, G3065-H3065,0)</f>
        <v>42.229550666666668</v>
      </c>
      <c r="K3065" s="1">
        <f>I3065*1000/$V$5</f>
        <v>0</v>
      </c>
      <c r="L3065" s="1">
        <f>J3065*1000/$V$4</f>
        <v>756.80198327359631</v>
      </c>
      <c r="M3065" s="1">
        <f>L3065/$Y$4</f>
        <v>317.98402658554465</v>
      </c>
      <c r="N3065" s="1">
        <f>M3065*$Y$5</f>
        <v>445.17763721976252</v>
      </c>
      <c r="O3065" s="1" t="s">
        <v>0</v>
      </c>
      <c r="P3065" s="1" t="s">
        <v>0</v>
      </c>
      <c r="Q3065" s="1">
        <f>Q3064+K3065-L3065</f>
        <v>-80396.452366832251</v>
      </c>
      <c r="R3065">
        <f>Q3065*$V$5/1000</f>
        <v>-1607.1250828129766</v>
      </c>
    </row>
    <row r="3066" spans="1:18" x14ac:dyDescent="0.25">
      <c r="A3066" s="4">
        <v>42863.666666659235</v>
      </c>
      <c r="B3066">
        <v>45.7</v>
      </c>
      <c r="C3066">
        <v>5.09206</v>
      </c>
      <c r="D3066" s="3">
        <v>10.3787</v>
      </c>
      <c r="E3066" s="1">
        <f>C3066*$V$2</f>
        <v>2.0368240000000002</v>
      </c>
      <c r="F3066" s="1">
        <f>D3066*$V$3</f>
        <v>41.514800000000001</v>
      </c>
      <c r="G3066" s="1">
        <f>(E3066+F3066)</f>
        <v>43.551624000000004</v>
      </c>
      <c r="H3066" s="1">
        <f>B3066*(1/3)</f>
        <v>15.233333333333334</v>
      </c>
      <c r="I3066" s="1">
        <f>IF((H3066-G3066)&gt;0, (H3066-G3066), (0))</f>
        <v>0</v>
      </c>
      <c r="J3066" s="1">
        <f>IF(I3066=0, G3066-H3066,0)</f>
        <v>28.31829066666667</v>
      </c>
      <c r="K3066" s="1">
        <f>I3066*1000/$V$5</f>
        <v>0</v>
      </c>
      <c r="L3066" s="1">
        <f>J3066*1000/$V$4</f>
        <v>507.49624850657119</v>
      </c>
      <c r="M3066" s="1">
        <f>L3066/$Y$4</f>
        <v>213.23371785990386</v>
      </c>
      <c r="N3066" s="1">
        <f>M3066*$Y$5</f>
        <v>298.52720500386539</v>
      </c>
      <c r="O3066" s="1" t="s">
        <v>0</v>
      </c>
      <c r="P3066" s="1" t="s">
        <v>0</v>
      </c>
      <c r="Q3066" s="1">
        <f>Q3065+K3066-L3066</f>
        <v>-80903.948615338828</v>
      </c>
      <c r="R3066">
        <f>Q3066*$V$5/1000</f>
        <v>-1617.2699328206231</v>
      </c>
    </row>
    <row r="3067" spans="1:18" x14ac:dyDescent="0.25">
      <c r="A3067" s="4">
        <v>42863.7083333259</v>
      </c>
      <c r="B3067">
        <v>45.6</v>
      </c>
      <c r="C3067">
        <v>4.0501399999999999</v>
      </c>
      <c r="D3067" s="3">
        <v>6.0099000000000009</v>
      </c>
      <c r="E3067" s="1">
        <f>C3067*$V$2</f>
        <v>1.6200559999999999</v>
      </c>
      <c r="F3067" s="1">
        <f>D3067*$V$3</f>
        <v>24.039600000000004</v>
      </c>
      <c r="G3067" s="1">
        <f>(E3067+F3067)</f>
        <v>25.659656000000005</v>
      </c>
      <c r="H3067" s="1">
        <f>B3067*(1/3)</f>
        <v>15.2</v>
      </c>
      <c r="I3067" s="1">
        <f>IF((H3067-G3067)&gt;0, (H3067-G3067), (0))</f>
        <v>0</v>
      </c>
      <c r="J3067" s="1">
        <f>IF(I3067=0, G3067-H3067,0)</f>
        <v>10.459656000000006</v>
      </c>
      <c r="K3067" s="1">
        <f>I3067*1000/$V$5</f>
        <v>0</v>
      </c>
      <c r="L3067" s="1">
        <f>J3067*1000/$V$4</f>
        <v>187.44903225806465</v>
      </c>
      <c r="M3067" s="1">
        <f>L3067/$Y$4</f>
        <v>78.760097587422123</v>
      </c>
      <c r="N3067" s="1">
        <f>M3067*$Y$5</f>
        <v>110.26413662239096</v>
      </c>
      <c r="O3067" s="1" t="s">
        <v>0</v>
      </c>
      <c r="P3067" s="1" t="s">
        <v>0</v>
      </c>
      <c r="Q3067" s="1">
        <f>Q3066+K3067-L3067</f>
        <v>-81091.397647596896</v>
      </c>
      <c r="R3067">
        <f>Q3067*$V$5/1000</f>
        <v>-1621.0170389754619</v>
      </c>
    </row>
    <row r="3068" spans="1:18" x14ac:dyDescent="0.25">
      <c r="A3068" s="4">
        <v>42863.749999992564</v>
      </c>
      <c r="B3068">
        <v>47.4</v>
      </c>
      <c r="C3068">
        <v>4.0648</v>
      </c>
      <c r="D3068" s="3">
        <v>2.3306779999999998</v>
      </c>
      <c r="E3068" s="1">
        <f>C3068*$V$2</f>
        <v>1.62592</v>
      </c>
      <c r="F3068" s="1">
        <f>D3068*$V$3</f>
        <v>9.3227119999999992</v>
      </c>
      <c r="G3068" s="1">
        <f>(E3068+F3068)</f>
        <v>10.948632</v>
      </c>
      <c r="H3068" s="1">
        <f>B3068*(1/3)</f>
        <v>15.799999999999999</v>
      </c>
      <c r="I3068" s="1">
        <f>IF((H3068-G3068)&gt;0, (H3068-G3068), (0))</f>
        <v>4.851367999999999</v>
      </c>
      <c r="J3068" s="1">
        <f>IF(I3068=0, G3068-H3068,0)</f>
        <v>0</v>
      </c>
      <c r="K3068" s="1">
        <f>I3068*1000/$V$5</f>
        <v>242.68974487243617</v>
      </c>
      <c r="L3068" s="1">
        <f>J3068*1000/$V$4</f>
        <v>0</v>
      </c>
      <c r="M3068" s="1">
        <f>L3068/$Y$4</f>
        <v>0</v>
      </c>
      <c r="N3068" s="1">
        <f>M3068*$Y$5</f>
        <v>0</v>
      </c>
      <c r="O3068" s="1" t="s">
        <v>0</v>
      </c>
      <c r="P3068" s="1" t="s">
        <v>0</v>
      </c>
      <c r="Q3068" s="1">
        <f>Q3067+K3068-L3068</f>
        <v>-80848.707902724462</v>
      </c>
      <c r="R3068">
        <f>Q3068*$V$5/1000</f>
        <v>-1616.1656709754618</v>
      </c>
    </row>
    <row r="3069" spans="1:18" x14ac:dyDescent="0.25">
      <c r="A3069" s="4">
        <v>42863.791666659228</v>
      </c>
      <c r="B3069">
        <v>55.5</v>
      </c>
      <c r="C3069">
        <v>4.2585100000000002</v>
      </c>
      <c r="D3069" s="3">
        <v>4.8819370000000001E-2</v>
      </c>
      <c r="E3069" s="1">
        <f>C3069*$V$2</f>
        <v>1.7034040000000001</v>
      </c>
      <c r="F3069" s="1">
        <f>D3069*$V$3</f>
        <v>0.19527748</v>
      </c>
      <c r="G3069" s="1">
        <f>(E3069+F3069)</f>
        <v>1.89868148</v>
      </c>
      <c r="H3069" s="1">
        <f>B3069*(1/3)</f>
        <v>18.5</v>
      </c>
      <c r="I3069" s="1">
        <f>IF((H3069-G3069)&gt;0, (H3069-G3069), (0))</f>
        <v>16.60131852</v>
      </c>
      <c r="J3069" s="1">
        <f>IF(I3069=0, G3069-H3069,0)</f>
        <v>0</v>
      </c>
      <c r="K3069" s="1">
        <f>I3069*1000/$V$5</f>
        <v>830.48116658329172</v>
      </c>
      <c r="L3069" s="1">
        <f>J3069*1000/$V$4</f>
        <v>0</v>
      </c>
      <c r="M3069" s="1">
        <f>L3069/$Y$4</f>
        <v>0</v>
      </c>
      <c r="N3069" s="1">
        <f>M3069*$Y$5</f>
        <v>0</v>
      </c>
      <c r="O3069" s="1" t="s">
        <v>0</v>
      </c>
      <c r="P3069" s="1" t="s">
        <v>0</v>
      </c>
      <c r="Q3069" s="1">
        <f>Q3068+K3069-L3069</f>
        <v>-80018.226736141165</v>
      </c>
      <c r="R3069">
        <f>Q3069*$V$5/1000</f>
        <v>-1599.5643524554619</v>
      </c>
    </row>
    <row r="3070" spans="1:18" x14ac:dyDescent="0.25">
      <c r="A3070" s="4">
        <v>42863.833333325892</v>
      </c>
      <c r="B3070">
        <v>51.4</v>
      </c>
      <c r="C3070">
        <v>3.7951299999999999</v>
      </c>
      <c r="D3070" s="3">
        <v>-7.0017200000000003E-3</v>
      </c>
      <c r="E3070" s="1">
        <f>C3070*$V$2</f>
        <v>1.518052</v>
      </c>
      <c r="F3070" s="1">
        <f>D3070*$V$3</f>
        <v>-2.8006880000000001E-2</v>
      </c>
      <c r="G3070" s="1">
        <f>(E3070+F3070)</f>
        <v>1.49004512</v>
      </c>
      <c r="H3070" s="1">
        <f>B3070*(1/3)</f>
        <v>17.133333333333333</v>
      </c>
      <c r="I3070" s="1">
        <f>IF((H3070-G3070)&gt;0, (H3070-G3070), (0))</f>
        <v>15.643288213333333</v>
      </c>
      <c r="J3070" s="1">
        <f>IF(I3070=0, G3070-H3070,0)</f>
        <v>0</v>
      </c>
      <c r="K3070" s="1">
        <f>I3070*1000/$V$5</f>
        <v>782.55568851092221</v>
      </c>
      <c r="L3070" s="1">
        <f>J3070*1000/$V$4</f>
        <v>0</v>
      </c>
      <c r="M3070" s="1">
        <f>L3070/$Y$4</f>
        <v>0</v>
      </c>
      <c r="N3070" s="1">
        <f>M3070*$Y$5</f>
        <v>0</v>
      </c>
      <c r="O3070" s="1" t="s">
        <v>0</v>
      </c>
      <c r="P3070" s="1" t="s">
        <v>0</v>
      </c>
      <c r="Q3070" s="1">
        <f>Q3069+K3070-L3070</f>
        <v>-79235.67104763024</v>
      </c>
      <c r="R3070">
        <f>Q3070*$V$5/1000</f>
        <v>-1583.9210642421283</v>
      </c>
    </row>
    <row r="3071" spans="1:18" x14ac:dyDescent="0.25">
      <c r="A3071" s="4">
        <v>42863.874999992557</v>
      </c>
      <c r="B3071">
        <v>46.9</v>
      </c>
      <c r="C3071">
        <v>2.0028199999999998</v>
      </c>
      <c r="D3071" s="3">
        <v>-7.0017200000000003E-3</v>
      </c>
      <c r="E3071" s="1">
        <f>C3071*$V$2</f>
        <v>0.80112799999999995</v>
      </c>
      <c r="F3071" s="1">
        <f>D3071*$V$3</f>
        <v>-2.8006880000000001E-2</v>
      </c>
      <c r="G3071" s="1">
        <f>(E3071+F3071)</f>
        <v>0.77312112</v>
      </c>
      <c r="H3071" s="1">
        <f>B3071*(1/3)</f>
        <v>15.633333333333333</v>
      </c>
      <c r="I3071" s="1">
        <f>IF((H3071-G3071)&gt;0, (H3071-G3071), (0))</f>
        <v>14.860212213333332</v>
      </c>
      <c r="J3071" s="1">
        <f>IF(I3071=0, G3071-H3071,0)</f>
        <v>0</v>
      </c>
      <c r="K3071" s="1">
        <f>I3071*1000/$V$5</f>
        <v>743.38230181757547</v>
      </c>
      <c r="L3071" s="1">
        <f>J3071*1000/$V$4</f>
        <v>0</v>
      </c>
      <c r="M3071" s="1">
        <f>L3071/$Y$4</f>
        <v>0</v>
      </c>
      <c r="N3071" s="1">
        <f>M3071*$Y$5</f>
        <v>0</v>
      </c>
      <c r="O3071" s="1" t="s">
        <v>0</v>
      </c>
      <c r="P3071" s="1" t="s">
        <v>0</v>
      </c>
      <c r="Q3071" s="1">
        <f>Q3070+K3071-L3071</f>
        <v>-78492.288745812664</v>
      </c>
      <c r="R3071">
        <f>Q3071*$V$5/1000</f>
        <v>-1569.0608520287951</v>
      </c>
    </row>
    <row r="3072" spans="1:18" x14ac:dyDescent="0.25">
      <c r="A3072" s="4">
        <v>42863.916666659221</v>
      </c>
      <c r="B3072">
        <v>43.4</v>
      </c>
      <c r="C3072">
        <v>1.8579600000000001</v>
      </c>
      <c r="D3072" s="3">
        <v>-7.0017200000000003E-3</v>
      </c>
      <c r="E3072" s="1">
        <f>C3072*$V$2</f>
        <v>0.74318400000000007</v>
      </c>
      <c r="F3072" s="1">
        <f>D3072*$V$3</f>
        <v>-2.8006880000000001E-2</v>
      </c>
      <c r="G3072" s="1">
        <f>(E3072+F3072)</f>
        <v>0.71517712000000011</v>
      </c>
      <c r="H3072" s="1">
        <f>B3072*(1/3)</f>
        <v>14.466666666666665</v>
      </c>
      <c r="I3072" s="1">
        <f>IF((H3072-G3072)&gt;0, (H3072-G3072), (0))</f>
        <v>13.751489546666665</v>
      </c>
      <c r="J3072" s="1">
        <f>IF(I3072=0, G3072-H3072,0)</f>
        <v>0</v>
      </c>
      <c r="K3072" s="1">
        <f>I3072*1000/$V$5</f>
        <v>687.91843655160915</v>
      </c>
      <c r="L3072" s="1">
        <f>J3072*1000/$V$4</f>
        <v>0</v>
      </c>
      <c r="M3072" s="1">
        <f>L3072/$Y$4</f>
        <v>0</v>
      </c>
      <c r="N3072" s="1">
        <f>M3072*$Y$5</f>
        <v>0</v>
      </c>
      <c r="O3072" s="1" t="s">
        <v>0</v>
      </c>
      <c r="P3072" s="1" t="s">
        <v>0</v>
      </c>
      <c r="Q3072" s="1">
        <f>Q3071+K3072-L3072</f>
        <v>-77804.370309261052</v>
      </c>
      <c r="R3072">
        <f>Q3072*$V$5/1000</f>
        <v>-1555.3093624821281</v>
      </c>
    </row>
    <row r="3073" spans="1:18" x14ac:dyDescent="0.25">
      <c r="A3073" s="4">
        <v>42863.958333325885</v>
      </c>
      <c r="B3073">
        <v>40.1</v>
      </c>
      <c r="C3073">
        <v>2.93845</v>
      </c>
      <c r="D3073" s="3">
        <v>-7.0017200000000003E-3</v>
      </c>
      <c r="E3073" s="1">
        <f>C3073*$V$2</f>
        <v>1.1753800000000001</v>
      </c>
      <c r="F3073" s="1">
        <f>D3073*$V$3</f>
        <v>-2.8006880000000001E-2</v>
      </c>
      <c r="G3073" s="1">
        <f>(E3073+F3073)</f>
        <v>1.1473731200000001</v>
      </c>
      <c r="H3073" s="1">
        <f>B3073*(1/3)</f>
        <v>13.366666666666667</v>
      </c>
      <c r="I3073" s="1">
        <f>IF((H3073-G3073)&gt;0, (H3073-G3073), (0))</f>
        <v>12.219293546666666</v>
      </c>
      <c r="J3073" s="1">
        <f>IF(I3073=0, G3073-H3073,0)</f>
        <v>0</v>
      </c>
      <c r="K3073" s="1">
        <f>I3073*1000/$V$5</f>
        <v>611.27031248957815</v>
      </c>
      <c r="L3073" s="1">
        <f>J3073*1000/$V$4</f>
        <v>0</v>
      </c>
      <c r="M3073" s="1">
        <f>L3073/$Y$4</f>
        <v>0</v>
      </c>
      <c r="N3073" s="1">
        <f>M3073*$Y$5</f>
        <v>0</v>
      </c>
      <c r="O3073" s="1">
        <f>SUM(N3050:N3073)</f>
        <v>3452.7974137325182</v>
      </c>
      <c r="P3073" s="1">
        <f>SUM(L3050:L3073)</f>
        <v>5869.7556033452829</v>
      </c>
      <c r="Q3073" s="1">
        <f>Q3072+K3073-L3073</f>
        <v>-77193.099996771474</v>
      </c>
      <c r="R3073">
        <f>Q3073*$V$5/1000</f>
        <v>-1543.0900689354617</v>
      </c>
    </row>
    <row r="3074" spans="1:18" x14ac:dyDescent="0.25">
      <c r="A3074" s="4">
        <v>42863.999999992549</v>
      </c>
      <c r="B3074">
        <v>39</v>
      </c>
      <c r="C3074">
        <v>2.9854000000000003</v>
      </c>
      <c r="D3074" s="3">
        <v>-7.0017200000000003E-3</v>
      </c>
      <c r="E3074" s="1">
        <f>C3074*$V$2</f>
        <v>1.1941600000000001</v>
      </c>
      <c r="F3074" s="1">
        <f>D3074*$V$3</f>
        <v>-2.8006880000000001E-2</v>
      </c>
      <c r="G3074" s="1">
        <f>(E3074+F3074)</f>
        <v>1.1661531200000002</v>
      </c>
      <c r="H3074" s="1">
        <f>B3074*(1/3)</f>
        <v>13</v>
      </c>
      <c r="I3074" s="1">
        <f>IF((H3074-G3074)&gt;0, (H3074-G3074), (0))</f>
        <v>11.833846879999999</v>
      </c>
      <c r="J3074" s="1">
        <f>IF(I3074=0, G3074-H3074,0)</f>
        <v>0</v>
      </c>
      <c r="K3074" s="1">
        <f>I3074*1000/$V$5</f>
        <v>591.9883381690845</v>
      </c>
      <c r="L3074" s="1">
        <f>J3074*1000/$V$4</f>
        <v>0</v>
      </c>
      <c r="M3074" s="1">
        <f>L3074/$Y$4</f>
        <v>0</v>
      </c>
      <c r="N3074" s="1">
        <f>M3074*$Y$5</f>
        <v>0</v>
      </c>
      <c r="O3074" s="1" t="s">
        <v>0</v>
      </c>
      <c r="P3074" s="1" t="s">
        <v>0</v>
      </c>
      <c r="Q3074" s="1">
        <f>Q3073+K3074-L3074</f>
        <v>-76601.111658602385</v>
      </c>
      <c r="R3074">
        <f>Q3074*$V$5/1000</f>
        <v>-1531.2562220554614</v>
      </c>
    </row>
    <row r="3075" spans="1:18" x14ac:dyDescent="0.25">
      <c r="A3075" s="4">
        <v>42864.041666659214</v>
      </c>
      <c r="B3075">
        <v>35.5</v>
      </c>
      <c r="C3075">
        <v>2.8531399999999998</v>
      </c>
      <c r="D3075" s="3">
        <v>-7.0017200000000003E-3</v>
      </c>
      <c r="E3075" s="1">
        <f>C3075*$V$2</f>
        <v>1.141256</v>
      </c>
      <c r="F3075" s="1">
        <f>D3075*$V$3</f>
        <v>-2.8006880000000001E-2</v>
      </c>
      <c r="G3075" s="1">
        <f>(E3075+F3075)</f>
        <v>1.1132491200000001</v>
      </c>
      <c r="H3075" s="1">
        <f>B3075*(1/3)</f>
        <v>11.833333333333332</v>
      </c>
      <c r="I3075" s="1">
        <f>IF((H3075-G3075)&gt;0, (H3075-G3075), (0))</f>
        <v>10.720084213333331</v>
      </c>
      <c r="J3075" s="1">
        <f>IF(I3075=0, G3075-H3075,0)</f>
        <v>0</v>
      </c>
      <c r="K3075" s="1">
        <f>I3075*1000/$V$5</f>
        <v>536.2723468400867</v>
      </c>
      <c r="L3075" s="1">
        <f>J3075*1000/$V$4</f>
        <v>0</v>
      </c>
      <c r="M3075" s="1">
        <f>L3075/$Y$4</f>
        <v>0</v>
      </c>
      <c r="N3075" s="1">
        <f>M3075*$Y$5</f>
        <v>0</v>
      </c>
      <c r="O3075" s="1" t="s">
        <v>0</v>
      </c>
      <c r="P3075" s="1" t="s">
        <v>0</v>
      </c>
      <c r="Q3075" s="1">
        <f>Q3074+K3075-L3075</f>
        <v>-76064.839311762305</v>
      </c>
      <c r="R3075">
        <f>Q3075*$V$5/1000</f>
        <v>-1520.5361378421283</v>
      </c>
    </row>
    <row r="3076" spans="1:18" x14ac:dyDescent="0.25">
      <c r="A3076" s="4">
        <v>42864.083333325878</v>
      </c>
      <c r="B3076">
        <v>33.700000000000003</v>
      </c>
      <c r="C3076">
        <v>3.3304</v>
      </c>
      <c r="D3076" s="3">
        <v>-7.0017200000000003E-3</v>
      </c>
      <c r="E3076" s="1">
        <f>C3076*$V$2</f>
        <v>1.33216</v>
      </c>
      <c r="F3076" s="1">
        <f>D3076*$V$3</f>
        <v>-2.8006880000000001E-2</v>
      </c>
      <c r="G3076" s="1">
        <f>(E3076+F3076)</f>
        <v>1.3041531200000001</v>
      </c>
      <c r="H3076" s="1">
        <f>B3076*(1/3)</f>
        <v>11.233333333333334</v>
      </c>
      <c r="I3076" s="1">
        <f>IF((H3076-G3076)&gt;0, (H3076-G3076), (0))</f>
        <v>9.9291802133333338</v>
      </c>
      <c r="J3076" s="1">
        <f>IF(I3076=0, G3076-H3076,0)</f>
        <v>0</v>
      </c>
      <c r="K3076" s="1">
        <f>I3076*1000/$V$5</f>
        <v>496.70736434884111</v>
      </c>
      <c r="L3076" s="1">
        <f>J3076*1000/$V$4</f>
        <v>0</v>
      </c>
      <c r="M3076" s="1">
        <f>L3076/$Y$4</f>
        <v>0</v>
      </c>
      <c r="N3076" s="1">
        <f>M3076*$Y$5</f>
        <v>0</v>
      </c>
      <c r="O3076" s="1" t="s">
        <v>0</v>
      </c>
      <c r="P3076" s="1" t="s">
        <v>0</v>
      </c>
      <c r="Q3076" s="1">
        <f>Q3075+K3076-L3076</f>
        <v>-75568.131947413465</v>
      </c>
      <c r="R3076">
        <f>Q3076*$V$5/1000</f>
        <v>-1510.606957628795</v>
      </c>
    </row>
    <row r="3077" spans="1:18" x14ac:dyDescent="0.25">
      <c r="A3077" s="4">
        <v>42864.124999992542</v>
      </c>
      <c r="B3077">
        <v>32.799999999999997</v>
      </c>
      <c r="C3077">
        <v>3.01736</v>
      </c>
      <c r="D3077" s="3">
        <v>-7.0017200000000003E-3</v>
      </c>
      <c r="E3077" s="1">
        <f>C3077*$V$2</f>
        <v>1.206944</v>
      </c>
      <c r="F3077" s="1">
        <f>D3077*$V$3</f>
        <v>-2.8006880000000001E-2</v>
      </c>
      <c r="G3077" s="1">
        <f>(E3077+F3077)</f>
        <v>1.1789371200000001</v>
      </c>
      <c r="H3077" s="1">
        <f>B3077*(1/3)</f>
        <v>10.933333333333332</v>
      </c>
      <c r="I3077" s="1">
        <f>IF((H3077-G3077)&gt;0, (H3077-G3077), (0))</f>
        <v>9.7543962133333313</v>
      </c>
      <c r="J3077" s="1">
        <f>IF(I3077=0, G3077-H3077,0)</f>
        <v>0</v>
      </c>
      <c r="K3077" s="1">
        <f>I3077*1000/$V$5</f>
        <v>487.96379256294807</v>
      </c>
      <c r="L3077" s="1">
        <f>J3077*1000/$V$4</f>
        <v>0</v>
      </c>
      <c r="M3077" s="1">
        <f>L3077/$Y$4</f>
        <v>0</v>
      </c>
      <c r="N3077" s="1">
        <f>M3077*$Y$5</f>
        <v>0</v>
      </c>
      <c r="O3077" s="1" t="s">
        <v>0</v>
      </c>
      <c r="P3077" s="1" t="s">
        <v>0</v>
      </c>
      <c r="Q3077" s="1">
        <f>Q3076+K3077-L3077</f>
        <v>-75080.168154850515</v>
      </c>
      <c r="R3077">
        <f>Q3077*$V$5/1000</f>
        <v>-1500.8525614154617</v>
      </c>
    </row>
    <row r="3078" spans="1:18" x14ac:dyDescent="0.25">
      <c r="A3078" s="4">
        <v>42864.166666659206</v>
      </c>
      <c r="B3078">
        <v>32.799999999999997</v>
      </c>
      <c r="C3078">
        <v>2.8353299999999999</v>
      </c>
      <c r="D3078" s="3">
        <v>-7.0017200000000003E-3</v>
      </c>
      <c r="E3078" s="1">
        <f>C3078*$V$2</f>
        <v>1.1341319999999999</v>
      </c>
      <c r="F3078" s="1">
        <f>D3078*$V$3</f>
        <v>-2.8006880000000001E-2</v>
      </c>
      <c r="G3078" s="1">
        <f>(E3078+F3078)</f>
        <v>1.10612512</v>
      </c>
      <c r="H3078" s="1">
        <f>B3078*(1/3)</f>
        <v>10.933333333333332</v>
      </c>
      <c r="I3078" s="1">
        <f>IF((H3078-G3078)&gt;0, (H3078-G3078), (0))</f>
        <v>9.8272082133333321</v>
      </c>
      <c r="J3078" s="1">
        <f>IF(I3078=0, G3078-H3078,0)</f>
        <v>0</v>
      </c>
      <c r="K3078" s="1">
        <f>I3078*1000/$V$5</f>
        <v>491.60621377355341</v>
      </c>
      <c r="L3078" s="1">
        <f>J3078*1000/$V$4</f>
        <v>0</v>
      </c>
      <c r="M3078" s="1">
        <f>L3078/$Y$4</f>
        <v>0</v>
      </c>
      <c r="N3078" s="1">
        <f>M3078*$Y$5</f>
        <v>0</v>
      </c>
      <c r="O3078" s="1" t="s">
        <v>0</v>
      </c>
      <c r="P3078" s="1" t="s">
        <v>0</v>
      </c>
      <c r="Q3078" s="1">
        <f>Q3077+K3078-L3078</f>
        <v>-74588.561941076958</v>
      </c>
      <c r="R3078">
        <f>Q3078*$V$5/1000</f>
        <v>-1491.0253532021284</v>
      </c>
    </row>
    <row r="3079" spans="1:18" x14ac:dyDescent="0.25">
      <c r="A3079" s="4">
        <v>42864.208333325871</v>
      </c>
      <c r="B3079">
        <v>33.200000000000003</v>
      </c>
      <c r="C3079">
        <v>2.3646400000000001</v>
      </c>
      <c r="D3079" s="3">
        <v>-7.0017200000000003E-3</v>
      </c>
      <c r="E3079" s="1">
        <f>C3079*$V$2</f>
        <v>0.94585600000000003</v>
      </c>
      <c r="F3079" s="1">
        <f>D3079*$V$3</f>
        <v>-2.8006880000000001E-2</v>
      </c>
      <c r="G3079" s="1">
        <f>(E3079+F3079)</f>
        <v>0.91784912000000007</v>
      </c>
      <c r="H3079" s="1">
        <f>B3079*(1/3)</f>
        <v>11.066666666666666</v>
      </c>
      <c r="I3079" s="1">
        <f>IF((H3079-G3079)&gt;0, (H3079-G3079), (0))</f>
        <v>10.148817546666667</v>
      </c>
      <c r="J3079" s="1">
        <f>IF(I3079=0, G3079-H3079,0)</f>
        <v>0</v>
      </c>
      <c r="K3079" s="1">
        <f>I3079*1000/$V$5</f>
        <v>507.69472469568126</v>
      </c>
      <c r="L3079" s="1">
        <f>J3079*1000/$V$4</f>
        <v>0</v>
      </c>
      <c r="M3079" s="1">
        <f>L3079/$Y$4</f>
        <v>0</v>
      </c>
      <c r="N3079" s="1">
        <f>M3079*$Y$5</f>
        <v>0</v>
      </c>
      <c r="O3079" s="1" t="s">
        <v>0</v>
      </c>
      <c r="P3079" s="1" t="s">
        <v>0</v>
      </c>
      <c r="Q3079" s="1">
        <f>Q3078+K3079-L3079</f>
        <v>-74080.867216381273</v>
      </c>
      <c r="R3079">
        <f>Q3079*$V$5/1000</f>
        <v>-1480.8765356554616</v>
      </c>
    </row>
    <row r="3080" spans="1:18" x14ac:dyDescent="0.25">
      <c r="A3080" s="4">
        <v>42864.249999992535</v>
      </c>
      <c r="B3080">
        <v>35.5</v>
      </c>
      <c r="C3080">
        <v>2.72587</v>
      </c>
      <c r="D3080" s="3">
        <v>-7.0017200000000003E-3</v>
      </c>
      <c r="E3080" s="1">
        <f>C3080*$V$2</f>
        <v>1.0903480000000001</v>
      </c>
      <c r="F3080" s="1">
        <f>D3080*$V$3</f>
        <v>-2.8006880000000001E-2</v>
      </c>
      <c r="G3080" s="1">
        <f>(E3080+F3080)</f>
        <v>1.0623411200000001</v>
      </c>
      <c r="H3080" s="1">
        <f>B3080*(1/3)</f>
        <v>11.833333333333332</v>
      </c>
      <c r="I3080" s="1">
        <f>IF((H3080-G3080)&gt;0, (H3080-G3080), (0))</f>
        <v>10.770992213333333</v>
      </c>
      <c r="J3080" s="1">
        <f>IF(I3080=0, G3080-H3080,0)</f>
        <v>0</v>
      </c>
      <c r="K3080" s="1">
        <f>I3080*1000/$V$5</f>
        <v>538.81902017675509</v>
      </c>
      <c r="L3080" s="1">
        <f>J3080*1000/$V$4</f>
        <v>0</v>
      </c>
      <c r="M3080" s="1">
        <f>L3080/$Y$4</f>
        <v>0</v>
      </c>
      <c r="N3080" s="1">
        <f>M3080*$Y$5</f>
        <v>0</v>
      </c>
      <c r="O3080" s="1" t="s">
        <v>0</v>
      </c>
      <c r="P3080" s="1" t="s">
        <v>0</v>
      </c>
      <c r="Q3080" s="1">
        <f>Q3079+K3080-L3080</f>
        <v>-73542.048196204516</v>
      </c>
      <c r="R3080">
        <f>Q3080*$V$5/1000</f>
        <v>-1470.1055434421282</v>
      </c>
    </row>
    <row r="3081" spans="1:18" x14ac:dyDescent="0.25">
      <c r="A3081" s="4">
        <v>42864.291666659199</v>
      </c>
      <c r="B3081">
        <v>37.9</v>
      </c>
      <c r="C3081">
        <v>2.5125700000000002</v>
      </c>
      <c r="D3081" s="3">
        <v>0.59865816999999988</v>
      </c>
      <c r="E3081" s="1">
        <f>C3081*$V$2</f>
        <v>1.005028</v>
      </c>
      <c r="F3081" s="1">
        <f>D3081*$V$3</f>
        <v>2.3946326799999995</v>
      </c>
      <c r="G3081" s="1">
        <f>(E3081+F3081)</f>
        <v>3.3996606799999993</v>
      </c>
      <c r="H3081" s="1">
        <f>B3081*(1/3)</f>
        <v>12.633333333333333</v>
      </c>
      <c r="I3081" s="1">
        <f>IF((H3081-G3081)&gt;0, (H3081-G3081), (0))</f>
        <v>9.2336726533333326</v>
      </c>
      <c r="J3081" s="1">
        <f>IF(I3081=0, G3081-H3081,0)</f>
        <v>0</v>
      </c>
      <c r="K3081" s="1">
        <f>I3081*1000/$V$5</f>
        <v>461.91458996164749</v>
      </c>
      <c r="L3081" s="1">
        <f>J3081*1000/$V$4</f>
        <v>0</v>
      </c>
      <c r="M3081" s="1">
        <f>L3081/$Y$4</f>
        <v>0</v>
      </c>
      <c r="N3081" s="1">
        <f>M3081*$Y$5</f>
        <v>0</v>
      </c>
      <c r="O3081" s="1" t="s">
        <v>0</v>
      </c>
      <c r="P3081" s="1" t="s">
        <v>0</v>
      </c>
      <c r="Q3081" s="1">
        <f>Q3080+K3081-L3081</f>
        <v>-73080.133606242875</v>
      </c>
      <c r="R3081">
        <f>Q3081*$V$5/1000</f>
        <v>-1460.8718707887949</v>
      </c>
    </row>
    <row r="3082" spans="1:18" x14ac:dyDescent="0.25">
      <c r="A3082" s="4">
        <v>42864.333333325863</v>
      </c>
      <c r="B3082">
        <v>37.4</v>
      </c>
      <c r="C3082">
        <v>3.11781</v>
      </c>
      <c r="D3082" s="3">
        <v>1.9811529999999999</v>
      </c>
      <c r="E3082" s="1">
        <f>C3082*$V$2</f>
        <v>1.2471240000000001</v>
      </c>
      <c r="F3082" s="1">
        <f>D3082*$V$3</f>
        <v>7.9246119999999998</v>
      </c>
      <c r="G3082" s="1">
        <f>(E3082+F3082)</f>
        <v>9.1717359999999992</v>
      </c>
      <c r="H3082" s="1">
        <f>B3082*(1/3)</f>
        <v>12.466666666666665</v>
      </c>
      <c r="I3082" s="1">
        <f>IF((H3082-G3082)&gt;0, (H3082-G3082), (0))</f>
        <v>3.2949306666666658</v>
      </c>
      <c r="J3082" s="1">
        <f>IF(I3082=0, G3082-H3082,0)</f>
        <v>0</v>
      </c>
      <c r="K3082" s="1">
        <f>I3082*1000/$V$5</f>
        <v>164.82894780723691</v>
      </c>
      <c r="L3082" s="1">
        <f>J3082*1000/$V$4</f>
        <v>0</v>
      </c>
      <c r="M3082" s="1">
        <f>L3082/$Y$4</f>
        <v>0</v>
      </c>
      <c r="N3082" s="1">
        <f>M3082*$Y$5</f>
        <v>0</v>
      </c>
      <c r="O3082" s="1" t="s">
        <v>0</v>
      </c>
      <c r="P3082" s="1" t="s">
        <v>0</v>
      </c>
      <c r="Q3082" s="1">
        <f>Q3081+K3082-L3082</f>
        <v>-72915.304658435634</v>
      </c>
      <c r="R3082">
        <f>Q3082*$V$5/1000</f>
        <v>-1457.5769401221282</v>
      </c>
    </row>
    <row r="3083" spans="1:18" x14ac:dyDescent="0.25">
      <c r="A3083" s="4">
        <v>42864.374999992528</v>
      </c>
      <c r="B3083">
        <v>39.200000000000003</v>
      </c>
      <c r="C3083">
        <v>4.2476499999999993</v>
      </c>
      <c r="D3083" s="3">
        <v>8.1270799999999994</v>
      </c>
      <c r="E3083" s="1">
        <f>C3083*$V$2</f>
        <v>1.6990599999999998</v>
      </c>
      <c r="F3083" s="1">
        <f>D3083*$V$3</f>
        <v>32.508319999999998</v>
      </c>
      <c r="G3083" s="1">
        <f>(E3083+F3083)</f>
        <v>34.207380000000001</v>
      </c>
      <c r="H3083" s="1">
        <f>B3083*(1/3)</f>
        <v>13.066666666666666</v>
      </c>
      <c r="I3083" s="1">
        <f>IF((H3083-G3083)&gt;0, (H3083-G3083), (0))</f>
        <v>0</v>
      </c>
      <c r="J3083" s="1">
        <f>IF(I3083=0, G3083-H3083,0)</f>
        <v>21.140713333333334</v>
      </c>
      <c r="K3083" s="1">
        <f>I3083*1000/$V$5</f>
        <v>0</v>
      </c>
      <c r="L3083" s="1">
        <f>J3083*1000/$V$4</f>
        <v>378.86583034647555</v>
      </c>
      <c r="M3083" s="1">
        <f>L3083/$Y$4</f>
        <v>159.18732367498973</v>
      </c>
      <c r="N3083" s="1">
        <f>M3083*$Y$5</f>
        <v>222.8622531449856</v>
      </c>
      <c r="O3083" s="1" t="s">
        <v>0</v>
      </c>
      <c r="P3083" s="1" t="s">
        <v>0</v>
      </c>
      <c r="Q3083" s="1">
        <f>Q3082+K3083-L3083</f>
        <v>-73294.170488782111</v>
      </c>
      <c r="R3083">
        <f>Q3083*$V$5/1000</f>
        <v>-1465.1504680707544</v>
      </c>
    </row>
    <row r="3084" spans="1:18" x14ac:dyDescent="0.25">
      <c r="A3084" s="4">
        <v>42864.416666659192</v>
      </c>
      <c r="B3084">
        <v>40.9</v>
      </c>
      <c r="C3084">
        <v>4.9671799999999999</v>
      </c>
      <c r="D3084" s="3">
        <v>12.37496</v>
      </c>
      <c r="E3084" s="1">
        <f>C3084*$V$2</f>
        <v>1.986872</v>
      </c>
      <c r="F3084" s="1">
        <f>D3084*$V$3</f>
        <v>49.499839999999999</v>
      </c>
      <c r="G3084" s="1">
        <f>(E3084+F3084)</f>
        <v>51.486711999999997</v>
      </c>
      <c r="H3084" s="1">
        <f>B3084*(1/3)</f>
        <v>13.633333333333333</v>
      </c>
      <c r="I3084" s="1">
        <f>IF((H3084-G3084)&gt;0, (H3084-G3084), (0))</f>
        <v>0</v>
      </c>
      <c r="J3084" s="1">
        <f>IF(I3084=0, G3084-H3084,0)</f>
        <v>37.853378666666664</v>
      </c>
      <c r="K3084" s="1">
        <f>I3084*1000/$V$5</f>
        <v>0</v>
      </c>
      <c r="L3084" s="1">
        <f>J3084*1000/$V$4</f>
        <v>678.37596176821978</v>
      </c>
      <c r="M3084" s="1">
        <f>L3084/$Y$4</f>
        <v>285.03191670933603</v>
      </c>
      <c r="N3084" s="1">
        <f>M3084*$Y$5</f>
        <v>399.04468339307044</v>
      </c>
      <c r="O3084" s="1" t="s">
        <v>0</v>
      </c>
      <c r="P3084" s="1" t="s">
        <v>0</v>
      </c>
      <c r="Q3084" s="1">
        <f>Q3083+K3084-L3084</f>
        <v>-73972.546450550333</v>
      </c>
      <c r="R3084">
        <f>Q3084*$V$5/1000</f>
        <v>-1478.7112035465011</v>
      </c>
    </row>
    <row r="3085" spans="1:18" x14ac:dyDescent="0.25">
      <c r="A3085" s="4">
        <v>42864.458333325856</v>
      </c>
      <c r="B3085">
        <v>43.4</v>
      </c>
      <c r="C3085">
        <v>5.8113199999999994</v>
      </c>
      <c r="D3085" s="3">
        <v>9.5414399999999997</v>
      </c>
      <c r="E3085" s="1">
        <f>C3085*$V$2</f>
        <v>2.3245279999999999</v>
      </c>
      <c r="F3085" s="1">
        <f>D3085*$V$3</f>
        <v>38.165759999999999</v>
      </c>
      <c r="G3085" s="1">
        <f>(E3085+F3085)</f>
        <v>40.490288</v>
      </c>
      <c r="H3085" s="1">
        <f>B3085*(1/3)</f>
        <v>14.466666666666665</v>
      </c>
      <c r="I3085" s="1">
        <f>IF((H3085-G3085)&gt;0, (H3085-G3085), (0))</f>
        <v>0</v>
      </c>
      <c r="J3085" s="1">
        <f>IF(I3085=0, G3085-H3085,0)</f>
        <v>26.023621333333335</v>
      </c>
      <c r="K3085" s="1">
        <f>I3085*1000/$V$5</f>
        <v>0</v>
      </c>
      <c r="L3085" s="1">
        <f>J3085*1000/$V$4</f>
        <v>466.37314217443259</v>
      </c>
      <c r="M3085" s="1">
        <f>L3085/$Y$4</f>
        <v>195.95510175396328</v>
      </c>
      <c r="N3085" s="1">
        <f>M3085*$Y$5</f>
        <v>274.33714245554859</v>
      </c>
      <c r="O3085" s="1" t="s">
        <v>0</v>
      </c>
      <c r="P3085" s="1" t="s">
        <v>0</v>
      </c>
      <c r="Q3085" s="1">
        <f>Q3084+K3085-L3085</f>
        <v>-74438.919592724764</v>
      </c>
      <c r="R3085">
        <f>Q3085*$V$5/1000</f>
        <v>-1488.0340026585679</v>
      </c>
    </row>
    <row r="3086" spans="1:18" x14ac:dyDescent="0.25">
      <c r="A3086" s="4">
        <v>42864.49999999252</v>
      </c>
      <c r="B3086">
        <v>44</v>
      </c>
      <c r="C3086">
        <v>7.2362200000000003</v>
      </c>
      <c r="D3086" s="3">
        <v>17.460450000000002</v>
      </c>
      <c r="E3086" s="1">
        <f>C3086*$V$2</f>
        <v>2.8944880000000004</v>
      </c>
      <c r="F3086" s="1">
        <f>D3086*$V$3</f>
        <v>69.841800000000006</v>
      </c>
      <c r="G3086" s="1">
        <f>(E3086+F3086)</f>
        <v>72.736288000000002</v>
      </c>
      <c r="H3086" s="1">
        <f>B3086*(1/3)</f>
        <v>14.666666666666666</v>
      </c>
      <c r="I3086" s="1">
        <f>IF((H3086-G3086)&gt;0, (H3086-G3086), (0))</f>
        <v>0</v>
      </c>
      <c r="J3086" s="1">
        <f>IF(I3086=0, G3086-H3086,0)</f>
        <v>58.069621333333338</v>
      </c>
      <c r="K3086" s="1">
        <f>I3086*1000/$V$5</f>
        <v>0</v>
      </c>
      <c r="L3086" s="1">
        <f>J3086*1000/$V$4</f>
        <v>1040.6742174432497</v>
      </c>
      <c r="M3086" s="1">
        <f>L3086/$Y$4</f>
        <v>437.25807455598732</v>
      </c>
      <c r="N3086" s="1">
        <f>M3086*$Y$5</f>
        <v>612.16130437838217</v>
      </c>
      <c r="O3086" s="1" t="s">
        <v>0</v>
      </c>
      <c r="P3086" s="1" t="s">
        <v>0</v>
      </c>
      <c r="Q3086" s="1">
        <f>Q3085+K3086-L3086</f>
        <v>-75479.593810168008</v>
      </c>
      <c r="R3086">
        <f>Q3086*$V$5/1000</f>
        <v>-1508.8370802652585</v>
      </c>
    </row>
    <row r="3087" spans="1:18" x14ac:dyDescent="0.25">
      <c r="A3087" s="4">
        <v>42864.541666659185</v>
      </c>
      <c r="B3087">
        <v>44.8</v>
      </c>
      <c r="C3087">
        <v>7.0065400000000002</v>
      </c>
      <c r="D3087" s="3">
        <v>10.89682</v>
      </c>
      <c r="E3087" s="1">
        <f>C3087*$V$2</f>
        <v>2.8026160000000004</v>
      </c>
      <c r="F3087" s="1">
        <f>D3087*$V$3</f>
        <v>43.58728</v>
      </c>
      <c r="G3087" s="1">
        <f>(E3087+F3087)</f>
        <v>46.389896</v>
      </c>
      <c r="H3087" s="1">
        <f>B3087*(1/3)</f>
        <v>14.933333333333332</v>
      </c>
      <c r="I3087" s="1">
        <f>IF((H3087-G3087)&gt;0, (H3087-G3087), (0))</f>
        <v>0</v>
      </c>
      <c r="J3087" s="1">
        <f>IF(I3087=0, G3087-H3087,0)</f>
        <v>31.45656266666667</v>
      </c>
      <c r="K3087" s="1">
        <f>I3087*1000/$V$5</f>
        <v>0</v>
      </c>
      <c r="L3087" s="1">
        <f>J3087*1000/$V$4</f>
        <v>563.73768219832743</v>
      </c>
      <c r="M3087" s="1">
        <f>L3087/$Y$4</f>
        <v>236.86457235223844</v>
      </c>
      <c r="N3087" s="1">
        <f>M3087*$Y$5</f>
        <v>331.6104012931338</v>
      </c>
      <c r="O3087" s="1" t="s">
        <v>0</v>
      </c>
      <c r="P3087" s="1" t="s">
        <v>0</v>
      </c>
      <c r="Q3087" s="1">
        <f>Q3086+K3087-L3087</f>
        <v>-76043.331492366342</v>
      </c>
      <c r="R3087">
        <f>Q3087*$V$5/1000</f>
        <v>-1520.1061965324031</v>
      </c>
    </row>
    <row r="3088" spans="1:18" x14ac:dyDescent="0.25">
      <c r="A3088" s="4">
        <v>42864.583333325849</v>
      </c>
      <c r="B3088">
        <v>45.5</v>
      </c>
      <c r="C3088">
        <v>8.3254400000000004</v>
      </c>
      <c r="D3088" s="3">
        <v>12.345150000000002</v>
      </c>
      <c r="E3088" s="1">
        <f>C3088*$V$2</f>
        <v>3.3301760000000002</v>
      </c>
      <c r="F3088" s="1">
        <f>D3088*$V$3</f>
        <v>49.380600000000008</v>
      </c>
      <c r="G3088" s="1">
        <f>(E3088+F3088)</f>
        <v>52.71077600000001</v>
      </c>
      <c r="H3088" s="1">
        <f>B3088*(1/3)</f>
        <v>15.166666666666666</v>
      </c>
      <c r="I3088" s="1">
        <f>IF((H3088-G3088)&gt;0, (H3088-G3088), (0))</f>
        <v>0</v>
      </c>
      <c r="J3088" s="1">
        <f>IF(I3088=0, G3088-H3088,0)</f>
        <v>37.544109333333346</v>
      </c>
      <c r="K3088" s="1">
        <f>I3088*1000/$V$5</f>
        <v>0</v>
      </c>
      <c r="L3088" s="1">
        <f>J3088*1000/$V$4</f>
        <v>672.83350059737188</v>
      </c>
      <c r="M3088" s="1">
        <f>L3088/$Y$4</f>
        <v>282.70315151150078</v>
      </c>
      <c r="N3088" s="1">
        <f>M3088*$Y$5</f>
        <v>395.78441211610107</v>
      </c>
      <c r="O3088" s="1" t="s">
        <v>0</v>
      </c>
      <c r="P3088" s="1" t="s">
        <v>0</v>
      </c>
      <c r="Q3088" s="1">
        <f>Q3087+K3088-L3088</f>
        <v>-76716.164992963721</v>
      </c>
      <c r="R3088">
        <f>Q3088*$V$5/1000</f>
        <v>-1533.5561382093447</v>
      </c>
    </row>
    <row r="3089" spans="1:18" x14ac:dyDescent="0.25">
      <c r="A3089" s="4">
        <v>42864.624999992513</v>
      </c>
      <c r="B3089">
        <v>45.3</v>
      </c>
      <c r="C3089">
        <v>6.7557</v>
      </c>
      <c r="D3089" s="3">
        <v>11.651339999999999</v>
      </c>
      <c r="E3089" s="1">
        <f>C3089*$V$2</f>
        <v>2.70228</v>
      </c>
      <c r="F3089" s="1">
        <f>D3089*$V$3</f>
        <v>46.605359999999997</v>
      </c>
      <c r="G3089" s="1">
        <f>(E3089+F3089)</f>
        <v>49.307639999999999</v>
      </c>
      <c r="H3089" s="1">
        <f>B3089*(1/3)</f>
        <v>15.099999999999998</v>
      </c>
      <c r="I3089" s="1">
        <f>IF((H3089-G3089)&gt;0, (H3089-G3089), (0))</f>
        <v>0</v>
      </c>
      <c r="J3089" s="1">
        <f>IF(I3089=0, G3089-H3089,0)</f>
        <v>34.207639999999998</v>
      </c>
      <c r="K3089" s="1">
        <f>I3089*1000/$V$5</f>
        <v>0</v>
      </c>
      <c r="L3089" s="1">
        <f>J3089*1000/$V$4</f>
        <v>613.04014336917567</v>
      </c>
      <c r="M3089" s="1">
        <f>L3089/$Y$4</f>
        <v>257.57989217192255</v>
      </c>
      <c r="N3089" s="1">
        <f>M3089*$Y$5</f>
        <v>360.61184904069154</v>
      </c>
      <c r="O3089" s="1" t="s">
        <v>0</v>
      </c>
      <c r="P3089" s="1" t="s">
        <v>0</v>
      </c>
      <c r="Q3089" s="1">
        <f>Q3088+K3089-L3089</f>
        <v>-77329.205136332894</v>
      </c>
      <c r="R3089">
        <f>Q3089*$V$5/1000</f>
        <v>-1545.8108106752943</v>
      </c>
    </row>
    <row r="3090" spans="1:18" x14ac:dyDescent="0.25">
      <c r="A3090" s="4">
        <v>42864.666666659177</v>
      </c>
      <c r="B3090">
        <v>45.7</v>
      </c>
      <c r="C3090">
        <v>7.1123000000000003</v>
      </c>
      <c r="D3090" s="3">
        <v>9.3723500000000008</v>
      </c>
      <c r="E3090" s="1">
        <f>C3090*$V$2</f>
        <v>2.8449200000000001</v>
      </c>
      <c r="F3090" s="1">
        <f>D3090*$V$3</f>
        <v>37.489400000000003</v>
      </c>
      <c r="G3090" s="1">
        <f>(E3090+F3090)</f>
        <v>40.334320000000005</v>
      </c>
      <c r="H3090" s="1">
        <f>B3090*(1/3)</f>
        <v>15.233333333333334</v>
      </c>
      <c r="I3090" s="1">
        <f>IF((H3090-G3090)&gt;0, (H3090-G3090), (0))</f>
        <v>0</v>
      </c>
      <c r="J3090" s="1">
        <f>IF(I3090=0, G3090-H3090,0)</f>
        <v>25.100986666666671</v>
      </c>
      <c r="K3090" s="1">
        <f>I3090*1000/$V$5</f>
        <v>0</v>
      </c>
      <c r="L3090" s="1">
        <f>J3090*1000/$V$4</f>
        <v>449.83847072879342</v>
      </c>
      <c r="M3090" s="1">
        <f>L3090/$Y$4</f>
        <v>189.00776081041741</v>
      </c>
      <c r="N3090" s="1">
        <f>M3090*$Y$5</f>
        <v>264.61086513458434</v>
      </c>
      <c r="O3090" s="1" t="s">
        <v>0</v>
      </c>
      <c r="P3090" s="1" t="s">
        <v>0</v>
      </c>
      <c r="Q3090" s="1">
        <f>Q3089+K3090-L3090</f>
        <v>-77779.043607061685</v>
      </c>
      <c r="R3090">
        <f>Q3090*$V$5/1000</f>
        <v>-1554.8030817051631</v>
      </c>
    </row>
    <row r="3091" spans="1:18" x14ac:dyDescent="0.25">
      <c r="A3091" s="4">
        <v>42864.708333325842</v>
      </c>
      <c r="B3091">
        <v>47</v>
      </c>
      <c r="C3091">
        <v>5.9489399999999995</v>
      </c>
      <c r="D3091" s="3">
        <v>6.2822610000000001</v>
      </c>
      <c r="E3091" s="1">
        <f>C3091*$V$2</f>
        <v>2.3795759999999997</v>
      </c>
      <c r="F3091" s="1">
        <f>D3091*$V$3</f>
        <v>25.129044</v>
      </c>
      <c r="G3091" s="1">
        <f>(E3091+F3091)</f>
        <v>27.508620000000001</v>
      </c>
      <c r="H3091" s="1">
        <f>B3091*(1/3)</f>
        <v>15.666666666666666</v>
      </c>
      <c r="I3091" s="1">
        <f>IF((H3091-G3091)&gt;0, (H3091-G3091), (0))</f>
        <v>0</v>
      </c>
      <c r="J3091" s="1">
        <f>IF(I3091=0, G3091-H3091,0)</f>
        <v>11.841953333333334</v>
      </c>
      <c r="K3091" s="1">
        <f>I3091*1000/$V$5</f>
        <v>0</v>
      </c>
      <c r="L3091" s="1">
        <f>J3091*1000/$V$4</f>
        <v>212.2213859020311</v>
      </c>
      <c r="M3091" s="1">
        <f>L3091/$Y$4</f>
        <v>89.168649538668532</v>
      </c>
      <c r="N3091" s="1">
        <f>M3091*$Y$5</f>
        <v>124.83610935413594</v>
      </c>
      <c r="O3091" s="1" t="s">
        <v>0</v>
      </c>
      <c r="P3091" s="1" t="s">
        <v>0</v>
      </c>
      <c r="Q3091" s="1">
        <f>Q3090+K3091-L3091</f>
        <v>-77991.264992963712</v>
      </c>
      <c r="R3091">
        <f>Q3091*$V$5/1000</f>
        <v>-1559.0453872093444</v>
      </c>
    </row>
    <row r="3092" spans="1:18" x14ac:dyDescent="0.25">
      <c r="A3092" s="4">
        <v>42864.749999992506</v>
      </c>
      <c r="B3092">
        <v>48.4</v>
      </c>
      <c r="C3092">
        <v>3.9642600000000003</v>
      </c>
      <c r="D3092" s="3">
        <v>1.9445589999999999</v>
      </c>
      <c r="E3092" s="1">
        <f>C3092*$V$2</f>
        <v>1.5857040000000002</v>
      </c>
      <c r="F3092" s="1">
        <f>D3092*$V$3</f>
        <v>7.7782359999999997</v>
      </c>
      <c r="G3092" s="1">
        <f>(E3092+F3092)</f>
        <v>9.3639399999999995</v>
      </c>
      <c r="H3092" s="1">
        <f>B3092*(1/3)</f>
        <v>16.133333333333333</v>
      </c>
      <c r="I3092" s="1">
        <f>IF((H3092-G3092)&gt;0, (H3092-G3092), (0))</f>
        <v>6.7693933333333334</v>
      </c>
      <c r="J3092" s="1">
        <f>IF(I3092=0, G3092-H3092,0)</f>
        <v>0</v>
      </c>
      <c r="K3092" s="1">
        <f>I3092*1000/$V$5</f>
        <v>338.63898615974659</v>
      </c>
      <c r="L3092" s="1">
        <f>J3092*1000/$V$4</f>
        <v>0</v>
      </c>
      <c r="M3092" s="1">
        <f>L3092/$Y$4</f>
        <v>0</v>
      </c>
      <c r="N3092" s="1">
        <f>M3092*$Y$5</f>
        <v>0</v>
      </c>
      <c r="O3092" s="1" t="s">
        <v>0</v>
      </c>
      <c r="P3092" s="1" t="s">
        <v>0</v>
      </c>
      <c r="Q3092" s="1">
        <f>Q3091+K3092-L3092</f>
        <v>-77652.62600680397</v>
      </c>
      <c r="R3092">
        <f>Q3092*$V$5/1000</f>
        <v>-1552.2759938760114</v>
      </c>
    </row>
    <row r="3093" spans="1:18" x14ac:dyDescent="0.25">
      <c r="A3093" s="4">
        <v>42864.79166665917</v>
      </c>
      <c r="B3093">
        <v>47.5</v>
      </c>
      <c r="C3093">
        <v>3.39377</v>
      </c>
      <c r="D3093" s="3">
        <v>1.305897E-2</v>
      </c>
      <c r="E3093" s="1">
        <f>C3093*$V$2</f>
        <v>1.3575080000000002</v>
      </c>
      <c r="F3093" s="1">
        <f>D3093*$V$3</f>
        <v>5.2235879999999998E-2</v>
      </c>
      <c r="G3093" s="1">
        <f>(E3093+F3093)</f>
        <v>1.4097438800000002</v>
      </c>
      <c r="H3093" s="1">
        <f>B3093*(1/3)</f>
        <v>15.833333333333332</v>
      </c>
      <c r="I3093" s="1">
        <f>IF((H3093-G3093)&gt;0, (H3093-G3093), (0))</f>
        <v>14.423589453333332</v>
      </c>
      <c r="J3093" s="1">
        <f>IF(I3093=0, G3093-H3093,0)</f>
        <v>0</v>
      </c>
      <c r="K3093" s="1">
        <f>I3093*1000/$V$5</f>
        <v>721.54024278806071</v>
      </c>
      <c r="L3093" s="1">
        <f>J3093*1000/$V$4</f>
        <v>0</v>
      </c>
      <c r="M3093" s="1">
        <f>L3093/$Y$4</f>
        <v>0</v>
      </c>
      <c r="N3093" s="1">
        <f>M3093*$Y$5</f>
        <v>0</v>
      </c>
      <c r="O3093" s="1" t="s">
        <v>0</v>
      </c>
      <c r="P3093" s="1" t="s">
        <v>0</v>
      </c>
      <c r="Q3093" s="1">
        <f>Q3092+K3093-L3093</f>
        <v>-76931.085764015908</v>
      </c>
      <c r="R3093">
        <f>Q3093*$V$5/1000</f>
        <v>-1537.8524044226779</v>
      </c>
    </row>
    <row r="3094" spans="1:18" x14ac:dyDescent="0.25">
      <c r="A3094" s="4">
        <v>42864.833333325834</v>
      </c>
      <c r="B3094">
        <v>46.2</v>
      </c>
      <c r="C3094">
        <v>3.7952199999999996</v>
      </c>
      <c r="D3094" s="3">
        <v>-7.0017200000000003E-3</v>
      </c>
      <c r="E3094" s="1">
        <f>C3094*$V$2</f>
        <v>1.5180879999999999</v>
      </c>
      <c r="F3094" s="1">
        <f>D3094*$V$3</f>
        <v>-2.8006880000000001E-2</v>
      </c>
      <c r="G3094" s="1">
        <f>(E3094+F3094)</f>
        <v>1.4900811199999999</v>
      </c>
      <c r="H3094" s="1">
        <f>B3094*(1/3)</f>
        <v>15.4</v>
      </c>
      <c r="I3094" s="1">
        <f>IF((H3094-G3094)&gt;0, (H3094-G3094), (0))</f>
        <v>13.909918880000001</v>
      </c>
      <c r="J3094" s="1">
        <f>IF(I3094=0, G3094-H3094,0)</f>
        <v>0</v>
      </c>
      <c r="K3094" s="1">
        <f>I3094*1000/$V$5</f>
        <v>695.84386593296654</v>
      </c>
      <c r="L3094" s="1">
        <f>J3094*1000/$V$4</f>
        <v>0</v>
      </c>
      <c r="M3094" s="1">
        <f>L3094/$Y$4</f>
        <v>0</v>
      </c>
      <c r="N3094" s="1">
        <f>M3094*$Y$5</f>
        <v>0</v>
      </c>
      <c r="O3094" s="1" t="s">
        <v>0</v>
      </c>
      <c r="P3094" s="1" t="s">
        <v>0</v>
      </c>
      <c r="Q3094" s="1">
        <f>Q3093+K3094-L3094</f>
        <v>-76235.241898082939</v>
      </c>
      <c r="R3094">
        <f>Q3094*$V$5/1000</f>
        <v>-1523.9424855426778</v>
      </c>
    </row>
    <row r="3095" spans="1:18" x14ac:dyDescent="0.25">
      <c r="A3095" s="4">
        <v>42864.874999992498</v>
      </c>
      <c r="B3095">
        <v>45.1</v>
      </c>
      <c r="C3095">
        <v>5.1783599999999996</v>
      </c>
      <c r="D3095" s="3">
        <v>-7.0017200000000003E-3</v>
      </c>
      <c r="E3095" s="1">
        <f>C3095*$V$2</f>
        <v>2.0713439999999999</v>
      </c>
      <c r="F3095" s="1">
        <f>D3095*$V$3</f>
        <v>-2.8006880000000001E-2</v>
      </c>
      <c r="G3095" s="1">
        <f>(E3095+F3095)</f>
        <v>2.0433371199999999</v>
      </c>
      <c r="H3095" s="1">
        <f>B3095*(1/3)</f>
        <v>15.033333333333333</v>
      </c>
      <c r="I3095" s="1">
        <f>IF((H3095-G3095)&gt;0, (H3095-G3095), (0))</f>
        <v>12.989996213333333</v>
      </c>
      <c r="J3095" s="1">
        <f>IF(I3095=0, G3095-H3095,0)</f>
        <v>0</v>
      </c>
      <c r="K3095" s="1">
        <f>I3095*1000/$V$5</f>
        <v>649.82472302818076</v>
      </c>
      <c r="L3095" s="1">
        <f>J3095*1000/$V$4</f>
        <v>0</v>
      </c>
      <c r="M3095" s="1">
        <f>L3095/$Y$4</f>
        <v>0</v>
      </c>
      <c r="N3095" s="1">
        <f>M3095*$Y$5</f>
        <v>0</v>
      </c>
      <c r="O3095" s="1" t="s">
        <v>0</v>
      </c>
      <c r="P3095" s="1" t="s">
        <v>0</v>
      </c>
      <c r="Q3095" s="1">
        <f>Q3094+K3095-L3095</f>
        <v>-75585.417175054754</v>
      </c>
      <c r="R3095">
        <f>Q3095*$V$5/1000</f>
        <v>-1510.9524893293444</v>
      </c>
    </row>
    <row r="3096" spans="1:18" x14ac:dyDescent="0.25">
      <c r="A3096" s="4">
        <v>42864.916666659163</v>
      </c>
      <c r="B3096">
        <v>44.4</v>
      </c>
      <c r="C3096">
        <v>5.3111999999999995</v>
      </c>
      <c r="D3096" s="3">
        <v>-7.0017200000000003E-3</v>
      </c>
      <c r="E3096" s="1">
        <f>C3096*$V$2</f>
        <v>2.1244799999999997</v>
      </c>
      <c r="F3096" s="1">
        <f>D3096*$V$3</f>
        <v>-2.8006880000000001E-2</v>
      </c>
      <c r="G3096" s="1">
        <f>(E3096+F3096)</f>
        <v>2.0964731199999997</v>
      </c>
      <c r="H3096" s="1">
        <f>B3096*(1/3)</f>
        <v>14.799999999999999</v>
      </c>
      <c r="I3096" s="1">
        <f>IF((H3096-G3096)&gt;0, (H3096-G3096), (0))</f>
        <v>12.703526879999998</v>
      </c>
      <c r="J3096" s="1">
        <f>IF(I3096=0, G3096-H3096,0)</f>
        <v>0</v>
      </c>
      <c r="K3096" s="1">
        <f>I3096*1000/$V$5</f>
        <v>635.49409104552274</v>
      </c>
      <c r="L3096" s="1">
        <f>J3096*1000/$V$4</f>
        <v>0</v>
      </c>
      <c r="M3096" s="1">
        <f>L3096/$Y$4</f>
        <v>0</v>
      </c>
      <c r="N3096" s="1">
        <f>M3096*$Y$5</f>
        <v>0</v>
      </c>
      <c r="O3096" s="1" t="s">
        <v>0</v>
      </c>
      <c r="P3096" s="1" t="s">
        <v>0</v>
      </c>
      <c r="Q3096" s="1">
        <f>Q3095+K3096-L3096</f>
        <v>-74949.923084009235</v>
      </c>
      <c r="R3096">
        <f>Q3096*$V$5/1000</f>
        <v>-1498.2489624493446</v>
      </c>
    </row>
    <row r="3097" spans="1:18" x14ac:dyDescent="0.25">
      <c r="A3097" s="4">
        <v>42864.958333325827</v>
      </c>
      <c r="B3097">
        <v>38.1</v>
      </c>
      <c r="C3097">
        <v>7.0908599999999993</v>
      </c>
      <c r="D3097" s="3">
        <v>-7.0017200000000003E-3</v>
      </c>
      <c r="E3097" s="1">
        <f>C3097*$V$2</f>
        <v>2.836344</v>
      </c>
      <c r="F3097" s="1">
        <f>D3097*$V$3</f>
        <v>-2.8006880000000001E-2</v>
      </c>
      <c r="G3097" s="1">
        <f>(E3097+F3097)</f>
        <v>2.80833712</v>
      </c>
      <c r="H3097" s="1">
        <f>B3097*(1/3)</f>
        <v>12.7</v>
      </c>
      <c r="I3097" s="1">
        <f>IF((H3097-G3097)&gt;0, (H3097-G3097), (0))</f>
        <v>9.8916628799999984</v>
      </c>
      <c r="J3097" s="1">
        <f>IF(I3097=0, G3097-H3097,0)</f>
        <v>0</v>
      </c>
      <c r="K3097" s="1">
        <f>I3097*1000/$V$5</f>
        <v>494.83055927963977</v>
      </c>
      <c r="L3097" s="1">
        <f>J3097*1000/$V$4</f>
        <v>0</v>
      </c>
      <c r="M3097" s="1">
        <f>L3097/$Y$4</f>
        <v>0</v>
      </c>
      <c r="N3097" s="1">
        <f>M3097*$Y$5</f>
        <v>0</v>
      </c>
      <c r="O3097" s="1">
        <f>SUM(N3074:N3097)</f>
        <v>2985.8590203106332</v>
      </c>
      <c r="P3097" s="1">
        <f>SUM(L3074:L3097)</f>
        <v>5075.9603345280775</v>
      </c>
      <c r="Q3097" s="1">
        <f>Q3096+K3097-L3097</f>
        <v>-74455.092524729596</v>
      </c>
      <c r="R3097">
        <f>Q3097*$V$5/1000</f>
        <v>-1488.3572995693446</v>
      </c>
    </row>
    <row r="3098" spans="1:18" x14ac:dyDescent="0.25">
      <c r="A3098" s="4">
        <v>42864.999999992491</v>
      </c>
      <c r="B3098">
        <v>37.6</v>
      </c>
      <c r="C3098">
        <v>12.755700000000001</v>
      </c>
      <c r="D3098" s="3">
        <v>-7.0017200000000003E-3</v>
      </c>
      <c r="E3098" s="1">
        <f>C3098*$V$2</f>
        <v>5.1022800000000004</v>
      </c>
      <c r="F3098" s="1">
        <f>D3098*$V$3</f>
        <v>-2.8006880000000001E-2</v>
      </c>
      <c r="G3098" s="1">
        <f>(E3098+F3098)</f>
        <v>5.07427312</v>
      </c>
      <c r="H3098" s="1">
        <f>B3098*(1/3)</f>
        <v>12.533333333333333</v>
      </c>
      <c r="I3098" s="1">
        <f>IF((H3098-G3098)&gt;0, (H3098-G3098), (0))</f>
        <v>7.4590602133333332</v>
      </c>
      <c r="J3098" s="1">
        <f>IF(I3098=0, G3098-H3098,0)</f>
        <v>0</v>
      </c>
      <c r="K3098" s="1">
        <f>I3098*1000/$V$5</f>
        <v>373.13958045689515</v>
      </c>
      <c r="L3098" s="1">
        <f>J3098*1000/$V$4</f>
        <v>0</v>
      </c>
      <c r="M3098" s="1">
        <f>L3098/$Y$4</f>
        <v>0</v>
      </c>
      <c r="N3098" s="1">
        <f>M3098*$Y$5</f>
        <v>0</v>
      </c>
      <c r="O3098" s="1" t="s">
        <v>0</v>
      </c>
      <c r="P3098" s="1" t="s">
        <v>0</v>
      </c>
      <c r="Q3098" s="1">
        <f>Q3097+K3098-L3098</f>
        <v>-74081.952944272707</v>
      </c>
      <c r="R3098">
        <f>Q3098*$V$5/1000</f>
        <v>-1480.8982393560113</v>
      </c>
    </row>
    <row r="3099" spans="1:18" x14ac:dyDescent="0.25">
      <c r="A3099" s="4">
        <v>42865.041666659155</v>
      </c>
      <c r="B3099">
        <v>34.1</v>
      </c>
      <c r="C3099">
        <v>10.056799999999999</v>
      </c>
      <c r="D3099" s="3">
        <v>-7.0017200000000003E-3</v>
      </c>
      <c r="E3099" s="1">
        <f>C3099*$V$2</f>
        <v>4.0227199999999996</v>
      </c>
      <c r="F3099" s="1">
        <f>D3099*$V$3</f>
        <v>-2.8006880000000001E-2</v>
      </c>
      <c r="G3099" s="1">
        <f>(E3099+F3099)</f>
        <v>3.9947131199999997</v>
      </c>
      <c r="H3099" s="1">
        <f>B3099*(1/3)</f>
        <v>11.366666666666667</v>
      </c>
      <c r="I3099" s="1">
        <f>IF((H3099-G3099)&gt;0, (H3099-G3099), (0))</f>
        <v>7.371953546666667</v>
      </c>
      <c r="J3099" s="1">
        <f>IF(I3099=0, G3099-H3099,0)</f>
        <v>0</v>
      </c>
      <c r="K3099" s="1">
        <f>I3099*1000/$V$5</f>
        <v>368.78206836751713</v>
      </c>
      <c r="L3099" s="1">
        <f>J3099*1000/$V$4</f>
        <v>0</v>
      </c>
      <c r="M3099" s="1">
        <f>L3099/$Y$4</f>
        <v>0</v>
      </c>
      <c r="N3099" s="1">
        <f>M3099*$Y$5</f>
        <v>0</v>
      </c>
      <c r="O3099" s="1" t="s">
        <v>0</v>
      </c>
      <c r="P3099" s="1" t="s">
        <v>0</v>
      </c>
      <c r="Q3099" s="1">
        <f>Q3098+K3099-L3099</f>
        <v>-73713.170875905183</v>
      </c>
      <c r="R3099">
        <f>Q3099*$V$5/1000</f>
        <v>-1473.5262858093447</v>
      </c>
    </row>
    <row r="3100" spans="1:18" x14ac:dyDescent="0.25">
      <c r="A3100" s="4">
        <v>42865.08333332582</v>
      </c>
      <c r="B3100">
        <v>35.1</v>
      </c>
      <c r="C3100">
        <v>9.8976399999999991</v>
      </c>
      <c r="D3100" s="3">
        <v>-7.0017200000000003E-3</v>
      </c>
      <c r="E3100" s="1">
        <f>C3100*$V$2</f>
        <v>3.9590559999999999</v>
      </c>
      <c r="F3100" s="1">
        <f>D3100*$V$3</f>
        <v>-2.8006880000000001E-2</v>
      </c>
      <c r="G3100" s="1">
        <f>(E3100+F3100)</f>
        <v>3.93104912</v>
      </c>
      <c r="H3100" s="1">
        <f>B3100*(1/3)</f>
        <v>11.7</v>
      </c>
      <c r="I3100" s="1">
        <f>IF((H3100-G3100)&gt;0, (H3100-G3100), (0))</f>
        <v>7.7689508799999993</v>
      </c>
      <c r="J3100" s="1">
        <f>IF(I3100=0, G3100-H3100,0)</f>
        <v>0</v>
      </c>
      <c r="K3100" s="1">
        <f>I3100*1000/$V$5</f>
        <v>388.64186493246626</v>
      </c>
      <c r="L3100" s="1">
        <f>J3100*1000/$V$4</f>
        <v>0</v>
      </c>
      <c r="M3100" s="1">
        <f>L3100/$Y$4</f>
        <v>0</v>
      </c>
      <c r="N3100" s="1">
        <f>M3100*$Y$5</f>
        <v>0</v>
      </c>
      <c r="O3100" s="1" t="s">
        <v>0</v>
      </c>
      <c r="P3100" s="1" t="s">
        <v>0</v>
      </c>
      <c r="Q3100" s="1">
        <f>Q3099+K3100-L3100</f>
        <v>-73324.529010972721</v>
      </c>
      <c r="R3100">
        <f>Q3100*$V$5/1000</f>
        <v>-1465.7573349293446</v>
      </c>
    </row>
    <row r="3101" spans="1:18" x14ac:dyDescent="0.25">
      <c r="A3101" s="4">
        <v>42865.124999992484</v>
      </c>
      <c r="B3101">
        <v>31.6</v>
      </c>
      <c r="C3101">
        <v>10.329600000000001</v>
      </c>
      <c r="D3101" s="3">
        <v>-7.0017200000000003E-3</v>
      </c>
      <c r="E3101" s="1">
        <f>C3101*$V$2</f>
        <v>4.1318400000000004</v>
      </c>
      <c r="F3101" s="1">
        <f>D3101*$V$3</f>
        <v>-2.8006880000000001E-2</v>
      </c>
      <c r="G3101" s="1">
        <f>(E3101+F3101)</f>
        <v>4.10383312</v>
      </c>
      <c r="H3101" s="1">
        <f>B3101*(1/3)</f>
        <v>10.533333333333333</v>
      </c>
      <c r="I3101" s="1">
        <f>IF((H3101-G3101)&gt;0, (H3101-G3101), (0))</f>
        <v>6.4295002133333332</v>
      </c>
      <c r="J3101" s="1">
        <f>IF(I3101=0, G3101-H3101,0)</f>
        <v>0</v>
      </c>
      <c r="K3101" s="1">
        <f>I3101*1000/$V$5</f>
        <v>321.63582858095714</v>
      </c>
      <c r="L3101" s="1">
        <f>J3101*1000/$V$4</f>
        <v>0</v>
      </c>
      <c r="M3101" s="1">
        <f>L3101/$Y$4</f>
        <v>0</v>
      </c>
      <c r="N3101" s="1">
        <f>M3101*$Y$5</f>
        <v>0</v>
      </c>
      <c r="O3101" s="1" t="s">
        <v>0</v>
      </c>
      <c r="P3101" s="1" t="s">
        <v>0</v>
      </c>
      <c r="Q3101" s="1">
        <f>Q3100+K3101-L3101</f>
        <v>-73002.893182391766</v>
      </c>
      <c r="R3101">
        <f>Q3101*$V$5/1000</f>
        <v>-1459.3278347160112</v>
      </c>
    </row>
    <row r="3102" spans="1:18" x14ac:dyDescent="0.25">
      <c r="A3102" s="4">
        <v>42865.166666659148</v>
      </c>
      <c r="B3102">
        <v>33.1</v>
      </c>
      <c r="C3102">
        <v>10.42</v>
      </c>
      <c r="D3102" s="3">
        <v>-7.0017200000000003E-3</v>
      </c>
      <c r="E3102" s="1">
        <f>C3102*$V$2</f>
        <v>4.1680000000000001</v>
      </c>
      <c r="F3102" s="1">
        <f>D3102*$V$3</f>
        <v>-2.8006880000000001E-2</v>
      </c>
      <c r="G3102" s="1">
        <f>(E3102+F3102)</f>
        <v>4.1399931199999997</v>
      </c>
      <c r="H3102" s="1">
        <f>B3102*(1/3)</f>
        <v>11.033333333333333</v>
      </c>
      <c r="I3102" s="1">
        <f>IF((H3102-G3102)&gt;0, (H3102-G3102), (0))</f>
        <v>6.8933402133333335</v>
      </c>
      <c r="J3102" s="1">
        <f>IF(I3102=0, G3102-H3102,0)</f>
        <v>0</v>
      </c>
      <c r="K3102" s="1">
        <f>I3102*1000/$V$5</f>
        <v>344.83943038185765</v>
      </c>
      <c r="L3102" s="1">
        <f>J3102*1000/$V$4</f>
        <v>0</v>
      </c>
      <c r="M3102" s="1">
        <f>L3102/$Y$4</f>
        <v>0</v>
      </c>
      <c r="N3102" s="1">
        <f>M3102*$Y$5</f>
        <v>0</v>
      </c>
      <c r="O3102" s="1" t="s">
        <v>0</v>
      </c>
      <c r="P3102" s="1" t="s">
        <v>0</v>
      </c>
      <c r="Q3102" s="1">
        <f>Q3101+K3102-L3102</f>
        <v>-72658.053752009902</v>
      </c>
      <c r="R3102">
        <f>Q3102*$V$5/1000</f>
        <v>-1452.4344945026778</v>
      </c>
    </row>
    <row r="3103" spans="1:18" x14ac:dyDescent="0.25">
      <c r="A3103" s="4">
        <v>42865.208333325812</v>
      </c>
      <c r="B3103">
        <v>32.9</v>
      </c>
      <c r="C3103">
        <v>11.922799999999999</v>
      </c>
      <c r="D3103" s="3">
        <v>-7.0017200000000003E-3</v>
      </c>
      <c r="E3103" s="1">
        <f>C3103*$V$2</f>
        <v>4.76912</v>
      </c>
      <c r="F3103" s="1">
        <f>D3103*$V$3</f>
        <v>-2.8006880000000001E-2</v>
      </c>
      <c r="G3103" s="1">
        <f>(E3103+F3103)</f>
        <v>4.7411131199999996</v>
      </c>
      <c r="H3103" s="1">
        <f>B3103*(1/3)</f>
        <v>10.966666666666665</v>
      </c>
      <c r="I3103" s="1">
        <f>IF((H3103-G3103)&gt;0, (H3103-G3103), (0))</f>
        <v>6.2255535466666654</v>
      </c>
      <c r="J3103" s="1">
        <f>IF(I3103=0, G3103-H3103,0)</f>
        <v>0</v>
      </c>
      <c r="K3103" s="1">
        <f>I3103*1000/$V$5</f>
        <v>311.43339403034844</v>
      </c>
      <c r="L3103" s="1">
        <f>J3103*1000/$V$4</f>
        <v>0</v>
      </c>
      <c r="M3103" s="1">
        <f>L3103/$Y$4</f>
        <v>0</v>
      </c>
      <c r="N3103" s="1">
        <f>M3103*$Y$5</f>
        <v>0</v>
      </c>
      <c r="O3103" s="1" t="s">
        <v>0</v>
      </c>
      <c r="P3103" s="1" t="s">
        <v>0</v>
      </c>
      <c r="Q3103" s="1">
        <f>Q3102+K3103-L3103</f>
        <v>-72346.620357979555</v>
      </c>
      <c r="R3103">
        <f>Q3103*$V$5/1000</f>
        <v>-1446.2089409560112</v>
      </c>
    </row>
    <row r="3104" spans="1:18" x14ac:dyDescent="0.25">
      <c r="A3104" s="4">
        <v>42865.249999992477</v>
      </c>
      <c r="B3104">
        <v>34.4</v>
      </c>
      <c r="C3104">
        <v>10.408700000000001</v>
      </c>
      <c r="D3104" s="3">
        <v>-7.0017200000000003E-3</v>
      </c>
      <c r="E3104" s="1">
        <f>C3104*$V$2</f>
        <v>4.1634800000000007</v>
      </c>
      <c r="F3104" s="1">
        <f>D3104*$V$3</f>
        <v>-2.8006880000000001E-2</v>
      </c>
      <c r="G3104" s="1">
        <f>(E3104+F3104)</f>
        <v>4.1354731200000003</v>
      </c>
      <c r="H3104" s="1">
        <f>B3104*(1/3)</f>
        <v>11.466666666666665</v>
      </c>
      <c r="I3104" s="1">
        <f>IF((H3104-G3104)&gt;0, (H3104-G3104), (0))</f>
        <v>7.3311935466666647</v>
      </c>
      <c r="J3104" s="1">
        <f>IF(I3104=0, G3104-H3104,0)</f>
        <v>0</v>
      </c>
      <c r="K3104" s="1">
        <f>I3104*1000/$V$5</f>
        <v>366.74304885776212</v>
      </c>
      <c r="L3104" s="1">
        <f>J3104*1000/$V$4</f>
        <v>0</v>
      </c>
      <c r="M3104" s="1">
        <f>L3104/$Y$4</f>
        <v>0</v>
      </c>
      <c r="N3104" s="1">
        <f>M3104*$Y$5</f>
        <v>0</v>
      </c>
      <c r="O3104" s="1" t="s">
        <v>0</v>
      </c>
      <c r="P3104" s="1" t="s">
        <v>0</v>
      </c>
      <c r="Q3104" s="1">
        <f>Q3103+K3104-L3104</f>
        <v>-71979.877309121788</v>
      </c>
      <c r="R3104">
        <f>Q3104*$V$5/1000</f>
        <v>-1438.8777474093445</v>
      </c>
    </row>
    <row r="3105" spans="1:18" x14ac:dyDescent="0.25">
      <c r="A3105" s="4">
        <v>42865.291666659141</v>
      </c>
      <c r="B3105">
        <v>37</v>
      </c>
      <c r="C3105">
        <v>9.07911</v>
      </c>
      <c r="D3105" s="3">
        <v>0.63620116999999998</v>
      </c>
      <c r="E3105" s="1">
        <f>C3105*$V$2</f>
        <v>3.6316440000000001</v>
      </c>
      <c r="F3105" s="1">
        <f>D3105*$V$3</f>
        <v>2.5448046799999999</v>
      </c>
      <c r="G3105" s="1">
        <f>(E3105+F3105)</f>
        <v>6.17644868</v>
      </c>
      <c r="H3105" s="1">
        <f>B3105*(1/3)</f>
        <v>12.333333333333332</v>
      </c>
      <c r="I3105" s="1">
        <f>IF((H3105-G3105)&gt;0, (H3105-G3105), (0))</f>
        <v>6.1568846533333321</v>
      </c>
      <c r="J3105" s="1">
        <f>IF(I3105=0, G3105-H3105,0)</f>
        <v>0</v>
      </c>
      <c r="K3105" s="1">
        <f>I3105*1000/$V$5</f>
        <v>307.99823178255787</v>
      </c>
      <c r="L3105" s="1">
        <f>J3105*1000/$V$4</f>
        <v>0</v>
      </c>
      <c r="M3105" s="1">
        <f>L3105/$Y$4</f>
        <v>0</v>
      </c>
      <c r="N3105" s="1">
        <f>M3105*$Y$5</f>
        <v>0</v>
      </c>
      <c r="O3105" s="1" t="s">
        <v>0</v>
      </c>
      <c r="P3105" s="1" t="s">
        <v>0</v>
      </c>
      <c r="Q3105" s="1">
        <f>Q3104+K3105-L3105</f>
        <v>-71671.879077339225</v>
      </c>
      <c r="R3105">
        <f>Q3105*$V$5/1000</f>
        <v>-1432.720862756011</v>
      </c>
    </row>
    <row r="3106" spans="1:18" x14ac:dyDescent="0.25">
      <c r="A3106" s="4">
        <v>42865.333333325805</v>
      </c>
      <c r="B3106">
        <v>36.299999999999997</v>
      </c>
      <c r="C3106">
        <v>9.2150099999999995</v>
      </c>
      <c r="D3106" s="3">
        <v>4.2810800000000002</v>
      </c>
      <c r="E3106" s="1">
        <f>C3106*$V$2</f>
        <v>3.6860040000000001</v>
      </c>
      <c r="F3106" s="1">
        <f>D3106*$V$3</f>
        <v>17.124320000000001</v>
      </c>
      <c r="G3106" s="1">
        <f>(E3106+F3106)</f>
        <v>20.810324000000001</v>
      </c>
      <c r="H3106" s="1">
        <f>B3106*(1/3)</f>
        <v>12.099999999999998</v>
      </c>
      <c r="I3106" s="1">
        <f>IF((H3106-G3106)&gt;0, (H3106-G3106), (0))</f>
        <v>0</v>
      </c>
      <c r="J3106" s="1">
        <f>IF(I3106=0, G3106-H3106,0)</f>
        <v>8.7103240000000035</v>
      </c>
      <c r="K3106" s="1">
        <f>I3106*1000/$V$5</f>
        <v>0</v>
      </c>
      <c r="L3106" s="1">
        <f>J3106*1000/$V$4</f>
        <v>156.0989964157707</v>
      </c>
      <c r="M3106" s="1">
        <f>L3106/$Y$4</f>
        <v>65.587813620071728</v>
      </c>
      <c r="N3106" s="1">
        <f>M3106*$Y$5</f>
        <v>91.822939068100411</v>
      </c>
      <c r="O3106" s="1" t="s">
        <v>0</v>
      </c>
      <c r="P3106" s="1" t="s">
        <v>0</v>
      </c>
      <c r="Q3106" s="1">
        <f>Q3105+K3106-L3106</f>
        <v>-71827.978073755003</v>
      </c>
      <c r="R3106">
        <f>Q3106*$V$5/1000</f>
        <v>-1435.8412816943624</v>
      </c>
    </row>
    <row r="3107" spans="1:18" x14ac:dyDescent="0.25">
      <c r="A3107" s="4">
        <v>42865.374999992469</v>
      </c>
      <c r="B3107">
        <v>48.2</v>
      </c>
      <c r="C3107">
        <v>8.5148399999999995</v>
      </c>
      <c r="D3107" s="3">
        <v>8.0858100000000004</v>
      </c>
      <c r="E3107" s="1">
        <f>C3107*$V$2</f>
        <v>3.4059360000000001</v>
      </c>
      <c r="F3107" s="1">
        <f>D3107*$V$3</f>
        <v>32.343240000000002</v>
      </c>
      <c r="G3107" s="1">
        <f>(E3107+F3107)</f>
        <v>35.749175999999999</v>
      </c>
      <c r="H3107" s="1">
        <f>B3107*(1/3)</f>
        <v>16.066666666666666</v>
      </c>
      <c r="I3107" s="1">
        <f>IF((H3107-G3107)&gt;0, (H3107-G3107), (0))</f>
        <v>0</v>
      </c>
      <c r="J3107" s="1">
        <f>IF(I3107=0, G3107-H3107,0)</f>
        <v>19.682509333333332</v>
      </c>
      <c r="K3107" s="1">
        <f>I3107*1000/$V$5</f>
        <v>0</v>
      </c>
      <c r="L3107" s="1">
        <f>J3107*1000/$V$4</f>
        <v>352.73314217443249</v>
      </c>
      <c r="M3107" s="1">
        <f>L3107/$Y$4</f>
        <v>148.20720259429936</v>
      </c>
      <c r="N3107" s="1">
        <f>M3107*$Y$5</f>
        <v>207.49008363201909</v>
      </c>
      <c r="O3107" s="1" t="s">
        <v>0</v>
      </c>
      <c r="P3107" s="1" t="s">
        <v>0</v>
      </c>
      <c r="Q3107" s="1">
        <f>Q3106+K3107-L3107</f>
        <v>-72180.711215929434</v>
      </c>
      <c r="R3107">
        <f>Q3107*$V$5/1000</f>
        <v>-1442.8924172064292</v>
      </c>
    </row>
    <row r="3108" spans="1:18" x14ac:dyDescent="0.25">
      <c r="A3108" s="4">
        <v>42865.416666659134</v>
      </c>
      <c r="B3108">
        <v>41.8</v>
      </c>
      <c r="C3108">
        <v>9.7671200000000002</v>
      </c>
      <c r="D3108" s="3">
        <v>11.141069999999999</v>
      </c>
      <c r="E3108" s="1">
        <f>C3108*$V$2</f>
        <v>3.9068480000000001</v>
      </c>
      <c r="F3108" s="1">
        <f>D3108*$V$3</f>
        <v>44.564279999999997</v>
      </c>
      <c r="G3108" s="1">
        <f>(E3108+F3108)</f>
        <v>48.471127999999993</v>
      </c>
      <c r="H3108" s="1">
        <f>B3108*(1/3)</f>
        <v>13.933333333333332</v>
      </c>
      <c r="I3108" s="1">
        <f>IF((H3108-G3108)&gt;0, (H3108-G3108), (0))</f>
        <v>0</v>
      </c>
      <c r="J3108" s="1">
        <f>IF(I3108=0, G3108-H3108,0)</f>
        <v>34.537794666666663</v>
      </c>
      <c r="K3108" s="1">
        <f>I3108*1000/$V$5</f>
        <v>0</v>
      </c>
      <c r="L3108" s="1">
        <f>J3108*1000/$V$4</f>
        <v>618.95689366786132</v>
      </c>
      <c r="M3108" s="1">
        <f>L3108/$Y$4</f>
        <v>260.06592170918543</v>
      </c>
      <c r="N3108" s="1">
        <f>M3108*$Y$5</f>
        <v>364.09229039285958</v>
      </c>
      <c r="O3108" s="1" t="s">
        <v>0</v>
      </c>
      <c r="P3108" s="1" t="s">
        <v>0</v>
      </c>
      <c r="Q3108" s="1">
        <f>Q3107+K3108-L3108</f>
        <v>-72799.668109597289</v>
      </c>
      <c r="R3108">
        <f>Q3108*$V$5/1000</f>
        <v>-1455.2653655108497</v>
      </c>
    </row>
    <row r="3109" spans="1:18" x14ac:dyDescent="0.25">
      <c r="A3109" s="4">
        <v>42865.458333325798</v>
      </c>
      <c r="B3109">
        <v>44.9</v>
      </c>
      <c r="C3109">
        <v>10.662700000000001</v>
      </c>
      <c r="D3109" s="3">
        <v>14.6655</v>
      </c>
      <c r="E3109" s="1">
        <f>C3109*$V$2</f>
        <v>4.2650800000000002</v>
      </c>
      <c r="F3109" s="1">
        <f>D3109*$V$3</f>
        <v>58.661999999999999</v>
      </c>
      <c r="G3109" s="1">
        <f>(E3109+F3109)</f>
        <v>62.927079999999997</v>
      </c>
      <c r="H3109" s="1">
        <f>B3109*(1/3)</f>
        <v>14.966666666666665</v>
      </c>
      <c r="I3109" s="1">
        <f>IF((H3109-G3109)&gt;0, (H3109-G3109), (0))</f>
        <v>0</v>
      </c>
      <c r="J3109" s="1">
        <f>IF(I3109=0, G3109-H3109,0)</f>
        <v>47.960413333333335</v>
      </c>
      <c r="K3109" s="1">
        <f>I3109*1000/$V$5</f>
        <v>0</v>
      </c>
      <c r="L3109" s="1">
        <f>J3109*1000/$V$4</f>
        <v>859.50561529271215</v>
      </c>
      <c r="M3109" s="1">
        <f>L3109/$Y$4</f>
        <v>361.13681314819837</v>
      </c>
      <c r="N3109" s="1">
        <f>M3109*$Y$5</f>
        <v>505.59153840747769</v>
      </c>
      <c r="O3109" s="1" t="s">
        <v>0</v>
      </c>
      <c r="P3109" s="1" t="s">
        <v>0</v>
      </c>
      <c r="Q3109" s="1">
        <f>Q3108+K3109-L3109</f>
        <v>-73659.173724890003</v>
      </c>
      <c r="R3109">
        <f>Q3109*$V$5/1000</f>
        <v>-1472.446882760551</v>
      </c>
    </row>
    <row r="3110" spans="1:18" x14ac:dyDescent="0.25">
      <c r="A3110" s="4">
        <v>42865.499999992462</v>
      </c>
      <c r="B3110">
        <v>45.5</v>
      </c>
      <c r="C3110">
        <v>11.216299999999999</v>
      </c>
      <c r="D3110" s="3">
        <v>15.41113</v>
      </c>
      <c r="E3110" s="1">
        <f>C3110*$V$2</f>
        <v>4.4865199999999996</v>
      </c>
      <c r="F3110" s="1">
        <f>D3110*$V$3</f>
        <v>61.64452</v>
      </c>
      <c r="G3110" s="1">
        <f>(E3110+F3110)</f>
        <v>66.131039999999999</v>
      </c>
      <c r="H3110" s="1">
        <f>B3110*(1/3)</f>
        <v>15.166666666666666</v>
      </c>
      <c r="I3110" s="1">
        <f>IF((H3110-G3110)&gt;0, (H3110-G3110), (0))</f>
        <v>0</v>
      </c>
      <c r="J3110" s="1">
        <f>IF(I3110=0, G3110-H3110,0)</f>
        <v>50.964373333333334</v>
      </c>
      <c r="K3110" s="1">
        <f>I3110*1000/$V$5</f>
        <v>0</v>
      </c>
      <c r="L3110" s="1">
        <f>J3110*1000/$V$4</f>
        <v>913.34002389486272</v>
      </c>
      <c r="M3110" s="1">
        <f>L3110/$Y$4</f>
        <v>383.75631256086672</v>
      </c>
      <c r="N3110" s="1">
        <f>M3110*$Y$5</f>
        <v>537.25883758521331</v>
      </c>
      <c r="O3110" s="1" t="s">
        <v>0</v>
      </c>
      <c r="P3110" s="1" t="s">
        <v>0</v>
      </c>
      <c r="Q3110" s="1">
        <f>Q3109+K3110-L3110</f>
        <v>-74572.51374878487</v>
      </c>
      <c r="R3110">
        <f>Q3110*$V$5/1000</f>
        <v>-1490.7045498382095</v>
      </c>
    </row>
    <row r="3111" spans="1:18" x14ac:dyDescent="0.25">
      <c r="A3111" s="4">
        <v>42865.541666659126</v>
      </c>
      <c r="B3111">
        <v>45.3</v>
      </c>
      <c r="C3111">
        <v>12.5801</v>
      </c>
      <c r="D3111" s="3">
        <v>16.161349999999999</v>
      </c>
      <c r="E3111" s="1">
        <f>C3111*$V$2</f>
        <v>5.0320400000000003</v>
      </c>
      <c r="F3111" s="1">
        <f>D3111*$V$3</f>
        <v>64.645399999999995</v>
      </c>
      <c r="G3111" s="1">
        <f>(E3111+F3111)</f>
        <v>69.67743999999999</v>
      </c>
      <c r="H3111" s="1">
        <f>B3111*(1/3)</f>
        <v>15.099999999999998</v>
      </c>
      <c r="I3111" s="1">
        <f>IF((H3111-G3111)&gt;0, (H3111-G3111), (0))</f>
        <v>0</v>
      </c>
      <c r="J3111" s="1">
        <f>IF(I3111=0, G3111-H3111,0)</f>
        <v>54.577439999999996</v>
      </c>
      <c r="K3111" s="1">
        <f>I3111*1000/$V$5</f>
        <v>0</v>
      </c>
      <c r="L3111" s="1">
        <f>J3111*1000/$V$4</f>
        <v>978.09032258064508</v>
      </c>
      <c r="M3111" s="1">
        <f>L3111/$Y$4</f>
        <v>410.96232041203575</v>
      </c>
      <c r="N3111" s="1">
        <f>M3111*$Y$5</f>
        <v>575.34724857685001</v>
      </c>
      <c r="O3111" s="1" t="s">
        <v>0</v>
      </c>
      <c r="P3111" s="1" t="s">
        <v>0</v>
      </c>
      <c r="Q3111" s="1">
        <f>Q3110+K3111-L3111</f>
        <v>-75550.604071365509</v>
      </c>
      <c r="R3111">
        <f>Q3111*$V$5/1000</f>
        <v>-1510.2565753865963</v>
      </c>
    </row>
    <row r="3112" spans="1:18" x14ac:dyDescent="0.25">
      <c r="A3112" s="4">
        <v>42865.583333325791</v>
      </c>
      <c r="B3112">
        <v>46.8</v>
      </c>
      <c r="C3112">
        <v>10.6601</v>
      </c>
      <c r="D3112" s="3">
        <v>16.1174</v>
      </c>
      <c r="E3112" s="1">
        <f>C3112*$V$2</f>
        <v>4.2640400000000005</v>
      </c>
      <c r="F3112" s="1">
        <f>D3112*$V$3</f>
        <v>64.4696</v>
      </c>
      <c r="G3112" s="1">
        <f>(E3112+F3112)</f>
        <v>68.733639999999994</v>
      </c>
      <c r="H3112" s="1">
        <f>B3112*(1/3)</f>
        <v>15.599999999999998</v>
      </c>
      <c r="I3112" s="1">
        <f>IF((H3112-G3112)&gt;0, (H3112-G3112), (0))</f>
        <v>0</v>
      </c>
      <c r="J3112" s="1">
        <f>IF(I3112=0, G3112-H3112,0)</f>
        <v>53.13364</v>
      </c>
      <c r="K3112" s="1">
        <f>I3112*1000/$V$5</f>
        <v>0</v>
      </c>
      <c r="L3112" s="1">
        <f>J3112*1000/$V$4</f>
        <v>952.21577060931907</v>
      </c>
      <c r="M3112" s="1">
        <f>L3112/$Y$4</f>
        <v>400.090659919882</v>
      </c>
      <c r="N3112" s="1">
        <f>M3112*$Y$5</f>
        <v>560.12692388783478</v>
      </c>
      <c r="O3112" s="1" t="s">
        <v>0</v>
      </c>
      <c r="P3112" s="1" t="s">
        <v>0</v>
      </c>
      <c r="Q3112" s="1">
        <f>Q3111+K3112-L3112</f>
        <v>-76502.819841974822</v>
      </c>
      <c r="R3112">
        <f>Q3112*$V$5/1000</f>
        <v>-1529.2913686410766</v>
      </c>
    </row>
    <row r="3113" spans="1:18" x14ac:dyDescent="0.25">
      <c r="A3113" s="4">
        <v>42865.624999992455</v>
      </c>
      <c r="B3113">
        <v>46.3</v>
      </c>
      <c r="C3113">
        <v>8.8914500000000007</v>
      </c>
      <c r="D3113" s="3">
        <v>13.004599999999998</v>
      </c>
      <c r="E3113" s="1">
        <f>C3113*$V$2</f>
        <v>3.5565800000000003</v>
      </c>
      <c r="F3113" s="1">
        <f>D3113*$V$3</f>
        <v>52.018399999999993</v>
      </c>
      <c r="G3113" s="1">
        <f>(E3113+F3113)</f>
        <v>55.574979999999996</v>
      </c>
      <c r="H3113" s="1">
        <f>B3113*(1/3)</f>
        <v>15.433333333333332</v>
      </c>
      <c r="I3113" s="1">
        <f>IF((H3113-G3113)&gt;0, (H3113-G3113), (0))</f>
        <v>0</v>
      </c>
      <c r="J3113" s="1">
        <f>IF(I3113=0, G3113-H3113,0)</f>
        <v>40.141646666666666</v>
      </c>
      <c r="K3113" s="1">
        <f>I3113*1000/$V$5</f>
        <v>0</v>
      </c>
      <c r="L3113" s="1">
        <f>J3113*1000/$V$4</f>
        <v>719.38434886499408</v>
      </c>
      <c r="M3113" s="1">
        <f>L3113/$Y$4</f>
        <v>302.26233145587986</v>
      </c>
      <c r="N3113" s="1">
        <f>M3113*$Y$5</f>
        <v>423.16726403823179</v>
      </c>
      <c r="O3113" s="1" t="s">
        <v>0</v>
      </c>
      <c r="P3113" s="1" t="s">
        <v>0</v>
      </c>
      <c r="Q3113" s="1">
        <f>Q3112+K3113-L3113</f>
        <v>-77222.20419083981</v>
      </c>
      <c r="R3113">
        <f>Q3113*$V$5/1000</f>
        <v>-1543.6718617748877</v>
      </c>
    </row>
    <row r="3114" spans="1:18" x14ac:dyDescent="0.25">
      <c r="A3114" s="4">
        <v>42865.666666659119</v>
      </c>
      <c r="B3114">
        <v>46.1</v>
      </c>
      <c r="C3114">
        <v>6.8020899999999997</v>
      </c>
      <c r="D3114" s="3">
        <v>9.7043199999999992</v>
      </c>
      <c r="E3114" s="1">
        <f>C3114*$V$2</f>
        <v>2.7208360000000003</v>
      </c>
      <c r="F3114" s="1">
        <f>D3114*$V$3</f>
        <v>38.817279999999997</v>
      </c>
      <c r="G3114" s="1">
        <f>(E3114+F3114)</f>
        <v>41.538115999999995</v>
      </c>
      <c r="H3114" s="1">
        <f>B3114*(1/3)</f>
        <v>15.366666666666667</v>
      </c>
      <c r="I3114" s="1">
        <f>IF((H3114-G3114)&gt;0, (H3114-G3114), (0))</f>
        <v>0</v>
      </c>
      <c r="J3114" s="1">
        <f>IF(I3114=0, G3114-H3114,0)</f>
        <v>26.171449333333328</v>
      </c>
      <c r="K3114" s="1">
        <f>I3114*1000/$V$5</f>
        <v>0</v>
      </c>
      <c r="L3114" s="1">
        <f>J3114*1000/$V$4</f>
        <v>469.02238948626035</v>
      </c>
      <c r="M3114" s="1">
        <f>L3114/$Y$4</f>
        <v>197.06823087657997</v>
      </c>
      <c r="N3114" s="1">
        <f>M3114*$Y$5</f>
        <v>275.89552322721192</v>
      </c>
      <c r="O3114" s="1" t="s">
        <v>0</v>
      </c>
      <c r="P3114" s="1" t="s">
        <v>0</v>
      </c>
      <c r="Q3114" s="1">
        <f>Q3113+K3114-L3114</f>
        <v>-77691.226580326067</v>
      </c>
      <c r="R3114">
        <f>Q3114*$V$5/1000</f>
        <v>-1553.047619340718</v>
      </c>
    </row>
    <row r="3115" spans="1:18" x14ac:dyDescent="0.25">
      <c r="A3115" s="4">
        <v>42865.708333325783</v>
      </c>
      <c r="B3115">
        <v>46.1</v>
      </c>
      <c r="C3115">
        <v>4.4310200000000002</v>
      </c>
      <c r="D3115" s="3">
        <v>5.4343899999999996</v>
      </c>
      <c r="E3115" s="1">
        <f>C3115*$V$2</f>
        <v>1.7724080000000002</v>
      </c>
      <c r="F3115" s="1">
        <f>D3115*$V$3</f>
        <v>21.737559999999998</v>
      </c>
      <c r="G3115" s="1">
        <f>(E3115+F3115)</f>
        <v>23.509967999999997</v>
      </c>
      <c r="H3115" s="1">
        <f>B3115*(1/3)</f>
        <v>15.366666666666667</v>
      </c>
      <c r="I3115" s="1">
        <f>IF((H3115-G3115)&gt;0, (H3115-G3115), (0))</f>
        <v>0</v>
      </c>
      <c r="J3115" s="1">
        <f>IF(I3115=0, G3115-H3115,0)</f>
        <v>8.1433013333333299</v>
      </c>
      <c r="K3115" s="1">
        <f>I3115*1000/$V$5</f>
        <v>0</v>
      </c>
      <c r="L3115" s="1">
        <f>J3115*1000/$V$4</f>
        <v>145.93729988052564</v>
      </c>
      <c r="M3115" s="1">
        <f>L3115/$Y$4</f>
        <v>61.318193227111614</v>
      </c>
      <c r="N3115" s="1">
        <f>M3115*$Y$5</f>
        <v>85.845470517956258</v>
      </c>
      <c r="O3115" s="1" t="s">
        <v>0</v>
      </c>
      <c r="P3115" s="1" t="s">
        <v>0</v>
      </c>
      <c r="Q3115" s="1">
        <f>Q3114+K3115-L3115</f>
        <v>-77837.163880206586</v>
      </c>
      <c r="R3115">
        <f>Q3115*$V$5/1000</f>
        <v>-1555.9649059653295</v>
      </c>
    </row>
    <row r="3116" spans="1:18" x14ac:dyDescent="0.25">
      <c r="A3116" s="4">
        <v>42865.749999992448</v>
      </c>
      <c r="B3116">
        <v>46.2</v>
      </c>
      <c r="C3116">
        <v>2.2759200000000002</v>
      </c>
      <c r="D3116" s="3">
        <v>1.7778929999999999</v>
      </c>
      <c r="E3116" s="1">
        <f>C3116*$V$2</f>
        <v>0.91036800000000007</v>
      </c>
      <c r="F3116" s="1">
        <f>D3116*$V$3</f>
        <v>7.1115719999999998</v>
      </c>
      <c r="G3116" s="1">
        <f>(E3116+F3116)</f>
        <v>8.0219400000000007</v>
      </c>
      <c r="H3116" s="1">
        <f>B3116*(1/3)</f>
        <v>15.4</v>
      </c>
      <c r="I3116" s="1">
        <f>IF((H3116-G3116)&gt;0, (H3116-G3116), (0))</f>
        <v>7.3780599999999996</v>
      </c>
      <c r="J3116" s="1">
        <f>IF(I3116=0, G3116-H3116,0)</f>
        <v>0</v>
      </c>
      <c r="K3116" s="1">
        <f>I3116*1000/$V$5</f>
        <v>369.08754377188592</v>
      </c>
      <c r="L3116" s="1">
        <f>J3116*1000/$V$4</f>
        <v>0</v>
      </c>
      <c r="M3116" s="1">
        <f>L3116/$Y$4</f>
        <v>0</v>
      </c>
      <c r="N3116" s="1">
        <f>M3116*$Y$5</f>
        <v>0</v>
      </c>
      <c r="O3116" s="1" t="s">
        <v>0</v>
      </c>
      <c r="P3116" s="1" t="s">
        <v>0</v>
      </c>
      <c r="Q3116" s="1">
        <f>Q3115+K3116-L3116</f>
        <v>-77468.076336434708</v>
      </c>
      <c r="R3116">
        <f>Q3116*$V$5/1000</f>
        <v>-1548.5868459653298</v>
      </c>
    </row>
    <row r="3117" spans="1:18" x14ac:dyDescent="0.25">
      <c r="A3117" s="4">
        <v>42865.791666659112</v>
      </c>
      <c r="B3117">
        <v>46.5</v>
      </c>
      <c r="C3117">
        <v>1.97523</v>
      </c>
      <c r="D3117" s="3">
        <v>4.4724600000000002E-3</v>
      </c>
      <c r="E3117" s="1">
        <f>C3117*$V$2</f>
        <v>0.79009200000000002</v>
      </c>
      <c r="F3117" s="1">
        <f>D3117*$V$3</f>
        <v>1.7889840000000001E-2</v>
      </c>
      <c r="G3117" s="1">
        <f>(E3117+F3117)</f>
        <v>0.80798184000000006</v>
      </c>
      <c r="H3117" s="1">
        <f>B3117*(1/3)</f>
        <v>15.5</v>
      </c>
      <c r="I3117" s="1">
        <f>IF((H3117-G3117)&gt;0, (H3117-G3117), (0))</f>
        <v>14.69201816</v>
      </c>
      <c r="J3117" s="1">
        <f>IF(I3117=0, G3117-H3117,0)</f>
        <v>0</v>
      </c>
      <c r="K3117" s="1">
        <f>I3117*1000/$V$5</f>
        <v>734.96839219609808</v>
      </c>
      <c r="L3117" s="1">
        <f>J3117*1000/$V$4</f>
        <v>0</v>
      </c>
      <c r="M3117" s="1">
        <f>L3117/$Y$4</f>
        <v>0</v>
      </c>
      <c r="N3117" s="1">
        <f>M3117*$Y$5</f>
        <v>0</v>
      </c>
      <c r="O3117" s="1" t="s">
        <v>0</v>
      </c>
      <c r="P3117" s="1" t="s">
        <v>0</v>
      </c>
      <c r="Q3117" s="1">
        <f>Q3116+K3117-L3117</f>
        <v>-76733.107944238611</v>
      </c>
      <c r="R3117">
        <f>Q3117*$V$5/1000</f>
        <v>-1533.8948278053299</v>
      </c>
    </row>
    <row r="3118" spans="1:18" x14ac:dyDescent="0.25">
      <c r="A3118" s="4">
        <v>42865.833333325776</v>
      </c>
      <c r="B3118">
        <v>46.3</v>
      </c>
      <c r="C3118">
        <v>2.2593299999999998</v>
      </c>
      <c r="D3118" s="3">
        <v>-7.0017200000000003E-3</v>
      </c>
      <c r="E3118" s="1">
        <f>C3118*$V$2</f>
        <v>0.90373199999999998</v>
      </c>
      <c r="F3118" s="1">
        <f>D3118*$V$3</f>
        <v>-2.8006880000000001E-2</v>
      </c>
      <c r="G3118" s="1">
        <f>(E3118+F3118)</f>
        <v>0.87572512000000002</v>
      </c>
      <c r="H3118" s="1">
        <f>B3118*(1/3)</f>
        <v>15.433333333333332</v>
      </c>
      <c r="I3118" s="1">
        <f>IF((H3118-G3118)&gt;0, (H3118-G3118), (0))</f>
        <v>14.557608213333332</v>
      </c>
      <c r="J3118" s="1">
        <f>IF(I3118=0, G3118-H3118,0)</f>
        <v>0</v>
      </c>
      <c r="K3118" s="1">
        <f>I3118*1000/$V$5</f>
        <v>728.2445329331332</v>
      </c>
      <c r="L3118" s="1">
        <f>J3118*1000/$V$4</f>
        <v>0</v>
      </c>
      <c r="M3118" s="1">
        <f>L3118/$Y$4</f>
        <v>0</v>
      </c>
      <c r="N3118" s="1">
        <f>M3118*$Y$5</f>
        <v>0</v>
      </c>
      <c r="O3118" s="1" t="s">
        <v>0</v>
      </c>
      <c r="P3118" s="1" t="s">
        <v>0</v>
      </c>
      <c r="Q3118" s="1">
        <f>Q3117+K3118-L3118</f>
        <v>-76004.863411305472</v>
      </c>
      <c r="R3118">
        <f>Q3118*$V$5/1000</f>
        <v>-1519.3372195919962</v>
      </c>
    </row>
    <row r="3119" spans="1:18" x14ac:dyDescent="0.25">
      <c r="A3119" s="4">
        <v>42865.87499999244</v>
      </c>
      <c r="B3119">
        <v>46.6</v>
      </c>
      <c r="C3119">
        <v>2.5401799999999999</v>
      </c>
      <c r="D3119" s="3">
        <v>-7.0017200000000003E-3</v>
      </c>
      <c r="E3119" s="1">
        <f>C3119*$V$2</f>
        <v>1.0160720000000001</v>
      </c>
      <c r="F3119" s="1">
        <f>D3119*$V$3</f>
        <v>-2.8006880000000001E-2</v>
      </c>
      <c r="G3119" s="1">
        <f>(E3119+F3119)</f>
        <v>0.98806512000000013</v>
      </c>
      <c r="H3119" s="1">
        <f>B3119*(1/3)</f>
        <v>15.533333333333333</v>
      </c>
      <c r="I3119" s="1">
        <f>IF((H3119-G3119)&gt;0, (H3119-G3119), (0))</f>
        <v>14.545268213333333</v>
      </c>
      <c r="J3119" s="1">
        <f>IF(I3119=0, G3119-H3119,0)</f>
        <v>0</v>
      </c>
      <c r="K3119" s="1">
        <f>I3119*1000/$V$5</f>
        <v>727.62722427880612</v>
      </c>
      <c r="L3119" s="1">
        <f>J3119*1000/$V$4</f>
        <v>0</v>
      </c>
      <c r="M3119" s="1">
        <f>L3119/$Y$4</f>
        <v>0</v>
      </c>
      <c r="N3119" s="1">
        <f>M3119*$Y$5</f>
        <v>0</v>
      </c>
      <c r="O3119" s="1" t="s">
        <v>0</v>
      </c>
      <c r="P3119" s="1" t="s">
        <v>0</v>
      </c>
      <c r="Q3119" s="1">
        <f>Q3118+K3119-L3119</f>
        <v>-75277.236187026661</v>
      </c>
      <c r="R3119">
        <f>Q3119*$V$5/1000</f>
        <v>-1504.7919513786628</v>
      </c>
    </row>
    <row r="3120" spans="1:18" x14ac:dyDescent="0.25">
      <c r="A3120" s="4">
        <v>42865.916666659105</v>
      </c>
      <c r="B3120">
        <v>45.2</v>
      </c>
      <c r="C3120">
        <v>3.15863</v>
      </c>
      <c r="D3120" s="3">
        <v>-7.0017200000000003E-3</v>
      </c>
      <c r="E3120" s="1">
        <f>C3120*$V$2</f>
        <v>1.263452</v>
      </c>
      <c r="F3120" s="1">
        <f>D3120*$V$3</f>
        <v>-2.8006880000000001E-2</v>
      </c>
      <c r="G3120" s="1">
        <f>(E3120+F3120)</f>
        <v>1.2354451200000001</v>
      </c>
      <c r="H3120" s="1">
        <f>B3120*(1/3)</f>
        <v>15.066666666666666</v>
      </c>
      <c r="I3120" s="1">
        <f>IF((H3120-G3120)&gt;0, (H3120-G3120), (0))</f>
        <v>13.831221546666667</v>
      </c>
      <c r="J3120" s="1">
        <f>IF(I3120=0, G3120-H3120,0)</f>
        <v>0</v>
      </c>
      <c r="K3120" s="1">
        <f>I3120*1000/$V$5</f>
        <v>691.90703084875781</v>
      </c>
      <c r="L3120" s="1">
        <f>J3120*1000/$V$4</f>
        <v>0</v>
      </c>
      <c r="M3120" s="1">
        <f>L3120/$Y$4</f>
        <v>0</v>
      </c>
      <c r="N3120" s="1">
        <f>M3120*$Y$5</f>
        <v>0</v>
      </c>
      <c r="O3120" s="1" t="s">
        <v>0</v>
      </c>
      <c r="P3120" s="1" t="s">
        <v>0</v>
      </c>
      <c r="Q3120" s="1">
        <f>Q3119+K3120-L3120</f>
        <v>-74585.329156177904</v>
      </c>
      <c r="R3120">
        <f>Q3120*$V$5/1000</f>
        <v>-1490.9607298319961</v>
      </c>
    </row>
    <row r="3121" spans="1:18" x14ac:dyDescent="0.25">
      <c r="A3121" s="4">
        <v>42865.958333325769</v>
      </c>
      <c r="B3121">
        <v>42.5</v>
      </c>
      <c r="C3121">
        <v>3.56379</v>
      </c>
      <c r="D3121" s="3">
        <v>-7.0017200000000003E-3</v>
      </c>
      <c r="E3121" s="1">
        <f>C3121*$V$2</f>
        <v>1.425516</v>
      </c>
      <c r="F3121" s="1">
        <f>D3121*$V$3</f>
        <v>-2.8006880000000001E-2</v>
      </c>
      <c r="G3121" s="1">
        <f>(E3121+F3121)</f>
        <v>1.39750912</v>
      </c>
      <c r="H3121" s="1">
        <f>B3121*(1/3)</f>
        <v>14.166666666666666</v>
      </c>
      <c r="I3121" s="1">
        <f>IF((H3121-G3121)&gt;0, (H3121-G3121), (0))</f>
        <v>12.769157546666666</v>
      </c>
      <c r="J3121" s="1">
        <f>IF(I3121=0, G3121-H3121,0)</f>
        <v>0</v>
      </c>
      <c r="K3121" s="1">
        <f>I3121*1000/$V$5</f>
        <v>638.77726596631646</v>
      </c>
      <c r="L3121" s="1">
        <f>J3121*1000/$V$4</f>
        <v>0</v>
      </c>
      <c r="M3121" s="1">
        <f>L3121/$Y$4</f>
        <v>0</v>
      </c>
      <c r="N3121" s="1">
        <f>M3121*$Y$5</f>
        <v>0</v>
      </c>
      <c r="O3121" s="1">
        <f>SUM(N3098:N3121)</f>
        <v>3626.6381193337547</v>
      </c>
      <c r="P3121" s="1">
        <f>SUM(L3098:L3121)</f>
        <v>6165.2848028673834</v>
      </c>
      <c r="Q3121" s="1">
        <f>Q3120+K3121-L3121</f>
        <v>-73946.551890211587</v>
      </c>
      <c r="R3121">
        <f>Q3121*$V$5/1000</f>
        <v>-1478.1915722853294</v>
      </c>
    </row>
    <row r="3122" spans="1:18" x14ac:dyDescent="0.25">
      <c r="A3122" s="4">
        <v>42865.999999992433</v>
      </c>
      <c r="B3122">
        <v>41.2</v>
      </c>
      <c r="C3122">
        <v>6.57613</v>
      </c>
      <c r="D3122" s="3">
        <v>-7.0017200000000003E-3</v>
      </c>
      <c r="E3122" s="1">
        <f>C3122*$V$2</f>
        <v>2.630452</v>
      </c>
      <c r="F3122" s="1">
        <f>D3122*$V$3</f>
        <v>-2.8006880000000001E-2</v>
      </c>
      <c r="G3122" s="1">
        <f>(E3122+F3122)</f>
        <v>2.6024451200000001</v>
      </c>
      <c r="H3122" s="1">
        <f>B3122*(1/3)</f>
        <v>13.733333333333334</v>
      </c>
      <c r="I3122" s="1">
        <f>IF((H3122-G3122)&gt;0, (H3122-G3122), (0))</f>
        <v>11.130888213333334</v>
      </c>
      <c r="J3122" s="1">
        <f>IF(I3122=0, G3122-H3122,0)</f>
        <v>0</v>
      </c>
      <c r="K3122" s="1">
        <f>I3122*1000/$V$5</f>
        <v>556.82282207770561</v>
      </c>
      <c r="L3122" s="1">
        <f>J3122*1000/$V$4</f>
        <v>0</v>
      </c>
      <c r="M3122" s="1">
        <f>L3122/$Y$4</f>
        <v>0</v>
      </c>
      <c r="N3122" s="1">
        <f>M3122*$Y$5</f>
        <v>0</v>
      </c>
      <c r="O3122" s="1" t="s">
        <v>0</v>
      </c>
      <c r="P3122" s="1" t="s">
        <v>0</v>
      </c>
      <c r="Q3122" s="1">
        <f>Q3121+K3122-L3122</f>
        <v>-73389.729068133878</v>
      </c>
      <c r="R3122">
        <f>Q3122*$V$5/1000</f>
        <v>-1467.0606840719961</v>
      </c>
    </row>
    <row r="3123" spans="1:18" x14ac:dyDescent="0.25">
      <c r="A3123" s="4">
        <v>42866.041666659097</v>
      </c>
      <c r="B3123">
        <v>36.700000000000003</v>
      </c>
      <c r="C3123">
        <v>9.7899999999999991</v>
      </c>
      <c r="D3123" s="3">
        <v>-7.0017200000000003E-3</v>
      </c>
      <c r="E3123" s="1">
        <f>C3123*$V$2</f>
        <v>3.9159999999999999</v>
      </c>
      <c r="F3123" s="1">
        <f>D3123*$V$3</f>
        <v>-2.8006880000000001E-2</v>
      </c>
      <c r="G3123" s="1">
        <f>(E3123+F3123)</f>
        <v>3.88799312</v>
      </c>
      <c r="H3123" s="1">
        <f>B3123*(1/3)</f>
        <v>12.233333333333334</v>
      </c>
      <c r="I3123" s="1">
        <f>IF((H3123-G3123)&gt;0, (H3123-G3123), (0))</f>
        <v>8.3453402133333334</v>
      </c>
      <c r="J3123" s="1">
        <f>IF(I3123=0, G3123-H3123,0)</f>
        <v>0</v>
      </c>
      <c r="K3123" s="1">
        <f>I3123*1000/$V$5</f>
        <v>417.47574854093716</v>
      </c>
      <c r="L3123" s="1">
        <f>J3123*1000/$V$4</f>
        <v>0</v>
      </c>
      <c r="M3123" s="1">
        <f>L3123/$Y$4</f>
        <v>0</v>
      </c>
      <c r="N3123" s="1">
        <f>M3123*$Y$5</f>
        <v>0</v>
      </c>
      <c r="O3123" s="1" t="s">
        <v>0</v>
      </c>
      <c r="P3123" s="1" t="s">
        <v>0</v>
      </c>
      <c r="Q3123" s="1">
        <f>Q3122+K3123-L3123</f>
        <v>-72972.253319592943</v>
      </c>
      <c r="R3123">
        <f>Q3123*$V$5/1000</f>
        <v>-1458.7153438586627</v>
      </c>
    </row>
    <row r="3124" spans="1:18" x14ac:dyDescent="0.25">
      <c r="A3124" s="4">
        <v>42866.083333325761</v>
      </c>
      <c r="B3124">
        <v>35.1</v>
      </c>
      <c r="C3124">
        <v>8.4263300000000001</v>
      </c>
      <c r="D3124" s="3">
        <v>-7.0017200000000003E-3</v>
      </c>
      <c r="E3124" s="1">
        <f>C3124*$V$2</f>
        <v>3.3705320000000003</v>
      </c>
      <c r="F3124" s="1">
        <f>D3124*$V$3</f>
        <v>-2.8006880000000001E-2</v>
      </c>
      <c r="G3124" s="1">
        <f>(E3124+F3124)</f>
        <v>3.3425251200000003</v>
      </c>
      <c r="H3124" s="1">
        <f>B3124*(1/3)</f>
        <v>11.7</v>
      </c>
      <c r="I3124" s="1">
        <f>IF((H3124-G3124)&gt;0, (H3124-G3124), (0))</f>
        <v>8.3574748799999981</v>
      </c>
      <c r="J3124" s="1">
        <f>IF(I3124=0, G3124-H3124,0)</f>
        <v>0</v>
      </c>
      <c r="K3124" s="1">
        <f>I3124*1000/$V$5</f>
        <v>418.08278539269628</v>
      </c>
      <c r="L3124" s="1">
        <f>J3124*1000/$V$4</f>
        <v>0</v>
      </c>
      <c r="M3124" s="1">
        <f>L3124/$Y$4</f>
        <v>0</v>
      </c>
      <c r="N3124" s="1">
        <f>M3124*$Y$5</f>
        <v>0</v>
      </c>
      <c r="O3124" s="1" t="s">
        <v>0</v>
      </c>
      <c r="P3124" s="1" t="s">
        <v>0</v>
      </c>
      <c r="Q3124" s="1">
        <f>Q3123+K3124-L3124</f>
        <v>-72554.170534200253</v>
      </c>
      <c r="R3124">
        <f>Q3124*$V$5/1000</f>
        <v>-1450.357868978663</v>
      </c>
    </row>
    <row r="3125" spans="1:18" x14ac:dyDescent="0.25">
      <c r="A3125" s="4">
        <v>42866.124999992426</v>
      </c>
      <c r="B3125">
        <v>32</v>
      </c>
      <c r="C3125">
        <v>8.46706</v>
      </c>
      <c r="D3125" s="3">
        <v>-7.0017200000000003E-3</v>
      </c>
      <c r="E3125" s="1">
        <f>C3125*$V$2</f>
        <v>3.3868240000000003</v>
      </c>
      <c r="F3125" s="1">
        <f>D3125*$V$3</f>
        <v>-2.8006880000000001E-2</v>
      </c>
      <c r="G3125" s="1">
        <f>(E3125+F3125)</f>
        <v>3.3588171200000003</v>
      </c>
      <c r="H3125" s="1">
        <f>B3125*(1/3)</f>
        <v>10.666666666666666</v>
      </c>
      <c r="I3125" s="1">
        <f>IF((H3125-G3125)&gt;0, (H3125-G3125), (0))</f>
        <v>7.3078495466666658</v>
      </c>
      <c r="J3125" s="1">
        <f>IF(I3125=0, G3125-H3125,0)</f>
        <v>0</v>
      </c>
      <c r="K3125" s="1">
        <f>I3125*1000/$V$5</f>
        <v>365.57526496581619</v>
      </c>
      <c r="L3125" s="1">
        <f>J3125*1000/$V$4</f>
        <v>0</v>
      </c>
      <c r="M3125" s="1">
        <f>L3125/$Y$4</f>
        <v>0</v>
      </c>
      <c r="N3125" s="1">
        <f>M3125*$Y$5</f>
        <v>0</v>
      </c>
      <c r="O3125" s="1" t="s">
        <v>0</v>
      </c>
      <c r="P3125" s="1" t="s">
        <v>0</v>
      </c>
      <c r="Q3125" s="1">
        <f>Q3124+K3125-L3125</f>
        <v>-72188.595269234444</v>
      </c>
      <c r="R3125">
        <f>Q3125*$V$5/1000</f>
        <v>-1443.0500194319964</v>
      </c>
    </row>
    <row r="3126" spans="1:18" x14ac:dyDescent="0.25">
      <c r="A3126" s="4">
        <v>42866.16666665909</v>
      </c>
      <c r="B3126">
        <v>33.299999999999997</v>
      </c>
      <c r="C3126">
        <v>6.7536300000000002</v>
      </c>
      <c r="D3126" s="3">
        <v>-7.0017200000000003E-3</v>
      </c>
      <c r="E3126" s="1">
        <f>C3126*$V$2</f>
        <v>2.7014520000000002</v>
      </c>
      <c r="F3126" s="1">
        <f>D3126*$V$3</f>
        <v>-2.8006880000000001E-2</v>
      </c>
      <c r="G3126" s="1">
        <f>(E3126+F3126)</f>
        <v>2.6734451200000002</v>
      </c>
      <c r="H3126" s="1">
        <f>B3126*(1/3)</f>
        <v>11.099999999999998</v>
      </c>
      <c r="I3126" s="1">
        <f>IF((H3126-G3126)&gt;0, (H3126-G3126), (0))</f>
        <v>8.4265548799999976</v>
      </c>
      <c r="J3126" s="1">
        <f>IF(I3126=0, G3126-H3126,0)</f>
        <v>0</v>
      </c>
      <c r="K3126" s="1">
        <f>I3126*1000/$V$5</f>
        <v>421.53851325662822</v>
      </c>
      <c r="L3126" s="1">
        <f>J3126*1000/$V$4</f>
        <v>0</v>
      </c>
      <c r="M3126" s="1">
        <f>L3126/$Y$4</f>
        <v>0</v>
      </c>
      <c r="N3126" s="1">
        <f>M3126*$Y$5</f>
        <v>0</v>
      </c>
      <c r="O3126" s="1" t="s">
        <v>0</v>
      </c>
      <c r="P3126" s="1" t="s">
        <v>0</v>
      </c>
      <c r="Q3126" s="1">
        <f>Q3125+K3126-L3126</f>
        <v>-71767.056755977814</v>
      </c>
      <c r="R3126">
        <f>Q3126*$V$5/1000</f>
        <v>-1434.6234645519964</v>
      </c>
    </row>
    <row r="3127" spans="1:18" x14ac:dyDescent="0.25">
      <c r="A3127" s="4">
        <v>42866.208333325754</v>
      </c>
      <c r="B3127">
        <v>33.299999999999997</v>
      </c>
      <c r="C3127">
        <v>6.3537100000000004</v>
      </c>
      <c r="D3127" s="3">
        <v>-7.0017200000000003E-3</v>
      </c>
      <c r="E3127" s="1">
        <f>C3127*$V$2</f>
        <v>2.5414840000000005</v>
      </c>
      <c r="F3127" s="1">
        <f>D3127*$V$3</f>
        <v>-2.8006880000000001E-2</v>
      </c>
      <c r="G3127" s="1">
        <f>(E3127+F3127)</f>
        <v>2.5134771200000006</v>
      </c>
      <c r="H3127" s="1">
        <f>B3127*(1/3)</f>
        <v>11.099999999999998</v>
      </c>
      <c r="I3127" s="1">
        <f>IF((H3127-G3127)&gt;0, (H3127-G3127), (0))</f>
        <v>8.5865228799999969</v>
      </c>
      <c r="J3127" s="1">
        <f>IF(I3127=0, G3127-H3127,0)</f>
        <v>0</v>
      </c>
      <c r="K3127" s="1">
        <f>I3127*1000/$V$5</f>
        <v>429.5409144572285</v>
      </c>
      <c r="L3127" s="1">
        <f>J3127*1000/$V$4</f>
        <v>0</v>
      </c>
      <c r="M3127" s="1">
        <f>L3127/$Y$4</f>
        <v>0</v>
      </c>
      <c r="N3127" s="1">
        <f>M3127*$Y$5</f>
        <v>0</v>
      </c>
      <c r="O3127" s="1" t="s">
        <v>0</v>
      </c>
      <c r="P3127" s="1" t="s">
        <v>0</v>
      </c>
      <c r="Q3127" s="1">
        <f>Q3126+K3127-L3127</f>
        <v>-71337.515841520581</v>
      </c>
      <c r="R3127">
        <f>Q3127*$V$5/1000</f>
        <v>-1426.0369416719964</v>
      </c>
    </row>
    <row r="3128" spans="1:18" x14ac:dyDescent="0.25">
      <c r="A3128" s="4">
        <v>42866.249999992418</v>
      </c>
      <c r="B3128">
        <v>34.700000000000003</v>
      </c>
      <c r="C3128">
        <v>8.6856600000000004</v>
      </c>
      <c r="D3128" s="3">
        <v>-7.0017200000000003E-3</v>
      </c>
      <c r="E3128" s="1">
        <f>C3128*$V$2</f>
        <v>3.4742640000000002</v>
      </c>
      <c r="F3128" s="1">
        <f>D3128*$V$3</f>
        <v>-2.8006880000000001E-2</v>
      </c>
      <c r="G3128" s="1">
        <f>(E3128+F3128)</f>
        <v>3.4462571200000003</v>
      </c>
      <c r="H3128" s="1">
        <f>B3128*(1/3)</f>
        <v>11.566666666666666</v>
      </c>
      <c r="I3128" s="1">
        <f>IF((H3128-G3128)&gt;0, (H3128-G3128), (0))</f>
        <v>8.1204095466666661</v>
      </c>
      <c r="J3128" s="1">
        <f>IF(I3128=0, G3128-H3128,0)</f>
        <v>0</v>
      </c>
      <c r="K3128" s="1">
        <f>I3128*1000/$V$5</f>
        <v>406.2235891278973</v>
      </c>
      <c r="L3128" s="1">
        <f>J3128*1000/$V$4</f>
        <v>0</v>
      </c>
      <c r="M3128" s="1">
        <f>L3128/$Y$4</f>
        <v>0</v>
      </c>
      <c r="N3128" s="1">
        <f>M3128*$Y$5</f>
        <v>0</v>
      </c>
      <c r="O3128" s="1" t="s">
        <v>0</v>
      </c>
      <c r="P3128" s="1" t="s">
        <v>0</v>
      </c>
      <c r="Q3128" s="1">
        <f>Q3127+K3128-L3128</f>
        <v>-70931.292252392683</v>
      </c>
      <c r="R3128">
        <f>Q3128*$V$5/1000</f>
        <v>-1417.9165321253297</v>
      </c>
    </row>
    <row r="3129" spans="1:18" x14ac:dyDescent="0.25">
      <c r="A3129" s="4">
        <v>42866.291666659083</v>
      </c>
      <c r="B3129">
        <v>33.200000000000003</v>
      </c>
      <c r="C3129">
        <v>5.7147899999999998</v>
      </c>
      <c r="D3129" s="3">
        <v>0.62338516999999993</v>
      </c>
      <c r="E3129" s="1">
        <f>C3129*$V$2</f>
        <v>2.2859159999999998</v>
      </c>
      <c r="F3129" s="1">
        <f>D3129*$V$3</f>
        <v>2.4935406799999997</v>
      </c>
      <c r="G3129" s="1">
        <f>(E3129+F3129)</f>
        <v>4.7794566799999991</v>
      </c>
      <c r="H3129" s="1">
        <f>B3129*(1/3)</f>
        <v>11.066666666666666</v>
      </c>
      <c r="I3129" s="1">
        <f>IF((H3129-G3129)&gt;0, (H3129-G3129), (0))</f>
        <v>6.2872099866666673</v>
      </c>
      <c r="J3129" s="1">
        <f>IF(I3129=0, G3129-H3129,0)</f>
        <v>0</v>
      </c>
      <c r="K3129" s="1">
        <f>I3129*1000/$V$5</f>
        <v>314.51775821243962</v>
      </c>
      <c r="L3129" s="1">
        <f>J3129*1000/$V$4</f>
        <v>0</v>
      </c>
      <c r="M3129" s="1">
        <f>L3129/$Y$4</f>
        <v>0</v>
      </c>
      <c r="N3129" s="1">
        <f>M3129*$Y$5</f>
        <v>0</v>
      </c>
      <c r="O3129" s="1" t="s">
        <v>0</v>
      </c>
      <c r="P3129" s="1" t="s">
        <v>0</v>
      </c>
      <c r="Q3129" s="1">
        <f>Q3128+K3129-L3129</f>
        <v>-70616.774494180238</v>
      </c>
      <c r="R3129">
        <f>Q3129*$V$5/1000</f>
        <v>-1411.6293221386629</v>
      </c>
    </row>
    <row r="3130" spans="1:18" x14ac:dyDescent="0.25">
      <c r="A3130" s="4">
        <v>42866.333333325747</v>
      </c>
      <c r="B3130">
        <v>37.700000000000003</v>
      </c>
      <c r="C3130">
        <v>3.6501999999999999</v>
      </c>
      <c r="D3130" s="3">
        <v>4.7398999999999996</v>
      </c>
      <c r="E3130" s="1">
        <f>C3130*$V$2</f>
        <v>1.46008</v>
      </c>
      <c r="F3130" s="1">
        <f>D3130*$V$3</f>
        <v>18.959599999999998</v>
      </c>
      <c r="G3130" s="1">
        <f>(E3130+F3130)</f>
        <v>20.41968</v>
      </c>
      <c r="H3130" s="1">
        <f>B3130*(1/3)</f>
        <v>12.566666666666666</v>
      </c>
      <c r="I3130" s="1">
        <f>IF((H3130-G3130)&gt;0, (H3130-G3130), (0))</f>
        <v>0</v>
      </c>
      <c r="J3130" s="1">
        <f>IF(I3130=0, G3130-H3130,0)</f>
        <v>7.8530133333333332</v>
      </c>
      <c r="K3130" s="1">
        <f>I3130*1000/$V$5</f>
        <v>0</v>
      </c>
      <c r="L3130" s="1">
        <f>J3130*1000/$V$4</f>
        <v>140.73500597371566</v>
      </c>
      <c r="M3130" s="1">
        <f>L3130/$Y$4</f>
        <v>59.132355451141038</v>
      </c>
      <c r="N3130" s="1">
        <f>M3130*$Y$5</f>
        <v>82.785297631597444</v>
      </c>
      <c r="O3130" s="1" t="s">
        <v>0</v>
      </c>
      <c r="P3130" s="1" t="s">
        <v>0</v>
      </c>
      <c r="Q3130" s="1">
        <f>Q3129+K3130-L3130</f>
        <v>-70757.509500153959</v>
      </c>
      <c r="R3130">
        <f>Q3130*$V$5/1000</f>
        <v>-1414.4426149080775</v>
      </c>
    </row>
    <row r="3131" spans="1:18" x14ac:dyDescent="0.25">
      <c r="A3131" s="4">
        <v>42866.374999992411</v>
      </c>
      <c r="B3131">
        <v>39.1</v>
      </c>
      <c r="C3131">
        <v>4.2196099999999994</v>
      </c>
      <c r="D3131" s="3">
        <v>10.358709999999999</v>
      </c>
      <c r="E3131" s="1">
        <f>C3131*$V$2</f>
        <v>1.6878439999999999</v>
      </c>
      <c r="F3131" s="1">
        <f>D3131*$V$3</f>
        <v>41.434839999999994</v>
      </c>
      <c r="G3131" s="1">
        <f>(E3131+F3131)</f>
        <v>43.122683999999992</v>
      </c>
      <c r="H3131" s="1">
        <f>B3131*(1/3)</f>
        <v>13.033333333333333</v>
      </c>
      <c r="I3131" s="1">
        <f>IF((H3131-G3131)&gt;0, (H3131-G3131), (0))</f>
        <v>0</v>
      </c>
      <c r="J3131" s="1">
        <f>IF(I3131=0, G3131-H3131,0)</f>
        <v>30.089350666666661</v>
      </c>
      <c r="K3131" s="1">
        <f>I3131*1000/$V$5</f>
        <v>0</v>
      </c>
      <c r="L3131" s="1">
        <f>J3131*1000/$V$4</f>
        <v>539.2356750298685</v>
      </c>
      <c r="M3131" s="1">
        <f>L3131/$Y$4</f>
        <v>226.56961135708761</v>
      </c>
      <c r="N3131" s="1">
        <f>M3131*$Y$5</f>
        <v>317.19745589992266</v>
      </c>
      <c r="O3131" s="1" t="s">
        <v>0</v>
      </c>
      <c r="P3131" s="1" t="s">
        <v>0</v>
      </c>
      <c r="Q3131" s="1">
        <f>Q3130+K3131-L3131</f>
        <v>-71296.745175183823</v>
      </c>
      <c r="R3131">
        <f>Q3131*$V$5/1000</f>
        <v>-1425.2219360519246</v>
      </c>
    </row>
    <row r="3132" spans="1:18" x14ac:dyDescent="0.25">
      <c r="A3132" s="4">
        <v>42866.416666659075</v>
      </c>
      <c r="B3132">
        <v>42.4</v>
      </c>
      <c r="C3132">
        <v>4.2630400000000002</v>
      </c>
      <c r="D3132" s="3">
        <v>15.138339999999999</v>
      </c>
      <c r="E3132" s="1">
        <f>C3132*$V$2</f>
        <v>1.7052160000000001</v>
      </c>
      <c r="F3132" s="1">
        <f>D3132*$V$3</f>
        <v>60.553359999999998</v>
      </c>
      <c r="G3132" s="1">
        <f>(E3132+F3132)</f>
        <v>62.258575999999998</v>
      </c>
      <c r="H3132" s="1">
        <f>B3132*(1/3)</f>
        <v>14.133333333333333</v>
      </c>
      <c r="I3132" s="1">
        <f>IF((H3132-G3132)&gt;0, (H3132-G3132), (0))</f>
        <v>0</v>
      </c>
      <c r="J3132" s="1">
        <f>IF(I3132=0, G3132-H3132,0)</f>
        <v>48.125242666666665</v>
      </c>
      <c r="K3132" s="1">
        <f>I3132*1000/$V$5</f>
        <v>0</v>
      </c>
      <c r="L3132" s="1">
        <f>J3132*1000/$V$4</f>
        <v>862.45954599761058</v>
      </c>
      <c r="M3132" s="1">
        <f>L3132/$Y$4</f>
        <v>362.37796050319776</v>
      </c>
      <c r="N3132" s="1">
        <f>M3132*$Y$5</f>
        <v>507.32914470447685</v>
      </c>
      <c r="O3132" s="1" t="s">
        <v>0</v>
      </c>
      <c r="P3132" s="1" t="s">
        <v>0</v>
      </c>
      <c r="Q3132" s="1">
        <f>Q3131+K3132-L3132</f>
        <v>-72159.204721181435</v>
      </c>
      <c r="R3132">
        <f>Q3132*$V$5/1000</f>
        <v>-1442.4625023764168</v>
      </c>
    </row>
    <row r="3133" spans="1:18" x14ac:dyDescent="0.25">
      <c r="A3133" s="4">
        <v>42866.45833332574</v>
      </c>
      <c r="B3133">
        <v>45.3</v>
      </c>
      <c r="C3133">
        <v>6.4770600000000007</v>
      </c>
      <c r="D3133" s="3">
        <v>12.935219999999999</v>
      </c>
      <c r="E3133" s="1">
        <f>C3133*$V$2</f>
        <v>2.5908240000000005</v>
      </c>
      <c r="F3133" s="1">
        <f>D3133*$V$3</f>
        <v>51.740879999999997</v>
      </c>
      <c r="G3133" s="1">
        <f>(E3133+F3133)</f>
        <v>54.331703999999995</v>
      </c>
      <c r="H3133" s="1">
        <f>B3133*(1/3)</f>
        <v>15.099999999999998</v>
      </c>
      <c r="I3133" s="1">
        <f>IF((H3133-G3133)&gt;0, (H3133-G3133), (0))</f>
        <v>0</v>
      </c>
      <c r="J3133" s="1">
        <f>IF(I3133=0, G3133-H3133,0)</f>
        <v>39.231703999999993</v>
      </c>
      <c r="K3133" s="1">
        <f>I3133*1000/$V$5</f>
        <v>0</v>
      </c>
      <c r="L3133" s="1">
        <f>J3133*1000/$V$4</f>
        <v>703.07713261648735</v>
      </c>
      <c r="M3133" s="1">
        <f>L3133/$Y$4</f>
        <v>295.41055992289387</v>
      </c>
      <c r="N3133" s="1">
        <f>M3133*$Y$5</f>
        <v>413.57478389205141</v>
      </c>
      <c r="O3133" s="1" t="s">
        <v>0</v>
      </c>
      <c r="P3133" s="1" t="s">
        <v>0</v>
      </c>
      <c r="Q3133" s="1">
        <f>Q3132+K3133-L3133</f>
        <v>-72862.281853797918</v>
      </c>
      <c r="R3133">
        <f>Q3133*$V$5/1000</f>
        <v>-1456.5170142574202</v>
      </c>
    </row>
    <row r="3134" spans="1:18" x14ac:dyDescent="0.25">
      <c r="A3134" s="4">
        <v>42866.499999992404</v>
      </c>
      <c r="B3134">
        <v>45.3</v>
      </c>
      <c r="C3134">
        <v>8.97926</v>
      </c>
      <c r="D3134" s="3">
        <v>20.300190000000001</v>
      </c>
      <c r="E3134" s="1">
        <f>C3134*$V$2</f>
        <v>3.591704</v>
      </c>
      <c r="F3134" s="1">
        <f>D3134*$V$3</f>
        <v>81.200760000000002</v>
      </c>
      <c r="G3134" s="1">
        <f>(E3134+F3134)</f>
        <v>84.792463999999995</v>
      </c>
      <c r="H3134" s="1">
        <f>B3134*(1/3)</f>
        <v>15.099999999999998</v>
      </c>
      <c r="I3134" s="1">
        <f>IF((H3134-G3134)&gt;0, (H3134-G3134), (0))</f>
        <v>0</v>
      </c>
      <c r="J3134" s="1">
        <f>IF(I3134=0, G3134-H3134,0)</f>
        <v>69.692464000000001</v>
      </c>
      <c r="K3134" s="1">
        <f>I3134*1000/$V$5</f>
        <v>0</v>
      </c>
      <c r="L3134" s="1">
        <f>J3134*1000/$V$4</f>
        <v>1248.9688888888891</v>
      </c>
      <c r="M3134" s="1">
        <f>L3134/$Y$4</f>
        <v>524.77684407096183</v>
      </c>
      <c r="N3134" s="1">
        <f>M3134*$Y$5</f>
        <v>734.68758169934654</v>
      </c>
      <c r="O3134" s="1" t="s">
        <v>0</v>
      </c>
      <c r="P3134" s="1" t="s">
        <v>0</v>
      </c>
      <c r="Q3134" s="1">
        <f>Q3133+K3134-L3134</f>
        <v>-74111.250742686811</v>
      </c>
      <c r="R3134">
        <f>Q3134*$V$5/1000</f>
        <v>-1481.4839023463094</v>
      </c>
    </row>
    <row r="3135" spans="1:18" x14ac:dyDescent="0.25">
      <c r="A3135" s="4">
        <v>42866.541666659068</v>
      </c>
      <c r="B3135">
        <v>45.8</v>
      </c>
      <c r="C3135">
        <v>9.5423899999999993</v>
      </c>
      <c r="D3135" s="3">
        <v>17.345670000000002</v>
      </c>
      <c r="E3135" s="1">
        <f>C3135*$V$2</f>
        <v>3.8169559999999998</v>
      </c>
      <c r="F3135" s="1">
        <f>D3135*$V$3</f>
        <v>69.382680000000008</v>
      </c>
      <c r="G3135" s="1">
        <f>(E3135+F3135)</f>
        <v>73.199636000000012</v>
      </c>
      <c r="H3135" s="1">
        <f>B3135*(1/3)</f>
        <v>15.266666666666666</v>
      </c>
      <c r="I3135" s="1">
        <f>IF((H3135-G3135)&gt;0, (H3135-G3135), (0))</f>
        <v>0</v>
      </c>
      <c r="J3135" s="1">
        <f>IF(I3135=0, G3135-H3135,0)</f>
        <v>57.932969333333347</v>
      </c>
      <c r="K3135" s="1">
        <f>I3135*1000/$V$5</f>
        <v>0</v>
      </c>
      <c r="L3135" s="1">
        <f>J3135*1000/$V$4</f>
        <v>1038.2252568697734</v>
      </c>
      <c r="M3135" s="1">
        <f>L3135/$Y$4</f>
        <v>436.22909952511486</v>
      </c>
      <c r="N3135" s="1">
        <f>M3135*$Y$5</f>
        <v>610.72073933516072</v>
      </c>
      <c r="O3135" s="1" t="s">
        <v>0</v>
      </c>
      <c r="P3135" s="1" t="s">
        <v>0</v>
      </c>
      <c r="Q3135" s="1">
        <f>Q3134+K3135-L3135</f>
        <v>-75149.475999556584</v>
      </c>
      <c r="R3135">
        <f>Q3135*$V$5/1000</f>
        <v>-1502.2380252311359</v>
      </c>
    </row>
    <row r="3136" spans="1:18" x14ac:dyDescent="0.25">
      <c r="A3136" s="4">
        <v>42866.583333325732</v>
      </c>
      <c r="B3136">
        <v>46.1</v>
      </c>
      <c r="C3136">
        <v>8.98597</v>
      </c>
      <c r="D3136" s="3">
        <v>15.746369999999999</v>
      </c>
      <c r="E3136" s="1">
        <f>C3136*$V$2</f>
        <v>3.5943880000000004</v>
      </c>
      <c r="F3136" s="1">
        <f>D3136*$V$3</f>
        <v>62.985479999999995</v>
      </c>
      <c r="G3136" s="1">
        <f>(E3136+F3136)</f>
        <v>66.579867999999991</v>
      </c>
      <c r="H3136" s="1">
        <f>B3136*(1/3)</f>
        <v>15.366666666666667</v>
      </c>
      <c r="I3136" s="1">
        <f>IF((H3136-G3136)&gt;0, (H3136-G3136), (0))</f>
        <v>0</v>
      </c>
      <c r="J3136" s="1">
        <f>IF(I3136=0, G3136-H3136,0)</f>
        <v>51.213201333333323</v>
      </c>
      <c r="K3136" s="1">
        <f>I3136*1000/$V$5</f>
        <v>0</v>
      </c>
      <c r="L3136" s="1">
        <f>J3136*1000/$V$4</f>
        <v>917.79930704898436</v>
      </c>
      <c r="M3136" s="1">
        <f>L3136/$Y$4</f>
        <v>385.62996094495145</v>
      </c>
      <c r="N3136" s="1">
        <f>M3136*$Y$5</f>
        <v>539.88194532293198</v>
      </c>
      <c r="O3136" s="1" t="s">
        <v>0</v>
      </c>
      <c r="P3136" s="1" t="s">
        <v>0</v>
      </c>
      <c r="Q3136" s="1">
        <f>Q3135+K3136-L3136</f>
        <v>-76067.275306605574</v>
      </c>
      <c r="R3136">
        <f>Q3136*$V$5/1000</f>
        <v>-1520.5848333790454</v>
      </c>
    </row>
    <row r="3137" spans="1:18" x14ac:dyDescent="0.25">
      <c r="A3137" s="4">
        <v>42866.624999992397</v>
      </c>
      <c r="B3137">
        <v>47.1</v>
      </c>
      <c r="C3137">
        <v>7.4058999999999999</v>
      </c>
      <c r="D3137" s="3">
        <v>13.864319999999999</v>
      </c>
      <c r="E3137" s="1">
        <f>C3137*$V$2</f>
        <v>2.9623600000000003</v>
      </c>
      <c r="F3137" s="1">
        <f>D3137*$V$3</f>
        <v>55.457279999999997</v>
      </c>
      <c r="G3137" s="1">
        <f>(E3137+F3137)</f>
        <v>58.419640000000001</v>
      </c>
      <c r="H3137" s="1">
        <f>B3137*(1/3)</f>
        <v>15.7</v>
      </c>
      <c r="I3137" s="1">
        <f>IF((H3137-G3137)&gt;0, (H3137-G3137), (0))</f>
        <v>0</v>
      </c>
      <c r="J3137" s="1">
        <f>IF(I3137=0, G3137-H3137,0)</f>
        <v>42.719639999999998</v>
      </c>
      <c r="K3137" s="1">
        <f>I3137*1000/$V$5</f>
        <v>0</v>
      </c>
      <c r="L3137" s="1">
        <f>J3137*1000/$V$4</f>
        <v>765.58494623655918</v>
      </c>
      <c r="M3137" s="1">
        <f>L3137/$Y$4</f>
        <v>321.67434715821815</v>
      </c>
      <c r="N3137" s="1">
        <f>M3137*$Y$5</f>
        <v>450.3440860215054</v>
      </c>
      <c r="O3137" s="1" t="s">
        <v>0</v>
      </c>
      <c r="P3137" s="1" t="s">
        <v>0</v>
      </c>
      <c r="Q3137" s="1">
        <f>Q3136+K3137-L3137</f>
        <v>-76832.860252842132</v>
      </c>
      <c r="R3137">
        <f>Q3137*$V$5/1000</f>
        <v>-1535.8888764543142</v>
      </c>
    </row>
    <row r="3138" spans="1:18" x14ac:dyDescent="0.25">
      <c r="A3138" s="4">
        <v>42866.666666659061</v>
      </c>
      <c r="B3138">
        <v>45.9</v>
      </c>
      <c r="C3138">
        <v>5.5390500000000005</v>
      </c>
      <c r="D3138" s="3">
        <v>11.149419999999999</v>
      </c>
      <c r="E3138" s="1">
        <f>C3138*$V$2</f>
        <v>2.2156200000000004</v>
      </c>
      <c r="F3138" s="1">
        <f>D3138*$V$3</f>
        <v>44.597679999999997</v>
      </c>
      <c r="G3138" s="1">
        <f>(E3138+F3138)</f>
        <v>46.813299999999998</v>
      </c>
      <c r="H3138" s="1">
        <f>B3138*(1/3)</f>
        <v>15.299999999999999</v>
      </c>
      <c r="I3138" s="1">
        <f>IF((H3138-G3138)&gt;0, (H3138-G3138), (0))</f>
        <v>0</v>
      </c>
      <c r="J3138" s="1">
        <f>IF(I3138=0, G3138-H3138,0)</f>
        <v>31.513300000000001</v>
      </c>
      <c r="K3138" s="1">
        <f>I3138*1000/$V$5</f>
        <v>0</v>
      </c>
      <c r="L3138" s="1">
        <f>J3138*1000/$V$4</f>
        <v>564.75448028673839</v>
      </c>
      <c r="M3138" s="1">
        <f>L3138/$Y$4</f>
        <v>237.29179843980606</v>
      </c>
      <c r="N3138" s="1">
        <f>M3138*$Y$5</f>
        <v>332.20851781572844</v>
      </c>
      <c r="O3138" s="1" t="s">
        <v>0</v>
      </c>
      <c r="P3138" s="1" t="s">
        <v>0</v>
      </c>
      <c r="Q3138" s="1">
        <f>Q3137+K3138-L3138</f>
        <v>-77397.614733128867</v>
      </c>
      <c r="R3138">
        <f>Q3138*$V$5/1000</f>
        <v>-1547.178318515246</v>
      </c>
    </row>
    <row r="3139" spans="1:18" x14ac:dyDescent="0.25">
      <c r="A3139" s="4">
        <v>42866.708333325725</v>
      </c>
      <c r="B3139">
        <v>46.4</v>
      </c>
      <c r="C3139">
        <v>6.1701199999999998</v>
      </c>
      <c r="D3139" s="3">
        <v>7.2254699999999996</v>
      </c>
      <c r="E3139" s="1">
        <f>C3139*$V$2</f>
        <v>2.468048</v>
      </c>
      <c r="F3139" s="1">
        <f>D3139*$V$3</f>
        <v>28.901879999999998</v>
      </c>
      <c r="G3139" s="1">
        <f>(E3139+F3139)</f>
        <v>31.369927999999998</v>
      </c>
      <c r="H3139" s="1">
        <f>B3139*(1/3)</f>
        <v>15.466666666666665</v>
      </c>
      <c r="I3139" s="1">
        <f>IF((H3139-G3139)&gt;0, (H3139-G3139), (0))</f>
        <v>0</v>
      </c>
      <c r="J3139" s="1">
        <f>IF(I3139=0, G3139-H3139,0)</f>
        <v>15.903261333333333</v>
      </c>
      <c r="K3139" s="1">
        <f>I3139*1000/$V$5</f>
        <v>0</v>
      </c>
      <c r="L3139" s="1">
        <f>J3139*1000/$V$4</f>
        <v>285.00468339307054</v>
      </c>
      <c r="M3139" s="1">
        <f>L3139/$Y$4</f>
        <v>119.74986697187838</v>
      </c>
      <c r="N3139" s="1">
        <f>M3139*$Y$5</f>
        <v>167.64981376062971</v>
      </c>
      <c r="O3139" s="1" t="s">
        <v>0</v>
      </c>
      <c r="P3139" s="1" t="s">
        <v>0</v>
      </c>
      <c r="Q3139" s="1">
        <f>Q3138+K3139-L3139</f>
        <v>-77682.619416521935</v>
      </c>
      <c r="R3139">
        <f>Q3139*$V$5/1000</f>
        <v>-1552.8755621362734</v>
      </c>
    </row>
    <row r="3140" spans="1:18" x14ac:dyDescent="0.25">
      <c r="A3140" s="4">
        <v>42866.749999992389</v>
      </c>
      <c r="B3140">
        <v>47.3</v>
      </c>
      <c r="C3140">
        <v>4.1377700000000006</v>
      </c>
      <c r="D3140" s="3">
        <v>2.1167099999999999</v>
      </c>
      <c r="E3140" s="1">
        <f>C3140*$V$2</f>
        <v>1.6551080000000002</v>
      </c>
      <c r="F3140" s="1">
        <f>D3140*$V$3</f>
        <v>8.4668399999999995</v>
      </c>
      <c r="G3140" s="1">
        <f>(E3140+F3140)</f>
        <v>10.121948</v>
      </c>
      <c r="H3140" s="1">
        <f>B3140*(1/3)</f>
        <v>15.766666666666666</v>
      </c>
      <c r="I3140" s="1">
        <f>IF((H3140-G3140)&gt;0, (H3140-G3140), (0))</f>
        <v>5.644718666666666</v>
      </c>
      <c r="J3140" s="1">
        <f>IF(I3140=0, G3140-H3140,0)</f>
        <v>0</v>
      </c>
      <c r="K3140" s="1">
        <f>I3140*1000/$V$5</f>
        <v>282.37712189428044</v>
      </c>
      <c r="L3140" s="1">
        <f>J3140*1000/$V$4</f>
        <v>0</v>
      </c>
      <c r="M3140" s="1">
        <f>L3140/$Y$4</f>
        <v>0</v>
      </c>
      <c r="N3140" s="1">
        <f>M3140*$Y$5</f>
        <v>0</v>
      </c>
      <c r="O3140" s="1" t="s">
        <v>0</v>
      </c>
      <c r="P3140" s="1" t="s">
        <v>0</v>
      </c>
      <c r="Q3140" s="1">
        <f>Q3139+K3140-L3140</f>
        <v>-77400.242294627649</v>
      </c>
      <c r="R3140">
        <f>Q3140*$V$5/1000</f>
        <v>-1547.2308434696065</v>
      </c>
    </row>
    <row r="3141" spans="1:18" x14ac:dyDescent="0.25">
      <c r="A3141" s="4">
        <v>42866.791666659054</v>
      </c>
      <c r="B3141">
        <v>47.1</v>
      </c>
      <c r="C3141">
        <v>3.1853400000000001</v>
      </c>
      <c r="D3141" s="3">
        <v>3.8890170000000002E-2</v>
      </c>
      <c r="E3141" s="1">
        <f>C3141*$V$2</f>
        <v>1.2741360000000002</v>
      </c>
      <c r="F3141" s="1">
        <f>D3141*$V$3</f>
        <v>0.15556068000000001</v>
      </c>
      <c r="G3141" s="1">
        <f>(E3141+F3141)</f>
        <v>1.4296966800000002</v>
      </c>
      <c r="H3141" s="1">
        <f>B3141*(1/3)</f>
        <v>15.7</v>
      </c>
      <c r="I3141" s="1">
        <f>IF((H3141-G3141)&gt;0, (H3141-G3141), (0))</f>
        <v>14.27030332</v>
      </c>
      <c r="J3141" s="1">
        <f>IF(I3141=0, G3141-H3141,0)</f>
        <v>0</v>
      </c>
      <c r="K3141" s="1">
        <f>I3141*1000/$V$5</f>
        <v>713.87210205102565</v>
      </c>
      <c r="L3141" s="1">
        <f>J3141*1000/$V$4</f>
        <v>0</v>
      </c>
      <c r="M3141" s="1">
        <f>L3141/$Y$4</f>
        <v>0</v>
      </c>
      <c r="N3141" s="1">
        <f>M3141*$Y$5</f>
        <v>0</v>
      </c>
      <c r="O3141" s="1" t="s">
        <v>0</v>
      </c>
      <c r="P3141" s="1" t="s">
        <v>0</v>
      </c>
      <c r="Q3141" s="1">
        <f>Q3140+K3141-L3141</f>
        <v>-76686.370192576622</v>
      </c>
      <c r="R3141">
        <f>Q3141*$V$5/1000</f>
        <v>-1532.9605401496065</v>
      </c>
    </row>
    <row r="3142" spans="1:18" x14ac:dyDescent="0.25">
      <c r="A3142" s="4">
        <v>42866.833333325718</v>
      </c>
      <c r="B3142">
        <v>48.5</v>
      </c>
      <c r="C3142">
        <v>2.8822899999999998</v>
      </c>
      <c r="D3142" s="3">
        <v>-7.0017200000000003E-3</v>
      </c>
      <c r="E3142" s="1">
        <f>C3142*$V$2</f>
        <v>1.1529160000000001</v>
      </c>
      <c r="F3142" s="1">
        <f>D3142*$V$3</f>
        <v>-2.8006880000000001E-2</v>
      </c>
      <c r="G3142" s="1">
        <f>(E3142+F3142)</f>
        <v>1.1249091200000001</v>
      </c>
      <c r="H3142" s="1">
        <f>B3142*(1/3)</f>
        <v>16.166666666666664</v>
      </c>
      <c r="I3142" s="1">
        <f>IF((H3142-G3142)&gt;0, (H3142-G3142), (0))</f>
        <v>15.041757546666664</v>
      </c>
      <c r="J3142" s="1">
        <f>IF(I3142=0, G3142-H3142,0)</f>
        <v>0</v>
      </c>
      <c r="K3142" s="1">
        <f>I3142*1000/$V$5</f>
        <v>752.46410938802728</v>
      </c>
      <c r="L3142" s="1">
        <f>J3142*1000/$V$4</f>
        <v>0</v>
      </c>
      <c r="M3142" s="1">
        <f>L3142/$Y$4</f>
        <v>0</v>
      </c>
      <c r="N3142" s="1">
        <f>M3142*$Y$5</f>
        <v>0</v>
      </c>
      <c r="O3142" s="1" t="s">
        <v>0</v>
      </c>
      <c r="P3142" s="1" t="s">
        <v>0</v>
      </c>
      <c r="Q3142" s="1">
        <f>Q3141+K3142-L3142</f>
        <v>-75933.906083188602</v>
      </c>
      <c r="R3142">
        <f>Q3142*$V$5/1000</f>
        <v>-1517.9187826029399</v>
      </c>
    </row>
    <row r="3143" spans="1:18" x14ac:dyDescent="0.25">
      <c r="A3143" s="4">
        <v>42866.874999992382</v>
      </c>
      <c r="B3143">
        <v>47</v>
      </c>
      <c r="C3143">
        <v>2.5988800000000003</v>
      </c>
      <c r="D3143" s="3">
        <v>-7.0017200000000003E-3</v>
      </c>
      <c r="E3143" s="1">
        <f>C3143*$V$2</f>
        <v>1.0395520000000003</v>
      </c>
      <c r="F3143" s="1">
        <f>D3143*$V$3</f>
        <v>-2.8006880000000001E-2</v>
      </c>
      <c r="G3143" s="1">
        <f>(E3143+F3143)</f>
        <v>1.0115451200000003</v>
      </c>
      <c r="H3143" s="1">
        <f>B3143*(1/3)</f>
        <v>15.666666666666666</v>
      </c>
      <c r="I3143" s="1">
        <f>IF((H3143-G3143)&gt;0, (H3143-G3143), (0))</f>
        <v>14.655121546666665</v>
      </c>
      <c r="J3143" s="1">
        <f>IF(I3143=0, G3143-H3143,0)</f>
        <v>0</v>
      </c>
      <c r="K3143" s="1">
        <f>I3143*1000/$V$5</f>
        <v>733.1226386526597</v>
      </c>
      <c r="L3143" s="1">
        <f>J3143*1000/$V$4</f>
        <v>0</v>
      </c>
      <c r="M3143" s="1">
        <f>L3143/$Y$4</f>
        <v>0</v>
      </c>
      <c r="N3143" s="1">
        <f>M3143*$Y$5</f>
        <v>0</v>
      </c>
      <c r="O3143" s="1" t="s">
        <v>0</v>
      </c>
      <c r="P3143" s="1" t="s">
        <v>0</v>
      </c>
      <c r="Q3143" s="1">
        <f>Q3142+K3143-L3143</f>
        <v>-75200.783444535948</v>
      </c>
      <c r="R3143">
        <f>Q3143*$V$5/1000</f>
        <v>-1503.2636610562733</v>
      </c>
    </row>
    <row r="3144" spans="1:18" x14ac:dyDescent="0.25">
      <c r="A3144" s="4">
        <v>42866.916666659046</v>
      </c>
      <c r="B3144">
        <v>45.1</v>
      </c>
      <c r="C3144">
        <v>4.51532</v>
      </c>
      <c r="D3144" s="3">
        <v>-7.0017200000000003E-3</v>
      </c>
      <c r="E3144" s="1">
        <f>C3144*$V$2</f>
        <v>1.8061280000000002</v>
      </c>
      <c r="F3144" s="1">
        <f>D3144*$V$3</f>
        <v>-2.8006880000000001E-2</v>
      </c>
      <c r="G3144" s="1">
        <f>(E3144+F3144)</f>
        <v>1.7781211200000002</v>
      </c>
      <c r="H3144" s="1">
        <f>B3144*(1/3)</f>
        <v>15.033333333333333</v>
      </c>
      <c r="I3144" s="1">
        <f>IF((H3144-G3144)&gt;0, (H3144-G3144), (0))</f>
        <v>13.255212213333333</v>
      </c>
      <c r="J3144" s="1">
        <f>IF(I3144=0, G3144-H3144,0)</f>
        <v>0</v>
      </c>
      <c r="K3144" s="1">
        <f>I3144*1000/$V$5</f>
        <v>663.09215674503923</v>
      </c>
      <c r="L3144" s="1">
        <f>J3144*1000/$V$4</f>
        <v>0</v>
      </c>
      <c r="M3144" s="1">
        <f>L3144/$Y$4</f>
        <v>0</v>
      </c>
      <c r="N3144" s="1">
        <f>M3144*$Y$5</f>
        <v>0</v>
      </c>
      <c r="O3144" s="1" t="s">
        <v>0</v>
      </c>
      <c r="P3144" s="1" t="s">
        <v>0</v>
      </c>
      <c r="Q3144" s="1">
        <f>Q3143+K3144-L3144</f>
        <v>-74537.691287790905</v>
      </c>
      <c r="R3144">
        <f>Q3144*$V$5/1000</f>
        <v>-1490.0084488429402</v>
      </c>
    </row>
    <row r="3145" spans="1:18" x14ac:dyDescent="0.25">
      <c r="A3145" s="4">
        <v>42866.958333325711</v>
      </c>
      <c r="B3145">
        <v>43.4</v>
      </c>
      <c r="C3145">
        <v>5.2209700000000003</v>
      </c>
      <c r="D3145" s="3">
        <v>-7.0017200000000003E-3</v>
      </c>
      <c r="E3145" s="1">
        <f>C3145*$V$2</f>
        <v>2.0883880000000001</v>
      </c>
      <c r="F3145" s="1">
        <f>D3145*$V$3</f>
        <v>-2.8006880000000001E-2</v>
      </c>
      <c r="G3145" s="1">
        <f>(E3145+F3145)</f>
        <v>2.0603811200000002</v>
      </c>
      <c r="H3145" s="1">
        <f>B3145*(1/3)</f>
        <v>14.466666666666665</v>
      </c>
      <c r="I3145" s="1">
        <f>IF((H3145-G3145)&gt;0, (H3145-G3145), (0))</f>
        <v>12.406285546666664</v>
      </c>
      <c r="J3145" s="1">
        <f>IF(I3145=0, G3145-H3145,0)</f>
        <v>0</v>
      </c>
      <c r="K3145" s="1">
        <f>I3145*1000/$V$5</f>
        <v>620.62458962814731</v>
      </c>
      <c r="L3145" s="1">
        <f>J3145*1000/$V$4</f>
        <v>0</v>
      </c>
      <c r="M3145" s="1">
        <f>L3145/$Y$4</f>
        <v>0</v>
      </c>
      <c r="N3145" s="1">
        <f>M3145*$Y$5</f>
        <v>0</v>
      </c>
      <c r="O3145" s="1">
        <f>SUM(N3122:N3145)</f>
        <v>4156.3793660833517</v>
      </c>
      <c r="P3145" s="1">
        <f>SUM(L3122:L3145)</f>
        <v>7065.8449223416974</v>
      </c>
      <c r="Q3145" s="1">
        <f>Q3144+K3145-L3145</f>
        <v>-73917.066698162758</v>
      </c>
      <c r="R3145">
        <f>Q3145*$V$5/1000</f>
        <v>-1477.6021632962734</v>
      </c>
    </row>
    <row r="3146" spans="1:18" x14ac:dyDescent="0.25">
      <c r="A3146" s="4">
        <v>42866.999999992375</v>
      </c>
      <c r="B3146">
        <v>41.9</v>
      </c>
      <c r="C3146">
        <v>4.3874700000000004</v>
      </c>
      <c r="D3146" s="3">
        <v>-7.0017200000000003E-3</v>
      </c>
      <c r="E3146" s="1">
        <f>C3146*$V$2</f>
        <v>1.7549880000000002</v>
      </c>
      <c r="F3146" s="1">
        <f>D3146*$V$3</f>
        <v>-2.8006880000000001E-2</v>
      </c>
      <c r="G3146" s="1">
        <f>(E3146+F3146)</f>
        <v>1.7269811200000003</v>
      </c>
      <c r="H3146" s="1">
        <f>B3146*(1/3)</f>
        <v>13.966666666666665</v>
      </c>
      <c r="I3146" s="1">
        <f>IF((H3146-G3146)&gt;0, (H3146-G3146), (0))</f>
        <v>12.239685546666665</v>
      </c>
      <c r="J3146" s="1">
        <f>IF(I3146=0, G3146-H3146,0)</f>
        <v>0</v>
      </c>
      <c r="K3146" s="1">
        <f>I3146*1000/$V$5</f>
        <v>612.29042254460569</v>
      </c>
      <c r="L3146" s="1">
        <f>J3146*1000/$V$4</f>
        <v>0</v>
      </c>
      <c r="M3146" s="1">
        <f>L3146/$Y$4</f>
        <v>0</v>
      </c>
      <c r="N3146" s="1">
        <f>M3146*$Y$5</f>
        <v>0</v>
      </c>
      <c r="O3146" s="1" t="s">
        <v>0</v>
      </c>
      <c r="P3146" s="1" t="s">
        <v>0</v>
      </c>
      <c r="Q3146" s="1">
        <f>Q3145+K3146-L3146</f>
        <v>-73304.776275618147</v>
      </c>
      <c r="R3146">
        <f>Q3146*$V$5/1000</f>
        <v>-1465.3624777496066</v>
      </c>
    </row>
    <row r="3147" spans="1:18" x14ac:dyDescent="0.25">
      <c r="A3147" s="4">
        <v>42867.041666659039</v>
      </c>
      <c r="B3147">
        <v>38.1</v>
      </c>
      <c r="C3147">
        <v>5.8706700000000005</v>
      </c>
      <c r="D3147" s="3">
        <v>-7.0017200000000003E-3</v>
      </c>
      <c r="E3147" s="1">
        <f>C3147*$V$2</f>
        <v>2.3482680000000005</v>
      </c>
      <c r="F3147" s="1">
        <f>D3147*$V$3</f>
        <v>-2.8006880000000001E-2</v>
      </c>
      <c r="G3147" s="1">
        <f>(E3147+F3147)</f>
        <v>2.3202611200000005</v>
      </c>
      <c r="H3147" s="1">
        <f>B3147*(1/3)</f>
        <v>12.7</v>
      </c>
      <c r="I3147" s="1">
        <f>IF((H3147-G3147)&gt;0, (H3147-G3147), (0))</f>
        <v>10.379738879999998</v>
      </c>
      <c r="J3147" s="1">
        <f>IF(I3147=0, G3147-H3147,0)</f>
        <v>0</v>
      </c>
      <c r="K3147" s="1">
        <f>I3147*1000/$V$5</f>
        <v>519.24656728364175</v>
      </c>
      <c r="L3147" s="1">
        <f>J3147*1000/$V$4</f>
        <v>0</v>
      </c>
      <c r="M3147" s="1">
        <f>L3147/$Y$4</f>
        <v>0</v>
      </c>
      <c r="N3147" s="1">
        <f>M3147*$Y$5</f>
        <v>0</v>
      </c>
      <c r="O3147" s="1" t="s">
        <v>0</v>
      </c>
      <c r="P3147" s="1" t="s">
        <v>0</v>
      </c>
      <c r="Q3147" s="1">
        <f>Q3146+K3147-L3147</f>
        <v>-72785.529708334507</v>
      </c>
      <c r="R3147">
        <f>Q3147*$V$5/1000</f>
        <v>-1454.9827388696067</v>
      </c>
    </row>
    <row r="3148" spans="1:18" x14ac:dyDescent="0.25">
      <c r="A3148" s="4">
        <v>42867.083333325703</v>
      </c>
      <c r="B3148">
        <v>37.5</v>
      </c>
      <c r="C3148">
        <v>11.0267</v>
      </c>
      <c r="D3148" s="3">
        <v>-7.0017200000000003E-3</v>
      </c>
      <c r="E3148" s="1">
        <f>C3148*$V$2</f>
        <v>4.4106800000000002</v>
      </c>
      <c r="F3148" s="1">
        <f>D3148*$V$3</f>
        <v>-2.8006880000000001E-2</v>
      </c>
      <c r="G3148" s="1">
        <f>(E3148+F3148)</f>
        <v>4.3826731199999998</v>
      </c>
      <c r="H3148" s="1">
        <f>B3148*(1/3)</f>
        <v>12.5</v>
      </c>
      <c r="I3148" s="1">
        <f>IF((H3148-G3148)&gt;0, (H3148-G3148), (0))</f>
        <v>8.1173268800000002</v>
      </c>
      <c r="J3148" s="1">
        <f>IF(I3148=0, G3148-H3148,0)</f>
        <v>0</v>
      </c>
      <c r="K3148" s="1">
        <f>I3148*1000/$V$5</f>
        <v>406.06937868934472</v>
      </c>
      <c r="L3148" s="1">
        <f>J3148*1000/$V$4</f>
        <v>0</v>
      </c>
      <c r="M3148" s="1">
        <f>L3148/$Y$4</f>
        <v>0</v>
      </c>
      <c r="N3148" s="1">
        <f>M3148*$Y$5</f>
        <v>0</v>
      </c>
      <c r="O3148" s="1" t="s">
        <v>0</v>
      </c>
      <c r="P3148" s="1" t="s">
        <v>0</v>
      </c>
      <c r="Q3148" s="1">
        <f>Q3147+K3148-L3148</f>
        <v>-72379.460329645168</v>
      </c>
      <c r="R3148">
        <f>Q3148*$V$5/1000</f>
        <v>-1446.8654119896066</v>
      </c>
    </row>
    <row r="3149" spans="1:18" x14ac:dyDescent="0.25">
      <c r="A3149" s="4">
        <v>42867.124999992368</v>
      </c>
      <c r="B3149">
        <v>33.4</v>
      </c>
      <c r="C3149">
        <v>15.0984</v>
      </c>
      <c r="D3149" s="3">
        <v>-7.0017200000000003E-3</v>
      </c>
      <c r="E3149" s="1">
        <f>C3149*$V$2</f>
        <v>6.0393600000000003</v>
      </c>
      <c r="F3149" s="1">
        <f>D3149*$V$3</f>
        <v>-2.8006880000000001E-2</v>
      </c>
      <c r="G3149" s="1">
        <f>(E3149+F3149)</f>
        <v>6.0113531199999999</v>
      </c>
      <c r="H3149" s="1">
        <f>B3149*(1/3)</f>
        <v>11.133333333333333</v>
      </c>
      <c r="I3149" s="1">
        <f>IF((H3149-G3149)&gt;0, (H3149-G3149), (0))</f>
        <v>5.121980213333333</v>
      </c>
      <c r="J3149" s="1">
        <f>IF(I3149=0, G3149-H3149,0)</f>
        <v>0</v>
      </c>
      <c r="K3149" s="1">
        <f>I3149*1000/$V$5</f>
        <v>256.22712422878107</v>
      </c>
      <c r="L3149" s="1">
        <f>J3149*1000/$V$4</f>
        <v>0</v>
      </c>
      <c r="M3149" s="1">
        <f>L3149/$Y$4</f>
        <v>0</v>
      </c>
      <c r="N3149" s="1">
        <f>M3149*$Y$5</f>
        <v>0</v>
      </c>
      <c r="O3149" s="1" t="s">
        <v>0</v>
      </c>
      <c r="P3149" s="1" t="s">
        <v>0</v>
      </c>
      <c r="Q3149" s="1">
        <f>Q3148+K3149-L3149</f>
        <v>-72123.233205416385</v>
      </c>
      <c r="R3149">
        <f>Q3149*$V$5/1000</f>
        <v>-1441.7434317762736</v>
      </c>
    </row>
    <row r="3150" spans="1:18" x14ac:dyDescent="0.25">
      <c r="A3150" s="4">
        <v>42867.166666659032</v>
      </c>
      <c r="B3150">
        <v>33.200000000000003</v>
      </c>
      <c r="C3150">
        <v>11.868499999999999</v>
      </c>
      <c r="D3150" s="3">
        <v>-7.0017200000000003E-3</v>
      </c>
      <c r="E3150" s="1">
        <f>C3150*$V$2</f>
        <v>4.7473999999999998</v>
      </c>
      <c r="F3150" s="1">
        <f>D3150*$V$3</f>
        <v>-2.8006880000000001E-2</v>
      </c>
      <c r="G3150" s="1">
        <f>(E3150+F3150)</f>
        <v>4.7193931199999994</v>
      </c>
      <c r="H3150" s="1">
        <f>B3150*(1/3)</f>
        <v>11.066666666666666</v>
      </c>
      <c r="I3150" s="1">
        <f>IF((H3150-G3150)&gt;0, (H3150-G3150), (0))</f>
        <v>6.347273546666667</v>
      </c>
      <c r="J3150" s="1">
        <f>IF(I3150=0, G3150-H3150,0)</f>
        <v>0</v>
      </c>
      <c r="K3150" s="1">
        <f>I3150*1000/$V$5</f>
        <v>317.52243855260969</v>
      </c>
      <c r="L3150" s="1">
        <f>J3150*1000/$V$4</f>
        <v>0</v>
      </c>
      <c r="M3150" s="1">
        <f>L3150/$Y$4</f>
        <v>0</v>
      </c>
      <c r="N3150" s="1">
        <f>M3150*$Y$5</f>
        <v>0</v>
      </c>
      <c r="O3150" s="1" t="s">
        <v>0</v>
      </c>
      <c r="P3150" s="1" t="s">
        <v>0</v>
      </c>
      <c r="Q3150" s="1">
        <f>Q3149+K3150-L3150</f>
        <v>-71805.710766863776</v>
      </c>
      <c r="R3150">
        <f>Q3150*$V$5/1000</f>
        <v>-1435.3961582296067</v>
      </c>
    </row>
    <row r="3151" spans="1:18" x14ac:dyDescent="0.25">
      <c r="A3151" s="4">
        <v>42867.208333325696</v>
      </c>
      <c r="B3151">
        <v>32.9</v>
      </c>
      <c r="C3151">
        <v>12.575799999999999</v>
      </c>
      <c r="D3151" s="3">
        <v>-7.0017200000000003E-3</v>
      </c>
      <c r="E3151" s="1">
        <f>C3151*$V$2</f>
        <v>5.0303199999999997</v>
      </c>
      <c r="F3151" s="1">
        <f>D3151*$V$3</f>
        <v>-2.8006880000000001E-2</v>
      </c>
      <c r="G3151" s="1">
        <f>(E3151+F3151)</f>
        <v>5.0023131199999993</v>
      </c>
      <c r="H3151" s="1">
        <f>B3151*(1/3)</f>
        <v>10.966666666666665</v>
      </c>
      <c r="I3151" s="1">
        <f>IF((H3151-G3151)&gt;0, (H3151-G3151), (0))</f>
        <v>5.9643535466666657</v>
      </c>
      <c r="J3151" s="1">
        <f>IF(I3151=0, G3151-H3151,0)</f>
        <v>0</v>
      </c>
      <c r="K3151" s="1">
        <f>I3151*1000/$V$5</f>
        <v>298.36686076371512</v>
      </c>
      <c r="L3151" s="1">
        <f>J3151*1000/$V$4</f>
        <v>0</v>
      </c>
      <c r="M3151" s="1">
        <f>L3151/$Y$4</f>
        <v>0</v>
      </c>
      <c r="N3151" s="1">
        <f>M3151*$Y$5</f>
        <v>0</v>
      </c>
      <c r="O3151" s="1" t="s">
        <v>0</v>
      </c>
      <c r="P3151" s="1" t="s">
        <v>0</v>
      </c>
      <c r="Q3151" s="1">
        <f>Q3150+K3151-L3151</f>
        <v>-71507.343906100068</v>
      </c>
      <c r="R3151">
        <f>Q3151*$V$5/1000</f>
        <v>-1429.4318046829403</v>
      </c>
    </row>
    <row r="3152" spans="1:18" x14ac:dyDescent="0.25">
      <c r="A3152" s="4">
        <v>42867.24999999236</v>
      </c>
      <c r="B3152">
        <v>33.5</v>
      </c>
      <c r="C3152">
        <v>14.6509</v>
      </c>
      <c r="D3152" s="3">
        <v>-7.0017200000000003E-3</v>
      </c>
      <c r="E3152" s="1">
        <f>C3152*$V$2</f>
        <v>5.86036</v>
      </c>
      <c r="F3152" s="1">
        <f>D3152*$V$3</f>
        <v>-2.8006880000000001E-2</v>
      </c>
      <c r="G3152" s="1">
        <f>(E3152+F3152)</f>
        <v>5.8323531199999996</v>
      </c>
      <c r="H3152" s="1">
        <f>B3152*(1/3)</f>
        <v>11.166666666666666</v>
      </c>
      <c r="I3152" s="1">
        <f>IF((H3152-G3152)&gt;0, (H3152-G3152), (0))</f>
        <v>5.3343135466666665</v>
      </c>
      <c r="J3152" s="1">
        <f>IF(I3152=0, G3152-H3152,0)</f>
        <v>0</v>
      </c>
      <c r="K3152" s="1">
        <f>I3152*1000/$V$5</f>
        <v>266.84910188427546</v>
      </c>
      <c r="L3152" s="1">
        <f>J3152*1000/$V$4</f>
        <v>0</v>
      </c>
      <c r="M3152" s="1">
        <f>L3152/$Y$4</f>
        <v>0</v>
      </c>
      <c r="N3152" s="1">
        <f>M3152*$Y$5</f>
        <v>0</v>
      </c>
      <c r="O3152" s="1" t="s">
        <v>0</v>
      </c>
      <c r="P3152" s="1" t="s">
        <v>0</v>
      </c>
      <c r="Q3152" s="1">
        <f>Q3151+K3152-L3152</f>
        <v>-71240.494804215792</v>
      </c>
      <c r="R3152">
        <f>Q3152*$V$5/1000</f>
        <v>-1424.0974911362737</v>
      </c>
    </row>
    <row r="3153" spans="1:18" x14ac:dyDescent="0.25">
      <c r="A3153" s="4">
        <v>42867.291666659024</v>
      </c>
      <c r="B3153">
        <v>31.4</v>
      </c>
      <c r="C3153">
        <v>14.6357</v>
      </c>
      <c r="D3153" s="3">
        <v>0.75682417000000002</v>
      </c>
      <c r="E3153" s="1">
        <f>C3153*$V$2</f>
        <v>5.8542800000000002</v>
      </c>
      <c r="F3153" s="1">
        <f>D3153*$V$3</f>
        <v>3.0272966800000001</v>
      </c>
      <c r="G3153" s="1">
        <f>(E3153+F3153)</f>
        <v>8.8815766800000002</v>
      </c>
      <c r="H3153" s="1">
        <f>B3153*(1/3)</f>
        <v>10.466666666666665</v>
      </c>
      <c r="I3153" s="1">
        <f>IF((H3153-G3153)&gt;0, (H3153-G3153), (0))</f>
        <v>1.5850899866666648</v>
      </c>
      <c r="J3153" s="1">
        <f>IF(I3153=0, G3153-H3153,0)</f>
        <v>0</v>
      </c>
      <c r="K3153" s="1">
        <f>I3153*1000/$V$5</f>
        <v>79.294146406536512</v>
      </c>
      <c r="L3153" s="1">
        <f>J3153*1000/$V$4</f>
        <v>0</v>
      </c>
      <c r="M3153" s="1">
        <f>L3153/$Y$4</f>
        <v>0</v>
      </c>
      <c r="N3153" s="1">
        <f>M3153*$Y$5</f>
        <v>0</v>
      </c>
      <c r="O3153" s="1" t="s">
        <v>0</v>
      </c>
      <c r="P3153" s="1" t="s">
        <v>0</v>
      </c>
      <c r="Q3153" s="1">
        <f>Q3152+K3153-L3153</f>
        <v>-71161.200657809255</v>
      </c>
      <c r="R3153">
        <f>Q3153*$V$5/1000</f>
        <v>-1422.5124011496068</v>
      </c>
    </row>
    <row r="3154" spans="1:18" x14ac:dyDescent="0.25">
      <c r="A3154" s="4">
        <v>42867.333333325689</v>
      </c>
      <c r="B3154">
        <v>39.6</v>
      </c>
      <c r="C3154">
        <v>13.638500000000001</v>
      </c>
      <c r="D3154" s="3">
        <v>4.6921999999999997</v>
      </c>
      <c r="E3154" s="1">
        <f>C3154*$V$2</f>
        <v>5.4554000000000009</v>
      </c>
      <c r="F3154" s="1">
        <f>D3154*$V$3</f>
        <v>18.768799999999999</v>
      </c>
      <c r="G3154" s="1">
        <f>(E3154+F3154)</f>
        <v>24.2242</v>
      </c>
      <c r="H3154" s="1">
        <f>B3154*(1/3)</f>
        <v>13.2</v>
      </c>
      <c r="I3154" s="1">
        <f>IF((H3154-G3154)&gt;0, (H3154-G3154), (0))</f>
        <v>0</v>
      </c>
      <c r="J3154" s="1">
        <f>IF(I3154=0, G3154-H3154,0)</f>
        <v>11.0242</v>
      </c>
      <c r="K3154" s="1">
        <f>I3154*1000/$V$5</f>
        <v>0</v>
      </c>
      <c r="L3154" s="1">
        <f>J3154*1000/$V$4</f>
        <v>197.56630824372763</v>
      </c>
      <c r="M3154" s="1">
        <f>L3154/$Y$4</f>
        <v>83.011053883919175</v>
      </c>
      <c r="N3154" s="1">
        <f>M3154*$Y$5</f>
        <v>116.21547543748683</v>
      </c>
      <c r="O3154" s="1" t="s">
        <v>0</v>
      </c>
      <c r="P3154" s="1" t="s">
        <v>0</v>
      </c>
      <c r="Q3154" s="1">
        <f>Q3153+K3154-L3154</f>
        <v>-71358.766966052979</v>
      </c>
      <c r="R3154">
        <f>Q3154*$V$5/1000</f>
        <v>-1426.4617516513988</v>
      </c>
    </row>
    <row r="3155" spans="1:18" x14ac:dyDescent="0.25">
      <c r="A3155" s="4">
        <v>42867.374999992353</v>
      </c>
      <c r="B3155">
        <v>40.299999999999997</v>
      </c>
      <c r="C3155">
        <v>14.716100000000001</v>
      </c>
      <c r="D3155" s="3">
        <v>9.2571399999999997</v>
      </c>
      <c r="E3155" s="1">
        <f>C3155*$V$2</f>
        <v>5.8864400000000003</v>
      </c>
      <c r="F3155" s="1">
        <f>D3155*$V$3</f>
        <v>37.028559999999999</v>
      </c>
      <c r="G3155" s="1">
        <f>(E3155+F3155)</f>
        <v>42.914999999999999</v>
      </c>
      <c r="H3155" s="1">
        <f>B3155*(1/3)</f>
        <v>13.433333333333332</v>
      </c>
      <c r="I3155" s="1">
        <f>IF((H3155-G3155)&gt;0, (H3155-G3155), (0))</f>
        <v>0</v>
      </c>
      <c r="J3155" s="1">
        <f>IF(I3155=0, G3155-H3155,0)</f>
        <v>29.481666666666669</v>
      </c>
      <c r="K3155" s="1">
        <f>I3155*1000/$V$5</f>
        <v>0</v>
      </c>
      <c r="L3155" s="1">
        <f>J3155*1000/$V$4</f>
        <v>528.34528076463562</v>
      </c>
      <c r="M3155" s="1">
        <f>L3155/$Y$4</f>
        <v>221.99381544732589</v>
      </c>
      <c r="N3155" s="1">
        <f>M3155*$Y$5</f>
        <v>310.79134162625621</v>
      </c>
      <c r="O3155" s="1" t="s">
        <v>0</v>
      </c>
      <c r="P3155" s="1" t="s">
        <v>0</v>
      </c>
      <c r="Q3155" s="1">
        <f>Q3154+K3155-L3155</f>
        <v>-71887.112246817618</v>
      </c>
      <c r="R3155">
        <f>Q3155*$V$5/1000</f>
        <v>-1437.0233738138841</v>
      </c>
    </row>
    <row r="3156" spans="1:18" x14ac:dyDescent="0.25">
      <c r="A3156" s="4">
        <v>42867.416666659017</v>
      </c>
      <c r="B3156">
        <v>42.8</v>
      </c>
      <c r="C3156">
        <v>15.0984</v>
      </c>
      <c r="D3156" s="3">
        <v>13.869900000000001</v>
      </c>
      <c r="E3156" s="1">
        <f>C3156*$V$2</f>
        <v>6.0393600000000003</v>
      </c>
      <c r="F3156" s="1">
        <f>D3156*$V$3</f>
        <v>55.479600000000005</v>
      </c>
      <c r="G3156" s="1">
        <f>(E3156+F3156)</f>
        <v>61.518960000000007</v>
      </c>
      <c r="H3156" s="1">
        <f>B3156*(1/3)</f>
        <v>14.266666666666666</v>
      </c>
      <c r="I3156" s="1">
        <f>IF((H3156-G3156)&gt;0, (H3156-G3156), (0))</f>
        <v>0</v>
      </c>
      <c r="J3156" s="1">
        <f>IF(I3156=0, G3156-H3156,0)</f>
        <v>47.252293333333341</v>
      </c>
      <c r="K3156" s="1">
        <f>I3156*1000/$V$5</f>
        <v>0</v>
      </c>
      <c r="L3156" s="1">
        <f>J3156*1000/$V$4</f>
        <v>846.81529271206716</v>
      </c>
      <c r="M3156" s="1">
        <f>L3156/$Y$4</f>
        <v>355.804744837003</v>
      </c>
      <c r="N3156" s="1">
        <f>M3156*$Y$5</f>
        <v>498.12664277180414</v>
      </c>
      <c r="O3156" s="1" t="s">
        <v>0</v>
      </c>
      <c r="P3156" s="1" t="s">
        <v>0</v>
      </c>
      <c r="Q3156" s="1">
        <f>Q3155+K3156-L3156</f>
        <v>-72733.927539529686</v>
      </c>
      <c r="R3156">
        <f>Q3156*$V$5/1000</f>
        <v>-1453.9512115151983</v>
      </c>
    </row>
    <row r="3157" spans="1:18" x14ac:dyDescent="0.25">
      <c r="A3157" s="4">
        <v>42867.458333325681</v>
      </c>
      <c r="B3157">
        <v>43.6</v>
      </c>
      <c r="C3157">
        <v>15.0984</v>
      </c>
      <c r="D3157" s="3">
        <v>17.777199999999997</v>
      </c>
      <c r="E3157" s="1">
        <f>C3157*$V$2</f>
        <v>6.0393600000000003</v>
      </c>
      <c r="F3157" s="1">
        <f>D3157*$V$3</f>
        <v>71.108799999999988</v>
      </c>
      <c r="G3157" s="1">
        <f>(E3157+F3157)</f>
        <v>77.14815999999999</v>
      </c>
      <c r="H3157" s="1">
        <f>B3157*(1/3)</f>
        <v>14.533333333333333</v>
      </c>
      <c r="I3157" s="1">
        <f>IF((H3157-G3157)&gt;0, (H3157-G3157), (0))</f>
        <v>0</v>
      </c>
      <c r="J3157" s="1">
        <f>IF(I3157=0, G3157-H3157,0)</f>
        <v>62.614826666666659</v>
      </c>
      <c r="K3157" s="1">
        <f>I3157*1000/$V$5</f>
        <v>0</v>
      </c>
      <c r="L3157" s="1">
        <f>J3157*1000/$V$4</f>
        <v>1122.1295101553167</v>
      </c>
      <c r="M3157" s="1">
        <f>L3157/$Y$4</f>
        <v>471.48298746021709</v>
      </c>
      <c r="N3157" s="1">
        <f>M3157*$Y$5</f>
        <v>660.07618244430387</v>
      </c>
      <c r="O3157" s="1" t="s">
        <v>0</v>
      </c>
      <c r="P3157" s="1" t="s">
        <v>0</v>
      </c>
      <c r="Q3157" s="1">
        <f>Q3156+K3157-L3157</f>
        <v>-73856.057049684998</v>
      </c>
      <c r="R3157">
        <f>Q3157*$V$5/1000</f>
        <v>-1476.3825804232031</v>
      </c>
    </row>
    <row r="3158" spans="1:18" x14ac:dyDescent="0.25">
      <c r="A3158" s="4">
        <v>42867.499999992346</v>
      </c>
      <c r="B3158">
        <v>44.6</v>
      </c>
      <c r="C3158">
        <v>15.0984</v>
      </c>
      <c r="D3158" s="3">
        <v>19.472849999999998</v>
      </c>
      <c r="E3158" s="1">
        <f>C3158*$V$2</f>
        <v>6.0393600000000003</v>
      </c>
      <c r="F3158" s="1">
        <f>D3158*$V$3</f>
        <v>77.89139999999999</v>
      </c>
      <c r="G3158" s="1">
        <f>(E3158+F3158)</f>
        <v>83.930759999999992</v>
      </c>
      <c r="H3158" s="1">
        <f>B3158*(1/3)</f>
        <v>14.866666666666667</v>
      </c>
      <c r="I3158" s="1">
        <f>IF((H3158-G3158)&gt;0, (H3158-G3158), (0))</f>
        <v>0</v>
      </c>
      <c r="J3158" s="1">
        <f>IF(I3158=0, G3158-H3158,0)</f>
        <v>69.064093333333318</v>
      </c>
      <c r="K3158" s="1">
        <f>I3158*1000/$V$5</f>
        <v>0</v>
      </c>
      <c r="L3158" s="1">
        <f>J3158*1000/$V$4</f>
        <v>1237.7077658303463</v>
      </c>
      <c r="M3158" s="1">
        <f>L3158/$Y$4</f>
        <v>520.04527976064969</v>
      </c>
      <c r="N3158" s="1">
        <f>M3158*$Y$5</f>
        <v>728.06339166490955</v>
      </c>
      <c r="O3158" s="1" t="s">
        <v>0</v>
      </c>
      <c r="P3158" s="1" t="s">
        <v>0</v>
      </c>
      <c r="Q3158" s="1">
        <f>Q3157+K3158-L3158</f>
        <v>-75093.764815515344</v>
      </c>
      <c r="R3158">
        <f>Q3158*$V$5/1000</f>
        <v>-1501.1243586621515</v>
      </c>
    </row>
    <row r="3159" spans="1:18" x14ac:dyDescent="0.25">
      <c r="A3159" s="4">
        <v>42867.54166665901</v>
      </c>
      <c r="B3159">
        <v>45.8</v>
      </c>
      <c r="C3159">
        <v>15.0984</v>
      </c>
      <c r="D3159" s="3">
        <v>19.741050000000001</v>
      </c>
      <c r="E3159" s="1">
        <f>C3159*$V$2</f>
        <v>6.0393600000000003</v>
      </c>
      <c r="F3159" s="1">
        <f>D3159*$V$3</f>
        <v>78.964200000000005</v>
      </c>
      <c r="G3159" s="1">
        <f>(E3159+F3159)</f>
        <v>85.003560000000007</v>
      </c>
      <c r="H3159" s="1">
        <f>B3159*(1/3)</f>
        <v>15.266666666666666</v>
      </c>
      <c r="I3159" s="1">
        <f>IF((H3159-G3159)&gt;0, (H3159-G3159), (0))</f>
        <v>0</v>
      </c>
      <c r="J3159" s="1">
        <f>IF(I3159=0, G3159-H3159,0)</f>
        <v>69.736893333333342</v>
      </c>
      <c r="K3159" s="1">
        <f>I3159*1000/$V$5</f>
        <v>0</v>
      </c>
      <c r="L3159" s="1">
        <f>J3159*1000/$V$4</f>
        <v>1249.7651135005976</v>
      </c>
      <c r="M3159" s="1">
        <f>L3159/$Y$4</f>
        <v>525.11139222714189</v>
      </c>
      <c r="N3159" s="1">
        <f>M3159*$Y$5</f>
        <v>735.1559491179986</v>
      </c>
      <c r="O3159" s="1" t="s">
        <v>0</v>
      </c>
      <c r="P3159" s="1" t="s">
        <v>0</v>
      </c>
      <c r="Q3159" s="1">
        <f>Q3158+K3159-L3159</f>
        <v>-76343.529929015946</v>
      </c>
      <c r="R3159">
        <f>Q3159*$V$5/1000</f>
        <v>-1526.1071632810285</v>
      </c>
    </row>
    <row r="3160" spans="1:18" x14ac:dyDescent="0.25">
      <c r="A3160" s="4">
        <v>42867.583333325674</v>
      </c>
      <c r="B3160">
        <v>45.3</v>
      </c>
      <c r="C3160">
        <v>15.0984</v>
      </c>
      <c r="D3160" s="3">
        <v>16.594069999999999</v>
      </c>
      <c r="E3160" s="1">
        <f>C3160*$V$2</f>
        <v>6.0393600000000003</v>
      </c>
      <c r="F3160" s="1">
        <f>D3160*$V$3</f>
        <v>66.376279999999994</v>
      </c>
      <c r="G3160" s="1">
        <f>(E3160+F3160)</f>
        <v>72.415639999999996</v>
      </c>
      <c r="H3160" s="1">
        <f>B3160*(1/3)</f>
        <v>15.099999999999998</v>
      </c>
      <c r="I3160" s="1">
        <f>IF((H3160-G3160)&gt;0, (H3160-G3160), (0))</f>
        <v>0</v>
      </c>
      <c r="J3160" s="1">
        <f>IF(I3160=0, G3160-H3160,0)</f>
        <v>57.315640000000002</v>
      </c>
      <c r="K3160" s="1">
        <f>I3160*1000/$V$5</f>
        <v>0</v>
      </c>
      <c r="L3160" s="1">
        <f>J3160*1000/$V$4</f>
        <v>1027.1620071684588</v>
      </c>
      <c r="M3160" s="1">
        <f>L3160/$Y$4</f>
        <v>431.58067528086508</v>
      </c>
      <c r="N3160" s="1">
        <f>M3160*$Y$5</f>
        <v>604.21294539321104</v>
      </c>
      <c r="O3160" s="1" t="s">
        <v>0</v>
      </c>
      <c r="P3160" s="1" t="s">
        <v>0</v>
      </c>
      <c r="Q3160" s="1">
        <f>Q3159+K3160-L3160</f>
        <v>-77370.691936184405</v>
      </c>
      <c r="R3160">
        <f>Q3160*$V$5/1000</f>
        <v>-1546.6401318043261</v>
      </c>
    </row>
    <row r="3161" spans="1:18" x14ac:dyDescent="0.25">
      <c r="A3161" s="4">
        <v>42867.624999992338</v>
      </c>
      <c r="B3161">
        <v>46.4</v>
      </c>
      <c r="C3161">
        <v>15.0984</v>
      </c>
      <c r="D3161" s="3">
        <v>13.45866</v>
      </c>
      <c r="E3161" s="1">
        <f>C3161*$V$2</f>
        <v>6.0393600000000003</v>
      </c>
      <c r="F3161" s="1">
        <f>D3161*$V$3</f>
        <v>53.83464</v>
      </c>
      <c r="G3161" s="1">
        <f>(E3161+F3161)</f>
        <v>59.874000000000002</v>
      </c>
      <c r="H3161" s="1">
        <f>B3161*(1/3)</f>
        <v>15.466666666666665</v>
      </c>
      <c r="I3161" s="1">
        <f>IF((H3161-G3161)&gt;0, (H3161-G3161), (0))</f>
        <v>0</v>
      </c>
      <c r="J3161" s="1">
        <f>IF(I3161=0, G3161-H3161,0)</f>
        <v>44.407333333333341</v>
      </c>
      <c r="K3161" s="1">
        <f>I3161*1000/$V$5</f>
        <v>0</v>
      </c>
      <c r="L3161" s="1">
        <f>J3161*1000/$V$4</f>
        <v>795.83034647550801</v>
      </c>
      <c r="M3161" s="1">
        <f>L3161/$Y$4</f>
        <v>334.38249851912104</v>
      </c>
      <c r="N3161" s="1">
        <f>M3161*$Y$5</f>
        <v>468.1354979267694</v>
      </c>
      <c r="O3161" s="1" t="s">
        <v>0</v>
      </c>
      <c r="P3161" s="1" t="s">
        <v>0</v>
      </c>
      <c r="Q3161" s="1">
        <f>Q3160+K3161-L3161</f>
        <v>-78166.522282659906</v>
      </c>
      <c r="R3161">
        <f>Q3161*$V$5/1000</f>
        <v>-1562.5487804303714</v>
      </c>
    </row>
    <row r="3162" spans="1:18" x14ac:dyDescent="0.25">
      <c r="A3162" s="4">
        <v>42867.666666659003</v>
      </c>
      <c r="B3162">
        <v>47.4</v>
      </c>
      <c r="C3162">
        <v>14.7624</v>
      </c>
      <c r="D3162" s="3">
        <v>12.173860000000001</v>
      </c>
      <c r="E3162" s="1">
        <f>C3162*$V$2</f>
        <v>5.90496</v>
      </c>
      <c r="F3162" s="1">
        <f>D3162*$V$3</f>
        <v>48.695440000000005</v>
      </c>
      <c r="G3162" s="1">
        <f>(E3162+F3162)</f>
        <v>54.600400000000008</v>
      </c>
      <c r="H3162" s="1">
        <f>B3162*(1/3)</f>
        <v>15.799999999999999</v>
      </c>
      <c r="I3162" s="1">
        <f>IF((H3162-G3162)&gt;0, (H3162-G3162), (0))</f>
        <v>0</v>
      </c>
      <c r="J3162" s="1">
        <f>IF(I3162=0, G3162-H3162,0)</f>
        <v>38.80040000000001</v>
      </c>
      <c r="K3162" s="1">
        <f>I3162*1000/$V$5</f>
        <v>0</v>
      </c>
      <c r="L3162" s="1">
        <f>J3162*1000/$V$4</f>
        <v>695.34767025089627</v>
      </c>
      <c r="M3162" s="1">
        <f>L3162/$Y$4</f>
        <v>292.16288666004044</v>
      </c>
      <c r="N3162" s="1">
        <f>M3162*$Y$5</f>
        <v>409.02804132405657</v>
      </c>
      <c r="O3162" s="1" t="s">
        <v>0</v>
      </c>
      <c r="P3162" s="1" t="s">
        <v>0</v>
      </c>
      <c r="Q3162" s="1">
        <f>Q3161+K3162-L3162</f>
        <v>-78861.869952910798</v>
      </c>
      <c r="R3162">
        <f>Q3162*$V$5/1000</f>
        <v>-1576.4487803586869</v>
      </c>
    </row>
    <row r="3163" spans="1:18" x14ac:dyDescent="0.25">
      <c r="A3163" s="4">
        <v>42867.708333325667</v>
      </c>
      <c r="B3163">
        <v>47.5</v>
      </c>
      <c r="C3163">
        <v>15.0984</v>
      </c>
      <c r="D3163" s="3">
        <v>5.6912500000000001</v>
      </c>
      <c r="E3163" s="1">
        <f>C3163*$V$2</f>
        <v>6.0393600000000003</v>
      </c>
      <c r="F3163" s="1">
        <f>D3163*$V$3</f>
        <v>22.765000000000001</v>
      </c>
      <c r="G3163" s="1">
        <f>(E3163+F3163)</f>
        <v>28.804360000000003</v>
      </c>
      <c r="H3163" s="1">
        <f>B3163*(1/3)</f>
        <v>15.833333333333332</v>
      </c>
      <c r="I3163" s="1">
        <f>IF((H3163-G3163)&gt;0, (H3163-G3163), (0))</f>
        <v>0</v>
      </c>
      <c r="J3163" s="1">
        <f>IF(I3163=0, G3163-H3163,0)</f>
        <v>12.97102666666667</v>
      </c>
      <c r="K3163" s="1">
        <f>I3163*1000/$V$5</f>
        <v>0</v>
      </c>
      <c r="L3163" s="1">
        <f>J3163*1000/$V$4</f>
        <v>232.45567502986864</v>
      </c>
      <c r="M3163" s="1">
        <f>L3163/$Y$4</f>
        <v>97.67045169322212</v>
      </c>
      <c r="N3163" s="1">
        <f>M3163*$Y$5</f>
        <v>136.73863237051097</v>
      </c>
      <c r="O3163" s="1" t="s">
        <v>0</v>
      </c>
      <c r="P3163" s="1" t="s">
        <v>0</v>
      </c>
      <c r="Q3163" s="1">
        <f>Q3162+K3163-L3163</f>
        <v>-79094.325627940663</v>
      </c>
      <c r="R3163">
        <f>Q3163*$V$5/1000</f>
        <v>-1581.0955693025337</v>
      </c>
    </row>
    <row r="3164" spans="1:18" x14ac:dyDescent="0.25">
      <c r="A3164" s="4">
        <v>42867.749999992331</v>
      </c>
      <c r="B3164">
        <v>48.2</v>
      </c>
      <c r="C3164">
        <v>14.742000000000001</v>
      </c>
      <c r="D3164" s="3">
        <v>2.3751959999999999</v>
      </c>
      <c r="E3164" s="1">
        <f>C3164*$V$2</f>
        <v>5.8968000000000007</v>
      </c>
      <c r="F3164" s="1">
        <f>D3164*$V$3</f>
        <v>9.5007839999999995</v>
      </c>
      <c r="G3164" s="1">
        <f>(E3164+F3164)</f>
        <v>15.397584</v>
      </c>
      <c r="H3164" s="1">
        <f>B3164*(1/3)</f>
        <v>16.066666666666666</v>
      </c>
      <c r="I3164" s="1">
        <f>IF((H3164-G3164)&gt;0, (H3164-G3164), (0))</f>
        <v>0.66908266666666627</v>
      </c>
      <c r="J3164" s="1">
        <f>IF(I3164=0, G3164-H3164,0)</f>
        <v>0</v>
      </c>
      <c r="K3164" s="1">
        <f>I3164*1000/$V$5</f>
        <v>33.470868767717171</v>
      </c>
      <c r="L3164" s="1">
        <f>J3164*1000/$V$4</f>
        <v>0</v>
      </c>
      <c r="M3164" s="1">
        <f>L3164/$Y$4</f>
        <v>0</v>
      </c>
      <c r="N3164" s="1">
        <f>M3164*$Y$5</f>
        <v>0</v>
      </c>
      <c r="O3164" s="1" t="s">
        <v>0</v>
      </c>
      <c r="P3164" s="1" t="s">
        <v>0</v>
      </c>
      <c r="Q3164" s="1">
        <f>Q3163+K3164-L3164</f>
        <v>-79060.854759172944</v>
      </c>
      <c r="R3164">
        <f>Q3164*$V$5/1000</f>
        <v>-1580.4264866358671</v>
      </c>
    </row>
    <row r="3165" spans="1:18" x14ac:dyDescent="0.25">
      <c r="A3165" s="4">
        <v>42867.791666658995</v>
      </c>
      <c r="B3165">
        <v>47.9</v>
      </c>
      <c r="C3165">
        <v>15.0646</v>
      </c>
      <c r="D3165" s="3">
        <v>-7.0017200000000003E-3</v>
      </c>
      <c r="E3165" s="1">
        <f>C3165*$V$2</f>
        <v>6.0258400000000005</v>
      </c>
      <c r="F3165" s="1">
        <f>D3165*$V$3</f>
        <v>-2.8006880000000001E-2</v>
      </c>
      <c r="G3165" s="1">
        <f>(E3165+F3165)</f>
        <v>5.9978331200000001</v>
      </c>
      <c r="H3165" s="1">
        <f>B3165*(1/3)</f>
        <v>15.966666666666665</v>
      </c>
      <c r="I3165" s="1">
        <f>IF((H3165-G3165)&gt;0, (H3165-G3165), (0))</f>
        <v>9.9688335466666658</v>
      </c>
      <c r="J3165" s="1">
        <f>IF(I3165=0, G3165-H3165,0)</f>
        <v>0</v>
      </c>
      <c r="K3165" s="1">
        <f>I3165*1000/$V$5</f>
        <v>498.69102284475565</v>
      </c>
      <c r="L3165" s="1">
        <f>J3165*1000/$V$4</f>
        <v>0</v>
      </c>
      <c r="M3165" s="1">
        <f>L3165/$Y$4</f>
        <v>0</v>
      </c>
      <c r="N3165" s="1">
        <f>M3165*$Y$5</f>
        <v>0</v>
      </c>
      <c r="O3165" s="1" t="s">
        <v>0</v>
      </c>
      <c r="P3165" s="1" t="s">
        <v>0</v>
      </c>
      <c r="Q3165" s="1">
        <f>Q3164+K3165-L3165</f>
        <v>-78562.163736328192</v>
      </c>
      <c r="R3165">
        <f>Q3165*$V$5/1000</f>
        <v>-1570.4576530892004</v>
      </c>
    </row>
    <row r="3166" spans="1:18" x14ac:dyDescent="0.25">
      <c r="A3166" s="4">
        <v>42867.83333332566</v>
      </c>
      <c r="B3166">
        <v>47.6</v>
      </c>
      <c r="C3166">
        <v>15.0984</v>
      </c>
      <c r="D3166" s="3">
        <v>-7.0017200000000003E-3</v>
      </c>
      <c r="E3166" s="1">
        <f>C3166*$V$2</f>
        <v>6.0393600000000003</v>
      </c>
      <c r="F3166" s="1">
        <f>D3166*$V$3</f>
        <v>-2.8006880000000001E-2</v>
      </c>
      <c r="G3166" s="1">
        <f>(E3166+F3166)</f>
        <v>6.0113531199999999</v>
      </c>
      <c r="H3166" s="1">
        <f>B3166*(1/3)</f>
        <v>15.866666666666667</v>
      </c>
      <c r="I3166" s="1">
        <f>IF((H3166-G3166)&gt;0, (H3166-G3166), (0))</f>
        <v>9.8553135466666681</v>
      </c>
      <c r="J3166" s="1">
        <f>IF(I3166=0, G3166-H3166,0)</f>
        <v>0</v>
      </c>
      <c r="K3166" s="1">
        <f>I3166*1000/$V$5</f>
        <v>493.01218342504598</v>
      </c>
      <c r="L3166" s="1">
        <f>J3166*1000/$V$4</f>
        <v>0</v>
      </c>
      <c r="M3166" s="1">
        <f>L3166/$Y$4</f>
        <v>0</v>
      </c>
      <c r="N3166" s="1">
        <f>M3166*$Y$5</f>
        <v>0</v>
      </c>
      <c r="O3166" s="1" t="s">
        <v>0</v>
      </c>
      <c r="P3166" s="1" t="s">
        <v>0</v>
      </c>
      <c r="Q3166" s="1">
        <f>Q3165+K3166-L3166</f>
        <v>-78069.151552903146</v>
      </c>
      <c r="R3166">
        <f>Q3166*$V$5/1000</f>
        <v>-1560.6023395425336</v>
      </c>
    </row>
    <row r="3167" spans="1:18" x14ac:dyDescent="0.25">
      <c r="A3167" s="4">
        <v>42867.874999992324</v>
      </c>
      <c r="B3167">
        <v>48.2</v>
      </c>
      <c r="C3167">
        <v>11.546899999999999</v>
      </c>
      <c r="D3167" s="3">
        <v>-7.0017200000000003E-3</v>
      </c>
      <c r="E3167" s="1">
        <f>C3167*$V$2</f>
        <v>4.61876</v>
      </c>
      <c r="F3167" s="1">
        <f>D3167*$V$3</f>
        <v>-2.8006880000000001E-2</v>
      </c>
      <c r="G3167" s="1">
        <f>(E3167+F3167)</f>
        <v>4.5907531199999996</v>
      </c>
      <c r="H3167" s="1">
        <f>B3167*(1/3)</f>
        <v>16.066666666666666</v>
      </c>
      <c r="I3167" s="1">
        <f>IF((H3167-G3167)&gt;0, (H3167-G3167), (0))</f>
        <v>11.475913546666668</v>
      </c>
      <c r="J3167" s="1">
        <f>IF(I3167=0, G3167-H3167,0)</f>
        <v>0</v>
      </c>
      <c r="K3167" s="1">
        <f>I3167*1000/$V$5</f>
        <v>574.0827186926798</v>
      </c>
      <c r="L3167" s="1">
        <f>J3167*1000/$V$4</f>
        <v>0</v>
      </c>
      <c r="M3167" s="1">
        <f>L3167/$Y$4</f>
        <v>0</v>
      </c>
      <c r="N3167" s="1">
        <f>M3167*$Y$5</f>
        <v>0</v>
      </c>
      <c r="O3167" s="1" t="s">
        <v>0</v>
      </c>
      <c r="P3167" s="1" t="s">
        <v>0</v>
      </c>
      <c r="Q3167" s="1">
        <f>Q3166+K3167-L3167</f>
        <v>-77495.06883421047</v>
      </c>
      <c r="R3167">
        <f>Q3167*$V$5/1000</f>
        <v>-1549.1264259958673</v>
      </c>
    </row>
    <row r="3168" spans="1:18" x14ac:dyDescent="0.25">
      <c r="A3168" s="4">
        <v>42867.916666658988</v>
      </c>
      <c r="B3168">
        <v>47.6</v>
      </c>
      <c r="C3168">
        <v>15.0984</v>
      </c>
      <c r="D3168" s="3">
        <v>-7.0017200000000003E-3</v>
      </c>
      <c r="E3168" s="1">
        <f>C3168*$V$2</f>
        <v>6.0393600000000003</v>
      </c>
      <c r="F3168" s="1">
        <f>D3168*$V$3</f>
        <v>-2.8006880000000001E-2</v>
      </c>
      <c r="G3168" s="1">
        <f>(E3168+F3168)</f>
        <v>6.0113531199999999</v>
      </c>
      <c r="H3168" s="1">
        <f>B3168*(1/3)</f>
        <v>15.866666666666667</v>
      </c>
      <c r="I3168" s="1">
        <f>IF((H3168-G3168)&gt;0, (H3168-G3168), (0))</f>
        <v>9.8553135466666681</v>
      </c>
      <c r="J3168" s="1">
        <f>IF(I3168=0, G3168-H3168,0)</f>
        <v>0</v>
      </c>
      <c r="K3168" s="1">
        <f>I3168*1000/$V$5</f>
        <v>493.01218342504598</v>
      </c>
      <c r="L3168" s="1">
        <f>J3168*1000/$V$4</f>
        <v>0</v>
      </c>
      <c r="M3168" s="1">
        <f>L3168/$Y$4</f>
        <v>0</v>
      </c>
      <c r="N3168" s="1">
        <f>M3168*$Y$5</f>
        <v>0</v>
      </c>
      <c r="O3168" s="1" t="s">
        <v>0</v>
      </c>
      <c r="P3168" s="1" t="s">
        <v>0</v>
      </c>
      <c r="Q3168" s="1">
        <f>Q3167+K3168-L3168</f>
        <v>-77002.056650785424</v>
      </c>
      <c r="R3168">
        <f>Q3168*$V$5/1000</f>
        <v>-1539.2711124492007</v>
      </c>
    </row>
    <row r="3169" spans="1:18" x14ac:dyDescent="0.25">
      <c r="A3169" s="4">
        <v>42867.958333325652</v>
      </c>
      <c r="B3169">
        <v>44.8</v>
      </c>
      <c r="C3169">
        <v>12.203200000000001</v>
      </c>
      <c r="D3169" s="3">
        <v>-7.0017200000000003E-3</v>
      </c>
      <c r="E3169" s="1">
        <f>C3169*$V$2</f>
        <v>4.8812800000000003</v>
      </c>
      <c r="F3169" s="1">
        <f>D3169*$V$3</f>
        <v>-2.8006880000000001E-2</v>
      </c>
      <c r="G3169" s="1">
        <f>(E3169+F3169)</f>
        <v>4.8532731199999999</v>
      </c>
      <c r="H3169" s="1">
        <f>B3169*(1/3)</f>
        <v>14.933333333333332</v>
      </c>
      <c r="I3169" s="1">
        <f>IF((H3169-G3169)&gt;0, (H3169-G3169), (0))</f>
        <v>10.080060213333333</v>
      </c>
      <c r="J3169" s="1">
        <f>IF(I3169=0, G3169-H3169,0)</f>
        <v>0</v>
      </c>
      <c r="K3169" s="1">
        <f>I3169*1000/$V$5</f>
        <v>504.25513823578456</v>
      </c>
      <c r="L3169" s="1">
        <f>J3169*1000/$V$4</f>
        <v>0</v>
      </c>
      <c r="M3169" s="1">
        <f>L3169/$Y$4</f>
        <v>0</v>
      </c>
      <c r="N3169" s="1">
        <f>M3169*$Y$5</f>
        <v>0</v>
      </c>
      <c r="O3169" s="1">
        <f>SUM(N3146:N3169)</f>
        <v>4666.5441000773071</v>
      </c>
      <c r="P3169" s="1">
        <f>SUM(L3146:L3169)</f>
        <v>7933.1249701314227</v>
      </c>
      <c r="Q3169" s="1">
        <f>Q3168+K3169-L3169</f>
        <v>-76497.801512549646</v>
      </c>
      <c r="R3169">
        <f>Q3169*$V$5/1000</f>
        <v>-1529.1910522358673</v>
      </c>
    </row>
    <row r="3170" spans="1:18" x14ac:dyDescent="0.25">
      <c r="A3170" s="4">
        <v>42867.999999992317</v>
      </c>
      <c r="B3170">
        <v>41.6</v>
      </c>
      <c r="C3170">
        <v>12.914299999999999</v>
      </c>
      <c r="D3170" s="3">
        <v>-7.0017200000000003E-3</v>
      </c>
      <c r="E3170" s="1">
        <f>C3170*$V$2</f>
        <v>5.1657200000000003</v>
      </c>
      <c r="F3170" s="1">
        <f>D3170*$V$3</f>
        <v>-2.8006880000000001E-2</v>
      </c>
      <c r="G3170" s="1">
        <f>(E3170+F3170)</f>
        <v>5.1377131199999999</v>
      </c>
      <c r="H3170" s="1">
        <f>B3170*(1/3)</f>
        <v>13.866666666666667</v>
      </c>
      <c r="I3170" s="1">
        <f>IF((H3170-G3170)&gt;0, (H3170-G3170), (0))</f>
        <v>8.7289535466666663</v>
      </c>
      <c r="J3170" s="1">
        <f>IF(I3170=0, G3170-H3170,0)</f>
        <v>0</v>
      </c>
      <c r="K3170" s="1">
        <f>I3170*1000/$V$5</f>
        <v>436.66601033850259</v>
      </c>
      <c r="L3170" s="1">
        <f>J3170*1000/$V$4</f>
        <v>0</v>
      </c>
      <c r="M3170" s="1">
        <f>L3170/$Y$4</f>
        <v>0</v>
      </c>
      <c r="N3170" s="1">
        <f>M3170*$Y$5</f>
        <v>0</v>
      </c>
      <c r="O3170" s="1" t="s">
        <v>0</v>
      </c>
      <c r="P3170" s="1" t="s">
        <v>0</v>
      </c>
      <c r="Q3170" s="1">
        <f>Q3169+K3170-L3170</f>
        <v>-76061.135502211138</v>
      </c>
      <c r="R3170">
        <f>Q3170*$V$5/1000</f>
        <v>-1520.4620986892005</v>
      </c>
    </row>
    <row r="3171" spans="1:18" x14ac:dyDescent="0.25">
      <c r="A3171" s="4">
        <v>42868.041666658981</v>
      </c>
      <c r="B3171">
        <v>40.5</v>
      </c>
      <c r="C3171">
        <v>15.0984</v>
      </c>
      <c r="D3171" s="3">
        <v>-7.0017200000000003E-3</v>
      </c>
      <c r="E3171" s="1">
        <f>C3171*$V$2</f>
        <v>6.0393600000000003</v>
      </c>
      <c r="F3171" s="1">
        <f>D3171*$V$3</f>
        <v>-2.8006880000000001E-2</v>
      </c>
      <c r="G3171" s="1">
        <f>(E3171+F3171)</f>
        <v>6.0113531199999999</v>
      </c>
      <c r="H3171" s="1">
        <f>B3171*(1/3)</f>
        <v>13.5</v>
      </c>
      <c r="I3171" s="1">
        <f>IF((H3171-G3171)&gt;0, (H3171-G3171), (0))</f>
        <v>7.4886468800000001</v>
      </c>
      <c r="J3171" s="1">
        <f>IF(I3171=0, G3171-H3171,0)</f>
        <v>0</v>
      </c>
      <c r="K3171" s="1">
        <f>I3171*1000/$V$5</f>
        <v>374.61965382691352</v>
      </c>
      <c r="L3171" s="1">
        <f>J3171*1000/$V$4</f>
        <v>0</v>
      </c>
      <c r="M3171" s="1">
        <f>L3171/$Y$4</f>
        <v>0</v>
      </c>
      <c r="N3171" s="1">
        <f>M3171*$Y$5</f>
        <v>0</v>
      </c>
      <c r="O3171" s="1" t="s">
        <v>0</v>
      </c>
      <c r="P3171" s="1" t="s">
        <v>0</v>
      </c>
      <c r="Q3171" s="1">
        <f>Q3170+K3171-L3171</f>
        <v>-75686.515848384224</v>
      </c>
      <c r="R3171">
        <f>Q3171*$V$5/1000</f>
        <v>-1512.9734518092005</v>
      </c>
    </row>
    <row r="3172" spans="1:18" x14ac:dyDescent="0.25">
      <c r="A3172" s="4">
        <v>42868.083333325645</v>
      </c>
      <c r="B3172">
        <v>36</v>
      </c>
      <c r="C3172">
        <v>15.0984</v>
      </c>
      <c r="D3172" s="3">
        <v>-7.0017200000000003E-3</v>
      </c>
      <c r="E3172" s="1">
        <f>C3172*$V$2</f>
        <v>6.0393600000000003</v>
      </c>
      <c r="F3172" s="1">
        <f>D3172*$V$3</f>
        <v>-2.8006880000000001E-2</v>
      </c>
      <c r="G3172" s="1">
        <f>(E3172+F3172)</f>
        <v>6.0113531199999999</v>
      </c>
      <c r="H3172" s="1">
        <f>B3172*(1/3)</f>
        <v>12</v>
      </c>
      <c r="I3172" s="1">
        <f>IF((H3172-G3172)&gt;0, (H3172-G3172), (0))</f>
        <v>5.9886468800000001</v>
      </c>
      <c r="J3172" s="1">
        <f>IF(I3172=0, G3172-H3172,0)</f>
        <v>0</v>
      </c>
      <c r="K3172" s="1">
        <f>I3172*1000/$V$5</f>
        <v>299.58213506753378</v>
      </c>
      <c r="L3172" s="1">
        <f>J3172*1000/$V$4</f>
        <v>0</v>
      </c>
      <c r="M3172" s="1">
        <f>L3172/$Y$4</f>
        <v>0</v>
      </c>
      <c r="N3172" s="1">
        <f>M3172*$Y$5</f>
        <v>0</v>
      </c>
      <c r="O3172" s="1" t="s">
        <v>0</v>
      </c>
      <c r="P3172" s="1" t="s">
        <v>0</v>
      </c>
      <c r="Q3172" s="1">
        <f>Q3171+K3172-L3172</f>
        <v>-75386.933713316685</v>
      </c>
      <c r="R3172">
        <f>Q3172*$V$5/1000</f>
        <v>-1506.9848049292004</v>
      </c>
    </row>
    <row r="3173" spans="1:18" x14ac:dyDescent="0.25">
      <c r="A3173" s="4">
        <v>42868.124999992309</v>
      </c>
      <c r="B3173">
        <v>35.5</v>
      </c>
      <c r="C3173">
        <v>15.050600000000001</v>
      </c>
      <c r="D3173" s="3">
        <v>-7.0017200000000003E-3</v>
      </c>
      <c r="E3173" s="1">
        <f>C3173*$V$2</f>
        <v>6.0202400000000011</v>
      </c>
      <c r="F3173" s="1">
        <f>D3173*$V$3</f>
        <v>-2.8006880000000001E-2</v>
      </c>
      <c r="G3173" s="1">
        <f>(E3173+F3173)</f>
        <v>5.9922331200000007</v>
      </c>
      <c r="H3173" s="1">
        <f>B3173*(1/3)</f>
        <v>11.833333333333332</v>
      </c>
      <c r="I3173" s="1">
        <f>IF((H3173-G3173)&gt;0, (H3173-G3173), (0))</f>
        <v>5.8411002133333314</v>
      </c>
      <c r="J3173" s="1">
        <f>IF(I3173=0, G3173-H3173,0)</f>
        <v>0</v>
      </c>
      <c r="K3173" s="1">
        <f>I3173*1000/$V$5</f>
        <v>292.20111122227775</v>
      </c>
      <c r="L3173" s="1">
        <f>J3173*1000/$V$4</f>
        <v>0</v>
      </c>
      <c r="M3173" s="1">
        <f>L3173/$Y$4</f>
        <v>0</v>
      </c>
      <c r="N3173" s="1">
        <f>M3173*$Y$5</f>
        <v>0</v>
      </c>
      <c r="O3173" s="1" t="s">
        <v>0</v>
      </c>
      <c r="P3173" s="1" t="s">
        <v>0</v>
      </c>
      <c r="Q3173" s="1">
        <f>Q3172+K3173-L3173</f>
        <v>-75094.732602094402</v>
      </c>
      <c r="R3173">
        <f>Q3173*$V$5/1000</f>
        <v>-1501.143704715867</v>
      </c>
    </row>
    <row r="3174" spans="1:18" x14ac:dyDescent="0.25">
      <c r="A3174" s="4">
        <v>42868.166666658974</v>
      </c>
      <c r="B3174">
        <v>36.6</v>
      </c>
      <c r="C3174">
        <v>12.1868</v>
      </c>
      <c r="D3174" s="3">
        <v>-7.0017200000000003E-3</v>
      </c>
      <c r="E3174" s="1">
        <f>C3174*$V$2</f>
        <v>4.8747199999999999</v>
      </c>
      <c r="F3174" s="1">
        <f>D3174*$V$3</f>
        <v>-2.8006880000000001E-2</v>
      </c>
      <c r="G3174" s="1">
        <f>(E3174+F3174)</f>
        <v>4.8467131199999995</v>
      </c>
      <c r="H3174" s="1">
        <f>B3174*(1/3)</f>
        <v>12.2</v>
      </c>
      <c r="I3174" s="1">
        <f>IF((H3174-G3174)&gt;0, (H3174-G3174), (0))</f>
        <v>7.3532868799999997</v>
      </c>
      <c r="J3174" s="1">
        <f>IF(I3174=0, G3174-H3174,0)</f>
        <v>0</v>
      </c>
      <c r="K3174" s="1">
        <f>I3174*1000/$V$5</f>
        <v>367.84826813406704</v>
      </c>
      <c r="L3174" s="1">
        <f>J3174*1000/$V$4</f>
        <v>0</v>
      </c>
      <c r="M3174" s="1">
        <f>L3174/$Y$4</f>
        <v>0</v>
      </c>
      <c r="N3174" s="1">
        <f>M3174*$Y$5</f>
        <v>0</v>
      </c>
      <c r="O3174" s="1" t="s">
        <v>0</v>
      </c>
      <c r="P3174" s="1" t="s">
        <v>0</v>
      </c>
      <c r="Q3174" s="1">
        <f>Q3173+K3174-L3174</f>
        <v>-74726.884333960334</v>
      </c>
      <c r="R3174">
        <f>Q3174*$V$5/1000</f>
        <v>-1493.7904178358669</v>
      </c>
    </row>
    <row r="3175" spans="1:18" x14ac:dyDescent="0.25">
      <c r="A3175" s="4">
        <v>42868.208333325638</v>
      </c>
      <c r="B3175">
        <v>34.6</v>
      </c>
      <c r="C3175">
        <v>12.098600000000001</v>
      </c>
      <c r="D3175" s="3">
        <v>-7.0017200000000003E-3</v>
      </c>
      <c r="E3175" s="1">
        <f>C3175*$V$2</f>
        <v>4.8394400000000006</v>
      </c>
      <c r="F3175" s="1">
        <f>D3175*$V$3</f>
        <v>-2.8006880000000001E-2</v>
      </c>
      <c r="G3175" s="1">
        <f>(E3175+F3175)</f>
        <v>4.8114331200000002</v>
      </c>
      <c r="H3175" s="1">
        <f>B3175*(1/3)</f>
        <v>11.533333333333333</v>
      </c>
      <c r="I3175" s="1">
        <f>IF((H3175-G3175)&gt;0, (H3175-G3175), (0))</f>
        <v>6.721900213333333</v>
      </c>
      <c r="J3175" s="1">
        <f>IF(I3175=0, G3175-H3175,0)</f>
        <v>0</v>
      </c>
      <c r="K3175" s="1">
        <f>I3175*1000/$V$5</f>
        <v>336.26314223778559</v>
      </c>
      <c r="L3175" s="1">
        <f>J3175*1000/$V$4</f>
        <v>0</v>
      </c>
      <c r="M3175" s="1">
        <f>L3175/$Y$4</f>
        <v>0</v>
      </c>
      <c r="N3175" s="1">
        <f>M3175*$Y$5</f>
        <v>0</v>
      </c>
      <c r="O3175" s="1" t="s">
        <v>0</v>
      </c>
      <c r="P3175" s="1" t="s">
        <v>0</v>
      </c>
      <c r="Q3175" s="1">
        <f>Q3174+K3175-L3175</f>
        <v>-74390.621191722545</v>
      </c>
      <c r="R3175">
        <f>Q3175*$V$5/1000</f>
        <v>-1487.0685176225336</v>
      </c>
    </row>
    <row r="3176" spans="1:18" x14ac:dyDescent="0.25">
      <c r="A3176" s="4">
        <v>42868.249999992302</v>
      </c>
      <c r="B3176">
        <v>33</v>
      </c>
      <c r="C3176">
        <v>10.3085</v>
      </c>
      <c r="D3176" s="3">
        <v>-7.0017200000000003E-3</v>
      </c>
      <c r="E3176" s="1">
        <f>C3176*$V$2</f>
        <v>4.1234000000000002</v>
      </c>
      <c r="F3176" s="1">
        <f>D3176*$V$3</f>
        <v>-2.8006880000000001E-2</v>
      </c>
      <c r="G3176" s="1">
        <f>(E3176+F3176)</f>
        <v>4.0953931199999998</v>
      </c>
      <c r="H3176" s="1">
        <f>B3176*(1/3)</f>
        <v>11</v>
      </c>
      <c r="I3176" s="1">
        <f>IF((H3176-G3176)&gt;0, (H3176-G3176), (0))</f>
        <v>6.9046068800000002</v>
      </c>
      <c r="J3176" s="1">
        <f>IF(I3176=0, G3176-H3176,0)</f>
        <v>0</v>
      </c>
      <c r="K3176" s="1">
        <f>I3176*1000/$V$5</f>
        <v>345.40304552276143</v>
      </c>
      <c r="L3176" s="1">
        <f>J3176*1000/$V$4</f>
        <v>0</v>
      </c>
      <c r="M3176" s="1">
        <f>L3176/$Y$4</f>
        <v>0</v>
      </c>
      <c r="N3176" s="1">
        <f>M3176*$Y$5</f>
        <v>0</v>
      </c>
      <c r="O3176" s="1" t="s">
        <v>0</v>
      </c>
      <c r="P3176" s="1" t="s">
        <v>0</v>
      </c>
      <c r="Q3176" s="1">
        <f>Q3175+K3176-L3176</f>
        <v>-74045.218146199782</v>
      </c>
      <c r="R3176">
        <f>Q3176*$V$5/1000</f>
        <v>-1480.1639107425335</v>
      </c>
    </row>
    <row r="3177" spans="1:18" x14ac:dyDescent="0.25">
      <c r="A3177" s="4">
        <v>42868.291666658966</v>
      </c>
      <c r="B3177">
        <v>34.4</v>
      </c>
      <c r="C3177">
        <v>12.2448</v>
      </c>
      <c r="D3177" s="3">
        <v>0.76931116999999993</v>
      </c>
      <c r="E3177" s="1">
        <f>C3177*$V$2</f>
        <v>4.8979200000000001</v>
      </c>
      <c r="F3177" s="1">
        <f>D3177*$V$3</f>
        <v>3.0772446799999997</v>
      </c>
      <c r="G3177" s="1">
        <f>(E3177+F3177)</f>
        <v>7.9751646799999998</v>
      </c>
      <c r="H3177" s="1">
        <f>B3177*(1/3)</f>
        <v>11.466666666666665</v>
      </c>
      <c r="I3177" s="1">
        <f>IF((H3177-G3177)&gt;0, (H3177-G3177), (0))</f>
        <v>3.4915019866666652</v>
      </c>
      <c r="J3177" s="1">
        <f>IF(I3177=0, G3177-H3177,0)</f>
        <v>0</v>
      </c>
      <c r="K3177" s="1">
        <f>I3177*1000/$V$5</f>
        <v>174.66243054860757</v>
      </c>
      <c r="L3177" s="1">
        <f>J3177*1000/$V$4</f>
        <v>0</v>
      </c>
      <c r="M3177" s="1">
        <f>L3177/$Y$4</f>
        <v>0</v>
      </c>
      <c r="N3177" s="1">
        <f>M3177*$Y$5</f>
        <v>0</v>
      </c>
      <c r="O3177" s="1" t="s">
        <v>0</v>
      </c>
      <c r="P3177" s="1" t="s">
        <v>0</v>
      </c>
      <c r="Q3177" s="1">
        <f>Q3176+K3177-L3177</f>
        <v>-73870.555715651179</v>
      </c>
      <c r="R3177">
        <f>Q3177*$V$5/1000</f>
        <v>-1476.6724087558671</v>
      </c>
    </row>
    <row r="3178" spans="1:18" x14ac:dyDescent="0.25">
      <c r="A3178" s="4">
        <v>42868.333333325631</v>
      </c>
      <c r="B3178">
        <v>36.299999999999997</v>
      </c>
      <c r="C3178">
        <v>12.3439</v>
      </c>
      <c r="D3178" s="3">
        <v>4.6513400000000003</v>
      </c>
      <c r="E3178" s="1">
        <f>C3178*$V$2</f>
        <v>4.9375600000000004</v>
      </c>
      <c r="F3178" s="1">
        <f>D3178*$V$3</f>
        <v>18.605360000000001</v>
      </c>
      <c r="G3178" s="1">
        <f>(E3178+F3178)</f>
        <v>23.542920000000002</v>
      </c>
      <c r="H3178" s="1">
        <f>B3178*(1/3)</f>
        <v>12.099999999999998</v>
      </c>
      <c r="I3178" s="1">
        <f>IF((H3178-G3178)&gt;0, (H3178-G3178), (0))</f>
        <v>0</v>
      </c>
      <c r="J3178" s="1">
        <f>IF(I3178=0, G3178-H3178,0)</f>
        <v>11.442920000000004</v>
      </c>
      <c r="K3178" s="1">
        <f>I3178*1000/$V$5</f>
        <v>0</v>
      </c>
      <c r="L3178" s="1">
        <f>J3178*1000/$V$4</f>
        <v>205.07025089605742</v>
      </c>
      <c r="M3178" s="1">
        <f>L3178/$Y$4</f>
        <v>86.163970964730012</v>
      </c>
      <c r="N3178" s="1">
        <f>M3178*$Y$5</f>
        <v>120.629559350622</v>
      </c>
      <c r="O3178" s="1" t="s">
        <v>0</v>
      </c>
      <c r="P3178" s="1" t="s">
        <v>0</v>
      </c>
      <c r="Q3178" s="1">
        <f>Q3177+K3178-L3178</f>
        <v>-74075.625966547232</v>
      </c>
      <c r="R3178">
        <f>Q3178*$V$5/1000</f>
        <v>-1480.7717630712791</v>
      </c>
    </row>
    <row r="3179" spans="1:18" x14ac:dyDescent="0.25">
      <c r="A3179" s="4">
        <v>42868.374999992295</v>
      </c>
      <c r="B3179">
        <v>39.6</v>
      </c>
      <c r="C3179">
        <v>14.130600000000001</v>
      </c>
      <c r="D3179" s="3">
        <v>9.9520400000000002</v>
      </c>
      <c r="E3179" s="1">
        <f>C3179*$V$2</f>
        <v>5.6522400000000008</v>
      </c>
      <c r="F3179" s="1">
        <f>D3179*$V$3</f>
        <v>39.808160000000001</v>
      </c>
      <c r="G3179" s="1">
        <f>(E3179+F3179)</f>
        <v>45.4604</v>
      </c>
      <c r="H3179" s="1">
        <f>B3179*(1/3)</f>
        <v>13.2</v>
      </c>
      <c r="I3179" s="1">
        <f>IF((H3179-G3179)&gt;0, (H3179-G3179), (0))</f>
        <v>0</v>
      </c>
      <c r="J3179" s="1">
        <f>IF(I3179=0, G3179-H3179,0)</f>
        <v>32.260400000000004</v>
      </c>
      <c r="K3179" s="1">
        <f>I3179*1000/$V$5</f>
        <v>0</v>
      </c>
      <c r="L3179" s="1">
        <f>J3179*1000/$V$4</f>
        <v>578.14336917562741</v>
      </c>
      <c r="M3179" s="1">
        <f>L3179/$Y$4</f>
        <v>242.91738200656616</v>
      </c>
      <c r="N3179" s="1">
        <f>M3179*$Y$5</f>
        <v>340.08433480919263</v>
      </c>
      <c r="O3179" s="1" t="s">
        <v>0</v>
      </c>
      <c r="P3179" s="1" t="s">
        <v>0</v>
      </c>
      <c r="Q3179" s="1">
        <f>Q3178+K3179-L3179</f>
        <v>-74653.769335722856</v>
      </c>
      <c r="R3179">
        <f>Q3179*$V$5/1000</f>
        <v>-1492.3288490210998</v>
      </c>
    </row>
    <row r="3180" spans="1:18" x14ac:dyDescent="0.25">
      <c r="A3180" s="4">
        <v>42868.416666658959</v>
      </c>
      <c r="B3180">
        <v>44.8</v>
      </c>
      <c r="C3180">
        <v>13.326000000000001</v>
      </c>
      <c r="D3180" s="3">
        <v>11.17324</v>
      </c>
      <c r="E3180" s="1">
        <f>C3180*$V$2</f>
        <v>5.3304000000000009</v>
      </c>
      <c r="F3180" s="1">
        <f>D3180*$V$3</f>
        <v>44.692959999999999</v>
      </c>
      <c r="G3180" s="1">
        <f>(E3180+F3180)</f>
        <v>50.023359999999997</v>
      </c>
      <c r="H3180" s="1">
        <f>B3180*(1/3)</f>
        <v>14.933333333333332</v>
      </c>
      <c r="I3180" s="1">
        <f>IF((H3180-G3180)&gt;0, (H3180-G3180), (0))</f>
        <v>0</v>
      </c>
      <c r="J3180" s="1">
        <f>IF(I3180=0, G3180-H3180,0)</f>
        <v>35.090026666666667</v>
      </c>
      <c r="K3180" s="1">
        <f>I3180*1000/$V$5</f>
        <v>0</v>
      </c>
      <c r="L3180" s="1">
        <f>J3180*1000/$V$4</f>
        <v>628.85352449223421</v>
      </c>
      <c r="M3180" s="1">
        <f>L3180/$Y$4</f>
        <v>264.22416995472025</v>
      </c>
      <c r="N3180" s="1">
        <f>M3180*$Y$5</f>
        <v>369.91383793660833</v>
      </c>
      <c r="O3180" s="1" t="s">
        <v>0</v>
      </c>
      <c r="P3180" s="1" t="s">
        <v>0</v>
      </c>
      <c r="Q3180" s="1">
        <f>Q3179+K3180-L3180</f>
        <v>-75282.622860215095</v>
      </c>
      <c r="R3180">
        <f>Q3180*$V$5/1000</f>
        <v>-1504.8996309756994</v>
      </c>
    </row>
    <row r="3181" spans="1:18" x14ac:dyDescent="0.25">
      <c r="A3181" s="4">
        <v>42868.458333325623</v>
      </c>
      <c r="B3181">
        <v>44.8</v>
      </c>
      <c r="C3181">
        <v>15.0984</v>
      </c>
      <c r="D3181" s="3">
        <v>15.577059999999999</v>
      </c>
      <c r="E3181" s="1">
        <f>C3181*$V$2</f>
        <v>6.0393600000000003</v>
      </c>
      <c r="F3181" s="1">
        <f>D3181*$V$3</f>
        <v>62.308239999999998</v>
      </c>
      <c r="G3181" s="1">
        <f>(E3181+F3181)</f>
        <v>68.3476</v>
      </c>
      <c r="H3181" s="1">
        <f>B3181*(1/3)</f>
        <v>14.933333333333332</v>
      </c>
      <c r="I3181" s="1">
        <f>IF((H3181-G3181)&gt;0, (H3181-G3181), (0))</f>
        <v>0</v>
      </c>
      <c r="J3181" s="1">
        <f>IF(I3181=0, G3181-H3181,0)</f>
        <v>53.41426666666667</v>
      </c>
      <c r="K3181" s="1">
        <f>I3181*1000/$V$5</f>
        <v>0</v>
      </c>
      <c r="L3181" s="1">
        <f>J3181*1000/$V$4</f>
        <v>957.24492234169668</v>
      </c>
      <c r="M3181" s="1">
        <f>L3181/$Y$4</f>
        <v>402.20374888306583</v>
      </c>
      <c r="N3181" s="1">
        <f>M3181*$Y$5</f>
        <v>563.08524843629209</v>
      </c>
      <c r="O3181" s="1" t="s">
        <v>0</v>
      </c>
      <c r="P3181" s="1" t="s">
        <v>0</v>
      </c>
      <c r="Q3181" s="1">
        <f>Q3180+K3181-L3181</f>
        <v>-76239.867782556787</v>
      </c>
      <c r="R3181">
        <f>Q3181*$V$5/1000</f>
        <v>-1524.03495697331</v>
      </c>
    </row>
    <row r="3182" spans="1:18" x14ac:dyDescent="0.25">
      <c r="A3182" s="4">
        <v>42868.499999992287</v>
      </c>
      <c r="B3182">
        <v>44.2</v>
      </c>
      <c r="C3182">
        <v>15.081</v>
      </c>
      <c r="D3182" s="3">
        <v>16.80979</v>
      </c>
      <c r="E3182" s="1">
        <f>C3182*$V$2</f>
        <v>6.0324</v>
      </c>
      <c r="F3182" s="1">
        <f>D3182*$V$3</f>
        <v>67.239159999999998</v>
      </c>
      <c r="G3182" s="1">
        <f>(E3182+F3182)</f>
        <v>73.271559999999994</v>
      </c>
      <c r="H3182" s="1">
        <f>B3182*(1/3)</f>
        <v>14.733333333333334</v>
      </c>
      <c r="I3182" s="1">
        <f>IF((H3182-G3182)&gt;0, (H3182-G3182), (0))</f>
        <v>0</v>
      </c>
      <c r="J3182" s="1">
        <f>IF(I3182=0, G3182-H3182,0)</f>
        <v>58.53822666666666</v>
      </c>
      <c r="K3182" s="1">
        <f>I3182*1000/$V$5</f>
        <v>0</v>
      </c>
      <c r="L3182" s="1">
        <f>J3182*1000/$V$4</f>
        <v>1049.0721624850657</v>
      </c>
      <c r="M3182" s="1">
        <f>L3182/$Y$4</f>
        <v>440.78662289288479</v>
      </c>
      <c r="N3182" s="1">
        <f>M3182*$Y$5</f>
        <v>617.10127205003869</v>
      </c>
      <c r="O3182" s="1" t="s">
        <v>0</v>
      </c>
      <c r="P3182" s="1" t="s">
        <v>0</v>
      </c>
      <c r="Q3182" s="1">
        <f>Q3181+K3182-L3182</f>
        <v>-77288.939945041857</v>
      </c>
      <c r="R3182">
        <f>Q3182*$V$5/1000</f>
        <v>-1545.0059095013867</v>
      </c>
    </row>
    <row r="3183" spans="1:18" x14ac:dyDescent="0.25">
      <c r="A3183" s="4">
        <v>42868.541666658952</v>
      </c>
      <c r="B3183">
        <v>44.4</v>
      </c>
      <c r="C3183">
        <v>15.0984</v>
      </c>
      <c r="D3183" s="3">
        <v>18.002380000000002</v>
      </c>
      <c r="E3183" s="1">
        <f>C3183*$V$2</f>
        <v>6.0393600000000003</v>
      </c>
      <c r="F3183" s="1">
        <f>D3183*$V$3</f>
        <v>72.009520000000009</v>
      </c>
      <c r="G3183" s="1">
        <f>(E3183+F3183)</f>
        <v>78.048880000000011</v>
      </c>
      <c r="H3183" s="1">
        <f>B3183*(1/3)</f>
        <v>14.799999999999999</v>
      </c>
      <c r="I3183" s="1">
        <f>IF((H3183-G3183)&gt;0, (H3183-G3183), (0))</f>
        <v>0</v>
      </c>
      <c r="J3183" s="1">
        <f>IF(I3183=0, G3183-H3183,0)</f>
        <v>63.248880000000014</v>
      </c>
      <c r="K3183" s="1">
        <f>I3183*1000/$V$5</f>
        <v>0</v>
      </c>
      <c r="L3183" s="1">
        <f>J3183*1000/$V$4</f>
        <v>1133.4924731182798</v>
      </c>
      <c r="M3183" s="1">
        <f>L3183/$Y$4</f>
        <v>476.2573416463361</v>
      </c>
      <c r="N3183" s="1">
        <f>M3183*$Y$5</f>
        <v>666.76027830487055</v>
      </c>
      <c r="O3183" s="1" t="s">
        <v>0</v>
      </c>
      <c r="P3183" s="1" t="s">
        <v>0</v>
      </c>
      <c r="Q3183" s="1">
        <f>Q3182+K3183-L3183</f>
        <v>-78422.432418160141</v>
      </c>
      <c r="R3183">
        <f>Q3183*$V$5/1000</f>
        <v>-1567.6644240390212</v>
      </c>
    </row>
    <row r="3184" spans="1:18" x14ac:dyDescent="0.25">
      <c r="A3184" s="4">
        <v>42868.583333325616</v>
      </c>
      <c r="B3184">
        <v>44.6</v>
      </c>
      <c r="C3184">
        <v>15.0984</v>
      </c>
      <c r="D3184" s="3">
        <v>16.058119999999999</v>
      </c>
      <c r="E3184" s="1">
        <f>C3184*$V$2</f>
        <v>6.0393600000000003</v>
      </c>
      <c r="F3184" s="1">
        <f>D3184*$V$3</f>
        <v>64.232479999999995</v>
      </c>
      <c r="G3184" s="1">
        <f>(E3184+F3184)</f>
        <v>70.271839999999997</v>
      </c>
      <c r="H3184" s="1">
        <f>B3184*(1/3)</f>
        <v>14.866666666666667</v>
      </c>
      <c r="I3184" s="1">
        <f>IF((H3184-G3184)&gt;0, (H3184-G3184), (0))</f>
        <v>0</v>
      </c>
      <c r="J3184" s="1">
        <f>IF(I3184=0, G3184-H3184,0)</f>
        <v>55.40517333333333</v>
      </c>
      <c r="K3184" s="1">
        <f>I3184*1000/$V$5</f>
        <v>0</v>
      </c>
      <c r="L3184" s="1">
        <f>J3184*1000/$V$4</f>
        <v>992.92425328554361</v>
      </c>
      <c r="M3184" s="1">
        <f>L3184/$Y$4</f>
        <v>417.19506440569063</v>
      </c>
      <c r="N3184" s="1">
        <f>M3184*$Y$5</f>
        <v>584.07309016796682</v>
      </c>
      <c r="O3184" s="1" t="s">
        <v>0</v>
      </c>
      <c r="P3184" s="1" t="s">
        <v>0</v>
      </c>
      <c r="Q3184" s="1">
        <f>Q3183+K3184-L3184</f>
        <v>-79415.356671445683</v>
      </c>
      <c r="R3184">
        <f>Q3184*$V$5/1000</f>
        <v>-1587.5129798621992</v>
      </c>
    </row>
    <row r="3185" spans="1:18" x14ac:dyDescent="0.25">
      <c r="A3185" s="4">
        <v>42868.62499999228</v>
      </c>
      <c r="B3185">
        <v>44.7</v>
      </c>
      <c r="C3185">
        <v>15.0984</v>
      </c>
      <c r="D3185" s="3">
        <v>14.674290000000001</v>
      </c>
      <c r="E3185" s="1">
        <f>C3185*$V$2</f>
        <v>6.0393600000000003</v>
      </c>
      <c r="F3185" s="1">
        <f>D3185*$V$3</f>
        <v>58.697160000000004</v>
      </c>
      <c r="G3185" s="1">
        <f>(E3185+F3185)</f>
        <v>64.736519999999999</v>
      </c>
      <c r="H3185" s="1">
        <f>B3185*(1/3)</f>
        <v>14.9</v>
      </c>
      <c r="I3185" s="1">
        <f>IF((H3185-G3185)&gt;0, (H3185-G3185), (0))</f>
        <v>0</v>
      </c>
      <c r="J3185" s="1">
        <f>IF(I3185=0, G3185-H3185,0)</f>
        <v>49.83652</v>
      </c>
      <c r="K3185" s="1">
        <f>I3185*1000/$V$5</f>
        <v>0</v>
      </c>
      <c r="L3185" s="1">
        <f>J3185*1000/$V$4</f>
        <v>893.12759856630828</v>
      </c>
      <c r="M3185" s="1">
        <f>L3185/$Y$4</f>
        <v>375.26369687660014</v>
      </c>
      <c r="N3185" s="1">
        <f>M3185*$Y$5</f>
        <v>525.36917562724011</v>
      </c>
      <c r="O3185" s="1" t="s">
        <v>0</v>
      </c>
      <c r="P3185" s="1" t="s">
        <v>0</v>
      </c>
      <c r="Q3185" s="1">
        <f>Q3184+K3185-L3185</f>
        <v>-80308.484270011992</v>
      </c>
      <c r="R3185">
        <f>Q3185*$V$5/1000</f>
        <v>-1605.3666005575396</v>
      </c>
    </row>
    <row r="3186" spans="1:18" x14ac:dyDescent="0.25">
      <c r="A3186" s="4">
        <v>42868.666666658944</v>
      </c>
      <c r="B3186">
        <v>44.9</v>
      </c>
      <c r="C3186">
        <v>15.0984</v>
      </c>
      <c r="D3186" s="3">
        <v>11.56101</v>
      </c>
      <c r="E3186" s="1">
        <f>C3186*$V$2</f>
        <v>6.0393600000000003</v>
      </c>
      <c r="F3186" s="1">
        <f>D3186*$V$3</f>
        <v>46.244039999999998</v>
      </c>
      <c r="G3186" s="1">
        <f>(E3186+F3186)</f>
        <v>52.2834</v>
      </c>
      <c r="H3186" s="1">
        <f>B3186*(1/3)</f>
        <v>14.966666666666665</v>
      </c>
      <c r="I3186" s="1">
        <f>IF((H3186-G3186)&gt;0, (H3186-G3186), (0))</f>
        <v>0</v>
      </c>
      <c r="J3186" s="1">
        <f>IF(I3186=0, G3186-H3186,0)</f>
        <v>37.316733333333332</v>
      </c>
      <c r="K3186" s="1">
        <f>I3186*1000/$V$5</f>
        <v>0</v>
      </c>
      <c r="L3186" s="1">
        <f>J3186*1000/$V$4</f>
        <v>668.75866188769407</v>
      </c>
      <c r="M3186" s="1">
        <f>L3186/$Y$4</f>
        <v>280.99103440659417</v>
      </c>
      <c r="N3186" s="1">
        <f>M3186*$Y$5</f>
        <v>393.38744816923179</v>
      </c>
      <c r="O3186" s="1" t="s">
        <v>0</v>
      </c>
      <c r="P3186" s="1" t="s">
        <v>0</v>
      </c>
      <c r="Q3186" s="1">
        <f>Q3185+K3186-L3186</f>
        <v>-80977.242931899687</v>
      </c>
      <c r="R3186">
        <f>Q3186*$V$5/1000</f>
        <v>-1618.7350862086746</v>
      </c>
    </row>
    <row r="3187" spans="1:18" x14ac:dyDescent="0.25">
      <c r="A3187" s="4">
        <v>42868.708333325609</v>
      </c>
      <c r="B3187">
        <v>47.2</v>
      </c>
      <c r="C3187">
        <v>15.064399999999999</v>
      </c>
      <c r="D3187" s="3">
        <v>6.9367000000000001</v>
      </c>
      <c r="E3187" s="1">
        <f>C3187*$V$2</f>
        <v>6.02576</v>
      </c>
      <c r="F3187" s="1">
        <f>D3187*$V$3</f>
        <v>27.7468</v>
      </c>
      <c r="G3187" s="1">
        <f>(E3187+F3187)</f>
        <v>33.772559999999999</v>
      </c>
      <c r="H3187" s="1">
        <f>B3187*(1/3)</f>
        <v>15.733333333333334</v>
      </c>
      <c r="I3187" s="1">
        <f>IF((H3187-G3187)&gt;0, (H3187-G3187), (0))</f>
        <v>0</v>
      </c>
      <c r="J3187" s="1">
        <f>IF(I3187=0, G3187-H3187,0)</f>
        <v>18.039226666666664</v>
      </c>
      <c r="K3187" s="1">
        <f>I3187*1000/$V$5</f>
        <v>0</v>
      </c>
      <c r="L3187" s="1">
        <f>J3187*1000/$V$4</f>
        <v>323.28363201911588</v>
      </c>
      <c r="M3187" s="1">
        <f>L3187/$Y$4</f>
        <v>135.8334588315613</v>
      </c>
      <c r="N3187" s="1">
        <f>M3187*$Y$5</f>
        <v>190.16684236418581</v>
      </c>
      <c r="O3187" s="1" t="s">
        <v>0</v>
      </c>
      <c r="P3187" s="1" t="s">
        <v>0</v>
      </c>
      <c r="Q3187" s="1">
        <f>Q3186+K3187-L3187</f>
        <v>-81300.5265639188</v>
      </c>
      <c r="R3187">
        <f>Q3187*$V$5/1000</f>
        <v>-1625.1975260127367</v>
      </c>
    </row>
    <row r="3188" spans="1:18" x14ac:dyDescent="0.25">
      <c r="A3188" s="4">
        <v>42868.749999992273</v>
      </c>
      <c r="B3188">
        <v>48.3</v>
      </c>
      <c r="C3188">
        <v>10.186200000000001</v>
      </c>
      <c r="D3188" s="3">
        <v>2.391365</v>
      </c>
      <c r="E3188" s="1">
        <f>C3188*$V$2</f>
        <v>4.0744800000000003</v>
      </c>
      <c r="F3188" s="1">
        <f>D3188*$V$3</f>
        <v>9.5654599999999999</v>
      </c>
      <c r="G3188" s="1">
        <f>(E3188+F3188)</f>
        <v>13.639939999999999</v>
      </c>
      <c r="H3188" s="1">
        <f>B3188*(1/3)</f>
        <v>16.099999999999998</v>
      </c>
      <c r="I3188" s="1">
        <f>IF((H3188-G3188)&gt;0, (H3188-G3188), (0))</f>
        <v>2.4600599999999986</v>
      </c>
      <c r="J3188" s="1">
        <f>IF(I3188=0, G3188-H3188,0)</f>
        <v>0</v>
      </c>
      <c r="K3188" s="1">
        <f>I3188*1000/$V$5</f>
        <v>123.064532266133</v>
      </c>
      <c r="L3188" s="1">
        <f>J3188*1000/$V$4</f>
        <v>0</v>
      </c>
      <c r="M3188" s="1">
        <f>L3188/$Y$4</f>
        <v>0</v>
      </c>
      <c r="N3188" s="1">
        <f>M3188*$Y$5</f>
        <v>0</v>
      </c>
      <c r="O3188" s="1" t="s">
        <v>0</v>
      </c>
      <c r="P3188" s="1" t="s">
        <v>0</v>
      </c>
      <c r="Q3188" s="1">
        <f>Q3187+K3188-L3188</f>
        <v>-81177.462031652671</v>
      </c>
      <c r="R3188">
        <f>Q3188*$V$5/1000</f>
        <v>-1622.7374660127368</v>
      </c>
    </row>
    <row r="3189" spans="1:18" x14ac:dyDescent="0.25">
      <c r="A3189" s="4">
        <v>42868.791666658937</v>
      </c>
      <c r="B3189">
        <v>48.1</v>
      </c>
      <c r="C3189">
        <v>10.2172</v>
      </c>
      <c r="D3189" s="3">
        <v>-7.0017200000000003E-3</v>
      </c>
      <c r="E3189" s="1">
        <f>C3189*$V$2</f>
        <v>4.0868799999999998</v>
      </c>
      <c r="F3189" s="1">
        <f>D3189*$V$3</f>
        <v>-2.8006880000000001E-2</v>
      </c>
      <c r="G3189" s="1">
        <f>(E3189+F3189)</f>
        <v>4.0588731199999994</v>
      </c>
      <c r="H3189" s="1">
        <f>B3189*(1/3)</f>
        <v>16.033333333333331</v>
      </c>
      <c r="I3189" s="1">
        <f>IF((H3189-G3189)&gt;0, (H3189-G3189), (0))</f>
        <v>11.974460213333332</v>
      </c>
      <c r="J3189" s="1">
        <f>IF(I3189=0, G3189-H3189,0)</f>
        <v>0</v>
      </c>
      <c r="K3189" s="1">
        <f>I3189*1000/$V$5</f>
        <v>599.02252192763046</v>
      </c>
      <c r="L3189" s="1">
        <f>J3189*1000/$V$4</f>
        <v>0</v>
      </c>
      <c r="M3189" s="1">
        <f>L3189/$Y$4</f>
        <v>0</v>
      </c>
      <c r="N3189" s="1">
        <f>M3189*$Y$5</f>
        <v>0</v>
      </c>
      <c r="O3189" s="1" t="s">
        <v>0</v>
      </c>
      <c r="P3189" s="1" t="s">
        <v>0</v>
      </c>
      <c r="Q3189" s="1">
        <f>Q3188+K3189-L3189</f>
        <v>-80578.439509725038</v>
      </c>
      <c r="R3189">
        <f>Q3189*$V$5/1000</f>
        <v>-1610.7630057994033</v>
      </c>
    </row>
    <row r="3190" spans="1:18" x14ac:dyDescent="0.25">
      <c r="A3190" s="4">
        <v>42868.833333325601</v>
      </c>
      <c r="B3190">
        <v>48.5</v>
      </c>
      <c r="C3190">
        <v>9.6452800000000014</v>
      </c>
      <c r="D3190" s="3">
        <v>-7.0017200000000003E-3</v>
      </c>
      <c r="E3190" s="1">
        <f>C3190*$V$2</f>
        <v>3.8581120000000007</v>
      </c>
      <c r="F3190" s="1">
        <f>D3190*$V$3</f>
        <v>-2.8006880000000001E-2</v>
      </c>
      <c r="G3190" s="1">
        <f>(E3190+F3190)</f>
        <v>3.8301051200000007</v>
      </c>
      <c r="H3190" s="1">
        <f>B3190*(1/3)</f>
        <v>16.166666666666664</v>
      </c>
      <c r="I3190" s="1">
        <f>IF((H3190-G3190)&gt;0, (H3190-G3190), (0))</f>
        <v>12.336561546666664</v>
      </c>
      <c r="J3190" s="1">
        <f>IF(I3190=0, G3190-H3190,0)</f>
        <v>0</v>
      </c>
      <c r="K3190" s="1">
        <f>I3190*1000/$V$5</f>
        <v>617.13664565616136</v>
      </c>
      <c r="L3190" s="1">
        <f>J3190*1000/$V$4</f>
        <v>0</v>
      </c>
      <c r="M3190" s="1">
        <f>L3190/$Y$4</f>
        <v>0</v>
      </c>
      <c r="N3190" s="1">
        <f>M3190*$Y$5</f>
        <v>0</v>
      </c>
      <c r="O3190" s="1" t="s">
        <v>0</v>
      </c>
      <c r="P3190" s="1" t="s">
        <v>0</v>
      </c>
      <c r="Q3190" s="1">
        <f>Q3189+K3190-L3190</f>
        <v>-79961.302864068872</v>
      </c>
      <c r="R3190">
        <f>Q3190*$V$5/1000</f>
        <v>-1598.4264442527367</v>
      </c>
    </row>
    <row r="3191" spans="1:18" x14ac:dyDescent="0.25">
      <c r="A3191" s="4">
        <v>42868.874999992266</v>
      </c>
      <c r="B3191">
        <v>47.7</v>
      </c>
      <c r="C3191">
        <v>11.2384</v>
      </c>
      <c r="D3191" s="3">
        <v>-7.0017200000000003E-3</v>
      </c>
      <c r="E3191" s="1">
        <f>C3191*$V$2</f>
        <v>4.4953600000000007</v>
      </c>
      <c r="F3191" s="1">
        <f>D3191*$V$3</f>
        <v>-2.8006880000000001E-2</v>
      </c>
      <c r="G3191" s="1">
        <f>(E3191+F3191)</f>
        <v>4.4673531200000003</v>
      </c>
      <c r="H3191" s="1">
        <f>B3191*(1/3)</f>
        <v>15.9</v>
      </c>
      <c r="I3191" s="1">
        <f>IF((H3191-G3191)&gt;0, (H3191-G3191), (0))</f>
        <v>11.43264688</v>
      </c>
      <c r="J3191" s="1">
        <f>IF(I3191=0, G3191-H3191,0)</f>
        <v>0</v>
      </c>
      <c r="K3191" s="1">
        <f>I3191*1000/$V$5</f>
        <v>571.91830315157586</v>
      </c>
      <c r="L3191" s="1">
        <f>J3191*1000/$V$4</f>
        <v>0</v>
      </c>
      <c r="M3191" s="1">
        <f>L3191/$Y$4</f>
        <v>0</v>
      </c>
      <c r="N3191" s="1">
        <f>M3191*$Y$5</f>
        <v>0</v>
      </c>
      <c r="O3191" s="1" t="s">
        <v>0</v>
      </c>
      <c r="P3191" s="1" t="s">
        <v>0</v>
      </c>
      <c r="Q3191" s="1">
        <f>Q3190+K3191-L3191</f>
        <v>-79389.3845609173</v>
      </c>
      <c r="R3191">
        <f>Q3191*$V$5/1000</f>
        <v>-1586.9937973727367</v>
      </c>
    </row>
    <row r="3192" spans="1:18" x14ac:dyDescent="0.25">
      <c r="A3192" s="4">
        <v>42868.91666665893</v>
      </c>
      <c r="B3192">
        <v>46.8</v>
      </c>
      <c r="C3192">
        <v>10.1882</v>
      </c>
      <c r="D3192" s="3">
        <v>-7.0017200000000003E-3</v>
      </c>
      <c r="E3192" s="1">
        <f>C3192*$V$2</f>
        <v>4.0752800000000002</v>
      </c>
      <c r="F3192" s="1">
        <f>D3192*$V$3</f>
        <v>-2.8006880000000001E-2</v>
      </c>
      <c r="G3192" s="1">
        <f>(E3192+F3192)</f>
        <v>4.0472731199999998</v>
      </c>
      <c r="H3192" s="1">
        <f>B3192*(1/3)</f>
        <v>15.599999999999998</v>
      </c>
      <c r="I3192" s="1">
        <f>IF((H3192-G3192)&gt;0, (H3192-G3192), (0))</f>
        <v>11.552726879999998</v>
      </c>
      <c r="J3192" s="1">
        <f>IF(I3192=0, G3192-H3192,0)</f>
        <v>0</v>
      </c>
      <c r="K3192" s="1">
        <f>I3192*1000/$V$5</f>
        <v>577.92530665332663</v>
      </c>
      <c r="L3192" s="1">
        <f>J3192*1000/$V$4</f>
        <v>0</v>
      </c>
      <c r="M3192" s="1">
        <f>L3192/$Y$4</f>
        <v>0</v>
      </c>
      <c r="N3192" s="1">
        <f>M3192*$Y$5</f>
        <v>0</v>
      </c>
      <c r="O3192" s="1" t="s">
        <v>0</v>
      </c>
      <c r="P3192" s="1" t="s">
        <v>0</v>
      </c>
      <c r="Q3192" s="1">
        <f>Q3191+K3192-L3192</f>
        <v>-78811.459254263973</v>
      </c>
      <c r="R3192">
        <f>Q3192*$V$5/1000</f>
        <v>-1575.4410704927368</v>
      </c>
    </row>
    <row r="3193" spans="1:18" x14ac:dyDescent="0.25">
      <c r="A3193" s="4">
        <v>42868.958333325594</v>
      </c>
      <c r="B3193">
        <v>44.9</v>
      </c>
      <c r="C3193">
        <v>10.538200000000002</v>
      </c>
      <c r="D3193" s="3">
        <v>-7.0017200000000003E-3</v>
      </c>
      <c r="E3193" s="1">
        <f>C3193*$V$2</f>
        <v>4.2152800000000008</v>
      </c>
      <c r="F3193" s="1">
        <f>D3193*$V$3</f>
        <v>-2.8006880000000001E-2</v>
      </c>
      <c r="G3193" s="1">
        <f>(E3193+F3193)</f>
        <v>4.1872731200000004</v>
      </c>
      <c r="H3193" s="1">
        <f>B3193*(1/3)</f>
        <v>14.966666666666665</v>
      </c>
      <c r="I3193" s="1">
        <f>IF((H3193-G3193)&gt;0, (H3193-G3193), (0))</f>
        <v>10.779393546666665</v>
      </c>
      <c r="J3193" s="1">
        <f>IF(I3193=0, G3193-H3193,0)</f>
        <v>0</v>
      </c>
      <c r="K3193" s="1">
        <f>I3193*1000/$V$5</f>
        <v>539.23929698182417</v>
      </c>
      <c r="L3193" s="1">
        <f>J3193*1000/$V$4</f>
        <v>0</v>
      </c>
      <c r="M3193" s="1">
        <f>L3193/$Y$4</f>
        <v>0</v>
      </c>
      <c r="N3193" s="1">
        <f>M3193*$Y$5</f>
        <v>0</v>
      </c>
      <c r="O3193" s="1">
        <f>SUM(N3170:N3193)</f>
        <v>4370.5710872162481</v>
      </c>
      <c r="P3193" s="1">
        <f>SUM(L3170:L3193)</f>
        <v>7429.9708482676233</v>
      </c>
      <c r="Q3193" s="1">
        <f>Q3192+K3193-L3193</f>
        <v>-78272.219957282156</v>
      </c>
      <c r="R3193">
        <f>Q3193*$V$5/1000</f>
        <v>-1564.6616769460702</v>
      </c>
    </row>
    <row r="3194" spans="1:18" x14ac:dyDescent="0.25">
      <c r="A3194" s="4">
        <v>42868.999999992258</v>
      </c>
      <c r="B3194">
        <v>38.4</v>
      </c>
      <c r="C3194">
        <v>10.2829</v>
      </c>
      <c r="D3194" s="3">
        <v>-7.0017200000000003E-3</v>
      </c>
      <c r="E3194" s="1">
        <f>C3194*$V$2</f>
        <v>4.1131599999999997</v>
      </c>
      <c r="F3194" s="1">
        <f>D3194*$V$3</f>
        <v>-2.8006880000000001E-2</v>
      </c>
      <c r="G3194" s="1">
        <f>(E3194+F3194)</f>
        <v>4.0851531199999993</v>
      </c>
      <c r="H3194" s="1">
        <f>B3194*(1/3)</f>
        <v>12.799999999999999</v>
      </c>
      <c r="I3194" s="1">
        <f>IF((H3194-G3194)&gt;0, (H3194-G3194), (0))</f>
        <v>8.7148468799999996</v>
      </c>
      <c r="J3194" s="1">
        <f>IF(I3194=0, G3194-H3194,0)</f>
        <v>0</v>
      </c>
      <c r="K3194" s="1">
        <f>I3194*1000/$V$5</f>
        <v>435.96032416208101</v>
      </c>
      <c r="L3194" s="1">
        <f>J3194*1000/$V$4</f>
        <v>0</v>
      </c>
      <c r="M3194" s="1">
        <f>L3194/$Y$4</f>
        <v>0</v>
      </c>
      <c r="N3194" s="1">
        <f>M3194*$Y$5</f>
        <v>0</v>
      </c>
      <c r="O3194" s="1" t="s">
        <v>0</v>
      </c>
      <c r="P3194" s="1" t="s">
        <v>0</v>
      </c>
      <c r="Q3194" s="1">
        <f>Q3193+K3194-L3194</f>
        <v>-77836.259633120077</v>
      </c>
      <c r="R3194">
        <f>Q3194*$V$5/1000</f>
        <v>-1555.9468300660701</v>
      </c>
    </row>
    <row r="3195" spans="1:18" x14ac:dyDescent="0.25">
      <c r="A3195" s="4">
        <v>42869.041666658923</v>
      </c>
      <c r="B3195">
        <v>37.299999999999997</v>
      </c>
      <c r="C3195">
        <v>10.911</v>
      </c>
      <c r="D3195" s="3">
        <v>-7.0017200000000003E-3</v>
      </c>
      <c r="E3195" s="1">
        <f>C3195*$V$2</f>
        <v>4.3643999999999998</v>
      </c>
      <c r="F3195" s="1">
        <f>D3195*$V$3</f>
        <v>-2.8006880000000001E-2</v>
      </c>
      <c r="G3195" s="1">
        <f>(E3195+F3195)</f>
        <v>4.3363931199999994</v>
      </c>
      <c r="H3195" s="1">
        <f>B3195*(1/3)</f>
        <v>12.433333333333332</v>
      </c>
      <c r="I3195" s="1">
        <f>IF((H3195-G3195)&gt;0, (H3195-G3195), (0))</f>
        <v>8.0969402133333332</v>
      </c>
      <c r="J3195" s="1">
        <f>IF(I3195=0, G3195-H3195,0)</f>
        <v>0</v>
      </c>
      <c r="K3195" s="1">
        <f>I3195*1000/$V$5</f>
        <v>405.04953543438387</v>
      </c>
      <c r="L3195" s="1">
        <f>J3195*1000/$V$4</f>
        <v>0</v>
      </c>
      <c r="M3195" s="1">
        <f>L3195/$Y$4</f>
        <v>0</v>
      </c>
      <c r="N3195" s="1">
        <f>M3195*$Y$5</f>
        <v>0</v>
      </c>
      <c r="O3195" s="1" t="s">
        <v>0</v>
      </c>
      <c r="P3195" s="1" t="s">
        <v>0</v>
      </c>
      <c r="Q3195" s="1">
        <f>Q3194+K3195-L3195</f>
        <v>-77431.210097685689</v>
      </c>
      <c r="R3195">
        <f>Q3195*$V$5/1000</f>
        <v>-1547.8498898527369</v>
      </c>
    </row>
    <row r="3196" spans="1:18" x14ac:dyDescent="0.25">
      <c r="A3196" s="4">
        <v>42869.083333325587</v>
      </c>
      <c r="B3196">
        <v>36.700000000000003</v>
      </c>
      <c r="C3196">
        <v>11.792299999999999</v>
      </c>
      <c r="D3196" s="3">
        <v>-7.0017200000000003E-3</v>
      </c>
      <c r="E3196" s="1">
        <f>C3196*$V$2</f>
        <v>4.71692</v>
      </c>
      <c r="F3196" s="1">
        <f>D3196*$V$3</f>
        <v>-2.8006880000000001E-2</v>
      </c>
      <c r="G3196" s="1">
        <f>(E3196+F3196)</f>
        <v>4.6889131199999996</v>
      </c>
      <c r="H3196" s="1">
        <f>B3196*(1/3)</f>
        <v>12.233333333333334</v>
      </c>
      <c r="I3196" s="1">
        <f>IF((H3196-G3196)&gt;0, (H3196-G3196), (0))</f>
        <v>7.5444202133333347</v>
      </c>
      <c r="J3196" s="1">
        <f>IF(I3196=0, G3196-H3196,0)</f>
        <v>0</v>
      </c>
      <c r="K3196" s="1">
        <f>I3196*1000/$V$5</f>
        <v>377.40971552442898</v>
      </c>
      <c r="L3196" s="1">
        <f>J3196*1000/$V$4</f>
        <v>0</v>
      </c>
      <c r="M3196" s="1">
        <f>L3196/$Y$4</f>
        <v>0</v>
      </c>
      <c r="N3196" s="1">
        <f>M3196*$Y$5</f>
        <v>0</v>
      </c>
      <c r="O3196" s="1" t="s">
        <v>0</v>
      </c>
      <c r="P3196" s="1" t="s">
        <v>0</v>
      </c>
      <c r="Q3196" s="1">
        <f>Q3195+K3196-L3196</f>
        <v>-77053.800382161266</v>
      </c>
      <c r="R3196">
        <f>Q3196*$V$5/1000</f>
        <v>-1540.3054696394036</v>
      </c>
    </row>
    <row r="3197" spans="1:18" x14ac:dyDescent="0.25">
      <c r="A3197" s="4">
        <v>42869.124999992251</v>
      </c>
      <c r="B3197">
        <v>35.4</v>
      </c>
      <c r="C3197">
        <v>11.567200000000001</v>
      </c>
      <c r="D3197" s="3">
        <v>-7.0017200000000003E-3</v>
      </c>
      <c r="E3197" s="1">
        <f>C3197*$V$2</f>
        <v>4.6268800000000008</v>
      </c>
      <c r="F3197" s="1">
        <f>D3197*$V$3</f>
        <v>-2.8006880000000001E-2</v>
      </c>
      <c r="G3197" s="1">
        <f>(E3197+F3197)</f>
        <v>4.5988731200000004</v>
      </c>
      <c r="H3197" s="1">
        <f>B3197*(1/3)</f>
        <v>11.799999999999999</v>
      </c>
      <c r="I3197" s="1">
        <f>IF((H3197-G3197)&gt;0, (H3197-G3197), (0))</f>
        <v>7.2011268799999986</v>
      </c>
      <c r="J3197" s="1">
        <f>IF(I3197=0, G3197-H3197,0)</f>
        <v>0</v>
      </c>
      <c r="K3197" s="1">
        <f>I3197*1000/$V$5</f>
        <v>360.23646223111552</v>
      </c>
      <c r="L3197" s="1">
        <f>J3197*1000/$V$4</f>
        <v>0</v>
      </c>
      <c r="M3197" s="1">
        <f>L3197/$Y$4</f>
        <v>0</v>
      </c>
      <c r="N3197" s="1">
        <f>M3197*$Y$5</f>
        <v>0</v>
      </c>
      <c r="O3197" s="1" t="s">
        <v>0</v>
      </c>
      <c r="P3197" s="1" t="s">
        <v>0</v>
      </c>
      <c r="Q3197" s="1">
        <f>Q3196+K3197-L3197</f>
        <v>-76693.563919930151</v>
      </c>
      <c r="R3197">
        <f>Q3197*$V$5/1000</f>
        <v>-1533.1043427594036</v>
      </c>
    </row>
    <row r="3198" spans="1:18" x14ac:dyDescent="0.25">
      <c r="A3198" s="4">
        <v>42869.166666658915</v>
      </c>
      <c r="B3198">
        <v>34.700000000000003</v>
      </c>
      <c r="C3198">
        <v>8.9015599999999999</v>
      </c>
      <c r="D3198" s="3">
        <v>-7.0017200000000003E-3</v>
      </c>
      <c r="E3198" s="1">
        <f>C3198*$V$2</f>
        <v>3.5606240000000002</v>
      </c>
      <c r="F3198" s="1">
        <f>D3198*$V$3</f>
        <v>-2.8006880000000001E-2</v>
      </c>
      <c r="G3198" s="1">
        <f>(E3198+F3198)</f>
        <v>3.5326171200000003</v>
      </c>
      <c r="H3198" s="1">
        <f>B3198*(1/3)</f>
        <v>11.566666666666666</v>
      </c>
      <c r="I3198" s="1">
        <f>IF((H3198-G3198)&gt;0, (H3198-G3198), (0))</f>
        <v>8.0340495466666653</v>
      </c>
      <c r="J3198" s="1">
        <f>IF(I3198=0, G3198-H3198,0)</f>
        <v>0</v>
      </c>
      <c r="K3198" s="1">
        <f>I3198*1000/$V$5</f>
        <v>401.90342904785723</v>
      </c>
      <c r="L3198" s="1">
        <f>J3198*1000/$V$4</f>
        <v>0</v>
      </c>
      <c r="M3198" s="1">
        <f>L3198/$Y$4</f>
        <v>0</v>
      </c>
      <c r="N3198" s="1">
        <f>M3198*$Y$5</f>
        <v>0</v>
      </c>
      <c r="O3198" s="1" t="s">
        <v>0</v>
      </c>
      <c r="P3198" s="1" t="s">
        <v>0</v>
      </c>
      <c r="Q3198" s="1">
        <f>Q3197+K3198-L3198</f>
        <v>-76291.660490882292</v>
      </c>
      <c r="R3198">
        <f>Q3198*$V$5/1000</f>
        <v>-1525.0702932127369</v>
      </c>
    </row>
    <row r="3199" spans="1:18" x14ac:dyDescent="0.25">
      <c r="A3199" s="4">
        <v>42869.20833332558</v>
      </c>
      <c r="B3199">
        <v>33.700000000000003</v>
      </c>
      <c r="C3199">
        <v>11.5398</v>
      </c>
      <c r="D3199" s="3">
        <v>-7.0017200000000003E-3</v>
      </c>
      <c r="E3199" s="1">
        <f>C3199*$V$2</f>
        <v>4.61592</v>
      </c>
      <c r="F3199" s="1">
        <f>D3199*$V$3</f>
        <v>-2.8006880000000001E-2</v>
      </c>
      <c r="G3199" s="1">
        <f>(E3199+F3199)</f>
        <v>4.5879131199999996</v>
      </c>
      <c r="H3199" s="1">
        <f>B3199*(1/3)</f>
        <v>11.233333333333334</v>
      </c>
      <c r="I3199" s="1">
        <f>IF((H3199-G3199)&gt;0, (H3199-G3199), (0))</f>
        <v>6.6454202133333347</v>
      </c>
      <c r="J3199" s="1">
        <f>IF(I3199=0, G3199-H3199,0)</f>
        <v>0</v>
      </c>
      <c r="K3199" s="1">
        <f>I3199*1000/$V$5</f>
        <v>332.4372292813074</v>
      </c>
      <c r="L3199" s="1">
        <f>J3199*1000/$V$4</f>
        <v>0</v>
      </c>
      <c r="M3199" s="1">
        <f>L3199/$Y$4</f>
        <v>0</v>
      </c>
      <c r="N3199" s="1">
        <f>M3199*$Y$5</f>
        <v>0</v>
      </c>
      <c r="O3199" s="1" t="s">
        <v>0</v>
      </c>
      <c r="P3199" s="1" t="s">
        <v>0</v>
      </c>
      <c r="Q3199" s="1">
        <f>Q3198+K3199-L3199</f>
        <v>-75959.223261600986</v>
      </c>
      <c r="R3199">
        <f>Q3199*$V$5/1000</f>
        <v>-1518.4248729994035</v>
      </c>
    </row>
    <row r="3200" spans="1:18" x14ac:dyDescent="0.25">
      <c r="A3200" s="4">
        <v>42869.249999992244</v>
      </c>
      <c r="B3200">
        <v>34.299999999999997</v>
      </c>
      <c r="C3200">
        <v>9.5238300000000002</v>
      </c>
      <c r="D3200" s="3">
        <v>-7.0017200000000003E-3</v>
      </c>
      <c r="E3200" s="1">
        <f>C3200*$V$2</f>
        <v>3.8095320000000004</v>
      </c>
      <c r="F3200" s="1">
        <f>D3200*$V$3</f>
        <v>-2.8006880000000001E-2</v>
      </c>
      <c r="G3200" s="1">
        <f>(E3200+F3200)</f>
        <v>3.7815251200000004</v>
      </c>
      <c r="H3200" s="1">
        <f>B3200*(1/3)</f>
        <v>11.433333333333332</v>
      </c>
      <c r="I3200" s="1">
        <f>IF((H3200-G3200)&gt;0, (H3200-G3200), (0))</f>
        <v>7.6518082133333314</v>
      </c>
      <c r="J3200" s="1">
        <f>IF(I3200=0, G3200-H3200,0)</f>
        <v>0</v>
      </c>
      <c r="K3200" s="1">
        <f>I3200*1000/$V$5</f>
        <v>382.78180156745032</v>
      </c>
      <c r="L3200" s="1">
        <f>J3200*1000/$V$4</f>
        <v>0</v>
      </c>
      <c r="M3200" s="1">
        <f>L3200/$Y$4</f>
        <v>0</v>
      </c>
      <c r="N3200" s="1">
        <f>M3200*$Y$5</f>
        <v>0</v>
      </c>
      <c r="O3200" s="1" t="s">
        <v>0</v>
      </c>
      <c r="P3200" s="1" t="s">
        <v>0</v>
      </c>
      <c r="Q3200" s="1">
        <f>Q3199+K3200-L3200</f>
        <v>-75576.441460033529</v>
      </c>
      <c r="R3200">
        <f>Q3200*$V$5/1000</f>
        <v>-1510.7730647860701</v>
      </c>
    </row>
    <row r="3201" spans="1:18" x14ac:dyDescent="0.25">
      <c r="A3201" s="4">
        <v>42869.291666658908</v>
      </c>
      <c r="B3201">
        <v>32.5</v>
      </c>
      <c r="C3201">
        <v>11.208299999999999</v>
      </c>
      <c r="D3201" s="3">
        <v>0.74364216999999999</v>
      </c>
      <c r="E3201" s="1">
        <f>C3201*$V$2</f>
        <v>4.48332</v>
      </c>
      <c r="F3201" s="1">
        <f>D3201*$V$3</f>
        <v>2.97456868</v>
      </c>
      <c r="G3201" s="1">
        <f>(E3201+F3201)</f>
        <v>7.4578886799999999</v>
      </c>
      <c r="H3201" s="1">
        <f>B3201*(1/3)</f>
        <v>10.833333333333332</v>
      </c>
      <c r="I3201" s="1">
        <f>IF((H3201-G3201)&gt;0, (H3201-G3201), (0))</f>
        <v>3.3754446533333322</v>
      </c>
      <c r="J3201" s="1">
        <f>IF(I3201=0, G3201-H3201,0)</f>
        <v>0</v>
      </c>
      <c r="K3201" s="1">
        <f>I3201*1000/$V$5</f>
        <v>168.85666099716519</v>
      </c>
      <c r="L3201" s="1">
        <f>J3201*1000/$V$4</f>
        <v>0</v>
      </c>
      <c r="M3201" s="1">
        <f>L3201/$Y$4</f>
        <v>0</v>
      </c>
      <c r="N3201" s="1">
        <f>M3201*$Y$5</f>
        <v>0</v>
      </c>
      <c r="O3201" s="1" t="s">
        <v>0</v>
      </c>
      <c r="P3201" s="1" t="s">
        <v>0</v>
      </c>
      <c r="Q3201" s="1">
        <f>Q3200+K3201-L3201</f>
        <v>-75407.584799036369</v>
      </c>
      <c r="R3201">
        <f>Q3201*$V$5/1000</f>
        <v>-1507.3976201327368</v>
      </c>
    </row>
    <row r="3202" spans="1:18" x14ac:dyDescent="0.25">
      <c r="A3202" s="4">
        <v>42869.333333325572</v>
      </c>
      <c r="B3202">
        <v>32.9</v>
      </c>
      <c r="C3202">
        <v>10.4139</v>
      </c>
      <c r="D3202" s="3">
        <v>4.6609999999999996</v>
      </c>
      <c r="E3202" s="1">
        <f>C3202*$V$2</f>
        <v>4.1655600000000002</v>
      </c>
      <c r="F3202" s="1">
        <f>D3202*$V$3</f>
        <v>18.643999999999998</v>
      </c>
      <c r="G3202" s="1">
        <f>(E3202+F3202)</f>
        <v>22.809559999999998</v>
      </c>
      <c r="H3202" s="1">
        <f>B3202*(1/3)</f>
        <v>10.966666666666665</v>
      </c>
      <c r="I3202" s="1">
        <f>IF((H3202-G3202)&gt;0, (H3202-G3202), (0))</f>
        <v>0</v>
      </c>
      <c r="J3202" s="1">
        <f>IF(I3202=0, G3202-H3202,0)</f>
        <v>11.842893333333333</v>
      </c>
      <c r="K3202" s="1">
        <f>I3202*1000/$V$5</f>
        <v>0</v>
      </c>
      <c r="L3202" s="1">
        <f>J3202*1000/$V$4</f>
        <v>212.23823178016727</v>
      </c>
      <c r="M3202" s="1">
        <f>L3202/$Y$4</f>
        <v>89.175727638725746</v>
      </c>
      <c r="N3202" s="1">
        <f>M3202*$Y$5</f>
        <v>124.84601869421604</v>
      </c>
      <c r="O3202" s="1" t="s">
        <v>0</v>
      </c>
      <c r="P3202" s="1" t="s">
        <v>0</v>
      </c>
      <c r="Q3202" s="1">
        <f>Q3201+K3202-L3202</f>
        <v>-75619.823030816537</v>
      </c>
      <c r="R3202">
        <f>Q3202*$V$5/1000</f>
        <v>-1511.6402623860224</v>
      </c>
    </row>
    <row r="3203" spans="1:18" x14ac:dyDescent="0.25">
      <c r="A3203" s="4">
        <v>42869.374999992237</v>
      </c>
      <c r="B3203">
        <v>38.5</v>
      </c>
      <c r="C3203">
        <v>10.509600000000001</v>
      </c>
      <c r="D3203" s="3">
        <v>9.9689099999999993</v>
      </c>
      <c r="E3203" s="1">
        <f>C3203*$V$2</f>
        <v>4.2038400000000005</v>
      </c>
      <c r="F3203" s="1">
        <f>D3203*$V$3</f>
        <v>39.875639999999997</v>
      </c>
      <c r="G3203" s="1">
        <f>(E3203+F3203)</f>
        <v>44.079479999999997</v>
      </c>
      <c r="H3203" s="1">
        <f>B3203*(1/3)</f>
        <v>12.833333333333332</v>
      </c>
      <c r="I3203" s="1">
        <f>IF((H3203-G3203)&gt;0, (H3203-G3203), (0))</f>
        <v>0</v>
      </c>
      <c r="J3203" s="1">
        <f>IF(I3203=0, G3203-H3203,0)</f>
        <v>31.246146666666665</v>
      </c>
      <c r="K3203" s="1">
        <f>I3203*1000/$V$5</f>
        <v>0</v>
      </c>
      <c r="L3203" s="1">
        <f>J3203*1000/$V$4</f>
        <v>559.96678614097971</v>
      </c>
      <c r="M3203" s="1">
        <f>L3203/$Y$4</f>
        <v>235.28016224410914</v>
      </c>
      <c r="N3203" s="1">
        <f>M3203*$Y$5</f>
        <v>329.39222714175276</v>
      </c>
      <c r="O3203" s="1" t="s">
        <v>0</v>
      </c>
      <c r="P3203" s="1" t="s">
        <v>0</v>
      </c>
      <c r="Q3203" s="1">
        <f>Q3202+K3203-L3203</f>
        <v>-76179.78981695752</v>
      </c>
      <c r="R3203">
        <f>Q3203*$V$5/1000</f>
        <v>-1522.8339984409806</v>
      </c>
    </row>
    <row r="3204" spans="1:18" x14ac:dyDescent="0.25">
      <c r="A3204" s="4">
        <v>42869.416666658901</v>
      </c>
      <c r="B3204">
        <v>39.4</v>
      </c>
      <c r="C3204">
        <v>10.546100000000001</v>
      </c>
      <c r="D3204" s="3">
        <v>14.53814</v>
      </c>
      <c r="E3204" s="1">
        <f>C3204*$V$2</f>
        <v>4.2184400000000002</v>
      </c>
      <c r="F3204" s="1">
        <f>D3204*$V$3</f>
        <v>58.152560000000001</v>
      </c>
      <c r="G3204" s="1">
        <f>(E3204+F3204)</f>
        <v>62.371000000000002</v>
      </c>
      <c r="H3204" s="1">
        <f>B3204*(1/3)</f>
        <v>13.133333333333333</v>
      </c>
      <c r="I3204" s="1">
        <f>IF((H3204-G3204)&gt;0, (H3204-G3204), (0))</f>
        <v>0</v>
      </c>
      <c r="J3204" s="1">
        <f>IF(I3204=0, G3204-H3204,0)</f>
        <v>49.237666666666669</v>
      </c>
      <c r="K3204" s="1">
        <f>I3204*1000/$V$5</f>
        <v>0</v>
      </c>
      <c r="L3204" s="1">
        <f>J3204*1000/$V$4</f>
        <v>882.39545997610526</v>
      </c>
      <c r="M3204" s="1">
        <f>L3204/$Y$4</f>
        <v>370.75439494794341</v>
      </c>
      <c r="N3204" s="1">
        <f>M3204*$Y$5</f>
        <v>519.05615292712071</v>
      </c>
      <c r="O3204" s="1" t="s">
        <v>0</v>
      </c>
      <c r="P3204" s="1" t="s">
        <v>0</v>
      </c>
      <c r="Q3204" s="1">
        <f>Q3203+K3204-L3204</f>
        <v>-77062.185276933626</v>
      </c>
      <c r="R3204">
        <f>Q3204*$V$5/1000</f>
        <v>-1540.473083685903</v>
      </c>
    </row>
    <row r="3205" spans="1:18" x14ac:dyDescent="0.25">
      <c r="A3205" s="4">
        <v>42869.458333325565</v>
      </c>
      <c r="B3205">
        <v>40.299999999999997</v>
      </c>
      <c r="C3205">
        <v>10.646000000000001</v>
      </c>
      <c r="D3205" s="3">
        <v>13.51491</v>
      </c>
      <c r="E3205" s="1">
        <f>C3205*$V$2</f>
        <v>4.2584000000000009</v>
      </c>
      <c r="F3205" s="1">
        <f>D3205*$V$3</f>
        <v>54.059640000000002</v>
      </c>
      <c r="G3205" s="1">
        <f>(E3205+F3205)</f>
        <v>58.318040000000003</v>
      </c>
      <c r="H3205" s="1">
        <f>B3205*(1/3)</f>
        <v>13.433333333333332</v>
      </c>
      <c r="I3205" s="1">
        <f>IF((H3205-G3205)&gt;0, (H3205-G3205), (0))</f>
        <v>0</v>
      </c>
      <c r="J3205" s="1">
        <f>IF(I3205=0, G3205-H3205,0)</f>
        <v>44.884706666666673</v>
      </c>
      <c r="K3205" s="1">
        <f>I3205*1000/$V$5</f>
        <v>0</v>
      </c>
      <c r="L3205" s="1">
        <f>J3205*1000/$V$4</f>
        <v>804.3854241338114</v>
      </c>
      <c r="M3205" s="1">
        <f>L3205/$Y$4</f>
        <v>337.97706896378634</v>
      </c>
      <c r="N3205" s="1">
        <f>M3205*$Y$5</f>
        <v>473.16789654930085</v>
      </c>
      <c r="O3205" s="1" t="s">
        <v>0</v>
      </c>
      <c r="P3205" s="1" t="s">
        <v>0</v>
      </c>
      <c r="Q3205" s="1">
        <f>Q3204+K3205-L3205</f>
        <v>-77866.570701067438</v>
      </c>
      <c r="R3205">
        <f>Q3205*$V$5/1000</f>
        <v>-1556.552748314338</v>
      </c>
    </row>
    <row r="3206" spans="1:18" x14ac:dyDescent="0.25">
      <c r="A3206" s="4">
        <v>42869.499999992229</v>
      </c>
      <c r="B3206">
        <v>36.9</v>
      </c>
      <c r="C3206">
        <v>12.650799999999998</v>
      </c>
      <c r="D3206" s="3">
        <v>19.665279999999999</v>
      </c>
      <c r="E3206" s="1">
        <f>C3206*$V$2</f>
        <v>5.0603199999999999</v>
      </c>
      <c r="F3206" s="1">
        <f>D3206*$V$3</f>
        <v>78.661119999999997</v>
      </c>
      <c r="G3206" s="1">
        <f>(E3206+F3206)</f>
        <v>83.721440000000001</v>
      </c>
      <c r="H3206" s="1">
        <f>B3206*(1/3)</f>
        <v>12.299999999999999</v>
      </c>
      <c r="I3206" s="1">
        <f>IF((H3206-G3206)&gt;0, (H3206-G3206), (0))</f>
        <v>0</v>
      </c>
      <c r="J3206" s="1">
        <f>IF(I3206=0, G3206-H3206,0)</f>
        <v>71.421440000000004</v>
      </c>
      <c r="K3206" s="1">
        <f>I3206*1000/$V$5</f>
        <v>0</v>
      </c>
      <c r="L3206" s="1">
        <f>J3206*1000/$V$4</f>
        <v>1279.9541218637994</v>
      </c>
      <c r="M3206" s="1">
        <f>L3206/$Y$4</f>
        <v>537.79584952260484</v>
      </c>
      <c r="N3206" s="1">
        <f>M3206*$Y$5</f>
        <v>752.91418933164675</v>
      </c>
      <c r="O3206" s="1" t="s">
        <v>0</v>
      </c>
      <c r="P3206" s="1" t="s">
        <v>0</v>
      </c>
      <c r="Q3206" s="1">
        <f>Q3205+K3206-L3206</f>
        <v>-79146.524822931242</v>
      </c>
      <c r="R3206">
        <f>Q3206*$V$5/1000</f>
        <v>-1582.1390312103956</v>
      </c>
    </row>
    <row r="3207" spans="1:18" x14ac:dyDescent="0.25">
      <c r="A3207" s="4">
        <v>42869.541666658894</v>
      </c>
      <c r="B3207">
        <v>41.1</v>
      </c>
      <c r="C3207">
        <v>13.562799999999999</v>
      </c>
      <c r="D3207" s="3">
        <v>19.96829</v>
      </c>
      <c r="E3207" s="1">
        <f>C3207*$V$2</f>
        <v>5.4251199999999997</v>
      </c>
      <c r="F3207" s="1">
        <f>D3207*$V$3</f>
        <v>79.873159999999999</v>
      </c>
      <c r="G3207" s="1">
        <f>(E3207+F3207)</f>
        <v>85.298280000000005</v>
      </c>
      <c r="H3207" s="1">
        <f>B3207*(1/3)</f>
        <v>13.7</v>
      </c>
      <c r="I3207" s="1">
        <f>IF((H3207-G3207)&gt;0, (H3207-G3207), (0))</f>
        <v>0</v>
      </c>
      <c r="J3207" s="1">
        <f>IF(I3207=0, G3207-H3207,0)</f>
        <v>71.598280000000003</v>
      </c>
      <c r="K3207" s="1">
        <f>I3207*1000/$V$5</f>
        <v>0</v>
      </c>
      <c r="L3207" s="1">
        <f>J3207*1000/$V$4</f>
        <v>1283.1232974910395</v>
      </c>
      <c r="M3207" s="1">
        <f>L3207/$Y$4</f>
        <v>539.12743592060485</v>
      </c>
      <c r="N3207" s="1">
        <f>M3207*$Y$5</f>
        <v>754.77841028884677</v>
      </c>
      <c r="O3207" s="1" t="s">
        <v>0</v>
      </c>
      <c r="P3207" s="1" t="s">
        <v>0</v>
      </c>
      <c r="Q3207" s="1">
        <f>Q3206+K3207-L3207</f>
        <v>-80429.64812042228</v>
      </c>
      <c r="R3207">
        <f>Q3207*$V$5/1000</f>
        <v>-1607.7886659272413</v>
      </c>
    </row>
    <row r="3208" spans="1:18" x14ac:dyDescent="0.25">
      <c r="A3208" s="4">
        <v>42869.583333325558</v>
      </c>
      <c r="B3208">
        <v>41.6</v>
      </c>
      <c r="C3208">
        <v>14.3705</v>
      </c>
      <c r="D3208" s="3">
        <v>18.915860000000002</v>
      </c>
      <c r="E3208" s="1">
        <f>C3208*$V$2</f>
        <v>5.7482000000000006</v>
      </c>
      <c r="F3208" s="1">
        <f>D3208*$V$3</f>
        <v>75.663440000000008</v>
      </c>
      <c r="G3208" s="1">
        <f>(E3208+F3208)</f>
        <v>81.411640000000006</v>
      </c>
      <c r="H3208" s="1">
        <f>B3208*(1/3)</f>
        <v>13.866666666666667</v>
      </c>
      <c r="I3208" s="1">
        <f>IF((H3208-G3208)&gt;0, (H3208-G3208), (0))</f>
        <v>0</v>
      </c>
      <c r="J3208" s="1">
        <f>IF(I3208=0, G3208-H3208,0)</f>
        <v>67.544973333333331</v>
      </c>
      <c r="K3208" s="1">
        <f>I3208*1000/$V$5</f>
        <v>0</v>
      </c>
      <c r="L3208" s="1">
        <f>J3208*1000/$V$4</f>
        <v>1210.4833930704899</v>
      </c>
      <c r="M3208" s="1">
        <f>L3208/$Y$4</f>
        <v>508.60646767667646</v>
      </c>
      <c r="N3208" s="1">
        <f>M3208*$Y$5</f>
        <v>712.04905474734699</v>
      </c>
      <c r="O3208" s="1" t="s">
        <v>0</v>
      </c>
      <c r="P3208" s="1" t="s">
        <v>0</v>
      </c>
      <c r="Q3208" s="1">
        <f>Q3207+K3208-L3208</f>
        <v>-81640.131513492772</v>
      </c>
      <c r="R3208">
        <f>Q3208*$V$5/1000</f>
        <v>-1631.9862289547202</v>
      </c>
    </row>
    <row r="3209" spans="1:18" x14ac:dyDescent="0.25">
      <c r="A3209" s="4">
        <v>42869.624999992222</v>
      </c>
      <c r="B3209">
        <v>42</v>
      </c>
      <c r="C3209">
        <v>11.859200000000001</v>
      </c>
      <c r="D3209" s="3">
        <v>16.479400000000002</v>
      </c>
      <c r="E3209" s="1">
        <f>C3209*$V$2</f>
        <v>4.7436800000000003</v>
      </c>
      <c r="F3209" s="1">
        <f>D3209*$V$3</f>
        <v>65.917600000000007</v>
      </c>
      <c r="G3209" s="1">
        <f>(E3209+F3209)</f>
        <v>70.661280000000005</v>
      </c>
      <c r="H3209" s="1">
        <f>B3209*(1/3)</f>
        <v>14</v>
      </c>
      <c r="I3209" s="1">
        <f>IF((H3209-G3209)&gt;0, (H3209-G3209), (0))</f>
        <v>0</v>
      </c>
      <c r="J3209" s="1">
        <f>IF(I3209=0, G3209-H3209,0)</f>
        <v>56.661280000000005</v>
      </c>
      <c r="K3209" s="1">
        <f>I3209*1000/$V$5</f>
        <v>0</v>
      </c>
      <c r="L3209" s="1">
        <f>J3209*1000/$V$4</f>
        <v>1015.4351254480289</v>
      </c>
      <c r="M3209" s="1">
        <f>L3209/$Y$4</f>
        <v>426.65341405379365</v>
      </c>
      <c r="N3209" s="1">
        <f>M3209*$Y$5</f>
        <v>597.31477967531112</v>
      </c>
      <c r="O3209" s="1" t="s">
        <v>0</v>
      </c>
      <c r="P3209" s="1" t="s">
        <v>0</v>
      </c>
      <c r="Q3209" s="1">
        <f>Q3208+K3209-L3209</f>
        <v>-82655.5666389408</v>
      </c>
      <c r="R3209">
        <f>Q3209*$V$5/1000</f>
        <v>-1652.2847771124266</v>
      </c>
    </row>
    <row r="3210" spans="1:18" x14ac:dyDescent="0.25">
      <c r="A3210" s="4">
        <v>42869.666666658886</v>
      </c>
      <c r="B3210">
        <v>42.7</v>
      </c>
      <c r="C3210">
        <v>9.1820599999999999</v>
      </c>
      <c r="D3210" s="3">
        <v>12.600290000000001</v>
      </c>
      <c r="E3210" s="1">
        <f>C3210*$V$2</f>
        <v>3.6728240000000003</v>
      </c>
      <c r="F3210" s="1">
        <f>D3210*$V$3</f>
        <v>50.401160000000004</v>
      </c>
      <c r="G3210" s="1">
        <f>(E3210+F3210)</f>
        <v>54.073984000000003</v>
      </c>
      <c r="H3210" s="1">
        <f>B3210*(1/3)</f>
        <v>14.233333333333334</v>
      </c>
      <c r="I3210" s="1">
        <f>IF((H3210-G3210)&gt;0, (H3210-G3210), (0))</f>
        <v>0</v>
      </c>
      <c r="J3210" s="1">
        <f>IF(I3210=0, G3210-H3210,0)</f>
        <v>39.840650666666669</v>
      </c>
      <c r="K3210" s="1">
        <f>I3210*1000/$V$5</f>
        <v>0</v>
      </c>
      <c r="L3210" s="1">
        <f>J3210*1000/$V$4</f>
        <v>713.990155316607</v>
      </c>
      <c r="M3210" s="1">
        <f>L3210/$Y$4</f>
        <v>299.99586357840633</v>
      </c>
      <c r="N3210" s="1">
        <f>M3210*$Y$5</f>
        <v>419.99420900976884</v>
      </c>
      <c r="O3210" s="1" t="s">
        <v>0</v>
      </c>
      <c r="P3210" s="1" t="s">
        <v>0</v>
      </c>
      <c r="Q3210" s="1">
        <f>Q3209+K3210-L3210</f>
        <v>-83369.556794257413</v>
      </c>
      <c r="R3210">
        <f>Q3210*$V$5/1000</f>
        <v>-1666.5574403172056</v>
      </c>
    </row>
    <row r="3211" spans="1:18" x14ac:dyDescent="0.25">
      <c r="A3211" s="4">
        <v>42869.70833332555</v>
      </c>
      <c r="B3211">
        <v>43</v>
      </c>
      <c r="C3211">
        <v>9.8544999999999998</v>
      </c>
      <c r="D3211" s="3">
        <v>7.4914199999999997</v>
      </c>
      <c r="E3211" s="1">
        <f>C3211*$V$2</f>
        <v>3.9418000000000002</v>
      </c>
      <c r="F3211" s="1">
        <f>D3211*$V$3</f>
        <v>29.965679999999999</v>
      </c>
      <c r="G3211" s="1">
        <f>(E3211+F3211)</f>
        <v>33.90748</v>
      </c>
      <c r="H3211" s="1">
        <f>B3211*(1/3)</f>
        <v>14.333333333333332</v>
      </c>
      <c r="I3211" s="1">
        <f>IF((H3211-G3211)&gt;0, (H3211-G3211), (0))</f>
        <v>0</v>
      </c>
      <c r="J3211" s="1">
        <f>IF(I3211=0, G3211-H3211,0)</f>
        <v>19.574146666666667</v>
      </c>
      <c r="K3211" s="1">
        <f>I3211*1000/$V$5</f>
        <v>0</v>
      </c>
      <c r="L3211" s="1">
        <f>J3211*1000/$V$4</f>
        <v>350.79115890083636</v>
      </c>
      <c r="M3211" s="1">
        <f>L3211/$Y$4</f>
        <v>147.39124323564553</v>
      </c>
      <c r="N3211" s="1">
        <f>M3211*$Y$5</f>
        <v>206.34774052990375</v>
      </c>
      <c r="O3211" s="1" t="s">
        <v>0</v>
      </c>
      <c r="P3211" s="1" t="s">
        <v>0</v>
      </c>
      <c r="Q3211" s="1">
        <f>Q3210+K3211-L3211</f>
        <v>-83720.347953158256</v>
      </c>
      <c r="R3211">
        <f>Q3211*$V$5/1000</f>
        <v>-1673.5697555836334</v>
      </c>
    </row>
    <row r="3212" spans="1:18" x14ac:dyDescent="0.25">
      <c r="A3212" s="4">
        <v>42869.749999992215</v>
      </c>
      <c r="B3212">
        <v>42.1</v>
      </c>
      <c r="C3212">
        <v>9.338239999999999</v>
      </c>
      <c r="D3212" s="3">
        <v>2.288198</v>
      </c>
      <c r="E3212" s="1">
        <f>C3212*$V$2</f>
        <v>3.7352959999999999</v>
      </c>
      <c r="F3212" s="1">
        <f>D3212*$V$3</f>
        <v>9.1527919999999998</v>
      </c>
      <c r="G3212" s="1">
        <f>(E3212+F3212)</f>
        <v>12.888088</v>
      </c>
      <c r="H3212" s="1">
        <f>B3212*(1/3)</f>
        <v>14.033333333333333</v>
      </c>
      <c r="I3212" s="1">
        <f>IF((H3212-G3212)&gt;0, (H3212-G3212), (0))</f>
        <v>1.1452453333333334</v>
      </c>
      <c r="J3212" s="1">
        <f>IF(I3212=0, G3212-H3212,0)</f>
        <v>0</v>
      </c>
      <c r="K3212" s="1">
        <f>I3212*1000/$V$5</f>
        <v>57.290912122728045</v>
      </c>
      <c r="L3212" s="1">
        <f>J3212*1000/$V$4</f>
        <v>0</v>
      </c>
      <c r="M3212" s="1">
        <f>L3212/$Y$4</f>
        <v>0</v>
      </c>
      <c r="N3212" s="1">
        <f>M3212*$Y$5</f>
        <v>0</v>
      </c>
      <c r="O3212" s="1" t="s">
        <v>0</v>
      </c>
      <c r="P3212" s="1" t="s">
        <v>0</v>
      </c>
      <c r="Q3212" s="1">
        <f>Q3211+K3212-L3212</f>
        <v>-83663.057041035529</v>
      </c>
      <c r="R3212">
        <f>Q3212*$V$5/1000</f>
        <v>-1672.4245102503003</v>
      </c>
    </row>
    <row r="3213" spans="1:18" x14ac:dyDescent="0.25">
      <c r="A3213" s="4">
        <v>42869.791666658879</v>
      </c>
      <c r="B3213">
        <v>43.4</v>
      </c>
      <c r="C3213">
        <v>7.5215399999999999</v>
      </c>
      <c r="D3213" s="3">
        <v>5.4968969999999999E-2</v>
      </c>
      <c r="E3213" s="1">
        <f>C3213*$V$2</f>
        <v>3.008616</v>
      </c>
      <c r="F3213" s="1">
        <f>D3213*$V$3</f>
        <v>0.21987588</v>
      </c>
      <c r="G3213" s="1">
        <f>(E3213+F3213)</f>
        <v>3.22849188</v>
      </c>
      <c r="H3213" s="1">
        <f>B3213*(1/3)</f>
        <v>14.466666666666665</v>
      </c>
      <c r="I3213" s="1">
        <f>IF((H3213-G3213)&gt;0, (H3213-G3213), (0))</f>
        <v>11.238174786666665</v>
      </c>
      <c r="J3213" s="1">
        <f>IF(I3213=0, G3213-H3213,0)</f>
        <v>0</v>
      </c>
      <c r="K3213" s="1">
        <f>I3213*1000/$V$5</f>
        <v>562.18983425045849</v>
      </c>
      <c r="L3213" s="1">
        <f>J3213*1000/$V$4</f>
        <v>0</v>
      </c>
      <c r="M3213" s="1">
        <f>L3213/$Y$4</f>
        <v>0</v>
      </c>
      <c r="N3213" s="1">
        <f>M3213*$Y$5</f>
        <v>0</v>
      </c>
      <c r="O3213" s="1" t="s">
        <v>0</v>
      </c>
      <c r="P3213" s="1" t="s">
        <v>0</v>
      </c>
      <c r="Q3213" s="1">
        <f>Q3212+K3213-L3213</f>
        <v>-83100.867206785071</v>
      </c>
      <c r="R3213">
        <f>Q3213*$V$5/1000</f>
        <v>-1661.1863354636334</v>
      </c>
    </row>
    <row r="3214" spans="1:18" x14ac:dyDescent="0.25">
      <c r="A3214" s="4">
        <v>42869.833333325543</v>
      </c>
      <c r="B3214">
        <v>44.5</v>
      </c>
      <c r="C3214">
        <v>7.7757700000000005</v>
      </c>
      <c r="D3214" s="3">
        <v>-7.0017200000000003E-3</v>
      </c>
      <c r="E3214" s="1">
        <f>C3214*$V$2</f>
        <v>3.1103080000000003</v>
      </c>
      <c r="F3214" s="1">
        <f>D3214*$V$3</f>
        <v>-2.8006880000000001E-2</v>
      </c>
      <c r="G3214" s="1">
        <f>(E3214+F3214)</f>
        <v>3.0823011200000003</v>
      </c>
      <c r="H3214" s="1">
        <f>B3214*(1/3)</f>
        <v>14.833333333333332</v>
      </c>
      <c r="I3214" s="1">
        <f>IF((H3214-G3214)&gt;0, (H3214-G3214), (0))</f>
        <v>11.751032213333332</v>
      </c>
      <c r="J3214" s="1">
        <f>IF(I3214=0, G3214-H3214,0)</f>
        <v>0</v>
      </c>
      <c r="K3214" s="1">
        <f>I3214*1000/$V$5</f>
        <v>587.84553343338337</v>
      </c>
      <c r="L3214" s="1">
        <f>J3214*1000/$V$4</f>
        <v>0</v>
      </c>
      <c r="M3214" s="1">
        <f>L3214/$Y$4</f>
        <v>0</v>
      </c>
      <c r="N3214" s="1">
        <f>M3214*$Y$5</f>
        <v>0</v>
      </c>
      <c r="O3214" s="1" t="s">
        <v>0</v>
      </c>
      <c r="P3214" s="1" t="s">
        <v>0</v>
      </c>
      <c r="Q3214" s="1">
        <f>Q3213+K3214-L3214</f>
        <v>-82513.021673351686</v>
      </c>
      <c r="R3214">
        <f>Q3214*$V$5/1000</f>
        <v>-1649.4353032503</v>
      </c>
    </row>
    <row r="3215" spans="1:18" x14ac:dyDescent="0.25">
      <c r="A3215" s="4">
        <v>42869.874999992207</v>
      </c>
      <c r="B3215">
        <v>46.6</v>
      </c>
      <c r="C3215">
        <v>9.7424799999999987</v>
      </c>
      <c r="D3215" s="3">
        <v>-7.0017200000000003E-3</v>
      </c>
      <c r="E3215" s="1">
        <f>C3215*$V$2</f>
        <v>3.8969919999999996</v>
      </c>
      <c r="F3215" s="1">
        <f>D3215*$V$3</f>
        <v>-2.8006880000000001E-2</v>
      </c>
      <c r="G3215" s="1">
        <f>(E3215+F3215)</f>
        <v>3.8689851199999996</v>
      </c>
      <c r="H3215" s="1">
        <f>B3215*(1/3)</f>
        <v>15.533333333333333</v>
      </c>
      <c r="I3215" s="1">
        <f>IF((H3215-G3215)&gt;0, (H3215-G3215), (0))</f>
        <v>11.664348213333334</v>
      </c>
      <c r="J3215" s="1">
        <f>IF(I3215=0, G3215-H3215,0)</f>
        <v>0</v>
      </c>
      <c r="K3215" s="1">
        <f>I3215*1000/$V$5</f>
        <v>583.5091652492913</v>
      </c>
      <c r="L3215" s="1">
        <f>J3215*1000/$V$4</f>
        <v>0</v>
      </c>
      <c r="M3215" s="1">
        <f>L3215/$Y$4</f>
        <v>0</v>
      </c>
      <c r="N3215" s="1">
        <f>M3215*$Y$5</f>
        <v>0</v>
      </c>
      <c r="O3215" s="1" t="s">
        <v>0</v>
      </c>
      <c r="P3215" s="1" t="s">
        <v>0</v>
      </c>
      <c r="Q3215" s="1">
        <f>Q3214+K3215-L3215</f>
        <v>-81929.512508102402</v>
      </c>
      <c r="R3215">
        <f>Q3215*$V$5/1000</f>
        <v>-1637.7709550369668</v>
      </c>
    </row>
    <row r="3216" spans="1:18" x14ac:dyDescent="0.25">
      <c r="A3216" s="4">
        <v>42869.916666658872</v>
      </c>
      <c r="B3216">
        <v>45</v>
      </c>
      <c r="C3216">
        <v>13.549299999999999</v>
      </c>
      <c r="D3216" s="3">
        <v>-7.0017200000000003E-3</v>
      </c>
      <c r="E3216" s="1">
        <f>C3216*$V$2</f>
        <v>5.4197199999999999</v>
      </c>
      <c r="F3216" s="1">
        <f>D3216*$V$3</f>
        <v>-2.8006880000000001E-2</v>
      </c>
      <c r="G3216" s="1">
        <f>(E3216+F3216)</f>
        <v>5.3917131199999995</v>
      </c>
      <c r="H3216" s="1">
        <f>B3216*(1/3)</f>
        <v>15</v>
      </c>
      <c r="I3216" s="1">
        <f>IF((H3216-G3216)&gt;0, (H3216-G3216), (0))</f>
        <v>9.6082868800000014</v>
      </c>
      <c r="J3216" s="1">
        <f>IF(I3216=0, G3216-H3216,0)</f>
        <v>0</v>
      </c>
      <c r="K3216" s="1">
        <f>I3216*1000/$V$5</f>
        <v>480.65467133566796</v>
      </c>
      <c r="L3216" s="1">
        <f>J3216*1000/$V$4</f>
        <v>0</v>
      </c>
      <c r="M3216" s="1">
        <f>L3216/$Y$4</f>
        <v>0</v>
      </c>
      <c r="N3216" s="1">
        <f>M3216*$Y$5</f>
        <v>0</v>
      </c>
      <c r="O3216" s="1" t="s">
        <v>0</v>
      </c>
      <c r="P3216" s="1" t="s">
        <v>0</v>
      </c>
      <c r="Q3216" s="1">
        <f>Q3215+K3216-L3216</f>
        <v>-81448.857836766736</v>
      </c>
      <c r="R3216">
        <f>Q3216*$V$5/1000</f>
        <v>-1628.1626681569671</v>
      </c>
    </row>
    <row r="3217" spans="1:18" x14ac:dyDescent="0.25">
      <c r="A3217" s="4">
        <v>42869.958333325536</v>
      </c>
      <c r="B3217">
        <v>41.5</v>
      </c>
      <c r="C3217">
        <v>15.0984</v>
      </c>
      <c r="D3217" s="3">
        <v>-7.0017200000000003E-3</v>
      </c>
      <c r="E3217" s="1">
        <f>C3217*$V$2</f>
        <v>6.0393600000000003</v>
      </c>
      <c r="F3217" s="1">
        <f>D3217*$V$3</f>
        <v>-2.8006880000000001E-2</v>
      </c>
      <c r="G3217" s="1">
        <f>(E3217+F3217)</f>
        <v>6.0113531199999999</v>
      </c>
      <c r="H3217" s="1">
        <f>B3217*(1/3)</f>
        <v>13.833333333333332</v>
      </c>
      <c r="I3217" s="1">
        <f>IF((H3217-G3217)&gt;0, (H3217-G3217), (0))</f>
        <v>7.8219802133333323</v>
      </c>
      <c r="J3217" s="1">
        <f>IF(I3217=0, G3217-H3217,0)</f>
        <v>0</v>
      </c>
      <c r="K3217" s="1">
        <f>I3217*1000/$V$5</f>
        <v>391.29465799566447</v>
      </c>
      <c r="L3217" s="1">
        <f>J3217*1000/$V$4</f>
        <v>0</v>
      </c>
      <c r="M3217" s="1">
        <f>L3217/$Y$4</f>
        <v>0</v>
      </c>
      <c r="N3217" s="1">
        <f>M3217*$Y$5</f>
        <v>0</v>
      </c>
      <c r="O3217" s="1">
        <f>SUM(N3194:N3217)</f>
        <v>4889.8606788952147</v>
      </c>
      <c r="P3217" s="1">
        <f>SUM(L3194:L3217)</f>
        <v>8312.7631541218652</v>
      </c>
      <c r="Q3217" s="1">
        <f>Q3216+K3217-L3217</f>
        <v>-81057.563178771074</v>
      </c>
      <c r="R3217">
        <f>Q3217*$V$5/1000</f>
        <v>-1620.3406879436336</v>
      </c>
    </row>
    <row r="3218" spans="1:18" x14ac:dyDescent="0.25">
      <c r="A3218" s="4">
        <v>42869.9999999922</v>
      </c>
      <c r="B3218">
        <v>41.5</v>
      </c>
      <c r="C3218">
        <v>15.0984</v>
      </c>
      <c r="D3218" s="3">
        <v>-7.0017200000000003E-3</v>
      </c>
      <c r="E3218" s="1">
        <f>C3218*$V$2</f>
        <v>6.0393600000000003</v>
      </c>
      <c r="F3218" s="1">
        <f>D3218*$V$3</f>
        <v>-2.8006880000000001E-2</v>
      </c>
      <c r="G3218" s="1">
        <f>(E3218+F3218)</f>
        <v>6.0113531199999999</v>
      </c>
      <c r="H3218" s="1">
        <f>B3218*(1/3)</f>
        <v>13.833333333333332</v>
      </c>
      <c r="I3218" s="1">
        <f>IF((H3218-G3218)&gt;0, (H3218-G3218), (0))</f>
        <v>7.8219802133333323</v>
      </c>
      <c r="J3218" s="1">
        <f>IF(I3218=0, G3218-H3218,0)</f>
        <v>0</v>
      </c>
      <c r="K3218" s="1">
        <f>I3218*1000/$V$5</f>
        <v>391.29465799566447</v>
      </c>
      <c r="L3218" s="1">
        <f>J3218*1000/$V$4</f>
        <v>0</v>
      </c>
      <c r="M3218" s="1">
        <f>L3218/$Y$4</f>
        <v>0</v>
      </c>
      <c r="N3218" s="1">
        <f>M3218*$Y$5</f>
        <v>0</v>
      </c>
      <c r="O3218" s="1" t="s">
        <v>0</v>
      </c>
      <c r="P3218" s="1" t="s">
        <v>0</v>
      </c>
      <c r="Q3218" s="1">
        <f>Q3217+K3218-L3218</f>
        <v>-80666.268520775411</v>
      </c>
      <c r="R3218">
        <f>Q3218*$V$5/1000</f>
        <v>-1612.5187077303003</v>
      </c>
    </row>
    <row r="3219" spans="1:18" x14ac:dyDescent="0.25">
      <c r="A3219" s="4">
        <v>42870.041666658864</v>
      </c>
      <c r="B3219">
        <v>38.299999999999997</v>
      </c>
      <c r="C3219">
        <v>15.0984</v>
      </c>
      <c r="D3219" s="3">
        <v>-7.0017200000000003E-3</v>
      </c>
      <c r="E3219" s="1">
        <f>C3219*$V$2</f>
        <v>6.0393600000000003</v>
      </c>
      <c r="F3219" s="1">
        <f>D3219*$V$3</f>
        <v>-2.8006880000000001E-2</v>
      </c>
      <c r="G3219" s="1">
        <f>(E3219+F3219)</f>
        <v>6.0113531199999999</v>
      </c>
      <c r="H3219" s="1">
        <f>B3219*(1/3)</f>
        <v>12.766666666666666</v>
      </c>
      <c r="I3219" s="1">
        <f>IF((H3219-G3219)&gt;0, (H3219-G3219), (0))</f>
        <v>6.7553135466666658</v>
      </c>
      <c r="J3219" s="1">
        <f>IF(I3219=0, G3219-H3219,0)</f>
        <v>0</v>
      </c>
      <c r="K3219" s="1">
        <f>I3219*1000/$V$5</f>
        <v>337.93464465566115</v>
      </c>
      <c r="L3219" s="1">
        <f>J3219*1000/$V$4</f>
        <v>0</v>
      </c>
      <c r="M3219" s="1">
        <f>L3219/$Y$4</f>
        <v>0</v>
      </c>
      <c r="N3219" s="1">
        <f>M3219*$Y$5</f>
        <v>0</v>
      </c>
      <c r="O3219" s="1" t="s">
        <v>0</v>
      </c>
      <c r="P3219" s="1" t="s">
        <v>0</v>
      </c>
      <c r="Q3219" s="1">
        <f>Q3218+K3219-L3219</f>
        <v>-80328.333876119752</v>
      </c>
      <c r="R3219">
        <f>Q3219*$V$5/1000</f>
        <v>-1605.7633941836336</v>
      </c>
    </row>
    <row r="3220" spans="1:18" x14ac:dyDescent="0.25">
      <c r="A3220" s="4">
        <v>42870.083333325529</v>
      </c>
      <c r="B3220">
        <v>34.4</v>
      </c>
      <c r="C3220">
        <v>15.0984</v>
      </c>
      <c r="D3220" s="3">
        <v>-7.0017200000000003E-3</v>
      </c>
      <c r="E3220" s="1">
        <f>C3220*$V$2</f>
        <v>6.0393600000000003</v>
      </c>
      <c r="F3220" s="1">
        <f>D3220*$V$3</f>
        <v>-2.8006880000000001E-2</v>
      </c>
      <c r="G3220" s="1">
        <f>(E3220+F3220)</f>
        <v>6.0113531199999999</v>
      </c>
      <c r="H3220" s="1">
        <f>B3220*(1/3)</f>
        <v>11.466666666666665</v>
      </c>
      <c r="I3220" s="1">
        <f>IF((H3220-G3220)&gt;0, (H3220-G3220), (0))</f>
        <v>5.4553135466666651</v>
      </c>
      <c r="J3220" s="1">
        <f>IF(I3220=0, G3220-H3220,0)</f>
        <v>0</v>
      </c>
      <c r="K3220" s="1">
        <f>I3220*1000/$V$5</f>
        <v>272.90212839753207</v>
      </c>
      <c r="L3220" s="1">
        <f>J3220*1000/$V$4</f>
        <v>0</v>
      </c>
      <c r="M3220" s="1">
        <f>L3220/$Y$4</f>
        <v>0</v>
      </c>
      <c r="N3220" s="1">
        <f>M3220*$Y$5</f>
        <v>0</v>
      </c>
      <c r="O3220" s="1" t="s">
        <v>0</v>
      </c>
      <c r="P3220" s="1" t="s">
        <v>0</v>
      </c>
      <c r="Q3220" s="1">
        <f>Q3219+K3220-L3220</f>
        <v>-80055.431747722221</v>
      </c>
      <c r="R3220">
        <f>Q3220*$V$5/1000</f>
        <v>-1600.3080806369669</v>
      </c>
    </row>
    <row r="3221" spans="1:18" x14ac:dyDescent="0.25">
      <c r="A3221" s="4">
        <v>42870.124999992193</v>
      </c>
      <c r="B3221">
        <v>35.6</v>
      </c>
      <c r="C3221">
        <v>14.872299999999999</v>
      </c>
      <c r="D3221" s="3">
        <v>-7.0017200000000003E-3</v>
      </c>
      <c r="E3221" s="1">
        <f>C3221*$V$2</f>
        <v>5.9489200000000002</v>
      </c>
      <c r="F3221" s="1">
        <f>D3221*$V$3</f>
        <v>-2.8006880000000001E-2</v>
      </c>
      <c r="G3221" s="1">
        <f>(E3221+F3221)</f>
        <v>5.9209131199999998</v>
      </c>
      <c r="H3221" s="1">
        <f>B3221*(1/3)</f>
        <v>11.866666666666667</v>
      </c>
      <c r="I3221" s="1">
        <f>IF((H3221-G3221)&gt;0, (H3221-G3221), (0))</f>
        <v>5.9457535466666673</v>
      </c>
      <c r="J3221" s="1">
        <f>IF(I3221=0, G3221-H3221,0)</f>
        <v>0</v>
      </c>
      <c r="K3221" s="1">
        <f>I3221*1000/$V$5</f>
        <v>297.43639553109898</v>
      </c>
      <c r="L3221" s="1">
        <f>J3221*1000/$V$4</f>
        <v>0</v>
      </c>
      <c r="M3221" s="1">
        <f>L3221/$Y$4</f>
        <v>0</v>
      </c>
      <c r="N3221" s="1">
        <f>M3221*$Y$5</f>
        <v>0</v>
      </c>
      <c r="O3221" s="1" t="s">
        <v>0</v>
      </c>
      <c r="P3221" s="1" t="s">
        <v>0</v>
      </c>
      <c r="Q3221" s="1">
        <f>Q3220+K3221-L3221</f>
        <v>-79757.995352191123</v>
      </c>
      <c r="R3221">
        <f>Q3221*$V$5/1000</f>
        <v>-1594.3623270903004</v>
      </c>
    </row>
    <row r="3222" spans="1:18" x14ac:dyDescent="0.25">
      <c r="A3222" s="4">
        <v>42870.166666658857</v>
      </c>
      <c r="B3222">
        <v>34.799999999999997</v>
      </c>
      <c r="C3222">
        <v>15.0054</v>
      </c>
      <c r="D3222" s="3">
        <v>-7.0017200000000003E-3</v>
      </c>
      <c r="E3222" s="1">
        <f>C3222*$V$2</f>
        <v>6.0021599999999999</v>
      </c>
      <c r="F3222" s="1">
        <f>D3222*$V$3</f>
        <v>-2.8006880000000001E-2</v>
      </c>
      <c r="G3222" s="1">
        <f>(E3222+F3222)</f>
        <v>5.9741531199999995</v>
      </c>
      <c r="H3222" s="1">
        <f>B3222*(1/3)</f>
        <v>11.599999999999998</v>
      </c>
      <c r="I3222" s="1">
        <f>IF((H3222-G3222)&gt;0, (H3222-G3222), (0))</f>
        <v>5.6258468799999983</v>
      </c>
      <c r="J3222" s="1">
        <f>IF(I3222=0, G3222-H3222,0)</f>
        <v>0</v>
      </c>
      <c r="K3222" s="1">
        <f>I3222*1000/$V$5</f>
        <v>281.43306053026504</v>
      </c>
      <c r="L3222" s="1">
        <f>J3222*1000/$V$4</f>
        <v>0</v>
      </c>
      <c r="M3222" s="1">
        <f>L3222/$Y$4</f>
        <v>0</v>
      </c>
      <c r="N3222" s="1">
        <f>M3222*$Y$5</f>
        <v>0</v>
      </c>
      <c r="O3222" s="1" t="s">
        <v>0</v>
      </c>
      <c r="P3222" s="1" t="s">
        <v>0</v>
      </c>
      <c r="Q3222" s="1">
        <f>Q3221+K3222-L3222</f>
        <v>-79476.562291660855</v>
      </c>
      <c r="R3222">
        <f>Q3222*$V$5/1000</f>
        <v>-1588.7364802103002</v>
      </c>
    </row>
    <row r="3223" spans="1:18" x14ac:dyDescent="0.25">
      <c r="A3223" s="4">
        <v>42870.208333325521</v>
      </c>
      <c r="B3223">
        <v>32.5</v>
      </c>
      <c r="C3223">
        <v>10.8567</v>
      </c>
      <c r="D3223" s="3">
        <v>-7.0017200000000003E-3</v>
      </c>
      <c r="E3223" s="1">
        <f>C3223*$V$2</f>
        <v>4.3426800000000005</v>
      </c>
      <c r="F3223" s="1">
        <f>D3223*$V$3</f>
        <v>-2.8006880000000001E-2</v>
      </c>
      <c r="G3223" s="1">
        <f>(E3223+F3223)</f>
        <v>4.3146731200000001</v>
      </c>
      <c r="H3223" s="1">
        <f>B3223*(1/3)</f>
        <v>10.833333333333332</v>
      </c>
      <c r="I3223" s="1">
        <f>IF((H3223-G3223)&gt;0, (H3223-G3223), (0))</f>
        <v>6.518660213333332</v>
      </c>
      <c r="J3223" s="1">
        <f>IF(I3223=0, G3223-H3223,0)</f>
        <v>0</v>
      </c>
      <c r="K3223" s="1">
        <f>I3223*1000/$V$5</f>
        <v>326.09605869601461</v>
      </c>
      <c r="L3223" s="1">
        <f>J3223*1000/$V$4</f>
        <v>0</v>
      </c>
      <c r="M3223" s="1">
        <f>L3223/$Y$4</f>
        <v>0</v>
      </c>
      <c r="N3223" s="1">
        <f>M3223*$Y$5</f>
        <v>0</v>
      </c>
      <c r="O3223" s="1" t="s">
        <v>0</v>
      </c>
      <c r="P3223" s="1" t="s">
        <v>0</v>
      </c>
      <c r="Q3223" s="1">
        <f>Q3222+K3223-L3223</f>
        <v>-79150.466232964842</v>
      </c>
      <c r="R3223">
        <f>Q3223*$V$5/1000</f>
        <v>-1582.2178199969669</v>
      </c>
    </row>
    <row r="3224" spans="1:18" x14ac:dyDescent="0.25">
      <c r="A3224" s="4">
        <v>42870.249999992186</v>
      </c>
      <c r="B3224">
        <v>32.5</v>
      </c>
      <c r="C3224">
        <v>8.5978999999999992</v>
      </c>
      <c r="D3224" s="3">
        <v>-7.0017200000000003E-3</v>
      </c>
      <c r="E3224" s="1">
        <f>C3224*$V$2</f>
        <v>3.4391599999999998</v>
      </c>
      <c r="F3224" s="1">
        <f>D3224*$V$3</f>
        <v>-2.8006880000000001E-2</v>
      </c>
      <c r="G3224" s="1">
        <f>(E3224+F3224)</f>
        <v>3.4111531199999998</v>
      </c>
      <c r="H3224" s="1">
        <f>B3224*(1/3)</f>
        <v>10.833333333333332</v>
      </c>
      <c r="I3224" s="1">
        <f>IF((H3224-G3224)&gt;0, (H3224-G3224), (0))</f>
        <v>7.4221802133333323</v>
      </c>
      <c r="J3224" s="1">
        <f>IF(I3224=0, G3224-H3224,0)</f>
        <v>0</v>
      </c>
      <c r="K3224" s="1">
        <f>I3224*1000/$V$5</f>
        <v>371.29465799566447</v>
      </c>
      <c r="L3224" s="1">
        <f>J3224*1000/$V$4</f>
        <v>0</v>
      </c>
      <c r="M3224" s="1">
        <f>L3224/$Y$4</f>
        <v>0</v>
      </c>
      <c r="N3224" s="1">
        <f>M3224*$Y$5</f>
        <v>0</v>
      </c>
      <c r="O3224" s="1" t="s">
        <v>0</v>
      </c>
      <c r="P3224" s="1" t="s">
        <v>0</v>
      </c>
      <c r="Q3224" s="1">
        <f>Q3223+K3224-L3224</f>
        <v>-78779.171574969179</v>
      </c>
      <c r="R3224">
        <f>Q3224*$V$5/1000</f>
        <v>-1574.7956397836338</v>
      </c>
    </row>
    <row r="3225" spans="1:18" x14ac:dyDescent="0.25">
      <c r="A3225" s="4">
        <v>42870.29166665885</v>
      </c>
      <c r="B3225">
        <v>33.700000000000003</v>
      </c>
      <c r="C3225">
        <v>6.5171899999999994</v>
      </c>
      <c r="D3225" s="3">
        <v>0.58307090000000006</v>
      </c>
      <c r="E3225" s="1">
        <f>C3225*$V$2</f>
        <v>2.6068759999999997</v>
      </c>
      <c r="F3225" s="1">
        <f>D3225*$V$3</f>
        <v>2.3322836000000002</v>
      </c>
      <c r="G3225" s="1">
        <f>(E3225+F3225)</f>
        <v>4.9391596</v>
      </c>
      <c r="H3225" s="1">
        <f>B3225*(1/3)</f>
        <v>11.233333333333334</v>
      </c>
      <c r="I3225" s="1">
        <f>IF((H3225-G3225)&gt;0, (H3225-G3225), (0))</f>
        <v>6.2941737333333343</v>
      </c>
      <c r="J3225" s="1">
        <f>IF(I3225=0, G3225-H3225,0)</f>
        <v>0</v>
      </c>
      <c r="K3225" s="1">
        <f>I3225*1000/$V$5</f>
        <v>314.86611972652997</v>
      </c>
      <c r="L3225" s="1">
        <f>J3225*1000/$V$4</f>
        <v>0</v>
      </c>
      <c r="M3225" s="1">
        <f>L3225/$Y$4</f>
        <v>0</v>
      </c>
      <c r="N3225" s="1">
        <f>M3225*$Y$5</f>
        <v>0</v>
      </c>
      <c r="O3225" s="1" t="s">
        <v>0</v>
      </c>
      <c r="P3225" s="1" t="s">
        <v>0</v>
      </c>
      <c r="Q3225" s="1">
        <f>Q3224+K3225-L3225</f>
        <v>-78464.305455242647</v>
      </c>
      <c r="R3225">
        <f>Q3225*$V$5/1000</f>
        <v>-1568.5014660503005</v>
      </c>
    </row>
    <row r="3226" spans="1:18" x14ac:dyDescent="0.25">
      <c r="A3226" s="4">
        <v>42870.333333325514</v>
      </c>
      <c r="B3226">
        <v>37.4</v>
      </c>
      <c r="C3226">
        <v>7.2341999999999995</v>
      </c>
      <c r="D3226" s="3">
        <v>3.9105349999999999</v>
      </c>
      <c r="E3226" s="1">
        <f>C3226*$V$2</f>
        <v>2.8936799999999998</v>
      </c>
      <c r="F3226" s="1">
        <f>D3226*$V$3</f>
        <v>15.642139999999999</v>
      </c>
      <c r="G3226" s="1">
        <f>(E3226+F3226)</f>
        <v>18.535820000000001</v>
      </c>
      <c r="H3226" s="1">
        <f>B3226*(1/3)</f>
        <v>12.466666666666665</v>
      </c>
      <c r="I3226" s="1">
        <f>IF((H3226-G3226)&gt;0, (H3226-G3226), (0))</f>
        <v>0</v>
      </c>
      <c r="J3226" s="1">
        <f>IF(I3226=0, G3226-H3226,0)</f>
        <v>6.0691533333333361</v>
      </c>
      <c r="K3226" s="1">
        <f>I3226*1000/$V$5</f>
        <v>0</v>
      </c>
      <c r="L3226" s="1">
        <f>J3226*1000/$V$4</f>
        <v>108.76618876941464</v>
      </c>
      <c r="M3226" s="1">
        <f>L3226/$Y$4</f>
        <v>45.700079314880099</v>
      </c>
      <c r="N3226" s="1">
        <f>M3226*$Y$5</f>
        <v>63.980111040832135</v>
      </c>
      <c r="O3226" s="1" t="s">
        <v>0</v>
      </c>
      <c r="P3226" s="1" t="s">
        <v>0</v>
      </c>
      <c r="Q3226" s="1">
        <f>Q3225+K3226-L3226</f>
        <v>-78573.07164401206</v>
      </c>
      <c r="R3226">
        <f>Q3226*$V$5/1000</f>
        <v>-1570.6757021638011</v>
      </c>
    </row>
    <row r="3227" spans="1:18" x14ac:dyDescent="0.25">
      <c r="A3227" s="4">
        <v>42870.374999992178</v>
      </c>
      <c r="B3227">
        <v>41.5</v>
      </c>
      <c r="C3227">
        <v>9.9320199999999996</v>
      </c>
      <c r="D3227" s="3">
        <v>8.7639300000000002</v>
      </c>
      <c r="E3227" s="1">
        <f>C3227*$V$2</f>
        <v>3.9728080000000001</v>
      </c>
      <c r="F3227" s="1">
        <f>D3227*$V$3</f>
        <v>35.055720000000001</v>
      </c>
      <c r="G3227" s="1">
        <f>(E3227+F3227)</f>
        <v>39.028528000000001</v>
      </c>
      <c r="H3227" s="1">
        <f>B3227*(1/3)</f>
        <v>13.833333333333332</v>
      </c>
      <c r="I3227" s="1">
        <f>IF((H3227-G3227)&gt;0, (H3227-G3227), (0))</f>
        <v>0</v>
      </c>
      <c r="J3227" s="1">
        <f>IF(I3227=0, G3227-H3227,0)</f>
        <v>25.195194666666669</v>
      </c>
      <c r="K3227" s="1">
        <f>I3227*1000/$V$5</f>
        <v>0</v>
      </c>
      <c r="L3227" s="1">
        <f>J3227*1000/$V$4</f>
        <v>451.52678614097977</v>
      </c>
      <c r="M3227" s="1">
        <f>L3227/$Y$4</f>
        <v>189.71713703402511</v>
      </c>
      <c r="N3227" s="1">
        <f>M3227*$Y$5</f>
        <v>265.60399184763514</v>
      </c>
      <c r="O3227" s="1" t="s">
        <v>0</v>
      </c>
      <c r="P3227" s="1" t="s">
        <v>0</v>
      </c>
      <c r="Q3227" s="1">
        <f>Q3226+K3227-L3227</f>
        <v>-79024.598430153041</v>
      </c>
      <c r="R3227">
        <f>Q3227*$V$5/1000</f>
        <v>-1579.701722618759</v>
      </c>
    </row>
    <row r="3228" spans="1:18" x14ac:dyDescent="0.25">
      <c r="A3228" s="4">
        <v>42870.416666658843</v>
      </c>
      <c r="B3228">
        <v>46.3</v>
      </c>
      <c r="C3228">
        <v>10.2651</v>
      </c>
      <c r="D3228" s="3">
        <v>14.16508</v>
      </c>
      <c r="E3228" s="1">
        <f>C3228*$V$2</f>
        <v>4.1060400000000001</v>
      </c>
      <c r="F3228" s="1">
        <f>D3228*$V$3</f>
        <v>56.660319999999999</v>
      </c>
      <c r="G3228" s="1">
        <f>(E3228+F3228)</f>
        <v>60.766359999999999</v>
      </c>
      <c r="H3228" s="1">
        <f>B3228*(1/3)</f>
        <v>15.433333333333332</v>
      </c>
      <c r="I3228" s="1">
        <f>IF((H3228-G3228)&gt;0, (H3228-G3228), (0))</f>
        <v>0</v>
      </c>
      <c r="J3228" s="1">
        <f>IF(I3228=0, G3228-H3228,0)</f>
        <v>45.333026666666669</v>
      </c>
      <c r="K3228" s="1">
        <f>I3228*1000/$V$5</f>
        <v>0</v>
      </c>
      <c r="L3228" s="1">
        <f>J3228*1000/$V$4</f>
        <v>812.4198327359619</v>
      </c>
      <c r="M3228" s="1">
        <f>L3228/$Y$4</f>
        <v>341.35287089746299</v>
      </c>
      <c r="N3228" s="1">
        <f>M3228*$Y$5</f>
        <v>477.89401925644813</v>
      </c>
      <c r="O3228" s="1" t="s">
        <v>0</v>
      </c>
      <c r="P3228" s="1" t="s">
        <v>0</v>
      </c>
      <c r="Q3228" s="1">
        <f>Q3227+K3228-L3228</f>
        <v>-79837.018262889003</v>
      </c>
      <c r="R3228">
        <f>Q3228*$V$5/1000</f>
        <v>-1595.941995075151</v>
      </c>
    </row>
    <row r="3229" spans="1:18" x14ac:dyDescent="0.25">
      <c r="A3229" s="4">
        <v>42870.458333325507</v>
      </c>
      <c r="B3229">
        <v>47.3</v>
      </c>
      <c r="C3229">
        <v>11.359399999999999</v>
      </c>
      <c r="D3229" s="3">
        <v>17.062830000000002</v>
      </c>
      <c r="E3229" s="1">
        <f>C3229*$V$2</f>
        <v>4.5437599999999998</v>
      </c>
      <c r="F3229" s="1">
        <f>D3229*$V$3</f>
        <v>68.251320000000007</v>
      </c>
      <c r="G3229" s="1">
        <f>(E3229+F3229)</f>
        <v>72.795080000000013</v>
      </c>
      <c r="H3229" s="1">
        <f>B3229*(1/3)</f>
        <v>15.766666666666666</v>
      </c>
      <c r="I3229" s="1">
        <f>IF((H3229-G3229)&gt;0, (H3229-G3229), (0))</f>
        <v>0</v>
      </c>
      <c r="J3229" s="1">
        <f>IF(I3229=0, G3229-H3229,0)</f>
        <v>57.028413333333347</v>
      </c>
      <c r="K3229" s="1">
        <f>I3229*1000/$V$5</f>
        <v>0</v>
      </c>
      <c r="L3229" s="1">
        <f>J3229*1000/$V$4</f>
        <v>1022.014575866189</v>
      </c>
      <c r="M3229" s="1">
        <f>L3229/$Y$4</f>
        <v>429.4178890194072</v>
      </c>
      <c r="N3229" s="1">
        <f>M3229*$Y$5</f>
        <v>601.18504462716999</v>
      </c>
      <c r="O3229" s="1" t="s">
        <v>0</v>
      </c>
      <c r="P3229" s="1" t="s">
        <v>0</v>
      </c>
      <c r="Q3229" s="1">
        <f>Q3228+K3229-L3229</f>
        <v>-80859.032838755185</v>
      </c>
      <c r="R3229">
        <f>Q3229*$V$5/1000</f>
        <v>-1616.372066446716</v>
      </c>
    </row>
    <row r="3230" spans="1:18" x14ac:dyDescent="0.25">
      <c r="A3230" s="4">
        <v>42870.499999992171</v>
      </c>
      <c r="B3230">
        <v>47.8</v>
      </c>
      <c r="C3230">
        <v>8.7108099999999986</v>
      </c>
      <c r="D3230" s="3">
        <v>18.925329999999999</v>
      </c>
      <c r="E3230" s="1">
        <f>C3230*$V$2</f>
        <v>3.4843239999999995</v>
      </c>
      <c r="F3230" s="1">
        <f>D3230*$V$3</f>
        <v>75.701319999999996</v>
      </c>
      <c r="G3230" s="1">
        <f>(E3230+F3230)</f>
        <v>79.185643999999996</v>
      </c>
      <c r="H3230" s="1">
        <f>B3230*(1/3)</f>
        <v>15.933333333333332</v>
      </c>
      <c r="I3230" s="1">
        <f>IF((H3230-G3230)&gt;0, (H3230-G3230), (0))</f>
        <v>0</v>
      </c>
      <c r="J3230" s="1">
        <f>IF(I3230=0, G3230-H3230,0)</f>
        <v>63.252310666666666</v>
      </c>
      <c r="K3230" s="1">
        <f>I3230*1000/$V$5</f>
        <v>0</v>
      </c>
      <c r="L3230" s="1">
        <f>J3230*1000/$V$4</f>
        <v>1133.553954599761</v>
      </c>
      <c r="M3230" s="1">
        <f>L3230/$Y$4</f>
        <v>476.28317420158027</v>
      </c>
      <c r="N3230" s="1">
        <f>M3230*$Y$5</f>
        <v>666.79644388221232</v>
      </c>
      <c r="O3230" s="1" t="s">
        <v>0</v>
      </c>
      <c r="P3230" s="1" t="s">
        <v>0</v>
      </c>
      <c r="Q3230" s="1">
        <f>Q3229+K3230-L3230</f>
        <v>-81992.586793354945</v>
      </c>
      <c r="R3230">
        <f>Q3230*$V$5/1000</f>
        <v>-1639.031809999165</v>
      </c>
    </row>
    <row r="3231" spans="1:18" x14ac:dyDescent="0.25">
      <c r="A3231" s="4">
        <v>42870.541666658835</v>
      </c>
      <c r="B3231">
        <v>48.5</v>
      </c>
      <c r="C3231">
        <v>9.39161</v>
      </c>
      <c r="D3231" s="3">
        <v>18.034790000000001</v>
      </c>
      <c r="E3231" s="1">
        <f>C3231*$V$2</f>
        <v>3.7566440000000001</v>
      </c>
      <c r="F3231" s="1">
        <f>D3231*$V$3</f>
        <v>72.139160000000004</v>
      </c>
      <c r="G3231" s="1">
        <f>(E3231+F3231)</f>
        <v>75.895803999999998</v>
      </c>
      <c r="H3231" s="1">
        <f>B3231*(1/3)</f>
        <v>16.166666666666664</v>
      </c>
      <c r="I3231" s="1">
        <f>IF((H3231-G3231)&gt;0, (H3231-G3231), (0))</f>
        <v>0</v>
      </c>
      <c r="J3231" s="1">
        <f>IF(I3231=0, G3231-H3231,0)</f>
        <v>59.729137333333334</v>
      </c>
      <c r="K3231" s="1">
        <f>I3231*1000/$V$5</f>
        <v>0</v>
      </c>
      <c r="L3231" s="1">
        <f>J3231*1000/$V$4</f>
        <v>1070.4146475507766</v>
      </c>
      <c r="M3231" s="1">
        <f>L3231/$Y$4</f>
        <v>449.75405359276328</v>
      </c>
      <c r="N3231" s="1">
        <f>M3231*$Y$5</f>
        <v>629.65567502986858</v>
      </c>
      <c r="O3231" s="1" t="s">
        <v>0</v>
      </c>
      <c r="P3231" s="1" t="s">
        <v>0</v>
      </c>
      <c r="Q3231" s="1">
        <f>Q3230+K3231-L3231</f>
        <v>-83063.001440905718</v>
      </c>
      <c r="R3231">
        <f>Q3231*$V$5/1000</f>
        <v>-1660.4293988037052</v>
      </c>
    </row>
    <row r="3232" spans="1:18" x14ac:dyDescent="0.25">
      <c r="A3232" s="4">
        <v>42870.5833333255</v>
      </c>
      <c r="B3232">
        <v>49.1</v>
      </c>
      <c r="C3232">
        <v>11.397399999999999</v>
      </c>
      <c r="D3232" s="3">
        <v>17.714179999999999</v>
      </c>
      <c r="E3232" s="1">
        <f>C3232*$V$2</f>
        <v>4.5589599999999999</v>
      </c>
      <c r="F3232" s="1">
        <f>D3232*$V$3</f>
        <v>70.856719999999996</v>
      </c>
      <c r="G3232" s="1">
        <f>(E3232+F3232)</f>
        <v>75.415679999999995</v>
      </c>
      <c r="H3232" s="1">
        <f>B3232*(1/3)</f>
        <v>16.366666666666667</v>
      </c>
      <c r="I3232" s="1">
        <f>IF((H3232-G3232)&gt;0, (H3232-G3232), (0))</f>
        <v>0</v>
      </c>
      <c r="J3232" s="1">
        <f>IF(I3232=0, G3232-H3232,0)</f>
        <v>59.049013333333328</v>
      </c>
      <c r="K3232" s="1">
        <f>I3232*1000/$V$5</f>
        <v>0</v>
      </c>
      <c r="L3232" s="1">
        <f>J3232*1000/$V$4</f>
        <v>1058.2260454002389</v>
      </c>
      <c r="M3232" s="1">
        <f>L3232/$Y$4</f>
        <v>444.63279218497439</v>
      </c>
      <c r="N3232" s="1">
        <f>M3232*$Y$5</f>
        <v>622.48590905896413</v>
      </c>
      <c r="O3232" s="1" t="s">
        <v>0</v>
      </c>
      <c r="P3232" s="1" t="s">
        <v>0</v>
      </c>
      <c r="Q3232" s="1">
        <f>Q3231+K3232-L3232</f>
        <v>-84121.227486305957</v>
      </c>
      <c r="R3232">
        <f>Q3232*$V$5/1000</f>
        <v>-1681.5833374512558</v>
      </c>
    </row>
    <row r="3233" spans="1:18" x14ac:dyDescent="0.25">
      <c r="A3233" s="4">
        <v>42870.624999992164</v>
      </c>
      <c r="B3233">
        <v>47.8</v>
      </c>
      <c r="C3233">
        <v>10.9551</v>
      </c>
      <c r="D3233" s="3">
        <v>15.99714</v>
      </c>
      <c r="E3233" s="1">
        <f>C3233*$V$2</f>
        <v>4.3820399999999999</v>
      </c>
      <c r="F3233" s="1">
        <f>D3233*$V$3</f>
        <v>63.98856</v>
      </c>
      <c r="G3233" s="1">
        <f>(E3233+F3233)</f>
        <v>68.370599999999996</v>
      </c>
      <c r="H3233" s="1">
        <f>B3233*(1/3)</f>
        <v>15.933333333333332</v>
      </c>
      <c r="I3233" s="1">
        <f>IF((H3233-G3233)&gt;0, (H3233-G3233), (0))</f>
        <v>0</v>
      </c>
      <c r="J3233" s="1">
        <f>IF(I3233=0, G3233-H3233,0)</f>
        <v>52.437266666666666</v>
      </c>
      <c r="K3233" s="1">
        <f>I3233*1000/$V$5</f>
        <v>0</v>
      </c>
      <c r="L3233" s="1">
        <f>J3233*1000/$V$4</f>
        <v>939.73596176821979</v>
      </c>
      <c r="M3233" s="1">
        <f>L3233/$Y$4</f>
        <v>394.84704275975622</v>
      </c>
      <c r="N3233" s="1">
        <f>M3233*$Y$5</f>
        <v>552.78585986365863</v>
      </c>
      <c r="O3233" s="1" t="s">
        <v>0</v>
      </c>
      <c r="P3233" s="1" t="s">
        <v>0</v>
      </c>
      <c r="Q3233" s="1">
        <f>Q3232+K3233-L3233</f>
        <v>-85060.963448074181</v>
      </c>
      <c r="R3233">
        <f>Q3233*$V$5/1000</f>
        <v>-1700.3686593270027</v>
      </c>
    </row>
    <row r="3234" spans="1:18" x14ac:dyDescent="0.25">
      <c r="A3234" s="4">
        <v>42870.666666658828</v>
      </c>
      <c r="B3234">
        <v>48.8</v>
      </c>
      <c r="C3234">
        <v>11.1911</v>
      </c>
      <c r="D3234" s="3">
        <v>12.015739999999999</v>
      </c>
      <c r="E3234" s="1">
        <f>C3234*$V$2</f>
        <v>4.4764400000000002</v>
      </c>
      <c r="F3234" s="1">
        <f>D3234*$V$3</f>
        <v>48.062959999999997</v>
      </c>
      <c r="G3234" s="1">
        <f>(E3234+F3234)</f>
        <v>52.539400000000001</v>
      </c>
      <c r="H3234" s="1">
        <f>B3234*(1/3)</f>
        <v>16.266666666666666</v>
      </c>
      <c r="I3234" s="1">
        <f>IF((H3234-G3234)&gt;0, (H3234-G3234), (0))</f>
        <v>0</v>
      </c>
      <c r="J3234" s="1">
        <f>IF(I3234=0, G3234-H3234,0)</f>
        <v>36.272733333333335</v>
      </c>
      <c r="K3234" s="1">
        <f>I3234*1000/$V$5</f>
        <v>0</v>
      </c>
      <c r="L3234" s="1">
        <f>J3234*1000/$V$4</f>
        <v>650.04898446833943</v>
      </c>
      <c r="M3234" s="1">
        <f>L3234/$Y$4</f>
        <v>273.12982540686534</v>
      </c>
      <c r="N3234" s="1">
        <f>M3234*$Y$5</f>
        <v>382.38175556961147</v>
      </c>
      <c r="O3234" s="1" t="s">
        <v>0</v>
      </c>
      <c r="P3234" s="1" t="s">
        <v>0</v>
      </c>
      <c r="Q3234" s="1">
        <f>Q3233+K3234-L3234</f>
        <v>-85711.012432542513</v>
      </c>
      <c r="R3234">
        <f>Q3234*$V$5/1000</f>
        <v>-1713.3631385265246</v>
      </c>
    </row>
    <row r="3235" spans="1:18" x14ac:dyDescent="0.25">
      <c r="A3235" s="4">
        <v>42870.708333325492</v>
      </c>
      <c r="B3235">
        <v>51.3</v>
      </c>
      <c r="C3235">
        <v>12.2058</v>
      </c>
      <c r="D3235" s="3">
        <v>7.3895100000000005</v>
      </c>
      <c r="E3235" s="1">
        <f>C3235*$V$2</f>
        <v>4.88232</v>
      </c>
      <c r="F3235" s="1">
        <f>D3235*$V$3</f>
        <v>29.558040000000002</v>
      </c>
      <c r="G3235" s="1">
        <f>(E3235+F3235)</f>
        <v>34.440359999999998</v>
      </c>
      <c r="H3235" s="1">
        <f>B3235*(1/3)</f>
        <v>17.099999999999998</v>
      </c>
      <c r="I3235" s="1">
        <f>IF((H3235-G3235)&gt;0, (H3235-G3235), (0))</f>
        <v>0</v>
      </c>
      <c r="J3235" s="1">
        <f>IF(I3235=0, G3235-H3235,0)</f>
        <v>17.34036</v>
      </c>
      <c r="K3235" s="1">
        <f>I3235*1000/$V$5</f>
        <v>0</v>
      </c>
      <c r="L3235" s="1">
        <f>J3235*1000/$V$4</f>
        <v>310.75913978494629</v>
      </c>
      <c r="M3235" s="1">
        <f>L3235/$Y$4</f>
        <v>130.57106713653206</v>
      </c>
      <c r="N3235" s="1">
        <f>M3235*$Y$5</f>
        <v>182.79949399114489</v>
      </c>
      <c r="O3235" s="1" t="s">
        <v>0</v>
      </c>
      <c r="P3235" s="1" t="s">
        <v>0</v>
      </c>
      <c r="Q3235" s="1">
        <f>Q3234+K3235-L3235</f>
        <v>-86021.77157232746</v>
      </c>
      <c r="R3235">
        <f>Q3235*$V$5/1000</f>
        <v>-1719.5752137308259</v>
      </c>
    </row>
    <row r="3236" spans="1:18" x14ac:dyDescent="0.25">
      <c r="A3236" s="4">
        <v>42870.749999992157</v>
      </c>
      <c r="B3236">
        <v>50.3</v>
      </c>
      <c r="C3236">
        <v>11.332700000000001</v>
      </c>
      <c r="D3236" s="3">
        <v>2.2544930000000001</v>
      </c>
      <c r="E3236" s="1">
        <f>C3236*$V$2</f>
        <v>4.5330800000000009</v>
      </c>
      <c r="F3236" s="1">
        <f>D3236*$V$3</f>
        <v>9.0179720000000003</v>
      </c>
      <c r="G3236" s="1">
        <f>(E3236+F3236)</f>
        <v>13.551052000000002</v>
      </c>
      <c r="H3236" s="1">
        <f>B3236*(1/3)</f>
        <v>16.766666666666666</v>
      </c>
      <c r="I3236" s="1">
        <f>IF((H3236-G3236)&gt;0, (H3236-G3236), (0))</f>
        <v>3.2156146666666636</v>
      </c>
      <c r="J3236" s="1">
        <f>IF(I3236=0, G3236-H3236,0)</f>
        <v>0</v>
      </c>
      <c r="K3236" s="1">
        <f>I3236*1000/$V$5</f>
        <v>160.86116391529083</v>
      </c>
      <c r="L3236" s="1">
        <f>J3236*1000/$V$4</f>
        <v>0</v>
      </c>
      <c r="M3236" s="1">
        <f>L3236/$Y$4</f>
        <v>0</v>
      </c>
      <c r="N3236" s="1">
        <f>M3236*$Y$5</f>
        <v>0</v>
      </c>
      <c r="O3236" s="1" t="s">
        <v>0</v>
      </c>
      <c r="P3236" s="1" t="s">
        <v>0</v>
      </c>
      <c r="Q3236" s="1">
        <f>Q3235+K3236-L3236</f>
        <v>-85860.910408412165</v>
      </c>
      <c r="R3236">
        <f>Q3236*$V$5/1000</f>
        <v>-1716.3595990641591</v>
      </c>
    </row>
    <row r="3237" spans="1:18" x14ac:dyDescent="0.25">
      <c r="A3237" s="4">
        <v>42870.791666658821</v>
      </c>
      <c r="B3237">
        <v>48.4</v>
      </c>
      <c r="C3237">
        <v>9.328520000000001</v>
      </c>
      <c r="D3237" s="3">
        <v>5.3146370000000005E-2</v>
      </c>
      <c r="E3237" s="1">
        <f>C3237*$V$2</f>
        <v>3.7314080000000005</v>
      </c>
      <c r="F3237" s="1">
        <f>D3237*$V$3</f>
        <v>0.21258548000000002</v>
      </c>
      <c r="G3237" s="1">
        <f>(E3237+F3237)</f>
        <v>3.9439934800000005</v>
      </c>
      <c r="H3237" s="1">
        <f>B3237*(1/3)</f>
        <v>16.133333333333333</v>
      </c>
      <c r="I3237" s="1">
        <f>IF((H3237-G3237)&gt;0, (H3237-G3237), (0))</f>
        <v>12.189339853333333</v>
      </c>
      <c r="J3237" s="1">
        <f>IF(I3237=0, G3237-H3237,0)</f>
        <v>0</v>
      </c>
      <c r="K3237" s="1">
        <f>I3237*1000/$V$5</f>
        <v>609.77187860596973</v>
      </c>
      <c r="L3237" s="1">
        <f>J3237*1000/$V$4</f>
        <v>0</v>
      </c>
      <c r="M3237" s="1">
        <f>L3237/$Y$4</f>
        <v>0</v>
      </c>
      <c r="N3237" s="1">
        <f>M3237*$Y$5</f>
        <v>0</v>
      </c>
      <c r="O3237" s="1" t="s">
        <v>0</v>
      </c>
      <c r="P3237" s="1" t="s">
        <v>0</v>
      </c>
      <c r="Q3237" s="1">
        <f>Q3236+K3237-L3237</f>
        <v>-85251.138529806194</v>
      </c>
      <c r="R3237">
        <f>Q3237*$V$5/1000</f>
        <v>-1704.1702592108256</v>
      </c>
    </row>
    <row r="3238" spans="1:18" x14ac:dyDescent="0.25">
      <c r="A3238" s="4">
        <v>42870.833333325485</v>
      </c>
      <c r="B3238">
        <v>48.2</v>
      </c>
      <c r="C3238">
        <v>9.4139599999999994</v>
      </c>
      <c r="D3238" s="3">
        <v>-7.0017200000000003E-3</v>
      </c>
      <c r="E3238" s="1">
        <f>C3238*$V$2</f>
        <v>3.765584</v>
      </c>
      <c r="F3238" s="1">
        <f>D3238*$V$3</f>
        <v>-2.8006880000000001E-2</v>
      </c>
      <c r="G3238" s="1">
        <f>(E3238+F3238)</f>
        <v>3.7375771200000001</v>
      </c>
      <c r="H3238" s="1">
        <f>B3238*(1/3)</f>
        <v>16.066666666666666</v>
      </c>
      <c r="I3238" s="1">
        <f>IF((H3238-G3238)&gt;0, (H3238-G3238), (0))</f>
        <v>12.329089546666665</v>
      </c>
      <c r="J3238" s="1">
        <f>IF(I3238=0, G3238-H3238,0)</f>
        <v>0</v>
      </c>
      <c r="K3238" s="1">
        <f>I3238*1000/$V$5</f>
        <v>616.7628587627147</v>
      </c>
      <c r="L3238" s="1">
        <f>J3238*1000/$V$4</f>
        <v>0</v>
      </c>
      <c r="M3238" s="1">
        <f>L3238/$Y$4</f>
        <v>0</v>
      </c>
      <c r="N3238" s="1">
        <f>M3238*$Y$5</f>
        <v>0</v>
      </c>
      <c r="O3238" s="1" t="s">
        <v>0</v>
      </c>
      <c r="P3238" s="1" t="s">
        <v>0</v>
      </c>
      <c r="Q3238" s="1">
        <f>Q3237+K3238-L3238</f>
        <v>-84634.375671043483</v>
      </c>
      <c r="R3238">
        <f>Q3238*$V$5/1000</f>
        <v>-1691.8411696641592</v>
      </c>
    </row>
    <row r="3239" spans="1:18" x14ac:dyDescent="0.25">
      <c r="A3239" s="4">
        <v>42870.874999992149</v>
      </c>
      <c r="B3239">
        <v>48</v>
      </c>
      <c r="C3239">
        <v>9.5288299999999992</v>
      </c>
      <c r="D3239" s="3">
        <v>-7.0017200000000003E-3</v>
      </c>
      <c r="E3239" s="1">
        <f>C3239*$V$2</f>
        <v>3.8115319999999997</v>
      </c>
      <c r="F3239" s="1">
        <f>D3239*$V$3</f>
        <v>-2.8006880000000001E-2</v>
      </c>
      <c r="G3239" s="1">
        <f>(E3239+F3239)</f>
        <v>3.7835251199999997</v>
      </c>
      <c r="H3239" s="1">
        <f>B3239*(1/3)</f>
        <v>16</v>
      </c>
      <c r="I3239" s="1">
        <f>IF((H3239-G3239)&gt;0, (H3239-G3239), (0))</f>
        <v>12.21647488</v>
      </c>
      <c r="J3239" s="1">
        <f>IF(I3239=0, G3239-H3239,0)</f>
        <v>0</v>
      </c>
      <c r="K3239" s="1">
        <f>I3239*1000/$V$5</f>
        <v>611.12930865432725</v>
      </c>
      <c r="L3239" s="1">
        <f>J3239*1000/$V$4</f>
        <v>0</v>
      </c>
      <c r="M3239" s="1">
        <f>L3239/$Y$4</f>
        <v>0</v>
      </c>
      <c r="N3239" s="1">
        <f>M3239*$Y$5</f>
        <v>0</v>
      </c>
      <c r="O3239" s="1" t="s">
        <v>0</v>
      </c>
      <c r="P3239" s="1" t="s">
        <v>0</v>
      </c>
      <c r="Q3239" s="1">
        <f>Q3238+K3239-L3239</f>
        <v>-84023.246362389153</v>
      </c>
      <c r="R3239">
        <f>Q3239*$V$5/1000</f>
        <v>-1679.6246947841591</v>
      </c>
    </row>
    <row r="3240" spans="1:18" x14ac:dyDescent="0.25">
      <c r="A3240" s="4">
        <v>42870.916666658813</v>
      </c>
      <c r="B3240">
        <v>41</v>
      </c>
      <c r="C3240">
        <v>8.4283799999999989</v>
      </c>
      <c r="D3240" s="3">
        <v>-7.0017200000000003E-3</v>
      </c>
      <c r="E3240" s="1">
        <f>C3240*$V$2</f>
        <v>3.3713519999999999</v>
      </c>
      <c r="F3240" s="1">
        <f>D3240*$V$3</f>
        <v>-2.8006880000000001E-2</v>
      </c>
      <c r="G3240" s="1">
        <f>(E3240+F3240)</f>
        <v>3.3433451199999999</v>
      </c>
      <c r="H3240" s="1">
        <f>B3240*(1/3)</f>
        <v>13.666666666666666</v>
      </c>
      <c r="I3240" s="1">
        <f>IF((H3240-G3240)&gt;0, (H3240-G3240), (0))</f>
        <v>10.323321546666666</v>
      </c>
      <c r="J3240" s="1">
        <f>IF(I3240=0, G3240-H3240,0)</f>
        <v>0</v>
      </c>
      <c r="K3240" s="1">
        <f>I3240*1000/$V$5</f>
        <v>516.42428947807241</v>
      </c>
      <c r="L3240" s="1">
        <f>J3240*1000/$V$4</f>
        <v>0</v>
      </c>
      <c r="M3240" s="1">
        <f>L3240/$Y$4</f>
        <v>0</v>
      </c>
      <c r="N3240" s="1">
        <f>M3240*$Y$5</f>
        <v>0</v>
      </c>
      <c r="O3240" s="1" t="s">
        <v>0</v>
      </c>
      <c r="P3240" s="1" t="s">
        <v>0</v>
      </c>
      <c r="Q3240" s="1">
        <f>Q3239+K3240-L3240</f>
        <v>-83506.822072911076</v>
      </c>
      <c r="R3240">
        <f>Q3240*$V$5/1000</f>
        <v>-1669.3013732374923</v>
      </c>
    </row>
    <row r="3241" spans="1:18" x14ac:dyDescent="0.25">
      <c r="A3241" s="4">
        <v>42870.958333325478</v>
      </c>
      <c r="B3241">
        <v>41.6</v>
      </c>
      <c r="C3241">
        <v>9.9713399999999996</v>
      </c>
      <c r="D3241" s="3">
        <v>-7.0017200000000003E-3</v>
      </c>
      <c r="E3241" s="1">
        <f>C3241*$V$2</f>
        <v>3.9885359999999999</v>
      </c>
      <c r="F3241" s="1">
        <f>D3241*$V$3</f>
        <v>-2.8006880000000001E-2</v>
      </c>
      <c r="G3241" s="1">
        <f>(E3241+F3241)</f>
        <v>3.9605291199999999</v>
      </c>
      <c r="H3241" s="1">
        <f>B3241*(1/3)</f>
        <v>13.866666666666667</v>
      </c>
      <c r="I3241" s="1">
        <f>IF((H3241-G3241)&gt;0, (H3241-G3241), (0))</f>
        <v>9.9061375466666668</v>
      </c>
      <c r="J3241" s="1">
        <f>IF(I3241=0, G3241-H3241,0)</f>
        <v>0</v>
      </c>
      <c r="K3241" s="1">
        <f>I3241*1000/$V$5</f>
        <v>495.55465466066369</v>
      </c>
      <c r="L3241" s="1">
        <f>J3241*1000/$V$4</f>
        <v>0</v>
      </c>
      <c r="M3241" s="1">
        <f>L3241/$Y$4</f>
        <v>0</v>
      </c>
      <c r="N3241" s="1">
        <f>M3241*$Y$5</f>
        <v>0</v>
      </c>
      <c r="O3241" s="1">
        <f>SUM(N3218:N3241)</f>
        <v>4445.5683041675456</v>
      </c>
      <c r="P3241" s="1">
        <f>SUM(L3218:L3241)</f>
        <v>7557.4661170848276</v>
      </c>
      <c r="Q3241" s="1">
        <f>Q3240+K3241-L3241</f>
        <v>-83011.267418250412</v>
      </c>
      <c r="R3241">
        <f>Q3241*$V$5/1000</f>
        <v>-1659.3952356908255</v>
      </c>
    </row>
    <row r="3242" spans="1:18" x14ac:dyDescent="0.25">
      <c r="A3242" s="4">
        <v>42870.999999992142</v>
      </c>
      <c r="B3242">
        <v>44.9</v>
      </c>
      <c r="C3242">
        <v>8.0999700000000008</v>
      </c>
      <c r="D3242" s="3">
        <v>-7.0017200000000003E-3</v>
      </c>
      <c r="E3242" s="1">
        <f>C3242*$V$2</f>
        <v>3.2399880000000003</v>
      </c>
      <c r="F3242" s="1">
        <f>D3242*$V$3</f>
        <v>-2.8006880000000001E-2</v>
      </c>
      <c r="G3242" s="1">
        <f>(E3242+F3242)</f>
        <v>3.2119811200000004</v>
      </c>
      <c r="H3242" s="1">
        <f>B3242*(1/3)</f>
        <v>14.966666666666665</v>
      </c>
      <c r="I3242" s="1">
        <f>IF((H3242-G3242)&gt;0, (H3242-G3242), (0))</f>
        <v>11.754685546666664</v>
      </c>
      <c r="J3242" s="1">
        <f>IF(I3242=0, G3242-H3242,0)</f>
        <v>0</v>
      </c>
      <c r="K3242" s="1">
        <f>I3242*1000/$V$5</f>
        <v>588.02829147907278</v>
      </c>
      <c r="L3242" s="1">
        <f>J3242*1000/$V$4</f>
        <v>0</v>
      </c>
      <c r="M3242" s="1">
        <f>L3242/$Y$4</f>
        <v>0</v>
      </c>
      <c r="N3242" s="1">
        <f>M3242*$Y$5</f>
        <v>0</v>
      </c>
      <c r="O3242" s="1" t="s">
        <v>0</v>
      </c>
      <c r="P3242" s="1" t="s">
        <v>0</v>
      </c>
      <c r="Q3242" s="1">
        <f>Q3241+K3242-L3242</f>
        <v>-82423.239126771339</v>
      </c>
      <c r="R3242">
        <f>Q3242*$V$5/1000</f>
        <v>-1647.6405501441591</v>
      </c>
    </row>
    <row r="3243" spans="1:18" x14ac:dyDescent="0.25">
      <c r="A3243" s="4">
        <v>42871.041666658806</v>
      </c>
      <c r="B3243">
        <v>38.1</v>
      </c>
      <c r="C3243">
        <v>7.8545500000000006</v>
      </c>
      <c r="D3243" s="3">
        <v>-7.0017200000000003E-3</v>
      </c>
      <c r="E3243" s="1">
        <f>C3243*$V$2</f>
        <v>3.1418200000000005</v>
      </c>
      <c r="F3243" s="1">
        <f>D3243*$V$3</f>
        <v>-2.8006880000000001E-2</v>
      </c>
      <c r="G3243" s="1">
        <f>(E3243+F3243)</f>
        <v>3.1138131200000005</v>
      </c>
      <c r="H3243" s="1">
        <f>B3243*(1/3)</f>
        <v>12.7</v>
      </c>
      <c r="I3243" s="1">
        <f>IF((H3243-G3243)&gt;0, (H3243-G3243), (0))</f>
        <v>9.5861868799999996</v>
      </c>
      <c r="J3243" s="1">
        <f>IF(I3243=0, G3243-H3243,0)</f>
        <v>0</v>
      </c>
      <c r="K3243" s="1">
        <f>I3243*1000/$V$5</f>
        <v>479.54911855927963</v>
      </c>
      <c r="L3243" s="1">
        <f>J3243*1000/$V$4</f>
        <v>0</v>
      </c>
      <c r="M3243" s="1">
        <f>L3243/$Y$4</f>
        <v>0</v>
      </c>
      <c r="N3243" s="1">
        <f>M3243*$Y$5</f>
        <v>0</v>
      </c>
      <c r="O3243" s="1" t="s">
        <v>0</v>
      </c>
      <c r="P3243" s="1" t="s">
        <v>0</v>
      </c>
      <c r="Q3243" s="1">
        <f>Q3242+K3243-L3243</f>
        <v>-81943.690008212056</v>
      </c>
      <c r="R3243">
        <f>Q3243*$V$5/1000</f>
        <v>-1638.0543632641588</v>
      </c>
    </row>
    <row r="3244" spans="1:18" x14ac:dyDescent="0.25">
      <c r="A3244" s="4">
        <v>42871.08333332547</v>
      </c>
      <c r="B3244">
        <v>37.299999999999997</v>
      </c>
      <c r="C3244">
        <v>11.396799999999999</v>
      </c>
      <c r="D3244" s="3">
        <v>-7.0017200000000003E-3</v>
      </c>
      <c r="E3244" s="1">
        <f>C3244*$V$2</f>
        <v>4.5587200000000001</v>
      </c>
      <c r="F3244" s="1">
        <f>D3244*$V$3</f>
        <v>-2.8006880000000001E-2</v>
      </c>
      <c r="G3244" s="1">
        <f>(E3244+F3244)</f>
        <v>4.5307131199999997</v>
      </c>
      <c r="H3244" s="1">
        <f>B3244*(1/3)</f>
        <v>12.433333333333332</v>
      </c>
      <c r="I3244" s="1">
        <f>IF((H3244-G3244)&gt;0, (H3244-G3244), (0))</f>
        <v>7.9026202133333321</v>
      </c>
      <c r="J3244" s="1">
        <f>IF(I3244=0, G3244-H3244,0)</f>
        <v>0</v>
      </c>
      <c r="K3244" s="1">
        <f>I3244*1000/$V$5</f>
        <v>395.3286750041687</v>
      </c>
      <c r="L3244" s="1">
        <f>J3244*1000/$V$4</f>
        <v>0</v>
      </c>
      <c r="M3244" s="1">
        <f>L3244/$Y$4</f>
        <v>0</v>
      </c>
      <c r="N3244" s="1">
        <f>M3244*$Y$5</f>
        <v>0</v>
      </c>
      <c r="O3244" s="1" t="s">
        <v>0</v>
      </c>
      <c r="P3244" s="1" t="s">
        <v>0</v>
      </c>
      <c r="Q3244" s="1">
        <f>Q3243+K3244-L3244</f>
        <v>-81548.361333207882</v>
      </c>
      <c r="R3244">
        <f>Q3244*$V$5/1000</f>
        <v>-1630.1517430508256</v>
      </c>
    </row>
    <row r="3245" spans="1:18" x14ac:dyDescent="0.25">
      <c r="A3245" s="4">
        <v>42871.124999992135</v>
      </c>
      <c r="B3245">
        <v>34.200000000000003</v>
      </c>
      <c r="C3245">
        <v>10.8215</v>
      </c>
      <c r="D3245" s="3">
        <v>-7.0017200000000003E-3</v>
      </c>
      <c r="E3245" s="1">
        <f>C3245*$V$2</f>
        <v>4.3286000000000007</v>
      </c>
      <c r="F3245" s="1">
        <f>D3245*$V$3</f>
        <v>-2.8006880000000001E-2</v>
      </c>
      <c r="G3245" s="1">
        <f>(E3245+F3245)</f>
        <v>4.3005931200000003</v>
      </c>
      <c r="H3245" s="1">
        <f>B3245*(1/3)</f>
        <v>11.4</v>
      </c>
      <c r="I3245" s="1">
        <f>IF((H3245-G3245)&gt;0, (H3245-G3245), (0))</f>
        <v>7.0994068800000001</v>
      </c>
      <c r="J3245" s="1">
        <f>IF(I3245=0, G3245-H3245,0)</f>
        <v>0</v>
      </c>
      <c r="K3245" s="1">
        <f>I3245*1000/$V$5</f>
        <v>355.14791795897952</v>
      </c>
      <c r="L3245" s="1">
        <f>J3245*1000/$V$4</f>
        <v>0</v>
      </c>
      <c r="M3245" s="1">
        <f>L3245/$Y$4</f>
        <v>0</v>
      </c>
      <c r="N3245" s="1">
        <f>M3245*$Y$5</f>
        <v>0</v>
      </c>
      <c r="O3245" s="1" t="s">
        <v>0</v>
      </c>
      <c r="P3245" s="1" t="s">
        <v>0</v>
      </c>
      <c r="Q3245" s="1">
        <f>Q3244+K3245-L3245</f>
        <v>-81193.213415248902</v>
      </c>
      <c r="R3245">
        <f>Q3245*$V$5/1000</f>
        <v>-1623.0523361708254</v>
      </c>
    </row>
    <row r="3246" spans="1:18" x14ac:dyDescent="0.25">
      <c r="A3246" s="4">
        <v>42871.166666658799</v>
      </c>
      <c r="B3246">
        <v>33.700000000000003</v>
      </c>
      <c r="C3246">
        <v>9.3401200000000006</v>
      </c>
      <c r="D3246" s="3">
        <v>-7.0017200000000003E-3</v>
      </c>
      <c r="E3246" s="1">
        <f>C3246*$V$2</f>
        <v>3.7360480000000003</v>
      </c>
      <c r="F3246" s="1">
        <f>D3246*$V$3</f>
        <v>-2.8006880000000001E-2</v>
      </c>
      <c r="G3246" s="1">
        <f>(E3246+F3246)</f>
        <v>3.7080411200000003</v>
      </c>
      <c r="H3246" s="1">
        <f>B3246*(1/3)</f>
        <v>11.233333333333334</v>
      </c>
      <c r="I3246" s="1">
        <f>IF((H3246-G3246)&gt;0, (H3246-G3246), (0))</f>
        <v>7.5252922133333335</v>
      </c>
      <c r="J3246" s="1">
        <f>IF(I3246=0, G3246-H3246,0)</f>
        <v>0</v>
      </c>
      <c r="K3246" s="1">
        <f>I3246*1000/$V$5</f>
        <v>376.4528370852093</v>
      </c>
      <c r="L3246" s="1">
        <f>J3246*1000/$V$4</f>
        <v>0</v>
      </c>
      <c r="M3246" s="1">
        <f>L3246/$Y$4</f>
        <v>0</v>
      </c>
      <c r="N3246" s="1">
        <f>M3246*$Y$5</f>
        <v>0</v>
      </c>
      <c r="O3246" s="1" t="s">
        <v>0</v>
      </c>
      <c r="P3246" s="1" t="s">
        <v>0</v>
      </c>
      <c r="Q3246" s="1">
        <f>Q3245+K3246-L3246</f>
        <v>-80816.760578163696</v>
      </c>
      <c r="R3246">
        <f>Q3246*$V$5/1000</f>
        <v>-1615.5270439574922</v>
      </c>
    </row>
    <row r="3247" spans="1:18" x14ac:dyDescent="0.25">
      <c r="A3247" s="4">
        <v>42871.208333325463</v>
      </c>
      <c r="B3247">
        <v>32.200000000000003</v>
      </c>
      <c r="C3247">
        <v>9.6584900000000005</v>
      </c>
      <c r="D3247" s="3">
        <v>-7.0017200000000003E-3</v>
      </c>
      <c r="E3247" s="1">
        <f>C3247*$V$2</f>
        <v>3.8633960000000003</v>
      </c>
      <c r="F3247" s="1">
        <f>D3247*$V$3</f>
        <v>-2.8006880000000001E-2</v>
      </c>
      <c r="G3247" s="1">
        <f>(E3247+F3247)</f>
        <v>3.8353891200000003</v>
      </c>
      <c r="H3247" s="1">
        <f>B3247*(1/3)</f>
        <v>10.733333333333334</v>
      </c>
      <c r="I3247" s="1">
        <f>IF((H3247-G3247)&gt;0, (H3247-G3247), (0))</f>
        <v>6.897944213333334</v>
      </c>
      <c r="J3247" s="1">
        <f>IF(I3247=0, G3247-H3247,0)</f>
        <v>0</v>
      </c>
      <c r="K3247" s="1">
        <f>I3247*1000/$V$5</f>
        <v>345.06974553943644</v>
      </c>
      <c r="L3247" s="1">
        <f>J3247*1000/$V$4</f>
        <v>0</v>
      </c>
      <c r="M3247" s="1">
        <f>L3247/$Y$4</f>
        <v>0</v>
      </c>
      <c r="N3247" s="1">
        <f>M3247*$Y$5</f>
        <v>0</v>
      </c>
      <c r="O3247" s="1" t="s">
        <v>0</v>
      </c>
      <c r="P3247" s="1" t="s">
        <v>0</v>
      </c>
      <c r="Q3247" s="1">
        <f>Q3246+K3247-L3247</f>
        <v>-80471.690832624256</v>
      </c>
      <c r="R3247">
        <f>Q3247*$V$5/1000</f>
        <v>-1608.6290997441588</v>
      </c>
    </row>
    <row r="3248" spans="1:18" x14ac:dyDescent="0.25">
      <c r="A3248" s="4">
        <v>42871.249999992127</v>
      </c>
      <c r="B3248">
        <v>36.1</v>
      </c>
      <c r="C3248">
        <v>10.7041</v>
      </c>
      <c r="D3248" s="3">
        <v>-7.0017200000000003E-3</v>
      </c>
      <c r="E3248" s="1">
        <f>C3248*$V$2</f>
        <v>4.2816400000000003</v>
      </c>
      <c r="F3248" s="1">
        <f>D3248*$V$3</f>
        <v>-2.8006880000000001E-2</v>
      </c>
      <c r="G3248" s="1">
        <f>(E3248+F3248)</f>
        <v>4.2536331199999999</v>
      </c>
      <c r="H3248" s="1">
        <f>B3248*(1/3)</f>
        <v>12.033333333333333</v>
      </c>
      <c r="I3248" s="1">
        <f>IF((H3248-G3248)&gt;0, (H3248-G3248), (0))</f>
        <v>7.7797002133333333</v>
      </c>
      <c r="J3248" s="1">
        <f>IF(I3248=0, G3248-H3248,0)</f>
        <v>0</v>
      </c>
      <c r="K3248" s="1">
        <f>I3248*1000/$V$5</f>
        <v>389.17960046690018</v>
      </c>
      <c r="L3248" s="1">
        <f>J3248*1000/$V$4</f>
        <v>0</v>
      </c>
      <c r="M3248" s="1">
        <f>L3248/$Y$4</f>
        <v>0</v>
      </c>
      <c r="N3248" s="1">
        <f>M3248*$Y$5</f>
        <v>0</v>
      </c>
      <c r="O3248" s="1" t="s">
        <v>0</v>
      </c>
      <c r="P3248" s="1" t="s">
        <v>0</v>
      </c>
      <c r="Q3248" s="1">
        <f>Q3247+K3248-L3248</f>
        <v>-80082.511232157354</v>
      </c>
      <c r="R3248">
        <f>Q3248*$V$5/1000</f>
        <v>-1600.8493995308254</v>
      </c>
    </row>
    <row r="3249" spans="1:18" x14ac:dyDescent="0.25">
      <c r="A3249" s="4">
        <v>42871.291666658792</v>
      </c>
      <c r="B3249">
        <v>34.200000000000003</v>
      </c>
      <c r="C3249">
        <v>8.5304500000000001</v>
      </c>
      <c r="D3249" s="3">
        <v>0.73130616999999998</v>
      </c>
      <c r="E3249" s="1">
        <f>C3249*$V$2</f>
        <v>3.4121800000000002</v>
      </c>
      <c r="F3249" s="1">
        <f>D3249*$V$3</f>
        <v>2.9252246799999999</v>
      </c>
      <c r="G3249" s="1">
        <f>(E3249+F3249)</f>
        <v>6.3374046800000006</v>
      </c>
      <c r="H3249" s="1">
        <f>B3249*(1/3)</f>
        <v>11.4</v>
      </c>
      <c r="I3249" s="1">
        <f>IF((H3249-G3249)&gt;0, (H3249-G3249), (0))</f>
        <v>5.0625953199999998</v>
      </c>
      <c r="J3249" s="1">
        <f>IF(I3249=0, G3249-H3249,0)</f>
        <v>0</v>
      </c>
      <c r="K3249" s="1">
        <f>I3249*1000/$V$5</f>
        <v>253.25639419709853</v>
      </c>
      <c r="L3249" s="1">
        <f>J3249*1000/$V$4</f>
        <v>0</v>
      </c>
      <c r="M3249" s="1">
        <f>L3249/$Y$4</f>
        <v>0</v>
      </c>
      <c r="N3249" s="1">
        <f>M3249*$Y$5</f>
        <v>0</v>
      </c>
      <c r="O3249" s="1" t="s">
        <v>0</v>
      </c>
      <c r="P3249" s="1" t="s">
        <v>0</v>
      </c>
      <c r="Q3249" s="1">
        <f>Q3248+K3249-L3249</f>
        <v>-79829.254837960252</v>
      </c>
      <c r="R3249">
        <f>Q3249*$V$5/1000</f>
        <v>-1595.7868042108253</v>
      </c>
    </row>
    <row r="3250" spans="1:18" x14ac:dyDescent="0.25">
      <c r="A3250" s="4">
        <v>42871.333333325456</v>
      </c>
      <c r="B3250">
        <v>39.4</v>
      </c>
      <c r="C3250">
        <v>6.6911300000000002</v>
      </c>
      <c r="D3250" s="3">
        <v>4.6401499999999993</v>
      </c>
      <c r="E3250" s="1">
        <f>C3250*$V$2</f>
        <v>2.6764520000000003</v>
      </c>
      <c r="F3250" s="1">
        <f>D3250*$V$3</f>
        <v>18.560599999999997</v>
      </c>
      <c r="G3250" s="1">
        <f>(E3250+F3250)</f>
        <v>21.237051999999998</v>
      </c>
      <c r="H3250" s="1">
        <f>B3250*(1/3)</f>
        <v>13.133333333333333</v>
      </c>
      <c r="I3250" s="1">
        <f>IF((H3250-G3250)&gt;0, (H3250-G3250), (0))</f>
        <v>0</v>
      </c>
      <c r="J3250" s="1">
        <f>IF(I3250=0, G3250-H3250,0)</f>
        <v>8.1037186666666656</v>
      </c>
      <c r="K3250" s="1">
        <f>I3250*1000/$V$5</f>
        <v>0</v>
      </c>
      <c r="L3250" s="1">
        <f>J3250*1000/$V$4</f>
        <v>145.2279330943847</v>
      </c>
      <c r="M3250" s="1">
        <f>L3250/$Y$4</f>
        <v>61.020139955623826</v>
      </c>
      <c r="N3250" s="1">
        <f>M3250*$Y$5</f>
        <v>85.428195937873355</v>
      </c>
      <c r="O3250" s="1" t="s">
        <v>0</v>
      </c>
      <c r="P3250" s="1" t="s">
        <v>0</v>
      </c>
      <c r="Q3250" s="1">
        <f>Q3249+K3250-L3250</f>
        <v>-79974.482771054638</v>
      </c>
      <c r="R3250">
        <f>Q3250*$V$5/1000</f>
        <v>-1598.6899105933821</v>
      </c>
    </row>
    <row r="3251" spans="1:18" x14ac:dyDescent="0.25">
      <c r="A3251" s="4">
        <v>42871.37499999212</v>
      </c>
      <c r="B3251">
        <v>41</v>
      </c>
      <c r="C3251">
        <v>10.7209</v>
      </c>
      <c r="D3251" s="3">
        <v>5.4501299999999997</v>
      </c>
      <c r="E3251" s="1">
        <f>C3251*$V$2</f>
        <v>4.2883599999999999</v>
      </c>
      <c r="F3251" s="1">
        <f>D3251*$V$3</f>
        <v>21.800519999999999</v>
      </c>
      <c r="G3251" s="1">
        <f>(E3251+F3251)</f>
        <v>26.08888</v>
      </c>
      <c r="H3251" s="1">
        <f>B3251*(1/3)</f>
        <v>13.666666666666666</v>
      </c>
      <c r="I3251" s="1">
        <f>IF((H3251-G3251)&gt;0, (H3251-G3251), (0))</f>
        <v>0</v>
      </c>
      <c r="J3251" s="1">
        <f>IF(I3251=0, G3251-H3251,0)</f>
        <v>12.422213333333334</v>
      </c>
      <c r="K3251" s="1">
        <f>I3251*1000/$V$5</f>
        <v>0</v>
      </c>
      <c r="L3251" s="1">
        <f>J3251*1000/$V$4</f>
        <v>222.62031063321388</v>
      </c>
      <c r="M3251" s="1">
        <f>L3251/$Y$4</f>
        <v>93.537945644207511</v>
      </c>
      <c r="N3251" s="1">
        <f>M3251*$Y$5</f>
        <v>130.95312390189051</v>
      </c>
      <c r="O3251" s="1" t="s">
        <v>0</v>
      </c>
      <c r="P3251" s="1" t="s">
        <v>0</v>
      </c>
      <c r="Q3251" s="1">
        <f>Q3250+K3251-L3251</f>
        <v>-80197.103081687848</v>
      </c>
      <c r="R3251">
        <f>Q3251*$V$5/1000</f>
        <v>-1603.1400906029398</v>
      </c>
    </row>
    <row r="3252" spans="1:18" x14ac:dyDescent="0.25">
      <c r="A3252" s="4">
        <v>42871.416666658784</v>
      </c>
      <c r="B3252">
        <v>50.7</v>
      </c>
      <c r="C3252">
        <v>11.3872</v>
      </c>
      <c r="D3252" s="3">
        <v>12.66534</v>
      </c>
      <c r="E3252" s="1">
        <f>C3252*$V$2</f>
        <v>4.5548799999999998</v>
      </c>
      <c r="F3252" s="1">
        <f>D3252*$V$3</f>
        <v>50.661360000000002</v>
      </c>
      <c r="G3252" s="1">
        <f>(E3252+F3252)</f>
        <v>55.216239999999999</v>
      </c>
      <c r="H3252" s="1">
        <f>B3252*(1/3)</f>
        <v>16.899999999999999</v>
      </c>
      <c r="I3252" s="1">
        <f>IF((H3252-G3252)&gt;0, (H3252-G3252), (0))</f>
        <v>0</v>
      </c>
      <c r="J3252" s="1">
        <f>IF(I3252=0, G3252-H3252,0)</f>
        <v>38.316240000000001</v>
      </c>
      <c r="K3252" s="1">
        <f>I3252*1000/$V$5</f>
        <v>0</v>
      </c>
      <c r="L3252" s="1">
        <f>J3252*1000/$V$4</f>
        <v>686.67096774193544</v>
      </c>
      <c r="M3252" s="1">
        <f>L3252/$Y$4</f>
        <v>288.51721333694769</v>
      </c>
      <c r="N3252" s="1">
        <f>M3252*$Y$5</f>
        <v>403.92409867172677</v>
      </c>
      <c r="O3252" s="1" t="s">
        <v>0</v>
      </c>
      <c r="P3252" s="1" t="s">
        <v>0</v>
      </c>
      <c r="Q3252" s="1">
        <f>Q3251+K3252-L3252</f>
        <v>-80883.77404942979</v>
      </c>
      <c r="R3252">
        <f>Q3252*$V$5/1000</f>
        <v>-1616.8666432481014</v>
      </c>
    </row>
    <row r="3253" spans="1:18" x14ac:dyDescent="0.25">
      <c r="A3253" s="4">
        <v>42871.458333325449</v>
      </c>
      <c r="B3253">
        <v>46.8</v>
      </c>
      <c r="C3253">
        <v>12.3207</v>
      </c>
      <c r="D3253" s="3">
        <v>13.569750000000001</v>
      </c>
      <c r="E3253" s="1">
        <f>C3253*$V$2</f>
        <v>4.9282800000000009</v>
      </c>
      <c r="F3253" s="1">
        <f>D3253*$V$3</f>
        <v>54.279000000000003</v>
      </c>
      <c r="G3253" s="1">
        <f>(E3253+F3253)</f>
        <v>59.207280000000004</v>
      </c>
      <c r="H3253" s="1">
        <f>B3253*(1/3)</f>
        <v>15.599999999999998</v>
      </c>
      <c r="I3253" s="1">
        <f>IF((H3253-G3253)&gt;0, (H3253-G3253), (0))</f>
        <v>0</v>
      </c>
      <c r="J3253" s="1">
        <f>IF(I3253=0, G3253-H3253,0)</f>
        <v>43.607280000000003</v>
      </c>
      <c r="K3253" s="1">
        <f>I3253*1000/$V$5</f>
        <v>0</v>
      </c>
      <c r="L3253" s="1">
        <f>J3253*1000/$V$4</f>
        <v>781.49247311827969</v>
      </c>
      <c r="M3253" s="1">
        <f>L3253/$Y$4</f>
        <v>328.35818198247046</v>
      </c>
      <c r="N3253" s="1">
        <f>M3253*$Y$5</f>
        <v>459.70145477545861</v>
      </c>
      <c r="O3253" s="1" t="s">
        <v>0</v>
      </c>
      <c r="P3253" s="1" t="s">
        <v>0</v>
      </c>
      <c r="Q3253" s="1">
        <f>Q3252+K3253-L3253</f>
        <v>-81665.266522548074</v>
      </c>
      <c r="R3253">
        <f>Q3253*$V$5/1000</f>
        <v>-1632.4886777857357</v>
      </c>
    </row>
    <row r="3254" spans="1:18" x14ac:dyDescent="0.25">
      <c r="A3254" s="4">
        <v>42871.499999992113</v>
      </c>
      <c r="B3254">
        <v>47.1</v>
      </c>
      <c r="C3254">
        <v>12.4657</v>
      </c>
      <c r="D3254" s="3">
        <v>11.71588</v>
      </c>
      <c r="E3254" s="1">
        <f>C3254*$V$2</f>
        <v>4.9862800000000007</v>
      </c>
      <c r="F3254" s="1">
        <f>D3254*$V$3</f>
        <v>46.863520000000001</v>
      </c>
      <c r="G3254" s="1">
        <f>(E3254+F3254)</f>
        <v>51.849800000000002</v>
      </c>
      <c r="H3254" s="1">
        <f>B3254*(1/3)</f>
        <v>15.7</v>
      </c>
      <c r="I3254" s="1">
        <f>IF((H3254-G3254)&gt;0, (H3254-G3254), (0))</f>
        <v>0</v>
      </c>
      <c r="J3254" s="1">
        <f>IF(I3254=0, G3254-H3254,0)</f>
        <v>36.149799999999999</v>
      </c>
      <c r="K3254" s="1">
        <f>I3254*1000/$V$5</f>
        <v>0</v>
      </c>
      <c r="L3254" s="1">
        <f>J3254*1000/$V$4</f>
        <v>647.84587813620067</v>
      </c>
      <c r="M3254" s="1">
        <f>L3254/$Y$4</f>
        <v>272.20415047739527</v>
      </c>
      <c r="N3254" s="1">
        <f>M3254*$Y$5</f>
        <v>381.08581066835336</v>
      </c>
      <c r="O3254" s="1" t="s">
        <v>0</v>
      </c>
      <c r="P3254" s="1" t="s">
        <v>0</v>
      </c>
      <c r="Q3254" s="1">
        <f>Q3253+K3254-L3254</f>
        <v>-82313.112400684273</v>
      </c>
      <c r="R3254">
        <f>Q3254*$V$5/1000</f>
        <v>-1645.4391168896784</v>
      </c>
    </row>
    <row r="3255" spans="1:18" x14ac:dyDescent="0.25">
      <c r="A3255" s="4">
        <v>42871.541666658777</v>
      </c>
      <c r="B3255">
        <v>44.7</v>
      </c>
      <c r="C3255">
        <v>12.4344</v>
      </c>
      <c r="D3255" s="3">
        <v>6.7912799999999995</v>
      </c>
      <c r="E3255" s="1">
        <f>C3255*$V$2</f>
        <v>4.9737600000000004</v>
      </c>
      <c r="F3255" s="1">
        <f>D3255*$V$3</f>
        <v>27.165119999999998</v>
      </c>
      <c r="G3255" s="1">
        <f>(E3255+F3255)</f>
        <v>32.13888</v>
      </c>
      <c r="H3255" s="1">
        <f>B3255*(1/3)</f>
        <v>14.9</v>
      </c>
      <c r="I3255" s="1">
        <f>IF((H3255-G3255)&gt;0, (H3255-G3255), (0))</f>
        <v>0</v>
      </c>
      <c r="J3255" s="1">
        <f>IF(I3255=0, G3255-H3255,0)</f>
        <v>17.238880000000002</v>
      </c>
      <c r="K3255" s="1">
        <f>I3255*1000/$V$5</f>
        <v>0</v>
      </c>
      <c r="L3255" s="1">
        <f>J3255*1000/$V$4</f>
        <v>308.94050179211473</v>
      </c>
      <c r="M3255" s="1">
        <f>L3255/$Y$4</f>
        <v>129.80693352609862</v>
      </c>
      <c r="N3255" s="1">
        <f>M3255*$Y$5</f>
        <v>181.72970693653807</v>
      </c>
      <c r="O3255" s="1" t="s">
        <v>0</v>
      </c>
      <c r="P3255" s="1" t="s">
        <v>0</v>
      </c>
      <c r="Q3255" s="1">
        <f>Q3254+K3255-L3255</f>
        <v>-82622.052902476382</v>
      </c>
      <c r="R3255">
        <f>Q3255*$V$5/1000</f>
        <v>-1651.6148375205028</v>
      </c>
    </row>
    <row r="3256" spans="1:18" x14ac:dyDescent="0.25">
      <c r="A3256" s="4">
        <v>42871.583333325441</v>
      </c>
      <c r="B3256">
        <v>49.8</v>
      </c>
      <c r="C3256">
        <v>12.029200000000001</v>
      </c>
      <c r="D3256" s="3">
        <v>15.728119999999999</v>
      </c>
      <c r="E3256" s="1">
        <f>C3256*$V$2</f>
        <v>4.8116800000000008</v>
      </c>
      <c r="F3256" s="1">
        <f>D3256*$V$3</f>
        <v>62.912479999999995</v>
      </c>
      <c r="G3256" s="1">
        <f>(E3256+F3256)</f>
        <v>67.724159999999998</v>
      </c>
      <c r="H3256" s="1">
        <f>B3256*(1/3)</f>
        <v>16.599999999999998</v>
      </c>
      <c r="I3256" s="1">
        <f>IF((H3256-G3256)&gt;0, (H3256-G3256), (0))</f>
        <v>0</v>
      </c>
      <c r="J3256" s="1">
        <f>IF(I3256=0, G3256-H3256,0)</f>
        <v>51.124160000000003</v>
      </c>
      <c r="K3256" s="1">
        <f>I3256*1000/$V$5</f>
        <v>0</v>
      </c>
      <c r="L3256" s="1">
        <f>J3256*1000/$V$4</f>
        <v>916.2035842293908</v>
      </c>
      <c r="M3256" s="1">
        <f>L3256/$Y$4</f>
        <v>384.95948917201298</v>
      </c>
      <c r="N3256" s="1">
        <f>M3256*$Y$5</f>
        <v>538.94328484081814</v>
      </c>
      <c r="O3256" s="1" t="s">
        <v>0</v>
      </c>
      <c r="P3256" s="1" t="s">
        <v>0</v>
      </c>
      <c r="Q3256" s="1">
        <f>Q3255+K3256-L3256</f>
        <v>-83538.256486705766</v>
      </c>
      <c r="R3256">
        <f>Q3256*$V$5/1000</f>
        <v>-1669.929747169248</v>
      </c>
    </row>
    <row r="3257" spans="1:18" x14ac:dyDescent="0.25">
      <c r="A3257" s="4">
        <v>42871.624999992106</v>
      </c>
      <c r="B3257">
        <v>47.5</v>
      </c>
      <c r="C3257">
        <v>12.779299999999999</v>
      </c>
      <c r="D3257" s="3">
        <v>14.985110000000001</v>
      </c>
      <c r="E3257" s="1">
        <f>C3257*$V$2</f>
        <v>5.11172</v>
      </c>
      <c r="F3257" s="1">
        <f>D3257*$V$3</f>
        <v>59.940440000000002</v>
      </c>
      <c r="G3257" s="1">
        <f>(E3257+F3257)</f>
        <v>65.052160000000001</v>
      </c>
      <c r="H3257" s="1">
        <f>B3257*(1/3)</f>
        <v>15.833333333333332</v>
      </c>
      <c r="I3257" s="1">
        <f>IF((H3257-G3257)&gt;0, (H3257-G3257), (0))</f>
        <v>0</v>
      </c>
      <c r="J3257" s="1">
        <f>IF(I3257=0, G3257-H3257,0)</f>
        <v>49.218826666666672</v>
      </c>
      <c r="K3257" s="1">
        <f>I3257*1000/$V$5</f>
        <v>0</v>
      </c>
      <c r="L3257" s="1">
        <f>J3257*1000/$V$4</f>
        <v>882.05782556750319</v>
      </c>
      <c r="M3257" s="1">
        <f>L3257/$Y$4</f>
        <v>370.61253175105179</v>
      </c>
      <c r="N3257" s="1">
        <f>M3257*$Y$5</f>
        <v>518.85754445147245</v>
      </c>
      <c r="O3257" s="1" t="s">
        <v>0</v>
      </c>
      <c r="P3257" s="1" t="s">
        <v>0</v>
      </c>
      <c r="Q3257" s="1">
        <f>Q3256+K3257-L3257</f>
        <v>-84420.314312273273</v>
      </c>
      <c r="R3257">
        <f>Q3257*$V$5/1000</f>
        <v>-1687.5620831023427</v>
      </c>
    </row>
    <row r="3258" spans="1:18" x14ac:dyDescent="0.25">
      <c r="A3258" s="4">
        <v>42871.66666665877</v>
      </c>
      <c r="B3258">
        <v>46.8</v>
      </c>
      <c r="C3258">
        <v>12.678799999999999</v>
      </c>
      <c r="D3258" s="3">
        <v>10.121739999999999</v>
      </c>
      <c r="E3258" s="1">
        <f>C3258*$V$2</f>
        <v>5.0715199999999996</v>
      </c>
      <c r="F3258" s="1">
        <f>D3258*$V$3</f>
        <v>40.486959999999996</v>
      </c>
      <c r="G3258" s="1">
        <f>(E3258+F3258)</f>
        <v>45.558479999999996</v>
      </c>
      <c r="H3258" s="1">
        <f>B3258*(1/3)</f>
        <v>15.599999999999998</v>
      </c>
      <c r="I3258" s="1">
        <f>IF((H3258-G3258)&gt;0, (H3258-G3258), (0))</f>
        <v>0</v>
      </c>
      <c r="J3258" s="1">
        <f>IF(I3258=0, G3258-H3258,0)</f>
        <v>29.958479999999998</v>
      </c>
      <c r="K3258" s="1">
        <f>I3258*1000/$V$5</f>
        <v>0</v>
      </c>
      <c r="L3258" s="1">
        <f>J3258*1000/$V$4</f>
        <v>536.89032258064515</v>
      </c>
      <c r="M3258" s="1">
        <f>L3258/$Y$4</f>
        <v>225.5841691515316</v>
      </c>
      <c r="N3258" s="1">
        <f>M3258*$Y$5</f>
        <v>315.81783681214421</v>
      </c>
      <c r="O3258" s="1" t="s">
        <v>0</v>
      </c>
      <c r="P3258" s="1" t="s">
        <v>0</v>
      </c>
      <c r="Q3258" s="1">
        <f>Q3257+K3258-L3258</f>
        <v>-84957.204634853915</v>
      </c>
      <c r="R3258">
        <f>Q3258*$V$5/1000</f>
        <v>-1698.2945206507295</v>
      </c>
    </row>
    <row r="3259" spans="1:18" x14ac:dyDescent="0.25">
      <c r="A3259" s="4">
        <v>42871.708333325434</v>
      </c>
      <c r="B3259">
        <v>50.1</v>
      </c>
      <c r="C3259">
        <v>11.1706</v>
      </c>
      <c r="D3259" s="3">
        <v>4.35839</v>
      </c>
      <c r="E3259" s="1">
        <f>C3259*$V$2</f>
        <v>4.4682400000000007</v>
      </c>
      <c r="F3259" s="1">
        <f>D3259*$V$3</f>
        <v>17.43356</v>
      </c>
      <c r="G3259" s="1">
        <f>(E3259+F3259)</f>
        <v>21.901800000000001</v>
      </c>
      <c r="H3259" s="1">
        <f>B3259*(1/3)</f>
        <v>16.7</v>
      </c>
      <c r="I3259" s="1">
        <f>IF((H3259-G3259)&gt;0, (H3259-G3259), (0))</f>
        <v>0</v>
      </c>
      <c r="J3259" s="1">
        <f>IF(I3259=0, G3259-H3259,0)</f>
        <v>5.2018000000000022</v>
      </c>
      <c r="K3259" s="1">
        <f>I3259*1000/$V$5</f>
        <v>0</v>
      </c>
      <c r="L3259" s="1">
        <f>J3259*1000/$V$4</f>
        <v>93.222222222222257</v>
      </c>
      <c r="M3259" s="1">
        <f>L3259/$Y$4</f>
        <v>39.169000933706833</v>
      </c>
      <c r="N3259" s="1">
        <f>M3259*$Y$5</f>
        <v>54.836601307189561</v>
      </c>
      <c r="O3259" s="1" t="s">
        <v>0</v>
      </c>
      <c r="P3259" s="1" t="s">
        <v>0</v>
      </c>
      <c r="Q3259" s="1">
        <f>Q3258+K3259-L3259</f>
        <v>-85050.426857076134</v>
      </c>
      <c r="R3259">
        <f>Q3259*$V$5/1000</f>
        <v>-1700.1580328729519</v>
      </c>
    </row>
    <row r="3260" spans="1:18" x14ac:dyDescent="0.25">
      <c r="A3260" s="4">
        <v>42871.749999992098</v>
      </c>
      <c r="B3260">
        <v>49.4</v>
      </c>
      <c r="C3260">
        <v>10.782</v>
      </c>
      <c r="D3260" s="3">
        <v>1.693845</v>
      </c>
      <c r="E3260" s="1">
        <f>C3260*$V$2</f>
        <v>4.3128000000000002</v>
      </c>
      <c r="F3260" s="1">
        <f>D3260*$V$3</f>
        <v>6.7753800000000002</v>
      </c>
      <c r="G3260" s="1">
        <f>(E3260+F3260)</f>
        <v>11.088180000000001</v>
      </c>
      <c r="H3260" s="1">
        <f>B3260*(1/3)</f>
        <v>16.466666666666665</v>
      </c>
      <c r="I3260" s="1">
        <f>IF((H3260-G3260)&gt;0, (H3260-G3260), (0))</f>
        <v>5.3784866666666638</v>
      </c>
      <c r="J3260" s="1">
        <f>IF(I3260=0, G3260-H3260,0)</f>
        <v>0</v>
      </c>
      <c r="K3260" s="1">
        <f>I3260*1000/$V$5</f>
        <v>269.05886276471557</v>
      </c>
      <c r="L3260" s="1">
        <f>J3260*1000/$V$4</f>
        <v>0</v>
      </c>
      <c r="M3260" s="1">
        <f>L3260/$Y$4</f>
        <v>0</v>
      </c>
      <c r="N3260" s="1">
        <f>M3260*$Y$5</f>
        <v>0</v>
      </c>
      <c r="O3260" s="1" t="s">
        <v>0</v>
      </c>
      <c r="P3260" s="1" t="s">
        <v>0</v>
      </c>
      <c r="Q3260" s="1">
        <f>Q3259+K3260-L3260</f>
        <v>-84781.367994311426</v>
      </c>
      <c r="R3260">
        <f>Q3260*$V$5/1000</f>
        <v>-1694.7795462062852</v>
      </c>
    </row>
    <row r="3261" spans="1:18" x14ac:dyDescent="0.25">
      <c r="A3261" s="4">
        <v>42871.791666658763</v>
      </c>
      <c r="B3261">
        <v>50</v>
      </c>
      <c r="C3261">
        <v>6.9257900000000001</v>
      </c>
      <c r="D3261" s="3">
        <v>-7.0017200000000003E-3</v>
      </c>
      <c r="E3261" s="1">
        <f>C3261*$V$2</f>
        <v>2.7703160000000002</v>
      </c>
      <c r="F3261" s="1">
        <f>D3261*$V$3</f>
        <v>-2.8006880000000001E-2</v>
      </c>
      <c r="G3261" s="1">
        <f>(E3261+F3261)</f>
        <v>2.7423091200000003</v>
      </c>
      <c r="H3261" s="1">
        <f>B3261*(1/3)</f>
        <v>16.666666666666664</v>
      </c>
      <c r="I3261" s="1">
        <f>IF((H3261-G3261)&gt;0, (H3261-G3261), (0))</f>
        <v>13.924357546666664</v>
      </c>
      <c r="J3261" s="1">
        <f>IF(I3261=0, G3261-H3261,0)</f>
        <v>0</v>
      </c>
      <c r="K3261" s="1">
        <f>I3261*1000/$V$5</f>
        <v>696.56616041354005</v>
      </c>
      <c r="L3261" s="1">
        <f>J3261*1000/$V$4</f>
        <v>0</v>
      </c>
      <c r="M3261" s="1">
        <f>L3261/$Y$4</f>
        <v>0</v>
      </c>
      <c r="N3261" s="1">
        <f>M3261*$Y$5</f>
        <v>0</v>
      </c>
      <c r="O3261" s="1" t="s">
        <v>0</v>
      </c>
      <c r="P3261" s="1" t="s">
        <v>0</v>
      </c>
      <c r="Q3261" s="1">
        <f>Q3260+K3261-L3261</f>
        <v>-84084.801833897887</v>
      </c>
      <c r="R3261">
        <f>Q3261*$V$5/1000</f>
        <v>-1680.8551886596185</v>
      </c>
    </row>
    <row r="3262" spans="1:18" x14ac:dyDescent="0.25">
      <c r="A3262" s="4">
        <v>42871.833333325427</v>
      </c>
      <c r="B3262">
        <v>49</v>
      </c>
      <c r="C3262">
        <v>6.1929399999999992</v>
      </c>
      <c r="D3262" s="3">
        <v>-7.0017200000000003E-3</v>
      </c>
      <c r="E3262" s="1">
        <f>C3262*$V$2</f>
        <v>2.477176</v>
      </c>
      <c r="F3262" s="1">
        <f>D3262*$V$3</f>
        <v>-2.8006880000000001E-2</v>
      </c>
      <c r="G3262" s="1">
        <f>(E3262+F3262)</f>
        <v>2.4491691200000001</v>
      </c>
      <c r="H3262" s="1">
        <f>B3262*(1/3)</f>
        <v>16.333333333333332</v>
      </c>
      <c r="I3262" s="1">
        <f>IF((H3262-G3262)&gt;0, (H3262-G3262), (0))</f>
        <v>13.884164213333332</v>
      </c>
      <c r="J3262" s="1">
        <f>IF(I3262=0, G3262-H3262,0)</f>
        <v>0</v>
      </c>
      <c r="K3262" s="1">
        <f>I3262*1000/$V$5</f>
        <v>694.55548841087204</v>
      </c>
      <c r="L3262" s="1">
        <f>J3262*1000/$V$4</f>
        <v>0</v>
      </c>
      <c r="M3262" s="1">
        <f>L3262/$Y$4</f>
        <v>0</v>
      </c>
      <c r="N3262" s="1">
        <f>M3262*$Y$5</f>
        <v>0</v>
      </c>
      <c r="O3262" s="1" t="s">
        <v>0</v>
      </c>
      <c r="P3262" s="1" t="s">
        <v>0</v>
      </c>
      <c r="Q3262" s="1">
        <f>Q3261+K3262-L3262</f>
        <v>-83390.246345487016</v>
      </c>
      <c r="R3262">
        <f>Q3262*$V$5/1000</f>
        <v>-1666.9710244462854</v>
      </c>
    </row>
    <row r="3263" spans="1:18" x14ac:dyDescent="0.25">
      <c r="A3263" s="4">
        <v>42871.874999992091</v>
      </c>
      <c r="B3263">
        <v>47.4</v>
      </c>
      <c r="C3263">
        <v>6.1520400000000004</v>
      </c>
      <c r="D3263" s="3">
        <v>-7.0017200000000003E-3</v>
      </c>
      <c r="E3263" s="1">
        <f>C3263*$V$2</f>
        <v>2.4608160000000003</v>
      </c>
      <c r="F3263" s="1">
        <f>D3263*$V$3</f>
        <v>-2.8006880000000001E-2</v>
      </c>
      <c r="G3263" s="1">
        <f>(E3263+F3263)</f>
        <v>2.4328091200000004</v>
      </c>
      <c r="H3263" s="1">
        <f>B3263*(1/3)</f>
        <v>15.799999999999999</v>
      </c>
      <c r="I3263" s="1">
        <f>IF((H3263-G3263)&gt;0, (H3263-G3263), (0))</f>
        <v>13.367190879999999</v>
      </c>
      <c r="J3263" s="1">
        <f>IF(I3263=0, G3263-H3263,0)</f>
        <v>0</v>
      </c>
      <c r="K3263" s="1">
        <f>I3263*1000/$V$5</f>
        <v>668.69389094547273</v>
      </c>
      <c r="L3263" s="1">
        <f>J3263*1000/$V$4</f>
        <v>0</v>
      </c>
      <c r="M3263" s="1">
        <f>L3263/$Y$4</f>
        <v>0</v>
      </c>
      <c r="N3263" s="1">
        <f>M3263*$Y$5</f>
        <v>0</v>
      </c>
      <c r="O3263" s="1" t="s">
        <v>0</v>
      </c>
      <c r="P3263" s="1" t="s">
        <v>0</v>
      </c>
      <c r="Q3263" s="1">
        <f>Q3262+K3263-L3263</f>
        <v>-82721.552454541539</v>
      </c>
      <c r="R3263">
        <f>Q3263*$V$5/1000</f>
        <v>-1653.6038335662852</v>
      </c>
    </row>
    <row r="3264" spans="1:18" x14ac:dyDescent="0.25">
      <c r="A3264" s="4">
        <v>42871.916666658755</v>
      </c>
      <c r="B3264">
        <v>45.9</v>
      </c>
      <c r="C3264">
        <v>6.6195399999999998</v>
      </c>
      <c r="D3264" s="3">
        <v>-7.0017200000000003E-3</v>
      </c>
      <c r="E3264" s="1">
        <f>C3264*$V$2</f>
        <v>2.6478160000000002</v>
      </c>
      <c r="F3264" s="1">
        <f>D3264*$V$3</f>
        <v>-2.8006880000000001E-2</v>
      </c>
      <c r="G3264" s="1">
        <f>(E3264+F3264)</f>
        <v>2.6198091200000002</v>
      </c>
      <c r="H3264" s="1">
        <f>B3264*(1/3)</f>
        <v>15.299999999999999</v>
      </c>
      <c r="I3264" s="1">
        <f>IF((H3264-G3264)&gt;0, (H3264-G3264), (0))</f>
        <v>12.680190879999998</v>
      </c>
      <c r="J3264" s="1">
        <f>IF(I3264=0, G3264-H3264,0)</f>
        <v>0</v>
      </c>
      <c r="K3264" s="1">
        <f>I3264*1000/$V$5</f>
        <v>634.32670735367685</v>
      </c>
      <c r="L3264" s="1">
        <f>J3264*1000/$V$4</f>
        <v>0</v>
      </c>
      <c r="M3264" s="1">
        <f>L3264/$Y$4</f>
        <v>0</v>
      </c>
      <c r="N3264" s="1">
        <f>M3264*$Y$5</f>
        <v>0</v>
      </c>
      <c r="O3264" s="1" t="s">
        <v>0</v>
      </c>
      <c r="P3264" s="1" t="s">
        <v>0</v>
      </c>
      <c r="Q3264" s="1">
        <f>Q3263+K3264-L3264</f>
        <v>-82087.225747187869</v>
      </c>
      <c r="R3264">
        <f>Q3264*$V$5/1000</f>
        <v>-1640.9236426862853</v>
      </c>
    </row>
    <row r="3265" spans="1:18" x14ac:dyDescent="0.25">
      <c r="A3265" s="4">
        <v>42871.95833332542</v>
      </c>
      <c r="B3265">
        <v>42.7</v>
      </c>
      <c r="C3265">
        <v>6.9349499999999997</v>
      </c>
      <c r="D3265" s="3">
        <v>-7.0017200000000003E-3</v>
      </c>
      <c r="E3265" s="1">
        <f>C3265*$V$2</f>
        <v>2.7739799999999999</v>
      </c>
      <c r="F3265" s="1">
        <f>D3265*$V$3</f>
        <v>-2.8006880000000001E-2</v>
      </c>
      <c r="G3265" s="1">
        <f>(E3265+F3265)</f>
        <v>2.7459731199999999</v>
      </c>
      <c r="H3265" s="1">
        <f>B3265*(1/3)</f>
        <v>14.233333333333334</v>
      </c>
      <c r="I3265" s="1">
        <f>IF((H3265-G3265)&gt;0, (H3265-G3265), (0))</f>
        <v>11.487360213333334</v>
      </c>
      <c r="J3265" s="1">
        <f>IF(I3265=0, G3265-H3265,0)</f>
        <v>0</v>
      </c>
      <c r="K3265" s="1">
        <f>I3265*1000/$V$5</f>
        <v>574.65533833583459</v>
      </c>
      <c r="L3265" s="1">
        <f>J3265*1000/$V$4</f>
        <v>0</v>
      </c>
      <c r="M3265" s="1">
        <f>L3265/$Y$4</f>
        <v>0</v>
      </c>
      <c r="N3265" s="1">
        <f>M3265*$Y$5</f>
        <v>0</v>
      </c>
      <c r="O3265" s="1">
        <f>SUM(N3242:N3265)</f>
        <v>3071.2776583034652</v>
      </c>
      <c r="P3265" s="1">
        <f>SUM(L3242:L3265)</f>
        <v>5221.1720191158911</v>
      </c>
      <c r="Q3265" s="1">
        <f>Q3264+K3265-L3265</f>
        <v>-81512.570408852029</v>
      </c>
      <c r="R3265">
        <f>Q3265*$V$5/1000</f>
        <v>-1629.4362824729521</v>
      </c>
    </row>
    <row r="3266" spans="1:18" x14ac:dyDescent="0.25">
      <c r="A3266" s="4">
        <v>42871.999999992084</v>
      </c>
      <c r="B3266">
        <v>44.6</v>
      </c>
      <c r="C3266">
        <v>4.8321499999999995</v>
      </c>
      <c r="D3266" s="3">
        <v>-7.0017200000000003E-3</v>
      </c>
      <c r="E3266" s="1">
        <f>C3266*$V$2</f>
        <v>1.9328599999999998</v>
      </c>
      <c r="F3266" s="1">
        <f>D3266*$V$3</f>
        <v>-2.8006880000000001E-2</v>
      </c>
      <c r="G3266" s="1">
        <f>(E3266+F3266)</f>
        <v>1.9048531199999998</v>
      </c>
      <c r="H3266" s="1">
        <f>B3266*(1/3)</f>
        <v>14.866666666666667</v>
      </c>
      <c r="I3266" s="1">
        <f>IF((H3266-G3266)&gt;0, (H3266-G3266), (0))</f>
        <v>12.961813546666667</v>
      </c>
      <c r="J3266" s="1">
        <f>IF(I3266=0, G3266-H3266,0)</f>
        <v>0</v>
      </c>
      <c r="K3266" s="1">
        <f>I3266*1000/$V$5</f>
        <v>648.41488477572125</v>
      </c>
      <c r="L3266" s="1">
        <f>J3266*1000/$V$4</f>
        <v>0</v>
      </c>
      <c r="M3266" s="1">
        <f>L3266/$Y$4</f>
        <v>0</v>
      </c>
      <c r="N3266" s="1">
        <f>M3266*$Y$5</f>
        <v>0</v>
      </c>
      <c r="O3266" s="1" t="s">
        <v>0</v>
      </c>
      <c r="P3266" s="1" t="s">
        <v>0</v>
      </c>
      <c r="Q3266" s="1">
        <f>Q3265+K3266-L3266</f>
        <v>-80864.155524076312</v>
      </c>
      <c r="R3266">
        <f>Q3266*$V$5/1000</f>
        <v>-1616.4744689262855</v>
      </c>
    </row>
    <row r="3267" spans="1:18" x14ac:dyDescent="0.25">
      <c r="A3267" s="4">
        <v>42872.041666658748</v>
      </c>
      <c r="B3267">
        <v>37.6</v>
      </c>
      <c r="C3267">
        <v>4.79826</v>
      </c>
      <c r="D3267" s="3">
        <v>-7.0017200000000003E-3</v>
      </c>
      <c r="E3267" s="1">
        <f>C3267*$V$2</f>
        <v>1.9193040000000001</v>
      </c>
      <c r="F3267" s="1">
        <f>D3267*$V$3</f>
        <v>-2.8006880000000001E-2</v>
      </c>
      <c r="G3267" s="1">
        <f>(E3267+F3267)</f>
        <v>1.8912971200000002</v>
      </c>
      <c r="H3267" s="1">
        <f>B3267*(1/3)</f>
        <v>12.533333333333333</v>
      </c>
      <c r="I3267" s="1">
        <f>IF((H3267-G3267)&gt;0, (H3267-G3267), (0))</f>
        <v>10.642036213333332</v>
      </c>
      <c r="J3267" s="1">
        <f>IF(I3267=0, G3267-H3267,0)</f>
        <v>0</v>
      </c>
      <c r="K3267" s="1">
        <f>I3267*1000/$V$5</f>
        <v>532.36799466399873</v>
      </c>
      <c r="L3267" s="1">
        <f>J3267*1000/$V$4</f>
        <v>0</v>
      </c>
      <c r="M3267" s="1">
        <f>L3267/$Y$4</f>
        <v>0</v>
      </c>
      <c r="N3267" s="1">
        <f>M3267*$Y$5</f>
        <v>0</v>
      </c>
      <c r="O3267" s="1" t="s">
        <v>0</v>
      </c>
      <c r="P3267" s="1" t="s">
        <v>0</v>
      </c>
      <c r="Q3267" s="1">
        <f>Q3266+K3267-L3267</f>
        <v>-80331.787529412308</v>
      </c>
      <c r="R3267">
        <f>Q3267*$V$5/1000</f>
        <v>-1605.8324327129519</v>
      </c>
    </row>
    <row r="3268" spans="1:18" x14ac:dyDescent="0.25">
      <c r="A3268" s="4">
        <v>42872.083333325412</v>
      </c>
      <c r="B3268">
        <v>35.799999999999997</v>
      </c>
      <c r="C3268">
        <v>4.7560600000000006</v>
      </c>
      <c r="D3268" s="3">
        <v>-7.0017200000000003E-3</v>
      </c>
      <c r="E3268" s="1">
        <f>C3268*$V$2</f>
        <v>1.9024240000000003</v>
      </c>
      <c r="F3268" s="1">
        <f>D3268*$V$3</f>
        <v>-2.8006880000000001E-2</v>
      </c>
      <c r="G3268" s="1">
        <f>(E3268+F3268)</f>
        <v>1.8744171200000004</v>
      </c>
      <c r="H3268" s="1">
        <f>B3268*(1/3)</f>
        <v>11.933333333333332</v>
      </c>
      <c r="I3268" s="1">
        <f>IF((H3268-G3268)&gt;0, (H3268-G3268), (0))</f>
        <v>10.058916213333331</v>
      </c>
      <c r="J3268" s="1">
        <f>IF(I3268=0, G3268-H3268,0)</f>
        <v>0</v>
      </c>
      <c r="K3268" s="1">
        <f>I3268*1000/$V$5</f>
        <v>503.19740937135231</v>
      </c>
      <c r="L3268" s="1">
        <f>J3268*1000/$V$4</f>
        <v>0</v>
      </c>
      <c r="M3268" s="1">
        <f>L3268/$Y$4</f>
        <v>0</v>
      </c>
      <c r="N3268" s="1">
        <f>M3268*$Y$5</f>
        <v>0</v>
      </c>
      <c r="O3268" s="1" t="s">
        <v>0</v>
      </c>
      <c r="P3268" s="1" t="s">
        <v>0</v>
      </c>
      <c r="Q3268" s="1">
        <f>Q3267+K3268-L3268</f>
        <v>-79828.590120040957</v>
      </c>
      <c r="R3268">
        <f>Q3268*$V$5/1000</f>
        <v>-1595.7735164996186</v>
      </c>
    </row>
    <row r="3269" spans="1:18" x14ac:dyDescent="0.25">
      <c r="A3269" s="4">
        <v>42872.124999992076</v>
      </c>
      <c r="B3269">
        <v>33.6</v>
      </c>
      <c r="C3269">
        <v>4.5217999999999998</v>
      </c>
      <c r="D3269" s="3">
        <v>-7.0017200000000003E-3</v>
      </c>
      <c r="E3269" s="1">
        <f>C3269*$V$2</f>
        <v>1.8087200000000001</v>
      </c>
      <c r="F3269" s="1">
        <f>D3269*$V$3</f>
        <v>-2.8006880000000001E-2</v>
      </c>
      <c r="G3269" s="1">
        <f>(E3269+F3269)</f>
        <v>1.7807131200000001</v>
      </c>
      <c r="H3269" s="1">
        <f>B3269*(1/3)</f>
        <v>11.2</v>
      </c>
      <c r="I3269" s="1">
        <f>IF((H3269-G3269)&gt;0, (H3269-G3269), (0))</f>
        <v>9.4192868799999996</v>
      </c>
      <c r="J3269" s="1">
        <f>IF(I3269=0, G3269-H3269,0)</f>
        <v>0</v>
      </c>
      <c r="K3269" s="1">
        <f>I3269*1000/$V$5</f>
        <v>471.19994397198599</v>
      </c>
      <c r="L3269" s="1">
        <f>J3269*1000/$V$4</f>
        <v>0</v>
      </c>
      <c r="M3269" s="1">
        <f>L3269/$Y$4</f>
        <v>0</v>
      </c>
      <c r="N3269" s="1">
        <f>M3269*$Y$5</f>
        <v>0</v>
      </c>
      <c r="O3269" s="1" t="s">
        <v>0</v>
      </c>
      <c r="P3269" s="1" t="s">
        <v>0</v>
      </c>
      <c r="Q3269" s="1">
        <f>Q3268+K3269-L3269</f>
        <v>-79357.390176068977</v>
      </c>
      <c r="R3269">
        <f>Q3269*$V$5/1000</f>
        <v>-1586.3542296196188</v>
      </c>
    </row>
    <row r="3270" spans="1:18" x14ac:dyDescent="0.25">
      <c r="A3270" s="4">
        <v>42872.166666658741</v>
      </c>
      <c r="B3270">
        <v>33.1</v>
      </c>
      <c r="C3270">
        <v>3.5848599999999999</v>
      </c>
      <c r="D3270" s="3">
        <v>-7.0017200000000003E-3</v>
      </c>
      <c r="E3270" s="1">
        <f>C3270*$V$2</f>
        <v>1.4339440000000001</v>
      </c>
      <c r="F3270" s="1">
        <f>D3270*$V$3</f>
        <v>-2.8006880000000001E-2</v>
      </c>
      <c r="G3270" s="1">
        <f>(E3270+F3270)</f>
        <v>1.4059371200000002</v>
      </c>
      <c r="H3270" s="1">
        <f>B3270*(1/3)</f>
        <v>11.033333333333333</v>
      </c>
      <c r="I3270" s="1">
        <f>IF((H3270-G3270)&gt;0, (H3270-G3270), (0))</f>
        <v>9.6273962133333324</v>
      </c>
      <c r="J3270" s="1">
        <f>IF(I3270=0, G3270-H3270,0)</f>
        <v>0</v>
      </c>
      <c r="K3270" s="1">
        <f>I3270*1000/$V$5</f>
        <v>481.61061597465397</v>
      </c>
      <c r="L3270" s="1">
        <f>J3270*1000/$V$4</f>
        <v>0</v>
      </c>
      <c r="M3270" s="1">
        <f>L3270/$Y$4</f>
        <v>0</v>
      </c>
      <c r="N3270" s="1">
        <f>M3270*$Y$5</f>
        <v>0</v>
      </c>
      <c r="O3270" s="1" t="s">
        <v>0</v>
      </c>
      <c r="P3270" s="1" t="s">
        <v>0</v>
      </c>
      <c r="Q3270" s="1">
        <f>Q3269+K3270-L3270</f>
        <v>-78875.779560094321</v>
      </c>
      <c r="R3270">
        <f>Q3270*$V$5/1000</f>
        <v>-1576.7268334062853</v>
      </c>
    </row>
    <row r="3271" spans="1:18" x14ac:dyDescent="0.25">
      <c r="A3271" s="4">
        <v>42872.208333325405</v>
      </c>
      <c r="B3271">
        <v>32.799999999999997</v>
      </c>
      <c r="C3271">
        <v>3.3360599999999998</v>
      </c>
      <c r="D3271" s="3">
        <v>-7.0017200000000003E-3</v>
      </c>
      <c r="E3271" s="1">
        <f>C3271*$V$2</f>
        <v>1.3344240000000001</v>
      </c>
      <c r="F3271" s="1">
        <f>D3271*$V$3</f>
        <v>-2.8006880000000001E-2</v>
      </c>
      <c r="G3271" s="1">
        <f>(E3271+F3271)</f>
        <v>1.3064171200000001</v>
      </c>
      <c r="H3271" s="1">
        <f>B3271*(1/3)</f>
        <v>10.933333333333332</v>
      </c>
      <c r="I3271" s="1">
        <f>IF((H3271-G3271)&gt;0, (H3271-G3271), (0))</f>
        <v>9.626916213333331</v>
      </c>
      <c r="J3271" s="1">
        <f>IF(I3271=0, G3271-H3271,0)</f>
        <v>0</v>
      </c>
      <c r="K3271" s="1">
        <f>I3271*1000/$V$5</f>
        <v>481.58660396865088</v>
      </c>
      <c r="L3271" s="1">
        <f>J3271*1000/$V$4</f>
        <v>0</v>
      </c>
      <c r="M3271" s="1">
        <f>L3271/$Y$4</f>
        <v>0</v>
      </c>
      <c r="N3271" s="1">
        <f>M3271*$Y$5</f>
        <v>0</v>
      </c>
      <c r="O3271" s="1" t="s">
        <v>0</v>
      </c>
      <c r="P3271" s="1" t="s">
        <v>0</v>
      </c>
      <c r="Q3271" s="1">
        <f>Q3270+K3271-L3271</f>
        <v>-78394.192956125669</v>
      </c>
      <c r="R3271">
        <f>Q3271*$V$5/1000</f>
        <v>-1567.099917192952</v>
      </c>
    </row>
    <row r="3272" spans="1:18" x14ac:dyDescent="0.25">
      <c r="A3272" s="4">
        <v>42872.249999992069</v>
      </c>
      <c r="B3272">
        <v>33.9</v>
      </c>
      <c r="C3272">
        <v>4.53423</v>
      </c>
      <c r="D3272" s="3">
        <v>-7.0017200000000003E-3</v>
      </c>
      <c r="E3272" s="1">
        <f>C3272*$V$2</f>
        <v>1.8136920000000001</v>
      </c>
      <c r="F3272" s="1">
        <f>D3272*$V$3</f>
        <v>-2.8006880000000001E-2</v>
      </c>
      <c r="G3272" s="1">
        <f>(E3272+F3272)</f>
        <v>1.7856851200000001</v>
      </c>
      <c r="H3272" s="1">
        <f>B3272*(1/3)</f>
        <v>11.299999999999999</v>
      </c>
      <c r="I3272" s="1">
        <f>IF((H3272-G3272)&gt;0, (H3272-G3272), (0))</f>
        <v>9.5143148799999988</v>
      </c>
      <c r="J3272" s="1">
        <f>IF(I3272=0, G3272-H3272,0)</f>
        <v>0</v>
      </c>
      <c r="K3272" s="1">
        <f>I3272*1000/$V$5</f>
        <v>475.95372086043017</v>
      </c>
      <c r="L3272" s="1">
        <f>J3272*1000/$V$4</f>
        <v>0</v>
      </c>
      <c r="M3272" s="1">
        <f>L3272/$Y$4</f>
        <v>0</v>
      </c>
      <c r="N3272" s="1">
        <f>M3272*$Y$5</f>
        <v>0</v>
      </c>
      <c r="O3272" s="1" t="s">
        <v>0</v>
      </c>
      <c r="P3272" s="1" t="s">
        <v>0</v>
      </c>
      <c r="Q3272" s="1">
        <f>Q3271+K3272-L3272</f>
        <v>-77918.239235265239</v>
      </c>
      <c r="R3272">
        <f>Q3272*$V$5/1000</f>
        <v>-1557.585602312952</v>
      </c>
    </row>
    <row r="3273" spans="1:18" x14ac:dyDescent="0.25">
      <c r="A3273" s="4">
        <v>42872.291666658733</v>
      </c>
      <c r="B3273">
        <v>34</v>
      </c>
      <c r="C3273">
        <v>3.3137500000000002</v>
      </c>
      <c r="D3273" s="3">
        <v>0.74116599999999999</v>
      </c>
      <c r="E3273" s="1">
        <f>C3273*$V$2</f>
        <v>1.3255000000000001</v>
      </c>
      <c r="F3273" s="1">
        <f>D3273*$V$3</f>
        <v>2.964664</v>
      </c>
      <c r="G3273" s="1">
        <f>(E3273+F3273)</f>
        <v>4.2901639999999999</v>
      </c>
      <c r="H3273" s="1">
        <f>B3273*(1/3)</f>
        <v>11.333333333333332</v>
      </c>
      <c r="I3273" s="1">
        <f>IF((H3273-G3273)&gt;0, (H3273-G3273), (0))</f>
        <v>7.0431693333333323</v>
      </c>
      <c r="J3273" s="1">
        <f>IF(I3273=0, G3273-H3273,0)</f>
        <v>0</v>
      </c>
      <c r="K3273" s="1">
        <f>I3273*1000/$V$5</f>
        <v>352.33463398365848</v>
      </c>
      <c r="L3273" s="1">
        <f>J3273*1000/$V$4</f>
        <v>0</v>
      </c>
      <c r="M3273" s="1">
        <f>L3273/$Y$4</f>
        <v>0</v>
      </c>
      <c r="N3273" s="1">
        <f>M3273*$Y$5</f>
        <v>0</v>
      </c>
      <c r="O3273" s="1" t="s">
        <v>0</v>
      </c>
      <c r="P3273" s="1" t="s">
        <v>0</v>
      </c>
      <c r="Q3273" s="1">
        <f>Q3272+K3273-L3273</f>
        <v>-77565.904601281582</v>
      </c>
      <c r="R3273">
        <f>Q3273*$V$5/1000</f>
        <v>-1550.5424329796188</v>
      </c>
    </row>
    <row r="3274" spans="1:18" x14ac:dyDescent="0.25">
      <c r="A3274" s="4">
        <v>42872.333333325398</v>
      </c>
      <c r="B3274">
        <v>39.200000000000003</v>
      </c>
      <c r="C3274">
        <v>5.3913599999999997</v>
      </c>
      <c r="D3274" s="3">
        <v>4.1396730000000002</v>
      </c>
      <c r="E3274" s="1">
        <f>C3274*$V$2</f>
        <v>2.1565439999999998</v>
      </c>
      <c r="F3274" s="1">
        <f>D3274*$V$3</f>
        <v>16.558692000000001</v>
      </c>
      <c r="G3274" s="1">
        <f>(E3274+F3274)</f>
        <v>18.715236000000001</v>
      </c>
      <c r="H3274" s="1">
        <f>B3274*(1/3)</f>
        <v>13.066666666666666</v>
      </c>
      <c r="I3274" s="1">
        <f>IF((H3274-G3274)&gt;0, (H3274-G3274), (0))</f>
        <v>0</v>
      </c>
      <c r="J3274" s="1">
        <f>IF(I3274=0, G3274-H3274,0)</f>
        <v>5.6485693333333344</v>
      </c>
      <c r="K3274" s="1">
        <f>I3274*1000/$V$5</f>
        <v>0</v>
      </c>
      <c r="L3274" s="1">
        <f>J3274*1000/$V$4</f>
        <v>101.22884109916372</v>
      </c>
      <c r="M3274" s="1">
        <f>L3274/$Y$4</f>
        <v>42.533126512253666</v>
      </c>
      <c r="N3274" s="1">
        <f>M3274*$Y$5</f>
        <v>59.546377117155131</v>
      </c>
      <c r="O3274" s="1" t="s">
        <v>0</v>
      </c>
      <c r="P3274" s="1" t="s">
        <v>0</v>
      </c>
      <c r="Q3274" s="1">
        <f>Q3273+K3274-L3274</f>
        <v>-77667.133442380742</v>
      </c>
      <c r="R3274">
        <f>Q3274*$V$5/1000</f>
        <v>-1552.565997513191</v>
      </c>
    </row>
    <row r="3275" spans="1:18" x14ac:dyDescent="0.25">
      <c r="A3275" s="4">
        <v>42872.374999992062</v>
      </c>
      <c r="B3275">
        <v>48.2</v>
      </c>
      <c r="C3275">
        <v>4.952</v>
      </c>
      <c r="D3275" s="3">
        <v>9.3333500000000011</v>
      </c>
      <c r="E3275" s="1">
        <f>C3275*$V$2</f>
        <v>1.9808000000000001</v>
      </c>
      <c r="F3275" s="1">
        <f>D3275*$V$3</f>
        <v>37.333400000000005</v>
      </c>
      <c r="G3275" s="1">
        <f>(E3275+F3275)</f>
        <v>39.314200000000007</v>
      </c>
      <c r="H3275" s="1">
        <f>B3275*(1/3)</f>
        <v>16.066666666666666</v>
      </c>
      <c r="I3275" s="1">
        <f>IF((H3275-G3275)&gt;0, (H3275-G3275), (0))</f>
        <v>0</v>
      </c>
      <c r="J3275" s="1">
        <f>IF(I3275=0, G3275-H3275,0)</f>
        <v>23.24753333333334</v>
      </c>
      <c r="K3275" s="1">
        <f>I3275*1000/$V$5</f>
        <v>0</v>
      </c>
      <c r="L3275" s="1">
        <f>J3275*1000/$V$4</f>
        <v>416.6224611708484</v>
      </c>
      <c r="M3275" s="1">
        <f>L3275/$Y$4</f>
        <v>175.05145427346571</v>
      </c>
      <c r="N3275" s="1">
        <f>M3275*$Y$5</f>
        <v>245.07203598285199</v>
      </c>
      <c r="O3275" s="1" t="s">
        <v>0</v>
      </c>
      <c r="P3275" s="1" t="s">
        <v>0</v>
      </c>
      <c r="Q3275" s="1">
        <f>Q3274+K3275-L3275</f>
        <v>-78083.755903551588</v>
      </c>
      <c r="R3275">
        <f>Q3275*$V$5/1000</f>
        <v>-1560.8942805119959</v>
      </c>
    </row>
    <row r="3276" spans="1:18" x14ac:dyDescent="0.25">
      <c r="A3276" s="4">
        <v>42872.416666658726</v>
      </c>
      <c r="B3276">
        <v>45.7</v>
      </c>
      <c r="C3276">
        <v>7.8827799999999995</v>
      </c>
      <c r="D3276" s="3">
        <v>13.094709999999999</v>
      </c>
      <c r="E3276" s="1">
        <f>C3276*$V$2</f>
        <v>3.1531120000000001</v>
      </c>
      <c r="F3276" s="1">
        <f>D3276*$V$3</f>
        <v>52.378839999999997</v>
      </c>
      <c r="G3276" s="1">
        <f>(E3276+F3276)</f>
        <v>55.531951999999997</v>
      </c>
      <c r="H3276" s="1">
        <f>B3276*(1/3)</f>
        <v>15.233333333333334</v>
      </c>
      <c r="I3276" s="1">
        <f>IF((H3276-G3276)&gt;0, (H3276-G3276), (0))</f>
        <v>0</v>
      </c>
      <c r="J3276" s="1">
        <f>IF(I3276=0, G3276-H3276,0)</f>
        <v>40.298618666666663</v>
      </c>
      <c r="K3276" s="1">
        <f>I3276*1000/$V$5</f>
        <v>0</v>
      </c>
      <c r="L3276" s="1">
        <f>J3276*1000/$V$4</f>
        <v>722.19746714456392</v>
      </c>
      <c r="M3276" s="1">
        <f>L3276/$Y$4</f>
        <v>303.44431392628735</v>
      </c>
      <c r="N3276" s="1">
        <f>M3276*$Y$5</f>
        <v>424.82203949680229</v>
      </c>
      <c r="O3276" s="1" t="s">
        <v>0</v>
      </c>
      <c r="P3276" s="1" t="s">
        <v>0</v>
      </c>
      <c r="Q3276" s="1">
        <f>Q3275+K3276-L3276</f>
        <v>-78805.953370696152</v>
      </c>
      <c r="R3276">
        <f>Q3276*$V$5/1000</f>
        <v>-1575.331007880216</v>
      </c>
    </row>
    <row r="3277" spans="1:18" x14ac:dyDescent="0.25">
      <c r="A3277" s="4">
        <v>42872.45833332539</v>
      </c>
      <c r="B3277">
        <v>47.1</v>
      </c>
      <c r="C3277">
        <v>8.0958100000000002</v>
      </c>
      <c r="D3277" s="3">
        <v>14.648569999999999</v>
      </c>
      <c r="E3277" s="1">
        <f>C3277*$V$2</f>
        <v>3.2383240000000004</v>
      </c>
      <c r="F3277" s="1">
        <f>D3277*$V$3</f>
        <v>58.594279999999998</v>
      </c>
      <c r="G3277" s="1">
        <f>(E3277+F3277)</f>
        <v>61.832603999999996</v>
      </c>
      <c r="H3277" s="1">
        <f>B3277*(1/3)</f>
        <v>15.7</v>
      </c>
      <c r="I3277" s="1">
        <f>IF((H3277-G3277)&gt;0, (H3277-G3277), (0))</f>
        <v>0</v>
      </c>
      <c r="J3277" s="1">
        <f>IF(I3277=0, G3277-H3277,0)</f>
        <v>46.132604000000001</v>
      </c>
      <c r="K3277" s="1">
        <f>I3277*1000/$V$5</f>
        <v>0</v>
      </c>
      <c r="L3277" s="1">
        <f>J3277*1000/$V$4</f>
        <v>826.74917562724022</v>
      </c>
      <c r="M3277" s="1">
        <f>L3277/$Y$4</f>
        <v>347.37360320472277</v>
      </c>
      <c r="N3277" s="1">
        <f>M3277*$Y$5</f>
        <v>486.32304448661182</v>
      </c>
      <c r="O3277" s="1" t="s">
        <v>0</v>
      </c>
      <c r="P3277" s="1" t="s">
        <v>0</v>
      </c>
      <c r="Q3277" s="1">
        <f>Q3276+K3277-L3277</f>
        <v>-79632.702546323388</v>
      </c>
      <c r="R3277">
        <f>Q3277*$V$5/1000</f>
        <v>-1591.8577239010042</v>
      </c>
    </row>
    <row r="3278" spans="1:18" x14ac:dyDescent="0.25">
      <c r="A3278" s="4">
        <v>42872.499999992055</v>
      </c>
      <c r="B3278">
        <v>47.4</v>
      </c>
      <c r="C3278">
        <v>8.1481899999999996</v>
      </c>
      <c r="D3278" s="3">
        <v>18.705310000000001</v>
      </c>
      <c r="E3278" s="1">
        <f>C3278*$V$2</f>
        <v>3.2592759999999998</v>
      </c>
      <c r="F3278" s="1">
        <f>D3278*$V$3</f>
        <v>74.821240000000003</v>
      </c>
      <c r="G3278" s="1">
        <f>(E3278+F3278)</f>
        <v>78.080516000000003</v>
      </c>
      <c r="H3278" s="1">
        <f>B3278*(1/3)</f>
        <v>15.799999999999999</v>
      </c>
      <c r="I3278" s="1">
        <f>IF((H3278-G3278)&gt;0, (H3278-G3278), (0))</f>
        <v>0</v>
      </c>
      <c r="J3278" s="1">
        <f>IF(I3278=0, G3278-H3278,0)</f>
        <v>62.280516000000006</v>
      </c>
      <c r="K3278" s="1">
        <f>I3278*1000/$V$5</f>
        <v>0</v>
      </c>
      <c r="L3278" s="1">
        <f>J3278*1000/$V$4</f>
        <v>1116.1382795698926</v>
      </c>
      <c r="M3278" s="1">
        <f>L3278/$Y$4</f>
        <v>468.96566368482883</v>
      </c>
      <c r="N3278" s="1">
        <f>M3278*$Y$5</f>
        <v>656.55192915876034</v>
      </c>
      <c r="O3278" s="1" t="s">
        <v>0</v>
      </c>
      <c r="P3278" s="1" t="s">
        <v>0</v>
      </c>
      <c r="Q3278" s="1">
        <f>Q3277+K3278-L3278</f>
        <v>-80748.840825893276</v>
      </c>
      <c r="R3278">
        <f>Q3278*$V$5/1000</f>
        <v>-1614.1693281096063</v>
      </c>
    </row>
    <row r="3279" spans="1:18" x14ac:dyDescent="0.25">
      <c r="A3279" s="4">
        <v>42872.541666658719</v>
      </c>
      <c r="B3279">
        <v>47.8</v>
      </c>
      <c r="C3279">
        <v>7.2695400000000001</v>
      </c>
      <c r="D3279" s="3">
        <v>18.966930000000001</v>
      </c>
      <c r="E3279" s="1">
        <f>C3279*$V$2</f>
        <v>2.9078160000000004</v>
      </c>
      <c r="F3279" s="1">
        <f>D3279*$V$3</f>
        <v>75.867720000000006</v>
      </c>
      <c r="G3279" s="1">
        <f>(E3279+F3279)</f>
        <v>78.775536000000002</v>
      </c>
      <c r="H3279" s="1">
        <f>B3279*(1/3)</f>
        <v>15.933333333333332</v>
      </c>
      <c r="I3279" s="1">
        <f>IF((H3279-G3279)&gt;0, (H3279-G3279), (0))</f>
        <v>0</v>
      </c>
      <c r="J3279" s="1">
        <f>IF(I3279=0, G3279-H3279,0)</f>
        <v>62.842202666666672</v>
      </c>
      <c r="K3279" s="1">
        <f>I3279*1000/$V$5</f>
        <v>0</v>
      </c>
      <c r="L3279" s="1">
        <f>J3279*1000/$V$4</f>
        <v>1126.2043488649942</v>
      </c>
      <c r="M3279" s="1">
        <f>L3279/$Y$4</f>
        <v>473.19510456512364</v>
      </c>
      <c r="N3279" s="1">
        <f>M3279*$Y$5</f>
        <v>662.47314639117303</v>
      </c>
      <c r="O3279" s="1" t="s">
        <v>0</v>
      </c>
      <c r="P3279" s="1" t="s">
        <v>0</v>
      </c>
      <c r="Q3279" s="1">
        <f>Q3278+K3279-L3279</f>
        <v>-81875.04517475827</v>
      </c>
      <c r="R3279">
        <f>Q3279*$V$5/1000</f>
        <v>-1636.6821530434177</v>
      </c>
    </row>
    <row r="3280" spans="1:18" x14ac:dyDescent="0.25">
      <c r="A3280" s="4">
        <v>42872.583333325383</v>
      </c>
      <c r="B3280">
        <v>47.9</v>
      </c>
      <c r="C3280">
        <v>5.1639999999999997</v>
      </c>
      <c r="D3280" s="3">
        <v>17.901479999999999</v>
      </c>
      <c r="E3280" s="1">
        <f>C3280*$V$2</f>
        <v>2.0655999999999999</v>
      </c>
      <c r="F3280" s="1">
        <f>D3280*$V$3</f>
        <v>71.605919999999998</v>
      </c>
      <c r="G3280" s="1">
        <f>(E3280+F3280)</f>
        <v>73.671520000000001</v>
      </c>
      <c r="H3280" s="1">
        <f>B3280*(1/3)</f>
        <v>15.966666666666665</v>
      </c>
      <c r="I3280" s="1">
        <f>IF((H3280-G3280)&gt;0, (H3280-G3280), (0))</f>
        <v>0</v>
      </c>
      <c r="J3280" s="1">
        <f>IF(I3280=0, G3280-H3280,0)</f>
        <v>57.704853333333332</v>
      </c>
      <c r="K3280" s="1">
        <f>I3280*1000/$V$5</f>
        <v>0</v>
      </c>
      <c r="L3280" s="1">
        <f>J3280*1000/$V$4</f>
        <v>1034.13715651135</v>
      </c>
      <c r="M3280" s="1">
        <f>L3280/$Y$4</f>
        <v>434.51141029888657</v>
      </c>
      <c r="N3280" s="1">
        <f>M3280*$Y$5</f>
        <v>608.31597441844121</v>
      </c>
      <c r="O3280" s="1" t="s">
        <v>0</v>
      </c>
      <c r="P3280" s="1" t="s">
        <v>0</v>
      </c>
      <c r="Q3280" s="1">
        <f>Q3279+K3280-L3280</f>
        <v>-82909.182331269621</v>
      </c>
      <c r="R3280">
        <f>Q3280*$V$5/1000</f>
        <v>-1657.3545548020797</v>
      </c>
    </row>
    <row r="3281" spans="1:18" x14ac:dyDescent="0.25">
      <c r="A3281" s="4">
        <v>42872.624999992047</v>
      </c>
      <c r="B3281">
        <v>47.6</v>
      </c>
      <c r="C3281">
        <v>4.7423900000000003</v>
      </c>
      <c r="D3281" s="3">
        <v>15.61983</v>
      </c>
      <c r="E3281" s="1">
        <f>C3281*$V$2</f>
        <v>1.8969560000000003</v>
      </c>
      <c r="F3281" s="1">
        <f>D3281*$V$3</f>
        <v>62.479320000000001</v>
      </c>
      <c r="G3281" s="1">
        <f>(E3281+F3281)</f>
        <v>64.376276000000004</v>
      </c>
      <c r="H3281" s="1">
        <f>B3281*(1/3)</f>
        <v>15.866666666666667</v>
      </c>
      <c r="I3281" s="1">
        <f>IF((H3281-G3281)&gt;0, (H3281-G3281), (0))</f>
        <v>0</v>
      </c>
      <c r="J3281" s="1">
        <f>IF(I3281=0, G3281-H3281,0)</f>
        <v>48.509609333333337</v>
      </c>
      <c r="K3281" s="1">
        <f>I3281*1000/$V$5</f>
        <v>0</v>
      </c>
      <c r="L3281" s="1">
        <f>J3281*1000/$V$4</f>
        <v>869.34783751493433</v>
      </c>
      <c r="M3281" s="1">
        <f>L3281/$Y$4</f>
        <v>365.27220063652703</v>
      </c>
      <c r="N3281" s="1">
        <f>M3281*$Y$5</f>
        <v>511.3810808911378</v>
      </c>
      <c r="O3281" s="1" t="s">
        <v>0</v>
      </c>
      <c r="P3281" s="1" t="s">
        <v>0</v>
      </c>
      <c r="Q3281" s="1">
        <f>Q3280+K3281-L3281</f>
        <v>-83778.530168784549</v>
      </c>
      <c r="R3281">
        <f>Q3281*$V$5/1000</f>
        <v>-1674.732818074003</v>
      </c>
    </row>
    <row r="3282" spans="1:18" x14ac:dyDescent="0.25">
      <c r="A3282" s="4">
        <v>42872.666666658712</v>
      </c>
      <c r="B3282">
        <v>48.5</v>
      </c>
      <c r="C3282">
        <v>4.5158999999999994</v>
      </c>
      <c r="D3282" s="3">
        <v>11.83319</v>
      </c>
      <c r="E3282" s="1">
        <f>C3282*$V$2</f>
        <v>1.8063599999999997</v>
      </c>
      <c r="F3282" s="1">
        <f>D3282*$V$3</f>
        <v>47.33276</v>
      </c>
      <c r="G3282" s="1">
        <f>(E3282+F3282)</f>
        <v>49.139119999999998</v>
      </c>
      <c r="H3282" s="1">
        <f>B3282*(1/3)</f>
        <v>16.166666666666664</v>
      </c>
      <c r="I3282" s="1">
        <f>IF((H3282-G3282)&gt;0, (H3282-G3282), (0))</f>
        <v>0</v>
      </c>
      <c r="J3282" s="1">
        <f>IF(I3282=0, G3282-H3282,0)</f>
        <v>32.972453333333334</v>
      </c>
      <c r="K3282" s="1">
        <f>I3282*1000/$V$5</f>
        <v>0</v>
      </c>
      <c r="L3282" s="1">
        <f>J3282*1000/$V$4</f>
        <v>590.90418160095578</v>
      </c>
      <c r="M3282" s="1">
        <f>L3282/$Y$4</f>
        <v>248.27906789956126</v>
      </c>
      <c r="N3282" s="1">
        <f>M3282*$Y$5</f>
        <v>347.59069505938572</v>
      </c>
      <c r="O3282" s="1" t="s">
        <v>0</v>
      </c>
      <c r="P3282" s="1" t="s">
        <v>0</v>
      </c>
      <c r="Q3282" s="1">
        <f>Q3281+K3282-L3282</f>
        <v>-84369.434350385505</v>
      </c>
      <c r="R3282">
        <f>Q3282*$V$5/1000</f>
        <v>-1686.5449926642061</v>
      </c>
    </row>
    <row r="3283" spans="1:18" x14ac:dyDescent="0.25">
      <c r="A3283" s="4">
        <v>42872.708333325376</v>
      </c>
      <c r="B3283">
        <v>48.8</v>
      </c>
      <c r="C3283">
        <v>6.5203299999999995</v>
      </c>
      <c r="D3283" s="3">
        <v>7.1010300000000006</v>
      </c>
      <c r="E3283" s="1">
        <f>C3283*$V$2</f>
        <v>2.6081319999999999</v>
      </c>
      <c r="F3283" s="1">
        <f>D3283*$V$3</f>
        <v>28.404120000000002</v>
      </c>
      <c r="G3283" s="1">
        <f>(E3283+F3283)</f>
        <v>31.012252000000004</v>
      </c>
      <c r="H3283" s="1">
        <f>B3283*(1/3)</f>
        <v>16.266666666666666</v>
      </c>
      <c r="I3283" s="1">
        <f>IF((H3283-G3283)&gt;0, (H3283-G3283), (0))</f>
        <v>0</v>
      </c>
      <c r="J3283" s="1">
        <f>IF(I3283=0, G3283-H3283,0)</f>
        <v>14.745585333333338</v>
      </c>
      <c r="K3283" s="1">
        <f>I3283*1000/$V$5</f>
        <v>0</v>
      </c>
      <c r="L3283" s="1">
        <f>J3283*1000/$V$4</f>
        <v>264.25780167264048</v>
      </c>
      <c r="M3283" s="1">
        <f>L3283/$Y$4</f>
        <v>111.03268977842038</v>
      </c>
      <c r="N3283" s="1">
        <f>M3283*$Y$5</f>
        <v>155.44576568978852</v>
      </c>
      <c r="O3283" s="1" t="s">
        <v>0</v>
      </c>
      <c r="P3283" s="1" t="s">
        <v>0</v>
      </c>
      <c r="Q3283" s="1">
        <f>Q3282+K3283-L3283</f>
        <v>-84633.692152058153</v>
      </c>
      <c r="R3283">
        <f>Q3283*$V$5/1000</f>
        <v>-1691.8275061196423</v>
      </c>
    </row>
    <row r="3284" spans="1:18" x14ac:dyDescent="0.25">
      <c r="A3284" s="4">
        <v>42872.74999999204</v>
      </c>
      <c r="B3284">
        <v>48.5</v>
      </c>
      <c r="C3284">
        <v>7.19299</v>
      </c>
      <c r="D3284" s="3">
        <v>1.3024580000000001</v>
      </c>
      <c r="E3284" s="1">
        <f>C3284*$V$2</f>
        <v>2.8771960000000001</v>
      </c>
      <c r="F3284" s="1">
        <f>D3284*$V$3</f>
        <v>5.2098320000000005</v>
      </c>
      <c r="G3284" s="1">
        <f>(E3284+F3284)</f>
        <v>8.0870280000000001</v>
      </c>
      <c r="H3284" s="1">
        <f>B3284*(1/3)</f>
        <v>16.166666666666664</v>
      </c>
      <c r="I3284" s="1">
        <f>IF((H3284-G3284)&gt;0, (H3284-G3284), (0))</f>
        <v>8.0796386666666642</v>
      </c>
      <c r="J3284" s="1">
        <f>IF(I3284=0, G3284-H3284,0)</f>
        <v>0</v>
      </c>
      <c r="K3284" s="1">
        <f>I3284*1000/$V$5</f>
        <v>404.18402534600625</v>
      </c>
      <c r="L3284" s="1">
        <f>J3284*1000/$V$4</f>
        <v>0</v>
      </c>
      <c r="M3284" s="1">
        <f>L3284/$Y$4</f>
        <v>0</v>
      </c>
      <c r="N3284" s="1">
        <f>M3284*$Y$5</f>
        <v>0</v>
      </c>
      <c r="O3284" s="1" t="s">
        <v>0</v>
      </c>
      <c r="P3284" s="1" t="s">
        <v>0</v>
      </c>
      <c r="Q3284" s="1">
        <f>Q3283+K3284-L3284</f>
        <v>-84229.508126712142</v>
      </c>
      <c r="R3284">
        <f>Q3284*$V$5/1000</f>
        <v>-1683.7478674529757</v>
      </c>
    </row>
    <row r="3285" spans="1:18" x14ac:dyDescent="0.25">
      <c r="A3285" s="4">
        <v>42872.791666658704</v>
      </c>
      <c r="B3285">
        <v>48.3</v>
      </c>
      <c r="C3285">
        <v>7.6756899999999995</v>
      </c>
      <c r="D3285" s="3">
        <v>7.6903269999999996E-2</v>
      </c>
      <c r="E3285" s="1">
        <f>C3285*$V$2</f>
        <v>3.0702759999999998</v>
      </c>
      <c r="F3285" s="1">
        <f>D3285*$V$3</f>
        <v>0.30761307999999998</v>
      </c>
      <c r="G3285" s="1">
        <f>(E3285+F3285)</f>
        <v>3.3778890799999997</v>
      </c>
      <c r="H3285" s="1">
        <f>B3285*(1/3)</f>
        <v>16.099999999999998</v>
      </c>
      <c r="I3285" s="1">
        <f>IF((H3285-G3285)&gt;0, (H3285-G3285), (0))</f>
        <v>12.722110919999999</v>
      </c>
      <c r="J3285" s="1">
        <f>IF(I3285=0, G3285-H3285,0)</f>
        <v>0</v>
      </c>
      <c r="K3285" s="1">
        <f>I3285*1000/$V$5</f>
        <v>636.42375787893945</v>
      </c>
      <c r="L3285" s="1">
        <f>J3285*1000/$V$4</f>
        <v>0</v>
      </c>
      <c r="M3285" s="1">
        <f>L3285/$Y$4</f>
        <v>0</v>
      </c>
      <c r="N3285" s="1">
        <f>M3285*$Y$5</f>
        <v>0</v>
      </c>
      <c r="O3285" s="1" t="s">
        <v>0</v>
      </c>
      <c r="P3285" s="1" t="s">
        <v>0</v>
      </c>
      <c r="Q3285" s="1">
        <f>Q3284+K3285-L3285</f>
        <v>-83593.08436883321</v>
      </c>
      <c r="R3285">
        <f>Q3285*$V$5/1000</f>
        <v>-1671.0257565329757</v>
      </c>
    </row>
    <row r="3286" spans="1:18" x14ac:dyDescent="0.25">
      <c r="A3286" s="4">
        <v>42872.833333325369</v>
      </c>
      <c r="B3286">
        <v>47.8</v>
      </c>
      <c r="C3286">
        <v>6.9062000000000001</v>
      </c>
      <c r="D3286" s="3">
        <v>-7.0017200000000003E-3</v>
      </c>
      <c r="E3286" s="1">
        <f>C3286*$V$2</f>
        <v>2.76248</v>
      </c>
      <c r="F3286" s="1">
        <f>D3286*$V$3</f>
        <v>-2.8006880000000001E-2</v>
      </c>
      <c r="G3286" s="1">
        <f>(E3286+F3286)</f>
        <v>2.7344731200000001</v>
      </c>
      <c r="H3286" s="1">
        <f>B3286*(1/3)</f>
        <v>15.933333333333332</v>
      </c>
      <c r="I3286" s="1">
        <f>IF((H3286-G3286)&gt;0, (H3286-G3286), (0))</f>
        <v>13.198860213333331</v>
      </c>
      <c r="J3286" s="1">
        <f>IF(I3286=0, G3286-H3286,0)</f>
        <v>0</v>
      </c>
      <c r="K3286" s="1">
        <f>I3286*1000/$V$5</f>
        <v>660.27314724028679</v>
      </c>
      <c r="L3286" s="1">
        <f>J3286*1000/$V$4</f>
        <v>0</v>
      </c>
      <c r="M3286" s="1">
        <f>L3286/$Y$4</f>
        <v>0</v>
      </c>
      <c r="N3286" s="1">
        <f>M3286*$Y$5</f>
        <v>0</v>
      </c>
      <c r="O3286" s="1" t="s">
        <v>0</v>
      </c>
      <c r="P3286" s="1" t="s">
        <v>0</v>
      </c>
      <c r="Q3286" s="1">
        <f>Q3285+K3286-L3286</f>
        <v>-82932.811221592929</v>
      </c>
      <c r="R3286">
        <f>Q3286*$V$5/1000</f>
        <v>-1657.8268963196424</v>
      </c>
    </row>
    <row r="3287" spans="1:18" x14ac:dyDescent="0.25">
      <c r="A3287" s="4">
        <v>42872.874999992033</v>
      </c>
      <c r="B3287">
        <v>43.3</v>
      </c>
      <c r="C3287">
        <v>8.0573599999999992</v>
      </c>
      <c r="D3287" s="3">
        <v>-7.0017200000000003E-3</v>
      </c>
      <c r="E3287" s="1">
        <f>C3287*$V$2</f>
        <v>3.222944</v>
      </c>
      <c r="F3287" s="1">
        <f>D3287*$V$3</f>
        <v>-2.8006880000000001E-2</v>
      </c>
      <c r="G3287" s="1">
        <f>(E3287+F3287)</f>
        <v>3.1949371200000001</v>
      </c>
      <c r="H3287" s="1">
        <f>B3287*(1/3)</f>
        <v>14.433333333333332</v>
      </c>
      <c r="I3287" s="1">
        <f>IF((H3287-G3287)&gt;0, (H3287-G3287), (0))</f>
        <v>11.238396213333331</v>
      </c>
      <c r="J3287" s="1">
        <f>IF(I3287=0, G3287-H3287,0)</f>
        <v>0</v>
      </c>
      <c r="K3287" s="1">
        <f>I3287*1000/$V$5</f>
        <v>562.20091112222769</v>
      </c>
      <c r="L3287" s="1">
        <f>J3287*1000/$V$4</f>
        <v>0</v>
      </c>
      <c r="M3287" s="1">
        <f>L3287/$Y$4</f>
        <v>0</v>
      </c>
      <c r="N3287" s="1">
        <f>M3287*$Y$5</f>
        <v>0</v>
      </c>
      <c r="O3287" s="1" t="s">
        <v>0</v>
      </c>
      <c r="P3287" s="1" t="s">
        <v>0</v>
      </c>
      <c r="Q3287" s="1">
        <f>Q3286+K3287-L3287</f>
        <v>-82370.6103104707</v>
      </c>
      <c r="R3287">
        <f>Q3287*$V$5/1000</f>
        <v>-1646.5885001063091</v>
      </c>
    </row>
    <row r="3288" spans="1:18" x14ac:dyDescent="0.25">
      <c r="A3288" s="4">
        <v>42872.916666658697</v>
      </c>
      <c r="B3288">
        <v>44.2</v>
      </c>
      <c r="C3288">
        <v>12.0101</v>
      </c>
      <c r="D3288" s="3">
        <v>-7.0017200000000003E-3</v>
      </c>
      <c r="E3288" s="1">
        <f>C3288*$V$2</f>
        <v>4.8040400000000005</v>
      </c>
      <c r="F3288" s="1">
        <f>D3288*$V$3</f>
        <v>-2.8006880000000001E-2</v>
      </c>
      <c r="G3288" s="1">
        <f>(E3288+F3288)</f>
        <v>4.7760331200000001</v>
      </c>
      <c r="H3288" s="1">
        <f>B3288*(1/3)</f>
        <v>14.733333333333334</v>
      </c>
      <c r="I3288" s="1">
        <f>IF((H3288-G3288)&gt;0, (H3288-G3288), (0))</f>
        <v>9.9573002133333333</v>
      </c>
      <c r="J3288" s="1">
        <f>IF(I3288=0, G3288-H3288,0)</f>
        <v>0</v>
      </c>
      <c r="K3288" s="1">
        <f>I3288*1000/$V$5</f>
        <v>498.11406770051701</v>
      </c>
      <c r="L3288" s="1">
        <f>J3288*1000/$V$4</f>
        <v>0</v>
      </c>
      <c r="M3288" s="1">
        <f>L3288/$Y$4</f>
        <v>0</v>
      </c>
      <c r="N3288" s="1">
        <f>M3288*$Y$5</f>
        <v>0</v>
      </c>
      <c r="O3288" s="1" t="s">
        <v>0</v>
      </c>
      <c r="P3288" s="1" t="s">
        <v>0</v>
      </c>
      <c r="Q3288" s="1">
        <f>Q3287+K3288-L3288</f>
        <v>-81872.496242770183</v>
      </c>
      <c r="R3288">
        <f>Q3288*$V$5/1000</f>
        <v>-1636.6311998929759</v>
      </c>
    </row>
    <row r="3289" spans="1:18" x14ac:dyDescent="0.25">
      <c r="A3289" s="4">
        <v>42872.958333325361</v>
      </c>
      <c r="B3289">
        <v>46.9</v>
      </c>
      <c r="C3289">
        <v>11.7401</v>
      </c>
      <c r="D3289" s="3">
        <v>-7.0017200000000003E-3</v>
      </c>
      <c r="E3289" s="1">
        <f>C3289*$V$2</f>
        <v>4.69604</v>
      </c>
      <c r="F3289" s="1">
        <f>D3289*$V$3</f>
        <v>-2.8006880000000001E-2</v>
      </c>
      <c r="G3289" s="1">
        <f>(E3289+F3289)</f>
        <v>4.6680331199999996</v>
      </c>
      <c r="H3289" s="1">
        <f>B3289*(1/3)</f>
        <v>15.633333333333333</v>
      </c>
      <c r="I3289" s="1">
        <f>IF((H3289-G3289)&gt;0, (H3289-G3289), (0))</f>
        <v>10.965300213333332</v>
      </c>
      <c r="J3289" s="1">
        <f>IF(I3289=0, G3289-H3289,0)</f>
        <v>0</v>
      </c>
      <c r="K3289" s="1">
        <f>I3289*1000/$V$5</f>
        <v>548.53928030682005</v>
      </c>
      <c r="L3289" s="1">
        <f>J3289*1000/$V$4</f>
        <v>0</v>
      </c>
      <c r="M3289" s="1">
        <f>L3289/$Y$4</f>
        <v>0</v>
      </c>
      <c r="N3289" s="1">
        <f>M3289*$Y$5</f>
        <v>0</v>
      </c>
      <c r="O3289" s="1">
        <f>SUM(N3266:N3289)</f>
        <v>4157.5220886921079</v>
      </c>
      <c r="P3289" s="1">
        <f>SUM(L3266:L3289)</f>
        <v>7067.787550776583</v>
      </c>
      <c r="Q3289" s="1">
        <f>Q3288+K3289-L3289</f>
        <v>-81323.956962463359</v>
      </c>
      <c r="R3289">
        <f>Q3289*$V$5/1000</f>
        <v>-1625.6658996796425</v>
      </c>
    </row>
    <row r="3290" spans="1:18" x14ac:dyDescent="0.25">
      <c r="A3290" s="4">
        <v>42872.999999992026</v>
      </c>
      <c r="B3290">
        <v>43.1</v>
      </c>
      <c r="C3290">
        <v>8.0883800000000008</v>
      </c>
      <c r="D3290" s="3">
        <v>-7.0017200000000003E-3</v>
      </c>
      <c r="E3290" s="1">
        <f>C3290*$V$2</f>
        <v>3.2353520000000007</v>
      </c>
      <c r="F3290" s="1">
        <f>D3290*$V$3</f>
        <v>-2.8006880000000001E-2</v>
      </c>
      <c r="G3290" s="1">
        <f>(E3290+F3290)</f>
        <v>3.2073451200000007</v>
      </c>
      <c r="H3290" s="1">
        <f>B3290*(1/3)</f>
        <v>14.366666666666667</v>
      </c>
      <c r="I3290" s="1">
        <f>IF((H3290-G3290)&gt;0, (H3290-G3290), (0))</f>
        <v>11.159321546666666</v>
      </c>
      <c r="J3290" s="1">
        <f>IF(I3290=0, G3290-H3290,0)</f>
        <v>0</v>
      </c>
      <c r="K3290" s="1">
        <f>I3290*1000/$V$5</f>
        <v>558.2451999333</v>
      </c>
      <c r="L3290" s="1">
        <f>J3290*1000/$V$4</f>
        <v>0</v>
      </c>
      <c r="M3290" s="1">
        <f>L3290/$Y$4</f>
        <v>0</v>
      </c>
      <c r="N3290" s="1">
        <f>M3290*$Y$5</f>
        <v>0</v>
      </c>
      <c r="O3290" s="1" t="s">
        <v>0</v>
      </c>
      <c r="P3290" s="1" t="s">
        <v>0</v>
      </c>
      <c r="Q3290" s="1">
        <f>Q3289+K3290-L3290</f>
        <v>-80765.71176253006</v>
      </c>
      <c r="R3290">
        <f>Q3290*$V$5/1000</f>
        <v>-1614.5065781329758</v>
      </c>
    </row>
    <row r="3291" spans="1:18" x14ac:dyDescent="0.25">
      <c r="A3291" s="4">
        <v>42873.04166665869</v>
      </c>
      <c r="B3291">
        <v>36.299999999999997</v>
      </c>
      <c r="C3291">
        <v>9.6718500000000009</v>
      </c>
      <c r="D3291" s="3">
        <v>-7.0017200000000003E-3</v>
      </c>
      <c r="E3291" s="1">
        <f>C3291*$V$2</f>
        <v>3.8687400000000007</v>
      </c>
      <c r="F3291" s="1">
        <f>D3291*$V$3</f>
        <v>-2.8006880000000001E-2</v>
      </c>
      <c r="G3291" s="1">
        <f>(E3291+F3291)</f>
        <v>3.8407331200000008</v>
      </c>
      <c r="H3291" s="1">
        <f>B3291*(1/3)</f>
        <v>12.099999999999998</v>
      </c>
      <c r="I3291" s="1">
        <f>IF((H3291-G3291)&gt;0, (H3291-G3291), (0))</f>
        <v>8.2592668799999966</v>
      </c>
      <c r="J3291" s="1">
        <f>IF(I3291=0, G3291-H3291,0)</f>
        <v>0</v>
      </c>
      <c r="K3291" s="1">
        <f>I3291*1000/$V$5</f>
        <v>413.16992896448215</v>
      </c>
      <c r="L3291" s="1">
        <f>J3291*1000/$V$4</f>
        <v>0</v>
      </c>
      <c r="M3291" s="1">
        <f>L3291/$Y$4</f>
        <v>0</v>
      </c>
      <c r="N3291" s="1">
        <f>M3291*$Y$5</f>
        <v>0</v>
      </c>
      <c r="O3291" s="1" t="s">
        <v>0</v>
      </c>
      <c r="P3291" s="1" t="s">
        <v>0</v>
      </c>
      <c r="Q3291" s="1">
        <f>Q3290+K3291-L3291</f>
        <v>-80352.54183356557</v>
      </c>
      <c r="R3291">
        <f>Q3291*$V$5/1000</f>
        <v>-1606.2473112529756</v>
      </c>
    </row>
    <row r="3292" spans="1:18" x14ac:dyDescent="0.25">
      <c r="A3292" s="4">
        <v>42873.083333325354</v>
      </c>
      <c r="B3292">
        <v>37.5</v>
      </c>
      <c r="C3292">
        <v>11.8415</v>
      </c>
      <c r="D3292" s="3">
        <v>-7.0017200000000003E-3</v>
      </c>
      <c r="E3292" s="1">
        <f>C3292*$V$2</f>
        <v>4.7366000000000001</v>
      </c>
      <c r="F3292" s="1">
        <f>D3292*$V$3</f>
        <v>-2.8006880000000001E-2</v>
      </c>
      <c r="G3292" s="1">
        <f>(E3292+F3292)</f>
        <v>4.7085931199999997</v>
      </c>
      <c r="H3292" s="1">
        <f>B3292*(1/3)</f>
        <v>12.5</v>
      </c>
      <c r="I3292" s="1">
        <f>IF((H3292-G3292)&gt;0, (H3292-G3292), (0))</f>
        <v>7.7914068800000003</v>
      </c>
      <c r="J3292" s="1">
        <f>IF(I3292=0, G3292-H3292,0)</f>
        <v>0</v>
      </c>
      <c r="K3292" s="1">
        <f>I3292*1000/$V$5</f>
        <v>389.76522661330671</v>
      </c>
      <c r="L3292" s="1">
        <f>J3292*1000/$V$4</f>
        <v>0</v>
      </c>
      <c r="M3292" s="1">
        <f>L3292/$Y$4</f>
        <v>0</v>
      </c>
      <c r="N3292" s="1">
        <f>M3292*$Y$5</f>
        <v>0</v>
      </c>
      <c r="O3292" s="1" t="s">
        <v>0</v>
      </c>
      <c r="P3292" s="1" t="s">
        <v>0</v>
      </c>
      <c r="Q3292" s="1">
        <f>Q3291+K3292-L3292</f>
        <v>-79962.776606952262</v>
      </c>
      <c r="R3292">
        <f>Q3292*$V$5/1000</f>
        <v>-1598.4559043729757</v>
      </c>
    </row>
    <row r="3293" spans="1:18" x14ac:dyDescent="0.25">
      <c r="A3293" s="4">
        <v>42873.124999992018</v>
      </c>
      <c r="B3293">
        <v>35.200000000000003</v>
      </c>
      <c r="C3293">
        <v>8.5232600000000005</v>
      </c>
      <c r="D3293" s="3">
        <v>-7.0017200000000003E-3</v>
      </c>
      <c r="E3293" s="1">
        <f>C3293*$V$2</f>
        <v>3.4093040000000006</v>
      </c>
      <c r="F3293" s="1">
        <f>D3293*$V$3</f>
        <v>-2.8006880000000001E-2</v>
      </c>
      <c r="G3293" s="1">
        <f>(E3293+F3293)</f>
        <v>3.3812971200000006</v>
      </c>
      <c r="H3293" s="1">
        <f>B3293*(1/3)</f>
        <v>11.733333333333334</v>
      </c>
      <c r="I3293" s="1">
        <f>IF((H3293-G3293)&gt;0, (H3293-G3293), (0))</f>
        <v>8.3520362133333332</v>
      </c>
      <c r="J3293" s="1">
        <f>IF(I3293=0, G3293-H3293,0)</f>
        <v>0</v>
      </c>
      <c r="K3293" s="1">
        <f>I3293*1000/$V$5</f>
        <v>417.81071602467904</v>
      </c>
      <c r="L3293" s="1">
        <f>J3293*1000/$V$4</f>
        <v>0</v>
      </c>
      <c r="M3293" s="1">
        <f>L3293/$Y$4</f>
        <v>0</v>
      </c>
      <c r="N3293" s="1">
        <f>M3293*$Y$5</f>
        <v>0</v>
      </c>
      <c r="O3293" s="1" t="s">
        <v>0</v>
      </c>
      <c r="P3293" s="1" t="s">
        <v>0</v>
      </c>
      <c r="Q3293" s="1">
        <f>Q3292+K3293-L3293</f>
        <v>-79544.965890927589</v>
      </c>
      <c r="R3293">
        <f>Q3293*$V$5/1000</f>
        <v>-1590.1038681596424</v>
      </c>
    </row>
    <row r="3294" spans="1:18" x14ac:dyDescent="0.25">
      <c r="A3294" s="4">
        <v>42873.166666658683</v>
      </c>
      <c r="B3294">
        <v>34.5</v>
      </c>
      <c r="C3294">
        <v>8.8604500000000002</v>
      </c>
      <c r="D3294" s="3">
        <v>-7.0017200000000003E-3</v>
      </c>
      <c r="E3294" s="1">
        <f>C3294*$V$2</f>
        <v>3.5441800000000003</v>
      </c>
      <c r="F3294" s="1">
        <f>D3294*$V$3</f>
        <v>-2.8006880000000001E-2</v>
      </c>
      <c r="G3294" s="1">
        <f>(E3294+F3294)</f>
        <v>3.5161731200000004</v>
      </c>
      <c r="H3294" s="1">
        <f>B3294*(1/3)</f>
        <v>11.5</v>
      </c>
      <c r="I3294" s="1">
        <f>IF((H3294-G3294)&gt;0, (H3294-G3294), (0))</f>
        <v>7.9838268799999996</v>
      </c>
      <c r="J3294" s="1">
        <f>IF(I3294=0, G3294-H3294,0)</f>
        <v>0</v>
      </c>
      <c r="K3294" s="1">
        <f>I3294*1000/$V$5</f>
        <v>399.39103951975989</v>
      </c>
      <c r="L3294" s="1">
        <f>J3294*1000/$V$4</f>
        <v>0</v>
      </c>
      <c r="M3294" s="1">
        <f>L3294/$Y$4</f>
        <v>0</v>
      </c>
      <c r="N3294" s="1">
        <f>M3294*$Y$5</f>
        <v>0</v>
      </c>
      <c r="O3294" s="1" t="s">
        <v>0</v>
      </c>
      <c r="P3294" s="1" t="s">
        <v>0</v>
      </c>
      <c r="Q3294" s="1">
        <f>Q3293+K3294-L3294</f>
        <v>-79145.57485140783</v>
      </c>
      <c r="R3294">
        <f>Q3294*$V$5/1000</f>
        <v>-1582.1200412796425</v>
      </c>
    </row>
    <row r="3295" spans="1:18" x14ac:dyDescent="0.25">
      <c r="A3295" s="4">
        <v>42873.208333325347</v>
      </c>
      <c r="B3295">
        <v>34.1</v>
      </c>
      <c r="C3295">
        <v>8.4826499999999996</v>
      </c>
      <c r="D3295" s="3">
        <v>-7.0017200000000003E-3</v>
      </c>
      <c r="E3295" s="1">
        <f>C3295*$V$2</f>
        <v>3.3930600000000002</v>
      </c>
      <c r="F3295" s="1">
        <f>D3295*$V$3</f>
        <v>-2.8006880000000001E-2</v>
      </c>
      <c r="G3295" s="1">
        <f>(E3295+F3295)</f>
        <v>3.3650531200000002</v>
      </c>
      <c r="H3295" s="1">
        <f>B3295*(1/3)</f>
        <v>11.366666666666667</v>
      </c>
      <c r="I3295" s="1">
        <f>IF((H3295-G3295)&gt;0, (H3295-G3295), (0))</f>
        <v>8.0016135466666665</v>
      </c>
      <c r="J3295" s="1">
        <f>IF(I3295=0, G3295-H3295,0)</f>
        <v>0</v>
      </c>
      <c r="K3295" s="1">
        <f>I3295*1000/$V$5</f>
        <v>400.28081774220448</v>
      </c>
      <c r="L3295" s="1">
        <f>J3295*1000/$V$4</f>
        <v>0</v>
      </c>
      <c r="M3295" s="1">
        <f>L3295/$Y$4</f>
        <v>0</v>
      </c>
      <c r="N3295" s="1">
        <f>M3295*$Y$5</f>
        <v>0</v>
      </c>
      <c r="O3295" s="1" t="s">
        <v>0</v>
      </c>
      <c r="P3295" s="1" t="s">
        <v>0</v>
      </c>
      <c r="Q3295" s="1">
        <f>Q3294+K3295-L3295</f>
        <v>-78745.294033665632</v>
      </c>
      <c r="R3295">
        <f>Q3295*$V$5/1000</f>
        <v>-1574.118427732976</v>
      </c>
    </row>
    <row r="3296" spans="1:18" x14ac:dyDescent="0.25">
      <c r="A3296" s="4">
        <v>42873.249999992011</v>
      </c>
      <c r="B3296">
        <v>34.799999999999997</v>
      </c>
      <c r="C3296">
        <v>7.3813300000000002</v>
      </c>
      <c r="D3296" s="3">
        <v>-7.0017200000000003E-3</v>
      </c>
      <c r="E3296" s="1">
        <f>C3296*$V$2</f>
        <v>2.9525320000000002</v>
      </c>
      <c r="F3296" s="1">
        <f>D3296*$V$3</f>
        <v>-2.8006880000000001E-2</v>
      </c>
      <c r="G3296" s="1">
        <f>(E3296+F3296)</f>
        <v>2.9245251200000002</v>
      </c>
      <c r="H3296" s="1">
        <f>B3296*(1/3)</f>
        <v>11.599999999999998</v>
      </c>
      <c r="I3296" s="1">
        <f>IF((H3296-G3296)&gt;0, (H3296-G3296), (0))</f>
        <v>8.6754748799999977</v>
      </c>
      <c r="J3296" s="1">
        <f>IF(I3296=0, G3296-H3296,0)</f>
        <v>0</v>
      </c>
      <c r="K3296" s="1">
        <f>I3296*1000/$V$5</f>
        <v>433.99073936968477</v>
      </c>
      <c r="L3296" s="1">
        <f>J3296*1000/$V$4</f>
        <v>0</v>
      </c>
      <c r="M3296" s="1">
        <f>L3296/$Y$4</f>
        <v>0</v>
      </c>
      <c r="N3296" s="1">
        <f>M3296*$Y$5</f>
        <v>0</v>
      </c>
      <c r="O3296" s="1" t="s">
        <v>0</v>
      </c>
      <c r="P3296" s="1" t="s">
        <v>0</v>
      </c>
      <c r="Q3296" s="1">
        <f>Q3295+K3296-L3296</f>
        <v>-78311.303294295954</v>
      </c>
      <c r="R3296">
        <f>Q3296*$V$5/1000</f>
        <v>-1565.4429528529761</v>
      </c>
    </row>
    <row r="3297" spans="1:18" x14ac:dyDescent="0.25">
      <c r="A3297" s="4">
        <v>42873.291666658675</v>
      </c>
      <c r="B3297">
        <v>38.6</v>
      </c>
      <c r="C3297">
        <v>8.3583600000000011</v>
      </c>
      <c r="D3297" s="3">
        <v>0.77272449999999993</v>
      </c>
      <c r="E3297" s="1">
        <f>C3297*$V$2</f>
        <v>3.3433440000000005</v>
      </c>
      <c r="F3297" s="1">
        <f>D3297*$V$3</f>
        <v>3.0908979999999997</v>
      </c>
      <c r="G3297" s="1">
        <f>(E3297+F3297)</f>
        <v>6.4342420000000002</v>
      </c>
      <c r="H3297" s="1">
        <f>B3297*(1/3)</f>
        <v>12.866666666666667</v>
      </c>
      <c r="I3297" s="1">
        <f>IF((H3297-G3297)&gt;0, (H3297-G3297), (0))</f>
        <v>6.4324246666666669</v>
      </c>
      <c r="J3297" s="1">
        <f>IF(I3297=0, G3297-H3297,0)</f>
        <v>0</v>
      </c>
      <c r="K3297" s="1">
        <f>I3297*1000/$V$5</f>
        <v>321.78212439553113</v>
      </c>
      <c r="L3297" s="1">
        <f>J3297*1000/$V$4</f>
        <v>0</v>
      </c>
      <c r="M3297" s="1">
        <f>L3297/$Y$4</f>
        <v>0</v>
      </c>
      <c r="N3297" s="1">
        <f>M3297*$Y$5</f>
        <v>0</v>
      </c>
      <c r="O3297" s="1" t="s">
        <v>0</v>
      </c>
      <c r="P3297" s="1" t="s">
        <v>0</v>
      </c>
      <c r="Q3297" s="1">
        <f>Q3296+K3297-L3297</f>
        <v>-77989.521169900429</v>
      </c>
      <c r="R3297">
        <f>Q3297*$V$5/1000</f>
        <v>-1559.0105281863093</v>
      </c>
    </row>
    <row r="3298" spans="1:18" x14ac:dyDescent="0.25">
      <c r="A3298" s="4">
        <v>42873.333333325339</v>
      </c>
      <c r="B3298">
        <v>35.1</v>
      </c>
      <c r="C3298">
        <v>6.4024599999999996</v>
      </c>
      <c r="D3298" s="3">
        <v>3.4067028000000001</v>
      </c>
      <c r="E3298" s="1">
        <f>C3298*$V$2</f>
        <v>2.5609839999999999</v>
      </c>
      <c r="F3298" s="1">
        <f>D3298*$V$3</f>
        <v>13.626811200000001</v>
      </c>
      <c r="G3298" s="1">
        <f>(E3298+F3298)</f>
        <v>16.1877952</v>
      </c>
      <c r="H3298" s="1">
        <f>B3298*(1/3)</f>
        <v>11.7</v>
      </c>
      <c r="I3298" s="1">
        <f>IF((H3298-G3298)&gt;0, (H3298-G3298), (0))</f>
        <v>0</v>
      </c>
      <c r="J3298" s="1">
        <f>IF(I3298=0, G3298-H3298,0)</f>
        <v>4.4877952000000008</v>
      </c>
      <c r="K3298" s="1">
        <f>I3298*1000/$V$5</f>
        <v>0</v>
      </c>
      <c r="L3298" s="1">
        <f>J3298*1000/$V$4</f>
        <v>80.426437275985677</v>
      </c>
      <c r="M3298" s="1">
        <f>L3298/$Y$4</f>
        <v>33.792620704195663</v>
      </c>
      <c r="N3298" s="1">
        <f>M3298*$Y$5</f>
        <v>47.309668985873927</v>
      </c>
      <c r="O3298" s="1" t="s">
        <v>0</v>
      </c>
      <c r="P3298" s="1" t="s">
        <v>0</v>
      </c>
      <c r="Q3298" s="1">
        <f>Q3297+K3298-L3298</f>
        <v>-78069.947607176407</v>
      </c>
      <c r="R3298">
        <f>Q3298*$V$5/1000</f>
        <v>-1560.6182526674561</v>
      </c>
    </row>
    <row r="3299" spans="1:18" x14ac:dyDescent="0.25">
      <c r="A3299" s="4">
        <v>42873.374999992004</v>
      </c>
      <c r="B3299">
        <v>41.9</v>
      </c>
      <c r="C3299">
        <v>8.3353999999999999</v>
      </c>
      <c r="D3299" s="3">
        <v>7.5854249999999999</v>
      </c>
      <c r="E3299" s="1">
        <f>C3299*$V$2</f>
        <v>3.3341600000000002</v>
      </c>
      <c r="F3299" s="1">
        <f>D3299*$V$3</f>
        <v>30.341699999999999</v>
      </c>
      <c r="G3299" s="1">
        <f>(E3299+F3299)</f>
        <v>33.67586</v>
      </c>
      <c r="H3299" s="1">
        <f>B3299*(1/3)</f>
        <v>13.966666666666665</v>
      </c>
      <c r="I3299" s="1">
        <f>IF((H3299-G3299)&gt;0, (H3299-G3299), (0))</f>
        <v>0</v>
      </c>
      <c r="J3299" s="1">
        <f>IF(I3299=0, G3299-H3299,0)</f>
        <v>19.709193333333335</v>
      </c>
      <c r="K3299" s="1">
        <f>I3299*1000/$V$5</f>
        <v>0</v>
      </c>
      <c r="L3299" s="1">
        <f>J3299*1000/$V$4</f>
        <v>353.21135005973724</v>
      </c>
      <c r="M3299" s="1">
        <f>L3299/$Y$4</f>
        <v>148.40813027720054</v>
      </c>
      <c r="N3299" s="1">
        <f>M3299*$Y$5</f>
        <v>207.77138238808075</v>
      </c>
      <c r="O3299" s="1" t="s">
        <v>0</v>
      </c>
      <c r="P3299" s="1" t="s">
        <v>0</v>
      </c>
      <c r="Q3299" s="1">
        <f>Q3298+K3299-L3299</f>
        <v>-78423.158957236141</v>
      </c>
      <c r="R3299">
        <f>Q3299*$V$5/1000</f>
        <v>-1567.6789475551504</v>
      </c>
    </row>
    <row r="3300" spans="1:18" x14ac:dyDescent="0.25">
      <c r="A3300" s="4">
        <v>42873.416666658668</v>
      </c>
      <c r="B3300">
        <v>42.2</v>
      </c>
      <c r="C3300">
        <v>8.5770099999999996</v>
      </c>
      <c r="D3300" s="3">
        <v>10.96007</v>
      </c>
      <c r="E3300" s="1">
        <f>C3300*$V$2</f>
        <v>3.4308040000000002</v>
      </c>
      <c r="F3300" s="1">
        <f>D3300*$V$3</f>
        <v>43.84028</v>
      </c>
      <c r="G3300" s="1">
        <f>(E3300+F3300)</f>
        <v>47.271084000000002</v>
      </c>
      <c r="H3300" s="1">
        <f>B3300*(1/3)</f>
        <v>14.066666666666666</v>
      </c>
      <c r="I3300" s="1">
        <f>IF((H3300-G3300)&gt;0, (H3300-G3300), (0))</f>
        <v>0</v>
      </c>
      <c r="J3300" s="1">
        <f>IF(I3300=0, G3300-H3300,0)</f>
        <v>33.204417333333339</v>
      </c>
      <c r="K3300" s="1">
        <f>I3300*1000/$V$5</f>
        <v>0</v>
      </c>
      <c r="L3300" s="1">
        <f>J3300*1000/$V$4</f>
        <v>595.06124253285554</v>
      </c>
      <c r="M3300" s="1">
        <f>L3300/$Y$4</f>
        <v>250.025732156662</v>
      </c>
      <c r="N3300" s="1">
        <f>M3300*$Y$5</f>
        <v>350.03602501932676</v>
      </c>
      <c r="O3300" s="1" t="s">
        <v>0</v>
      </c>
      <c r="P3300" s="1" t="s">
        <v>0</v>
      </c>
      <c r="Q3300" s="1">
        <f>Q3299+K3300-L3300</f>
        <v>-79018.220199768999</v>
      </c>
      <c r="R3300">
        <f>Q3300*$V$5/1000</f>
        <v>-1579.5742217933821</v>
      </c>
    </row>
    <row r="3301" spans="1:18" x14ac:dyDescent="0.25">
      <c r="A3301" s="4">
        <v>42873.458333325332</v>
      </c>
      <c r="B3301">
        <v>44.6</v>
      </c>
      <c r="C3301">
        <v>7.7756600000000002</v>
      </c>
      <c r="D3301" s="3">
        <v>6.6749399999999994</v>
      </c>
      <c r="E3301" s="1">
        <f>C3301*$V$2</f>
        <v>3.1102640000000004</v>
      </c>
      <c r="F3301" s="1">
        <f>D3301*$V$3</f>
        <v>26.699759999999998</v>
      </c>
      <c r="G3301" s="1">
        <f>(E3301+F3301)</f>
        <v>29.810023999999999</v>
      </c>
      <c r="H3301" s="1">
        <f>B3301*(1/3)</f>
        <v>14.866666666666667</v>
      </c>
      <c r="I3301" s="1">
        <f>IF((H3301-G3301)&gt;0, (H3301-G3301), (0))</f>
        <v>0</v>
      </c>
      <c r="J3301" s="1">
        <f>IF(I3301=0, G3301-H3301,0)</f>
        <v>14.943357333333331</v>
      </c>
      <c r="K3301" s="1">
        <f>I3301*1000/$V$5</f>
        <v>0</v>
      </c>
      <c r="L3301" s="1">
        <f>J3301*1000/$V$4</f>
        <v>267.8021027479092</v>
      </c>
      <c r="M3301" s="1">
        <f>L3301/$Y$4</f>
        <v>112.52189191088623</v>
      </c>
      <c r="N3301" s="1">
        <f>M3301*$Y$5</f>
        <v>157.53064867524071</v>
      </c>
      <c r="O3301" s="1" t="s">
        <v>0</v>
      </c>
      <c r="P3301" s="1" t="s">
        <v>0</v>
      </c>
      <c r="Q3301" s="1">
        <f>Q3300+K3301-L3301</f>
        <v>-79286.022302516911</v>
      </c>
      <c r="R3301">
        <f>Q3301*$V$5/1000</f>
        <v>-1584.9275858273129</v>
      </c>
    </row>
    <row r="3302" spans="1:18" x14ac:dyDescent="0.25">
      <c r="A3302" s="4">
        <v>42873.499999991996</v>
      </c>
      <c r="B3302">
        <v>47.4</v>
      </c>
      <c r="C3302">
        <v>7.9416099999999998</v>
      </c>
      <c r="D3302" s="3">
        <v>9.929829999999999</v>
      </c>
      <c r="E3302" s="1">
        <f>C3302*$V$2</f>
        <v>3.176644</v>
      </c>
      <c r="F3302" s="1">
        <f>D3302*$V$3</f>
        <v>39.719319999999996</v>
      </c>
      <c r="G3302" s="1">
        <f>(E3302+F3302)</f>
        <v>42.895963999999999</v>
      </c>
      <c r="H3302" s="1">
        <f>B3302*(1/3)</f>
        <v>15.799999999999999</v>
      </c>
      <c r="I3302" s="1">
        <f>IF((H3302-G3302)&gt;0, (H3302-G3302), (0))</f>
        <v>0</v>
      </c>
      <c r="J3302" s="1">
        <f>IF(I3302=0, G3302-H3302,0)</f>
        <v>27.095964000000002</v>
      </c>
      <c r="K3302" s="1">
        <f>I3302*1000/$V$5</f>
        <v>0</v>
      </c>
      <c r="L3302" s="1">
        <f>J3302*1000/$V$4</f>
        <v>485.59075268817213</v>
      </c>
      <c r="M3302" s="1">
        <f>L3302/$Y$4</f>
        <v>204.02972802024041</v>
      </c>
      <c r="N3302" s="1">
        <f>M3302*$Y$5</f>
        <v>285.64161922833654</v>
      </c>
      <c r="O3302" s="1" t="s">
        <v>0</v>
      </c>
      <c r="P3302" s="1" t="s">
        <v>0</v>
      </c>
      <c r="Q3302" s="1">
        <f>Q3301+K3302-L3302</f>
        <v>-79771.613055205089</v>
      </c>
      <c r="R3302">
        <f>Q3302*$V$5/1000</f>
        <v>-1594.6345449735497</v>
      </c>
    </row>
    <row r="3303" spans="1:18" x14ac:dyDescent="0.25">
      <c r="A3303" s="4">
        <v>42873.541666658661</v>
      </c>
      <c r="B3303">
        <v>46.1</v>
      </c>
      <c r="C3303">
        <v>11.2525</v>
      </c>
      <c r="D3303" s="3">
        <v>8.6868499999999997</v>
      </c>
      <c r="E3303" s="1">
        <f>C3303*$V$2</f>
        <v>4.5010000000000003</v>
      </c>
      <c r="F3303" s="1">
        <f>D3303*$V$3</f>
        <v>34.747399999999999</v>
      </c>
      <c r="G3303" s="1">
        <f>(E3303+F3303)</f>
        <v>39.248399999999997</v>
      </c>
      <c r="H3303" s="1">
        <f>B3303*(1/3)</f>
        <v>15.366666666666667</v>
      </c>
      <c r="I3303" s="1">
        <f>IF((H3303-G3303)&gt;0, (H3303-G3303), (0))</f>
        <v>0</v>
      </c>
      <c r="J3303" s="1">
        <f>IF(I3303=0, G3303-H3303,0)</f>
        <v>23.881733333333329</v>
      </c>
      <c r="K3303" s="1">
        <f>I3303*1000/$V$5</f>
        <v>0</v>
      </c>
      <c r="L3303" s="1">
        <f>J3303*1000/$V$4</f>
        <v>427.9880525686977</v>
      </c>
      <c r="M3303" s="1">
        <f>L3303/$Y$4</f>
        <v>179.82691284399064</v>
      </c>
      <c r="N3303" s="1">
        <f>M3303*$Y$5</f>
        <v>251.75767798158688</v>
      </c>
      <c r="O3303" s="1" t="s">
        <v>0</v>
      </c>
      <c r="P3303" s="1" t="s">
        <v>0</v>
      </c>
      <c r="Q3303" s="1">
        <f>Q3302+K3303-L3303</f>
        <v>-80199.601107773793</v>
      </c>
      <c r="R3303">
        <f>Q3303*$V$5/1000</f>
        <v>-1603.190026144398</v>
      </c>
    </row>
    <row r="3304" spans="1:18" x14ac:dyDescent="0.25">
      <c r="A3304" s="4">
        <v>42873.583333325325</v>
      </c>
      <c r="B3304">
        <v>45.9</v>
      </c>
      <c r="C3304">
        <v>9.4338499999999996</v>
      </c>
      <c r="D3304" s="3">
        <v>15.041599999999999</v>
      </c>
      <c r="E3304" s="1">
        <f>C3304*$V$2</f>
        <v>3.7735400000000001</v>
      </c>
      <c r="F3304" s="1">
        <f>D3304*$V$3</f>
        <v>60.166399999999996</v>
      </c>
      <c r="G3304" s="1">
        <f>(E3304+F3304)</f>
        <v>63.939939999999993</v>
      </c>
      <c r="H3304" s="1">
        <f>B3304*(1/3)</f>
        <v>15.299999999999999</v>
      </c>
      <c r="I3304" s="1">
        <f>IF((H3304-G3304)&gt;0, (H3304-G3304), (0))</f>
        <v>0</v>
      </c>
      <c r="J3304" s="1">
        <f>IF(I3304=0, G3304-H3304,0)</f>
        <v>48.639939999999996</v>
      </c>
      <c r="K3304" s="1">
        <f>I3304*1000/$V$5</f>
        <v>0</v>
      </c>
      <c r="L3304" s="1">
        <f>J3304*1000/$V$4</f>
        <v>871.68351254480285</v>
      </c>
      <c r="M3304" s="1">
        <f>L3304/$Y$4</f>
        <v>366.25357669949699</v>
      </c>
      <c r="N3304" s="1">
        <f>M3304*$Y$5</f>
        <v>512.75500737929576</v>
      </c>
      <c r="O3304" s="1" t="s">
        <v>0</v>
      </c>
      <c r="P3304" s="1" t="s">
        <v>0</v>
      </c>
      <c r="Q3304" s="1">
        <f>Q3303+K3304-L3304</f>
        <v>-81071.284620318591</v>
      </c>
      <c r="R3304">
        <f>Q3304*$V$5/1000</f>
        <v>-1620.6149795601684</v>
      </c>
    </row>
    <row r="3305" spans="1:18" x14ac:dyDescent="0.25">
      <c r="A3305" s="4">
        <v>42873.624999991989</v>
      </c>
      <c r="B3305">
        <v>47</v>
      </c>
      <c r="C3305">
        <v>8.857149999999999</v>
      </c>
      <c r="D3305" s="3">
        <v>7.4531599999999996</v>
      </c>
      <c r="E3305" s="1">
        <f>C3305*$V$2</f>
        <v>3.5428599999999997</v>
      </c>
      <c r="F3305" s="1">
        <f>D3305*$V$3</f>
        <v>29.812639999999998</v>
      </c>
      <c r="G3305" s="1">
        <f>(E3305+F3305)</f>
        <v>33.355499999999999</v>
      </c>
      <c r="H3305" s="1">
        <f>B3305*(1/3)</f>
        <v>15.666666666666666</v>
      </c>
      <c r="I3305" s="1">
        <f>IF((H3305-G3305)&gt;0, (H3305-G3305), (0))</f>
        <v>0</v>
      </c>
      <c r="J3305" s="1">
        <f>IF(I3305=0, G3305-H3305,0)</f>
        <v>17.688833333333335</v>
      </c>
      <c r="K3305" s="1">
        <f>I3305*1000/$V$5</f>
        <v>0</v>
      </c>
      <c r="L3305" s="1">
        <f>J3305*1000/$V$4</f>
        <v>317.00418160095586</v>
      </c>
      <c r="M3305" s="1">
        <f>L3305/$Y$4</f>
        <v>133.19503428611591</v>
      </c>
      <c r="N3305" s="1">
        <f>M3305*$Y$5</f>
        <v>186.47304800056227</v>
      </c>
      <c r="O3305" s="1" t="s">
        <v>0</v>
      </c>
      <c r="P3305" s="1" t="s">
        <v>0</v>
      </c>
      <c r="Q3305" s="1">
        <f>Q3304+K3305-L3305</f>
        <v>-81388.288801919552</v>
      </c>
      <c r="R3305">
        <f>Q3305*$V$5/1000</f>
        <v>-1626.9518931503717</v>
      </c>
    </row>
    <row r="3306" spans="1:18" x14ac:dyDescent="0.25">
      <c r="A3306" s="4">
        <v>42873.666666658653</v>
      </c>
      <c r="B3306">
        <v>45.4</v>
      </c>
      <c r="C3306">
        <v>8.27637</v>
      </c>
      <c r="D3306" s="3">
        <v>10.096539999999999</v>
      </c>
      <c r="E3306" s="1">
        <f>C3306*$V$2</f>
        <v>3.3105480000000003</v>
      </c>
      <c r="F3306" s="1">
        <f>D3306*$V$3</f>
        <v>40.386159999999997</v>
      </c>
      <c r="G3306" s="1">
        <f>(E3306+F3306)</f>
        <v>43.696707999999994</v>
      </c>
      <c r="H3306" s="1">
        <f>B3306*(1/3)</f>
        <v>15.133333333333333</v>
      </c>
      <c r="I3306" s="1">
        <f>IF((H3306-G3306)&gt;0, (H3306-G3306), (0))</f>
        <v>0</v>
      </c>
      <c r="J3306" s="1">
        <f>IF(I3306=0, G3306-H3306,0)</f>
        <v>28.563374666666661</v>
      </c>
      <c r="K3306" s="1">
        <f>I3306*1000/$V$5</f>
        <v>0</v>
      </c>
      <c r="L3306" s="1">
        <f>J3306*1000/$V$4</f>
        <v>511.88843488649928</v>
      </c>
      <c r="M3306" s="1">
        <f>L3306/$Y$4</f>
        <v>215.07917432205852</v>
      </c>
      <c r="N3306" s="1">
        <f>M3306*$Y$5</f>
        <v>301.11084405088189</v>
      </c>
      <c r="O3306" s="1" t="s">
        <v>0</v>
      </c>
      <c r="P3306" s="1" t="s">
        <v>0</v>
      </c>
      <c r="Q3306" s="1">
        <f>Q3305+K3306-L3306</f>
        <v>-81900.177236806048</v>
      </c>
      <c r="R3306">
        <f>Q3306*$V$5/1000</f>
        <v>-1637.1845429637528</v>
      </c>
    </row>
    <row r="3307" spans="1:18" x14ac:dyDescent="0.25">
      <c r="A3307" s="4">
        <v>42873.708333325318</v>
      </c>
      <c r="B3307">
        <v>46.4</v>
      </c>
      <c r="C3307">
        <v>8.5686800000000005</v>
      </c>
      <c r="D3307" s="3">
        <v>6.3365100000000005</v>
      </c>
      <c r="E3307" s="1">
        <f>C3307*$V$2</f>
        <v>3.4274720000000003</v>
      </c>
      <c r="F3307" s="1">
        <f>D3307*$V$3</f>
        <v>25.346040000000002</v>
      </c>
      <c r="G3307" s="1">
        <f>(E3307+F3307)</f>
        <v>28.773512000000004</v>
      </c>
      <c r="H3307" s="1">
        <f>B3307*(1/3)</f>
        <v>15.466666666666665</v>
      </c>
      <c r="I3307" s="1">
        <f>IF((H3307-G3307)&gt;0, (H3307-G3307), (0))</f>
        <v>0</v>
      </c>
      <c r="J3307" s="1">
        <f>IF(I3307=0, G3307-H3307,0)</f>
        <v>13.306845333333339</v>
      </c>
      <c r="K3307" s="1">
        <f>I3307*1000/$V$5</f>
        <v>0</v>
      </c>
      <c r="L3307" s="1">
        <f>J3307*1000/$V$4</f>
        <v>238.47393070489855</v>
      </c>
      <c r="M3307" s="1">
        <f>L3307/$Y$4</f>
        <v>100.1991305482767</v>
      </c>
      <c r="N3307" s="1">
        <f>M3307*$Y$5</f>
        <v>140.27878276758736</v>
      </c>
      <c r="O3307" s="1" t="s">
        <v>0</v>
      </c>
      <c r="P3307" s="1" t="s">
        <v>0</v>
      </c>
      <c r="Q3307" s="1">
        <f>Q3306+K3307-L3307</f>
        <v>-82138.65116751095</v>
      </c>
      <c r="R3307">
        <f>Q3307*$V$5/1000</f>
        <v>-1641.9516368385437</v>
      </c>
    </row>
    <row r="3308" spans="1:18" x14ac:dyDescent="0.25">
      <c r="A3308" s="4">
        <v>42873.749999991982</v>
      </c>
      <c r="B3308">
        <v>48.7</v>
      </c>
      <c r="C3308">
        <v>5.9387100000000004</v>
      </c>
      <c r="D3308" s="3">
        <v>2.0910120000000001</v>
      </c>
      <c r="E3308" s="1">
        <f>C3308*$V$2</f>
        <v>2.3754840000000002</v>
      </c>
      <c r="F3308" s="1">
        <f>D3308*$V$3</f>
        <v>8.3640480000000004</v>
      </c>
      <c r="G3308" s="1">
        <f>(E3308+F3308)</f>
        <v>10.739532000000001</v>
      </c>
      <c r="H3308" s="1">
        <f>B3308*(1/3)</f>
        <v>16.233333333333334</v>
      </c>
      <c r="I3308" s="1">
        <f>IF((H3308-G3308)&gt;0, (H3308-G3308), (0))</f>
        <v>5.4938013333333338</v>
      </c>
      <c r="J3308" s="1">
        <f>IF(I3308=0, G3308-H3308,0)</f>
        <v>0</v>
      </c>
      <c r="K3308" s="1">
        <f>I3308*1000/$V$5</f>
        <v>274.82748040687017</v>
      </c>
      <c r="L3308" s="1">
        <f>J3308*1000/$V$4</f>
        <v>0</v>
      </c>
      <c r="M3308" s="1">
        <f>L3308/$Y$4</f>
        <v>0</v>
      </c>
      <c r="N3308" s="1">
        <f>M3308*$Y$5</f>
        <v>0</v>
      </c>
      <c r="O3308" s="1" t="s">
        <v>0</v>
      </c>
      <c r="P3308" s="1" t="s">
        <v>0</v>
      </c>
      <c r="Q3308" s="1">
        <f>Q3307+K3308-L3308</f>
        <v>-81863.823687104086</v>
      </c>
      <c r="R3308">
        <f>Q3308*$V$5/1000</f>
        <v>-1636.4578355052106</v>
      </c>
    </row>
    <row r="3309" spans="1:18" x14ac:dyDescent="0.25">
      <c r="A3309" s="4">
        <v>42873.791666658646</v>
      </c>
      <c r="B3309">
        <v>50</v>
      </c>
      <c r="C3309">
        <v>5.2648299999999999</v>
      </c>
      <c r="D3309" s="3">
        <v>5.3410769999999996E-2</v>
      </c>
      <c r="E3309" s="1">
        <f>C3309*$V$2</f>
        <v>2.1059320000000001</v>
      </c>
      <c r="F3309" s="1">
        <f>D3309*$V$3</f>
        <v>0.21364307999999999</v>
      </c>
      <c r="G3309" s="1">
        <f>(E3309+F3309)</f>
        <v>2.3195750799999999</v>
      </c>
      <c r="H3309" s="1">
        <f>B3309*(1/3)</f>
        <v>16.666666666666664</v>
      </c>
      <c r="I3309" s="1">
        <f>IF((H3309-G3309)&gt;0, (H3309-G3309), (0))</f>
        <v>14.347091586666664</v>
      </c>
      <c r="J3309" s="1">
        <f>IF(I3309=0, G3309-H3309,0)</f>
        <v>0</v>
      </c>
      <c r="K3309" s="1">
        <f>I3309*1000/$V$5</f>
        <v>717.71343605135894</v>
      </c>
      <c r="L3309" s="1">
        <f>J3309*1000/$V$4</f>
        <v>0</v>
      </c>
      <c r="M3309" s="1">
        <f>L3309/$Y$4</f>
        <v>0</v>
      </c>
      <c r="N3309" s="1">
        <f>M3309*$Y$5</f>
        <v>0</v>
      </c>
      <c r="O3309" s="1" t="s">
        <v>0</v>
      </c>
      <c r="P3309" s="1" t="s">
        <v>0</v>
      </c>
      <c r="Q3309" s="1">
        <f>Q3308+K3309-L3309</f>
        <v>-81146.110251052727</v>
      </c>
      <c r="R3309">
        <f>Q3309*$V$5/1000</f>
        <v>-1622.1107439185439</v>
      </c>
    </row>
    <row r="3310" spans="1:18" x14ac:dyDescent="0.25">
      <c r="A3310" s="4">
        <v>42873.83333332531</v>
      </c>
      <c r="B3310">
        <v>48.8</v>
      </c>
      <c r="C3310">
        <v>3.6659800000000002</v>
      </c>
      <c r="D3310" s="3">
        <v>-7.0017200000000003E-3</v>
      </c>
      <c r="E3310" s="1">
        <f>C3310*$V$2</f>
        <v>1.4663920000000001</v>
      </c>
      <c r="F3310" s="1">
        <f>D3310*$V$3</f>
        <v>-2.8006880000000001E-2</v>
      </c>
      <c r="G3310" s="1">
        <f>(E3310+F3310)</f>
        <v>1.4383851200000002</v>
      </c>
      <c r="H3310" s="1">
        <f>B3310*(1/3)</f>
        <v>16.266666666666666</v>
      </c>
      <c r="I3310" s="1">
        <f>IF((H3310-G3310)&gt;0, (H3310-G3310), (0))</f>
        <v>14.828281546666666</v>
      </c>
      <c r="J3310" s="1">
        <f>IF(I3310=0, G3310-H3310,0)</f>
        <v>0</v>
      </c>
      <c r="K3310" s="1">
        <f>I3310*1000/$V$5</f>
        <v>741.78496981824253</v>
      </c>
      <c r="L3310" s="1">
        <f>J3310*1000/$V$4</f>
        <v>0</v>
      </c>
      <c r="M3310" s="1">
        <f>L3310/$Y$4</f>
        <v>0</v>
      </c>
      <c r="N3310" s="1">
        <f>M3310*$Y$5</f>
        <v>0</v>
      </c>
      <c r="O3310" s="1" t="s">
        <v>0</v>
      </c>
      <c r="P3310" s="1" t="s">
        <v>0</v>
      </c>
      <c r="Q3310" s="1">
        <f>Q3309+K3310-L3310</f>
        <v>-80404.325281234487</v>
      </c>
      <c r="R3310">
        <f>Q3310*$V$5/1000</f>
        <v>-1607.2824623718773</v>
      </c>
    </row>
    <row r="3311" spans="1:18" x14ac:dyDescent="0.25">
      <c r="A3311" s="4">
        <v>42873.874999991975</v>
      </c>
      <c r="B3311">
        <v>48.5</v>
      </c>
      <c r="C3311">
        <v>4.5244399999999994</v>
      </c>
      <c r="D3311" s="3">
        <v>-7.0017200000000003E-3</v>
      </c>
      <c r="E3311" s="1">
        <f>C3311*$V$2</f>
        <v>1.8097759999999998</v>
      </c>
      <c r="F3311" s="1">
        <f>D3311*$V$3</f>
        <v>-2.8006880000000001E-2</v>
      </c>
      <c r="G3311" s="1">
        <f>(E3311+F3311)</f>
        <v>1.7817691199999999</v>
      </c>
      <c r="H3311" s="1">
        <f>B3311*(1/3)</f>
        <v>16.166666666666664</v>
      </c>
      <c r="I3311" s="1">
        <f>IF((H3311-G3311)&gt;0, (H3311-G3311), (0))</f>
        <v>14.384897546666664</v>
      </c>
      <c r="J3311" s="1">
        <f>IF(I3311=0, G3311-H3311,0)</f>
        <v>0</v>
      </c>
      <c r="K3311" s="1">
        <f>I3311*1000/$V$5</f>
        <v>719.60467967316993</v>
      </c>
      <c r="L3311" s="1">
        <f>J3311*1000/$V$4</f>
        <v>0</v>
      </c>
      <c r="M3311" s="1">
        <f>L3311/$Y$4</f>
        <v>0</v>
      </c>
      <c r="N3311" s="1">
        <f>M3311*$Y$5</f>
        <v>0</v>
      </c>
      <c r="O3311" s="1" t="s">
        <v>0</v>
      </c>
      <c r="P3311" s="1" t="s">
        <v>0</v>
      </c>
      <c r="Q3311" s="1">
        <f>Q3310+K3311-L3311</f>
        <v>-79684.720601561319</v>
      </c>
      <c r="R3311">
        <f>Q3311*$V$5/1000</f>
        <v>-1592.8975648252108</v>
      </c>
    </row>
    <row r="3312" spans="1:18" x14ac:dyDescent="0.25">
      <c r="A3312" s="4">
        <v>42873.916666658639</v>
      </c>
      <c r="B3312">
        <v>48.4</v>
      </c>
      <c r="C3312">
        <v>3.4885700000000002</v>
      </c>
      <c r="D3312" s="3">
        <v>-7.0017200000000003E-3</v>
      </c>
      <c r="E3312" s="1">
        <f>C3312*$V$2</f>
        <v>1.3954280000000001</v>
      </c>
      <c r="F3312" s="1">
        <f>D3312*$V$3</f>
        <v>-2.8006880000000001E-2</v>
      </c>
      <c r="G3312" s="1">
        <f>(E3312+F3312)</f>
        <v>1.3674211200000002</v>
      </c>
      <c r="H3312" s="1">
        <f>B3312*(1/3)</f>
        <v>16.133333333333333</v>
      </c>
      <c r="I3312" s="1">
        <f>IF((H3312-G3312)&gt;0, (H3312-G3312), (0))</f>
        <v>14.765912213333333</v>
      </c>
      <c r="J3312" s="1">
        <f>IF(I3312=0, G3312-H3312,0)</f>
        <v>0</v>
      </c>
      <c r="K3312" s="1">
        <f>I3312*1000/$V$5</f>
        <v>738.6649431382358</v>
      </c>
      <c r="L3312" s="1">
        <f>J3312*1000/$V$4</f>
        <v>0</v>
      </c>
      <c r="M3312" s="1">
        <f>L3312/$Y$4</f>
        <v>0</v>
      </c>
      <c r="N3312" s="1">
        <f>M3312*$Y$5</f>
        <v>0</v>
      </c>
      <c r="O3312" s="1" t="s">
        <v>0</v>
      </c>
      <c r="P3312" s="1" t="s">
        <v>0</v>
      </c>
      <c r="Q3312" s="1">
        <f>Q3311+K3312-L3312</f>
        <v>-78946.05565842308</v>
      </c>
      <c r="R3312">
        <f>Q3312*$V$5/1000</f>
        <v>-1578.1316526118774</v>
      </c>
    </row>
    <row r="3313" spans="1:18" x14ac:dyDescent="0.25">
      <c r="A3313" s="4">
        <v>42873.958333325303</v>
      </c>
      <c r="B3313">
        <v>43.8</v>
      </c>
      <c r="C3313">
        <v>3.3905700000000003</v>
      </c>
      <c r="D3313" s="3">
        <v>-7.0017200000000003E-3</v>
      </c>
      <c r="E3313" s="1">
        <f>C3313*$V$2</f>
        <v>1.3562280000000002</v>
      </c>
      <c r="F3313" s="1">
        <f>D3313*$V$3</f>
        <v>-2.8006880000000001E-2</v>
      </c>
      <c r="G3313" s="1">
        <f>(E3313+F3313)</f>
        <v>1.3282211200000003</v>
      </c>
      <c r="H3313" s="1">
        <f>B3313*(1/3)</f>
        <v>14.599999999999998</v>
      </c>
      <c r="I3313" s="1">
        <f>IF((H3313-G3313)&gt;0, (H3313-G3313), (0))</f>
        <v>13.271778879999998</v>
      </c>
      <c r="J3313" s="1">
        <f>IF(I3313=0, G3313-H3313,0)</f>
        <v>0</v>
      </c>
      <c r="K3313" s="1">
        <f>I3313*1000/$V$5</f>
        <v>663.92090445222607</v>
      </c>
      <c r="L3313" s="1">
        <f>J3313*1000/$V$4</f>
        <v>0</v>
      </c>
      <c r="M3313" s="1">
        <f>L3313/$Y$4</f>
        <v>0</v>
      </c>
      <c r="N3313" s="1">
        <f>M3313*$Y$5</f>
        <v>0</v>
      </c>
      <c r="O3313" s="1">
        <f>SUM(N3290:N3313)</f>
        <v>2440.6647044767733</v>
      </c>
      <c r="P3313" s="1">
        <f>SUM(L3290:L3313)</f>
        <v>4149.1299976105147</v>
      </c>
      <c r="Q3313" s="1">
        <f>Q3312+K3313-L3313</f>
        <v>-78282.134753970851</v>
      </c>
      <c r="R3313">
        <f>Q3313*$V$5/1000</f>
        <v>-1564.8598737318771</v>
      </c>
    </row>
    <row r="3314" spans="1:18" x14ac:dyDescent="0.25">
      <c r="A3314" s="4">
        <v>42873.999999991967</v>
      </c>
      <c r="B3314">
        <v>43.6</v>
      </c>
      <c r="C3314">
        <v>2.3335599999999999</v>
      </c>
      <c r="D3314" s="3">
        <v>-7.0017200000000003E-3</v>
      </c>
      <c r="E3314" s="1">
        <f>C3314*$V$2</f>
        <v>0.93342400000000003</v>
      </c>
      <c r="F3314" s="1">
        <f>D3314*$V$3</f>
        <v>-2.8006880000000001E-2</v>
      </c>
      <c r="G3314" s="1">
        <f>(E3314+F3314)</f>
        <v>0.90541712000000008</v>
      </c>
      <c r="H3314" s="1">
        <f>B3314*(1/3)</f>
        <v>14.533333333333333</v>
      </c>
      <c r="I3314" s="1">
        <f>IF((H3314-G3314)&gt;0, (H3314-G3314), (0))</f>
        <v>13.627916213333332</v>
      </c>
      <c r="J3314" s="1">
        <f>IF(I3314=0, G3314-H3314,0)</f>
        <v>0</v>
      </c>
      <c r="K3314" s="1">
        <f>I3314*1000/$V$5</f>
        <v>681.73667900616977</v>
      </c>
      <c r="L3314" s="1">
        <f>J3314*1000/$V$4</f>
        <v>0</v>
      </c>
      <c r="M3314" s="1">
        <f>L3314/$Y$4</f>
        <v>0</v>
      </c>
      <c r="N3314" s="1">
        <f>M3314*$Y$5</f>
        <v>0</v>
      </c>
      <c r="O3314" s="1" t="s">
        <v>0</v>
      </c>
      <c r="P3314" s="1" t="s">
        <v>0</v>
      </c>
      <c r="Q3314" s="1">
        <f>Q3313+K3314-L3314</f>
        <v>-77600.398074964687</v>
      </c>
      <c r="R3314">
        <f>Q3314*$V$5/1000</f>
        <v>-1551.231957518544</v>
      </c>
    </row>
    <row r="3315" spans="1:18" x14ac:dyDescent="0.25">
      <c r="A3315" s="4">
        <v>42874.041666658632</v>
      </c>
      <c r="B3315">
        <v>39.700000000000003</v>
      </c>
      <c r="C3315">
        <v>1.5494100000000002</v>
      </c>
      <c r="D3315" s="3">
        <v>-7.0017200000000003E-3</v>
      </c>
      <c r="E3315" s="1">
        <f>C3315*$V$2</f>
        <v>0.61976400000000009</v>
      </c>
      <c r="F3315" s="1">
        <f>D3315*$V$3</f>
        <v>-2.8006880000000001E-2</v>
      </c>
      <c r="G3315" s="1">
        <f>(E3315+F3315)</f>
        <v>0.59175712000000014</v>
      </c>
      <c r="H3315" s="1">
        <f>B3315*(1/3)</f>
        <v>13.233333333333334</v>
      </c>
      <c r="I3315" s="1">
        <f>IF((H3315-G3315)&gt;0, (H3315-G3315), (0))</f>
        <v>12.641576213333334</v>
      </c>
      <c r="J3315" s="1">
        <f>IF(I3315=0, G3315-H3315,0)</f>
        <v>0</v>
      </c>
      <c r="K3315" s="1">
        <f>I3315*1000/$V$5</f>
        <v>632.39500817075213</v>
      </c>
      <c r="L3315" s="1">
        <f>J3315*1000/$V$4</f>
        <v>0</v>
      </c>
      <c r="M3315" s="1">
        <f>L3315/$Y$4</f>
        <v>0</v>
      </c>
      <c r="N3315" s="1">
        <f>M3315*$Y$5</f>
        <v>0</v>
      </c>
      <c r="O3315" s="1" t="s">
        <v>0</v>
      </c>
      <c r="P3315" s="1" t="s">
        <v>0</v>
      </c>
      <c r="Q3315" s="1">
        <f>Q3314+K3315-L3315</f>
        <v>-76968.003066793928</v>
      </c>
      <c r="R3315">
        <f>Q3315*$V$5/1000</f>
        <v>-1538.5903813052105</v>
      </c>
    </row>
    <row r="3316" spans="1:18" x14ac:dyDescent="0.25">
      <c r="A3316" s="4">
        <v>42874.083333325296</v>
      </c>
      <c r="B3316">
        <v>35.4</v>
      </c>
      <c r="C3316">
        <v>1.27349</v>
      </c>
      <c r="D3316" s="3">
        <v>-7.0017200000000003E-3</v>
      </c>
      <c r="E3316" s="1">
        <f>C3316*$V$2</f>
        <v>0.50939600000000007</v>
      </c>
      <c r="F3316" s="1">
        <f>D3316*$V$3</f>
        <v>-2.8006880000000001E-2</v>
      </c>
      <c r="G3316" s="1">
        <f>(E3316+F3316)</f>
        <v>0.48138912000000006</v>
      </c>
      <c r="H3316" s="1">
        <f>B3316*(1/3)</f>
        <v>11.799999999999999</v>
      </c>
      <c r="I3316" s="1">
        <f>IF((H3316-G3316)&gt;0, (H3316-G3316), (0))</f>
        <v>11.31861088</v>
      </c>
      <c r="J3316" s="1">
        <f>IF(I3316=0, G3316-H3316,0)</f>
        <v>0</v>
      </c>
      <c r="K3316" s="1">
        <f>I3316*1000/$V$5</f>
        <v>566.21365082541274</v>
      </c>
      <c r="L3316" s="1">
        <f>J3316*1000/$V$4</f>
        <v>0</v>
      </c>
      <c r="M3316" s="1">
        <f>L3316/$Y$4</f>
        <v>0</v>
      </c>
      <c r="N3316" s="1">
        <f>M3316*$Y$5</f>
        <v>0</v>
      </c>
      <c r="O3316" s="1" t="s">
        <v>0</v>
      </c>
      <c r="P3316" s="1" t="s">
        <v>0</v>
      </c>
      <c r="Q3316" s="1">
        <f>Q3315+K3316-L3316</f>
        <v>-76401.789415968509</v>
      </c>
      <c r="R3316">
        <f>Q3316*$V$5/1000</f>
        <v>-1527.2717704252104</v>
      </c>
    </row>
    <row r="3317" spans="1:18" x14ac:dyDescent="0.25">
      <c r="A3317" s="4">
        <v>42874.12499999196</v>
      </c>
      <c r="B3317">
        <v>34.4</v>
      </c>
      <c r="C3317">
        <v>0.99700800000000001</v>
      </c>
      <c r="D3317" s="3">
        <v>-7.0017200000000003E-3</v>
      </c>
      <c r="E3317" s="1">
        <f>C3317*$V$2</f>
        <v>0.39880320000000002</v>
      </c>
      <c r="F3317" s="1">
        <f>D3317*$V$3</f>
        <v>-2.8006880000000001E-2</v>
      </c>
      <c r="G3317" s="1">
        <f>(E3317+F3317)</f>
        <v>0.37079632000000001</v>
      </c>
      <c r="H3317" s="1">
        <f>B3317*(1/3)</f>
        <v>11.466666666666665</v>
      </c>
      <c r="I3317" s="1">
        <f>IF((H3317-G3317)&gt;0, (H3317-G3317), (0))</f>
        <v>11.095870346666665</v>
      </c>
      <c r="J3317" s="1">
        <f>IF(I3317=0, G3317-H3317,0)</f>
        <v>0</v>
      </c>
      <c r="K3317" s="1">
        <f>I3317*1000/$V$5</f>
        <v>555.0710528597632</v>
      </c>
      <c r="L3317" s="1">
        <f>J3317*1000/$V$4</f>
        <v>0</v>
      </c>
      <c r="M3317" s="1">
        <f>L3317/$Y$4</f>
        <v>0</v>
      </c>
      <c r="N3317" s="1">
        <f>M3317*$Y$5</f>
        <v>0</v>
      </c>
      <c r="O3317" s="1" t="s">
        <v>0</v>
      </c>
      <c r="P3317" s="1" t="s">
        <v>0</v>
      </c>
      <c r="Q3317" s="1">
        <f>Q3316+K3317-L3317</f>
        <v>-75846.718363108739</v>
      </c>
      <c r="R3317">
        <f>Q3317*$V$5/1000</f>
        <v>-1516.1759000785435</v>
      </c>
    </row>
    <row r="3318" spans="1:18" x14ac:dyDescent="0.25">
      <c r="A3318" s="4">
        <v>42874.166666658624</v>
      </c>
      <c r="B3318">
        <v>33.799999999999997</v>
      </c>
      <c r="C3318">
        <v>1.10476</v>
      </c>
      <c r="D3318" s="3">
        <v>-7.0017200000000003E-3</v>
      </c>
      <c r="E3318" s="1">
        <f>C3318*$V$2</f>
        <v>0.44190400000000002</v>
      </c>
      <c r="F3318" s="1">
        <f>D3318*$V$3</f>
        <v>-2.8006880000000001E-2</v>
      </c>
      <c r="G3318" s="1">
        <f>(E3318+F3318)</f>
        <v>0.41389712000000001</v>
      </c>
      <c r="H3318" s="1">
        <f>B3318*(1/3)</f>
        <v>11.266666666666666</v>
      </c>
      <c r="I3318" s="1">
        <f>IF((H3318-G3318)&gt;0, (H3318-G3318), (0))</f>
        <v>10.852769546666666</v>
      </c>
      <c r="J3318" s="1">
        <f>IF(I3318=0, G3318-H3318,0)</f>
        <v>0</v>
      </c>
      <c r="K3318" s="1">
        <f>I3318*1000/$V$5</f>
        <v>542.9099322994831</v>
      </c>
      <c r="L3318" s="1">
        <f>J3318*1000/$V$4</f>
        <v>0</v>
      </c>
      <c r="M3318" s="1">
        <f>L3318/$Y$4</f>
        <v>0</v>
      </c>
      <c r="N3318" s="1">
        <f>M3318*$Y$5</f>
        <v>0</v>
      </c>
      <c r="O3318" s="1" t="s">
        <v>0</v>
      </c>
      <c r="P3318" s="1" t="s">
        <v>0</v>
      </c>
      <c r="Q3318" s="1">
        <f>Q3317+K3318-L3318</f>
        <v>-75303.808430809251</v>
      </c>
      <c r="R3318">
        <f>Q3318*$V$5/1000</f>
        <v>-1505.3231305318768</v>
      </c>
    </row>
    <row r="3319" spans="1:18" x14ac:dyDescent="0.25">
      <c r="A3319" s="4">
        <v>42874.208333325289</v>
      </c>
      <c r="B3319">
        <v>33</v>
      </c>
      <c r="C3319">
        <v>1.23166</v>
      </c>
      <c r="D3319" s="3">
        <v>-7.0017200000000003E-3</v>
      </c>
      <c r="E3319" s="1">
        <f>C3319*$V$2</f>
        <v>0.49266399999999999</v>
      </c>
      <c r="F3319" s="1">
        <f>D3319*$V$3</f>
        <v>-2.8006880000000001E-2</v>
      </c>
      <c r="G3319" s="1">
        <f>(E3319+F3319)</f>
        <v>0.46465711999999998</v>
      </c>
      <c r="H3319" s="1">
        <f>B3319*(1/3)</f>
        <v>11</v>
      </c>
      <c r="I3319" s="1">
        <f>IF((H3319-G3319)&gt;0, (H3319-G3319), (0))</f>
        <v>10.53534288</v>
      </c>
      <c r="J3319" s="1">
        <f>IF(I3319=0, G3319-H3319,0)</f>
        <v>0</v>
      </c>
      <c r="K3319" s="1">
        <f>I3319*1000/$V$5</f>
        <v>527.0306593296649</v>
      </c>
      <c r="L3319" s="1">
        <f>J3319*1000/$V$4</f>
        <v>0</v>
      </c>
      <c r="M3319" s="1">
        <f>L3319/$Y$4</f>
        <v>0</v>
      </c>
      <c r="N3319" s="1">
        <f>M3319*$Y$5</f>
        <v>0</v>
      </c>
      <c r="O3319" s="1" t="s">
        <v>0</v>
      </c>
      <c r="P3319" s="1" t="s">
        <v>0</v>
      </c>
      <c r="Q3319" s="1">
        <f>Q3318+K3319-L3319</f>
        <v>-74776.777771479581</v>
      </c>
      <c r="R3319">
        <f>Q3319*$V$5/1000</f>
        <v>-1494.7877876518767</v>
      </c>
    </row>
    <row r="3320" spans="1:18" x14ac:dyDescent="0.25">
      <c r="A3320" s="4">
        <v>42874.249999991953</v>
      </c>
      <c r="B3320">
        <v>32</v>
      </c>
      <c r="C3320">
        <v>1.19191</v>
      </c>
      <c r="D3320" s="3">
        <v>-7.0017200000000003E-3</v>
      </c>
      <c r="E3320" s="1">
        <f>C3320*$V$2</f>
        <v>0.47676400000000002</v>
      </c>
      <c r="F3320" s="1">
        <f>D3320*$V$3</f>
        <v>-2.8006880000000001E-2</v>
      </c>
      <c r="G3320" s="1">
        <f>(E3320+F3320)</f>
        <v>0.44875712000000001</v>
      </c>
      <c r="H3320" s="1">
        <f>B3320*(1/3)</f>
        <v>10.666666666666666</v>
      </c>
      <c r="I3320" s="1">
        <f>IF((H3320-G3320)&gt;0, (H3320-G3320), (0))</f>
        <v>10.217909546666666</v>
      </c>
      <c r="J3320" s="1">
        <f>IF(I3320=0, G3320-H3320,0)</f>
        <v>0</v>
      </c>
      <c r="K3320" s="1">
        <f>I3320*1000/$V$5</f>
        <v>511.15105285976324</v>
      </c>
      <c r="L3320" s="1">
        <f>J3320*1000/$V$4</f>
        <v>0</v>
      </c>
      <c r="M3320" s="1">
        <f>L3320/$Y$4</f>
        <v>0</v>
      </c>
      <c r="N3320" s="1">
        <f>M3320*$Y$5</f>
        <v>0</v>
      </c>
      <c r="O3320" s="1" t="s">
        <v>0</v>
      </c>
      <c r="P3320" s="1" t="s">
        <v>0</v>
      </c>
      <c r="Q3320" s="1">
        <f>Q3319+K3320-L3320</f>
        <v>-74265.626718619824</v>
      </c>
      <c r="R3320">
        <f>Q3320*$V$5/1000</f>
        <v>-1484.5698781052101</v>
      </c>
    </row>
    <row r="3321" spans="1:18" x14ac:dyDescent="0.25">
      <c r="A3321" s="4">
        <v>42874.291666658617</v>
      </c>
      <c r="B3321">
        <v>33.799999999999997</v>
      </c>
      <c r="C3321">
        <v>2.10087</v>
      </c>
      <c r="D3321" s="3">
        <v>0.6432251699999999</v>
      </c>
      <c r="E3321" s="1">
        <f>C3321*$V$2</f>
        <v>0.84034800000000009</v>
      </c>
      <c r="F3321" s="1">
        <f>D3321*$V$3</f>
        <v>2.5729006799999996</v>
      </c>
      <c r="G3321" s="1">
        <f>(E3321+F3321)</f>
        <v>3.4132486799999997</v>
      </c>
      <c r="H3321" s="1">
        <f>B3321*(1/3)</f>
        <v>11.266666666666666</v>
      </c>
      <c r="I3321" s="1">
        <f>IF((H3321-G3321)&gt;0, (H3321-G3321), (0))</f>
        <v>7.853417986666666</v>
      </c>
      <c r="J3321" s="1">
        <f>IF(I3321=0, G3321-H3321,0)</f>
        <v>0</v>
      </c>
      <c r="K3321" s="1">
        <f>I3321*1000/$V$5</f>
        <v>392.86733299983325</v>
      </c>
      <c r="L3321" s="1">
        <f>J3321*1000/$V$4</f>
        <v>0</v>
      </c>
      <c r="M3321" s="1">
        <f>L3321/$Y$4</f>
        <v>0</v>
      </c>
      <c r="N3321" s="1">
        <f>M3321*$Y$5</f>
        <v>0</v>
      </c>
      <c r="O3321" s="1" t="s">
        <v>0</v>
      </c>
      <c r="P3321" s="1" t="s">
        <v>0</v>
      </c>
      <c r="Q3321" s="1">
        <f>Q3320+K3321-L3321</f>
        <v>-73872.759385619996</v>
      </c>
      <c r="R3321">
        <f>Q3321*$V$5/1000</f>
        <v>-1476.7164601185436</v>
      </c>
    </row>
    <row r="3322" spans="1:18" x14ac:dyDescent="0.25">
      <c r="A3322" s="4">
        <v>42874.333333325281</v>
      </c>
      <c r="B3322">
        <v>34.4</v>
      </c>
      <c r="C3322">
        <v>3.1844200000000003</v>
      </c>
      <c r="D3322" s="3">
        <v>3.37744</v>
      </c>
      <c r="E3322" s="1">
        <f>C3322*$V$2</f>
        <v>1.2737680000000002</v>
      </c>
      <c r="F3322" s="1">
        <f>D3322*$V$3</f>
        <v>13.50976</v>
      </c>
      <c r="G3322" s="1">
        <f>(E3322+F3322)</f>
        <v>14.783528</v>
      </c>
      <c r="H3322" s="1">
        <f>B3322*(1/3)</f>
        <v>11.466666666666665</v>
      </c>
      <c r="I3322" s="1">
        <f>IF((H3322-G3322)&gt;0, (H3322-G3322), (0))</f>
        <v>0</v>
      </c>
      <c r="J3322" s="1">
        <f>IF(I3322=0, G3322-H3322,0)</f>
        <v>3.3168613333333354</v>
      </c>
      <c r="K3322" s="1">
        <f>I3322*1000/$V$5</f>
        <v>0</v>
      </c>
      <c r="L3322" s="1">
        <f>J3322*1000/$V$4</f>
        <v>59.441959378733614</v>
      </c>
      <c r="M3322" s="1">
        <f>L3322/$Y$4</f>
        <v>24.975613184341857</v>
      </c>
      <c r="N3322" s="1">
        <f>M3322*$Y$5</f>
        <v>34.9658584580786</v>
      </c>
      <c r="O3322" s="1" t="s">
        <v>0</v>
      </c>
      <c r="P3322" s="1" t="s">
        <v>0</v>
      </c>
      <c r="Q3322" s="1">
        <f>Q3321+K3322-L3322</f>
        <v>-73932.201344998728</v>
      </c>
      <c r="R3322">
        <f>Q3322*$V$5/1000</f>
        <v>-1477.9047048865245</v>
      </c>
    </row>
    <row r="3323" spans="1:18" x14ac:dyDescent="0.25">
      <c r="A3323" s="4">
        <v>42874.374999991946</v>
      </c>
      <c r="B3323">
        <v>39</v>
      </c>
      <c r="C3323">
        <v>4.6168100000000001</v>
      </c>
      <c r="D3323" s="3">
        <v>7.2329999999999997</v>
      </c>
      <c r="E3323" s="1">
        <f>C3323*$V$2</f>
        <v>1.846724</v>
      </c>
      <c r="F3323" s="1">
        <f>D3323*$V$3</f>
        <v>28.931999999999999</v>
      </c>
      <c r="G3323" s="1">
        <f>(E3323+F3323)</f>
        <v>30.778723999999997</v>
      </c>
      <c r="H3323" s="1">
        <f>B3323*(1/3)</f>
        <v>13</v>
      </c>
      <c r="I3323" s="1">
        <f>IF((H3323-G3323)&gt;0, (H3323-G3323), (0))</f>
        <v>0</v>
      </c>
      <c r="J3323" s="1">
        <f>IF(I3323=0, G3323-H3323,0)</f>
        <v>17.778723999999997</v>
      </c>
      <c r="K3323" s="1">
        <f>I3323*1000/$V$5</f>
        <v>0</v>
      </c>
      <c r="L3323" s="1">
        <f>J3323*1000/$V$4</f>
        <v>318.61512544802866</v>
      </c>
      <c r="M3323" s="1">
        <f>L3323/$Y$4</f>
        <v>133.87190144875154</v>
      </c>
      <c r="N3323" s="1">
        <f>M3323*$Y$5</f>
        <v>187.42066202825214</v>
      </c>
      <c r="O3323" s="1" t="s">
        <v>0</v>
      </c>
      <c r="P3323" s="1" t="s">
        <v>0</v>
      </c>
      <c r="Q3323" s="1">
        <f>Q3322+K3323-L3323</f>
        <v>-74250.816470446764</v>
      </c>
      <c r="R3323">
        <f>Q3323*$V$5/1000</f>
        <v>-1484.2738212442307</v>
      </c>
    </row>
    <row r="3324" spans="1:18" x14ac:dyDescent="0.25">
      <c r="A3324" s="4">
        <v>42874.41666665861</v>
      </c>
      <c r="B3324">
        <v>41</v>
      </c>
      <c r="C3324">
        <v>6.9875200000000008</v>
      </c>
      <c r="D3324" s="3">
        <v>13.642370000000001</v>
      </c>
      <c r="E3324" s="1">
        <f>C3324*$V$2</f>
        <v>2.7950080000000006</v>
      </c>
      <c r="F3324" s="1">
        <f>D3324*$V$3</f>
        <v>54.569480000000006</v>
      </c>
      <c r="G3324" s="1">
        <f>(E3324+F3324)</f>
        <v>57.364488000000009</v>
      </c>
      <c r="H3324" s="1">
        <f>B3324*(1/3)</f>
        <v>13.666666666666666</v>
      </c>
      <c r="I3324" s="1">
        <f>IF((H3324-G3324)&gt;0, (H3324-G3324), (0))</f>
        <v>0</v>
      </c>
      <c r="J3324" s="1">
        <f>IF(I3324=0, G3324-H3324,0)</f>
        <v>43.697821333333344</v>
      </c>
      <c r="K3324" s="1">
        <f>I3324*1000/$V$5</f>
        <v>0</v>
      </c>
      <c r="L3324" s="1">
        <f>J3324*1000/$V$4</f>
        <v>783.11507765830379</v>
      </c>
      <c r="M3324" s="1">
        <f>L3324/$Y$4</f>
        <v>329.03994859592598</v>
      </c>
      <c r="N3324" s="1">
        <f>M3324*$Y$5</f>
        <v>460.65592803429632</v>
      </c>
      <c r="O3324" s="1" t="s">
        <v>0</v>
      </c>
      <c r="P3324" s="1" t="s">
        <v>0</v>
      </c>
      <c r="Q3324" s="1">
        <f>Q3323+K3324-L3324</f>
        <v>-75033.931548105073</v>
      </c>
      <c r="R3324">
        <f>Q3324*$V$5/1000</f>
        <v>-1499.9282916466202</v>
      </c>
    </row>
    <row r="3325" spans="1:18" x14ac:dyDescent="0.25">
      <c r="A3325" s="4">
        <v>42874.458333325274</v>
      </c>
      <c r="B3325">
        <v>40.799999999999997</v>
      </c>
      <c r="C3325">
        <v>5.8474200000000005</v>
      </c>
      <c r="D3325" s="3">
        <v>11.298299999999999</v>
      </c>
      <c r="E3325" s="1">
        <f>C3325*$V$2</f>
        <v>2.3389680000000004</v>
      </c>
      <c r="F3325" s="1">
        <f>D3325*$V$3</f>
        <v>45.193199999999997</v>
      </c>
      <c r="G3325" s="1">
        <f>(E3325+F3325)</f>
        <v>47.532167999999999</v>
      </c>
      <c r="H3325" s="1">
        <f>B3325*(1/3)</f>
        <v>13.599999999999998</v>
      </c>
      <c r="I3325" s="1">
        <f>IF((H3325-G3325)&gt;0, (H3325-G3325), (0))</f>
        <v>0</v>
      </c>
      <c r="J3325" s="1">
        <f>IF(I3325=0, G3325-H3325,0)</f>
        <v>33.932168000000004</v>
      </c>
      <c r="K3325" s="1">
        <f>I3325*1000/$V$5</f>
        <v>0</v>
      </c>
      <c r="L3325" s="1">
        <f>J3325*1000/$V$4</f>
        <v>608.10336917562734</v>
      </c>
      <c r="M3325" s="1">
        <f>L3325/$Y$4</f>
        <v>255.50561730068375</v>
      </c>
      <c r="N3325" s="1">
        <f>M3325*$Y$5</f>
        <v>357.70786422095722</v>
      </c>
      <c r="O3325" s="1" t="s">
        <v>0</v>
      </c>
      <c r="P3325" s="1" t="s">
        <v>0</v>
      </c>
      <c r="Q3325" s="1">
        <f>Q3324+K3325-L3325</f>
        <v>-75642.034917280704</v>
      </c>
      <c r="R3325">
        <f>Q3325*$V$5/1000</f>
        <v>-1512.0842779964412</v>
      </c>
    </row>
    <row r="3326" spans="1:18" x14ac:dyDescent="0.25">
      <c r="A3326" s="4">
        <v>42874.499999991938</v>
      </c>
      <c r="B3326">
        <v>42.4</v>
      </c>
      <c r="C3326">
        <v>5.9380100000000002</v>
      </c>
      <c r="D3326" s="3">
        <v>18.632270000000002</v>
      </c>
      <c r="E3326" s="1">
        <f>C3326*$V$2</f>
        <v>2.3752040000000001</v>
      </c>
      <c r="F3326" s="1">
        <f>D3326*$V$3</f>
        <v>74.529080000000008</v>
      </c>
      <c r="G3326" s="1">
        <f>(E3326+F3326)</f>
        <v>76.904284000000004</v>
      </c>
      <c r="H3326" s="1">
        <f>B3326*(1/3)</f>
        <v>14.133333333333333</v>
      </c>
      <c r="I3326" s="1">
        <f>IF((H3326-G3326)&gt;0, (H3326-G3326), (0))</f>
        <v>0</v>
      </c>
      <c r="J3326" s="1">
        <f>IF(I3326=0, G3326-H3326,0)</f>
        <v>62.770950666666671</v>
      </c>
      <c r="K3326" s="1">
        <f>I3326*1000/$V$5</f>
        <v>0</v>
      </c>
      <c r="L3326" s="1">
        <f>J3326*1000/$V$4</f>
        <v>1124.9274313022702</v>
      </c>
      <c r="M3326" s="1">
        <f>L3326/$Y$4</f>
        <v>472.65858458078583</v>
      </c>
      <c r="N3326" s="1">
        <f>M3326*$Y$5</f>
        <v>661.72201841310016</v>
      </c>
      <c r="O3326" s="1" t="s">
        <v>0</v>
      </c>
      <c r="P3326" s="1" t="s">
        <v>0</v>
      </c>
      <c r="Q3326" s="1">
        <f>Q3325+K3326-L3326</f>
        <v>-76766.96234858298</v>
      </c>
      <c r="R3326">
        <f>Q3326*$V$5/1000</f>
        <v>-1534.5715773481736</v>
      </c>
    </row>
    <row r="3327" spans="1:18" x14ac:dyDescent="0.25">
      <c r="A3327" s="4">
        <v>42874.541666658602</v>
      </c>
      <c r="B3327">
        <v>42.6</v>
      </c>
      <c r="C3327">
        <v>6.2729099999999995</v>
      </c>
      <c r="D3327" s="3">
        <v>18.946020000000001</v>
      </c>
      <c r="E3327" s="1">
        <f>C3327*$V$2</f>
        <v>2.5091640000000002</v>
      </c>
      <c r="F3327" s="1">
        <f>D3327*$V$3</f>
        <v>75.784080000000003</v>
      </c>
      <c r="G3327" s="1">
        <f>(E3327+F3327)</f>
        <v>78.293244000000001</v>
      </c>
      <c r="H3327" s="1">
        <f>B3327*(1/3)</f>
        <v>14.2</v>
      </c>
      <c r="I3327" s="1">
        <f>IF((H3327-G3327)&gt;0, (H3327-G3327), (0))</f>
        <v>0</v>
      </c>
      <c r="J3327" s="1">
        <f>IF(I3327=0, G3327-H3327,0)</f>
        <v>64.093243999999999</v>
      </c>
      <c r="K3327" s="1">
        <f>I3327*1000/$V$5</f>
        <v>0</v>
      </c>
      <c r="L3327" s="1">
        <f>J3327*1000/$V$4</f>
        <v>1148.6244444444444</v>
      </c>
      <c r="M3327" s="1">
        <f>L3327/$Y$4</f>
        <v>482.61531279178337</v>
      </c>
      <c r="N3327" s="1">
        <f>M3327*$Y$5</f>
        <v>675.66143790849662</v>
      </c>
      <c r="O3327" s="1" t="s">
        <v>0</v>
      </c>
      <c r="P3327" s="1" t="s">
        <v>0</v>
      </c>
      <c r="Q3327" s="1">
        <f>Q3326+K3327-L3327</f>
        <v>-77915.586793027425</v>
      </c>
      <c r="R3327">
        <f>Q3327*$V$5/1000</f>
        <v>-1557.5325799926181</v>
      </c>
    </row>
    <row r="3328" spans="1:18" x14ac:dyDescent="0.25">
      <c r="A3328" s="4">
        <v>42874.583333325267</v>
      </c>
      <c r="B3328">
        <v>43</v>
      </c>
      <c r="C3328">
        <v>7.63781</v>
      </c>
      <c r="D3328" s="3">
        <v>15.291130000000001</v>
      </c>
      <c r="E3328" s="1">
        <f>C3328*$V$2</f>
        <v>3.0551240000000002</v>
      </c>
      <c r="F3328" s="1">
        <f>D3328*$V$3</f>
        <v>61.164520000000003</v>
      </c>
      <c r="G3328" s="1">
        <f>(E3328+F3328)</f>
        <v>64.219644000000002</v>
      </c>
      <c r="H3328" s="1">
        <f>B3328*(1/3)</f>
        <v>14.333333333333332</v>
      </c>
      <c r="I3328" s="1">
        <f>IF((H3328-G3328)&gt;0, (H3328-G3328), (0))</f>
        <v>0</v>
      </c>
      <c r="J3328" s="1">
        <f>IF(I3328=0, G3328-H3328,0)</f>
        <v>49.886310666666674</v>
      </c>
      <c r="K3328" s="1">
        <f>I3328*1000/$V$5</f>
        <v>0</v>
      </c>
      <c r="L3328" s="1">
        <f>J3328*1000/$V$4</f>
        <v>894.01990442054966</v>
      </c>
      <c r="M3328" s="1">
        <f>L3328/$Y$4</f>
        <v>375.63861530275199</v>
      </c>
      <c r="N3328" s="1">
        <f>M3328*$Y$5</f>
        <v>525.8940614238528</v>
      </c>
      <c r="O3328" s="1" t="s">
        <v>0</v>
      </c>
      <c r="P3328" s="1" t="s">
        <v>0</v>
      </c>
      <c r="Q3328" s="1">
        <f>Q3327+K3328-L3328</f>
        <v>-78809.606697447976</v>
      </c>
      <c r="R3328">
        <f>Q3328*$V$5/1000</f>
        <v>-1575.4040378819848</v>
      </c>
    </row>
    <row r="3329" spans="1:18" x14ac:dyDescent="0.25">
      <c r="A3329" s="4">
        <v>42874.624999991931</v>
      </c>
      <c r="B3329">
        <v>43.6</v>
      </c>
      <c r="C3329">
        <v>7.9074900000000001</v>
      </c>
      <c r="D3329" s="3">
        <v>15.033939999999999</v>
      </c>
      <c r="E3329" s="1">
        <f>C3329*$V$2</f>
        <v>3.1629960000000001</v>
      </c>
      <c r="F3329" s="1">
        <f>D3329*$V$3</f>
        <v>60.135759999999998</v>
      </c>
      <c r="G3329" s="1">
        <f>(E3329+F3329)</f>
        <v>63.298755999999997</v>
      </c>
      <c r="H3329" s="1">
        <f>B3329*(1/3)</f>
        <v>14.533333333333333</v>
      </c>
      <c r="I3329" s="1">
        <f>IF((H3329-G3329)&gt;0, (H3329-G3329), (0))</f>
        <v>0</v>
      </c>
      <c r="J3329" s="1">
        <f>IF(I3329=0, G3329-H3329,0)</f>
        <v>48.765422666666666</v>
      </c>
      <c r="K3329" s="1">
        <f>I3329*1000/$V$5</f>
        <v>0</v>
      </c>
      <c r="L3329" s="1">
        <f>J3329*1000/$V$4</f>
        <v>873.93230585424135</v>
      </c>
      <c r="M3329" s="1">
        <f>L3329/$Y$4</f>
        <v>367.19844783791655</v>
      </c>
      <c r="N3329" s="1">
        <f>M3329*$Y$5</f>
        <v>514.07782697308312</v>
      </c>
      <c r="O3329" s="1" t="s">
        <v>0</v>
      </c>
      <c r="P3329" s="1" t="s">
        <v>0</v>
      </c>
      <c r="Q3329" s="1">
        <f>Q3328+K3329-L3329</f>
        <v>-79683.539003302212</v>
      </c>
      <c r="R3329">
        <f>Q3329*$V$5/1000</f>
        <v>-1592.8739446760112</v>
      </c>
    </row>
    <row r="3330" spans="1:18" x14ac:dyDescent="0.25">
      <c r="A3330" s="4">
        <v>42874.666666658595</v>
      </c>
      <c r="B3330">
        <v>43.9</v>
      </c>
      <c r="C3330">
        <v>4.2065299999999999</v>
      </c>
      <c r="D3330" s="3">
        <v>10.839040000000001</v>
      </c>
      <c r="E3330" s="1">
        <f>C3330*$V$2</f>
        <v>1.682612</v>
      </c>
      <c r="F3330" s="1">
        <f>D3330*$V$3</f>
        <v>43.356160000000003</v>
      </c>
      <c r="G3330" s="1">
        <f>(E3330+F3330)</f>
        <v>45.038772000000002</v>
      </c>
      <c r="H3330" s="1">
        <f>B3330*(1/3)</f>
        <v>14.633333333333333</v>
      </c>
      <c r="I3330" s="1">
        <f>IF((H3330-G3330)&gt;0, (H3330-G3330), (0))</f>
        <v>0</v>
      </c>
      <c r="J3330" s="1">
        <f>IF(I3330=0, G3330-H3330,0)</f>
        <v>30.405438666666669</v>
      </c>
      <c r="K3330" s="1">
        <f>I3330*1000/$V$5</f>
        <v>0</v>
      </c>
      <c r="L3330" s="1">
        <f>J3330*1000/$V$4</f>
        <v>544.90033452807654</v>
      </c>
      <c r="M3330" s="1">
        <f>L3330/$Y$4</f>
        <v>228.94972038994814</v>
      </c>
      <c r="N3330" s="1">
        <f>M3330*$Y$5</f>
        <v>320.52960854592737</v>
      </c>
      <c r="O3330" s="1" t="s">
        <v>0</v>
      </c>
      <c r="P3330" s="1" t="s">
        <v>0</v>
      </c>
      <c r="Q3330" s="1">
        <f>Q3329+K3330-L3330</f>
        <v>-80228.439337830292</v>
      </c>
      <c r="R3330">
        <f>Q3330*$V$5/1000</f>
        <v>-1603.7665023632273</v>
      </c>
    </row>
    <row r="3331" spans="1:18" x14ac:dyDescent="0.25">
      <c r="A3331" s="4">
        <v>42874.708333325259</v>
      </c>
      <c r="B3331">
        <v>44.9</v>
      </c>
      <c r="C3331">
        <v>3.2871599999999996</v>
      </c>
      <c r="D3331" s="3">
        <v>6.9980599999999997</v>
      </c>
      <c r="E3331" s="1">
        <f>C3331*$V$2</f>
        <v>1.314864</v>
      </c>
      <c r="F3331" s="1">
        <f>D3331*$V$3</f>
        <v>27.992239999999999</v>
      </c>
      <c r="G3331" s="1">
        <f>(E3331+F3331)</f>
        <v>29.307103999999999</v>
      </c>
      <c r="H3331" s="1">
        <f>B3331*(1/3)</f>
        <v>14.966666666666665</v>
      </c>
      <c r="I3331" s="1">
        <f>IF((H3331-G3331)&gt;0, (H3331-G3331), (0))</f>
        <v>0</v>
      </c>
      <c r="J3331" s="1">
        <f>IF(I3331=0, G3331-H3331,0)</f>
        <v>14.340437333333334</v>
      </c>
      <c r="K3331" s="1">
        <f>I3331*1000/$V$5</f>
        <v>0</v>
      </c>
      <c r="L3331" s="1">
        <f>J3331*1000/$V$4</f>
        <v>256.99708482676226</v>
      </c>
      <c r="M3331" s="1">
        <f>L3331/$Y$4</f>
        <v>107.981968414606</v>
      </c>
      <c r="N3331" s="1">
        <f>M3331*$Y$5</f>
        <v>151.17475578044838</v>
      </c>
      <c r="O3331" s="1" t="s">
        <v>0</v>
      </c>
      <c r="P3331" s="1" t="s">
        <v>0</v>
      </c>
      <c r="Q3331" s="1">
        <f>Q3330+K3331-L3331</f>
        <v>-80485.436422657061</v>
      </c>
      <c r="R3331">
        <f>Q3331*$V$5/1000</f>
        <v>-1608.9038740889146</v>
      </c>
    </row>
    <row r="3332" spans="1:18" x14ac:dyDescent="0.25">
      <c r="A3332" s="4">
        <v>42874.749999991924</v>
      </c>
      <c r="B3332">
        <v>45.4</v>
      </c>
      <c r="C3332">
        <v>3.3964899999999996</v>
      </c>
      <c r="D3332" s="3">
        <v>2.1385390000000002</v>
      </c>
      <c r="E3332" s="1">
        <f>C3332*$V$2</f>
        <v>1.3585959999999999</v>
      </c>
      <c r="F3332" s="1">
        <f>D3332*$V$3</f>
        <v>8.5541560000000008</v>
      </c>
      <c r="G3332" s="1">
        <f>(E3332+F3332)</f>
        <v>9.9127520000000011</v>
      </c>
      <c r="H3332" s="1">
        <f>B3332*(1/3)</f>
        <v>15.133333333333333</v>
      </c>
      <c r="I3332" s="1">
        <f>IF((H3332-G3332)&gt;0, (H3332-G3332), (0))</f>
        <v>5.2205813333333317</v>
      </c>
      <c r="J3332" s="1">
        <f>IF(I3332=0, G3332-H3332,0)</f>
        <v>0</v>
      </c>
      <c r="K3332" s="1">
        <f>I3332*1000/$V$5</f>
        <v>261.15964648991155</v>
      </c>
      <c r="L3332" s="1">
        <f>J3332*1000/$V$4</f>
        <v>0</v>
      </c>
      <c r="M3332" s="1">
        <f>L3332/$Y$4</f>
        <v>0</v>
      </c>
      <c r="N3332" s="1">
        <f>M3332*$Y$5</f>
        <v>0</v>
      </c>
      <c r="O3332" s="1" t="s">
        <v>0</v>
      </c>
      <c r="P3332" s="1" t="s">
        <v>0</v>
      </c>
      <c r="Q3332" s="1">
        <f>Q3331+K3332-L3332</f>
        <v>-80224.276776167157</v>
      </c>
      <c r="R3332">
        <f>Q3332*$V$5/1000</f>
        <v>-1603.6832927555815</v>
      </c>
    </row>
    <row r="3333" spans="1:18" x14ac:dyDescent="0.25">
      <c r="A3333" s="4">
        <v>42874.791666658588</v>
      </c>
      <c r="B3333">
        <v>45.9</v>
      </c>
      <c r="C3333">
        <v>3.41371</v>
      </c>
      <c r="D3333" s="3">
        <v>2.8106270000000003E-2</v>
      </c>
      <c r="E3333" s="1">
        <f>C3333*$V$2</f>
        <v>1.3654840000000001</v>
      </c>
      <c r="F3333" s="1">
        <f>D3333*$V$3</f>
        <v>0.11242508000000001</v>
      </c>
      <c r="G3333" s="1">
        <f>(E3333+F3333)</f>
        <v>1.4779090800000001</v>
      </c>
      <c r="H3333" s="1">
        <f>B3333*(1/3)</f>
        <v>15.299999999999999</v>
      </c>
      <c r="I3333" s="1">
        <f>IF((H3333-G3333)&gt;0, (H3333-G3333), (0))</f>
        <v>13.822090919999999</v>
      </c>
      <c r="J3333" s="1">
        <f>IF(I3333=0, G3333-H3333,0)</f>
        <v>0</v>
      </c>
      <c r="K3333" s="1">
        <f>I3333*1000/$V$5</f>
        <v>691.45027113556773</v>
      </c>
      <c r="L3333" s="1">
        <f>J3333*1000/$V$4</f>
        <v>0</v>
      </c>
      <c r="M3333" s="1">
        <f>L3333/$Y$4</f>
        <v>0</v>
      </c>
      <c r="N3333" s="1">
        <f>M3333*$Y$5</f>
        <v>0</v>
      </c>
      <c r="O3333" s="1" t="s">
        <v>0</v>
      </c>
      <c r="P3333" s="1" t="s">
        <v>0</v>
      </c>
      <c r="Q3333" s="1">
        <f>Q3332+K3333-L3333</f>
        <v>-79532.826505031582</v>
      </c>
      <c r="R3333">
        <f>Q3333*$V$5/1000</f>
        <v>-1589.8612018355811</v>
      </c>
    </row>
    <row r="3334" spans="1:18" x14ac:dyDescent="0.25">
      <c r="A3334" s="4">
        <v>42874.833333325252</v>
      </c>
      <c r="B3334">
        <v>45.2</v>
      </c>
      <c r="C3334">
        <v>4.26912</v>
      </c>
      <c r="D3334" s="3">
        <v>-7.0017200000000003E-3</v>
      </c>
      <c r="E3334" s="1">
        <f>C3334*$V$2</f>
        <v>1.7076480000000001</v>
      </c>
      <c r="F3334" s="1">
        <f>D3334*$V$3</f>
        <v>-2.8006880000000001E-2</v>
      </c>
      <c r="G3334" s="1">
        <f>(E3334+F3334)</f>
        <v>1.6796411200000001</v>
      </c>
      <c r="H3334" s="1">
        <f>B3334*(1/3)</f>
        <v>15.066666666666666</v>
      </c>
      <c r="I3334" s="1">
        <f>IF((H3334-G3334)&gt;0, (H3334-G3334), (0))</f>
        <v>13.387025546666667</v>
      </c>
      <c r="J3334" s="1">
        <f>IF(I3334=0, G3334-H3334,0)</f>
        <v>0</v>
      </c>
      <c r="K3334" s="1">
        <f>I3334*1000/$V$5</f>
        <v>669.68612039353025</v>
      </c>
      <c r="L3334" s="1">
        <f>J3334*1000/$V$4</f>
        <v>0</v>
      </c>
      <c r="M3334" s="1">
        <f>L3334/$Y$4</f>
        <v>0</v>
      </c>
      <c r="N3334" s="1">
        <f>M3334*$Y$5</f>
        <v>0</v>
      </c>
      <c r="O3334" s="1" t="s">
        <v>0</v>
      </c>
      <c r="P3334" s="1" t="s">
        <v>0</v>
      </c>
      <c r="Q3334" s="1">
        <f>Q3333+K3334-L3334</f>
        <v>-78863.140384638056</v>
      </c>
      <c r="R3334">
        <f>Q3334*$V$5/1000</f>
        <v>-1576.4741762889146</v>
      </c>
    </row>
    <row r="3335" spans="1:18" x14ac:dyDescent="0.25">
      <c r="A3335" s="4">
        <v>42874.874999991916</v>
      </c>
      <c r="B3335">
        <v>44.3</v>
      </c>
      <c r="C3335">
        <v>4.5128199999999996</v>
      </c>
      <c r="D3335" s="3">
        <v>-7.0017200000000003E-3</v>
      </c>
      <c r="E3335" s="1">
        <f>C3335*$V$2</f>
        <v>1.8051279999999998</v>
      </c>
      <c r="F3335" s="1">
        <f>D3335*$V$3</f>
        <v>-2.8006880000000001E-2</v>
      </c>
      <c r="G3335" s="1">
        <f>(E3335+F3335)</f>
        <v>1.7771211199999999</v>
      </c>
      <c r="H3335" s="1">
        <f>B3335*(1/3)</f>
        <v>14.766666666666666</v>
      </c>
      <c r="I3335" s="1">
        <f>IF((H3335-G3335)&gt;0, (H3335-G3335), (0))</f>
        <v>12.989545546666665</v>
      </c>
      <c r="J3335" s="1">
        <f>IF(I3335=0, G3335-H3335,0)</f>
        <v>0</v>
      </c>
      <c r="K3335" s="1">
        <f>I3335*1000/$V$5</f>
        <v>649.80217842254467</v>
      </c>
      <c r="L3335" s="1">
        <f>J3335*1000/$V$4</f>
        <v>0</v>
      </c>
      <c r="M3335" s="1">
        <f>L3335/$Y$4</f>
        <v>0</v>
      </c>
      <c r="N3335" s="1">
        <f>M3335*$Y$5</f>
        <v>0</v>
      </c>
      <c r="O3335" s="1" t="s">
        <v>0</v>
      </c>
      <c r="P3335" s="1" t="s">
        <v>0</v>
      </c>
      <c r="Q3335" s="1">
        <f>Q3334+K3335-L3335</f>
        <v>-78213.338206215514</v>
      </c>
      <c r="R3335">
        <f>Q3335*$V$5/1000</f>
        <v>-1563.4846307422479</v>
      </c>
    </row>
    <row r="3336" spans="1:18" x14ac:dyDescent="0.25">
      <c r="A3336" s="4">
        <v>42874.916666658581</v>
      </c>
      <c r="B3336">
        <v>44.7</v>
      </c>
      <c r="C3336">
        <v>3.6838000000000002</v>
      </c>
      <c r="D3336" s="3">
        <v>-7.0017200000000003E-3</v>
      </c>
      <c r="E3336" s="1">
        <f>C3336*$V$2</f>
        <v>1.4735200000000002</v>
      </c>
      <c r="F3336" s="1">
        <f>D3336*$V$3</f>
        <v>-2.8006880000000001E-2</v>
      </c>
      <c r="G3336" s="1">
        <f>(E3336+F3336)</f>
        <v>1.4455131200000002</v>
      </c>
      <c r="H3336" s="1">
        <f>B3336*(1/3)</f>
        <v>14.9</v>
      </c>
      <c r="I3336" s="1">
        <f>IF((H3336-G3336)&gt;0, (H3336-G3336), (0))</f>
        <v>13.454486880000001</v>
      </c>
      <c r="J3336" s="1">
        <f>IF(I3336=0, G3336-H3336,0)</f>
        <v>0</v>
      </c>
      <c r="K3336" s="1">
        <f>I3336*1000/$V$5</f>
        <v>673.06087443721867</v>
      </c>
      <c r="L3336" s="1">
        <f>J3336*1000/$V$4</f>
        <v>0</v>
      </c>
      <c r="M3336" s="1">
        <f>L3336/$Y$4</f>
        <v>0</v>
      </c>
      <c r="N3336" s="1">
        <f>M3336*$Y$5</f>
        <v>0</v>
      </c>
      <c r="O3336" s="1" t="s">
        <v>0</v>
      </c>
      <c r="P3336" s="1" t="s">
        <v>0</v>
      </c>
      <c r="Q3336" s="1">
        <f>Q3335+K3336-L3336</f>
        <v>-77540.277331778299</v>
      </c>
      <c r="R3336">
        <f>Q3336*$V$5/1000</f>
        <v>-1550.0301438622482</v>
      </c>
    </row>
    <row r="3337" spans="1:18" x14ac:dyDescent="0.25">
      <c r="A3337" s="4">
        <v>42874.958333325245</v>
      </c>
      <c r="B3337">
        <v>43.4</v>
      </c>
      <c r="C3337">
        <v>5.1031000000000004</v>
      </c>
      <c r="D3337" s="3">
        <v>-7.0017200000000003E-3</v>
      </c>
      <c r="E3337" s="1">
        <f>C3337*$V$2</f>
        <v>2.0412400000000002</v>
      </c>
      <c r="F3337" s="1">
        <f>D3337*$V$3</f>
        <v>-2.8006880000000001E-2</v>
      </c>
      <c r="G3337" s="1">
        <f>(E3337+F3337)</f>
        <v>2.0132331200000002</v>
      </c>
      <c r="H3337" s="1">
        <f>B3337*(1/3)</f>
        <v>14.466666666666665</v>
      </c>
      <c r="I3337" s="1">
        <f>IF((H3337-G3337)&gt;0, (H3337-G3337), (0))</f>
        <v>12.453433546666664</v>
      </c>
      <c r="J3337" s="1">
        <f>IF(I3337=0, G3337-H3337,0)</f>
        <v>0</v>
      </c>
      <c r="K3337" s="1">
        <f>I3337*1000/$V$5</f>
        <v>622.98316891779211</v>
      </c>
      <c r="L3337" s="1">
        <f>J3337*1000/$V$4</f>
        <v>0</v>
      </c>
      <c r="M3337" s="1">
        <f>L3337/$Y$4</f>
        <v>0</v>
      </c>
      <c r="N3337" s="1">
        <f>M3337*$Y$5</f>
        <v>0</v>
      </c>
      <c r="O3337" s="1">
        <f>SUM(N3314:N3337)</f>
        <v>3889.8100217864926</v>
      </c>
      <c r="P3337" s="1">
        <f>SUM(L3314:L3337)</f>
        <v>6612.6770370370377</v>
      </c>
      <c r="Q3337" s="1">
        <f>Q3336+K3337-L3337</f>
        <v>-76917.294162860504</v>
      </c>
      <c r="R3337">
        <f>Q3337*$V$5/1000</f>
        <v>-1537.5767103155815</v>
      </c>
    </row>
    <row r="3338" spans="1:18" x14ac:dyDescent="0.25">
      <c r="A3338" s="4">
        <v>42874.999999991909</v>
      </c>
      <c r="B3338">
        <v>42.7</v>
      </c>
      <c r="C3338">
        <v>4.1124600000000004</v>
      </c>
      <c r="D3338" s="3">
        <v>-7.0017200000000003E-3</v>
      </c>
      <c r="E3338" s="1">
        <f>C3338*$V$2</f>
        <v>1.6449840000000002</v>
      </c>
      <c r="F3338" s="1">
        <f>D3338*$V$3</f>
        <v>-2.8006880000000001E-2</v>
      </c>
      <c r="G3338" s="1">
        <f>(E3338+F3338)</f>
        <v>1.6169771200000003</v>
      </c>
      <c r="H3338" s="1">
        <f>B3338*(1/3)</f>
        <v>14.233333333333334</v>
      </c>
      <c r="I3338" s="1">
        <f>IF((H3338-G3338)&gt;0, (H3338-G3338), (0))</f>
        <v>12.616356213333335</v>
      </c>
      <c r="J3338" s="1">
        <f>IF(I3338=0, G3338-H3338,0)</f>
        <v>0</v>
      </c>
      <c r="K3338" s="1">
        <f>I3338*1000/$V$5</f>
        <v>631.13337735534446</v>
      </c>
      <c r="L3338" s="1">
        <f>J3338*1000/$V$4</f>
        <v>0</v>
      </c>
      <c r="M3338" s="1">
        <f>L3338/$Y$4</f>
        <v>0</v>
      </c>
      <c r="N3338" s="1">
        <f>M3338*$Y$5</f>
        <v>0</v>
      </c>
      <c r="O3338" s="1" t="s">
        <v>0</v>
      </c>
      <c r="P3338" s="1" t="s">
        <v>0</v>
      </c>
      <c r="Q3338" s="1">
        <f>Q3337+K3338-L3338</f>
        <v>-76286.160785505155</v>
      </c>
      <c r="R3338">
        <f>Q3338*$V$5/1000</f>
        <v>-1524.9603541022479</v>
      </c>
    </row>
    <row r="3339" spans="1:18" x14ac:dyDescent="0.25">
      <c r="A3339" s="4">
        <v>42875.041666658573</v>
      </c>
      <c r="B3339">
        <v>38.799999999999997</v>
      </c>
      <c r="C3339">
        <v>7.1991099999999992</v>
      </c>
      <c r="D3339" s="3">
        <v>-7.0017200000000003E-3</v>
      </c>
      <c r="E3339" s="1">
        <f>C3339*$V$2</f>
        <v>2.8796439999999999</v>
      </c>
      <c r="F3339" s="1">
        <f>D3339*$V$3</f>
        <v>-2.8006880000000001E-2</v>
      </c>
      <c r="G3339" s="1">
        <f>(E3339+F3339)</f>
        <v>2.8516371199999999</v>
      </c>
      <c r="H3339" s="1">
        <f>B3339*(1/3)</f>
        <v>12.933333333333332</v>
      </c>
      <c r="I3339" s="1">
        <f>IF((H3339-G3339)&gt;0, (H3339-G3339), (0))</f>
        <v>10.081696213333332</v>
      </c>
      <c r="J3339" s="1">
        <f>IF(I3339=0, G3339-H3339,0)</f>
        <v>0</v>
      </c>
      <c r="K3339" s="1">
        <f>I3339*1000/$V$5</f>
        <v>504.33697915624481</v>
      </c>
      <c r="L3339" s="1">
        <f>J3339*1000/$V$4</f>
        <v>0</v>
      </c>
      <c r="M3339" s="1">
        <f>L3339/$Y$4</f>
        <v>0</v>
      </c>
      <c r="N3339" s="1">
        <f>M3339*$Y$5</f>
        <v>0</v>
      </c>
      <c r="O3339" s="1" t="s">
        <v>0</v>
      </c>
      <c r="P3339" s="1" t="s">
        <v>0</v>
      </c>
      <c r="Q3339" s="1">
        <f>Q3338+K3339-L3339</f>
        <v>-75781.823806348912</v>
      </c>
      <c r="R3339">
        <f>Q3339*$V$5/1000</f>
        <v>-1514.8786578889146</v>
      </c>
    </row>
    <row r="3340" spans="1:18" x14ac:dyDescent="0.25">
      <c r="A3340" s="4">
        <v>42875.083333325238</v>
      </c>
      <c r="B3340">
        <v>35.299999999999997</v>
      </c>
      <c r="C3340">
        <v>7.1987200000000007</v>
      </c>
      <c r="D3340" s="3">
        <v>-7.0017200000000003E-3</v>
      </c>
      <c r="E3340" s="1">
        <f>C3340*$V$2</f>
        <v>2.8794880000000003</v>
      </c>
      <c r="F3340" s="1">
        <f>D3340*$V$3</f>
        <v>-2.8006880000000001E-2</v>
      </c>
      <c r="G3340" s="1">
        <f>(E3340+F3340)</f>
        <v>2.8514811200000003</v>
      </c>
      <c r="H3340" s="1">
        <f>B3340*(1/3)</f>
        <v>11.766666666666666</v>
      </c>
      <c r="I3340" s="1">
        <f>IF((H3340-G3340)&gt;0, (H3340-G3340), (0))</f>
        <v>8.915185546666665</v>
      </c>
      <c r="J3340" s="1">
        <f>IF(I3340=0, G3340-H3340,0)</f>
        <v>0</v>
      </c>
      <c r="K3340" s="1">
        <f>I3340*1000/$V$5</f>
        <v>445.98226846756711</v>
      </c>
      <c r="L3340" s="1">
        <f>J3340*1000/$V$4</f>
        <v>0</v>
      </c>
      <c r="M3340" s="1">
        <f>L3340/$Y$4</f>
        <v>0</v>
      </c>
      <c r="N3340" s="1">
        <f>M3340*$Y$5</f>
        <v>0</v>
      </c>
      <c r="O3340" s="1" t="s">
        <v>0</v>
      </c>
      <c r="P3340" s="1" t="s">
        <v>0</v>
      </c>
      <c r="Q3340" s="1">
        <f>Q3339+K3340-L3340</f>
        <v>-75335.841537881352</v>
      </c>
      <c r="R3340">
        <f>Q3340*$V$5/1000</f>
        <v>-1505.963472342248</v>
      </c>
    </row>
    <row r="3341" spans="1:18" x14ac:dyDescent="0.25">
      <c r="A3341" s="4">
        <v>42875.124999991902</v>
      </c>
      <c r="B3341">
        <v>34.4</v>
      </c>
      <c r="C3341">
        <v>5.6618000000000004</v>
      </c>
      <c r="D3341" s="3">
        <v>-7.0017200000000003E-3</v>
      </c>
      <c r="E3341" s="1">
        <f>C3341*$V$2</f>
        <v>2.2647200000000001</v>
      </c>
      <c r="F3341" s="1">
        <f>D3341*$V$3</f>
        <v>-2.8006880000000001E-2</v>
      </c>
      <c r="G3341" s="1">
        <f>(E3341+F3341)</f>
        <v>2.2367131200000001</v>
      </c>
      <c r="H3341" s="1">
        <f>B3341*(1/3)</f>
        <v>11.466666666666665</v>
      </c>
      <c r="I3341" s="1">
        <f>IF((H3341-G3341)&gt;0, (H3341-G3341), (0))</f>
        <v>9.229953546666664</v>
      </c>
      <c r="J3341" s="1">
        <f>IF(I3341=0, G3341-H3341,0)</f>
        <v>0</v>
      </c>
      <c r="K3341" s="1">
        <f>I3341*1000/$V$5</f>
        <v>461.72854160413527</v>
      </c>
      <c r="L3341" s="1">
        <f>J3341*1000/$V$4</f>
        <v>0</v>
      </c>
      <c r="M3341" s="1">
        <f>L3341/$Y$4</f>
        <v>0</v>
      </c>
      <c r="N3341" s="1">
        <f>M3341*$Y$5</f>
        <v>0</v>
      </c>
      <c r="O3341" s="1" t="s">
        <v>0</v>
      </c>
      <c r="P3341" s="1" t="s">
        <v>0</v>
      </c>
      <c r="Q3341" s="1">
        <f>Q3340+K3341-L3341</f>
        <v>-74874.11299627721</v>
      </c>
      <c r="R3341">
        <f>Q3341*$V$5/1000</f>
        <v>-1496.7335187955814</v>
      </c>
    </row>
    <row r="3342" spans="1:18" x14ac:dyDescent="0.25">
      <c r="A3342" s="4">
        <v>42875.166666658566</v>
      </c>
      <c r="B3342">
        <v>33.5</v>
      </c>
      <c r="C3342">
        <v>5.2151099999999992</v>
      </c>
      <c r="D3342" s="3">
        <v>-7.0017200000000003E-3</v>
      </c>
      <c r="E3342" s="1">
        <f>C3342*$V$2</f>
        <v>2.0860439999999998</v>
      </c>
      <c r="F3342" s="1">
        <f>D3342*$V$3</f>
        <v>-2.8006880000000001E-2</v>
      </c>
      <c r="G3342" s="1">
        <f>(E3342+F3342)</f>
        <v>2.0580371199999998</v>
      </c>
      <c r="H3342" s="1">
        <f>B3342*(1/3)</f>
        <v>11.166666666666666</v>
      </c>
      <c r="I3342" s="1">
        <f>IF((H3342-G3342)&gt;0, (H3342-G3342), (0))</f>
        <v>9.1086295466666662</v>
      </c>
      <c r="J3342" s="1">
        <f>IF(I3342=0, G3342-H3342,0)</f>
        <v>0</v>
      </c>
      <c r="K3342" s="1">
        <f>I3342*1000/$V$5</f>
        <v>455.65930698682678</v>
      </c>
      <c r="L3342" s="1">
        <f>J3342*1000/$V$4</f>
        <v>0</v>
      </c>
      <c r="M3342" s="1">
        <f>L3342/$Y$4</f>
        <v>0</v>
      </c>
      <c r="N3342" s="1">
        <f>M3342*$Y$5</f>
        <v>0</v>
      </c>
      <c r="O3342" s="1" t="s">
        <v>0</v>
      </c>
      <c r="P3342" s="1" t="s">
        <v>0</v>
      </c>
      <c r="Q3342" s="1">
        <f>Q3341+K3342-L3342</f>
        <v>-74418.453689290385</v>
      </c>
      <c r="R3342">
        <f>Q3342*$V$5/1000</f>
        <v>-1487.6248892489148</v>
      </c>
    </row>
    <row r="3343" spans="1:18" x14ac:dyDescent="0.25">
      <c r="A3343" s="4">
        <v>42875.20833332523</v>
      </c>
      <c r="B3343">
        <v>33.200000000000003</v>
      </c>
      <c r="C3343">
        <v>6.3840600000000007</v>
      </c>
      <c r="D3343" s="3">
        <v>-7.0017200000000003E-3</v>
      </c>
      <c r="E3343" s="1">
        <f>C3343*$V$2</f>
        <v>2.5536240000000006</v>
      </c>
      <c r="F3343" s="1">
        <f>D3343*$V$3</f>
        <v>-2.8006880000000001E-2</v>
      </c>
      <c r="G3343" s="1">
        <f>(E3343+F3343)</f>
        <v>2.5256171200000006</v>
      </c>
      <c r="H3343" s="1">
        <f>B3343*(1/3)</f>
        <v>11.066666666666666</v>
      </c>
      <c r="I3343" s="1">
        <f>IF((H3343-G3343)&gt;0, (H3343-G3343), (0))</f>
        <v>8.5410495466666667</v>
      </c>
      <c r="J3343" s="1">
        <f>IF(I3343=0, G3343-H3343,0)</f>
        <v>0</v>
      </c>
      <c r="K3343" s="1">
        <f>I3343*1000/$V$5</f>
        <v>427.26611038852764</v>
      </c>
      <c r="L3343" s="1">
        <f>J3343*1000/$V$4</f>
        <v>0</v>
      </c>
      <c r="M3343" s="1">
        <f>L3343/$Y$4</f>
        <v>0</v>
      </c>
      <c r="N3343" s="1">
        <f>M3343*$Y$5</f>
        <v>0</v>
      </c>
      <c r="O3343" s="1" t="s">
        <v>0</v>
      </c>
      <c r="P3343" s="1" t="s">
        <v>0</v>
      </c>
      <c r="Q3343" s="1">
        <f>Q3342+K3343-L3343</f>
        <v>-73991.187578901852</v>
      </c>
      <c r="R3343">
        <f>Q3343*$V$5/1000</f>
        <v>-1479.0838397022478</v>
      </c>
    </row>
    <row r="3344" spans="1:18" x14ac:dyDescent="0.25">
      <c r="A3344" s="4">
        <v>42875.249999991895</v>
      </c>
      <c r="B3344">
        <v>33.9</v>
      </c>
      <c r="C3344">
        <v>9.1501099999999997</v>
      </c>
      <c r="D3344" s="3">
        <v>-7.0017200000000003E-3</v>
      </c>
      <c r="E3344" s="1">
        <f>C3344*$V$2</f>
        <v>3.6600440000000001</v>
      </c>
      <c r="F3344" s="1">
        <f>D3344*$V$3</f>
        <v>-2.8006880000000001E-2</v>
      </c>
      <c r="G3344" s="1">
        <f>(E3344+F3344)</f>
        <v>3.6320371200000001</v>
      </c>
      <c r="H3344" s="1">
        <f>B3344*(1/3)</f>
        <v>11.299999999999999</v>
      </c>
      <c r="I3344" s="1">
        <f>IF((H3344-G3344)&gt;0, (H3344-G3344), (0))</f>
        <v>7.6679628799999993</v>
      </c>
      <c r="J3344" s="1">
        <f>IF(I3344=0, G3344-H3344,0)</f>
        <v>0</v>
      </c>
      <c r="K3344" s="1">
        <f>I3344*1000/$V$5</f>
        <v>383.58993896948471</v>
      </c>
      <c r="L3344" s="1">
        <f>J3344*1000/$V$4</f>
        <v>0</v>
      </c>
      <c r="M3344" s="1">
        <f>L3344/$Y$4</f>
        <v>0</v>
      </c>
      <c r="N3344" s="1">
        <f>M3344*$Y$5</f>
        <v>0</v>
      </c>
      <c r="O3344" s="1" t="s">
        <v>0</v>
      </c>
      <c r="P3344" s="1" t="s">
        <v>0</v>
      </c>
      <c r="Q3344" s="1">
        <f>Q3343+K3344-L3344</f>
        <v>-73607.59763993237</v>
      </c>
      <c r="R3344">
        <f>Q3344*$V$5/1000</f>
        <v>-1471.4158768222478</v>
      </c>
    </row>
    <row r="3345" spans="1:18" x14ac:dyDescent="0.25">
      <c r="A3345" s="4">
        <v>42875.291666658559</v>
      </c>
      <c r="B3345">
        <v>34.6</v>
      </c>
      <c r="C3345">
        <v>9.22105</v>
      </c>
      <c r="D3345" s="3">
        <v>0.83402329999999991</v>
      </c>
      <c r="E3345" s="1">
        <f>C3345*$V$2</f>
        <v>3.6884200000000003</v>
      </c>
      <c r="F3345" s="1">
        <f>D3345*$V$3</f>
        <v>3.3360931999999996</v>
      </c>
      <c r="G3345" s="1">
        <f>(E3345+F3345)</f>
        <v>7.0245131999999995</v>
      </c>
      <c r="H3345" s="1">
        <f>B3345*(1/3)</f>
        <v>11.533333333333333</v>
      </c>
      <c r="I3345" s="1">
        <f>IF((H3345-G3345)&gt;0, (H3345-G3345), (0))</f>
        <v>4.5088201333333338</v>
      </c>
      <c r="J3345" s="1">
        <f>IF(I3345=0, G3345-H3345,0)</f>
        <v>0</v>
      </c>
      <c r="K3345" s="1">
        <f>I3345*1000/$V$5</f>
        <v>225.55378355844593</v>
      </c>
      <c r="L3345" s="1">
        <f>J3345*1000/$V$4</f>
        <v>0</v>
      </c>
      <c r="M3345" s="1">
        <f>L3345/$Y$4</f>
        <v>0</v>
      </c>
      <c r="N3345" s="1">
        <f>M3345*$Y$5</f>
        <v>0</v>
      </c>
      <c r="O3345" s="1" t="s">
        <v>0</v>
      </c>
      <c r="P3345" s="1" t="s">
        <v>0</v>
      </c>
      <c r="Q3345" s="1">
        <f>Q3344+K3345-L3345</f>
        <v>-73382.04385637393</v>
      </c>
      <c r="R3345">
        <f>Q3345*$V$5/1000</f>
        <v>-1466.9070566889147</v>
      </c>
    </row>
    <row r="3346" spans="1:18" x14ac:dyDescent="0.25">
      <c r="A3346" s="4">
        <v>42875.333333325223</v>
      </c>
      <c r="B3346">
        <v>33.6</v>
      </c>
      <c r="C3346">
        <v>6.2536199999999997</v>
      </c>
      <c r="D3346" s="3">
        <v>4.0251000000000001</v>
      </c>
      <c r="E3346" s="1">
        <f>C3346*$V$2</f>
        <v>2.5014479999999999</v>
      </c>
      <c r="F3346" s="1">
        <f>D3346*$V$3</f>
        <v>16.1004</v>
      </c>
      <c r="G3346" s="1">
        <f>(E3346+F3346)</f>
        <v>18.601848</v>
      </c>
      <c r="H3346" s="1">
        <f>B3346*(1/3)</f>
        <v>11.2</v>
      </c>
      <c r="I3346" s="1">
        <f>IF((H3346-G3346)&gt;0, (H3346-G3346), (0))</f>
        <v>0</v>
      </c>
      <c r="J3346" s="1">
        <f>IF(I3346=0, G3346-H3346,0)</f>
        <v>7.4018480000000011</v>
      </c>
      <c r="K3346" s="1">
        <f>I3346*1000/$V$5</f>
        <v>0</v>
      </c>
      <c r="L3346" s="1">
        <f>J3346*1000/$V$4</f>
        <v>132.64960573476705</v>
      </c>
      <c r="M3346" s="1">
        <f>L3346/$Y$4</f>
        <v>55.735128459986157</v>
      </c>
      <c r="N3346" s="1">
        <f>M3346*$Y$5</f>
        <v>78.029179843980614</v>
      </c>
      <c r="O3346" s="1" t="s">
        <v>0</v>
      </c>
      <c r="P3346" s="1" t="s">
        <v>0</v>
      </c>
      <c r="Q3346" s="1">
        <f>Q3345+K3346-L3346</f>
        <v>-73514.693462108698</v>
      </c>
      <c r="R3346">
        <f>Q3346*$V$5/1000</f>
        <v>-1469.5587223075529</v>
      </c>
    </row>
    <row r="3347" spans="1:18" x14ac:dyDescent="0.25">
      <c r="A3347" s="4">
        <v>42875.374999991887</v>
      </c>
      <c r="B3347">
        <v>35.200000000000003</v>
      </c>
      <c r="C3347">
        <v>5.9382200000000003</v>
      </c>
      <c r="D3347" s="3">
        <v>9.9407000000000014</v>
      </c>
      <c r="E3347" s="1">
        <f>C3347*$V$2</f>
        <v>2.3752880000000003</v>
      </c>
      <c r="F3347" s="1">
        <f>D3347*$V$3</f>
        <v>39.762800000000006</v>
      </c>
      <c r="G3347" s="1">
        <f>(E3347+F3347)</f>
        <v>42.138088000000003</v>
      </c>
      <c r="H3347" s="1">
        <f>B3347*(1/3)</f>
        <v>11.733333333333334</v>
      </c>
      <c r="I3347" s="1">
        <f>IF((H3347-G3347)&gt;0, (H3347-G3347), (0))</f>
        <v>0</v>
      </c>
      <c r="J3347" s="1">
        <f>IF(I3347=0, G3347-H3347,0)</f>
        <v>30.404754666666669</v>
      </c>
      <c r="K3347" s="1">
        <f>I3347*1000/$V$5</f>
        <v>0</v>
      </c>
      <c r="L3347" s="1">
        <f>J3347*1000/$V$4</f>
        <v>544.88807646356042</v>
      </c>
      <c r="M3347" s="1">
        <f>L3347/$Y$4</f>
        <v>228.94456994267244</v>
      </c>
      <c r="N3347" s="1">
        <f>M3347*$Y$5</f>
        <v>320.52239791974142</v>
      </c>
      <c r="O3347" s="1" t="s">
        <v>0</v>
      </c>
      <c r="P3347" s="1" t="s">
        <v>0</v>
      </c>
      <c r="Q3347" s="1">
        <f>Q3346+K3347-L3347</f>
        <v>-74059.581538572253</v>
      </c>
      <c r="R3347">
        <f>Q3347*$V$5/1000</f>
        <v>-1480.4510349560592</v>
      </c>
    </row>
    <row r="3348" spans="1:18" x14ac:dyDescent="0.25">
      <c r="A3348" s="4">
        <v>42875.416666658552</v>
      </c>
      <c r="B3348">
        <v>39.4</v>
      </c>
      <c r="C3348">
        <v>7.4102600000000001</v>
      </c>
      <c r="D3348" s="3">
        <v>14.565049999999999</v>
      </c>
      <c r="E3348" s="1">
        <f>C3348*$V$2</f>
        <v>2.9641040000000003</v>
      </c>
      <c r="F3348" s="1">
        <f>D3348*$V$3</f>
        <v>58.260199999999998</v>
      </c>
      <c r="G3348" s="1">
        <f>(E3348+F3348)</f>
        <v>61.224303999999997</v>
      </c>
      <c r="H3348" s="1">
        <f>B3348*(1/3)</f>
        <v>13.133333333333333</v>
      </c>
      <c r="I3348" s="1">
        <f>IF((H3348-G3348)&gt;0, (H3348-G3348), (0))</f>
        <v>0</v>
      </c>
      <c r="J3348" s="1">
        <f>IF(I3348=0, G3348-H3348,0)</f>
        <v>48.090970666666664</v>
      </c>
      <c r="K3348" s="1">
        <f>I3348*1000/$V$5</f>
        <v>0</v>
      </c>
      <c r="L3348" s="1">
        <f>J3348*1000/$V$4</f>
        <v>861.84535244922336</v>
      </c>
      <c r="M3348" s="1">
        <f>L3348/$Y$4</f>
        <v>362.11989598706867</v>
      </c>
      <c r="N3348" s="1">
        <f>M3348*$Y$5</f>
        <v>506.96785438189613</v>
      </c>
      <c r="O3348" s="1" t="s">
        <v>0</v>
      </c>
      <c r="P3348" s="1" t="s">
        <v>0</v>
      </c>
      <c r="Q3348" s="1">
        <f>Q3347+K3348-L3348</f>
        <v>-74921.426891021474</v>
      </c>
      <c r="R3348">
        <f>Q3348*$V$5/1000</f>
        <v>-1497.679323551519</v>
      </c>
    </row>
    <row r="3349" spans="1:18" x14ac:dyDescent="0.25">
      <c r="A3349" s="4">
        <v>42875.458333325216</v>
      </c>
      <c r="B3349">
        <v>41.9</v>
      </c>
      <c r="C3349">
        <v>6.9273699999999998</v>
      </c>
      <c r="D3349" s="3">
        <v>17.898370000000003</v>
      </c>
      <c r="E3349" s="1">
        <f>C3349*$V$2</f>
        <v>2.7709480000000002</v>
      </c>
      <c r="F3349" s="1">
        <f>D3349*$V$3</f>
        <v>71.593480000000014</v>
      </c>
      <c r="G3349" s="1">
        <f>(E3349+F3349)</f>
        <v>74.364428000000018</v>
      </c>
      <c r="H3349" s="1">
        <f>B3349*(1/3)</f>
        <v>13.966666666666665</v>
      </c>
      <c r="I3349" s="1">
        <f>IF((H3349-G3349)&gt;0, (H3349-G3349), (0))</f>
        <v>0</v>
      </c>
      <c r="J3349" s="1">
        <f>IF(I3349=0, G3349-H3349,0)</f>
        <v>60.397761333333349</v>
      </c>
      <c r="K3349" s="1">
        <f>I3349*1000/$V$5</f>
        <v>0</v>
      </c>
      <c r="L3349" s="1">
        <f>J3349*1000/$V$4</f>
        <v>1082.3971565113504</v>
      </c>
      <c r="M3349" s="1">
        <f>L3349/$Y$4</f>
        <v>454.78872122325652</v>
      </c>
      <c r="N3349" s="1">
        <f>M3349*$Y$5</f>
        <v>636.70420971255908</v>
      </c>
      <c r="O3349" s="1" t="s">
        <v>0</v>
      </c>
      <c r="P3349" s="1" t="s">
        <v>0</v>
      </c>
      <c r="Q3349" s="1">
        <f>Q3348+K3349-L3349</f>
        <v>-76003.82404753282</v>
      </c>
      <c r="R3349">
        <f>Q3349*$V$5/1000</f>
        <v>-1519.316442710181</v>
      </c>
    </row>
    <row r="3350" spans="1:18" x14ac:dyDescent="0.25">
      <c r="A3350" s="4">
        <v>42875.49999999188</v>
      </c>
      <c r="B3350">
        <v>41.4</v>
      </c>
      <c r="C3350">
        <v>11.0901</v>
      </c>
      <c r="D3350" s="3">
        <v>13.757860000000001</v>
      </c>
      <c r="E3350" s="1">
        <f>C3350*$V$2</f>
        <v>4.4360400000000002</v>
      </c>
      <c r="F3350" s="1">
        <f>D3350*$V$3</f>
        <v>55.031440000000003</v>
      </c>
      <c r="G3350" s="1">
        <f>(E3350+F3350)</f>
        <v>59.467480000000002</v>
      </c>
      <c r="H3350" s="1">
        <f>B3350*(1/3)</f>
        <v>13.799999999999999</v>
      </c>
      <c r="I3350" s="1">
        <f>IF((H3350-G3350)&gt;0, (H3350-G3350), (0))</f>
        <v>0</v>
      </c>
      <c r="J3350" s="1">
        <f>IF(I3350=0, G3350-H3350,0)</f>
        <v>45.667480000000005</v>
      </c>
      <c r="K3350" s="1">
        <f>I3350*1000/$V$5</f>
        <v>0</v>
      </c>
      <c r="L3350" s="1">
        <f>J3350*1000/$V$4</f>
        <v>818.4136200716847</v>
      </c>
      <c r="M3350" s="1">
        <f>L3350/$Y$4</f>
        <v>343.87126893768266</v>
      </c>
      <c r="N3350" s="1">
        <f>M3350*$Y$5</f>
        <v>481.41977651275567</v>
      </c>
      <c r="O3350" s="1" t="s">
        <v>0</v>
      </c>
      <c r="P3350" s="1" t="s">
        <v>0</v>
      </c>
      <c r="Q3350" s="1">
        <f>Q3349+K3350-L3350</f>
        <v>-76822.23766760451</v>
      </c>
      <c r="R3350">
        <f>Q3350*$V$5/1000</f>
        <v>-1535.6765309754139</v>
      </c>
    </row>
    <row r="3351" spans="1:18" x14ac:dyDescent="0.25">
      <c r="A3351" s="4">
        <v>42875.541666658544</v>
      </c>
      <c r="B3351">
        <v>42.7</v>
      </c>
      <c r="C3351">
        <v>6.2945900000000004</v>
      </c>
      <c r="D3351" s="3">
        <v>17.038119999999999</v>
      </c>
      <c r="E3351" s="1">
        <f>C3351*$V$2</f>
        <v>2.5178360000000004</v>
      </c>
      <c r="F3351" s="1">
        <f>D3351*$V$3</f>
        <v>68.152479999999997</v>
      </c>
      <c r="G3351" s="1">
        <f>(E3351+F3351)</f>
        <v>70.670316</v>
      </c>
      <c r="H3351" s="1">
        <f>B3351*(1/3)</f>
        <v>14.233333333333334</v>
      </c>
      <c r="I3351" s="1">
        <f>IF((H3351-G3351)&gt;0, (H3351-G3351), (0))</f>
        <v>0</v>
      </c>
      <c r="J3351" s="1">
        <f>IF(I3351=0, G3351-H3351,0)</f>
        <v>56.436982666666665</v>
      </c>
      <c r="K3351" s="1">
        <f>I3351*1000/$V$5</f>
        <v>0</v>
      </c>
      <c r="L3351" s="1">
        <f>J3351*1000/$V$4</f>
        <v>1011.4154599761051</v>
      </c>
      <c r="M3351" s="1">
        <f>L3351/$Y$4</f>
        <v>424.96447898155679</v>
      </c>
      <c r="N3351" s="1">
        <f>M3351*$Y$5</f>
        <v>594.95027057417951</v>
      </c>
      <c r="O3351" s="1" t="s">
        <v>0</v>
      </c>
      <c r="P3351" s="1" t="s">
        <v>0</v>
      </c>
      <c r="Q3351" s="1">
        <f>Q3350+K3351-L3351</f>
        <v>-77833.653127580619</v>
      </c>
      <c r="R3351">
        <f>Q3351*$V$5/1000</f>
        <v>-1555.8947260203363</v>
      </c>
    </row>
    <row r="3352" spans="1:18" x14ac:dyDescent="0.25">
      <c r="A3352" s="4">
        <v>42875.583333325209</v>
      </c>
      <c r="B3352">
        <v>43</v>
      </c>
      <c r="C3352">
        <v>6.5371800000000002</v>
      </c>
      <c r="D3352" s="3">
        <v>14.16958</v>
      </c>
      <c r="E3352" s="1">
        <f>C3352*$V$2</f>
        <v>2.6148720000000001</v>
      </c>
      <c r="F3352" s="1">
        <f>D3352*$V$3</f>
        <v>56.678319999999999</v>
      </c>
      <c r="G3352" s="1">
        <f>(E3352+F3352)</f>
        <v>59.293191999999998</v>
      </c>
      <c r="H3352" s="1">
        <f>B3352*(1/3)</f>
        <v>14.333333333333332</v>
      </c>
      <c r="I3352" s="1">
        <f>IF((H3352-G3352)&gt;0, (H3352-G3352), (0))</f>
        <v>0</v>
      </c>
      <c r="J3352" s="1">
        <f>IF(I3352=0, G3352-H3352,0)</f>
        <v>44.959858666666662</v>
      </c>
      <c r="K3352" s="1">
        <f>I3352*1000/$V$5</f>
        <v>0</v>
      </c>
      <c r="L3352" s="1">
        <f>J3352*1000/$V$4</f>
        <v>805.73223416965345</v>
      </c>
      <c r="M3352" s="1">
        <f>L3352/$Y$4</f>
        <v>338.54295553346788</v>
      </c>
      <c r="N3352" s="1">
        <f>M3352*$Y$5</f>
        <v>473.96013774685497</v>
      </c>
      <c r="O3352" s="1" t="s">
        <v>0</v>
      </c>
      <c r="P3352" s="1" t="s">
        <v>0</v>
      </c>
      <c r="Q3352" s="1">
        <f>Q3351+K3352-L3352</f>
        <v>-78639.385361750275</v>
      </c>
      <c r="R3352">
        <f>Q3352*$V$5/1000</f>
        <v>-1572.0013133813879</v>
      </c>
    </row>
    <row r="3353" spans="1:18" x14ac:dyDescent="0.25">
      <c r="A3353" s="4">
        <v>42875.624999991873</v>
      </c>
      <c r="B3353">
        <v>44.2</v>
      </c>
      <c r="C3353">
        <v>5.1280400000000004</v>
      </c>
      <c r="D3353" s="3">
        <v>16.177499999999998</v>
      </c>
      <c r="E3353" s="1">
        <f>C3353*$V$2</f>
        <v>2.0512160000000002</v>
      </c>
      <c r="F3353" s="1">
        <f>D3353*$V$3</f>
        <v>64.709999999999994</v>
      </c>
      <c r="G3353" s="1">
        <f>(E3353+F3353)</f>
        <v>66.76121599999999</v>
      </c>
      <c r="H3353" s="1">
        <f>B3353*(1/3)</f>
        <v>14.733333333333334</v>
      </c>
      <c r="I3353" s="1">
        <f>IF((H3353-G3353)&gt;0, (H3353-G3353), (0))</f>
        <v>0</v>
      </c>
      <c r="J3353" s="1">
        <f>IF(I3353=0, G3353-H3353,0)</f>
        <v>52.027882666666656</v>
      </c>
      <c r="K3353" s="1">
        <f>I3353*1000/$V$5</f>
        <v>0</v>
      </c>
      <c r="L3353" s="1">
        <f>J3353*1000/$V$4</f>
        <v>932.39933094384696</v>
      </c>
      <c r="M3353" s="1">
        <f>L3353/$Y$4</f>
        <v>391.76442476632229</v>
      </c>
      <c r="N3353" s="1">
        <f>M3353*$Y$5</f>
        <v>548.47019467285122</v>
      </c>
      <c r="O3353" s="1" t="s">
        <v>0</v>
      </c>
      <c r="P3353" s="1" t="s">
        <v>0</v>
      </c>
      <c r="Q3353" s="1">
        <f>Q3352+K3353-L3353</f>
        <v>-79571.784692694127</v>
      </c>
      <c r="R3353">
        <f>Q3353*$V$5/1000</f>
        <v>-1590.6399760069553</v>
      </c>
    </row>
    <row r="3354" spans="1:18" x14ac:dyDescent="0.25">
      <c r="A3354" s="4">
        <v>42875.666666658537</v>
      </c>
      <c r="B3354">
        <v>45.3</v>
      </c>
      <c r="C3354">
        <v>4.2264600000000003</v>
      </c>
      <c r="D3354" s="3">
        <v>10.825380000000001</v>
      </c>
      <c r="E3354" s="1">
        <f>C3354*$V$2</f>
        <v>1.6905840000000003</v>
      </c>
      <c r="F3354" s="1">
        <f>D3354*$V$3</f>
        <v>43.301520000000004</v>
      </c>
      <c r="G3354" s="1">
        <f>(E3354+F3354)</f>
        <v>44.992104000000005</v>
      </c>
      <c r="H3354" s="1">
        <f>B3354*(1/3)</f>
        <v>15.099999999999998</v>
      </c>
      <c r="I3354" s="1">
        <f>IF((H3354-G3354)&gt;0, (H3354-G3354), (0))</f>
        <v>0</v>
      </c>
      <c r="J3354" s="1">
        <f>IF(I3354=0, G3354-H3354,0)</f>
        <v>29.892104000000007</v>
      </c>
      <c r="K3354" s="1">
        <f>I3354*1000/$V$5</f>
        <v>0</v>
      </c>
      <c r="L3354" s="1">
        <f>J3354*1000/$V$4</f>
        <v>535.70078853046607</v>
      </c>
      <c r="M3354" s="1">
        <f>L3354/$Y$4</f>
        <v>225.08436492876726</v>
      </c>
      <c r="N3354" s="1">
        <f>M3354*$Y$5</f>
        <v>315.11811090027413</v>
      </c>
      <c r="O3354" s="1" t="s">
        <v>0</v>
      </c>
      <c r="P3354" s="1" t="s">
        <v>0</v>
      </c>
      <c r="Q3354" s="1">
        <f>Q3353+K3354-L3354</f>
        <v>-80107.48548122459</v>
      </c>
      <c r="R3354">
        <f>Q3354*$V$5/1000</f>
        <v>-1601.3486347696796</v>
      </c>
    </row>
    <row r="3355" spans="1:18" x14ac:dyDescent="0.25">
      <c r="A3355" s="4">
        <v>42875.708333325201</v>
      </c>
      <c r="B3355">
        <v>43.9</v>
      </c>
      <c r="C3355">
        <v>5.0773599999999997</v>
      </c>
      <c r="D3355" s="3">
        <v>6.9913599999999994</v>
      </c>
      <c r="E3355" s="1">
        <f>C3355*$V$2</f>
        <v>2.0309439999999999</v>
      </c>
      <c r="F3355" s="1">
        <f>D3355*$V$3</f>
        <v>27.965439999999997</v>
      </c>
      <c r="G3355" s="1">
        <f>(E3355+F3355)</f>
        <v>29.996383999999999</v>
      </c>
      <c r="H3355" s="1">
        <f>B3355*(1/3)</f>
        <v>14.633333333333333</v>
      </c>
      <c r="I3355" s="1">
        <f>IF((H3355-G3355)&gt;0, (H3355-G3355), (0))</f>
        <v>0</v>
      </c>
      <c r="J3355" s="1">
        <f>IF(I3355=0, G3355-H3355,0)</f>
        <v>15.363050666666666</v>
      </c>
      <c r="K3355" s="1">
        <f>I3355*1000/$V$5</f>
        <v>0</v>
      </c>
      <c r="L3355" s="1">
        <f>J3355*1000/$V$4</f>
        <v>275.32348864994026</v>
      </c>
      <c r="M3355" s="1">
        <f>L3355/$Y$4</f>
        <v>115.68213808821019</v>
      </c>
      <c r="N3355" s="1">
        <f>M3355*$Y$5</f>
        <v>161.95499332349425</v>
      </c>
      <c r="O3355" s="1" t="s">
        <v>0</v>
      </c>
      <c r="P3355" s="1" t="s">
        <v>0</v>
      </c>
      <c r="Q3355" s="1">
        <f>Q3354+K3355-L3355</f>
        <v>-80382.808969874532</v>
      </c>
      <c r="R3355">
        <f>Q3355*$V$5/1000</f>
        <v>-1606.8523513077917</v>
      </c>
    </row>
    <row r="3356" spans="1:18" x14ac:dyDescent="0.25">
      <c r="A3356" s="4">
        <v>42875.749999991865</v>
      </c>
      <c r="B3356">
        <v>45.1</v>
      </c>
      <c r="C3356">
        <v>6.0904099999999994</v>
      </c>
      <c r="D3356" s="3">
        <v>2.233374</v>
      </c>
      <c r="E3356" s="1">
        <f>C3356*$V$2</f>
        <v>2.4361639999999998</v>
      </c>
      <c r="F3356" s="1">
        <f>D3356*$V$3</f>
        <v>8.9334959999999999</v>
      </c>
      <c r="G3356" s="1">
        <f>(E3356+F3356)</f>
        <v>11.36966</v>
      </c>
      <c r="H3356" s="1">
        <f>B3356*(1/3)</f>
        <v>15.033333333333333</v>
      </c>
      <c r="I3356" s="1">
        <f>IF((H3356-G3356)&gt;0, (H3356-G3356), (0))</f>
        <v>3.6636733333333336</v>
      </c>
      <c r="J3356" s="1">
        <f>IF(I3356=0, G3356-H3356,0)</f>
        <v>0</v>
      </c>
      <c r="K3356" s="1">
        <f>I3356*1000/$V$5</f>
        <v>183.2753043188261</v>
      </c>
      <c r="L3356" s="1">
        <f>J3356*1000/$V$4</f>
        <v>0</v>
      </c>
      <c r="M3356" s="1">
        <f>L3356/$Y$4</f>
        <v>0</v>
      </c>
      <c r="N3356" s="1">
        <f>M3356*$Y$5</f>
        <v>0</v>
      </c>
      <c r="O3356" s="1" t="s">
        <v>0</v>
      </c>
      <c r="P3356" s="1" t="s">
        <v>0</v>
      </c>
      <c r="Q3356" s="1">
        <f>Q3355+K3356-L3356</f>
        <v>-80199.533665555704</v>
      </c>
      <c r="R3356">
        <f>Q3356*$V$5/1000</f>
        <v>-1603.1886779744584</v>
      </c>
    </row>
    <row r="3357" spans="1:18" x14ac:dyDescent="0.25">
      <c r="A3357" s="4">
        <v>42875.79166665853</v>
      </c>
      <c r="B3357">
        <v>47.1</v>
      </c>
      <c r="C3357">
        <v>5.7919799999999997</v>
      </c>
      <c r="D3357" s="3">
        <v>7.7156569999999994E-2</v>
      </c>
      <c r="E3357" s="1">
        <f>C3357*$V$2</f>
        <v>2.316792</v>
      </c>
      <c r="F3357" s="1">
        <f>D3357*$V$3</f>
        <v>0.30862627999999998</v>
      </c>
      <c r="G3357" s="1">
        <f>(E3357+F3357)</f>
        <v>2.6254182799999999</v>
      </c>
      <c r="H3357" s="1">
        <f>B3357*(1/3)</f>
        <v>15.7</v>
      </c>
      <c r="I3357" s="1">
        <f>IF((H3357-G3357)&gt;0, (H3357-G3357), (0))</f>
        <v>13.074581719999999</v>
      </c>
      <c r="J3357" s="1">
        <f>IF(I3357=0, G3357-H3357,0)</f>
        <v>0</v>
      </c>
      <c r="K3357" s="1">
        <f>I3357*1000/$V$5</f>
        <v>654.05611405702859</v>
      </c>
      <c r="L3357" s="1">
        <f>J3357*1000/$V$4</f>
        <v>0</v>
      </c>
      <c r="M3357" s="1">
        <f>L3357/$Y$4</f>
        <v>0</v>
      </c>
      <c r="N3357" s="1">
        <f>M3357*$Y$5</f>
        <v>0</v>
      </c>
      <c r="O3357" s="1" t="s">
        <v>0</v>
      </c>
      <c r="P3357" s="1" t="s">
        <v>0</v>
      </c>
      <c r="Q3357" s="1">
        <f>Q3356+K3357-L3357</f>
        <v>-79545.477551498669</v>
      </c>
      <c r="R3357">
        <f>Q3357*$V$5/1000</f>
        <v>-1590.1140962544582</v>
      </c>
    </row>
    <row r="3358" spans="1:18" x14ac:dyDescent="0.25">
      <c r="A3358" s="4">
        <v>42875.833333325194</v>
      </c>
      <c r="B3358">
        <v>47.1</v>
      </c>
      <c r="C3358">
        <v>4.3017599999999998</v>
      </c>
      <c r="D3358" s="3">
        <v>-7.0017200000000003E-3</v>
      </c>
      <c r="E3358" s="1">
        <f>C3358*$V$2</f>
        <v>1.720704</v>
      </c>
      <c r="F3358" s="1">
        <f>D3358*$V$3</f>
        <v>-2.8006880000000001E-2</v>
      </c>
      <c r="G3358" s="1">
        <f>(E3358+F3358)</f>
        <v>1.6926971200000001</v>
      </c>
      <c r="H3358" s="1">
        <f>B3358*(1/3)</f>
        <v>15.7</v>
      </c>
      <c r="I3358" s="1">
        <f>IF((H3358-G3358)&gt;0, (H3358-G3358), (0))</f>
        <v>14.007302879999999</v>
      </c>
      <c r="J3358" s="1">
        <f>IF(I3358=0, G3358-H3358,0)</f>
        <v>0</v>
      </c>
      <c r="K3358" s="1">
        <f>I3358*1000/$V$5</f>
        <v>700.71550175087543</v>
      </c>
      <c r="L3358" s="1">
        <f>J3358*1000/$V$4</f>
        <v>0</v>
      </c>
      <c r="M3358" s="1">
        <f>L3358/$Y$4</f>
        <v>0</v>
      </c>
      <c r="N3358" s="1">
        <f>M3358*$Y$5</f>
        <v>0</v>
      </c>
      <c r="O3358" s="1" t="s">
        <v>0</v>
      </c>
      <c r="P3358" s="1" t="s">
        <v>0</v>
      </c>
      <c r="Q3358" s="1">
        <f>Q3357+K3358-L3358</f>
        <v>-78844.762049747791</v>
      </c>
      <c r="R3358">
        <f>Q3358*$V$5/1000</f>
        <v>-1576.1067933744582</v>
      </c>
    </row>
    <row r="3359" spans="1:18" x14ac:dyDescent="0.25">
      <c r="A3359" s="4">
        <v>42875.874999991858</v>
      </c>
      <c r="B3359">
        <v>46.8</v>
      </c>
      <c r="C3359">
        <v>4.3060600000000004</v>
      </c>
      <c r="D3359" s="3">
        <v>-7.0017200000000003E-3</v>
      </c>
      <c r="E3359" s="1">
        <f>C3359*$V$2</f>
        <v>1.7224240000000002</v>
      </c>
      <c r="F3359" s="1">
        <f>D3359*$V$3</f>
        <v>-2.8006880000000001E-2</v>
      </c>
      <c r="G3359" s="1">
        <f>(E3359+F3359)</f>
        <v>1.6944171200000002</v>
      </c>
      <c r="H3359" s="1">
        <f>B3359*(1/3)</f>
        <v>15.599999999999998</v>
      </c>
      <c r="I3359" s="1">
        <f>IF((H3359-G3359)&gt;0, (H3359-G3359), (0))</f>
        <v>13.905582879999997</v>
      </c>
      <c r="J3359" s="1">
        <f>IF(I3359=0, G3359-H3359,0)</f>
        <v>0</v>
      </c>
      <c r="K3359" s="1">
        <f>I3359*1000/$V$5</f>
        <v>695.62695747873931</v>
      </c>
      <c r="L3359" s="1">
        <f>J3359*1000/$V$4</f>
        <v>0</v>
      </c>
      <c r="M3359" s="1">
        <f>L3359/$Y$4</f>
        <v>0</v>
      </c>
      <c r="N3359" s="1">
        <f>M3359*$Y$5</f>
        <v>0</v>
      </c>
      <c r="O3359" s="1" t="s">
        <v>0</v>
      </c>
      <c r="P3359" s="1" t="s">
        <v>0</v>
      </c>
      <c r="Q3359" s="1">
        <f>Q3358+K3359-L3359</f>
        <v>-78149.135092269047</v>
      </c>
      <c r="R3359">
        <f>Q3359*$V$5/1000</f>
        <v>-1562.2012104944581</v>
      </c>
    </row>
    <row r="3360" spans="1:18" x14ac:dyDescent="0.25">
      <c r="A3360" s="4">
        <v>42875.916666658522</v>
      </c>
      <c r="B3360">
        <v>46.6</v>
      </c>
      <c r="C3360">
        <v>8.0006699999999995</v>
      </c>
      <c r="D3360" s="3">
        <v>-7.0017200000000003E-3</v>
      </c>
      <c r="E3360" s="1">
        <f>C3360*$V$2</f>
        <v>3.2002679999999999</v>
      </c>
      <c r="F3360" s="1">
        <f>D3360*$V$3</f>
        <v>-2.8006880000000001E-2</v>
      </c>
      <c r="G3360" s="1">
        <f>(E3360+F3360)</f>
        <v>3.1722611199999999</v>
      </c>
      <c r="H3360" s="1">
        <f>B3360*(1/3)</f>
        <v>15.533333333333333</v>
      </c>
      <c r="I3360" s="1">
        <f>IF((H3360-G3360)&gt;0, (H3360-G3360), (0))</f>
        <v>12.361072213333333</v>
      </c>
      <c r="J3360" s="1">
        <f>IF(I3360=0, G3360-H3360,0)</f>
        <v>0</v>
      </c>
      <c r="K3360" s="1">
        <f>I3360*1000/$V$5</f>
        <v>618.36279206269808</v>
      </c>
      <c r="L3360" s="1">
        <f>J3360*1000/$V$4</f>
        <v>0</v>
      </c>
      <c r="M3360" s="1">
        <f>L3360/$Y$4</f>
        <v>0</v>
      </c>
      <c r="N3360" s="1">
        <f>M3360*$Y$5</f>
        <v>0</v>
      </c>
      <c r="O3360" s="1" t="s">
        <v>0</v>
      </c>
      <c r="P3360" s="1" t="s">
        <v>0</v>
      </c>
      <c r="Q3360" s="1">
        <f>Q3359+K3360-L3360</f>
        <v>-77530.772300206343</v>
      </c>
      <c r="R3360">
        <f>Q3360*$V$5/1000</f>
        <v>-1549.8401382811246</v>
      </c>
    </row>
    <row r="3361" spans="1:18" x14ac:dyDescent="0.25">
      <c r="A3361" s="4">
        <v>42875.958333325187</v>
      </c>
      <c r="B3361">
        <v>43.4</v>
      </c>
      <c r="C3361">
        <v>9.9185099999999995</v>
      </c>
      <c r="D3361" s="3">
        <v>-7.0017200000000003E-3</v>
      </c>
      <c r="E3361" s="1">
        <f>C3361*$V$2</f>
        <v>3.9674040000000002</v>
      </c>
      <c r="F3361" s="1">
        <f>D3361*$V$3</f>
        <v>-2.8006880000000001E-2</v>
      </c>
      <c r="G3361" s="1">
        <f>(E3361+F3361)</f>
        <v>3.9393971200000002</v>
      </c>
      <c r="H3361" s="1">
        <f>B3361*(1/3)</f>
        <v>14.466666666666665</v>
      </c>
      <c r="I3361" s="1">
        <f>IF((H3361-G3361)&gt;0, (H3361-G3361), (0))</f>
        <v>10.527269546666664</v>
      </c>
      <c r="J3361" s="1">
        <f>IF(I3361=0, G3361-H3361,0)</f>
        <v>0</v>
      </c>
      <c r="K3361" s="1">
        <f>I3361*1000/$V$5</f>
        <v>526.62679072869764</v>
      </c>
      <c r="L3361" s="1">
        <f>J3361*1000/$V$4</f>
        <v>0</v>
      </c>
      <c r="M3361" s="1">
        <f>L3361/$Y$4</f>
        <v>0</v>
      </c>
      <c r="N3361" s="1">
        <f>M3361*$Y$5</f>
        <v>0</v>
      </c>
      <c r="O3361" s="1">
        <f>SUM(N3338:N3361)</f>
        <v>4118.097125588587</v>
      </c>
      <c r="P3361" s="1">
        <f>SUM(L3338:L3361)</f>
        <v>7000.765113500599</v>
      </c>
      <c r="Q3361" s="1">
        <f>Q3360+K3361-L3361</f>
        <v>-77004.145509477647</v>
      </c>
      <c r="R3361">
        <f>Q3361*$V$5/1000</f>
        <v>-1539.3128687344581</v>
      </c>
    </row>
    <row r="3362" spans="1:18" x14ac:dyDescent="0.25">
      <c r="A3362" s="4">
        <v>42875.999999991851</v>
      </c>
      <c r="B3362">
        <v>41.5</v>
      </c>
      <c r="C3362">
        <v>9.7387900000000016</v>
      </c>
      <c r="D3362" s="3">
        <v>-7.0017200000000003E-3</v>
      </c>
      <c r="E3362" s="1">
        <f>C3362*$V$2</f>
        <v>3.8955160000000006</v>
      </c>
      <c r="F3362" s="1">
        <f>D3362*$V$3</f>
        <v>-2.8006880000000001E-2</v>
      </c>
      <c r="G3362" s="1">
        <f>(E3362+F3362)</f>
        <v>3.8675091200000007</v>
      </c>
      <c r="H3362" s="1">
        <f>B3362*(1/3)</f>
        <v>13.833333333333332</v>
      </c>
      <c r="I3362" s="1">
        <f>IF((H3362-G3362)&gt;0, (H3362-G3362), (0))</f>
        <v>9.965824213333331</v>
      </c>
      <c r="J3362" s="1">
        <f>IF(I3362=0, G3362-H3362,0)</f>
        <v>0</v>
      </c>
      <c r="K3362" s="1">
        <f>I3362*1000/$V$5</f>
        <v>498.54048090712018</v>
      </c>
      <c r="L3362" s="1">
        <f>J3362*1000/$V$4</f>
        <v>0</v>
      </c>
      <c r="M3362" s="1">
        <f>L3362/$Y$4</f>
        <v>0</v>
      </c>
      <c r="N3362" s="1">
        <f>M3362*$Y$5</f>
        <v>0</v>
      </c>
      <c r="O3362" s="1" t="s">
        <v>0</v>
      </c>
      <c r="P3362" s="1" t="s">
        <v>0</v>
      </c>
      <c r="Q3362" s="1">
        <f>Q3361+K3362-L3362</f>
        <v>-76505.605028570528</v>
      </c>
      <c r="R3362">
        <f>Q3362*$V$5/1000</f>
        <v>-1529.3470445211249</v>
      </c>
    </row>
    <row r="3363" spans="1:18" x14ac:dyDescent="0.25">
      <c r="A3363" s="4">
        <v>42876.041666658515</v>
      </c>
      <c r="B3363">
        <v>38</v>
      </c>
      <c r="C3363">
        <v>10.3941</v>
      </c>
      <c r="D3363" s="3">
        <v>-7.0017200000000003E-3</v>
      </c>
      <c r="E3363" s="1">
        <f>C3363*$V$2</f>
        <v>4.1576399999999998</v>
      </c>
      <c r="F3363" s="1">
        <f>D3363*$V$3</f>
        <v>-2.8006880000000001E-2</v>
      </c>
      <c r="G3363" s="1">
        <f>(E3363+F3363)</f>
        <v>4.1296331199999994</v>
      </c>
      <c r="H3363" s="1">
        <f>B3363*(1/3)</f>
        <v>12.666666666666666</v>
      </c>
      <c r="I3363" s="1">
        <f>IF((H3363-G3363)&gt;0, (H3363-G3363), (0))</f>
        <v>8.5370335466666667</v>
      </c>
      <c r="J3363" s="1">
        <f>IF(I3363=0, G3363-H3363,0)</f>
        <v>0</v>
      </c>
      <c r="K3363" s="1">
        <f>I3363*1000/$V$5</f>
        <v>427.06520993830253</v>
      </c>
      <c r="L3363" s="1">
        <f>J3363*1000/$V$4</f>
        <v>0</v>
      </c>
      <c r="M3363" s="1">
        <f>L3363/$Y$4</f>
        <v>0</v>
      </c>
      <c r="N3363" s="1">
        <f>M3363*$Y$5</f>
        <v>0</v>
      </c>
      <c r="O3363" s="1" t="s">
        <v>0</v>
      </c>
      <c r="P3363" s="1" t="s">
        <v>0</v>
      </c>
      <c r="Q3363" s="1">
        <f>Q3362+K3363-L3363</f>
        <v>-76078.539818632227</v>
      </c>
      <c r="R3363">
        <f>Q3363*$V$5/1000</f>
        <v>-1520.8100109744582</v>
      </c>
    </row>
    <row r="3364" spans="1:18" x14ac:dyDescent="0.25">
      <c r="A3364" s="4">
        <v>42876.083333325179</v>
      </c>
      <c r="B3364">
        <v>36.700000000000003</v>
      </c>
      <c r="C3364">
        <v>9.3291599999999999</v>
      </c>
      <c r="D3364" s="3">
        <v>-7.0017200000000003E-3</v>
      </c>
      <c r="E3364" s="1">
        <f>C3364*$V$2</f>
        <v>3.7316640000000003</v>
      </c>
      <c r="F3364" s="1">
        <f>D3364*$V$3</f>
        <v>-2.8006880000000001E-2</v>
      </c>
      <c r="G3364" s="1">
        <f>(E3364+F3364)</f>
        <v>3.7036571200000004</v>
      </c>
      <c r="H3364" s="1">
        <f>B3364*(1/3)</f>
        <v>12.233333333333334</v>
      </c>
      <c r="I3364" s="1">
        <f>IF((H3364-G3364)&gt;0, (H3364-G3364), (0))</f>
        <v>8.5296762133333335</v>
      </c>
      <c r="J3364" s="1">
        <f>IF(I3364=0, G3364-H3364,0)</f>
        <v>0</v>
      </c>
      <c r="K3364" s="1">
        <f>I3364*1000/$V$5</f>
        <v>426.69715924628986</v>
      </c>
      <c r="L3364" s="1">
        <f>J3364*1000/$V$4</f>
        <v>0</v>
      </c>
      <c r="M3364" s="1">
        <f>L3364/$Y$4</f>
        <v>0</v>
      </c>
      <c r="N3364" s="1">
        <f>M3364*$Y$5</f>
        <v>0</v>
      </c>
      <c r="O3364" s="1" t="s">
        <v>0</v>
      </c>
      <c r="P3364" s="1" t="s">
        <v>0</v>
      </c>
      <c r="Q3364" s="1">
        <f>Q3363+K3364-L3364</f>
        <v>-75651.842659385933</v>
      </c>
      <c r="R3364">
        <f>Q3364*$V$5/1000</f>
        <v>-1512.2803347611245</v>
      </c>
    </row>
    <row r="3365" spans="1:18" x14ac:dyDescent="0.25">
      <c r="A3365" s="4">
        <v>42876.124999991844</v>
      </c>
      <c r="B3365">
        <v>35.1</v>
      </c>
      <c r="C3365">
        <v>11.8932</v>
      </c>
      <c r="D3365" s="3">
        <v>-7.0017200000000003E-3</v>
      </c>
      <c r="E3365" s="1">
        <f>C3365*$V$2</f>
        <v>4.7572800000000006</v>
      </c>
      <c r="F3365" s="1">
        <f>D3365*$V$3</f>
        <v>-2.8006880000000001E-2</v>
      </c>
      <c r="G3365" s="1">
        <f>(E3365+F3365)</f>
        <v>4.7292731200000002</v>
      </c>
      <c r="H3365" s="1">
        <f>B3365*(1/3)</f>
        <v>11.7</v>
      </c>
      <c r="I3365" s="1">
        <f>IF((H3365-G3365)&gt;0, (H3365-G3365), (0))</f>
        <v>6.9707268799999991</v>
      </c>
      <c r="J3365" s="1">
        <f>IF(I3365=0, G3365-H3365,0)</f>
        <v>0</v>
      </c>
      <c r="K3365" s="1">
        <f>I3365*1000/$V$5</f>
        <v>348.71069934967483</v>
      </c>
      <c r="L3365" s="1">
        <f>J3365*1000/$V$4</f>
        <v>0</v>
      </c>
      <c r="M3365" s="1">
        <f>L3365/$Y$4</f>
        <v>0</v>
      </c>
      <c r="N3365" s="1">
        <f>M3365*$Y$5</f>
        <v>0</v>
      </c>
      <c r="O3365" s="1" t="s">
        <v>0</v>
      </c>
      <c r="P3365" s="1" t="s">
        <v>0</v>
      </c>
      <c r="Q3365" s="1">
        <f>Q3364+K3365-L3365</f>
        <v>-75303.131960036262</v>
      </c>
      <c r="R3365">
        <f>Q3365*$V$5/1000</f>
        <v>-1505.3096078811247</v>
      </c>
    </row>
    <row r="3366" spans="1:18" x14ac:dyDescent="0.25">
      <c r="A3366" s="4">
        <v>42876.166666658508</v>
      </c>
      <c r="B3366">
        <v>33.9</v>
      </c>
      <c r="C3366">
        <v>8.2862299999999998</v>
      </c>
      <c r="D3366" s="3">
        <v>-7.0017200000000003E-3</v>
      </c>
      <c r="E3366" s="1">
        <f>C3366*$V$2</f>
        <v>3.314492</v>
      </c>
      <c r="F3366" s="1">
        <f>D3366*$V$3</f>
        <v>-2.8006880000000001E-2</v>
      </c>
      <c r="G3366" s="1">
        <f>(E3366+F3366)</f>
        <v>3.28648512</v>
      </c>
      <c r="H3366" s="1">
        <f>B3366*(1/3)</f>
        <v>11.299999999999999</v>
      </c>
      <c r="I3366" s="1">
        <f>IF((H3366-G3366)&gt;0, (H3366-G3366), (0))</f>
        <v>8.0135148799999989</v>
      </c>
      <c r="J3366" s="1">
        <f>IF(I3366=0, G3366-H3366,0)</f>
        <v>0</v>
      </c>
      <c r="K3366" s="1">
        <f>I3366*1000/$V$5</f>
        <v>400.87618209104551</v>
      </c>
      <c r="L3366" s="1">
        <f>J3366*1000/$V$4</f>
        <v>0</v>
      </c>
      <c r="M3366" s="1">
        <f>L3366/$Y$4</f>
        <v>0</v>
      </c>
      <c r="N3366" s="1">
        <f>M3366*$Y$5</f>
        <v>0</v>
      </c>
      <c r="O3366" s="1" t="s">
        <v>0</v>
      </c>
      <c r="P3366" s="1" t="s">
        <v>0</v>
      </c>
      <c r="Q3366" s="1">
        <f>Q3365+K3366-L3366</f>
        <v>-74902.255777945218</v>
      </c>
      <c r="R3366">
        <f>Q3366*$V$5/1000</f>
        <v>-1497.2960930011247</v>
      </c>
    </row>
    <row r="3367" spans="1:18" x14ac:dyDescent="0.25">
      <c r="A3367" s="4">
        <v>42876.208333325172</v>
      </c>
      <c r="B3367">
        <v>33.6</v>
      </c>
      <c r="C3367">
        <v>6.6314099999999998</v>
      </c>
      <c r="D3367" s="3">
        <v>-7.0017200000000003E-3</v>
      </c>
      <c r="E3367" s="1">
        <f>C3367*$V$2</f>
        <v>2.6525639999999999</v>
      </c>
      <c r="F3367" s="1">
        <f>D3367*$V$3</f>
        <v>-2.8006880000000001E-2</v>
      </c>
      <c r="G3367" s="1">
        <f>(E3367+F3367)</f>
        <v>2.62455712</v>
      </c>
      <c r="H3367" s="1">
        <f>B3367*(1/3)</f>
        <v>11.2</v>
      </c>
      <c r="I3367" s="1">
        <f>IF((H3367-G3367)&gt;0, (H3367-G3367), (0))</f>
        <v>8.5754428799999989</v>
      </c>
      <c r="J3367" s="1">
        <f>IF(I3367=0, G3367-H3367,0)</f>
        <v>0</v>
      </c>
      <c r="K3367" s="1">
        <f>I3367*1000/$V$5</f>
        <v>428.98663731865929</v>
      </c>
      <c r="L3367" s="1">
        <f>J3367*1000/$V$4</f>
        <v>0</v>
      </c>
      <c r="M3367" s="1">
        <f>L3367/$Y$4</f>
        <v>0</v>
      </c>
      <c r="N3367" s="1">
        <f>M3367*$Y$5</f>
        <v>0</v>
      </c>
      <c r="O3367" s="1" t="s">
        <v>0</v>
      </c>
      <c r="P3367" s="1" t="s">
        <v>0</v>
      </c>
      <c r="Q3367" s="1">
        <f>Q3366+K3367-L3367</f>
        <v>-74473.269140626566</v>
      </c>
      <c r="R3367">
        <f>Q3367*$V$5/1000</f>
        <v>-1488.7206501211249</v>
      </c>
    </row>
    <row r="3368" spans="1:18" x14ac:dyDescent="0.25">
      <c r="A3368" s="4">
        <v>42876.249999991836</v>
      </c>
      <c r="B3368">
        <v>33.6</v>
      </c>
      <c r="C3368">
        <v>7.0633400000000002</v>
      </c>
      <c r="D3368" s="3">
        <v>-7.0017200000000003E-3</v>
      </c>
      <c r="E3368" s="1">
        <f>C3368*$V$2</f>
        <v>2.8253360000000001</v>
      </c>
      <c r="F3368" s="1">
        <f>D3368*$V$3</f>
        <v>-2.8006880000000001E-2</v>
      </c>
      <c r="G3368" s="1">
        <f>(E3368+F3368)</f>
        <v>2.7973291200000001</v>
      </c>
      <c r="H3368" s="1">
        <f>B3368*(1/3)</f>
        <v>11.2</v>
      </c>
      <c r="I3368" s="1">
        <f>IF((H3368-G3368)&gt;0, (H3368-G3368), (0))</f>
        <v>8.4026708799999987</v>
      </c>
      <c r="J3368" s="1">
        <f>IF(I3368=0, G3368-H3368,0)</f>
        <v>0</v>
      </c>
      <c r="K3368" s="1">
        <f>I3368*1000/$V$5</f>
        <v>420.34371585792888</v>
      </c>
      <c r="L3368" s="1">
        <f>J3368*1000/$V$4</f>
        <v>0</v>
      </c>
      <c r="M3368" s="1">
        <f>L3368/$Y$4</f>
        <v>0</v>
      </c>
      <c r="N3368" s="1">
        <f>M3368*$Y$5</f>
        <v>0</v>
      </c>
      <c r="O3368" s="1" t="s">
        <v>0</v>
      </c>
      <c r="P3368" s="1" t="s">
        <v>0</v>
      </c>
      <c r="Q3368" s="1">
        <f>Q3367+K3368-L3368</f>
        <v>-74052.925424768633</v>
      </c>
      <c r="R3368">
        <f>Q3368*$V$5/1000</f>
        <v>-1480.3179792411249</v>
      </c>
    </row>
    <row r="3369" spans="1:18" x14ac:dyDescent="0.25">
      <c r="A3369" s="4">
        <v>42876.291666658501</v>
      </c>
      <c r="B3369">
        <v>33.9</v>
      </c>
      <c r="C3369">
        <v>7.6981700000000002</v>
      </c>
      <c r="D3369" s="3">
        <v>0.79446320000000004</v>
      </c>
      <c r="E3369" s="1">
        <f>C3369*$V$2</f>
        <v>3.0792680000000003</v>
      </c>
      <c r="F3369" s="1">
        <f>D3369*$V$3</f>
        <v>3.1778528000000001</v>
      </c>
      <c r="G3369" s="1">
        <f>(E3369+F3369)</f>
        <v>6.2571208000000009</v>
      </c>
      <c r="H3369" s="1">
        <f>B3369*(1/3)</f>
        <v>11.299999999999999</v>
      </c>
      <c r="I3369" s="1">
        <f>IF((H3369-G3369)&gt;0, (H3369-G3369), (0))</f>
        <v>5.042879199999998</v>
      </c>
      <c r="J3369" s="1">
        <f>IF(I3369=0, G3369-H3369,0)</f>
        <v>0</v>
      </c>
      <c r="K3369" s="1">
        <f>I3369*1000/$V$5</f>
        <v>252.27009504752365</v>
      </c>
      <c r="L3369" s="1">
        <f>J3369*1000/$V$4</f>
        <v>0</v>
      </c>
      <c r="M3369" s="1">
        <f>L3369/$Y$4</f>
        <v>0</v>
      </c>
      <c r="N3369" s="1">
        <f>M3369*$Y$5</f>
        <v>0</v>
      </c>
      <c r="O3369" s="1" t="s">
        <v>0</v>
      </c>
      <c r="P3369" s="1" t="s">
        <v>0</v>
      </c>
      <c r="Q3369" s="1">
        <f>Q3368+K3369-L3369</f>
        <v>-73800.655329721107</v>
      </c>
      <c r="R3369">
        <f>Q3369*$V$5/1000</f>
        <v>-1475.2751000411247</v>
      </c>
    </row>
    <row r="3370" spans="1:18" x14ac:dyDescent="0.25">
      <c r="A3370" s="4">
        <v>42876.333333325165</v>
      </c>
      <c r="B3370">
        <v>34.4</v>
      </c>
      <c r="C3370">
        <v>7.4331000000000005</v>
      </c>
      <c r="D3370" s="3">
        <v>4.4886599999999994</v>
      </c>
      <c r="E3370" s="1">
        <f>C3370*$V$2</f>
        <v>2.9732400000000005</v>
      </c>
      <c r="F3370" s="1">
        <f>D3370*$V$3</f>
        <v>17.954639999999998</v>
      </c>
      <c r="G3370" s="1">
        <f>(E3370+F3370)</f>
        <v>20.927879999999998</v>
      </c>
      <c r="H3370" s="1">
        <f>B3370*(1/3)</f>
        <v>11.466666666666665</v>
      </c>
      <c r="I3370" s="1">
        <f>IF((H3370-G3370)&gt;0, (H3370-G3370), (0))</f>
        <v>0</v>
      </c>
      <c r="J3370" s="1">
        <f>IF(I3370=0, G3370-H3370,0)</f>
        <v>9.4612133333333333</v>
      </c>
      <c r="K3370" s="1">
        <f>I3370*1000/$V$5</f>
        <v>0</v>
      </c>
      <c r="L3370" s="1">
        <f>J3370*1000/$V$4</f>
        <v>169.55579450418162</v>
      </c>
      <c r="M3370" s="1">
        <f>L3370/$Y$4</f>
        <v>71.241930463941856</v>
      </c>
      <c r="N3370" s="1">
        <f>M3370*$Y$5</f>
        <v>99.738702649518586</v>
      </c>
      <c r="O3370" s="1" t="s">
        <v>0</v>
      </c>
      <c r="P3370" s="1" t="s">
        <v>0</v>
      </c>
      <c r="Q3370" s="1">
        <f>Q3369+K3370-L3370</f>
        <v>-73970.211124225287</v>
      </c>
      <c r="R3370">
        <f>Q3370*$V$5/1000</f>
        <v>-1478.6645203732635</v>
      </c>
    </row>
    <row r="3371" spans="1:18" x14ac:dyDescent="0.25">
      <c r="A3371" s="4">
        <v>42876.374999991829</v>
      </c>
      <c r="B3371">
        <v>36.700000000000003</v>
      </c>
      <c r="C3371">
        <v>7.4741499999999998</v>
      </c>
      <c r="D3371" s="3">
        <v>9.4808199999999996</v>
      </c>
      <c r="E3371" s="1">
        <f>C3371*$V$2</f>
        <v>2.9896600000000002</v>
      </c>
      <c r="F3371" s="1">
        <f>D3371*$V$3</f>
        <v>37.923279999999998</v>
      </c>
      <c r="G3371" s="1">
        <f>(E3371+F3371)</f>
        <v>40.912939999999999</v>
      </c>
      <c r="H3371" s="1">
        <f>B3371*(1/3)</f>
        <v>12.233333333333334</v>
      </c>
      <c r="I3371" s="1">
        <f>IF((H3371-G3371)&gt;0, (H3371-G3371), (0))</f>
        <v>0</v>
      </c>
      <c r="J3371" s="1">
        <f>IF(I3371=0, G3371-H3371,0)</f>
        <v>28.679606666666665</v>
      </c>
      <c r="K3371" s="1">
        <f>I3371*1000/$V$5</f>
        <v>0</v>
      </c>
      <c r="L3371" s="1">
        <f>J3371*1000/$V$4</f>
        <v>513.97144563918755</v>
      </c>
      <c r="M3371" s="1">
        <f>L3371/$Y$4</f>
        <v>215.95438892402839</v>
      </c>
      <c r="N3371" s="1">
        <f>M3371*$Y$5</f>
        <v>302.33614449363972</v>
      </c>
      <c r="O3371" s="1" t="s">
        <v>0</v>
      </c>
      <c r="P3371" s="1" t="s">
        <v>0</v>
      </c>
      <c r="Q3371" s="1">
        <f>Q3370+K3371-L3371</f>
        <v>-74484.182569864468</v>
      </c>
      <c r="R3371">
        <f>Q3371*$V$5/1000</f>
        <v>-1488.9388095715906</v>
      </c>
    </row>
    <row r="3372" spans="1:18" x14ac:dyDescent="0.25">
      <c r="A3372" s="4">
        <v>42876.416666658493</v>
      </c>
      <c r="B3372">
        <v>39</v>
      </c>
      <c r="C3372">
        <v>7.8083200000000001</v>
      </c>
      <c r="D3372" s="3">
        <v>13.43238</v>
      </c>
      <c r="E3372" s="1">
        <f>C3372*$V$2</f>
        <v>3.1233280000000003</v>
      </c>
      <c r="F3372" s="1">
        <f>D3372*$V$3</f>
        <v>53.729520000000001</v>
      </c>
      <c r="G3372" s="1">
        <f>(E3372+F3372)</f>
        <v>56.852848000000002</v>
      </c>
      <c r="H3372" s="1">
        <f>B3372*(1/3)</f>
        <v>13</v>
      </c>
      <c r="I3372" s="1">
        <f>IF((H3372-G3372)&gt;0, (H3372-G3372), (0))</f>
        <v>0</v>
      </c>
      <c r="J3372" s="1">
        <f>IF(I3372=0, G3372-H3372,0)</f>
        <v>43.852848000000002</v>
      </c>
      <c r="K3372" s="1">
        <f>I3372*1000/$V$5</f>
        <v>0</v>
      </c>
      <c r="L3372" s="1">
        <f>J3372*1000/$V$4</f>
        <v>785.89333333333332</v>
      </c>
      <c r="M3372" s="1">
        <f>L3372/$Y$4</f>
        <v>330.20728291316527</v>
      </c>
      <c r="N3372" s="1">
        <f>M3372*$Y$5</f>
        <v>462.29019607843134</v>
      </c>
      <c r="O3372" s="1" t="s">
        <v>0</v>
      </c>
      <c r="P3372" s="1" t="s">
        <v>0</v>
      </c>
      <c r="Q3372" s="1">
        <f>Q3371+K3372-L3372</f>
        <v>-75270.075903197794</v>
      </c>
      <c r="R3372">
        <f>Q3372*$V$5/1000</f>
        <v>-1504.6488173049238</v>
      </c>
    </row>
    <row r="3373" spans="1:18" x14ac:dyDescent="0.25">
      <c r="A3373" s="4">
        <v>42876.458333325158</v>
      </c>
      <c r="B3373">
        <v>39.6</v>
      </c>
      <c r="C3373">
        <v>7.1161499999999993</v>
      </c>
      <c r="D3373" s="3">
        <v>17.457509999999999</v>
      </c>
      <c r="E3373" s="1">
        <f>C3373*$V$2</f>
        <v>2.84646</v>
      </c>
      <c r="F3373" s="1">
        <f>D3373*$V$3</f>
        <v>69.830039999999997</v>
      </c>
      <c r="G3373" s="1">
        <f>(E3373+F3373)</f>
        <v>72.67649999999999</v>
      </c>
      <c r="H3373" s="1">
        <f>B3373*(1/3)</f>
        <v>13.2</v>
      </c>
      <c r="I3373" s="1">
        <f>IF((H3373-G3373)&gt;0, (H3373-G3373), (0))</f>
        <v>0</v>
      </c>
      <c r="J3373" s="1">
        <f>IF(I3373=0, G3373-H3373,0)</f>
        <v>59.476499999999987</v>
      </c>
      <c r="K3373" s="1">
        <f>I3373*1000/$V$5</f>
        <v>0</v>
      </c>
      <c r="L3373" s="1">
        <f>J3373*1000/$V$4</f>
        <v>1065.8870967741934</v>
      </c>
      <c r="M3373" s="1">
        <f>L3373/$Y$4</f>
        <v>447.85172133369474</v>
      </c>
      <c r="N3373" s="1">
        <f>M3373*$Y$5</f>
        <v>626.99240986717257</v>
      </c>
      <c r="O3373" s="1" t="s">
        <v>0</v>
      </c>
      <c r="P3373" s="1" t="s">
        <v>0</v>
      </c>
      <c r="Q3373" s="1">
        <f>Q3372+K3373-L3373</f>
        <v>-76335.962999971991</v>
      </c>
      <c r="R3373">
        <f>Q3373*$V$5/1000</f>
        <v>-1525.9559003694399</v>
      </c>
    </row>
    <row r="3374" spans="1:18" x14ac:dyDescent="0.25">
      <c r="A3374" s="4">
        <v>42876.499999991822</v>
      </c>
      <c r="B3374">
        <v>41.2</v>
      </c>
      <c r="C3374">
        <v>7.35806</v>
      </c>
      <c r="D3374" s="3">
        <v>18.78585</v>
      </c>
      <c r="E3374" s="1">
        <f>C3374*$V$2</f>
        <v>2.9432240000000003</v>
      </c>
      <c r="F3374" s="1">
        <f>D3374*$V$3</f>
        <v>75.1434</v>
      </c>
      <c r="G3374" s="1">
        <f>(E3374+F3374)</f>
        <v>78.086624</v>
      </c>
      <c r="H3374" s="1">
        <f>B3374*(1/3)</f>
        <v>13.733333333333334</v>
      </c>
      <c r="I3374" s="1">
        <f>IF((H3374-G3374)&gt;0, (H3374-G3374), (0))</f>
        <v>0</v>
      </c>
      <c r="J3374" s="1">
        <f>IF(I3374=0, G3374-H3374,0)</f>
        <v>64.353290666666666</v>
      </c>
      <c r="K3374" s="1">
        <f>I3374*1000/$V$5</f>
        <v>0</v>
      </c>
      <c r="L3374" s="1">
        <f>J3374*1000/$V$4</f>
        <v>1153.2847789725211</v>
      </c>
      <c r="M3374" s="1">
        <f>L3374/$Y$4</f>
        <v>484.57343654307607</v>
      </c>
      <c r="N3374" s="1">
        <f>M3374*$Y$5</f>
        <v>678.40281116030644</v>
      </c>
      <c r="O3374" s="1" t="s">
        <v>0</v>
      </c>
      <c r="P3374" s="1" t="s">
        <v>0</v>
      </c>
      <c r="Q3374" s="1">
        <f>Q3373+K3374-L3374</f>
        <v>-77489.247778944511</v>
      </c>
      <c r="R3374">
        <f>Q3374*$V$5/1000</f>
        <v>-1549.0100631011007</v>
      </c>
    </row>
    <row r="3375" spans="1:18" x14ac:dyDescent="0.25">
      <c r="A3375" s="4">
        <v>42876.541666658486</v>
      </c>
      <c r="B3375">
        <v>41</v>
      </c>
      <c r="C3375">
        <v>7.6793000000000005</v>
      </c>
      <c r="D3375" s="3">
        <v>19.337239999999998</v>
      </c>
      <c r="E3375" s="1">
        <f>C3375*$V$2</f>
        <v>3.0717200000000005</v>
      </c>
      <c r="F3375" s="1">
        <f>D3375*$V$3</f>
        <v>77.348959999999991</v>
      </c>
      <c r="G3375" s="1">
        <f>(E3375+F3375)</f>
        <v>80.42067999999999</v>
      </c>
      <c r="H3375" s="1">
        <f>B3375*(1/3)</f>
        <v>13.666666666666666</v>
      </c>
      <c r="I3375" s="1">
        <f>IF((H3375-G3375)&gt;0, (H3375-G3375), (0))</f>
        <v>0</v>
      </c>
      <c r="J3375" s="1">
        <f>IF(I3375=0, G3375-H3375,0)</f>
        <v>66.754013333333319</v>
      </c>
      <c r="K3375" s="1">
        <f>I3375*1000/$V$5</f>
        <v>0</v>
      </c>
      <c r="L3375" s="1">
        <f>J3375*1000/$V$4</f>
        <v>1196.3084826762245</v>
      </c>
      <c r="M3375" s="1">
        <f>L3375/$Y$4</f>
        <v>502.65062297320355</v>
      </c>
      <c r="N3375" s="1">
        <f>M3375*$Y$5</f>
        <v>703.71087216248497</v>
      </c>
      <c r="O3375" s="1" t="s">
        <v>0</v>
      </c>
      <c r="P3375" s="1" t="s">
        <v>0</v>
      </c>
      <c r="Q3375" s="1">
        <f>Q3374+K3375-L3375</f>
        <v>-78685.556261620732</v>
      </c>
      <c r="R3375">
        <f>Q3375*$V$5/1000</f>
        <v>-1572.9242696697982</v>
      </c>
    </row>
    <row r="3376" spans="1:18" x14ac:dyDescent="0.25">
      <c r="A3376" s="4">
        <v>42876.58333332515</v>
      </c>
      <c r="B3376">
        <v>40.799999999999997</v>
      </c>
      <c r="C3376">
        <v>6.8009700000000004</v>
      </c>
      <c r="D3376" s="3">
        <v>18.341989999999999</v>
      </c>
      <c r="E3376" s="1">
        <f>C3376*$V$2</f>
        <v>2.7203880000000003</v>
      </c>
      <c r="F3376" s="1">
        <f>D3376*$V$3</f>
        <v>73.367959999999997</v>
      </c>
      <c r="G3376" s="1">
        <f>(E3376+F3376)</f>
        <v>76.088347999999996</v>
      </c>
      <c r="H3376" s="1">
        <f>B3376*(1/3)</f>
        <v>13.599999999999998</v>
      </c>
      <c r="I3376" s="1">
        <f>IF((H3376-G3376)&gt;0, (H3376-G3376), (0))</f>
        <v>0</v>
      </c>
      <c r="J3376" s="1">
        <f>IF(I3376=0, G3376-H3376,0)</f>
        <v>62.488348000000002</v>
      </c>
      <c r="K3376" s="1">
        <f>I3376*1000/$V$5</f>
        <v>0</v>
      </c>
      <c r="L3376" s="1">
        <f>J3376*1000/$V$4</f>
        <v>1119.8628673835126</v>
      </c>
      <c r="M3376" s="1">
        <f>L3376/$Y$4</f>
        <v>470.53061654769436</v>
      </c>
      <c r="N3376" s="1">
        <f>M3376*$Y$5</f>
        <v>658.74286316677205</v>
      </c>
      <c r="O3376" s="1" t="s">
        <v>0</v>
      </c>
      <c r="P3376" s="1" t="s">
        <v>0</v>
      </c>
      <c r="Q3376" s="1">
        <f>Q3375+K3376-L3376</f>
        <v>-79805.419129004251</v>
      </c>
      <c r="R3376">
        <f>Q3376*$V$5/1000</f>
        <v>-1595.3103283887947</v>
      </c>
    </row>
    <row r="3377" spans="1:18" x14ac:dyDescent="0.25">
      <c r="A3377" s="4">
        <v>42876.624999991815</v>
      </c>
      <c r="B3377">
        <v>40.6</v>
      </c>
      <c r="C3377">
        <v>5.9178500000000005</v>
      </c>
      <c r="D3377" s="3">
        <v>15.795449999999999</v>
      </c>
      <c r="E3377" s="1">
        <f>C3377*$V$2</f>
        <v>2.3671400000000005</v>
      </c>
      <c r="F3377" s="1">
        <f>D3377*$V$3</f>
        <v>63.181799999999996</v>
      </c>
      <c r="G3377" s="1">
        <f>(E3377+F3377)</f>
        <v>65.548940000000002</v>
      </c>
      <c r="H3377" s="1">
        <f>B3377*(1/3)</f>
        <v>13.533333333333333</v>
      </c>
      <c r="I3377" s="1">
        <f>IF((H3377-G3377)&gt;0, (H3377-G3377), (0))</f>
        <v>0</v>
      </c>
      <c r="J3377" s="1">
        <f>IF(I3377=0, G3377-H3377,0)</f>
        <v>52.01560666666667</v>
      </c>
      <c r="K3377" s="1">
        <f>I3377*1000/$V$5</f>
        <v>0</v>
      </c>
      <c r="L3377" s="1">
        <f>J3377*1000/$V$4</f>
        <v>932.17933094384728</v>
      </c>
      <c r="M3377" s="1">
        <f>L3377/$Y$4</f>
        <v>391.6719877915325</v>
      </c>
      <c r="N3377" s="1">
        <f>M3377*$Y$5</f>
        <v>548.34078290814546</v>
      </c>
      <c r="O3377" s="1" t="s">
        <v>0</v>
      </c>
      <c r="P3377" s="1" t="s">
        <v>0</v>
      </c>
      <c r="Q3377" s="1">
        <f>Q3376+K3377-L3377</f>
        <v>-80737.598459948102</v>
      </c>
      <c r="R3377">
        <f>Q3377*$V$5/1000</f>
        <v>-1613.9445932143624</v>
      </c>
    </row>
    <row r="3378" spans="1:18" x14ac:dyDescent="0.25">
      <c r="A3378" s="4">
        <v>42876.666666658479</v>
      </c>
      <c r="B3378">
        <v>40.700000000000003</v>
      </c>
      <c r="C3378">
        <v>5.1955600000000004</v>
      </c>
      <c r="D3378" s="3">
        <v>12.341089999999999</v>
      </c>
      <c r="E3378" s="1">
        <f>C3378*$V$2</f>
        <v>2.0782240000000001</v>
      </c>
      <c r="F3378" s="1">
        <f>D3378*$V$3</f>
        <v>49.364359999999998</v>
      </c>
      <c r="G3378" s="1">
        <f>(E3378+F3378)</f>
        <v>51.442583999999997</v>
      </c>
      <c r="H3378" s="1">
        <f>B3378*(1/3)</f>
        <v>13.566666666666666</v>
      </c>
      <c r="I3378" s="1">
        <f>IF((H3378-G3378)&gt;0, (H3378-G3378), (0))</f>
        <v>0</v>
      </c>
      <c r="J3378" s="1">
        <f>IF(I3378=0, G3378-H3378,0)</f>
        <v>37.875917333333334</v>
      </c>
      <c r="K3378" s="1">
        <f>I3378*1000/$V$5</f>
        <v>0</v>
      </c>
      <c r="L3378" s="1">
        <f>J3378*1000/$V$4</f>
        <v>678.77988052568696</v>
      </c>
      <c r="M3378" s="1">
        <f>L3378/$Y$4</f>
        <v>285.20163047297774</v>
      </c>
      <c r="N3378" s="1">
        <f>M3378*$Y$5</f>
        <v>399.28228266216883</v>
      </c>
      <c r="O3378" s="1" t="s">
        <v>0</v>
      </c>
      <c r="P3378" s="1" t="s">
        <v>0</v>
      </c>
      <c r="Q3378" s="1">
        <f>Q3377+K3378-L3378</f>
        <v>-81416.378340473791</v>
      </c>
      <c r="R3378">
        <f>Q3378*$V$5/1000</f>
        <v>-1627.5134030260708</v>
      </c>
    </row>
    <row r="3379" spans="1:18" x14ac:dyDescent="0.25">
      <c r="A3379" s="4">
        <v>42876.708333325143</v>
      </c>
      <c r="B3379">
        <v>41.5</v>
      </c>
      <c r="C3379">
        <v>3.78599</v>
      </c>
      <c r="D3379" s="3">
        <v>7.1721200000000005</v>
      </c>
      <c r="E3379" s="1">
        <f>C3379*$V$2</f>
        <v>1.5143960000000001</v>
      </c>
      <c r="F3379" s="1">
        <f>D3379*$V$3</f>
        <v>28.688480000000002</v>
      </c>
      <c r="G3379" s="1">
        <f>(E3379+F3379)</f>
        <v>30.202876000000003</v>
      </c>
      <c r="H3379" s="1">
        <f>B3379*(1/3)</f>
        <v>13.833333333333332</v>
      </c>
      <c r="I3379" s="1">
        <f>IF((H3379-G3379)&gt;0, (H3379-G3379), (0))</f>
        <v>0</v>
      </c>
      <c r="J3379" s="1">
        <f>IF(I3379=0, G3379-H3379,0)</f>
        <v>16.369542666666671</v>
      </c>
      <c r="K3379" s="1">
        <f>I3379*1000/$V$5</f>
        <v>0</v>
      </c>
      <c r="L3379" s="1">
        <f>J3379*1000/$V$4</f>
        <v>293.3609796893669</v>
      </c>
      <c r="M3379" s="1">
        <f>L3379/$Y$4</f>
        <v>123.26091583586845</v>
      </c>
      <c r="N3379" s="1">
        <f>M3379*$Y$5</f>
        <v>172.56528217021582</v>
      </c>
      <c r="O3379" s="1" t="s">
        <v>0</v>
      </c>
      <c r="P3379" s="1" t="s">
        <v>0</v>
      </c>
      <c r="Q3379" s="1">
        <f>Q3378+K3379-L3379</f>
        <v>-81709.739320163164</v>
      </c>
      <c r="R3379">
        <f>Q3379*$V$5/1000</f>
        <v>-1633.3776890100617</v>
      </c>
    </row>
    <row r="3380" spans="1:18" x14ac:dyDescent="0.25">
      <c r="A3380" s="4">
        <v>42876.749999991807</v>
      </c>
      <c r="B3380">
        <v>42.4</v>
      </c>
      <c r="C3380">
        <v>2.4065300000000001</v>
      </c>
      <c r="D3380" s="3">
        <v>2.4221699999999999</v>
      </c>
      <c r="E3380" s="1">
        <f>C3380*$V$2</f>
        <v>0.96261200000000002</v>
      </c>
      <c r="F3380" s="1">
        <f>D3380*$V$3</f>
        <v>9.6886799999999997</v>
      </c>
      <c r="G3380" s="1">
        <f>(E3380+F3380)</f>
        <v>10.651292</v>
      </c>
      <c r="H3380" s="1">
        <f>B3380*(1/3)</f>
        <v>14.133333333333333</v>
      </c>
      <c r="I3380" s="1">
        <f>IF((H3380-G3380)&gt;0, (H3380-G3380), (0))</f>
        <v>3.4820413333333331</v>
      </c>
      <c r="J3380" s="1">
        <f>IF(I3380=0, G3380-H3380,0)</f>
        <v>0</v>
      </c>
      <c r="K3380" s="1">
        <f>I3380*1000/$V$5</f>
        <v>174.18916124729031</v>
      </c>
      <c r="L3380" s="1">
        <f>J3380*1000/$V$4</f>
        <v>0</v>
      </c>
      <c r="M3380" s="1">
        <f>L3380/$Y$4</f>
        <v>0</v>
      </c>
      <c r="N3380" s="1">
        <f>M3380*$Y$5</f>
        <v>0</v>
      </c>
      <c r="O3380" s="1" t="s">
        <v>0</v>
      </c>
      <c r="P3380" s="1" t="s">
        <v>0</v>
      </c>
      <c r="Q3380" s="1">
        <f>Q3379+K3380-L3380</f>
        <v>-81535.550158915867</v>
      </c>
      <c r="R3380">
        <f>Q3380*$V$5/1000</f>
        <v>-1629.895647676728</v>
      </c>
    </row>
    <row r="3381" spans="1:18" x14ac:dyDescent="0.25">
      <c r="A3381" s="4">
        <v>42876.791666658472</v>
      </c>
      <c r="B3381">
        <v>42.5</v>
      </c>
      <c r="C3381">
        <v>1.10995</v>
      </c>
      <c r="D3381" s="3">
        <v>8.4342769999999997E-2</v>
      </c>
      <c r="E3381" s="1">
        <f>C3381*$V$2</f>
        <v>0.44398000000000004</v>
      </c>
      <c r="F3381" s="1">
        <f>D3381*$V$3</f>
        <v>0.33737107999999999</v>
      </c>
      <c r="G3381" s="1">
        <f>(E3381+F3381)</f>
        <v>0.78135108000000009</v>
      </c>
      <c r="H3381" s="1">
        <f>B3381*(1/3)</f>
        <v>14.166666666666666</v>
      </c>
      <c r="I3381" s="1">
        <f>IF((H3381-G3381)&gt;0, (H3381-G3381), (0))</f>
        <v>13.385315586666666</v>
      </c>
      <c r="J3381" s="1">
        <f>IF(I3381=0, G3381-H3381,0)</f>
        <v>0</v>
      </c>
      <c r="K3381" s="1">
        <f>I3381*1000/$V$5</f>
        <v>669.60057962314488</v>
      </c>
      <c r="L3381" s="1">
        <f>J3381*1000/$V$4</f>
        <v>0</v>
      </c>
      <c r="M3381" s="1">
        <f>L3381/$Y$4</f>
        <v>0</v>
      </c>
      <c r="N3381" s="1">
        <f>M3381*$Y$5</f>
        <v>0</v>
      </c>
      <c r="O3381" s="1" t="s">
        <v>0</v>
      </c>
      <c r="P3381" s="1" t="s">
        <v>0</v>
      </c>
      <c r="Q3381" s="1">
        <f>Q3380+K3381-L3381</f>
        <v>-80865.949579292719</v>
      </c>
      <c r="R3381">
        <f>Q3381*$V$5/1000</f>
        <v>-1616.5103320900614</v>
      </c>
    </row>
    <row r="3382" spans="1:18" x14ac:dyDescent="0.25">
      <c r="A3382" s="4">
        <v>42876.833333325136</v>
      </c>
      <c r="B3382">
        <v>42.6</v>
      </c>
      <c r="C3382">
        <v>0.90784100000000001</v>
      </c>
      <c r="D3382" s="3">
        <v>-7.0017200000000003E-3</v>
      </c>
      <c r="E3382" s="1">
        <f>C3382*$V$2</f>
        <v>0.36313640000000003</v>
      </c>
      <c r="F3382" s="1">
        <f>D3382*$V$3</f>
        <v>-2.8006880000000001E-2</v>
      </c>
      <c r="G3382" s="1">
        <f>(E3382+F3382)</f>
        <v>0.33512952000000001</v>
      </c>
      <c r="H3382" s="1">
        <f>B3382*(1/3)</f>
        <v>14.2</v>
      </c>
      <c r="I3382" s="1">
        <f>IF((H3382-G3382)&gt;0, (H3382-G3382), (0))</f>
        <v>13.864870479999999</v>
      </c>
      <c r="J3382" s="1">
        <f>IF(I3382=0, G3382-H3382,0)</f>
        <v>0</v>
      </c>
      <c r="K3382" s="1">
        <f>I3382*1000/$V$5</f>
        <v>693.59031915957974</v>
      </c>
      <c r="L3382" s="1">
        <f>J3382*1000/$V$4</f>
        <v>0</v>
      </c>
      <c r="M3382" s="1">
        <f>L3382/$Y$4</f>
        <v>0</v>
      </c>
      <c r="N3382" s="1">
        <f>M3382*$Y$5</f>
        <v>0</v>
      </c>
      <c r="O3382" s="1" t="s">
        <v>0</v>
      </c>
      <c r="P3382" s="1" t="s">
        <v>0</v>
      </c>
      <c r="Q3382" s="1">
        <f>Q3381+K3382-L3382</f>
        <v>-80172.359260133133</v>
      </c>
      <c r="R3382">
        <f>Q3382*$V$5/1000</f>
        <v>-1602.6454616100611</v>
      </c>
    </row>
    <row r="3383" spans="1:18" x14ac:dyDescent="0.25">
      <c r="A3383" s="4">
        <v>42876.8749999918</v>
      </c>
      <c r="B3383">
        <v>43</v>
      </c>
      <c r="C3383">
        <v>0.95867600000000008</v>
      </c>
      <c r="D3383" s="3">
        <v>-7.0017200000000003E-3</v>
      </c>
      <c r="E3383" s="1">
        <f>C3383*$V$2</f>
        <v>0.38347040000000004</v>
      </c>
      <c r="F3383" s="1">
        <f>D3383*$V$3</f>
        <v>-2.8006880000000001E-2</v>
      </c>
      <c r="G3383" s="1">
        <f>(E3383+F3383)</f>
        <v>0.35546352000000003</v>
      </c>
      <c r="H3383" s="1">
        <f>B3383*(1/3)</f>
        <v>14.333333333333332</v>
      </c>
      <c r="I3383" s="1">
        <f>IF((H3383-G3383)&gt;0, (H3383-G3383), (0))</f>
        <v>13.977869813333331</v>
      </c>
      <c r="J3383" s="1">
        <f>IF(I3383=0, G3383-H3383,0)</f>
        <v>0</v>
      </c>
      <c r="K3383" s="1">
        <f>I3383*1000/$V$5</f>
        <v>699.243112222778</v>
      </c>
      <c r="L3383" s="1">
        <f>J3383*1000/$V$4</f>
        <v>0</v>
      </c>
      <c r="M3383" s="1">
        <f>L3383/$Y$4</f>
        <v>0</v>
      </c>
      <c r="N3383" s="1">
        <f>M3383*$Y$5</f>
        <v>0</v>
      </c>
      <c r="O3383" s="1" t="s">
        <v>0</v>
      </c>
      <c r="P3383" s="1" t="s">
        <v>0</v>
      </c>
      <c r="Q3383" s="1">
        <f>Q3382+K3383-L3383</f>
        <v>-79473.116147910361</v>
      </c>
      <c r="R3383">
        <f>Q3383*$V$5/1000</f>
        <v>-1588.6675917967282</v>
      </c>
    </row>
    <row r="3384" spans="1:18" x14ac:dyDescent="0.25">
      <c r="A3384" s="4">
        <v>42876.916666658464</v>
      </c>
      <c r="B3384">
        <v>43.1</v>
      </c>
      <c r="C3384">
        <v>0.73394899999999996</v>
      </c>
      <c r="D3384" s="3">
        <v>-7.0017200000000003E-3</v>
      </c>
      <c r="E3384" s="1">
        <f>C3384*$V$2</f>
        <v>0.2935796</v>
      </c>
      <c r="F3384" s="1">
        <f>D3384*$V$3</f>
        <v>-2.8006880000000001E-2</v>
      </c>
      <c r="G3384" s="1">
        <f>(E3384+F3384)</f>
        <v>0.26557271999999998</v>
      </c>
      <c r="H3384" s="1">
        <f>B3384*(1/3)</f>
        <v>14.366666666666667</v>
      </c>
      <c r="I3384" s="1">
        <f>IF((H3384-G3384)&gt;0, (H3384-G3384), (0))</f>
        <v>14.101093946666667</v>
      </c>
      <c r="J3384" s="1">
        <f>IF(I3384=0, G3384-H3384,0)</f>
        <v>0</v>
      </c>
      <c r="K3384" s="1">
        <f>I3384*1000/$V$5</f>
        <v>705.40740103385042</v>
      </c>
      <c r="L3384" s="1">
        <f>J3384*1000/$V$4</f>
        <v>0</v>
      </c>
      <c r="M3384" s="1">
        <f>L3384/$Y$4</f>
        <v>0</v>
      </c>
      <c r="N3384" s="1">
        <f>M3384*$Y$5</f>
        <v>0</v>
      </c>
      <c r="O3384" s="1" t="s">
        <v>0</v>
      </c>
      <c r="P3384" s="1" t="s">
        <v>0</v>
      </c>
      <c r="Q3384" s="1">
        <f>Q3383+K3384-L3384</f>
        <v>-78767.708746876509</v>
      </c>
      <c r="R3384">
        <f>Q3384*$V$5/1000</f>
        <v>-1574.5664978500613</v>
      </c>
    </row>
    <row r="3385" spans="1:18" x14ac:dyDescent="0.25">
      <c r="A3385" s="4">
        <v>42876.958333325128</v>
      </c>
      <c r="B3385">
        <v>37</v>
      </c>
      <c r="C3385">
        <v>0.65884100000000001</v>
      </c>
      <c r="D3385" s="3">
        <v>-7.0017200000000003E-3</v>
      </c>
      <c r="E3385" s="1">
        <f>C3385*$V$2</f>
        <v>0.2635364</v>
      </c>
      <c r="F3385" s="1">
        <f>D3385*$V$3</f>
        <v>-2.8006880000000001E-2</v>
      </c>
      <c r="G3385" s="1">
        <f>(E3385+F3385)</f>
        <v>0.23552951999999999</v>
      </c>
      <c r="H3385" s="1">
        <f>B3385*(1/3)</f>
        <v>12.333333333333332</v>
      </c>
      <c r="I3385" s="1">
        <f>IF((H3385-G3385)&gt;0, (H3385-G3385), (0))</f>
        <v>12.097803813333332</v>
      </c>
      <c r="J3385" s="1">
        <f>IF(I3385=0, G3385-H3385,0)</f>
        <v>0</v>
      </c>
      <c r="K3385" s="1">
        <f>I3385*1000/$V$5</f>
        <v>605.19278706019679</v>
      </c>
      <c r="L3385" s="1">
        <f>J3385*1000/$V$4</f>
        <v>0</v>
      </c>
      <c r="M3385" s="1">
        <f>L3385/$Y$4</f>
        <v>0</v>
      </c>
      <c r="N3385" s="1">
        <f>M3385*$Y$5</f>
        <v>0</v>
      </c>
      <c r="O3385" s="1">
        <f>SUM(N3362:N3385)</f>
        <v>4652.4023473188563</v>
      </c>
      <c r="P3385" s="1">
        <f>SUM(L3362:L3385)</f>
        <v>7909.0839904420554</v>
      </c>
      <c r="Q3385" s="1">
        <f>Q3384+K3385-L3385</f>
        <v>-78162.515959816315</v>
      </c>
      <c r="R3385">
        <f>Q3385*$V$5/1000</f>
        <v>-1562.468694036728</v>
      </c>
    </row>
    <row r="3386" spans="1:18" x14ac:dyDescent="0.25">
      <c r="A3386" s="4">
        <v>42876.999999991793</v>
      </c>
      <c r="B3386">
        <v>40.4</v>
      </c>
      <c r="C3386">
        <v>0</v>
      </c>
      <c r="D3386" s="3">
        <v>-7.0017200000000003E-3</v>
      </c>
      <c r="E3386" s="1">
        <f>C3386*$V$2</f>
        <v>0</v>
      </c>
      <c r="F3386" s="1">
        <f>D3386*$V$3</f>
        <v>-2.8006880000000001E-2</v>
      </c>
      <c r="G3386" s="1">
        <f>(E3386+F3386)</f>
        <v>-2.8006880000000001E-2</v>
      </c>
      <c r="H3386" s="1">
        <f>B3386*(1/3)</f>
        <v>13.466666666666665</v>
      </c>
      <c r="I3386" s="1">
        <f>IF((H3386-G3386)&gt;0, (H3386-G3386), (0))</f>
        <v>13.494673546666665</v>
      </c>
      <c r="J3386" s="1">
        <f>IF(I3386=0, G3386-H3386,0)</f>
        <v>0</v>
      </c>
      <c r="K3386" s="1">
        <f>I3386*1000/$V$5</f>
        <v>675.07121293980322</v>
      </c>
      <c r="L3386" s="1">
        <f>J3386*1000/$V$4</f>
        <v>0</v>
      </c>
      <c r="M3386" s="1">
        <f>L3386/$Y$4</f>
        <v>0</v>
      </c>
      <c r="N3386" s="1">
        <f>M3386*$Y$5</f>
        <v>0</v>
      </c>
      <c r="O3386" s="1" t="s">
        <v>0</v>
      </c>
      <c r="P3386" s="1" t="s">
        <v>0</v>
      </c>
      <c r="Q3386" s="1">
        <f>Q3385+K3386-L3386</f>
        <v>-77487.444746876514</v>
      </c>
      <c r="R3386">
        <f>Q3386*$V$5/1000</f>
        <v>-1548.9740204900615</v>
      </c>
    </row>
    <row r="3387" spans="1:18" x14ac:dyDescent="0.25">
      <c r="A3387" s="4">
        <v>42877.041666658457</v>
      </c>
      <c r="B3387">
        <v>33.6</v>
      </c>
      <c r="C3387">
        <v>0</v>
      </c>
      <c r="D3387" s="3">
        <v>-7.0017200000000003E-3</v>
      </c>
      <c r="E3387" s="1">
        <f>C3387*$V$2</f>
        <v>0</v>
      </c>
      <c r="F3387" s="1">
        <f>D3387*$V$3</f>
        <v>-2.8006880000000001E-2</v>
      </c>
      <c r="G3387" s="1">
        <f>(E3387+F3387)</f>
        <v>-2.8006880000000001E-2</v>
      </c>
      <c r="H3387" s="1">
        <f>B3387*(1/3)</f>
        <v>11.2</v>
      </c>
      <c r="I3387" s="1">
        <f>IF((H3387-G3387)&gt;0, (H3387-G3387), (0))</f>
        <v>11.228006879999999</v>
      </c>
      <c r="J3387" s="1">
        <f>IF(I3387=0, G3387-H3387,0)</f>
        <v>0</v>
      </c>
      <c r="K3387" s="1">
        <f>I3387*1000/$V$5</f>
        <v>561.68118459229618</v>
      </c>
      <c r="L3387" s="1">
        <f>J3387*1000/$V$4</f>
        <v>0</v>
      </c>
      <c r="M3387" s="1">
        <f>L3387/$Y$4</f>
        <v>0</v>
      </c>
      <c r="N3387" s="1">
        <f>M3387*$Y$5</f>
        <v>0</v>
      </c>
      <c r="O3387" s="1" t="s">
        <v>0</v>
      </c>
      <c r="P3387" s="1" t="s">
        <v>0</v>
      </c>
      <c r="Q3387" s="1">
        <f>Q3386+K3387-L3387</f>
        <v>-76925.763562284221</v>
      </c>
      <c r="R3387">
        <f>Q3387*$V$5/1000</f>
        <v>-1537.7460136100615</v>
      </c>
    </row>
    <row r="3388" spans="1:18" x14ac:dyDescent="0.25">
      <c r="A3388" s="4">
        <v>42877.083333325121</v>
      </c>
      <c r="B3388">
        <v>34.299999999999997</v>
      </c>
      <c r="C3388">
        <v>0</v>
      </c>
      <c r="D3388" s="3">
        <v>-7.0017200000000003E-3</v>
      </c>
      <c r="E3388" s="1">
        <f>C3388*$V$2</f>
        <v>0</v>
      </c>
      <c r="F3388" s="1">
        <f>D3388*$V$3</f>
        <v>-2.8006880000000001E-2</v>
      </c>
      <c r="G3388" s="1">
        <f>(E3388+F3388)</f>
        <v>-2.8006880000000001E-2</v>
      </c>
      <c r="H3388" s="1">
        <f>B3388*(1/3)</f>
        <v>11.433333333333332</v>
      </c>
      <c r="I3388" s="1">
        <f>IF((H3388-G3388)&gt;0, (H3388-G3388), (0))</f>
        <v>11.461340213333331</v>
      </c>
      <c r="J3388" s="1">
        <f>IF(I3388=0, G3388-H3388,0)</f>
        <v>0</v>
      </c>
      <c r="K3388" s="1">
        <f>I3388*1000/$V$5</f>
        <v>573.35368751042176</v>
      </c>
      <c r="L3388" s="1">
        <f>J3388*1000/$V$4</f>
        <v>0</v>
      </c>
      <c r="M3388" s="1">
        <f>L3388/$Y$4</f>
        <v>0</v>
      </c>
      <c r="N3388" s="1">
        <f>M3388*$Y$5</f>
        <v>0</v>
      </c>
      <c r="O3388" s="1" t="s">
        <v>0</v>
      </c>
      <c r="P3388" s="1" t="s">
        <v>0</v>
      </c>
      <c r="Q3388" s="1">
        <f>Q3387+K3388-L3388</f>
        <v>-76352.409874773803</v>
      </c>
      <c r="R3388">
        <f>Q3388*$V$5/1000</f>
        <v>-1526.2846733967283</v>
      </c>
    </row>
    <row r="3389" spans="1:18" x14ac:dyDescent="0.25">
      <c r="A3389" s="4">
        <v>42877.124999991785</v>
      </c>
      <c r="B3389">
        <v>33.200000000000003</v>
      </c>
      <c r="C3389">
        <v>0</v>
      </c>
      <c r="D3389" s="3">
        <v>-7.0017200000000003E-3</v>
      </c>
      <c r="E3389" s="1">
        <f>C3389*$V$2</f>
        <v>0</v>
      </c>
      <c r="F3389" s="1">
        <f>D3389*$V$3</f>
        <v>-2.8006880000000001E-2</v>
      </c>
      <c r="G3389" s="1">
        <f>(E3389+F3389)</f>
        <v>-2.8006880000000001E-2</v>
      </c>
      <c r="H3389" s="1">
        <f>B3389*(1/3)</f>
        <v>11.066666666666666</v>
      </c>
      <c r="I3389" s="1">
        <f>IF((H3389-G3389)&gt;0, (H3389-G3389), (0))</f>
        <v>11.094673546666666</v>
      </c>
      <c r="J3389" s="1">
        <f>IF(I3389=0, G3389-H3389,0)</f>
        <v>0</v>
      </c>
      <c r="K3389" s="1">
        <f>I3389*1000/$V$5</f>
        <v>555.01118292479566</v>
      </c>
      <c r="L3389" s="1">
        <f>J3389*1000/$V$4</f>
        <v>0</v>
      </c>
      <c r="M3389" s="1">
        <f>L3389/$Y$4</f>
        <v>0</v>
      </c>
      <c r="N3389" s="1">
        <f>M3389*$Y$5</f>
        <v>0</v>
      </c>
      <c r="O3389" s="1" t="s">
        <v>0</v>
      </c>
      <c r="P3389" s="1" t="s">
        <v>0</v>
      </c>
      <c r="Q3389" s="1">
        <f>Q3388+K3389-L3389</f>
        <v>-75797.398691849012</v>
      </c>
      <c r="R3389">
        <f>Q3389*$V$5/1000</f>
        <v>-1515.1899998500617</v>
      </c>
    </row>
    <row r="3390" spans="1:18" x14ac:dyDescent="0.25">
      <c r="A3390" s="4">
        <v>42877.16666665845</v>
      </c>
      <c r="B3390">
        <v>32.700000000000003</v>
      </c>
      <c r="C3390">
        <v>0</v>
      </c>
      <c r="D3390" s="3">
        <v>-7.0017200000000003E-3</v>
      </c>
      <c r="E3390" s="1">
        <f>C3390*$V$2</f>
        <v>0</v>
      </c>
      <c r="F3390" s="1">
        <f>D3390*$V$3</f>
        <v>-2.8006880000000001E-2</v>
      </c>
      <c r="G3390" s="1">
        <f>(E3390+F3390)</f>
        <v>-2.8006880000000001E-2</v>
      </c>
      <c r="H3390" s="1">
        <f>B3390*(1/3)</f>
        <v>10.9</v>
      </c>
      <c r="I3390" s="1">
        <f>IF((H3390-G3390)&gt;0, (H3390-G3390), (0))</f>
        <v>10.92800688</v>
      </c>
      <c r="J3390" s="1">
        <f>IF(I3390=0, G3390-H3390,0)</f>
        <v>0</v>
      </c>
      <c r="K3390" s="1">
        <f>I3390*1000/$V$5</f>
        <v>546.67368084042016</v>
      </c>
      <c r="L3390" s="1">
        <f>J3390*1000/$V$4</f>
        <v>0</v>
      </c>
      <c r="M3390" s="1">
        <f>L3390/$Y$4</f>
        <v>0</v>
      </c>
      <c r="N3390" s="1">
        <f>M3390*$Y$5</f>
        <v>0</v>
      </c>
      <c r="O3390" s="1" t="s">
        <v>0</v>
      </c>
      <c r="P3390" s="1" t="s">
        <v>0</v>
      </c>
      <c r="Q3390" s="1">
        <f>Q3389+K3390-L3390</f>
        <v>-75250.725011008588</v>
      </c>
      <c r="R3390">
        <f>Q3390*$V$5/1000</f>
        <v>-1504.2619929700616</v>
      </c>
    </row>
    <row r="3391" spans="1:18" x14ac:dyDescent="0.25">
      <c r="A3391" s="4">
        <v>42877.208333325114</v>
      </c>
      <c r="B3391">
        <v>32.299999999999997</v>
      </c>
      <c r="C3391">
        <v>0</v>
      </c>
      <c r="D3391" s="3">
        <v>-7.0017200000000003E-3</v>
      </c>
      <c r="E3391" s="1">
        <f>C3391*$V$2</f>
        <v>0</v>
      </c>
      <c r="F3391" s="1">
        <f>D3391*$V$3</f>
        <v>-2.8006880000000001E-2</v>
      </c>
      <c r="G3391" s="1">
        <f>(E3391+F3391)</f>
        <v>-2.8006880000000001E-2</v>
      </c>
      <c r="H3391" s="1">
        <f>B3391*(1/3)</f>
        <v>10.766666666666666</v>
      </c>
      <c r="I3391" s="1">
        <f>IF((H3391-G3391)&gt;0, (H3391-G3391), (0))</f>
        <v>10.794673546666665</v>
      </c>
      <c r="J3391" s="1">
        <f>IF(I3391=0, G3391-H3391,0)</f>
        <v>0</v>
      </c>
      <c r="K3391" s="1">
        <f>I3391*1000/$V$5</f>
        <v>540.00367917291976</v>
      </c>
      <c r="L3391" s="1">
        <f>J3391*1000/$V$4</f>
        <v>0</v>
      </c>
      <c r="M3391" s="1">
        <f>L3391/$Y$4</f>
        <v>0</v>
      </c>
      <c r="N3391" s="1">
        <f>M3391*$Y$5</f>
        <v>0</v>
      </c>
      <c r="O3391" s="1" t="s">
        <v>0</v>
      </c>
      <c r="P3391" s="1" t="s">
        <v>0</v>
      </c>
      <c r="Q3391" s="1">
        <f>Q3390+K3391-L3391</f>
        <v>-74710.721331835666</v>
      </c>
      <c r="R3391">
        <f>Q3391*$V$5/1000</f>
        <v>-1493.4673194233947</v>
      </c>
    </row>
    <row r="3392" spans="1:18" x14ac:dyDescent="0.25">
      <c r="A3392" s="4">
        <v>42877.249999991778</v>
      </c>
      <c r="B3392">
        <v>33.200000000000003</v>
      </c>
      <c r="C3392">
        <v>0</v>
      </c>
      <c r="D3392" s="3">
        <v>-7.0017200000000003E-3</v>
      </c>
      <c r="E3392" s="1">
        <f>C3392*$V$2</f>
        <v>0</v>
      </c>
      <c r="F3392" s="1">
        <f>D3392*$V$3</f>
        <v>-2.8006880000000001E-2</v>
      </c>
      <c r="G3392" s="1">
        <f>(E3392+F3392)</f>
        <v>-2.8006880000000001E-2</v>
      </c>
      <c r="H3392" s="1">
        <f>B3392*(1/3)</f>
        <v>11.066666666666666</v>
      </c>
      <c r="I3392" s="1">
        <f>IF((H3392-G3392)&gt;0, (H3392-G3392), (0))</f>
        <v>11.094673546666666</v>
      </c>
      <c r="J3392" s="1">
        <f>IF(I3392=0, G3392-H3392,0)</f>
        <v>0</v>
      </c>
      <c r="K3392" s="1">
        <f>I3392*1000/$V$5</f>
        <v>555.01118292479566</v>
      </c>
      <c r="L3392" s="1">
        <f>J3392*1000/$V$4</f>
        <v>0</v>
      </c>
      <c r="M3392" s="1">
        <f>L3392/$Y$4</f>
        <v>0</v>
      </c>
      <c r="N3392" s="1">
        <f>M3392*$Y$5</f>
        <v>0</v>
      </c>
      <c r="O3392" s="1" t="s">
        <v>0</v>
      </c>
      <c r="P3392" s="1" t="s">
        <v>0</v>
      </c>
      <c r="Q3392" s="1">
        <f>Q3391+K3392-L3392</f>
        <v>-74155.710148910875</v>
      </c>
      <c r="R3392">
        <f>Q3392*$V$5/1000</f>
        <v>-1482.3726458767283</v>
      </c>
    </row>
    <row r="3393" spans="1:18" x14ac:dyDescent="0.25">
      <c r="A3393" s="4">
        <v>42877.291666658442</v>
      </c>
      <c r="B3393">
        <v>35.799999999999997</v>
      </c>
      <c r="C3393">
        <v>0.15443199999999999</v>
      </c>
      <c r="D3393" s="3">
        <v>0.73698389999999991</v>
      </c>
      <c r="E3393" s="1">
        <f>C3393*$V$2</f>
        <v>6.1772799999999996E-2</v>
      </c>
      <c r="F3393" s="1">
        <f>D3393*$V$3</f>
        <v>2.9479355999999997</v>
      </c>
      <c r="G3393" s="1">
        <f>(E3393+F3393)</f>
        <v>3.0097083999999996</v>
      </c>
      <c r="H3393" s="1">
        <f>B3393*(1/3)</f>
        <v>11.933333333333332</v>
      </c>
      <c r="I3393" s="1">
        <f>IF((H3393-G3393)&gt;0, (H3393-G3393), (0))</f>
        <v>8.9236249333333326</v>
      </c>
      <c r="J3393" s="1">
        <f>IF(I3393=0, G3393-H3393,0)</f>
        <v>0</v>
      </c>
      <c r="K3393" s="1">
        <f>I3393*1000/$V$5</f>
        <v>446.40444889111222</v>
      </c>
      <c r="L3393" s="1">
        <f>J3393*1000/$V$4</f>
        <v>0</v>
      </c>
      <c r="M3393" s="1">
        <f>L3393/$Y$4</f>
        <v>0</v>
      </c>
      <c r="N3393" s="1">
        <f>M3393*$Y$5</f>
        <v>0</v>
      </c>
      <c r="O3393" s="1" t="s">
        <v>0</v>
      </c>
      <c r="P3393" s="1" t="s">
        <v>0</v>
      </c>
      <c r="Q3393" s="1">
        <f>Q3392+K3393-L3393</f>
        <v>-73709.305700019759</v>
      </c>
      <c r="R3393">
        <f>Q3393*$V$5/1000</f>
        <v>-1473.4490209433948</v>
      </c>
    </row>
    <row r="3394" spans="1:18" x14ac:dyDescent="0.25">
      <c r="A3394" s="4">
        <v>42877.333333325107</v>
      </c>
      <c r="B3394">
        <v>35.1</v>
      </c>
      <c r="C3394">
        <v>0.116787</v>
      </c>
      <c r="D3394" s="3">
        <v>4.5064400000000004</v>
      </c>
      <c r="E3394" s="1">
        <f>C3394*$V$2</f>
        <v>4.6714800000000001E-2</v>
      </c>
      <c r="F3394" s="1">
        <f>D3394*$V$3</f>
        <v>18.025760000000002</v>
      </c>
      <c r="G3394" s="1">
        <f>(E3394+F3394)</f>
        <v>18.072474800000002</v>
      </c>
      <c r="H3394" s="1">
        <f>B3394*(1/3)</f>
        <v>11.7</v>
      </c>
      <c r="I3394" s="1">
        <f>IF((H3394-G3394)&gt;0, (H3394-G3394), (0))</f>
        <v>0</v>
      </c>
      <c r="J3394" s="1">
        <f>IF(I3394=0, G3394-H3394,0)</f>
        <v>6.3724748000000027</v>
      </c>
      <c r="K3394" s="1">
        <f>I3394*1000/$V$5</f>
        <v>0</v>
      </c>
      <c r="L3394" s="1">
        <f>J3394*1000/$V$4</f>
        <v>114.2020573476703</v>
      </c>
      <c r="M3394" s="1">
        <f>L3394/$Y$4</f>
        <v>47.984057709105173</v>
      </c>
      <c r="N3394" s="1">
        <f>M3394*$Y$5</f>
        <v>67.177680792747239</v>
      </c>
      <c r="O3394" s="1" t="s">
        <v>0</v>
      </c>
      <c r="P3394" s="1" t="s">
        <v>0</v>
      </c>
      <c r="Q3394" s="1">
        <f>Q3393+K3394-L3394</f>
        <v>-73823.507757367435</v>
      </c>
      <c r="R3394">
        <f>Q3394*$V$5/1000</f>
        <v>-1475.7319200697748</v>
      </c>
    </row>
    <row r="3395" spans="1:18" x14ac:dyDescent="0.25">
      <c r="A3395" s="4">
        <v>42877.374999991771</v>
      </c>
      <c r="B3395">
        <v>40.200000000000003</v>
      </c>
      <c r="C3395">
        <v>0.47723500000000002</v>
      </c>
      <c r="D3395" s="3">
        <v>9.6261100000000006</v>
      </c>
      <c r="E3395" s="1">
        <f>C3395*$V$2</f>
        <v>0.19089400000000001</v>
      </c>
      <c r="F3395" s="1">
        <f>D3395*$V$3</f>
        <v>38.504440000000002</v>
      </c>
      <c r="G3395" s="1">
        <f>(E3395+F3395)</f>
        <v>38.695334000000003</v>
      </c>
      <c r="H3395" s="1">
        <f>B3395*(1/3)</f>
        <v>13.4</v>
      </c>
      <c r="I3395" s="1">
        <f>IF((H3395-G3395)&gt;0, (H3395-G3395), (0))</f>
        <v>0</v>
      </c>
      <c r="J3395" s="1">
        <f>IF(I3395=0, G3395-H3395,0)</f>
        <v>25.295334000000004</v>
      </c>
      <c r="K3395" s="1">
        <f>I3395*1000/$V$5</f>
        <v>0</v>
      </c>
      <c r="L3395" s="1">
        <f>J3395*1000/$V$4</f>
        <v>453.32139784946241</v>
      </c>
      <c r="M3395" s="1">
        <f>L3395/$Y$4</f>
        <v>190.47117556700101</v>
      </c>
      <c r="N3395" s="1">
        <f>M3395*$Y$5</f>
        <v>266.65964579380142</v>
      </c>
      <c r="O3395" s="1" t="s">
        <v>0</v>
      </c>
      <c r="P3395" s="1" t="s">
        <v>0</v>
      </c>
      <c r="Q3395" s="1">
        <f>Q3394+K3395-L3395</f>
        <v>-74276.829155216896</v>
      </c>
      <c r="R3395">
        <f>Q3395*$V$5/1000</f>
        <v>-1484.7938148127857</v>
      </c>
    </row>
    <row r="3396" spans="1:18" x14ac:dyDescent="0.25">
      <c r="A3396" s="4">
        <v>42877.416666658435</v>
      </c>
      <c r="B3396">
        <v>41.8</v>
      </c>
      <c r="C3396">
        <v>0.78773700000000002</v>
      </c>
      <c r="D3396" s="3">
        <v>13.357659999999999</v>
      </c>
      <c r="E3396" s="1">
        <f>C3396*$V$2</f>
        <v>0.31509480000000001</v>
      </c>
      <c r="F3396" s="1">
        <f>D3396*$V$3</f>
        <v>53.430639999999997</v>
      </c>
      <c r="G3396" s="1">
        <f>(E3396+F3396)</f>
        <v>53.745734799999994</v>
      </c>
      <c r="H3396" s="1">
        <f>B3396*(1/3)</f>
        <v>13.933333333333332</v>
      </c>
      <c r="I3396" s="1">
        <f>IF((H3396-G3396)&gt;0, (H3396-G3396), (0))</f>
        <v>0</v>
      </c>
      <c r="J3396" s="1">
        <f>IF(I3396=0, G3396-H3396,0)</f>
        <v>39.812401466666664</v>
      </c>
      <c r="K3396" s="1">
        <f>I3396*1000/$V$5</f>
        <v>0</v>
      </c>
      <c r="L3396" s="1">
        <f>J3396*1000/$V$4</f>
        <v>713.48389725209074</v>
      </c>
      <c r="M3396" s="1">
        <f>L3396/$Y$4</f>
        <v>299.78315010592047</v>
      </c>
      <c r="N3396" s="1">
        <f>M3396*$Y$5</f>
        <v>419.69641014828863</v>
      </c>
      <c r="O3396" s="1" t="s">
        <v>0</v>
      </c>
      <c r="P3396" s="1" t="s">
        <v>0</v>
      </c>
      <c r="Q3396" s="1">
        <f>Q3395+K3396-L3396</f>
        <v>-74990.313052468991</v>
      </c>
      <c r="R3396">
        <f>Q3396*$V$5/1000</f>
        <v>-1499.0563579188549</v>
      </c>
    </row>
    <row r="3397" spans="1:18" x14ac:dyDescent="0.25">
      <c r="A3397" s="4">
        <v>42877.458333325099</v>
      </c>
      <c r="B3397">
        <v>44.9</v>
      </c>
      <c r="C3397">
        <v>0.81248299999999996</v>
      </c>
      <c r="D3397" s="3">
        <v>17.2105</v>
      </c>
      <c r="E3397" s="1">
        <f>C3397*$V$2</f>
        <v>0.32499319999999998</v>
      </c>
      <c r="F3397" s="1">
        <f>D3397*$V$3</f>
        <v>68.841999999999999</v>
      </c>
      <c r="G3397" s="1">
        <f>(E3397+F3397)</f>
        <v>69.166993199999993</v>
      </c>
      <c r="H3397" s="1">
        <f>B3397*(1/3)</f>
        <v>14.966666666666665</v>
      </c>
      <c r="I3397" s="1">
        <f>IF((H3397-G3397)&gt;0, (H3397-G3397), (0))</f>
        <v>0</v>
      </c>
      <c r="J3397" s="1">
        <f>IF(I3397=0, G3397-H3397,0)</f>
        <v>54.200326533333325</v>
      </c>
      <c r="K3397" s="1">
        <f>I3397*1000/$V$5</f>
        <v>0</v>
      </c>
      <c r="L3397" s="1">
        <f>J3397*1000/$V$4</f>
        <v>971.33201672640371</v>
      </c>
      <c r="M3397" s="1">
        <f>L3397/$Y$4</f>
        <v>408.12269610353098</v>
      </c>
      <c r="N3397" s="1">
        <f>M3397*$Y$5</f>
        <v>571.37177454494338</v>
      </c>
      <c r="O3397" s="1" t="s">
        <v>0</v>
      </c>
      <c r="P3397" s="1" t="s">
        <v>0</v>
      </c>
      <c r="Q3397" s="1">
        <f>Q3396+K3397-L3397</f>
        <v>-75961.645069195394</v>
      </c>
      <c r="R3397">
        <f>Q3397*$V$5/1000</f>
        <v>-1518.4732849332156</v>
      </c>
    </row>
    <row r="3398" spans="1:18" x14ac:dyDescent="0.25">
      <c r="A3398" s="4">
        <v>42877.499999991764</v>
      </c>
      <c r="B3398">
        <v>44.4</v>
      </c>
      <c r="C3398">
        <v>0.65619700000000003</v>
      </c>
      <c r="D3398" s="3">
        <v>15.015060000000002</v>
      </c>
      <c r="E3398" s="1">
        <f>C3398*$V$2</f>
        <v>0.26247880000000001</v>
      </c>
      <c r="F3398" s="1">
        <f>D3398*$V$3</f>
        <v>60.060240000000007</v>
      </c>
      <c r="G3398" s="1">
        <f>(E3398+F3398)</f>
        <v>60.322718800000004</v>
      </c>
      <c r="H3398" s="1">
        <f>B3398*(1/3)</f>
        <v>14.799999999999999</v>
      </c>
      <c r="I3398" s="1">
        <f>IF((H3398-G3398)&gt;0, (H3398-G3398), (0))</f>
        <v>0</v>
      </c>
      <c r="J3398" s="1">
        <f>IF(I3398=0, G3398-H3398,0)</f>
        <v>45.522718800000007</v>
      </c>
      <c r="K3398" s="1">
        <f>I3398*1000/$V$5</f>
        <v>0</v>
      </c>
      <c r="L3398" s="1">
        <f>J3398*1000/$V$4</f>
        <v>815.81933333333359</v>
      </c>
      <c r="M3398" s="1">
        <f>L3398/$Y$4</f>
        <v>342.78123249299733</v>
      </c>
      <c r="N3398" s="1">
        <f>M3398*$Y$5</f>
        <v>479.89372549019623</v>
      </c>
      <c r="O3398" s="1" t="s">
        <v>0</v>
      </c>
      <c r="P3398" s="1" t="s">
        <v>0</v>
      </c>
      <c r="Q3398" s="1">
        <f>Q3397+K3398-L3398</f>
        <v>-76777.464402528727</v>
      </c>
      <c r="R3398">
        <f>Q3398*$V$5/1000</f>
        <v>-1534.781513406549</v>
      </c>
    </row>
    <row r="3399" spans="1:18" x14ac:dyDescent="0.25">
      <c r="A3399" s="4">
        <v>42877.541666658428</v>
      </c>
      <c r="B3399">
        <v>43.7</v>
      </c>
      <c r="C3399">
        <v>1.1740299999999999</v>
      </c>
      <c r="D3399" s="3">
        <v>18.5808</v>
      </c>
      <c r="E3399" s="1">
        <f>C3399*$V$2</f>
        <v>0.46961199999999997</v>
      </c>
      <c r="F3399" s="1">
        <f>D3399*$V$3</f>
        <v>74.3232</v>
      </c>
      <c r="G3399" s="1">
        <f>(E3399+F3399)</f>
        <v>74.792811999999998</v>
      </c>
      <c r="H3399" s="1">
        <f>B3399*(1/3)</f>
        <v>14.566666666666666</v>
      </c>
      <c r="I3399" s="1">
        <f>IF((H3399-G3399)&gt;0, (H3399-G3399), (0))</f>
        <v>0</v>
      </c>
      <c r="J3399" s="1">
        <f>IF(I3399=0, G3399-H3399,0)</f>
        <v>60.226145333333335</v>
      </c>
      <c r="K3399" s="1">
        <f>I3399*1000/$V$5</f>
        <v>0</v>
      </c>
      <c r="L3399" s="1">
        <f>J3399*1000/$V$4</f>
        <v>1079.3216009557946</v>
      </c>
      <c r="M3399" s="1">
        <f>L3399/$Y$4</f>
        <v>453.49647098982967</v>
      </c>
      <c r="N3399" s="1">
        <f>M3399*$Y$5</f>
        <v>634.89505938576156</v>
      </c>
      <c r="O3399" s="1" t="s">
        <v>0</v>
      </c>
      <c r="P3399" s="1" t="s">
        <v>0</v>
      </c>
      <c r="Q3399" s="1">
        <f>Q3398+K3399-L3399</f>
        <v>-77856.786003484522</v>
      </c>
      <c r="R3399">
        <f>Q3399*$V$5/1000</f>
        <v>-1556.3571522096554</v>
      </c>
    </row>
    <row r="3400" spans="1:18" x14ac:dyDescent="0.25">
      <c r="A3400" s="4">
        <v>42877.583333325092</v>
      </c>
      <c r="B3400">
        <v>43.9</v>
      </c>
      <c r="C3400">
        <v>1.4498499999999999</v>
      </c>
      <c r="D3400" s="3">
        <v>18.212160000000001</v>
      </c>
      <c r="E3400" s="1">
        <f>C3400*$V$2</f>
        <v>0.57994000000000001</v>
      </c>
      <c r="F3400" s="1">
        <f>D3400*$V$3</f>
        <v>72.848640000000003</v>
      </c>
      <c r="G3400" s="1">
        <f>(E3400+F3400)</f>
        <v>73.428579999999997</v>
      </c>
      <c r="H3400" s="1">
        <f>B3400*(1/3)</f>
        <v>14.633333333333333</v>
      </c>
      <c r="I3400" s="1">
        <f>IF((H3400-G3400)&gt;0, (H3400-G3400), (0))</f>
        <v>0</v>
      </c>
      <c r="J3400" s="1">
        <f>IF(I3400=0, G3400-H3400,0)</f>
        <v>58.795246666666664</v>
      </c>
      <c r="K3400" s="1">
        <f>I3400*1000/$V$5</f>
        <v>0</v>
      </c>
      <c r="L3400" s="1">
        <f>J3400*1000/$V$4</f>
        <v>1053.67825567503</v>
      </c>
      <c r="M3400" s="1">
        <f>L3400/$Y$4</f>
        <v>442.72195616597901</v>
      </c>
      <c r="N3400" s="1">
        <f>M3400*$Y$5</f>
        <v>619.81073863237054</v>
      </c>
      <c r="O3400" s="1" t="s">
        <v>0</v>
      </c>
      <c r="P3400" s="1" t="s">
        <v>0</v>
      </c>
      <c r="Q3400" s="1">
        <f>Q3399+K3400-L3400</f>
        <v>-78910.464259159548</v>
      </c>
      <c r="R3400">
        <f>Q3400*$V$5/1000</f>
        <v>-1577.4201805405992</v>
      </c>
    </row>
    <row r="3401" spans="1:18" x14ac:dyDescent="0.25">
      <c r="A3401" s="4">
        <v>42877.624999991756</v>
      </c>
      <c r="B3401">
        <v>48.6</v>
      </c>
      <c r="C3401">
        <v>1.1323399999999999</v>
      </c>
      <c r="D3401" s="3">
        <v>15.42037</v>
      </c>
      <c r="E3401" s="1">
        <f>C3401*$V$2</f>
        <v>0.45293600000000001</v>
      </c>
      <c r="F3401" s="1">
        <f>D3401*$V$3</f>
        <v>61.681480000000001</v>
      </c>
      <c r="G3401" s="1">
        <f>(E3401+F3401)</f>
        <v>62.134416000000002</v>
      </c>
      <c r="H3401" s="1">
        <f>B3401*(1/3)</f>
        <v>16.2</v>
      </c>
      <c r="I3401" s="1">
        <f>IF((H3401-G3401)&gt;0, (H3401-G3401), (0))</f>
        <v>0</v>
      </c>
      <c r="J3401" s="1">
        <f>IF(I3401=0, G3401-H3401,0)</f>
        <v>45.934415999999999</v>
      </c>
      <c r="K3401" s="1">
        <f>I3401*1000/$V$5</f>
        <v>0</v>
      </c>
      <c r="L3401" s="1">
        <f>J3401*1000/$V$4</f>
        <v>823.19741935483876</v>
      </c>
      <c r="M3401" s="1">
        <f>L3401/$Y$4</f>
        <v>345.88126863648688</v>
      </c>
      <c r="N3401" s="1">
        <f>M3401*$Y$5</f>
        <v>484.23377609108161</v>
      </c>
      <c r="O3401" s="1" t="s">
        <v>0</v>
      </c>
      <c r="P3401" s="1" t="s">
        <v>0</v>
      </c>
      <c r="Q3401" s="1">
        <f>Q3400+K3401-L3401</f>
        <v>-79733.661678514385</v>
      </c>
      <c r="R3401">
        <f>Q3401*$V$5/1000</f>
        <v>-1593.8758969535024</v>
      </c>
    </row>
    <row r="3402" spans="1:18" x14ac:dyDescent="0.25">
      <c r="A3402" s="4">
        <v>42877.666666658421</v>
      </c>
      <c r="B3402">
        <v>45</v>
      </c>
      <c r="C3402">
        <v>1.31952</v>
      </c>
      <c r="D3402" s="3">
        <v>11.857329999999999</v>
      </c>
      <c r="E3402" s="1">
        <f>C3402*$V$2</f>
        <v>0.52780800000000005</v>
      </c>
      <c r="F3402" s="1">
        <f>D3402*$V$3</f>
        <v>47.429319999999997</v>
      </c>
      <c r="G3402" s="1">
        <f>(E3402+F3402)</f>
        <v>47.957127999999997</v>
      </c>
      <c r="H3402" s="1">
        <f>B3402*(1/3)</f>
        <v>15</v>
      </c>
      <c r="I3402" s="1">
        <f>IF((H3402-G3402)&gt;0, (H3402-G3402), (0))</f>
        <v>0</v>
      </c>
      <c r="J3402" s="1">
        <f>IF(I3402=0, G3402-H3402,0)</f>
        <v>32.957127999999997</v>
      </c>
      <c r="K3402" s="1">
        <f>I3402*1000/$V$5</f>
        <v>0</v>
      </c>
      <c r="L3402" s="1">
        <f>J3402*1000/$V$4</f>
        <v>590.62953405017913</v>
      </c>
      <c r="M3402" s="1">
        <f>L3402/$Y$4</f>
        <v>248.16366976898283</v>
      </c>
      <c r="N3402" s="1">
        <f>M3402*$Y$5</f>
        <v>347.42913767657592</v>
      </c>
      <c r="O3402" s="1" t="s">
        <v>0</v>
      </c>
      <c r="P3402" s="1" t="s">
        <v>0</v>
      </c>
      <c r="Q3402" s="1">
        <f>Q3401+K3402-L3402</f>
        <v>-80324.291212564567</v>
      </c>
      <c r="R3402">
        <f>Q3402*$V$5/1000</f>
        <v>-1605.6825813391656</v>
      </c>
    </row>
    <row r="3403" spans="1:18" x14ac:dyDescent="0.25">
      <c r="A3403" s="4">
        <v>42877.708333325085</v>
      </c>
      <c r="B3403">
        <v>40.700000000000003</v>
      </c>
      <c r="C3403">
        <v>0.91652299999999998</v>
      </c>
      <c r="D3403" s="3">
        <v>7.1502700000000008</v>
      </c>
      <c r="E3403" s="1">
        <f>C3403*$V$2</f>
        <v>0.36660920000000002</v>
      </c>
      <c r="F3403" s="1">
        <f>D3403*$V$3</f>
        <v>28.601080000000003</v>
      </c>
      <c r="G3403" s="1">
        <f>(E3403+F3403)</f>
        <v>28.967689200000002</v>
      </c>
      <c r="H3403" s="1">
        <f>B3403*(1/3)</f>
        <v>13.566666666666666</v>
      </c>
      <c r="I3403" s="1">
        <f>IF((H3403-G3403)&gt;0, (H3403-G3403), (0))</f>
        <v>0</v>
      </c>
      <c r="J3403" s="1">
        <f>IF(I3403=0, G3403-H3403,0)</f>
        <v>15.401022533333336</v>
      </c>
      <c r="K3403" s="1">
        <f>I3403*1000/$V$5</f>
        <v>0</v>
      </c>
      <c r="L3403" s="1">
        <f>J3403*1000/$V$4</f>
        <v>276.00398805256879</v>
      </c>
      <c r="M3403" s="1">
        <f>L3403/$Y$4</f>
        <v>115.96806220696168</v>
      </c>
      <c r="N3403" s="1">
        <f>M3403*$Y$5</f>
        <v>162.35528708974633</v>
      </c>
      <c r="O3403" s="1" t="s">
        <v>0</v>
      </c>
      <c r="P3403" s="1" t="s">
        <v>0</v>
      </c>
      <c r="Q3403" s="1">
        <f>Q3402+K3403-L3403</f>
        <v>-80600.29520061714</v>
      </c>
      <c r="R3403">
        <f>Q3403*$V$5/1000</f>
        <v>-1611.1999010603365</v>
      </c>
    </row>
    <row r="3404" spans="1:18" x14ac:dyDescent="0.25">
      <c r="A3404" s="4">
        <v>42877.749999991749</v>
      </c>
      <c r="B3404">
        <v>46.1</v>
      </c>
      <c r="C3404">
        <v>0.99936900000000006</v>
      </c>
      <c r="D3404" s="3">
        <v>2.4244920000000003</v>
      </c>
      <c r="E3404" s="1">
        <f>C3404*$V$2</f>
        <v>0.39974760000000004</v>
      </c>
      <c r="F3404" s="1">
        <f>D3404*$V$3</f>
        <v>9.6979680000000013</v>
      </c>
      <c r="G3404" s="1">
        <f>(E3404+F3404)</f>
        <v>10.097715600000001</v>
      </c>
      <c r="H3404" s="1">
        <f>B3404*(1/3)</f>
        <v>15.366666666666667</v>
      </c>
      <c r="I3404" s="1">
        <f>IF((H3404-G3404)&gt;0, (H3404-G3404), (0))</f>
        <v>5.2689510666666663</v>
      </c>
      <c r="J3404" s="1">
        <f>IF(I3404=0, G3404-H3404,0)</f>
        <v>0</v>
      </c>
      <c r="K3404" s="1">
        <f>I3404*1000/$V$5</f>
        <v>263.57934300483578</v>
      </c>
      <c r="L3404" s="1">
        <f>J3404*1000/$V$4</f>
        <v>0</v>
      </c>
      <c r="M3404" s="1">
        <f>L3404/$Y$4</f>
        <v>0</v>
      </c>
      <c r="N3404" s="1">
        <f>M3404*$Y$5</f>
        <v>0</v>
      </c>
      <c r="O3404" s="1" t="s">
        <v>0</v>
      </c>
      <c r="P3404" s="1" t="s">
        <v>0</v>
      </c>
      <c r="Q3404" s="1">
        <f>Q3403+K3404-L3404</f>
        <v>-80336.715857612304</v>
      </c>
      <c r="R3404">
        <f>Q3404*$V$5/1000</f>
        <v>-1605.9309499936699</v>
      </c>
    </row>
    <row r="3405" spans="1:18" x14ac:dyDescent="0.25">
      <c r="A3405" s="4">
        <v>42877.791666658413</v>
      </c>
      <c r="B3405">
        <v>46.4</v>
      </c>
      <c r="C3405">
        <v>0.75494300000000003</v>
      </c>
      <c r="D3405" s="3">
        <v>8.3723769999999989E-2</v>
      </c>
      <c r="E3405" s="1">
        <f>C3405*$V$2</f>
        <v>0.30197720000000006</v>
      </c>
      <c r="F3405" s="1">
        <f>D3405*$V$3</f>
        <v>0.33489507999999996</v>
      </c>
      <c r="G3405" s="1">
        <f>(E3405+F3405)</f>
        <v>0.63687227999999996</v>
      </c>
      <c r="H3405" s="1">
        <f>B3405*(1/3)</f>
        <v>15.466666666666665</v>
      </c>
      <c r="I3405" s="1">
        <f>IF((H3405-G3405)&gt;0, (H3405-G3405), (0))</f>
        <v>14.829794386666665</v>
      </c>
      <c r="J3405" s="1">
        <f>IF(I3405=0, G3405-H3405,0)</f>
        <v>0</v>
      </c>
      <c r="K3405" s="1">
        <f>I3405*1000/$V$5</f>
        <v>741.8606496581624</v>
      </c>
      <c r="L3405" s="1">
        <f>J3405*1000/$V$4</f>
        <v>0</v>
      </c>
      <c r="M3405" s="1">
        <f>L3405/$Y$4</f>
        <v>0</v>
      </c>
      <c r="N3405" s="1">
        <f>M3405*$Y$5</f>
        <v>0</v>
      </c>
      <c r="O3405" s="1" t="s">
        <v>0</v>
      </c>
      <c r="P3405" s="1" t="s">
        <v>0</v>
      </c>
      <c r="Q3405" s="1">
        <f>Q3404+K3405-L3405</f>
        <v>-79594.85520795414</v>
      </c>
      <c r="R3405">
        <f>Q3405*$V$5/1000</f>
        <v>-1591.1011556070032</v>
      </c>
    </row>
    <row r="3406" spans="1:18" x14ac:dyDescent="0.25">
      <c r="A3406" s="4">
        <v>42877.833333325078</v>
      </c>
      <c r="B3406">
        <v>45.7</v>
      </c>
      <c r="C3406">
        <v>0.65551499999999996</v>
      </c>
      <c r="D3406" s="3">
        <v>-7.0017200000000003E-3</v>
      </c>
      <c r="E3406" s="1">
        <f>C3406*$V$2</f>
        <v>0.26220599999999999</v>
      </c>
      <c r="F3406" s="1">
        <f>D3406*$V$3</f>
        <v>-2.8006880000000001E-2</v>
      </c>
      <c r="G3406" s="1">
        <f>(E3406+F3406)</f>
        <v>0.23419911999999998</v>
      </c>
      <c r="H3406" s="1">
        <f>B3406*(1/3)</f>
        <v>15.233333333333334</v>
      </c>
      <c r="I3406" s="1">
        <f>IF((H3406-G3406)&gt;0, (H3406-G3406), (0))</f>
        <v>14.999134213333335</v>
      </c>
      <c r="J3406" s="1">
        <f>IF(I3406=0, G3406-H3406,0)</f>
        <v>0</v>
      </c>
      <c r="K3406" s="1">
        <f>I3406*1000/$V$5</f>
        <v>750.33187660496924</v>
      </c>
      <c r="L3406" s="1">
        <f>J3406*1000/$V$4</f>
        <v>0</v>
      </c>
      <c r="M3406" s="1">
        <f>L3406/$Y$4</f>
        <v>0</v>
      </c>
      <c r="N3406" s="1">
        <f>M3406*$Y$5</f>
        <v>0</v>
      </c>
      <c r="O3406" s="1" t="s">
        <v>0</v>
      </c>
      <c r="P3406" s="1" t="s">
        <v>0</v>
      </c>
      <c r="Q3406" s="1">
        <f>Q3405+K3406-L3406</f>
        <v>-78844.523331349177</v>
      </c>
      <c r="R3406">
        <f>Q3406*$V$5/1000</f>
        <v>-1576.1020213936699</v>
      </c>
    </row>
    <row r="3407" spans="1:18" x14ac:dyDescent="0.25">
      <c r="A3407" s="4">
        <v>42877.874999991742</v>
      </c>
      <c r="B3407">
        <v>44.9</v>
      </c>
      <c r="C3407">
        <v>0.50948300000000002</v>
      </c>
      <c r="D3407" s="3">
        <v>-7.0017200000000003E-3</v>
      </c>
      <c r="E3407" s="1">
        <f>C3407*$V$2</f>
        <v>0.20379320000000001</v>
      </c>
      <c r="F3407" s="1">
        <f>D3407*$V$3</f>
        <v>-2.8006880000000001E-2</v>
      </c>
      <c r="G3407" s="1">
        <f>(E3407+F3407)</f>
        <v>0.17578632</v>
      </c>
      <c r="H3407" s="1">
        <f>B3407*(1/3)</f>
        <v>14.966666666666665</v>
      </c>
      <c r="I3407" s="1">
        <f>IF((H3407-G3407)&gt;0, (H3407-G3407), (0))</f>
        <v>14.790880346666665</v>
      </c>
      <c r="J3407" s="1">
        <f>IF(I3407=0, G3407-H3407,0)</f>
        <v>0</v>
      </c>
      <c r="K3407" s="1">
        <f>I3407*1000/$V$5</f>
        <v>739.91397432049359</v>
      </c>
      <c r="L3407" s="1">
        <f>J3407*1000/$V$4</f>
        <v>0</v>
      </c>
      <c r="M3407" s="1">
        <f>L3407/$Y$4</f>
        <v>0</v>
      </c>
      <c r="N3407" s="1">
        <f>M3407*$Y$5</f>
        <v>0</v>
      </c>
      <c r="O3407" s="1" t="s">
        <v>0</v>
      </c>
      <c r="P3407" s="1" t="s">
        <v>0</v>
      </c>
      <c r="Q3407" s="1">
        <f>Q3406+K3407-L3407</f>
        <v>-78104.60935702869</v>
      </c>
      <c r="R3407">
        <f>Q3407*$V$5/1000</f>
        <v>-1561.3111410470035</v>
      </c>
    </row>
    <row r="3408" spans="1:18" x14ac:dyDescent="0.25">
      <c r="A3408" s="4">
        <v>42877.916666658406</v>
      </c>
      <c r="B3408">
        <v>44.1</v>
      </c>
      <c r="C3408">
        <v>0.22792699999999999</v>
      </c>
      <c r="D3408" s="3">
        <v>-7.0017200000000003E-3</v>
      </c>
      <c r="E3408" s="1">
        <f>C3408*$V$2</f>
        <v>9.1170799999999996E-2</v>
      </c>
      <c r="F3408" s="1">
        <f>D3408*$V$3</f>
        <v>-2.8006880000000001E-2</v>
      </c>
      <c r="G3408" s="1">
        <f>(E3408+F3408)</f>
        <v>6.3163919999999998E-2</v>
      </c>
      <c r="H3408" s="1">
        <f>B3408*(1/3)</f>
        <v>14.7</v>
      </c>
      <c r="I3408" s="1">
        <f>IF((H3408-G3408)&gt;0, (H3408-G3408), (0))</f>
        <v>14.63683608</v>
      </c>
      <c r="J3408" s="1">
        <f>IF(I3408=0, G3408-H3408,0)</f>
        <v>0</v>
      </c>
      <c r="K3408" s="1">
        <f>I3408*1000/$V$5</f>
        <v>732.20790795397704</v>
      </c>
      <c r="L3408" s="1">
        <f>J3408*1000/$V$4</f>
        <v>0</v>
      </c>
      <c r="M3408" s="1">
        <f>L3408/$Y$4</f>
        <v>0</v>
      </c>
      <c r="N3408" s="1">
        <f>M3408*$Y$5</f>
        <v>0</v>
      </c>
      <c r="O3408" s="1" t="s">
        <v>0</v>
      </c>
      <c r="P3408" s="1" t="s">
        <v>0</v>
      </c>
      <c r="Q3408" s="1">
        <f>Q3407+K3408-L3408</f>
        <v>-77372.401449074707</v>
      </c>
      <c r="R3408">
        <f>Q3408*$V$5/1000</f>
        <v>-1546.6743049670031</v>
      </c>
    </row>
    <row r="3409" spans="1:18" x14ac:dyDescent="0.25">
      <c r="A3409" s="4">
        <v>42877.95833332507</v>
      </c>
      <c r="B3409">
        <v>44.1</v>
      </c>
      <c r="C3409">
        <v>0.85705900000000002</v>
      </c>
      <c r="D3409" s="3">
        <v>-7.0017200000000003E-3</v>
      </c>
      <c r="E3409" s="1">
        <f>C3409*$V$2</f>
        <v>0.34282360000000001</v>
      </c>
      <c r="F3409" s="1">
        <f>D3409*$V$3</f>
        <v>-2.8006880000000001E-2</v>
      </c>
      <c r="G3409" s="1">
        <f>(E3409+F3409)</f>
        <v>0.31481671999999999</v>
      </c>
      <c r="H3409" s="1">
        <f>B3409*(1/3)</f>
        <v>14.7</v>
      </c>
      <c r="I3409" s="1">
        <f>IF((H3409-G3409)&gt;0, (H3409-G3409), (0))</f>
        <v>14.38518328</v>
      </c>
      <c r="J3409" s="1">
        <f>IF(I3409=0, G3409-H3409,0)</f>
        <v>0</v>
      </c>
      <c r="K3409" s="1">
        <f>I3409*1000/$V$5</f>
        <v>719.61897348674336</v>
      </c>
      <c r="L3409" s="1">
        <f>J3409*1000/$V$4</f>
        <v>0</v>
      </c>
      <c r="M3409" s="1">
        <f>L3409/$Y$4</f>
        <v>0</v>
      </c>
      <c r="N3409" s="1">
        <f>M3409*$Y$5</f>
        <v>0</v>
      </c>
      <c r="O3409" s="1">
        <f>SUM(N3386:N3409)</f>
        <v>4053.5232356455126</v>
      </c>
      <c r="P3409" s="1">
        <f>SUM(L3386:L3409)</f>
        <v>6890.9895005973722</v>
      </c>
      <c r="Q3409" s="1">
        <f>Q3408+K3409-L3409</f>
        <v>-76652.78247558797</v>
      </c>
      <c r="R3409">
        <f>Q3409*$V$5/1000</f>
        <v>-1532.2891216870034</v>
      </c>
    </row>
    <row r="3410" spans="1:18" x14ac:dyDescent="0.25">
      <c r="A3410" s="4">
        <v>42877.999999991735</v>
      </c>
      <c r="B3410">
        <v>43.5</v>
      </c>
      <c r="C3410">
        <v>1.3345</v>
      </c>
      <c r="D3410" s="3">
        <v>-7.0017200000000003E-3</v>
      </c>
      <c r="E3410" s="1">
        <f>C3410*$V$2</f>
        <v>0.53380000000000005</v>
      </c>
      <c r="F3410" s="1">
        <f>D3410*$V$3</f>
        <v>-2.8006880000000001E-2</v>
      </c>
      <c r="G3410" s="1">
        <f>(E3410+F3410)</f>
        <v>0.5057931200000001</v>
      </c>
      <c r="H3410" s="1">
        <f>B3410*(1/3)</f>
        <v>14.5</v>
      </c>
      <c r="I3410" s="1">
        <f>IF((H3410-G3410)&gt;0, (H3410-G3410), (0))</f>
        <v>13.99420688</v>
      </c>
      <c r="J3410" s="1">
        <f>IF(I3410=0, G3410-H3410,0)</f>
        <v>0</v>
      </c>
      <c r="K3410" s="1">
        <f>I3410*1000/$V$5</f>
        <v>700.06037418709354</v>
      </c>
      <c r="L3410" s="1">
        <f>J3410*1000/$V$4</f>
        <v>0</v>
      </c>
      <c r="M3410" s="1">
        <f>L3410/$Y$4</f>
        <v>0</v>
      </c>
      <c r="N3410" s="1">
        <f>M3410*$Y$5</f>
        <v>0</v>
      </c>
      <c r="O3410" s="1" t="s">
        <v>0</v>
      </c>
      <c r="P3410" s="1" t="s">
        <v>0</v>
      </c>
      <c r="Q3410" s="1">
        <f>Q3409+K3410-L3410</f>
        <v>-75952.722101400883</v>
      </c>
      <c r="R3410">
        <f>Q3410*$V$5/1000</f>
        <v>-1518.2949148070034</v>
      </c>
    </row>
    <row r="3411" spans="1:18" x14ac:dyDescent="0.25">
      <c r="A3411" s="4">
        <v>42878.041666658399</v>
      </c>
      <c r="B3411">
        <v>34.700000000000003</v>
      </c>
      <c r="C3411">
        <v>1.8877000000000002</v>
      </c>
      <c r="D3411" s="3">
        <v>-7.0017200000000003E-3</v>
      </c>
      <c r="E3411" s="1">
        <f>C3411*$V$2</f>
        <v>0.75508000000000008</v>
      </c>
      <c r="F3411" s="1">
        <f>D3411*$V$3</f>
        <v>-2.8006880000000001E-2</v>
      </c>
      <c r="G3411" s="1">
        <f>(E3411+F3411)</f>
        <v>0.72707312000000013</v>
      </c>
      <c r="H3411" s="1">
        <f>B3411*(1/3)</f>
        <v>11.566666666666666</v>
      </c>
      <c r="I3411" s="1">
        <f>IF((H3411-G3411)&gt;0, (H3411-G3411), (0))</f>
        <v>10.839593546666666</v>
      </c>
      <c r="J3411" s="1">
        <f>IF(I3411=0, G3411-H3411,0)</f>
        <v>0</v>
      </c>
      <c r="K3411" s="1">
        <f>I3411*1000/$V$5</f>
        <v>542.25080273470076</v>
      </c>
      <c r="L3411" s="1">
        <f>J3411*1000/$V$4</f>
        <v>0</v>
      </c>
      <c r="M3411" s="1">
        <f>L3411/$Y$4</f>
        <v>0</v>
      </c>
      <c r="N3411" s="1">
        <f>M3411*$Y$5</f>
        <v>0</v>
      </c>
      <c r="O3411" s="1" t="s">
        <v>0</v>
      </c>
      <c r="P3411" s="1" t="s">
        <v>0</v>
      </c>
      <c r="Q3411" s="1">
        <f>Q3410+K3411-L3411</f>
        <v>-75410.471298666176</v>
      </c>
      <c r="R3411">
        <f>Q3411*$V$5/1000</f>
        <v>-1507.4553212603369</v>
      </c>
    </row>
    <row r="3412" spans="1:18" x14ac:dyDescent="0.25">
      <c r="A3412" s="4">
        <v>42878.083333325063</v>
      </c>
      <c r="B3412">
        <v>35.1</v>
      </c>
      <c r="C3412">
        <v>4.3401199999999998</v>
      </c>
      <c r="D3412" s="3">
        <v>-7.0017200000000003E-3</v>
      </c>
      <c r="E3412" s="1">
        <f>C3412*$V$2</f>
        <v>1.736048</v>
      </c>
      <c r="F3412" s="1">
        <f>D3412*$V$3</f>
        <v>-2.8006880000000001E-2</v>
      </c>
      <c r="G3412" s="1">
        <f>(E3412+F3412)</f>
        <v>1.7080411200000001</v>
      </c>
      <c r="H3412" s="1">
        <f>B3412*(1/3)</f>
        <v>11.7</v>
      </c>
      <c r="I3412" s="1">
        <f>IF((H3412-G3412)&gt;0, (H3412-G3412), (0))</f>
        <v>9.9919588799999985</v>
      </c>
      <c r="J3412" s="1">
        <f>IF(I3412=0, G3412-H3412,0)</f>
        <v>0</v>
      </c>
      <c r="K3412" s="1">
        <f>I3412*1000/$V$5</f>
        <v>499.84786793396694</v>
      </c>
      <c r="L3412" s="1">
        <f>J3412*1000/$V$4</f>
        <v>0</v>
      </c>
      <c r="M3412" s="1">
        <f>L3412/$Y$4</f>
        <v>0</v>
      </c>
      <c r="N3412" s="1">
        <f>M3412*$Y$5</f>
        <v>0</v>
      </c>
      <c r="O3412" s="1" t="s">
        <v>0</v>
      </c>
      <c r="P3412" s="1" t="s">
        <v>0</v>
      </c>
      <c r="Q3412" s="1">
        <f>Q3411+K3412-L3412</f>
        <v>-74910.623430732216</v>
      </c>
      <c r="R3412">
        <f>Q3412*$V$5/1000</f>
        <v>-1497.463362380337</v>
      </c>
    </row>
    <row r="3413" spans="1:18" x14ac:dyDescent="0.25">
      <c r="A3413" s="4">
        <v>42878.124999991727</v>
      </c>
      <c r="B3413">
        <v>33.5</v>
      </c>
      <c r="C3413">
        <v>5.9518000000000004</v>
      </c>
      <c r="D3413" s="3">
        <v>-7.0017200000000003E-3</v>
      </c>
      <c r="E3413" s="1">
        <f>C3413*$V$2</f>
        <v>2.3807200000000002</v>
      </c>
      <c r="F3413" s="1">
        <f>D3413*$V$3</f>
        <v>-2.8006880000000001E-2</v>
      </c>
      <c r="G3413" s="1">
        <f>(E3413+F3413)</f>
        <v>2.3527131200000002</v>
      </c>
      <c r="H3413" s="1">
        <f>B3413*(1/3)</f>
        <v>11.166666666666666</v>
      </c>
      <c r="I3413" s="1">
        <f>IF((H3413-G3413)&gt;0, (H3413-G3413), (0))</f>
        <v>8.8139535466666654</v>
      </c>
      <c r="J3413" s="1">
        <f>IF(I3413=0, G3413-H3413,0)</f>
        <v>0</v>
      </c>
      <c r="K3413" s="1">
        <f>I3413*1000/$V$5</f>
        <v>440.91813640153407</v>
      </c>
      <c r="L3413" s="1">
        <f>J3413*1000/$V$4</f>
        <v>0</v>
      </c>
      <c r="M3413" s="1">
        <f>L3413/$Y$4</f>
        <v>0</v>
      </c>
      <c r="N3413" s="1">
        <f>M3413*$Y$5</f>
        <v>0</v>
      </c>
      <c r="O3413" s="1" t="s">
        <v>0</v>
      </c>
      <c r="P3413" s="1" t="s">
        <v>0</v>
      </c>
      <c r="Q3413" s="1">
        <f>Q3412+K3413-L3413</f>
        <v>-74469.705294330677</v>
      </c>
      <c r="R3413">
        <f>Q3413*$V$5/1000</f>
        <v>-1488.6494088336701</v>
      </c>
    </row>
    <row r="3414" spans="1:18" x14ac:dyDescent="0.25">
      <c r="A3414" s="4">
        <v>42878.166666658391</v>
      </c>
      <c r="B3414">
        <v>32.5</v>
      </c>
      <c r="C3414">
        <v>3.2597100000000001</v>
      </c>
      <c r="D3414" s="3">
        <v>-7.0017200000000003E-3</v>
      </c>
      <c r="E3414" s="1">
        <f>C3414*$V$2</f>
        <v>1.303884</v>
      </c>
      <c r="F3414" s="1">
        <f>D3414*$V$3</f>
        <v>-2.8006880000000001E-2</v>
      </c>
      <c r="G3414" s="1">
        <f>(E3414+F3414)</f>
        <v>1.2758771200000001</v>
      </c>
      <c r="H3414" s="1">
        <f>B3414*(1/3)</f>
        <v>10.833333333333332</v>
      </c>
      <c r="I3414" s="1">
        <f>IF((H3414-G3414)&gt;0, (H3414-G3414), (0))</f>
        <v>9.5574562133333316</v>
      </c>
      <c r="J3414" s="1">
        <f>IF(I3414=0, G3414-H3414,0)</f>
        <v>0</v>
      </c>
      <c r="K3414" s="1">
        <f>I3414*1000/$V$5</f>
        <v>478.11186659996656</v>
      </c>
      <c r="L3414" s="1">
        <f>J3414*1000/$V$4</f>
        <v>0</v>
      </c>
      <c r="M3414" s="1">
        <f>L3414/$Y$4</f>
        <v>0</v>
      </c>
      <c r="N3414" s="1">
        <f>M3414*$Y$5</f>
        <v>0</v>
      </c>
      <c r="O3414" s="1" t="s">
        <v>0</v>
      </c>
      <c r="P3414" s="1" t="s">
        <v>0</v>
      </c>
      <c r="Q3414" s="1">
        <f>Q3413+K3414-L3414</f>
        <v>-73991.59342773071</v>
      </c>
      <c r="R3414">
        <f>Q3414*$V$5/1000</f>
        <v>-1479.0919526203368</v>
      </c>
    </row>
    <row r="3415" spans="1:18" x14ac:dyDescent="0.25">
      <c r="A3415" s="4">
        <v>42878.208333325056</v>
      </c>
      <c r="B3415">
        <v>32.4</v>
      </c>
      <c r="C3415">
        <v>3.50393</v>
      </c>
      <c r="D3415" s="3">
        <v>-7.0017200000000003E-3</v>
      </c>
      <c r="E3415" s="1">
        <f>C3415*$V$2</f>
        <v>1.401572</v>
      </c>
      <c r="F3415" s="1">
        <f>D3415*$V$3</f>
        <v>-2.8006880000000001E-2</v>
      </c>
      <c r="G3415" s="1">
        <f>(E3415+F3415)</f>
        <v>1.3735651200000001</v>
      </c>
      <c r="H3415" s="1">
        <f>B3415*(1/3)</f>
        <v>10.799999999999999</v>
      </c>
      <c r="I3415" s="1">
        <f>IF((H3415-G3415)&gt;0, (H3415-G3415), (0))</f>
        <v>9.4264348799999986</v>
      </c>
      <c r="J3415" s="1">
        <f>IF(I3415=0, G3415-H3415,0)</f>
        <v>0</v>
      </c>
      <c r="K3415" s="1">
        <f>I3415*1000/$V$5</f>
        <v>471.55752276138065</v>
      </c>
      <c r="L3415" s="1">
        <f>J3415*1000/$V$4</f>
        <v>0</v>
      </c>
      <c r="M3415" s="1">
        <f>L3415/$Y$4</f>
        <v>0</v>
      </c>
      <c r="N3415" s="1">
        <f>M3415*$Y$5</f>
        <v>0</v>
      </c>
      <c r="O3415" s="1" t="s">
        <v>0</v>
      </c>
      <c r="P3415" s="1" t="s">
        <v>0</v>
      </c>
      <c r="Q3415" s="1">
        <f>Q3414+K3415-L3415</f>
        <v>-73520.035904969336</v>
      </c>
      <c r="R3415">
        <f>Q3415*$V$5/1000</f>
        <v>-1469.665517740337</v>
      </c>
    </row>
    <row r="3416" spans="1:18" x14ac:dyDescent="0.25">
      <c r="A3416" s="4">
        <v>42878.24999999172</v>
      </c>
      <c r="B3416">
        <v>33.4</v>
      </c>
      <c r="C3416">
        <v>3.7896999999999998</v>
      </c>
      <c r="D3416" s="3">
        <v>-7.0017200000000003E-3</v>
      </c>
      <c r="E3416" s="1">
        <f>C3416*$V$2</f>
        <v>1.5158800000000001</v>
      </c>
      <c r="F3416" s="1">
        <f>D3416*$V$3</f>
        <v>-2.8006880000000001E-2</v>
      </c>
      <c r="G3416" s="1">
        <f>(E3416+F3416)</f>
        <v>1.4878731200000002</v>
      </c>
      <c r="H3416" s="1">
        <f>B3416*(1/3)</f>
        <v>11.133333333333333</v>
      </c>
      <c r="I3416" s="1">
        <f>IF((H3416-G3416)&gt;0, (H3416-G3416), (0))</f>
        <v>9.6454602133333331</v>
      </c>
      <c r="J3416" s="1">
        <f>IF(I3416=0, G3416-H3416,0)</f>
        <v>0</v>
      </c>
      <c r="K3416" s="1">
        <f>I3416*1000/$V$5</f>
        <v>482.51426780056698</v>
      </c>
      <c r="L3416" s="1">
        <f>J3416*1000/$V$4</f>
        <v>0</v>
      </c>
      <c r="M3416" s="1">
        <f>L3416/$Y$4</f>
        <v>0</v>
      </c>
      <c r="N3416" s="1">
        <f>M3416*$Y$5</f>
        <v>0</v>
      </c>
      <c r="O3416" s="1" t="s">
        <v>0</v>
      </c>
      <c r="P3416" s="1" t="s">
        <v>0</v>
      </c>
      <c r="Q3416" s="1">
        <f>Q3415+K3416-L3416</f>
        <v>-73037.521637168771</v>
      </c>
      <c r="R3416">
        <f>Q3416*$V$5/1000</f>
        <v>-1460.0200575270035</v>
      </c>
    </row>
    <row r="3417" spans="1:18" x14ac:dyDescent="0.25">
      <c r="A3417" s="4">
        <v>42878.291666658384</v>
      </c>
      <c r="B3417">
        <v>32.799999999999997</v>
      </c>
      <c r="C3417">
        <v>4.2307799999999993</v>
      </c>
      <c r="D3417" s="3">
        <v>0.695025</v>
      </c>
      <c r="E3417" s="1">
        <f>C3417*$V$2</f>
        <v>1.6923119999999998</v>
      </c>
      <c r="F3417" s="1">
        <f>D3417*$V$3</f>
        <v>2.7801</v>
      </c>
      <c r="G3417" s="1">
        <f>(E3417+F3417)</f>
        <v>4.4724120000000003</v>
      </c>
      <c r="H3417" s="1">
        <f>B3417*(1/3)</f>
        <v>10.933333333333332</v>
      </c>
      <c r="I3417" s="1">
        <f>IF((H3417-G3417)&gt;0, (H3417-G3417), (0))</f>
        <v>6.4609213333333315</v>
      </c>
      <c r="J3417" s="1">
        <f>IF(I3417=0, G3417-H3417,0)</f>
        <v>0</v>
      </c>
      <c r="K3417" s="1">
        <f>I3417*1000/$V$5</f>
        <v>323.20767050191756</v>
      </c>
      <c r="L3417" s="1">
        <f>J3417*1000/$V$4</f>
        <v>0</v>
      </c>
      <c r="M3417" s="1">
        <f>L3417/$Y$4</f>
        <v>0</v>
      </c>
      <c r="N3417" s="1">
        <f>M3417*$Y$5</f>
        <v>0</v>
      </c>
      <c r="O3417" s="1" t="s">
        <v>0</v>
      </c>
      <c r="P3417" s="1" t="s">
        <v>0</v>
      </c>
      <c r="Q3417" s="1">
        <f>Q3416+K3417-L3417</f>
        <v>-72714.313966666858</v>
      </c>
      <c r="R3417">
        <f>Q3417*$V$5/1000</f>
        <v>-1453.5591361936704</v>
      </c>
    </row>
    <row r="3418" spans="1:18" x14ac:dyDescent="0.25">
      <c r="A3418" s="4">
        <v>42878.333333325048</v>
      </c>
      <c r="B3418">
        <v>39.299999999999997</v>
      </c>
      <c r="C3418">
        <v>4.0135399999999999</v>
      </c>
      <c r="D3418" s="3">
        <v>4.4244399999999997</v>
      </c>
      <c r="E3418" s="1">
        <f>C3418*$V$2</f>
        <v>1.605416</v>
      </c>
      <c r="F3418" s="1">
        <f>D3418*$V$3</f>
        <v>17.697759999999999</v>
      </c>
      <c r="G3418" s="1">
        <f>(E3418+F3418)</f>
        <v>19.303176000000001</v>
      </c>
      <c r="H3418" s="1">
        <f>B3418*(1/3)</f>
        <v>13.099999999999998</v>
      </c>
      <c r="I3418" s="1">
        <f>IF((H3418-G3418)&gt;0, (H3418-G3418), (0))</f>
        <v>0</v>
      </c>
      <c r="J3418" s="1">
        <f>IF(I3418=0, G3418-H3418,0)</f>
        <v>6.2031760000000027</v>
      </c>
      <c r="K3418" s="1">
        <f>I3418*1000/$V$5</f>
        <v>0</v>
      </c>
      <c r="L3418" s="1">
        <f>J3418*1000/$V$4</f>
        <v>111.16802867383518</v>
      </c>
      <c r="M3418" s="1">
        <f>L3418/$Y$4</f>
        <v>46.709255745308901</v>
      </c>
      <c r="N3418" s="1">
        <f>M3418*$Y$5</f>
        <v>65.392958043432458</v>
      </c>
      <c r="O3418" s="1" t="s">
        <v>0</v>
      </c>
      <c r="P3418" s="1" t="s">
        <v>0</v>
      </c>
      <c r="Q3418" s="1">
        <f>Q3417+K3418-L3418</f>
        <v>-72825.481995340699</v>
      </c>
      <c r="R3418">
        <f>Q3418*$V$5/1000</f>
        <v>-1455.7813850868606</v>
      </c>
    </row>
    <row r="3419" spans="1:18" x14ac:dyDescent="0.25">
      <c r="A3419" s="4">
        <v>42878.374999991713</v>
      </c>
      <c r="B3419">
        <v>39.9</v>
      </c>
      <c r="C3419">
        <v>3.5160399999999998</v>
      </c>
      <c r="D3419" s="3">
        <v>8.0856499999999993</v>
      </c>
      <c r="E3419" s="1">
        <f>C3419*$V$2</f>
        <v>1.4064160000000001</v>
      </c>
      <c r="F3419" s="1">
        <f>D3419*$V$3</f>
        <v>32.342599999999997</v>
      </c>
      <c r="G3419" s="1">
        <f>(E3419+F3419)</f>
        <v>33.749015999999997</v>
      </c>
      <c r="H3419" s="1">
        <f>B3419*(1/3)</f>
        <v>13.299999999999999</v>
      </c>
      <c r="I3419" s="1">
        <f>IF((H3419-G3419)&gt;0, (H3419-G3419), (0))</f>
        <v>0</v>
      </c>
      <c r="J3419" s="1">
        <f>IF(I3419=0, G3419-H3419,0)</f>
        <v>20.449016</v>
      </c>
      <c r="K3419" s="1">
        <f>I3419*1000/$V$5</f>
        <v>0</v>
      </c>
      <c r="L3419" s="1">
        <f>J3419*1000/$V$4</f>
        <v>366.46982078853046</v>
      </c>
      <c r="M3419" s="1">
        <f>L3419/$Y$4</f>
        <v>153.97891629770189</v>
      </c>
      <c r="N3419" s="1">
        <f>M3419*$Y$5</f>
        <v>215.57048281678263</v>
      </c>
      <c r="O3419" s="1" t="s">
        <v>0</v>
      </c>
      <c r="P3419" s="1" t="s">
        <v>0</v>
      </c>
      <c r="Q3419" s="1">
        <f>Q3418+K3419-L3419</f>
        <v>-73191.951816129236</v>
      </c>
      <c r="R3419">
        <f>Q3419*$V$5/1000</f>
        <v>-1463.1071168044232</v>
      </c>
    </row>
    <row r="3420" spans="1:18" x14ac:dyDescent="0.25">
      <c r="A3420" s="4">
        <v>42878.416666658377</v>
      </c>
      <c r="B3420">
        <v>46.1</v>
      </c>
      <c r="C3420">
        <v>3.0942399999999997</v>
      </c>
      <c r="D3420" s="3">
        <v>14.697259999999998</v>
      </c>
      <c r="E3420" s="1">
        <f>C3420*$V$2</f>
        <v>1.2376959999999999</v>
      </c>
      <c r="F3420" s="1">
        <f>D3420*$V$3</f>
        <v>58.789039999999993</v>
      </c>
      <c r="G3420" s="1">
        <f>(E3420+F3420)</f>
        <v>60.026735999999993</v>
      </c>
      <c r="H3420" s="1">
        <f>B3420*(1/3)</f>
        <v>15.366666666666667</v>
      </c>
      <c r="I3420" s="1">
        <f>IF((H3420-G3420)&gt;0, (H3420-G3420), (0))</f>
        <v>0</v>
      </c>
      <c r="J3420" s="1">
        <f>IF(I3420=0, G3420-H3420,0)</f>
        <v>44.660069333333325</v>
      </c>
      <c r="K3420" s="1">
        <f>I3420*1000/$V$5</f>
        <v>0</v>
      </c>
      <c r="L3420" s="1">
        <f>J3420*1000/$V$4</f>
        <v>800.35966547192345</v>
      </c>
      <c r="M3420" s="1">
        <f>L3420/$Y$4</f>
        <v>336.28557372769893</v>
      </c>
      <c r="N3420" s="1">
        <f>M3420*$Y$5</f>
        <v>470.79980321877849</v>
      </c>
      <c r="O3420" s="1" t="s">
        <v>0</v>
      </c>
      <c r="P3420" s="1" t="s">
        <v>0</v>
      </c>
      <c r="Q3420" s="1">
        <f>Q3419+K3420-L3420</f>
        <v>-73992.311481601166</v>
      </c>
      <c r="R3420">
        <f>Q3420*$V$5/1000</f>
        <v>-1479.1063065172073</v>
      </c>
    </row>
    <row r="3421" spans="1:18" x14ac:dyDescent="0.25">
      <c r="A3421" s="4">
        <v>42878.458333325041</v>
      </c>
      <c r="B3421">
        <v>42.6</v>
      </c>
      <c r="C3421">
        <v>4.2482899999999999</v>
      </c>
      <c r="D3421" s="3">
        <v>18.021429999999999</v>
      </c>
      <c r="E3421" s="1">
        <f>C3421*$V$2</f>
        <v>1.699316</v>
      </c>
      <c r="F3421" s="1">
        <f>D3421*$V$3</f>
        <v>72.085719999999995</v>
      </c>
      <c r="G3421" s="1">
        <f>(E3421+F3421)</f>
        <v>73.785035999999991</v>
      </c>
      <c r="H3421" s="1">
        <f>B3421*(1/3)</f>
        <v>14.2</v>
      </c>
      <c r="I3421" s="1">
        <f>IF((H3421-G3421)&gt;0, (H3421-G3421), (0))</f>
        <v>0</v>
      </c>
      <c r="J3421" s="1">
        <f>IF(I3421=0, G3421-H3421,0)</f>
        <v>59.585035999999988</v>
      </c>
      <c r="K3421" s="1">
        <f>I3421*1000/$V$5</f>
        <v>0</v>
      </c>
      <c r="L3421" s="1">
        <f>J3421*1000/$V$4</f>
        <v>1067.8321863799281</v>
      </c>
      <c r="M3421" s="1">
        <f>L3421/$Y$4</f>
        <v>448.66898587391938</v>
      </c>
      <c r="N3421" s="1">
        <f>M3421*$Y$5</f>
        <v>628.13658022348704</v>
      </c>
      <c r="O3421" s="1" t="s">
        <v>0</v>
      </c>
      <c r="P3421" s="1" t="s">
        <v>0</v>
      </c>
      <c r="Q3421" s="1">
        <f>Q3420+K3421-L3421</f>
        <v>-75060.143667981087</v>
      </c>
      <c r="R3421">
        <f>Q3421*$V$5/1000</f>
        <v>-1500.4522719229417</v>
      </c>
    </row>
    <row r="3422" spans="1:18" x14ac:dyDescent="0.25">
      <c r="A3422" s="4">
        <v>42878.499999991705</v>
      </c>
      <c r="B3422">
        <v>44.5</v>
      </c>
      <c r="C3422">
        <v>4.4889899999999994</v>
      </c>
      <c r="D3422" s="3">
        <v>19.907229999999998</v>
      </c>
      <c r="E3422" s="1">
        <f>C3422*$V$2</f>
        <v>1.7955959999999997</v>
      </c>
      <c r="F3422" s="1">
        <f>D3422*$V$3</f>
        <v>79.628919999999994</v>
      </c>
      <c r="G3422" s="1">
        <f>(E3422+F3422)</f>
        <v>81.424515999999997</v>
      </c>
      <c r="H3422" s="1">
        <f>B3422*(1/3)</f>
        <v>14.833333333333332</v>
      </c>
      <c r="I3422" s="1">
        <f>IF((H3422-G3422)&gt;0, (H3422-G3422), (0))</f>
        <v>0</v>
      </c>
      <c r="J3422" s="1">
        <f>IF(I3422=0, G3422-H3422,0)</f>
        <v>66.591182666666668</v>
      </c>
      <c r="K3422" s="1">
        <f>I3422*1000/$V$5</f>
        <v>0</v>
      </c>
      <c r="L3422" s="1">
        <f>J3422*1000/$V$4</f>
        <v>1193.3903703703706</v>
      </c>
      <c r="M3422" s="1">
        <f>L3422/$Y$4</f>
        <v>501.42452536570198</v>
      </c>
      <c r="N3422" s="1">
        <f>M3422*$Y$5</f>
        <v>701.99433551198274</v>
      </c>
      <c r="O3422" s="1" t="s">
        <v>0</v>
      </c>
      <c r="P3422" s="1" t="s">
        <v>0</v>
      </c>
      <c r="Q3422" s="1">
        <f>Q3421+K3422-L3422</f>
        <v>-76253.534038351456</v>
      </c>
      <c r="R3422">
        <f>Q3422*$V$5/1000</f>
        <v>-1524.3081454266453</v>
      </c>
    </row>
    <row r="3423" spans="1:18" x14ac:dyDescent="0.25">
      <c r="A3423" s="4">
        <v>42878.54166665837</v>
      </c>
      <c r="B3423">
        <v>45.7</v>
      </c>
      <c r="C3423">
        <v>4.6913999999999998</v>
      </c>
      <c r="D3423" s="3">
        <v>20.269909999999999</v>
      </c>
      <c r="E3423" s="1">
        <f>C3423*$V$2</f>
        <v>1.87656</v>
      </c>
      <c r="F3423" s="1">
        <f>D3423*$V$3</f>
        <v>81.079639999999998</v>
      </c>
      <c r="G3423" s="1">
        <f>(E3423+F3423)</f>
        <v>82.956199999999995</v>
      </c>
      <c r="H3423" s="1">
        <f>B3423*(1/3)</f>
        <v>15.233333333333334</v>
      </c>
      <c r="I3423" s="1">
        <f>IF((H3423-G3423)&gt;0, (H3423-G3423), (0))</f>
        <v>0</v>
      </c>
      <c r="J3423" s="1">
        <f>IF(I3423=0, G3423-H3423,0)</f>
        <v>67.722866666666661</v>
      </c>
      <c r="K3423" s="1">
        <f>I3423*1000/$V$5</f>
        <v>0</v>
      </c>
      <c r="L3423" s="1">
        <f>J3423*1000/$V$4</f>
        <v>1213.6714456391874</v>
      </c>
      <c r="M3423" s="1">
        <f>L3423/$Y$4</f>
        <v>509.9459855626838</v>
      </c>
      <c r="N3423" s="1">
        <f>M3423*$Y$5</f>
        <v>713.92437978775729</v>
      </c>
      <c r="O3423" s="1" t="s">
        <v>0</v>
      </c>
      <c r="P3423" s="1" t="s">
        <v>0</v>
      </c>
      <c r="Q3423" s="1">
        <f>Q3422+K3423-L3423</f>
        <v>-77467.205483990649</v>
      </c>
      <c r="R3423">
        <f>Q3423*$V$5/1000</f>
        <v>-1548.569437624973</v>
      </c>
    </row>
    <row r="3424" spans="1:18" x14ac:dyDescent="0.25">
      <c r="A3424" s="4">
        <v>42878.583333325034</v>
      </c>
      <c r="B3424">
        <v>45.9</v>
      </c>
      <c r="C3424">
        <v>5.6128900000000002</v>
      </c>
      <c r="D3424" s="3">
        <v>18.4101</v>
      </c>
      <c r="E3424" s="1">
        <f>C3424*$V$2</f>
        <v>2.2451560000000002</v>
      </c>
      <c r="F3424" s="1">
        <f>D3424*$V$3</f>
        <v>73.6404</v>
      </c>
      <c r="G3424" s="1">
        <f>(E3424+F3424)</f>
        <v>75.885555999999994</v>
      </c>
      <c r="H3424" s="1">
        <f>B3424*(1/3)</f>
        <v>15.299999999999999</v>
      </c>
      <c r="I3424" s="1">
        <f>IF((H3424-G3424)&gt;0, (H3424-G3424), (0))</f>
        <v>0</v>
      </c>
      <c r="J3424" s="1">
        <f>IF(I3424=0, G3424-H3424,0)</f>
        <v>60.585555999999997</v>
      </c>
      <c r="K3424" s="1">
        <f>I3424*1000/$V$5</f>
        <v>0</v>
      </c>
      <c r="L3424" s="1">
        <f>J3424*1000/$V$4</f>
        <v>1085.762652329749</v>
      </c>
      <c r="M3424" s="1">
        <f>L3424/$Y$4</f>
        <v>456.20279509653324</v>
      </c>
      <c r="N3424" s="1">
        <f>M3424*$Y$5</f>
        <v>638.68391313514644</v>
      </c>
      <c r="O3424" s="1" t="s">
        <v>0</v>
      </c>
      <c r="P3424" s="1" t="s">
        <v>0</v>
      </c>
      <c r="Q3424" s="1">
        <f>Q3423+K3424-L3424</f>
        <v>-78552.9681363204</v>
      </c>
      <c r="R3424">
        <f>Q3424*$V$5/1000</f>
        <v>-1570.2738330450447</v>
      </c>
    </row>
    <row r="3425" spans="1:18" x14ac:dyDescent="0.25">
      <c r="A3425" s="4">
        <v>42878.624999991698</v>
      </c>
      <c r="B3425">
        <v>45.4</v>
      </c>
      <c r="C3425">
        <v>3.2378299999999998</v>
      </c>
      <c r="D3425" s="3">
        <v>16.068390000000001</v>
      </c>
      <c r="E3425" s="1">
        <f>C3425*$V$2</f>
        <v>1.2951319999999999</v>
      </c>
      <c r="F3425" s="1">
        <f>D3425*$V$3</f>
        <v>64.273560000000003</v>
      </c>
      <c r="G3425" s="1">
        <f>(E3425+F3425)</f>
        <v>65.568691999999999</v>
      </c>
      <c r="H3425" s="1">
        <f>B3425*(1/3)</f>
        <v>15.133333333333333</v>
      </c>
      <c r="I3425" s="1">
        <f>IF((H3425-G3425)&gt;0, (H3425-G3425), (0))</f>
        <v>0</v>
      </c>
      <c r="J3425" s="1">
        <f>IF(I3425=0, G3425-H3425,0)</f>
        <v>50.435358666666666</v>
      </c>
      <c r="K3425" s="1">
        <f>I3425*1000/$V$5</f>
        <v>0</v>
      </c>
      <c r="L3425" s="1">
        <f>J3425*1000/$V$4</f>
        <v>903.8594743130227</v>
      </c>
      <c r="M3425" s="1">
        <f>L3425/$Y$4</f>
        <v>379.77288836681629</v>
      </c>
      <c r="N3425" s="1">
        <f>M3425*$Y$5</f>
        <v>531.68204371354273</v>
      </c>
      <c r="O3425" s="1" t="s">
        <v>0</v>
      </c>
      <c r="P3425" s="1" t="s">
        <v>0</v>
      </c>
      <c r="Q3425" s="1">
        <f>Q3424+K3425-L3425</f>
        <v>-79456.827610633423</v>
      </c>
      <c r="R3425">
        <f>Q3425*$V$5/1000</f>
        <v>-1588.341983936562</v>
      </c>
    </row>
    <row r="3426" spans="1:18" x14ac:dyDescent="0.25">
      <c r="A3426" s="4">
        <v>42878.666666658362</v>
      </c>
      <c r="B3426">
        <v>46.6</v>
      </c>
      <c r="C3426">
        <v>2.69529</v>
      </c>
      <c r="D3426" s="3">
        <v>12.445849999999998</v>
      </c>
      <c r="E3426" s="1">
        <f>C3426*$V$2</f>
        <v>1.0781160000000001</v>
      </c>
      <c r="F3426" s="1">
        <f>D3426*$V$3</f>
        <v>49.783399999999993</v>
      </c>
      <c r="G3426" s="1">
        <f>(E3426+F3426)</f>
        <v>50.861515999999995</v>
      </c>
      <c r="H3426" s="1">
        <f>B3426*(1/3)</f>
        <v>15.533333333333333</v>
      </c>
      <c r="I3426" s="1">
        <f>IF((H3426-G3426)&gt;0, (H3426-G3426), (0))</f>
        <v>0</v>
      </c>
      <c r="J3426" s="1">
        <f>IF(I3426=0, G3426-H3426,0)</f>
        <v>35.328182666666663</v>
      </c>
      <c r="K3426" s="1">
        <f>I3426*1000/$V$5</f>
        <v>0</v>
      </c>
      <c r="L3426" s="1">
        <f>J3426*1000/$V$4</f>
        <v>633.12155316606925</v>
      </c>
      <c r="M3426" s="1">
        <f>L3426/$Y$4</f>
        <v>266.01745931347449</v>
      </c>
      <c r="N3426" s="1">
        <f>M3426*$Y$5</f>
        <v>372.42444303886424</v>
      </c>
      <c r="O3426" s="1" t="s">
        <v>0</v>
      </c>
      <c r="P3426" s="1" t="s">
        <v>0</v>
      </c>
      <c r="Q3426" s="1">
        <f>Q3425+K3426-L3426</f>
        <v>-80089.949163799494</v>
      </c>
      <c r="R3426">
        <f>Q3426*$V$5/1000</f>
        <v>-1600.9980837843518</v>
      </c>
    </row>
    <row r="3427" spans="1:18" x14ac:dyDescent="0.25">
      <c r="A3427" s="4">
        <v>42878.708333325027</v>
      </c>
      <c r="B3427">
        <v>46.1</v>
      </c>
      <c r="C3427">
        <v>3.1850900000000002</v>
      </c>
      <c r="D3427" s="3">
        <v>7.3570799999999998</v>
      </c>
      <c r="E3427" s="1">
        <f>C3427*$V$2</f>
        <v>1.2740360000000002</v>
      </c>
      <c r="F3427" s="1">
        <f>D3427*$V$3</f>
        <v>29.428319999999999</v>
      </c>
      <c r="G3427" s="1">
        <f>(E3427+F3427)</f>
        <v>30.702355999999998</v>
      </c>
      <c r="H3427" s="1">
        <f>B3427*(1/3)</f>
        <v>15.366666666666667</v>
      </c>
      <c r="I3427" s="1">
        <f>IF((H3427-G3427)&gt;0, (H3427-G3427), (0))</f>
        <v>0</v>
      </c>
      <c r="J3427" s="1">
        <f>IF(I3427=0, G3427-H3427,0)</f>
        <v>15.335689333333331</v>
      </c>
      <c r="K3427" s="1">
        <f>I3427*1000/$V$5</f>
        <v>0</v>
      </c>
      <c r="L3427" s="1">
        <f>J3427*1000/$V$4</f>
        <v>274.83314217443251</v>
      </c>
      <c r="M3427" s="1">
        <f>L3427/$Y$4</f>
        <v>115.47611015732458</v>
      </c>
      <c r="N3427" s="1">
        <f>M3427*$Y$5</f>
        <v>161.6665542202544</v>
      </c>
      <c r="O3427" s="1" t="s">
        <v>0</v>
      </c>
      <c r="P3427" s="1" t="s">
        <v>0</v>
      </c>
      <c r="Q3427" s="1">
        <f>Q3426+K3427-L3427</f>
        <v>-80364.782305973931</v>
      </c>
      <c r="R3427">
        <f>Q3427*$V$5/1000</f>
        <v>-1606.4919982964186</v>
      </c>
    </row>
    <row r="3428" spans="1:18" x14ac:dyDescent="0.25">
      <c r="A3428" s="4">
        <v>42878.749999991691</v>
      </c>
      <c r="B3428">
        <v>45.9</v>
      </c>
      <c r="C3428">
        <v>3.0336699999999999</v>
      </c>
      <c r="D3428" s="3">
        <v>1.999306</v>
      </c>
      <c r="E3428" s="1">
        <f>C3428*$V$2</f>
        <v>1.213468</v>
      </c>
      <c r="F3428" s="1">
        <f>D3428*$V$3</f>
        <v>7.9972240000000001</v>
      </c>
      <c r="G3428" s="1">
        <f>(E3428+F3428)</f>
        <v>9.2106919999999999</v>
      </c>
      <c r="H3428" s="1">
        <f>B3428*(1/3)</f>
        <v>15.299999999999999</v>
      </c>
      <c r="I3428" s="1">
        <f>IF((H3428-G3428)&gt;0, (H3428-G3428), (0))</f>
        <v>6.0893079999999991</v>
      </c>
      <c r="J3428" s="1">
        <f>IF(I3428=0, G3428-H3428,0)</f>
        <v>0</v>
      </c>
      <c r="K3428" s="1">
        <f>I3428*1000/$V$5</f>
        <v>304.61770885442718</v>
      </c>
      <c r="L3428" s="1">
        <f>J3428*1000/$V$4</f>
        <v>0</v>
      </c>
      <c r="M3428" s="1">
        <f>L3428/$Y$4</f>
        <v>0</v>
      </c>
      <c r="N3428" s="1">
        <f>M3428*$Y$5</f>
        <v>0</v>
      </c>
      <c r="O3428" s="1" t="s">
        <v>0</v>
      </c>
      <c r="P3428" s="1" t="s">
        <v>0</v>
      </c>
      <c r="Q3428" s="1">
        <f>Q3427+K3428-L3428</f>
        <v>-80060.16459711951</v>
      </c>
      <c r="R3428">
        <f>Q3428*$V$5/1000</f>
        <v>-1600.402690296419</v>
      </c>
    </row>
    <row r="3429" spans="1:18" x14ac:dyDescent="0.25">
      <c r="A3429" s="4">
        <v>42878.791666658355</v>
      </c>
      <c r="B3429">
        <v>46.4</v>
      </c>
      <c r="C3429">
        <v>2.0180099999999999</v>
      </c>
      <c r="D3429" s="3">
        <v>9.8099169999999999E-2</v>
      </c>
      <c r="E3429" s="1">
        <f>C3429*$V$2</f>
        <v>0.80720400000000003</v>
      </c>
      <c r="F3429" s="1">
        <f>D3429*$V$3</f>
        <v>0.39239668</v>
      </c>
      <c r="G3429" s="1">
        <f>(E3429+F3429)</f>
        <v>1.1996006800000001</v>
      </c>
      <c r="H3429" s="1">
        <f>B3429*(1/3)</f>
        <v>15.466666666666665</v>
      </c>
      <c r="I3429" s="1">
        <f>IF((H3429-G3429)&gt;0, (H3429-G3429), (0))</f>
        <v>14.267065986666665</v>
      </c>
      <c r="J3429" s="1">
        <f>IF(I3429=0, G3429-H3429,0)</f>
        <v>0</v>
      </c>
      <c r="K3429" s="1">
        <f>I3429*1000/$V$5</f>
        <v>713.71015441053851</v>
      </c>
      <c r="L3429" s="1">
        <f>J3429*1000/$V$4</f>
        <v>0</v>
      </c>
      <c r="M3429" s="1">
        <f>L3429/$Y$4</f>
        <v>0</v>
      </c>
      <c r="N3429" s="1">
        <f>M3429*$Y$5</f>
        <v>0</v>
      </c>
      <c r="O3429" s="1" t="s">
        <v>0</v>
      </c>
      <c r="P3429" s="1" t="s">
        <v>0</v>
      </c>
      <c r="Q3429" s="1">
        <f>Q3428+K3429-L3429</f>
        <v>-79346.454442708971</v>
      </c>
      <c r="R3429">
        <f>Q3429*$V$5/1000</f>
        <v>-1586.1356243097521</v>
      </c>
    </row>
    <row r="3430" spans="1:18" x14ac:dyDescent="0.25">
      <c r="A3430" s="4">
        <v>42878.833333325019</v>
      </c>
      <c r="B3430">
        <v>45.7</v>
      </c>
      <c r="C3430">
        <v>1.55731</v>
      </c>
      <c r="D3430" s="3">
        <v>-7.0017200000000003E-3</v>
      </c>
      <c r="E3430" s="1">
        <f>C3430*$V$2</f>
        <v>0.62292400000000003</v>
      </c>
      <c r="F3430" s="1">
        <f>D3430*$V$3</f>
        <v>-2.8006880000000001E-2</v>
      </c>
      <c r="G3430" s="1">
        <f>(E3430+F3430)</f>
        <v>0.59491712000000008</v>
      </c>
      <c r="H3430" s="1">
        <f>B3430*(1/3)</f>
        <v>15.233333333333334</v>
      </c>
      <c r="I3430" s="1">
        <f>IF((H3430-G3430)&gt;0, (H3430-G3430), (0))</f>
        <v>14.638416213333334</v>
      </c>
      <c r="J3430" s="1">
        <f>IF(I3430=0, G3430-H3430,0)</f>
        <v>0</v>
      </c>
      <c r="K3430" s="1">
        <f>I3430*1000/$V$5</f>
        <v>732.28695414373863</v>
      </c>
      <c r="L3430" s="1">
        <f>J3430*1000/$V$4</f>
        <v>0</v>
      </c>
      <c r="M3430" s="1">
        <f>L3430/$Y$4</f>
        <v>0</v>
      </c>
      <c r="N3430" s="1">
        <f>M3430*$Y$5</f>
        <v>0</v>
      </c>
      <c r="O3430" s="1" t="s">
        <v>0</v>
      </c>
      <c r="P3430" s="1" t="s">
        <v>0</v>
      </c>
      <c r="Q3430" s="1">
        <f>Q3429+K3430-L3430</f>
        <v>-78614.167488565232</v>
      </c>
      <c r="R3430">
        <f>Q3430*$V$5/1000</f>
        <v>-1571.4972080964187</v>
      </c>
    </row>
    <row r="3431" spans="1:18" x14ac:dyDescent="0.25">
      <c r="A3431" s="4">
        <v>42878.874999991684</v>
      </c>
      <c r="B3431">
        <v>41.4</v>
      </c>
      <c r="C3431">
        <v>1.5071199999999998</v>
      </c>
      <c r="D3431" s="3">
        <v>-7.0017200000000003E-3</v>
      </c>
      <c r="E3431" s="1">
        <f>C3431*$V$2</f>
        <v>0.60284799999999994</v>
      </c>
      <c r="F3431" s="1">
        <f>D3431*$V$3</f>
        <v>-2.8006880000000001E-2</v>
      </c>
      <c r="G3431" s="1">
        <f>(E3431+F3431)</f>
        <v>0.57484111999999998</v>
      </c>
      <c r="H3431" s="1">
        <f>B3431*(1/3)</f>
        <v>13.799999999999999</v>
      </c>
      <c r="I3431" s="1">
        <f>IF((H3431-G3431)&gt;0, (H3431-G3431), (0))</f>
        <v>13.225158879999999</v>
      </c>
      <c r="J3431" s="1">
        <f>IF(I3431=0, G3431-H3431,0)</f>
        <v>0</v>
      </c>
      <c r="K3431" s="1">
        <f>I3431*1000/$V$5</f>
        <v>661.58873836918463</v>
      </c>
      <c r="L3431" s="1">
        <f>J3431*1000/$V$4</f>
        <v>0</v>
      </c>
      <c r="M3431" s="1">
        <f>L3431/$Y$4</f>
        <v>0</v>
      </c>
      <c r="N3431" s="1">
        <f>M3431*$Y$5</f>
        <v>0</v>
      </c>
      <c r="O3431" s="1" t="s">
        <v>0</v>
      </c>
      <c r="P3431" s="1" t="s">
        <v>0</v>
      </c>
      <c r="Q3431" s="1">
        <f>Q3430+K3431-L3431</f>
        <v>-77952.578750196044</v>
      </c>
      <c r="R3431">
        <f>Q3431*$V$5/1000</f>
        <v>-1558.2720492164187</v>
      </c>
    </row>
    <row r="3432" spans="1:18" x14ac:dyDescent="0.25">
      <c r="A3432" s="4">
        <v>42878.916666658348</v>
      </c>
      <c r="B3432">
        <v>44.5</v>
      </c>
      <c r="C3432">
        <v>1.90211</v>
      </c>
      <c r="D3432" s="3">
        <v>-7.0017200000000003E-3</v>
      </c>
      <c r="E3432" s="1">
        <f>C3432*$V$2</f>
        <v>0.76084400000000008</v>
      </c>
      <c r="F3432" s="1">
        <f>D3432*$V$3</f>
        <v>-2.8006880000000001E-2</v>
      </c>
      <c r="G3432" s="1">
        <f>(E3432+F3432)</f>
        <v>0.73283712000000012</v>
      </c>
      <c r="H3432" s="1">
        <f>B3432*(1/3)</f>
        <v>14.833333333333332</v>
      </c>
      <c r="I3432" s="1">
        <f>IF((H3432-G3432)&gt;0, (H3432-G3432), (0))</f>
        <v>14.100496213333333</v>
      </c>
      <c r="J3432" s="1">
        <f>IF(I3432=0, G3432-H3432,0)</f>
        <v>0</v>
      </c>
      <c r="K3432" s="1">
        <f>I3432*1000/$V$5</f>
        <v>705.37749941637492</v>
      </c>
      <c r="L3432" s="1">
        <f>J3432*1000/$V$4</f>
        <v>0</v>
      </c>
      <c r="M3432" s="1">
        <f>L3432/$Y$4</f>
        <v>0</v>
      </c>
      <c r="N3432" s="1">
        <f>M3432*$Y$5</f>
        <v>0</v>
      </c>
      <c r="O3432" s="1" t="s">
        <v>0</v>
      </c>
      <c r="P3432" s="1" t="s">
        <v>0</v>
      </c>
      <c r="Q3432" s="1">
        <f>Q3431+K3432-L3432</f>
        <v>-77247.201250779675</v>
      </c>
      <c r="R3432">
        <f>Q3432*$V$5/1000</f>
        <v>-1544.1715530030856</v>
      </c>
    </row>
    <row r="3433" spans="1:18" x14ac:dyDescent="0.25">
      <c r="A3433" s="4">
        <v>42878.958333325012</v>
      </c>
      <c r="B3433">
        <v>40.9</v>
      </c>
      <c r="C3433">
        <v>1.72231</v>
      </c>
      <c r="D3433" s="3">
        <v>-7.0017200000000003E-3</v>
      </c>
      <c r="E3433" s="1">
        <f>C3433*$V$2</f>
        <v>0.68892400000000009</v>
      </c>
      <c r="F3433" s="1">
        <f>D3433*$V$3</f>
        <v>-2.8006880000000001E-2</v>
      </c>
      <c r="G3433" s="1">
        <f>(E3433+F3433)</f>
        <v>0.66091712000000014</v>
      </c>
      <c r="H3433" s="1">
        <f>B3433*(1/3)</f>
        <v>13.633333333333333</v>
      </c>
      <c r="I3433" s="1">
        <f>IF((H3433-G3433)&gt;0, (H3433-G3433), (0))</f>
        <v>12.972416213333332</v>
      </c>
      <c r="J3433" s="1">
        <f>IF(I3433=0, G3433-H3433,0)</f>
        <v>0</v>
      </c>
      <c r="K3433" s="1">
        <f>I3433*1000/$V$5</f>
        <v>648.94528330832077</v>
      </c>
      <c r="L3433" s="1">
        <f>J3433*1000/$V$4</f>
        <v>0</v>
      </c>
      <c r="M3433" s="1">
        <f>L3433/$Y$4</f>
        <v>0</v>
      </c>
      <c r="N3433" s="1">
        <f>M3433*$Y$5</f>
        <v>0</v>
      </c>
      <c r="O3433" s="1">
        <f>SUM(N3410:N3433)</f>
        <v>4500.275493710029</v>
      </c>
      <c r="P3433" s="1">
        <f>SUM(L3410:L3433)</f>
        <v>7650.4683393070482</v>
      </c>
      <c r="Q3433" s="1">
        <f>Q3432+K3433-L3433</f>
        <v>-76598.255967471356</v>
      </c>
      <c r="R3433">
        <f>Q3433*$V$5/1000</f>
        <v>-1531.1991367897522</v>
      </c>
    </row>
    <row r="3434" spans="1:18" x14ac:dyDescent="0.25">
      <c r="A3434" s="4">
        <v>42878.999999991676</v>
      </c>
      <c r="B3434">
        <v>39</v>
      </c>
      <c r="C3434">
        <v>3.7758799999999999</v>
      </c>
      <c r="D3434" s="3">
        <v>-7.0017200000000003E-3</v>
      </c>
      <c r="E3434" s="1">
        <f>C3434*$V$2</f>
        <v>1.5103520000000001</v>
      </c>
      <c r="F3434" s="1">
        <f>D3434*$V$3</f>
        <v>-2.8006880000000001E-2</v>
      </c>
      <c r="G3434" s="1">
        <f>(E3434+F3434)</f>
        <v>1.4823451200000002</v>
      </c>
      <c r="H3434" s="1">
        <f>B3434*(1/3)</f>
        <v>13</v>
      </c>
      <c r="I3434" s="1">
        <f>IF((H3434-G3434)&gt;0, (H3434-G3434), (0))</f>
        <v>11.51765488</v>
      </c>
      <c r="J3434" s="1">
        <f>IF(I3434=0, G3434-H3434,0)</f>
        <v>0</v>
      </c>
      <c r="K3434" s="1">
        <f>I3434*1000/$V$5</f>
        <v>576.17082941470744</v>
      </c>
      <c r="L3434" s="1">
        <f>J3434*1000/$V$4</f>
        <v>0</v>
      </c>
      <c r="M3434" s="1">
        <f>L3434/$Y$4</f>
        <v>0</v>
      </c>
      <c r="N3434" s="1">
        <f>M3434*$Y$5</f>
        <v>0</v>
      </c>
      <c r="O3434" s="1" t="s">
        <v>0</v>
      </c>
      <c r="P3434" s="1" t="s">
        <v>0</v>
      </c>
      <c r="Q3434" s="1">
        <f>Q3433+K3434-L3434</f>
        <v>-76022.085138056646</v>
      </c>
      <c r="R3434">
        <f>Q3434*$V$5/1000</f>
        <v>-1519.6814819097522</v>
      </c>
    </row>
    <row r="3435" spans="1:18" x14ac:dyDescent="0.25">
      <c r="A3435" s="4">
        <v>42879.041666658341</v>
      </c>
      <c r="B3435">
        <v>34.5</v>
      </c>
      <c r="C3435">
        <v>3.3322399999999996</v>
      </c>
      <c r="D3435" s="3">
        <v>-7.0017200000000003E-3</v>
      </c>
      <c r="E3435" s="1">
        <f>C3435*$V$2</f>
        <v>1.3328959999999999</v>
      </c>
      <c r="F3435" s="1">
        <f>D3435*$V$3</f>
        <v>-2.8006880000000001E-2</v>
      </c>
      <c r="G3435" s="1">
        <f>(E3435+F3435)</f>
        <v>1.3048891199999999</v>
      </c>
      <c r="H3435" s="1">
        <f>B3435*(1/3)</f>
        <v>11.5</v>
      </c>
      <c r="I3435" s="1">
        <f>IF((H3435-G3435)&gt;0, (H3435-G3435), (0))</f>
        <v>10.19511088</v>
      </c>
      <c r="J3435" s="1">
        <f>IF(I3435=0, G3435-H3435,0)</f>
        <v>0</v>
      </c>
      <c r="K3435" s="1">
        <f>I3435*1000/$V$5</f>
        <v>510.01054927463736</v>
      </c>
      <c r="L3435" s="1">
        <f>J3435*1000/$V$4</f>
        <v>0</v>
      </c>
      <c r="M3435" s="1">
        <f>L3435/$Y$4</f>
        <v>0</v>
      </c>
      <c r="N3435" s="1">
        <f>M3435*$Y$5</f>
        <v>0</v>
      </c>
      <c r="O3435" s="1" t="s">
        <v>0</v>
      </c>
      <c r="P3435" s="1" t="s">
        <v>0</v>
      </c>
      <c r="Q3435" s="1">
        <f>Q3434+K3435-L3435</f>
        <v>-75512.074588782009</v>
      </c>
      <c r="R3435">
        <f>Q3435*$V$5/1000</f>
        <v>-1509.4863710297523</v>
      </c>
    </row>
    <row r="3436" spans="1:18" x14ac:dyDescent="0.25">
      <c r="A3436" s="4">
        <v>42879.083333325005</v>
      </c>
      <c r="B3436">
        <v>33.4</v>
      </c>
      <c r="C3436">
        <v>3.7981799999999999</v>
      </c>
      <c r="D3436" s="3">
        <v>-7.0017200000000003E-3</v>
      </c>
      <c r="E3436" s="1">
        <f>C3436*$V$2</f>
        <v>1.519272</v>
      </c>
      <c r="F3436" s="1">
        <f>D3436*$V$3</f>
        <v>-2.8006880000000001E-2</v>
      </c>
      <c r="G3436" s="1">
        <f>(E3436+F3436)</f>
        <v>1.49126512</v>
      </c>
      <c r="H3436" s="1">
        <f>B3436*(1/3)</f>
        <v>11.133333333333333</v>
      </c>
      <c r="I3436" s="1">
        <f>IF((H3436-G3436)&gt;0, (H3436-G3436), (0))</f>
        <v>9.6420682133333333</v>
      </c>
      <c r="J3436" s="1">
        <f>IF(I3436=0, G3436-H3436,0)</f>
        <v>0</v>
      </c>
      <c r="K3436" s="1">
        <f>I3436*1000/$V$5</f>
        <v>482.34458295814579</v>
      </c>
      <c r="L3436" s="1">
        <f>J3436*1000/$V$4</f>
        <v>0</v>
      </c>
      <c r="M3436" s="1">
        <f>L3436/$Y$4</f>
        <v>0</v>
      </c>
      <c r="N3436" s="1">
        <f>M3436*$Y$5</f>
        <v>0</v>
      </c>
      <c r="O3436" s="1" t="s">
        <v>0</v>
      </c>
      <c r="P3436" s="1" t="s">
        <v>0</v>
      </c>
      <c r="Q3436" s="1">
        <f>Q3435+K3436-L3436</f>
        <v>-75029.730005823862</v>
      </c>
      <c r="R3436">
        <f>Q3436*$V$5/1000</f>
        <v>-1499.844302816419</v>
      </c>
    </row>
    <row r="3437" spans="1:18" x14ac:dyDescent="0.25">
      <c r="A3437" s="4">
        <v>42879.124999991669</v>
      </c>
      <c r="B3437">
        <v>33</v>
      </c>
      <c r="C3437">
        <v>2.9169399999999999</v>
      </c>
      <c r="D3437" s="3">
        <v>-7.0017200000000003E-3</v>
      </c>
      <c r="E3437" s="1">
        <f>C3437*$V$2</f>
        <v>1.166776</v>
      </c>
      <c r="F3437" s="1">
        <f>D3437*$V$3</f>
        <v>-2.8006880000000001E-2</v>
      </c>
      <c r="G3437" s="1">
        <f>(E3437+F3437)</f>
        <v>1.1387691200000001</v>
      </c>
      <c r="H3437" s="1">
        <f>B3437*(1/3)</f>
        <v>11</v>
      </c>
      <c r="I3437" s="1">
        <f>IF((H3437-G3437)&gt;0, (H3437-G3437), (0))</f>
        <v>9.8612308800000008</v>
      </c>
      <c r="J3437" s="1">
        <f>IF(I3437=0, G3437-H3437,0)</f>
        <v>0</v>
      </c>
      <c r="K3437" s="1">
        <f>I3437*1000/$V$5</f>
        <v>493.3081980990496</v>
      </c>
      <c r="L3437" s="1">
        <f>J3437*1000/$V$4</f>
        <v>0</v>
      </c>
      <c r="M3437" s="1">
        <f>L3437/$Y$4</f>
        <v>0</v>
      </c>
      <c r="N3437" s="1">
        <f>M3437*$Y$5</f>
        <v>0</v>
      </c>
      <c r="O3437" s="1" t="s">
        <v>0</v>
      </c>
      <c r="P3437" s="1" t="s">
        <v>0</v>
      </c>
      <c r="Q3437" s="1">
        <f>Q3436+K3437-L3437</f>
        <v>-74536.421807724808</v>
      </c>
      <c r="R3437">
        <f>Q3437*$V$5/1000</f>
        <v>-1489.9830719364188</v>
      </c>
    </row>
    <row r="3438" spans="1:18" x14ac:dyDescent="0.25">
      <c r="A3438" s="4">
        <v>42879.166666658333</v>
      </c>
      <c r="B3438">
        <v>32.9</v>
      </c>
      <c r="C3438">
        <v>2.5475500000000002</v>
      </c>
      <c r="D3438" s="3">
        <v>-7.0017200000000003E-3</v>
      </c>
      <c r="E3438" s="1">
        <f>C3438*$V$2</f>
        <v>1.01902</v>
      </c>
      <c r="F3438" s="1">
        <f>D3438*$V$3</f>
        <v>-2.8006880000000001E-2</v>
      </c>
      <c r="G3438" s="1">
        <f>(E3438+F3438)</f>
        <v>0.99101312000000008</v>
      </c>
      <c r="H3438" s="1">
        <f>B3438*(1/3)</f>
        <v>10.966666666666665</v>
      </c>
      <c r="I3438" s="1">
        <f>IF((H3438-G3438)&gt;0, (H3438-G3438), (0))</f>
        <v>9.9756535466666652</v>
      </c>
      <c r="J3438" s="1">
        <f>IF(I3438=0, G3438-H3438,0)</f>
        <v>0</v>
      </c>
      <c r="K3438" s="1">
        <f>I3438*1000/$V$5</f>
        <v>499.03219343004827</v>
      </c>
      <c r="L3438" s="1">
        <f>J3438*1000/$V$4</f>
        <v>0</v>
      </c>
      <c r="M3438" s="1">
        <f>L3438/$Y$4</f>
        <v>0</v>
      </c>
      <c r="N3438" s="1">
        <f>M3438*$Y$5</f>
        <v>0</v>
      </c>
      <c r="O3438" s="1" t="s">
        <v>0</v>
      </c>
      <c r="P3438" s="1" t="s">
        <v>0</v>
      </c>
      <c r="Q3438" s="1">
        <f>Q3437+K3438-L3438</f>
        <v>-74037.389614294763</v>
      </c>
      <c r="R3438">
        <f>Q3438*$V$5/1000</f>
        <v>-1480.0074183897523</v>
      </c>
    </row>
    <row r="3439" spans="1:18" x14ac:dyDescent="0.25">
      <c r="A3439" s="4">
        <v>42879.208333324998</v>
      </c>
      <c r="B3439">
        <v>32.6</v>
      </c>
      <c r="C3439">
        <v>1.8220000000000001</v>
      </c>
      <c r="D3439" s="3">
        <v>-7.0017200000000003E-3</v>
      </c>
      <c r="E3439" s="1">
        <f>C3439*$V$2</f>
        <v>0.72880000000000011</v>
      </c>
      <c r="F3439" s="1">
        <f>D3439*$V$3</f>
        <v>-2.8006880000000001E-2</v>
      </c>
      <c r="G3439" s="1">
        <f>(E3439+F3439)</f>
        <v>0.70079312000000016</v>
      </c>
      <c r="H3439" s="1">
        <f>B3439*(1/3)</f>
        <v>10.866666666666667</v>
      </c>
      <c r="I3439" s="1">
        <f>IF((H3439-G3439)&gt;0, (H3439-G3439), (0))</f>
        <v>10.165873546666667</v>
      </c>
      <c r="J3439" s="1">
        <f>IF(I3439=0, G3439-H3439,0)</f>
        <v>0</v>
      </c>
      <c r="K3439" s="1">
        <f>I3439*1000/$V$5</f>
        <v>508.54795130898793</v>
      </c>
      <c r="L3439" s="1">
        <f>J3439*1000/$V$4</f>
        <v>0</v>
      </c>
      <c r="M3439" s="1">
        <f>L3439/$Y$4</f>
        <v>0</v>
      </c>
      <c r="N3439" s="1">
        <f>M3439*$Y$5</f>
        <v>0</v>
      </c>
      <c r="O3439" s="1" t="s">
        <v>0</v>
      </c>
      <c r="P3439" s="1" t="s">
        <v>0</v>
      </c>
      <c r="Q3439" s="1">
        <f>Q3438+K3439-L3439</f>
        <v>-73528.841662985782</v>
      </c>
      <c r="R3439">
        <f>Q3439*$V$5/1000</f>
        <v>-1469.8415448430856</v>
      </c>
    </row>
    <row r="3440" spans="1:18" x14ac:dyDescent="0.25">
      <c r="A3440" s="4">
        <v>42879.249999991662</v>
      </c>
      <c r="B3440">
        <v>33</v>
      </c>
      <c r="C3440">
        <v>1.76332</v>
      </c>
      <c r="D3440" s="3">
        <v>-7.0017200000000003E-3</v>
      </c>
      <c r="E3440" s="1">
        <f>C3440*$V$2</f>
        <v>0.70532800000000007</v>
      </c>
      <c r="F3440" s="1">
        <f>D3440*$V$3</f>
        <v>-2.8006880000000001E-2</v>
      </c>
      <c r="G3440" s="1">
        <f>(E3440+F3440)</f>
        <v>0.67732112000000011</v>
      </c>
      <c r="H3440" s="1">
        <f>B3440*(1/3)</f>
        <v>11</v>
      </c>
      <c r="I3440" s="1">
        <f>IF((H3440-G3440)&gt;0, (H3440-G3440), (0))</f>
        <v>10.32267888</v>
      </c>
      <c r="J3440" s="1">
        <f>IF(I3440=0, G3440-H3440,0)</f>
        <v>0</v>
      </c>
      <c r="K3440" s="1">
        <f>I3440*1000/$V$5</f>
        <v>516.392140070035</v>
      </c>
      <c r="L3440" s="1">
        <f>J3440*1000/$V$4</f>
        <v>0</v>
      </c>
      <c r="M3440" s="1">
        <f>L3440/$Y$4</f>
        <v>0</v>
      </c>
      <c r="N3440" s="1">
        <f>M3440*$Y$5</f>
        <v>0</v>
      </c>
      <c r="O3440" s="1" t="s">
        <v>0</v>
      </c>
      <c r="P3440" s="1" t="s">
        <v>0</v>
      </c>
      <c r="Q3440" s="1">
        <f>Q3439+K3440-L3440</f>
        <v>-73012.449522915747</v>
      </c>
      <c r="R3440">
        <f>Q3440*$V$5/1000</f>
        <v>-1459.5188659630858</v>
      </c>
    </row>
    <row r="3441" spans="1:18" x14ac:dyDescent="0.25">
      <c r="A3441" s="4">
        <v>42879.291666658326</v>
      </c>
      <c r="B3441">
        <v>33.1</v>
      </c>
      <c r="C3441">
        <v>1.4533199999999999</v>
      </c>
      <c r="D3441" s="3">
        <v>0.69946716999999992</v>
      </c>
      <c r="E3441" s="1">
        <f>C3441*$V$2</f>
        <v>0.58132799999999996</v>
      </c>
      <c r="F3441" s="1">
        <f>D3441*$V$3</f>
        <v>2.7978686799999997</v>
      </c>
      <c r="G3441" s="1">
        <f>(E3441+F3441)</f>
        <v>3.3791966799999997</v>
      </c>
      <c r="H3441" s="1">
        <f>B3441*(1/3)</f>
        <v>11.033333333333333</v>
      </c>
      <c r="I3441" s="1">
        <f>IF((H3441-G3441)&gt;0, (H3441-G3441), (0))</f>
        <v>7.6541366533333335</v>
      </c>
      <c r="J3441" s="1">
        <f>IF(I3441=0, G3441-H3441,0)</f>
        <v>0</v>
      </c>
      <c r="K3441" s="1">
        <f>I3441*1000/$V$5</f>
        <v>382.89828180757053</v>
      </c>
      <c r="L3441" s="1">
        <f>J3441*1000/$V$4</f>
        <v>0</v>
      </c>
      <c r="M3441" s="1">
        <f>L3441/$Y$4</f>
        <v>0</v>
      </c>
      <c r="N3441" s="1">
        <f>M3441*$Y$5</f>
        <v>0</v>
      </c>
      <c r="O3441" s="1" t="s">
        <v>0</v>
      </c>
      <c r="P3441" s="1" t="s">
        <v>0</v>
      </c>
      <c r="Q3441" s="1">
        <f>Q3440+K3441-L3441</f>
        <v>-72629.551241108173</v>
      </c>
      <c r="R3441">
        <f>Q3441*$V$5/1000</f>
        <v>-1451.8647293097524</v>
      </c>
    </row>
    <row r="3442" spans="1:18" x14ac:dyDescent="0.25">
      <c r="A3442" s="4">
        <v>42879.33333332499</v>
      </c>
      <c r="B3442">
        <v>39.299999999999997</v>
      </c>
      <c r="C3442">
        <v>1.0035000000000001</v>
      </c>
      <c r="D3442" s="3">
        <v>4.6496000000000004</v>
      </c>
      <c r="E3442" s="1">
        <f>C3442*$V$2</f>
        <v>0.40140000000000003</v>
      </c>
      <c r="F3442" s="1">
        <f>D3442*$V$3</f>
        <v>18.598400000000002</v>
      </c>
      <c r="G3442" s="1">
        <f>(E3442+F3442)</f>
        <v>18.9998</v>
      </c>
      <c r="H3442" s="1">
        <f>B3442*(1/3)</f>
        <v>13.099999999999998</v>
      </c>
      <c r="I3442" s="1">
        <f>IF((H3442-G3442)&gt;0, (H3442-G3442), (0))</f>
        <v>0</v>
      </c>
      <c r="J3442" s="1">
        <f>IF(I3442=0, G3442-H3442,0)</f>
        <v>5.8998000000000026</v>
      </c>
      <c r="K3442" s="1">
        <f>I3442*1000/$V$5</f>
        <v>0</v>
      </c>
      <c r="L3442" s="1">
        <f>J3442*1000/$V$4</f>
        <v>105.73118279569898</v>
      </c>
      <c r="M3442" s="1">
        <f>L3442/$Y$4</f>
        <v>44.42486672088193</v>
      </c>
      <c r="N3442" s="1">
        <f>M3442*$Y$5</f>
        <v>62.194813409234698</v>
      </c>
      <c r="O3442" s="1" t="s">
        <v>0</v>
      </c>
      <c r="P3442" s="1" t="s">
        <v>0</v>
      </c>
      <c r="Q3442" s="1">
        <f>Q3441+K3442-L3442</f>
        <v>-72735.282423903875</v>
      </c>
      <c r="R3442">
        <f>Q3442*$V$5/1000</f>
        <v>-1453.9782956538384</v>
      </c>
    </row>
    <row r="3443" spans="1:18" x14ac:dyDescent="0.25">
      <c r="A3443" s="4">
        <v>42879.374999991654</v>
      </c>
      <c r="B3443">
        <v>40.700000000000003</v>
      </c>
      <c r="C3443">
        <v>1.30507</v>
      </c>
      <c r="D3443" s="3">
        <v>10.19881</v>
      </c>
      <c r="E3443" s="1">
        <f>C3443*$V$2</f>
        <v>0.52202800000000005</v>
      </c>
      <c r="F3443" s="1">
        <f>D3443*$V$3</f>
        <v>40.79524</v>
      </c>
      <c r="G3443" s="1">
        <f>(E3443+F3443)</f>
        <v>41.317267999999999</v>
      </c>
      <c r="H3443" s="1">
        <f>B3443*(1/3)</f>
        <v>13.566666666666666</v>
      </c>
      <c r="I3443" s="1">
        <f>IF((H3443-G3443)&gt;0, (H3443-G3443), (0))</f>
        <v>0</v>
      </c>
      <c r="J3443" s="1">
        <f>IF(I3443=0, G3443-H3443,0)</f>
        <v>27.750601333333332</v>
      </c>
      <c r="K3443" s="1">
        <f>I3443*1000/$V$5</f>
        <v>0</v>
      </c>
      <c r="L3443" s="1">
        <f>J3443*1000/$V$4</f>
        <v>497.32260454002392</v>
      </c>
      <c r="M3443" s="1">
        <f>L3443/$Y$4</f>
        <v>208.95907753782518</v>
      </c>
      <c r="N3443" s="1">
        <f>M3443*$Y$5</f>
        <v>292.54270855295522</v>
      </c>
      <c r="O3443" s="1" t="s">
        <v>0</v>
      </c>
      <c r="P3443" s="1" t="s">
        <v>0</v>
      </c>
      <c r="Q3443" s="1">
        <f>Q3442+K3443-L3443</f>
        <v>-73232.605028443897</v>
      </c>
      <c r="R3443">
        <f>Q3443*$V$5/1000</f>
        <v>-1463.9197745185934</v>
      </c>
    </row>
    <row r="3444" spans="1:18" x14ac:dyDescent="0.25">
      <c r="A3444" s="4">
        <v>42879.416666658319</v>
      </c>
      <c r="B3444">
        <v>41.1</v>
      </c>
      <c r="C3444">
        <v>1.6934899999999999</v>
      </c>
      <c r="D3444" s="3">
        <v>14.999169999999999</v>
      </c>
      <c r="E3444" s="1">
        <f>C3444*$V$2</f>
        <v>0.677396</v>
      </c>
      <c r="F3444" s="1">
        <f>D3444*$V$3</f>
        <v>59.996679999999998</v>
      </c>
      <c r="G3444" s="1">
        <f>(E3444+F3444)</f>
        <v>60.674075999999999</v>
      </c>
      <c r="H3444" s="1">
        <f>B3444*(1/3)</f>
        <v>13.7</v>
      </c>
      <c r="I3444" s="1">
        <f>IF((H3444-G3444)&gt;0, (H3444-G3444), (0))</f>
        <v>0</v>
      </c>
      <c r="J3444" s="1">
        <f>IF(I3444=0, G3444-H3444,0)</f>
        <v>46.974075999999997</v>
      </c>
      <c r="K3444" s="1">
        <f>I3444*1000/$V$5</f>
        <v>0</v>
      </c>
      <c r="L3444" s="1">
        <f>J3444*1000/$V$4</f>
        <v>841.82931899641574</v>
      </c>
      <c r="M3444" s="1">
        <f>L3444/$Y$4</f>
        <v>353.70979789765369</v>
      </c>
      <c r="N3444" s="1">
        <f>M3444*$Y$5</f>
        <v>495.19371705671512</v>
      </c>
      <c r="O3444" s="1" t="s">
        <v>0</v>
      </c>
      <c r="P3444" s="1" t="s">
        <v>0</v>
      </c>
      <c r="Q3444" s="1">
        <f>Q3443+K3444-L3444</f>
        <v>-74074.434347440314</v>
      </c>
      <c r="R3444">
        <f>Q3444*$V$5/1000</f>
        <v>-1480.7479426053317</v>
      </c>
    </row>
    <row r="3445" spans="1:18" x14ac:dyDescent="0.25">
      <c r="A3445" s="4">
        <v>42879.458333324983</v>
      </c>
      <c r="B3445">
        <v>44.5</v>
      </c>
      <c r="C3445">
        <v>1.6578900000000001</v>
      </c>
      <c r="D3445" s="3">
        <v>18.387720000000002</v>
      </c>
      <c r="E3445" s="1">
        <f>C3445*$V$2</f>
        <v>0.66315600000000008</v>
      </c>
      <c r="F3445" s="1">
        <f>D3445*$V$3</f>
        <v>73.550880000000006</v>
      </c>
      <c r="G3445" s="1">
        <f>(E3445+F3445)</f>
        <v>74.214036000000007</v>
      </c>
      <c r="H3445" s="1">
        <f>B3445*(1/3)</f>
        <v>14.833333333333332</v>
      </c>
      <c r="I3445" s="1">
        <f>IF((H3445-G3445)&gt;0, (H3445-G3445), (0))</f>
        <v>0</v>
      </c>
      <c r="J3445" s="1">
        <f>IF(I3445=0, G3445-H3445,0)</f>
        <v>59.380702666666679</v>
      </c>
      <c r="K3445" s="1">
        <f>I3445*1000/$V$5</f>
        <v>0</v>
      </c>
      <c r="L3445" s="1">
        <f>J3445*1000/$V$4</f>
        <v>1064.1702986857829</v>
      </c>
      <c r="M3445" s="1">
        <f>L3445/$Y$4</f>
        <v>447.13037759906848</v>
      </c>
      <c r="N3445" s="1">
        <f>M3445*$Y$5</f>
        <v>625.98252863869584</v>
      </c>
      <c r="O3445" s="1" t="s">
        <v>0</v>
      </c>
      <c r="P3445" s="1" t="s">
        <v>0</v>
      </c>
      <c r="Q3445" s="1">
        <f>Q3444+K3445-L3445</f>
        <v>-75138.604646126099</v>
      </c>
      <c r="R3445">
        <f>Q3445*$V$5/1000</f>
        <v>-1502.0207068760608</v>
      </c>
    </row>
    <row r="3446" spans="1:18" x14ac:dyDescent="0.25">
      <c r="A3446" s="4">
        <v>42879.499999991647</v>
      </c>
      <c r="B3446">
        <v>45.1</v>
      </c>
      <c r="C3446">
        <v>2.9495500000000003</v>
      </c>
      <c r="D3446" s="3">
        <v>20.055300000000003</v>
      </c>
      <c r="E3446" s="1">
        <f>C3446*$V$2</f>
        <v>1.1798200000000001</v>
      </c>
      <c r="F3446" s="1">
        <f>D3446*$V$3</f>
        <v>80.22120000000001</v>
      </c>
      <c r="G3446" s="1">
        <f>(E3446+F3446)</f>
        <v>81.401020000000017</v>
      </c>
      <c r="H3446" s="1">
        <f>B3446*(1/3)</f>
        <v>15.033333333333333</v>
      </c>
      <c r="I3446" s="1">
        <f>IF((H3446-G3446)&gt;0, (H3446-G3446), (0))</f>
        <v>0</v>
      </c>
      <c r="J3446" s="1">
        <f>IF(I3446=0, G3446-H3446,0)</f>
        <v>66.367686666666685</v>
      </c>
      <c r="K3446" s="1">
        <f>I3446*1000/$V$5</f>
        <v>0</v>
      </c>
      <c r="L3446" s="1">
        <f>J3446*1000/$V$4</f>
        <v>1189.3850657108726</v>
      </c>
      <c r="M3446" s="1">
        <f>L3446/$Y$4</f>
        <v>499.74162424826579</v>
      </c>
      <c r="N3446" s="1">
        <f>M3446*$Y$5</f>
        <v>699.63827394757209</v>
      </c>
      <c r="O3446" s="1" t="s">
        <v>0</v>
      </c>
      <c r="P3446" s="1" t="s">
        <v>0</v>
      </c>
      <c r="Q3446" s="1">
        <f>Q3445+K3446-L3446</f>
        <v>-76327.98971183697</v>
      </c>
      <c r="R3446">
        <f>Q3446*$V$5/1000</f>
        <v>-1525.7965143396209</v>
      </c>
    </row>
    <row r="3447" spans="1:18" x14ac:dyDescent="0.25">
      <c r="A3447" s="4">
        <v>42879.541666658311</v>
      </c>
      <c r="B3447">
        <v>45.2</v>
      </c>
      <c r="C3447">
        <v>3.7569499999999998</v>
      </c>
      <c r="D3447" s="3">
        <v>20.4377</v>
      </c>
      <c r="E3447" s="1">
        <f>C3447*$V$2</f>
        <v>1.50278</v>
      </c>
      <c r="F3447" s="1">
        <f>D3447*$V$3</f>
        <v>81.750799999999998</v>
      </c>
      <c r="G3447" s="1">
        <f>(E3447+F3447)</f>
        <v>83.253579999999999</v>
      </c>
      <c r="H3447" s="1">
        <f>B3447*(1/3)</f>
        <v>15.066666666666666</v>
      </c>
      <c r="I3447" s="1">
        <f>IF((H3447-G3447)&gt;0, (H3447-G3447), (0))</f>
        <v>0</v>
      </c>
      <c r="J3447" s="1">
        <f>IF(I3447=0, G3447-H3447,0)</f>
        <v>68.186913333333337</v>
      </c>
      <c r="K3447" s="1">
        <f>I3447*1000/$V$5</f>
        <v>0</v>
      </c>
      <c r="L3447" s="1">
        <f>J3447*1000/$V$4</f>
        <v>1221.9876941457587</v>
      </c>
      <c r="M3447" s="1">
        <f>L3447/$Y$4</f>
        <v>513.4402076242684</v>
      </c>
      <c r="N3447" s="1">
        <f>M3447*$Y$5</f>
        <v>718.81629067397569</v>
      </c>
      <c r="O3447" s="1" t="s">
        <v>0</v>
      </c>
      <c r="P3447" s="1" t="s">
        <v>0</v>
      </c>
      <c r="Q3447" s="1">
        <f>Q3446+K3447-L3447</f>
        <v>-77549.977405982732</v>
      </c>
      <c r="R3447">
        <f>Q3447*$V$5/1000</f>
        <v>-1550.2240483455946</v>
      </c>
    </row>
    <row r="3448" spans="1:18" x14ac:dyDescent="0.25">
      <c r="A3448" s="4">
        <v>42879.583333324976</v>
      </c>
      <c r="B3448">
        <v>45</v>
      </c>
      <c r="C3448">
        <v>3.6213500000000001</v>
      </c>
      <c r="D3448" s="3">
        <v>19.353849999999998</v>
      </c>
      <c r="E3448" s="1">
        <f>C3448*$V$2</f>
        <v>1.4485400000000002</v>
      </c>
      <c r="F3448" s="1">
        <f>D3448*$V$3</f>
        <v>77.415399999999991</v>
      </c>
      <c r="G3448" s="1">
        <f>(E3448+F3448)</f>
        <v>78.863939999999985</v>
      </c>
      <c r="H3448" s="1">
        <f>B3448*(1/3)</f>
        <v>15</v>
      </c>
      <c r="I3448" s="1">
        <f>IF((H3448-G3448)&gt;0, (H3448-G3448), (0))</f>
        <v>0</v>
      </c>
      <c r="J3448" s="1">
        <f>IF(I3448=0, G3448-H3448,0)</f>
        <v>63.863939999999985</v>
      </c>
      <c r="K3448" s="1">
        <f>I3448*1000/$V$5</f>
        <v>0</v>
      </c>
      <c r="L3448" s="1">
        <f>J3448*1000/$V$4</f>
        <v>1144.5150537634406</v>
      </c>
      <c r="M3448" s="1">
        <f>L3448/$Y$4</f>
        <v>480.88867805186584</v>
      </c>
      <c r="N3448" s="1">
        <f>M3448*$Y$5</f>
        <v>673.24414927261216</v>
      </c>
      <c r="O3448" s="1" t="s">
        <v>0</v>
      </c>
      <c r="P3448" s="1" t="s">
        <v>0</v>
      </c>
      <c r="Q3448" s="1">
        <f>Q3447+K3448-L3448</f>
        <v>-78694.49245974618</v>
      </c>
      <c r="R3448">
        <f>Q3448*$V$5/1000</f>
        <v>-1573.102904270326</v>
      </c>
    </row>
    <row r="3449" spans="1:18" x14ac:dyDescent="0.25">
      <c r="A3449" s="4">
        <v>42879.62499999164</v>
      </c>
      <c r="B3449">
        <v>45.6</v>
      </c>
      <c r="C3449">
        <v>3.0283000000000002</v>
      </c>
      <c r="D3449" s="3">
        <v>16.717299999999998</v>
      </c>
      <c r="E3449" s="1">
        <f>C3449*$V$2</f>
        <v>1.2113200000000002</v>
      </c>
      <c r="F3449" s="1">
        <f>D3449*$V$3</f>
        <v>66.869199999999992</v>
      </c>
      <c r="G3449" s="1">
        <f>(E3449+F3449)</f>
        <v>68.080519999999993</v>
      </c>
      <c r="H3449" s="1">
        <f>B3449*(1/3)</f>
        <v>15.2</v>
      </c>
      <c r="I3449" s="1">
        <f>IF((H3449-G3449)&gt;0, (H3449-G3449), (0))</f>
        <v>0</v>
      </c>
      <c r="J3449" s="1">
        <f>IF(I3449=0, G3449-H3449,0)</f>
        <v>52.88051999999999</v>
      </c>
      <c r="K3449" s="1">
        <f>I3449*1000/$V$5</f>
        <v>0</v>
      </c>
      <c r="L3449" s="1">
        <f>J3449*1000/$V$4</f>
        <v>947.67956989247295</v>
      </c>
      <c r="M3449" s="1">
        <f>L3449/$Y$4</f>
        <v>398.18469323213151</v>
      </c>
      <c r="N3449" s="1">
        <f>M3449*$Y$5</f>
        <v>557.45857052498411</v>
      </c>
      <c r="O3449" s="1" t="s">
        <v>0</v>
      </c>
      <c r="P3449" s="1" t="s">
        <v>0</v>
      </c>
      <c r="Q3449" s="1">
        <f>Q3448+K3449-L3449</f>
        <v>-79642.172029638648</v>
      </c>
      <c r="R3449">
        <f>Q3449*$V$5/1000</f>
        <v>-1592.0470188724764</v>
      </c>
    </row>
    <row r="3450" spans="1:18" x14ac:dyDescent="0.25">
      <c r="A3450" s="4">
        <v>42879.666666658304</v>
      </c>
      <c r="B3450">
        <v>45.6</v>
      </c>
      <c r="C3450">
        <v>2.9611999999999998</v>
      </c>
      <c r="D3450" s="3">
        <v>12.65699</v>
      </c>
      <c r="E3450" s="1">
        <f>C3450*$V$2</f>
        <v>1.18448</v>
      </c>
      <c r="F3450" s="1">
        <f>D3450*$V$3</f>
        <v>50.627960000000002</v>
      </c>
      <c r="G3450" s="1">
        <f>(E3450+F3450)</f>
        <v>51.812440000000002</v>
      </c>
      <c r="H3450" s="1">
        <f>B3450*(1/3)</f>
        <v>15.2</v>
      </c>
      <c r="I3450" s="1">
        <f>IF((H3450-G3450)&gt;0, (H3450-G3450), (0))</f>
        <v>0</v>
      </c>
      <c r="J3450" s="1">
        <f>IF(I3450=0, G3450-H3450,0)</f>
        <v>36.612440000000007</v>
      </c>
      <c r="K3450" s="1">
        <f>I3450*1000/$V$5</f>
        <v>0</v>
      </c>
      <c r="L3450" s="1">
        <f>J3450*1000/$V$4</f>
        <v>656.13691756272419</v>
      </c>
      <c r="M3450" s="1">
        <f>L3450/$Y$4</f>
        <v>275.6877804885396</v>
      </c>
      <c r="N3450" s="1">
        <f>M3450*$Y$5</f>
        <v>385.96289268395543</v>
      </c>
      <c r="O3450" s="1" t="s">
        <v>0</v>
      </c>
      <c r="P3450" s="1" t="s">
        <v>0</v>
      </c>
      <c r="Q3450" s="1">
        <f>Q3449+K3450-L3450</f>
        <v>-80298.308947201367</v>
      </c>
      <c r="R3450">
        <f>Q3450*$V$5/1000</f>
        <v>-1605.1631958545552</v>
      </c>
    </row>
    <row r="3451" spans="1:18" x14ac:dyDescent="0.25">
      <c r="A3451" s="4">
        <v>42879.708333324968</v>
      </c>
      <c r="B3451">
        <v>45.6</v>
      </c>
      <c r="C3451">
        <v>2.39141</v>
      </c>
      <c r="D3451" s="3">
        <v>7.4634499999999999</v>
      </c>
      <c r="E3451" s="1">
        <f>C3451*$V$2</f>
        <v>0.95656400000000008</v>
      </c>
      <c r="F3451" s="1">
        <f>D3451*$V$3</f>
        <v>29.8538</v>
      </c>
      <c r="G3451" s="1">
        <f>(E3451+F3451)</f>
        <v>30.810364</v>
      </c>
      <c r="H3451" s="1">
        <f>B3451*(1/3)</f>
        <v>15.2</v>
      </c>
      <c r="I3451" s="1">
        <f>IF((H3451-G3451)&gt;0, (H3451-G3451), (0))</f>
        <v>0</v>
      </c>
      <c r="J3451" s="1">
        <f>IF(I3451=0, G3451-H3451,0)</f>
        <v>15.610364000000001</v>
      </c>
      <c r="K3451" s="1">
        <f>I3451*1000/$V$5</f>
        <v>0</v>
      </c>
      <c r="L3451" s="1">
        <f>J3451*1000/$V$4</f>
        <v>279.75562724014338</v>
      </c>
      <c r="M3451" s="1">
        <f>L3451/$Y$4</f>
        <v>117.54438119333756</v>
      </c>
      <c r="N3451" s="1">
        <f>M3451*$Y$5</f>
        <v>164.56213367067258</v>
      </c>
      <c r="O3451" s="1" t="s">
        <v>0</v>
      </c>
      <c r="P3451" s="1" t="s">
        <v>0</v>
      </c>
      <c r="Q3451" s="1">
        <f>Q3450+K3451-L3451</f>
        <v>-80578.064574441509</v>
      </c>
      <c r="R3451">
        <f>Q3451*$V$5/1000</f>
        <v>-1610.7555108430856</v>
      </c>
    </row>
    <row r="3452" spans="1:18" x14ac:dyDescent="0.25">
      <c r="A3452" s="4">
        <v>42879.749999991633</v>
      </c>
      <c r="B3452">
        <v>45.9</v>
      </c>
      <c r="C3452">
        <v>2.1091100000000003</v>
      </c>
      <c r="D3452" s="3">
        <v>2.3402380000000003</v>
      </c>
      <c r="E3452" s="1">
        <f>C3452*$V$2</f>
        <v>0.84364400000000017</v>
      </c>
      <c r="F3452" s="1">
        <f>D3452*$V$3</f>
        <v>9.360952000000001</v>
      </c>
      <c r="G3452" s="1">
        <f>(E3452+F3452)</f>
        <v>10.204596</v>
      </c>
      <c r="H3452" s="1">
        <f>B3452*(1/3)</f>
        <v>15.299999999999999</v>
      </c>
      <c r="I3452" s="1">
        <f>IF((H3452-G3452)&gt;0, (H3452-G3452), (0))</f>
        <v>5.0954039999999985</v>
      </c>
      <c r="J3452" s="1">
        <f>IF(I3452=0, G3452-H3452,0)</f>
        <v>0</v>
      </c>
      <c r="K3452" s="1">
        <f>I3452*1000/$V$5</f>
        <v>254.89764882441216</v>
      </c>
      <c r="L3452" s="1">
        <f>J3452*1000/$V$4</f>
        <v>0</v>
      </c>
      <c r="M3452" s="1">
        <f>L3452/$Y$4</f>
        <v>0</v>
      </c>
      <c r="N3452" s="1">
        <f>M3452*$Y$5</f>
        <v>0</v>
      </c>
      <c r="O3452" s="1" t="s">
        <v>0</v>
      </c>
      <c r="P3452" s="1" t="s">
        <v>0</v>
      </c>
      <c r="Q3452" s="1">
        <f>Q3451+K3452-L3452</f>
        <v>-80323.166925617101</v>
      </c>
      <c r="R3452">
        <f>Q3452*$V$5/1000</f>
        <v>-1605.6601068430857</v>
      </c>
    </row>
    <row r="3453" spans="1:18" x14ac:dyDescent="0.25">
      <c r="A3453" s="4">
        <v>42879.791666658297</v>
      </c>
      <c r="B3453">
        <v>46</v>
      </c>
      <c r="C3453">
        <v>0.78221299999999994</v>
      </c>
      <c r="D3453" s="3">
        <v>9.8860169999999997E-2</v>
      </c>
      <c r="E3453" s="1">
        <f>C3453*$V$2</f>
        <v>0.31288519999999997</v>
      </c>
      <c r="F3453" s="1">
        <f>D3453*$V$3</f>
        <v>0.39544067999999999</v>
      </c>
      <c r="G3453" s="1">
        <f>(E3453+F3453)</f>
        <v>0.70832587999999996</v>
      </c>
      <c r="H3453" s="1">
        <f>B3453*(1/3)</f>
        <v>15.333333333333332</v>
      </c>
      <c r="I3453" s="1">
        <f>IF((H3453-G3453)&gt;0, (H3453-G3453), (0))</f>
        <v>14.625007453333332</v>
      </c>
      <c r="J3453" s="1">
        <f>IF(I3453=0, G3453-H3453,0)</f>
        <v>0</v>
      </c>
      <c r="K3453" s="1">
        <f>I3453*1000/$V$5</f>
        <v>731.61618075704519</v>
      </c>
      <c r="L3453" s="1">
        <f>J3453*1000/$V$4</f>
        <v>0</v>
      </c>
      <c r="M3453" s="1">
        <f>L3453/$Y$4</f>
        <v>0</v>
      </c>
      <c r="N3453" s="1">
        <f>M3453*$Y$5</f>
        <v>0</v>
      </c>
      <c r="O3453" s="1" t="s">
        <v>0</v>
      </c>
      <c r="P3453" s="1" t="s">
        <v>0</v>
      </c>
      <c r="Q3453" s="1">
        <f>Q3452+K3453-L3453</f>
        <v>-79591.550744860055</v>
      </c>
      <c r="R3453">
        <f>Q3453*$V$5/1000</f>
        <v>-1591.0350993897523</v>
      </c>
    </row>
    <row r="3454" spans="1:18" x14ac:dyDescent="0.25">
      <c r="A3454" s="4">
        <v>42879.833333324961</v>
      </c>
      <c r="B3454">
        <v>45.8</v>
      </c>
      <c r="C3454">
        <v>0.69250900000000004</v>
      </c>
      <c r="D3454" s="3">
        <v>-7.0017200000000003E-3</v>
      </c>
      <c r="E3454" s="1">
        <f>C3454*$V$2</f>
        <v>0.27700360000000002</v>
      </c>
      <c r="F3454" s="1">
        <f>D3454*$V$3</f>
        <v>-2.8006880000000001E-2</v>
      </c>
      <c r="G3454" s="1">
        <f>(E3454+F3454)</f>
        <v>0.24899672</v>
      </c>
      <c r="H3454" s="1">
        <f>B3454*(1/3)</f>
        <v>15.266666666666666</v>
      </c>
      <c r="I3454" s="1">
        <f>IF((H3454-G3454)&gt;0, (H3454-G3454), (0))</f>
        <v>15.017669946666667</v>
      </c>
      <c r="J3454" s="1">
        <f>IF(I3454=0, G3454-H3454,0)</f>
        <v>0</v>
      </c>
      <c r="K3454" s="1">
        <f>I3454*1000/$V$5</f>
        <v>751.25912689678182</v>
      </c>
      <c r="L3454" s="1">
        <f>J3454*1000/$V$4</f>
        <v>0</v>
      </c>
      <c r="M3454" s="1">
        <f>L3454/$Y$4</f>
        <v>0</v>
      </c>
      <c r="N3454" s="1">
        <f>M3454*$Y$5</f>
        <v>0</v>
      </c>
      <c r="O3454" s="1" t="s">
        <v>0</v>
      </c>
      <c r="P3454" s="1" t="s">
        <v>0</v>
      </c>
      <c r="Q3454" s="1">
        <f>Q3453+K3454-L3454</f>
        <v>-78840.291617963274</v>
      </c>
      <c r="R3454">
        <f>Q3454*$V$5/1000</f>
        <v>-1576.0174294430858</v>
      </c>
    </row>
    <row r="3455" spans="1:18" x14ac:dyDescent="0.25">
      <c r="A3455" s="4">
        <v>42879.874999991625</v>
      </c>
      <c r="B3455">
        <v>46.4</v>
      </c>
      <c r="C3455">
        <v>0.48363499999999998</v>
      </c>
      <c r="D3455" s="3">
        <v>-7.0017200000000003E-3</v>
      </c>
      <c r="E3455" s="1">
        <f>C3455*$V$2</f>
        <v>0.19345400000000001</v>
      </c>
      <c r="F3455" s="1">
        <f>D3455*$V$3</f>
        <v>-2.8006880000000001E-2</v>
      </c>
      <c r="G3455" s="1">
        <f>(E3455+F3455)</f>
        <v>0.16544712</v>
      </c>
      <c r="H3455" s="1">
        <f>B3455*(1/3)</f>
        <v>15.466666666666665</v>
      </c>
      <c r="I3455" s="1">
        <f>IF((H3455-G3455)&gt;0, (H3455-G3455), (0))</f>
        <v>15.301219546666665</v>
      </c>
      <c r="J3455" s="1">
        <f>IF(I3455=0, G3455-H3455,0)</f>
        <v>0</v>
      </c>
      <c r="K3455" s="1">
        <f>I3455*1000/$V$5</f>
        <v>765.44369918292477</v>
      </c>
      <c r="L3455" s="1">
        <f>J3455*1000/$V$4</f>
        <v>0</v>
      </c>
      <c r="M3455" s="1">
        <f>L3455/$Y$4</f>
        <v>0</v>
      </c>
      <c r="N3455" s="1">
        <f>M3455*$Y$5</f>
        <v>0</v>
      </c>
      <c r="O3455" s="1" t="s">
        <v>0</v>
      </c>
      <c r="P3455" s="1" t="s">
        <v>0</v>
      </c>
      <c r="Q3455" s="1">
        <f>Q3454+K3455-L3455</f>
        <v>-78074.847918780346</v>
      </c>
      <c r="R3455">
        <f>Q3455*$V$5/1000</f>
        <v>-1560.7162098964191</v>
      </c>
    </row>
    <row r="3456" spans="1:18" x14ac:dyDescent="0.25">
      <c r="A3456" s="4">
        <v>42879.91666665829</v>
      </c>
      <c r="B3456">
        <v>42.3</v>
      </c>
      <c r="C3456">
        <v>0.34646199999999999</v>
      </c>
      <c r="D3456" s="3">
        <v>-7.0017200000000003E-3</v>
      </c>
      <c r="E3456" s="1">
        <f>C3456*$V$2</f>
        <v>0.13858480000000001</v>
      </c>
      <c r="F3456" s="1">
        <f>D3456*$V$3</f>
        <v>-2.8006880000000001E-2</v>
      </c>
      <c r="G3456" s="1">
        <f>(E3456+F3456)</f>
        <v>0.11057792000000001</v>
      </c>
      <c r="H3456" s="1">
        <f>B3456*(1/3)</f>
        <v>14.099999999999998</v>
      </c>
      <c r="I3456" s="1">
        <f>IF((H3456-G3456)&gt;0, (H3456-G3456), (0))</f>
        <v>13.989422079999997</v>
      </c>
      <c r="J3456" s="1">
        <f>IF(I3456=0, G3456-H3456,0)</f>
        <v>0</v>
      </c>
      <c r="K3456" s="1">
        <f>I3456*1000/$V$5</f>
        <v>699.82101450725349</v>
      </c>
      <c r="L3456" s="1">
        <f>J3456*1000/$V$4</f>
        <v>0</v>
      </c>
      <c r="M3456" s="1">
        <f>L3456/$Y$4</f>
        <v>0</v>
      </c>
      <c r="N3456" s="1">
        <f>M3456*$Y$5</f>
        <v>0</v>
      </c>
      <c r="O3456" s="1" t="s">
        <v>0</v>
      </c>
      <c r="P3456" s="1" t="s">
        <v>0</v>
      </c>
      <c r="Q3456" s="1">
        <f>Q3455+K3456-L3456</f>
        <v>-77375.026904273094</v>
      </c>
      <c r="R3456">
        <f>Q3456*$V$5/1000</f>
        <v>-1546.7267878164191</v>
      </c>
    </row>
    <row r="3457" spans="1:18" x14ac:dyDescent="0.25">
      <c r="A3457" s="4">
        <v>42879.958333324954</v>
      </c>
      <c r="B3457">
        <v>43.3</v>
      </c>
      <c r="C3457">
        <v>1.0145599999999999</v>
      </c>
      <c r="D3457" s="3">
        <v>-7.0017200000000003E-3</v>
      </c>
      <c r="E3457" s="1">
        <f>C3457*$V$2</f>
        <v>0.40582399999999996</v>
      </c>
      <c r="F3457" s="1">
        <f>D3457*$V$3</f>
        <v>-2.8006880000000001E-2</v>
      </c>
      <c r="G3457" s="1">
        <f>(E3457+F3457)</f>
        <v>0.37781711999999995</v>
      </c>
      <c r="H3457" s="1">
        <f>B3457*(1/3)</f>
        <v>14.433333333333332</v>
      </c>
      <c r="I3457" s="1">
        <f>IF((H3457-G3457)&gt;0, (H3457-G3457), (0))</f>
        <v>14.055516213333332</v>
      </c>
      <c r="J3457" s="1">
        <f>IF(I3457=0, G3457-H3457,0)</f>
        <v>0</v>
      </c>
      <c r="K3457" s="1">
        <f>I3457*1000/$V$5</f>
        <v>703.12737435384361</v>
      </c>
      <c r="L3457" s="1">
        <f>J3457*1000/$V$4</f>
        <v>0</v>
      </c>
      <c r="M3457" s="1">
        <f>L3457/$Y$4</f>
        <v>0</v>
      </c>
      <c r="N3457" s="1">
        <f>M3457*$Y$5</f>
        <v>0</v>
      </c>
      <c r="O3457" s="1">
        <f>SUM(N3434:N3457)</f>
        <v>4675.5960784313729</v>
      </c>
      <c r="P3457" s="1">
        <f>SUM(L3434:L3457)</f>
        <v>7948.5133333333342</v>
      </c>
      <c r="Q3457" s="1">
        <f>Q3456+K3457-L3457</f>
        <v>-76671.899529919247</v>
      </c>
      <c r="R3457">
        <f>Q3457*$V$5/1000</f>
        <v>-1532.6712716030856</v>
      </c>
    </row>
    <row r="3458" spans="1:18" x14ac:dyDescent="0.25">
      <c r="A3458" s="4">
        <v>42879.999999991618</v>
      </c>
      <c r="B3458">
        <v>38.799999999999997</v>
      </c>
      <c r="C3458">
        <v>1.1976199999999999</v>
      </c>
      <c r="D3458" s="3">
        <v>-7.0017200000000003E-3</v>
      </c>
      <c r="E3458" s="1">
        <f>C3458*$V$2</f>
        <v>0.47904799999999997</v>
      </c>
      <c r="F3458" s="1">
        <f>D3458*$V$3</f>
        <v>-2.8006880000000001E-2</v>
      </c>
      <c r="G3458" s="1">
        <f>(E3458+F3458)</f>
        <v>0.45104111999999996</v>
      </c>
      <c r="H3458" s="1">
        <f>B3458*(1/3)</f>
        <v>12.933333333333332</v>
      </c>
      <c r="I3458" s="1">
        <f>IF((H3458-G3458)&gt;0, (H3458-G3458), (0))</f>
        <v>12.482292213333332</v>
      </c>
      <c r="J3458" s="1">
        <f>IF(I3458=0, G3458-H3458,0)</f>
        <v>0</v>
      </c>
      <c r="K3458" s="1">
        <f>I3458*1000/$V$5</f>
        <v>624.42682407870598</v>
      </c>
      <c r="L3458" s="1">
        <f>J3458*1000/$V$4</f>
        <v>0</v>
      </c>
      <c r="M3458" s="1">
        <f>L3458/$Y$4</f>
        <v>0</v>
      </c>
      <c r="N3458" s="1">
        <f>M3458*$Y$5</f>
        <v>0</v>
      </c>
      <c r="O3458" s="1" t="s">
        <v>0</v>
      </c>
      <c r="P3458" s="1" t="s">
        <v>0</v>
      </c>
      <c r="Q3458" s="1">
        <f>Q3457+K3458-L3458</f>
        <v>-76047.472705840541</v>
      </c>
      <c r="R3458">
        <f>Q3458*$V$5/1000</f>
        <v>-1520.1889793897521</v>
      </c>
    </row>
    <row r="3459" spans="1:18" x14ac:dyDescent="0.25">
      <c r="A3459" s="4">
        <v>42880.041666658282</v>
      </c>
      <c r="B3459">
        <v>35.5</v>
      </c>
      <c r="C3459">
        <v>1.9358499999999998</v>
      </c>
      <c r="D3459" s="3">
        <v>-7.0017200000000003E-3</v>
      </c>
      <c r="E3459" s="1">
        <f>C3459*$V$2</f>
        <v>0.77434000000000003</v>
      </c>
      <c r="F3459" s="1">
        <f>D3459*$V$3</f>
        <v>-2.8006880000000001E-2</v>
      </c>
      <c r="G3459" s="1">
        <f>(E3459+F3459)</f>
        <v>0.74633312000000007</v>
      </c>
      <c r="H3459" s="1">
        <f>B3459*(1/3)</f>
        <v>11.833333333333332</v>
      </c>
      <c r="I3459" s="1">
        <f>IF((H3459-G3459)&gt;0, (H3459-G3459), (0))</f>
        <v>11.087000213333333</v>
      </c>
      <c r="J3459" s="1">
        <f>IF(I3459=0, G3459-H3459,0)</f>
        <v>0</v>
      </c>
      <c r="K3459" s="1">
        <f>I3459*1000/$V$5</f>
        <v>554.62732432883115</v>
      </c>
      <c r="L3459" s="1">
        <f>J3459*1000/$V$4</f>
        <v>0</v>
      </c>
      <c r="M3459" s="1">
        <f>L3459/$Y$4</f>
        <v>0</v>
      </c>
      <c r="N3459" s="1">
        <f>M3459*$Y$5</f>
        <v>0</v>
      </c>
      <c r="O3459" s="1" t="s">
        <v>0</v>
      </c>
      <c r="P3459" s="1" t="s">
        <v>0</v>
      </c>
      <c r="Q3459" s="1">
        <f>Q3458+K3459-L3459</f>
        <v>-75492.84538151171</v>
      </c>
      <c r="R3459">
        <f>Q3459*$V$5/1000</f>
        <v>-1509.1019791764188</v>
      </c>
    </row>
    <row r="3460" spans="1:18" x14ac:dyDescent="0.25">
      <c r="A3460" s="4">
        <v>42880.083333324947</v>
      </c>
      <c r="B3460">
        <v>35.200000000000003</v>
      </c>
      <c r="C3460">
        <v>2.29419</v>
      </c>
      <c r="D3460" s="3">
        <v>-7.0017200000000003E-3</v>
      </c>
      <c r="E3460" s="1">
        <f>C3460*$V$2</f>
        <v>0.91767600000000005</v>
      </c>
      <c r="F3460" s="1">
        <f>D3460*$V$3</f>
        <v>-2.8006880000000001E-2</v>
      </c>
      <c r="G3460" s="1">
        <f>(E3460+F3460)</f>
        <v>0.88966912000000009</v>
      </c>
      <c r="H3460" s="1">
        <f>B3460*(1/3)</f>
        <v>11.733333333333334</v>
      </c>
      <c r="I3460" s="1">
        <f>IF((H3460-G3460)&gt;0, (H3460-G3460), (0))</f>
        <v>10.843664213333334</v>
      </c>
      <c r="J3460" s="1">
        <f>IF(I3460=0, G3460-H3460,0)</f>
        <v>0</v>
      </c>
      <c r="K3460" s="1">
        <f>I3460*1000/$V$5</f>
        <v>542.45443788560954</v>
      </c>
      <c r="L3460" s="1">
        <f>J3460*1000/$V$4</f>
        <v>0</v>
      </c>
      <c r="M3460" s="1">
        <f>L3460/$Y$4</f>
        <v>0</v>
      </c>
      <c r="N3460" s="1">
        <f>M3460*$Y$5</f>
        <v>0</v>
      </c>
      <c r="O3460" s="1" t="s">
        <v>0</v>
      </c>
      <c r="P3460" s="1" t="s">
        <v>0</v>
      </c>
      <c r="Q3460" s="1">
        <f>Q3459+K3460-L3460</f>
        <v>-74950.390943626102</v>
      </c>
      <c r="R3460">
        <f>Q3460*$V$5/1000</f>
        <v>-1498.2583149630855</v>
      </c>
    </row>
    <row r="3461" spans="1:18" x14ac:dyDescent="0.25">
      <c r="A3461" s="4">
        <v>42880.124999991611</v>
      </c>
      <c r="B3461">
        <v>33.299999999999997</v>
      </c>
      <c r="C3461">
        <v>2.0299</v>
      </c>
      <c r="D3461" s="3">
        <v>-7.0017200000000003E-3</v>
      </c>
      <c r="E3461" s="1">
        <f>C3461*$V$2</f>
        <v>0.81196000000000002</v>
      </c>
      <c r="F3461" s="1">
        <f>D3461*$V$3</f>
        <v>-2.8006880000000001E-2</v>
      </c>
      <c r="G3461" s="1">
        <f>(E3461+F3461)</f>
        <v>0.78395312000000006</v>
      </c>
      <c r="H3461" s="1">
        <f>B3461*(1/3)</f>
        <v>11.099999999999998</v>
      </c>
      <c r="I3461" s="1">
        <f>IF((H3461-G3461)&gt;0, (H3461-G3461), (0))</f>
        <v>10.316046879999998</v>
      </c>
      <c r="J3461" s="1">
        <f>IF(I3461=0, G3461-H3461,0)</f>
        <v>0</v>
      </c>
      <c r="K3461" s="1">
        <f>I3461*1000/$V$5</f>
        <v>516.06037418709354</v>
      </c>
      <c r="L3461" s="1">
        <f>J3461*1000/$V$4</f>
        <v>0</v>
      </c>
      <c r="M3461" s="1">
        <f>L3461/$Y$4</f>
        <v>0</v>
      </c>
      <c r="N3461" s="1">
        <f>M3461*$Y$5</f>
        <v>0</v>
      </c>
      <c r="O3461" s="1" t="s">
        <v>0</v>
      </c>
      <c r="P3461" s="1" t="s">
        <v>0</v>
      </c>
      <c r="Q3461" s="1">
        <f>Q3460+K3461-L3461</f>
        <v>-74434.330569439015</v>
      </c>
      <c r="R3461">
        <f>Q3461*$V$5/1000</f>
        <v>-1487.9422680830858</v>
      </c>
    </row>
    <row r="3462" spans="1:18" x14ac:dyDescent="0.25">
      <c r="A3462" s="4">
        <v>42880.166666658275</v>
      </c>
      <c r="B3462">
        <v>32.200000000000003</v>
      </c>
      <c r="C3462">
        <v>1.9548800000000002</v>
      </c>
      <c r="D3462" s="3">
        <v>-7.0017200000000003E-3</v>
      </c>
      <c r="E3462" s="1">
        <f>C3462*$V$2</f>
        <v>0.78195200000000009</v>
      </c>
      <c r="F3462" s="1">
        <f>D3462*$V$3</f>
        <v>-2.8006880000000001E-2</v>
      </c>
      <c r="G3462" s="1">
        <f>(E3462+F3462)</f>
        <v>0.75394512000000014</v>
      </c>
      <c r="H3462" s="1">
        <f>B3462*(1/3)</f>
        <v>10.733333333333334</v>
      </c>
      <c r="I3462" s="1">
        <f>IF((H3462-G3462)&gt;0, (H3462-G3462), (0))</f>
        <v>9.9793882133333334</v>
      </c>
      <c r="J3462" s="1">
        <f>IF(I3462=0, G3462-H3462,0)</f>
        <v>0</v>
      </c>
      <c r="K3462" s="1">
        <f>I3462*1000/$V$5</f>
        <v>499.21902017675512</v>
      </c>
      <c r="L3462" s="1">
        <f>J3462*1000/$V$4</f>
        <v>0</v>
      </c>
      <c r="M3462" s="1">
        <f>L3462/$Y$4</f>
        <v>0</v>
      </c>
      <c r="N3462" s="1">
        <f>M3462*$Y$5</f>
        <v>0</v>
      </c>
      <c r="O3462" s="1" t="s">
        <v>0</v>
      </c>
      <c r="P3462" s="1" t="s">
        <v>0</v>
      </c>
      <c r="Q3462" s="1">
        <f>Q3461+K3462-L3462</f>
        <v>-73935.111549262263</v>
      </c>
      <c r="R3462">
        <f>Q3462*$V$5/1000</f>
        <v>-1477.9628798697527</v>
      </c>
    </row>
    <row r="3463" spans="1:18" x14ac:dyDescent="0.25">
      <c r="A3463" s="4">
        <v>42880.208333324939</v>
      </c>
      <c r="B3463">
        <v>32</v>
      </c>
      <c r="C3463">
        <v>1.7002899999999999</v>
      </c>
      <c r="D3463" s="3">
        <v>-7.0017200000000003E-3</v>
      </c>
      <c r="E3463" s="1">
        <f>C3463*$V$2</f>
        <v>0.68011599999999994</v>
      </c>
      <c r="F3463" s="1">
        <f>D3463*$V$3</f>
        <v>-2.8006880000000001E-2</v>
      </c>
      <c r="G3463" s="1">
        <f>(E3463+F3463)</f>
        <v>0.65210911999999999</v>
      </c>
      <c r="H3463" s="1">
        <f>B3463*(1/3)</f>
        <v>10.666666666666666</v>
      </c>
      <c r="I3463" s="1">
        <f>IF((H3463-G3463)&gt;0, (H3463-G3463), (0))</f>
        <v>10.014557546666666</v>
      </c>
      <c r="J3463" s="1">
        <f>IF(I3463=0, G3463-H3463,0)</f>
        <v>0</v>
      </c>
      <c r="K3463" s="1">
        <f>I3463*1000/$V$5</f>
        <v>500.97836651659156</v>
      </c>
      <c r="L3463" s="1">
        <f>J3463*1000/$V$4</f>
        <v>0</v>
      </c>
      <c r="M3463" s="1">
        <f>L3463/$Y$4</f>
        <v>0</v>
      </c>
      <c r="N3463" s="1">
        <f>M3463*$Y$5</f>
        <v>0</v>
      </c>
      <c r="O3463" s="1" t="s">
        <v>0</v>
      </c>
      <c r="P3463" s="1" t="s">
        <v>0</v>
      </c>
      <c r="Q3463" s="1">
        <f>Q3462+K3463-L3463</f>
        <v>-73434.133182745674</v>
      </c>
      <c r="R3463">
        <f>Q3463*$V$5/1000</f>
        <v>-1467.9483223230859</v>
      </c>
    </row>
    <row r="3464" spans="1:18" x14ac:dyDescent="0.25">
      <c r="A3464" s="4">
        <v>42880.249999991604</v>
      </c>
      <c r="B3464">
        <v>32.799999999999997</v>
      </c>
      <c r="C3464">
        <v>3.1638800000000002</v>
      </c>
      <c r="D3464" s="3">
        <v>-7.0017200000000003E-3</v>
      </c>
      <c r="E3464" s="1">
        <f>C3464*$V$2</f>
        <v>1.2655520000000002</v>
      </c>
      <c r="F3464" s="1">
        <f>D3464*$V$3</f>
        <v>-2.8006880000000001E-2</v>
      </c>
      <c r="G3464" s="1">
        <f>(E3464+F3464)</f>
        <v>1.2375451200000003</v>
      </c>
      <c r="H3464" s="1">
        <f>B3464*(1/3)</f>
        <v>10.933333333333332</v>
      </c>
      <c r="I3464" s="1">
        <f>IF((H3464-G3464)&gt;0, (H3464-G3464), (0))</f>
        <v>9.6957882133333317</v>
      </c>
      <c r="J3464" s="1">
        <f>IF(I3464=0, G3464-H3464,0)</f>
        <v>0</v>
      </c>
      <c r="K3464" s="1">
        <f>I3464*1000/$V$5</f>
        <v>485.03192662998163</v>
      </c>
      <c r="L3464" s="1">
        <f>J3464*1000/$V$4</f>
        <v>0</v>
      </c>
      <c r="M3464" s="1">
        <f>L3464/$Y$4</f>
        <v>0</v>
      </c>
      <c r="N3464" s="1">
        <f>M3464*$Y$5</f>
        <v>0</v>
      </c>
      <c r="O3464" s="1" t="s">
        <v>0</v>
      </c>
      <c r="P3464" s="1" t="s">
        <v>0</v>
      </c>
      <c r="Q3464" s="1">
        <f>Q3463+K3464-L3464</f>
        <v>-72949.101256115697</v>
      </c>
      <c r="R3464">
        <f>Q3464*$V$5/1000</f>
        <v>-1458.2525341097526</v>
      </c>
    </row>
    <row r="3465" spans="1:18" x14ac:dyDescent="0.25">
      <c r="A3465" s="4">
        <v>42880.291666658268</v>
      </c>
      <c r="B3465">
        <v>33.5</v>
      </c>
      <c r="C3465">
        <v>5.89046</v>
      </c>
      <c r="D3465" s="3">
        <v>0.62953916999999993</v>
      </c>
      <c r="E3465" s="1">
        <f>C3465*$V$2</f>
        <v>2.3561840000000003</v>
      </c>
      <c r="F3465" s="1">
        <f>D3465*$V$3</f>
        <v>2.5181566799999997</v>
      </c>
      <c r="G3465" s="1">
        <f>(E3465+F3465)</f>
        <v>4.8743406799999995</v>
      </c>
      <c r="H3465" s="1">
        <f>B3465*(1/3)</f>
        <v>11.166666666666666</v>
      </c>
      <c r="I3465" s="1">
        <f>IF((H3465-G3465)&gt;0, (H3465-G3465), (0))</f>
        <v>6.2923259866666665</v>
      </c>
      <c r="J3465" s="1">
        <f>IF(I3465=0, G3465-H3465,0)</f>
        <v>0</v>
      </c>
      <c r="K3465" s="1">
        <f>I3465*1000/$V$5</f>
        <v>314.77368617642156</v>
      </c>
      <c r="L3465" s="1">
        <f>J3465*1000/$V$4</f>
        <v>0</v>
      </c>
      <c r="M3465" s="1">
        <f>L3465/$Y$4</f>
        <v>0</v>
      </c>
      <c r="N3465" s="1">
        <f>M3465*$Y$5</f>
        <v>0</v>
      </c>
      <c r="O3465" s="1" t="s">
        <v>0</v>
      </c>
      <c r="P3465" s="1" t="s">
        <v>0</v>
      </c>
      <c r="Q3465" s="1">
        <f>Q3464+K3465-L3465</f>
        <v>-72634.327569939269</v>
      </c>
      <c r="R3465">
        <f>Q3465*$V$5/1000</f>
        <v>-1451.9602081230857</v>
      </c>
    </row>
    <row r="3466" spans="1:18" x14ac:dyDescent="0.25">
      <c r="A3466" s="4">
        <v>42880.333333324932</v>
      </c>
      <c r="B3466">
        <v>38.4</v>
      </c>
      <c r="C3466">
        <v>2.5067900000000001</v>
      </c>
      <c r="D3466" s="3">
        <v>4.5836499999999996</v>
      </c>
      <c r="E3466" s="1">
        <f>C3466*$V$2</f>
        <v>1.0027160000000002</v>
      </c>
      <c r="F3466" s="1">
        <f>D3466*$V$3</f>
        <v>18.334599999999998</v>
      </c>
      <c r="G3466" s="1">
        <f>(E3466+F3466)</f>
        <v>19.337315999999998</v>
      </c>
      <c r="H3466" s="1">
        <f>B3466*(1/3)</f>
        <v>12.799999999999999</v>
      </c>
      <c r="I3466" s="1">
        <f>IF((H3466-G3466)&gt;0, (H3466-G3466), (0))</f>
        <v>0</v>
      </c>
      <c r="J3466" s="1">
        <f>IF(I3466=0, G3466-H3466,0)</f>
        <v>6.5373159999999988</v>
      </c>
      <c r="K3466" s="1">
        <f>I3466*1000/$V$5</f>
        <v>0</v>
      </c>
      <c r="L3466" s="1">
        <f>J3466*1000/$V$4</f>
        <v>117.15620071684586</v>
      </c>
      <c r="M3466" s="1">
        <f>L3466/$Y$4</f>
        <v>49.2252944188428</v>
      </c>
      <c r="N3466" s="1">
        <f>M3466*$Y$5</f>
        <v>68.915412186379911</v>
      </c>
      <c r="O3466" s="1" t="s">
        <v>0</v>
      </c>
      <c r="P3466" s="1" t="s">
        <v>0</v>
      </c>
      <c r="Q3466" s="1">
        <f>Q3465+K3466-L3466</f>
        <v>-72751.483770656108</v>
      </c>
      <c r="R3466">
        <f>Q3466*$V$5/1000</f>
        <v>-1454.3021605754154</v>
      </c>
    </row>
    <row r="3467" spans="1:18" x14ac:dyDescent="0.25">
      <c r="A3467" s="4">
        <v>42880.374999991596</v>
      </c>
      <c r="B3467">
        <v>39.6</v>
      </c>
      <c r="C3467">
        <v>3.6558000000000002</v>
      </c>
      <c r="D3467" s="3">
        <v>9.4362000000000013</v>
      </c>
      <c r="E3467" s="1">
        <f>C3467*$V$2</f>
        <v>1.4623200000000001</v>
      </c>
      <c r="F3467" s="1">
        <f>D3467*$V$3</f>
        <v>37.744800000000005</v>
      </c>
      <c r="G3467" s="1">
        <f>(E3467+F3467)</f>
        <v>39.207120000000003</v>
      </c>
      <c r="H3467" s="1">
        <f>B3467*(1/3)</f>
        <v>13.2</v>
      </c>
      <c r="I3467" s="1">
        <f>IF((H3467-G3467)&gt;0, (H3467-G3467), (0))</f>
        <v>0</v>
      </c>
      <c r="J3467" s="1">
        <f>IF(I3467=0, G3467-H3467,0)</f>
        <v>26.007120000000004</v>
      </c>
      <c r="K3467" s="1">
        <f>I3467*1000/$V$5</f>
        <v>0</v>
      </c>
      <c r="L3467" s="1">
        <f>J3467*1000/$V$4</f>
        <v>466.07741935483875</v>
      </c>
      <c r="M3467" s="1">
        <f>L3467/$Y$4</f>
        <v>195.83084846841965</v>
      </c>
      <c r="N3467" s="1">
        <f>M3467*$Y$5</f>
        <v>274.1631878557875</v>
      </c>
      <c r="O3467" s="1" t="s">
        <v>0</v>
      </c>
      <c r="P3467" s="1" t="s">
        <v>0</v>
      </c>
      <c r="Q3467" s="1">
        <f>Q3466+K3467-L3467</f>
        <v>-73217.561190010951</v>
      </c>
      <c r="R3467">
        <f>Q3467*$V$5/1000</f>
        <v>-1463.6190481883186</v>
      </c>
    </row>
    <row r="3468" spans="1:18" x14ac:dyDescent="0.25">
      <c r="A3468" s="4">
        <v>42880.416666658261</v>
      </c>
      <c r="B3468">
        <v>42.5</v>
      </c>
      <c r="C3468">
        <v>2.8614799999999998</v>
      </c>
      <c r="D3468" s="3">
        <v>11.8573</v>
      </c>
      <c r="E3468" s="1">
        <f>C3468*$V$2</f>
        <v>1.1445920000000001</v>
      </c>
      <c r="F3468" s="1">
        <f>D3468*$V$3</f>
        <v>47.429200000000002</v>
      </c>
      <c r="G3468" s="1">
        <f>(E3468+F3468)</f>
        <v>48.573792000000005</v>
      </c>
      <c r="H3468" s="1">
        <f>B3468*(1/3)</f>
        <v>14.166666666666666</v>
      </c>
      <c r="I3468" s="1">
        <f>IF((H3468-G3468)&gt;0, (H3468-G3468), (0))</f>
        <v>0</v>
      </c>
      <c r="J3468" s="1">
        <f>IF(I3468=0, G3468-H3468,0)</f>
        <v>34.40712533333334</v>
      </c>
      <c r="K3468" s="1">
        <f>I3468*1000/$V$5</f>
        <v>0</v>
      </c>
      <c r="L3468" s="1">
        <f>J3468*1000/$V$4</f>
        <v>616.61514934289141</v>
      </c>
      <c r="M3468" s="1">
        <f>L3468/$Y$4</f>
        <v>259.08199552222328</v>
      </c>
      <c r="N3468" s="1">
        <f>M3468*$Y$5</f>
        <v>362.71479373111259</v>
      </c>
      <c r="O3468" s="1" t="s">
        <v>0</v>
      </c>
      <c r="P3468" s="1" t="s">
        <v>0</v>
      </c>
      <c r="Q3468" s="1">
        <f>Q3467+K3468-L3468</f>
        <v>-73834.176339353842</v>
      </c>
      <c r="R3468">
        <f>Q3468*$V$5/1000</f>
        <v>-1475.9451850236831</v>
      </c>
    </row>
    <row r="3469" spans="1:18" x14ac:dyDescent="0.25">
      <c r="A3469" s="4">
        <v>42880.458333324925</v>
      </c>
      <c r="B3469">
        <v>41.4</v>
      </c>
      <c r="C3469">
        <v>5.18607</v>
      </c>
      <c r="D3469" s="3">
        <v>16.48978</v>
      </c>
      <c r="E3469" s="1">
        <f>C3469*$V$2</f>
        <v>2.0744280000000002</v>
      </c>
      <c r="F3469" s="1">
        <f>D3469*$V$3</f>
        <v>65.959119999999999</v>
      </c>
      <c r="G3469" s="1">
        <f>(E3469+F3469)</f>
        <v>68.033547999999996</v>
      </c>
      <c r="H3469" s="1">
        <f>B3469*(1/3)</f>
        <v>13.799999999999999</v>
      </c>
      <c r="I3469" s="1">
        <f>IF((H3469-G3469)&gt;0, (H3469-G3469), (0))</f>
        <v>0</v>
      </c>
      <c r="J3469" s="1">
        <f>IF(I3469=0, G3469-H3469,0)</f>
        <v>54.233547999999999</v>
      </c>
      <c r="K3469" s="1">
        <f>I3469*1000/$V$5</f>
        <v>0</v>
      </c>
      <c r="L3469" s="1">
        <f>J3469*1000/$V$4</f>
        <v>971.92738351254491</v>
      </c>
      <c r="M3469" s="1">
        <f>L3469/$Y$4</f>
        <v>408.37285021535502</v>
      </c>
      <c r="N3469" s="1">
        <f>M3469*$Y$5</f>
        <v>571.72199030149693</v>
      </c>
      <c r="O3469" s="1" t="s">
        <v>0</v>
      </c>
      <c r="P3469" s="1" t="s">
        <v>0</v>
      </c>
      <c r="Q3469" s="1">
        <f>Q3468+K3469-L3469</f>
        <v>-74806.103722866392</v>
      </c>
      <c r="R3469">
        <f>Q3469*$V$5/1000</f>
        <v>-1495.3740134200991</v>
      </c>
    </row>
    <row r="3470" spans="1:18" x14ac:dyDescent="0.25">
      <c r="A3470" s="4">
        <v>42880.499999991589</v>
      </c>
      <c r="B3470">
        <v>45.6</v>
      </c>
      <c r="C3470">
        <v>4.89975</v>
      </c>
      <c r="D3470" s="3">
        <v>20.14489</v>
      </c>
      <c r="E3470" s="1">
        <f>C3470*$V$2</f>
        <v>1.9599000000000002</v>
      </c>
      <c r="F3470" s="1">
        <f>D3470*$V$3</f>
        <v>80.579560000000001</v>
      </c>
      <c r="G3470" s="1">
        <f>(E3470+F3470)</f>
        <v>82.539460000000005</v>
      </c>
      <c r="H3470" s="1">
        <f>B3470*(1/3)</f>
        <v>15.2</v>
      </c>
      <c r="I3470" s="1">
        <f>IF((H3470-G3470)&gt;0, (H3470-G3470), (0))</f>
        <v>0</v>
      </c>
      <c r="J3470" s="1">
        <f>IF(I3470=0, G3470-H3470,0)</f>
        <v>67.339460000000003</v>
      </c>
      <c r="K3470" s="1">
        <f>I3470*1000/$V$5</f>
        <v>0</v>
      </c>
      <c r="L3470" s="1">
        <f>J3470*1000/$V$4</f>
        <v>1206.8003584229393</v>
      </c>
      <c r="M3470" s="1">
        <f>L3470/$Y$4</f>
        <v>507.05897412728547</v>
      </c>
      <c r="N3470" s="1">
        <f>M3470*$Y$5</f>
        <v>709.8825637781996</v>
      </c>
      <c r="O3470" s="1" t="s">
        <v>0</v>
      </c>
      <c r="P3470" s="1" t="s">
        <v>0</v>
      </c>
      <c r="Q3470" s="1">
        <f>Q3469+K3470-L3470</f>
        <v>-76012.904081289336</v>
      </c>
      <c r="R3470">
        <f>Q3470*$V$5/1000</f>
        <v>-1519.4979525849737</v>
      </c>
    </row>
    <row r="3471" spans="1:18" x14ac:dyDescent="0.25">
      <c r="A3471" s="4">
        <v>42880.541666658253</v>
      </c>
      <c r="B3471">
        <v>46.3</v>
      </c>
      <c r="C3471">
        <v>4.6775500000000001</v>
      </c>
      <c r="D3471" s="3">
        <v>20.45167</v>
      </c>
      <c r="E3471" s="1">
        <f>C3471*$V$2</f>
        <v>1.8710200000000001</v>
      </c>
      <c r="F3471" s="1">
        <f>D3471*$V$3</f>
        <v>81.80668</v>
      </c>
      <c r="G3471" s="1">
        <f>(E3471+F3471)</f>
        <v>83.677700000000002</v>
      </c>
      <c r="H3471" s="1">
        <f>B3471*(1/3)</f>
        <v>15.433333333333332</v>
      </c>
      <c r="I3471" s="1">
        <f>IF((H3471-G3471)&gt;0, (H3471-G3471), (0))</f>
        <v>0</v>
      </c>
      <c r="J3471" s="1">
        <f>IF(I3471=0, G3471-H3471,0)</f>
        <v>68.244366666666664</v>
      </c>
      <c r="K3471" s="1">
        <f>I3471*1000/$V$5</f>
        <v>0</v>
      </c>
      <c r="L3471" s="1">
        <f>J3471*1000/$V$4</f>
        <v>1223.0173237753884</v>
      </c>
      <c r="M3471" s="1">
        <f>L3471/$Y$4</f>
        <v>513.87282511570947</v>
      </c>
      <c r="N3471" s="1">
        <f>M3471*$Y$5</f>
        <v>719.4219551619932</v>
      </c>
      <c r="O3471" s="1" t="s">
        <v>0</v>
      </c>
      <c r="P3471" s="1" t="s">
        <v>0</v>
      </c>
      <c r="Q3471" s="1">
        <f>Q3470+K3471-L3471</f>
        <v>-77235.921405064728</v>
      </c>
      <c r="R3471">
        <f>Q3471*$V$5/1000</f>
        <v>-1543.9460688872437</v>
      </c>
    </row>
    <row r="3472" spans="1:18" x14ac:dyDescent="0.25">
      <c r="A3472" s="4">
        <v>42880.583333324917</v>
      </c>
      <c r="B3472">
        <v>46.6</v>
      </c>
      <c r="C3472">
        <v>5.7957700000000001</v>
      </c>
      <c r="D3472" s="3">
        <v>19.339929999999999</v>
      </c>
      <c r="E3472" s="1">
        <f>C3472*$V$2</f>
        <v>2.318308</v>
      </c>
      <c r="F3472" s="1">
        <f>D3472*$V$3</f>
        <v>77.359719999999996</v>
      </c>
      <c r="G3472" s="1">
        <f>(E3472+F3472)</f>
        <v>79.678027999999998</v>
      </c>
      <c r="H3472" s="1">
        <f>B3472*(1/3)</f>
        <v>15.533333333333333</v>
      </c>
      <c r="I3472" s="1">
        <f>IF((H3472-G3472)&gt;0, (H3472-G3472), (0))</f>
        <v>0</v>
      </c>
      <c r="J3472" s="1">
        <f>IF(I3472=0, G3472-H3472,0)</f>
        <v>64.144694666666666</v>
      </c>
      <c r="K3472" s="1">
        <f>I3472*1000/$V$5</f>
        <v>0</v>
      </c>
      <c r="L3472" s="1">
        <f>J3472*1000/$V$4</f>
        <v>1149.5464994026283</v>
      </c>
      <c r="M3472" s="1">
        <f>L3472/$Y$4</f>
        <v>483.0027308414405</v>
      </c>
      <c r="N3472" s="1">
        <f>M3472*$Y$5</f>
        <v>676.20382317801671</v>
      </c>
      <c r="O3472" s="1" t="s">
        <v>0</v>
      </c>
      <c r="P3472" s="1" t="s">
        <v>0</v>
      </c>
      <c r="Q3472" s="1">
        <f>Q3471+K3472-L3472</f>
        <v>-78385.467904467354</v>
      </c>
      <c r="R3472">
        <f>Q3472*$V$5/1000</f>
        <v>-1566.9255034103023</v>
      </c>
    </row>
    <row r="3473" spans="1:18" x14ac:dyDescent="0.25">
      <c r="A3473" s="4">
        <v>42880.624999991582</v>
      </c>
      <c r="B3473">
        <v>46.9</v>
      </c>
      <c r="C3473">
        <v>6.7030900000000004</v>
      </c>
      <c r="D3473" s="3">
        <v>16.791360000000001</v>
      </c>
      <c r="E3473" s="1">
        <f>C3473*$V$2</f>
        <v>2.6812360000000002</v>
      </c>
      <c r="F3473" s="1">
        <f>D3473*$V$3</f>
        <v>67.165440000000004</v>
      </c>
      <c r="G3473" s="1">
        <f>(E3473+F3473)</f>
        <v>69.846676000000002</v>
      </c>
      <c r="H3473" s="1">
        <f>B3473*(1/3)</f>
        <v>15.633333333333333</v>
      </c>
      <c r="I3473" s="1">
        <f>IF((H3473-G3473)&gt;0, (H3473-G3473), (0))</f>
        <v>0</v>
      </c>
      <c r="J3473" s="1">
        <f>IF(I3473=0, G3473-H3473,0)</f>
        <v>54.213342666666669</v>
      </c>
      <c r="K3473" s="1">
        <f>I3473*1000/$V$5</f>
        <v>0</v>
      </c>
      <c r="L3473" s="1">
        <f>J3473*1000/$V$4</f>
        <v>971.56528076463576</v>
      </c>
      <c r="M3473" s="1">
        <f>L3473/$Y$4</f>
        <v>408.22070620362848</v>
      </c>
      <c r="N3473" s="1">
        <f>M3473*$Y$5</f>
        <v>571.50898868507988</v>
      </c>
      <c r="O3473" s="1" t="s">
        <v>0</v>
      </c>
      <c r="P3473" s="1" t="s">
        <v>0</v>
      </c>
      <c r="Q3473" s="1">
        <f>Q3472+K3473-L3473</f>
        <v>-79357.033185231994</v>
      </c>
      <c r="R3473">
        <f>Q3473*$V$5/1000</f>
        <v>-1586.3470933727874</v>
      </c>
    </row>
    <row r="3474" spans="1:18" x14ac:dyDescent="0.25">
      <c r="A3474" s="4">
        <v>42880.666666658246</v>
      </c>
      <c r="B3474">
        <v>46.6</v>
      </c>
      <c r="C3474">
        <v>5.1528700000000001</v>
      </c>
      <c r="D3474" s="3">
        <v>12.796850000000001</v>
      </c>
      <c r="E3474" s="1">
        <f>C3474*$V$2</f>
        <v>2.0611480000000002</v>
      </c>
      <c r="F3474" s="1">
        <f>D3474*$V$3</f>
        <v>51.187400000000004</v>
      </c>
      <c r="G3474" s="1">
        <f>(E3474+F3474)</f>
        <v>53.248548000000007</v>
      </c>
      <c r="H3474" s="1">
        <f>B3474*(1/3)</f>
        <v>15.533333333333333</v>
      </c>
      <c r="I3474" s="1">
        <f>IF((H3474-G3474)&gt;0, (H3474-G3474), (0))</f>
        <v>0</v>
      </c>
      <c r="J3474" s="1">
        <f>IF(I3474=0, G3474-H3474,0)</f>
        <v>37.715214666666675</v>
      </c>
      <c r="K3474" s="1">
        <f>I3474*1000/$V$5</f>
        <v>0</v>
      </c>
      <c r="L3474" s="1">
        <f>J3474*1000/$V$4</f>
        <v>675.89990442054977</v>
      </c>
      <c r="M3474" s="1">
        <f>L3474/$Y$4</f>
        <v>283.9915564792226</v>
      </c>
      <c r="N3474" s="1">
        <f>M3474*$Y$5</f>
        <v>397.58817907091162</v>
      </c>
      <c r="O3474" s="1" t="s">
        <v>0</v>
      </c>
      <c r="P3474" s="1" t="s">
        <v>0</v>
      </c>
      <c r="Q3474" s="1">
        <f>Q3473+K3474-L3474</f>
        <v>-80032.93308965255</v>
      </c>
      <c r="R3474">
        <f>Q3474*$V$5/1000</f>
        <v>-1599.8583324621543</v>
      </c>
    </row>
    <row r="3475" spans="1:18" x14ac:dyDescent="0.25">
      <c r="A3475" s="4">
        <v>42880.70833332491</v>
      </c>
      <c r="B3475">
        <v>46</v>
      </c>
      <c r="C3475">
        <v>3.07348</v>
      </c>
      <c r="D3475" s="3">
        <v>7.6053500000000005</v>
      </c>
      <c r="E3475" s="1">
        <f>C3475*$V$2</f>
        <v>1.229392</v>
      </c>
      <c r="F3475" s="1">
        <f>D3475*$V$3</f>
        <v>30.421400000000002</v>
      </c>
      <c r="G3475" s="1">
        <f>(E3475+F3475)</f>
        <v>31.650792000000003</v>
      </c>
      <c r="H3475" s="1">
        <f>B3475*(1/3)</f>
        <v>15.333333333333332</v>
      </c>
      <c r="I3475" s="1">
        <f>IF((H3475-G3475)&gt;0, (H3475-G3475), (0))</f>
        <v>0</v>
      </c>
      <c r="J3475" s="1">
        <f>IF(I3475=0, G3475-H3475,0)</f>
        <v>16.317458666666671</v>
      </c>
      <c r="K3475" s="1">
        <f>I3475*1000/$V$5</f>
        <v>0</v>
      </c>
      <c r="L3475" s="1">
        <f>J3475*1000/$V$4</f>
        <v>292.42757467144571</v>
      </c>
      <c r="M3475" s="1">
        <f>L3475/$Y$4</f>
        <v>122.86872885354862</v>
      </c>
      <c r="N3475" s="1">
        <f>M3475*$Y$5</f>
        <v>172.01622039496806</v>
      </c>
      <c r="O3475" s="1" t="s">
        <v>0</v>
      </c>
      <c r="P3475" s="1" t="s">
        <v>0</v>
      </c>
      <c r="Q3475" s="1">
        <f>Q3474+K3475-L3475</f>
        <v>-80325.360664323991</v>
      </c>
      <c r="R3475">
        <f>Q3475*$V$5/1000</f>
        <v>-1605.7039596798363</v>
      </c>
    </row>
    <row r="3476" spans="1:18" x14ac:dyDescent="0.25">
      <c r="A3476" s="4">
        <v>42880.749999991574</v>
      </c>
      <c r="B3476">
        <v>45.8</v>
      </c>
      <c r="C3476">
        <v>2.6509099999999997</v>
      </c>
      <c r="D3476" s="3">
        <v>2.2590569999999999</v>
      </c>
      <c r="E3476" s="1">
        <f>C3476*$V$2</f>
        <v>1.0603639999999999</v>
      </c>
      <c r="F3476" s="1">
        <f>D3476*$V$3</f>
        <v>9.0362279999999995</v>
      </c>
      <c r="G3476" s="1">
        <f>(E3476+F3476)</f>
        <v>10.096591999999999</v>
      </c>
      <c r="H3476" s="1">
        <f>B3476*(1/3)</f>
        <v>15.266666666666666</v>
      </c>
      <c r="I3476" s="1">
        <f>IF((H3476-G3476)&gt;0, (H3476-G3476), (0))</f>
        <v>5.1700746666666664</v>
      </c>
      <c r="J3476" s="1">
        <f>IF(I3476=0, G3476-H3476,0)</f>
        <v>0</v>
      </c>
      <c r="K3476" s="1">
        <f>I3476*1000/$V$5</f>
        <v>258.6330498582625</v>
      </c>
      <c r="L3476" s="1">
        <f>J3476*1000/$V$4</f>
        <v>0</v>
      </c>
      <c r="M3476" s="1">
        <f>L3476/$Y$4</f>
        <v>0</v>
      </c>
      <c r="N3476" s="1">
        <f>M3476*$Y$5</f>
        <v>0</v>
      </c>
      <c r="O3476" s="1" t="s">
        <v>0</v>
      </c>
      <c r="P3476" s="1" t="s">
        <v>0</v>
      </c>
      <c r="Q3476" s="1">
        <f>Q3475+K3476-L3476</f>
        <v>-80066.727614465723</v>
      </c>
      <c r="R3476">
        <f>Q3476*$V$5/1000</f>
        <v>-1600.5338850131695</v>
      </c>
    </row>
    <row r="3477" spans="1:18" x14ac:dyDescent="0.25">
      <c r="A3477" s="4">
        <v>42880.791666658239</v>
      </c>
      <c r="B3477">
        <v>45.6</v>
      </c>
      <c r="C3477">
        <v>1.88341</v>
      </c>
      <c r="D3477" s="3">
        <v>8.0489769999999988E-2</v>
      </c>
      <c r="E3477" s="1">
        <f>C3477*$V$2</f>
        <v>0.75336400000000003</v>
      </c>
      <c r="F3477" s="1">
        <f>D3477*$V$3</f>
        <v>0.32195907999999995</v>
      </c>
      <c r="G3477" s="1">
        <f>(E3477+F3477)</f>
        <v>1.07532308</v>
      </c>
      <c r="H3477" s="1">
        <f>B3477*(1/3)</f>
        <v>15.2</v>
      </c>
      <c r="I3477" s="1">
        <f>IF((H3477-G3477)&gt;0, (H3477-G3477), (0))</f>
        <v>14.124676919999999</v>
      </c>
      <c r="J3477" s="1">
        <f>IF(I3477=0, G3477-H3477,0)</f>
        <v>0</v>
      </c>
      <c r="K3477" s="1">
        <f>I3477*1000/$V$5</f>
        <v>706.58713956978488</v>
      </c>
      <c r="L3477" s="1">
        <f>J3477*1000/$V$4</f>
        <v>0</v>
      </c>
      <c r="M3477" s="1">
        <f>L3477/$Y$4</f>
        <v>0</v>
      </c>
      <c r="N3477" s="1">
        <f>M3477*$Y$5</f>
        <v>0</v>
      </c>
      <c r="O3477" s="1" t="s">
        <v>0</v>
      </c>
      <c r="P3477" s="1" t="s">
        <v>0</v>
      </c>
      <c r="Q3477" s="1">
        <f>Q3476+K3477-L3477</f>
        <v>-79360.140474895932</v>
      </c>
      <c r="R3477">
        <f>Q3477*$V$5/1000</f>
        <v>-1586.4092080931696</v>
      </c>
    </row>
    <row r="3478" spans="1:18" x14ac:dyDescent="0.25">
      <c r="A3478" s="4">
        <v>42880.833333324903</v>
      </c>
      <c r="B3478">
        <v>45.6</v>
      </c>
      <c r="C3478">
        <v>1.2467999999999999</v>
      </c>
      <c r="D3478" s="3">
        <v>-7.0017200000000003E-3</v>
      </c>
      <c r="E3478" s="1">
        <f>C3478*$V$2</f>
        <v>0.49872</v>
      </c>
      <c r="F3478" s="1">
        <f>D3478*$V$3</f>
        <v>-2.8006880000000001E-2</v>
      </c>
      <c r="G3478" s="1">
        <f>(E3478+F3478)</f>
        <v>0.47071311999999998</v>
      </c>
      <c r="H3478" s="1">
        <f>B3478*(1/3)</f>
        <v>15.2</v>
      </c>
      <c r="I3478" s="1">
        <f>IF((H3478-G3478)&gt;0, (H3478-G3478), (0))</f>
        <v>14.72928688</v>
      </c>
      <c r="J3478" s="1">
        <f>IF(I3478=0, G3478-H3478,0)</f>
        <v>0</v>
      </c>
      <c r="K3478" s="1">
        <f>I3478*1000/$V$5</f>
        <v>736.83276038019017</v>
      </c>
      <c r="L3478" s="1">
        <f>J3478*1000/$V$4</f>
        <v>0</v>
      </c>
      <c r="M3478" s="1">
        <f>L3478/$Y$4</f>
        <v>0</v>
      </c>
      <c r="N3478" s="1">
        <f>M3478*$Y$5</f>
        <v>0</v>
      </c>
      <c r="O3478" s="1" t="s">
        <v>0</v>
      </c>
      <c r="P3478" s="1" t="s">
        <v>0</v>
      </c>
      <c r="Q3478" s="1">
        <f>Q3477+K3478-L3478</f>
        <v>-78623.307714515744</v>
      </c>
      <c r="R3478">
        <f>Q3478*$V$5/1000</f>
        <v>-1571.6799212131696</v>
      </c>
    </row>
    <row r="3479" spans="1:18" x14ac:dyDescent="0.25">
      <c r="A3479" s="4">
        <v>42880.874999991567</v>
      </c>
      <c r="B3479">
        <v>45.5</v>
      </c>
      <c r="C3479">
        <v>1.1788699999999999</v>
      </c>
      <c r="D3479" s="3">
        <v>-7.0017200000000003E-3</v>
      </c>
      <c r="E3479" s="1">
        <f>C3479*$V$2</f>
        <v>0.47154799999999997</v>
      </c>
      <c r="F3479" s="1">
        <f>D3479*$V$3</f>
        <v>-2.8006880000000001E-2</v>
      </c>
      <c r="G3479" s="1">
        <f>(E3479+F3479)</f>
        <v>0.44354111999999996</v>
      </c>
      <c r="H3479" s="1">
        <f>B3479*(1/3)</f>
        <v>15.166666666666666</v>
      </c>
      <c r="I3479" s="1">
        <f>IF((H3479-G3479)&gt;0, (H3479-G3479), (0))</f>
        <v>14.723125546666665</v>
      </c>
      <c r="J3479" s="1">
        <f>IF(I3479=0, G3479-H3479,0)</f>
        <v>0</v>
      </c>
      <c r="K3479" s="1">
        <f>I3479*1000/$V$5</f>
        <v>736.52453960313494</v>
      </c>
      <c r="L3479" s="1">
        <f>J3479*1000/$V$4</f>
        <v>0</v>
      </c>
      <c r="M3479" s="1">
        <f>L3479/$Y$4</f>
        <v>0</v>
      </c>
      <c r="N3479" s="1">
        <f>M3479*$Y$5</f>
        <v>0</v>
      </c>
      <c r="O3479" s="1" t="s">
        <v>0</v>
      </c>
      <c r="P3479" s="1" t="s">
        <v>0</v>
      </c>
      <c r="Q3479" s="1">
        <f>Q3478+K3479-L3479</f>
        <v>-77886.783174912605</v>
      </c>
      <c r="R3479">
        <f>Q3479*$V$5/1000</f>
        <v>-1556.9567956665028</v>
      </c>
    </row>
    <row r="3480" spans="1:18" x14ac:dyDescent="0.25">
      <c r="A3480" s="4">
        <v>42880.916666658231</v>
      </c>
      <c r="B3480">
        <v>46</v>
      </c>
      <c r="C3480">
        <v>2.3572299999999999</v>
      </c>
      <c r="D3480" s="3">
        <v>-7.0017200000000003E-3</v>
      </c>
      <c r="E3480" s="1">
        <f>C3480*$V$2</f>
        <v>0.94289200000000006</v>
      </c>
      <c r="F3480" s="1">
        <f>D3480*$V$3</f>
        <v>-2.8006880000000001E-2</v>
      </c>
      <c r="G3480" s="1">
        <f>(E3480+F3480)</f>
        <v>0.91488512000000011</v>
      </c>
      <c r="H3480" s="1">
        <f>B3480*(1/3)</f>
        <v>15.333333333333332</v>
      </c>
      <c r="I3480" s="1">
        <f>IF((H3480-G3480)&gt;0, (H3480-G3480), (0))</f>
        <v>14.418448213333331</v>
      </c>
      <c r="J3480" s="1">
        <f>IF(I3480=0, G3480-H3480,0)</f>
        <v>0</v>
      </c>
      <c r="K3480" s="1">
        <f>I3480*1000/$V$5</f>
        <v>721.28305219276297</v>
      </c>
      <c r="L3480" s="1">
        <f>J3480*1000/$V$4</f>
        <v>0</v>
      </c>
      <c r="M3480" s="1">
        <f>L3480/$Y$4</f>
        <v>0</v>
      </c>
      <c r="N3480" s="1">
        <f>M3480*$Y$5</f>
        <v>0</v>
      </c>
      <c r="O3480" s="1" t="s">
        <v>0</v>
      </c>
      <c r="P3480" s="1" t="s">
        <v>0</v>
      </c>
      <c r="Q3480" s="1">
        <f>Q3479+K3480-L3480</f>
        <v>-77165.500122719837</v>
      </c>
      <c r="R3480">
        <f>Q3480*$V$5/1000</f>
        <v>-1542.5383474531695</v>
      </c>
    </row>
    <row r="3481" spans="1:18" x14ac:dyDescent="0.25">
      <c r="A3481" s="4">
        <v>42880.958333324896</v>
      </c>
      <c r="B3481">
        <v>45.9</v>
      </c>
      <c r="C3481">
        <v>1.8038800000000001</v>
      </c>
      <c r="D3481" s="3">
        <v>-7.0017200000000003E-3</v>
      </c>
      <c r="E3481" s="1">
        <f>C3481*$V$2</f>
        <v>0.72155200000000008</v>
      </c>
      <c r="F3481" s="1">
        <f>D3481*$V$3</f>
        <v>-2.8006880000000001E-2</v>
      </c>
      <c r="G3481" s="1">
        <f>(E3481+F3481)</f>
        <v>0.69354512000000013</v>
      </c>
      <c r="H3481" s="1">
        <f>B3481*(1/3)</f>
        <v>15.299999999999999</v>
      </c>
      <c r="I3481" s="1">
        <f>IF((H3481-G3481)&gt;0, (H3481-G3481), (0))</f>
        <v>14.606454879999999</v>
      </c>
      <c r="J3481" s="1">
        <f>IF(I3481=0, G3481-H3481,0)</f>
        <v>0</v>
      </c>
      <c r="K3481" s="1">
        <f>I3481*1000/$V$5</f>
        <v>730.68808804402204</v>
      </c>
      <c r="L3481" s="1">
        <f>J3481*1000/$V$4</f>
        <v>0</v>
      </c>
      <c r="M3481" s="1">
        <f>L3481/$Y$4</f>
        <v>0</v>
      </c>
      <c r="N3481" s="1">
        <f>M3481*$Y$5</f>
        <v>0</v>
      </c>
      <c r="O3481" s="1">
        <f>SUM(N3458:N3481)</f>
        <v>4524.1371143439465</v>
      </c>
      <c r="P3481" s="1">
        <f>SUM(L3458:L3481)</f>
        <v>7691.0330943847066</v>
      </c>
      <c r="Q3481" s="1">
        <f>Q3480+K3481-L3481</f>
        <v>-76434.812034675822</v>
      </c>
      <c r="R3481">
        <f>Q3481*$V$5/1000</f>
        <v>-1527.9318925731698</v>
      </c>
    </row>
    <row r="3482" spans="1:18" x14ac:dyDescent="0.25">
      <c r="A3482" s="4">
        <v>42880.99999999156</v>
      </c>
      <c r="B3482">
        <v>41.3</v>
      </c>
      <c r="C3482">
        <v>2.4311599999999998</v>
      </c>
      <c r="D3482" s="3">
        <v>-7.0017200000000003E-3</v>
      </c>
      <c r="E3482" s="1">
        <f>C3482*$V$2</f>
        <v>0.972464</v>
      </c>
      <c r="F3482" s="1">
        <f>D3482*$V$3</f>
        <v>-2.8006880000000001E-2</v>
      </c>
      <c r="G3482" s="1">
        <f>(E3482+F3482)</f>
        <v>0.94445712000000004</v>
      </c>
      <c r="H3482" s="1">
        <f>B3482*(1/3)</f>
        <v>13.766666666666666</v>
      </c>
      <c r="I3482" s="1">
        <f>IF((H3482-G3482)&gt;0, (H3482-G3482), (0))</f>
        <v>12.822209546666667</v>
      </c>
      <c r="J3482" s="1">
        <f>IF(I3482=0, G3482-H3482,0)</f>
        <v>0</v>
      </c>
      <c r="K3482" s="1">
        <f>I3482*1000/$V$5</f>
        <v>641.43119292979827</v>
      </c>
      <c r="L3482" s="1">
        <f>J3482*1000/$V$4</f>
        <v>0</v>
      </c>
      <c r="M3482" s="1">
        <f>L3482/$Y$4</f>
        <v>0</v>
      </c>
      <c r="N3482" s="1">
        <f>M3482*$Y$5</f>
        <v>0</v>
      </c>
      <c r="O3482" s="1" t="s">
        <v>0</v>
      </c>
      <c r="P3482" s="1" t="s">
        <v>0</v>
      </c>
      <c r="Q3482" s="1">
        <f>Q3481+K3482-L3482</f>
        <v>-75793.380841746024</v>
      </c>
      <c r="R3482">
        <f>Q3482*$V$5/1000</f>
        <v>-1515.1096830265028</v>
      </c>
    </row>
    <row r="3483" spans="1:18" x14ac:dyDescent="0.25">
      <c r="A3483" s="4">
        <v>42881.041666658224</v>
      </c>
      <c r="B3483">
        <v>36.799999999999997</v>
      </c>
      <c r="C3483">
        <v>2.9424200000000003</v>
      </c>
      <c r="D3483" s="3">
        <v>-7.0017200000000003E-3</v>
      </c>
      <c r="E3483" s="1">
        <f>C3483*$V$2</f>
        <v>1.1769680000000002</v>
      </c>
      <c r="F3483" s="1">
        <f>D3483*$V$3</f>
        <v>-2.8006880000000001E-2</v>
      </c>
      <c r="G3483" s="1">
        <f>(E3483+F3483)</f>
        <v>1.1489611200000003</v>
      </c>
      <c r="H3483" s="1">
        <f>B3483*(1/3)</f>
        <v>12.266666666666666</v>
      </c>
      <c r="I3483" s="1">
        <f>IF((H3483-G3483)&gt;0, (H3483-G3483), (0))</f>
        <v>11.117705546666665</v>
      </c>
      <c r="J3483" s="1">
        <f>IF(I3483=0, G3483-H3483,0)</f>
        <v>0</v>
      </c>
      <c r="K3483" s="1">
        <f>I3483*1000/$V$5</f>
        <v>556.16335901283969</v>
      </c>
      <c r="L3483" s="1">
        <f>J3483*1000/$V$4</f>
        <v>0</v>
      </c>
      <c r="M3483" s="1">
        <f>L3483/$Y$4</f>
        <v>0</v>
      </c>
      <c r="N3483" s="1">
        <f>M3483*$Y$5</f>
        <v>0</v>
      </c>
      <c r="O3483" s="1" t="s">
        <v>0</v>
      </c>
      <c r="P3483" s="1" t="s">
        <v>0</v>
      </c>
      <c r="Q3483" s="1">
        <f>Q3482+K3483-L3483</f>
        <v>-75237.217482733191</v>
      </c>
      <c r="R3483">
        <f>Q3483*$V$5/1000</f>
        <v>-1503.9919774798364</v>
      </c>
    </row>
    <row r="3484" spans="1:18" x14ac:dyDescent="0.25">
      <c r="A3484" s="4">
        <v>42881.083333324888</v>
      </c>
      <c r="B3484">
        <v>35.200000000000003</v>
      </c>
      <c r="C3484">
        <v>2.6251100000000003</v>
      </c>
      <c r="D3484" s="3">
        <v>-7.0017200000000003E-3</v>
      </c>
      <c r="E3484" s="1">
        <f>C3484*$V$2</f>
        <v>1.0500440000000002</v>
      </c>
      <c r="F3484" s="1">
        <f>D3484*$V$3</f>
        <v>-2.8006880000000001E-2</v>
      </c>
      <c r="G3484" s="1">
        <f>(E3484+F3484)</f>
        <v>1.0220371200000002</v>
      </c>
      <c r="H3484" s="1">
        <f>B3484*(1/3)</f>
        <v>11.733333333333334</v>
      </c>
      <c r="I3484" s="1">
        <f>IF((H3484-G3484)&gt;0, (H3484-G3484), (0))</f>
        <v>10.711296213333334</v>
      </c>
      <c r="J3484" s="1">
        <f>IF(I3484=0, G3484-H3484,0)</f>
        <v>0</v>
      </c>
      <c r="K3484" s="1">
        <f>I3484*1000/$V$5</f>
        <v>535.8327270301819</v>
      </c>
      <c r="L3484" s="1">
        <f>J3484*1000/$V$4</f>
        <v>0</v>
      </c>
      <c r="M3484" s="1">
        <f>L3484/$Y$4</f>
        <v>0</v>
      </c>
      <c r="N3484" s="1">
        <f>M3484*$Y$5</f>
        <v>0</v>
      </c>
      <c r="O3484" s="1" t="s">
        <v>0</v>
      </c>
      <c r="P3484" s="1" t="s">
        <v>0</v>
      </c>
      <c r="Q3484" s="1">
        <f>Q3483+K3484-L3484</f>
        <v>-74701.384755703009</v>
      </c>
      <c r="R3484">
        <f>Q3484*$V$5/1000</f>
        <v>-1493.2806812665031</v>
      </c>
    </row>
    <row r="3485" spans="1:18" x14ac:dyDescent="0.25">
      <c r="A3485" s="4">
        <v>42881.124999991553</v>
      </c>
      <c r="B3485">
        <v>33.9</v>
      </c>
      <c r="C3485">
        <v>3.3333400000000002</v>
      </c>
      <c r="D3485" s="3">
        <v>-7.0017200000000003E-3</v>
      </c>
      <c r="E3485" s="1">
        <f>C3485*$V$2</f>
        <v>1.3333360000000001</v>
      </c>
      <c r="F3485" s="1">
        <f>D3485*$V$3</f>
        <v>-2.8006880000000001E-2</v>
      </c>
      <c r="G3485" s="1">
        <f>(E3485+F3485)</f>
        <v>1.3053291200000001</v>
      </c>
      <c r="H3485" s="1">
        <f>B3485*(1/3)</f>
        <v>11.299999999999999</v>
      </c>
      <c r="I3485" s="1">
        <f>IF((H3485-G3485)&gt;0, (H3485-G3485), (0))</f>
        <v>9.9946708799999993</v>
      </c>
      <c r="J3485" s="1">
        <f>IF(I3485=0, G3485-H3485,0)</f>
        <v>0</v>
      </c>
      <c r="K3485" s="1">
        <f>I3485*1000/$V$5</f>
        <v>499.98353576788395</v>
      </c>
      <c r="L3485" s="1">
        <f>J3485*1000/$V$4</f>
        <v>0</v>
      </c>
      <c r="M3485" s="1">
        <f>L3485/$Y$4</f>
        <v>0</v>
      </c>
      <c r="N3485" s="1">
        <f>M3485*$Y$5</f>
        <v>0</v>
      </c>
      <c r="O3485" s="1" t="s">
        <v>0</v>
      </c>
      <c r="P3485" s="1" t="s">
        <v>0</v>
      </c>
      <c r="Q3485" s="1">
        <f>Q3484+K3485-L3485</f>
        <v>-74201.401219935127</v>
      </c>
      <c r="R3485">
        <f>Q3485*$V$5/1000</f>
        <v>-1483.286010386503</v>
      </c>
    </row>
    <row r="3486" spans="1:18" x14ac:dyDescent="0.25">
      <c r="A3486" s="4">
        <v>42881.166666658217</v>
      </c>
      <c r="B3486">
        <v>33.299999999999997</v>
      </c>
      <c r="C3486">
        <v>2.0600200000000002</v>
      </c>
      <c r="D3486" s="3">
        <v>-7.0017200000000003E-3</v>
      </c>
      <c r="E3486" s="1">
        <f>C3486*$V$2</f>
        <v>0.82400800000000007</v>
      </c>
      <c r="F3486" s="1">
        <f>D3486*$V$3</f>
        <v>-2.8006880000000001E-2</v>
      </c>
      <c r="G3486" s="1">
        <f>(E3486+F3486)</f>
        <v>0.79600112000000012</v>
      </c>
      <c r="H3486" s="1">
        <f>B3486*(1/3)</f>
        <v>11.099999999999998</v>
      </c>
      <c r="I3486" s="1">
        <f>IF((H3486-G3486)&gt;0, (H3486-G3486), (0))</f>
        <v>10.303998879999998</v>
      </c>
      <c r="J3486" s="1">
        <f>IF(I3486=0, G3486-H3486,0)</f>
        <v>0</v>
      </c>
      <c r="K3486" s="1">
        <f>I3486*1000/$V$5</f>
        <v>515.45767283641817</v>
      </c>
      <c r="L3486" s="1">
        <f>J3486*1000/$V$4</f>
        <v>0</v>
      </c>
      <c r="M3486" s="1">
        <f>L3486/$Y$4</f>
        <v>0</v>
      </c>
      <c r="N3486" s="1">
        <f>M3486*$Y$5</f>
        <v>0</v>
      </c>
      <c r="O3486" s="1" t="s">
        <v>0</v>
      </c>
      <c r="P3486" s="1" t="s">
        <v>0</v>
      </c>
      <c r="Q3486" s="1">
        <f>Q3485+K3486-L3486</f>
        <v>-73685.943547098708</v>
      </c>
      <c r="R3486">
        <f>Q3486*$V$5/1000</f>
        <v>-1472.9820115065029</v>
      </c>
    </row>
    <row r="3487" spans="1:18" x14ac:dyDescent="0.25">
      <c r="A3487" s="4">
        <v>42881.208333324881</v>
      </c>
      <c r="B3487">
        <v>33.799999999999997</v>
      </c>
      <c r="C3487">
        <v>2.44746</v>
      </c>
      <c r="D3487" s="3">
        <v>-7.0017200000000003E-3</v>
      </c>
      <c r="E3487" s="1">
        <f>C3487*$V$2</f>
        <v>0.97898400000000008</v>
      </c>
      <c r="F3487" s="1">
        <f>D3487*$V$3</f>
        <v>-2.8006880000000001E-2</v>
      </c>
      <c r="G3487" s="1">
        <f>(E3487+F3487)</f>
        <v>0.95097712000000012</v>
      </c>
      <c r="H3487" s="1">
        <f>B3487*(1/3)</f>
        <v>11.266666666666666</v>
      </c>
      <c r="I3487" s="1">
        <f>IF((H3487-G3487)&gt;0, (H3487-G3487), (0))</f>
        <v>10.315689546666665</v>
      </c>
      <c r="J3487" s="1">
        <f>IF(I3487=0, G3487-H3487,0)</f>
        <v>0</v>
      </c>
      <c r="K3487" s="1">
        <f>I3487*1000/$V$5</f>
        <v>516.0424985826246</v>
      </c>
      <c r="L3487" s="1">
        <f>J3487*1000/$V$4</f>
        <v>0</v>
      </c>
      <c r="M3487" s="1">
        <f>L3487/$Y$4</f>
        <v>0</v>
      </c>
      <c r="N3487" s="1">
        <f>M3487*$Y$5</f>
        <v>0</v>
      </c>
      <c r="O3487" s="1" t="s">
        <v>0</v>
      </c>
      <c r="P3487" s="1" t="s">
        <v>0</v>
      </c>
      <c r="Q3487" s="1">
        <f>Q3486+K3487-L3487</f>
        <v>-73169.901048516083</v>
      </c>
      <c r="R3487">
        <f>Q3487*$V$5/1000</f>
        <v>-1462.6663219598363</v>
      </c>
    </row>
    <row r="3488" spans="1:18" x14ac:dyDescent="0.25">
      <c r="A3488" s="4">
        <v>42881.249999991545</v>
      </c>
      <c r="B3488">
        <v>35.799999999999997</v>
      </c>
      <c r="C3488">
        <v>3.3589699999999998</v>
      </c>
      <c r="D3488" s="3">
        <v>-7.0017200000000003E-3</v>
      </c>
      <c r="E3488" s="1">
        <f>C3488*$V$2</f>
        <v>1.343588</v>
      </c>
      <c r="F3488" s="1">
        <f>D3488*$V$3</f>
        <v>-2.8006880000000001E-2</v>
      </c>
      <c r="G3488" s="1">
        <f>(E3488+F3488)</f>
        <v>1.31558112</v>
      </c>
      <c r="H3488" s="1">
        <f>B3488*(1/3)</f>
        <v>11.933333333333332</v>
      </c>
      <c r="I3488" s="1">
        <f>IF((H3488-G3488)&gt;0, (H3488-G3488), (0))</f>
        <v>10.617752213333333</v>
      </c>
      <c r="J3488" s="1">
        <f>IF(I3488=0, G3488-H3488,0)</f>
        <v>0</v>
      </c>
      <c r="K3488" s="1">
        <f>I3488*1000/$V$5</f>
        <v>531.15318726029682</v>
      </c>
      <c r="L3488" s="1">
        <f>J3488*1000/$V$4</f>
        <v>0</v>
      </c>
      <c r="M3488" s="1">
        <f>L3488/$Y$4</f>
        <v>0</v>
      </c>
      <c r="N3488" s="1">
        <f>M3488*$Y$5</f>
        <v>0</v>
      </c>
      <c r="O3488" s="1" t="s">
        <v>0</v>
      </c>
      <c r="P3488" s="1" t="s">
        <v>0</v>
      </c>
      <c r="Q3488" s="1">
        <f>Q3487+K3488-L3488</f>
        <v>-72638.74786125579</v>
      </c>
      <c r="R3488">
        <f>Q3488*$V$5/1000</f>
        <v>-1452.0485697465031</v>
      </c>
    </row>
    <row r="3489" spans="1:18" x14ac:dyDescent="0.25">
      <c r="A3489" s="4">
        <v>42881.29166665821</v>
      </c>
      <c r="B3489">
        <v>33.299999999999997</v>
      </c>
      <c r="C3489">
        <v>1.4276300000000002</v>
      </c>
      <c r="D3489" s="3">
        <v>0.53524816999999991</v>
      </c>
      <c r="E3489" s="1">
        <f>C3489*$V$2</f>
        <v>0.57105200000000012</v>
      </c>
      <c r="F3489" s="1">
        <f>D3489*$V$3</f>
        <v>2.1409926799999996</v>
      </c>
      <c r="G3489" s="1">
        <f>(E3489+F3489)</f>
        <v>2.71204468</v>
      </c>
      <c r="H3489" s="1">
        <f>B3489*(1/3)</f>
        <v>11.099999999999998</v>
      </c>
      <c r="I3489" s="1">
        <f>IF((H3489-G3489)&gt;0, (H3489-G3489), (0))</f>
        <v>8.3879553199999979</v>
      </c>
      <c r="J3489" s="1">
        <f>IF(I3489=0, G3489-H3489,0)</f>
        <v>0</v>
      </c>
      <c r="K3489" s="1">
        <f>I3489*1000/$V$5</f>
        <v>419.60756978489235</v>
      </c>
      <c r="L3489" s="1">
        <f>J3489*1000/$V$4</f>
        <v>0</v>
      </c>
      <c r="M3489" s="1">
        <f>L3489/$Y$4</f>
        <v>0</v>
      </c>
      <c r="N3489" s="1">
        <f>M3489*$Y$5</f>
        <v>0</v>
      </c>
      <c r="O3489" s="1" t="s">
        <v>0</v>
      </c>
      <c r="P3489" s="1" t="s">
        <v>0</v>
      </c>
      <c r="Q3489" s="1">
        <f>Q3488+K3489-L3489</f>
        <v>-72219.140291470903</v>
      </c>
      <c r="R3489">
        <f>Q3489*$V$5/1000</f>
        <v>-1443.6606144265031</v>
      </c>
    </row>
    <row r="3490" spans="1:18" x14ac:dyDescent="0.25">
      <c r="A3490" s="4">
        <v>42881.333333324874</v>
      </c>
      <c r="B3490">
        <v>39.200000000000003</v>
      </c>
      <c r="C3490">
        <v>1.6254300000000002</v>
      </c>
      <c r="D3490" s="3">
        <v>4.61693</v>
      </c>
      <c r="E3490" s="1">
        <f>C3490*$V$2</f>
        <v>0.65017200000000008</v>
      </c>
      <c r="F3490" s="1">
        <f>D3490*$V$3</f>
        <v>18.46772</v>
      </c>
      <c r="G3490" s="1">
        <f>(E3490+F3490)</f>
        <v>19.117892000000001</v>
      </c>
      <c r="H3490" s="1">
        <f>B3490*(1/3)</f>
        <v>13.066666666666666</v>
      </c>
      <c r="I3490" s="1">
        <f>IF((H3490-G3490)&gt;0, (H3490-G3490), (0))</f>
        <v>0</v>
      </c>
      <c r="J3490" s="1">
        <f>IF(I3490=0, G3490-H3490,0)</f>
        <v>6.0512253333333348</v>
      </c>
      <c r="K3490" s="1">
        <f>I3490*1000/$V$5</f>
        <v>0</v>
      </c>
      <c r="L3490" s="1">
        <f>J3490*1000/$V$4</f>
        <v>108.44489844683396</v>
      </c>
      <c r="M3490" s="1">
        <f>L3490/$Y$4</f>
        <v>45.565083381022674</v>
      </c>
      <c r="N3490" s="1">
        <f>M3490*$Y$5</f>
        <v>63.791116733431743</v>
      </c>
      <c r="O3490" s="1" t="s">
        <v>0</v>
      </c>
      <c r="P3490" s="1" t="s">
        <v>0</v>
      </c>
      <c r="Q3490" s="1">
        <f>Q3489+K3490-L3490</f>
        <v>-72327.585189917736</v>
      </c>
      <c r="R3490">
        <f>Q3490*$V$5/1000</f>
        <v>-1445.8284279464556</v>
      </c>
    </row>
    <row r="3491" spans="1:18" x14ac:dyDescent="0.25">
      <c r="A3491" s="4">
        <v>42881.374999991538</v>
      </c>
      <c r="B3491">
        <v>39.6</v>
      </c>
      <c r="C3491">
        <v>2.7073700000000001</v>
      </c>
      <c r="D3491" s="3">
        <v>10.21518</v>
      </c>
      <c r="E3491" s="1">
        <f>C3491*$V$2</f>
        <v>1.082948</v>
      </c>
      <c r="F3491" s="1">
        <f>D3491*$V$3</f>
        <v>40.860720000000001</v>
      </c>
      <c r="G3491" s="1">
        <f>(E3491+F3491)</f>
        <v>41.943668000000002</v>
      </c>
      <c r="H3491" s="1">
        <f>B3491*(1/3)</f>
        <v>13.2</v>
      </c>
      <c r="I3491" s="1">
        <f>IF((H3491-G3491)&gt;0, (H3491-G3491), (0))</f>
        <v>0</v>
      </c>
      <c r="J3491" s="1">
        <f>IF(I3491=0, G3491-H3491,0)</f>
        <v>28.743668000000003</v>
      </c>
      <c r="K3491" s="1">
        <f>I3491*1000/$V$5</f>
        <v>0</v>
      </c>
      <c r="L3491" s="1">
        <f>J3491*1000/$V$4</f>
        <v>515.11949820788539</v>
      </c>
      <c r="M3491" s="1">
        <f>L3491/$Y$4</f>
        <v>216.43676395289302</v>
      </c>
      <c r="N3491" s="1">
        <f>M3491*$Y$5</f>
        <v>303.01146953405021</v>
      </c>
      <c r="O3491" s="1" t="s">
        <v>0</v>
      </c>
      <c r="P3491" s="1" t="s">
        <v>0</v>
      </c>
      <c r="Q3491" s="1">
        <f>Q3490+K3491-L3491</f>
        <v>-72842.704688125625</v>
      </c>
      <c r="R3491">
        <f>Q3491*$V$5/1000</f>
        <v>-1456.125666715631</v>
      </c>
    </row>
    <row r="3492" spans="1:18" x14ac:dyDescent="0.25">
      <c r="A3492" s="4">
        <v>42881.416666658202</v>
      </c>
      <c r="B3492">
        <v>43.7</v>
      </c>
      <c r="C3492">
        <v>2.0021100000000001</v>
      </c>
      <c r="D3492" s="3">
        <v>14.946639999999999</v>
      </c>
      <c r="E3492" s="1">
        <f>C3492*$V$2</f>
        <v>0.80084400000000011</v>
      </c>
      <c r="F3492" s="1">
        <f>D3492*$V$3</f>
        <v>59.786559999999994</v>
      </c>
      <c r="G3492" s="1">
        <f>(E3492+F3492)</f>
        <v>60.587403999999992</v>
      </c>
      <c r="H3492" s="1">
        <f>B3492*(1/3)</f>
        <v>14.566666666666666</v>
      </c>
      <c r="I3492" s="1">
        <f>IF((H3492-G3492)&gt;0, (H3492-G3492), (0))</f>
        <v>0</v>
      </c>
      <c r="J3492" s="1">
        <f>IF(I3492=0, G3492-H3492,0)</f>
        <v>46.020737333333329</v>
      </c>
      <c r="K3492" s="1">
        <f>I3492*1000/$V$5</f>
        <v>0</v>
      </c>
      <c r="L3492" s="1">
        <f>J3492*1000/$V$4</f>
        <v>824.74439665471925</v>
      </c>
      <c r="M3492" s="1">
        <f>L3492/$Y$4</f>
        <v>346.53125909862155</v>
      </c>
      <c r="N3492" s="1">
        <f>M3492*$Y$5</f>
        <v>485.14376273807011</v>
      </c>
      <c r="O3492" s="1" t="s">
        <v>0</v>
      </c>
      <c r="P3492" s="1" t="s">
        <v>0</v>
      </c>
      <c r="Q3492" s="1">
        <f>Q3491+K3492-L3492</f>
        <v>-73667.449084780339</v>
      </c>
      <c r="R3492">
        <f>Q3492*$V$5/1000</f>
        <v>-1472.6123072047587</v>
      </c>
    </row>
    <row r="3493" spans="1:18" x14ac:dyDescent="0.25">
      <c r="A3493" s="4">
        <v>42881.458333324867</v>
      </c>
      <c r="B3493">
        <v>44.5</v>
      </c>
      <c r="C3493">
        <v>2.5425</v>
      </c>
      <c r="D3493" s="3">
        <v>18.250049999999998</v>
      </c>
      <c r="E3493" s="1">
        <f>C3493*$V$2</f>
        <v>1.0170000000000001</v>
      </c>
      <c r="F3493" s="1">
        <f>D3493*$V$3</f>
        <v>73.000199999999992</v>
      </c>
      <c r="G3493" s="1">
        <f>(E3493+F3493)</f>
        <v>74.017199999999988</v>
      </c>
      <c r="H3493" s="1">
        <f>B3493*(1/3)</f>
        <v>14.833333333333332</v>
      </c>
      <c r="I3493" s="1">
        <f>IF((H3493-G3493)&gt;0, (H3493-G3493), (0))</f>
        <v>0</v>
      </c>
      <c r="J3493" s="1">
        <f>IF(I3493=0, G3493-H3493,0)</f>
        <v>59.18386666666666</v>
      </c>
      <c r="K3493" s="1">
        <f>I3493*1000/$V$5</f>
        <v>0</v>
      </c>
      <c r="L3493" s="1">
        <f>J3493*1000/$V$4</f>
        <v>1060.642771804062</v>
      </c>
      <c r="M3493" s="1">
        <f>L3493/$Y$4</f>
        <v>445.64822344708489</v>
      </c>
      <c r="N3493" s="1">
        <f>M3493*$Y$5</f>
        <v>623.90751282591884</v>
      </c>
      <c r="O3493" s="1" t="s">
        <v>0</v>
      </c>
      <c r="P3493" s="1" t="s">
        <v>0</v>
      </c>
      <c r="Q3493" s="1">
        <f>Q3492+K3493-L3493</f>
        <v>-74728.091856584404</v>
      </c>
      <c r="R3493">
        <f>Q3493*$V$5/1000</f>
        <v>-1493.8145562131222</v>
      </c>
    </row>
    <row r="3494" spans="1:18" x14ac:dyDescent="0.25">
      <c r="A3494" s="4">
        <v>42881.499999991531</v>
      </c>
      <c r="B3494">
        <v>45.2</v>
      </c>
      <c r="C3494">
        <v>3.5700500000000002</v>
      </c>
      <c r="D3494" s="3">
        <v>20.04317</v>
      </c>
      <c r="E3494" s="1">
        <f>C3494*$V$2</f>
        <v>1.4280200000000001</v>
      </c>
      <c r="F3494" s="1">
        <f>D3494*$V$3</f>
        <v>80.17268</v>
      </c>
      <c r="G3494" s="1">
        <f>(E3494+F3494)</f>
        <v>81.600700000000003</v>
      </c>
      <c r="H3494" s="1">
        <f>B3494*(1/3)</f>
        <v>15.066666666666666</v>
      </c>
      <c r="I3494" s="1">
        <f>IF((H3494-G3494)&gt;0, (H3494-G3494), (0))</f>
        <v>0</v>
      </c>
      <c r="J3494" s="1">
        <f>IF(I3494=0, G3494-H3494,0)</f>
        <v>66.53403333333334</v>
      </c>
      <c r="K3494" s="1">
        <f>I3494*1000/$V$5</f>
        <v>0</v>
      </c>
      <c r="L3494" s="1">
        <f>J3494*1000/$V$4</f>
        <v>1192.3661887694147</v>
      </c>
      <c r="M3494" s="1">
        <f>L3494/$Y$4</f>
        <v>500.994196961939</v>
      </c>
      <c r="N3494" s="1">
        <f>M3494*$Y$5</f>
        <v>701.3918757467145</v>
      </c>
      <c r="O3494" s="1" t="s">
        <v>0</v>
      </c>
      <c r="P3494" s="1" t="s">
        <v>0</v>
      </c>
      <c r="Q3494" s="1">
        <f>Q3493+K3494-L3494</f>
        <v>-75920.458045353822</v>
      </c>
      <c r="R3494">
        <f>Q3494*$V$5/1000</f>
        <v>-1517.6499563266227</v>
      </c>
    </row>
    <row r="3495" spans="1:18" x14ac:dyDescent="0.25">
      <c r="A3495" s="4">
        <v>42881.541666658195</v>
      </c>
      <c r="B3495">
        <v>45.3</v>
      </c>
      <c r="C3495">
        <v>5.0644999999999998</v>
      </c>
      <c r="D3495" s="3">
        <v>20.232770000000002</v>
      </c>
      <c r="E3495" s="1">
        <f>C3495*$V$2</f>
        <v>2.0257999999999998</v>
      </c>
      <c r="F3495" s="1">
        <f>D3495*$V$3</f>
        <v>80.931080000000009</v>
      </c>
      <c r="G3495" s="1">
        <f>(E3495+F3495)</f>
        <v>82.956880000000012</v>
      </c>
      <c r="H3495" s="1">
        <f>B3495*(1/3)</f>
        <v>15.099999999999998</v>
      </c>
      <c r="I3495" s="1">
        <f>IF((H3495-G3495)&gt;0, (H3495-G3495), (0))</f>
        <v>0</v>
      </c>
      <c r="J3495" s="1">
        <f>IF(I3495=0, G3495-H3495,0)</f>
        <v>67.856880000000018</v>
      </c>
      <c r="K3495" s="1">
        <f>I3495*1000/$V$5</f>
        <v>0</v>
      </c>
      <c r="L3495" s="1">
        <f>J3495*1000/$V$4</f>
        <v>1216.0731182795703</v>
      </c>
      <c r="M3495" s="1">
        <f>L3495/$Y$4</f>
        <v>510.95509171410521</v>
      </c>
      <c r="N3495" s="1">
        <f>M3495*$Y$5</f>
        <v>715.33712839974726</v>
      </c>
      <c r="O3495" s="1" t="s">
        <v>0</v>
      </c>
      <c r="P3495" s="1" t="s">
        <v>0</v>
      </c>
      <c r="Q3495" s="1">
        <f>Q3494+K3495-L3495</f>
        <v>-77136.531163633394</v>
      </c>
      <c r="R3495">
        <f>Q3495*$V$5/1000</f>
        <v>-1541.9592579610314</v>
      </c>
    </row>
    <row r="3496" spans="1:18" x14ac:dyDescent="0.25">
      <c r="A3496" s="4">
        <v>42881.583333324859</v>
      </c>
      <c r="B3496">
        <v>45.1</v>
      </c>
      <c r="C3496">
        <v>5.6846000000000005</v>
      </c>
      <c r="D3496" s="3">
        <v>11.999270000000001</v>
      </c>
      <c r="E3496" s="1">
        <f>C3496*$V$2</f>
        <v>2.2738400000000003</v>
      </c>
      <c r="F3496" s="1">
        <f>D3496*$V$3</f>
        <v>47.997080000000004</v>
      </c>
      <c r="G3496" s="1">
        <f>(E3496+F3496)</f>
        <v>50.270920000000004</v>
      </c>
      <c r="H3496" s="1">
        <f>B3496*(1/3)</f>
        <v>15.033333333333333</v>
      </c>
      <c r="I3496" s="1">
        <f>IF((H3496-G3496)&gt;0, (H3496-G3496), (0))</f>
        <v>0</v>
      </c>
      <c r="J3496" s="1">
        <f>IF(I3496=0, G3496-H3496,0)</f>
        <v>35.237586666666672</v>
      </c>
      <c r="K3496" s="1">
        <f>I3496*1000/$V$5</f>
        <v>0</v>
      </c>
      <c r="L3496" s="1">
        <f>J3496*1000/$V$4</f>
        <v>631.49796893667872</v>
      </c>
      <c r="M3496" s="1">
        <f>L3496/$Y$4</f>
        <v>265.3352810658314</v>
      </c>
      <c r="N3496" s="1">
        <f>M3496*$Y$5</f>
        <v>371.46939349216393</v>
      </c>
      <c r="O3496" s="1" t="s">
        <v>0</v>
      </c>
      <c r="P3496" s="1" t="s">
        <v>0</v>
      </c>
      <c r="Q3496" s="1">
        <f>Q3495+K3496-L3496</f>
        <v>-77768.029132570067</v>
      </c>
      <c r="R3496">
        <f>Q3496*$V$5/1000</f>
        <v>-1554.5829023600756</v>
      </c>
    </row>
    <row r="3497" spans="1:18" x14ac:dyDescent="0.25">
      <c r="A3497" s="4">
        <v>42881.624999991524</v>
      </c>
      <c r="B3497">
        <v>47.1</v>
      </c>
      <c r="C3497">
        <v>5.2439600000000004</v>
      </c>
      <c r="D3497" s="3">
        <v>16.625239999999998</v>
      </c>
      <c r="E3497" s="1">
        <f>C3497*$V$2</f>
        <v>2.0975840000000003</v>
      </c>
      <c r="F3497" s="1">
        <f>D3497*$V$3</f>
        <v>66.500959999999992</v>
      </c>
      <c r="G3497" s="1">
        <f>(E3497+F3497)</f>
        <v>68.59854399999999</v>
      </c>
      <c r="H3497" s="1">
        <f>B3497*(1/3)</f>
        <v>15.7</v>
      </c>
      <c r="I3497" s="1">
        <f>IF((H3497-G3497)&gt;0, (H3497-G3497), (0))</f>
        <v>0</v>
      </c>
      <c r="J3497" s="1">
        <f>IF(I3497=0, G3497-H3497,0)</f>
        <v>52.898543999999987</v>
      </c>
      <c r="K3497" s="1">
        <f>I3497*1000/$V$5</f>
        <v>0</v>
      </c>
      <c r="L3497" s="1">
        <f>J3497*1000/$V$4</f>
        <v>948.00258064516106</v>
      </c>
      <c r="M3497" s="1">
        <f>L3497/$Y$4</f>
        <v>398.320412035782</v>
      </c>
      <c r="N3497" s="1">
        <f>M3497*$Y$5</f>
        <v>557.64857685009474</v>
      </c>
      <c r="O3497" s="1" t="s">
        <v>0</v>
      </c>
      <c r="P3497" s="1" t="s">
        <v>0</v>
      </c>
      <c r="Q3497" s="1">
        <f>Q3496+K3497-L3497</f>
        <v>-78716.031713215227</v>
      </c>
      <c r="R3497">
        <f>Q3497*$V$5/1000</f>
        <v>-1573.5334739471723</v>
      </c>
    </row>
    <row r="3498" spans="1:18" x14ac:dyDescent="0.25">
      <c r="A3498" s="4">
        <v>42881.666666658188</v>
      </c>
      <c r="B3498">
        <v>47.7</v>
      </c>
      <c r="C3498">
        <v>5.7591599999999996</v>
      </c>
      <c r="D3498" s="3">
        <v>12.705060000000001</v>
      </c>
      <c r="E3498" s="1">
        <f>C3498*$V$2</f>
        <v>2.3036639999999999</v>
      </c>
      <c r="F3498" s="1">
        <f>D3498*$V$3</f>
        <v>50.820240000000005</v>
      </c>
      <c r="G3498" s="1">
        <f>(E3498+F3498)</f>
        <v>53.123904000000003</v>
      </c>
      <c r="H3498" s="1">
        <f>B3498*(1/3)</f>
        <v>15.9</v>
      </c>
      <c r="I3498" s="1">
        <f>IF((H3498-G3498)&gt;0, (H3498-G3498), (0))</f>
        <v>0</v>
      </c>
      <c r="J3498" s="1">
        <f>IF(I3498=0, G3498-H3498,0)</f>
        <v>37.223904000000005</v>
      </c>
      <c r="K3498" s="1">
        <f>I3498*1000/$V$5</f>
        <v>0</v>
      </c>
      <c r="L3498" s="1">
        <f>J3498*1000/$V$4</f>
        <v>667.09505376344089</v>
      </c>
      <c r="M3498" s="1">
        <f>L3498/$Y$4</f>
        <v>280.29203939640377</v>
      </c>
      <c r="N3498" s="1">
        <f>M3498*$Y$5</f>
        <v>392.40885515496524</v>
      </c>
      <c r="O3498" s="1" t="s">
        <v>0</v>
      </c>
      <c r="P3498" s="1" t="s">
        <v>0</v>
      </c>
      <c r="Q3498" s="1">
        <f>Q3497+K3498-L3498</f>
        <v>-79383.126766978661</v>
      </c>
      <c r="R3498">
        <f>Q3498*$V$5/1000</f>
        <v>-1586.8687040719033</v>
      </c>
    </row>
    <row r="3499" spans="1:18" x14ac:dyDescent="0.25">
      <c r="A3499" s="4">
        <v>42881.708333324852</v>
      </c>
      <c r="B3499">
        <v>47.8</v>
      </c>
      <c r="C3499">
        <v>4.9781599999999999</v>
      </c>
      <c r="D3499" s="3">
        <v>7.5386399999999991</v>
      </c>
      <c r="E3499" s="1">
        <f>C3499*$V$2</f>
        <v>1.9912640000000001</v>
      </c>
      <c r="F3499" s="1">
        <f>D3499*$V$3</f>
        <v>30.154559999999996</v>
      </c>
      <c r="G3499" s="1">
        <f>(E3499+F3499)</f>
        <v>32.145823999999998</v>
      </c>
      <c r="H3499" s="1">
        <f>B3499*(1/3)</f>
        <v>15.933333333333332</v>
      </c>
      <c r="I3499" s="1">
        <f>IF((H3499-G3499)&gt;0, (H3499-G3499), (0))</f>
        <v>0</v>
      </c>
      <c r="J3499" s="1">
        <f>IF(I3499=0, G3499-H3499,0)</f>
        <v>16.212490666666667</v>
      </c>
      <c r="K3499" s="1">
        <f>I3499*1000/$V$5</f>
        <v>0</v>
      </c>
      <c r="L3499" s="1">
        <f>J3499*1000/$V$4</f>
        <v>290.54642771804066</v>
      </c>
      <c r="M3499" s="1">
        <f>L3499/$Y$4</f>
        <v>122.07833097396667</v>
      </c>
      <c r="N3499" s="1">
        <f>M3499*$Y$5</f>
        <v>170.90966336355334</v>
      </c>
      <c r="O3499" s="1" t="s">
        <v>0</v>
      </c>
      <c r="P3499" s="1" t="s">
        <v>0</v>
      </c>
      <c r="Q3499" s="1">
        <f>Q3498+K3499-L3499</f>
        <v>-79673.673194696705</v>
      </c>
      <c r="R3499">
        <f>Q3499*$V$5/1000</f>
        <v>-1592.6767271619869</v>
      </c>
    </row>
    <row r="3500" spans="1:18" x14ac:dyDescent="0.25">
      <c r="A3500" s="4">
        <v>42881.749999991516</v>
      </c>
      <c r="B3500">
        <v>47.3</v>
      </c>
      <c r="C3500">
        <v>4.7004799999999998</v>
      </c>
      <c r="D3500" s="3">
        <v>2.2206390000000003</v>
      </c>
      <c r="E3500" s="1">
        <f>C3500*$V$2</f>
        <v>1.8801920000000001</v>
      </c>
      <c r="F3500" s="1">
        <f>D3500*$V$3</f>
        <v>8.882556000000001</v>
      </c>
      <c r="G3500" s="1">
        <f>(E3500+F3500)</f>
        <v>10.762748000000002</v>
      </c>
      <c r="H3500" s="1">
        <f>B3500*(1/3)</f>
        <v>15.766666666666666</v>
      </c>
      <c r="I3500" s="1">
        <f>IF((H3500-G3500)&gt;0, (H3500-G3500), (0))</f>
        <v>5.0039186666666637</v>
      </c>
      <c r="J3500" s="1">
        <f>IF(I3500=0, G3500-H3500,0)</f>
        <v>0</v>
      </c>
      <c r="K3500" s="1">
        <f>I3500*1000/$V$5</f>
        <v>250.32109388027334</v>
      </c>
      <c r="L3500" s="1">
        <f>J3500*1000/$V$4</f>
        <v>0</v>
      </c>
      <c r="M3500" s="1">
        <f>L3500/$Y$4</f>
        <v>0</v>
      </c>
      <c r="N3500" s="1">
        <f>M3500*$Y$5</f>
        <v>0</v>
      </c>
      <c r="O3500" s="1" t="s">
        <v>0</v>
      </c>
      <c r="P3500" s="1" t="s">
        <v>0</v>
      </c>
      <c r="Q3500" s="1">
        <f>Q3499+K3500-L3500</f>
        <v>-79423.352100816424</v>
      </c>
      <c r="R3500">
        <f>Q3500*$V$5/1000</f>
        <v>-1587.6728084953202</v>
      </c>
    </row>
    <row r="3501" spans="1:18" x14ac:dyDescent="0.25">
      <c r="A3501" s="4">
        <v>42881.79166665818</v>
      </c>
      <c r="B3501">
        <v>46.8</v>
      </c>
      <c r="C3501">
        <v>4.6217199999999998</v>
      </c>
      <c r="D3501" s="3">
        <v>8.0249069999999992E-2</v>
      </c>
      <c r="E3501" s="1">
        <f>C3501*$V$2</f>
        <v>1.8486880000000001</v>
      </c>
      <c r="F3501" s="1">
        <f>D3501*$V$3</f>
        <v>0.32099627999999997</v>
      </c>
      <c r="G3501" s="1">
        <f>(E3501+F3501)</f>
        <v>2.1696842800000002</v>
      </c>
      <c r="H3501" s="1">
        <f>B3501*(1/3)</f>
        <v>15.599999999999998</v>
      </c>
      <c r="I3501" s="1">
        <f>IF((H3501-G3501)&gt;0, (H3501-G3501), (0))</f>
        <v>13.430315719999998</v>
      </c>
      <c r="J3501" s="1">
        <f>IF(I3501=0, G3501-H3501,0)</f>
        <v>0</v>
      </c>
      <c r="K3501" s="1">
        <f>I3501*1000/$V$5</f>
        <v>671.85171185592787</v>
      </c>
      <c r="L3501" s="1">
        <f>J3501*1000/$V$4</f>
        <v>0</v>
      </c>
      <c r="M3501" s="1">
        <f>L3501/$Y$4</f>
        <v>0</v>
      </c>
      <c r="N3501" s="1">
        <f>M3501*$Y$5</f>
        <v>0</v>
      </c>
      <c r="O3501" s="1" t="s">
        <v>0</v>
      </c>
      <c r="P3501" s="1" t="s">
        <v>0</v>
      </c>
      <c r="Q3501" s="1">
        <f>Q3500+K3501-L3501</f>
        <v>-78751.5003889605</v>
      </c>
      <c r="R3501">
        <f>Q3501*$V$5/1000</f>
        <v>-1574.2424927753202</v>
      </c>
    </row>
    <row r="3502" spans="1:18" x14ac:dyDescent="0.25">
      <c r="A3502" s="4">
        <v>42881.833333324845</v>
      </c>
      <c r="B3502">
        <v>46.9</v>
      </c>
      <c r="C3502">
        <v>5.2461899999999995</v>
      </c>
      <c r="D3502" s="3">
        <v>-7.0017200000000003E-3</v>
      </c>
      <c r="E3502" s="1">
        <f>C3502*$V$2</f>
        <v>2.0984759999999998</v>
      </c>
      <c r="F3502" s="1">
        <f>D3502*$V$3</f>
        <v>-2.8006880000000001E-2</v>
      </c>
      <c r="G3502" s="1">
        <f>(E3502+F3502)</f>
        <v>2.0704691199999998</v>
      </c>
      <c r="H3502" s="1">
        <f>B3502*(1/3)</f>
        <v>15.633333333333333</v>
      </c>
      <c r="I3502" s="1">
        <f>IF((H3502-G3502)&gt;0, (H3502-G3502), (0))</f>
        <v>13.562864213333333</v>
      </c>
      <c r="J3502" s="1">
        <f>IF(I3502=0, G3502-H3502,0)</f>
        <v>0</v>
      </c>
      <c r="K3502" s="1">
        <f>I3502*1000/$V$5</f>
        <v>678.48245189261297</v>
      </c>
      <c r="L3502" s="1">
        <f>J3502*1000/$V$4</f>
        <v>0</v>
      </c>
      <c r="M3502" s="1">
        <f>L3502/$Y$4</f>
        <v>0</v>
      </c>
      <c r="N3502" s="1">
        <f>M3502*$Y$5</f>
        <v>0</v>
      </c>
      <c r="O3502" s="1" t="s">
        <v>0</v>
      </c>
      <c r="P3502" s="1" t="s">
        <v>0</v>
      </c>
      <c r="Q3502" s="1">
        <f>Q3501+K3502-L3502</f>
        <v>-78073.017937067882</v>
      </c>
      <c r="R3502">
        <f>Q3502*$V$5/1000</f>
        <v>-1560.6796285619869</v>
      </c>
    </row>
    <row r="3503" spans="1:18" x14ac:dyDescent="0.25">
      <c r="A3503" s="4">
        <v>42881.874999991509</v>
      </c>
      <c r="B3503">
        <v>47.3</v>
      </c>
      <c r="C3503">
        <v>4.9870299999999999</v>
      </c>
      <c r="D3503" s="3">
        <v>-7.0017200000000003E-3</v>
      </c>
      <c r="E3503" s="1">
        <f>C3503*$V$2</f>
        <v>1.994812</v>
      </c>
      <c r="F3503" s="1">
        <f>D3503*$V$3</f>
        <v>-2.8006880000000001E-2</v>
      </c>
      <c r="G3503" s="1">
        <f>(E3503+F3503)</f>
        <v>1.9668051200000001</v>
      </c>
      <c r="H3503" s="1">
        <f>B3503*(1/3)</f>
        <v>15.766666666666666</v>
      </c>
      <c r="I3503" s="1">
        <f>IF((H3503-G3503)&gt;0, (H3503-G3503), (0))</f>
        <v>13.799861546666666</v>
      </c>
      <c r="J3503" s="1">
        <f>IF(I3503=0, G3503-H3503,0)</f>
        <v>0</v>
      </c>
      <c r="K3503" s="1">
        <f>I3503*1000/$V$5</f>
        <v>690.33824645656159</v>
      </c>
      <c r="L3503" s="1">
        <f>J3503*1000/$V$4</f>
        <v>0</v>
      </c>
      <c r="M3503" s="1">
        <f>L3503/$Y$4</f>
        <v>0</v>
      </c>
      <c r="N3503" s="1">
        <f>M3503*$Y$5</f>
        <v>0</v>
      </c>
      <c r="O3503" s="1" t="s">
        <v>0</v>
      </c>
      <c r="P3503" s="1" t="s">
        <v>0</v>
      </c>
      <c r="Q3503" s="1">
        <f>Q3502+K3503-L3503</f>
        <v>-77382.679690611316</v>
      </c>
      <c r="R3503">
        <f>Q3503*$V$5/1000</f>
        <v>-1546.8797670153201</v>
      </c>
    </row>
    <row r="3504" spans="1:18" x14ac:dyDescent="0.25">
      <c r="A3504" s="4">
        <v>42881.916666658173</v>
      </c>
      <c r="B3504">
        <v>46.7</v>
      </c>
      <c r="C3504">
        <v>4.3480699999999999</v>
      </c>
      <c r="D3504" s="3">
        <v>-7.0017200000000003E-3</v>
      </c>
      <c r="E3504" s="1">
        <f>C3504*$V$2</f>
        <v>1.739228</v>
      </c>
      <c r="F3504" s="1">
        <f>D3504*$V$3</f>
        <v>-2.8006880000000001E-2</v>
      </c>
      <c r="G3504" s="1">
        <f>(E3504+F3504)</f>
        <v>1.71122112</v>
      </c>
      <c r="H3504" s="1">
        <f>B3504*(1/3)</f>
        <v>15.566666666666666</v>
      </c>
      <c r="I3504" s="1">
        <f>IF((H3504-G3504)&gt;0, (H3504-G3504), (0))</f>
        <v>13.855445546666667</v>
      </c>
      <c r="J3504" s="1">
        <f>IF(I3504=0, G3504-H3504,0)</f>
        <v>0</v>
      </c>
      <c r="K3504" s="1">
        <f>I3504*1000/$V$5</f>
        <v>693.1188367517093</v>
      </c>
      <c r="L3504" s="1">
        <f>J3504*1000/$V$4</f>
        <v>0</v>
      </c>
      <c r="M3504" s="1">
        <f>L3504/$Y$4</f>
        <v>0</v>
      </c>
      <c r="N3504" s="1">
        <f>M3504*$Y$5</f>
        <v>0</v>
      </c>
      <c r="O3504" s="1" t="s">
        <v>0</v>
      </c>
      <c r="P3504" s="1" t="s">
        <v>0</v>
      </c>
      <c r="Q3504" s="1">
        <f>Q3503+K3504-L3504</f>
        <v>-76689.560853859613</v>
      </c>
      <c r="R3504">
        <f>Q3504*$V$5/1000</f>
        <v>-1533.0243214686536</v>
      </c>
    </row>
    <row r="3505" spans="1:18" x14ac:dyDescent="0.25">
      <c r="A3505" s="4">
        <v>42881.958333324837</v>
      </c>
      <c r="B3505">
        <v>45.7</v>
      </c>
      <c r="C3505">
        <v>6.6875799999999996</v>
      </c>
      <c r="D3505" s="3">
        <v>-7.0017200000000003E-3</v>
      </c>
      <c r="E3505" s="1">
        <f>C3505*$V$2</f>
        <v>2.6750319999999999</v>
      </c>
      <c r="F3505" s="1">
        <f>D3505*$V$3</f>
        <v>-2.8006880000000001E-2</v>
      </c>
      <c r="G3505" s="1">
        <f>(E3505+F3505)</f>
        <v>2.6470251199999999</v>
      </c>
      <c r="H3505" s="1">
        <f>B3505*(1/3)</f>
        <v>15.233333333333334</v>
      </c>
      <c r="I3505" s="1">
        <f>IF((H3505-G3505)&gt;0, (H3505-G3505), (0))</f>
        <v>12.586308213333334</v>
      </c>
      <c r="J3505" s="1">
        <f>IF(I3505=0, G3505-H3505,0)</f>
        <v>0</v>
      </c>
      <c r="K3505" s="1">
        <f>I3505*1000/$V$5</f>
        <v>629.63022577955655</v>
      </c>
      <c r="L3505" s="1">
        <f>J3505*1000/$V$4</f>
        <v>0</v>
      </c>
      <c r="M3505" s="1">
        <f>L3505/$Y$4</f>
        <v>0</v>
      </c>
      <c r="N3505" s="1">
        <f>M3505*$Y$5</f>
        <v>0</v>
      </c>
      <c r="O3505" s="1">
        <f>SUM(N3482:N3505)</f>
        <v>4385.0193548387097</v>
      </c>
      <c r="P3505" s="1">
        <f>SUM(L3482:L3505)</f>
        <v>7454.5329032258069</v>
      </c>
      <c r="Q3505" s="1">
        <f>Q3504+K3505-L3505</f>
        <v>-76059.930628080052</v>
      </c>
      <c r="R3505">
        <f>Q3505*$V$5/1000</f>
        <v>-1520.4380132553201</v>
      </c>
    </row>
    <row r="3506" spans="1:18" x14ac:dyDescent="0.25">
      <c r="A3506" s="4">
        <v>42881.999999991502</v>
      </c>
      <c r="B3506">
        <v>41.9</v>
      </c>
      <c r="C3506">
        <v>9.8809300000000011</v>
      </c>
      <c r="D3506" s="3">
        <v>-7.0017200000000003E-3</v>
      </c>
      <c r="E3506" s="1">
        <f>C3506*$V$2</f>
        <v>3.9523720000000004</v>
      </c>
      <c r="F3506" s="1">
        <f>D3506*$V$3</f>
        <v>-2.8006880000000001E-2</v>
      </c>
      <c r="G3506" s="1">
        <f>(E3506+F3506)</f>
        <v>3.9243651200000005</v>
      </c>
      <c r="H3506" s="1">
        <f>B3506*(1/3)</f>
        <v>13.966666666666665</v>
      </c>
      <c r="I3506" s="1">
        <f>IF((H3506-G3506)&gt;0, (H3506-G3506), (0))</f>
        <v>10.042301546666664</v>
      </c>
      <c r="J3506" s="1">
        <f>IF(I3506=0, G3506-H3506,0)</f>
        <v>0</v>
      </c>
      <c r="K3506" s="1">
        <f>I3506*1000/$V$5</f>
        <v>502.36626046356503</v>
      </c>
      <c r="L3506" s="1">
        <f>J3506*1000/$V$4</f>
        <v>0</v>
      </c>
      <c r="M3506" s="1">
        <f>L3506/$Y$4</f>
        <v>0</v>
      </c>
      <c r="N3506" s="1">
        <f>M3506*$Y$5</f>
        <v>0</v>
      </c>
      <c r="O3506" s="1" t="s">
        <v>0</v>
      </c>
      <c r="P3506" s="1" t="s">
        <v>0</v>
      </c>
      <c r="Q3506" s="1">
        <f>Q3505+K3506-L3506</f>
        <v>-75557.564367616491</v>
      </c>
      <c r="R3506">
        <f>Q3506*$V$5/1000</f>
        <v>-1510.3957117086534</v>
      </c>
    </row>
    <row r="3507" spans="1:18" x14ac:dyDescent="0.25">
      <c r="A3507" s="4">
        <v>42882.041666658166</v>
      </c>
      <c r="B3507">
        <v>36.700000000000003</v>
      </c>
      <c r="C3507">
        <v>8.1500199999999996</v>
      </c>
      <c r="D3507" s="3">
        <v>-7.0017200000000003E-3</v>
      </c>
      <c r="E3507" s="1">
        <f>C3507*$V$2</f>
        <v>3.260008</v>
      </c>
      <c r="F3507" s="1">
        <f>D3507*$V$3</f>
        <v>-2.8006880000000001E-2</v>
      </c>
      <c r="G3507" s="1">
        <f>(E3507+F3507)</f>
        <v>3.2320011200000001</v>
      </c>
      <c r="H3507" s="1">
        <f>B3507*(1/3)</f>
        <v>12.233333333333334</v>
      </c>
      <c r="I3507" s="1">
        <f>IF((H3507-G3507)&gt;0, (H3507-G3507), (0))</f>
        <v>9.0013322133333347</v>
      </c>
      <c r="J3507" s="1">
        <f>IF(I3507=0, G3507-H3507,0)</f>
        <v>0</v>
      </c>
      <c r="K3507" s="1">
        <f>I3507*1000/$V$5</f>
        <v>450.29175654493923</v>
      </c>
      <c r="L3507" s="1">
        <f>J3507*1000/$V$4</f>
        <v>0</v>
      </c>
      <c r="M3507" s="1">
        <f>L3507/$Y$4</f>
        <v>0</v>
      </c>
      <c r="N3507" s="1">
        <f>M3507*$Y$5</f>
        <v>0</v>
      </c>
      <c r="O3507" s="1" t="s">
        <v>0</v>
      </c>
      <c r="P3507" s="1" t="s">
        <v>0</v>
      </c>
      <c r="Q3507" s="1">
        <f>Q3506+K3507-L3507</f>
        <v>-75107.272611071545</v>
      </c>
      <c r="R3507">
        <f>Q3507*$V$5/1000</f>
        <v>-1501.3943794953202</v>
      </c>
    </row>
    <row r="3508" spans="1:18" x14ac:dyDescent="0.25">
      <c r="A3508" s="4">
        <v>42882.08333332483</v>
      </c>
      <c r="B3508">
        <v>35.200000000000003</v>
      </c>
      <c r="C3508">
        <v>14.225899999999999</v>
      </c>
      <c r="D3508" s="3">
        <v>-7.0017200000000003E-3</v>
      </c>
      <c r="E3508" s="1">
        <f>C3508*$V$2</f>
        <v>5.6903600000000001</v>
      </c>
      <c r="F3508" s="1">
        <f>D3508*$V$3</f>
        <v>-2.8006880000000001E-2</v>
      </c>
      <c r="G3508" s="1">
        <f>(E3508+F3508)</f>
        <v>5.6623531199999997</v>
      </c>
      <c r="H3508" s="1">
        <f>B3508*(1/3)</f>
        <v>11.733333333333334</v>
      </c>
      <c r="I3508" s="1">
        <f>IF((H3508-G3508)&gt;0, (H3508-G3508), (0))</f>
        <v>6.0709802133333346</v>
      </c>
      <c r="J3508" s="1">
        <f>IF(I3508=0, G3508-H3508,0)</f>
        <v>0</v>
      </c>
      <c r="K3508" s="1">
        <f>I3508*1000/$V$5</f>
        <v>303.70086109721535</v>
      </c>
      <c r="L3508" s="1">
        <f>J3508*1000/$V$4</f>
        <v>0</v>
      </c>
      <c r="M3508" s="1">
        <f>L3508/$Y$4</f>
        <v>0</v>
      </c>
      <c r="N3508" s="1">
        <f>M3508*$Y$5</f>
        <v>0</v>
      </c>
      <c r="O3508" s="1" t="s">
        <v>0</v>
      </c>
      <c r="P3508" s="1" t="s">
        <v>0</v>
      </c>
      <c r="Q3508" s="1">
        <f>Q3507+K3508-L3508</f>
        <v>-74803.571749974333</v>
      </c>
      <c r="R3508">
        <f>Q3508*$V$5/1000</f>
        <v>-1495.3233992819867</v>
      </c>
    </row>
    <row r="3509" spans="1:18" x14ac:dyDescent="0.25">
      <c r="A3509" s="4">
        <v>42882.124999991494</v>
      </c>
      <c r="B3509">
        <v>34.1</v>
      </c>
      <c r="C3509">
        <v>15.015700000000001</v>
      </c>
      <c r="D3509" s="3">
        <v>-7.0017200000000003E-3</v>
      </c>
      <c r="E3509" s="1">
        <f>C3509*$V$2</f>
        <v>6.0062800000000003</v>
      </c>
      <c r="F3509" s="1">
        <f>D3509*$V$3</f>
        <v>-2.8006880000000001E-2</v>
      </c>
      <c r="G3509" s="1">
        <f>(E3509+F3509)</f>
        <v>5.9782731199999999</v>
      </c>
      <c r="H3509" s="1">
        <f>B3509*(1/3)</f>
        <v>11.366666666666667</v>
      </c>
      <c r="I3509" s="1">
        <f>IF((H3509-G3509)&gt;0, (H3509-G3509), (0))</f>
        <v>5.3883935466666673</v>
      </c>
      <c r="J3509" s="1">
        <f>IF(I3509=0, G3509-H3509,0)</f>
        <v>0</v>
      </c>
      <c r="K3509" s="1">
        <f>I3509*1000/$V$5</f>
        <v>269.55445456061369</v>
      </c>
      <c r="L3509" s="1">
        <f>J3509*1000/$V$4</f>
        <v>0</v>
      </c>
      <c r="M3509" s="1">
        <f>L3509/$Y$4</f>
        <v>0</v>
      </c>
      <c r="N3509" s="1">
        <f>M3509*$Y$5</f>
        <v>0</v>
      </c>
      <c r="O3509" s="1" t="s">
        <v>0</v>
      </c>
      <c r="P3509" s="1" t="s">
        <v>0</v>
      </c>
      <c r="Q3509" s="1">
        <f>Q3508+K3509-L3509</f>
        <v>-74534.017295413723</v>
      </c>
      <c r="R3509">
        <f>Q3509*$V$5/1000</f>
        <v>-1489.9350057353204</v>
      </c>
    </row>
    <row r="3510" spans="1:18" x14ac:dyDescent="0.25">
      <c r="A3510" s="4">
        <v>42882.166666658159</v>
      </c>
      <c r="B3510">
        <v>33.4</v>
      </c>
      <c r="C3510">
        <v>14.959200000000001</v>
      </c>
      <c r="D3510" s="3">
        <v>-7.0017200000000003E-3</v>
      </c>
      <c r="E3510" s="1">
        <f>C3510*$V$2</f>
        <v>5.9836800000000006</v>
      </c>
      <c r="F3510" s="1">
        <f>D3510*$V$3</f>
        <v>-2.8006880000000001E-2</v>
      </c>
      <c r="G3510" s="1">
        <f>(E3510+F3510)</f>
        <v>5.9556731200000002</v>
      </c>
      <c r="H3510" s="1">
        <f>B3510*(1/3)</f>
        <v>11.133333333333333</v>
      </c>
      <c r="I3510" s="1">
        <f>IF((H3510-G3510)&gt;0, (H3510-G3510), (0))</f>
        <v>5.1776602133333327</v>
      </c>
      <c r="J3510" s="1">
        <f>IF(I3510=0, G3510-H3510,0)</f>
        <v>0</v>
      </c>
      <c r="K3510" s="1">
        <f>I3510*1000/$V$5</f>
        <v>259.0125169251292</v>
      </c>
      <c r="L3510" s="1">
        <f>J3510*1000/$V$4</f>
        <v>0</v>
      </c>
      <c r="M3510" s="1">
        <f>L3510/$Y$4</f>
        <v>0</v>
      </c>
      <c r="N3510" s="1">
        <f>M3510*$Y$5</f>
        <v>0</v>
      </c>
      <c r="O3510" s="1" t="s">
        <v>0</v>
      </c>
      <c r="P3510" s="1" t="s">
        <v>0</v>
      </c>
      <c r="Q3510" s="1">
        <f>Q3509+K3510-L3510</f>
        <v>-74275.004778488597</v>
      </c>
      <c r="R3510">
        <f>Q3510*$V$5/1000</f>
        <v>-1484.757345521987</v>
      </c>
    </row>
    <row r="3511" spans="1:18" x14ac:dyDescent="0.25">
      <c r="A3511" s="4">
        <v>42882.208333324823</v>
      </c>
      <c r="B3511">
        <v>33.6</v>
      </c>
      <c r="C3511">
        <v>12.251700000000001</v>
      </c>
      <c r="D3511" s="3">
        <v>-7.0017200000000003E-3</v>
      </c>
      <c r="E3511" s="1">
        <f>C3511*$V$2</f>
        <v>4.9006800000000013</v>
      </c>
      <c r="F3511" s="1">
        <f>D3511*$V$3</f>
        <v>-2.8006880000000001E-2</v>
      </c>
      <c r="G3511" s="1">
        <f>(E3511+F3511)</f>
        <v>4.8726731200000009</v>
      </c>
      <c r="H3511" s="1">
        <f>B3511*(1/3)</f>
        <v>11.2</v>
      </c>
      <c r="I3511" s="1">
        <f>IF((H3511-G3511)&gt;0, (H3511-G3511), (0))</f>
        <v>6.3273268799999984</v>
      </c>
      <c r="J3511" s="1">
        <f>IF(I3511=0, G3511-H3511,0)</f>
        <v>0</v>
      </c>
      <c r="K3511" s="1">
        <f>I3511*1000/$V$5</f>
        <v>316.52460630315153</v>
      </c>
      <c r="L3511" s="1">
        <f>J3511*1000/$V$4</f>
        <v>0</v>
      </c>
      <c r="M3511" s="1">
        <f>L3511/$Y$4</f>
        <v>0</v>
      </c>
      <c r="N3511" s="1">
        <f>M3511*$Y$5</f>
        <v>0</v>
      </c>
      <c r="O3511" s="1" t="s">
        <v>0</v>
      </c>
      <c r="P3511" s="1" t="s">
        <v>0</v>
      </c>
      <c r="Q3511" s="1">
        <f>Q3510+K3511-L3511</f>
        <v>-73958.480172185446</v>
      </c>
      <c r="R3511">
        <f>Q3511*$V$5/1000</f>
        <v>-1478.4300186419869</v>
      </c>
    </row>
    <row r="3512" spans="1:18" x14ac:dyDescent="0.25">
      <c r="A3512" s="4">
        <v>42882.249999991487</v>
      </c>
      <c r="B3512">
        <v>34.4</v>
      </c>
      <c r="C3512">
        <v>9.6354799999999994</v>
      </c>
      <c r="D3512" s="3">
        <v>-7.0017200000000003E-3</v>
      </c>
      <c r="E3512" s="1">
        <f>C3512*$V$2</f>
        <v>3.8541919999999998</v>
      </c>
      <c r="F3512" s="1">
        <f>D3512*$V$3</f>
        <v>-2.8006880000000001E-2</v>
      </c>
      <c r="G3512" s="1">
        <f>(E3512+F3512)</f>
        <v>3.8261851199999999</v>
      </c>
      <c r="H3512" s="1">
        <f>B3512*(1/3)</f>
        <v>11.466666666666665</v>
      </c>
      <c r="I3512" s="1">
        <f>IF((H3512-G3512)&gt;0, (H3512-G3512), (0))</f>
        <v>7.6404815466666651</v>
      </c>
      <c r="J3512" s="1">
        <f>IF(I3512=0, G3512-H3512,0)</f>
        <v>0</v>
      </c>
      <c r="K3512" s="1">
        <f>I3512*1000/$V$5</f>
        <v>382.21518492579617</v>
      </c>
      <c r="L3512" s="1">
        <f>J3512*1000/$V$4</f>
        <v>0</v>
      </c>
      <c r="M3512" s="1">
        <f>L3512/$Y$4</f>
        <v>0</v>
      </c>
      <c r="N3512" s="1">
        <f>M3512*$Y$5</f>
        <v>0</v>
      </c>
      <c r="O3512" s="1" t="s">
        <v>0</v>
      </c>
      <c r="P3512" s="1" t="s">
        <v>0</v>
      </c>
      <c r="Q3512" s="1">
        <f>Q3511+K3512-L3512</f>
        <v>-73576.264987259652</v>
      </c>
      <c r="R3512">
        <f>Q3512*$V$5/1000</f>
        <v>-1470.7895370953204</v>
      </c>
    </row>
    <row r="3513" spans="1:18" x14ac:dyDescent="0.25">
      <c r="A3513" s="4">
        <v>42882.291666658151</v>
      </c>
      <c r="B3513">
        <v>35.5</v>
      </c>
      <c r="C3513">
        <v>7.8109399999999996</v>
      </c>
      <c r="D3513" s="3">
        <v>0.63269379999999997</v>
      </c>
      <c r="E3513" s="1">
        <f>C3513*$V$2</f>
        <v>3.1243759999999998</v>
      </c>
      <c r="F3513" s="1">
        <f>D3513*$V$3</f>
        <v>2.5307751999999999</v>
      </c>
      <c r="G3513" s="1">
        <f>(E3513+F3513)</f>
        <v>5.6551511999999997</v>
      </c>
      <c r="H3513" s="1">
        <f>B3513*(1/3)</f>
        <v>11.833333333333332</v>
      </c>
      <c r="I3513" s="1">
        <f>IF((H3513-G3513)&gt;0, (H3513-G3513), (0))</f>
        <v>6.1781821333333324</v>
      </c>
      <c r="J3513" s="1">
        <f>IF(I3513=0, G3513-H3513,0)</f>
        <v>0</v>
      </c>
      <c r="K3513" s="1">
        <f>I3513*1000/$V$5</f>
        <v>309.06363848590962</v>
      </c>
      <c r="L3513" s="1">
        <f>J3513*1000/$V$4</f>
        <v>0</v>
      </c>
      <c r="M3513" s="1">
        <f>L3513/$Y$4</f>
        <v>0</v>
      </c>
      <c r="N3513" s="1">
        <f>M3513*$Y$5</f>
        <v>0</v>
      </c>
      <c r="O3513" s="1" t="s">
        <v>0</v>
      </c>
      <c r="P3513" s="1" t="s">
        <v>0</v>
      </c>
      <c r="Q3513" s="1">
        <f>Q3512+K3513-L3513</f>
        <v>-73267.201348773742</v>
      </c>
      <c r="R3513">
        <f>Q3513*$V$5/1000</f>
        <v>-1464.611354961987</v>
      </c>
    </row>
    <row r="3514" spans="1:18" x14ac:dyDescent="0.25">
      <c r="A3514" s="4">
        <v>42882.333333324816</v>
      </c>
      <c r="B3514">
        <v>33.6</v>
      </c>
      <c r="C3514">
        <v>11.396000000000001</v>
      </c>
      <c r="D3514" s="3">
        <v>4.5788199999999994</v>
      </c>
      <c r="E3514" s="1">
        <f>C3514*$V$2</f>
        <v>4.5584000000000007</v>
      </c>
      <c r="F3514" s="1">
        <f>D3514*$V$3</f>
        <v>18.315279999999998</v>
      </c>
      <c r="G3514" s="1">
        <f>(E3514+F3514)</f>
        <v>22.87368</v>
      </c>
      <c r="H3514" s="1">
        <f>B3514*(1/3)</f>
        <v>11.2</v>
      </c>
      <c r="I3514" s="1">
        <f>IF((H3514-G3514)&gt;0, (H3514-G3514), (0))</f>
        <v>0</v>
      </c>
      <c r="J3514" s="1">
        <f>IF(I3514=0, G3514-H3514,0)</f>
        <v>11.673680000000001</v>
      </c>
      <c r="K3514" s="1">
        <f>I3514*1000/$V$5</f>
        <v>0</v>
      </c>
      <c r="L3514" s="1">
        <f>J3514*1000/$V$4</f>
        <v>209.20573476702509</v>
      </c>
      <c r="M3514" s="1">
        <f>L3514/$Y$4</f>
        <v>87.90156922984248</v>
      </c>
      <c r="N3514" s="1">
        <f>M3514*$Y$5</f>
        <v>123.06219692177946</v>
      </c>
      <c r="O3514" s="1" t="s">
        <v>0</v>
      </c>
      <c r="P3514" s="1" t="s">
        <v>0</v>
      </c>
      <c r="Q3514" s="1">
        <f>Q3513+K3514-L3514</f>
        <v>-73476.407083540762</v>
      </c>
      <c r="R3514">
        <f>Q3514*$V$5/1000</f>
        <v>-1468.7933775999797</v>
      </c>
    </row>
    <row r="3515" spans="1:18" x14ac:dyDescent="0.25">
      <c r="A3515" s="4">
        <v>42882.37499999148</v>
      </c>
      <c r="B3515">
        <v>38.200000000000003</v>
      </c>
      <c r="C3515">
        <v>7.3965299999999994</v>
      </c>
      <c r="D3515" s="3">
        <v>9.8984400000000008</v>
      </c>
      <c r="E3515" s="1">
        <f>C3515*$V$2</f>
        <v>2.958612</v>
      </c>
      <c r="F3515" s="1">
        <f>D3515*$V$3</f>
        <v>39.593760000000003</v>
      </c>
      <c r="G3515" s="1">
        <f>(E3515+F3515)</f>
        <v>42.552372000000005</v>
      </c>
      <c r="H3515" s="1">
        <f>B3515*(1/3)</f>
        <v>12.733333333333334</v>
      </c>
      <c r="I3515" s="1">
        <f>IF((H3515-G3515)&gt;0, (H3515-G3515), (0))</f>
        <v>0</v>
      </c>
      <c r="J3515" s="1">
        <f>IF(I3515=0, G3515-H3515,0)</f>
        <v>29.819038666666671</v>
      </c>
      <c r="K3515" s="1">
        <f>I3515*1000/$V$5</f>
        <v>0</v>
      </c>
      <c r="L3515" s="1">
        <f>J3515*1000/$V$4</f>
        <v>534.39137395459989</v>
      </c>
      <c r="M3515" s="1">
        <f>L3515/$Y$4</f>
        <v>224.53419073722685</v>
      </c>
      <c r="N3515" s="1">
        <f>M3515*$Y$5</f>
        <v>314.34786703211756</v>
      </c>
      <c r="O3515" s="1" t="s">
        <v>0</v>
      </c>
      <c r="P3515" s="1" t="s">
        <v>0</v>
      </c>
      <c r="Q3515" s="1">
        <f>Q3514+K3515-L3515</f>
        <v>-74010.798457495359</v>
      </c>
      <c r="R3515">
        <f>Q3515*$V$5/1000</f>
        <v>-1479.4758611653322</v>
      </c>
    </row>
    <row r="3516" spans="1:18" x14ac:dyDescent="0.25">
      <c r="A3516" s="4">
        <v>42882.416666658144</v>
      </c>
      <c r="B3516">
        <v>40.4</v>
      </c>
      <c r="C3516">
        <v>6.5648500000000007</v>
      </c>
      <c r="D3516" s="3">
        <v>14.537740000000001</v>
      </c>
      <c r="E3516" s="1">
        <f>C3516*$V$2</f>
        <v>2.6259400000000004</v>
      </c>
      <c r="F3516" s="1">
        <f>D3516*$V$3</f>
        <v>58.150960000000005</v>
      </c>
      <c r="G3516" s="1">
        <f>(E3516+F3516)</f>
        <v>60.776900000000005</v>
      </c>
      <c r="H3516" s="1">
        <f>B3516*(1/3)</f>
        <v>13.466666666666665</v>
      </c>
      <c r="I3516" s="1">
        <f>IF((H3516-G3516)&gt;0, (H3516-G3516), (0))</f>
        <v>0</v>
      </c>
      <c r="J3516" s="1">
        <f>IF(I3516=0, G3516-H3516,0)</f>
        <v>47.310233333333343</v>
      </c>
      <c r="K3516" s="1">
        <f>I3516*1000/$V$5</f>
        <v>0</v>
      </c>
      <c r="L3516" s="1">
        <f>J3516*1000/$V$4</f>
        <v>847.85364396654745</v>
      </c>
      <c r="M3516" s="1">
        <f>L3516/$Y$4</f>
        <v>356.24102687670063</v>
      </c>
      <c r="N3516" s="1">
        <f>M3516*$Y$5</f>
        <v>498.73743762738087</v>
      </c>
      <c r="O3516" s="1" t="s">
        <v>0</v>
      </c>
      <c r="P3516" s="1" t="s">
        <v>0</v>
      </c>
      <c r="Q3516" s="1">
        <f>Q3515+K3516-L3516</f>
        <v>-74858.652101461907</v>
      </c>
      <c r="R3516">
        <f>Q3516*$V$5/1000</f>
        <v>-1496.4244555082234</v>
      </c>
    </row>
    <row r="3517" spans="1:18" x14ac:dyDescent="0.25">
      <c r="A3517" s="4">
        <v>42882.458333324808</v>
      </c>
      <c r="B3517">
        <v>39.5</v>
      </c>
      <c r="C3517">
        <v>8.6946300000000001</v>
      </c>
      <c r="D3517" s="3">
        <v>17.751930000000002</v>
      </c>
      <c r="E3517" s="1">
        <f>C3517*$V$2</f>
        <v>3.4778520000000004</v>
      </c>
      <c r="F3517" s="1">
        <f>D3517*$V$3</f>
        <v>71.007720000000006</v>
      </c>
      <c r="G3517" s="1">
        <f>(E3517+F3517)</f>
        <v>74.485572000000005</v>
      </c>
      <c r="H3517" s="1">
        <f>B3517*(1/3)</f>
        <v>13.166666666666666</v>
      </c>
      <c r="I3517" s="1">
        <f>IF((H3517-G3517)&gt;0, (H3517-G3517), (0))</f>
        <v>0</v>
      </c>
      <c r="J3517" s="1">
        <f>IF(I3517=0, G3517-H3517,0)</f>
        <v>61.31890533333334</v>
      </c>
      <c r="K3517" s="1">
        <f>I3517*1000/$V$5</f>
        <v>0</v>
      </c>
      <c r="L3517" s="1">
        <f>J3517*1000/$V$4</f>
        <v>1098.9051135005975</v>
      </c>
      <c r="M3517" s="1">
        <f>L3517/$Y$4</f>
        <v>461.72483760529309</v>
      </c>
      <c r="N3517" s="1">
        <f>M3517*$Y$5</f>
        <v>646.41477264741025</v>
      </c>
      <c r="O3517" s="1" t="s">
        <v>0</v>
      </c>
      <c r="P3517" s="1" t="s">
        <v>0</v>
      </c>
      <c r="Q3517" s="1">
        <f>Q3516+K3517-L3517</f>
        <v>-75957.557214962508</v>
      </c>
      <c r="R3517">
        <f>Q3517*$V$5/1000</f>
        <v>-1518.3915687271005</v>
      </c>
    </row>
    <row r="3518" spans="1:18" x14ac:dyDescent="0.25">
      <c r="A3518" s="4">
        <v>42882.499999991473</v>
      </c>
      <c r="B3518">
        <v>42.6</v>
      </c>
      <c r="C3518">
        <v>8.5850400000000011</v>
      </c>
      <c r="D3518" s="3">
        <v>19.615839999999999</v>
      </c>
      <c r="E3518" s="1">
        <f>C3518*$V$2</f>
        <v>3.4340160000000006</v>
      </c>
      <c r="F3518" s="1">
        <f>D3518*$V$3</f>
        <v>78.463359999999994</v>
      </c>
      <c r="G3518" s="1">
        <f>(E3518+F3518)</f>
        <v>81.897375999999994</v>
      </c>
      <c r="H3518" s="1">
        <f>B3518*(1/3)</f>
        <v>14.2</v>
      </c>
      <c r="I3518" s="1">
        <f>IF((H3518-G3518)&gt;0, (H3518-G3518), (0))</f>
        <v>0</v>
      </c>
      <c r="J3518" s="1">
        <f>IF(I3518=0, G3518-H3518,0)</f>
        <v>67.697375999999991</v>
      </c>
      <c r="K3518" s="1">
        <f>I3518*1000/$V$5</f>
        <v>0</v>
      </c>
      <c r="L3518" s="1">
        <f>J3518*1000/$V$4</f>
        <v>1213.2146236559138</v>
      </c>
      <c r="M3518" s="1">
        <f>L3518/$Y$4</f>
        <v>509.75404355290499</v>
      </c>
      <c r="N3518" s="1">
        <f>M3518*$Y$5</f>
        <v>713.6556609740669</v>
      </c>
      <c r="O3518" s="1" t="s">
        <v>0</v>
      </c>
      <c r="P3518" s="1" t="s">
        <v>0</v>
      </c>
      <c r="Q3518" s="1">
        <f>Q3517+K3518-L3518</f>
        <v>-77170.771838618428</v>
      </c>
      <c r="R3518">
        <f>Q3518*$V$5/1000</f>
        <v>-1542.6437290539823</v>
      </c>
    </row>
    <row r="3519" spans="1:18" x14ac:dyDescent="0.25">
      <c r="A3519" s="4">
        <v>42882.541666658137</v>
      </c>
      <c r="B3519">
        <v>44.4</v>
      </c>
      <c r="C3519">
        <v>8.0150600000000001</v>
      </c>
      <c r="D3519" s="3">
        <v>19.980240000000002</v>
      </c>
      <c r="E3519" s="1">
        <f>C3519*$V$2</f>
        <v>3.2060240000000002</v>
      </c>
      <c r="F3519" s="1">
        <f>D3519*$V$3</f>
        <v>79.920960000000008</v>
      </c>
      <c r="G3519" s="1">
        <f>(E3519+F3519)</f>
        <v>83.126984000000007</v>
      </c>
      <c r="H3519" s="1">
        <f>B3519*(1/3)</f>
        <v>14.799999999999999</v>
      </c>
      <c r="I3519" s="1">
        <f>IF((H3519-G3519)&gt;0, (H3519-G3519), (0))</f>
        <v>0</v>
      </c>
      <c r="J3519" s="1">
        <f>IF(I3519=0, G3519-H3519,0)</f>
        <v>68.32698400000001</v>
      </c>
      <c r="K3519" s="1">
        <f>I3519*1000/$V$5</f>
        <v>0</v>
      </c>
      <c r="L3519" s="1">
        <f>J3519*1000/$V$4</f>
        <v>1224.4979211469536</v>
      </c>
      <c r="M3519" s="1">
        <f>L3519/$Y$4</f>
        <v>514.49492485166115</v>
      </c>
      <c r="N3519" s="1">
        <f>M3519*$Y$5</f>
        <v>720.29289479232557</v>
      </c>
      <c r="O3519" s="1" t="s">
        <v>0</v>
      </c>
      <c r="P3519" s="1" t="s">
        <v>0</v>
      </c>
      <c r="Q3519" s="1">
        <f>Q3518+K3519-L3519</f>
        <v>-78395.269759765375</v>
      </c>
      <c r="R3519">
        <f>Q3519*$V$5/1000</f>
        <v>-1567.1214424977097</v>
      </c>
    </row>
    <row r="3520" spans="1:18" x14ac:dyDescent="0.25">
      <c r="A3520" s="4">
        <v>42882.583333324801</v>
      </c>
      <c r="B3520">
        <v>45.2</v>
      </c>
      <c r="C3520">
        <v>10.3627</v>
      </c>
      <c r="D3520" s="3">
        <v>18.928360000000001</v>
      </c>
      <c r="E3520" s="1">
        <f>C3520*$V$2</f>
        <v>4.1450800000000001</v>
      </c>
      <c r="F3520" s="1">
        <f>D3520*$V$3</f>
        <v>75.713440000000006</v>
      </c>
      <c r="G3520" s="1">
        <f>(E3520+F3520)</f>
        <v>79.858519999999999</v>
      </c>
      <c r="H3520" s="1">
        <f>B3520*(1/3)</f>
        <v>15.066666666666666</v>
      </c>
      <c r="I3520" s="1">
        <f>IF((H3520-G3520)&gt;0, (H3520-G3520), (0))</f>
        <v>0</v>
      </c>
      <c r="J3520" s="1">
        <f>IF(I3520=0, G3520-H3520,0)</f>
        <v>64.791853333333336</v>
      </c>
      <c r="K3520" s="1">
        <f>I3520*1000/$V$5</f>
        <v>0</v>
      </c>
      <c r="L3520" s="1">
        <f>J3520*1000/$V$4</f>
        <v>1161.1443249701315</v>
      </c>
      <c r="M3520" s="1">
        <f>L3520/$Y$4</f>
        <v>487.87576679417293</v>
      </c>
      <c r="N3520" s="1">
        <f>M3520*$Y$5</f>
        <v>683.02607351184201</v>
      </c>
      <c r="O3520" s="1" t="s">
        <v>0</v>
      </c>
      <c r="P3520" s="1" t="s">
        <v>0</v>
      </c>
      <c r="Q3520" s="1">
        <f>Q3519+K3520-L3520</f>
        <v>-79556.414084735501</v>
      </c>
      <c r="R3520">
        <f>Q3520*$V$5/1000</f>
        <v>-1590.3327175538625</v>
      </c>
    </row>
    <row r="3521" spans="1:18" x14ac:dyDescent="0.25">
      <c r="A3521" s="4">
        <v>42882.624999991465</v>
      </c>
      <c r="B3521">
        <v>45.6</v>
      </c>
      <c r="C3521">
        <v>9.1055400000000013</v>
      </c>
      <c r="D3521" s="3">
        <v>15.42423</v>
      </c>
      <c r="E3521" s="1">
        <f>C3521*$V$2</f>
        <v>3.6422160000000008</v>
      </c>
      <c r="F3521" s="1">
        <f>D3521*$V$3</f>
        <v>61.696919999999999</v>
      </c>
      <c r="G3521" s="1">
        <f>(E3521+F3521)</f>
        <v>65.339135999999996</v>
      </c>
      <c r="H3521" s="1">
        <f>B3521*(1/3)</f>
        <v>15.2</v>
      </c>
      <c r="I3521" s="1">
        <f>IF((H3521-G3521)&gt;0, (H3521-G3521), (0))</f>
        <v>0</v>
      </c>
      <c r="J3521" s="1">
        <f>IF(I3521=0, G3521-H3521,0)</f>
        <v>50.139135999999993</v>
      </c>
      <c r="K3521" s="1">
        <f>I3521*1000/$V$5</f>
        <v>0</v>
      </c>
      <c r="L3521" s="1">
        <f>J3521*1000/$V$4</f>
        <v>898.55082437275973</v>
      </c>
      <c r="M3521" s="1">
        <f>L3521/$Y$4</f>
        <v>377.54236318183183</v>
      </c>
      <c r="N3521" s="1">
        <f>M3521*$Y$5</f>
        <v>528.55930845456453</v>
      </c>
      <c r="O3521" s="1" t="s">
        <v>0</v>
      </c>
      <c r="P3521" s="1" t="s">
        <v>0</v>
      </c>
      <c r="Q3521" s="1">
        <f>Q3520+K3521-L3521</f>
        <v>-80454.964909108254</v>
      </c>
      <c r="R3521">
        <f>Q3521*$V$5/1000</f>
        <v>-1608.2947485330737</v>
      </c>
    </row>
    <row r="3522" spans="1:18" x14ac:dyDescent="0.25">
      <c r="A3522" s="4">
        <v>42882.66666665813</v>
      </c>
      <c r="B3522">
        <v>46.1</v>
      </c>
      <c r="C3522">
        <v>8.0744699999999998</v>
      </c>
      <c r="D3522" s="3">
        <v>12.53693</v>
      </c>
      <c r="E3522" s="1">
        <f>C3522*$V$2</f>
        <v>3.2297880000000001</v>
      </c>
      <c r="F3522" s="1">
        <f>D3522*$V$3</f>
        <v>50.14772</v>
      </c>
      <c r="G3522" s="1">
        <f>(E3522+F3522)</f>
        <v>53.377507999999999</v>
      </c>
      <c r="H3522" s="1">
        <f>B3522*(1/3)</f>
        <v>15.366666666666667</v>
      </c>
      <c r="I3522" s="1">
        <f>IF((H3522-G3522)&gt;0, (H3522-G3522), (0))</f>
        <v>0</v>
      </c>
      <c r="J3522" s="1">
        <f>IF(I3522=0, G3522-H3522,0)</f>
        <v>38.010841333333332</v>
      </c>
      <c r="K3522" s="1">
        <f>I3522*1000/$V$5</f>
        <v>0</v>
      </c>
      <c r="L3522" s="1">
        <f>J3522*1000/$V$4</f>
        <v>681.19787335722822</v>
      </c>
      <c r="M3522" s="1">
        <f>L3522/$Y$4</f>
        <v>286.2175938475749</v>
      </c>
      <c r="N3522" s="1">
        <f>M3522*$Y$5</f>
        <v>400.70463138660483</v>
      </c>
      <c r="O3522" s="1" t="s">
        <v>0</v>
      </c>
      <c r="P3522" s="1" t="s">
        <v>0</v>
      </c>
      <c r="Q3522" s="1">
        <f>Q3521+K3522-L3522</f>
        <v>-81136.162782465486</v>
      </c>
      <c r="R3522">
        <f>Q3522*$V$5/1000</f>
        <v>-1621.9118940214851</v>
      </c>
    </row>
    <row r="3523" spans="1:18" x14ac:dyDescent="0.25">
      <c r="A3523" s="4">
        <v>42882.708333324794</v>
      </c>
      <c r="B3523">
        <v>46.6</v>
      </c>
      <c r="C3523">
        <v>5.01295</v>
      </c>
      <c r="D3523" s="3">
        <v>7.4726699999999999</v>
      </c>
      <c r="E3523" s="1">
        <f>C3523*$V$2</f>
        <v>2.0051800000000002</v>
      </c>
      <c r="F3523" s="1">
        <f>D3523*$V$3</f>
        <v>29.89068</v>
      </c>
      <c r="G3523" s="1">
        <f>(E3523+F3523)</f>
        <v>31.895859999999999</v>
      </c>
      <c r="H3523" s="1">
        <f>B3523*(1/3)</f>
        <v>15.533333333333333</v>
      </c>
      <c r="I3523" s="1">
        <f>IF((H3523-G3523)&gt;0, (H3523-G3523), (0))</f>
        <v>0</v>
      </c>
      <c r="J3523" s="1">
        <f>IF(I3523=0, G3523-H3523,0)</f>
        <v>16.362526666666668</v>
      </c>
      <c r="K3523" s="1">
        <f>I3523*1000/$V$5</f>
        <v>0</v>
      </c>
      <c r="L3523" s="1">
        <f>J3523*1000/$V$4</f>
        <v>293.23524492234174</v>
      </c>
      <c r="M3523" s="1">
        <f>L3523/$Y$4</f>
        <v>123.20808610182426</v>
      </c>
      <c r="N3523" s="1">
        <f>M3523*$Y$5</f>
        <v>172.49132054255395</v>
      </c>
      <c r="O3523" s="1" t="s">
        <v>0</v>
      </c>
      <c r="P3523" s="1" t="s">
        <v>0</v>
      </c>
      <c r="Q3523" s="1">
        <f>Q3522+K3523-L3523</f>
        <v>-81429.398027387826</v>
      </c>
      <c r="R3523">
        <f>Q3523*$V$5/1000</f>
        <v>-1627.7736665674825</v>
      </c>
    </row>
    <row r="3524" spans="1:18" x14ac:dyDescent="0.25">
      <c r="A3524" s="4">
        <v>42882.749999991458</v>
      </c>
      <c r="B3524">
        <v>46.7</v>
      </c>
      <c r="C3524">
        <v>3.4769600000000001</v>
      </c>
      <c r="D3524" s="3">
        <v>2.3332380000000001</v>
      </c>
      <c r="E3524" s="1">
        <f>C3524*$V$2</f>
        <v>1.390784</v>
      </c>
      <c r="F3524" s="1">
        <f>D3524*$V$3</f>
        <v>9.3329520000000006</v>
      </c>
      <c r="G3524" s="1">
        <f>(E3524+F3524)</f>
        <v>10.723736000000001</v>
      </c>
      <c r="H3524" s="1">
        <f>B3524*(1/3)</f>
        <v>15.566666666666666</v>
      </c>
      <c r="I3524" s="1">
        <f>IF((H3524-G3524)&gt;0, (H3524-G3524), (0))</f>
        <v>4.8429306666666658</v>
      </c>
      <c r="J3524" s="1">
        <f>IF(I3524=0, G3524-H3524,0)</f>
        <v>0</v>
      </c>
      <c r="K3524" s="1">
        <f>I3524*1000/$V$5</f>
        <v>242.26766716691679</v>
      </c>
      <c r="L3524" s="1">
        <f>J3524*1000/$V$4</f>
        <v>0</v>
      </c>
      <c r="M3524" s="1">
        <f>L3524/$Y$4</f>
        <v>0</v>
      </c>
      <c r="N3524" s="1">
        <f>M3524*$Y$5</f>
        <v>0</v>
      </c>
      <c r="O3524" s="1" t="s">
        <v>0</v>
      </c>
      <c r="P3524" s="1" t="s">
        <v>0</v>
      </c>
      <c r="Q3524" s="1">
        <f>Q3523+K3524-L3524</f>
        <v>-81187.130360220908</v>
      </c>
      <c r="R3524">
        <f>Q3524*$V$5/1000</f>
        <v>-1622.9307359008158</v>
      </c>
    </row>
    <row r="3525" spans="1:18" x14ac:dyDescent="0.25">
      <c r="A3525" s="4">
        <v>42882.791666658122</v>
      </c>
      <c r="B3525">
        <v>44.5</v>
      </c>
      <c r="C3525">
        <v>3.7830599999999999</v>
      </c>
      <c r="D3525" s="3">
        <v>8.7327269999999999E-2</v>
      </c>
      <c r="E3525" s="1">
        <f>C3525*$V$2</f>
        <v>1.5132240000000001</v>
      </c>
      <c r="F3525" s="1">
        <f>D3525*$V$3</f>
        <v>0.34930907999999999</v>
      </c>
      <c r="G3525" s="1">
        <f>(E3525+F3525)</f>
        <v>1.8625330800000002</v>
      </c>
      <c r="H3525" s="1">
        <f>B3525*(1/3)</f>
        <v>14.833333333333332</v>
      </c>
      <c r="I3525" s="1">
        <f>IF((H3525-G3525)&gt;0, (H3525-G3525), (0))</f>
        <v>12.970800253333332</v>
      </c>
      <c r="J3525" s="1">
        <f>IF(I3525=0, G3525-H3525,0)</f>
        <v>0</v>
      </c>
      <c r="K3525" s="1">
        <f>I3525*1000/$V$5</f>
        <v>648.86444488911116</v>
      </c>
      <c r="L3525" s="1">
        <f>J3525*1000/$V$4</f>
        <v>0</v>
      </c>
      <c r="M3525" s="1">
        <f>L3525/$Y$4</f>
        <v>0</v>
      </c>
      <c r="N3525" s="1">
        <f>M3525*$Y$5</f>
        <v>0</v>
      </c>
      <c r="O3525" s="1" t="s">
        <v>0</v>
      </c>
      <c r="P3525" s="1" t="s">
        <v>0</v>
      </c>
      <c r="Q3525" s="1">
        <f>Q3524+K3525-L3525</f>
        <v>-80538.265915331795</v>
      </c>
      <c r="R3525">
        <f>Q3525*$V$5/1000</f>
        <v>-1609.9599356474826</v>
      </c>
    </row>
    <row r="3526" spans="1:18" x14ac:dyDescent="0.25">
      <c r="A3526" s="4">
        <v>42882.833333324787</v>
      </c>
      <c r="B3526">
        <v>45.6</v>
      </c>
      <c r="C3526">
        <v>2.9821599999999999</v>
      </c>
      <c r="D3526" s="3">
        <v>-7.0017200000000003E-3</v>
      </c>
      <c r="E3526" s="1">
        <f>C3526*$V$2</f>
        <v>1.1928639999999999</v>
      </c>
      <c r="F3526" s="1">
        <f>D3526*$V$3</f>
        <v>-2.8006880000000001E-2</v>
      </c>
      <c r="G3526" s="1">
        <f>(E3526+F3526)</f>
        <v>1.16485712</v>
      </c>
      <c r="H3526" s="1">
        <f>B3526*(1/3)</f>
        <v>15.2</v>
      </c>
      <c r="I3526" s="1">
        <f>IF((H3526-G3526)&gt;0, (H3526-G3526), (0))</f>
        <v>14.035142879999999</v>
      </c>
      <c r="J3526" s="1">
        <f>IF(I3526=0, G3526-H3526,0)</f>
        <v>0</v>
      </c>
      <c r="K3526" s="1">
        <f>I3526*1000/$V$5</f>
        <v>702.10819809904956</v>
      </c>
      <c r="L3526" s="1">
        <f>J3526*1000/$V$4</f>
        <v>0</v>
      </c>
      <c r="M3526" s="1">
        <f>L3526/$Y$4</f>
        <v>0</v>
      </c>
      <c r="N3526" s="1">
        <f>M3526*$Y$5</f>
        <v>0</v>
      </c>
      <c r="O3526" s="1" t="s">
        <v>0</v>
      </c>
      <c r="P3526" s="1" t="s">
        <v>0</v>
      </c>
      <c r="Q3526" s="1">
        <f>Q3525+K3526-L3526</f>
        <v>-79836.157717232738</v>
      </c>
      <c r="R3526">
        <f>Q3526*$V$5/1000</f>
        <v>-1595.9247927674824</v>
      </c>
    </row>
    <row r="3527" spans="1:18" x14ac:dyDescent="0.25">
      <c r="A3527" s="4">
        <v>42882.874999991451</v>
      </c>
      <c r="B3527">
        <v>49.5</v>
      </c>
      <c r="C3527">
        <v>3.2384499999999998</v>
      </c>
      <c r="D3527" s="3">
        <v>-7.0017200000000003E-3</v>
      </c>
      <c r="E3527" s="1">
        <f>C3527*$V$2</f>
        <v>1.29538</v>
      </c>
      <c r="F3527" s="1">
        <f>D3527*$V$3</f>
        <v>-2.8006880000000001E-2</v>
      </c>
      <c r="G3527" s="1">
        <f>(E3527+F3527)</f>
        <v>1.26737312</v>
      </c>
      <c r="H3527" s="1">
        <f>B3527*(1/3)</f>
        <v>16.5</v>
      </c>
      <c r="I3527" s="1">
        <f>IF((H3527-G3527)&gt;0, (H3527-G3527), (0))</f>
        <v>15.23262688</v>
      </c>
      <c r="J3527" s="1">
        <f>IF(I3527=0, G3527-H3527,0)</f>
        <v>0</v>
      </c>
      <c r="K3527" s="1">
        <f>I3527*1000/$V$5</f>
        <v>762.01235017508759</v>
      </c>
      <c r="L3527" s="1">
        <f>J3527*1000/$V$4</f>
        <v>0</v>
      </c>
      <c r="M3527" s="1">
        <f>L3527/$Y$4</f>
        <v>0</v>
      </c>
      <c r="N3527" s="1">
        <f>M3527*$Y$5</f>
        <v>0</v>
      </c>
      <c r="O3527" s="1" t="s">
        <v>0</v>
      </c>
      <c r="P3527" s="1" t="s">
        <v>0</v>
      </c>
      <c r="Q3527" s="1">
        <f>Q3526+K3527-L3527</f>
        <v>-79074.145367057645</v>
      </c>
      <c r="R3527">
        <f>Q3527*$V$5/1000</f>
        <v>-1580.6921658874821</v>
      </c>
    </row>
    <row r="3528" spans="1:18" x14ac:dyDescent="0.25">
      <c r="A3528" s="4">
        <v>42882.916666658115</v>
      </c>
      <c r="B3528">
        <v>45.5</v>
      </c>
      <c r="C3528">
        <v>2.6315999999999997</v>
      </c>
      <c r="D3528" s="3">
        <v>-7.0017200000000003E-3</v>
      </c>
      <c r="E3528" s="1">
        <f>C3528*$V$2</f>
        <v>1.05264</v>
      </c>
      <c r="F3528" s="1">
        <f>D3528*$V$3</f>
        <v>-2.8006880000000001E-2</v>
      </c>
      <c r="G3528" s="1">
        <f>(E3528+F3528)</f>
        <v>1.0246331200000001</v>
      </c>
      <c r="H3528" s="1">
        <f>B3528*(1/3)</f>
        <v>15.166666666666666</v>
      </c>
      <c r="I3528" s="1">
        <f>IF((H3528-G3528)&gt;0, (H3528-G3528), (0))</f>
        <v>14.142033546666665</v>
      </c>
      <c r="J3528" s="1">
        <f>IF(I3528=0, G3528-H3528,0)</f>
        <v>0</v>
      </c>
      <c r="K3528" s="1">
        <f>I3528*1000/$V$5</f>
        <v>707.4554050358513</v>
      </c>
      <c r="L3528" s="1">
        <f>J3528*1000/$V$4</f>
        <v>0</v>
      </c>
      <c r="M3528" s="1">
        <f>L3528/$Y$4</f>
        <v>0</v>
      </c>
      <c r="N3528" s="1">
        <f>M3528*$Y$5</f>
        <v>0</v>
      </c>
      <c r="O3528" s="1" t="s">
        <v>0</v>
      </c>
      <c r="P3528" s="1" t="s">
        <v>0</v>
      </c>
      <c r="Q3528" s="1">
        <f>Q3527+K3528-L3528</f>
        <v>-78366.689962021788</v>
      </c>
      <c r="R3528">
        <f>Q3528*$V$5/1000</f>
        <v>-1566.5501323408155</v>
      </c>
    </row>
    <row r="3529" spans="1:18" x14ac:dyDescent="0.25">
      <c r="A3529" s="4">
        <v>42882.958333324779</v>
      </c>
      <c r="B3529">
        <v>44.7</v>
      </c>
      <c r="C3529">
        <v>2.05884</v>
      </c>
      <c r="D3529" s="3">
        <v>-7.0017200000000003E-3</v>
      </c>
      <c r="E3529" s="1">
        <f>C3529*$V$2</f>
        <v>0.82353600000000005</v>
      </c>
      <c r="F3529" s="1">
        <f>D3529*$V$3</f>
        <v>-2.8006880000000001E-2</v>
      </c>
      <c r="G3529" s="1">
        <f>(E3529+F3529)</f>
        <v>0.79552912000000009</v>
      </c>
      <c r="H3529" s="1">
        <f>B3529*(1/3)</f>
        <v>14.9</v>
      </c>
      <c r="I3529" s="1">
        <f>IF((H3529-G3529)&gt;0, (H3529-G3529), (0))</f>
        <v>14.104470880000001</v>
      </c>
      <c r="J3529" s="1">
        <f>IF(I3529=0, G3529-H3529,0)</f>
        <v>0</v>
      </c>
      <c r="K3529" s="1">
        <f>I3529*1000/$V$5</f>
        <v>705.57633216608315</v>
      </c>
      <c r="L3529" s="1">
        <f>J3529*1000/$V$4</f>
        <v>0</v>
      </c>
      <c r="M3529" s="1">
        <f>L3529/$Y$4</f>
        <v>0</v>
      </c>
      <c r="N3529" s="1">
        <f>M3529*$Y$5</f>
        <v>0</v>
      </c>
      <c r="O3529" s="1">
        <f>SUM(N3506:N3529)</f>
        <v>4801.2921638906455</v>
      </c>
      <c r="P3529" s="1">
        <f>SUM(L3506:L3529)</f>
        <v>8162.1966786140983</v>
      </c>
      <c r="Q3529" s="1">
        <f>Q3528+K3529-L3529</f>
        <v>-77661.11362985571</v>
      </c>
      <c r="R3529">
        <f>Q3529*$V$5/1000</f>
        <v>-1552.4456614608155</v>
      </c>
    </row>
    <row r="3530" spans="1:18" x14ac:dyDescent="0.25">
      <c r="A3530" s="4">
        <v>42882.999999991443</v>
      </c>
      <c r="B3530">
        <v>38.9</v>
      </c>
      <c r="C3530">
        <v>1.76315</v>
      </c>
      <c r="D3530" s="3">
        <v>-7.0017200000000003E-3</v>
      </c>
      <c r="E3530" s="1">
        <f>C3530*$V$2</f>
        <v>0.70526</v>
      </c>
      <c r="F3530" s="1">
        <f>D3530*$V$3</f>
        <v>-2.8006880000000001E-2</v>
      </c>
      <c r="G3530" s="1">
        <f>(E3530+F3530)</f>
        <v>0.67725312000000004</v>
      </c>
      <c r="H3530" s="1">
        <f>B3530*(1/3)</f>
        <v>12.966666666666665</v>
      </c>
      <c r="I3530" s="1">
        <f>IF((H3530-G3530)&gt;0, (H3530-G3530), (0))</f>
        <v>12.289413546666665</v>
      </c>
      <c r="J3530" s="1">
        <f>IF(I3530=0, G3530-H3530,0)</f>
        <v>0</v>
      </c>
      <c r="K3530" s="1">
        <f>I3530*1000/$V$5</f>
        <v>614.77806636651655</v>
      </c>
      <c r="L3530" s="1">
        <f>J3530*1000/$V$4</f>
        <v>0</v>
      </c>
      <c r="M3530" s="1">
        <f>L3530/$Y$4</f>
        <v>0</v>
      </c>
      <c r="N3530" s="1">
        <f>M3530*$Y$5</f>
        <v>0</v>
      </c>
      <c r="O3530" s="1" t="s">
        <v>0</v>
      </c>
      <c r="P3530" s="1" t="s">
        <v>0</v>
      </c>
      <c r="Q3530" s="1">
        <f>Q3529+K3530-L3530</f>
        <v>-77046.335563489192</v>
      </c>
      <c r="R3530">
        <f>Q3530*$V$5/1000</f>
        <v>-1540.1562479141487</v>
      </c>
    </row>
    <row r="3531" spans="1:18" x14ac:dyDescent="0.25">
      <c r="A3531" s="4">
        <v>42883.041666658108</v>
      </c>
      <c r="B3531">
        <v>42.3</v>
      </c>
      <c r="C3531">
        <v>1.58602</v>
      </c>
      <c r="D3531" s="3">
        <v>-7.0017200000000003E-3</v>
      </c>
      <c r="E3531" s="1">
        <f>C3531*$V$2</f>
        <v>0.63440800000000008</v>
      </c>
      <c r="F3531" s="1">
        <f>D3531*$V$3</f>
        <v>-2.8006880000000001E-2</v>
      </c>
      <c r="G3531" s="1">
        <f>(E3531+F3531)</f>
        <v>0.60640112000000013</v>
      </c>
      <c r="H3531" s="1">
        <f>B3531*(1/3)</f>
        <v>14.099999999999998</v>
      </c>
      <c r="I3531" s="1">
        <f>IF((H3531-G3531)&gt;0, (H3531-G3531), (0))</f>
        <v>13.493598879999997</v>
      </c>
      <c r="J3531" s="1">
        <f>IF(I3531=0, G3531-H3531,0)</f>
        <v>0</v>
      </c>
      <c r="K3531" s="1">
        <f>I3531*1000/$V$5</f>
        <v>675.0174527263631</v>
      </c>
      <c r="L3531" s="1">
        <f>J3531*1000/$V$4</f>
        <v>0</v>
      </c>
      <c r="M3531" s="1">
        <f>L3531/$Y$4</f>
        <v>0</v>
      </c>
      <c r="N3531" s="1">
        <f>M3531*$Y$5</f>
        <v>0</v>
      </c>
      <c r="O3531" s="1" t="s">
        <v>0</v>
      </c>
      <c r="P3531" s="1" t="s">
        <v>0</v>
      </c>
      <c r="Q3531" s="1">
        <f>Q3530+K3531-L3531</f>
        <v>-76371.318110762833</v>
      </c>
      <c r="R3531">
        <f>Q3531*$V$5/1000</f>
        <v>-1526.6626490341491</v>
      </c>
    </row>
    <row r="3532" spans="1:18" x14ac:dyDescent="0.25">
      <c r="A3532" s="4">
        <v>42883.083333324772</v>
      </c>
      <c r="B3532">
        <v>36.4</v>
      </c>
      <c r="C3532">
        <v>1.7895399999999999</v>
      </c>
      <c r="D3532" s="3">
        <v>-7.0017200000000003E-3</v>
      </c>
      <c r="E3532" s="1">
        <f>C3532*$V$2</f>
        <v>0.71581600000000001</v>
      </c>
      <c r="F3532" s="1">
        <f>D3532*$V$3</f>
        <v>-2.8006880000000001E-2</v>
      </c>
      <c r="G3532" s="1">
        <f>(E3532+F3532)</f>
        <v>0.68780912000000005</v>
      </c>
      <c r="H3532" s="1">
        <f>B3532*(1/3)</f>
        <v>12.133333333333333</v>
      </c>
      <c r="I3532" s="1">
        <f>IF((H3532-G3532)&gt;0, (H3532-G3532), (0))</f>
        <v>11.445524213333332</v>
      </c>
      <c r="J3532" s="1">
        <f>IF(I3532=0, G3532-H3532,0)</f>
        <v>0</v>
      </c>
      <c r="K3532" s="1">
        <f>I3532*1000/$V$5</f>
        <v>572.56249191262293</v>
      </c>
      <c r="L3532" s="1">
        <f>J3532*1000/$V$4</f>
        <v>0</v>
      </c>
      <c r="M3532" s="1">
        <f>L3532/$Y$4</f>
        <v>0</v>
      </c>
      <c r="N3532" s="1">
        <f>M3532*$Y$5</f>
        <v>0</v>
      </c>
      <c r="O3532" s="1" t="s">
        <v>0</v>
      </c>
      <c r="P3532" s="1" t="s">
        <v>0</v>
      </c>
      <c r="Q3532" s="1">
        <f>Q3531+K3532-L3532</f>
        <v>-75798.755618850206</v>
      </c>
      <c r="R3532">
        <f>Q3532*$V$5/1000</f>
        <v>-1515.2171248208153</v>
      </c>
    </row>
    <row r="3533" spans="1:18" x14ac:dyDescent="0.25">
      <c r="A3533" s="4">
        <v>42883.124999991436</v>
      </c>
      <c r="B3533">
        <v>35.5</v>
      </c>
      <c r="C3533">
        <v>2.8290999999999999</v>
      </c>
      <c r="D3533" s="3">
        <v>-7.0017200000000003E-3</v>
      </c>
      <c r="E3533" s="1">
        <f>C3533*$V$2</f>
        <v>1.13164</v>
      </c>
      <c r="F3533" s="1">
        <f>D3533*$V$3</f>
        <v>-2.8006880000000001E-2</v>
      </c>
      <c r="G3533" s="1">
        <f>(E3533+F3533)</f>
        <v>1.10363312</v>
      </c>
      <c r="H3533" s="1">
        <f>B3533*(1/3)</f>
        <v>11.833333333333332</v>
      </c>
      <c r="I3533" s="1">
        <f>IF((H3533-G3533)&gt;0, (H3533-G3533), (0))</f>
        <v>10.729700213333333</v>
      </c>
      <c r="J3533" s="1">
        <f>IF(I3533=0, G3533-H3533,0)</f>
        <v>0</v>
      </c>
      <c r="K3533" s="1">
        <f>I3533*1000/$V$5</f>
        <v>536.75338736034678</v>
      </c>
      <c r="L3533" s="1">
        <f>J3533*1000/$V$4</f>
        <v>0</v>
      </c>
      <c r="M3533" s="1">
        <f>L3533/$Y$4</f>
        <v>0</v>
      </c>
      <c r="N3533" s="1">
        <f>M3533*$Y$5</f>
        <v>0</v>
      </c>
      <c r="O3533" s="1" t="s">
        <v>0</v>
      </c>
      <c r="P3533" s="1" t="s">
        <v>0</v>
      </c>
      <c r="Q3533" s="1">
        <f>Q3532+K3533-L3533</f>
        <v>-75262.002231489852</v>
      </c>
      <c r="R3533">
        <f>Q3533*$V$5/1000</f>
        <v>-1504.4874246074821</v>
      </c>
    </row>
    <row r="3534" spans="1:18" x14ac:dyDescent="0.25">
      <c r="A3534" s="4">
        <v>42883.1666666581</v>
      </c>
      <c r="B3534">
        <v>34.9</v>
      </c>
      <c r="C3534">
        <v>2.2089299999999996</v>
      </c>
      <c r="D3534" s="3">
        <v>-7.0017200000000003E-3</v>
      </c>
      <c r="E3534" s="1">
        <f>C3534*$V$2</f>
        <v>0.88357199999999991</v>
      </c>
      <c r="F3534" s="1">
        <f>D3534*$V$3</f>
        <v>-2.8006880000000001E-2</v>
      </c>
      <c r="G3534" s="1">
        <f>(E3534+F3534)</f>
        <v>0.85556511999999996</v>
      </c>
      <c r="H3534" s="1">
        <f>B3534*(1/3)</f>
        <v>11.633333333333333</v>
      </c>
      <c r="I3534" s="1">
        <f>IF((H3534-G3534)&gt;0, (H3534-G3534), (0))</f>
        <v>10.777768213333333</v>
      </c>
      <c r="J3534" s="1">
        <f>IF(I3534=0, G3534-H3534,0)</f>
        <v>0</v>
      </c>
      <c r="K3534" s="1">
        <f>I3534*1000/$V$5</f>
        <v>539.15798966149748</v>
      </c>
      <c r="L3534" s="1">
        <f>J3534*1000/$V$4</f>
        <v>0</v>
      </c>
      <c r="M3534" s="1">
        <f>L3534/$Y$4</f>
        <v>0</v>
      </c>
      <c r="N3534" s="1">
        <f>M3534*$Y$5</f>
        <v>0</v>
      </c>
      <c r="O3534" s="1" t="s">
        <v>0</v>
      </c>
      <c r="P3534" s="1" t="s">
        <v>0</v>
      </c>
      <c r="Q3534" s="1">
        <f>Q3533+K3534-L3534</f>
        <v>-74722.844241828352</v>
      </c>
      <c r="R3534">
        <f>Q3534*$V$5/1000</f>
        <v>-1493.7096563941486</v>
      </c>
    </row>
    <row r="3535" spans="1:18" x14ac:dyDescent="0.25">
      <c r="A3535" s="4">
        <v>42883.208333324765</v>
      </c>
      <c r="B3535">
        <v>35.200000000000003</v>
      </c>
      <c r="C3535">
        <v>3.3310500000000003</v>
      </c>
      <c r="D3535" s="3">
        <v>-7.0017200000000003E-3</v>
      </c>
      <c r="E3535" s="1">
        <f>C3535*$V$2</f>
        <v>1.3324200000000002</v>
      </c>
      <c r="F3535" s="1">
        <f>D3535*$V$3</f>
        <v>-2.8006880000000001E-2</v>
      </c>
      <c r="G3535" s="1">
        <f>(E3535+F3535)</f>
        <v>1.3044131200000002</v>
      </c>
      <c r="H3535" s="1">
        <f>B3535*(1/3)</f>
        <v>11.733333333333334</v>
      </c>
      <c r="I3535" s="1">
        <f>IF((H3535-G3535)&gt;0, (H3535-G3535), (0))</f>
        <v>10.428920213333335</v>
      </c>
      <c r="J3535" s="1">
        <f>IF(I3535=0, G3535-H3535,0)</f>
        <v>0</v>
      </c>
      <c r="K3535" s="1">
        <f>I3535*1000/$V$5</f>
        <v>521.7068640987161</v>
      </c>
      <c r="L3535" s="1">
        <f>J3535*1000/$V$4</f>
        <v>0</v>
      </c>
      <c r="M3535" s="1">
        <f>L3535/$Y$4</f>
        <v>0</v>
      </c>
      <c r="N3535" s="1">
        <f>M3535*$Y$5</f>
        <v>0</v>
      </c>
      <c r="O3535" s="1" t="s">
        <v>0</v>
      </c>
      <c r="P3535" s="1" t="s">
        <v>0</v>
      </c>
      <c r="Q3535" s="1">
        <f>Q3534+K3535-L3535</f>
        <v>-74201.137377729639</v>
      </c>
      <c r="R3535">
        <f>Q3535*$V$5/1000</f>
        <v>-1483.2807361808154</v>
      </c>
    </row>
    <row r="3536" spans="1:18" x14ac:dyDescent="0.25">
      <c r="A3536" s="4">
        <v>42883.249999991429</v>
      </c>
      <c r="B3536">
        <v>34.6</v>
      </c>
      <c r="C3536">
        <v>4.1234399999999996</v>
      </c>
      <c r="D3536" s="3">
        <v>-7.0017200000000003E-3</v>
      </c>
      <c r="E3536" s="1">
        <f>C3536*$V$2</f>
        <v>1.649376</v>
      </c>
      <c r="F3536" s="1">
        <f>D3536*$V$3</f>
        <v>-2.8006880000000001E-2</v>
      </c>
      <c r="G3536" s="1">
        <f>(E3536+F3536)</f>
        <v>1.62136912</v>
      </c>
      <c r="H3536" s="1">
        <f>B3536*(1/3)</f>
        <v>11.533333333333333</v>
      </c>
      <c r="I3536" s="1">
        <f>IF((H3536-G3536)&gt;0, (H3536-G3536), (0))</f>
        <v>9.9119642133333326</v>
      </c>
      <c r="J3536" s="1">
        <f>IF(I3536=0, G3536-H3536,0)</f>
        <v>0</v>
      </c>
      <c r="K3536" s="1">
        <f>I3536*1000/$V$5</f>
        <v>495.84613373353346</v>
      </c>
      <c r="L3536" s="1">
        <f>J3536*1000/$V$4</f>
        <v>0</v>
      </c>
      <c r="M3536" s="1">
        <f>L3536/$Y$4</f>
        <v>0</v>
      </c>
      <c r="N3536" s="1">
        <f>M3536*$Y$5</f>
        <v>0</v>
      </c>
      <c r="O3536" s="1" t="s">
        <v>0</v>
      </c>
      <c r="P3536" s="1" t="s">
        <v>0</v>
      </c>
      <c r="Q3536" s="1">
        <f>Q3535+K3536-L3536</f>
        <v>-73705.291243996107</v>
      </c>
      <c r="R3536">
        <f>Q3536*$V$5/1000</f>
        <v>-1473.368771967482</v>
      </c>
    </row>
    <row r="3537" spans="1:18" x14ac:dyDescent="0.25">
      <c r="A3537" s="4">
        <v>42883.291666658093</v>
      </c>
      <c r="B3537">
        <v>36</v>
      </c>
      <c r="C3537">
        <v>5.48895</v>
      </c>
      <c r="D3537" s="3">
        <v>0.65043740000000005</v>
      </c>
      <c r="E3537" s="1">
        <f>C3537*$V$2</f>
        <v>2.1955800000000001</v>
      </c>
      <c r="F3537" s="1">
        <f>D3537*$V$3</f>
        <v>2.6017496000000002</v>
      </c>
      <c r="G3537" s="1">
        <f>(E3537+F3537)</f>
        <v>4.7973296000000003</v>
      </c>
      <c r="H3537" s="1">
        <f>B3537*(1/3)</f>
        <v>12</v>
      </c>
      <c r="I3537" s="1">
        <f>IF((H3537-G3537)&gt;0, (H3537-G3537), (0))</f>
        <v>7.2026703999999997</v>
      </c>
      <c r="J3537" s="1">
        <f>IF(I3537=0, G3537-H3537,0)</f>
        <v>0</v>
      </c>
      <c r="K3537" s="1">
        <f>I3537*1000/$V$5</f>
        <v>360.31367683841921</v>
      </c>
      <c r="L3537" s="1">
        <f>J3537*1000/$V$4</f>
        <v>0</v>
      </c>
      <c r="M3537" s="1">
        <f>L3537/$Y$4</f>
        <v>0</v>
      </c>
      <c r="N3537" s="1">
        <f>M3537*$Y$5</f>
        <v>0</v>
      </c>
      <c r="O3537" s="1" t="s">
        <v>0</v>
      </c>
      <c r="P3537" s="1" t="s">
        <v>0</v>
      </c>
      <c r="Q3537" s="1">
        <f>Q3536+K3537-L3537</f>
        <v>-73344.977567157694</v>
      </c>
      <c r="R3537">
        <f>Q3537*$V$5/1000</f>
        <v>-1466.1661015674822</v>
      </c>
    </row>
    <row r="3538" spans="1:18" x14ac:dyDescent="0.25">
      <c r="A3538" s="4">
        <v>42883.333333324757</v>
      </c>
      <c r="B3538">
        <v>34.299999999999997</v>
      </c>
      <c r="C3538">
        <v>7.0893900000000007</v>
      </c>
      <c r="D3538" s="3">
        <v>4.5638399999999999</v>
      </c>
      <c r="E3538" s="1">
        <f>C3538*$V$2</f>
        <v>2.8357560000000004</v>
      </c>
      <c r="F3538" s="1">
        <f>D3538*$V$3</f>
        <v>18.25536</v>
      </c>
      <c r="G3538" s="1">
        <f>(E3538+F3538)</f>
        <v>21.091116</v>
      </c>
      <c r="H3538" s="1">
        <f>B3538*(1/3)</f>
        <v>11.433333333333332</v>
      </c>
      <c r="I3538" s="1">
        <f>IF((H3538-G3538)&gt;0, (H3538-G3538), (0))</f>
        <v>0</v>
      </c>
      <c r="J3538" s="1">
        <f>IF(I3538=0, G3538-H3538,0)</f>
        <v>9.6577826666666677</v>
      </c>
      <c r="K3538" s="1">
        <f>I3538*1000/$V$5</f>
        <v>0</v>
      </c>
      <c r="L3538" s="1">
        <f>J3538*1000/$V$4</f>
        <v>173.07854241338114</v>
      </c>
      <c r="M3538" s="1">
        <f>L3538/$Y$4</f>
        <v>72.722076644277792</v>
      </c>
      <c r="N3538" s="1">
        <f>M3538*$Y$5</f>
        <v>101.81090730198891</v>
      </c>
      <c r="O3538" s="1" t="s">
        <v>0</v>
      </c>
      <c r="P3538" s="1" t="s">
        <v>0</v>
      </c>
      <c r="Q3538" s="1">
        <f>Q3537+K3538-L3538</f>
        <v>-73518.056109571073</v>
      </c>
      <c r="R3538">
        <f>Q3538*$V$5/1000</f>
        <v>-1469.6259416303255</v>
      </c>
    </row>
    <row r="3539" spans="1:18" x14ac:dyDescent="0.25">
      <c r="A3539" s="4">
        <v>42883.374999991422</v>
      </c>
      <c r="B3539">
        <v>38.1</v>
      </c>
      <c r="C3539">
        <v>8.4019300000000001</v>
      </c>
      <c r="D3539" s="3">
        <v>9.9120100000000004</v>
      </c>
      <c r="E3539" s="1">
        <f>C3539*$V$2</f>
        <v>3.3607720000000003</v>
      </c>
      <c r="F3539" s="1">
        <f>D3539*$V$3</f>
        <v>39.648040000000002</v>
      </c>
      <c r="G3539" s="1">
        <f>(E3539+F3539)</f>
        <v>43.008811999999999</v>
      </c>
      <c r="H3539" s="1">
        <f>B3539*(1/3)</f>
        <v>12.7</v>
      </c>
      <c r="I3539" s="1">
        <f>IF((H3539-G3539)&gt;0, (H3539-G3539), (0))</f>
        <v>0</v>
      </c>
      <c r="J3539" s="1">
        <f>IF(I3539=0, G3539-H3539,0)</f>
        <v>30.308812</v>
      </c>
      <c r="K3539" s="1">
        <f>I3539*1000/$V$5</f>
        <v>0</v>
      </c>
      <c r="L3539" s="1">
        <f>J3539*1000/$V$4</f>
        <v>543.16867383512545</v>
      </c>
      <c r="M3539" s="1">
        <f>L3539/$Y$4</f>
        <v>228.22213186349811</v>
      </c>
      <c r="N3539" s="1">
        <f>M3539*$Y$5</f>
        <v>319.51098460889733</v>
      </c>
      <c r="O3539" s="1" t="s">
        <v>0</v>
      </c>
      <c r="P3539" s="1" t="s">
        <v>0</v>
      </c>
      <c r="Q3539" s="1">
        <f>Q3538+K3539-L3539</f>
        <v>-74061.2247834062</v>
      </c>
      <c r="R3539">
        <f>Q3539*$V$5/1000</f>
        <v>-1480.4838834202897</v>
      </c>
    </row>
    <row r="3540" spans="1:18" x14ac:dyDescent="0.25">
      <c r="A3540" s="4">
        <v>42883.416666658086</v>
      </c>
      <c r="B3540">
        <v>40.9</v>
      </c>
      <c r="C3540">
        <v>7.95763</v>
      </c>
      <c r="D3540" s="3">
        <v>14.58277</v>
      </c>
      <c r="E3540" s="1">
        <f>C3540*$V$2</f>
        <v>3.183052</v>
      </c>
      <c r="F3540" s="1">
        <f>D3540*$V$3</f>
        <v>58.33108</v>
      </c>
      <c r="G3540" s="1">
        <f>(E3540+F3540)</f>
        <v>61.514132000000004</v>
      </c>
      <c r="H3540" s="1">
        <f>B3540*(1/3)</f>
        <v>13.633333333333333</v>
      </c>
      <c r="I3540" s="1">
        <f>IF((H3540-G3540)&gt;0, (H3540-G3540), (0))</f>
        <v>0</v>
      </c>
      <c r="J3540" s="1">
        <f>IF(I3540=0, G3540-H3540,0)</f>
        <v>47.880798666666671</v>
      </c>
      <c r="K3540" s="1">
        <f>I3540*1000/$V$5</f>
        <v>0</v>
      </c>
      <c r="L3540" s="1">
        <f>J3540*1000/$V$4</f>
        <v>858.07882915173252</v>
      </c>
      <c r="M3540" s="1">
        <f>L3540/$Y$4</f>
        <v>360.53732317299688</v>
      </c>
      <c r="N3540" s="1">
        <f>M3540*$Y$5</f>
        <v>504.75225244219558</v>
      </c>
      <c r="O3540" s="1" t="s">
        <v>0</v>
      </c>
      <c r="P3540" s="1" t="s">
        <v>0</v>
      </c>
      <c r="Q3540" s="1">
        <f>Q3539+K3540-L3540</f>
        <v>-74919.303612557938</v>
      </c>
      <c r="R3540">
        <f>Q3540*$V$5/1000</f>
        <v>-1497.6368792150331</v>
      </c>
    </row>
    <row r="3541" spans="1:18" x14ac:dyDescent="0.25">
      <c r="A3541" s="4">
        <v>42883.45833332475</v>
      </c>
      <c r="B3541">
        <v>42</v>
      </c>
      <c r="C3541">
        <v>8.0374800000000004</v>
      </c>
      <c r="D3541" s="3">
        <v>17.792900000000003</v>
      </c>
      <c r="E3541" s="1">
        <f>C3541*$V$2</f>
        <v>3.2149920000000005</v>
      </c>
      <c r="F3541" s="1">
        <f>D3541*$V$3</f>
        <v>71.171600000000012</v>
      </c>
      <c r="G3541" s="1">
        <f>(E3541+F3541)</f>
        <v>74.386592000000007</v>
      </c>
      <c r="H3541" s="1">
        <f>B3541*(1/3)</f>
        <v>14</v>
      </c>
      <c r="I3541" s="1">
        <f>IF((H3541-G3541)&gt;0, (H3541-G3541), (0))</f>
        <v>0</v>
      </c>
      <c r="J3541" s="1">
        <f>IF(I3541=0, G3541-H3541,0)</f>
        <v>60.386592000000007</v>
      </c>
      <c r="K3541" s="1">
        <f>I3541*1000/$V$5</f>
        <v>0</v>
      </c>
      <c r="L3541" s="1">
        <f>J3541*1000/$V$4</f>
        <v>1082.1969892473119</v>
      </c>
      <c r="M3541" s="1">
        <f>L3541/$Y$4</f>
        <v>454.70461733080333</v>
      </c>
      <c r="N3541" s="1">
        <f>M3541*$Y$5</f>
        <v>636.58646426312464</v>
      </c>
      <c r="O3541" s="1" t="s">
        <v>0</v>
      </c>
      <c r="P3541" s="1" t="s">
        <v>0</v>
      </c>
      <c r="Q3541" s="1">
        <f>Q3540+K3541-L3541</f>
        <v>-76001.500601805252</v>
      </c>
      <c r="R3541">
        <f>Q3541*$V$5/1000</f>
        <v>-1519.2699970300869</v>
      </c>
    </row>
    <row r="3542" spans="1:18" x14ac:dyDescent="0.25">
      <c r="A3542" s="4">
        <v>42883.499999991414</v>
      </c>
      <c r="B3542">
        <v>40.1</v>
      </c>
      <c r="C3542">
        <v>6.5093300000000003</v>
      </c>
      <c r="D3542" s="3">
        <v>10.772950000000002</v>
      </c>
      <c r="E3542" s="1">
        <f>C3542*$V$2</f>
        <v>2.6037320000000004</v>
      </c>
      <c r="F3542" s="1">
        <f>D3542*$V$3</f>
        <v>43.091800000000006</v>
      </c>
      <c r="G3542" s="1">
        <f>(E3542+F3542)</f>
        <v>45.695532000000007</v>
      </c>
      <c r="H3542" s="1">
        <f>B3542*(1/3)</f>
        <v>13.366666666666667</v>
      </c>
      <c r="I3542" s="1">
        <f>IF((H3542-G3542)&gt;0, (H3542-G3542), (0))</f>
        <v>0</v>
      </c>
      <c r="J3542" s="1">
        <f>IF(I3542=0, G3542-H3542,0)</f>
        <v>32.32886533333334</v>
      </c>
      <c r="K3542" s="1">
        <f>I3542*1000/$V$5</f>
        <v>0</v>
      </c>
      <c r="L3542" s="1">
        <f>J3542*1000/$V$4</f>
        <v>579.37034647550786</v>
      </c>
      <c r="M3542" s="1">
        <f>L3542/$Y$4</f>
        <v>243.43291868718819</v>
      </c>
      <c r="N3542" s="1">
        <f>M3542*$Y$5</f>
        <v>340.80608616206342</v>
      </c>
      <c r="O3542" s="1" t="s">
        <v>0</v>
      </c>
      <c r="P3542" s="1" t="s">
        <v>0</v>
      </c>
      <c r="Q3542" s="1">
        <f>Q3541+K3542-L3542</f>
        <v>-76580.870948280761</v>
      </c>
      <c r="R3542">
        <f>Q3542*$V$5/1000</f>
        <v>-1530.8516102561323</v>
      </c>
    </row>
    <row r="3543" spans="1:18" x14ac:dyDescent="0.25">
      <c r="A3543" s="4">
        <v>42883.541666658079</v>
      </c>
      <c r="B3543">
        <v>42.2</v>
      </c>
      <c r="C3543">
        <v>6.06487</v>
      </c>
      <c r="D3543" s="3">
        <v>19.987620000000003</v>
      </c>
      <c r="E3543" s="1">
        <f>C3543*$V$2</f>
        <v>2.425948</v>
      </c>
      <c r="F3543" s="1">
        <f>D3543*$V$3</f>
        <v>79.950480000000013</v>
      </c>
      <c r="G3543" s="1">
        <f>(E3543+F3543)</f>
        <v>82.376428000000018</v>
      </c>
      <c r="H3543" s="1">
        <f>B3543*(1/3)</f>
        <v>14.066666666666666</v>
      </c>
      <c r="I3543" s="1">
        <f>IF((H3543-G3543)&gt;0, (H3543-G3543), (0))</f>
        <v>0</v>
      </c>
      <c r="J3543" s="1">
        <f>IF(I3543=0, G3543-H3543,0)</f>
        <v>68.309761333333356</v>
      </c>
      <c r="K3543" s="1">
        <f>I3543*1000/$V$5</f>
        <v>0</v>
      </c>
      <c r="L3543" s="1">
        <f>J3543*1000/$V$4</f>
        <v>1224.189271206691</v>
      </c>
      <c r="M3543" s="1">
        <f>L3543/$Y$4</f>
        <v>514.36524000281133</v>
      </c>
      <c r="N3543" s="1">
        <f>M3543*$Y$5</f>
        <v>720.11133600393578</v>
      </c>
      <c r="O3543" s="1" t="s">
        <v>0</v>
      </c>
      <c r="P3543" s="1" t="s">
        <v>0</v>
      </c>
      <c r="Q3543" s="1">
        <f>Q3542+K3543-L3543</f>
        <v>-77805.060219487452</v>
      </c>
      <c r="R3543">
        <f>Q3543*$V$5/1000</f>
        <v>-1555.323153787554</v>
      </c>
    </row>
    <row r="3544" spans="1:18" x14ac:dyDescent="0.25">
      <c r="A3544" s="4">
        <v>42883.583333324743</v>
      </c>
      <c r="B3544">
        <v>44.4</v>
      </c>
      <c r="C3544">
        <v>9.8061399999999992</v>
      </c>
      <c r="D3544" s="3">
        <v>18.91864</v>
      </c>
      <c r="E3544" s="1">
        <f>C3544*$V$2</f>
        <v>3.9224559999999999</v>
      </c>
      <c r="F3544" s="1">
        <f>D3544*$V$3</f>
        <v>75.67456</v>
      </c>
      <c r="G3544" s="1">
        <f>(E3544+F3544)</f>
        <v>79.597015999999996</v>
      </c>
      <c r="H3544" s="1">
        <f>B3544*(1/3)</f>
        <v>14.799999999999999</v>
      </c>
      <c r="I3544" s="1">
        <f>IF((H3544-G3544)&gt;0, (H3544-G3544), (0))</f>
        <v>0</v>
      </c>
      <c r="J3544" s="1">
        <f>IF(I3544=0, G3544-H3544,0)</f>
        <v>64.797015999999999</v>
      </c>
      <c r="K3544" s="1">
        <f>I3544*1000/$V$5</f>
        <v>0</v>
      </c>
      <c r="L3544" s="1">
        <f>J3544*1000/$V$4</f>
        <v>1161.2368458781361</v>
      </c>
      <c r="M3544" s="1">
        <f>L3544/$Y$4</f>
        <v>487.91464112526728</v>
      </c>
      <c r="N3544" s="1">
        <f>M3544*$Y$5</f>
        <v>683.08049757537412</v>
      </c>
      <c r="O3544" s="1" t="s">
        <v>0</v>
      </c>
      <c r="P3544" s="1" t="s">
        <v>0</v>
      </c>
      <c r="Q3544" s="1">
        <f>Q3543+K3544-L3544</f>
        <v>-78966.297065365594</v>
      </c>
      <c r="R3544">
        <f>Q3544*$V$5/1000</f>
        <v>-1578.5362783366581</v>
      </c>
    </row>
    <row r="3545" spans="1:18" x14ac:dyDescent="0.25">
      <c r="A3545" s="4">
        <v>42883.624999991407</v>
      </c>
      <c r="B3545">
        <v>44.3</v>
      </c>
      <c r="C3545">
        <v>10.755700000000001</v>
      </c>
      <c r="D3545" s="3">
        <v>16.44265</v>
      </c>
      <c r="E3545" s="1">
        <f>C3545*$V$2</f>
        <v>4.3022800000000005</v>
      </c>
      <c r="F3545" s="1">
        <f>D3545*$V$3</f>
        <v>65.770600000000002</v>
      </c>
      <c r="G3545" s="1">
        <f>(E3545+F3545)</f>
        <v>70.072879999999998</v>
      </c>
      <c r="H3545" s="1">
        <f>B3545*(1/3)</f>
        <v>14.766666666666666</v>
      </c>
      <c r="I3545" s="1">
        <f>IF((H3545-G3545)&gt;0, (H3545-G3545), (0))</f>
        <v>0</v>
      </c>
      <c r="J3545" s="1">
        <f>IF(I3545=0, G3545-H3545,0)</f>
        <v>55.306213333333332</v>
      </c>
      <c r="K3545" s="1">
        <f>I3545*1000/$V$5</f>
        <v>0</v>
      </c>
      <c r="L3545" s="1">
        <f>J3545*1000/$V$4</f>
        <v>991.15077658303471</v>
      </c>
      <c r="M3545" s="1">
        <f>L3545/$Y$4</f>
        <v>416.44990612732551</v>
      </c>
      <c r="N3545" s="1">
        <f>M3545*$Y$5</f>
        <v>583.02986857825567</v>
      </c>
      <c r="O3545" s="1" t="s">
        <v>0</v>
      </c>
      <c r="P3545" s="1" t="s">
        <v>0</v>
      </c>
      <c r="Q3545" s="1">
        <f>Q3544+K3545-L3545</f>
        <v>-79957.447841948626</v>
      </c>
      <c r="R3545">
        <f>Q3545*$V$5/1000</f>
        <v>-1598.3493823605529</v>
      </c>
    </row>
    <row r="3546" spans="1:18" x14ac:dyDescent="0.25">
      <c r="A3546" s="4">
        <v>42883.666666658071</v>
      </c>
      <c r="B3546">
        <v>44.6</v>
      </c>
      <c r="C3546">
        <v>9.2072099999999999</v>
      </c>
      <c r="D3546" s="3">
        <v>12.53143</v>
      </c>
      <c r="E3546" s="1">
        <f>C3546*$V$2</f>
        <v>3.682884</v>
      </c>
      <c r="F3546" s="1">
        <f>D3546*$V$3</f>
        <v>50.125720000000001</v>
      </c>
      <c r="G3546" s="1">
        <f>(E3546+F3546)</f>
        <v>53.808604000000003</v>
      </c>
      <c r="H3546" s="1">
        <f>B3546*(1/3)</f>
        <v>14.866666666666667</v>
      </c>
      <c r="I3546" s="1">
        <f>IF((H3546-G3546)&gt;0, (H3546-G3546), (0))</f>
        <v>0</v>
      </c>
      <c r="J3546" s="1">
        <f>IF(I3546=0, G3546-H3546,0)</f>
        <v>38.941937333333335</v>
      </c>
      <c r="K3546" s="1">
        <f>I3546*1000/$V$5</f>
        <v>0</v>
      </c>
      <c r="L3546" s="1">
        <f>J3546*1000/$V$4</f>
        <v>697.88418160095591</v>
      </c>
      <c r="M3546" s="1">
        <f>L3546/$Y$4</f>
        <v>293.22864773149411</v>
      </c>
      <c r="N3546" s="1">
        <f>M3546*$Y$5</f>
        <v>410.52010682409173</v>
      </c>
      <c r="O3546" s="1" t="s">
        <v>0</v>
      </c>
      <c r="P3546" s="1" t="s">
        <v>0</v>
      </c>
      <c r="Q3546" s="1">
        <f>Q3545+K3546-L3546</f>
        <v>-80655.332023549578</v>
      </c>
      <c r="R3546">
        <f>Q3546*$V$5/1000</f>
        <v>-1612.3000871507561</v>
      </c>
    </row>
    <row r="3547" spans="1:18" x14ac:dyDescent="0.25">
      <c r="A3547" s="4">
        <v>42883.708333324736</v>
      </c>
      <c r="B3547">
        <v>44.6</v>
      </c>
      <c r="C3547">
        <v>8.3555100000000007</v>
      </c>
      <c r="D3547" s="3">
        <v>4.9461499999999994</v>
      </c>
      <c r="E3547" s="1">
        <f>C3547*$V$2</f>
        <v>3.3422040000000006</v>
      </c>
      <c r="F3547" s="1">
        <f>D3547*$V$3</f>
        <v>19.784599999999998</v>
      </c>
      <c r="G3547" s="1">
        <f>(E3547+F3547)</f>
        <v>23.126804</v>
      </c>
      <c r="H3547" s="1">
        <f>B3547*(1/3)</f>
        <v>14.866666666666667</v>
      </c>
      <c r="I3547" s="1">
        <f>IF((H3547-G3547)&gt;0, (H3547-G3547), (0))</f>
        <v>0</v>
      </c>
      <c r="J3547" s="1">
        <f>IF(I3547=0, G3547-H3547,0)</f>
        <v>8.2601373333333328</v>
      </c>
      <c r="K3547" s="1">
        <f>I3547*1000/$V$5</f>
        <v>0</v>
      </c>
      <c r="L3547" s="1">
        <f>J3547*1000/$V$4</f>
        <v>148.03113500597371</v>
      </c>
      <c r="M3547" s="1">
        <f>L3547/$Y$4</f>
        <v>62.197955884862907</v>
      </c>
      <c r="N3547" s="1">
        <f>M3547*$Y$5</f>
        <v>87.077138238808061</v>
      </c>
      <c r="O3547" s="1" t="s">
        <v>0</v>
      </c>
      <c r="P3547" s="1" t="s">
        <v>0</v>
      </c>
      <c r="Q3547" s="1">
        <f>Q3546+K3547-L3547</f>
        <v>-80803.363158555556</v>
      </c>
      <c r="R3547">
        <f>Q3547*$V$5/1000</f>
        <v>-1615.2592295395254</v>
      </c>
    </row>
    <row r="3548" spans="1:18" x14ac:dyDescent="0.25">
      <c r="A3548" s="4">
        <v>42883.7499999914</v>
      </c>
      <c r="B3548">
        <v>45.1</v>
      </c>
      <c r="C3548">
        <v>5.4672200000000002</v>
      </c>
      <c r="D3548" s="3">
        <v>2.2896949999999996</v>
      </c>
      <c r="E3548" s="1">
        <f>C3548*$V$2</f>
        <v>2.1868880000000002</v>
      </c>
      <c r="F3548" s="1">
        <f>D3548*$V$3</f>
        <v>9.1587799999999984</v>
      </c>
      <c r="G3548" s="1">
        <f>(E3548+F3548)</f>
        <v>11.345667999999998</v>
      </c>
      <c r="H3548" s="1">
        <f>B3548*(1/3)</f>
        <v>15.033333333333333</v>
      </c>
      <c r="I3548" s="1">
        <f>IF((H3548-G3548)&gt;0, (H3548-G3548), (0))</f>
        <v>3.6876653333333351</v>
      </c>
      <c r="J3548" s="1">
        <f>IF(I3548=0, G3548-H3548,0)</f>
        <v>0</v>
      </c>
      <c r="K3548" s="1">
        <f>I3548*1000/$V$5</f>
        <v>184.4755044188762</v>
      </c>
      <c r="L3548" s="1">
        <f>J3548*1000/$V$4</f>
        <v>0</v>
      </c>
      <c r="M3548" s="1">
        <f>L3548/$Y$4</f>
        <v>0</v>
      </c>
      <c r="N3548" s="1">
        <f>M3548*$Y$5</f>
        <v>0</v>
      </c>
      <c r="O3548" s="1" t="s">
        <v>0</v>
      </c>
      <c r="P3548" s="1" t="s">
        <v>0</v>
      </c>
      <c r="Q3548" s="1">
        <f>Q3547+K3548-L3548</f>
        <v>-80618.887654136677</v>
      </c>
      <c r="R3548">
        <f>Q3548*$V$5/1000</f>
        <v>-1611.5715642061921</v>
      </c>
    </row>
    <row r="3549" spans="1:18" x14ac:dyDescent="0.25">
      <c r="A3549" s="4">
        <v>42883.791666658064</v>
      </c>
      <c r="B3549">
        <v>44.9</v>
      </c>
      <c r="C3549">
        <v>4.8218500000000004</v>
      </c>
      <c r="D3549" s="3">
        <v>7.3234369999999993E-2</v>
      </c>
      <c r="E3549" s="1">
        <f>C3549*$V$2</f>
        <v>1.9287400000000003</v>
      </c>
      <c r="F3549" s="1">
        <f>D3549*$V$3</f>
        <v>0.29293747999999997</v>
      </c>
      <c r="G3549" s="1">
        <f>(E3549+F3549)</f>
        <v>2.2216774800000003</v>
      </c>
      <c r="H3549" s="1">
        <f>B3549*(1/3)</f>
        <v>14.966666666666665</v>
      </c>
      <c r="I3549" s="1">
        <f>IF((H3549-G3549)&gt;0, (H3549-G3549), (0))</f>
        <v>12.744989186666665</v>
      </c>
      <c r="J3549" s="1">
        <f>IF(I3549=0, G3549-H3549,0)</f>
        <v>0</v>
      </c>
      <c r="K3549" s="1">
        <f>I3549*1000/$V$5</f>
        <v>637.56824345506072</v>
      </c>
      <c r="L3549" s="1">
        <f>J3549*1000/$V$4</f>
        <v>0</v>
      </c>
      <c r="M3549" s="1">
        <f>L3549/$Y$4</f>
        <v>0</v>
      </c>
      <c r="N3549" s="1">
        <f>M3549*$Y$5</f>
        <v>0</v>
      </c>
      <c r="O3549" s="1" t="s">
        <v>0</v>
      </c>
      <c r="P3549" s="1" t="s">
        <v>0</v>
      </c>
      <c r="Q3549" s="1">
        <f>Q3548+K3549-L3549</f>
        <v>-79981.319410681623</v>
      </c>
      <c r="R3549">
        <f>Q3549*$V$5/1000</f>
        <v>-1598.8265750195255</v>
      </c>
    </row>
    <row r="3550" spans="1:18" x14ac:dyDescent="0.25">
      <c r="A3550" s="4">
        <v>42883.833333324728</v>
      </c>
      <c r="B3550">
        <v>44.5</v>
      </c>
      <c r="C3550">
        <v>2.4503699999999999</v>
      </c>
      <c r="D3550" s="3">
        <v>-7.0017200000000003E-3</v>
      </c>
      <c r="E3550" s="1">
        <f>C3550*$V$2</f>
        <v>0.98014800000000002</v>
      </c>
      <c r="F3550" s="1">
        <f>D3550*$V$3</f>
        <v>-2.8006880000000001E-2</v>
      </c>
      <c r="G3550" s="1">
        <f>(E3550+F3550)</f>
        <v>0.95214112000000006</v>
      </c>
      <c r="H3550" s="1">
        <f>B3550*(1/3)</f>
        <v>14.833333333333332</v>
      </c>
      <c r="I3550" s="1">
        <f>IF((H3550-G3550)&gt;0, (H3550-G3550), (0))</f>
        <v>13.881192213333332</v>
      </c>
      <c r="J3550" s="1">
        <f>IF(I3550=0, G3550-H3550,0)</f>
        <v>0</v>
      </c>
      <c r="K3550" s="1">
        <f>I3550*1000/$V$5</f>
        <v>694.40681407370346</v>
      </c>
      <c r="L3550" s="1">
        <f>J3550*1000/$V$4</f>
        <v>0</v>
      </c>
      <c r="M3550" s="1">
        <f>L3550/$Y$4</f>
        <v>0</v>
      </c>
      <c r="N3550" s="1">
        <f>M3550*$Y$5</f>
        <v>0</v>
      </c>
      <c r="O3550" s="1" t="s">
        <v>0</v>
      </c>
      <c r="P3550" s="1" t="s">
        <v>0</v>
      </c>
      <c r="Q3550" s="1">
        <f>Q3549+K3550-L3550</f>
        <v>-79286.912596607915</v>
      </c>
      <c r="R3550">
        <f>Q3550*$V$5/1000</f>
        <v>-1584.9453828061921</v>
      </c>
    </row>
    <row r="3551" spans="1:18" x14ac:dyDescent="0.25">
      <c r="A3551" s="4">
        <v>42883.874999991393</v>
      </c>
      <c r="B3551">
        <v>43.9</v>
      </c>
      <c r="C3551">
        <v>1.92848</v>
      </c>
      <c r="D3551" s="3">
        <v>-7.0017200000000003E-3</v>
      </c>
      <c r="E3551" s="1">
        <f>C3551*$V$2</f>
        <v>0.77139200000000008</v>
      </c>
      <c r="F3551" s="1">
        <f>D3551*$V$3</f>
        <v>-2.8006880000000001E-2</v>
      </c>
      <c r="G3551" s="1">
        <f>(E3551+F3551)</f>
        <v>0.74338512000000012</v>
      </c>
      <c r="H3551" s="1">
        <f>B3551*(1/3)</f>
        <v>14.633333333333333</v>
      </c>
      <c r="I3551" s="1">
        <f>IF((H3551-G3551)&gt;0, (H3551-G3551), (0))</f>
        <v>13.889948213333334</v>
      </c>
      <c r="J3551" s="1">
        <f>IF(I3551=0, G3551-H3551,0)</f>
        <v>0</v>
      </c>
      <c r="K3551" s="1">
        <f>I3551*1000/$V$5</f>
        <v>694.8448330832083</v>
      </c>
      <c r="L3551" s="1">
        <f>J3551*1000/$V$4</f>
        <v>0</v>
      </c>
      <c r="M3551" s="1">
        <f>L3551/$Y$4</f>
        <v>0</v>
      </c>
      <c r="N3551" s="1">
        <f>M3551*$Y$5</f>
        <v>0</v>
      </c>
      <c r="O3551" s="1" t="s">
        <v>0</v>
      </c>
      <c r="P3551" s="1" t="s">
        <v>0</v>
      </c>
      <c r="Q3551" s="1">
        <f>Q3550+K3551-L3551</f>
        <v>-78592.067763524712</v>
      </c>
      <c r="R3551">
        <f>Q3551*$V$5/1000</f>
        <v>-1571.055434592859</v>
      </c>
    </row>
    <row r="3552" spans="1:18" x14ac:dyDescent="0.25">
      <c r="A3552" s="4">
        <v>42883.916666658057</v>
      </c>
      <c r="B3552">
        <v>43</v>
      </c>
      <c r="C3552">
        <v>1.49857</v>
      </c>
      <c r="D3552" s="3">
        <v>-7.0017200000000003E-3</v>
      </c>
      <c r="E3552" s="1">
        <f>C3552*$V$2</f>
        <v>0.59942799999999996</v>
      </c>
      <c r="F3552" s="1">
        <f>D3552*$V$3</f>
        <v>-2.8006880000000001E-2</v>
      </c>
      <c r="G3552" s="1">
        <f>(E3552+F3552)</f>
        <v>0.57142112</v>
      </c>
      <c r="H3552" s="1">
        <f>B3552*(1/3)</f>
        <v>14.333333333333332</v>
      </c>
      <c r="I3552" s="1">
        <f>IF((H3552-G3552)&gt;0, (H3552-G3552), (0))</f>
        <v>13.761912213333332</v>
      </c>
      <c r="J3552" s="1">
        <f>IF(I3552=0, G3552-H3552,0)</f>
        <v>0</v>
      </c>
      <c r="K3552" s="1">
        <f>I3552*1000/$V$5</f>
        <v>688.43983058195761</v>
      </c>
      <c r="L3552" s="1">
        <f>J3552*1000/$V$4</f>
        <v>0</v>
      </c>
      <c r="M3552" s="1">
        <f>L3552/$Y$4</f>
        <v>0</v>
      </c>
      <c r="N3552" s="1">
        <f>M3552*$Y$5</f>
        <v>0</v>
      </c>
      <c r="O3552" s="1" t="s">
        <v>0</v>
      </c>
      <c r="P3552" s="1" t="s">
        <v>0</v>
      </c>
      <c r="Q3552" s="1">
        <f>Q3551+K3552-L3552</f>
        <v>-77903.627932942749</v>
      </c>
      <c r="R3552">
        <f>Q3552*$V$5/1000</f>
        <v>-1557.2935223795255</v>
      </c>
    </row>
    <row r="3553" spans="1:18" x14ac:dyDescent="0.25">
      <c r="A3553" s="4">
        <v>42883.958333324721</v>
      </c>
      <c r="B3553">
        <v>43</v>
      </c>
      <c r="C3553">
        <v>1.56907</v>
      </c>
      <c r="D3553" s="3">
        <v>-7.0017200000000003E-3</v>
      </c>
      <c r="E3553" s="1">
        <f>C3553*$V$2</f>
        <v>0.62762800000000007</v>
      </c>
      <c r="F3553" s="1">
        <f>D3553*$V$3</f>
        <v>-2.8006880000000001E-2</v>
      </c>
      <c r="G3553" s="1">
        <f>(E3553+F3553)</f>
        <v>0.59962112000000012</v>
      </c>
      <c r="H3553" s="1">
        <f>B3553*(1/3)</f>
        <v>14.333333333333332</v>
      </c>
      <c r="I3553" s="1">
        <f>IF((H3553-G3553)&gt;0, (H3553-G3553), (0))</f>
        <v>13.733712213333332</v>
      </c>
      <c r="J3553" s="1">
        <f>IF(I3553=0, G3553-H3553,0)</f>
        <v>0</v>
      </c>
      <c r="K3553" s="1">
        <f>I3553*1000/$V$5</f>
        <v>687.02912522928136</v>
      </c>
      <c r="L3553" s="1">
        <f>J3553*1000/$V$4</f>
        <v>0</v>
      </c>
      <c r="M3553" s="1">
        <f>L3553/$Y$4</f>
        <v>0</v>
      </c>
      <c r="N3553" s="1">
        <f>M3553*$Y$5</f>
        <v>0</v>
      </c>
      <c r="O3553" s="1">
        <f>SUM(N3530:N3553)</f>
        <v>4387.2856419987347</v>
      </c>
      <c r="P3553" s="1">
        <f>SUM(L3530:L3553)</f>
        <v>7458.3855913978505</v>
      </c>
      <c r="Q3553" s="1">
        <f>Q3552+K3553-L3553</f>
        <v>-77216.598807713468</v>
      </c>
      <c r="R3553">
        <f>Q3553*$V$5/1000</f>
        <v>-1543.5598101661919</v>
      </c>
    </row>
    <row r="3554" spans="1:18" x14ac:dyDescent="0.25">
      <c r="A3554" s="4">
        <v>42883.999999991385</v>
      </c>
      <c r="B3554">
        <v>42.3</v>
      </c>
      <c r="C3554">
        <v>2.4169</v>
      </c>
      <c r="D3554" s="3">
        <v>-7.0017200000000003E-3</v>
      </c>
      <c r="E3554" s="1">
        <f>C3554*$V$2</f>
        <v>0.96676000000000006</v>
      </c>
      <c r="F3554" s="1">
        <f>D3554*$V$3</f>
        <v>-2.8006880000000001E-2</v>
      </c>
      <c r="G3554" s="1">
        <f>(E3554+F3554)</f>
        <v>0.93875312000000011</v>
      </c>
      <c r="H3554" s="1">
        <f>B3554*(1/3)</f>
        <v>14.099999999999998</v>
      </c>
      <c r="I3554" s="1">
        <f>IF((H3554-G3554)&gt;0, (H3554-G3554), (0))</f>
        <v>13.161246879999998</v>
      </c>
      <c r="J3554" s="1">
        <f>IF(I3554=0, G3554-H3554,0)</f>
        <v>0</v>
      </c>
      <c r="K3554" s="1">
        <f>I3554*1000/$V$5</f>
        <v>658.39153976988496</v>
      </c>
      <c r="L3554" s="1">
        <f>J3554*1000/$V$4</f>
        <v>0</v>
      </c>
      <c r="M3554" s="1">
        <f>L3554/$Y$4</f>
        <v>0</v>
      </c>
      <c r="N3554" s="1">
        <f>M3554*$Y$5</f>
        <v>0</v>
      </c>
      <c r="O3554" s="1" t="s">
        <v>0</v>
      </c>
      <c r="P3554" s="1" t="s">
        <v>0</v>
      </c>
      <c r="Q3554" s="1">
        <f>Q3553+K3554-L3554</f>
        <v>-76558.207267943581</v>
      </c>
      <c r="R3554">
        <f>Q3554*$V$5/1000</f>
        <v>-1530.398563286192</v>
      </c>
    </row>
    <row r="3555" spans="1:18" x14ac:dyDescent="0.25">
      <c r="A3555" s="4">
        <v>42884.04166665805</v>
      </c>
      <c r="B3555">
        <v>38.299999999999997</v>
      </c>
      <c r="C3555">
        <v>3.0727800000000003</v>
      </c>
      <c r="D3555" s="3">
        <v>-7.0017200000000003E-3</v>
      </c>
      <c r="E3555" s="1">
        <f>C3555*$V$2</f>
        <v>1.2291120000000002</v>
      </c>
      <c r="F3555" s="1">
        <f>D3555*$V$3</f>
        <v>-2.8006880000000001E-2</v>
      </c>
      <c r="G3555" s="1">
        <f>(E3555+F3555)</f>
        <v>1.2011051200000002</v>
      </c>
      <c r="H3555" s="1">
        <f>B3555*(1/3)</f>
        <v>12.766666666666666</v>
      </c>
      <c r="I3555" s="1">
        <f>IF((H3555-G3555)&gt;0, (H3555-G3555), (0))</f>
        <v>11.565561546666665</v>
      </c>
      <c r="J3555" s="1">
        <f>IF(I3555=0, G3555-H3555,0)</f>
        <v>0</v>
      </c>
      <c r="K3555" s="1">
        <f>I3555*1000/$V$5</f>
        <v>578.56736101384013</v>
      </c>
      <c r="L3555" s="1">
        <f>J3555*1000/$V$4</f>
        <v>0</v>
      </c>
      <c r="M3555" s="1">
        <f>L3555/$Y$4</f>
        <v>0</v>
      </c>
      <c r="N3555" s="1">
        <f>M3555*$Y$5</f>
        <v>0</v>
      </c>
      <c r="O3555" s="1" t="s">
        <v>0</v>
      </c>
      <c r="P3555" s="1" t="s">
        <v>0</v>
      </c>
      <c r="Q3555" s="1">
        <f>Q3554+K3555-L3555</f>
        <v>-75979.639906929748</v>
      </c>
      <c r="R3555">
        <f>Q3555*$V$5/1000</f>
        <v>-1518.8330017395256</v>
      </c>
    </row>
    <row r="3556" spans="1:18" x14ac:dyDescent="0.25">
      <c r="A3556" s="4">
        <v>42884.083333324714</v>
      </c>
      <c r="B3556">
        <v>36.5</v>
      </c>
      <c r="C3556">
        <v>6.1279599999999999</v>
      </c>
      <c r="D3556" s="3">
        <v>-7.0017200000000003E-3</v>
      </c>
      <c r="E3556" s="1">
        <f>C3556*$V$2</f>
        <v>2.451184</v>
      </c>
      <c r="F3556" s="1">
        <f>D3556*$V$3</f>
        <v>-2.8006880000000001E-2</v>
      </c>
      <c r="G3556" s="1">
        <f>(E3556+F3556)</f>
        <v>2.4231771200000001</v>
      </c>
      <c r="H3556" s="1">
        <f>B3556*(1/3)</f>
        <v>12.166666666666666</v>
      </c>
      <c r="I3556" s="1">
        <f>IF((H3556-G3556)&gt;0, (H3556-G3556), (0))</f>
        <v>9.743489546666666</v>
      </c>
      <c r="J3556" s="1">
        <f>IF(I3556=0, G3556-H3556,0)</f>
        <v>0</v>
      </c>
      <c r="K3556" s="1">
        <f>I3556*1000/$V$5</f>
        <v>487.41818642654658</v>
      </c>
      <c r="L3556" s="1">
        <f>J3556*1000/$V$4</f>
        <v>0</v>
      </c>
      <c r="M3556" s="1">
        <f>L3556/$Y$4</f>
        <v>0</v>
      </c>
      <c r="N3556" s="1">
        <f>M3556*$Y$5</f>
        <v>0</v>
      </c>
      <c r="O3556" s="1" t="s">
        <v>0</v>
      </c>
      <c r="P3556" s="1" t="s">
        <v>0</v>
      </c>
      <c r="Q3556" s="1">
        <f>Q3555+K3556-L3556</f>
        <v>-75492.221720503207</v>
      </c>
      <c r="R3556">
        <f>Q3556*$V$5/1000</f>
        <v>-1509.089512192859</v>
      </c>
    </row>
    <row r="3557" spans="1:18" x14ac:dyDescent="0.25">
      <c r="A3557" s="4">
        <v>42884.124999991378</v>
      </c>
      <c r="B3557">
        <v>36.200000000000003</v>
      </c>
      <c r="C3557">
        <v>10.708</v>
      </c>
      <c r="D3557" s="3">
        <v>-7.0017200000000003E-3</v>
      </c>
      <c r="E3557" s="1">
        <f>C3557*$V$2</f>
        <v>4.2831999999999999</v>
      </c>
      <c r="F3557" s="1">
        <f>D3557*$V$3</f>
        <v>-2.8006880000000001E-2</v>
      </c>
      <c r="G3557" s="1">
        <f>(E3557+F3557)</f>
        <v>4.2551931199999995</v>
      </c>
      <c r="H3557" s="1">
        <f>B3557*(1/3)</f>
        <v>12.066666666666666</v>
      </c>
      <c r="I3557" s="1">
        <f>IF((H3557-G3557)&gt;0, (H3557-G3557), (0))</f>
        <v>7.8114735466666669</v>
      </c>
      <c r="J3557" s="1">
        <f>IF(I3557=0, G3557-H3557,0)</f>
        <v>0</v>
      </c>
      <c r="K3557" s="1">
        <f>I3557*1000/$V$5</f>
        <v>390.7690618642655</v>
      </c>
      <c r="L3557" s="1">
        <f>J3557*1000/$V$4</f>
        <v>0</v>
      </c>
      <c r="M3557" s="1">
        <f>L3557/$Y$4</f>
        <v>0</v>
      </c>
      <c r="N3557" s="1">
        <f>M3557*$Y$5</f>
        <v>0</v>
      </c>
      <c r="O3557" s="1" t="s">
        <v>0</v>
      </c>
      <c r="P3557" s="1" t="s">
        <v>0</v>
      </c>
      <c r="Q3557" s="1">
        <f>Q3556+K3557-L3557</f>
        <v>-75101.45265863894</v>
      </c>
      <c r="R3557">
        <f>Q3557*$V$5/1000</f>
        <v>-1501.2780386461923</v>
      </c>
    </row>
    <row r="3558" spans="1:18" x14ac:dyDescent="0.25">
      <c r="A3558" s="4">
        <v>42884.166666658042</v>
      </c>
      <c r="B3558">
        <v>34.6</v>
      </c>
      <c r="C3558">
        <v>10.222899999999999</v>
      </c>
      <c r="D3558" s="3">
        <v>-7.0017200000000003E-3</v>
      </c>
      <c r="E3558" s="1">
        <f>C3558*$V$2</f>
        <v>4.0891599999999997</v>
      </c>
      <c r="F3558" s="1">
        <f>D3558*$V$3</f>
        <v>-2.8006880000000001E-2</v>
      </c>
      <c r="G3558" s="1">
        <f>(E3558+F3558)</f>
        <v>4.0611531199999993</v>
      </c>
      <c r="H3558" s="1">
        <f>B3558*(1/3)</f>
        <v>11.533333333333333</v>
      </c>
      <c r="I3558" s="1">
        <f>IF((H3558-G3558)&gt;0, (H3558-G3558), (0))</f>
        <v>7.4721802133333339</v>
      </c>
      <c r="J3558" s="1">
        <f>IF(I3558=0, G3558-H3558,0)</f>
        <v>0</v>
      </c>
      <c r="K3558" s="1">
        <f>I3558*1000/$V$5</f>
        <v>373.79590862097723</v>
      </c>
      <c r="L3558" s="1">
        <f>J3558*1000/$V$4</f>
        <v>0</v>
      </c>
      <c r="M3558" s="1">
        <f>L3558/$Y$4</f>
        <v>0</v>
      </c>
      <c r="N3558" s="1">
        <f>M3558*$Y$5</f>
        <v>0</v>
      </c>
      <c r="O3558" s="1" t="s">
        <v>0</v>
      </c>
      <c r="P3558" s="1" t="s">
        <v>0</v>
      </c>
      <c r="Q3558" s="1">
        <f>Q3557+K3558-L3558</f>
        <v>-74727.656750017966</v>
      </c>
      <c r="R3558">
        <f>Q3558*$V$5/1000</f>
        <v>-1493.8058584328589</v>
      </c>
    </row>
    <row r="3559" spans="1:18" x14ac:dyDescent="0.25">
      <c r="A3559" s="4">
        <v>42884.208333324706</v>
      </c>
      <c r="B3559">
        <v>34.700000000000003</v>
      </c>
      <c r="C3559">
        <v>10.9215</v>
      </c>
      <c r="D3559" s="3">
        <v>-7.0017200000000003E-3</v>
      </c>
      <c r="E3559" s="1">
        <f>C3559*$V$2</f>
        <v>4.3685999999999998</v>
      </c>
      <c r="F3559" s="1">
        <f>D3559*$V$3</f>
        <v>-2.8006880000000001E-2</v>
      </c>
      <c r="G3559" s="1">
        <f>(E3559+F3559)</f>
        <v>4.3405931199999994</v>
      </c>
      <c r="H3559" s="1">
        <f>B3559*(1/3)</f>
        <v>11.566666666666666</v>
      </c>
      <c r="I3559" s="1">
        <f>IF((H3559-G3559)&gt;0, (H3559-G3559), (0))</f>
        <v>7.226073546666667</v>
      </c>
      <c r="J3559" s="1">
        <f>IF(I3559=0, G3559-H3559,0)</f>
        <v>0</v>
      </c>
      <c r="K3559" s="1">
        <f>I3559*1000/$V$5</f>
        <v>361.48441954310493</v>
      </c>
      <c r="L3559" s="1">
        <f>J3559*1000/$V$4</f>
        <v>0</v>
      </c>
      <c r="M3559" s="1">
        <f>L3559/$Y$4</f>
        <v>0</v>
      </c>
      <c r="N3559" s="1">
        <f>M3559*$Y$5</f>
        <v>0</v>
      </c>
      <c r="O3559" s="1" t="s">
        <v>0</v>
      </c>
      <c r="P3559" s="1" t="s">
        <v>0</v>
      </c>
      <c r="Q3559" s="1">
        <f>Q3558+K3559-L3559</f>
        <v>-74366.172330474859</v>
      </c>
      <c r="R3559">
        <f>Q3559*$V$5/1000</f>
        <v>-1486.5797848861923</v>
      </c>
    </row>
    <row r="3560" spans="1:18" x14ac:dyDescent="0.25">
      <c r="A3560" s="4">
        <v>42884.249999991371</v>
      </c>
      <c r="B3560">
        <v>34</v>
      </c>
      <c r="C3560">
        <v>8.24207</v>
      </c>
      <c r="D3560" s="3">
        <v>-7.0017200000000003E-3</v>
      </c>
      <c r="E3560" s="1">
        <f>C3560*$V$2</f>
        <v>3.2968280000000001</v>
      </c>
      <c r="F3560" s="1">
        <f>D3560*$V$3</f>
        <v>-2.8006880000000001E-2</v>
      </c>
      <c r="G3560" s="1">
        <f>(E3560+F3560)</f>
        <v>3.2688211200000001</v>
      </c>
      <c r="H3560" s="1">
        <f>B3560*(1/3)</f>
        <v>11.333333333333332</v>
      </c>
      <c r="I3560" s="1">
        <f>IF((H3560-G3560)&gt;0, (H3560-G3560), (0))</f>
        <v>8.064512213333332</v>
      </c>
      <c r="J3560" s="1">
        <f>IF(I3560=0, G3560-H3560,0)</f>
        <v>0</v>
      </c>
      <c r="K3560" s="1">
        <f>I3560*1000/$V$5</f>
        <v>403.42732432883105</v>
      </c>
      <c r="L3560" s="1">
        <f>J3560*1000/$V$4</f>
        <v>0</v>
      </c>
      <c r="M3560" s="1">
        <f>L3560/$Y$4</f>
        <v>0</v>
      </c>
      <c r="N3560" s="1">
        <f>M3560*$Y$5</f>
        <v>0</v>
      </c>
      <c r="O3560" s="1" t="s">
        <v>0</v>
      </c>
      <c r="P3560" s="1" t="s">
        <v>0</v>
      </c>
      <c r="Q3560" s="1">
        <f>Q3559+K3560-L3560</f>
        <v>-73962.745006146026</v>
      </c>
      <c r="R3560">
        <f>Q3560*$V$5/1000</f>
        <v>-1478.5152726728591</v>
      </c>
    </row>
    <row r="3561" spans="1:18" x14ac:dyDescent="0.25">
      <c r="A3561" s="4">
        <v>42884.291666658035</v>
      </c>
      <c r="B3561">
        <v>35.5</v>
      </c>
      <c r="C3561">
        <v>7.9480500000000003</v>
      </c>
      <c r="D3561" s="3">
        <v>0.6739210000000001</v>
      </c>
      <c r="E3561" s="1">
        <f>C3561*$V$2</f>
        <v>3.1792200000000004</v>
      </c>
      <c r="F3561" s="1">
        <f>D3561*$V$3</f>
        <v>2.6956840000000004</v>
      </c>
      <c r="G3561" s="1">
        <f>(E3561+F3561)</f>
        <v>5.8749040000000008</v>
      </c>
      <c r="H3561" s="1">
        <f>B3561*(1/3)</f>
        <v>11.833333333333332</v>
      </c>
      <c r="I3561" s="1">
        <f>IF((H3561-G3561)&gt;0, (H3561-G3561), (0))</f>
        <v>5.9584293333333314</v>
      </c>
      <c r="J3561" s="1">
        <f>IF(I3561=0, G3561-H3561,0)</f>
        <v>0</v>
      </c>
      <c r="K3561" s="1">
        <f>I3561*1000/$V$5</f>
        <v>298.07050191762539</v>
      </c>
      <c r="L3561" s="1">
        <f>J3561*1000/$V$4</f>
        <v>0</v>
      </c>
      <c r="M3561" s="1">
        <f>L3561/$Y$4</f>
        <v>0</v>
      </c>
      <c r="N3561" s="1">
        <f>M3561*$Y$5</f>
        <v>0</v>
      </c>
      <c r="O3561" s="1" t="s">
        <v>0</v>
      </c>
      <c r="P3561" s="1" t="s">
        <v>0</v>
      </c>
      <c r="Q3561" s="1">
        <f>Q3560+K3561-L3561</f>
        <v>-73664.674504228402</v>
      </c>
      <c r="R3561">
        <f>Q3561*$V$5/1000</f>
        <v>-1472.5568433395256</v>
      </c>
    </row>
    <row r="3562" spans="1:18" x14ac:dyDescent="0.25">
      <c r="A3562" s="4">
        <v>42884.333333324699</v>
      </c>
      <c r="B3562">
        <v>38.200000000000003</v>
      </c>
      <c r="C3562">
        <v>5.7395800000000001</v>
      </c>
      <c r="D3562" s="3">
        <v>4.1520199999999994</v>
      </c>
      <c r="E3562" s="1">
        <f>C3562*$V$2</f>
        <v>2.2958320000000003</v>
      </c>
      <c r="F3562" s="1">
        <f>D3562*$V$3</f>
        <v>16.608079999999998</v>
      </c>
      <c r="G3562" s="1">
        <f>(E3562+F3562)</f>
        <v>18.903911999999998</v>
      </c>
      <c r="H3562" s="1">
        <f>B3562*(1/3)</f>
        <v>12.733333333333334</v>
      </c>
      <c r="I3562" s="1">
        <f>IF((H3562-G3562)&gt;0, (H3562-G3562), (0))</f>
        <v>0</v>
      </c>
      <c r="J3562" s="1">
        <f>IF(I3562=0, G3562-H3562,0)</f>
        <v>6.170578666666664</v>
      </c>
      <c r="K3562" s="1">
        <f>I3562*1000/$V$5</f>
        <v>0</v>
      </c>
      <c r="L3562" s="1">
        <f>J3562*1000/$V$4</f>
        <v>110.58384707287928</v>
      </c>
      <c r="M3562" s="1">
        <f>L3562/$Y$4</f>
        <v>46.463801291125748</v>
      </c>
      <c r="N3562" s="1">
        <f>M3562*$Y$5</f>
        <v>65.04932180757605</v>
      </c>
      <c r="O3562" s="1" t="s">
        <v>0</v>
      </c>
      <c r="P3562" s="1" t="s">
        <v>0</v>
      </c>
      <c r="Q3562" s="1">
        <f>Q3561+K3562-L3562</f>
        <v>-73775.25835130128</v>
      </c>
      <c r="R3562">
        <f>Q3562*$V$5/1000</f>
        <v>-1474.7674144425125</v>
      </c>
    </row>
    <row r="3563" spans="1:18" x14ac:dyDescent="0.25">
      <c r="A3563" s="4">
        <v>42884.374999991363</v>
      </c>
      <c r="B3563">
        <v>41.2</v>
      </c>
      <c r="C3563">
        <v>7.1137600000000001</v>
      </c>
      <c r="D3563" s="3">
        <v>8.6280699999999992</v>
      </c>
      <c r="E3563" s="1">
        <f>C3563*$V$2</f>
        <v>2.845504</v>
      </c>
      <c r="F3563" s="1">
        <f>D3563*$V$3</f>
        <v>34.512279999999997</v>
      </c>
      <c r="G3563" s="1">
        <f>(E3563+F3563)</f>
        <v>37.357783999999995</v>
      </c>
      <c r="H3563" s="1">
        <f>B3563*(1/3)</f>
        <v>13.733333333333334</v>
      </c>
      <c r="I3563" s="1">
        <f>IF((H3563-G3563)&gt;0, (H3563-G3563), (0))</f>
        <v>0</v>
      </c>
      <c r="J3563" s="1">
        <f>IF(I3563=0, G3563-H3563,0)</f>
        <v>23.624450666666661</v>
      </c>
      <c r="K3563" s="1">
        <f>I3563*1000/$V$5</f>
        <v>0</v>
      </c>
      <c r="L3563" s="1">
        <f>J3563*1000/$V$4</f>
        <v>423.37725209080037</v>
      </c>
      <c r="M3563" s="1">
        <f>L3563/$Y$4</f>
        <v>177.88960171882368</v>
      </c>
      <c r="N3563" s="1">
        <f>M3563*$Y$5</f>
        <v>249.04544240635315</v>
      </c>
      <c r="O3563" s="1" t="s">
        <v>0</v>
      </c>
      <c r="P3563" s="1" t="s">
        <v>0</v>
      </c>
      <c r="Q3563" s="1">
        <f>Q3562+K3563-L3563</f>
        <v>-74198.635603392075</v>
      </c>
      <c r="R3563">
        <f>Q3563*$V$5/1000</f>
        <v>-1483.2307257118073</v>
      </c>
    </row>
    <row r="3564" spans="1:18" x14ac:dyDescent="0.25">
      <c r="A3564" s="4">
        <v>42884.416666658028</v>
      </c>
      <c r="B3564">
        <v>43.4</v>
      </c>
      <c r="C3564">
        <v>9.106819999999999</v>
      </c>
      <c r="D3564" s="3">
        <v>10.969329999999999</v>
      </c>
      <c r="E3564" s="1">
        <f>C3564*$V$2</f>
        <v>3.642728</v>
      </c>
      <c r="F3564" s="1">
        <f>D3564*$V$3</f>
        <v>43.877319999999997</v>
      </c>
      <c r="G3564" s="1">
        <f>(E3564+F3564)</f>
        <v>47.520047999999996</v>
      </c>
      <c r="H3564" s="1">
        <f>B3564*(1/3)</f>
        <v>14.466666666666665</v>
      </c>
      <c r="I3564" s="1">
        <f>IF((H3564-G3564)&gt;0, (H3564-G3564), (0))</f>
        <v>0</v>
      </c>
      <c r="J3564" s="1">
        <f>IF(I3564=0, G3564-H3564,0)</f>
        <v>33.053381333333334</v>
      </c>
      <c r="K3564" s="1">
        <f>I3564*1000/$V$5</f>
        <v>0</v>
      </c>
      <c r="L3564" s="1">
        <f>J3564*1000/$V$4</f>
        <v>592.35450418160099</v>
      </c>
      <c r="M3564" s="1">
        <f>L3564/$Y$4</f>
        <v>248.88844713512648</v>
      </c>
      <c r="N3564" s="1">
        <f>M3564*$Y$5</f>
        <v>348.44382598917707</v>
      </c>
      <c r="O3564" s="1" t="s">
        <v>0</v>
      </c>
      <c r="P3564" s="1" t="s">
        <v>0</v>
      </c>
      <c r="Q3564" s="1">
        <f>Q3563+K3564-L3564</f>
        <v>-74790.990107573671</v>
      </c>
      <c r="R3564">
        <f>Q3564*$V$5/1000</f>
        <v>-1495.0718922503975</v>
      </c>
    </row>
    <row r="3565" spans="1:18" x14ac:dyDescent="0.25">
      <c r="A3565" s="4">
        <v>42884.458333324692</v>
      </c>
      <c r="B3565">
        <v>46.7</v>
      </c>
      <c r="C3565">
        <v>14.946899999999999</v>
      </c>
      <c r="D3565" s="3">
        <v>16.27683</v>
      </c>
      <c r="E3565" s="1">
        <f>C3565*$V$2</f>
        <v>5.9787600000000003</v>
      </c>
      <c r="F3565" s="1">
        <f>D3565*$V$3</f>
        <v>65.107320000000001</v>
      </c>
      <c r="G3565" s="1">
        <f>(E3565+F3565)</f>
        <v>71.086079999999995</v>
      </c>
      <c r="H3565" s="1">
        <f>B3565*(1/3)</f>
        <v>15.566666666666666</v>
      </c>
      <c r="I3565" s="1">
        <f>IF((H3565-G3565)&gt;0, (H3565-G3565), (0))</f>
        <v>0</v>
      </c>
      <c r="J3565" s="1">
        <f>IF(I3565=0, G3565-H3565,0)</f>
        <v>55.519413333333333</v>
      </c>
      <c r="K3565" s="1">
        <f>I3565*1000/$V$5</f>
        <v>0</v>
      </c>
      <c r="L3565" s="1">
        <f>J3565*1000/$V$4</f>
        <v>994.97156511350056</v>
      </c>
      <c r="M3565" s="1">
        <f>L3565/$Y$4</f>
        <v>418.05527945945403</v>
      </c>
      <c r="N3565" s="1">
        <f>M3565*$Y$5</f>
        <v>585.27739124323557</v>
      </c>
      <c r="O3565" s="1" t="s">
        <v>0</v>
      </c>
      <c r="P3565" s="1" t="s">
        <v>0</v>
      </c>
      <c r="Q3565" s="1">
        <f>Q3564+K3565-L3565</f>
        <v>-75785.961672687175</v>
      </c>
      <c r="R3565">
        <f>Q3565*$V$5/1000</f>
        <v>-1514.9613738370165</v>
      </c>
    </row>
    <row r="3566" spans="1:18" x14ac:dyDescent="0.25">
      <c r="A3566" s="4">
        <v>42884.499999991356</v>
      </c>
      <c r="B3566">
        <v>47.1</v>
      </c>
      <c r="C3566">
        <v>13.6334</v>
      </c>
      <c r="D3566" s="3">
        <v>16.432389999999998</v>
      </c>
      <c r="E3566" s="1">
        <f>C3566*$V$2</f>
        <v>5.45336</v>
      </c>
      <c r="F3566" s="1">
        <f>D3566*$V$3</f>
        <v>65.729559999999992</v>
      </c>
      <c r="G3566" s="1">
        <f>(E3566+F3566)</f>
        <v>71.182919999999996</v>
      </c>
      <c r="H3566" s="1">
        <f>B3566*(1/3)</f>
        <v>15.7</v>
      </c>
      <c r="I3566" s="1">
        <f>IF((H3566-G3566)&gt;0, (H3566-G3566), (0))</f>
        <v>0</v>
      </c>
      <c r="J3566" s="1">
        <f>IF(I3566=0, G3566-H3566,0)</f>
        <v>55.482919999999993</v>
      </c>
      <c r="K3566" s="1">
        <f>I3566*1000/$V$5</f>
        <v>0</v>
      </c>
      <c r="L3566" s="1">
        <f>J3566*1000/$V$4</f>
        <v>994.31756272401424</v>
      </c>
      <c r="M3566" s="1">
        <f>L3566/$Y$4</f>
        <v>417.78048853950179</v>
      </c>
      <c r="N3566" s="1">
        <f>M3566*$Y$5</f>
        <v>584.89268395530246</v>
      </c>
      <c r="O3566" s="1" t="s">
        <v>0</v>
      </c>
      <c r="P3566" s="1" t="s">
        <v>0</v>
      </c>
      <c r="Q3566" s="1">
        <f>Q3565+K3566-L3566</f>
        <v>-76780.279235411188</v>
      </c>
      <c r="R3566">
        <f>Q3566*$V$5/1000</f>
        <v>-1534.8377819158695</v>
      </c>
    </row>
    <row r="3567" spans="1:18" x14ac:dyDescent="0.25">
      <c r="A3567" s="4">
        <v>42884.54166665802</v>
      </c>
      <c r="B3567">
        <v>47.1</v>
      </c>
      <c r="C3567">
        <v>11.131600000000001</v>
      </c>
      <c r="D3567" s="3">
        <v>14.480079999999999</v>
      </c>
      <c r="E3567" s="1">
        <f>C3567*$V$2</f>
        <v>4.4526400000000006</v>
      </c>
      <c r="F3567" s="1">
        <f>D3567*$V$3</f>
        <v>57.920319999999997</v>
      </c>
      <c r="G3567" s="1">
        <f>(E3567+F3567)</f>
        <v>62.372959999999999</v>
      </c>
      <c r="H3567" s="1">
        <f>B3567*(1/3)</f>
        <v>15.7</v>
      </c>
      <c r="I3567" s="1">
        <f>IF((H3567-G3567)&gt;0, (H3567-G3567), (0))</f>
        <v>0</v>
      </c>
      <c r="J3567" s="1">
        <f>IF(I3567=0, G3567-H3567,0)</f>
        <v>46.672960000000003</v>
      </c>
      <c r="K3567" s="1">
        <f>I3567*1000/$V$5</f>
        <v>0</v>
      </c>
      <c r="L3567" s="1">
        <f>J3567*1000/$V$4</f>
        <v>836.43297491039448</v>
      </c>
      <c r="M3567" s="1">
        <f>L3567/$Y$4</f>
        <v>351.44242643293887</v>
      </c>
      <c r="N3567" s="1">
        <f>M3567*$Y$5</f>
        <v>492.01939700611439</v>
      </c>
      <c r="O3567" s="1" t="s">
        <v>0</v>
      </c>
      <c r="P3567" s="1" t="s">
        <v>0</v>
      </c>
      <c r="Q3567" s="1">
        <f>Q3566+K3567-L3567</f>
        <v>-77616.712210321581</v>
      </c>
      <c r="R3567">
        <f>Q3567*$V$5/1000</f>
        <v>-1551.5580770843283</v>
      </c>
    </row>
    <row r="3568" spans="1:18" x14ac:dyDescent="0.25">
      <c r="A3568" s="4">
        <v>42884.583333324685</v>
      </c>
      <c r="B3568">
        <v>47.2</v>
      </c>
      <c r="C3568">
        <v>10.7996</v>
      </c>
      <c r="D3568" s="3">
        <v>15.893630000000002</v>
      </c>
      <c r="E3568" s="1">
        <f>C3568*$V$2</f>
        <v>4.3198400000000001</v>
      </c>
      <c r="F3568" s="1">
        <f>D3568*$V$3</f>
        <v>63.574520000000007</v>
      </c>
      <c r="G3568" s="1">
        <f>(E3568+F3568)</f>
        <v>67.894360000000006</v>
      </c>
      <c r="H3568" s="1">
        <f>B3568*(1/3)</f>
        <v>15.733333333333334</v>
      </c>
      <c r="I3568" s="1">
        <f>IF((H3568-G3568)&gt;0, (H3568-G3568), (0))</f>
        <v>0</v>
      </c>
      <c r="J3568" s="1">
        <f>IF(I3568=0, G3568-H3568,0)</f>
        <v>52.161026666666672</v>
      </c>
      <c r="K3568" s="1">
        <f>I3568*1000/$V$5</f>
        <v>0</v>
      </c>
      <c r="L3568" s="1">
        <f>J3568*1000/$V$4</f>
        <v>934.78542413381138</v>
      </c>
      <c r="M3568" s="1">
        <f>L3568/$Y$4</f>
        <v>392.76698493017284</v>
      </c>
      <c r="N3568" s="1">
        <f>M3568*$Y$5</f>
        <v>549.87377890224195</v>
      </c>
      <c r="O3568" s="1" t="s">
        <v>0</v>
      </c>
      <c r="P3568" s="1" t="s">
        <v>0</v>
      </c>
      <c r="Q3568" s="1">
        <f>Q3567+K3568-L3568</f>
        <v>-78551.497634455387</v>
      </c>
      <c r="R3568">
        <f>Q3568*$V$5/1000</f>
        <v>-1570.2444377127629</v>
      </c>
    </row>
    <row r="3569" spans="1:18" x14ac:dyDescent="0.25">
      <c r="A3569" s="4">
        <v>42884.624999991349</v>
      </c>
      <c r="B3569">
        <v>48</v>
      </c>
      <c r="C3569">
        <v>10.7216</v>
      </c>
      <c r="D3569" s="3">
        <v>11.675000000000001</v>
      </c>
      <c r="E3569" s="1">
        <f>C3569*$V$2</f>
        <v>4.28864</v>
      </c>
      <c r="F3569" s="1">
        <f>D3569*$V$3</f>
        <v>46.7</v>
      </c>
      <c r="G3569" s="1">
        <f>(E3569+F3569)</f>
        <v>50.988640000000004</v>
      </c>
      <c r="H3569" s="1">
        <f>B3569*(1/3)</f>
        <v>16</v>
      </c>
      <c r="I3569" s="1">
        <f>IF((H3569-G3569)&gt;0, (H3569-G3569), (0))</f>
        <v>0</v>
      </c>
      <c r="J3569" s="1">
        <f>IF(I3569=0, G3569-H3569,0)</f>
        <v>34.988640000000004</v>
      </c>
      <c r="K3569" s="1">
        <f>I3569*1000/$V$5</f>
        <v>0</v>
      </c>
      <c r="L3569" s="1">
        <f>J3569*1000/$V$4</f>
        <v>627.03655913978514</v>
      </c>
      <c r="M3569" s="1">
        <f>L3569/$Y$4</f>
        <v>263.46073913436351</v>
      </c>
      <c r="N3569" s="1">
        <f>M3569*$Y$5</f>
        <v>368.84503478810888</v>
      </c>
      <c r="O3569" s="1" t="s">
        <v>0</v>
      </c>
      <c r="P3569" s="1" t="s">
        <v>0</v>
      </c>
      <c r="Q3569" s="1">
        <f>Q3568+K3569-L3569</f>
        <v>-79178.534193595173</v>
      </c>
      <c r="R3569">
        <f>Q3569*$V$5/1000</f>
        <v>-1582.7788985299674</v>
      </c>
    </row>
    <row r="3570" spans="1:18" x14ac:dyDescent="0.25">
      <c r="A3570" s="4">
        <v>42884.666666658013</v>
      </c>
      <c r="B3570">
        <v>48.6</v>
      </c>
      <c r="C3570">
        <v>10.214</v>
      </c>
      <c r="D3570" s="3">
        <v>9.7050400000000003</v>
      </c>
      <c r="E3570" s="1">
        <f>C3570*$V$2</f>
        <v>4.0856000000000003</v>
      </c>
      <c r="F3570" s="1">
        <f>D3570*$V$3</f>
        <v>38.820160000000001</v>
      </c>
      <c r="G3570" s="1">
        <f>(E3570+F3570)</f>
        <v>42.905760000000001</v>
      </c>
      <c r="H3570" s="1">
        <f>B3570*(1/3)</f>
        <v>16.2</v>
      </c>
      <c r="I3570" s="1">
        <f>IF((H3570-G3570)&gt;0, (H3570-G3570), (0))</f>
        <v>0</v>
      </c>
      <c r="J3570" s="1">
        <f>IF(I3570=0, G3570-H3570,0)</f>
        <v>26.705760000000001</v>
      </c>
      <c r="K3570" s="1">
        <f>I3570*1000/$V$5</f>
        <v>0</v>
      </c>
      <c r="L3570" s="1">
        <f>J3570*1000/$V$4</f>
        <v>478.59784946236567</v>
      </c>
      <c r="M3570" s="1">
        <f>L3570/$Y$4</f>
        <v>201.09153338754862</v>
      </c>
      <c r="N3570" s="1">
        <f>M3570*$Y$5</f>
        <v>281.52814674256803</v>
      </c>
      <c r="O3570" s="1" t="s">
        <v>0</v>
      </c>
      <c r="P3570" s="1" t="s">
        <v>0</v>
      </c>
      <c r="Q3570" s="1">
        <f>Q3569+K3570-L3570</f>
        <v>-79657.132043057543</v>
      </c>
      <c r="R3570">
        <f>Q3570*$V$5/1000</f>
        <v>-1592.3460695407202</v>
      </c>
    </row>
    <row r="3571" spans="1:18" x14ac:dyDescent="0.25">
      <c r="A3571" s="4">
        <v>42884.708333324677</v>
      </c>
      <c r="B3571">
        <v>48</v>
      </c>
      <c r="C3571">
        <v>9.6762199999999989</v>
      </c>
      <c r="D3571" s="3">
        <v>5.9336099999999998</v>
      </c>
      <c r="E3571" s="1">
        <f>C3571*$V$2</f>
        <v>3.8704879999999999</v>
      </c>
      <c r="F3571" s="1">
        <f>D3571*$V$3</f>
        <v>23.734439999999999</v>
      </c>
      <c r="G3571" s="1">
        <f>(E3571+F3571)</f>
        <v>27.604928000000001</v>
      </c>
      <c r="H3571" s="1">
        <f>B3571*(1/3)</f>
        <v>16</v>
      </c>
      <c r="I3571" s="1">
        <f>IF((H3571-G3571)&gt;0, (H3571-G3571), (0))</f>
        <v>0</v>
      </c>
      <c r="J3571" s="1">
        <f>IF(I3571=0, G3571-H3571,0)</f>
        <v>11.604928000000001</v>
      </c>
      <c r="K3571" s="1">
        <f>I3571*1000/$V$5</f>
        <v>0</v>
      </c>
      <c r="L3571" s="1">
        <f>J3571*1000/$V$4</f>
        <v>207.97362007168462</v>
      </c>
      <c r="M3571" s="1">
        <f>L3571/$Y$4</f>
        <v>87.38387397969943</v>
      </c>
      <c r="N3571" s="1">
        <f>M3571*$Y$5</f>
        <v>122.33742357157919</v>
      </c>
      <c r="O3571" s="1" t="s">
        <v>0</v>
      </c>
      <c r="P3571" s="1" t="s">
        <v>0</v>
      </c>
      <c r="Q3571" s="1">
        <f>Q3570+K3571-L3571</f>
        <v>-79865.10566312923</v>
      </c>
      <c r="R3571">
        <f>Q3571*$V$5/1000</f>
        <v>-1596.5034622059532</v>
      </c>
    </row>
    <row r="3572" spans="1:18" x14ac:dyDescent="0.25">
      <c r="A3572" s="4">
        <v>42884.749999991342</v>
      </c>
      <c r="B3572">
        <v>47.5</v>
      </c>
      <c r="C3572">
        <v>6.6775399999999996</v>
      </c>
      <c r="D3572" s="3">
        <v>2.098897</v>
      </c>
      <c r="E3572" s="1">
        <f>C3572*$V$2</f>
        <v>2.6710159999999998</v>
      </c>
      <c r="F3572" s="1">
        <f>D3572*$V$3</f>
        <v>8.3955880000000001</v>
      </c>
      <c r="G3572" s="1">
        <f>(E3572+F3572)</f>
        <v>11.066604</v>
      </c>
      <c r="H3572" s="1">
        <f>B3572*(1/3)</f>
        <v>15.833333333333332</v>
      </c>
      <c r="I3572" s="1">
        <f>IF((H3572-G3572)&gt;0, (H3572-G3572), (0))</f>
        <v>4.7667293333333323</v>
      </c>
      <c r="J3572" s="1">
        <f>IF(I3572=0, G3572-H3572,0)</f>
        <v>0</v>
      </c>
      <c r="K3572" s="1">
        <f>I3572*1000/$V$5</f>
        <v>238.45569451392356</v>
      </c>
      <c r="L3572" s="1">
        <f>J3572*1000/$V$4</f>
        <v>0</v>
      </c>
      <c r="M3572" s="1">
        <f>L3572/$Y$4</f>
        <v>0</v>
      </c>
      <c r="N3572" s="1">
        <f>M3572*$Y$5</f>
        <v>0</v>
      </c>
      <c r="O3572" s="1" t="s">
        <v>0</v>
      </c>
      <c r="P3572" s="1" t="s">
        <v>0</v>
      </c>
      <c r="Q3572" s="1">
        <f>Q3571+K3572-L3572</f>
        <v>-79626.649968615311</v>
      </c>
      <c r="R3572">
        <f>Q3572*$V$5/1000</f>
        <v>-1591.73673287262</v>
      </c>
    </row>
    <row r="3573" spans="1:18" x14ac:dyDescent="0.25">
      <c r="A3573" s="4">
        <v>42884.791666658006</v>
      </c>
      <c r="B3573">
        <v>47.2</v>
      </c>
      <c r="C3573">
        <v>7.87235</v>
      </c>
      <c r="D3573" s="3">
        <v>0.10546817</v>
      </c>
      <c r="E3573" s="1">
        <f>C3573*$V$2</f>
        <v>3.1489400000000001</v>
      </c>
      <c r="F3573" s="1">
        <f>D3573*$V$3</f>
        <v>0.42187268</v>
      </c>
      <c r="G3573" s="1">
        <f>(E3573+F3573)</f>
        <v>3.57081268</v>
      </c>
      <c r="H3573" s="1">
        <f>B3573*(1/3)</f>
        <v>15.733333333333334</v>
      </c>
      <c r="I3573" s="1">
        <f>IF((H3573-G3573)&gt;0, (H3573-G3573), (0))</f>
        <v>12.162520653333335</v>
      </c>
      <c r="J3573" s="1">
        <f>IF(I3573=0, G3573-H3573,0)</f>
        <v>0</v>
      </c>
      <c r="K3573" s="1">
        <f>I3573*1000/$V$5</f>
        <v>608.43024779056202</v>
      </c>
      <c r="L3573" s="1">
        <f>J3573*1000/$V$4</f>
        <v>0</v>
      </c>
      <c r="M3573" s="1">
        <f>L3573/$Y$4</f>
        <v>0</v>
      </c>
      <c r="N3573" s="1">
        <f>M3573*$Y$5</f>
        <v>0</v>
      </c>
      <c r="O3573" s="1" t="s">
        <v>0</v>
      </c>
      <c r="P3573" s="1" t="s">
        <v>0</v>
      </c>
      <c r="Q3573" s="1">
        <f>Q3572+K3573-L3573</f>
        <v>-79018.219720824753</v>
      </c>
      <c r="R3573">
        <f>Q3573*$V$5/1000</f>
        <v>-1579.5742122192867</v>
      </c>
    </row>
    <row r="3574" spans="1:18" x14ac:dyDescent="0.25">
      <c r="A3574" s="4">
        <v>42884.83333332467</v>
      </c>
      <c r="B3574">
        <v>47.1</v>
      </c>
      <c r="C3574">
        <v>4.2003500000000003</v>
      </c>
      <c r="D3574" s="3">
        <v>-7.0017200000000003E-3</v>
      </c>
      <c r="E3574" s="1">
        <f>C3574*$V$2</f>
        <v>1.6801400000000002</v>
      </c>
      <c r="F3574" s="1">
        <f>D3574*$V$3</f>
        <v>-2.8006880000000001E-2</v>
      </c>
      <c r="G3574" s="1">
        <f>(E3574+F3574)</f>
        <v>1.6521331200000002</v>
      </c>
      <c r="H3574" s="1">
        <f>B3574*(1/3)</f>
        <v>15.7</v>
      </c>
      <c r="I3574" s="1">
        <f>IF((H3574-G3574)&gt;0, (H3574-G3574), (0))</f>
        <v>14.047866879999999</v>
      </c>
      <c r="J3574" s="1">
        <f>IF(I3574=0, G3574-H3574,0)</f>
        <v>0</v>
      </c>
      <c r="K3574" s="1">
        <f>I3574*1000/$V$5</f>
        <v>702.74471635817918</v>
      </c>
      <c r="L3574" s="1">
        <f>J3574*1000/$V$4</f>
        <v>0</v>
      </c>
      <c r="M3574" s="1">
        <f>L3574/$Y$4</f>
        <v>0</v>
      </c>
      <c r="N3574" s="1">
        <f>M3574*$Y$5</f>
        <v>0</v>
      </c>
      <c r="O3574" s="1" t="s">
        <v>0</v>
      </c>
      <c r="P3574" s="1" t="s">
        <v>0</v>
      </c>
      <c r="Q3574" s="1">
        <f>Q3573+K3574-L3574</f>
        <v>-78315.475004466571</v>
      </c>
      <c r="R3574">
        <f>Q3574*$V$5/1000</f>
        <v>-1565.5263453392865</v>
      </c>
    </row>
    <row r="3575" spans="1:18" x14ac:dyDescent="0.25">
      <c r="A3575" s="4">
        <v>42884.874999991334</v>
      </c>
      <c r="B3575">
        <v>47.3</v>
      </c>
      <c r="C3575">
        <v>5.0709799999999996</v>
      </c>
      <c r="D3575" s="3">
        <v>-7.0017200000000003E-3</v>
      </c>
      <c r="E3575" s="1">
        <f>C3575*$V$2</f>
        <v>2.0283919999999998</v>
      </c>
      <c r="F3575" s="1">
        <f>D3575*$V$3</f>
        <v>-2.8006880000000001E-2</v>
      </c>
      <c r="G3575" s="1">
        <f>(E3575+F3575)</f>
        <v>2.0003851199999998</v>
      </c>
      <c r="H3575" s="1">
        <f>B3575*(1/3)</f>
        <v>15.766666666666666</v>
      </c>
      <c r="I3575" s="1">
        <f>IF((H3575-G3575)&gt;0, (H3575-G3575), (0))</f>
        <v>13.766281546666665</v>
      </c>
      <c r="J3575" s="1">
        <f>IF(I3575=0, G3575-H3575,0)</f>
        <v>0</v>
      </c>
      <c r="K3575" s="1">
        <f>I3575*1000/$V$5</f>
        <v>688.65840653660166</v>
      </c>
      <c r="L3575" s="1">
        <f>J3575*1000/$V$4</f>
        <v>0</v>
      </c>
      <c r="M3575" s="1">
        <f>L3575/$Y$4</f>
        <v>0</v>
      </c>
      <c r="N3575" s="1">
        <f>M3575*$Y$5</f>
        <v>0</v>
      </c>
      <c r="O3575" s="1" t="s">
        <v>0</v>
      </c>
      <c r="P3575" s="1" t="s">
        <v>0</v>
      </c>
      <c r="Q3575" s="1">
        <f>Q3574+K3575-L3575</f>
        <v>-77626.816597929967</v>
      </c>
      <c r="R3575">
        <f>Q3575*$V$5/1000</f>
        <v>-1551.7600637926198</v>
      </c>
    </row>
    <row r="3576" spans="1:18" x14ac:dyDescent="0.25">
      <c r="A3576" s="4">
        <v>42884.916666657999</v>
      </c>
      <c r="B3576">
        <v>46.6</v>
      </c>
      <c r="C3576">
        <v>4.5815900000000003</v>
      </c>
      <c r="D3576" s="3">
        <v>-7.0017200000000003E-3</v>
      </c>
      <c r="E3576" s="1">
        <f>C3576*$V$2</f>
        <v>1.8326360000000002</v>
      </c>
      <c r="F3576" s="1">
        <f>D3576*$V$3</f>
        <v>-2.8006880000000001E-2</v>
      </c>
      <c r="G3576" s="1">
        <f>(E3576+F3576)</f>
        <v>1.8046291200000002</v>
      </c>
      <c r="H3576" s="1">
        <f>B3576*(1/3)</f>
        <v>15.533333333333333</v>
      </c>
      <c r="I3576" s="1">
        <f>IF((H3576-G3576)&gt;0, (H3576-G3576), (0))</f>
        <v>13.728704213333334</v>
      </c>
      <c r="J3576" s="1">
        <f>IF(I3576=0, G3576-H3576,0)</f>
        <v>0</v>
      </c>
      <c r="K3576" s="1">
        <f>I3576*1000/$V$5</f>
        <v>686.77859996665006</v>
      </c>
      <c r="L3576" s="1">
        <f>J3576*1000/$V$4</f>
        <v>0</v>
      </c>
      <c r="M3576" s="1">
        <f>L3576/$Y$4</f>
        <v>0</v>
      </c>
      <c r="N3576" s="1">
        <f>M3576*$Y$5</f>
        <v>0</v>
      </c>
      <c r="O3576" s="1" t="s">
        <v>0</v>
      </c>
      <c r="P3576" s="1" t="s">
        <v>0</v>
      </c>
      <c r="Q3576" s="1">
        <f>Q3575+K3576-L3576</f>
        <v>-76940.037997963314</v>
      </c>
      <c r="R3576">
        <f>Q3576*$V$5/1000</f>
        <v>-1538.0313595792866</v>
      </c>
    </row>
    <row r="3577" spans="1:18" x14ac:dyDescent="0.25">
      <c r="A3577" s="4">
        <v>42884.958333324663</v>
      </c>
      <c r="B3577">
        <v>43.5</v>
      </c>
      <c r="C3577">
        <v>4.9930399999999997</v>
      </c>
      <c r="D3577" s="3">
        <v>-7.0017200000000003E-3</v>
      </c>
      <c r="E3577" s="1">
        <f>C3577*$V$2</f>
        <v>1.9972159999999999</v>
      </c>
      <c r="F3577" s="1">
        <f>D3577*$V$3</f>
        <v>-2.8006880000000001E-2</v>
      </c>
      <c r="G3577" s="1">
        <f>(E3577+F3577)</f>
        <v>1.9692091199999999</v>
      </c>
      <c r="H3577" s="1">
        <f>B3577*(1/3)</f>
        <v>14.5</v>
      </c>
      <c r="I3577" s="1">
        <f>IF((H3577-G3577)&gt;0, (H3577-G3577), (0))</f>
        <v>12.53079088</v>
      </c>
      <c r="J3577" s="1">
        <f>IF(I3577=0, G3577-H3577,0)</f>
        <v>0</v>
      </c>
      <c r="K3577" s="1">
        <f>I3577*1000/$V$5</f>
        <v>626.85297048524274</v>
      </c>
      <c r="L3577" s="1">
        <f>J3577*1000/$V$4</f>
        <v>0</v>
      </c>
      <c r="M3577" s="1">
        <f>L3577/$Y$4</f>
        <v>0</v>
      </c>
      <c r="N3577" s="1">
        <f>M3577*$Y$5</f>
        <v>0</v>
      </c>
      <c r="O3577" s="1">
        <f>SUM(N3554:N3577)</f>
        <v>3647.312446412257</v>
      </c>
      <c r="P3577" s="1">
        <f>SUM(L3554:L3577)</f>
        <v>6200.4311589008366</v>
      </c>
      <c r="Q3577" s="1">
        <f>Q3576+K3577-L3577</f>
        <v>-76313.185027478074</v>
      </c>
      <c r="R3577">
        <f>Q3577*$V$5/1000</f>
        <v>-1525.5005686992865</v>
      </c>
    </row>
    <row r="3578" spans="1:18" x14ac:dyDescent="0.25">
      <c r="A3578" s="4">
        <v>42884.999999991327</v>
      </c>
      <c r="B3578">
        <v>42.5</v>
      </c>
      <c r="C3578">
        <v>7.4624799999999993</v>
      </c>
      <c r="D3578" s="3">
        <v>-7.0017200000000003E-3</v>
      </c>
      <c r="E3578" s="1">
        <f>C3578*$V$2</f>
        <v>2.9849920000000001</v>
      </c>
      <c r="F3578" s="1">
        <f>D3578*$V$3</f>
        <v>-2.8006880000000001E-2</v>
      </c>
      <c r="G3578" s="1">
        <f>(E3578+F3578)</f>
        <v>2.9569851200000001</v>
      </c>
      <c r="H3578" s="1">
        <f>B3578*(1/3)</f>
        <v>14.166666666666666</v>
      </c>
      <c r="I3578" s="1">
        <f>IF((H3578-G3578)&gt;0, (H3578-G3578), (0))</f>
        <v>11.209681546666665</v>
      </c>
      <c r="J3578" s="1">
        <f>IF(I3578=0, G3578-H3578,0)</f>
        <v>0</v>
      </c>
      <c r="K3578" s="1">
        <f>I3578*1000/$V$5</f>
        <v>560.76445956311488</v>
      </c>
      <c r="L3578" s="1">
        <f>J3578*1000/$V$4</f>
        <v>0</v>
      </c>
      <c r="M3578" s="1">
        <f>L3578/$Y$4</f>
        <v>0</v>
      </c>
      <c r="N3578" s="1">
        <f>M3578*$Y$5</f>
        <v>0</v>
      </c>
      <c r="O3578" s="1" t="s">
        <v>0</v>
      </c>
      <c r="P3578" s="1" t="s">
        <v>0</v>
      </c>
      <c r="Q3578" s="1">
        <f>Q3577+K3578-L3578</f>
        <v>-75752.42056791496</v>
      </c>
      <c r="R3578">
        <f>Q3578*$V$5/1000</f>
        <v>-1514.2908871526199</v>
      </c>
    </row>
    <row r="3579" spans="1:18" x14ac:dyDescent="0.25">
      <c r="A3579" s="4">
        <v>42885.041666657991</v>
      </c>
      <c r="B3579">
        <v>39.4</v>
      </c>
      <c r="C3579">
        <v>10.093299999999999</v>
      </c>
      <c r="D3579" s="3">
        <v>-7.0017200000000003E-3</v>
      </c>
      <c r="E3579" s="1">
        <f>C3579*$V$2</f>
        <v>4.0373200000000002</v>
      </c>
      <c r="F3579" s="1">
        <f>D3579*$V$3</f>
        <v>-2.8006880000000001E-2</v>
      </c>
      <c r="G3579" s="1">
        <f>(E3579+F3579)</f>
        <v>4.0093131199999998</v>
      </c>
      <c r="H3579" s="1">
        <f>B3579*(1/3)</f>
        <v>13.133333333333333</v>
      </c>
      <c r="I3579" s="1">
        <f>IF((H3579-G3579)&gt;0, (H3579-G3579), (0))</f>
        <v>9.124020213333333</v>
      </c>
      <c r="J3579" s="1">
        <f>IF(I3579=0, G3579-H3579,0)</f>
        <v>0</v>
      </c>
      <c r="K3579" s="1">
        <f>I3579*1000/$V$5</f>
        <v>456.42922527930637</v>
      </c>
      <c r="L3579" s="1">
        <f>J3579*1000/$V$4</f>
        <v>0</v>
      </c>
      <c r="M3579" s="1">
        <f>L3579/$Y$4</f>
        <v>0</v>
      </c>
      <c r="N3579" s="1">
        <f>M3579*$Y$5</f>
        <v>0</v>
      </c>
      <c r="O3579" s="1" t="s">
        <v>0</v>
      </c>
      <c r="P3579" s="1" t="s">
        <v>0</v>
      </c>
      <c r="Q3579" s="1">
        <f>Q3578+K3579-L3579</f>
        <v>-75295.991342635651</v>
      </c>
      <c r="R3579">
        <f>Q3579*$V$5/1000</f>
        <v>-1505.1668669392864</v>
      </c>
    </row>
    <row r="3580" spans="1:18" x14ac:dyDescent="0.25">
      <c r="A3580" s="4">
        <v>42885.083333324656</v>
      </c>
      <c r="B3580">
        <v>34.6</v>
      </c>
      <c r="C3580">
        <v>8.4948199999999989</v>
      </c>
      <c r="D3580" s="3">
        <v>-7.0017200000000003E-3</v>
      </c>
      <c r="E3580" s="1">
        <f>C3580*$V$2</f>
        <v>3.3979279999999998</v>
      </c>
      <c r="F3580" s="1">
        <f>D3580*$V$3</f>
        <v>-2.8006880000000001E-2</v>
      </c>
      <c r="G3580" s="1">
        <f>(E3580+F3580)</f>
        <v>3.3699211199999999</v>
      </c>
      <c r="H3580" s="1">
        <f>B3580*(1/3)</f>
        <v>11.533333333333333</v>
      </c>
      <c r="I3580" s="1">
        <f>IF((H3580-G3580)&gt;0, (H3580-G3580), (0))</f>
        <v>8.1634122133333342</v>
      </c>
      <c r="J3580" s="1">
        <f>IF(I3580=0, G3580-H3580,0)</f>
        <v>0</v>
      </c>
      <c r="K3580" s="1">
        <f>I3580*1000/$V$5</f>
        <v>408.37479806569957</v>
      </c>
      <c r="L3580" s="1">
        <f>J3580*1000/$V$4</f>
        <v>0</v>
      </c>
      <c r="M3580" s="1">
        <f>L3580/$Y$4</f>
        <v>0</v>
      </c>
      <c r="N3580" s="1">
        <f>M3580*$Y$5</f>
        <v>0</v>
      </c>
      <c r="O3580" s="1" t="s">
        <v>0</v>
      </c>
      <c r="P3580" s="1" t="s">
        <v>0</v>
      </c>
      <c r="Q3580" s="1">
        <f>Q3579+K3580-L3580</f>
        <v>-74887.616544569944</v>
      </c>
      <c r="R3580">
        <f>Q3580*$V$5/1000</f>
        <v>-1497.0034547259531</v>
      </c>
    </row>
    <row r="3581" spans="1:18" x14ac:dyDescent="0.25">
      <c r="A3581" s="4">
        <v>42885.12499999132</v>
      </c>
      <c r="B3581">
        <v>33.700000000000003</v>
      </c>
      <c r="C3581">
        <v>7.7534399999999994</v>
      </c>
      <c r="D3581" s="3">
        <v>-7.0017200000000003E-3</v>
      </c>
      <c r="E3581" s="1">
        <f>C3581*$V$2</f>
        <v>3.1013760000000001</v>
      </c>
      <c r="F3581" s="1">
        <f>D3581*$V$3</f>
        <v>-2.8006880000000001E-2</v>
      </c>
      <c r="G3581" s="1">
        <f>(E3581+F3581)</f>
        <v>3.0733691200000002</v>
      </c>
      <c r="H3581" s="1">
        <f>B3581*(1/3)</f>
        <v>11.233333333333334</v>
      </c>
      <c r="I3581" s="1">
        <f>IF((H3581-G3581)&gt;0, (H3581-G3581), (0))</f>
        <v>8.1599642133333337</v>
      </c>
      <c r="J3581" s="1">
        <f>IF(I3581=0, G3581-H3581,0)</f>
        <v>0</v>
      </c>
      <c r="K3581" s="1">
        <f>I3581*1000/$V$5</f>
        <v>408.202311822578</v>
      </c>
      <c r="L3581" s="1">
        <f>J3581*1000/$V$4</f>
        <v>0</v>
      </c>
      <c r="M3581" s="1">
        <f>L3581/$Y$4</f>
        <v>0</v>
      </c>
      <c r="N3581" s="1">
        <f>M3581*$Y$5</f>
        <v>0</v>
      </c>
      <c r="O3581" s="1" t="s">
        <v>0</v>
      </c>
      <c r="P3581" s="1" t="s">
        <v>0</v>
      </c>
      <c r="Q3581" s="1">
        <f>Q3580+K3581-L3581</f>
        <v>-74479.414232747367</v>
      </c>
      <c r="R3581">
        <f>Q3581*$V$5/1000</f>
        <v>-1488.8434905126198</v>
      </c>
    </row>
    <row r="3582" spans="1:18" x14ac:dyDescent="0.25">
      <c r="A3582" s="4">
        <v>42885.166666657984</v>
      </c>
      <c r="B3582">
        <v>33.299999999999997</v>
      </c>
      <c r="C3582">
        <v>8.910540000000001</v>
      </c>
      <c r="D3582" s="3">
        <v>-7.0017200000000003E-3</v>
      </c>
      <c r="E3582" s="1">
        <f>C3582*$V$2</f>
        <v>3.5642160000000005</v>
      </c>
      <c r="F3582" s="1">
        <f>D3582*$V$3</f>
        <v>-2.8006880000000001E-2</v>
      </c>
      <c r="G3582" s="1">
        <f>(E3582+F3582)</f>
        <v>3.5362091200000005</v>
      </c>
      <c r="H3582" s="1">
        <f>B3582*(1/3)</f>
        <v>11.099999999999998</v>
      </c>
      <c r="I3582" s="1">
        <f>IF((H3582-G3582)&gt;0, (H3582-G3582), (0))</f>
        <v>7.5637908799999973</v>
      </c>
      <c r="J3582" s="1">
        <f>IF(I3582=0, G3582-H3582,0)</f>
        <v>0</v>
      </c>
      <c r="K3582" s="1">
        <f>I3582*1000/$V$5</f>
        <v>378.37873336668326</v>
      </c>
      <c r="L3582" s="1">
        <f>J3582*1000/$V$4</f>
        <v>0</v>
      </c>
      <c r="M3582" s="1">
        <f>L3582/$Y$4</f>
        <v>0</v>
      </c>
      <c r="N3582" s="1">
        <f>M3582*$Y$5</f>
        <v>0</v>
      </c>
      <c r="O3582" s="1" t="s">
        <v>0</v>
      </c>
      <c r="P3582" s="1" t="s">
        <v>0</v>
      </c>
      <c r="Q3582" s="1">
        <f>Q3581+K3582-L3582</f>
        <v>-74101.035499380683</v>
      </c>
      <c r="R3582">
        <f>Q3582*$V$5/1000</f>
        <v>-1481.2796996326197</v>
      </c>
    </row>
    <row r="3583" spans="1:18" x14ac:dyDescent="0.25">
      <c r="A3583" s="4">
        <v>42885.208333324648</v>
      </c>
      <c r="B3583">
        <v>32.799999999999997</v>
      </c>
      <c r="C3583">
        <v>7.8926800000000004</v>
      </c>
      <c r="D3583" s="3">
        <v>-7.0017200000000003E-3</v>
      </c>
      <c r="E3583" s="1">
        <f>C3583*$V$2</f>
        <v>3.1570720000000003</v>
      </c>
      <c r="F3583" s="1">
        <f>D3583*$V$3</f>
        <v>-2.8006880000000001E-2</v>
      </c>
      <c r="G3583" s="1">
        <f>(E3583+F3583)</f>
        <v>3.1290651200000004</v>
      </c>
      <c r="H3583" s="1">
        <f>B3583*(1/3)</f>
        <v>10.933333333333332</v>
      </c>
      <c r="I3583" s="1">
        <f>IF((H3583-G3583)&gt;0, (H3583-G3583), (0))</f>
        <v>7.8042682133333319</v>
      </c>
      <c r="J3583" s="1">
        <f>IF(I3583=0, G3583-H3583,0)</f>
        <v>0</v>
      </c>
      <c r="K3583" s="1">
        <f>I3583*1000/$V$5</f>
        <v>390.40861497415369</v>
      </c>
      <c r="L3583" s="1">
        <f>J3583*1000/$V$4</f>
        <v>0</v>
      </c>
      <c r="M3583" s="1">
        <f>L3583/$Y$4</f>
        <v>0</v>
      </c>
      <c r="N3583" s="1">
        <f>M3583*$Y$5</f>
        <v>0</v>
      </c>
      <c r="O3583" s="1" t="s">
        <v>0</v>
      </c>
      <c r="P3583" s="1" t="s">
        <v>0</v>
      </c>
      <c r="Q3583" s="1">
        <f>Q3582+K3583-L3583</f>
        <v>-73710.626884406534</v>
      </c>
      <c r="R3583">
        <f>Q3583*$V$5/1000</f>
        <v>-1473.4754314192865</v>
      </c>
    </row>
    <row r="3584" spans="1:18" x14ac:dyDescent="0.25">
      <c r="A3584" s="4">
        <v>42885.249999991313</v>
      </c>
      <c r="B3584">
        <v>34.299999999999997</v>
      </c>
      <c r="C3584">
        <v>8.5459099999999992</v>
      </c>
      <c r="D3584" s="3">
        <v>-7.0017200000000003E-3</v>
      </c>
      <c r="E3584" s="1">
        <f>C3584*$V$2</f>
        <v>3.418364</v>
      </c>
      <c r="F3584" s="1">
        <f>D3584*$V$3</f>
        <v>-2.8006880000000001E-2</v>
      </c>
      <c r="G3584" s="1">
        <f>(E3584+F3584)</f>
        <v>3.39035712</v>
      </c>
      <c r="H3584" s="1">
        <f>B3584*(1/3)</f>
        <v>11.433333333333332</v>
      </c>
      <c r="I3584" s="1">
        <f>IF((H3584-G3584)&gt;0, (H3584-G3584), (0))</f>
        <v>8.0429762133333327</v>
      </c>
      <c r="J3584" s="1">
        <f>IF(I3584=0, G3584-H3584,0)</f>
        <v>0</v>
      </c>
      <c r="K3584" s="1">
        <f>I3584*1000/$V$5</f>
        <v>402.34998565949638</v>
      </c>
      <c r="L3584" s="1">
        <f>J3584*1000/$V$4</f>
        <v>0</v>
      </c>
      <c r="M3584" s="1">
        <f>L3584/$Y$4</f>
        <v>0</v>
      </c>
      <c r="N3584" s="1">
        <f>M3584*$Y$5</f>
        <v>0</v>
      </c>
      <c r="O3584" s="1" t="s">
        <v>0</v>
      </c>
      <c r="P3584" s="1" t="s">
        <v>0</v>
      </c>
      <c r="Q3584" s="1">
        <f>Q3583+K3584-L3584</f>
        <v>-73308.276898747034</v>
      </c>
      <c r="R3584">
        <f>Q3584*$V$5/1000</f>
        <v>-1465.4324552059529</v>
      </c>
    </row>
    <row r="3585" spans="1:18" x14ac:dyDescent="0.25">
      <c r="A3585" s="4">
        <v>42885.291666657977</v>
      </c>
      <c r="B3585">
        <v>35.299999999999997</v>
      </c>
      <c r="C3585">
        <v>8.2144200000000005</v>
      </c>
      <c r="D3585" s="3">
        <v>0.63645516999999996</v>
      </c>
      <c r="E3585" s="1">
        <f>C3585*$V$2</f>
        <v>3.2857680000000005</v>
      </c>
      <c r="F3585" s="1">
        <f>D3585*$V$3</f>
        <v>2.5458206799999998</v>
      </c>
      <c r="G3585" s="1">
        <f>(E3585+F3585)</f>
        <v>5.8315886800000003</v>
      </c>
      <c r="H3585" s="1">
        <f>B3585*(1/3)</f>
        <v>11.766666666666666</v>
      </c>
      <c r="I3585" s="1">
        <f>IF((H3585-G3585)&gt;0, (H3585-G3585), (0))</f>
        <v>5.9350779866666654</v>
      </c>
      <c r="J3585" s="1">
        <f>IF(I3585=0, G3585-H3585,0)</f>
        <v>0</v>
      </c>
      <c r="K3585" s="1">
        <f>I3585*1000/$V$5</f>
        <v>296.90235050858757</v>
      </c>
      <c r="L3585" s="1">
        <f>J3585*1000/$V$4</f>
        <v>0</v>
      </c>
      <c r="M3585" s="1">
        <f>L3585/$Y$4</f>
        <v>0</v>
      </c>
      <c r="N3585" s="1">
        <f>M3585*$Y$5</f>
        <v>0</v>
      </c>
      <c r="O3585" s="1" t="s">
        <v>0</v>
      </c>
      <c r="P3585" s="1" t="s">
        <v>0</v>
      </c>
      <c r="Q3585" s="1">
        <f>Q3584+K3585-L3585</f>
        <v>-73011.37454823844</v>
      </c>
      <c r="R3585">
        <f>Q3585*$V$5/1000</f>
        <v>-1459.4973772192864</v>
      </c>
    </row>
    <row r="3586" spans="1:18" x14ac:dyDescent="0.25">
      <c r="A3586" s="4">
        <v>42885.333333324641</v>
      </c>
      <c r="B3586">
        <v>37.299999999999997</v>
      </c>
      <c r="C3586">
        <v>7.6368400000000003</v>
      </c>
      <c r="D3586" s="3">
        <v>3.6091040000000003</v>
      </c>
      <c r="E3586" s="1">
        <f>C3586*$V$2</f>
        <v>3.0547360000000001</v>
      </c>
      <c r="F3586" s="1">
        <f>D3586*$V$3</f>
        <v>14.436416000000001</v>
      </c>
      <c r="G3586" s="1">
        <f>(E3586+F3586)</f>
        <v>17.491152</v>
      </c>
      <c r="H3586" s="1">
        <f>B3586*(1/3)</f>
        <v>12.433333333333332</v>
      </c>
      <c r="I3586" s="1">
        <f>IF((H3586-G3586)&gt;0, (H3586-G3586), (0))</f>
        <v>0</v>
      </c>
      <c r="J3586" s="1">
        <f>IF(I3586=0, G3586-H3586,0)</f>
        <v>5.0578186666666678</v>
      </c>
      <c r="K3586" s="1">
        <f>I3586*1000/$V$5</f>
        <v>0</v>
      </c>
      <c r="L3586" s="1">
        <f>J3586*1000/$V$4</f>
        <v>90.641911589008387</v>
      </c>
      <c r="M3586" s="1">
        <f>L3586/$Y$4</f>
        <v>38.084836802104363</v>
      </c>
      <c r="N3586" s="1">
        <f>M3586*$Y$5</f>
        <v>53.318771522946108</v>
      </c>
      <c r="O3586" s="1" t="s">
        <v>0</v>
      </c>
      <c r="P3586" s="1" t="s">
        <v>0</v>
      </c>
      <c r="Q3586" s="1">
        <f>Q3585+K3586-L3586</f>
        <v>-73102.016459827442</v>
      </c>
      <c r="R3586">
        <f>Q3586*$V$5/1000</f>
        <v>-1461.3093090319505</v>
      </c>
    </row>
    <row r="3587" spans="1:18" x14ac:dyDescent="0.25">
      <c r="A3587" s="4">
        <v>42885.374999991305</v>
      </c>
      <c r="B3587">
        <v>40.799999999999997</v>
      </c>
      <c r="C3587">
        <v>8.2305200000000003</v>
      </c>
      <c r="D3587" s="3">
        <v>7.8438299999999996</v>
      </c>
      <c r="E3587" s="1">
        <f>C3587*$V$2</f>
        <v>3.2922080000000005</v>
      </c>
      <c r="F3587" s="1">
        <f>D3587*$V$3</f>
        <v>31.375319999999999</v>
      </c>
      <c r="G3587" s="1">
        <f>(E3587+F3587)</f>
        <v>34.667527999999997</v>
      </c>
      <c r="H3587" s="1">
        <f>B3587*(1/3)</f>
        <v>13.599999999999998</v>
      </c>
      <c r="I3587" s="1">
        <f>IF((H3587-G3587)&gt;0, (H3587-G3587), (0))</f>
        <v>0</v>
      </c>
      <c r="J3587" s="1">
        <f>IF(I3587=0, G3587-H3587,0)</f>
        <v>21.067527999999999</v>
      </c>
      <c r="K3587" s="1">
        <f>I3587*1000/$V$5</f>
        <v>0</v>
      </c>
      <c r="L3587" s="1">
        <f>J3587*1000/$V$4</f>
        <v>377.5542652329749</v>
      </c>
      <c r="M3587" s="1">
        <f>L3587/$Y$4</f>
        <v>158.63624589620795</v>
      </c>
      <c r="N3587" s="1">
        <f>M3587*$Y$5</f>
        <v>222.09074425469112</v>
      </c>
      <c r="O3587" s="1" t="s">
        <v>0</v>
      </c>
      <c r="P3587" s="1" t="s">
        <v>0</v>
      </c>
      <c r="Q3587" s="1">
        <f>Q3586+K3587-L3587</f>
        <v>-73479.570725060417</v>
      </c>
      <c r="R3587">
        <f>Q3587*$V$5/1000</f>
        <v>-1468.8566187939575</v>
      </c>
    </row>
    <row r="3588" spans="1:18" x14ac:dyDescent="0.25">
      <c r="A3588" s="4">
        <v>42885.416666657969</v>
      </c>
      <c r="B3588">
        <v>42.6</v>
      </c>
      <c r="C3588">
        <v>8.9104700000000001</v>
      </c>
      <c r="D3588" s="3">
        <v>12.98626</v>
      </c>
      <c r="E3588" s="1">
        <f>C3588*$V$2</f>
        <v>3.5641880000000001</v>
      </c>
      <c r="F3588" s="1">
        <f>D3588*$V$3</f>
        <v>51.945039999999999</v>
      </c>
      <c r="G3588" s="1">
        <f>(E3588+F3588)</f>
        <v>55.509228</v>
      </c>
      <c r="H3588" s="1">
        <f>B3588*(1/3)</f>
        <v>14.2</v>
      </c>
      <c r="I3588" s="1">
        <f>IF((H3588-G3588)&gt;0, (H3588-G3588), (0))</f>
        <v>0</v>
      </c>
      <c r="J3588" s="1">
        <f>IF(I3588=0, G3588-H3588,0)</f>
        <v>41.309228000000004</v>
      </c>
      <c r="K3588" s="1">
        <f>I3588*1000/$V$5</f>
        <v>0</v>
      </c>
      <c r="L3588" s="1">
        <f>J3588*1000/$V$4</f>
        <v>740.3087455197134</v>
      </c>
      <c r="M3588" s="1">
        <f>L3588/$Y$4</f>
        <v>311.05409475618211</v>
      </c>
      <c r="N3588" s="1">
        <f>M3588*$Y$5</f>
        <v>435.47573265865492</v>
      </c>
      <c r="O3588" s="1" t="s">
        <v>0</v>
      </c>
      <c r="P3588" s="1" t="s">
        <v>0</v>
      </c>
      <c r="Q3588" s="1">
        <f>Q3587+K3588-L3588</f>
        <v>-74219.879470580127</v>
      </c>
      <c r="R3588">
        <f>Q3588*$V$5/1000</f>
        <v>-1483.6553906168965</v>
      </c>
    </row>
    <row r="3589" spans="1:18" x14ac:dyDescent="0.25">
      <c r="A3589" s="4">
        <v>42885.458333324634</v>
      </c>
      <c r="B3589">
        <v>41.7</v>
      </c>
      <c r="C3589">
        <v>10.9063</v>
      </c>
      <c r="D3589" s="3">
        <v>13.878670000000001</v>
      </c>
      <c r="E3589" s="1">
        <f>C3589*$V$2</f>
        <v>4.36252</v>
      </c>
      <c r="F3589" s="1">
        <f>D3589*$V$3</f>
        <v>55.514680000000006</v>
      </c>
      <c r="G3589" s="1">
        <f>(E3589+F3589)</f>
        <v>59.877200000000002</v>
      </c>
      <c r="H3589" s="1">
        <f>B3589*(1/3)</f>
        <v>13.9</v>
      </c>
      <c r="I3589" s="1">
        <f>IF((H3589-G3589)&gt;0, (H3589-G3589), (0))</f>
        <v>0</v>
      </c>
      <c r="J3589" s="1">
        <f>IF(I3589=0, G3589-H3589,0)</f>
        <v>45.977200000000003</v>
      </c>
      <c r="K3589" s="1">
        <f>I3589*1000/$V$5</f>
        <v>0</v>
      </c>
      <c r="L3589" s="1">
        <f>J3589*1000/$V$4</f>
        <v>823.96415770609326</v>
      </c>
      <c r="M3589" s="1">
        <f>L3589/$Y$4</f>
        <v>346.20342760760224</v>
      </c>
      <c r="N3589" s="1">
        <f>M3589*$Y$5</f>
        <v>484.68479865064307</v>
      </c>
      <c r="O3589" s="1" t="s">
        <v>0</v>
      </c>
      <c r="P3589" s="1" t="s">
        <v>0</v>
      </c>
      <c r="Q3589" s="1">
        <f>Q3588+K3589-L3589</f>
        <v>-75043.843628286224</v>
      </c>
      <c r="R3589">
        <f>Q3589*$V$5/1000</f>
        <v>-1500.1264341294413</v>
      </c>
    </row>
    <row r="3590" spans="1:18" x14ac:dyDescent="0.25">
      <c r="A3590" s="4">
        <v>42885.499999991298</v>
      </c>
      <c r="B3590">
        <v>42.5</v>
      </c>
      <c r="C3590">
        <v>9.2713199999999993</v>
      </c>
      <c r="D3590" s="3">
        <v>13.628170000000001</v>
      </c>
      <c r="E3590" s="1">
        <f>C3590*$V$2</f>
        <v>3.7085279999999998</v>
      </c>
      <c r="F3590" s="1">
        <f>D3590*$V$3</f>
        <v>54.512680000000003</v>
      </c>
      <c r="G3590" s="1">
        <f>(E3590+F3590)</f>
        <v>58.221208000000004</v>
      </c>
      <c r="H3590" s="1">
        <f>B3590*(1/3)</f>
        <v>14.166666666666666</v>
      </c>
      <c r="I3590" s="1">
        <f>IF((H3590-G3590)&gt;0, (H3590-G3590), (0))</f>
        <v>0</v>
      </c>
      <c r="J3590" s="1">
        <f>IF(I3590=0, G3590-H3590,0)</f>
        <v>44.05454133333334</v>
      </c>
      <c r="K3590" s="1">
        <f>I3590*1000/$V$5</f>
        <v>0</v>
      </c>
      <c r="L3590" s="1">
        <f>J3590*1000/$V$4</f>
        <v>789.50790919952226</v>
      </c>
      <c r="M3590" s="1">
        <f>L3590/$Y$4</f>
        <v>331.72601226870682</v>
      </c>
      <c r="N3590" s="1">
        <f>M3590*$Y$5</f>
        <v>464.4164171761895</v>
      </c>
      <c r="O3590" s="1" t="s">
        <v>0</v>
      </c>
      <c r="P3590" s="1" t="s">
        <v>0</v>
      </c>
      <c r="Q3590" s="1">
        <f>Q3589+K3590-L3590</f>
        <v>-75833.351537485752</v>
      </c>
      <c r="R3590">
        <f>Q3590*$V$5/1000</f>
        <v>-1515.90869723434</v>
      </c>
    </row>
    <row r="3591" spans="1:18" x14ac:dyDescent="0.25">
      <c r="A3591" s="4">
        <v>42885.541666657962</v>
      </c>
      <c r="B3591">
        <v>45.3</v>
      </c>
      <c r="C3591">
        <v>8.4063199999999991</v>
      </c>
      <c r="D3591" s="3">
        <v>15.726689999999998</v>
      </c>
      <c r="E3591" s="1">
        <f>C3591*$V$2</f>
        <v>3.3625279999999997</v>
      </c>
      <c r="F3591" s="1">
        <f>D3591*$V$3</f>
        <v>62.906759999999991</v>
      </c>
      <c r="G3591" s="1">
        <f>(E3591+F3591)</f>
        <v>66.269287999999989</v>
      </c>
      <c r="H3591" s="1">
        <f>B3591*(1/3)</f>
        <v>15.099999999999998</v>
      </c>
      <c r="I3591" s="1">
        <f>IF((H3591-G3591)&gt;0, (H3591-G3591), (0))</f>
        <v>0</v>
      </c>
      <c r="J3591" s="1">
        <f>IF(I3591=0, G3591-H3591,0)</f>
        <v>51.169287999999995</v>
      </c>
      <c r="K3591" s="1">
        <f>I3591*1000/$V$5</f>
        <v>0</v>
      </c>
      <c r="L3591" s="1">
        <f>J3591*1000/$V$4</f>
        <v>917.01232974910386</v>
      </c>
      <c r="M3591" s="1">
        <f>L3591/$Y$4</f>
        <v>385.2992982139092</v>
      </c>
      <c r="N3591" s="1">
        <f>M3591*$Y$5</f>
        <v>539.41901749947283</v>
      </c>
      <c r="O3591" s="1" t="s">
        <v>0</v>
      </c>
      <c r="P3591" s="1" t="s">
        <v>0</v>
      </c>
      <c r="Q3591" s="1">
        <f>Q3590+K3591-L3591</f>
        <v>-76750.363867234861</v>
      </c>
      <c r="R3591">
        <f>Q3591*$V$5/1000</f>
        <v>-1534.2397737060248</v>
      </c>
    </row>
    <row r="3592" spans="1:18" x14ac:dyDescent="0.25">
      <c r="A3592" s="4">
        <v>42885.583333324626</v>
      </c>
      <c r="B3592">
        <v>45.9</v>
      </c>
      <c r="C3592">
        <v>7.3112500000000002</v>
      </c>
      <c r="D3592" s="3">
        <v>17.070129999999999</v>
      </c>
      <c r="E3592" s="1">
        <f>C3592*$V$2</f>
        <v>2.9245000000000001</v>
      </c>
      <c r="F3592" s="1">
        <f>D3592*$V$3</f>
        <v>68.280519999999996</v>
      </c>
      <c r="G3592" s="1">
        <f>(E3592+F3592)</f>
        <v>71.20501999999999</v>
      </c>
      <c r="H3592" s="1">
        <f>B3592*(1/3)</f>
        <v>15.299999999999999</v>
      </c>
      <c r="I3592" s="1">
        <f>IF((H3592-G3592)&gt;0, (H3592-G3592), (0))</f>
        <v>0</v>
      </c>
      <c r="J3592" s="1">
        <f>IF(I3592=0, G3592-H3592,0)</f>
        <v>55.905019999999993</v>
      </c>
      <c r="K3592" s="1">
        <f>I3592*1000/$V$5</f>
        <v>0</v>
      </c>
      <c r="L3592" s="1">
        <f>J3592*1000/$V$4</f>
        <v>1001.8820788530466</v>
      </c>
      <c r="M3592" s="1">
        <f>L3592/$Y$4</f>
        <v>420.95885666094392</v>
      </c>
      <c r="N3592" s="1">
        <f>M3592*$Y$5</f>
        <v>589.34239932532148</v>
      </c>
      <c r="O3592" s="1" t="s">
        <v>0</v>
      </c>
      <c r="P3592" s="1" t="s">
        <v>0</v>
      </c>
      <c r="Q3592" s="1">
        <f>Q3591+K3592-L3592</f>
        <v>-77752.245946087904</v>
      </c>
      <c r="R3592">
        <f>Q3592*$V$5/1000</f>
        <v>-1554.267396462297</v>
      </c>
    </row>
    <row r="3593" spans="1:18" x14ac:dyDescent="0.25">
      <c r="A3593" s="4">
        <v>42885.624999991291</v>
      </c>
      <c r="B3593">
        <v>46.3</v>
      </c>
      <c r="C3593">
        <v>8.6781500000000005</v>
      </c>
      <c r="D3593" s="3">
        <v>13.41662</v>
      </c>
      <c r="E3593" s="1">
        <f>C3593*$V$2</f>
        <v>3.4712600000000005</v>
      </c>
      <c r="F3593" s="1">
        <f>D3593*$V$3</f>
        <v>53.66648</v>
      </c>
      <c r="G3593" s="1">
        <f>(E3593+F3593)</f>
        <v>57.137740000000001</v>
      </c>
      <c r="H3593" s="1">
        <f>B3593*(1/3)</f>
        <v>15.433333333333332</v>
      </c>
      <c r="I3593" s="1">
        <f>IF((H3593-G3593)&gt;0, (H3593-G3593), (0))</f>
        <v>0</v>
      </c>
      <c r="J3593" s="1">
        <f>IF(I3593=0, G3593-H3593,0)</f>
        <v>41.704406666666671</v>
      </c>
      <c r="K3593" s="1">
        <f>I3593*1000/$V$5</f>
        <v>0</v>
      </c>
      <c r="L3593" s="1">
        <f>J3593*1000/$V$4</f>
        <v>747.3908004778973</v>
      </c>
      <c r="M3593" s="1">
        <f>L3593/$Y$4</f>
        <v>314.02974809995686</v>
      </c>
      <c r="N3593" s="1">
        <f>M3593*$Y$5</f>
        <v>439.6416473399396</v>
      </c>
      <c r="O3593" s="1" t="s">
        <v>0</v>
      </c>
      <c r="P3593" s="1" t="s">
        <v>0</v>
      </c>
      <c r="Q3593" s="1">
        <f>Q3592+K3593-L3593</f>
        <v>-78499.636746565797</v>
      </c>
      <c r="R3593">
        <f>Q3593*$V$5/1000</f>
        <v>-1569.2077385638499</v>
      </c>
    </row>
    <row r="3594" spans="1:18" x14ac:dyDescent="0.25">
      <c r="A3594" s="4">
        <v>42885.666666657955</v>
      </c>
      <c r="B3594">
        <v>45.8</v>
      </c>
      <c r="C3594">
        <v>10.2447</v>
      </c>
      <c r="D3594" s="3">
        <v>12.235329999999999</v>
      </c>
      <c r="E3594" s="1">
        <f>C3594*$V$2</f>
        <v>4.09788</v>
      </c>
      <c r="F3594" s="1">
        <f>D3594*$V$3</f>
        <v>48.941319999999997</v>
      </c>
      <c r="G3594" s="1">
        <f>(E3594+F3594)</f>
        <v>53.039199999999994</v>
      </c>
      <c r="H3594" s="1">
        <f>B3594*(1/3)</f>
        <v>15.266666666666666</v>
      </c>
      <c r="I3594" s="1">
        <f>IF((H3594-G3594)&gt;0, (H3594-G3594), (0))</f>
        <v>0</v>
      </c>
      <c r="J3594" s="1">
        <f>IF(I3594=0, G3594-H3594,0)</f>
        <v>37.772533333333328</v>
      </c>
      <c r="K3594" s="1">
        <f>I3594*1000/$V$5</f>
        <v>0</v>
      </c>
      <c r="L3594" s="1">
        <f>J3594*1000/$V$4</f>
        <v>676.92712066905608</v>
      </c>
      <c r="M3594" s="1">
        <f>L3594/$Y$4</f>
        <v>284.42315994498153</v>
      </c>
      <c r="N3594" s="1">
        <f>M3594*$Y$5</f>
        <v>398.19242392297411</v>
      </c>
      <c r="O3594" s="1" t="s">
        <v>0</v>
      </c>
      <c r="P3594" s="1" t="s">
        <v>0</v>
      </c>
      <c r="Q3594" s="1">
        <f>Q3593+K3594-L3594</f>
        <v>-79176.563867234858</v>
      </c>
      <c r="R3594">
        <f>Q3594*$V$5/1000</f>
        <v>-1582.7395117060246</v>
      </c>
    </row>
    <row r="3595" spans="1:18" x14ac:dyDescent="0.25">
      <c r="A3595" s="4">
        <v>42885.708333324619</v>
      </c>
      <c r="B3595">
        <v>46.2</v>
      </c>
      <c r="C3595">
        <v>6.0023900000000001</v>
      </c>
      <c r="D3595" s="3">
        <v>7.2717699999999992</v>
      </c>
      <c r="E3595" s="1">
        <f>C3595*$V$2</f>
        <v>2.4009560000000003</v>
      </c>
      <c r="F3595" s="1">
        <f>D3595*$V$3</f>
        <v>29.087079999999997</v>
      </c>
      <c r="G3595" s="1">
        <f>(E3595+F3595)</f>
        <v>31.488035999999997</v>
      </c>
      <c r="H3595" s="1">
        <f>B3595*(1/3)</f>
        <v>15.4</v>
      </c>
      <c r="I3595" s="1">
        <f>IF((H3595-G3595)&gt;0, (H3595-G3595), (0))</f>
        <v>0</v>
      </c>
      <c r="J3595" s="1">
        <f>IF(I3595=0, G3595-H3595,0)</f>
        <v>16.088035999999995</v>
      </c>
      <c r="K3595" s="1">
        <f>I3595*1000/$V$5</f>
        <v>0</v>
      </c>
      <c r="L3595" s="1">
        <f>J3595*1000/$V$4</f>
        <v>288.31605734767015</v>
      </c>
      <c r="M3595" s="1">
        <f>L3595/$Y$4</f>
        <v>121.14120056624797</v>
      </c>
      <c r="N3595" s="1">
        <f>M3595*$Y$5</f>
        <v>169.59768079274716</v>
      </c>
      <c r="O3595" s="1" t="s">
        <v>0</v>
      </c>
      <c r="P3595" s="1" t="s">
        <v>0</v>
      </c>
      <c r="Q3595" s="1">
        <f>Q3594+K3595-L3595</f>
        <v>-79464.879924582521</v>
      </c>
      <c r="R3595">
        <f>Q3595*$V$5/1000</f>
        <v>-1588.5029496924044</v>
      </c>
    </row>
    <row r="3596" spans="1:18" x14ac:dyDescent="0.25">
      <c r="A3596" s="4">
        <v>42885.749999991283</v>
      </c>
      <c r="B3596">
        <v>47.2</v>
      </c>
      <c r="C3596">
        <v>5.6991400000000008</v>
      </c>
      <c r="D3596" s="3">
        <v>2.3077110000000003</v>
      </c>
      <c r="E3596" s="1">
        <f>C3596*$V$2</f>
        <v>2.2796560000000006</v>
      </c>
      <c r="F3596" s="1">
        <f>D3596*$V$3</f>
        <v>9.2308440000000012</v>
      </c>
      <c r="G3596" s="1">
        <f>(E3596+F3596)</f>
        <v>11.510500000000002</v>
      </c>
      <c r="H3596" s="1">
        <f>B3596*(1/3)</f>
        <v>15.733333333333334</v>
      </c>
      <c r="I3596" s="1">
        <f>IF((H3596-G3596)&gt;0, (H3596-G3596), (0))</f>
        <v>4.2228333333333321</v>
      </c>
      <c r="J3596" s="1">
        <f>IF(I3596=0, G3596-H3596,0)</f>
        <v>0</v>
      </c>
      <c r="K3596" s="1">
        <f>I3596*1000/$V$5</f>
        <v>211.24729031182252</v>
      </c>
      <c r="L3596" s="1">
        <f>J3596*1000/$V$4</f>
        <v>0</v>
      </c>
      <c r="M3596" s="1">
        <f>L3596/$Y$4</f>
        <v>0</v>
      </c>
      <c r="N3596" s="1">
        <f>M3596*$Y$5</f>
        <v>0</v>
      </c>
      <c r="O3596" s="1" t="s">
        <v>0</v>
      </c>
      <c r="P3596" s="1" t="s">
        <v>0</v>
      </c>
      <c r="Q3596" s="1">
        <f>Q3595+K3596-L3596</f>
        <v>-79253.632634270703</v>
      </c>
      <c r="R3596">
        <f>Q3596*$V$5/1000</f>
        <v>-1584.2801163590714</v>
      </c>
    </row>
    <row r="3597" spans="1:18" x14ac:dyDescent="0.25">
      <c r="A3597" s="4">
        <v>42885.791666657948</v>
      </c>
      <c r="B3597">
        <v>46.9</v>
      </c>
      <c r="C3597">
        <v>5.2453199999999995</v>
      </c>
      <c r="D3597" s="3">
        <v>0.10559517</v>
      </c>
      <c r="E3597" s="1">
        <f>C3597*$V$2</f>
        <v>2.098128</v>
      </c>
      <c r="F3597" s="1">
        <f>D3597*$V$3</f>
        <v>0.42238068000000001</v>
      </c>
      <c r="G3597" s="1">
        <f>(E3597+F3597)</f>
        <v>2.5205086799999998</v>
      </c>
      <c r="H3597" s="1">
        <f>B3597*(1/3)</f>
        <v>15.633333333333333</v>
      </c>
      <c r="I3597" s="1">
        <f>IF((H3597-G3597)&gt;0, (H3597-G3597), (0))</f>
        <v>13.112824653333334</v>
      </c>
      <c r="J3597" s="1">
        <f>IF(I3597=0, G3597-H3597,0)</f>
        <v>0</v>
      </c>
      <c r="K3597" s="1">
        <f>I3597*1000/$V$5</f>
        <v>655.96921727530435</v>
      </c>
      <c r="L3597" s="1">
        <f>J3597*1000/$V$4</f>
        <v>0</v>
      </c>
      <c r="M3597" s="1">
        <f>L3597/$Y$4</f>
        <v>0</v>
      </c>
      <c r="N3597" s="1">
        <f>M3597*$Y$5</f>
        <v>0</v>
      </c>
      <c r="O3597" s="1" t="s">
        <v>0</v>
      </c>
      <c r="P3597" s="1" t="s">
        <v>0</v>
      </c>
      <c r="Q3597" s="1">
        <f>Q3596+K3597-L3597</f>
        <v>-78597.663416995405</v>
      </c>
      <c r="R3597">
        <f>Q3597*$V$5/1000</f>
        <v>-1571.1672917057381</v>
      </c>
    </row>
    <row r="3598" spans="1:18" x14ac:dyDescent="0.25">
      <c r="A3598" s="4">
        <v>42885.833333324612</v>
      </c>
      <c r="B3598">
        <v>47.2</v>
      </c>
      <c r="C3598">
        <v>5.423</v>
      </c>
      <c r="D3598" s="3">
        <v>-7.0017200000000003E-3</v>
      </c>
      <c r="E3598" s="1">
        <f>C3598*$V$2</f>
        <v>2.1692</v>
      </c>
      <c r="F3598" s="1">
        <f>D3598*$V$3</f>
        <v>-2.8006880000000001E-2</v>
      </c>
      <c r="G3598" s="1">
        <f>(E3598+F3598)</f>
        <v>2.1411931200000001</v>
      </c>
      <c r="H3598" s="1">
        <f>B3598*(1/3)</f>
        <v>15.733333333333334</v>
      </c>
      <c r="I3598" s="1">
        <f>IF((H3598-G3598)&gt;0, (H3598-G3598), (0))</f>
        <v>13.592140213333334</v>
      </c>
      <c r="J3598" s="1">
        <f>IF(I3598=0, G3598-H3598,0)</f>
        <v>0</v>
      </c>
      <c r="K3598" s="1">
        <f>I3598*1000/$V$5</f>
        <v>679.94698415874609</v>
      </c>
      <c r="L3598" s="1">
        <f>J3598*1000/$V$4</f>
        <v>0</v>
      </c>
      <c r="M3598" s="1">
        <f>L3598/$Y$4</f>
        <v>0</v>
      </c>
      <c r="N3598" s="1">
        <f>M3598*$Y$5</f>
        <v>0</v>
      </c>
      <c r="O3598" s="1" t="s">
        <v>0</v>
      </c>
      <c r="P3598" s="1" t="s">
        <v>0</v>
      </c>
      <c r="Q3598" s="1">
        <f>Q3597+K3598-L3598</f>
        <v>-77917.716432836663</v>
      </c>
      <c r="R3598">
        <f>Q3598*$V$5/1000</f>
        <v>-1557.5751514924048</v>
      </c>
    </row>
    <row r="3599" spans="1:18" x14ac:dyDescent="0.25">
      <c r="A3599" s="4">
        <v>42885.874999991276</v>
      </c>
      <c r="B3599">
        <v>48.8</v>
      </c>
      <c r="C3599">
        <v>5.0017700000000005</v>
      </c>
      <c r="D3599" s="3">
        <v>-7.0017200000000003E-3</v>
      </c>
      <c r="E3599" s="1">
        <f>C3599*$V$2</f>
        <v>2.0007080000000004</v>
      </c>
      <c r="F3599" s="1">
        <f>D3599*$V$3</f>
        <v>-2.8006880000000001E-2</v>
      </c>
      <c r="G3599" s="1">
        <f>(E3599+F3599)</f>
        <v>1.9727011200000004</v>
      </c>
      <c r="H3599" s="1">
        <f>B3599*(1/3)</f>
        <v>16.266666666666666</v>
      </c>
      <c r="I3599" s="1">
        <f>IF((H3599-G3599)&gt;0, (H3599-G3599), (0))</f>
        <v>14.293965546666666</v>
      </c>
      <c r="J3599" s="1">
        <f>IF(I3599=0, G3599-H3599,0)</f>
        <v>0</v>
      </c>
      <c r="K3599" s="1">
        <f>I3599*1000/$V$5</f>
        <v>715.05580523595131</v>
      </c>
      <c r="L3599" s="1">
        <f>J3599*1000/$V$4</f>
        <v>0</v>
      </c>
      <c r="M3599" s="1">
        <f>L3599/$Y$4</f>
        <v>0</v>
      </c>
      <c r="N3599" s="1">
        <f>M3599*$Y$5</f>
        <v>0</v>
      </c>
      <c r="O3599" s="1" t="s">
        <v>0</v>
      </c>
      <c r="P3599" s="1" t="s">
        <v>0</v>
      </c>
      <c r="Q3599" s="1">
        <f>Q3598+K3599-L3599</f>
        <v>-77202.660627600708</v>
      </c>
      <c r="R3599">
        <f>Q3599*$V$5/1000</f>
        <v>-1543.2811859457381</v>
      </c>
    </row>
    <row r="3600" spans="1:18" x14ac:dyDescent="0.25">
      <c r="A3600" s="4">
        <v>42885.91666665794</v>
      </c>
      <c r="B3600">
        <v>45.2</v>
      </c>
      <c r="C3600">
        <v>5.5579499999999999</v>
      </c>
      <c r="D3600" s="3">
        <v>-7.0017200000000003E-3</v>
      </c>
      <c r="E3600" s="1">
        <f>C3600*$V$2</f>
        <v>2.2231800000000002</v>
      </c>
      <c r="F3600" s="1">
        <f>D3600*$V$3</f>
        <v>-2.8006880000000001E-2</v>
      </c>
      <c r="G3600" s="1">
        <f>(E3600+F3600)</f>
        <v>2.1951731200000002</v>
      </c>
      <c r="H3600" s="1">
        <f>B3600*(1/3)</f>
        <v>15.066666666666666</v>
      </c>
      <c r="I3600" s="1">
        <f>IF((H3600-G3600)&gt;0, (H3600-G3600), (0))</f>
        <v>12.871493546666667</v>
      </c>
      <c r="J3600" s="1">
        <f>IF(I3600=0, G3600-H3600,0)</f>
        <v>0</v>
      </c>
      <c r="K3600" s="1">
        <f>I3600*1000/$V$5</f>
        <v>643.89662564615651</v>
      </c>
      <c r="L3600" s="1">
        <f>J3600*1000/$V$4</f>
        <v>0</v>
      </c>
      <c r="M3600" s="1">
        <f>L3600/$Y$4</f>
        <v>0</v>
      </c>
      <c r="N3600" s="1">
        <f>M3600*$Y$5</f>
        <v>0</v>
      </c>
      <c r="O3600" s="1" t="s">
        <v>0</v>
      </c>
      <c r="P3600" s="1" t="s">
        <v>0</v>
      </c>
      <c r="Q3600" s="1">
        <f>Q3599+K3600-L3600</f>
        <v>-76558.764001954551</v>
      </c>
      <c r="R3600">
        <f>Q3600*$V$5/1000</f>
        <v>-1530.4096923990712</v>
      </c>
    </row>
    <row r="3601" spans="1:18" x14ac:dyDescent="0.25">
      <c r="A3601" s="4">
        <v>42885.958333324605</v>
      </c>
      <c r="B3601">
        <v>42.7</v>
      </c>
      <c r="C3601">
        <v>5.1107399999999998</v>
      </c>
      <c r="D3601" s="3">
        <v>-7.0017200000000003E-3</v>
      </c>
      <c r="E3601" s="1">
        <f>C3601*$V$2</f>
        <v>2.0442960000000001</v>
      </c>
      <c r="F3601" s="1">
        <f>D3601*$V$3</f>
        <v>-2.8006880000000001E-2</v>
      </c>
      <c r="G3601" s="1">
        <f>(E3601+F3601)</f>
        <v>2.0162891200000002</v>
      </c>
      <c r="H3601" s="1">
        <f>B3601*(1/3)</f>
        <v>14.233333333333334</v>
      </c>
      <c r="I3601" s="1">
        <f>IF((H3601-G3601)&gt;0, (H3601-G3601), (0))</f>
        <v>12.217044213333335</v>
      </c>
      <c r="J3601" s="1">
        <f>IF(I3601=0, G3601-H3601,0)</f>
        <v>0</v>
      </c>
      <c r="K3601" s="1">
        <f>I3601*1000/$V$5</f>
        <v>611.15778956144754</v>
      </c>
      <c r="L3601" s="1">
        <f>J3601*1000/$V$4</f>
        <v>0</v>
      </c>
      <c r="M3601" s="1">
        <f>L3601/$Y$4</f>
        <v>0</v>
      </c>
      <c r="N3601" s="1">
        <f>M3601*$Y$5</f>
        <v>0</v>
      </c>
      <c r="O3601" s="1">
        <f>SUM(N3578:N3601)</f>
        <v>3796.1796331435798</v>
      </c>
      <c r="P3601" s="1">
        <f>SUM(L3578:L3601)</f>
        <v>6453.5053763440865</v>
      </c>
      <c r="Q3601" s="1">
        <f>Q3600+K3601-L3601</f>
        <v>-75947.606212393104</v>
      </c>
      <c r="R3601">
        <f>Q3601*$V$5/1000</f>
        <v>-1518.1926481857381</v>
      </c>
    </row>
    <row r="3602" spans="1:18" x14ac:dyDescent="0.25">
      <c r="A3602" s="4">
        <v>42885.999999991269</v>
      </c>
      <c r="B3602">
        <v>41.1</v>
      </c>
      <c r="C3602">
        <v>4.7499700000000002</v>
      </c>
      <c r="D3602" s="3">
        <v>-7.0017200000000003E-3</v>
      </c>
      <c r="E3602" s="1">
        <f>C3602*$V$2</f>
        <v>1.8999880000000002</v>
      </c>
      <c r="F3602" s="1">
        <f>D3602*$V$3</f>
        <v>-2.8006880000000001E-2</v>
      </c>
      <c r="G3602" s="1">
        <f>(E3602+F3602)</f>
        <v>1.8719811200000003</v>
      </c>
      <c r="H3602" s="1">
        <f>B3602*(1/3)</f>
        <v>13.7</v>
      </c>
      <c r="I3602" s="1">
        <f>IF((H3602-G3602)&gt;0, (H3602-G3602), (0))</f>
        <v>11.828018879999998</v>
      </c>
      <c r="J3602" s="1">
        <f>IF(I3602=0, G3602-H3602,0)</f>
        <v>0</v>
      </c>
      <c r="K3602" s="1">
        <f>I3602*1000/$V$5</f>
        <v>591.69679239619802</v>
      </c>
      <c r="L3602" s="1">
        <f>J3602*1000/$V$4</f>
        <v>0</v>
      </c>
      <c r="M3602" s="1">
        <f>L3602/$Y$4</f>
        <v>0</v>
      </c>
      <c r="N3602" s="1">
        <f>M3602*$Y$5</f>
        <v>0</v>
      </c>
      <c r="O3602" s="1" t="s">
        <v>0</v>
      </c>
      <c r="P3602" s="1" t="s">
        <v>0</v>
      </c>
      <c r="Q3602" s="1">
        <f>Q3601+K3602-L3602</f>
        <v>-75355.909419996911</v>
      </c>
      <c r="R3602">
        <f>Q3602*$V$5/1000</f>
        <v>-1506.3646293057379</v>
      </c>
    </row>
    <row r="3603" spans="1:18" x14ac:dyDescent="0.25">
      <c r="A3603" s="4">
        <v>42886.041666657933</v>
      </c>
      <c r="B3603">
        <v>38.299999999999997</v>
      </c>
      <c r="C3603">
        <v>6.3250099999999998</v>
      </c>
      <c r="D3603" s="3">
        <v>-7.0017200000000003E-3</v>
      </c>
      <c r="E3603" s="1">
        <f>C3603*$V$2</f>
        <v>2.5300039999999999</v>
      </c>
      <c r="F3603" s="1">
        <f>D3603*$V$3</f>
        <v>-2.8006880000000001E-2</v>
      </c>
      <c r="G3603" s="1">
        <f>(E3603+F3603)</f>
        <v>2.50199712</v>
      </c>
      <c r="H3603" s="1">
        <f>B3603*(1/3)</f>
        <v>12.766666666666666</v>
      </c>
      <c r="I3603" s="1">
        <f>IF((H3603-G3603)&gt;0, (H3603-G3603), (0))</f>
        <v>10.264669546666665</v>
      </c>
      <c r="J3603" s="1">
        <f>IF(I3603=0, G3603-H3603,0)</f>
        <v>0</v>
      </c>
      <c r="K3603" s="1">
        <f>I3603*1000/$V$5</f>
        <v>513.49022244455557</v>
      </c>
      <c r="L3603" s="1">
        <f>J3603*1000/$V$4</f>
        <v>0</v>
      </c>
      <c r="M3603" s="1">
        <f>L3603/$Y$4</f>
        <v>0</v>
      </c>
      <c r="N3603" s="1">
        <f>M3603*$Y$5</f>
        <v>0</v>
      </c>
      <c r="O3603" s="1" t="s">
        <v>0</v>
      </c>
      <c r="P3603" s="1" t="s">
        <v>0</v>
      </c>
      <c r="Q3603" s="1">
        <f>Q3602+K3603-L3603</f>
        <v>-74842.419197552357</v>
      </c>
      <c r="R3603">
        <f>Q3603*$V$5/1000</f>
        <v>-1496.0999597590715</v>
      </c>
    </row>
    <row r="3604" spans="1:18" x14ac:dyDescent="0.25">
      <c r="A3604" s="4">
        <v>42886.083333324597</v>
      </c>
      <c r="B3604">
        <v>35.5</v>
      </c>
      <c r="C3604">
        <v>7.3911899999999999</v>
      </c>
      <c r="D3604" s="3">
        <v>-7.0017200000000003E-3</v>
      </c>
      <c r="E3604" s="1">
        <f>C3604*$V$2</f>
        <v>2.9564760000000003</v>
      </c>
      <c r="F3604" s="1">
        <f>D3604*$V$3</f>
        <v>-2.8006880000000001E-2</v>
      </c>
      <c r="G3604" s="1">
        <f>(E3604+F3604)</f>
        <v>2.9284691200000004</v>
      </c>
      <c r="H3604" s="1">
        <f>B3604*(1/3)</f>
        <v>11.833333333333332</v>
      </c>
      <c r="I3604" s="1">
        <f>IF((H3604-G3604)&gt;0, (H3604-G3604), (0))</f>
        <v>8.9048642133333313</v>
      </c>
      <c r="J3604" s="1">
        <f>IF(I3604=0, G3604-H3604,0)</f>
        <v>0</v>
      </c>
      <c r="K3604" s="1">
        <f>I3604*1000/$V$5</f>
        <v>445.46594363848578</v>
      </c>
      <c r="L3604" s="1">
        <f>J3604*1000/$V$4</f>
        <v>0</v>
      </c>
      <c r="M3604" s="1">
        <f>L3604/$Y$4</f>
        <v>0</v>
      </c>
      <c r="N3604" s="1">
        <f>M3604*$Y$5</f>
        <v>0</v>
      </c>
      <c r="O3604" s="1" t="s">
        <v>0</v>
      </c>
      <c r="P3604" s="1" t="s">
        <v>0</v>
      </c>
      <c r="Q3604" s="1">
        <f>Q3603+K3604-L3604</f>
        <v>-74396.953253913875</v>
      </c>
      <c r="R3604">
        <f>Q3604*$V$5/1000</f>
        <v>-1487.1950955457382</v>
      </c>
    </row>
    <row r="3605" spans="1:18" x14ac:dyDescent="0.25">
      <c r="A3605" s="4">
        <v>42886.124999991262</v>
      </c>
      <c r="B3605">
        <v>35</v>
      </c>
      <c r="C3605">
        <v>6.2664999999999997</v>
      </c>
      <c r="D3605" s="3">
        <v>-7.0017200000000003E-3</v>
      </c>
      <c r="E3605" s="1">
        <f>C3605*$V$2</f>
        <v>2.5066000000000002</v>
      </c>
      <c r="F3605" s="1">
        <f>D3605*$V$3</f>
        <v>-2.8006880000000001E-2</v>
      </c>
      <c r="G3605" s="1">
        <f>(E3605+F3605)</f>
        <v>2.4785931200000002</v>
      </c>
      <c r="H3605" s="1">
        <f>B3605*(1/3)</f>
        <v>11.666666666666666</v>
      </c>
      <c r="I3605" s="1">
        <f>IF((H3605-G3605)&gt;0, (H3605-G3605), (0))</f>
        <v>9.188073546666665</v>
      </c>
      <c r="J3605" s="1">
        <f>IF(I3605=0, G3605-H3605,0)</f>
        <v>0</v>
      </c>
      <c r="K3605" s="1">
        <f>I3605*1000/$V$5</f>
        <v>459.63349408037345</v>
      </c>
      <c r="L3605" s="1">
        <f>J3605*1000/$V$4</f>
        <v>0</v>
      </c>
      <c r="M3605" s="1">
        <f>L3605/$Y$4</f>
        <v>0</v>
      </c>
      <c r="N3605" s="1">
        <f>M3605*$Y$5</f>
        <v>0</v>
      </c>
      <c r="O3605" s="1" t="s">
        <v>0</v>
      </c>
      <c r="P3605" s="1" t="s">
        <v>0</v>
      </c>
      <c r="Q3605" s="1">
        <f>Q3604+K3605-L3605</f>
        <v>-73937.319759833495</v>
      </c>
      <c r="R3605">
        <f>Q3605*$V$5/1000</f>
        <v>-1478.0070219990714</v>
      </c>
    </row>
    <row r="3606" spans="1:18" x14ac:dyDescent="0.25">
      <c r="A3606" s="4">
        <v>42886.166666657926</v>
      </c>
      <c r="B3606">
        <v>34.4</v>
      </c>
      <c r="C3606">
        <v>6.68499</v>
      </c>
      <c r="D3606" s="3">
        <v>-7.0017200000000003E-3</v>
      </c>
      <c r="E3606" s="1">
        <f>C3606*$V$2</f>
        <v>2.6739960000000003</v>
      </c>
      <c r="F3606" s="1">
        <f>D3606*$V$3</f>
        <v>-2.8006880000000001E-2</v>
      </c>
      <c r="G3606" s="1">
        <f>(E3606+F3606)</f>
        <v>2.6459891200000003</v>
      </c>
      <c r="H3606" s="1">
        <f>B3606*(1/3)</f>
        <v>11.466666666666665</v>
      </c>
      <c r="I3606" s="1">
        <f>IF((H3606-G3606)&gt;0, (H3606-G3606), (0))</f>
        <v>8.8206775466666656</v>
      </c>
      <c r="J3606" s="1">
        <f>IF(I3606=0, G3606-H3606,0)</f>
        <v>0</v>
      </c>
      <c r="K3606" s="1">
        <f>I3606*1000/$V$5</f>
        <v>441.25450458562614</v>
      </c>
      <c r="L3606" s="1">
        <f>J3606*1000/$V$4</f>
        <v>0</v>
      </c>
      <c r="M3606" s="1">
        <f>L3606/$Y$4</f>
        <v>0</v>
      </c>
      <c r="N3606" s="1">
        <f>M3606*$Y$5</f>
        <v>0</v>
      </c>
      <c r="O3606" s="1" t="s">
        <v>0</v>
      </c>
      <c r="P3606" s="1" t="s">
        <v>0</v>
      </c>
      <c r="Q3606" s="1">
        <f>Q3605+K3606-L3606</f>
        <v>-73496.065255247871</v>
      </c>
      <c r="R3606">
        <f>Q3606*$V$5/1000</f>
        <v>-1469.1863444524049</v>
      </c>
    </row>
    <row r="3607" spans="1:18" x14ac:dyDescent="0.25">
      <c r="A3607" s="4">
        <v>42886.20833332459</v>
      </c>
      <c r="B3607">
        <v>35.299999999999997</v>
      </c>
      <c r="C3607">
        <v>6.8552799999999996</v>
      </c>
      <c r="D3607" s="3">
        <v>-7.0017200000000003E-3</v>
      </c>
      <c r="E3607" s="1">
        <f>C3607*$V$2</f>
        <v>2.7421120000000001</v>
      </c>
      <c r="F3607" s="1">
        <f>D3607*$V$3</f>
        <v>-2.8006880000000001E-2</v>
      </c>
      <c r="G3607" s="1">
        <f>(E3607+F3607)</f>
        <v>2.7141051200000001</v>
      </c>
      <c r="H3607" s="1">
        <f>B3607*(1/3)</f>
        <v>11.766666666666666</v>
      </c>
      <c r="I3607" s="1">
        <f>IF((H3607-G3607)&gt;0, (H3607-G3607), (0))</f>
        <v>9.0525615466666665</v>
      </c>
      <c r="J3607" s="1">
        <f>IF(I3607=0, G3607-H3607,0)</f>
        <v>0</v>
      </c>
      <c r="K3607" s="1">
        <f>I3607*1000/$V$5</f>
        <v>452.85450458562616</v>
      </c>
      <c r="L3607" s="1">
        <f>J3607*1000/$V$4</f>
        <v>0</v>
      </c>
      <c r="M3607" s="1">
        <f>L3607/$Y$4</f>
        <v>0</v>
      </c>
      <c r="N3607" s="1">
        <f>M3607*$Y$5</f>
        <v>0</v>
      </c>
      <c r="O3607" s="1" t="s">
        <v>0</v>
      </c>
      <c r="P3607" s="1" t="s">
        <v>0</v>
      </c>
      <c r="Q3607" s="1">
        <f>Q3606+K3607-L3607</f>
        <v>-73043.210750662241</v>
      </c>
      <c r="R3607">
        <f>Q3607*$V$5/1000</f>
        <v>-1460.1337829057381</v>
      </c>
    </row>
    <row r="3608" spans="1:18" x14ac:dyDescent="0.25">
      <c r="A3608" s="4">
        <v>42886.249999991254</v>
      </c>
      <c r="B3608">
        <v>36.799999999999997</v>
      </c>
      <c r="C3608">
        <v>8.6428999999999991</v>
      </c>
      <c r="D3608" s="3">
        <v>-7.0017200000000003E-3</v>
      </c>
      <c r="E3608" s="1">
        <f>C3608*$V$2</f>
        <v>3.45716</v>
      </c>
      <c r="F3608" s="1">
        <f>D3608*$V$3</f>
        <v>-2.8006880000000001E-2</v>
      </c>
      <c r="G3608" s="1">
        <f>(E3608+F3608)</f>
        <v>3.4291531200000001</v>
      </c>
      <c r="H3608" s="1">
        <f>B3608*(1/3)</f>
        <v>12.266666666666666</v>
      </c>
      <c r="I3608" s="1">
        <f>IF((H3608-G3608)&gt;0, (H3608-G3608), (0))</f>
        <v>8.8375135466666652</v>
      </c>
      <c r="J3608" s="1">
        <f>IF(I3608=0, G3608-H3608,0)</f>
        <v>0</v>
      </c>
      <c r="K3608" s="1">
        <f>I3608*1000/$V$5</f>
        <v>442.09672569618141</v>
      </c>
      <c r="L3608" s="1">
        <f>J3608*1000/$V$4</f>
        <v>0</v>
      </c>
      <c r="M3608" s="1">
        <f>L3608/$Y$4</f>
        <v>0</v>
      </c>
      <c r="N3608" s="1">
        <f>M3608*$Y$5</f>
        <v>0</v>
      </c>
      <c r="O3608" s="1" t="s">
        <v>0</v>
      </c>
      <c r="P3608" s="1" t="s">
        <v>0</v>
      </c>
      <c r="Q3608" s="1">
        <f>Q3607+K3608-L3608</f>
        <v>-72601.114024966053</v>
      </c>
      <c r="R3608">
        <f>Q3608*$V$5/1000</f>
        <v>-1451.2962693590712</v>
      </c>
    </row>
    <row r="3609" spans="1:18" x14ac:dyDescent="0.25">
      <c r="A3609" s="4">
        <v>42886.291666657919</v>
      </c>
      <c r="B3609">
        <v>34.4</v>
      </c>
      <c r="C3609">
        <v>8.5569299999999995</v>
      </c>
      <c r="D3609" s="3">
        <v>0.79005749999999997</v>
      </c>
      <c r="E3609" s="1">
        <f>C3609*$V$2</f>
        <v>3.4227720000000001</v>
      </c>
      <c r="F3609" s="1">
        <f>D3609*$V$3</f>
        <v>3.1602299999999999</v>
      </c>
      <c r="G3609" s="1">
        <f>(E3609+F3609)</f>
        <v>6.5830020000000005</v>
      </c>
      <c r="H3609" s="1">
        <f>B3609*(1/3)</f>
        <v>11.466666666666665</v>
      </c>
      <c r="I3609" s="1">
        <f>IF((H3609-G3609)&gt;0, (H3609-G3609), (0))</f>
        <v>4.8836646666666645</v>
      </c>
      <c r="J3609" s="1">
        <f>IF(I3609=0, G3609-H3609,0)</f>
        <v>0</v>
      </c>
      <c r="K3609" s="1">
        <f>I3609*1000/$V$5</f>
        <v>244.30538602634644</v>
      </c>
      <c r="L3609" s="1">
        <f>J3609*1000/$V$4</f>
        <v>0</v>
      </c>
      <c r="M3609" s="1">
        <f>L3609/$Y$4</f>
        <v>0</v>
      </c>
      <c r="N3609" s="1">
        <f>M3609*$Y$5</f>
        <v>0</v>
      </c>
      <c r="O3609" s="1" t="s">
        <v>0</v>
      </c>
      <c r="P3609" s="1" t="s">
        <v>0</v>
      </c>
      <c r="Q3609" s="1">
        <f>Q3608+K3609-L3609</f>
        <v>-72356.808638939707</v>
      </c>
      <c r="R3609">
        <f>Q3609*$V$5/1000</f>
        <v>-1446.4126046924046</v>
      </c>
    </row>
    <row r="3610" spans="1:18" x14ac:dyDescent="0.25">
      <c r="A3610" s="4">
        <v>42886.333333324583</v>
      </c>
      <c r="B3610">
        <v>40</v>
      </c>
      <c r="C3610">
        <v>8.22818</v>
      </c>
      <c r="D3610" s="3">
        <v>4.1903869999999994</v>
      </c>
      <c r="E3610" s="1">
        <f>C3610*$V$2</f>
        <v>3.2912720000000002</v>
      </c>
      <c r="F3610" s="1">
        <f>D3610*$V$3</f>
        <v>16.761547999999998</v>
      </c>
      <c r="G3610" s="1">
        <f>(E3610+F3610)</f>
        <v>20.052819999999997</v>
      </c>
      <c r="H3610" s="1">
        <f>B3610*(1/3)</f>
        <v>13.333333333333332</v>
      </c>
      <c r="I3610" s="1">
        <f>IF((H3610-G3610)&gt;0, (H3610-G3610), (0))</f>
        <v>0</v>
      </c>
      <c r="J3610" s="1">
        <f>IF(I3610=0, G3610-H3610,0)</f>
        <v>6.7194866666666648</v>
      </c>
      <c r="K3610" s="1">
        <f>I3610*1000/$V$5</f>
        <v>0</v>
      </c>
      <c r="L3610" s="1">
        <f>J3610*1000/$V$4</f>
        <v>120.42090800477895</v>
      </c>
      <c r="M3610" s="1">
        <f>L3610/$Y$4</f>
        <v>50.59702017007519</v>
      </c>
      <c r="N3610" s="1">
        <f>M3610*$Y$5</f>
        <v>70.835828238105265</v>
      </c>
      <c r="O3610" s="1" t="s">
        <v>0</v>
      </c>
      <c r="P3610" s="1" t="s">
        <v>0</v>
      </c>
      <c r="Q3610" s="1">
        <f>Q3609+K3610-L3610</f>
        <v>-72477.22954694448</v>
      </c>
      <c r="R3610">
        <f>Q3610*$V$5/1000</f>
        <v>-1448.8198186434199</v>
      </c>
    </row>
    <row r="3611" spans="1:18" x14ac:dyDescent="0.25">
      <c r="A3611" s="4">
        <v>42886.374999991247</v>
      </c>
      <c r="B3611">
        <v>41.3</v>
      </c>
      <c r="C3611">
        <v>8.1757799999999996</v>
      </c>
      <c r="D3611" s="3">
        <v>9.5476300000000016</v>
      </c>
      <c r="E3611" s="1">
        <f>C3611*$V$2</f>
        <v>3.2703120000000001</v>
      </c>
      <c r="F3611" s="1">
        <f>D3611*$V$3</f>
        <v>38.190520000000006</v>
      </c>
      <c r="G3611" s="1">
        <f>(E3611+F3611)</f>
        <v>41.460832000000003</v>
      </c>
      <c r="H3611" s="1">
        <f>B3611*(1/3)</f>
        <v>13.766666666666666</v>
      </c>
      <c r="I3611" s="1">
        <f>IF((H3611-G3611)&gt;0, (H3611-G3611), (0))</f>
        <v>0</v>
      </c>
      <c r="J3611" s="1">
        <f>IF(I3611=0, G3611-H3611,0)</f>
        <v>27.694165333333338</v>
      </c>
      <c r="K3611" s="1">
        <f>I3611*1000/$V$5</f>
        <v>0</v>
      </c>
      <c r="L3611" s="1">
        <f>J3611*1000/$V$4</f>
        <v>496.31120669056162</v>
      </c>
      <c r="M3611" s="1">
        <f>L3611/$Y$4</f>
        <v>208.53412045821918</v>
      </c>
      <c r="N3611" s="1">
        <f>M3611*$Y$5</f>
        <v>291.94776864150685</v>
      </c>
      <c r="O3611" s="1" t="s">
        <v>0</v>
      </c>
      <c r="P3611" s="1" t="s">
        <v>0</v>
      </c>
      <c r="Q3611" s="1">
        <f>Q3610+K3611-L3611</f>
        <v>-72973.540753635039</v>
      </c>
      <c r="R3611">
        <f>Q3611*$V$5/1000</f>
        <v>-1458.7410796651643</v>
      </c>
    </row>
    <row r="3612" spans="1:18" x14ac:dyDescent="0.25">
      <c r="A3612" s="4">
        <v>42886.416666657911</v>
      </c>
      <c r="B3612">
        <v>43.7</v>
      </c>
      <c r="C3612">
        <v>6.8692700000000002</v>
      </c>
      <c r="D3612" s="3">
        <v>12.492380000000001</v>
      </c>
      <c r="E3612" s="1">
        <f>C3612*$V$2</f>
        <v>2.7477080000000003</v>
      </c>
      <c r="F3612" s="1">
        <f>D3612*$V$3</f>
        <v>49.969520000000003</v>
      </c>
      <c r="G3612" s="1">
        <f>(E3612+F3612)</f>
        <v>52.717228000000006</v>
      </c>
      <c r="H3612" s="1">
        <f>B3612*(1/3)</f>
        <v>14.566666666666666</v>
      </c>
      <c r="I3612" s="1">
        <f>IF((H3612-G3612)&gt;0, (H3612-G3612), (0))</f>
        <v>0</v>
      </c>
      <c r="J3612" s="1">
        <f>IF(I3612=0, G3612-H3612,0)</f>
        <v>38.150561333333343</v>
      </c>
      <c r="K3612" s="1">
        <f>I3612*1000/$V$5</f>
        <v>0</v>
      </c>
      <c r="L3612" s="1">
        <f>J3612*1000/$V$4</f>
        <v>683.70181600955823</v>
      </c>
      <c r="M3612" s="1">
        <f>L3612/$Y$4</f>
        <v>287.26967059225137</v>
      </c>
      <c r="N3612" s="1">
        <f>M3612*$Y$5</f>
        <v>402.1775388291519</v>
      </c>
      <c r="O3612" s="1" t="s">
        <v>0</v>
      </c>
      <c r="P3612" s="1" t="s">
        <v>0</v>
      </c>
      <c r="Q3612" s="1">
        <f>Q3611+K3612-L3612</f>
        <v>-73657.242569644601</v>
      </c>
      <c r="R3612">
        <f>Q3612*$V$5/1000</f>
        <v>-1472.4082789671954</v>
      </c>
    </row>
    <row r="3613" spans="1:18" x14ac:dyDescent="0.25">
      <c r="A3613" s="4">
        <v>42886.458333324576</v>
      </c>
      <c r="B3613">
        <v>45.5</v>
      </c>
      <c r="C3613">
        <v>7.9745400000000002</v>
      </c>
      <c r="D3613" s="3">
        <v>17.385629999999999</v>
      </c>
      <c r="E3613" s="1">
        <f>C3613*$V$2</f>
        <v>3.1898160000000004</v>
      </c>
      <c r="F3613" s="1">
        <f>D3613*$V$3</f>
        <v>69.542519999999996</v>
      </c>
      <c r="G3613" s="1">
        <f>(E3613+F3613)</f>
        <v>72.732336000000004</v>
      </c>
      <c r="H3613" s="1">
        <f>B3613*(1/3)</f>
        <v>15.166666666666666</v>
      </c>
      <c r="I3613" s="1">
        <f>IF((H3613-G3613)&gt;0, (H3613-G3613), (0))</f>
        <v>0</v>
      </c>
      <c r="J3613" s="1">
        <f>IF(I3613=0, G3613-H3613,0)</f>
        <v>57.565669333333339</v>
      </c>
      <c r="K3613" s="1">
        <f>I3613*1000/$V$5</f>
        <v>0</v>
      </c>
      <c r="L3613" s="1">
        <f>J3613*1000/$V$4</f>
        <v>1031.6428195937874</v>
      </c>
      <c r="M3613" s="1">
        <f>L3613/$Y$4</f>
        <v>433.46336957722161</v>
      </c>
      <c r="N3613" s="1">
        <f>M3613*$Y$5</f>
        <v>606.84871740811025</v>
      </c>
      <c r="O3613" s="1" t="s">
        <v>0</v>
      </c>
      <c r="P3613" s="1" t="s">
        <v>0</v>
      </c>
      <c r="Q3613" s="1">
        <f>Q3612+K3613-L3613</f>
        <v>-74688.885389238392</v>
      </c>
      <c r="R3613">
        <f>Q3613*$V$5/1000</f>
        <v>-1493.0308189308753</v>
      </c>
    </row>
    <row r="3614" spans="1:18" x14ac:dyDescent="0.25">
      <c r="A3614" s="4">
        <v>42886.49999999124</v>
      </c>
      <c r="B3614">
        <v>46.1</v>
      </c>
      <c r="C3614">
        <v>6.7269399999999999</v>
      </c>
      <c r="D3614" s="3">
        <v>17.345849999999999</v>
      </c>
      <c r="E3614" s="1">
        <f>C3614*$V$2</f>
        <v>2.6907760000000001</v>
      </c>
      <c r="F3614" s="1">
        <f>D3614*$V$3</f>
        <v>69.383399999999995</v>
      </c>
      <c r="G3614" s="1">
        <f>(E3614+F3614)</f>
        <v>72.074175999999994</v>
      </c>
      <c r="H3614" s="1">
        <f>B3614*(1/3)</f>
        <v>15.366666666666667</v>
      </c>
      <c r="I3614" s="1">
        <f>IF((H3614-G3614)&gt;0, (H3614-G3614), (0))</f>
        <v>0</v>
      </c>
      <c r="J3614" s="1">
        <f>IF(I3614=0, G3614-H3614,0)</f>
        <v>56.707509333333327</v>
      </c>
      <c r="K3614" s="1">
        <f>I3614*1000/$V$5</f>
        <v>0</v>
      </c>
      <c r="L3614" s="1">
        <f>J3614*1000/$V$4</f>
        <v>1016.2636081242532</v>
      </c>
      <c r="M3614" s="1">
        <f>L3614/$Y$4</f>
        <v>427.0015160185938</v>
      </c>
      <c r="N3614" s="1">
        <f>M3614*$Y$5</f>
        <v>597.80212242603125</v>
      </c>
      <c r="O3614" s="1" t="s">
        <v>0</v>
      </c>
      <c r="P3614" s="1" t="s">
        <v>0</v>
      </c>
      <c r="Q3614" s="1">
        <f>Q3613+K3614-L3614</f>
        <v>-75705.148997362645</v>
      </c>
      <c r="R3614">
        <f>Q3614*$V$5/1000</f>
        <v>-1513.3459284572791</v>
      </c>
    </row>
    <row r="3615" spans="1:18" x14ac:dyDescent="0.25">
      <c r="A3615" s="4">
        <v>42886.541666657904</v>
      </c>
      <c r="B3615">
        <v>46.4</v>
      </c>
      <c r="C3615">
        <v>6.9182600000000001</v>
      </c>
      <c r="D3615" s="3">
        <v>15.778090000000001</v>
      </c>
      <c r="E3615" s="1">
        <f>C3615*$V$2</f>
        <v>2.7673040000000002</v>
      </c>
      <c r="F3615" s="1">
        <f>D3615*$V$3</f>
        <v>63.112360000000002</v>
      </c>
      <c r="G3615" s="1">
        <f>(E3615+F3615)</f>
        <v>65.879664000000005</v>
      </c>
      <c r="H3615" s="1">
        <f>B3615*(1/3)</f>
        <v>15.466666666666665</v>
      </c>
      <c r="I3615" s="1">
        <f>IF((H3615-G3615)&gt;0, (H3615-G3615), (0))</f>
        <v>0</v>
      </c>
      <c r="J3615" s="1">
        <f>IF(I3615=0, G3615-H3615,0)</f>
        <v>50.412997333333337</v>
      </c>
      <c r="K3615" s="1">
        <f>I3615*1000/$V$5</f>
        <v>0</v>
      </c>
      <c r="L3615" s="1">
        <f>J3615*1000/$V$4</f>
        <v>903.45873357228209</v>
      </c>
      <c r="M3615" s="1">
        <f>L3615/$Y$4</f>
        <v>379.6045099043202</v>
      </c>
      <c r="N3615" s="1">
        <f>M3615*$Y$5</f>
        <v>531.44631386604829</v>
      </c>
      <c r="O3615" s="1" t="s">
        <v>0</v>
      </c>
      <c r="P3615" s="1" t="s">
        <v>0</v>
      </c>
      <c r="Q3615" s="1">
        <f>Q3614+K3615-L3615</f>
        <v>-76608.60773093492</v>
      </c>
      <c r="R3615">
        <f>Q3615*$V$5/1000</f>
        <v>-1531.406068541389</v>
      </c>
    </row>
    <row r="3616" spans="1:18" x14ac:dyDescent="0.25">
      <c r="A3616" s="4">
        <v>42886.583333324568</v>
      </c>
      <c r="B3616">
        <v>44.9</v>
      </c>
      <c r="C3616">
        <v>4.4191499999999992</v>
      </c>
      <c r="D3616" s="3">
        <v>16.15146</v>
      </c>
      <c r="E3616" s="1">
        <f>C3616*$V$2</f>
        <v>1.7676599999999998</v>
      </c>
      <c r="F3616" s="1">
        <f>D3616*$V$3</f>
        <v>64.605840000000001</v>
      </c>
      <c r="G3616" s="1">
        <f>(E3616+F3616)</f>
        <v>66.373500000000007</v>
      </c>
      <c r="H3616" s="1">
        <f>B3616*(1/3)</f>
        <v>14.966666666666665</v>
      </c>
      <c r="I3616" s="1">
        <f>IF((H3616-G3616)&gt;0, (H3616-G3616), (0))</f>
        <v>0</v>
      </c>
      <c r="J3616" s="1">
        <f>IF(I3616=0, G3616-H3616,0)</f>
        <v>51.406833333333338</v>
      </c>
      <c r="K3616" s="1">
        <f>I3616*1000/$V$5</f>
        <v>0</v>
      </c>
      <c r="L3616" s="1">
        <f>J3616*1000/$V$4</f>
        <v>921.26941457586634</v>
      </c>
      <c r="M3616" s="1">
        <f>L3616/$Y$4</f>
        <v>387.08798931759094</v>
      </c>
      <c r="N3616" s="1">
        <f>M3616*$Y$5</f>
        <v>541.9231850446273</v>
      </c>
      <c r="O3616" s="1" t="s">
        <v>0</v>
      </c>
      <c r="P3616" s="1" t="s">
        <v>0</v>
      </c>
      <c r="Q3616" s="1">
        <f>Q3615+K3616-L3616</f>
        <v>-77529.877145510793</v>
      </c>
      <c r="R3616">
        <f>Q3616*$V$5/1000</f>
        <v>-1549.8222441387607</v>
      </c>
    </row>
    <row r="3617" spans="1:18" x14ac:dyDescent="0.25">
      <c r="A3617" s="4">
        <v>42886.624999991232</v>
      </c>
      <c r="B3617">
        <v>46.4</v>
      </c>
      <c r="C3617">
        <v>4.1524300000000007</v>
      </c>
      <c r="D3617" s="3">
        <v>13.160950000000001</v>
      </c>
      <c r="E3617" s="1">
        <f>C3617*$V$2</f>
        <v>1.6609720000000003</v>
      </c>
      <c r="F3617" s="1">
        <f>D3617*$V$3</f>
        <v>52.643800000000006</v>
      </c>
      <c r="G3617" s="1">
        <f>(E3617+F3617)</f>
        <v>54.304772000000007</v>
      </c>
      <c r="H3617" s="1">
        <f>B3617*(1/3)</f>
        <v>15.466666666666665</v>
      </c>
      <c r="I3617" s="1">
        <f>IF((H3617-G3617)&gt;0, (H3617-G3617), (0))</f>
        <v>0</v>
      </c>
      <c r="J3617" s="1">
        <f>IF(I3617=0, G3617-H3617,0)</f>
        <v>38.838105333333345</v>
      </c>
      <c r="K3617" s="1">
        <f>I3617*1000/$V$5</f>
        <v>0</v>
      </c>
      <c r="L3617" s="1">
        <f>J3617*1000/$V$4</f>
        <v>696.0233930704901</v>
      </c>
      <c r="M3617" s="1">
        <f>L3617/$Y$4</f>
        <v>292.44680381113028</v>
      </c>
      <c r="N3617" s="1">
        <f>M3617*$Y$5</f>
        <v>409.42552533558239</v>
      </c>
      <c r="O3617" s="1" t="s">
        <v>0</v>
      </c>
      <c r="P3617" s="1" t="s">
        <v>0</v>
      </c>
      <c r="Q3617" s="1">
        <f>Q3616+K3617-L3617</f>
        <v>-78225.900538581278</v>
      </c>
      <c r="R3617">
        <f>Q3617*$V$5/1000</f>
        <v>-1563.7357517662394</v>
      </c>
    </row>
    <row r="3618" spans="1:18" x14ac:dyDescent="0.25">
      <c r="A3618" s="4">
        <v>42886.666666657897</v>
      </c>
      <c r="B3618">
        <v>47.2</v>
      </c>
      <c r="C3618">
        <v>5.1898900000000001</v>
      </c>
      <c r="D3618" s="3">
        <v>9.2667199999999994</v>
      </c>
      <c r="E3618" s="1">
        <f>C3618*$V$2</f>
        <v>2.0759560000000001</v>
      </c>
      <c r="F3618" s="1">
        <f>D3618*$V$3</f>
        <v>37.066879999999998</v>
      </c>
      <c r="G3618" s="1">
        <f>(E3618+F3618)</f>
        <v>39.142835999999996</v>
      </c>
      <c r="H3618" s="1">
        <f>B3618*(1/3)</f>
        <v>15.733333333333334</v>
      </c>
      <c r="I3618" s="1">
        <f>IF((H3618-G3618)&gt;0, (H3618-G3618), (0))</f>
        <v>0</v>
      </c>
      <c r="J3618" s="1">
        <f>IF(I3618=0, G3618-H3618,0)</f>
        <v>23.409502666666661</v>
      </c>
      <c r="K3618" s="1">
        <f>I3618*1000/$V$5</f>
        <v>0</v>
      </c>
      <c r="L3618" s="1">
        <f>J3618*1000/$V$4</f>
        <v>419.52513739545986</v>
      </c>
      <c r="M3618" s="1">
        <f>L3618/$Y$4</f>
        <v>176.27106613254617</v>
      </c>
      <c r="N3618" s="1">
        <f>M3618*$Y$5</f>
        <v>246.77949258556461</v>
      </c>
      <c r="O3618" s="1" t="s">
        <v>0</v>
      </c>
      <c r="P3618" s="1" t="s">
        <v>0</v>
      </c>
      <c r="Q3618" s="1">
        <f>Q3617+K3618-L3618</f>
        <v>-78645.425675976745</v>
      </c>
      <c r="R3618">
        <f>Q3618*$V$5/1000</f>
        <v>-1572.1220592627751</v>
      </c>
    </row>
    <row r="3619" spans="1:18" x14ac:dyDescent="0.25">
      <c r="A3619" s="4">
        <v>42886.708333324561</v>
      </c>
      <c r="B3619">
        <v>46.6</v>
      </c>
      <c r="C3619">
        <v>3.2111799999999997</v>
      </c>
      <c r="D3619" s="3">
        <v>7.0620799999999999</v>
      </c>
      <c r="E3619" s="1">
        <f>C3619*$V$2</f>
        <v>1.2844720000000001</v>
      </c>
      <c r="F3619" s="1">
        <f>D3619*$V$3</f>
        <v>28.24832</v>
      </c>
      <c r="G3619" s="1">
        <f>(E3619+F3619)</f>
        <v>29.532792000000001</v>
      </c>
      <c r="H3619" s="1">
        <f>B3619*(1/3)</f>
        <v>15.533333333333333</v>
      </c>
      <c r="I3619" s="1">
        <f>IF((H3619-G3619)&gt;0, (H3619-G3619), (0))</f>
        <v>0</v>
      </c>
      <c r="J3619" s="1">
        <f>IF(I3619=0, G3619-H3619,0)</f>
        <v>13.999458666666667</v>
      </c>
      <c r="K3619" s="1">
        <f>I3619*1000/$V$5</f>
        <v>0</v>
      </c>
      <c r="L3619" s="1">
        <f>J3619*1000/$V$4</f>
        <v>250.88635603345284</v>
      </c>
      <c r="M3619" s="1">
        <f>L3619/$Y$4</f>
        <v>105.41443530817347</v>
      </c>
      <c r="N3619" s="1">
        <f>M3619*$Y$5</f>
        <v>147.58020943144285</v>
      </c>
      <c r="O3619" s="1" t="s">
        <v>0</v>
      </c>
      <c r="P3619" s="1" t="s">
        <v>0</v>
      </c>
      <c r="Q3619" s="1">
        <f>Q3618+K3619-L3619</f>
        <v>-78896.312032010203</v>
      </c>
      <c r="R3619">
        <f>Q3619*$V$5/1000</f>
        <v>-1577.1372775198838</v>
      </c>
    </row>
    <row r="3620" spans="1:18" x14ac:dyDescent="0.25">
      <c r="A3620" s="4">
        <v>42886.749999991225</v>
      </c>
      <c r="B3620">
        <v>46.5</v>
      </c>
      <c r="C3620">
        <v>3.4145700000000003</v>
      </c>
      <c r="D3620" s="3">
        <v>2.4267820000000002</v>
      </c>
      <c r="E3620" s="1">
        <f>C3620*$V$2</f>
        <v>1.3658280000000003</v>
      </c>
      <c r="F3620" s="1">
        <f>D3620*$V$3</f>
        <v>9.7071280000000009</v>
      </c>
      <c r="G3620" s="1">
        <f>(E3620+F3620)</f>
        <v>11.072956000000001</v>
      </c>
      <c r="H3620" s="1">
        <f>B3620*(1/3)</f>
        <v>15.5</v>
      </c>
      <c r="I3620" s="1">
        <f>IF((H3620-G3620)&gt;0, (H3620-G3620), (0))</f>
        <v>4.4270439999999986</v>
      </c>
      <c r="J3620" s="1">
        <f>IF(I3620=0, G3620-H3620,0)</f>
        <v>0</v>
      </c>
      <c r="K3620" s="1">
        <f>I3620*1000/$V$5</f>
        <v>221.46293146573282</v>
      </c>
      <c r="L3620" s="1">
        <f>J3620*1000/$V$4</f>
        <v>0</v>
      </c>
      <c r="M3620" s="1">
        <f>L3620/$Y$4</f>
        <v>0</v>
      </c>
      <c r="N3620" s="1">
        <f>M3620*$Y$5</f>
        <v>0</v>
      </c>
      <c r="O3620" s="1" t="s">
        <v>0</v>
      </c>
      <c r="P3620" s="1" t="s">
        <v>0</v>
      </c>
      <c r="Q3620" s="1">
        <f>Q3619+K3620-L3620</f>
        <v>-78674.849100544467</v>
      </c>
      <c r="R3620">
        <f>Q3620*$V$5/1000</f>
        <v>-1572.7102335198838</v>
      </c>
    </row>
    <row r="3621" spans="1:18" x14ac:dyDescent="0.25">
      <c r="A3621" s="4">
        <v>42886.791666657889</v>
      </c>
      <c r="B3621">
        <v>46.4</v>
      </c>
      <c r="C3621">
        <v>3.5415799999999997</v>
      </c>
      <c r="D3621" s="3">
        <v>0.11313117</v>
      </c>
      <c r="E3621" s="1">
        <f>C3621*$V$2</f>
        <v>1.4166319999999999</v>
      </c>
      <c r="F3621" s="1">
        <f>D3621*$V$3</f>
        <v>0.45252468000000001</v>
      </c>
      <c r="G3621" s="1">
        <f>(E3621+F3621)</f>
        <v>1.8691566799999999</v>
      </c>
      <c r="H3621" s="1">
        <f>B3621*(1/3)</f>
        <v>15.466666666666665</v>
      </c>
      <c r="I3621" s="1">
        <f>IF((H3621-G3621)&gt;0, (H3621-G3621), (0))</f>
        <v>13.597509986666665</v>
      </c>
      <c r="J3621" s="1">
        <f>IF(I3621=0, G3621-H3621,0)</f>
        <v>0</v>
      </c>
      <c r="K3621" s="1">
        <f>I3621*1000/$V$5</f>
        <v>680.21560713690178</v>
      </c>
      <c r="L3621" s="1">
        <f>J3621*1000/$V$4</f>
        <v>0</v>
      </c>
      <c r="M3621" s="1">
        <f>L3621/$Y$4</f>
        <v>0</v>
      </c>
      <c r="N3621" s="1">
        <f>M3621*$Y$5</f>
        <v>0</v>
      </c>
      <c r="O3621" s="1" t="s">
        <v>0</v>
      </c>
      <c r="P3621" s="1" t="s">
        <v>0</v>
      </c>
      <c r="Q3621" s="1">
        <f>Q3620+K3621-L3621</f>
        <v>-77994.633493407571</v>
      </c>
      <c r="R3621">
        <f>Q3621*$V$5/1000</f>
        <v>-1559.1127235332174</v>
      </c>
    </row>
    <row r="3622" spans="1:18" x14ac:dyDescent="0.25">
      <c r="A3622" s="4">
        <v>42886.833333324554</v>
      </c>
      <c r="B3622">
        <v>47.2</v>
      </c>
      <c r="C3622">
        <v>3.4397500000000001</v>
      </c>
      <c r="D3622" s="3">
        <v>-7.0017200000000003E-3</v>
      </c>
      <c r="E3622" s="1">
        <f>C3622*$V$2</f>
        <v>1.3759000000000001</v>
      </c>
      <c r="F3622" s="1">
        <f>D3622*$V$3</f>
        <v>-2.8006880000000001E-2</v>
      </c>
      <c r="G3622" s="1">
        <f>(E3622+F3622)</f>
        <v>1.3478931200000002</v>
      </c>
      <c r="H3622" s="1">
        <f>B3622*(1/3)</f>
        <v>15.733333333333334</v>
      </c>
      <c r="I3622" s="1">
        <f>IF((H3622-G3622)&gt;0, (H3622-G3622), (0))</f>
        <v>14.385440213333334</v>
      </c>
      <c r="J3622" s="1">
        <f>IF(I3622=0, G3622-H3622,0)</f>
        <v>0</v>
      </c>
      <c r="K3622" s="1">
        <f>I3622*1000/$V$5</f>
        <v>719.63182657995674</v>
      </c>
      <c r="L3622" s="1">
        <f>J3622*1000/$V$4</f>
        <v>0</v>
      </c>
      <c r="M3622" s="1">
        <f>L3622/$Y$4</f>
        <v>0</v>
      </c>
      <c r="N3622" s="1">
        <f>M3622*$Y$5</f>
        <v>0</v>
      </c>
      <c r="O3622" s="1" t="s">
        <v>0</v>
      </c>
      <c r="P3622" s="1" t="s">
        <v>0</v>
      </c>
      <c r="Q3622" s="1">
        <f>Q3621+K3622-L3622</f>
        <v>-77275.001666827608</v>
      </c>
      <c r="R3622">
        <f>Q3622*$V$5/1000</f>
        <v>-1544.7272833198838</v>
      </c>
    </row>
    <row r="3623" spans="1:18" x14ac:dyDescent="0.25">
      <c r="A3623" s="4">
        <v>42886.874999991218</v>
      </c>
      <c r="B3623">
        <v>47.7</v>
      </c>
      <c r="C3623">
        <v>2.2171399999999997</v>
      </c>
      <c r="D3623" s="3">
        <v>-7.0017200000000003E-3</v>
      </c>
      <c r="E3623" s="1">
        <f>C3623*$V$2</f>
        <v>0.88685599999999987</v>
      </c>
      <c r="F3623" s="1">
        <f>D3623*$V$3</f>
        <v>-2.8006880000000001E-2</v>
      </c>
      <c r="G3623" s="1">
        <f>(E3623+F3623)</f>
        <v>0.85884911999999991</v>
      </c>
      <c r="H3623" s="1">
        <f>B3623*(1/3)</f>
        <v>15.9</v>
      </c>
      <c r="I3623" s="1">
        <f>IF((H3623-G3623)&gt;0, (H3623-G3623), (0))</f>
        <v>15.04115088</v>
      </c>
      <c r="J3623" s="1">
        <f>IF(I3623=0, G3623-H3623,0)</f>
        <v>0</v>
      </c>
      <c r="K3623" s="1">
        <f>I3623*1000/$V$5</f>
        <v>752.43376088044022</v>
      </c>
      <c r="L3623" s="1">
        <f>J3623*1000/$V$4</f>
        <v>0</v>
      </c>
      <c r="M3623" s="1">
        <f>L3623/$Y$4</f>
        <v>0</v>
      </c>
      <c r="N3623" s="1">
        <f>M3623*$Y$5</f>
        <v>0</v>
      </c>
      <c r="O3623" s="1" t="s">
        <v>0</v>
      </c>
      <c r="P3623" s="1" t="s">
        <v>0</v>
      </c>
      <c r="Q3623" s="1">
        <f>Q3622+K3623-L3623</f>
        <v>-76522.567905947173</v>
      </c>
      <c r="R3623">
        <f>Q3623*$V$5/1000</f>
        <v>-1529.686132439884</v>
      </c>
    </row>
    <row r="3624" spans="1:18" x14ac:dyDescent="0.25">
      <c r="A3624" s="4">
        <v>42886.916666657882</v>
      </c>
      <c r="B3624">
        <v>46.1</v>
      </c>
      <c r="C3624">
        <v>1.4640499999999999</v>
      </c>
      <c r="D3624" s="3">
        <v>-7.0017200000000003E-3</v>
      </c>
      <c r="E3624" s="1">
        <f>C3624*$V$2</f>
        <v>0.58561999999999992</v>
      </c>
      <c r="F3624" s="1">
        <f>D3624*$V$3</f>
        <v>-2.8006880000000001E-2</v>
      </c>
      <c r="G3624" s="1">
        <f>(E3624+F3624)</f>
        <v>0.55761311999999996</v>
      </c>
      <c r="H3624" s="1">
        <f>B3624*(1/3)</f>
        <v>15.366666666666667</v>
      </c>
      <c r="I3624" s="1">
        <f>IF((H3624-G3624)&gt;0, (H3624-G3624), (0))</f>
        <v>14.809053546666668</v>
      </c>
      <c r="J3624" s="1">
        <f>IF(I3624=0, G3624-H3624,0)</f>
        <v>0</v>
      </c>
      <c r="K3624" s="1">
        <f>I3624*1000/$V$5</f>
        <v>740.82308887777231</v>
      </c>
      <c r="L3624" s="1">
        <f>J3624*1000/$V$4</f>
        <v>0</v>
      </c>
      <c r="M3624" s="1">
        <f>L3624/$Y$4</f>
        <v>0</v>
      </c>
      <c r="N3624" s="1">
        <f>M3624*$Y$5</f>
        <v>0</v>
      </c>
      <c r="O3624" s="1" t="s">
        <v>0</v>
      </c>
      <c r="P3624" s="1" t="s">
        <v>0</v>
      </c>
      <c r="Q3624" s="1">
        <f>Q3623+K3624-L3624</f>
        <v>-75781.744817069397</v>
      </c>
      <c r="R3624">
        <f>Q3624*$V$5/1000</f>
        <v>-1514.877078893217</v>
      </c>
    </row>
    <row r="3625" spans="1:18" x14ac:dyDescent="0.25">
      <c r="A3625" s="4">
        <v>42886.958333324546</v>
      </c>
      <c r="B3625">
        <v>44</v>
      </c>
      <c r="C3625">
        <v>1.9003399999999999</v>
      </c>
      <c r="D3625" s="3">
        <v>-7.0017200000000003E-3</v>
      </c>
      <c r="E3625" s="1">
        <f>C3625*$V$2</f>
        <v>0.76013600000000003</v>
      </c>
      <c r="F3625" s="1">
        <f>D3625*$V$3</f>
        <v>-2.8006880000000001E-2</v>
      </c>
      <c r="G3625" s="1">
        <f>(E3625+F3625)</f>
        <v>0.73212912000000008</v>
      </c>
      <c r="H3625" s="1">
        <f>B3625*(1/3)</f>
        <v>14.666666666666666</v>
      </c>
      <c r="I3625" s="1">
        <f>IF((H3625-G3625)&gt;0, (H3625-G3625), (0))</f>
        <v>13.934537546666666</v>
      </c>
      <c r="J3625" s="1">
        <f>IF(I3625=0, G3625-H3625,0)</f>
        <v>0</v>
      </c>
      <c r="K3625" s="1">
        <f>I3625*1000/$V$5</f>
        <v>697.07541504085384</v>
      </c>
      <c r="L3625" s="1">
        <f>J3625*1000/$V$4</f>
        <v>0</v>
      </c>
      <c r="M3625" s="1">
        <f>L3625/$Y$4</f>
        <v>0</v>
      </c>
      <c r="N3625" s="1">
        <f>M3625*$Y$5</f>
        <v>0</v>
      </c>
      <c r="O3625" s="1">
        <f>SUM(N3602:N3625)</f>
        <v>3846.7667018061707</v>
      </c>
      <c r="P3625" s="1">
        <f>SUM(L3602:L3625)</f>
        <v>6539.5033930704903</v>
      </c>
      <c r="Q3625" s="1">
        <f>Q3624+K3625-L3625</f>
        <v>-75084.66940202855</v>
      </c>
      <c r="R3625">
        <f>Q3625*$V$5/1000</f>
        <v>-1500.9425413465508</v>
      </c>
    </row>
    <row r="3626" spans="1:18" x14ac:dyDescent="0.25">
      <c r="A3626" s="4">
        <v>42886.999999991211</v>
      </c>
      <c r="B3626">
        <v>39.6</v>
      </c>
      <c r="C3626">
        <v>2.7693400000000001</v>
      </c>
      <c r="D3626" s="3">
        <v>-7.0017200000000003E-3</v>
      </c>
      <c r="E3626" s="1">
        <f>C3626*$V$2</f>
        <v>1.1077360000000001</v>
      </c>
      <c r="F3626" s="1">
        <f>D3626*$V$3</f>
        <v>-2.8006880000000001E-2</v>
      </c>
      <c r="G3626" s="1">
        <f>(E3626+F3626)</f>
        <v>1.0797291200000001</v>
      </c>
      <c r="H3626" s="1">
        <f>B3626*(1/3)</f>
        <v>13.2</v>
      </c>
      <c r="I3626" s="1">
        <f>IF((H3626-G3626)&gt;0, (H3626-G3626), (0))</f>
        <v>12.12027088</v>
      </c>
      <c r="J3626" s="1">
        <f>IF(I3626=0, G3626-H3626,0)</f>
        <v>0</v>
      </c>
      <c r="K3626" s="1">
        <f>I3626*1000/$V$5</f>
        <v>606.31670235117565</v>
      </c>
      <c r="L3626" s="1">
        <f>J3626*1000/$V$4</f>
        <v>0</v>
      </c>
      <c r="M3626" s="1">
        <f>L3626/$Y$4</f>
        <v>0</v>
      </c>
      <c r="N3626" s="1">
        <f>M3626*$Y$5</f>
        <v>0</v>
      </c>
      <c r="O3626" s="1" t="s">
        <v>0</v>
      </c>
      <c r="P3626" s="1" t="s">
        <v>0</v>
      </c>
      <c r="Q3626" s="1">
        <f>Q3625+K3626-L3626</f>
        <v>-74478.352699677373</v>
      </c>
      <c r="R3626">
        <f>Q3626*$V$5/1000</f>
        <v>-1488.8222704665504</v>
      </c>
    </row>
    <row r="3627" spans="1:18" x14ac:dyDescent="0.25">
      <c r="A3627" s="4">
        <v>42887.041666657875</v>
      </c>
      <c r="B3627">
        <v>35.5</v>
      </c>
      <c r="C3627">
        <v>3.4751999999999996</v>
      </c>
      <c r="D3627" s="3">
        <v>-7.0017200000000003E-3</v>
      </c>
      <c r="E3627" s="1">
        <f>C3627*$V$2</f>
        <v>1.39008</v>
      </c>
      <c r="F3627" s="1">
        <f>D3627*$V$3</f>
        <v>-2.8006880000000001E-2</v>
      </c>
      <c r="G3627" s="1">
        <f>(E3627+F3627)</f>
        <v>1.36207312</v>
      </c>
      <c r="H3627" s="1">
        <f>B3627*(1/3)</f>
        <v>11.833333333333332</v>
      </c>
      <c r="I3627" s="1">
        <f>IF((H3627-G3627)&gt;0, (H3627-G3627), (0))</f>
        <v>10.471260213333332</v>
      </c>
      <c r="J3627" s="1">
        <f>IF(I3627=0, G3627-H3627,0)</f>
        <v>0</v>
      </c>
      <c r="K3627" s="1">
        <f>I3627*1000/$V$5</f>
        <v>523.82492312823081</v>
      </c>
      <c r="L3627" s="1">
        <f>J3627*1000/$V$4</f>
        <v>0</v>
      </c>
      <c r="M3627" s="1">
        <f>L3627/$Y$4</f>
        <v>0</v>
      </c>
      <c r="N3627" s="1">
        <f>M3627*$Y$5</f>
        <v>0</v>
      </c>
      <c r="O3627" s="1" t="s">
        <v>0</v>
      </c>
      <c r="P3627" s="1" t="s">
        <v>0</v>
      </c>
      <c r="Q3627" s="1">
        <f>Q3626+K3627-L3627</f>
        <v>-73954.527776549148</v>
      </c>
      <c r="R3627">
        <f>Q3627*$V$5/1000</f>
        <v>-1478.3510102532173</v>
      </c>
    </row>
    <row r="3628" spans="1:18" x14ac:dyDescent="0.25">
      <c r="A3628" s="4">
        <v>42887.083333324539</v>
      </c>
      <c r="B3628">
        <v>36</v>
      </c>
      <c r="C3628">
        <v>2.7518200000000004</v>
      </c>
      <c r="D3628" s="3">
        <v>-7.0017200000000003E-3</v>
      </c>
      <c r="E3628" s="1">
        <f>C3628*$V$2</f>
        <v>1.1007280000000002</v>
      </c>
      <c r="F3628" s="1">
        <f>D3628*$V$3</f>
        <v>-2.8006880000000001E-2</v>
      </c>
      <c r="G3628" s="1">
        <f>(E3628+F3628)</f>
        <v>1.0727211200000002</v>
      </c>
      <c r="H3628" s="1">
        <f>B3628*(1/3)</f>
        <v>12</v>
      </c>
      <c r="I3628" s="1">
        <f>IF((H3628-G3628)&gt;0, (H3628-G3628), (0))</f>
        <v>10.927278879999999</v>
      </c>
      <c r="J3628" s="1">
        <f>IF(I3628=0, G3628-H3628,0)</f>
        <v>0</v>
      </c>
      <c r="K3628" s="1">
        <f>I3628*1000/$V$5</f>
        <v>546.63726263131571</v>
      </c>
      <c r="L3628" s="1">
        <f>J3628*1000/$V$4</f>
        <v>0</v>
      </c>
      <c r="M3628" s="1">
        <f>L3628/$Y$4</f>
        <v>0</v>
      </c>
      <c r="N3628" s="1">
        <f>M3628*$Y$5</f>
        <v>0</v>
      </c>
      <c r="O3628" s="1" t="s">
        <v>0</v>
      </c>
      <c r="P3628" s="1" t="s">
        <v>0</v>
      </c>
      <c r="Q3628" s="1">
        <f>Q3627+K3628-L3628</f>
        <v>-73407.890513917839</v>
      </c>
      <c r="R3628">
        <f>Q3628*$V$5/1000</f>
        <v>-1467.4237313732174</v>
      </c>
    </row>
    <row r="3629" spans="1:18" x14ac:dyDescent="0.25">
      <c r="A3629" s="4">
        <v>42887.124999991203</v>
      </c>
      <c r="B3629">
        <v>36.1</v>
      </c>
      <c r="C3629">
        <v>1.8489100000000001</v>
      </c>
      <c r="D3629" s="3">
        <v>-7.0017200000000003E-3</v>
      </c>
      <c r="E3629" s="1">
        <f>C3629*$V$2</f>
        <v>0.73956400000000011</v>
      </c>
      <c r="F3629" s="1">
        <f>D3629*$V$3</f>
        <v>-2.8006880000000001E-2</v>
      </c>
      <c r="G3629" s="1">
        <f>(E3629+F3629)</f>
        <v>0.71155712000000015</v>
      </c>
      <c r="H3629" s="1">
        <f>B3629*(1/3)</f>
        <v>12.033333333333333</v>
      </c>
      <c r="I3629" s="1">
        <f>IF((H3629-G3629)&gt;0, (H3629-G3629), (0))</f>
        <v>11.321776213333333</v>
      </c>
      <c r="J3629" s="1">
        <f>IF(I3629=0, G3629-H3629,0)</f>
        <v>0</v>
      </c>
      <c r="K3629" s="1">
        <f>I3629*1000/$V$5</f>
        <v>566.37199666499919</v>
      </c>
      <c r="L3629" s="1">
        <f>J3629*1000/$V$4</f>
        <v>0</v>
      </c>
      <c r="M3629" s="1">
        <f>L3629/$Y$4</f>
        <v>0</v>
      </c>
      <c r="N3629" s="1">
        <f>M3629*$Y$5</f>
        <v>0</v>
      </c>
      <c r="O3629" s="1" t="s">
        <v>0</v>
      </c>
      <c r="P3629" s="1" t="s">
        <v>0</v>
      </c>
      <c r="Q3629" s="1">
        <f>Q3628+K3629-L3629</f>
        <v>-72841.518517252844</v>
      </c>
      <c r="R3629">
        <f>Q3629*$V$5/1000</f>
        <v>-1456.1019551598843</v>
      </c>
    </row>
    <row r="3630" spans="1:18" x14ac:dyDescent="0.25">
      <c r="A3630" s="4">
        <v>42887.166666657868</v>
      </c>
      <c r="B3630">
        <v>34.1</v>
      </c>
      <c r="C3630">
        <v>0.82224600000000003</v>
      </c>
      <c r="D3630" s="3">
        <v>-7.0017200000000003E-3</v>
      </c>
      <c r="E3630" s="1">
        <f>C3630*$V$2</f>
        <v>0.32889840000000004</v>
      </c>
      <c r="F3630" s="1">
        <f>D3630*$V$3</f>
        <v>-2.8006880000000001E-2</v>
      </c>
      <c r="G3630" s="1">
        <f>(E3630+F3630)</f>
        <v>0.30089152000000002</v>
      </c>
      <c r="H3630" s="1">
        <f>B3630*(1/3)</f>
        <v>11.366666666666667</v>
      </c>
      <c r="I3630" s="1">
        <f>IF((H3630-G3630)&gt;0, (H3630-G3630), (0))</f>
        <v>11.065775146666667</v>
      </c>
      <c r="J3630" s="1">
        <f>IF(I3630=0, G3630-H3630,0)</f>
        <v>0</v>
      </c>
      <c r="K3630" s="1">
        <f>I3630*1000/$V$5</f>
        <v>553.56554010338505</v>
      </c>
      <c r="L3630" s="1">
        <f>J3630*1000/$V$4</f>
        <v>0</v>
      </c>
      <c r="M3630" s="1">
        <f>L3630/$Y$4</f>
        <v>0</v>
      </c>
      <c r="N3630" s="1">
        <f>M3630*$Y$5</f>
        <v>0</v>
      </c>
      <c r="O3630" s="1" t="s">
        <v>0</v>
      </c>
      <c r="P3630" s="1" t="s">
        <v>0</v>
      </c>
      <c r="Q3630" s="1">
        <f>Q3629+K3630-L3630</f>
        <v>-72287.952977149456</v>
      </c>
      <c r="R3630">
        <f>Q3630*$V$5/1000</f>
        <v>-1445.0361800132175</v>
      </c>
    </row>
    <row r="3631" spans="1:18" x14ac:dyDescent="0.25">
      <c r="A3631" s="4">
        <v>42887.208333324532</v>
      </c>
      <c r="B3631">
        <v>34.1</v>
      </c>
      <c r="C3631">
        <v>0.61887800000000004</v>
      </c>
      <c r="D3631" s="3">
        <v>-7.0017200000000003E-3</v>
      </c>
      <c r="E3631" s="1">
        <f>C3631*$V$2</f>
        <v>0.24755120000000003</v>
      </c>
      <c r="F3631" s="1">
        <f>D3631*$V$3</f>
        <v>-2.8006880000000001E-2</v>
      </c>
      <c r="G3631" s="1">
        <f>(E3631+F3631)</f>
        <v>0.21954432000000002</v>
      </c>
      <c r="H3631" s="1">
        <f>B3631*(1/3)</f>
        <v>11.366666666666667</v>
      </c>
      <c r="I3631" s="1">
        <f>IF((H3631-G3631)&gt;0, (H3631-G3631), (0))</f>
        <v>11.147122346666666</v>
      </c>
      <c r="J3631" s="1">
        <f>IF(I3631=0, G3631-H3631,0)</f>
        <v>0</v>
      </c>
      <c r="K3631" s="1">
        <f>I3631*1000/$V$5</f>
        <v>557.63493480073373</v>
      </c>
      <c r="L3631" s="1">
        <f>J3631*1000/$V$4</f>
        <v>0</v>
      </c>
      <c r="M3631" s="1">
        <f>L3631/$Y$4</f>
        <v>0</v>
      </c>
      <c r="N3631" s="1">
        <f>M3631*$Y$5</f>
        <v>0</v>
      </c>
      <c r="O3631" s="1" t="s">
        <v>0</v>
      </c>
      <c r="P3631" s="1" t="s">
        <v>0</v>
      </c>
      <c r="Q3631" s="1">
        <f>Q3630+K3631-L3631</f>
        <v>-71730.318042348721</v>
      </c>
      <c r="R3631">
        <f>Q3631*$V$5/1000</f>
        <v>-1433.8890576665508</v>
      </c>
    </row>
    <row r="3632" spans="1:18" x14ac:dyDescent="0.25">
      <c r="A3632" s="4">
        <v>42887.249999991196</v>
      </c>
      <c r="B3632">
        <v>33.1</v>
      </c>
      <c r="C3632">
        <v>0.39059100000000002</v>
      </c>
      <c r="D3632" s="3">
        <v>-7.0017200000000003E-3</v>
      </c>
      <c r="E3632" s="1">
        <f>C3632*$V$2</f>
        <v>0.15623640000000003</v>
      </c>
      <c r="F3632" s="1">
        <f>D3632*$V$3</f>
        <v>-2.8006880000000001E-2</v>
      </c>
      <c r="G3632" s="1">
        <f>(E3632+F3632)</f>
        <v>0.12822952000000001</v>
      </c>
      <c r="H3632" s="1">
        <f>B3632*(1/3)</f>
        <v>11.033333333333333</v>
      </c>
      <c r="I3632" s="1">
        <f>IF((H3632-G3632)&gt;0, (H3632-G3632), (0))</f>
        <v>10.905103813333334</v>
      </c>
      <c r="J3632" s="1">
        <f>IF(I3632=0, G3632-H3632,0)</f>
        <v>0</v>
      </c>
      <c r="K3632" s="1">
        <f>I3632*1000/$V$5</f>
        <v>545.52795464398866</v>
      </c>
      <c r="L3632" s="1">
        <f>J3632*1000/$V$4</f>
        <v>0</v>
      </c>
      <c r="M3632" s="1">
        <f>L3632/$Y$4</f>
        <v>0</v>
      </c>
      <c r="N3632" s="1">
        <f>M3632*$Y$5</f>
        <v>0</v>
      </c>
      <c r="O3632" s="1" t="s">
        <v>0</v>
      </c>
      <c r="P3632" s="1" t="s">
        <v>0</v>
      </c>
      <c r="Q3632" s="1">
        <f>Q3631+K3632-L3632</f>
        <v>-71184.790087704736</v>
      </c>
      <c r="R3632">
        <f>Q3632*$V$5/1000</f>
        <v>-1422.9839538532176</v>
      </c>
    </row>
    <row r="3633" spans="1:18" x14ac:dyDescent="0.25">
      <c r="A3633" s="4">
        <v>42887.29166665786</v>
      </c>
      <c r="B3633">
        <v>34.299999999999997</v>
      </c>
      <c r="C3633">
        <v>0.71637800000000007</v>
      </c>
      <c r="D3633" s="3">
        <v>0.54891917000000001</v>
      </c>
      <c r="E3633" s="1">
        <f>C3633*$V$2</f>
        <v>0.28655120000000006</v>
      </c>
      <c r="F3633" s="1">
        <f>D3633*$V$3</f>
        <v>2.19567668</v>
      </c>
      <c r="G3633" s="1">
        <f>(E3633+F3633)</f>
        <v>2.4822278799999999</v>
      </c>
      <c r="H3633" s="1">
        <f>B3633*(1/3)</f>
        <v>11.433333333333332</v>
      </c>
      <c r="I3633" s="1">
        <f>IF((H3633-G3633)&gt;0, (H3633-G3633), (0))</f>
        <v>8.9511054533333319</v>
      </c>
      <c r="J3633" s="1">
        <f>IF(I3633=0, G3633-H3633,0)</f>
        <v>0</v>
      </c>
      <c r="K3633" s="1">
        <f>I3633*1000/$V$5</f>
        <v>447.77916224779051</v>
      </c>
      <c r="L3633" s="1">
        <f>J3633*1000/$V$4</f>
        <v>0</v>
      </c>
      <c r="M3633" s="1">
        <f>L3633/$Y$4</f>
        <v>0</v>
      </c>
      <c r="N3633" s="1">
        <f>M3633*$Y$5</f>
        <v>0</v>
      </c>
      <c r="O3633" s="1" t="s">
        <v>0</v>
      </c>
      <c r="P3633" s="1" t="s">
        <v>0</v>
      </c>
      <c r="Q3633" s="1">
        <f>Q3632+K3633-L3633</f>
        <v>-70737.01092545694</v>
      </c>
      <c r="R3633">
        <f>Q3633*$V$5/1000</f>
        <v>-1414.032848399884</v>
      </c>
    </row>
    <row r="3634" spans="1:18" x14ac:dyDescent="0.25">
      <c r="A3634" s="4">
        <v>42887.333333324525</v>
      </c>
      <c r="B3634">
        <v>34.6</v>
      </c>
      <c r="C3634">
        <v>1.01922</v>
      </c>
      <c r="D3634" s="3">
        <v>4.4876800000000001</v>
      </c>
      <c r="E3634" s="1">
        <f>C3634*$V$2</f>
        <v>0.40768800000000005</v>
      </c>
      <c r="F3634" s="1">
        <f>D3634*$V$3</f>
        <v>17.95072</v>
      </c>
      <c r="G3634" s="1">
        <f>(E3634+F3634)</f>
        <v>18.358408000000001</v>
      </c>
      <c r="H3634" s="1">
        <f>B3634*(1/3)</f>
        <v>11.533333333333333</v>
      </c>
      <c r="I3634" s="1">
        <f>IF((H3634-G3634)&gt;0, (H3634-G3634), (0))</f>
        <v>0</v>
      </c>
      <c r="J3634" s="1">
        <f>IF(I3634=0, G3634-H3634,0)</f>
        <v>6.8250746666666675</v>
      </c>
      <c r="K3634" s="1">
        <f>I3634*1000/$V$5</f>
        <v>0</v>
      </c>
      <c r="L3634" s="1">
        <f>J3634*1000/$V$4</f>
        <v>122.31316606929512</v>
      </c>
      <c r="M3634" s="1">
        <f>L3634/$Y$4</f>
        <v>51.392086583737445</v>
      </c>
      <c r="N3634" s="1">
        <f>M3634*$Y$5</f>
        <v>71.948921217232424</v>
      </c>
      <c r="O3634" s="1" t="s">
        <v>0</v>
      </c>
      <c r="P3634" s="1" t="s">
        <v>0</v>
      </c>
      <c r="Q3634" s="1">
        <f>Q3633+K3634-L3634</f>
        <v>-70859.324091526229</v>
      </c>
      <c r="R3634">
        <f>Q3634*$V$5/1000</f>
        <v>-1416.4778885896092</v>
      </c>
    </row>
    <row r="3635" spans="1:18" x14ac:dyDescent="0.25">
      <c r="A3635" s="4">
        <v>42887.374999991189</v>
      </c>
      <c r="B3635">
        <v>38</v>
      </c>
      <c r="C3635">
        <v>1.3357300000000001</v>
      </c>
      <c r="D3635" s="3">
        <v>7.5638799999999993</v>
      </c>
      <c r="E3635" s="1">
        <f>C3635*$V$2</f>
        <v>0.5342920000000001</v>
      </c>
      <c r="F3635" s="1">
        <f>D3635*$V$3</f>
        <v>30.255519999999997</v>
      </c>
      <c r="G3635" s="1">
        <f>(E3635+F3635)</f>
        <v>30.789811999999998</v>
      </c>
      <c r="H3635" s="1">
        <f>B3635*(1/3)</f>
        <v>12.666666666666666</v>
      </c>
      <c r="I3635" s="1">
        <f>IF((H3635-G3635)&gt;0, (H3635-G3635), (0))</f>
        <v>0</v>
      </c>
      <c r="J3635" s="1">
        <f>IF(I3635=0, G3635-H3635,0)</f>
        <v>18.123145333333333</v>
      </c>
      <c r="K3635" s="1">
        <f>I3635*1000/$V$5</f>
        <v>0</v>
      </c>
      <c r="L3635" s="1">
        <f>J3635*1000/$V$4</f>
        <v>324.78755077658303</v>
      </c>
      <c r="M3635" s="1">
        <f>L3635/$Y$4</f>
        <v>136.46535746915254</v>
      </c>
      <c r="N3635" s="1">
        <f>M3635*$Y$5</f>
        <v>191.05150045681353</v>
      </c>
      <c r="O3635" s="1" t="s">
        <v>0</v>
      </c>
      <c r="P3635" s="1" t="s">
        <v>0</v>
      </c>
      <c r="Q3635" s="1">
        <f>Q3634+K3635-L3635</f>
        <v>-71184.111642302814</v>
      </c>
      <c r="R3635">
        <f>Q3635*$V$5/1000</f>
        <v>-1422.9703917296331</v>
      </c>
    </row>
    <row r="3636" spans="1:18" x14ac:dyDescent="0.25">
      <c r="A3636" s="4">
        <v>42887.416666657853</v>
      </c>
      <c r="B3636">
        <v>38.6</v>
      </c>
      <c r="C3636">
        <v>0.69374999999999998</v>
      </c>
      <c r="D3636" s="3">
        <v>13.799519999999999</v>
      </c>
      <c r="E3636" s="1">
        <f>C3636*$V$2</f>
        <v>0.27750000000000002</v>
      </c>
      <c r="F3636" s="1">
        <f>D3636*$V$3</f>
        <v>55.198079999999997</v>
      </c>
      <c r="G3636" s="1">
        <f>(E3636+F3636)</f>
        <v>55.475580000000001</v>
      </c>
      <c r="H3636" s="1">
        <f>B3636*(1/3)</f>
        <v>12.866666666666667</v>
      </c>
      <c r="I3636" s="1">
        <f>IF((H3636-G3636)&gt;0, (H3636-G3636), (0))</f>
        <v>0</v>
      </c>
      <c r="J3636" s="1">
        <f>IF(I3636=0, G3636-H3636,0)</f>
        <v>42.608913333333334</v>
      </c>
      <c r="K3636" s="1">
        <f>I3636*1000/$V$5</f>
        <v>0</v>
      </c>
      <c r="L3636" s="1">
        <f>J3636*1000/$V$4</f>
        <v>763.60059737156507</v>
      </c>
      <c r="M3636" s="1">
        <f>L3636/$Y$4</f>
        <v>320.84058713090968</v>
      </c>
      <c r="N3636" s="1">
        <f>M3636*$Y$5</f>
        <v>449.1768219832735</v>
      </c>
      <c r="O3636" s="1" t="s">
        <v>0</v>
      </c>
      <c r="P3636" s="1" t="s">
        <v>0</v>
      </c>
      <c r="Q3636" s="1">
        <f>Q3635+K3636-L3636</f>
        <v>-71947.71223967438</v>
      </c>
      <c r="R3636">
        <f>Q3636*$V$5/1000</f>
        <v>-1438.2347676710908</v>
      </c>
    </row>
    <row r="3637" spans="1:18" x14ac:dyDescent="0.25">
      <c r="A3637" s="4">
        <v>42887.458333324517</v>
      </c>
      <c r="B3637">
        <v>41.4</v>
      </c>
      <c r="C3637">
        <v>0.75484099999999998</v>
      </c>
      <c r="D3637" s="3">
        <v>10.719569999999999</v>
      </c>
      <c r="E3637" s="1">
        <f>C3637*$V$2</f>
        <v>0.30193639999999999</v>
      </c>
      <c r="F3637" s="1">
        <f>D3637*$V$3</f>
        <v>42.878279999999997</v>
      </c>
      <c r="G3637" s="1">
        <f>(E3637+F3637)</f>
        <v>43.180216399999999</v>
      </c>
      <c r="H3637" s="1">
        <f>B3637*(1/3)</f>
        <v>13.799999999999999</v>
      </c>
      <c r="I3637" s="1">
        <f>IF((H3637-G3637)&gt;0, (H3637-G3637), (0))</f>
        <v>0</v>
      </c>
      <c r="J3637" s="1">
        <f>IF(I3637=0, G3637-H3637,0)</f>
        <v>29.380216400000002</v>
      </c>
      <c r="K3637" s="1">
        <f>I3637*1000/$V$5</f>
        <v>0</v>
      </c>
      <c r="L3637" s="1">
        <f>J3637*1000/$V$4</f>
        <v>526.52717562724024</v>
      </c>
      <c r="M3637" s="1">
        <f>L3637/$Y$4</f>
        <v>221.22990572573121</v>
      </c>
      <c r="N3637" s="1">
        <f>M3637*$Y$5</f>
        <v>309.72186801602368</v>
      </c>
      <c r="O3637" s="1" t="s">
        <v>0</v>
      </c>
      <c r="P3637" s="1" t="s">
        <v>0</v>
      </c>
      <c r="Q3637" s="1">
        <f>Q3636+K3637-L3637</f>
        <v>-72474.239415301621</v>
      </c>
      <c r="R3637">
        <f>Q3637*$V$5/1000</f>
        <v>-1448.7600459118794</v>
      </c>
    </row>
    <row r="3638" spans="1:18" x14ac:dyDescent="0.25">
      <c r="A3638" s="4">
        <v>42887.499999991182</v>
      </c>
      <c r="B3638">
        <v>42.3</v>
      </c>
      <c r="C3638">
        <v>0.76337199999999994</v>
      </c>
      <c r="D3638" s="3">
        <v>19.093439999999998</v>
      </c>
      <c r="E3638" s="1">
        <f>C3638*$V$2</f>
        <v>0.30534879999999998</v>
      </c>
      <c r="F3638" s="1">
        <f>D3638*$V$3</f>
        <v>76.37375999999999</v>
      </c>
      <c r="G3638" s="1">
        <f>(E3638+F3638)</f>
        <v>76.679108799999995</v>
      </c>
      <c r="H3638" s="1">
        <f>B3638*(1/3)</f>
        <v>14.099999999999998</v>
      </c>
      <c r="I3638" s="1">
        <f>IF((H3638-G3638)&gt;0, (H3638-G3638), (0))</f>
        <v>0</v>
      </c>
      <c r="J3638" s="1">
        <f>IF(I3638=0, G3638-H3638,0)</f>
        <v>62.5791088</v>
      </c>
      <c r="K3638" s="1">
        <f>I3638*1000/$V$5</f>
        <v>0</v>
      </c>
      <c r="L3638" s="1">
        <f>J3638*1000/$V$4</f>
        <v>1121.4894050179212</v>
      </c>
      <c r="M3638" s="1">
        <f>L3638/$Y$4</f>
        <v>471.21403572181566</v>
      </c>
      <c r="N3638" s="1">
        <f>M3638*$Y$5</f>
        <v>659.69965001054186</v>
      </c>
      <c r="O3638" s="1" t="s">
        <v>0</v>
      </c>
      <c r="P3638" s="1" t="s">
        <v>0</v>
      </c>
      <c r="Q3638" s="1">
        <f>Q3637+K3638-L3638</f>
        <v>-73595.728820319549</v>
      </c>
      <c r="R3638">
        <f>Q3638*$V$5/1000</f>
        <v>-1471.1786191181875</v>
      </c>
    </row>
    <row r="3639" spans="1:18" x14ac:dyDescent="0.25">
      <c r="A3639" s="4">
        <v>42887.541666657846</v>
      </c>
      <c r="B3639">
        <v>42.2</v>
      </c>
      <c r="C3639">
        <v>2.01037</v>
      </c>
      <c r="D3639" s="3">
        <v>13.117379999999999</v>
      </c>
      <c r="E3639" s="1">
        <f>C3639*$V$2</f>
        <v>0.80414800000000008</v>
      </c>
      <c r="F3639" s="1">
        <f>D3639*$V$3</f>
        <v>52.469519999999996</v>
      </c>
      <c r="G3639" s="1">
        <f>(E3639+F3639)</f>
        <v>53.273667999999994</v>
      </c>
      <c r="H3639" s="1">
        <f>B3639*(1/3)</f>
        <v>14.066666666666666</v>
      </c>
      <c r="I3639" s="1">
        <f>IF((H3639-G3639)&gt;0, (H3639-G3639), (0))</f>
        <v>0</v>
      </c>
      <c r="J3639" s="1">
        <f>IF(I3639=0, G3639-H3639,0)</f>
        <v>39.207001333333324</v>
      </c>
      <c r="K3639" s="1">
        <f>I3639*1000/$V$5</f>
        <v>0</v>
      </c>
      <c r="L3639" s="1">
        <f>J3639*1000/$V$4</f>
        <v>702.63443249701311</v>
      </c>
      <c r="M3639" s="1">
        <f>L3639/$Y$4</f>
        <v>295.22455146933328</v>
      </c>
      <c r="N3639" s="1">
        <f>M3639*$Y$5</f>
        <v>413.31437205706658</v>
      </c>
      <c r="O3639" s="1" t="s">
        <v>0</v>
      </c>
      <c r="P3639" s="1" t="s">
        <v>0</v>
      </c>
      <c r="Q3639" s="1">
        <f>Q3638+K3639-L3639</f>
        <v>-74298.363252816562</v>
      </c>
      <c r="R3639">
        <f>Q3639*$V$5/1000</f>
        <v>-1485.2242814238029</v>
      </c>
    </row>
    <row r="3640" spans="1:18" x14ac:dyDescent="0.25">
      <c r="A3640" s="4">
        <v>42887.58333332451</v>
      </c>
      <c r="B3640">
        <v>42.6</v>
      </c>
      <c r="C3640">
        <v>2.1079299999999996</v>
      </c>
      <c r="D3640" s="3">
        <v>16.245639999999998</v>
      </c>
      <c r="E3640" s="1">
        <f>C3640*$V$2</f>
        <v>0.84317199999999992</v>
      </c>
      <c r="F3640" s="1">
        <f>D3640*$V$3</f>
        <v>64.982559999999992</v>
      </c>
      <c r="G3640" s="1">
        <f>(E3640+F3640)</f>
        <v>65.825731999999988</v>
      </c>
      <c r="H3640" s="1">
        <f>B3640*(1/3)</f>
        <v>14.2</v>
      </c>
      <c r="I3640" s="1">
        <f>IF((H3640-G3640)&gt;0, (H3640-G3640), (0))</f>
        <v>0</v>
      </c>
      <c r="J3640" s="1">
        <f>IF(I3640=0, G3640-H3640,0)</f>
        <v>51.625731999999985</v>
      </c>
      <c r="K3640" s="1">
        <f>I3640*1000/$V$5</f>
        <v>0</v>
      </c>
      <c r="L3640" s="1">
        <f>J3640*1000/$V$4</f>
        <v>925.19232974910369</v>
      </c>
      <c r="M3640" s="1">
        <f>L3640/$Y$4</f>
        <v>388.73627300382509</v>
      </c>
      <c r="N3640" s="1">
        <f>M3640*$Y$5</f>
        <v>544.23078220535513</v>
      </c>
      <c r="O3640" s="1" t="s">
        <v>0</v>
      </c>
      <c r="P3640" s="1" t="s">
        <v>0</v>
      </c>
      <c r="Q3640" s="1">
        <f>Q3639+K3640-L3640</f>
        <v>-75223.555582565663</v>
      </c>
      <c r="R3640">
        <f>Q3640*$V$5/1000</f>
        <v>-1503.7188760954875</v>
      </c>
    </row>
    <row r="3641" spans="1:18" x14ac:dyDescent="0.25">
      <c r="A3641" s="4">
        <v>42887.624999991174</v>
      </c>
      <c r="B3641">
        <v>42.1</v>
      </c>
      <c r="C3641">
        <v>1.9196600000000001</v>
      </c>
      <c r="D3641" s="3">
        <v>15.94904</v>
      </c>
      <c r="E3641" s="1">
        <f>C3641*$V$2</f>
        <v>0.7678640000000001</v>
      </c>
      <c r="F3641" s="1">
        <f>D3641*$V$3</f>
        <v>63.79616</v>
      </c>
      <c r="G3641" s="1">
        <f>(E3641+F3641)</f>
        <v>64.564024000000003</v>
      </c>
      <c r="H3641" s="1">
        <f>B3641*(1/3)</f>
        <v>14.033333333333333</v>
      </c>
      <c r="I3641" s="1">
        <f>IF((H3641-G3641)&gt;0, (H3641-G3641), (0))</f>
        <v>0</v>
      </c>
      <c r="J3641" s="1">
        <f>IF(I3641=0, G3641-H3641,0)</f>
        <v>50.530690666666672</v>
      </c>
      <c r="K3641" s="1">
        <f>I3641*1000/$V$5</f>
        <v>0</v>
      </c>
      <c r="L3641" s="1">
        <f>J3641*1000/$V$4</f>
        <v>905.56793309438478</v>
      </c>
      <c r="M3641" s="1">
        <f>L3641/$Y$4</f>
        <v>380.49072819091799</v>
      </c>
      <c r="N3641" s="1">
        <f>M3641*$Y$5</f>
        <v>532.68701946728515</v>
      </c>
      <c r="O3641" s="1" t="s">
        <v>0</v>
      </c>
      <c r="P3641" s="1" t="s">
        <v>0</v>
      </c>
      <c r="Q3641" s="1">
        <f>Q3640+K3641-L3641</f>
        <v>-76129.123515660045</v>
      </c>
      <c r="R3641">
        <f>Q3641*$V$5/1000</f>
        <v>-1521.8211790780442</v>
      </c>
    </row>
    <row r="3642" spans="1:18" x14ac:dyDescent="0.25">
      <c r="A3642" s="4">
        <v>42887.666666657839</v>
      </c>
      <c r="B3642">
        <v>43.5</v>
      </c>
      <c r="C3642">
        <v>2.1776599999999999</v>
      </c>
      <c r="D3642" s="3">
        <v>12.223360000000001</v>
      </c>
      <c r="E3642" s="1">
        <f>C3642*$V$2</f>
        <v>0.87106400000000006</v>
      </c>
      <c r="F3642" s="1">
        <f>D3642*$V$3</f>
        <v>48.893440000000005</v>
      </c>
      <c r="G3642" s="1">
        <f>(E3642+F3642)</f>
        <v>49.764504000000002</v>
      </c>
      <c r="H3642" s="1">
        <f>B3642*(1/3)</f>
        <v>14.5</v>
      </c>
      <c r="I3642" s="1">
        <f>IF((H3642-G3642)&gt;0, (H3642-G3642), (0))</f>
        <v>0</v>
      </c>
      <c r="J3642" s="1">
        <f>IF(I3642=0, G3642-H3642,0)</f>
        <v>35.264504000000002</v>
      </c>
      <c r="K3642" s="1">
        <f>I3642*1000/$V$5</f>
        <v>0</v>
      </c>
      <c r="L3642" s="1">
        <f>J3642*1000/$V$4</f>
        <v>631.98035842293916</v>
      </c>
      <c r="M3642" s="1">
        <f>L3642/$Y$4</f>
        <v>265.537965723924</v>
      </c>
      <c r="N3642" s="1">
        <f>M3642*$Y$5</f>
        <v>371.7531520134936</v>
      </c>
      <c r="O3642" s="1" t="s">
        <v>0</v>
      </c>
      <c r="P3642" s="1" t="s">
        <v>0</v>
      </c>
      <c r="Q3642" s="1">
        <f>Q3641+K3642-L3642</f>
        <v>-76761.103874082983</v>
      </c>
      <c r="R3642">
        <f>Q3642*$V$5/1000</f>
        <v>-1534.4544664429186</v>
      </c>
    </row>
    <row r="3643" spans="1:18" x14ac:dyDescent="0.25">
      <c r="A3643" s="4">
        <v>42887.708333324503</v>
      </c>
      <c r="B3643">
        <v>43.5</v>
      </c>
      <c r="C3643">
        <v>1.5789500000000001</v>
      </c>
      <c r="D3643" s="3">
        <v>7.2100200000000001</v>
      </c>
      <c r="E3643" s="1">
        <f>C3643*$V$2</f>
        <v>0.63158000000000003</v>
      </c>
      <c r="F3643" s="1">
        <f>D3643*$V$3</f>
        <v>28.84008</v>
      </c>
      <c r="G3643" s="1">
        <f>(E3643+F3643)</f>
        <v>29.47166</v>
      </c>
      <c r="H3643" s="1">
        <f>B3643*(1/3)</f>
        <v>14.5</v>
      </c>
      <c r="I3643" s="1">
        <f>IF((H3643-G3643)&gt;0, (H3643-G3643), (0))</f>
        <v>0</v>
      </c>
      <c r="J3643" s="1">
        <f>IF(I3643=0, G3643-H3643,0)</f>
        <v>14.97166</v>
      </c>
      <c r="K3643" s="1">
        <f>I3643*1000/$V$5</f>
        <v>0</v>
      </c>
      <c r="L3643" s="1">
        <f>J3643*1000/$V$4</f>
        <v>268.30931899641575</v>
      </c>
      <c r="M3643" s="1">
        <f>L3643/$Y$4</f>
        <v>112.7350079816873</v>
      </c>
      <c r="N3643" s="1">
        <f>M3643*$Y$5</f>
        <v>157.82901117436222</v>
      </c>
      <c r="O3643" s="1" t="s">
        <v>0</v>
      </c>
      <c r="P3643" s="1" t="s">
        <v>0</v>
      </c>
      <c r="Q3643" s="1">
        <f>Q3642+K3643-L3643</f>
        <v>-77029.413193079396</v>
      </c>
      <c r="R3643">
        <f>Q3643*$V$5/1000</f>
        <v>-1539.8179697296571</v>
      </c>
    </row>
    <row r="3644" spans="1:18" x14ac:dyDescent="0.25">
      <c r="A3644" s="4">
        <v>42887.749999991167</v>
      </c>
      <c r="B3644">
        <v>43.7</v>
      </c>
      <c r="C3644">
        <v>1.1850499999999999</v>
      </c>
      <c r="D3644" s="3">
        <v>2.3641909999999999</v>
      </c>
      <c r="E3644" s="1">
        <f>C3644*$V$2</f>
        <v>0.47402</v>
      </c>
      <c r="F3644" s="1">
        <f>D3644*$V$3</f>
        <v>9.4567639999999997</v>
      </c>
      <c r="G3644" s="1">
        <f>(E3644+F3644)</f>
        <v>9.9307839999999992</v>
      </c>
      <c r="H3644" s="1">
        <f>B3644*(1/3)</f>
        <v>14.566666666666666</v>
      </c>
      <c r="I3644" s="1">
        <f>IF((H3644-G3644)&gt;0, (H3644-G3644), (0))</f>
        <v>4.6358826666666673</v>
      </c>
      <c r="J3644" s="1">
        <f>IF(I3644=0, G3644-H3644,0)</f>
        <v>0</v>
      </c>
      <c r="K3644" s="1">
        <f>I3644*1000/$V$5</f>
        <v>231.91008837752216</v>
      </c>
      <c r="L3644" s="1">
        <f>J3644*1000/$V$4</f>
        <v>0</v>
      </c>
      <c r="M3644" s="1">
        <f>L3644/$Y$4</f>
        <v>0</v>
      </c>
      <c r="N3644" s="1">
        <f>M3644*$Y$5</f>
        <v>0</v>
      </c>
      <c r="O3644" s="1" t="s">
        <v>0</v>
      </c>
      <c r="P3644" s="1" t="s">
        <v>0</v>
      </c>
      <c r="Q3644" s="1">
        <f>Q3643+K3644-L3644</f>
        <v>-76797.503104701871</v>
      </c>
      <c r="R3644">
        <f>Q3644*$V$5/1000</f>
        <v>-1535.1820870629904</v>
      </c>
    </row>
    <row r="3645" spans="1:18" x14ac:dyDescent="0.25">
      <c r="A3645" s="4">
        <v>42887.791666657831</v>
      </c>
      <c r="B3645">
        <v>45.7</v>
      </c>
      <c r="C3645">
        <v>0.99994700000000003</v>
      </c>
      <c r="D3645" s="3">
        <v>9.3602669999999985E-2</v>
      </c>
      <c r="E3645" s="1">
        <f>C3645*$V$2</f>
        <v>0.39997880000000002</v>
      </c>
      <c r="F3645" s="1">
        <f>D3645*$V$3</f>
        <v>0.37441067999999994</v>
      </c>
      <c r="G3645" s="1">
        <f>(E3645+F3645)</f>
        <v>0.77438947999999996</v>
      </c>
      <c r="H3645" s="1">
        <f>B3645*(1/3)</f>
        <v>15.233333333333334</v>
      </c>
      <c r="I3645" s="1">
        <f>IF((H3645-G3645)&gt;0, (H3645-G3645), (0))</f>
        <v>14.458943853333334</v>
      </c>
      <c r="J3645" s="1">
        <f>IF(I3645=0, G3645-H3645,0)</f>
        <v>0</v>
      </c>
      <c r="K3645" s="1">
        <f>I3645*1000/$V$5</f>
        <v>723.30884709021188</v>
      </c>
      <c r="L3645" s="1">
        <f>J3645*1000/$V$4</f>
        <v>0</v>
      </c>
      <c r="M3645" s="1">
        <f>L3645/$Y$4</f>
        <v>0</v>
      </c>
      <c r="N3645" s="1">
        <f>M3645*$Y$5</f>
        <v>0</v>
      </c>
      <c r="O3645" s="1" t="s">
        <v>0</v>
      </c>
      <c r="P3645" s="1" t="s">
        <v>0</v>
      </c>
      <c r="Q3645" s="1">
        <f>Q3644+K3645-L3645</f>
        <v>-76074.194257611656</v>
      </c>
      <c r="R3645">
        <f>Q3645*$V$5/1000</f>
        <v>-1520.7231432096569</v>
      </c>
    </row>
    <row r="3646" spans="1:18" x14ac:dyDescent="0.25">
      <c r="A3646" s="4">
        <v>42887.833333324495</v>
      </c>
      <c r="B3646">
        <v>45</v>
      </c>
      <c r="C3646">
        <v>1.2319500000000001</v>
      </c>
      <c r="D3646" s="3">
        <v>-7.0017200000000003E-3</v>
      </c>
      <c r="E3646" s="1">
        <f>C3646*$V$2</f>
        <v>0.49278000000000005</v>
      </c>
      <c r="F3646" s="1">
        <f>D3646*$V$3</f>
        <v>-2.8006880000000001E-2</v>
      </c>
      <c r="G3646" s="1">
        <f>(E3646+F3646)</f>
        <v>0.46477312000000004</v>
      </c>
      <c r="H3646" s="1">
        <f>B3646*(1/3)</f>
        <v>15</v>
      </c>
      <c r="I3646" s="1">
        <f>IF((H3646-G3646)&gt;0, (H3646-G3646), (0))</f>
        <v>14.53522688</v>
      </c>
      <c r="J3646" s="1">
        <f>IF(I3646=0, G3646-H3646,0)</f>
        <v>0</v>
      </c>
      <c r="K3646" s="1">
        <f>I3646*1000/$V$5</f>
        <v>727.12490645322669</v>
      </c>
      <c r="L3646" s="1">
        <f>J3646*1000/$V$4</f>
        <v>0</v>
      </c>
      <c r="M3646" s="1">
        <f>L3646/$Y$4</f>
        <v>0</v>
      </c>
      <c r="N3646" s="1">
        <f>M3646*$Y$5</f>
        <v>0</v>
      </c>
      <c r="O3646" s="1" t="s">
        <v>0</v>
      </c>
      <c r="P3646" s="1" t="s">
        <v>0</v>
      </c>
      <c r="Q3646" s="1">
        <f>Q3645+K3646-L3646</f>
        <v>-75347.069351158425</v>
      </c>
      <c r="R3646">
        <f>Q3646*$V$5/1000</f>
        <v>-1506.1879163296567</v>
      </c>
    </row>
    <row r="3647" spans="1:18" x14ac:dyDescent="0.25">
      <c r="A3647" s="4">
        <v>42887.87499999116</v>
      </c>
      <c r="B3647">
        <v>43.9</v>
      </c>
      <c r="C3647">
        <v>1.09016</v>
      </c>
      <c r="D3647" s="3">
        <v>-7.0017200000000003E-3</v>
      </c>
      <c r="E3647" s="1">
        <f>C3647*$V$2</f>
        <v>0.43606400000000001</v>
      </c>
      <c r="F3647" s="1">
        <f>D3647*$V$3</f>
        <v>-2.8006880000000001E-2</v>
      </c>
      <c r="G3647" s="1">
        <f>(E3647+F3647)</f>
        <v>0.40805712</v>
      </c>
      <c r="H3647" s="1">
        <f>B3647*(1/3)</f>
        <v>14.633333333333333</v>
      </c>
      <c r="I3647" s="1">
        <f>IF((H3647-G3647)&gt;0, (H3647-G3647), (0))</f>
        <v>14.225276213333332</v>
      </c>
      <c r="J3647" s="1">
        <f>IF(I3647=0, G3647-H3647,0)</f>
        <v>0</v>
      </c>
      <c r="K3647" s="1">
        <f>I3647*1000/$V$5</f>
        <v>711.61962047690508</v>
      </c>
      <c r="L3647" s="1">
        <f>J3647*1000/$V$4</f>
        <v>0</v>
      </c>
      <c r="M3647" s="1">
        <f>L3647/$Y$4</f>
        <v>0</v>
      </c>
      <c r="N3647" s="1">
        <f>M3647*$Y$5</f>
        <v>0</v>
      </c>
      <c r="O3647" s="1" t="s">
        <v>0</v>
      </c>
      <c r="P3647" s="1" t="s">
        <v>0</v>
      </c>
      <c r="Q3647" s="1">
        <f>Q3646+K3647-L3647</f>
        <v>-74635.449730681517</v>
      </c>
      <c r="R3647">
        <f>Q3647*$V$5/1000</f>
        <v>-1491.9626401163234</v>
      </c>
    </row>
    <row r="3648" spans="1:18" x14ac:dyDescent="0.25">
      <c r="A3648" s="4">
        <v>42887.916666657824</v>
      </c>
      <c r="B3648">
        <v>42.6</v>
      </c>
      <c r="C3648">
        <v>1.51705</v>
      </c>
      <c r="D3648" s="3">
        <v>-7.0017200000000003E-3</v>
      </c>
      <c r="E3648" s="1">
        <f>C3648*$V$2</f>
        <v>0.60682000000000003</v>
      </c>
      <c r="F3648" s="1">
        <f>D3648*$V$3</f>
        <v>-2.8006880000000001E-2</v>
      </c>
      <c r="G3648" s="1">
        <f>(E3648+F3648)</f>
        <v>0.57881312000000007</v>
      </c>
      <c r="H3648" s="1">
        <f>B3648*(1/3)</f>
        <v>14.2</v>
      </c>
      <c r="I3648" s="1">
        <f>IF((H3648-G3648)&gt;0, (H3648-G3648), (0))</f>
        <v>13.62118688</v>
      </c>
      <c r="J3648" s="1">
        <f>IF(I3648=0, G3648-H3648,0)</f>
        <v>0</v>
      </c>
      <c r="K3648" s="1">
        <f>I3648*1000/$V$5</f>
        <v>681.400044022011</v>
      </c>
      <c r="L3648" s="1">
        <f>J3648*1000/$V$4</f>
        <v>0</v>
      </c>
      <c r="M3648" s="1">
        <f>L3648/$Y$4</f>
        <v>0</v>
      </c>
      <c r="N3648" s="1">
        <f>M3648*$Y$5</f>
        <v>0</v>
      </c>
      <c r="O3648" s="1" t="s">
        <v>0</v>
      </c>
      <c r="P3648" s="1" t="s">
        <v>0</v>
      </c>
      <c r="Q3648" s="1">
        <f>Q3647+K3648-L3648</f>
        <v>-73954.049686659506</v>
      </c>
      <c r="R3648">
        <f>Q3648*$V$5/1000</f>
        <v>-1478.3414532363233</v>
      </c>
    </row>
    <row r="3649" spans="1:18" x14ac:dyDescent="0.25">
      <c r="A3649" s="4">
        <v>42887.958333324488</v>
      </c>
      <c r="B3649">
        <v>42.3</v>
      </c>
      <c r="C3649">
        <v>1.58677</v>
      </c>
      <c r="D3649" s="3">
        <v>-7.0017200000000003E-3</v>
      </c>
      <c r="E3649" s="1">
        <f>C3649*$V$2</f>
        <v>0.63470800000000005</v>
      </c>
      <c r="F3649" s="1">
        <f>D3649*$V$3</f>
        <v>-2.8006880000000001E-2</v>
      </c>
      <c r="G3649" s="1">
        <f>(E3649+F3649)</f>
        <v>0.60670112000000009</v>
      </c>
      <c r="H3649" s="1">
        <f>B3649*(1/3)</f>
        <v>14.099999999999998</v>
      </c>
      <c r="I3649" s="1">
        <f>IF((H3649-G3649)&gt;0, (H3649-G3649), (0))</f>
        <v>13.493298879999998</v>
      </c>
      <c r="J3649" s="1">
        <f>IF(I3649=0, G3649-H3649,0)</f>
        <v>0</v>
      </c>
      <c r="K3649" s="1">
        <f>I3649*1000/$V$5</f>
        <v>675.0024452226113</v>
      </c>
      <c r="L3649" s="1">
        <f>J3649*1000/$V$4</f>
        <v>0</v>
      </c>
      <c r="M3649" s="1">
        <f>L3649/$Y$4</f>
        <v>0</v>
      </c>
      <c r="N3649" s="1">
        <f>M3649*$Y$5</f>
        <v>0</v>
      </c>
      <c r="O3649" s="1">
        <f>SUM(N3626:N3649)</f>
        <v>3701.4130986014479</v>
      </c>
      <c r="P3649" s="1">
        <f>SUM(L3626:L3649)</f>
        <v>6292.4022676224613</v>
      </c>
      <c r="Q3649" s="1">
        <f>Q3648+K3649-L3649</f>
        <v>-73279.0472414369</v>
      </c>
      <c r="R3649">
        <f>Q3649*$V$5/1000</f>
        <v>-1464.8481543563234</v>
      </c>
    </row>
    <row r="3650" spans="1:18" x14ac:dyDescent="0.25">
      <c r="A3650" s="4">
        <v>42887.999999991152</v>
      </c>
      <c r="B3650">
        <v>43.4</v>
      </c>
      <c r="C3650">
        <v>2.1031599999999999</v>
      </c>
      <c r="D3650" s="3">
        <v>-7.0017200000000003E-3</v>
      </c>
      <c r="E3650" s="1">
        <f>C3650*$V$2</f>
        <v>0.84126400000000001</v>
      </c>
      <c r="F3650" s="1">
        <f>D3650*$V$3</f>
        <v>-2.8006880000000001E-2</v>
      </c>
      <c r="G3650" s="1">
        <f>(E3650+F3650)</f>
        <v>0.81325712000000006</v>
      </c>
      <c r="H3650" s="1">
        <f>B3650*(1/3)</f>
        <v>14.466666666666665</v>
      </c>
      <c r="I3650" s="1">
        <f>IF((H3650-G3650)&gt;0, (H3650-G3650), (0))</f>
        <v>13.653409546666666</v>
      </c>
      <c r="J3650" s="1">
        <f>IF(I3650=0, G3650-H3650,0)</f>
        <v>0</v>
      </c>
      <c r="K3650" s="1">
        <f>I3650*1000/$V$5</f>
        <v>683.01198332499587</v>
      </c>
      <c r="L3650" s="1">
        <f>J3650*1000/$V$4</f>
        <v>0</v>
      </c>
      <c r="M3650" s="1">
        <f>L3650/$Y$4</f>
        <v>0</v>
      </c>
      <c r="N3650" s="1">
        <f>M3650*$Y$5</f>
        <v>0</v>
      </c>
      <c r="O3650" s="1" t="s">
        <v>0</v>
      </c>
      <c r="P3650" s="1" t="s">
        <v>0</v>
      </c>
      <c r="Q3650" s="1">
        <f>Q3649+K3650-L3650</f>
        <v>-72596.035258111908</v>
      </c>
      <c r="R3650">
        <f>Q3650*$V$5/1000</f>
        <v>-1451.1947448096569</v>
      </c>
    </row>
    <row r="3651" spans="1:18" x14ac:dyDescent="0.25">
      <c r="A3651" s="4">
        <v>42888.041666657817</v>
      </c>
      <c r="B3651">
        <v>36.799999999999997</v>
      </c>
      <c r="C3651">
        <v>2.1650900000000002</v>
      </c>
      <c r="D3651" s="3">
        <v>-7.0017200000000003E-3</v>
      </c>
      <c r="E3651" s="1">
        <f>C3651*$V$2</f>
        <v>0.86603600000000014</v>
      </c>
      <c r="F3651" s="1">
        <f>D3651*$V$3</f>
        <v>-2.8006880000000001E-2</v>
      </c>
      <c r="G3651" s="1">
        <f>(E3651+F3651)</f>
        <v>0.83802912000000018</v>
      </c>
      <c r="H3651" s="1">
        <f>B3651*(1/3)</f>
        <v>12.266666666666666</v>
      </c>
      <c r="I3651" s="1">
        <f>IF((H3651-G3651)&gt;0, (H3651-G3651), (0))</f>
        <v>11.428637546666666</v>
      </c>
      <c r="J3651" s="1">
        <f>IF(I3651=0, G3651-H3651,0)</f>
        <v>0</v>
      </c>
      <c r="K3651" s="1">
        <f>I3651*1000/$V$5</f>
        <v>571.71773620143404</v>
      </c>
      <c r="L3651" s="1">
        <f>J3651*1000/$V$4</f>
        <v>0</v>
      </c>
      <c r="M3651" s="1">
        <f>L3651/$Y$4</f>
        <v>0</v>
      </c>
      <c r="N3651" s="1">
        <f>M3651*$Y$5</f>
        <v>0</v>
      </c>
      <c r="O3651" s="1" t="s">
        <v>0</v>
      </c>
      <c r="P3651" s="1" t="s">
        <v>0</v>
      </c>
      <c r="Q3651" s="1">
        <f>Q3650+K3651-L3651</f>
        <v>-72024.317521910474</v>
      </c>
      <c r="R3651">
        <f>Q3651*$V$5/1000</f>
        <v>-1439.7661072629903</v>
      </c>
    </row>
    <row r="3652" spans="1:18" x14ac:dyDescent="0.25">
      <c r="A3652" s="4">
        <v>42888.083333324481</v>
      </c>
      <c r="B3652">
        <v>35.700000000000003</v>
      </c>
      <c r="C3652">
        <v>1.5319500000000001</v>
      </c>
      <c r="D3652" s="3">
        <v>-7.0017200000000003E-3</v>
      </c>
      <c r="E3652" s="1">
        <f>C3652*$V$2</f>
        <v>0.6127800000000001</v>
      </c>
      <c r="F3652" s="1">
        <f>D3652*$V$3</f>
        <v>-2.8006880000000001E-2</v>
      </c>
      <c r="G3652" s="1">
        <f>(E3652+F3652)</f>
        <v>0.58477312000000015</v>
      </c>
      <c r="H3652" s="1">
        <f>B3652*(1/3)</f>
        <v>11.9</v>
      </c>
      <c r="I3652" s="1">
        <f>IF((H3652-G3652)&gt;0, (H3652-G3652), (0))</f>
        <v>11.315226880000001</v>
      </c>
      <c r="J3652" s="1">
        <f>IF(I3652=0, G3652-H3652,0)</f>
        <v>0</v>
      </c>
      <c r="K3652" s="1">
        <f>I3652*1000/$V$5</f>
        <v>566.0443661830916</v>
      </c>
      <c r="L3652" s="1">
        <f>J3652*1000/$V$4</f>
        <v>0</v>
      </c>
      <c r="M3652" s="1">
        <f>L3652/$Y$4</f>
        <v>0</v>
      </c>
      <c r="N3652" s="1">
        <f>M3652*$Y$5</f>
        <v>0</v>
      </c>
      <c r="O3652" s="1" t="s">
        <v>0</v>
      </c>
      <c r="P3652" s="1" t="s">
        <v>0</v>
      </c>
      <c r="Q3652" s="1">
        <f>Q3651+K3652-L3652</f>
        <v>-71458.27315572738</v>
      </c>
      <c r="R3652">
        <f>Q3652*$V$5/1000</f>
        <v>-1428.4508803829901</v>
      </c>
    </row>
    <row r="3653" spans="1:18" x14ac:dyDescent="0.25">
      <c r="A3653" s="4">
        <v>42888.124999991145</v>
      </c>
      <c r="B3653">
        <v>34.5</v>
      </c>
      <c r="C3653">
        <v>1.7749000000000001</v>
      </c>
      <c r="D3653" s="3">
        <v>-7.0017200000000003E-3</v>
      </c>
      <c r="E3653" s="1">
        <f>C3653*$V$2</f>
        <v>0.70996000000000015</v>
      </c>
      <c r="F3653" s="1">
        <f>D3653*$V$3</f>
        <v>-2.8006880000000001E-2</v>
      </c>
      <c r="G3653" s="1">
        <f>(E3653+F3653)</f>
        <v>0.68195312000000019</v>
      </c>
      <c r="H3653" s="1">
        <f>B3653*(1/3)</f>
        <v>11.5</v>
      </c>
      <c r="I3653" s="1">
        <f>IF((H3653-G3653)&gt;0, (H3653-G3653), (0))</f>
        <v>10.818046880000001</v>
      </c>
      <c r="J3653" s="1">
        <f>IF(I3653=0, G3653-H3653,0)</f>
        <v>0</v>
      </c>
      <c r="K3653" s="1">
        <f>I3653*1000/$V$5</f>
        <v>541.17293046523264</v>
      </c>
      <c r="L3653" s="1">
        <f>J3653*1000/$V$4</f>
        <v>0</v>
      </c>
      <c r="M3653" s="1">
        <f>L3653/$Y$4</f>
        <v>0</v>
      </c>
      <c r="N3653" s="1">
        <f>M3653*$Y$5</f>
        <v>0</v>
      </c>
      <c r="O3653" s="1" t="s">
        <v>0</v>
      </c>
      <c r="P3653" s="1" t="s">
        <v>0</v>
      </c>
      <c r="Q3653" s="1">
        <f>Q3652+K3653-L3653</f>
        <v>-70917.10022526214</v>
      </c>
      <c r="R3653">
        <f>Q3653*$V$5/1000</f>
        <v>-1417.63283350299</v>
      </c>
    </row>
    <row r="3654" spans="1:18" x14ac:dyDescent="0.25">
      <c r="A3654" s="4">
        <v>42888.166666657809</v>
      </c>
      <c r="B3654">
        <v>34.1</v>
      </c>
      <c r="C3654">
        <v>1.76979</v>
      </c>
      <c r="D3654" s="3">
        <v>-7.0017200000000003E-3</v>
      </c>
      <c r="E3654" s="1">
        <f>C3654*$V$2</f>
        <v>0.70791599999999999</v>
      </c>
      <c r="F3654" s="1">
        <f>D3654*$V$3</f>
        <v>-2.8006880000000001E-2</v>
      </c>
      <c r="G3654" s="1">
        <f>(E3654+F3654)</f>
        <v>0.67990912000000003</v>
      </c>
      <c r="H3654" s="1">
        <f>B3654*(1/3)</f>
        <v>11.366666666666667</v>
      </c>
      <c r="I3654" s="1">
        <f>IF((H3654-G3654)&gt;0, (H3654-G3654), (0))</f>
        <v>10.686757546666668</v>
      </c>
      <c r="J3654" s="1">
        <f>IF(I3654=0, G3654-H3654,0)</f>
        <v>0</v>
      </c>
      <c r="K3654" s="1">
        <f>I3654*1000/$V$5</f>
        <v>534.60517992329505</v>
      </c>
      <c r="L3654" s="1">
        <f>J3654*1000/$V$4</f>
        <v>0</v>
      </c>
      <c r="M3654" s="1">
        <f>L3654/$Y$4</f>
        <v>0</v>
      </c>
      <c r="N3654" s="1">
        <f>M3654*$Y$5</f>
        <v>0</v>
      </c>
      <c r="O3654" s="1" t="s">
        <v>0</v>
      </c>
      <c r="P3654" s="1" t="s">
        <v>0</v>
      </c>
      <c r="Q3654" s="1">
        <f>Q3653+K3654-L3654</f>
        <v>-70382.495045338845</v>
      </c>
      <c r="R3654">
        <f>Q3654*$V$5/1000</f>
        <v>-1406.9460759563235</v>
      </c>
    </row>
    <row r="3655" spans="1:18" x14ac:dyDescent="0.25">
      <c r="A3655" s="4">
        <v>42888.208333324474</v>
      </c>
      <c r="B3655">
        <v>34.200000000000003</v>
      </c>
      <c r="C3655">
        <v>1.5426600000000001</v>
      </c>
      <c r="D3655" s="3">
        <v>-7.0017200000000003E-3</v>
      </c>
      <c r="E3655" s="1">
        <f>C3655*$V$2</f>
        <v>0.61706400000000006</v>
      </c>
      <c r="F3655" s="1">
        <f>D3655*$V$3</f>
        <v>-2.8006880000000001E-2</v>
      </c>
      <c r="G3655" s="1">
        <f>(E3655+F3655)</f>
        <v>0.5890571200000001</v>
      </c>
      <c r="H3655" s="1">
        <f>B3655*(1/3)</f>
        <v>11.4</v>
      </c>
      <c r="I3655" s="1">
        <f>IF((H3655-G3655)&gt;0, (H3655-G3655), (0))</f>
        <v>10.810942880000001</v>
      </c>
      <c r="J3655" s="1">
        <f>IF(I3655=0, G3655-H3655,0)</f>
        <v>0</v>
      </c>
      <c r="K3655" s="1">
        <f>I3655*1000/$V$5</f>
        <v>540.81755277638831</v>
      </c>
      <c r="L3655" s="1">
        <f>J3655*1000/$V$4</f>
        <v>0</v>
      </c>
      <c r="M3655" s="1">
        <f>L3655/$Y$4</f>
        <v>0</v>
      </c>
      <c r="N3655" s="1">
        <f>M3655*$Y$5</f>
        <v>0</v>
      </c>
      <c r="O3655" s="1" t="s">
        <v>0</v>
      </c>
      <c r="P3655" s="1" t="s">
        <v>0</v>
      </c>
      <c r="Q3655" s="1">
        <f>Q3654+K3655-L3655</f>
        <v>-69841.677492562463</v>
      </c>
      <c r="R3655">
        <f>Q3655*$V$5/1000</f>
        <v>-1396.1351330763234</v>
      </c>
    </row>
    <row r="3656" spans="1:18" x14ac:dyDescent="0.25">
      <c r="A3656" s="4">
        <v>42888.249999991138</v>
      </c>
      <c r="B3656">
        <v>34.6</v>
      </c>
      <c r="C3656">
        <v>1.68997</v>
      </c>
      <c r="D3656" s="3">
        <v>-7.0017200000000003E-3</v>
      </c>
      <c r="E3656" s="1">
        <f>C3656*$V$2</f>
        <v>0.67598800000000003</v>
      </c>
      <c r="F3656" s="1">
        <f>D3656*$V$3</f>
        <v>-2.8006880000000001E-2</v>
      </c>
      <c r="G3656" s="1">
        <f>(E3656+F3656)</f>
        <v>0.64798112000000008</v>
      </c>
      <c r="H3656" s="1">
        <f>B3656*(1/3)</f>
        <v>11.533333333333333</v>
      </c>
      <c r="I3656" s="1">
        <f>IF((H3656-G3656)&gt;0, (H3656-G3656), (0))</f>
        <v>10.885352213333332</v>
      </c>
      <c r="J3656" s="1">
        <f>IF(I3656=0, G3656-H3656,0)</f>
        <v>0</v>
      </c>
      <c r="K3656" s="1">
        <f>I3656*1000/$V$5</f>
        <v>544.53988060697009</v>
      </c>
      <c r="L3656" s="1">
        <f>J3656*1000/$V$4</f>
        <v>0</v>
      </c>
      <c r="M3656" s="1">
        <f>L3656/$Y$4</f>
        <v>0</v>
      </c>
      <c r="N3656" s="1">
        <f>M3656*$Y$5</f>
        <v>0</v>
      </c>
      <c r="O3656" s="1" t="s">
        <v>0</v>
      </c>
      <c r="P3656" s="1" t="s">
        <v>0</v>
      </c>
      <c r="Q3656" s="1">
        <f>Q3655+K3656-L3656</f>
        <v>-69297.137611955492</v>
      </c>
      <c r="R3656">
        <f>Q3656*$V$5/1000</f>
        <v>-1385.2497808629901</v>
      </c>
    </row>
    <row r="3657" spans="1:18" x14ac:dyDescent="0.25">
      <c r="A3657" s="4">
        <v>42888.291666657802</v>
      </c>
      <c r="B3657">
        <v>35.1</v>
      </c>
      <c r="C3657">
        <v>2.3550599999999999</v>
      </c>
      <c r="D3657" s="3">
        <v>0.62920730000000002</v>
      </c>
      <c r="E3657" s="1">
        <f>C3657*$V$2</f>
        <v>0.94202399999999997</v>
      </c>
      <c r="F3657" s="1">
        <f>D3657*$V$3</f>
        <v>2.5168292000000001</v>
      </c>
      <c r="G3657" s="1">
        <f>(E3657+F3657)</f>
        <v>3.4588532000000001</v>
      </c>
      <c r="H3657" s="1">
        <f>B3657*(1/3)</f>
        <v>11.7</v>
      </c>
      <c r="I3657" s="1">
        <f>IF((H3657-G3657)&gt;0, (H3657-G3657), (0))</f>
        <v>8.2411467999999992</v>
      </c>
      <c r="J3657" s="1">
        <f>IF(I3657=0, G3657-H3657,0)</f>
        <v>0</v>
      </c>
      <c r="K3657" s="1">
        <f>I3657*1000/$V$5</f>
        <v>412.26347173586788</v>
      </c>
      <c r="L3657" s="1">
        <f>J3657*1000/$V$4</f>
        <v>0</v>
      </c>
      <c r="M3657" s="1">
        <f>L3657/$Y$4</f>
        <v>0</v>
      </c>
      <c r="N3657" s="1">
        <f>M3657*$Y$5</f>
        <v>0</v>
      </c>
      <c r="O3657" s="1" t="s">
        <v>0</v>
      </c>
      <c r="P3657" s="1" t="s">
        <v>0</v>
      </c>
      <c r="Q3657" s="1">
        <f>Q3656+K3657-L3657</f>
        <v>-68884.874140219617</v>
      </c>
      <c r="R3657">
        <f>Q3657*$V$5/1000</f>
        <v>-1377.00863406299</v>
      </c>
    </row>
    <row r="3658" spans="1:18" x14ac:dyDescent="0.25">
      <c r="A3658" s="4">
        <v>42888.333333324466</v>
      </c>
      <c r="B3658">
        <v>34</v>
      </c>
      <c r="C3658">
        <v>3.0223200000000001</v>
      </c>
      <c r="D3658" s="3">
        <v>4.3802299999999992</v>
      </c>
      <c r="E3658" s="1">
        <f>C3658*$V$2</f>
        <v>1.2089280000000002</v>
      </c>
      <c r="F3658" s="1">
        <f>D3658*$V$3</f>
        <v>17.520919999999997</v>
      </c>
      <c r="G3658" s="1">
        <f>(E3658+F3658)</f>
        <v>18.729847999999997</v>
      </c>
      <c r="H3658" s="1">
        <f>B3658*(1/3)</f>
        <v>11.333333333333332</v>
      </c>
      <c r="I3658" s="1">
        <f>IF((H3658-G3658)&gt;0, (H3658-G3658), (0))</f>
        <v>0</v>
      </c>
      <c r="J3658" s="1">
        <f>IF(I3658=0, G3658-H3658,0)</f>
        <v>7.3965146666666648</v>
      </c>
      <c r="K3658" s="1">
        <f>I3658*1000/$V$5</f>
        <v>0</v>
      </c>
      <c r="L3658" s="1">
        <f>J3658*1000/$V$4</f>
        <v>132.55402628434885</v>
      </c>
      <c r="M3658" s="1">
        <f>L3658/$Y$4</f>
        <v>55.694969027037338</v>
      </c>
      <c r="N3658" s="1">
        <f>M3658*$Y$5</f>
        <v>77.972956637852263</v>
      </c>
      <c r="O3658" s="1" t="s">
        <v>0</v>
      </c>
      <c r="P3658" s="1" t="s">
        <v>0</v>
      </c>
      <c r="Q3658" s="1">
        <f>Q3657+K3658-L3658</f>
        <v>-69017.42816650396</v>
      </c>
      <c r="R3658">
        <f>Q3658*$V$5/1000</f>
        <v>-1379.6583890484142</v>
      </c>
    </row>
    <row r="3659" spans="1:18" x14ac:dyDescent="0.25">
      <c r="A3659" s="4">
        <v>42888.374999991131</v>
      </c>
      <c r="B3659">
        <v>35.9</v>
      </c>
      <c r="C3659">
        <v>2.8538399999999999</v>
      </c>
      <c r="D3659" s="3">
        <v>9.6530699999999996</v>
      </c>
      <c r="E3659" s="1">
        <f>C3659*$V$2</f>
        <v>1.1415360000000001</v>
      </c>
      <c r="F3659" s="1">
        <f>D3659*$V$3</f>
        <v>38.612279999999998</v>
      </c>
      <c r="G3659" s="1">
        <f>(E3659+F3659)</f>
        <v>39.753816</v>
      </c>
      <c r="H3659" s="1">
        <f>B3659*(1/3)</f>
        <v>11.966666666666665</v>
      </c>
      <c r="I3659" s="1">
        <f>IF((H3659-G3659)&gt;0, (H3659-G3659), (0))</f>
        <v>0</v>
      </c>
      <c r="J3659" s="1">
        <f>IF(I3659=0, G3659-H3659,0)</f>
        <v>27.787149333333335</v>
      </c>
      <c r="K3659" s="1">
        <f>I3659*1000/$V$5</f>
        <v>0</v>
      </c>
      <c r="L3659" s="1">
        <f>J3659*1000/$V$4</f>
        <v>497.97758661887701</v>
      </c>
      <c r="M3659" s="1">
        <f>L3659/$Y$4</f>
        <v>209.23428009196513</v>
      </c>
      <c r="N3659" s="1">
        <f>M3659*$Y$5</f>
        <v>292.92799212875116</v>
      </c>
      <c r="O3659" s="1" t="s">
        <v>0</v>
      </c>
      <c r="P3659" s="1" t="s">
        <v>0</v>
      </c>
      <c r="Q3659" s="1">
        <f>Q3658+K3659-L3659</f>
        <v>-69515.405753122832</v>
      </c>
      <c r="R3659">
        <f>Q3659*$V$5/1000</f>
        <v>-1389.6129610049252</v>
      </c>
    </row>
    <row r="3660" spans="1:18" x14ac:dyDescent="0.25">
      <c r="A3660" s="4">
        <v>42888.416666657795</v>
      </c>
      <c r="B3660">
        <v>38.5</v>
      </c>
      <c r="C3660">
        <v>5.25854</v>
      </c>
      <c r="D3660" s="3">
        <v>12.59226</v>
      </c>
      <c r="E3660" s="1">
        <f>C3660*$V$2</f>
        <v>2.1034160000000002</v>
      </c>
      <c r="F3660" s="1">
        <f>D3660*$V$3</f>
        <v>50.369039999999998</v>
      </c>
      <c r="G3660" s="1">
        <f>(E3660+F3660)</f>
        <v>52.472456000000001</v>
      </c>
      <c r="H3660" s="1">
        <f>B3660*(1/3)</f>
        <v>12.833333333333332</v>
      </c>
      <c r="I3660" s="1">
        <f>IF((H3660-G3660)&gt;0, (H3660-G3660), (0))</f>
        <v>0</v>
      </c>
      <c r="J3660" s="1">
        <f>IF(I3660=0, G3660-H3660,0)</f>
        <v>39.639122666666665</v>
      </c>
      <c r="K3660" s="1">
        <f>I3660*1000/$V$5</f>
        <v>0</v>
      </c>
      <c r="L3660" s="1">
        <f>J3660*1000/$V$4</f>
        <v>710.37854241338107</v>
      </c>
      <c r="M3660" s="1">
        <f>L3660/$Y$4</f>
        <v>298.47837916528619</v>
      </c>
      <c r="N3660" s="1">
        <f>M3660*$Y$5</f>
        <v>417.86973083140066</v>
      </c>
      <c r="O3660" s="1" t="s">
        <v>0</v>
      </c>
      <c r="P3660" s="1" t="s">
        <v>0</v>
      </c>
      <c r="Q3660" s="1">
        <f>Q3659+K3660-L3660</f>
        <v>-70225.784295536214</v>
      </c>
      <c r="R3660">
        <f>Q3660*$V$5/1000</f>
        <v>-1403.8134280677687</v>
      </c>
    </row>
    <row r="3661" spans="1:18" x14ac:dyDescent="0.25">
      <c r="A3661" s="4">
        <v>42888.458333324459</v>
      </c>
      <c r="B3661">
        <v>38.6</v>
      </c>
      <c r="C3661">
        <v>6.5255900000000002</v>
      </c>
      <c r="D3661" s="3">
        <v>10.5982</v>
      </c>
      <c r="E3661" s="1">
        <f>C3661*$V$2</f>
        <v>2.6102360000000004</v>
      </c>
      <c r="F3661" s="1">
        <f>D3661*$V$3</f>
        <v>42.392800000000001</v>
      </c>
      <c r="G3661" s="1">
        <f>(E3661+F3661)</f>
        <v>45.003036000000002</v>
      </c>
      <c r="H3661" s="1">
        <f>B3661*(1/3)</f>
        <v>12.866666666666667</v>
      </c>
      <c r="I3661" s="1">
        <f>IF((H3661-G3661)&gt;0, (H3661-G3661), (0))</f>
        <v>0</v>
      </c>
      <c r="J3661" s="1">
        <f>IF(I3661=0, G3661-H3661,0)</f>
        <v>32.136369333333334</v>
      </c>
      <c r="K3661" s="1">
        <f>I3661*1000/$V$5</f>
        <v>0</v>
      </c>
      <c r="L3661" s="1">
        <f>J3661*1000/$V$4</f>
        <v>575.92059737156524</v>
      </c>
      <c r="M3661" s="1">
        <f>L3661/$Y$4</f>
        <v>241.98344427376691</v>
      </c>
      <c r="N3661" s="1">
        <f>M3661*$Y$5</f>
        <v>338.77682198327363</v>
      </c>
      <c r="O3661" s="1" t="s">
        <v>0</v>
      </c>
      <c r="P3661" s="1" t="s">
        <v>0</v>
      </c>
      <c r="Q3661" s="1">
        <f>Q3660+K3661-L3661</f>
        <v>-70801.704892907786</v>
      </c>
      <c r="R3661">
        <f>Q3661*$V$5/1000</f>
        <v>-1415.3260808092266</v>
      </c>
    </row>
    <row r="3662" spans="1:18" x14ac:dyDescent="0.25">
      <c r="A3662" s="4">
        <v>42888.499999991123</v>
      </c>
      <c r="B3662">
        <v>40</v>
      </c>
      <c r="C3662">
        <v>6.5820100000000004</v>
      </c>
      <c r="D3662" s="3">
        <v>8.4163399999999999</v>
      </c>
      <c r="E3662" s="1">
        <f>C3662*$V$2</f>
        <v>2.6328040000000001</v>
      </c>
      <c r="F3662" s="1">
        <f>D3662*$V$3</f>
        <v>33.66536</v>
      </c>
      <c r="G3662" s="1">
        <f>(E3662+F3662)</f>
        <v>36.298164</v>
      </c>
      <c r="H3662" s="1">
        <f>B3662*(1/3)</f>
        <v>13.333333333333332</v>
      </c>
      <c r="I3662" s="1">
        <f>IF((H3662-G3662)&gt;0, (H3662-G3662), (0))</f>
        <v>0</v>
      </c>
      <c r="J3662" s="1">
        <f>IF(I3662=0, G3662-H3662,0)</f>
        <v>22.964830666666668</v>
      </c>
      <c r="K3662" s="1">
        <f>I3662*1000/$V$5</f>
        <v>0</v>
      </c>
      <c r="L3662" s="1">
        <f>J3662*1000/$V$4</f>
        <v>411.55610513739549</v>
      </c>
      <c r="M3662" s="1">
        <f>L3662/$Y$4</f>
        <v>172.92273325100652</v>
      </c>
      <c r="N3662" s="1">
        <f>M3662*$Y$5</f>
        <v>242.0918265514091</v>
      </c>
      <c r="O3662" s="1" t="s">
        <v>0</v>
      </c>
      <c r="P3662" s="1" t="s">
        <v>0</v>
      </c>
      <c r="Q3662" s="1">
        <f>Q3661+K3662-L3662</f>
        <v>-71213.260998045182</v>
      </c>
      <c r="R3662">
        <f>Q3662*$V$5/1000</f>
        <v>-1423.5530873509231</v>
      </c>
    </row>
    <row r="3663" spans="1:18" x14ac:dyDescent="0.25">
      <c r="A3663" s="4">
        <v>42888.541666657788</v>
      </c>
      <c r="B3663">
        <v>39.5</v>
      </c>
      <c r="C3663">
        <v>8.1404700000000005</v>
      </c>
      <c r="D3663" s="3">
        <v>11.763819999999999</v>
      </c>
      <c r="E3663" s="1">
        <f>C3663*$V$2</f>
        <v>3.2561880000000003</v>
      </c>
      <c r="F3663" s="1">
        <f>D3663*$V$3</f>
        <v>47.055279999999996</v>
      </c>
      <c r="G3663" s="1">
        <f>(E3663+F3663)</f>
        <v>50.311467999999998</v>
      </c>
      <c r="H3663" s="1">
        <f>B3663*(1/3)</f>
        <v>13.166666666666666</v>
      </c>
      <c r="I3663" s="1">
        <f>IF((H3663-G3663)&gt;0, (H3663-G3663), (0))</f>
        <v>0</v>
      </c>
      <c r="J3663" s="1">
        <f>IF(I3663=0, G3663-H3663,0)</f>
        <v>37.144801333333334</v>
      </c>
      <c r="K3663" s="1">
        <f>I3663*1000/$V$5</f>
        <v>0</v>
      </c>
      <c r="L3663" s="1">
        <f>J3663*1000/$V$4</f>
        <v>665.67744324970135</v>
      </c>
      <c r="M3663" s="1">
        <f>L3663/$Y$4</f>
        <v>279.69640472676531</v>
      </c>
      <c r="N3663" s="1">
        <f>M3663*$Y$5</f>
        <v>391.57496661747143</v>
      </c>
      <c r="O3663" s="1" t="s">
        <v>0</v>
      </c>
      <c r="P3663" s="1" t="s">
        <v>0</v>
      </c>
      <c r="Q3663" s="1">
        <f>Q3662+K3663-L3663</f>
        <v>-71878.938441294886</v>
      </c>
      <c r="R3663">
        <f>Q3663*$V$5/1000</f>
        <v>-1436.8599794414847</v>
      </c>
    </row>
    <row r="3664" spans="1:18" x14ac:dyDescent="0.25">
      <c r="A3664" s="4">
        <v>42888.583333324452</v>
      </c>
      <c r="B3664">
        <v>39.9</v>
      </c>
      <c r="C3664">
        <v>7.5711700000000004</v>
      </c>
      <c r="D3664" s="3">
        <v>15.792590000000001</v>
      </c>
      <c r="E3664" s="1">
        <f>C3664*$V$2</f>
        <v>3.0284680000000002</v>
      </c>
      <c r="F3664" s="1">
        <f>D3664*$V$3</f>
        <v>63.170360000000002</v>
      </c>
      <c r="G3664" s="1">
        <f>(E3664+F3664)</f>
        <v>66.198828000000006</v>
      </c>
      <c r="H3664" s="1">
        <f>B3664*(1/3)</f>
        <v>13.299999999999999</v>
      </c>
      <c r="I3664" s="1">
        <f>IF((H3664-G3664)&gt;0, (H3664-G3664), (0))</f>
        <v>0</v>
      </c>
      <c r="J3664" s="1">
        <f>IF(I3664=0, G3664-H3664,0)</f>
        <v>52.898828000000009</v>
      </c>
      <c r="K3664" s="1">
        <f>I3664*1000/$V$5</f>
        <v>0</v>
      </c>
      <c r="L3664" s="1">
        <f>J3664*1000/$V$4</f>
        <v>948.00767025089624</v>
      </c>
      <c r="M3664" s="1">
        <f>L3664/$Y$4</f>
        <v>398.32255052558668</v>
      </c>
      <c r="N3664" s="1">
        <f>M3664*$Y$5</f>
        <v>557.65157073582134</v>
      </c>
      <c r="O3664" s="1" t="s">
        <v>0</v>
      </c>
      <c r="P3664" s="1" t="s">
        <v>0</v>
      </c>
      <c r="Q3664" s="1">
        <f>Q3663+K3664-L3664</f>
        <v>-72826.946111545782</v>
      </c>
      <c r="R3664">
        <f>Q3664*$V$5/1000</f>
        <v>-1455.8106527698001</v>
      </c>
    </row>
    <row r="3665" spans="1:18" x14ac:dyDescent="0.25">
      <c r="A3665" s="4">
        <v>42888.624999991116</v>
      </c>
      <c r="B3665">
        <v>40.299999999999997</v>
      </c>
      <c r="C3665">
        <v>7.5787299999999993</v>
      </c>
      <c r="D3665" s="3">
        <v>14.60717</v>
      </c>
      <c r="E3665" s="1">
        <f>C3665*$V$2</f>
        <v>3.0314920000000001</v>
      </c>
      <c r="F3665" s="1">
        <f>D3665*$V$3</f>
        <v>58.42868</v>
      </c>
      <c r="G3665" s="1">
        <f>(E3665+F3665)</f>
        <v>61.460172</v>
      </c>
      <c r="H3665" s="1">
        <f>B3665*(1/3)</f>
        <v>13.433333333333332</v>
      </c>
      <c r="I3665" s="1">
        <f>IF((H3665-G3665)&gt;0, (H3665-G3665), (0))</f>
        <v>0</v>
      </c>
      <c r="J3665" s="1">
        <f>IF(I3665=0, G3665-H3665,0)</f>
        <v>48.02683866666667</v>
      </c>
      <c r="K3665" s="1">
        <f>I3665*1000/$V$5</f>
        <v>0</v>
      </c>
      <c r="L3665" s="1">
        <f>J3665*1000/$V$4</f>
        <v>860.6960334528078</v>
      </c>
      <c r="M3665" s="1">
        <f>L3665/$Y$4</f>
        <v>361.63698884571755</v>
      </c>
      <c r="N3665" s="1">
        <f>M3665*$Y$5</f>
        <v>506.29178438400453</v>
      </c>
      <c r="O3665" s="1" t="s">
        <v>0</v>
      </c>
      <c r="P3665" s="1" t="s">
        <v>0</v>
      </c>
      <c r="Q3665" s="1">
        <f>Q3664+K3665-L3665</f>
        <v>-73687.642144998594</v>
      </c>
      <c r="R3665">
        <f>Q3665*$V$5/1000</f>
        <v>-1473.0159664785217</v>
      </c>
    </row>
    <row r="3666" spans="1:18" x14ac:dyDescent="0.25">
      <c r="A3666" s="4">
        <v>42888.66666665778</v>
      </c>
      <c r="B3666">
        <v>39</v>
      </c>
      <c r="C3666">
        <v>7.6284300000000007</v>
      </c>
      <c r="D3666" s="3">
        <v>11.445229999999999</v>
      </c>
      <c r="E3666" s="1">
        <f>C3666*$V$2</f>
        <v>3.0513720000000006</v>
      </c>
      <c r="F3666" s="1">
        <f>D3666*$V$3</f>
        <v>45.780919999999995</v>
      </c>
      <c r="G3666" s="1">
        <f>(E3666+F3666)</f>
        <v>48.832291999999995</v>
      </c>
      <c r="H3666" s="1">
        <f>B3666*(1/3)</f>
        <v>13</v>
      </c>
      <c r="I3666" s="1">
        <f>IF((H3666-G3666)&gt;0, (H3666-G3666), (0))</f>
        <v>0</v>
      </c>
      <c r="J3666" s="1">
        <f>IF(I3666=0, G3666-H3666,0)</f>
        <v>35.832291999999995</v>
      </c>
      <c r="K3666" s="1">
        <f>I3666*1000/$V$5</f>
        <v>0</v>
      </c>
      <c r="L3666" s="1">
        <f>J3666*1000/$V$4</f>
        <v>642.15577060931889</v>
      </c>
      <c r="M3666" s="1">
        <f>L3666/$Y$4</f>
        <v>269.81334899551217</v>
      </c>
      <c r="N3666" s="1">
        <f>M3666*$Y$5</f>
        <v>377.73868859371703</v>
      </c>
      <c r="O3666" s="1" t="s">
        <v>0</v>
      </c>
      <c r="P3666" s="1" t="s">
        <v>0</v>
      </c>
      <c r="Q3666" s="1">
        <f>Q3665+K3666-L3666</f>
        <v>-74329.797915607909</v>
      </c>
      <c r="R3666">
        <f>Q3666*$V$5/1000</f>
        <v>-1485.8526603330019</v>
      </c>
    </row>
    <row r="3667" spans="1:18" x14ac:dyDescent="0.25">
      <c r="A3667" s="4">
        <v>42888.708333324445</v>
      </c>
      <c r="B3667">
        <v>41.2</v>
      </c>
      <c r="C3667">
        <v>7.2989899999999999</v>
      </c>
      <c r="D3667" s="3">
        <v>7.0827499999999999</v>
      </c>
      <c r="E3667" s="1">
        <f>C3667*$V$2</f>
        <v>2.9195960000000003</v>
      </c>
      <c r="F3667" s="1">
        <f>D3667*$V$3</f>
        <v>28.331</v>
      </c>
      <c r="G3667" s="1">
        <f>(E3667+F3667)</f>
        <v>31.250596000000002</v>
      </c>
      <c r="H3667" s="1">
        <f>B3667*(1/3)</f>
        <v>13.733333333333334</v>
      </c>
      <c r="I3667" s="1">
        <f>IF((H3667-G3667)&gt;0, (H3667-G3667), (0))</f>
        <v>0</v>
      </c>
      <c r="J3667" s="1">
        <f>IF(I3667=0, G3667-H3667,0)</f>
        <v>17.517262666666667</v>
      </c>
      <c r="K3667" s="1">
        <f>I3667*1000/$V$5</f>
        <v>0</v>
      </c>
      <c r="L3667" s="1">
        <f>J3667*1000/$V$4</f>
        <v>313.92943847072877</v>
      </c>
      <c r="M3667" s="1">
        <f>L3667/$Y$4</f>
        <v>131.90312540786923</v>
      </c>
      <c r="N3667" s="1">
        <f>M3667*$Y$5</f>
        <v>184.6643755710169</v>
      </c>
      <c r="O3667" s="1" t="s">
        <v>0</v>
      </c>
      <c r="P3667" s="1" t="s">
        <v>0</v>
      </c>
      <c r="Q3667" s="1">
        <f>Q3666+K3667-L3667</f>
        <v>-74643.727354078641</v>
      </c>
      <c r="R3667">
        <f>Q3667*$V$5/1000</f>
        <v>-1492.1281098080319</v>
      </c>
    </row>
    <row r="3668" spans="1:18" x14ac:dyDescent="0.25">
      <c r="A3668" s="4">
        <v>42888.749999991109</v>
      </c>
      <c r="B3668">
        <v>42.3</v>
      </c>
      <c r="C3668">
        <v>9.4278399999999998</v>
      </c>
      <c r="D3668" s="3">
        <v>2.3264130000000001</v>
      </c>
      <c r="E3668" s="1">
        <f>C3668*$V$2</f>
        <v>3.7711360000000003</v>
      </c>
      <c r="F3668" s="1">
        <f>D3668*$V$3</f>
        <v>9.3056520000000003</v>
      </c>
      <c r="G3668" s="1">
        <f>(E3668+F3668)</f>
        <v>13.076788000000001</v>
      </c>
      <c r="H3668" s="1">
        <f>B3668*(1/3)</f>
        <v>14.099999999999998</v>
      </c>
      <c r="I3668" s="1">
        <f>IF((H3668-G3668)&gt;0, (H3668-G3668), (0))</f>
        <v>1.0232119999999973</v>
      </c>
      <c r="J3668" s="1">
        <f>IF(I3668=0, G3668-H3668,0)</f>
        <v>0</v>
      </c>
      <c r="K3668" s="1">
        <f>I3668*1000/$V$5</f>
        <v>51.186193096548145</v>
      </c>
      <c r="L3668" s="1">
        <f>J3668*1000/$V$4</f>
        <v>0</v>
      </c>
      <c r="M3668" s="1">
        <f>L3668/$Y$4</f>
        <v>0</v>
      </c>
      <c r="N3668" s="1">
        <f>M3668*$Y$5</f>
        <v>0</v>
      </c>
      <c r="O3668" s="1" t="s">
        <v>0</v>
      </c>
      <c r="P3668" s="1" t="s">
        <v>0</v>
      </c>
      <c r="Q3668" s="1">
        <f>Q3667+K3668-L3668</f>
        <v>-74592.541160982088</v>
      </c>
      <c r="R3668">
        <f>Q3668*$V$5/1000</f>
        <v>-1491.1048978080319</v>
      </c>
    </row>
    <row r="3669" spans="1:18" x14ac:dyDescent="0.25">
      <c r="A3669" s="4">
        <v>42888.791666657773</v>
      </c>
      <c r="B3669">
        <v>43</v>
      </c>
      <c r="C3669">
        <v>7.26905</v>
      </c>
      <c r="D3669" s="3">
        <v>0.12838917</v>
      </c>
      <c r="E3669" s="1">
        <f>C3669*$V$2</f>
        <v>2.9076200000000001</v>
      </c>
      <c r="F3669" s="1">
        <f>D3669*$V$3</f>
        <v>0.51355667999999999</v>
      </c>
      <c r="G3669" s="1">
        <f>(E3669+F3669)</f>
        <v>3.4211766800000003</v>
      </c>
      <c r="H3669" s="1">
        <f>B3669*(1/3)</f>
        <v>14.333333333333332</v>
      </c>
      <c r="I3669" s="1">
        <f>IF((H3669-G3669)&gt;0, (H3669-G3669), (0))</f>
        <v>10.912156653333332</v>
      </c>
      <c r="J3669" s="1">
        <f>IF(I3669=0, G3669-H3669,0)</f>
        <v>0</v>
      </c>
      <c r="K3669" s="1">
        <f>I3669*1000/$V$5</f>
        <v>545.88077305319325</v>
      </c>
      <c r="L3669" s="1">
        <f>J3669*1000/$V$4</f>
        <v>0</v>
      </c>
      <c r="M3669" s="1">
        <f>L3669/$Y$4</f>
        <v>0</v>
      </c>
      <c r="N3669" s="1">
        <f>M3669*$Y$5</f>
        <v>0</v>
      </c>
      <c r="O3669" s="1" t="s">
        <v>0</v>
      </c>
      <c r="P3669" s="1" t="s">
        <v>0</v>
      </c>
      <c r="Q3669" s="1">
        <f>Q3668+K3669-L3669</f>
        <v>-74046.660387928889</v>
      </c>
      <c r="R3669">
        <f>Q3669*$V$5/1000</f>
        <v>-1480.1927411546985</v>
      </c>
    </row>
    <row r="3670" spans="1:18" x14ac:dyDescent="0.25">
      <c r="A3670" s="4">
        <v>42888.833333324437</v>
      </c>
      <c r="B3670">
        <v>42.6</v>
      </c>
      <c r="C3670">
        <v>6.1705399999999999</v>
      </c>
      <c r="D3670" s="3">
        <v>-7.0017200000000003E-3</v>
      </c>
      <c r="E3670" s="1">
        <f>C3670*$V$2</f>
        <v>2.468216</v>
      </c>
      <c r="F3670" s="1">
        <f>D3670*$V$3</f>
        <v>-2.8006880000000001E-2</v>
      </c>
      <c r="G3670" s="1">
        <f>(E3670+F3670)</f>
        <v>2.44020912</v>
      </c>
      <c r="H3670" s="1">
        <f>B3670*(1/3)</f>
        <v>14.2</v>
      </c>
      <c r="I3670" s="1">
        <f>IF((H3670-G3670)&gt;0, (H3670-G3670), (0))</f>
        <v>11.759790879999999</v>
      </c>
      <c r="J3670" s="1">
        <f>IF(I3670=0, G3670-H3670,0)</f>
        <v>0</v>
      </c>
      <c r="K3670" s="1">
        <f>I3670*1000/$V$5</f>
        <v>588.28368584292139</v>
      </c>
      <c r="L3670" s="1">
        <f>J3670*1000/$V$4</f>
        <v>0</v>
      </c>
      <c r="M3670" s="1">
        <f>L3670/$Y$4</f>
        <v>0</v>
      </c>
      <c r="N3670" s="1">
        <f>M3670*$Y$5</f>
        <v>0</v>
      </c>
      <c r="O3670" s="1" t="s">
        <v>0</v>
      </c>
      <c r="P3670" s="1" t="s">
        <v>0</v>
      </c>
      <c r="Q3670" s="1">
        <f>Q3669+K3670-L3670</f>
        <v>-73458.376702085967</v>
      </c>
      <c r="R3670">
        <f>Q3670*$V$5/1000</f>
        <v>-1468.4329502746984</v>
      </c>
    </row>
    <row r="3671" spans="1:18" x14ac:dyDescent="0.25">
      <c r="A3671" s="4">
        <v>42888.874999991102</v>
      </c>
      <c r="B3671">
        <v>42.8</v>
      </c>
      <c r="C3671">
        <v>3.9144200000000002</v>
      </c>
      <c r="D3671" s="3">
        <v>-7.0017200000000003E-3</v>
      </c>
      <c r="E3671" s="1">
        <f>C3671*$V$2</f>
        <v>1.5657680000000003</v>
      </c>
      <c r="F3671" s="1">
        <f>D3671*$V$3</f>
        <v>-2.8006880000000001E-2</v>
      </c>
      <c r="G3671" s="1">
        <f>(E3671+F3671)</f>
        <v>1.5377611200000003</v>
      </c>
      <c r="H3671" s="1">
        <f>B3671*(1/3)</f>
        <v>14.266666666666666</v>
      </c>
      <c r="I3671" s="1">
        <f>IF((H3671-G3671)&gt;0, (H3671-G3671), (0))</f>
        <v>12.728905546666665</v>
      </c>
      <c r="J3671" s="1">
        <f>IF(I3671=0, G3671-H3671,0)</f>
        <v>0</v>
      </c>
      <c r="K3671" s="1">
        <f>I3671*1000/$V$5</f>
        <v>636.76365916291479</v>
      </c>
      <c r="L3671" s="1">
        <f>J3671*1000/$V$4</f>
        <v>0</v>
      </c>
      <c r="M3671" s="1">
        <f>L3671/$Y$4</f>
        <v>0</v>
      </c>
      <c r="N3671" s="1">
        <f>M3671*$Y$5</f>
        <v>0</v>
      </c>
      <c r="O3671" s="1" t="s">
        <v>0</v>
      </c>
      <c r="P3671" s="1" t="s">
        <v>0</v>
      </c>
      <c r="Q3671" s="1">
        <f>Q3670+K3671-L3671</f>
        <v>-72821.613042923054</v>
      </c>
      <c r="R3671">
        <f>Q3671*$V$5/1000</f>
        <v>-1455.7040447280319</v>
      </c>
    </row>
    <row r="3672" spans="1:18" x14ac:dyDescent="0.25">
      <c r="A3672" s="4">
        <v>42888.916666657766</v>
      </c>
      <c r="B3672">
        <v>41.9</v>
      </c>
      <c r="C3672">
        <v>3.50909</v>
      </c>
      <c r="D3672" s="3">
        <v>-7.0017200000000003E-3</v>
      </c>
      <c r="E3672" s="1">
        <f>C3672*$V$2</f>
        <v>1.4036360000000001</v>
      </c>
      <c r="F3672" s="1">
        <f>D3672*$V$3</f>
        <v>-2.8006880000000001E-2</v>
      </c>
      <c r="G3672" s="1">
        <f>(E3672+F3672)</f>
        <v>1.3756291200000001</v>
      </c>
      <c r="H3672" s="1">
        <f>B3672*(1/3)</f>
        <v>13.966666666666665</v>
      </c>
      <c r="I3672" s="1">
        <f>IF((H3672-G3672)&gt;0, (H3672-G3672), (0))</f>
        <v>12.591037546666666</v>
      </c>
      <c r="J3672" s="1">
        <f>IF(I3672=0, G3672-H3672,0)</f>
        <v>0</v>
      </c>
      <c r="K3672" s="1">
        <f>I3672*1000/$V$5</f>
        <v>629.86681073870272</v>
      </c>
      <c r="L3672" s="1">
        <f>J3672*1000/$V$4</f>
        <v>0</v>
      </c>
      <c r="M3672" s="1">
        <f>L3672/$Y$4</f>
        <v>0</v>
      </c>
      <c r="N3672" s="1">
        <f>M3672*$Y$5</f>
        <v>0</v>
      </c>
      <c r="O3672" s="1" t="s">
        <v>0</v>
      </c>
      <c r="P3672" s="1" t="s">
        <v>0</v>
      </c>
      <c r="Q3672" s="1">
        <f>Q3671+K3672-L3672</f>
        <v>-72191.746232184349</v>
      </c>
      <c r="R3672">
        <f>Q3672*$V$5/1000</f>
        <v>-1443.113007181365</v>
      </c>
    </row>
    <row r="3673" spans="1:18" x14ac:dyDescent="0.25">
      <c r="A3673" s="4">
        <v>42888.95833332443</v>
      </c>
      <c r="B3673">
        <v>41.4</v>
      </c>
      <c r="C3673">
        <v>4.2872500000000002</v>
      </c>
      <c r="D3673" s="3">
        <v>-7.0017200000000003E-3</v>
      </c>
      <c r="E3673" s="1">
        <f>C3673*$V$2</f>
        <v>1.7149000000000001</v>
      </c>
      <c r="F3673" s="1">
        <f>D3673*$V$3</f>
        <v>-2.8006880000000001E-2</v>
      </c>
      <c r="G3673" s="1">
        <f>(E3673+F3673)</f>
        <v>1.6868931200000001</v>
      </c>
      <c r="H3673" s="1">
        <f>B3673*(1/3)</f>
        <v>13.799999999999999</v>
      </c>
      <c r="I3673" s="1">
        <f>IF((H3673-G3673)&gt;0, (H3673-G3673), (0))</f>
        <v>12.113106879999998</v>
      </c>
      <c r="J3673" s="1">
        <f>IF(I3673=0, G3673-H3673,0)</f>
        <v>0</v>
      </c>
      <c r="K3673" s="1">
        <f>I3673*1000/$V$5</f>
        <v>605.95832316158067</v>
      </c>
      <c r="L3673" s="1">
        <f>J3673*1000/$V$4</f>
        <v>0</v>
      </c>
      <c r="M3673" s="1">
        <f>L3673/$Y$4</f>
        <v>0</v>
      </c>
      <c r="N3673" s="1">
        <f>M3673*$Y$5</f>
        <v>0</v>
      </c>
      <c r="O3673" s="1">
        <f>SUM(N3650:N3673)</f>
        <v>3387.5607140347183</v>
      </c>
      <c r="P3673" s="1">
        <f>SUM(L3650:L3673)</f>
        <v>5758.8532138590217</v>
      </c>
      <c r="Q3673" s="1">
        <f>Q3672+K3673-L3673</f>
        <v>-71585.787909022765</v>
      </c>
      <c r="R3673">
        <f>Q3673*$V$5/1000</f>
        <v>-1430.999900301365</v>
      </c>
    </row>
    <row r="3674" spans="1:18" x14ac:dyDescent="0.25">
      <c r="A3674" s="4">
        <v>42888.999999991094</v>
      </c>
      <c r="B3674">
        <v>43.2</v>
      </c>
      <c r="C3674">
        <v>3.89642</v>
      </c>
      <c r="D3674" s="3">
        <v>-7.0017200000000003E-3</v>
      </c>
      <c r="E3674" s="1">
        <f>C3674*$V$2</f>
        <v>1.5585680000000002</v>
      </c>
      <c r="F3674" s="1">
        <f>D3674*$V$3</f>
        <v>-2.8006880000000001E-2</v>
      </c>
      <c r="G3674" s="1">
        <f>(E3674+F3674)</f>
        <v>1.5305611200000002</v>
      </c>
      <c r="H3674" s="1">
        <f>B3674*(1/3)</f>
        <v>14.4</v>
      </c>
      <c r="I3674" s="1">
        <f>IF((H3674-G3674)&gt;0, (H3674-G3674), (0))</f>
        <v>12.869438880000001</v>
      </c>
      <c r="J3674" s="1">
        <f>IF(I3674=0, G3674-H3674,0)</f>
        <v>0</v>
      </c>
      <c r="K3674" s="1">
        <f>I3674*1000/$V$5</f>
        <v>643.7938409204603</v>
      </c>
      <c r="L3674" s="1">
        <f>J3674*1000/$V$4</f>
        <v>0</v>
      </c>
      <c r="M3674" s="1">
        <f>L3674/$Y$4</f>
        <v>0</v>
      </c>
      <c r="N3674" s="1">
        <f>M3674*$Y$5</f>
        <v>0</v>
      </c>
      <c r="O3674" s="1" t="s">
        <v>0</v>
      </c>
      <c r="P3674" s="1" t="s">
        <v>0</v>
      </c>
      <c r="Q3674" s="1">
        <f>Q3673+K3674-L3674</f>
        <v>-70941.9940681023</v>
      </c>
      <c r="R3674">
        <f>Q3674*$V$5/1000</f>
        <v>-1418.130461421365</v>
      </c>
    </row>
    <row r="3675" spans="1:18" x14ac:dyDescent="0.25">
      <c r="A3675" s="4">
        <v>42889.041666657758</v>
      </c>
      <c r="B3675">
        <v>35.6</v>
      </c>
      <c r="C3675">
        <v>4.48055</v>
      </c>
      <c r="D3675" s="3">
        <v>-7.0017200000000003E-3</v>
      </c>
      <c r="E3675" s="1">
        <f>C3675*$V$2</f>
        <v>1.7922200000000001</v>
      </c>
      <c r="F3675" s="1">
        <f>D3675*$V$3</f>
        <v>-2.8006880000000001E-2</v>
      </c>
      <c r="G3675" s="1">
        <f>(E3675+F3675)</f>
        <v>1.7642131200000002</v>
      </c>
      <c r="H3675" s="1">
        <f>B3675*(1/3)</f>
        <v>11.866666666666667</v>
      </c>
      <c r="I3675" s="1">
        <f>IF((H3675-G3675)&gt;0, (H3675-G3675), (0))</f>
        <v>10.102453546666666</v>
      </c>
      <c r="J3675" s="1">
        <f>IF(I3675=0, G3675-H3675,0)</f>
        <v>0</v>
      </c>
      <c r="K3675" s="1">
        <f>I3675*1000/$V$5</f>
        <v>505.37536501584123</v>
      </c>
      <c r="L3675" s="1">
        <f>J3675*1000/$V$4</f>
        <v>0</v>
      </c>
      <c r="M3675" s="1">
        <f>L3675/$Y$4</f>
        <v>0</v>
      </c>
      <c r="N3675" s="1">
        <f>M3675*$Y$5</f>
        <v>0</v>
      </c>
      <c r="O3675" s="1" t="s">
        <v>0</v>
      </c>
      <c r="P3675" s="1" t="s">
        <v>0</v>
      </c>
      <c r="Q3675" s="1">
        <f>Q3674+K3675-L3675</f>
        <v>-70436.618703086453</v>
      </c>
      <c r="R3675">
        <f>Q3675*$V$5/1000</f>
        <v>-1408.0280078746982</v>
      </c>
    </row>
    <row r="3676" spans="1:18" x14ac:dyDescent="0.25">
      <c r="A3676" s="4">
        <v>42889.083333324423</v>
      </c>
      <c r="B3676">
        <v>34.799999999999997</v>
      </c>
      <c r="C3676">
        <v>5.22262</v>
      </c>
      <c r="D3676" s="3">
        <v>-7.0017200000000003E-3</v>
      </c>
      <c r="E3676" s="1">
        <f>C3676*$V$2</f>
        <v>2.089048</v>
      </c>
      <c r="F3676" s="1">
        <f>D3676*$V$3</f>
        <v>-2.8006880000000001E-2</v>
      </c>
      <c r="G3676" s="1">
        <f>(E3676+F3676)</f>
        <v>2.0610411200000001</v>
      </c>
      <c r="H3676" s="1">
        <f>B3676*(1/3)</f>
        <v>11.599999999999998</v>
      </c>
      <c r="I3676" s="1">
        <f>IF((H3676-G3676)&gt;0, (H3676-G3676), (0))</f>
        <v>9.5389588799999974</v>
      </c>
      <c r="J3676" s="1">
        <f>IF(I3676=0, G3676-H3676,0)</f>
        <v>0</v>
      </c>
      <c r="K3676" s="1">
        <f>I3676*1000/$V$5</f>
        <v>477.1865372686342</v>
      </c>
      <c r="L3676" s="1">
        <f>J3676*1000/$V$4</f>
        <v>0</v>
      </c>
      <c r="M3676" s="1">
        <f>L3676/$Y$4</f>
        <v>0</v>
      </c>
      <c r="N3676" s="1">
        <f>M3676*$Y$5</f>
        <v>0</v>
      </c>
      <c r="O3676" s="1" t="s">
        <v>0</v>
      </c>
      <c r="P3676" s="1" t="s">
        <v>0</v>
      </c>
      <c r="Q3676" s="1">
        <f>Q3675+K3676-L3676</f>
        <v>-69959.432165817823</v>
      </c>
      <c r="R3676">
        <f>Q3676*$V$5/1000</f>
        <v>-1398.4890489946981</v>
      </c>
    </row>
    <row r="3677" spans="1:18" x14ac:dyDescent="0.25">
      <c r="A3677" s="4">
        <v>42889.124999991087</v>
      </c>
      <c r="B3677">
        <v>34.799999999999997</v>
      </c>
      <c r="C3677">
        <v>5.7206599999999996</v>
      </c>
      <c r="D3677" s="3">
        <v>-7.0017200000000003E-3</v>
      </c>
      <c r="E3677" s="1">
        <f>C3677*$V$2</f>
        <v>2.2882639999999999</v>
      </c>
      <c r="F3677" s="1">
        <f>D3677*$V$3</f>
        <v>-2.8006880000000001E-2</v>
      </c>
      <c r="G3677" s="1">
        <f>(E3677+F3677)</f>
        <v>2.2602571199999999</v>
      </c>
      <c r="H3677" s="1">
        <f>B3677*(1/3)</f>
        <v>11.599999999999998</v>
      </c>
      <c r="I3677" s="1">
        <f>IF((H3677-G3677)&gt;0, (H3677-G3677), (0))</f>
        <v>9.3397428799999975</v>
      </c>
      <c r="J3677" s="1">
        <f>IF(I3677=0, G3677-H3677,0)</f>
        <v>0</v>
      </c>
      <c r="K3677" s="1">
        <f>I3677*1000/$V$5</f>
        <v>467.22075437718854</v>
      </c>
      <c r="L3677" s="1">
        <f>J3677*1000/$V$4</f>
        <v>0</v>
      </c>
      <c r="M3677" s="1">
        <f>L3677/$Y$4</f>
        <v>0</v>
      </c>
      <c r="N3677" s="1">
        <f>M3677*$Y$5</f>
        <v>0</v>
      </c>
      <c r="O3677" s="1" t="s">
        <v>0</v>
      </c>
      <c r="P3677" s="1" t="s">
        <v>0</v>
      </c>
      <c r="Q3677" s="1">
        <f>Q3676+K3677-L3677</f>
        <v>-69492.211411440629</v>
      </c>
      <c r="R3677">
        <f>Q3677*$V$5/1000</f>
        <v>-1389.149306114698</v>
      </c>
    </row>
    <row r="3678" spans="1:18" x14ac:dyDescent="0.25">
      <c r="A3678" s="4">
        <v>42889.166666657751</v>
      </c>
      <c r="B3678">
        <v>34.6</v>
      </c>
      <c r="C3678">
        <v>5.7157099999999996</v>
      </c>
      <c r="D3678" s="3">
        <v>-7.0017200000000003E-3</v>
      </c>
      <c r="E3678" s="1">
        <f>C3678*$V$2</f>
        <v>2.2862839999999998</v>
      </c>
      <c r="F3678" s="1">
        <f>D3678*$V$3</f>
        <v>-2.8006880000000001E-2</v>
      </c>
      <c r="G3678" s="1">
        <f>(E3678+F3678)</f>
        <v>2.2582771199999998</v>
      </c>
      <c r="H3678" s="1">
        <f>B3678*(1/3)</f>
        <v>11.533333333333333</v>
      </c>
      <c r="I3678" s="1">
        <f>IF((H3678-G3678)&gt;0, (H3678-G3678), (0))</f>
        <v>9.2750562133333325</v>
      </c>
      <c r="J3678" s="1">
        <f>IF(I3678=0, G3678-H3678,0)</f>
        <v>0</v>
      </c>
      <c r="K3678" s="1">
        <f>I3678*1000/$V$5</f>
        <v>463.98480306820079</v>
      </c>
      <c r="L3678" s="1">
        <f>J3678*1000/$V$4</f>
        <v>0</v>
      </c>
      <c r="M3678" s="1">
        <f>L3678/$Y$4</f>
        <v>0</v>
      </c>
      <c r="N3678" s="1">
        <f>M3678*$Y$5</f>
        <v>0</v>
      </c>
      <c r="O3678" s="1" t="s">
        <v>0</v>
      </c>
      <c r="P3678" s="1" t="s">
        <v>0</v>
      </c>
      <c r="Q3678" s="1">
        <f>Q3677+K3678-L3678</f>
        <v>-69028.226608372424</v>
      </c>
      <c r="R3678">
        <f>Q3678*$V$5/1000</f>
        <v>-1379.8742499013645</v>
      </c>
    </row>
    <row r="3679" spans="1:18" x14ac:dyDescent="0.25">
      <c r="A3679" s="4">
        <v>42889.208333324415</v>
      </c>
      <c r="B3679">
        <v>34.4</v>
      </c>
      <c r="C3679">
        <v>8.9237900000000003</v>
      </c>
      <c r="D3679" s="3">
        <v>-7.0017200000000003E-3</v>
      </c>
      <c r="E3679" s="1">
        <f>C3679*$V$2</f>
        <v>3.5695160000000001</v>
      </c>
      <c r="F3679" s="1">
        <f>D3679*$V$3</f>
        <v>-2.8006880000000001E-2</v>
      </c>
      <c r="G3679" s="1">
        <f>(E3679+F3679)</f>
        <v>3.5415091200000002</v>
      </c>
      <c r="H3679" s="1">
        <f>B3679*(1/3)</f>
        <v>11.466666666666665</v>
      </c>
      <c r="I3679" s="1">
        <f>IF((H3679-G3679)&gt;0, (H3679-G3679), (0))</f>
        <v>7.9251575466666644</v>
      </c>
      <c r="J3679" s="1">
        <f>IF(I3679=0, G3679-H3679,0)</f>
        <v>0</v>
      </c>
      <c r="K3679" s="1">
        <f>I3679*1000/$V$5</f>
        <v>396.45610538602625</v>
      </c>
      <c r="L3679" s="1">
        <f>J3679*1000/$V$4</f>
        <v>0</v>
      </c>
      <c r="M3679" s="1">
        <f>L3679/$Y$4</f>
        <v>0</v>
      </c>
      <c r="N3679" s="1">
        <f>M3679*$Y$5</f>
        <v>0</v>
      </c>
      <c r="O3679" s="1" t="s">
        <v>0</v>
      </c>
      <c r="P3679" s="1" t="s">
        <v>0</v>
      </c>
      <c r="Q3679" s="1">
        <f>Q3678+K3679-L3679</f>
        <v>-68631.770502986401</v>
      </c>
      <c r="R3679">
        <f>Q3679*$V$5/1000</f>
        <v>-1371.949092354698</v>
      </c>
    </row>
    <row r="3680" spans="1:18" x14ac:dyDescent="0.25">
      <c r="A3680" s="4">
        <v>42889.24999999108</v>
      </c>
      <c r="B3680">
        <v>34.700000000000003</v>
      </c>
      <c r="C3680">
        <v>10.4971</v>
      </c>
      <c r="D3680" s="3">
        <v>-7.0017200000000003E-3</v>
      </c>
      <c r="E3680" s="1">
        <f>C3680*$V$2</f>
        <v>4.1988399999999997</v>
      </c>
      <c r="F3680" s="1">
        <f>D3680*$V$3</f>
        <v>-2.8006880000000001E-2</v>
      </c>
      <c r="G3680" s="1">
        <f>(E3680+F3680)</f>
        <v>4.1708331199999993</v>
      </c>
      <c r="H3680" s="1">
        <f>B3680*(1/3)</f>
        <v>11.566666666666666</v>
      </c>
      <c r="I3680" s="1">
        <f>IF((H3680-G3680)&gt;0, (H3680-G3680), (0))</f>
        <v>7.3958335466666671</v>
      </c>
      <c r="J3680" s="1">
        <f>IF(I3680=0, G3680-H3680,0)</f>
        <v>0</v>
      </c>
      <c r="K3680" s="1">
        <f>I3680*1000/$V$5</f>
        <v>369.97666566616647</v>
      </c>
      <c r="L3680" s="1">
        <f>J3680*1000/$V$4</f>
        <v>0</v>
      </c>
      <c r="M3680" s="1">
        <f>L3680/$Y$4</f>
        <v>0</v>
      </c>
      <c r="N3680" s="1">
        <f>M3680*$Y$5</f>
        <v>0</v>
      </c>
      <c r="O3680" s="1" t="s">
        <v>0</v>
      </c>
      <c r="P3680" s="1" t="s">
        <v>0</v>
      </c>
      <c r="Q3680" s="1">
        <f>Q3679+K3680-L3680</f>
        <v>-68261.793837320234</v>
      </c>
      <c r="R3680">
        <f>Q3680*$V$5/1000</f>
        <v>-1364.5532588080314</v>
      </c>
    </row>
    <row r="3681" spans="1:18" x14ac:dyDescent="0.25">
      <c r="A3681" s="4">
        <v>42889.291666657744</v>
      </c>
      <c r="B3681">
        <v>35</v>
      </c>
      <c r="C3681">
        <v>10.169</v>
      </c>
      <c r="D3681" s="3">
        <v>-7.0017200000000003E-3</v>
      </c>
      <c r="E3681" s="1">
        <f>C3681*$V$2</f>
        <v>4.0676000000000005</v>
      </c>
      <c r="F3681" s="1">
        <f>D3681*$V$3</f>
        <v>-2.8006880000000001E-2</v>
      </c>
      <c r="G3681" s="1">
        <f>(E3681+F3681)</f>
        <v>4.0395931200000001</v>
      </c>
      <c r="H3681" s="1">
        <f>B3681*(1/3)</f>
        <v>11.666666666666666</v>
      </c>
      <c r="I3681" s="1">
        <f>IF((H3681-G3681)&gt;0, (H3681-G3681), (0))</f>
        <v>7.6270735466666659</v>
      </c>
      <c r="J3681" s="1">
        <f>IF(I3681=0, G3681-H3681,0)</f>
        <v>0</v>
      </c>
      <c r="K3681" s="1">
        <f>I3681*1000/$V$5</f>
        <v>381.54444955811238</v>
      </c>
      <c r="L3681" s="1">
        <f>J3681*1000/$V$4</f>
        <v>0</v>
      </c>
      <c r="M3681" s="1">
        <f>L3681/$Y$4</f>
        <v>0</v>
      </c>
      <c r="N3681" s="1">
        <f>M3681*$Y$5</f>
        <v>0</v>
      </c>
      <c r="O3681" s="1" t="s">
        <v>0</v>
      </c>
      <c r="P3681" s="1" t="s">
        <v>0</v>
      </c>
      <c r="Q3681" s="1">
        <f>Q3680+K3681-L3681</f>
        <v>-67880.249387762116</v>
      </c>
      <c r="R3681">
        <f>Q3681*$V$5/1000</f>
        <v>-1356.9261852613645</v>
      </c>
    </row>
    <row r="3682" spans="1:18" x14ac:dyDescent="0.25">
      <c r="A3682" s="4">
        <v>42889.333333324408</v>
      </c>
      <c r="B3682">
        <v>34.4</v>
      </c>
      <c r="C3682">
        <v>10.5198</v>
      </c>
      <c r="D3682" s="3">
        <v>1.3891769999999999</v>
      </c>
      <c r="E3682" s="1">
        <f>C3682*$V$2</f>
        <v>4.2079200000000005</v>
      </c>
      <c r="F3682" s="1">
        <f>D3682*$V$3</f>
        <v>5.5567079999999995</v>
      </c>
      <c r="G3682" s="1">
        <f>(E3682+F3682)</f>
        <v>9.7646280000000001</v>
      </c>
      <c r="H3682" s="1">
        <f>B3682*(1/3)</f>
        <v>11.466666666666665</v>
      </c>
      <c r="I3682" s="1">
        <f>IF((H3682-G3682)&gt;0, (H3682-G3682), (0))</f>
        <v>1.7020386666666649</v>
      </c>
      <c r="J3682" s="1">
        <f>IF(I3682=0, G3682-H3682,0)</f>
        <v>0</v>
      </c>
      <c r="K3682" s="1">
        <f>I3682*1000/$V$5</f>
        <v>85.144505586126314</v>
      </c>
      <c r="L3682" s="1">
        <f>J3682*1000/$V$4</f>
        <v>0</v>
      </c>
      <c r="M3682" s="1">
        <f>L3682/$Y$4</f>
        <v>0</v>
      </c>
      <c r="N3682" s="1">
        <f>M3682*$Y$5</f>
        <v>0</v>
      </c>
      <c r="O3682" s="1" t="s">
        <v>0</v>
      </c>
      <c r="P3682" s="1" t="s">
        <v>0</v>
      </c>
      <c r="Q3682" s="1">
        <f>Q3681+K3682-L3682</f>
        <v>-67795.10488217599</v>
      </c>
      <c r="R3682">
        <f>Q3682*$V$5/1000</f>
        <v>-1355.2241465946979</v>
      </c>
    </row>
    <row r="3683" spans="1:18" x14ac:dyDescent="0.25">
      <c r="A3683" s="4">
        <v>42889.374999991072</v>
      </c>
      <c r="B3683">
        <v>35.9</v>
      </c>
      <c r="C3683">
        <v>13.302200000000001</v>
      </c>
      <c r="D3683" s="3">
        <v>2.9203239999999999</v>
      </c>
      <c r="E3683" s="1">
        <f>C3683*$V$2</f>
        <v>5.3208800000000007</v>
      </c>
      <c r="F3683" s="1">
        <f>D3683*$V$3</f>
        <v>11.681296</v>
      </c>
      <c r="G3683" s="1">
        <f>(E3683+F3683)</f>
        <v>17.002175999999999</v>
      </c>
      <c r="H3683" s="1">
        <f>B3683*(1/3)</f>
        <v>11.966666666666665</v>
      </c>
      <c r="I3683" s="1">
        <f>IF((H3683-G3683)&gt;0, (H3683-G3683), (0))</f>
        <v>0</v>
      </c>
      <c r="J3683" s="1">
        <f>IF(I3683=0, G3683-H3683,0)</f>
        <v>5.0355093333333336</v>
      </c>
      <c r="K3683" s="1">
        <f>I3683*1000/$V$5</f>
        <v>0</v>
      </c>
      <c r="L3683" s="1">
        <f>J3683*1000/$V$4</f>
        <v>90.2421027479092</v>
      </c>
      <c r="M3683" s="1">
        <f>L3683/$Y$4</f>
        <v>37.916849894079498</v>
      </c>
      <c r="N3683" s="1">
        <f>M3683*$Y$5</f>
        <v>53.083589851711295</v>
      </c>
      <c r="O3683" s="1" t="s">
        <v>0</v>
      </c>
      <c r="P3683" s="1" t="s">
        <v>0</v>
      </c>
      <c r="Q3683" s="1">
        <f>Q3682+K3683-L3683</f>
        <v>-67885.346984923905</v>
      </c>
      <c r="R3683">
        <f>Q3683*$V$5/1000</f>
        <v>-1357.0280862286286</v>
      </c>
    </row>
    <row r="3684" spans="1:18" x14ac:dyDescent="0.25">
      <c r="A3684" s="4">
        <v>42889.416666657737</v>
      </c>
      <c r="B3684">
        <v>37.799999999999997</v>
      </c>
      <c r="C3684">
        <v>12.141</v>
      </c>
      <c r="D3684" s="3">
        <v>7.4402499999999998</v>
      </c>
      <c r="E3684" s="1">
        <f>C3684*$V$2</f>
        <v>4.8564000000000007</v>
      </c>
      <c r="F3684" s="1">
        <f>D3684*$V$3</f>
        <v>29.760999999999999</v>
      </c>
      <c r="G3684" s="1">
        <f>(E3684+F3684)</f>
        <v>34.617400000000004</v>
      </c>
      <c r="H3684" s="1">
        <f>B3684*(1/3)</f>
        <v>12.599999999999998</v>
      </c>
      <c r="I3684" s="1">
        <f>IF((H3684-G3684)&gt;0, (H3684-G3684), (0))</f>
        <v>0</v>
      </c>
      <c r="J3684" s="1">
        <f>IF(I3684=0, G3684-H3684,0)</f>
        <v>22.017400000000006</v>
      </c>
      <c r="K3684" s="1">
        <f>I3684*1000/$V$5</f>
        <v>0</v>
      </c>
      <c r="L3684" s="1">
        <f>J3684*1000/$V$4</f>
        <v>394.57706093189978</v>
      </c>
      <c r="M3684" s="1">
        <f>L3684/$Y$4</f>
        <v>165.78868106382345</v>
      </c>
      <c r="N3684" s="1">
        <f>M3684*$Y$5</f>
        <v>232.1041534893528</v>
      </c>
      <c r="O3684" s="1" t="s">
        <v>0</v>
      </c>
      <c r="P3684" s="1" t="s">
        <v>0</v>
      </c>
      <c r="Q3684" s="1">
        <f>Q3683+K3684-L3684</f>
        <v>-68279.924045855805</v>
      </c>
      <c r="R3684">
        <f>Q3684*$V$5/1000</f>
        <v>-1364.9156816766574</v>
      </c>
    </row>
    <row r="3685" spans="1:18" x14ac:dyDescent="0.25">
      <c r="A3685" s="4">
        <v>42889.458333324401</v>
      </c>
      <c r="B3685">
        <v>39.200000000000003</v>
      </c>
      <c r="C3685">
        <v>14.803900000000001</v>
      </c>
      <c r="D3685" s="3">
        <v>13.99682</v>
      </c>
      <c r="E3685" s="1">
        <f>C3685*$V$2</f>
        <v>5.9215600000000004</v>
      </c>
      <c r="F3685" s="1">
        <f>D3685*$V$3</f>
        <v>55.987279999999998</v>
      </c>
      <c r="G3685" s="1">
        <f>(E3685+F3685)</f>
        <v>61.908839999999998</v>
      </c>
      <c r="H3685" s="1">
        <f>B3685*(1/3)</f>
        <v>13.066666666666666</v>
      </c>
      <c r="I3685" s="1">
        <f>IF((H3685-G3685)&gt;0, (H3685-G3685), (0))</f>
        <v>0</v>
      </c>
      <c r="J3685" s="1">
        <f>IF(I3685=0, G3685-H3685,0)</f>
        <v>48.842173333333335</v>
      </c>
      <c r="K3685" s="1">
        <f>I3685*1000/$V$5</f>
        <v>0</v>
      </c>
      <c r="L3685" s="1">
        <f>J3685*1000/$V$4</f>
        <v>875.30776583034651</v>
      </c>
      <c r="M3685" s="1">
        <f>L3685/$Y$4</f>
        <v>367.7763721976246</v>
      </c>
      <c r="N3685" s="1">
        <f>M3685*$Y$5</f>
        <v>514.88692107667441</v>
      </c>
      <c r="O3685" s="1" t="s">
        <v>0</v>
      </c>
      <c r="P3685" s="1" t="s">
        <v>0</v>
      </c>
      <c r="Q3685" s="1">
        <f>Q3684+K3685-L3685</f>
        <v>-69155.231811686157</v>
      </c>
      <c r="R3685">
        <f>Q3685*$V$5/1000</f>
        <v>-1382.4130839156062</v>
      </c>
    </row>
    <row r="3686" spans="1:18" x14ac:dyDescent="0.25">
      <c r="A3686" s="4">
        <v>42889.499999991065</v>
      </c>
      <c r="B3686">
        <v>40.5</v>
      </c>
      <c r="C3686">
        <v>15.0984</v>
      </c>
      <c r="D3686" s="3">
        <v>13.389659999999999</v>
      </c>
      <c r="E3686" s="1">
        <f>C3686*$V$2</f>
        <v>6.0393600000000003</v>
      </c>
      <c r="F3686" s="1">
        <f>D3686*$V$3</f>
        <v>53.558639999999997</v>
      </c>
      <c r="G3686" s="1">
        <f>(E3686+F3686)</f>
        <v>59.597999999999999</v>
      </c>
      <c r="H3686" s="1">
        <f>B3686*(1/3)</f>
        <v>13.5</v>
      </c>
      <c r="I3686" s="1">
        <f>IF((H3686-G3686)&gt;0, (H3686-G3686), (0))</f>
        <v>0</v>
      </c>
      <c r="J3686" s="1">
        <f>IF(I3686=0, G3686-H3686,0)</f>
        <v>46.097999999999999</v>
      </c>
      <c r="K3686" s="1">
        <f>I3686*1000/$V$5</f>
        <v>0</v>
      </c>
      <c r="L3686" s="1">
        <f>J3686*1000/$V$4</f>
        <v>826.12903225806451</v>
      </c>
      <c r="M3686" s="1">
        <f>L3686/$Y$4</f>
        <v>347.11303876389269</v>
      </c>
      <c r="N3686" s="1">
        <f>M3686*$Y$5</f>
        <v>485.95825426944975</v>
      </c>
      <c r="O3686" s="1" t="s">
        <v>0</v>
      </c>
      <c r="P3686" s="1" t="s">
        <v>0</v>
      </c>
      <c r="Q3686" s="1">
        <f>Q3685+K3686-L3686</f>
        <v>-69981.360843944218</v>
      </c>
      <c r="R3686">
        <f>Q3686*$V$5/1000</f>
        <v>-1398.9274032704448</v>
      </c>
    </row>
    <row r="3687" spans="1:18" x14ac:dyDescent="0.25">
      <c r="A3687" s="4">
        <v>42889.541666657729</v>
      </c>
      <c r="B3687">
        <v>41</v>
      </c>
      <c r="C3687">
        <v>15.0984</v>
      </c>
      <c r="D3687" s="3">
        <v>16.46181</v>
      </c>
      <c r="E3687" s="1">
        <f>C3687*$V$2</f>
        <v>6.0393600000000003</v>
      </c>
      <c r="F3687" s="1">
        <f>D3687*$V$3</f>
        <v>65.847239999999999</v>
      </c>
      <c r="G3687" s="1">
        <f>(E3687+F3687)</f>
        <v>71.886600000000001</v>
      </c>
      <c r="H3687" s="1">
        <f>B3687*(1/3)</f>
        <v>13.666666666666666</v>
      </c>
      <c r="I3687" s="1">
        <f>IF((H3687-G3687)&gt;0, (H3687-G3687), (0))</f>
        <v>0</v>
      </c>
      <c r="J3687" s="1">
        <f>IF(I3687=0, G3687-H3687,0)</f>
        <v>58.219933333333337</v>
      </c>
      <c r="K3687" s="1">
        <f>I3687*1000/$V$5</f>
        <v>0</v>
      </c>
      <c r="L3687" s="1">
        <f>J3687*1000/$V$4</f>
        <v>1043.36798088411</v>
      </c>
      <c r="M3687" s="1">
        <f>L3687/$Y$4</f>
        <v>438.3899079345</v>
      </c>
      <c r="N3687" s="1">
        <f>M3687*$Y$5</f>
        <v>613.74587110829998</v>
      </c>
      <c r="O3687" s="1" t="s">
        <v>0</v>
      </c>
      <c r="P3687" s="1" t="s">
        <v>0</v>
      </c>
      <c r="Q3687" s="1">
        <f>Q3686+K3687-L3687</f>
        <v>-71024.728824828329</v>
      </c>
      <c r="R3687">
        <f>Q3687*$V$5/1000</f>
        <v>-1419.7843292083182</v>
      </c>
    </row>
    <row r="3688" spans="1:18" x14ac:dyDescent="0.25">
      <c r="A3688" s="4">
        <v>42889.583333324394</v>
      </c>
      <c r="B3688">
        <v>41.2</v>
      </c>
      <c r="C3688">
        <v>15.0984</v>
      </c>
      <c r="D3688" s="3">
        <v>14.69045</v>
      </c>
      <c r="E3688" s="1">
        <f>C3688*$V$2</f>
        <v>6.0393600000000003</v>
      </c>
      <c r="F3688" s="1">
        <f>D3688*$V$3</f>
        <v>58.761800000000001</v>
      </c>
      <c r="G3688" s="1">
        <f>(E3688+F3688)</f>
        <v>64.801159999999996</v>
      </c>
      <c r="H3688" s="1">
        <f>B3688*(1/3)</f>
        <v>13.733333333333334</v>
      </c>
      <c r="I3688" s="1">
        <f>IF((H3688-G3688)&gt;0, (H3688-G3688), (0))</f>
        <v>0</v>
      </c>
      <c r="J3688" s="1">
        <f>IF(I3688=0, G3688-H3688,0)</f>
        <v>51.067826666666662</v>
      </c>
      <c r="K3688" s="1">
        <f>I3688*1000/$V$5</f>
        <v>0</v>
      </c>
      <c r="L3688" s="1">
        <f>J3688*1000/$V$4</f>
        <v>915.19402628434875</v>
      </c>
      <c r="M3688" s="1">
        <f>L3688/$Y$4</f>
        <v>384.53530516149107</v>
      </c>
      <c r="N3688" s="1">
        <f>M3688*$Y$5</f>
        <v>538.34942722608741</v>
      </c>
      <c r="O3688" s="1" t="s">
        <v>0</v>
      </c>
      <c r="P3688" s="1" t="s">
        <v>0</v>
      </c>
      <c r="Q3688" s="1">
        <f>Q3687+K3688-L3688</f>
        <v>-71939.922851112671</v>
      </c>
      <c r="R3688">
        <f>Q3688*$V$5/1000</f>
        <v>-1438.0790577937423</v>
      </c>
    </row>
    <row r="3689" spans="1:18" x14ac:dyDescent="0.25">
      <c r="A3689" s="4">
        <v>42889.624999991058</v>
      </c>
      <c r="B3689">
        <v>41.4</v>
      </c>
      <c r="C3689">
        <v>15.0984</v>
      </c>
      <c r="D3689" s="3">
        <v>8.98902</v>
      </c>
      <c r="E3689" s="1">
        <f>C3689*$V$2</f>
        <v>6.0393600000000003</v>
      </c>
      <c r="F3689" s="1">
        <f>D3689*$V$3</f>
        <v>35.95608</v>
      </c>
      <c r="G3689" s="1">
        <f>(E3689+F3689)</f>
        <v>41.995440000000002</v>
      </c>
      <c r="H3689" s="1">
        <f>B3689*(1/3)</f>
        <v>13.799999999999999</v>
      </c>
      <c r="I3689" s="1">
        <f>IF((H3689-G3689)&gt;0, (H3689-G3689), (0))</f>
        <v>0</v>
      </c>
      <c r="J3689" s="1">
        <f>IF(I3689=0, G3689-H3689,0)</f>
        <v>28.195440000000005</v>
      </c>
      <c r="K3689" s="1">
        <f>I3689*1000/$V$5</f>
        <v>0</v>
      </c>
      <c r="L3689" s="1">
        <f>J3689*1000/$V$4</f>
        <v>505.29462365591411</v>
      </c>
      <c r="M3689" s="1">
        <f>L3689/$Y$4</f>
        <v>212.30866540164459</v>
      </c>
      <c r="N3689" s="1">
        <f>M3689*$Y$5</f>
        <v>297.23213156230241</v>
      </c>
      <c r="O3689" s="1" t="s">
        <v>0</v>
      </c>
      <c r="P3689" s="1" t="s">
        <v>0</v>
      </c>
      <c r="Q3689" s="1">
        <f>Q3688+K3689-L3689</f>
        <v>-72445.217474768579</v>
      </c>
      <c r="R3689">
        <f>Q3689*$V$5/1000</f>
        <v>-1448.1798973206237</v>
      </c>
    </row>
    <row r="3690" spans="1:18" x14ac:dyDescent="0.25">
      <c r="A3690" s="4">
        <v>42889.666666657722</v>
      </c>
      <c r="B3690">
        <v>42.2</v>
      </c>
      <c r="C3690">
        <v>12.578200000000001</v>
      </c>
      <c r="D3690" s="3">
        <v>5.2710900000000001</v>
      </c>
      <c r="E3690" s="1">
        <f>C3690*$V$2</f>
        <v>5.0312800000000006</v>
      </c>
      <c r="F3690" s="1">
        <f>D3690*$V$3</f>
        <v>21.08436</v>
      </c>
      <c r="G3690" s="1">
        <f>(E3690+F3690)</f>
        <v>26.115639999999999</v>
      </c>
      <c r="H3690" s="1">
        <f>B3690*(1/3)</f>
        <v>14.066666666666666</v>
      </c>
      <c r="I3690" s="1">
        <f>IF((H3690-G3690)&gt;0, (H3690-G3690), (0))</f>
        <v>0</v>
      </c>
      <c r="J3690" s="1">
        <f>IF(I3690=0, G3690-H3690,0)</f>
        <v>12.048973333333333</v>
      </c>
      <c r="K3690" s="1">
        <f>I3690*1000/$V$5</f>
        <v>0</v>
      </c>
      <c r="L3690" s="1">
        <f>J3690*1000/$V$4</f>
        <v>215.93142174432498</v>
      </c>
      <c r="M3690" s="1">
        <f>L3690/$Y$4</f>
        <v>90.727488127867645</v>
      </c>
      <c r="N3690" s="1">
        <f>M3690*$Y$5</f>
        <v>127.0184833790147</v>
      </c>
      <c r="O3690" s="1" t="s">
        <v>0</v>
      </c>
      <c r="P3690" s="1" t="s">
        <v>0</v>
      </c>
      <c r="Q3690" s="1">
        <f>Q3689+K3690-L3690</f>
        <v>-72661.14889651291</v>
      </c>
      <c r="R3690">
        <f>Q3690*$V$5/1000</f>
        <v>-1452.4963664412928</v>
      </c>
    </row>
    <row r="3691" spans="1:18" x14ac:dyDescent="0.25">
      <c r="A3691" s="4">
        <v>42889.708333324386</v>
      </c>
      <c r="B3691">
        <v>42.2</v>
      </c>
      <c r="C3691">
        <v>10.2624</v>
      </c>
      <c r="D3691" s="3">
        <v>3.74838</v>
      </c>
      <c r="E3691" s="1">
        <f>C3691*$V$2</f>
        <v>4.1049600000000002</v>
      </c>
      <c r="F3691" s="1">
        <f>D3691*$V$3</f>
        <v>14.99352</v>
      </c>
      <c r="G3691" s="1">
        <f>(E3691+F3691)</f>
        <v>19.098480000000002</v>
      </c>
      <c r="H3691" s="1">
        <f>B3691*(1/3)</f>
        <v>14.066666666666666</v>
      </c>
      <c r="I3691" s="1">
        <f>IF((H3691-G3691)&gt;0, (H3691-G3691), (0))</f>
        <v>0</v>
      </c>
      <c r="J3691" s="1">
        <f>IF(I3691=0, G3691-H3691,0)</f>
        <v>5.0318133333333357</v>
      </c>
      <c r="K3691" s="1">
        <f>I3691*1000/$V$5</f>
        <v>0</v>
      </c>
      <c r="L3691" s="1">
        <f>J3691*1000/$V$4</f>
        <v>90.175866188769461</v>
      </c>
      <c r="M3691" s="1">
        <f>L3691/$Y$4</f>
        <v>37.889019407045993</v>
      </c>
      <c r="N3691" s="1">
        <f>M3691*$Y$5</f>
        <v>53.044627169864384</v>
      </c>
      <c r="O3691" s="1" t="s">
        <v>0</v>
      </c>
      <c r="P3691" s="1" t="s">
        <v>0</v>
      </c>
      <c r="Q3691" s="1">
        <f>Q3690+K3691-L3691</f>
        <v>-72751.324762701683</v>
      </c>
      <c r="R3691">
        <f>Q3691*$V$5/1000</f>
        <v>-1454.2989820064065</v>
      </c>
    </row>
    <row r="3692" spans="1:18" x14ac:dyDescent="0.25">
      <c r="A3692" s="4">
        <v>42889.749999991051</v>
      </c>
      <c r="B3692">
        <v>42.7</v>
      </c>
      <c r="C3692">
        <v>9.2500300000000006</v>
      </c>
      <c r="D3692" s="3">
        <v>1.793558</v>
      </c>
      <c r="E3692" s="1">
        <f>C3692*$V$2</f>
        <v>3.7000120000000005</v>
      </c>
      <c r="F3692" s="1">
        <f>D3692*$V$3</f>
        <v>7.1742319999999999</v>
      </c>
      <c r="G3692" s="1">
        <f>(E3692+F3692)</f>
        <v>10.874244000000001</v>
      </c>
      <c r="H3692" s="1">
        <f>B3692*(1/3)</f>
        <v>14.233333333333334</v>
      </c>
      <c r="I3692" s="1">
        <f>IF((H3692-G3692)&gt;0, (H3692-G3692), (0))</f>
        <v>3.3590893333333334</v>
      </c>
      <c r="J3692" s="1">
        <f>IF(I3692=0, G3692-H3692,0)</f>
        <v>0</v>
      </c>
      <c r="K3692" s="1">
        <f>I3692*1000/$V$5</f>
        <v>168.0384859096215</v>
      </c>
      <c r="L3692" s="1">
        <f>J3692*1000/$V$4</f>
        <v>0</v>
      </c>
      <c r="M3692" s="1">
        <f>L3692/$Y$4</f>
        <v>0</v>
      </c>
      <c r="N3692" s="1">
        <f>M3692*$Y$5</f>
        <v>0</v>
      </c>
      <c r="O3692" s="1" t="s">
        <v>0</v>
      </c>
      <c r="P3692" s="1" t="s">
        <v>0</v>
      </c>
      <c r="Q3692" s="1">
        <f>Q3691+K3692-L3692</f>
        <v>-72583.28627679206</v>
      </c>
      <c r="R3692">
        <f>Q3692*$V$5/1000</f>
        <v>-1450.939892673073</v>
      </c>
    </row>
    <row r="3693" spans="1:18" x14ac:dyDescent="0.25">
      <c r="A3693" s="4">
        <v>42889.791666657715</v>
      </c>
      <c r="B3693">
        <v>44.4</v>
      </c>
      <c r="C3693">
        <v>6.05457</v>
      </c>
      <c r="D3693" s="3">
        <v>4.7312270000000003E-2</v>
      </c>
      <c r="E3693" s="1">
        <f>C3693*$V$2</f>
        <v>2.4218280000000001</v>
      </c>
      <c r="F3693" s="1">
        <f>D3693*$V$3</f>
        <v>0.18924908000000001</v>
      </c>
      <c r="G3693" s="1">
        <f>(E3693+F3693)</f>
        <v>2.6110770800000003</v>
      </c>
      <c r="H3693" s="1">
        <f>B3693*(1/3)</f>
        <v>14.799999999999999</v>
      </c>
      <c r="I3693" s="1">
        <f>IF((H3693-G3693)&gt;0, (H3693-G3693), (0))</f>
        <v>12.18892292</v>
      </c>
      <c r="J3693" s="1">
        <f>IF(I3693=0, G3693-H3693,0)</f>
        <v>0</v>
      </c>
      <c r="K3693" s="1">
        <f>I3693*1000/$V$5</f>
        <v>609.75102151075532</v>
      </c>
      <c r="L3693" s="1">
        <f>J3693*1000/$V$4</f>
        <v>0</v>
      </c>
      <c r="M3693" s="1">
        <f>L3693/$Y$4</f>
        <v>0</v>
      </c>
      <c r="N3693" s="1">
        <f>M3693*$Y$5</f>
        <v>0</v>
      </c>
      <c r="O3693" s="1" t="s">
        <v>0</v>
      </c>
      <c r="P3693" s="1" t="s">
        <v>0</v>
      </c>
      <c r="Q3693" s="1">
        <f>Q3692+K3693-L3693</f>
        <v>-71973.535255281298</v>
      </c>
      <c r="R3693">
        <f>Q3693*$V$5/1000</f>
        <v>-1438.7509697530732</v>
      </c>
    </row>
    <row r="3694" spans="1:18" x14ac:dyDescent="0.25">
      <c r="A3694" s="4">
        <v>42889.833333324379</v>
      </c>
      <c r="B3694">
        <v>44</v>
      </c>
      <c r="C3694">
        <v>7.4706400000000004</v>
      </c>
      <c r="D3694" s="3">
        <v>-7.0017200000000003E-3</v>
      </c>
      <c r="E3694" s="1">
        <f>C3694*$V$2</f>
        <v>2.9882560000000002</v>
      </c>
      <c r="F3694" s="1">
        <f>D3694*$V$3</f>
        <v>-2.8006880000000001E-2</v>
      </c>
      <c r="G3694" s="1">
        <f>(E3694+F3694)</f>
        <v>2.9602491200000003</v>
      </c>
      <c r="H3694" s="1">
        <f>B3694*(1/3)</f>
        <v>14.666666666666666</v>
      </c>
      <c r="I3694" s="1">
        <f>IF((H3694-G3694)&gt;0, (H3694-G3694), (0))</f>
        <v>11.706417546666666</v>
      </c>
      <c r="J3694" s="1">
        <f>IF(I3694=0, G3694-H3694,0)</f>
        <v>0</v>
      </c>
      <c r="K3694" s="1">
        <f>I3694*1000/$V$5</f>
        <v>585.61368417542099</v>
      </c>
      <c r="L3694" s="1">
        <f>J3694*1000/$V$4</f>
        <v>0</v>
      </c>
      <c r="M3694" s="1">
        <f>L3694/$Y$4</f>
        <v>0</v>
      </c>
      <c r="N3694" s="1">
        <f>M3694*$Y$5</f>
        <v>0</v>
      </c>
      <c r="O3694" s="1" t="s">
        <v>0</v>
      </c>
      <c r="P3694" s="1" t="s">
        <v>0</v>
      </c>
      <c r="Q3694" s="1">
        <f>Q3693+K3694-L3694</f>
        <v>-71387.921571105879</v>
      </c>
      <c r="R3694">
        <f>Q3694*$V$5/1000</f>
        <v>-1427.0445522064065</v>
      </c>
    </row>
    <row r="3695" spans="1:18" x14ac:dyDescent="0.25">
      <c r="A3695" s="4">
        <v>42889.874999991043</v>
      </c>
      <c r="B3695">
        <v>46.8</v>
      </c>
      <c r="C3695">
        <v>7.2377600000000006</v>
      </c>
      <c r="D3695" s="3">
        <v>-7.0017200000000003E-3</v>
      </c>
      <c r="E3695" s="1">
        <f>C3695*$V$2</f>
        <v>2.8951040000000003</v>
      </c>
      <c r="F3695" s="1">
        <f>D3695*$V$3</f>
        <v>-2.8006880000000001E-2</v>
      </c>
      <c r="G3695" s="1">
        <f>(E3695+F3695)</f>
        <v>2.8670971200000004</v>
      </c>
      <c r="H3695" s="1">
        <f>B3695*(1/3)</f>
        <v>15.599999999999998</v>
      </c>
      <c r="I3695" s="1">
        <f>IF((H3695-G3695)&gt;0, (H3695-G3695), (0))</f>
        <v>12.732902879999997</v>
      </c>
      <c r="J3695" s="1">
        <f>IF(I3695=0, G3695-H3695,0)</f>
        <v>0</v>
      </c>
      <c r="K3695" s="1">
        <f>I3695*1000/$V$5</f>
        <v>636.96362581290634</v>
      </c>
      <c r="L3695" s="1">
        <f>J3695*1000/$V$4</f>
        <v>0</v>
      </c>
      <c r="M3695" s="1">
        <f>L3695/$Y$4</f>
        <v>0</v>
      </c>
      <c r="N3695" s="1">
        <f>M3695*$Y$5</f>
        <v>0</v>
      </c>
      <c r="O3695" s="1" t="s">
        <v>0</v>
      </c>
      <c r="P3695" s="1" t="s">
        <v>0</v>
      </c>
      <c r="Q3695" s="1">
        <f>Q3694+K3695-L3695</f>
        <v>-70750.957945292976</v>
      </c>
      <c r="R3695">
        <f>Q3695*$V$5/1000</f>
        <v>-1414.3116493264065</v>
      </c>
    </row>
    <row r="3696" spans="1:18" x14ac:dyDescent="0.25">
      <c r="A3696" s="4">
        <v>42889.916666657708</v>
      </c>
      <c r="B3696">
        <v>44.6</v>
      </c>
      <c r="C3696">
        <v>5.0932200000000005</v>
      </c>
      <c r="D3696" s="3">
        <v>-7.0017200000000003E-3</v>
      </c>
      <c r="E3696" s="1">
        <f>C3696*$V$2</f>
        <v>2.0372880000000002</v>
      </c>
      <c r="F3696" s="1">
        <f>D3696*$V$3</f>
        <v>-2.8006880000000001E-2</v>
      </c>
      <c r="G3696" s="1">
        <f>(E3696+F3696)</f>
        <v>2.0092811200000003</v>
      </c>
      <c r="H3696" s="1">
        <f>B3696*(1/3)</f>
        <v>14.866666666666667</v>
      </c>
      <c r="I3696" s="1">
        <f>IF((H3696-G3696)&gt;0, (H3696-G3696), (0))</f>
        <v>12.857385546666666</v>
      </c>
      <c r="J3696" s="1">
        <f>IF(I3696=0, G3696-H3696,0)</f>
        <v>0</v>
      </c>
      <c r="K3696" s="1">
        <f>I3696*1000/$V$5</f>
        <v>643.19087276971823</v>
      </c>
      <c r="L3696" s="1">
        <f>J3696*1000/$V$4</f>
        <v>0</v>
      </c>
      <c r="M3696" s="1">
        <f>L3696/$Y$4</f>
        <v>0</v>
      </c>
      <c r="N3696" s="1">
        <f>M3696*$Y$5</f>
        <v>0</v>
      </c>
      <c r="O3696" s="1" t="s">
        <v>0</v>
      </c>
      <c r="P3696" s="1" t="s">
        <v>0</v>
      </c>
      <c r="Q3696" s="1">
        <f>Q3695+K3696-L3696</f>
        <v>-70107.76707252326</v>
      </c>
      <c r="R3696">
        <f>Q3696*$V$5/1000</f>
        <v>-1401.4542637797399</v>
      </c>
    </row>
    <row r="3697" spans="1:18" x14ac:dyDescent="0.25">
      <c r="A3697" s="4">
        <v>42889.958333324372</v>
      </c>
      <c r="B3697">
        <v>43.8</v>
      </c>
      <c r="C3697">
        <v>6.1405600000000007</v>
      </c>
      <c r="D3697" s="3">
        <v>-7.0017200000000003E-3</v>
      </c>
      <c r="E3697" s="1">
        <f>C3697*$V$2</f>
        <v>2.4562240000000006</v>
      </c>
      <c r="F3697" s="1">
        <f>D3697*$V$3</f>
        <v>-2.8006880000000001E-2</v>
      </c>
      <c r="G3697" s="1">
        <f>(E3697+F3697)</f>
        <v>2.4282171200000007</v>
      </c>
      <c r="H3697" s="1">
        <f>B3697*(1/3)</f>
        <v>14.599999999999998</v>
      </c>
      <c r="I3697" s="1">
        <f>IF((H3697-G3697)&gt;0, (H3697-G3697), (0))</f>
        <v>12.171782879999997</v>
      </c>
      <c r="J3697" s="1">
        <f>IF(I3697=0, G3697-H3697,0)</f>
        <v>0</v>
      </c>
      <c r="K3697" s="1">
        <f>I3697*1000/$V$5</f>
        <v>608.89359079539759</v>
      </c>
      <c r="L3697" s="1">
        <f>J3697*1000/$V$4</f>
        <v>0</v>
      </c>
      <c r="M3697" s="1">
        <f>L3697/$Y$4</f>
        <v>0</v>
      </c>
      <c r="N3697" s="1">
        <f>M3697*$Y$5</f>
        <v>0</v>
      </c>
      <c r="O3697" s="1">
        <f>SUM(N3674:N3697)</f>
        <v>2915.4234591327572</v>
      </c>
      <c r="P3697" s="1">
        <f>SUM(L3674:L3697)</f>
        <v>4956.2198805256876</v>
      </c>
      <c r="Q3697" s="1">
        <f>Q3696+K3697-L3697</f>
        <v>-69498.87348172786</v>
      </c>
      <c r="R3697">
        <f>Q3697*$V$5/1000</f>
        <v>-1389.2824808997398</v>
      </c>
    </row>
    <row r="3698" spans="1:18" x14ac:dyDescent="0.25">
      <c r="A3698" s="4">
        <v>42889.999999991036</v>
      </c>
      <c r="B3698">
        <v>43.2</v>
      </c>
      <c r="C3698">
        <v>4.6961899999999996</v>
      </c>
      <c r="D3698" s="3">
        <v>-7.0017200000000003E-3</v>
      </c>
      <c r="E3698" s="1">
        <f>C3698*$V$2</f>
        <v>1.878476</v>
      </c>
      <c r="F3698" s="1">
        <f>D3698*$V$3</f>
        <v>-2.8006880000000001E-2</v>
      </c>
      <c r="G3698" s="1">
        <f>(E3698+F3698)</f>
        <v>1.8504691200000001</v>
      </c>
      <c r="H3698" s="1">
        <f>B3698*(1/3)</f>
        <v>14.4</v>
      </c>
      <c r="I3698" s="1">
        <f>IF((H3698-G3698)&gt;0, (H3698-G3698), (0))</f>
        <v>12.549530880000001</v>
      </c>
      <c r="J3698" s="1">
        <f>IF(I3698=0, G3698-H3698,0)</f>
        <v>0</v>
      </c>
      <c r="K3698" s="1">
        <f>I3698*1000/$V$5</f>
        <v>627.79043921960988</v>
      </c>
      <c r="L3698" s="1">
        <f>J3698*1000/$V$4</f>
        <v>0</v>
      </c>
      <c r="M3698" s="1">
        <f>L3698/$Y$4</f>
        <v>0</v>
      </c>
      <c r="N3698" s="1">
        <f>M3698*$Y$5</f>
        <v>0</v>
      </c>
      <c r="O3698" s="1" t="s">
        <v>0</v>
      </c>
      <c r="P3698" s="1" t="s">
        <v>0</v>
      </c>
      <c r="Q3698" s="1">
        <f>Q3697+K3698-L3698</f>
        <v>-68871.083042508253</v>
      </c>
      <c r="R3698">
        <f>Q3698*$V$5/1000</f>
        <v>-1376.7329500197397</v>
      </c>
    </row>
    <row r="3699" spans="1:18" x14ac:dyDescent="0.25">
      <c r="A3699" s="4">
        <v>42890.0416666577</v>
      </c>
      <c r="B3699">
        <v>38.299999999999997</v>
      </c>
      <c r="C3699">
        <v>4.8491400000000002</v>
      </c>
      <c r="D3699" s="3">
        <v>-7.0017200000000003E-3</v>
      </c>
      <c r="E3699" s="1">
        <f>C3699*$V$2</f>
        <v>1.9396560000000003</v>
      </c>
      <c r="F3699" s="1">
        <f>D3699*$V$3</f>
        <v>-2.8006880000000001E-2</v>
      </c>
      <c r="G3699" s="1">
        <f>(E3699+F3699)</f>
        <v>1.9116491200000003</v>
      </c>
      <c r="H3699" s="1">
        <f>B3699*(1/3)</f>
        <v>12.766666666666666</v>
      </c>
      <c r="I3699" s="1">
        <f>IF((H3699-G3699)&gt;0, (H3699-G3699), (0))</f>
        <v>10.855017546666666</v>
      </c>
      <c r="J3699" s="1">
        <f>IF(I3699=0, G3699-H3699,0)</f>
        <v>0</v>
      </c>
      <c r="K3699" s="1">
        <f>I3699*1000/$V$5</f>
        <v>543.02238852759717</v>
      </c>
      <c r="L3699" s="1">
        <f>J3699*1000/$V$4</f>
        <v>0</v>
      </c>
      <c r="M3699" s="1">
        <f>L3699/$Y$4</f>
        <v>0</v>
      </c>
      <c r="N3699" s="1">
        <f>M3699*$Y$5</f>
        <v>0</v>
      </c>
      <c r="O3699" s="1" t="s">
        <v>0</v>
      </c>
      <c r="P3699" s="1" t="s">
        <v>0</v>
      </c>
      <c r="Q3699" s="1">
        <f>Q3698+K3699-L3699</f>
        <v>-68328.060653980661</v>
      </c>
      <c r="R3699">
        <f>Q3699*$V$5/1000</f>
        <v>-1365.8779324730733</v>
      </c>
    </row>
    <row r="3700" spans="1:18" x14ac:dyDescent="0.25">
      <c r="A3700" s="4">
        <v>42890.083333324365</v>
      </c>
      <c r="B3700">
        <v>35.5</v>
      </c>
      <c r="C3700">
        <v>4.9588999999999999</v>
      </c>
      <c r="D3700" s="3">
        <v>-7.0017200000000003E-3</v>
      </c>
      <c r="E3700" s="1">
        <f>C3700*$V$2</f>
        <v>1.98356</v>
      </c>
      <c r="F3700" s="1">
        <f>D3700*$V$3</f>
        <v>-2.8006880000000001E-2</v>
      </c>
      <c r="G3700" s="1">
        <f>(E3700+F3700)</f>
        <v>1.95555312</v>
      </c>
      <c r="H3700" s="1">
        <f>B3700*(1/3)</f>
        <v>11.833333333333332</v>
      </c>
      <c r="I3700" s="1">
        <f>IF((H3700-G3700)&gt;0, (H3700-G3700), (0))</f>
        <v>9.8777802133333328</v>
      </c>
      <c r="J3700" s="1">
        <f>IF(I3700=0, G3700-H3700,0)</f>
        <v>0</v>
      </c>
      <c r="K3700" s="1">
        <f>I3700*1000/$V$5</f>
        <v>494.1360787060197</v>
      </c>
      <c r="L3700" s="1">
        <f>J3700*1000/$V$4</f>
        <v>0</v>
      </c>
      <c r="M3700" s="1">
        <f>L3700/$Y$4</f>
        <v>0</v>
      </c>
      <c r="N3700" s="1">
        <f>M3700*$Y$5</f>
        <v>0</v>
      </c>
      <c r="O3700" s="1" t="s">
        <v>0</v>
      </c>
      <c r="P3700" s="1" t="s">
        <v>0</v>
      </c>
      <c r="Q3700" s="1">
        <f>Q3699+K3700-L3700</f>
        <v>-67833.924575274636</v>
      </c>
      <c r="R3700">
        <f>Q3700*$V$5/1000</f>
        <v>-1356.0001522597397</v>
      </c>
    </row>
    <row r="3701" spans="1:18" x14ac:dyDescent="0.25">
      <c r="A3701" s="4">
        <v>42890.124999991029</v>
      </c>
      <c r="B3701">
        <v>34.9</v>
      </c>
      <c r="C3701">
        <v>6.0096600000000002</v>
      </c>
      <c r="D3701" s="3">
        <v>-7.0017200000000003E-3</v>
      </c>
      <c r="E3701" s="1">
        <f>C3701*$V$2</f>
        <v>2.4038640000000004</v>
      </c>
      <c r="F3701" s="1">
        <f>D3701*$V$3</f>
        <v>-2.8006880000000001E-2</v>
      </c>
      <c r="G3701" s="1">
        <f>(E3701+F3701)</f>
        <v>2.3758571200000005</v>
      </c>
      <c r="H3701" s="1">
        <f>B3701*(1/3)</f>
        <v>11.633333333333333</v>
      </c>
      <c r="I3701" s="1">
        <f>IF((H3701-G3701)&gt;0, (H3701-G3701), (0))</f>
        <v>9.2574762133333319</v>
      </c>
      <c r="J3701" s="1">
        <f>IF(I3701=0, G3701-H3701,0)</f>
        <v>0</v>
      </c>
      <c r="K3701" s="1">
        <f>I3701*1000/$V$5</f>
        <v>463.1053633483408</v>
      </c>
      <c r="L3701" s="1">
        <f>J3701*1000/$V$4</f>
        <v>0</v>
      </c>
      <c r="M3701" s="1">
        <f>L3701/$Y$4</f>
        <v>0</v>
      </c>
      <c r="N3701" s="1">
        <f>M3701*$Y$5</f>
        <v>0</v>
      </c>
      <c r="O3701" s="1" t="s">
        <v>0</v>
      </c>
      <c r="P3701" s="1" t="s">
        <v>0</v>
      </c>
      <c r="Q3701" s="1">
        <f>Q3700+K3701-L3701</f>
        <v>-67370.819211926297</v>
      </c>
      <c r="R3701">
        <f>Q3701*$V$5/1000</f>
        <v>-1346.7426760464066</v>
      </c>
    </row>
    <row r="3702" spans="1:18" x14ac:dyDescent="0.25">
      <c r="A3702" s="4">
        <v>42890.166666657693</v>
      </c>
      <c r="B3702">
        <v>34.299999999999997</v>
      </c>
      <c r="C3702">
        <v>4.7120800000000003</v>
      </c>
      <c r="D3702" s="3">
        <v>-7.0017200000000003E-3</v>
      </c>
      <c r="E3702" s="1">
        <f>C3702*$V$2</f>
        <v>1.8848320000000003</v>
      </c>
      <c r="F3702" s="1">
        <f>D3702*$V$3</f>
        <v>-2.8006880000000001E-2</v>
      </c>
      <c r="G3702" s="1">
        <f>(E3702+F3702)</f>
        <v>1.8568251200000003</v>
      </c>
      <c r="H3702" s="1">
        <f>B3702*(1/3)</f>
        <v>11.433333333333332</v>
      </c>
      <c r="I3702" s="1">
        <f>IF((H3702-G3702)&gt;0, (H3702-G3702), (0))</f>
        <v>9.5765082133333319</v>
      </c>
      <c r="J3702" s="1">
        <f>IF(I3702=0, G3702-H3702,0)</f>
        <v>0</v>
      </c>
      <c r="K3702" s="1">
        <f>I3702*1000/$V$5</f>
        <v>479.06494313823578</v>
      </c>
      <c r="L3702" s="1">
        <f>J3702*1000/$V$4</f>
        <v>0</v>
      </c>
      <c r="M3702" s="1">
        <f>L3702/$Y$4</f>
        <v>0</v>
      </c>
      <c r="N3702" s="1">
        <f>M3702*$Y$5</f>
        <v>0</v>
      </c>
      <c r="O3702" s="1" t="s">
        <v>0</v>
      </c>
      <c r="P3702" s="1" t="s">
        <v>0</v>
      </c>
      <c r="Q3702" s="1">
        <f>Q3701+K3702-L3702</f>
        <v>-66891.754268788063</v>
      </c>
      <c r="R3702">
        <f>Q3702*$V$5/1000</f>
        <v>-1337.1661678330734</v>
      </c>
    </row>
    <row r="3703" spans="1:18" x14ac:dyDescent="0.25">
      <c r="A3703" s="4">
        <v>42890.208333324357</v>
      </c>
      <c r="B3703">
        <v>34.4</v>
      </c>
      <c r="C3703">
        <v>8.8680799999999991</v>
      </c>
      <c r="D3703" s="3">
        <v>-7.0017200000000003E-3</v>
      </c>
      <c r="E3703" s="1">
        <f>C3703*$V$2</f>
        <v>3.5472319999999997</v>
      </c>
      <c r="F3703" s="1">
        <f>D3703*$V$3</f>
        <v>-2.8006880000000001E-2</v>
      </c>
      <c r="G3703" s="1">
        <f>(E3703+F3703)</f>
        <v>3.5192251199999998</v>
      </c>
      <c r="H3703" s="1">
        <f>B3703*(1/3)</f>
        <v>11.466666666666665</v>
      </c>
      <c r="I3703" s="1">
        <f>IF((H3703-G3703)&gt;0, (H3703-G3703), (0))</f>
        <v>7.9474415466666652</v>
      </c>
      <c r="J3703" s="1">
        <f>IF(I3703=0, G3703-H3703,0)</f>
        <v>0</v>
      </c>
      <c r="K3703" s="1">
        <f>I3703*1000/$V$5</f>
        <v>397.57086276471563</v>
      </c>
      <c r="L3703" s="1">
        <f>J3703*1000/$V$4</f>
        <v>0</v>
      </c>
      <c r="M3703" s="1">
        <f>L3703/$Y$4</f>
        <v>0</v>
      </c>
      <c r="N3703" s="1">
        <f>M3703*$Y$5</f>
        <v>0</v>
      </c>
      <c r="O3703" s="1" t="s">
        <v>0</v>
      </c>
      <c r="P3703" s="1" t="s">
        <v>0</v>
      </c>
      <c r="Q3703" s="1">
        <f>Q3702+K3703-L3703</f>
        <v>-66494.183406023352</v>
      </c>
      <c r="R3703">
        <f>Q3703*$V$5/1000</f>
        <v>-1329.2187262864065</v>
      </c>
    </row>
    <row r="3704" spans="1:18" x14ac:dyDescent="0.25">
      <c r="A3704" s="4">
        <v>42890.249999991021</v>
      </c>
      <c r="B3704">
        <v>35.799999999999997</v>
      </c>
      <c r="C3704">
        <v>7.2630400000000002</v>
      </c>
      <c r="D3704" s="3">
        <v>-7.0017200000000003E-3</v>
      </c>
      <c r="E3704" s="1">
        <f>C3704*$V$2</f>
        <v>2.9052160000000002</v>
      </c>
      <c r="F3704" s="1">
        <f>D3704*$V$3</f>
        <v>-2.8006880000000001E-2</v>
      </c>
      <c r="G3704" s="1">
        <f>(E3704+F3704)</f>
        <v>2.8772091200000003</v>
      </c>
      <c r="H3704" s="1">
        <f>B3704*(1/3)</f>
        <v>11.933333333333332</v>
      </c>
      <c r="I3704" s="1">
        <f>IF((H3704-G3704)&gt;0, (H3704-G3704), (0))</f>
        <v>9.056124213333332</v>
      </c>
      <c r="J3704" s="1">
        <f>IF(I3704=0, G3704-H3704,0)</f>
        <v>0</v>
      </c>
      <c r="K3704" s="1">
        <f>I3704*1000/$V$5</f>
        <v>453.03272703018177</v>
      </c>
      <c r="L3704" s="1">
        <f>J3704*1000/$V$4</f>
        <v>0</v>
      </c>
      <c r="M3704" s="1">
        <f>L3704/$Y$4</f>
        <v>0</v>
      </c>
      <c r="N3704" s="1">
        <f>M3704*$Y$5</f>
        <v>0</v>
      </c>
      <c r="O3704" s="1" t="s">
        <v>0</v>
      </c>
      <c r="P3704" s="1" t="s">
        <v>0</v>
      </c>
      <c r="Q3704" s="1">
        <f>Q3703+K3704-L3704</f>
        <v>-66041.150678993174</v>
      </c>
      <c r="R3704">
        <f>Q3704*$V$5/1000</f>
        <v>-1320.1626020730735</v>
      </c>
    </row>
    <row r="3705" spans="1:18" x14ac:dyDescent="0.25">
      <c r="A3705" s="4">
        <v>42890.291666657686</v>
      </c>
      <c r="B3705">
        <v>33.6</v>
      </c>
      <c r="C3705">
        <v>5.9665799999999996</v>
      </c>
      <c r="D3705" s="3">
        <v>0.66275070000000003</v>
      </c>
      <c r="E3705" s="1">
        <f>C3705*$V$2</f>
        <v>2.3866320000000001</v>
      </c>
      <c r="F3705" s="1">
        <f>D3705*$V$3</f>
        <v>2.6510028000000001</v>
      </c>
      <c r="G3705" s="1">
        <f>(E3705+F3705)</f>
        <v>5.0376348000000002</v>
      </c>
      <c r="H3705" s="1">
        <f>B3705*(1/3)</f>
        <v>11.2</v>
      </c>
      <c r="I3705" s="1">
        <f>IF((H3705-G3705)&gt;0, (H3705-G3705), (0))</f>
        <v>6.1623651999999991</v>
      </c>
      <c r="J3705" s="1">
        <f>IF(I3705=0, G3705-H3705,0)</f>
        <v>0</v>
      </c>
      <c r="K3705" s="1">
        <f>I3705*1000/$V$5</f>
        <v>308.27239619809905</v>
      </c>
      <c r="L3705" s="1">
        <f>J3705*1000/$V$4</f>
        <v>0</v>
      </c>
      <c r="M3705" s="1">
        <f>L3705/$Y$4</f>
        <v>0</v>
      </c>
      <c r="N3705" s="1">
        <f>M3705*$Y$5</f>
        <v>0</v>
      </c>
      <c r="O3705" s="1" t="s">
        <v>0</v>
      </c>
      <c r="P3705" s="1" t="s">
        <v>0</v>
      </c>
      <c r="Q3705" s="1">
        <f>Q3704+K3705-L3705</f>
        <v>-65732.878282795078</v>
      </c>
      <c r="R3705">
        <f>Q3705*$V$5/1000</f>
        <v>-1314.0002368730734</v>
      </c>
    </row>
    <row r="3706" spans="1:18" x14ac:dyDescent="0.25">
      <c r="A3706" s="4">
        <v>42890.33333332435</v>
      </c>
      <c r="B3706">
        <v>40.4</v>
      </c>
      <c r="C3706">
        <v>8.0447000000000006</v>
      </c>
      <c r="D3706" s="3">
        <v>2.17448</v>
      </c>
      <c r="E3706" s="1">
        <f>C3706*$V$2</f>
        <v>3.2178800000000005</v>
      </c>
      <c r="F3706" s="1">
        <f>D3706*$V$3</f>
        <v>8.6979199999999999</v>
      </c>
      <c r="G3706" s="1">
        <f>(E3706+F3706)</f>
        <v>11.915800000000001</v>
      </c>
      <c r="H3706" s="1">
        <f>B3706*(1/3)</f>
        <v>13.466666666666665</v>
      </c>
      <c r="I3706" s="1">
        <f>IF((H3706-G3706)&gt;0, (H3706-G3706), (0))</f>
        <v>1.5508666666666642</v>
      </c>
      <c r="J3706" s="1">
        <f>IF(I3706=0, G3706-H3706,0)</f>
        <v>0</v>
      </c>
      <c r="K3706" s="1">
        <f>I3706*1000/$V$5</f>
        <v>77.582124395530968</v>
      </c>
      <c r="L3706" s="1">
        <f>J3706*1000/$V$4</f>
        <v>0</v>
      </c>
      <c r="M3706" s="1">
        <f>L3706/$Y$4</f>
        <v>0</v>
      </c>
      <c r="N3706" s="1">
        <f>M3706*$Y$5</f>
        <v>0</v>
      </c>
      <c r="O3706" s="1" t="s">
        <v>0</v>
      </c>
      <c r="P3706" s="1" t="s">
        <v>0</v>
      </c>
      <c r="Q3706" s="1">
        <f>Q3705+K3706-L3706</f>
        <v>-65655.296158399549</v>
      </c>
      <c r="R3706">
        <f>Q3706*$V$5/1000</f>
        <v>-1312.4493702064069</v>
      </c>
    </row>
    <row r="3707" spans="1:18" x14ac:dyDescent="0.25">
      <c r="A3707" s="4">
        <v>42890.374999991014</v>
      </c>
      <c r="B3707">
        <v>42.9</v>
      </c>
      <c r="C3707">
        <v>8.583639999999999</v>
      </c>
      <c r="D3707" s="3">
        <v>9.4892500000000002</v>
      </c>
      <c r="E3707" s="1">
        <f>C3707*$V$2</f>
        <v>3.4334559999999996</v>
      </c>
      <c r="F3707" s="1">
        <f>D3707*$V$3</f>
        <v>37.957000000000001</v>
      </c>
      <c r="G3707" s="1">
        <f>(E3707+F3707)</f>
        <v>41.390456</v>
      </c>
      <c r="H3707" s="1">
        <f>B3707*(1/3)</f>
        <v>14.299999999999999</v>
      </c>
      <c r="I3707" s="1">
        <f>IF((H3707-G3707)&gt;0, (H3707-G3707), (0))</f>
        <v>0</v>
      </c>
      <c r="J3707" s="1">
        <f>IF(I3707=0, G3707-H3707,0)</f>
        <v>27.090456000000003</v>
      </c>
      <c r="K3707" s="1">
        <f>I3707*1000/$V$5</f>
        <v>0</v>
      </c>
      <c r="L3707" s="1">
        <f>J3707*1000/$V$4</f>
        <v>485.49204301075275</v>
      </c>
      <c r="M3707" s="1">
        <f>L3707/$Y$4</f>
        <v>203.98825336586251</v>
      </c>
      <c r="N3707" s="1">
        <f>M3707*$Y$5</f>
        <v>285.5835547122075</v>
      </c>
      <c r="O3707" s="1" t="s">
        <v>0</v>
      </c>
      <c r="P3707" s="1" t="s">
        <v>0</v>
      </c>
      <c r="Q3707" s="1">
        <f>Q3706+K3707-L3707</f>
        <v>-66140.788201410309</v>
      </c>
      <c r="R3707">
        <f>Q3707*$V$5/1000</f>
        <v>-1322.154356146192</v>
      </c>
    </row>
    <row r="3708" spans="1:18" x14ac:dyDescent="0.25">
      <c r="A3708" s="4">
        <v>42890.416666657678</v>
      </c>
      <c r="B3708">
        <v>44</v>
      </c>
      <c r="C3708">
        <v>8.2072900000000004</v>
      </c>
      <c r="D3708" s="3">
        <v>13.986790000000001</v>
      </c>
      <c r="E3708" s="1">
        <f>C3708*$V$2</f>
        <v>3.2829160000000002</v>
      </c>
      <c r="F3708" s="1">
        <f>D3708*$V$3</f>
        <v>55.947160000000004</v>
      </c>
      <c r="G3708" s="1">
        <f>(E3708+F3708)</f>
        <v>59.230076000000004</v>
      </c>
      <c r="H3708" s="1">
        <f>B3708*(1/3)</f>
        <v>14.666666666666666</v>
      </c>
      <c r="I3708" s="1">
        <f>IF((H3708-G3708)&gt;0, (H3708-G3708), (0))</f>
        <v>0</v>
      </c>
      <c r="J3708" s="1">
        <f>IF(I3708=0, G3708-H3708,0)</f>
        <v>44.56340933333334</v>
      </c>
      <c r="K3708" s="1">
        <f>I3708*1000/$V$5</f>
        <v>0</v>
      </c>
      <c r="L3708" s="1">
        <f>J3708*1000/$V$4</f>
        <v>798.62740740740753</v>
      </c>
      <c r="M3708" s="1">
        <f>L3708/$Y$4</f>
        <v>335.55773420479312</v>
      </c>
      <c r="N3708" s="1">
        <f>M3708*$Y$5</f>
        <v>469.78082788671031</v>
      </c>
      <c r="O3708" s="1" t="s">
        <v>0</v>
      </c>
      <c r="P3708" s="1" t="s">
        <v>0</v>
      </c>
      <c r="Q3708" s="1">
        <f>Q3707+K3708-L3708</f>
        <v>-66939.415608817711</v>
      </c>
      <c r="R3708">
        <f>Q3708*$V$5/1000</f>
        <v>-1338.1189180202659</v>
      </c>
    </row>
    <row r="3709" spans="1:18" x14ac:dyDescent="0.25">
      <c r="A3709" s="4">
        <v>42890.458333324343</v>
      </c>
      <c r="B3709">
        <v>46.4</v>
      </c>
      <c r="C3709">
        <v>10.115600000000001</v>
      </c>
      <c r="D3709" s="3">
        <v>17.1464</v>
      </c>
      <c r="E3709" s="1">
        <f>C3709*$V$2</f>
        <v>4.0462400000000001</v>
      </c>
      <c r="F3709" s="1">
        <f>D3709*$V$3</f>
        <v>68.585599999999999</v>
      </c>
      <c r="G3709" s="1">
        <f>(E3709+F3709)</f>
        <v>72.631839999999997</v>
      </c>
      <c r="H3709" s="1">
        <f>B3709*(1/3)</f>
        <v>15.466666666666665</v>
      </c>
      <c r="I3709" s="1">
        <f>IF((H3709-G3709)&gt;0, (H3709-G3709), (0))</f>
        <v>0</v>
      </c>
      <c r="J3709" s="1">
        <f>IF(I3709=0, G3709-H3709,0)</f>
        <v>57.165173333333328</v>
      </c>
      <c r="K3709" s="1">
        <f>I3709*1000/$V$5</f>
        <v>0</v>
      </c>
      <c r="L3709" s="1">
        <f>J3709*1000/$V$4</f>
        <v>1024.4654719235364</v>
      </c>
      <c r="M3709" s="1">
        <f>L3709/$Y$4</f>
        <v>430.44767727879679</v>
      </c>
      <c r="N3709" s="1">
        <f>M3709*$Y$5</f>
        <v>602.62674819031542</v>
      </c>
      <c r="O3709" s="1" t="s">
        <v>0</v>
      </c>
      <c r="P3709" s="1" t="s">
        <v>0</v>
      </c>
      <c r="Q3709" s="1">
        <f>Q3708+K3709-L3709</f>
        <v>-67963.881080741252</v>
      </c>
      <c r="R3709">
        <f>Q3709*$V$5/1000</f>
        <v>-1358.5979828040176</v>
      </c>
    </row>
    <row r="3710" spans="1:18" x14ac:dyDescent="0.25">
      <c r="A3710" s="4">
        <v>42890.499999991007</v>
      </c>
      <c r="B3710">
        <v>47.7</v>
      </c>
      <c r="C3710">
        <v>11.270799999999999</v>
      </c>
      <c r="D3710" s="3">
        <v>17.86815</v>
      </c>
      <c r="E3710" s="1">
        <f>C3710*$V$2</f>
        <v>4.5083200000000003</v>
      </c>
      <c r="F3710" s="1">
        <f>D3710*$V$3</f>
        <v>71.4726</v>
      </c>
      <c r="G3710" s="1">
        <f>(E3710+F3710)</f>
        <v>75.980919999999998</v>
      </c>
      <c r="H3710" s="1">
        <f>B3710*(1/3)</f>
        <v>15.9</v>
      </c>
      <c r="I3710" s="1">
        <f>IF((H3710-G3710)&gt;0, (H3710-G3710), (0))</f>
        <v>0</v>
      </c>
      <c r="J3710" s="1">
        <f>IF(I3710=0, G3710-H3710,0)</f>
        <v>60.080919999999999</v>
      </c>
      <c r="K3710" s="1">
        <f>I3710*1000/$V$5</f>
        <v>0</v>
      </c>
      <c r="L3710" s="1">
        <f>J3710*1000/$V$4</f>
        <v>1076.7189964157706</v>
      </c>
      <c r="M3710" s="1">
        <f>L3710/$Y$4</f>
        <v>452.40293967049183</v>
      </c>
      <c r="N3710" s="1">
        <f>M3710*$Y$5</f>
        <v>633.36411553868857</v>
      </c>
      <c r="O3710" s="1" t="s">
        <v>0</v>
      </c>
      <c r="P3710" s="1" t="s">
        <v>0</v>
      </c>
      <c r="Q3710" s="1">
        <f>Q3709+K3710-L3710</f>
        <v>-69040.600077157025</v>
      </c>
      <c r="R3710">
        <f>Q3710*$V$5/1000</f>
        <v>-1380.1215955423688</v>
      </c>
    </row>
    <row r="3711" spans="1:18" x14ac:dyDescent="0.25">
      <c r="A3711" s="4">
        <v>42890.541666657671</v>
      </c>
      <c r="B3711">
        <v>48</v>
      </c>
      <c r="C3711">
        <v>11.397500000000001</v>
      </c>
      <c r="D3711" s="3">
        <v>18.404509999999998</v>
      </c>
      <c r="E3711" s="1">
        <f>C3711*$V$2</f>
        <v>4.5590000000000002</v>
      </c>
      <c r="F3711" s="1">
        <f>D3711*$V$3</f>
        <v>73.618039999999993</v>
      </c>
      <c r="G3711" s="1">
        <f>(E3711+F3711)</f>
        <v>78.177039999999991</v>
      </c>
      <c r="H3711" s="1">
        <f>B3711*(1/3)</f>
        <v>16</v>
      </c>
      <c r="I3711" s="1">
        <f>IF((H3711-G3711)&gt;0, (H3711-G3711), (0))</f>
        <v>0</v>
      </c>
      <c r="J3711" s="1">
        <f>IF(I3711=0, G3711-H3711,0)</f>
        <v>62.177039999999991</v>
      </c>
      <c r="K3711" s="1">
        <f>I3711*1000/$V$5</f>
        <v>0</v>
      </c>
      <c r="L3711" s="1">
        <f>J3711*1000/$V$4</f>
        <v>1114.2838709677419</v>
      </c>
      <c r="M3711" s="1">
        <f>L3711/$Y$4</f>
        <v>468.18650040661424</v>
      </c>
      <c r="N3711" s="1">
        <f>M3711*$Y$5</f>
        <v>655.46110056925988</v>
      </c>
      <c r="O3711" s="1" t="s">
        <v>0</v>
      </c>
      <c r="P3711" s="1" t="s">
        <v>0</v>
      </c>
      <c r="Q3711" s="1">
        <f>Q3710+K3711-L3711</f>
        <v>-70154.883948124771</v>
      </c>
      <c r="R3711">
        <f>Q3711*$V$5/1000</f>
        <v>-1402.396130123014</v>
      </c>
    </row>
    <row r="3712" spans="1:18" x14ac:dyDescent="0.25">
      <c r="A3712" s="4">
        <v>42890.583333324335</v>
      </c>
      <c r="B3712">
        <v>48.1</v>
      </c>
      <c r="C3712">
        <v>10.947899999999999</v>
      </c>
      <c r="D3712" s="3">
        <v>17.380220000000001</v>
      </c>
      <c r="E3712" s="1">
        <f>C3712*$V$2</f>
        <v>4.3791599999999997</v>
      </c>
      <c r="F3712" s="1">
        <f>D3712*$V$3</f>
        <v>69.520880000000005</v>
      </c>
      <c r="G3712" s="1">
        <f>(E3712+F3712)</f>
        <v>73.900040000000004</v>
      </c>
      <c r="H3712" s="1">
        <f>B3712*(1/3)</f>
        <v>16.033333333333331</v>
      </c>
      <c r="I3712" s="1">
        <f>IF((H3712-G3712)&gt;0, (H3712-G3712), (0))</f>
        <v>0</v>
      </c>
      <c r="J3712" s="1">
        <f>IF(I3712=0, G3712-H3712,0)</f>
        <v>57.866706666666673</v>
      </c>
      <c r="K3712" s="1">
        <f>I3712*1000/$V$5</f>
        <v>0</v>
      </c>
      <c r="L3712" s="1">
        <f>J3712*1000/$V$4</f>
        <v>1037.0377538829152</v>
      </c>
      <c r="M3712" s="1">
        <f>L3712/$Y$4</f>
        <v>435.73014869030055</v>
      </c>
      <c r="N3712" s="1">
        <f>M3712*$Y$5</f>
        <v>610.02220816642068</v>
      </c>
      <c r="O3712" s="1" t="s">
        <v>0</v>
      </c>
      <c r="P3712" s="1" t="s">
        <v>0</v>
      </c>
      <c r="Q3712" s="1">
        <f>Q3711+K3712-L3712</f>
        <v>-71191.92170200769</v>
      </c>
      <c r="R3712">
        <f>Q3712*$V$5/1000</f>
        <v>-1423.1265148231337</v>
      </c>
    </row>
    <row r="3713" spans="1:18" x14ac:dyDescent="0.25">
      <c r="A3713" s="4">
        <v>42890.624999991</v>
      </c>
      <c r="B3713">
        <v>48</v>
      </c>
      <c r="C3713">
        <v>15.063700000000001</v>
      </c>
      <c r="D3713" s="3">
        <v>15.836869999999999</v>
      </c>
      <c r="E3713" s="1">
        <f>C3713*$V$2</f>
        <v>6.0254800000000008</v>
      </c>
      <c r="F3713" s="1">
        <f>D3713*$V$3</f>
        <v>63.347479999999997</v>
      </c>
      <c r="G3713" s="1">
        <f>(E3713+F3713)</f>
        <v>69.372959999999992</v>
      </c>
      <c r="H3713" s="1">
        <f>B3713*(1/3)</f>
        <v>16</v>
      </c>
      <c r="I3713" s="1">
        <f>IF((H3713-G3713)&gt;0, (H3713-G3713), (0))</f>
        <v>0</v>
      </c>
      <c r="J3713" s="1">
        <f>IF(I3713=0, G3713-H3713,0)</f>
        <v>53.372959999999992</v>
      </c>
      <c r="K3713" s="1">
        <f>I3713*1000/$V$5</f>
        <v>0</v>
      </c>
      <c r="L3713" s="1">
        <f>J3713*1000/$V$4</f>
        <v>956.50465949820784</v>
      </c>
      <c r="M3713" s="1">
        <f>L3713/$Y$4</f>
        <v>401.89271407487729</v>
      </c>
      <c r="N3713" s="1">
        <f>M3713*$Y$5</f>
        <v>562.64979970482818</v>
      </c>
      <c r="O3713" s="1" t="s">
        <v>0</v>
      </c>
      <c r="P3713" s="1" t="s">
        <v>0</v>
      </c>
      <c r="Q3713" s="1">
        <f>Q3712+K3713-L3713</f>
        <v>-72148.426361505903</v>
      </c>
      <c r="R3713">
        <f>Q3713*$V$5/1000</f>
        <v>-1442.2470429665029</v>
      </c>
    </row>
    <row r="3714" spans="1:18" x14ac:dyDescent="0.25">
      <c r="A3714" s="4">
        <v>42890.666666657664</v>
      </c>
      <c r="B3714">
        <v>48.3</v>
      </c>
      <c r="C3714">
        <v>15.072700000000001</v>
      </c>
      <c r="D3714" s="3">
        <v>10.299610000000001</v>
      </c>
      <c r="E3714" s="1">
        <f>C3714*$V$2</f>
        <v>6.0290800000000004</v>
      </c>
      <c r="F3714" s="1">
        <f>D3714*$V$3</f>
        <v>41.198440000000005</v>
      </c>
      <c r="G3714" s="1">
        <f>(E3714+F3714)</f>
        <v>47.227520000000005</v>
      </c>
      <c r="H3714" s="1">
        <f>B3714*(1/3)</f>
        <v>16.099999999999998</v>
      </c>
      <c r="I3714" s="1">
        <f>IF((H3714-G3714)&gt;0, (H3714-G3714), (0))</f>
        <v>0</v>
      </c>
      <c r="J3714" s="1">
        <f>IF(I3714=0, G3714-H3714,0)</f>
        <v>31.127520000000008</v>
      </c>
      <c r="K3714" s="1">
        <f>I3714*1000/$V$5</f>
        <v>0</v>
      </c>
      <c r="L3714" s="1">
        <f>J3714*1000/$V$4</f>
        <v>557.84086021505391</v>
      </c>
      <c r="M3714" s="1">
        <f>L3714/$Y$4</f>
        <v>234.38691605674535</v>
      </c>
      <c r="N3714" s="1">
        <f>M3714*$Y$5</f>
        <v>328.14168247944349</v>
      </c>
      <c r="O3714" s="1" t="s">
        <v>0</v>
      </c>
      <c r="P3714" s="1" t="s">
        <v>0</v>
      </c>
      <c r="Q3714" s="1">
        <f>Q3713+K3714-L3714</f>
        <v>-72706.267221720962</v>
      </c>
      <c r="R3714">
        <f>Q3714*$V$5/1000</f>
        <v>-1453.3982817622018</v>
      </c>
    </row>
    <row r="3715" spans="1:18" x14ac:dyDescent="0.25">
      <c r="A3715" s="4">
        <v>42890.708333324328</v>
      </c>
      <c r="B3715">
        <v>48.4</v>
      </c>
      <c r="C3715">
        <v>11.6972</v>
      </c>
      <c r="D3715" s="3">
        <v>6.0946399999999992</v>
      </c>
      <c r="E3715" s="1">
        <f>C3715*$V$2</f>
        <v>4.6788800000000004</v>
      </c>
      <c r="F3715" s="1">
        <f>D3715*$V$3</f>
        <v>24.378559999999997</v>
      </c>
      <c r="G3715" s="1">
        <f>(E3715+F3715)</f>
        <v>29.057439999999996</v>
      </c>
      <c r="H3715" s="1">
        <f>B3715*(1/3)</f>
        <v>16.133333333333333</v>
      </c>
      <c r="I3715" s="1">
        <f>IF((H3715-G3715)&gt;0, (H3715-G3715), (0))</f>
        <v>0</v>
      </c>
      <c r="J3715" s="1">
        <f>IF(I3715=0, G3715-H3715,0)</f>
        <v>12.924106666666663</v>
      </c>
      <c r="K3715" s="1">
        <f>I3715*1000/$V$5</f>
        <v>0</v>
      </c>
      <c r="L3715" s="1">
        <f>J3715*1000/$V$4</f>
        <v>231.61481481481476</v>
      </c>
      <c r="M3715" s="1">
        <f>L3715/$Y$4</f>
        <v>97.31714908185495</v>
      </c>
      <c r="N3715" s="1">
        <f>M3715*$Y$5</f>
        <v>136.24400871459693</v>
      </c>
      <c r="O3715" s="1" t="s">
        <v>0</v>
      </c>
      <c r="P3715" s="1" t="s">
        <v>0</v>
      </c>
      <c r="Q3715" s="1">
        <f>Q3714+K3715-L3715</f>
        <v>-72937.882036535782</v>
      </c>
      <c r="R3715">
        <f>Q3715*$V$5/1000</f>
        <v>-1458.02826191035</v>
      </c>
    </row>
    <row r="3716" spans="1:18" x14ac:dyDescent="0.25">
      <c r="A3716" s="4">
        <v>42890.749999990992</v>
      </c>
      <c r="B3716">
        <v>48.3</v>
      </c>
      <c r="C3716">
        <v>10.450700000000001</v>
      </c>
      <c r="D3716" s="3">
        <v>2.2987289999999998</v>
      </c>
      <c r="E3716" s="1">
        <f>C3716*$V$2</f>
        <v>4.1802800000000007</v>
      </c>
      <c r="F3716" s="1">
        <f>D3716*$V$3</f>
        <v>9.1949159999999992</v>
      </c>
      <c r="G3716" s="1">
        <f>(E3716+F3716)</f>
        <v>13.375195999999999</v>
      </c>
      <c r="H3716" s="1">
        <f>B3716*(1/3)</f>
        <v>16.099999999999998</v>
      </c>
      <c r="I3716" s="1">
        <f>IF((H3716-G3716)&gt;0, (H3716-G3716), (0))</f>
        <v>2.7248039999999989</v>
      </c>
      <c r="J3716" s="1">
        <f>IF(I3716=0, G3716-H3716,0)</f>
        <v>0</v>
      </c>
      <c r="K3716" s="1">
        <f>I3716*1000/$V$5</f>
        <v>136.30835417708849</v>
      </c>
      <c r="L3716" s="1">
        <f>J3716*1000/$V$4</f>
        <v>0</v>
      </c>
      <c r="M3716" s="1">
        <f>L3716/$Y$4</f>
        <v>0</v>
      </c>
      <c r="N3716" s="1">
        <f>M3716*$Y$5</f>
        <v>0</v>
      </c>
      <c r="O3716" s="1" t="s">
        <v>0</v>
      </c>
      <c r="P3716" s="1" t="s">
        <v>0</v>
      </c>
      <c r="Q3716" s="1">
        <f>Q3715+K3716-L3716</f>
        <v>-72801.573682358692</v>
      </c>
      <c r="R3716">
        <f>Q3716*$V$5/1000</f>
        <v>-1455.3034579103501</v>
      </c>
    </row>
    <row r="3717" spans="1:18" x14ac:dyDescent="0.25">
      <c r="A3717" s="4">
        <v>42890.791666657657</v>
      </c>
      <c r="B3717">
        <v>48.2</v>
      </c>
      <c r="C3717">
        <v>7.63612</v>
      </c>
      <c r="D3717" s="3">
        <v>0.13325817000000001</v>
      </c>
      <c r="E3717" s="1">
        <f>C3717*$V$2</f>
        <v>3.0544480000000003</v>
      </c>
      <c r="F3717" s="1">
        <f>D3717*$V$3</f>
        <v>0.53303268000000004</v>
      </c>
      <c r="G3717" s="1">
        <f>(E3717+F3717)</f>
        <v>3.5874806800000005</v>
      </c>
      <c r="H3717" s="1">
        <f>B3717*(1/3)</f>
        <v>16.066666666666666</v>
      </c>
      <c r="I3717" s="1">
        <f>IF((H3717-G3717)&gt;0, (H3717-G3717), (0))</f>
        <v>12.479185986666666</v>
      </c>
      <c r="J3717" s="1">
        <f>IF(I3717=0, G3717-H3717,0)</f>
        <v>0</v>
      </c>
      <c r="K3717" s="1">
        <f>I3717*1000/$V$5</f>
        <v>624.27143505085871</v>
      </c>
      <c r="L3717" s="1">
        <f>J3717*1000/$V$4</f>
        <v>0</v>
      </c>
      <c r="M3717" s="1">
        <f>L3717/$Y$4</f>
        <v>0</v>
      </c>
      <c r="N3717" s="1">
        <f>M3717*$Y$5</f>
        <v>0</v>
      </c>
      <c r="O3717" s="1" t="s">
        <v>0</v>
      </c>
      <c r="P3717" s="1" t="s">
        <v>0</v>
      </c>
      <c r="Q3717" s="1">
        <f>Q3716+K3717-L3717</f>
        <v>-72177.302247307831</v>
      </c>
      <c r="R3717">
        <f>Q3717*$V$5/1000</f>
        <v>-1442.8242719236835</v>
      </c>
    </row>
    <row r="3718" spans="1:18" x14ac:dyDescent="0.25">
      <c r="A3718" s="4">
        <v>42890.833333324321</v>
      </c>
      <c r="B3718">
        <v>48.1</v>
      </c>
      <c r="C3718">
        <v>6.34755</v>
      </c>
      <c r="D3718" s="3">
        <v>-7.0017200000000003E-3</v>
      </c>
      <c r="E3718" s="1">
        <f>C3718*$V$2</f>
        <v>2.5390200000000003</v>
      </c>
      <c r="F3718" s="1">
        <f>D3718*$V$3</f>
        <v>-2.8006880000000001E-2</v>
      </c>
      <c r="G3718" s="1">
        <f>(E3718+F3718)</f>
        <v>2.5110131200000003</v>
      </c>
      <c r="H3718" s="1">
        <f>B3718*(1/3)</f>
        <v>16.033333333333331</v>
      </c>
      <c r="I3718" s="1">
        <f>IF((H3718-G3718)&gt;0, (H3718-G3718), (0))</f>
        <v>13.52232021333333</v>
      </c>
      <c r="J3718" s="1">
        <f>IF(I3718=0, G3718-H3718,0)</f>
        <v>0</v>
      </c>
      <c r="K3718" s="1">
        <f>I3718*1000/$V$5</f>
        <v>676.45423778555937</v>
      </c>
      <c r="L3718" s="1">
        <f>J3718*1000/$V$4</f>
        <v>0</v>
      </c>
      <c r="M3718" s="1">
        <f>L3718/$Y$4</f>
        <v>0</v>
      </c>
      <c r="N3718" s="1">
        <f>M3718*$Y$5</f>
        <v>0</v>
      </c>
      <c r="O3718" s="1" t="s">
        <v>0</v>
      </c>
      <c r="P3718" s="1" t="s">
        <v>0</v>
      </c>
      <c r="Q3718" s="1">
        <f>Q3717+K3718-L3718</f>
        <v>-71500.848009522277</v>
      </c>
      <c r="R3718">
        <f>Q3718*$V$5/1000</f>
        <v>-1429.3019517103501</v>
      </c>
    </row>
    <row r="3719" spans="1:18" x14ac:dyDescent="0.25">
      <c r="A3719" s="4">
        <v>42890.874999990985</v>
      </c>
      <c r="B3719">
        <v>49.8</v>
      </c>
      <c r="C3719">
        <v>4.8189599999999997</v>
      </c>
      <c r="D3719" s="3">
        <v>-7.0017200000000003E-3</v>
      </c>
      <c r="E3719" s="1">
        <f>C3719*$V$2</f>
        <v>1.927584</v>
      </c>
      <c r="F3719" s="1">
        <f>D3719*$V$3</f>
        <v>-2.8006880000000001E-2</v>
      </c>
      <c r="G3719" s="1">
        <f>(E3719+F3719)</f>
        <v>1.89957712</v>
      </c>
      <c r="H3719" s="1">
        <f>B3719*(1/3)</f>
        <v>16.599999999999998</v>
      </c>
      <c r="I3719" s="1">
        <f>IF((H3719-G3719)&gt;0, (H3719-G3719), (0))</f>
        <v>14.700422879999998</v>
      </c>
      <c r="J3719" s="1">
        <f>IF(I3719=0, G3719-H3719,0)</f>
        <v>0</v>
      </c>
      <c r="K3719" s="1">
        <f>I3719*1000/$V$5</f>
        <v>735.38883841920961</v>
      </c>
      <c r="L3719" s="1">
        <f>J3719*1000/$V$4</f>
        <v>0</v>
      </c>
      <c r="M3719" s="1">
        <f>L3719/$Y$4</f>
        <v>0</v>
      </c>
      <c r="N3719" s="1">
        <f>M3719*$Y$5</f>
        <v>0</v>
      </c>
      <c r="O3719" s="1" t="s">
        <v>0</v>
      </c>
      <c r="P3719" s="1" t="s">
        <v>0</v>
      </c>
      <c r="Q3719" s="1">
        <f>Q3718+K3719-L3719</f>
        <v>-70765.459171103066</v>
      </c>
      <c r="R3719">
        <f>Q3719*$V$5/1000</f>
        <v>-1414.6015288303502</v>
      </c>
    </row>
    <row r="3720" spans="1:18" x14ac:dyDescent="0.25">
      <c r="A3720" s="4">
        <v>42890.916666657649</v>
      </c>
      <c r="B3720">
        <v>45.8</v>
      </c>
      <c r="C3720">
        <v>3.07741</v>
      </c>
      <c r="D3720" s="3">
        <v>-7.0017200000000003E-3</v>
      </c>
      <c r="E3720" s="1">
        <f>C3720*$V$2</f>
        <v>1.2309640000000002</v>
      </c>
      <c r="F3720" s="1">
        <f>D3720*$V$3</f>
        <v>-2.8006880000000001E-2</v>
      </c>
      <c r="G3720" s="1">
        <f>(E3720+F3720)</f>
        <v>1.2029571200000002</v>
      </c>
      <c r="H3720" s="1">
        <f>B3720*(1/3)</f>
        <v>15.266666666666666</v>
      </c>
      <c r="I3720" s="1">
        <f>IF((H3720-G3720)&gt;0, (H3720-G3720), (0))</f>
        <v>14.063709546666665</v>
      </c>
      <c r="J3720" s="1">
        <f>IF(I3720=0, G3720-H3720,0)</f>
        <v>0</v>
      </c>
      <c r="K3720" s="1">
        <f>I3720*1000/$V$5</f>
        <v>703.53724595631149</v>
      </c>
      <c r="L3720" s="1">
        <f>J3720*1000/$V$4</f>
        <v>0</v>
      </c>
      <c r="M3720" s="1">
        <f>L3720/$Y$4</f>
        <v>0</v>
      </c>
      <c r="N3720" s="1">
        <f>M3720*$Y$5</f>
        <v>0</v>
      </c>
      <c r="O3720" s="1" t="s">
        <v>0</v>
      </c>
      <c r="P3720" s="1" t="s">
        <v>0</v>
      </c>
      <c r="Q3720" s="1">
        <f>Q3719+K3720-L3720</f>
        <v>-70061.921925146758</v>
      </c>
      <c r="R3720">
        <f>Q3720*$V$5/1000</f>
        <v>-1400.5378192836836</v>
      </c>
    </row>
    <row r="3721" spans="1:18" x14ac:dyDescent="0.25">
      <c r="A3721" s="4">
        <v>42890.958333324314</v>
      </c>
      <c r="B3721">
        <v>43.1</v>
      </c>
      <c r="C3721">
        <v>3.18058</v>
      </c>
      <c r="D3721" s="3">
        <v>-7.0017200000000003E-3</v>
      </c>
      <c r="E3721" s="1">
        <f>C3721*$V$2</f>
        <v>1.272232</v>
      </c>
      <c r="F3721" s="1">
        <f>D3721*$V$3</f>
        <v>-2.8006880000000001E-2</v>
      </c>
      <c r="G3721" s="1">
        <f>(E3721+F3721)</f>
        <v>1.2442251200000001</v>
      </c>
      <c r="H3721" s="1">
        <f>B3721*(1/3)</f>
        <v>14.366666666666667</v>
      </c>
      <c r="I3721" s="1">
        <f>IF((H3721-G3721)&gt;0, (H3721-G3721), (0))</f>
        <v>13.122441546666668</v>
      </c>
      <c r="J3721" s="1">
        <f>IF(I3721=0, G3721-H3721,0)</f>
        <v>0</v>
      </c>
      <c r="K3721" s="1">
        <f>I3721*1000/$V$5</f>
        <v>656.45030248457567</v>
      </c>
      <c r="L3721" s="1">
        <f>J3721*1000/$V$4</f>
        <v>0</v>
      </c>
      <c r="M3721" s="1">
        <f>L3721/$Y$4</f>
        <v>0</v>
      </c>
      <c r="N3721" s="1">
        <f>M3721*$Y$5</f>
        <v>0</v>
      </c>
      <c r="O3721" s="1">
        <f>SUM(N3698:N3721)</f>
        <v>4283.8740459624705</v>
      </c>
      <c r="P3721" s="1">
        <f>SUM(L3698:L3721)</f>
        <v>7282.5858781362012</v>
      </c>
      <c r="Q3721" s="1">
        <f>Q3720+K3721-L3721</f>
        <v>-69405.471622662182</v>
      </c>
      <c r="R3721">
        <f>Q3721*$V$5/1000</f>
        <v>-1387.4153777370168</v>
      </c>
    </row>
    <row r="3722" spans="1:18" x14ac:dyDescent="0.25">
      <c r="A3722" s="4">
        <v>42890.999999990978</v>
      </c>
      <c r="B3722">
        <v>43.8</v>
      </c>
      <c r="C3722">
        <v>4.1276599999999997</v>
      </c>
      <c r="D3722" s="3">
        <v>-7.0017200000000003E-3</v>
      </c>
      <c r="E3722" s="1">
        <f>C3722*$V$2</f>
        <v>1.6510639999999999</v>
      </c>
      <c r="F3722" s="1">
        <f>D3722*$V$3</f>
        <v>-2.8006880000000001E-2</v>
      </c>
      <c r="G3722" s="1">
        <f>(E3722+F3722)</f>
        <v>1.6230571199999999</v>
      </c>
      <c r="H3722" s="1">
        <f>B3722*(1/3)</f>
        <v>14.599999999999998</v>
      </c>
      <c r="I3722" s="1">
        <f>IF((H3722-G3722)&gt;0, (H3722-G3722), (0))</f>
        <v>12.976942879999998</v>
      </c>
      <c r="J3722" s="1">
        <f>IF(I3722=0, G3722-H3722,0)</f>
        <v>0</v>
      </c>
      <c r="K3722" s="1">
        <f>I3722*1000/$V$5</f>
        <v>649.17172986493233</v>
      </c>
      <c r="L3722" s="1">
        <f>J3722*1000/$V$4</f>
        <v>0</v>
      </c>
      <c r="M3722" s="1">
        <f>L3722/$Y$4</f>
        <v>0</v>
      </c>
      <c r="N3722" s="1">
        <f>M3722*$Y$5</f>
        <v>0</v>
      </c>
      <c r="O3722" s="1" t="s">
        <v>0</v>
      </c>
      <c r="P3722" s="1" t="s">
        <v>0</v>
      </c>
      <c r="Q3722" s="1">
        <f>Q3721+K3722-L3722</f>
        <v>-68756.299892797251</v>
      </c>
      <c r="R3722">
        <f>Q3722*$V$5/1000</f>
        <v>-1374.438434857017</v>
      </c>
    </row>
    <row r="3723" spans="1:18" x14ac:dyDescent="0.25">
      <c r="A3723" s="4">
        <v>42891.041666657642</v>
      </c>
      <c r="B3723">
        <v>38.200000000000003</v>
      </c>
      <c r="C3723">
        <v>3.7426999999999997</v>
      </c>
      <c r="D3723" s="3">
        <v>-7.0017200000000003E-3</v>
      </c>
      <c r="E3723" s="1">
        <f>C3723*$V$2</f>
        <v>1.49708</v>
      </c>
      <c r="F3723" s="1">
        <f>D3723*$V$3</f>
        <v>-2.8006880000000001E-2</v>
      </c>
      <c r="G3723" s="1">
        <f>(E3723+F3723)</f>
        <v>1.46907312</v>
      </c>
      <c r="H3723" s="1">
        <f>B3723*(1/3)</f>
        <v>12.733333333333334</v>
      </c>
      <c r="I3723" s="1">
        <f>IF((H3723-G3723)&gt;0, (H3723-G3723), (0))</f>
        <v>11.264260213333333</v>
      </c>
      <c r="J3723" s="1">
        <f>IF(I3723=0, G3723-H3723,0)</f>
        <v>0</v>
      </c>
      <c r="K3723" s="1">
        <f>I3723*1000/$V$5</f>
        <v>563.49475804568954</v>
      </c>
      <c r="L3723" s="1">
        <f>J3723*1000/$V$4</f>
        <v>0</v>
      </c>
      <c r="M3723" s="1">
        <f>L3723/$Y$4</f>
        <v>0</v>
      </c>
      <c r="N3723" s="1">
        <f>M3723*$Y$5</f>
        <v>0</v>
      </c>
      <c r="O3723" s="1" t="s">
        <v>0</v>
      </c>
      <c r="P3723" s="1" t="s">
        <v>0</v>
      </c>
      <c r="Q3723" s="1">
        <f>Q3722+K3723-L3723</f>
        <v>-68192.805134751557</v>
      </c>
      <c r="R3723">
        <f>Q3723*$V$5/1000</f>
        <v>-1363.1741746436835</v>
      </c>
    </row>
    <row r="3724" spans="1:18" x14ac:dyDescent="0.25">
      <c r="A3724" s="4">
        <v>42891.083333324306</v>
      </c>
      <c r="B3724">
        <v>37.1</v>
      </c>
      <c r="C3724">
        <v>4.5263200000000001</v>
      </c>
      <c r="D3724" s="3">
        <v>-7.0017200000000003E-3</v>
      </c>
      <c r="E3724" s="1">
        <f>C3724*$V$2</f>
        <v>1.8105280000000001</v>
      </c>
      <c r="F3724" s="1">
        <f>D3724*$V$3</f>
        <v>-2.8006880000000001E-2</v>
      </c>
      <c r="G3724" s="1">
        <f>(E3724+F3724)</f>
        <v>1.7825211200000002</v>
      </c>
      <c r="H3724" s="1">
        <f>B3724*(1/3)</f>
        <v>12.366666666666667</v>
      </c>
      <c r="I3724" s="1">
        <f>IF((H3724-G3724)&gt;0, (H3724-G3724), (0))</f>
        <v>10.584145546666667</v>
      </c>
      <c r="J3724" s="1">
        <f>IF(I3724=0, G3724-H3724,0)</f>
        <v>0</v>
      </c>
      <c r="K3724" s="1">
        <f>I3724*1000/$V$5</f>
        <v>529.4720133400034</v>
      </c>
      <c r="L3724" s="1">
        <f>J3724*1000/$V$4</f>
        <v>0</v>
      </c>
      <c r="M3724" s="1">
        <f>L3724/$Y$4</f>
        <v>0</v>
      </c>
      <c r="N3724" s="1">
        <f>M3724*$Y$5</f>
        <v>0</v>
      </c>
      <c r="O3724" s="1" t="s">
        <v>0</v>
      </c>
      <c r="P3724" s="1" t="s">
        <v>0</v>
      </c>
      <c r="Q3724" s="1">
        <f>Q3723+K3724-L3724</f>
        <v>-67663.333121411561</v>
      </c>
      <c r="R3724">
        <f>Q3724*$V$5/1000</f>
        <v>-1352.5900290970169</v>
      </c>
    </row>
    <row r="3725" spans="1:18" x14ac:dyDescent="0.25">
      <c r="A3725" s="4">
        <v>42891.124999990971</v>
      </c>
      <c r="B3725">
        <v>35.6</v>
      </c>
      <c r="C3725">
        <v>3.3549099999999998</v>
      </c>
      <c r="D3725" s="3">
        <v>-7.0017200000000003E-3</v>
      </c>
      <c r="E3725" s="1">
        <f>C3725*$V$2</f>
        <v>1.3419639999999999</v>
      </c>
      <c r="F3725" s="1">
        <f>D3725*$V$3</f>
        <v>-2.8006880000000001E-2</v>
      </c>
      <c r="G3725" s="1">
        <f>(E3725+F3725)</f>
        <v>1.31395712</v>
      </c>
      <c r="H3725" s="1">
        <f>B3725*(1/3)</f>
        <v>11.866666666666667</v>
      </c>
      <c r="I3725" s="1">
        <f>IF((H3725-G3725)&gt;0, (H3725-G3725), (0))</f>
        <v>10.552709546666668</v>
      </c>
      <c r="J3725" s="1">
        <f>IF(I3725=0, G3725-H3725,0)</f>
        <v>0</v>
      </c>
      <c r="K3725" s="1">
        <f>I3725*1000/$V$5</f>
        <v>527.89942704685677</v>
      </c>
      <c r="L3725" s="1">
        <f>J3725*1000/$V$4</f>
        <v>0</v>
      </c>
      <c r="M3725" s="1">
        <f>L3725/$Y$4</f>
        <v>0</v>
      </c>
      <c r="N3725" s="1">
        <f>M3725*$Y$5</f>
        <v>0</v>
      </c>
      <c r="O3725" s="1" t="s">
        <v>0</v>
      </c>
      <c r="P3725" s="1" t="s">
        <v>0</v>
      </c>
      <c r="Q3725" s="1">
        <f>Q3724+K3725-L3725</f>
        <v>-67135.433694364707</v>
      </c>
      <c r="R3725">
        <f>Q3725*$V$5/1000</f>
        <v>-1342.0373195503503</v>
      </c>
    </row>
    <row r="3726" spans="1:18" x14ac:dyDescent="0.25">
      <c r="A3726" s="4">
        <v>42891.166666657635</v>
      </c>
      <c r="B3726">
        <v>34.700000000000003</v>
      </c>
      <c r="C3726">
        <v>3.6173999999999999</v>
      </c>
      <c r="D3726" s="3">
        <v>-7.0017200000000003E-3</v>
      </c>
      <c r="E3726" s="1">
        <f>C3726*$V$2</f>
        <v>1.44696</v>
      </c>
      <c r="F3726" s="1">
        <f>D3726*$V$3</f>
        <v>-2.8006880000000001E-2</v>
      </c>
      <c r="G3726" s="1">
        <f>(E3726+F3726)</f>
        <v>1.4189531200000001</v>
      </c>
      <c r="H3726" s="1">
        <f>B3726*(1/3)</f>
        <v>11.566666666666666</v>
      </c>
      <c r="I3726" s="1">
        <f>IF((H3726-G3726)&gt;0, (H3726-G3726), (0))</f>
        <v>10.147713546666667</v>
      </c>
      <c r="J3726" s="1">
        <f>IF(I3726=0, G3726-H3726,0)</f>
        <v>0</v>
      </c>
      <c r="K3726" s="1">
        <f>I3726*1000/$V$5</f>
        <v>507.63949708187437</v>
      </c>
      <c r="L3726" s="1">
        <f>J3726*1000/$V$4</f>
        <v>0</v>
      </c>
      <c r="M3726" s="1">
        <f>L3726/$Y$4</f>
        <v>0</v>
      </c>
      <c r="N3726" s="1">
        <f>M3726*$Y$5</f>
        <v>0</v>
      </c>
      <c r="O3726" s="1" t="s">
        <v>0</v>
      </c>
      <c r="P3726" s="1" t="s">
        <v>0</v>
      </c>
      <c r="Q3726" s="1">
        <f>Q3725+K3726-L3726</f>
        <v>-66627.794197282827</v>
      </c>
      <c r="R3726">
        <f>Q3726*$V$5/1000</f>
        <v>-1331.8896060036836</v>
      </c>
    </row>
    <row r="3727" spans="1:18" x14ac:dyDescent="0.25">
      <c r="A3727" s="4">
        <v>42891.208333324299</v>
      </c>
      <c r="B3727">
        <v>33.9</v>
      </c>
      <c r="C3727">
        <v>4.3614700000000006</v>
      </c>
      <c r="D3727" s="3">
        <v>-7.0017200000000003E-3</v>
      </c>
      <c r="E3727" s="1">
        <f>C3727*$V$2</f>
        <v>1.7445880000000002</v>
      </c>
      <c r="F3727" s="1">
        <f>D3727*$V$3</f>
        <v>-2.8006880000000001E-2</v>
      </c>
      <c r="G3727" s="1">
        <f>(E3727+F3727)</f>
        <v>1.7165811200000003</v>
      </c>
      <c r="H3727" s="1">
        <f>B3727*(1/3)</f>
        <v>11.299999999999999</v>
      </c>
      <c r="I3727" s="1">
        <f>IF((H3727-G3727)&gt;0, (H3727-G3727), (0))</f>
        <v>9.5834188799999982</v>
      </c>
      <c r="J3727" s="1">
        <f>IF(I3727=0, G3727-H3727,0)</f>
        <v>0</v>
      </c>
      <c r="K3727" s="1">
        <f>I3727*1000/$V$5</f>
        <v>479.41064932466224</v>
      </c>
      <c r="L3727" s="1">
        <f>J3727*1000/$V$4</f>
        <v>0</v>
      </c>
      <c r="M3727" s="1">
        <f>L3727/$Y$4</f>
        <v>0</v>
      </c>
      <c r="N3727" s="1">
        <f>M3727*$Y$5</f>
        <v>0</v>
      </c>
      <c r="O3727" s="1" t="s">
        <v>0</v>
      </c>
      <c r="P3727" s="1" t="s">
        <v>0</v>
      </c>
      <c r="Q3727" s="1">
        <f>Q3726+K3727-L3727</f>
        <v>-66148.383547958161</v>
      </c>
      <c r="R3727">
        <f>Q3727*$V$5/1000</f>
        <v>-1322.3061871236835</v>
      </c>
    </row>
    <row r="3728" spans="1:18" x14ac:dyDescent="0.25">
      <c r="A3728" s="4">
        <v>42891.249999990963</v>
      </c>
      <c r="B3728">
        <v>35.799999999999997</v>
      </c>
      <c r="C3728">
        <v>4.1913299999999998</v>
      </c>
      <c r="D3728" s="3">
        <v>-7.0017200000000003E-3</v>
      </c>
      <c r="E3728" s="1">
        <f>C3728*$V$2</f>
        <v>1.6765319999999999</v>
      </c>
      <c r="F3728" s="1">
        <f>D3728*$V$3</f>
        <v>-2.8006880000000001E-2</v>
      </c>
      <c r="G3728" s="1">
        <f>(E3728+F3728)</f>
        <v>1.64852512</v>
      </c>
      <c r="H3728" s="1">
        <f>B3728*(1/3)</f>
        <v>11.933333333333332</v>
      </c>
      <c r="I3728" s="1">
        <f>IF((H3728-G3728)&gt;0, (H3728-G3728), (0))</f>
        <v>10.284808213333331</v>
      </c>
      <c r="J3728" s="1">
        <f>IF(I3728=0, G3728-H3728,0)</f>
        <v>0</v>
      </c>
      <c r="K3728" s="1">
        <f>I3728*1000/$V$5</f>
        <v>514.49765949641483</v>
      </c>
      <c r="L3728" s="1">
        <f>J3728*1000/$V$4</f>
        <v>0</v>
      </c>
      <c r="M3728" s="1">
        <f>L3728/$Y$4</f>
        <v>0</v>
      </c>
      <c r="N3728" s="1">
        <f>M3728*$Y$5</f>
        <v>0</v>
      </c>
      <c r="O3728" s="1" t="s">
        <v>0</v>
      </c>
      <c r="P3728" s="1" t="s">
        <v>0</v>
      </c>
      <c r="Q3728" s="1">
        <f>Q3727+K3728-L3728</f>
        <v>-65633.885888461751</v>
      </c>
      <c r="R3728">
        <f>Q3728*$V$5/1000</f>
        <v>-1312.0213789103504</v>
      </c>
    </row>
    <row r="3729" spans="1:18" x14ac:dyDescent="0.25">
      <c r="A3729" s="4">
        <v>42891.291666657628</v>
      </c>
      <c r="B3729">
        <v>34.5</v>
      </c>
      <c r="C3729">
        <v>3.6762100000000002</v>
      </c>
      <c r="D3729" s="3">
        <v>0.62893116999999998</v>
      </c>
      <c r="E3729" s="1">
        <f>C3729*$V$2</f>
        <v>1.4704840000000001</v>
      </c>
      <c r="F3729" s="1">
        <f>D3729*$V$3</f>
        <v>2.5157246799999999</v>
      </c>
      <c r="G3729" s="1">
        <f>(E3729+F3729)</f>
        <v>3.9862086799999998</v>
      </c>
      <c r="H3729" s="1">
        <f>B3729*(1/3)</f>
        <v>11.5</v>
      </c>
      <c r="I3729" s="1">
        <f>IF((H3729-G3729)&gt;0, (H3729-G3729), (0))</f>
        <v>7.5137913200000002</v>
      </c>
      <c r="J3729" s="1">
        <f>IF(I3729=0, G3729-H3729,0)</f>
        <v>0</v>
      </c>
      <c r="K3729" s="1">
        <f>I3729*1000/$V$5</f>
        <v>375.87750475237624</v>
      </c>
      <c r="L3729" s="1">
        <f>J3729*1000/$V$4</f>
        <v>0</v>
      </c>
      <c r="M3729" s="1">
        <f>L3729/$Y$4</f>
        <v>0</v>
      </c>
      <c r="N3729" s="1">
        <f>M3729*$Y$5</f>
        <v>0</v>
      </c>
      <c r="O3729" s="1" t="s">
        <v>0</v>
      </c>
      <c r="P3729" s="1" t="s">
        <v>0</v>
      </c>
      <c r="Q3729" s="1">
        <f>Q3728+K3729-L3729</f>
        <v>-65258.008383709377</v>
      </c>
      <c r="R3729">
        <f>Q3729*$V$5/1000</f>
        <v>-1304.5075875903503</v>
      </c>
    </row>
    <row r="3730" spans="1:18" x14ac:dyDescent="0.25">
      <c r="A3730" s="4">
        <v>42891.333333324292</v>
      </c>
      <c r="B3730">
        <v>39.9</v>
      </c>
      <c r="C3730">
        <v>3.73061</v>
      </c>
      <c r="D3730" s="3">
        <v>4.2926700000000002</v>
      </c>
      <c r="E3730" s="1">
        <f>C3730*$V$2</f>
        <v>1.4922440000000001</v>
      </c>
      <c r="F3730" s="1">
        <f>D3730*$V$3</f>
        <v>17.170680000000001</v>
      </c>
      <c r="G3730" s="1">
        <f>(E3730+F3730)</f>
        <v>18.662924</v>
      </c>
      <c r="H3730" s="1">
        <f>B3730*(1/3)</f>
        <v>13.299999999999999</v>
      </c>
      <c r="I3730" s="1">
        <f>IF((H3730-G3730)&gt;0, (H3730-G3730), (0))</f>
        <v>0</v>
      </c>
      <c r="J3730" s="1">
        <f>IF(I3730=0, G3730-H3730,0)</f>
        <v>5.3629240000000014</v>
      </c>
      <c r="K3730" s="1">
        <f>I3730*1000/$V$5</f>
        <v>0</v>
      </c>
      <c r="L3730" s="1">
        <f>J3730*1000/$V$4</f>
        <v>96.10974910394269</v>
      </c>
      <c r="M3730" s="1">
        <f>L3730/$Y$4</f>
        <v>40.382247522664997</v>
      </c>
      <c r="N3730" s="1">
        <f>M3730*$Y$5</f>
        <v>56.535146531730994</v>
      </c>
      <c r="O3730" s="1" t="s">
        <v>0</v>
      </c>
      <c r="P3730" s="1" t="s">
        <v>0</v>
      </c>
      <c r="Q3730" s="1">
        <f>Q3729+K3730-L3730</f>
        <v>-65354.118132813317</v>
      </c>
      <c r="R3730">
        <f>Q3730*$V$5/1000</f>
        <v>-1306.4288214749381</v>
      </c>
    </row>
    <row r="3731" spans="1:18" x14ac:dyDescent="0.25">
      <c r="A3731" s="4">
        <v>42891.374999990956</v>
      </c>
      <c r="B3731">
        <v>40.799999999999997</v>
      </c>
      <c r="C3731">
        <v>4.9027799999999999</v>
      </c>
      <c r="D3731" s="3">
        <v>9.4783500000000007</v>
      </c>
      <c r="E3731" s="1">
        <f>C3731*$V$2</f>
        <v>1.961112</v>
      </c>
      <c r="F3731" s="1">
        <f>D3731*$V$3</f>
        <v>37.913400000000003</v>
      </c>
      <c r="G3731" s="1">
        <f>(E3731+F3731)</f>
        <v>39.874512000000003</v>
      </c>
      <c r="H3731" s="1">
        <f>B3731*(1/3)</f>
        <v>13.599999999999998</v>
      </c>
      <c r="I3731" s="1">
        <f>IF((H3731-G3731)&gt;0, (H3731-G3731), (0))</f>
        <v>0</v>
      </c>
      <c r="J3731" s="1">
        <f>IF(I3731=0, G3731-H3731,0)</f>
        <v>26.274512000000005</v>
      </c>
      <c r="K3731" s="1">
        <f>I3731*1000/$V$5</f>
        <v>0</v>
      </c>
      <c r="L3731" s="1">
        <f>J3731*1000/$V$4</f>
        <v>470.86939068100372</v>
      </c>
      <c r="M3731" s="1">
        <f>L3731/$Y$4</f>
        <v>197.84428179874106</v>
      </c>
      <c r="N3731" s="1">
        <f>M3731*$Y$5</f>
        <v>276.98199451823746</v>
      </c>
      <c r="O3731" s="1" t="s">
        <v>0</v>
      </c>
      <c r="P3731" s="1" t="s">
        <v>0</v>
      </c>
      <c r="Q3731" s="1">
        <f>Q3730+K3731-L3731</f>
        <v>-65824.987523494317</v>
      </c>
      <c r="R3731">
        <f>Q3731*$V$5/1000</f>
        <v>-1315.8415005946513</v>
      </c>
    </row>
    <row r="3732" spans="1:18" x14ac:dyDescent="0.25">
      <c r="A3732" s="4">
        <v>42891.41666665762</v>
      </c>
      <c r="B3732">
        <v>42.9</v>
      </c>
      <c r="C3732">
        <v>5.0918100000000006</v>
      </c>
      <c r="D3732" s="3">
        <v>14.035690000000001</v>
      </c>
      <c r="E3732" s="1">
        <f>C3732*$V$2</f>
        <v>2.0367240000000004</v>
      </c>
      <c r="F3732" s="1">
        <f>D3732*$V$3</f>
        <v>56.142760000000003</v>
      </c>
      <c r="G3732" s="1">
        <f>(E3732+F3732)</f>
        <v>58.179484000000002</v>
      </c>
      <c r="H3732" s="1">
        <f>B3732*(1/3)</f>
        <v>14.299999999999999</v>
      </c>
      <c r="I3732" s="1">
        <f>IF((H3732-G3732)&gt;0, (H3732-G3732), (0))</f>
        <v>0</v>
      </c>
      <c r="J3732" s="1">
        <f>IF(I3732=0, G3732-H3732,0)</f>
        <v>43.879484000000005</v>
      </c>
      <c r="K3732" s="1">
        <f>I3732*1000/$V$5</f>
        <v>0</v>
      </c>
      <c r="L3732" s="1">
        <f>J3732*1000/$V$4</f>
        <v>786.37068100358431</v>
      </c>
      <c r="M3732" s="1">
        <f>L3732/$Y$4</f>
        <v>330.40784916116991</v>
      </c>
      <c r="N3732" s="1">
        <f>M3732*$Y$5</f>
        <v>462.57098882563781</v>
      </c>
      <c r="O3732" s="1" t="s">
        <v>0</v>
      </c>
      <c r="P3732" s="1" t="s">
        <v>0</v>
      </c>
      <c r="Q3732" s="1">
        <f>Q3731+K3732-L3732</f>
        <v>-66611.358204497898</v>
      </c>
      <c r="R3732">
        <f>Q3732*$V$5/1000</f>
        <v>-1331.5610505079128</v>
      </c>
    </row>
    <row r="3733" spans="1:18" x14ac:dyDescent="0.25">
      <c r="A3733" s="4">
        <v>42891.458333324284</v>
      </c>
      <c r="B3733">
        <v>44.4</v>
      </c>
      <c r="C3733">
        <v>8.8033099999999997</v>
      </c>
      <c r="D3733" s="3">
        <v>17.297729999999998</v>
      </c>
      <c r="E3733" s="1">
        <f>C3733*$V$2</f>
        <v>3.5213239999999999</v>
      </c>
      <c r="F3733" s="1">
        <f>D3733*$V$3</f>
        <v>69.190919999999991</v>
      </c>
      <c r="G3733" s="1">
        <f>(E3733+F3733)</f>
        <v>72.712243999999998</v>
      </c>
      <c r="H3733" s="1">
        <f>B3733*(1/3)</f>
        <v>14.799999999999999</v>
      </c>
      <c r="I3733" s="1">
        <f>IF((H3733-G3733)&gt;0, (H3733-G3733), (0))</f>
        <v>0</v>
      </c>
      <c r="J3733" s="1">
        <f>IF(I3733=0, G3733-H3733,0)</f>
        <v>57.912244000000001</v>
      </c>
      <c r="K3733" s="1">
        <f>I3733*1000/$V$5</f>
        <v>0</v>
      </c>
      <c r="L3733" s="1">
        <f>J3733*1000/$V$4</f>
        <v>1037.8538351254481</v>
      </c>
      <c r="M3733" s="1">
        <f>L3733/$Y$4</f>
        <v>436.07303996867569</v>
      </c>
      <c r="N3733" s="1">
        <f>M3733*$Y$5</f>
        <v>610.50225595614597</v>
      </c>
      <c r="O3733" s="1" t="s">
        <v>0</v>
      </c>
      <c r="P3733" s="1" t="s">
        <v>0</v>
      </c>
      <c r="Q3733" s="1">
        <f>Q3732+K3733-L3733</f>
        <v>-67649.212039623351</v>
      </c>
      <c r="R3733">
        <f>Q3733*$V$5/1000</f>
        <v>-1352.3077486720706</v>
      </c>
    </row>
    <row r="3734" spans="1:18" x14ac:dyDescent="0.25">
      <c r="A3734" s="4">
        <v>42891.499999990949</v>
      </c>
      <c r="B3734">
        <v>46.1</v>
      </c>
      <c r="C3734">
        <v>9.8754299999999997</v>
      </c>
      <c r="D3734" s="3">
        <v>19.166919999999998</v>
      </c>
      <c r="E3734" s="1">
        <f>C3734*$V$2</f>
        <v>3.9501720000000002</v>
      </c>
      <c r="F3734" s="1">
        <f>D3734*$V$3</f>
        <v>76.66767999999999</v>
      </c>
      <c r="G3734" s="1">
        <f>(E3734+F3734)</f>
        <v>80.617851999999985</v>
      </c>
      <c r="H3734" s="1">
        <f>B3734*(1/3)</f>
        <v>15.366666666666667</v>
      </c>
      <c r="I3734" s="1">
        <f>IF((H3734-G3734)&gt;0, (H3734-G3734), (0))</f>
        <v>0</v>
      </c>
      <c r="J3734" s="1">
        <f>IF(I3734=0, G3734-H3734,0)</f>
        <v>65.251185333333325</v>
      </c>
      <c r="K3734" s="1">
        <f>I3734*1000/$V$5</f>
        <v>0</v>
      </c>
      <c r="L3734" s="1">
        <f>J3734*1000/$V$4</f>
        <v>1169.3760812425328</v>
      </c>
      <c r="M3734" s="1">
        <f>L3734/$Y$4</f>
        <v>491.33448791703063</v>
      </c>
      <c r="N3734" s="1">
        <f>M3734*$Y$5</f>
        <v>687.86828308384281</v>
      </c>
      <c r="O3734" s="1" t="s">
        <v>0</v>
      </c>
      <c r="P3734" s="1" t="s">
        <v>0</v>
      </c>
      <c r="Q3734" s="1">
        <f>Q3733+K3734-L3734</f>
        <v>-68818.588120865883</v>
      </c>
      <c r="R3734">
        <f>Q3734*$V$5/1000</f>
        <v>-1375.6835765361091</v>
      </c>
    </row>
    <row r="3735" spans="1:18" x14ac:dyDescent="0.25">
      <c r="A3735" s="4">
        <v>42891.541666657613</v>
      </c>
      <c r="B3735">
        <v>46.1</v>
      </c>
      <c r="C3735">
        <v>10.3817</v>
      </c>
      <c r="D3735" s="3">
        <v>16.816379999999999</v>
      </c>
      <c r="E3735" s="1">
        <f>C3735*$V$2</f>
        <v>4.1526800000000001</v>
      </c>
      <c r="F3735" s="1">
        <f>D3735*$V$3</f>
        <v>67.265519999999995</v>
      </c>
      <c r="G3735" s="1">
        <f>(E3735+F3735)</f>
        <v>71.418199999999999</v>
      </c>
      <c r="H3735" s="1">
        <f>B3735*(1/3)</f>
        <v>15.366666666666667</v>
      </c>
      <c r="I3735" s="1">
        <f>IF((H3735-G3735)&gt;0, (H3735-G3735), (0))</f>
        <v>0</v>
      </c>
      <c r="J3735" s="1">
        <f>IF(I3735=0, G3735-H3735,0)</f>
        <v>56.051533333333332</v>
      </c>
      <c r="K3735" s="1">
        <f>I3735*1000/$V$5</f>
        <v>0</v>
      </c>
      <c r="L3735" s="1">
        <f>J3735*1000/$V$4</f>
        <v>1004.5077658303466</v>
      </c>
      <c r="M3735" s="1">
        <f>L3735/$Y$4</f>
        <v>422.06208648333893</v>
      </c>
      <c r="N3735" s="1">
        <f>M3735*$Y$5</f>
        <v>590.88692107667441</v>
      </c>
      <c r="O3735" s="1" t="s">
        <v>0</v>
      </c>
      <c r="P3735" s="1" t="s">
        <v>0</v>
      </c>
      <c r="Q3735" s="1">
        <f>Q3734+K3735-L3735</f>
        <v>-69823.095886696232</v>
      </c>
      <c r="R3735">
        <f>Q3735*$V$5/1000</f>
        <v>-1395.7636867750575</v>
      </c>
    </row>
    <row r="3736" spans="1:18" x14ac:dyDescent="0.25">
      <c r="A3736" s="4">
        <v>42891.583333324277</v>
      </c>
      <c r="B3736">
        <v>46</v>
      </c>
      <c r="C3736">
        <v>7.86829</v>
      </c>
      <c r="D3736" s="3">
        <v>17.42118</v>
      </c>
      <c r="E3736" s="1">
        <f>C3736*$V$2</f>
        <v>3.147316</v>
      </c>
      <c r="F3736" s="1">
        <f>D3736*$V$3</f>
        <v>69.684719999999999</v>
      </c>
      <c r="G3736" s="1">
        <f>(E3736+F3736)</f>
        <v>72.832036000000002</v>
      </c>
      <c r="H3736" s="1">
        <f>B3736*(1/3)</f>
        <v>15.333333333333332</v>
      </c>
      <c r="I3736" s="1">
        <f>IF((H3736-G3736)&gt;0, (H3736-G3736), (0))</f>
        <v>0</v>
      </c>
      <c r="J3736" s="1">
        <f>IF(I3736=0, G3736-H3736,0)</f>
        <v>57.498702666666674</v>
      </c>
      <c r="K3736" s="1">
        <f>I3736*1000/$V$5</f>
        <v>0</v>
      </c>
      <c r="L3736" s="1">
        <f>J3736*1000/$V$4</f>
        <v>1030.4427001194745</v>
      </c>
      <c r="M3736" s="1">
        <f>L3736/$Y$4</f>
        <v>432.95911769725819</v>
      </c>
      <c r="N3736" s="1">
        <f>M3736*$Y$5</f>
        <v>606.14276477616147</v>
      </c>
      <c r="O3736" s="1" t="s">
        <v>0</v>
      </c>
      <c r="P3736" s="1" t="s">
        <v>0</v>
      </c>
      <c r="Q3736" s="1">
        <f>Q3735+K3736-L3736</f>
        <v>-70853.538586815703</v>
      </c>
      <c r="R3736">
        <f>Q3736*$V$5/1000</f>
        <v>-1416.3622363504458</v>
      </c>
    </row>
    <row r="3737" spans="1:18" x14ac:dyDescent="0.25">
      <c r="A3737" s="4">
        <v>42891.624999990941</v>
      </c>
      <c r="B3737">
        <v>46.3</v>
      </c>
      <c r="C3737">
        <v>7.2930200000000003</v>
      </c>
      <c r="D3737" s="3">
        <v>16.085059999999999</v>
      </c>
      <c r="E3737" s="1">
        <f>C3737*$V$2</f>
        <v>2.9172080000000005</v>
      </c>
      <c r="F3737" s="1">
        <f>D3737*$V$3</f>
        <v>64.340239999999994</v>
      </c>
      <c r="G3737" s="1">
        <f>(E3737+F3737)</f>
        <v>67.257447999999997</v>
      </c>
      <c r="H3737" s="1">
        <f>B3737*(1/3)</f>
        <v>15.433333333333332</v>
      </c>
      <c r="I3737" s="1">
        <f>IF((H3737-G3737)&gt;0, (H3737-G3737), (0))</f>
        <v>0</v>
      </c>
      <c r="J3737" s="1">
        <f>IF(I3737=0, G3737-H3737,0)</f>
        <v>51.824114666666667</v>
      </c>
      <c r="K3737" s="1">
        <f>I3737*1000/$V$5</f>
        <v>0</v>
      </c>
      <c r="L3737" s="1">
        <f>J3737*1000/$V$4</f>
        <v>928.7475746714457</v>
      </c>
      <c r="M3737" s="1">
        <f>L3737/$Y$4</f>
        <v>390.23007339136376</v>
      </c>
      <c r="N3737" s="1">
        <f>M3737*$Y$5</f>
        <v>546.32210274790918</v>
      </c>
      <c r="O3737" s="1" t="s">
        <v>0</v>
      </c>
      <c r="P3737" s="1" t="s">
        <v>0</v>
      </c>
      <c r="Q3737" s="1">
        <f>Q3736+K3737-L3737</f>
        <v>-71782.286161487151</v>
      </c>
      <c r="R3737">
        <f>Q3737*$V$5/1000</f>
        <v>-1434.9279003681279</v>
      </c>
    </row>
    <row r="3738" spans="1:18" x14ac:dyDescent="0.25">
      <c r="A3738" s="4">
        <v>42891.666666657606</v>
      </c>
      <c r="B3738">
        <v>46.9</v>
      </c>
      <c r="C3738">
        <v>8.1144400000000001</v>
      </c>
      <c r="D3738" s="3">
        <v>10.3611</v>
      </c>
      <c r="E3738" s="1">
        <f>C3738*$V$2</f>
        <v>3.2457760000000002</v>
      </c>
      <c r="F3738" s="1">
        <f>D3738*$V$3</f>
        <v>41.444400000000002</v>
      </c>
      <c r="G3738" s="1">
        <f>(E3738+F3738)</f>
        <v>44.690176000000001</v>
      </c>
      <c r="H3738" s="1">
        <f>B3738*(1/3)</f>
        <v>15.633333333333333</v>
      </c>
      <c r="I3738" s="1">
        <f>IF((H3738-G3738)&gt;0, (H3738-G3738), (0))</f>
        <v>0</v>
      </c>
      <c r="J3738" s="1">
        <f>IF(I3738=0, G3738-H3738,0)</f>
        <v>29.056842666666668</v>
      </c>
      <c r="K3738" s="1">
        <f>I3738*1000/$V$5</f>
        <v>0</v>
      </c>
      <c r="L3738" s="1">
        <f>J3738*1000/$V$4</f>
        <v>520.73194743130227</v>
      </c>
      <c r="M3738" s="1">
        <f>L3738/$Y$4</f>
        <v>218.79493589550518</v>
      </c>
      <c r="N3738" s="1">
        <f>M3738*$Y$5</f>
        <v>306.31291025370723</v>
      </c>
      <c r="O3738" s="1" t="s">
        <v>0</v>
      </c>
      <c r="P3738" s="1" t="s">
        <v>0</v>
      </c>
      <c r="Q3738" s="1">
        <f>Q3737+K3738-L3738</f>
        <v>-72303.018108918448</v>
      </c>
      <c r="R3738">
        <f>Q3738*$V$5/1000</f>
        <v>-1445.3373319972798</v>
      </c>
    </row>
    <row r="3739" spans="1:18" x14ac:dyDescent="0.25">
      <c r="A3739" s="4">
        <v>42891.70833332427</v>
      </c>
      <c r="B3739">
        <v>47.8</v>
      </c>
      <c r="C3739">
        <v>6.2207700000000008</v>
      </c>
      <c r="D3739" s="3">
        <v>7.3661599999999998</v>
      </c>
      <c r="E3739" s="1">
        <f>C3739*$V$2</f>
        <v>2.4883080000000004</v>
      </c>
      <c r="F3739" s="1">
        <f>D3739*$V$3</f>
        <v>29.464639999999999</v>
      </c>
      <c r="G3739" s="1">
        <f>(E3739+F3739)</f>
        <v>31.952947999999999</v>
      </c>
      <c r="H3739" s="1">
        <f>B3739*(1/3)</f>
        <v>15.933333333333332</v>
      </c>
      <c r="I3739" s="1">
        <f>IF((H3739-G3739)&gt;0, (H3739-G3739), (0))</f>
        <v>0</v>
      </c>
      <c r="J3739" s="1">
        <f>IF(I3739=0, G3739-H3739,0)</f>
        <v>16.019614666666669</v>
      </c>
      <c r="K3739" s="1">
        <f>I3739*1000/$V$5</f>
        <v>0</v>
      </c>
      <c r="L3739" s="1">
        <f>J3739*1000/$V$4</f>
        <v>287.08986857825573</v>
      </c>
      <c r="M3739" s="1">
        <f>L3739/$Y$4</f>
        <v>120.6259952009478</v>
      </c>
      <c r="N3739" s="1">
        <f>M3739*$Y$5</f>
        <v>168.8763932813269</v>
      </c>
      <c r="O3739" s="1" t="s">
        <v>0</v>
      </c>
      <c r="P3739" s="1" t="s">
        <v>0</v>
      </c>
      <c r="Q3739" s="1">
        <f>Q3738+K3739-L3739</f>
        <v>-72590.107977496707</v>
      </c>
      <c r="R3739">
        <f>Q3739*$V$5/1000</f>
        <v>-1451.076258470159</v>
      </c>
    </row>
    <row r="3740" spans="1:18" x14ac:dyDescent="0.25">
      <c r="A3740" s="4">
        <v>42891.749999990934</v>
      </c>
      <c r="B3740">
        <v>47.9</v>
      </c>
      <c r="C3740">
        <v>4.13028</v>
      </c>
      <c r="D3740" s="3">
        <v>0.49976911000000002</v>
      </c>
      <c r="E3740" s="1">
        <f>C3740*$V$2</f>
        <v>1.652112</v>
      </c>
      <c r="F3740" s="1">
        <f>D3740*$V$3</f>
        <v>1.9990764400000001</v>
      </c>
      <c r="G3740" s="1">
        <f>(E3740+F3740)</f>
        <v>3.6511884400000003</v>
      </c>
      <c r="H3740" s="1">
        <f>B3740*(1/3)</f>
        <v>15.966666666666665</v>
      </c>
      <c r="I3740" s="1">
        <f>IF((H3740-G3740)&gt;0, (H3740-G3740), (0))</f>
        <v>12.315478226666665</v>
      </c>
      <c r="J3740" s="1">
        <f>IF(I3740=0, G3740-H3740,0)</f>
        <v>0</v>
      </c>
      <c r="K3740" s="1">
        <f>I3740*1000/$V$5</f>
        <v>616.08195230948797</v>
      </c>
      <c r="L3740" s="1">
        <f>J3740*1000/$V$4</f>
        <v>0</v>
      </c>
      <c r="M3740" s="1">
        <f>L3740/$Y$4</f>
        <v>0</v>
      </c>
      <c r="N3740" s="1">
        <f>M3740*$Y$5</f>
        <v>0</v>
      </c>
      <c r="O3740" s="1" t="s">
        <v>0</v>
      </c>
      <c r="P3740" s="1" t="s">
        <v>0</v>
      </c>
      <c r="Q3740" s="1">
        <f>Q3739+K3740-L3740</f>
        <v>-71974.026025187224</v>
      </c>
      <c r="R3740">
        <f>Q3740*$V$5/1000</f>
        <v>-1438.7607802434925</v>
      </c>
    </row>
    <row r="3741" spans="1:18" x14ac:dyDescent="0.25">
      <c r="A3741" s="4">
        <v>42891.791666657598</v>
      </c>
      <c r="B3741">
        <v>47.3</v>
      </c>
      <c r="C3741">
        <v>4.2688900000000007</v>
      </c>
      <c r="D3741" s="3">
        <v>-7.0017200000000003E-3</v>
      </c>
      <c r="E3741" s="1">
        <f>C3741*$V$2</f>
        <v>1.7075560000000003</v>
      </c>
      <c r="F3741" s="1">
        <f>D3741*$V$3</f>
        <v>-2.8006880000000001E-2</v>
      </c>
      <c r="G3741" s="1">
        <f>(E3741+F3741)</f>
        <v>1.6795491200000003</v>
      </c>
      <c r="H3741" s="1">
        <f>B3741*(1/3)</f>
        <v>15.766666666666666</v>
      </c>
      <c r="I3741" s="1">
        <f>IF((H3741-G3741)&gt;0, (H3741-G3741), (0))</f>
        <v>14.087117546666665</v>
      </c>
      <c r="J3741" s="1">
        <f>IF(I3741=0, G3741-H3741,0)</f>
        <v>0</v>
      </c>
      <c r="K3741" s="1">
        <f>I3741*1000/$V$5</f>
        <v>704.70823144905785</v>
      </c>
      <c r="L3741" s="1">
        <f>J3741*1000/$V$4</f>
        <v>0</v>
      </c>
      <c r="M3741" s="1">
        <f>L3741/$Y$4</f>
        <v>0</v>
      </c>
      <c r="N3741" s="1">
        <f>M3741*$Y$5</f>
        <v>0</v>
      </c>
      <c r="O3741" s="1" t="s">
        <v>0</v>
      </c>
      <c r="P3741" s="1" t="s">
        <v>0</v>
      </c>
      <c r="Q3741" s="1">
        <f>Q3740+K3741-L3741</f>
        <v>-71269.31779373817</v>
      </c>
      <c r="R3741">
        <f>Q3741*$V$5/1000</f>
        <v>-1424.6736626968259</v>
      </c>
    </row>
    <row r="3742" spans="1:18" x14ac:dyDescent="0.25">
      <c r="A3742" s="4">
        <v>42891.833333324263</v>
      </c>
      <c r="B3742">
        <v>47.8</v>
      </c>
      <c r="C3742">
        <v>3.6886100000000002</v>
      </c>
      <c r="D3742" s="3">
        <v>-7.0017200000000003E-3</v>
      </c>
      <c r="E3742" s="1">
        <f>C3742*$V$2</f>
        <v>1.4754440000000002</v>
      </c>
      <c r="F3742" s="1">
        <f>D3742*$V$3</f>
        <v>-2.8006880000000001E-2</v>
      </c>
      <c r="G3742" s="1">
        <f>(E3742+F3742)</f>
        <v>1.4474371200000002</v>
      </c>
      <c r="H3742" s="1">
        <f>B3742*(1/3)</f>
        <v>15.933333333333332</v>
      </c>
      <c r="I3742" s="1">
        <f>IF((H3742-G3742)&gt;0, (H3742-G3742), (0))</f>
        <v>14.485896213333332</v>
      </c>
      <c r="J3742" s="1">
        <f>IF(I3742=0, G3742-H3742,0)</f>
        <v>0</v>
      </c>
      <c r="K3742" s="1">
        <f>I3742*1000/$V$5</f>
        <v>724.65713923628482</v>
      </c>
      <c r="L3742" s="1">
        <f>J3742*1000/$V$4</f>
        <v>0</v>
      </c>
      <c r="M3742" s="1">
        <f>L3742/$Y$4</f>
        <v>0</v>
      </c>
      <c r="N3742" s="1">
        <f>M3742*$Y$5</f>
        <v>0</v>
      </c>
      <c r="O3742" s="1" t="s">
        <v>0</v>
      </c>
      <c r="P3742" s="1" t="s">
        <v>0</v>
      </c>
      <c r="Q3742" s="1">
        <f>Q3741+K3742-L3742</f>
        <v>-70544.660654501888</v>
      </c>
      <c r="R3742">
        <f>Q3742*$V$5/1000</f>
        <v>-1410.1877664834926</v>
      </c>
    </row>
    <row r="3743" spans="1:18" x14ac:dyDescent="0.25">
      <c r="A3743" s="4">
        <v>42891.874999990927</v>
      </c>
      <c r="B3743">
        <v>49.6</v>
      </c>
      <c r="C3743">
        <v>3.7244999999999999</v>
      </c>
      <c r="D3743" s="3">
        <v>-7.0017200000000003E-3</v>
      </c>
      <c r="E3743" s="1">
        <f>C3743*$V$2</f>
        <v>1.4898</v>
      </c>
      <c r="F3743" s="1">
        <f>D3743*$V$3</f>
        <v>-2.8006880000000001E-2</v>
      </c>
      <c r="G3743" s="1">
        <f>(E3743+F3743)</f>
        <v>1.4617931200000001</v>
      </c>
      <c r="H3743" s="1">
        <f>B3743*(1/3)</f>
        <v>16.533333333333331</v>
      </c>
      <c r="I3743" s="1">
        <f>IF((H3743-G3743)&gt;0, (H3743-G3743), (0))</f>
        <v>15.071540213333332</v>
      </c>
      <c r="J3743" s="1">
        <f>IF(I3743=0, G3743-H3743,0)</f>
        <v>0</v>
      </c>
      <c r="K3743" s="1">
        <f>I3743*1000/$V$5</f>
        <v>753.95398766049686</v>
      </c>
      <c r="L3743" s="1">
        <f>J3743*1000/$V$4</f>
        <v>0</v>
      </c>
      <c r="M3743" s="1">
        <f>L3743/$Y$4</f>
        <v>0</v>
      </c>
      <c r="N3743" s="1">
        <f>M3743*$Y$5</f>
        <v>0</v>
      </c>
      <c r="O3743" s="1" t="s">
        <v>0</v>
      </c>
      <c r="P3743" s="1" t="s">
        <v>0</v>
      </c>
      <c r="Q3743" s="1">
        <f>Q3742+K3743-L3743</f>
        <v>-69790.70666684139</v>
      </c>
      <c r="R3743">
        <f>Q3743*$V$5/1000</f>
        <v>-1395.1162262701591</v>
      </c>
    </row>
    <row r="3744" spans="1:18" x14ac:dyDescent="0.25">
      <c r="A3744" s="4">
        <v>42891.916666657591</v>
      </c>
      <c r="B3744">
        <v>45.8</v>
      </c>
      <c r="C3744">
        <v>3.35846</v>
      </c>
      <c r="D3744" s="3">
        <v>-7.0017200000000003E-3</v>
      </c>
      <c r="E3744" s="1">
        <f>C3744*$V$2</f>
        <v>1.3433840000000001</v>
      </c>
      <c r="F3744" s="1">
        <f>D3744*$V$3</f>
        <v>-2.8006880000000001E-2</v>
      </c>
      <c r="G3744" s="1">
        <f>(E3744+F3744)</f>
        <v>1.3153771200000002</v>
      </c>
      <c r="H3744" s="1">
        <f>B3744*(1/3)</f>
        <v>15.266666666666666</v>
      </c>
      <c r="I3744" s="1">
        <f>IF((H3744-G3744)&gt;0, (H3744-G3744), (0))</f>
        <v>13.951289546666665</v>
      </c>
      <c r="J3744" s="1">
        <f>IF(I3744=0, G3744-H3744,0)</f>
        <v>0</v>
      </c>
      <c r="K3744" s="1">
        <f>I3744*1000/$V$5</f>
        <v>697.91343405035843</v>
      </c>
      <c r="L3744" s="1">
        <f>J3744*1000/$V$4</f>
        <v>0</v>
      </c>
      <c r="M3744" s="1">
        <f>L3744/$Y$4</f>
        <v>0</v>
      </c>
      <c r="N3744" s="1">
        <f>M3744*$Y$5</f>
        <v>0</v>
      </c>
      <c r="O3744" s="1" t="s">
        <v>0</v>
      </c>
      <c r="P3744" s="1" t="s">
        <v>0</v>
      </c>
      <c r="Q3744" s="1">
        <f>Q3743+K3744-L3744</f>
        <v>-69092.793232791038</v>
      </c>
      <c r="R3744">
        <f>Q3744*$V$5/1000</f>
        <v>-1381.1649367234927</v>
      </c>
    </row>
    <row r="3745" spans="1:18" x14ac:dyDescent="0.25">
      <c r="A3745" s="4">
        <v>42891.958333324255</v>
      </c>
      <c r="B3745">
        <v>44.4</v>
      </c>
      <c r="C3745">
        <v>4.0029399999999997</v>
      </c>
      <c r="D3745" s="3">
        <v>-7.0017200000000003E-3</v>
      </c>
      <c r="E3745" s="1">
        <f>C3745*$V$2</f>
        <v>1.6011759999999999</v>
      </c>
      <c r="F3745" s="1">
        <f>D3745*$V$3</f>
        <v>-2.8006880000000001E-2</v>
      </c>
      <c r="G3745" s="1">
        <f>(E3745+F3745)</f>
        <v>1.57316912</v>
      </c>
      <c r="H3745" s="1">
        <f>B3745*(1/3)</f>
        <v>14.799999999999999</v>
      </c>
      <c r="I3745" s="1">
        <f>IF((H3745-G3745)&gt;0, (H3745-G3745), (0))</f>
        <v>13.22683088</v>
      </c>
      <c r="J3745" s="1">
        <f>IF(I3745=0, G3745-H3745,0)</f>
        <v>0</v>
      </c>
      <c r="K3745" s="1">
        <f>I3745*1000/$V$5</f>
        <v>661.67238019009505</v>
      </c>
      <c r="L3745" s="1">
        <f>J3745*1000/$V$4</f>
        <v>0</v>
      </c>
      <c r="M3745" s="1">
        <f>L3745/$Y$4</f>
        <v>0</v>
      </c>
      <c r="N3745" s="1">
        <f>M3745*$Y$5</f>
        <v>0</v>
      </c>
      <c r="O3745" s="1">
        <f>SUM(N3722:N3745)</f>
        <v>4312.9997610513738</v>
      </c>
      <c r="P3745" s="1">
        <f>SUM(L3722:L3745)</f>
        <v>7332.0995937873358</v>
      </c>
      <c r="Q3745" s="1">
        <f>Q3744+K3745-L3745</f>
        <v>-68431.120852600943</v>
      </c>
      <c r="R3745">
        <f>Q3745*$V$5/1000</f>
        <v>-1367.9381058434928</v>
      </c>
    </row>
    <row r="3746" spans="1:18" x14ac:dyDescent="0.25">
      <c r="A3746" s="4">
        <v>42891.99999999092</v>
      </c>
      <c r="B3746">
        <v>42.5</v>
      </c>
      <c r="C3746">
        <v>4.4018600000000001</v>
      </c>
      <c r="D3746" s="3">
        <v>-7.0017200000000003E-3</v>
      </c>
      <c r="E3746" s="1">
        <f>C3746*$V$2</f>
        <v>1.7607440000000001</v>
      </c>
      <c r="F3746" s="1">
        <f>D3746*$V$3</f>
        <v>-2.8006880000000001E-2</v>
      </c>
      <c r="G3746" s="1">
        <f>(E3746+F3746)</f>
        <v>1.7327371200000001</v>
      </c>
      <c r="H3746" s="1">
        <f>B3746*(1/3)</f>
        <v>14.166666666666666</v>
      </c>
      <c r="I3746" s="1">
        <f>IF((H3746-G3746)&gt;0, (H3746-G3746), (0))</f>
        <v>12.433929546666667</v>
      </c>
      <c r="J3746" s="1">
        <f>IF(I3746=0, G3746-H3746,0)</f>
        <v>0</v>
      </c>
      <c r="K3746" s="1">
        <f>I3746*1000/$V$5</f>
        <v>622.00748107387028</v>
      </c>
      <c r="L3746" s="1">
        <f>J3746*1000/$V$4</f>
        <v>0</v>
      </c>
      <c r="M3746" s="1">
        <f>L3746/$Y$4</f>
        <v>0</v>
      </c>
      <c r="N3746" s="1">
        <f>M3746*$Y$5</f>
        <v>0</v>
      </c>
      <c r="O3746" s="1" t="s">
        <v>0</v>
      </c>
      <c r="P3746" s="1" t="s">
        <v>0</v>
      </c>
      <c r="Q3746" s="1">
        <f>Q3745+K3746-L3746</f>
        <v>-67809.11337152707</v>
      </c>
      <c r="R3746">
        <f>Q3746*$V$5/1000</f>
        <v>-1355.504176296826</v>
      </c>
    </row>
    <row r="3747" spans="1:18" x14ac:dyDescent="0.25">
      <c r="A3747" s="4">
        <v>42892.041666657584</v>
      </c>
      <c r="B3747">
        <v>39</v>
      </c>
      <c r="C3747">
        <v>2.8426900000000002</v>
      </c>
      <c r="D3747" s="3">
        <v>-7.0017200000000003E-3</v>
      </c>
      <c r="E3747" s="1">
        <f>C3747*$V$2</f>
        <v>1.1370760000000002</v>
      </c>
      <c r="F3747" s="1">
        <f>D3747*$V$3</f>
        <v>-2.8006880000000001E-2</v>
      </c>
      <c r="G3747" s="1">
        <f>(E3747+F3747)</f>
        <v>1.1090691200000002</v>
      </c>
      <c r="H3747" s="1">
        <f>B3747*(1/3)</f>
        <v>13</v>
      </c>
      <c r="I3747" s="1">
        <f>IF((H3747-G3747)&gt;0, (H3747-G3747), (0))</f>
        <v>11.890930879999999</v>
      </c>
      <c r="J3747" s="1">
        <f>IF(I3747=0, G3747-H3747,0)</f>
        <v>0</v>
      </c>
      <c r="K3747" s="1">
        <f>I3747*1000/$V$5</f>
        <v>594.84396598299156</v>
      </c>
      <c r="L3747" s="1">
        <f>J3747*1000/$V$4</f>
        <v>0</v>
      </c>
      <c r="M3747" s="1">
        <f>L3747/$Y$4</f>
        <v>0</v>
      </c>
      <c r="N3747" s="1">
        <f>M3747*$Y$5</f>
        <v>0</v>
      </c>
      <c r="O3747" s="1" t="s">
        <v>0</v>
      </c>
      <c r="P3747" s="1" t="s">
        <v>0</v>
      </c>
      <c r="Q3747" s="1">
        <f>Q3746+K3747-L3747</f>
        <v>-67214.269405544081</v>
      </c>
      <c r="R3747">
        <f>Q3747*$V$5/1000</f>
        <v>-1343.6132454168262</v>
      </c>
    </row>
    <row r="3748" spans="1:18" x14ac:dyDescent="0.25">
      <c r="A3748" s="4">
        <v>42892.083333324248</v>
      </c>
      <c r="B3748">
        <v>35.200000000000003</v>
      </c>
      <c r="C3748">
        <v>2.7788400000000002</v>
      </c>
      <c r="D3748" s="3">
        <v>-7.0017200000000003E-3</v>
      </c>
      <c r="E3748" s="1">
        <f>C3748*$V$2</f>
        <v>1.1115360000000001</v>
      </c>
      <c r="F3748" s="1">
        <f>D3748*$V$3</f>
        <v>-2.8006880000000001E-2</v>
      </c>
      <c r="G3748" s="1">
        <f>(E3748+F3748)</f>
        <v>1.0835291200000001</v>
      </c>
      <c r="H3748" s="1">
        <f>B3748*(1/3)</f>
        <v>11.733333333333334</v>
      </c>
      <c r="I3748" s="1">
        <f>IF((H3748-G3748)&gt;0, (H3748-G3748), (0))</f>
        <v>10.649804213333335</v>
      </c>
      <c r="J3748" s="1">
        <f>IF(I3748=0, G3748-H3748,0)</f>
        <v>0</v>
      </c>
      <c r="K3748" s="1">
        <f>I3748*1000/$V$5</f>
        <v>532.75658896114737</v>
      </c>
      <c r="L3748" s="1">
        <f>J3748*1000/$V$4</f>
        <v>0</v>
      </c>
      <c r="M3748" s="1">
        <f>L3748/$Y$4</f>
        <v>0</v>
      </c>
      <c r="N3748" s="1">
        <f>M3748*$Y$5</f>
        <v>0</v>
      </c>
      <c r="O3748" s="1" t="s">
        <v>0</v>
      </c>
      <c r="P3748" s="1" t="s">
        <v>0</v>
      </c>
      <c r="Q3748" s="1">
        <f>Q3747+K3748-L3748</f>
        <v>-66681.512816582937</v>
      </c>
      <c r="R3748">
        <f>Q3748*$V$5/1000</f>
        <v>-1332.9634412034929</v>
      </c>
    </row>
    <row r="3749" spans="1:18" x14ac:dyDescent="0.25">
      <c r="A3749" s="4">
        <v>42892.124999990912</v>
      </c>
      <c r="B3749">
        <v>34.6</v>
      </c>
      <c r="C3749">
        <v>2.7484600000000001</v>
      </c>
      <c r="D3749" s="3">
        <v>-7.0017200000000003E-3</v>
      </c>
      <c r="E3749" s="1">
        <f>C3749*$V$2</f>
        <v>1.0993840000000001</v>
      </c>
      <c r="F3749" s="1">
        <f>D3749*$V$3</f>
        <v>-2.8006880000000001E-2</v>
      </c>
      <c r="G3749" s="1">
        <f>(E3749+F3749)</f>
        <v>1.0713771200000002</v>
      </c>
      <c r="H3749" s="1">
        <f>B3749*(1/3)</f>
        <v>11.533333333333333</v>
      </c>
      <c r="I3749" s="1">
        <f>IF((H3749-G3749)&gt;0, (H3749-G3749), (0))</f>
        <v>10.461956213333334</v>
      </c>
      <c r="J3749" s="1">
        <f>IF(I3749=0, G3749-H3749,0)</f>
        <v>0</v>
      </c>
      <c r="K3749" s="1">
        <f>I3749*1000/$V$5</f>
        <v>523.35949041187268</v>
      </c>
      <c r="L3749" s="1">
        <f>J3749*1000/$V$4</f>
        <v>0</v>
      </c>
      <c r="M3749" s="1">
        <f>L3749/$Y$4</f>
        <v>0</v>
      </c>
      <c r="N3749" s="1">
        <f>M3749*$Y$5</f>
        <v>0</v>
      </c>
      <c r="O3749" s="1" t="s">
        <v>0</v>
      </c>
      <c r="P3749" s="1" t="s">
        <v>0</v>
      </c>
      <c r="Q3749" s="1">
        <f>Q3748+K3749-L3749</f>
        <v>-66158.153326171072</v>
      </c>
      <c r="R3749">
        <f>Q3749*$V$5/1000</f>
        <v>-1322.5014849901595</v>
      </c>
    </row>
    <row r="3750" spans="1:18" x14ac:dyDescent="0.25">
      <c r="A3750" s="4">
        <v>42892.166666657577</v>
      </c>
      <c r="B3750">
        <v>33.700000000000003</v>
      </c>
      <c r="C3750">
        <v>4.1185900000000002</v>
      </c>
      <c r="D3750" s="3">
        <v>-7.0017200000000003E-3</v>
      </c>
      <c r="E3750" s="1">
        <f>C3750*$V$2</f>
        <v>1.6474360000000001</v>
      </c>
      <c r="F3750" s="1">
        <f>D3750*$V$3</f>
        <v>-2.8006880000000001E-2</v>
      </c>
      <c r="G3750" s="1">
        <f>(E3750+F3750)</f>
        <v>1.6194291200000002</v>
      </c>
      <c r="H3750" s="1">
        <f>B3750*(1/3)</f>
        <v>11.233333333333334</v>
      </c>
      <c r="I3750" s="1">
        <f>IF((H3750-G3750)&gt;0, (H3750-G3750), (0))</f>
        <v>9.6139042133333348</v>
      </c>
      <c r="J3750" s="1">
        <f>IF(I3750=0, G3750-H3750,0)</f>
        <v>0</v>
      </c>
      <c r="K3750" s="1">
        <f>I3750*1000/$V$5</f>
        <v>480.93567850591973</v>
      </c>
      <c r="L3750" s="1">
        <f>J3750*1000/$V$4</f>
        <v>0</v>
      </c>
      <c r="M3750" s="1">
        <f>L3750/$Y$4</f>
        <v>0</v>
      </c>
      <c r="N3750" s="1">
        <f>M3750*$Y$5</f>
        <v>0</v>
      </c>
      <c r="O3750" s="1" t="s">
        <v>0</v>
      </c>
      <c r="P3750" s="1" t="s">
        <v>0</v>
      </c>
      <c r="Q3750" s="1">
        <f>Q3749+K3750-L3750</f>
        <v>-65677.217647665151</v>
      </c>
      <c r="R3750">
        <f>Q3750*$V$5/1000</f>
        <v>-1312.8875807768263</v>
      </c>
    </row>
    <row r="3751" spans="1:18" x14ac:dyDescent="0.25">
      <c r="A3751" s="4">
        <v>42892.208333324241</v>
      </c>
      <c r="B3751">
        <v>33.200000000000003</v>
      </c>
      <c r="C3751">
        <v>5.7271599999999996</v>
      </c>
      <c r="D3751" s="3">
        <v>-7.0017200000000003E-3</v>
      </c>
      <c r="E3751" s="1">
        <f>C3751*$V$2</f>
        <v>2.290864</v>
      </c>
      <c r="F3751" s="1">
        <f>D3751*$V$3</f>
        <v>-2.8006880000000001E-2</v>
      </c>
      <c r="G3751" s="1">
        <f>(E3751+F3751)</f>
        <v>2.2628571200000001</v>
      </c>
      <c r="H3751" s="1">
        <f>B3751*(1/3)</f>
        <v>11.066666666666666</v>
      </c>
      <c r="I3751" s="1">
        <f>IF((H3751-G3751)&gt;0, (H3751-G3751), (0))</f>
        <v>8.8038095466666668</v>
      </c>
      <c r="J3751" s="1">
        <f>IF(I3751=0, G3751-H3751,0)</f>
        <v>0</v>
      </c>
      <c r="K3751" s="1">
        <f>I3751*1000/$V$5</f>
        <v>440.41068267467074</v>
      </c>
      <c r="L3751" s="1">
        <f>J3751*1000/$V$4</f>
        <v>0</v>
      </c>
      <c r="M3751" s="1">
        <f>L3751/$Y$4</f>
        <v>0</v>
      </c>
      <c r="N3751" s="1">
        <f>M3751*$Y$5</f>
        <v>0</v>
      </c>
      <c r="O3751" s="1" t="s">
        <v>0</v>
      </c>
      <c r="P3751" s="1" t="s">
        <v>0</v>
      </c>
      <c r="Q3751" s="1">
        <f>Q3750+K3751-L3751</f>
        <v>-65236.806964990479</v>
      </c>
      <c r="R3751">
        <f>Q3751*$V$5/1000</f>
        <v>-1304.0837712301595</v>
      </c>
    </row>
    <row r="3752" spans="1:18" x14ac:dyDescent="0.25">
      <c r="A3752" s="4">
        <v>42892.249999990905</v>
      </c>
      <c r="B3752">
        <v>34.9</v>
      </c>
      <c r="C3752">
        <v>6.2835100000000006</v>
      </c>
      <c r="D3752" s="3">
        <v>-7.0017200000000003E-3</v>
      </c>
      <c r="E3752" s="1">
        <f>C3752*$V$2</f>
        <v>2.5134040000000004</v>
      </c>
      <c r="F3752" s="1">
        <f>D3752*$V$3</f>
        <v>-2.8006880000000001E-2</v>
      </c>
      <c r="G3752" s="1">
        <f>(E3752+F3752)</f>
        <v>2.4853971200000005</v>
      </c>
      <c r="H3752" s="1">
        <f>B3752*(1/3)</f>
        <v>11.633333333333333</v>
      </c>
      <c r="I3752" s="1">
        <f>IF((H3752-G3752)&gt;0, (H3752-G3752), (0))</f>
        <v>9.1479362133333328</v>
      </c>
      <c r="J3752" s="1">
        <f>IF(I3752=0, G3752-H3752,0)</f>
        <v>0</v>
      </c>
      <c r="K3752" s="1">
        <f>I3752*1000/$V$5</f>
        <v>457.62562347840588</v>
      </c>
      <c r="L3752" s="1">
        <f>J3752*1000/$V$4</f>
        <v>0</v>
      </c>
      <c r="M3752" s="1">
        <f>L3752/$Y$4</f>
        <v>0</v>
      </c>
      <c r="N3752" s="1">
        <f>M3752*$Y$5</f>
        <v>0</v>
      </c>
      <c r="O3752" s="1" t="s">
        <v>0</v>
      </c>
      <c r="P3752" s="1" t="s">
        <v>0</v>
      </c>
      <c r="Q3752" s="1">
        <f>Q3751+K3752-L3752</f>
        <v>-64779.181341512071</v>
      </c>
      <c r="R3752">
        <f>Q3752*$V$5/1000</f>
        <v>-1294.9358350168261</v>
      </c>
    </row>
    <row r="3753" spans="1:18" x14ac:dyDescent="0.25">
      <c r="A3753" s="4">
        <v>42892.291666657569</v>
      </c>
      <c r="B3753">
        <v>34.1</v>
      </c>
      <c r="C3753">
        <v>6.3131000000000004</v>
      </c>
      <c r="D3753" s="3">
        <v>0.74811899999999998</v>
      </c>
      <c r="E3753" s="1">
        <f>C3753*$V$2</f>
        <v>2.5252400000000002</v>
      </c>
      <c r="F3753" s="1">
        <f>D3753*$V$3</f>
        <v>2.9924759999999999</v>
      </c>
      <c r="G3753" s="1">
        <f>(E3753+F3753)</f>
        <v>5.5177160000000001</v>
      </c>
      <c r="H3753" s="1">
        <f>B3753*(1/3)</f>
        <v>11.366666666666667</v>
      </c>
      <c r="I3753" s="1">
        <f>IF((H3753-G3753)&gt;0, (H3753-G3753), (0))</f>
        <v>5.8489506666666671</v>
      </c>
      <c r="J3753" s="1">
        <f>IF(I3753=0, G3753-H3753,0)</f>
        <v>0</v>
      </c>
      <c r="K3753" s="1">
        <f>I3753*1000/$V$5</f>
        <v>292.59383024845761</v>
      </c>
      <c r="L3753" s="1">
        <f>J3753*1000/$V$4</f>
        <v>0</v>
      </c>
      <c r="M3753" s="1">
        <f>L3753/$Y$4</f>
        <v>0</v>
      </c>
      <c r="N3753" s="1">
        <f>M3753*$Y$5</f>
        <v>0</v>
      </c>
      <c r="O3753" s="1" t="s">
        <v>0</v>
      </c>
      <c r="P3753" s="1" t="s">
        <v>0</v>
      </c>
      <c r="Q3753" s="1">
        <f>Q3752+K3753-L3753</f>
        <v>-64486.587511263613</v>
      </c>
      <c r="R3753">
        <f>Q3753*$V$5/1000</f>
        <v>-1289.0868843501594</v>
      </c>
    </row>
    <row r="3754" spans="1:18" x14ac:dyDescent="0.25">
      <c r="A3754" s="4">
        <v>42892.333333324234</v>
      </c>
      <c r="B3754">
        <v>39.700000000000003</v>
      </c>
      <c r="C3754">
        <v>6.8498700000000001</v>
      </c>
      <c r="D3754" s="3">
        <v>3.8798900000000005</v>
      </c>
      <c r="E3754" s="1">
        <f>C3754*$V$2</f>
        <v>2.7399480000000001</v>
      </c>
      <c r="F3754" s="1">
        <f>D3754*$V$3</f>
        <v>15.519560000000002</v>
      </c>
      <c r="G3754" s="1">
        <f>(E3754+F3754)</f>
        <v>18.259508000000004</v>
      </c>
      <c r="H3754" s="1">
        <f>B3754*(1/3)</f>
        <v>13.233333333333334</v>
      </c>
      <c r="I3754" s="1">
        <f>IF((H3754-G3754)&gt;0, (H3754-G3754), (0))</f>
        <v>0</v>
      </c>
      <c r="J3754" s="1">
        <f>IF(I3754=0, G3754-H3754,0)</f>
        <v>5.0261746666666696</v>
      </c>
      <c r="K3754" s="1">
        <f>I3754*1000/$V$5</f>
        <v>0</v>
      </c>
      <c r="L3754" s="1">
        <f>J3754*1000/$V$4</f>
        <v>90.074814814814872</v>
      </c>
      <c r="M3754" s="1">
        <f>L3754/$Y$4</f>
        <v>37.84656084656087</v>
      </c>
      <c r="N3754" s="1">
        <f>M3754*$Y$5</f>
        <v>52.985185185185216</v>
      </c>
      <c r="O3754" s="1" t="s">
        <v>0</v>
      </c>
      <c r="P3754" s="1" t="s">
        <v>0</v>
      </c>
      <c r="Q3754" s="1">
        <f>Q3753+K3754-L3754</f>
        <v>-64576.662326078425</v>
      </c>
      <c r="R3754">
        <f>Q3754*$V$5/1000</f>
        <v>-1290.8874798983077</v>
      </c>
    </row>
    <row r="3755" spans="1:18" x14ac:dyDescent="0.25">
      <c r="A3755" s="4">
        <v>42892.374999990898</v>
      </c>
      <c r="B3755">
        <v>40.700000000000003</v>
      </c>
      <c r="C3755">
        <v>6.8753799999999998</v>
      </c>
      <c r="D3755" s="3">
        <v>7.7246500000000005</v>
      </c>
      <c r="E3755" s="1">
        <f>C3755*$V$2</f>
        <v>2.7501519999999999</v>
      </c>
      <c r="F3755" s="1">
        <f>D3755*$V$3</f>
        <v>30.898600000000002</v>
      </c>
      <c r="G3755" s="1">
        <f>(E3755+F3755)</f>
        <v>33.648752000000002</v>
      </c>
      <c r="H3755" s="1">
        <f>B3755*(1/3)</f>
        <v>13.566666666666666</v>
      </c>
      <c r="I3755" s="1">
        <f>IF((H3755-G3755)&gt;0, (H3755-G3755), (0))</f>
        <v>0</v>
      </c>
      <c r="J3755" s="1">
        <f>IF(I3755=0, G3755-H3755,0)</f>
        <v>20.082085333333335</v>
      </c>
      <c r="K3755" s="1">
        <f>I3755*1000/$V$5</f>
        <v>0</v>
      </c>
      <c r="L3755" s="1">
        <f>J3755*1000/$V$4</f>
        <v>359.89400238948633</v>
      </c>
      <c r="M3755" s="1">
        <f>L3755/$Y$4</f>
        <v>151.21596739054047</v>
      </c>
      <c r="N3755" s="1">
        <f>M3755*$Y$5</f>
        <v>211.70235434675664</v>
      </c>
      <c r="O3755" s="1" t="s">
        <v>0</v>
      </c>
      <c r="P3755" s="1" t="s">
        <v>0</v>
      </c>
      <c r="Q3755" s="1">
        <f>Q3754+K3755-L3755</f>
        <v>-64936.556328467908</v>
      </c>
      <c r="R3755">
        <f>Q3755*$V$5/1000</f>
        <v>-1298.0817610060733</v>
      </c>
    </row>
    <row r="3756" spans="1:18" x14ac:dyDescent="0.25">
      <c r="A3756" s="4">
        <v>42892.416666657562</v>
      </c>
      <c r="B3756">
        <v>43.6</v>
      </c>
      <c r="C3756">
        <v>6.6582700000000008</v>
      </c>
      <c r="D3756" s="3">
        <v>11.824459999999998</v>
      </c>
      <c r="E3756" s="1">
        <f>C3756*$V$2</f>
        <v>2.6633080000000007</v>
      </c>
      <c r="F3756" s="1">
        <f>D3756*$V$3</f>
        <v>47.297839999999994</v>
      </c>
      <c r="G3756" s="1">
        <f>(E3756+F3756)</f>
        <v>49.961147999999994</v>
      </c>
      <c r="H3756" s="1">
        <f>B3756*(1/3)</f>
        <v>14.533333333333333</v>
      </c>
      <c r="I3756" s="1">
        <f>IF((H3756-G3756)&gt;0, (H3756-G3756), (0))</f>
        <v>0</v>
      </c>
      <c r="J3756" s="1">
        <f>IF(I3756=0, G3756-H3756,0)</f>
        <v>35.427814666666663</v>
      </c>
      <c r="K3756" s="1">
        <f>I3756*1000/$V$5</f>
        <v>0</v>
      </c>
      <c r="L3756" s="1">
        <f>J3756*1000/$V$4</f>
        <v>634.90707287933094</v>
      </c>
      <c r="M3756" s="1">
        <f>L3756/$Y$4</f>
        <v>266.76767768039116</v>
      </c>
      <c r="N3756" s="1">
        <f>M3756*$Y$5</f>
        <v>373.47474875254761</v>
      </c>
      <c r="O3756" s="1" t="s">
        <v>0</v>
      </c>
      <c r="P3756" s="1" t="s">
        <v>0</v>
      </c>
      <c r="Q3756" s="1">
        <f>Q3755+K3756-L3756</f>
        <v>-65571.463401347239</v>
      </c>
      <c r="R3756">
        <f>Q3756*$V$5/1000</f>
        <v>-1310.773553392931</v>
      </c>
    </row>
    <row r="3757" spans="1:18" x14ac:dyDescent="0.25">
      <c r="A3757" s="4">
        <v>42892.458333324226</v>
      </c>
      <c r="B3757">
        <v>45</v>
      </c>
      <c r="C3757">
        <v>6.6890200000000002</v>
      </c>
      <c r="D3757" s="3">
        <v>14.773459999999998</v>
      </c>
      <c r="E3757" s="1">
        <f>C3757*$V$2</f>
        <v>2.6756080000000004</v>
      </c>
      <c r="F3757" s="1">
        <f>D3757*$V$3</f>
        <v>59.093839999999993</v>
      </c>
      <c r="G3757" s="1">
        <f>(E3757+F3757)</f>
        <v>61.769447999999997</v>
      </c>
      <c r="H3757" s="1">
        <f>B3757*(1/3)</f>
        <v>15</v>
      </c>
      <c r="I3757" s="1">
        <f>IF((H3757-G3757)&gt;0, (H3757-G3757), (0))</f>
        <v>0</v>
      </c>
      <c r="J3757" s="1">
        <f>IF(I3757=0, G3757-H3757,0)</f>
        <v>46.769447999999997</v>
      </c>
      <c r="K3757" s="1">
        <f>I3757*1000/$V$5</f>
        <v>0</v>
      </c>
      <c r="L3757" s="1">
        <f>J3757*1000/$V$4</f>
        <v>838.16215053763437</v>
      </c>
      <c r="M3757" s="1">
        <f>L3757/$Y$4</f>
        <v>352.16897081413208</v>
      </c>
      <c r="N3757" s="1">
        <f>M3757*$Y$5</f>
        <v>493.03655913978486</v>
      </c>
      <c r="O3757" s="1" t="s">
        <v>0</v>
      </c>
      <c r="P3757" s="1" t="s">
        <v>0</v>
      </c>
      <c r="Q3757" s="1">
        <f>Q3756+K3757-L3757</f>
        <v>-66409.625551884877</v>
      </c>
      <c r="R3757">
        <f>Q3757*$V$5/1000</f>
        <v>-1327.5284147821785</v>
      </c>
    </row>
    <row r="3758" spans="1:18" x14ac:dyDescent="0.25">
      <c r="A3758" s="4">
        <v>42892.499999990891</v>
      </c>
      <c r="B3758">
        <v>46.6</v>
      </c>
      <c r="C3758">
        <v>6.3541499999999997</v>
      </c>
      <c r="D3758" s="3">
        <v>16.164009999999998</v>
      </c>
      <c r="E3758" s="1">
        <f>C3758*$V$2</f>
        <v>2.5416600000000003</v>
      </c>
      <c r="F3758" s="1">
        <f>D3758*$V$3</f>
        <v>64.65603999999999</v>
      </c>
      <c r="G3758" s="1">
        <f>(E3758+F3758)</f>
        <v>67.197699999999998</v>
      </c>
      <c r="H3758" s="1">
        <f>B3758*(1/3)</f>
        <v>15.533333333333333</v>
      </c>
      <c r="I3758" s="1">
        <f>IF((H3758-G3758)&gt;0, (H3758-G3758), (0))</f>
        <v>0</v>
      </c>
      <c r="J3758" s="1">
        <f>IF(I3758=0, G3758-H3758,0)</f>
        <v>51.664366666666666</v>
      </c>
      <c r="K3758" s="1">
        <f>I3758*1000/$V$5</f>
        <v>0</v>
      </c>
      <c r="L3758" s="1">
        <f>J3758*1000/$V$4</f>
        <v>925.88470728793322</v>
      </c>
      <c r="M3758" s="1">
        <f>L3758/$Y$4</f>
        <v>389.02718793610643</v>
      </c>
      <c r="N3758" s="1">
        <f>M3758*$Y$5</f>
        <v>544.63806311054896</v>
      </c>
      <c r="O3758" s="1" t="s">
        <v>0</v>
      </c>
      <c r="P3758" s="1" t="s">
        <v>0</v>
      </c>
      <c r="Q3758" s="1">
        <f>Q3757+K3758-L3758</f>
        <v>-67335.510259172806</v>
      </c>
      <c r="R3758">
        <f>Q3758*$V$5/1000</f>
        <v>-1346.0368500808643</v>
      </c>
    </row>
    <row r="3759" spans="1:18" x14ac:dyDescent="0.25">
      <c r="A3759" s="4">
        <v>42892.541666657555</v>
      </c>
      <c r="B3759">
        <v>47.5</v>
      </c>
      <c r="C3759">
        <v>6.6350299999999995</v>
      </c>
      <c r="D3759" s="3">
        <v>15.990309999999999</v>
      </c>
      <c r="E3759" s="1">
        <f>C3759*$V$2</f>
        <v>2.6540119999999998</v>
      </c>
      <c r="F3759" s="1">
        <f>D3759*$V$3</f>
        <v>63.961239999999997</v>
      </c>
      <c r="G3759" s="1">
        <f>(E3759+F3759)</f>
        <v>66.615251999999998</v>
      </c>
      <c r="H3759" s="1">
        <f>B3759*(1/3)</f>
        <v>15.833333333333332</v>
      </c>
      <c r="I3759" s="1">
        <f>IF((H3759-G3759)&gt;0, (H3759-G3759), (0))</f>
        <v>0</v>
      </c>
      <c r="J3759" s="1">
        <f>IF(I3759=0, G3759-H3759,0)</f>
        <v>50.78191866666667</v>
      </c>
      <c r="K3759" s="1">
        <f>I3759*1000/$V$5</f>
        <v>0</v>
      </c>
      <c r="L3759" s="1">
        <f>J3759*1000/$V$4</f>
        <v>910.07022700119489</v>
      </c>
      <c r="M3759" s="1">
        <f>L3759/$Y$4</f>
        <v>382.38244831982979</v>
      </c>
      <c r="N3759" s="1">
        <f>M3759*$Y$5</f>
        <v>535.33542764776166</v>
      </c>
      <c r="O3759" s="1" t="s">
        <v>0</v>
      </c>
      <c r="P3759" s="1" t="s">
        <v>0</v>
      </c>
      <c r="Q3759" s="1">
        <f>Q3758+K3759-L3759</f>
        <v>-68245.580486174003</v>
      </c>
      <c r="R3759">
        <f>Q3759*$V$5/1000</f>
        <v>-1364.2291539186183</v>
      </c>
    </row>
    <row r="3760" spans="1:18" x14ac:dyDescent="0.25">
      <c r="A3760" s="4">
        <v>42892.583333324219</v>
      </c>
      <c r="B3760">
        <v>47.4</v>
      </c>
      <c r="C3760">
        <v>8.4062000000000001</v>
      </c>
      <c r="D3760" s="3">
        <v>13.354569999999999</v>
      </c>
      <c r="E3760" s="1">
        <f>C3760*$V$2</f>
        <v>3.3624800000000001</v>
      </c>
      <c r="F3760" s="1">
        <f>D3760*$V$3</f>
        <v>53.418279999999996</v>
      </c>
      <c r="G3760" s="1">
        <f>(E3760+F3760)</f>
        <v>56.780759999999994</v>
      </c>
      <c r="H3760" s="1">
        <f>B3760*(1/3)</f>
        <v>15.799999999999999</v>
      </c>
      <c r="I3760" s="1">
        <f>IF((H3760-G3760)&gt;0, (H3760-G3760), (0))</f>
        <v>0</v>
      </c>
      <c r="J3760" s="1">
        <f>IF(I3760=0, G3760-H3760,0)</f>
        <v>40.980759999999997</v>
      </c>
      <c r="K3760" s="1">
        <f>I3760*1000/$V$5</f>
        <v>0</v>
      </c>
      <c r="L3760" s="1">
        <f>J3760*1000/$V$4</f>
        <v>734.42222222222222</v>
      </c>
      <c r="M3760" s="1">
        <f>L3760/$Y$4</f>
        <v>308.58076563958917</v>
      </c>
      <c r="N3760" s="1">
        <f>M3760*$Y$5</f>
        <v>432.01307189542484</v>
      </c>
      <c r="O3760" s="1" t="s">
        <v>0</v>
      </c>
      <c r="P3760" s="1" t="s">
        <v>0</v>
      </c>
      <c r="Q3760" s="1">
        <f>Q3759+K3760-L3760</f>
        <v>-68980.00270839622</v>
      </c>
      <c r="R3760">
        <f>Q3760*$V$5/1000</f>
        <v>-1378.9102541408404</v>
      </c>
    </row>
    <row r="3761" spans="1:18" x14ac:dyDescent="0.25">
      <c r="A3761" s="4">
        <v>42892.624999990883</v>
      </c>
      <c r="B3761">
        <v>47.5</v>
      </c>
      <c r="C3761">
        <v>7.3929</v>
      </c>
      <c r="D3761" s="3">
        <v>11.19191</v>
      </c>
      <c r="E3761" s="1">
        <f>C3761*$V$2</f>
        <v>2.95716</v>
      </c>
      <c r="F3761" s="1">
        <f>D3761*$V$3</f>
        <v>44.76764</v>
      </c>
      <c r="G3761" s="1">
        <f>(E3761+F3761)</f>
        <v>47.724800000000002</v>
      </c>
      <c r="H3761" s="1">
        <f>B3761*(1/3)</f>
        <v>15.833333333333332</v>
      </c>
      <c r="I3761" s="1">
        <f>IF((H3761-G3761)&gt;0, (H3761-G3761), (0))</f>
        <v>0</v>
      </c>
      <c r="J3761" s="1">
        <f>IF(I3761=0, G3761-H3761,0)</f>
        <v>31.89146666666667</v>
      </c>
      <c r="K3761" s="1">
        <f>I3761*1000/$V$5</f>
        <v>0</v>
      </c>
      <c r="L3761" s="1">
        <f>J3761*1000/$V$4</f>
        <v>571.53166069295116</v>
      </c>
      <c r="M3761" s="1">
        <f>L3761/$Y$4</f>
        <v>240.13935323233244</v>
      </c>
      <c r="N3761" s="1">
        <f>M3761*$Y$5</f>
        <v>336.1950945252654</v>
      </c>
      <c r="O3761" s="1" t="s">
        <v>0</v>
      </c>
      <c r="P3761" s="1" t="s">
        <v>0</v>
      </c>
      <c r="Q3761" s="1">
        <f>Q3760+K3761-L3761</f>
        <v>-69551.534369089175</v>
      </c>
      <c r="R3761">
        <f>Q3761*$V$5/1000</f>
        <v>-1390.3351720380924</v>
      </c>
    </row>
    <row r="3762" spans="1:18" x14ac:dyDescent="0.25">
      <c r="A3762" s="4">
        <v>42892.666666657547</v>
      </c>
      <c r="B3762">
        <v>46.9</v>
      </c>
      <c r="C3762">
        <v>5.3922799999999995</v>
      </c>
      <c r="D3762" s="3">
        <v>10.49465</v>
      </c>
      <c r="E3762" s="1">
        <f>C3762*$V$2</f>
        <v>2.1569119999999997</v>
      </c>
      <c r="F3762" s="1">
        <f>D3762*$V$3</f>
        <v>41.9786</v>
      </c>
      <c r="G3762" s="1">
        <f>(E3762+F3762)</f>
        <v>44.135511999999999</v>
      </c>
      <c r="H3762" s="1">
        <f>B3762*(1/3)</f>
        <v>15.633333333333333</v>
      </c>
      <c r="I3762" s="1">
        <f>IF((H3762-G3762)&gt;0, (H3762-G3762), (0))</f>
        <v>0</v>
      </c>
      <c r="J3762" s="1">
        <f>IF(I3762=0, G3762-H3762,0)</f>
        <v>28.502178666666666</v>
      </c>
      <c r="K3762" s="1">
        <f>I3762*1000/$V$5</f>
        <v>0</v>
      </c>
      <c r="L3762" s="1">
        <f>J3762*1000/$V$4</f>
        <v>510.79173237753884</v>
      </c>
      <c r="M3762" s="1">
        <f>L3762/$Y$4</f>
        <v>214.61837494854575</v>
      </c>
      <c r="N3762" s="1">
        <f>M3762*$Y$5</f>
        <v>300.465724927964</v>
      </c>
      <c r="O3762" s="1" t="s">
        <v>0</v>
      </c>
      <c r="P3762" s="1" t="s">
        <v>0</v>
      </c>
      <c r="Q3762" s="1">
        <f>Q3761+K3762-L3762</f>
        <v>-70062.326101466708</v>
      </c>
      <c r="R3762">
        <f>Q3762*$V$5/1000</f>
        <v>-1400.5458987683194</v>
      </c>
    </row>
    <row r="3763" spans="1:18" x14ac:dyDescent="0.25">
      <c r="A3763" s="4">
        <v>42892.708333324212</v>
      </c>
      <c r="B3763">
        <v>47.3</v>
      </c>
      <c r="C3763">
        <v>7.4114399999999998</v>
      </c>
      <c r="D3763" s="3">
        <v>6.1763699999999995</v>
      </c>
      <c r="E3763" s="1">
        <f>C3763*$V$2</f>
        <v>2.9645760000000001</v>
      </c>
      <c r="F3763" s="1">
        <f>D3763*$V$3</f>
        <v>24.705479999999998</v>
      </c>
      <c r="G3763" s="1">
        <f>(E3763+F3763)</f>
        <v>27.670055999999999</v>
      </c>
      <c r="H3763" s="1">
        <f>B3763*(1/3)</f>
        <v>15.766666666666666</v>
      </c>
      <c r="I3763" s="1">
        <f>IF((H3763-G3763)&gt;0, (H3763-G3763), (0))</f>
        <v>0</v>
      </c>
      <c r="J3763" s="1">
        <f>IF(I3763=0, G3763-H3763,0)</f>
        <v>11.903389333333333</v>
      </c>
      <c r="K3763" s="1">
        <f>I3763*1000/$V$5</f>
        <v>0</v>
      </c>
      <c r="L3763" s="1">
        <f>J3763*1000/$V$4</f>
        <v>213.32238948626045</v>
      </c>
      <c r="M3763" s="1">
        <f>L3763/$Y$4</f>
        <v>89.631256086664052</v>
      </c>
      <c r="N3763" s="1">
        <f>M3763*$Y$5</f>
        <v>125.48375852132966</v>
      </c>
      <c r="O3763" s="1" t="s">
        <v>0</v>
      </c>
      <c r="P3763" s="1" t="s">
        <v>0</v>
      </c>
      <c r="Q3763" s="1">
        <f>Q3762+K3763-L3763</f>
        <v>-70275.648490952968</v>
      </c>
      <c r="R3763">
        <f>Q3763*$V$5/1000</f>
        <v>-1404.8102133341497</v>
      </c>
    </row>
    <row r="3764" spans="1:18" x14ac:dyDescent="0.25">
      <c r="A3764" s="4">
        <v>42892.749999990876</v>
      </c>
      <c r="B3764">
        <v>47.8</v>
      </c>
      <c r="C3764">
        <v>6.5685200000000004</v>
      </c>
      <c r="D3764" s="3">
        <v>2.3682150000000002</v>
      </c>
      <c r="E3764" s="1">
        <f>C3764*$V$2</f>
        <v>2.6274080000000004</v>
      </c>
      <c r="F3764" s="1">
        <f>D3764*$V$3</f>
        <v>9.4728600000000007</v>
      </c>
      <c r="G3764" s="1">
        <f>(E3764+F3764)</f>
        <v>12.100268000000002</v>
      </c>
      <c r="H3764" s="1">
        <f>B3764*(1/3)</f>
        <v>15.933333333333332</v>
      </c>
      <c r="I3764" s="1">
        <f>IF((H3764-G3764)&gt;0, (H3764-G3764), (0))</f>
        <v>3.8330653333333302</v>
      </c>
      <c r="J3764" s="1">
        <f>IF(I3764=0, G3764-H3764,0)</f>
        <v>0</v>
      </c>
      <c r="K3764" s="1">
        <f>I3764*1000/$V$5</f>
        <v>191.74914123728516</v>
      </c>
      <c r="L3764" s="1">
        <f>J3764*1000/$V$4</f>
        <v>0</v>
      </c>
      <c r="M3764" s="1">
        <f>L3764/$Y$4</f>
        <v>0</v>
      </c>
      <c r="N3764" s="1">
        <f>M3764*$Y$5</f>
        <v>0</v>
      </c>
      <c r="O3764" s="1" t="s">
        <v>0</v>
      </c>
      <c r="P3764" s="1" t="s">
        <v>0</v>
      </c>
      <c r="Q3764" s="1">
        <f>Q3763+K3764-L3764</f>
        <v>-70083.899349715677</v>
      </c>
      <c r="R3764">
        <f>Q3764*$V$5/1000</f>
        <v>-1400.9771480008164</v>
      </c>
    </row>
    <row r="3765" spans="1:18" x14ac:dyDescent="0.25">
      <c r="A3765" s="4">
        <v>42892.79166665754</v>
      </c>
      <c r="B3765">
        <v>47.5</v>
      </c>
      <c r="C3765">
        <v>4.6345000000000001</v>
      </c>
      <c r="D3765" s="3">
        <v>0.16121217000000002</v>
      </c>
      <c r="E3765" s="1">
        <f>C3765*$V$2</f>
        <v>1.8538000000000001</v>
      </c>
      <c r="F3765" s="1">
        <f>D3765*$V$3</f>
        <v>0.64484868000000006</v>
      </c>
      <c r="G3765" s="1">
        <f>(E3765+F3765)</f>
        <v>2.4986486800000001</v>
      </c>
      <c r="H3765" s="1">
        <f>B3765*(1/3)</f>
        <v>15.833333333333332</v>
      </c>
      <c r="I3765" s="1">
        <f>IF((H3765-G3765)&gt;0, (H3765-G3765), (0))</f>
        <v>13.334684653333332</v>
      </c>
      <c r="J3765" s="1">
        <f>IF(I3765=0, G3765-H3765,0)</f>
        <v>0</v>
      </c>
      <c r="K3765" s="1">
        <f>I3765*1000/$V$5</f>
        <v>667.06776654994167</v>
      </c>
      <c r="L3765" s="1">
        <f>J3765*1000/$V$4</f>
        <v>0</v>
      </c>
      <c r="M3765" s="1">
        <f>L3765/$Y$4</f>
        <v>0</v>
      </c>
      <c r="N3765" s="1">
        <f>M3765*$Y$5</f>
        <v>0</v>
      </c>
      <c r="O3765" s="1" t="s">
        <v>0</v>
      </c>
      <c r="P3765" s="1" t="s">
        <v>0</v>
      </c>
      <c r="Q3765" s="1">
        <f>Q3764+K3765-L3765</f>
        <v>-69416.831583165738</v>
      </c>
      <c r="R3765">
        <f>Q3765*$V$5/1000</f>
        <v>-1387.642463347483</v>
      </c>
    </row>
    <row r="3766" spans="1:18" x14ac:dyDescent="0.25">
      <c r="A3766" s="4">
        <v>42892.833333324204</v>
      </c>
      <c r="B3766">
        <v>47.6</v>
      </c>
      <c r="C3766">
        <v>5.1454700000000004</v>
      </c>
      <c r="D3766" s="3">
        <v>-7.0017200000000003E-3</v>
      </c>
      <c r="E3766" s="1">
        <f>C3766*$V$2</f>
        <v>2.0581880000000004</v>
      </c>
      <c r="F3766" s="1">
        <f>D3766*$V$3</f>
        <v>-2.8006880000000001E-2</v>
      </c>
      <c r="G3766" s="1">
        <f>(E3766+F3766)</f>
        <v>2.0301811200000004</v>
      </c>
      <c r="H3766" s="1">
        <f>B3766*(1/3)</f>
        <v>15.866666666666667</v>
      </c>
      <c r="I3766" s="1">
        <f>IF((H3766-G3766)&gt;0, (H3766-G3766), (0))</f>
        <v>13.836485546666667</v>
      </c>
      <c r="J3766" s="1">
        <f>IF(I3766=0, G3766-H3766,0)</f>
        <v>0</v>
      </c>
      <c r="K3766" s="1">
        <f>I3766*1000/$V$5</f>
        <v>692.17036251459069</v>
      </c>
      <c r="L3766" s="1">
        <f>J3766*1000/$V$4</f>
        <v>0</v>
      </c>
      <c r="M3766" s="1">
        <f>L3766/$Y$4</f>
        <v>0</v>
      </c>
      <c r="N3766" s="1">
        <f>M3766*$Y$5</f>
        <v>0</v>
      </c>
      <c r="O3766" s="1" t="s">
        <v>0</v>
      </c>
      <c r="P3766" s="1" t="s">
        <v>0</v>
      </c>
      <c r="Q3766" s="1">
        <f>Q3765+K3766-L3766</f>
        <v>-68724.661220651149</v>
      </c>
      <c r="R3766">
        <f>Q3766*$V$5/1000</f>
        <v>-1373.8059778008162</v>
      </c>
    </row>
    <row r="3767" spans="1:18" x14ac:dyDescent="0.25">
      <c r="A3767" s="4">
        <v>42892.874999990869</v>
      </c>
      <c r="B3767">
        <v>48.5</v>
      </c>
      <c r="C3767">
        <v>5.1363400000000006</v>
      </c>
      <c r="D3767" s="3">
        <v>-7.0017200000000003E-3</v>
      </c>
      <c r="E3767" s="1">
        <f>C3767*$V$2</f>
        <v>2.0545360000000001</v>
      </c>
      <c r="F3767" s="1">
        <f>D3767*$V$3</f>
        <v>-2.8006880000000001E-2</v>
      </c>
      <c r="G3767" s="1">
        <f>(E3767+F3767)</f>
        <v>2.0265291200000002</v>
      </c>
      <c r="H3767" s="1">
        <f>B3767*(1/3)</f>
        <v>16.166666666666664</v>
      </c>
      <c r="I3767" s="1">
        <f>IF((H3767-G3767)&gt;0, (H3767-G3767), (0))</f>
        <v>14.140137546666665</v>
      </c>
      <c r="J3767" s="1">
        <f>IF(I3767=0, G3767-H3767,0)</f>
        <v>0</v>
      </c>
      <c r="K3767" s="1">
        <f>I3767*1000/$V$5</f>
        <v>707.36055761213936</v>
      </c>
      <c r="L3767" s="1">
        <f>J3767*1000/$V$4</f>
        <v>0</v>
      </c>
      <c r="M3767" s="1">
        <f>L3767/$Y$4</f>
        <v>0</v>
      </c>
      <c r="N3767" s="1">
        <f>M3767*$Y$5</f>
        <v>0</v>
      </c>
      <c r="O3767" s="1" t="s">
        <v>0</v>
      </c>
      <c r="P3767" s="1" t="s">
        <v>0</v>
      </c>
      <c r="Q3767" s="1">
        <f>Q3766+K3767-L3767</f>
        <v>-68017.300663039015</v>
      </c>
      <c r="R3767">
        <f>Q3767*$V$5/1000</f>
        <v>-1359.6658402541498</v>
      </c>
    </row>
    <row r="3768" spans="1:18" x14ac:dyDescent="0.25">
      <c r="A3768" s="4">
        <v>42892.916666657533</v>
      </c>
      <c r="B3768">
        <v>45.7</v>
      </c>
      <c r="C3768">
        <v>3.5155400000000001</v>
      </c>
      <c r="D3768" s="3">
        <v>-7.0017200000000003E-3</v>
      </c>
      <c r="E3768" s="1">
        <f>C3768*$V$2</f>
        <v>1.4062160000000001</v>
      </c>
      <c r="F3768" s="1">
        <f>D3768*$V$3</f>
        <v>-2.8006880000000001E-2</v>
      </c>
      <c r="G3768" s="1">
        <f>(E3768+F3768)</f>
        <v>1.3782091200000002</v>
      </c>
      <c r="H3768" s="1">
        <f>B3768*(1/3)</f>
        <v>15.233333333333334</v>
      </c>
      <c r="I3768" s="1">
        <f>IF((H3768-G3768)&gt;0, (H3768-G3768), (0))</f>
        <v>13.855124213333333</v>
      </c>
      <c r="J3768" s="1">
        <f>IF(I3768=0, G3768-H3768,0)</f>
        <v>0</v>
      </c>
      <c r="K3768" s="1">
        <f>I3768*1000/$V$5</f>
        <v>693.10276204769048</v>
      </c>
      <c r="L3768" s="1">
        <f>J3768*1000/$V$4</f>
        <v>0</v>
      </c>
      <c r="M3768" s="1">
        <f>L3768/$Y$4</f>
        <v>0</v>
      </c>
      <c r="N3768" s="1">
        <f>M3768*$Y$5</f>
        <v>0</v>
      </c>
      <c r="O3768" s="1" t="s">
        <v>0</v>
      </c>
      <c r="P3768" s="1" t="s">
        <v>0</v>
      </c>
      <c r="Q3768" s="1">
        <f>Q3767+K3768-L3768</f>
        <v>-67324.197900991319</v>
      </c>
      <c r="R3768">
        <f>Q3768*$V$5/1000</f>
        <v>-1345.8107160408165</v>
      </c>
    </row>
    <row r="3769" spans="1:18" x14ac:dyDescent="0.25">
      <c r="A3769" s="4">
        <v>42892.958333324197</v>
      </c>
      <c r="B3769">
        <v>45</v>
      </c>
      <c r="C3769">
        <v>6.7876700000000003</v>
      </c>
      <c r="D3769" s="3">
        <v>-7.0017200000000003E-3</v>
      </c>
      <c r="E3769" s="1">
        <f>C3769*$V$2</f>
        <v>2.7150680000000005</v>
      </c>
      <c r="F3769" s="1">
        <f>D3769*$V$3</f>
        <v>-2.8006880000000001E-2</v>
      </c>
      <c r="G3769" s="1">
        <f>(E3769+F3769)</f>
        <v>2.6870611200000005</v>
      </c>
      <c r="H3769" s="1">
        <f>B3769*(1/3)</f>
        <v>15</v>
      </c>
      <c r="I3769" s="1">
        <f>IF((H3769-G3769)&gt;0, (H3769-G3769), (0))</f>
        <v>12.312938879999999</v>
      </c>
      <c r="J3769" s="1">
        <f>IF(I3769=0, G3769-H3769,0)</f>
        <v>0</v>
      </c>
      <c r="K3769" s="1">
        <f>I3769*1000/$V$5</f>
        <v>615.95492146073036</v>
      </c>
      <c r="L3769" s="1">
        <f>J3769*1000/$V$4</f>
        <v>0</v>
      </c>
      <c r="M3769" s="1">
        <f>L3769/$Y$4</f>
        <v>0</v>
      </c>
      <c r="N3769" s="1">
        <f>M3769*$Y$5</f>
        <v>0</v>
      </c>
      <c r="O3769" s="1">
        <f>SUM(N3746:N3769)</f>
        <v>3405.3299880525683</v>
      </c>
      <c r="P3769" s="1">
        <f>SUM(L3746:L3769)</f>
        <v>5789.0609796893668</v>
      </c>
      <c r="Q3769" s="1">
        <f>Q3768+K3769-L3769</f>
        <v>-66708.242979530594</v>
      </c>
      <c r="R3769">
        <f>Q3769*$V$5/1000</f>
        <v>-1333.4977771608164</v>
      </c>
    </row>
    <row r="3770" spans="1:18" x14ac:dyDescent="0.25">
      <c r="A3770" s="4">
        <v>42892.999999990861</v>
      </c>
      <c r="B3770">
        <v>42.7</v>
      </c>
      <c r="C3770">
        <v>8.346309999999999</v>
      </c>
      <c r="D3770" s="3">
        <v>-7.0017200000000003E-3</v>
      </c>
      <c r="E3770" s="1">
        <f>C3770*$V$2</f>
        <v>3.3385239999999996</v>
      </c>
      <c r="F3770" s="1">
        <f>D3770*$V$3</f>
        <v>-2.8006880000000001E-2</v>
      </c>
      <c r="G3770" s="1">
        <f>(E3770+F3770)</f>
        <v>3.3105171199999996</v>
      </c>
      <c r="H3770" s="1">
        <f>B3770*(1/3)</f>
        <v>14.233333333333334</v>
      </c>
      <c r="I3770" s="1">
        <f>IF((H3770-G3770)&gt;0, (H3770-G3770), (0))</f>
        <v>10.922816213333334</v>
      </c>
      <c r="J3770" s="1">
        <f>IF(I3770=0, G3770-H3770,0)</f>
        <v>0</v>
      </c>
      <c r="K3770" s="1">
        <f>I3770*1000/$V$5</f>
        <v>546.41401767550451</v>
      </c>
      <c r="L3770" s="1">
        <f>J3770*1000/$V$4</f>
        <v>0</v>
      </c>
      <c r="M3770" s="1">
        <f>L3770/$Y$4</f>
        <v>0</v>
      </c>
      <c r="N3770" s="1">
        <f>M3770*$Y$5</f>
        <v>0</v>
      </c>
      <c r="O3770" s="1" t="s">
        <v>0</v>
      </c>
      <c r="P3770" s="1" t="s">
        <v>0</v>
      </c>
      <c r="Q3770" s="1">
        <f>Q3769+K3770-L3770</f>
        <v>-66161.828961855092</v>
      </c>
      <c r="R3770">
        <f>Q3770*$V$5/1000</f>
        <v>-1322.5749609474831</v>
      </c>
    </row>
    <row r="3771" spans="1:18" x14ac:dyDescent="0.25">
      <c r="A3771" s="4">
        <v>42893.041666657526</v>
      </c>
      <c r="B3771">
        <v>38.200000000000003</v>
      </c>
      <c r="C3771">
        <v>8.0082500000000003</v>
      </c>
      <c r="D3771" s="3">
        <v>-7.0017200000000003E-3</v>
      </c>
      <c r="E3771" s="1">
        <f>C3771*$V$2</f>
        <v>3.2033000000000005</v>
      </c>
      <c r="F3771" s="1">
        <f>D3771*$V$3</f>
        <v>-2.8006880000000001E-2</v>
      </c>
      <c r="G3771" s="1">
        <f>(E3771+F3771)</f>
        <v>3.1752931200000005</v>
      </c>
      <c r="H3771" s="1">
        <f>B3771*(1/3)</f>
        <v>12.733333333333334</v>
      </c>
      <c r="I3771" s="1">
        <f>IF((H3771-G3771)&gt;0, (H3771-G3771), (0))</f>
        <v>9.5580402133333333</v>
      </c>
      <c r="J3771" s="1">
        <f>IF(I3771=0, G3771-H3771,0)</f>
        <v>0</v>
      </c>
      <c r="K3771" s="1">
        <f>I3771*1000/$V$5</f>
        <v>478.14108120727036</v>
      </c>
      <c r="L3771" s="1">
        <f>J3771*1000/$V$4</f>
        <v>0</v>
      </c>
      <c r="M3771" s="1">
        <f>L3771/$Y$4</f>
        <v>0</v>
      </c>
      <c r="N3771" s="1">
        <f>M3771*$Y$5</f>
        <v>0</v>
      </c>
      <c r="O3771" s="1" t="s">
        <v>0</v>
      </c>
      <c r="P3771" s="1" t="s">
        <v>0</v>
      </c>
      <c r="Q3771" s="1">
        <f>Q3770+K3771-L3771</f>
        <v>-65683.68788064782</v>
      </c>
      <c r="R3771">
        <f>Q3771*$V$5/1000</f>
        <v>-1313.0169207341498</v>
      </c>
    </row>
    <row r="3772" spans="1:18" x14ac:dyDescent="0.25">
      <c r="A3772" s="4">
        <v>42893.08333332419</v>
      </c>
      <c r="B3772">
        <v>35.700000000000003</v>
      </c>
      <c r="C3772">
        <v>8.5003999999999991</v>
      </c>
      <c r="D3772" s="3">
        <v>-7.0017200000000003E-3</v>
      </c>
      <c r="E3772" s="1">
        <f>C3772*$V$2</f>
        <v>3.4001599999999996</v>
      </c>
      <c r="F3772" s="1">
        <f>D3772*$V$3</f>
        <v>-2.8006880000000001E-2</v>
      </c>
      <c r="G3772" s="1">
        <f>(E3772+F3772)</f>
        <v>3.3721531199999997</v>
      </c>
      <c r="H3772" s="1">
        <f>B3772*(1/3)</f>
        <v>11.9</v>
      </c>
      <c r="I3772" s="1">
        <f>IF((H3772-G3772)&gt;0, (H3772-G3772), (0))</f>
        <v>8.5278468800000002</v>
      </c>
      <c r="J3772" s="1">
        <f>IF(I3772=0, G3772-H3772,0)</f>
        <v>0</v>
      </c>
      <c r="K3772" s="1">
        <f>I3772*1000/$V$5</f>
        <v>426.6056468234118</v>
      </c>
      <c r="L3772" s="1">
        <f>J3772*1000/$V$4</f>
        <v>0</v>
      </c>
      <c r="M3772" s="1">
        <f>L3772/$Y$4</f>
        <v>0</v>
      </c>
      <c r="N3772" s="1">
        <f>M3772*$Y$5</f>
        <v>0</v>
      </c>
      <c r="O3772" s="1" t="s">
        <v>0</v>
      </c>
      <c r="P3772" s="1" t="s">
        <v>0</v>
      </c>
      <c r="Q3772" s="1">
        <f>Q3771+K3772-L3772</f>
        <v>-65257.082233824411</v>
      </c>
      <c r="R3772">
        <f>Q3772*$V$5/1000</f>
        <v>-1304.4890738541499</v>
      </c>
    </row>
    <row r="3773" spans="1:18" x14ac:dyDescent="0.25">
      <c r="A3773" s="4">
        <v>42893.124999990854</v>
      </c>
      <c r="B3773">
        <v>34.6</v>
      </c>
      <c r="C3773">
        <v>9.1932000000000009</v>
      </c>
      <c r="D3773" s="3">
        <v>-7.0017200000000003E-3</v>
      </c>
      <c r="E3773" s="1">
        <f>C3773*$V$2</f>
        <v>3.6772800000000005</v>
      </c>
      <c r="F3773" s="1">
        <f>D3773*$V$3</f>
        <v>-2.8006880000000001E-2</v>
      </c>
      <c r="G3773" s="1">
        <f>(E3773+F3773)</f>
        <v>3.6492731200000006</v>
      </c>
      <c r="H3773" s="1">
        <f>B3773*(1/3)</f>
        <v>11.533333333333333</v>
      </c>
      <c r="I3773" s="1">
        <f>IF((H3773-G3773)&gt;0, (H3773-G3773), (0))</f>
        <v>7.8840602133333331</v>
      </c>
      <c r="J3773" s="1">
        <f>IF(I3773=0, G3773-H3773,0)</f>
        <v>0</v>
      </c>
      <c r="K3773" s="1">
        <f>I3773*1000/$V$5</f>
        <v>394.40021077205273</v>
      </c>
      <c r="L3773" s="1">
        <f>J3773*1000/$V$4</f>
        <v>0</v>
      </c>
      <c r="M3773" s="1">
        <f>L3773/$Y$4</f>
        <v>0</v>
      </c>
      <c r="N3773" s="1">
        <f>M3773*$Y$5</f>
        <v>0</v>
      </c>
      <c r="O3773" s="1" t="s">
        <v>0</v>
      </c>
      <c r="P3773" s="1" t="s">
        <v>0</v>
      </c>
      <c r="Q3773" s="1">
        <f>Q3772+K3773-L3773</f>
        <v>-64862.682023052359</v>
      </c>
      <c r="R3773">
        <f>Q3773*$V$5/1000</f>
        <v>-1296.6050136408167</v>
      </c>
    </row>
    <row r="3774" spans="1:18" x14ac:dyDescent="0.25">
      <c r="A3774" s="4">
        <v>42893.166666657518</v>
      </c>
      <c r="B3774">
        <v>34.1</v>
      </c>
      <c r="C3774">
        <v>9.2556799999999999</v>
      </c>
      <c r="D3774" s="3">
        <v>-7.0017200000000003E-3</v>
      </c>
      <c r="E3774" s="1">
        <f>C3774*$V$2</f>
        <v>3.7022720000000002</v>
      </c>
      <c r="F3774" s="1">
        <f>D3774*$V$3</f>
        <v>-2.8006880000000001E-2</v>
      </c>
      <c r="G3774" s="1">
        <f>(E3774+F3774)</f>
        <v>3.6742651200000003</v>
      </c>
      <c r="H3774" s="1">
        <f>B3774*(1/3)</f>
        <v>11.366666666666667</v>
      </c>
      <c r="I3774" s="1">
        <f>IF((H3774-G3774)&gt;0, (H3774-G3774), (0))</f>
        <v>7.6924015466666669</v>
      </c>
      <c r="J3774" s="1">
        <f>IF(I3774=0, G3774-H3774,0)</f>
        <v>0</v>
      </c>
      <c r="K3774" s="1">
        <f>I3774*1000/$V$5</f>
        <v>384.81248357512095</v>
      </c>
      <c r="L3774" s="1">
        <f>J3774*1000/$V$4</f>
        <v>0</v>
      </c>
      <c r="M3774" s="1">
        <f>L3774/$Y$4</f>
        <v>0</v>
      </c>
      <c r="N3774" s="1">
        <f>M3774*$Y$5</f>
        <v>0</v>
      </c>
      <c r="O3774" s="1" t="s">
        <v>0</v>
      </c>
      <c r="P3774" s="1" t="s">
        <v>0</v>
      </c>
      <c r="Q3774" s="1">
        <f>Q3773+K3774-L3774</f>
        <v>-64477.869539477237</v>
      </c>
      <c r="R3774">
        <f>Q3774*$V$5/1000</f>
        <v>-1288.9126120941498</v>
      </c>
    </row>
    <row r="3775" spans="1:18" x14ac:dyDescent="0.25">
      <c r="A3775" s="4">
        <v>42893.208333324183</v>
      </c>
      <c r="B3775">
        <v>34.5</v>
      </c>
      <c r="C3775">
        <v>7.8523100000000001</v>
      </c>
      <c r="D3775" s="3">
        <v>-7.0017200000000003E-3</v>
      </c>
      <c r="E3775" s="1">
        <f>C3775*$V$2</f>
        <v>3.140924</v>
      </c>
      <c r="F3775" s="1">
        <f>D3775*$V$3</f>
        <v>-2.8006880000000001E-2</v>
      </c>
      <c r="G3775" s="1">
        <f>(E3775+F3775)</f>
        <v>3.1129171200000001</v>
      </c>
      <c r="H3775" s="1">
        <f>B3775*(1/3)</f>
        <v>11.5</v>
      </c>
      <c r="I3775" s="1">
        <f>IF((H3775-G3775)&gt;0, (H3775-G3775), (0))</f>
        <v>8.3870828799999995</v>
      </c>
      <c r="J3775" s="1">
        <f>IF(I3775=0, G3775-H3775,0)</f>
        <v>0</v>
      </c>
      <c r="K3775" s="1">
        <f>I3775*1000/$V$5</f>
        <v>419.5639259629815</v>
      </c>
      <c r="L3775" s="1">
        <f>J3775*1000/$V$4</f>
        <v>0</v>
      </c>
      <c r="M3775" s="1">
        <f>L3775/$Y$4</f>
        <v>0</v>
      </c>
      <c r="N3775" s="1">
        <f>M3775*$Y$5</f>
        <v>0</v>
      </c>
      <c r="O3775" s="1" t="s">
        <v>0</v>
      </c>
      <c r="P3775" s="1" t="s">
        <v>0</v>
      </c>
      <c r="Q3775" s="1">
        <f>Q3774+K3775-L3775</f>
        <v>-64058.305613514254</v>
      </c>
      <c r="R3775">
        <f>Q3775*$V$5/1000</f>
        <v>-1280.5255292141499</v>
      </c>
    </row>
    <row r="3776" spans="1:18" x14ac:dyDescent="0.25">
      <c r="A3776" s="4">
        <v>42893.249999990847</v>
      </c>
      <c r="B3776">
        <v>36.299999999999997</v>
      </c>
      <c r="C3776">
        <v>4.27156</v>
      </c>
      <c r="D3776" s="3">
        <v>-7.0017200000000003E-3</v>
      </c>
      <c r="E3776" s="1">
        <f>C3776*$V$2</f>
        <v>1.7086240000000001</v>
      </c>
      <c r="F3776" s="1">
        <f>D3776*$V$3</f>
        <v>-2.8006880000000001E-2</v>
      </c>
      <c r="G3776" s="1">
        <f>(E3776+F3776)</f>
        <v>1.6806171200000002</v>
      </c>
      <c r="H3776" s="1">
        <f>B3776*(1/3)</f>
        <v>12.099999999999998</v>
      </c>
      <c r="I3776" s="1">
        <f>IF((H3776-G3776)&gt;0, (H3776-G3776), (0))</f>
        <v>10.419382879999997</v>
      </c>
      <c r="J3776" s="1">
        <f>IF(I3776=0, G3776-H3776,0)</f>
        <v>0</v>
      </c>
      <c r="K3776" s="1">
        <f>I3776*1000/$V$5</f>
        <v>521.2297588794396</v>
      </c>
      <c r="L3776" s="1">
        <f>J3776*1000/$V$4</f>
        <v>0</v>
      </c>
      <c r="M3776" s="1">
        <f>L3776/$Y$4</f>
        <v>0</v>
      </c>
      <c r="N3776" s="1">
        <f>M3776*$Y$5</f>
        <v>0</v>
      </c>
      <c r="O3776" s="1" t="s">
        <v>0</v>
      </c>
      <c r="P3776" s="1" t="s">
        <v>0</v>
      </c>
      <c r="Q3776" s="1">
        <f>Q3775+K3776-L3776</f>
        <v>-63537.075854634815</v>
      </c>
      <c r="R3776">
        <f>Q3776*$V$5/1000</f>
        <v>-1270.1061463341498</v>
      </c>
    </row>
    <row r="3777" spans="1:18" x14ac:dyDescent="0.25">
      <c r="A3777" s="4">
        <v>42893.291666657511</v>
      </c>
      <c r="B3777">
        <v>35</v>
      </c>
      <c r="C3777">
        <v>6.94625</v>
      </c>
      <c r="D3777" s="3">
        <v>0.6068964</v>
      </c>
      <c r="E3777" s="1">
        <f>C3777*$V$2</f>
        <v>2.7785000000000002</v>
      </c>
      <c r="F3777" s="1">
        <f>D3777*$V$3</f>
        <v>2.4275856</v>
      </c>
      <c r="G3777" s="1">
        <f>(E3777+F3777)</f>
        <v>5.2060855999999998</v>
      </c>
      <c r="H3777" s="1">
        <f>B3777*(1/3)</f>
        <v>11.666666666666666</v>
      </c>
      <c r="I3777" s="1">
        <f>IF((H3777-G3777)&gt;0, (H3777-G3777), (0))</f>
        <v>6.4605810666666663</v>
      </c>
      <c r="J3777" s="1">
        <f>IF(I3777=0, G3777-H3777,0)</f>
        <v>0</v>
      </c>
      <c r="K3777" s="1">
        <f>I3777*1000/$V$5</f>
        <v>323.19064865766217</v>
      </c>
      <c r="L3777" s="1">
        <f>J3777*1000/$V$4</f>
        <v>0</v>
      </c>
      <c r="M3777" s="1">
        <f>L3777/$Y$4</f>
        <v>0</v>
      </c>
      <c r="N3777" s="1">
        <f>M3777*$Y$5</f>
        <v>0</v>
      </c>
      <c r="O3777" s="1" t="s">
        <v>0</v>
      </c>
      <c r="P3777" s="1" t="s">
        <v>0</v>
      </c>
      <c r="Q3777" s="1">
        <f>Q3776+K3777-L3777</f>
        <v>-63213.885205977153</v>
      </c>
      <c r="R3777">
        <f>Q3777*$V$5/1000</f>
        <v>-1263.6455652674833</v>
      </c>
    </row>
    <row r="3778" spans="1:18" x14ac:dyDescent="0.25">
      <c r="A3778" s="4">
        <v>42893.333333324175</v>
      </c>
      <c r="B3778">
        <v>38.4</v>
      </c>
      <c r="C3778">
        <v>7.66812</v>
      </c>
      <c r="D3778" s="3">
        <v>4.3398100000000008</v>
      </c>
      <c r="E3778" s="1">
        <f>C3778*$V$2</f>
        <v>3.0672480000000002</v>
      </c>
      <c r="F3778" s="1">
        <f>D3778*$V$3</f>
        <v>17.359240000000003</v>
      </c>
      <c r="G3778" s="1">
        <f>(E3778+F3778)</f>
        <v>20.426488000000003</v>
      </c>
      <c r="H3778" s="1">
        <f>B3778*(1/3)</f>
        <v>12.799999999999999</v>
      </c>
      <c r="I3778" s="1">
        <f>IF((H3778-G3778)&gt;0, (H3778-G3778), (0))</f>
        <v>0</v>
      </c>
      <c r="J3778" s="1">
        <f>IF(I3778=0, G3778-H3778,0)</f>
        <v>7.6264880000000037</v>
      </c>
      <c r="K3778" s="1">
        <f>I3778*1000/$V$5</f>
        <v>0</v>
      </c>
      <c r="L3778" s="1">
        <f>J3778*1000/$V$4</f>
        <v>136.67541218638002</v>
      </c>
      <c r="M3778" s="1">
        <f>L3778/$Y$4</f>
        <v>57.426643775789927</v>
      </c>
      <c r="N3778" s="1">
        <f>M3778*$Y$5</f>
        <v>80.397301286105886</v>
      </c>
      <c r="O3778" s="1" t="s">
        <v>0</v>
      </c>
      <c r="P3778" s="1" t="s">
        <v>0</v>
      </c>
      <c r="Q3778" s="1">
        <f>Q3777+K3778-L3778</f>
        <v>-63350.56061816353</v>
      </c>
      <c r="R3778">
        <f>Q3778*$V$5/1000</f>
        <v>-1266.3777067570888</v>
      </c>
    </row>
    <row r="3779" spans="1:18" x14ac:dyDescent="0.25">
      <c r="A3779" s="4">
        <v>42893.37499999084</v>
      </c>
      <c r="B3779">
        <v>42.8</v>
      </c>
      <c r="C3779">
        <v>6.4731300000000003</v>
      </c>
      <c r="D3779" s="3">
        <v>9.5144799999999989</v>
      </c>
      <c r="E3779" s="1">
        <f>C3779*$V$2</f>
        <v>2.5892520000000001</v>
      </c>
      <c r="F3779" s="1">
        <f>D3779*$V$3</f>
        <v>38.057919999999996</v>
      </c>
      <c r="G3779" s="1">
        <f>(E3779+F3779)</f>
        <v>40.647171999999998</v>
      </c>
      <c r="H3779" s="1">
        <f>B3779*(1/3)</f>
        <v>14.266666666666666</v>
      </c>
      <c r="I3779" s="1">
        <f>IF((H3779-G3779)&gt;0, (H3779-G3779), (0))</f>
        <v>0</v>
      </c>
      <c r="J3779" s="1">
        <f>IF(I3779=0, G3779-H3779,0)</f>
        <v>26.380505333333332</v>
      </c>
      <c r="K3779" s="1">
        <f>I3779*1000/$V$5</f>
        <v>0</v>
      </c>
      <c r="L3779" s="1">
        <f>J3779*1000/$V$4</f>
        <v>472.76891278375149</v>
      </c>
      <c r="M3779" s="1">
        <f>L3779/$Y$4</f>
        <v>198.64240032930735</v>
      </c>
      <c r="N3779" s="1">
        <f>M3779*$Y$5</f>
        <v>278.09936046103024</v>
      </c>
      <c r="O3779" s="1" t="s">
        <v>0</v>
      </c>
      <c r="P3779" s="1" t="s">
        <v>0</v>
      </c>
      <c r="Q3779" s="1">
        <f>Q3778+K3779-L3779</f>
        <v>-63823.329530947281</v>
      </c>
      <c r="R3779">
        <f>Q3779*$V$5/1000</f>
        <v>-1275.8283573236361</v>
      </c>
    </row>
    <row r="3780" spans="1:18" x14ac:dyDescent="0.25">
      <c r="A3780" s="4">
        <v>42893.416666657504</v>
      </c>
      <c r="B3780">
        <v>43.6</v>
      </c>
      <c r="C3780">
        <v>9.5569400000000009</v>
      </c>
      <c r="D3780" s="3">
        <v>12.923279999999998</v>
      </c>
      <c r="E3780" s="1">
        <f>C3780*$V$2</f>
        <v>3.8227760000000006</v>
      </c>
      <c r="F3780" s="1">
        <f>D3780*$V$3</f>
        <v>51.693119999999993</v>
      </c>
      <c r="G3780" s="1">
        <f>(E3780+F3780)</f>
        <v>55.515895999999991</v>
      </c>
      <c r="H3780" s="1">
        <f>B3780*(1/3)</f>
        <v>14.533333333333333</v>
      </c>
      <c r="I3780" s="1">
        <f>IF((H3780-G3780)&gt;0, (H3780-G3780), (0))</f>
        <v>0</v>
      </c>
      <c r="J3780" s="1">
        <f>IF(I3780=0, G3780-H3780,0)</f>
        <v>40.982562666666659</v>
      </c>
      <c r="K3780" s="1">
        <f>I3780*1000/$V$5</f>
        <v>0</v>
      </c>
      <c r="L3780" s="1">
        <f>J3780*1000/$V$4</f>
        <v>734.45452807646348</v>
      </c>
      <c r="M3780" s="1">
        <f>L3780/$Y$4</f>
        <v>308.59433952792585</v>
      </c>
      <c r="N3780" s="1">
        <f>M3780*$Y$5</f>
        <v>432.0320753390962</v>
      </c>
      <c r="O3780" s="1" t="s">
        <v>0</v>
      </c>
      <c r="P3780" s="1" t="s">
        <v>0</v>
      </c>
      <c r="Q3780" s="1">
        <f>Q3779+K3780-L3780</f>
        <v>-64557.784059023747</v>
      </c>
      <c r="R3780">
        <f>Q3780*$V$5/1000</f>
        <v>-1290.5101033398846</v>
      </c>
    </row>
    <row r="3781" spans="1:18" x14ac:dyDescent="0.25">
      <c r="A3781" s="4">
        <v>42893.458333324168</v>
      </c>
      <c r="B3781">
        <v>45.7</v>
      </c>
      <c r="C3781">
        <v>8.4000900000000005</v>
      </c>
      <c r="D3781" s="3">
        <v>7.965040000000001</v>
      </c>
      <c r="E3781" s="1">
        <f>C3781*$V$2</f>
        <v>3.3600360000000005</v>
      </c>
      <c r="F3781" s="1">
        <f>D3781*$V$3</f>
        <v>31.860160000000004</v>
      </c>
      <c r="G3781" s="1">
        <f>(E3781+F3781)</f>
        <v>35.220196000000001</v>
      </c>
      <c r="H3781" s="1">
        <f>B3781*(1/3)</f>
        <v>15.233333333333334</v>
      </c>
      <c r="I3781" s="1">
        <f>IF((H3781-G3781)&gt;0, (H3781-G3781), (0))</f>
        <v>0</v>
      </c>
      <c r="J3781" s="1">
        <f>IF(I3781=0, G3781-H3781,0)</f>
        <v>19.986862666666667</v>
      </c>
      <c r="K3781" s="1">
        <f>I3781*1000/$V$5</f>
        <v>0</v>
      </c>
      <c r="L3781" s="1">
        <f>J3781*1000/$V$4</f>
        <v>358.18750298685785</v>
      </c>
      <c r="M3781" s="1">
        <f>L3781/$Y$4</f>
        <v>150.49895083481422</v>
      </c>
      <c r="N3781" s="1">
        <f>M3781*$Y$5</f>
        <v>210.69853116873989</v>
      </c>
      <c r="O3781" s="1" t="s">
        <v>0</v>
      </c>
      <c r="P3781" s="1" t="s">
        <v>0</v>
      </c>
      <c r="Q3781" s="1">
        <f>Q3780+K3781-L3781</f>
        <v>-64915.971562010607</v>
      </c>
      <c r="R3781">
        <f>Q3781*$V$5/1000</f>
        <v>-1297.6702715245917</v>
      </c>
    </row>
    <row r="3782" spans="1:18" x14ac:dyDescent="0.25">
      <c r="A3782" s="4">
        <v>42893.499999990832</v>
      </c>
      <c r="B3782">
        <v>45.2</v>
      </c>
      <c r="C3782">
        <v>11.4092</v>
      </c>
      <c r="D3782" s="3">
        <v>14.353389999999999</v>
      </c>
      <c r="E3782" s="1">
        <f>C3782*$V$2</f>
        <v>4.5636800000000006</v>
      </c>
      <c r="F3782" s="1">
        <f>D3782*$V$3</f>
        <v>57.413559999999997</v>
      </c>
      <c r="G3782" s="1">
        <f>(E3782+F3782)</f>
        <v>61.977239999999995</v>
      </c>
      <c r="H3782" s="1">
        <f>B3782*(1/3)</f>
        <v>15.066666666666666</v>
      </c>
      <c r="I3782" s="1">
        <f>IF((H3782-G3782)&gt;0, (H3782-G3782), (0))</f>
        <v>0</v>
      </c>
      <c r="J3782" s="1">
        <f>IF(I3782=0, G3782-H3782,0)</f>
        <v>46.910573333333332</v>
      </c>
      <c r="K3782" s="1">
        <f>I3782*1000/$V$5</f>
        <v>0</v>
      </c>
      <c r="L3782" s="1">
        <f>J3782*1000/$V$4</f>
        <v>840.69127837514941</v>
      </c>
      <c r="M3782" s="1">
        <f>L3782/$Y$4</f>
        <v>353.23162956939052</v>
      </c>
      <c r="N3782" s="1">
        <f>M3782*$Y$5</f>
        <v>494.52428139714669</v>
      </c>
      <c r="O3782" s="1" t="s">
        <v>0</v>
      </c>
      <c r="P3782" s="1" t="s">
        <v>0</v>
      </c>
      <c r="Q3782" s="1">
        <f>Q3781+K3782-L3782</f>
        <v>-65756.662840385761</v>
      </c>
      <c r="R3782">
        <f>Q3782*$V$5/1000</f>
        <v>-1314.4756901793112</v>
      </c>
    </row>
    <row r="3783" spans="1:18" x14ac:dyDescent="0.25">
      <c r="A3783" s="4">
        <v>42893.541666657497</v>
      </c>
      <c r="B3783">
        <v>45.6</v>
      </c>
      <c r="C3783">
        <v>12.056299999999998</v>
      </c>
      <c r="D3783" s="3">
        <v>15.81514</v>
      </c>
      <c r="E3783" s="1">
        <f>C3783*$V$2</f>
        <v>4.8225199999999999</v>
      </c>
      <c r="F3783" s="1">
        <f>D3783*$V$3</f>
        <v>63.260559999999998</v>
      </c>
      <c r="G3783" s="1">
        <f>(E3783+F3783)</f>
        <v>68.083079999999995</v>
      </c>
      <c r="H3783" s="1">
        <f>B3783*(1/3)</f>
        <v>15.2</v>
      </c>
      <c r="I3783" s="1">
        <f>IF((H3783-G3783)&gt;0, (H3783-G3783), (0))</f>
        <v>0</v>
      </c>
      <c r="J3783" s="1">
        <f>IF(I3783=0, G3783-H3783,0)</f>
        <v>52.883079999999993</v>
      </c>
      <c r="K3783" s="1">
        <f>I3783*1000/$V$5</f>
        <v>0</v>
      </c>
      <c r="L3783" s="1">
        <f>J3783*1000/$V$4</f>
        <v>947.72544802867378</v>
      </c>
      <c r="M3783" s="1">
        <f>L3783/$Y$4</f>
        <v>398.20396975994697</v>
      </c>
      <c r="N3783" s="1">
        <f>M3783*$Y$5</f>
        <v>557.48555766392576</v>
      </c>
      <c r="O3783" s="1" t="s">
        <v>0</v>
      </c>
      <c r="P3783" s="1" t="s">
        <v>0</v>
      </c>
      <c r="Q3783" s="1">
        <f>Q3782+K3783-L3783</f>
        <v>-66704.38828841444</v>
      </c>
      <c r="R3783">
        <f>Q3783*$V$5/1000</f>
        <v>-1333.4207218854046</v>
      </c>
    </row>
    <row r="3784" spans="1:18" x14ac:dyDescent="0.25">
      <c r="A3784" s="4">
        <v>42893.583333324161</v>
      </c>
      <c r="B3784">
        <v>45.5</v>
      </c>
      <c r="C3784">
        <v>12.0106</v>
      </c>
      <c r="D3784" s="3">
        <v>13.01702</v>
      </c>
      <c r="E3784" s="1">
        <f>C3784*$V$2</f>
        <v>4.8042400000000001</v>
      </c>
      <c r="F3784" s="1">
        <f>D3784*$V$3</f>
        <v>52.068080000000002</v>
      </c>
      <c r="G3784" s="1">
        <f>(E3784+F3784)</f>
        <v>56.872320000000002</v>
      </c>
      <c r="H3784" s="1">
        <f>B3784*(1/3)</f>
        <v>15.166666666666666</v>
      </c>
      <c r="I3784" s="1">
        <f>IF((H3784-G3784)&gt;0, (H3784-G3784), (0))</f>
        <v>0</v>
      </c>
      <c r="J3784" s="1">
        <f>IF(I3784=0, G3784-H3784,0)</f>
        <v>41.705653333333338</v>
      </c>
      <c r="K3784" s="1">
        <f>I3784*1000/$V$5</f>
        <v>0</v>
      </c>
      <c r="L3784" s="1">
        <f>J3784*1000/$V$4</f>
        <v>747.41314217443255</v>
      </c>
      <c r="M3784" s="1">
        <f>L3784/$Y$4</f>
        <v>314.03913536740868</v>
      </c>
      <c r="N3784" s="1">
        <f>M3784*$Y$5</f>
        <v>439.65478951437211</v>
      </c>
      <c r="O3784" s="1" t="s">
        <v>0</v>
      </c>
      <c r="P3784" s="1" t="s">
        <v>0</v>
      </c>
      <c r="Q3784" s="1">
        <f>Q3783+K3784-L3784</f>
        <v>-67451.801430588879</v>
      </c>
      <c r="R3784">
        <f>Q3784*$V$5/1000</f>
        <v>-1348.3615105974716</v>
      </c>
    </row>
    <row r="3785" spans="1:18" x14ac:dyDescent="0.25">
      <c r="A3785" s="4">
        <v>42893.624999990825</v>
      </c>
      <c r="B3785">
        <v>45.8</v>
      </c>
      <c r="C3785">
        <v>12.054799999999998</v>
      </c>
      <c r="D3785" s="3">
        <v>15.997069999999999</v>
      </c>
      <c r="E3785" s="1">
        <f>C3785*$V$2</f>
        <v>4.8219199999999995</v>
      </c>
      <c r="F3785" s="1">
        <f>D3785*$V$3</f>
        <v>63.988279999999996</v>
      </c>
      <c r="G3785" s="1">
        <f>(E3785+F3785)</f>
        <v>68.810199999999995</v>
      </c>
      <c r="H3785" s="1">
        <f>B3785*(1/3)</f>
        <v>15.266666666666666</v>
      </c>
      <c r="I3785" s="1">
        <f>IF((H3785-G3785)&gt;0, (H3785-G3785), (0))</f>
        <v>0</v>
      </c>
      <c r="J3785" s="1">
        <f>IF(I3785=0, G3785-H3785,0)</f>
        <v>53.543533333333329</v>
      </c>
      <c r="K3785" s="1">
        <f>I3785*1000/$V$5</f>
        <v>0</v>
      </c>
      <c r="L3785" s="1">
        <f>J3785*1000/$V$4</f>
        <v>959.56152927120661</v>
      </c>
      <c r="M3785" s="1">
        <f>L3785/$Y$4</f>
        <v>403.17711313916249</v>
      </c>
      <c r="N3785" s="1">
        <f>M3785*$Y$5</f>
        <v>564.44795839482742</v>
      </c>
      <c r="O3785" s="1" t="s">
        <v>0</v>
      </c>
      <c r="P3785" s="1" t="s">
        <v>0</v>
      </c>
      <c r="Q3785" s="1">
        <f>Q3784+K3785-L3785</f>
        <v>-68411.362959860082</v>
      </c>
      <c r="R3785">
        <f>Q3785*$V$5/1000</f>
        <v>-1367.543145567603</v>
      </c>
    </row>
    <row r="3786" spans="1:18" x14ac:dyDescent="0.25">
      <c r="A3786" s="4">
        <v>42893.666666657489</v>
      </c>
      <c r="B3786">
        <v>46.7</v>
      </c>
      <c r="C3786">
        <v>9.2313399999999994</v>
      </c>
      <c r="D3786" s="3">
        <v>12.197950000000001</v>
      </c>
      <c r="E3786" s="1">
        <f>C3786*$V$2</f>
        <v>3.692536</v>
      </c>
      <c r="F3786" s="1">
        <f>D3786*$V$3</f>
        <v>48.791800000000002</v>
      </c>
      <c r="G3786" s="1">
        <f>(E3786+F3786)</f>
        <v>52.484335999999999</v>
      </c>
      <c r="H3786" s="1">
        <f>B3786*(1/3)</f>
        <v>15.566666666666666</v>
      </c>
      <c r="I3786" s="1">
        <f>IF((H3786-G3786)&gt;0, (H3786-G3786), (0))</f>
        <v>0</v>
      </c>
      <c r="J3786" s="1">
        <f>IF(I3786=0, G3786-H3786,0)</f>
        <v>36.917669333333336</v>
      </c>
      <c r="K3786" s="1">
        <f>I3786*1000/$V$5</f>
        <v>0</v>
      </c>
      <c r="L3786" s="1">
        <f>J3786*1000/$V$4</f>
        <v>661.60697729988067</v>
      </c>
      <c r="M3786" s="1">
        <f>L3786/$Y$4</f>
        <v>277.98612491591626</v>
      </c>
      <c r="N3786" s="1">
        <f>M3786*$Y$5</f>
        <v>389.18057488228277</v>
      </c>
      <c r="O3786" s="1" t="s">
        <v>0</v>
      </c>
      <c r="P3786" s="1" t="s">
        <v>0</v>
      </c>
      <c r="Q3786" s="1">
        <f>Q3785+K3786-L3786</f>
        <v>-69072.969937159956</v>
      </c>
      <c r="R3786">
        <f>Q3786*$V$5/1000</f>
        <v>-1380.7686690438272</v>
      </c>
    </row>
    <row r="3787" spans="1:18" x14ac:dyDescent="0.25">
      <c r="A3787" s="4">
        <v>42893.708333324154</v>
      </c>
      <c r="B3787">
        <v>47.3</v>
      </c>
      <c r="C3787">
        <v>8.1160399999999999</v>
      </c>
      <c r="D3787" s="3">
        <v>7.3624900000000002</v>
      </c>
      <c r="E3787" s="1">
        <f>C3787*$V$2</f>
        <v>3.246416</v>
      </c>
      <c r="F3787" s="1">
        <f>D3787*$V$3</f>
        <v>29.449960000000001</v>
      </c>
      <c r="G3787" s="1">
        <f>(E3787+F3787)</f>
        <v>32.696376000000001</v>
      </c>
      <c r="H3787" s="1">
        <f>B3787*(1/3)</f>
        <v>15.766666666666666</v>
      </c>
      <c r="I3787" s="1">
        <f>IF((H3787-G3787)&gt;0, (H3787-G3787), (0))</f>
        <v>0</v>
      </c>
      <c r="J3787" s="1">
        <f>IF(I3787=0, G3787-H3787,0)</f>
        <v>16.929709333333335</v>
      </c>
      <c r="K3787" s="1">
        <f>I3787*1000/$V$5</f>
        <v>0</v>
      </c>
      <c r="L3787" s="1">
        <f>J3787*1000/$V$4</f>
        <v>303.39980884109923</v>
      </c>
      <c r="M3787" s="1">
        <f>L3787/$Y$4</f>
        <v>127.4789112777728</v>
      </c>
      <c r="N3787" s="1">
        <f>M3787*$Y$5</f>
        <v>178.47047578888191</v>
      </c>
      <c r="O3787" s="1" t="s">
        <v>0</v>
      </c>
      <c r="P3787" s="1" t="s">
        <v>0</v>
      </c>
      <c r="Q3787" s="1">
        <f>Q3786+K3787-L3787</f>
        <v>-69376.369746001059</v>
      </c>
      <c r="R3787">
        <f>Q3787*$V$5/1000</f>
        <v>-1386.8336312225611</v>
      </c>
    </row>
    <row r="3788" spans="1:18" x14ac:dyDescent="0.25">
      <c r="A3788" s="4">
        <v>42893.749999990818</v>
      </c>
      <c r="B3788">
        <v>46.4</v>
      </c>
      <c r="C3788">
        <v>8.3810000000000002</v>
      </c>
      <c r="D3788" s="3">
        <v>2.6109239999999998</v>
      </c>
      <c r="E3788" s="1">
        <f>C3788*$V$2</f>
        <v>3.3524000000000003</v>
      </c>
      <c r="F3788" s="1">
        <f>D3788*$V$3</f>
        <v>10.443695999999999</v>
      </c>
      <c r="G3788" s="1">
        <f>(E3788+F3788)</f>
        <v>13.796095999999999</v>
      </c>
      <c r="H3788" s="1">
        <f>B3788*(1/3)</f>
        <v>15.466666666666665</v>
      </c>
      <c r="I3788" s="1">
        <f>IF((H3788-G3788)&gt;0, (H3788-G3788), (0))</f>
        <v>1.6705706666666664</v>
      </c>
      <c r="J3788" s="1">
        <f>IF(I3788=0, G3788-H3788,0)</f>
        <v>0</v>
      </c>
      <c r="K3788" s="1">
        <f>I3788*1000/$V$5</f>
        <v>83.570318492579617</v>
      </c>
      <c r="L3788" s="1">
        <f>J3788*1000/$V$4</f>
        <v>0</v>
      </c>
      <c r="M3788" s="1">
        <f>L3788/$Y$4</f>
        <v>0</v>
      </c>
      <c r="N3788" s="1">
        <f>M3788*$Y$5</f>
        <v>0</v>
      </c>
      <c r="O3788" s="1" t="s">
        <v>0</v>
      </c>
      <c r="P3788" s="1" t="s">
        <v>0</v>
      </c>
      <c r="Q3788" s="1">
        <f>Q3787+K3788-L3788</f>
        <v>-69292.799427508478</v>
      </c>
      <c r="R3788">
        <f>Q3788*$V$5/1000</f>
        <v>-1385.1630605558944</v>
      </c>
    </row>
    <row r="3789" spans="1:18" x14ac:dyDescent="0.25">
      <c r="A3789" s="4">
        <v>42893.791666657482</v>
      </c>
      <c r="B3789">
        <v>47.5</v>
      </c>
      <c r="C3789">
        <v>5.1530500000000004</v>
      </c>
      <c r="D3789" s="3">
        <v>0.16333617</v>
      </c>
      <c r="E3789" s="1">
        <f>C3789*$V$2</f>
        <v>2.0612200000000001</v>
      </c>
      <c r="F3789" s="1">
        <f>D3789*$V$3</f>
        <v>0.65334468000000001</v>
      </c>
      <c r="G3789" s="1">
        <f>(E3789+F3789)</f>
        <v>2.7145646800000001</v>
      </c>
      <c r="H3789" s="1">
        <f>B3789*(1/3)</f>
        <v>15.833333333333332</v>
      </c>
      <c r="I3789" s="1">
        <f>IF((H3789-G3789)&gt;0, (H3789-G3789), (0))</f>
        <v>13.118768653333332</v>
      </c>
      <c r="J3789" s="1">
        <f>IF(I3789=0, G3789-H3789,0)</f>
        <v>0</v>
      </c>
      <c r="K3789" s="1">
        <f>I3789*1000/$V$5</f>
        <v>656.2665659496414</v>
      </c>
      <c r="L3789" s="1">
        <f>J3789*1000/$V$4</f>
        <v>0</v>
      </c>
      <c r="M3789" s="1">
        <f>L3789/$Y$4</f>
        <v>0</v>
      </c>
      <c r="N3789" s="1">
        <f>M3789*$Y$5</f>
        <v>0</v>
      </c>
      <c r="O3789" s="1" t="s">
        <v>0</v>
      </c>
      <c r="P3789" s="1" t="s">
        <v>0</v>
      </c>
      <c r="Q3789" s="1">
        <f>Q3788+K3789-L3789</f>
        <v>-68636.532861558837</v>
      </c>
      <c r="R3789">
        <f>Q3789*$V$5/1000</f>
        <v>-1372.0442919025609</v>
      </c>
    </row>
    <row r="3790" spans="1:18" x14ac:dyDescent="0.25">
      <c r="A3790" s="4">
        <v>42893.833333324146</v>
      </c>
      <c r="B3790">
        <v>46.1</v>
      </c>
      <c r="C3790">
        <v>5.6676800000000007</v>
      </c>
      <c r="D3790" s="3">
        <v>-7.0017200000000003E-3</v>
      </c>
      <c r="E3790" s="1">
        <f>C3790*$V$2</f>
        <v>2.2670720000000002</v>
      </c>
      <c r="F3790" s="1">
        <f>D3790*$V$3</f>
        <v>-2.8006880000000001E-2</v>
      </c>
      <c r="G3790" s="1">
        <f>(E3790+F3790)</f>
        <v>2.2390651200000002</v>
      </c>
      <c r="H3790" s="1">
        <f>B3790*(1/3)</f>
        <v>15.366666666666667</v>
      </c>
      <c r="I3790" s="1">
        <f>IF((H3790-G3790)&gt;0, (H3790-G3790), (0))</f>
        <v>13.127601546666668</v>
      </c>
      <c r="J3790" s="1">
        <f>IF(I3790=0, G3790-H3790,0)</f>
        <v>0</v>
      </c>
      <c r="K3790" s="1">
        <f>I3790*1000/$V$5</f>
        <v>656.70843154910801</v>
      </c>
      <c r="L3790" s="1">
        <f>J3790*1000/$V$4</f>
        <v>0</v>
      </c>
      <c r="M3790" s="1">
        <f>L3790/$Y$4</f>
        <v>0</v>
      </c>
      <c r="N3790" s="1">
        <f>M3790*$Y$5</f>
        <v>0</v>
      </c>
      <c r="O3790" s="1" t="s">
        <v>0</v>
      </c>
      <c r="P3790" s="1" t="s">
        <v>0</v>
      </c>
      <c r="Q3790" s="1">
        <f>Q3789+K3790-L3790</f>
        <v>-67979.824430009729</v>
      </c>
      <c r="R3790">
        <f>Q3790*$V$5/1000</f>
        <v>-1358.9166903558944</v>
      </c>
    </row>
    <row r="3791" spans="1:18" x14ac:dyDescent="0.25">
      <c r="A3791" s="4">
        <v>42893.87499999081</v>
      </c>
      <c r="B3791">
        <v>45.1</v>
      </c>
      <c r="C3791">
        <v>3.9956199999999997</v>
      </c>
      <c r="D3791" s="3">
        <v>-7.0017200000000003E-3</v>
      </c>
      <c r="E3791" s="1">
        <f>C3791*$V$2</f>
        <v>1.5982479999999999</v>
      </c>
      <c r="F3791" s="1">
        <f>D3791*$V$3</f>
        <v>-2.8006880000000001E-2</v>
      </c>
      <c r="G3791" s="1">
        <f>(E3791+F3791)</f>
        <v>1.5702411199999999</v>
      </c>
      <c r="H3791" s="1">
        <f>B3791*(1/3)</f>
        <v>15.033333333333333</v>
      </c>
      <c r="I3791" s="1">
        <f>IF((H3791-G3791)&gt;0, (H3791-G3791), (0))</f>
        <v>13.463092213333333</v>
      </c>
      <c r="J3791" s="1">
        <f>IF(I3791=0, G3791-H3791,0)</f>
        <v>0</v>
      </c>
      <c r="K3791" s="1">
        <f>I3791*1000/$V$5</f>
        <v>673.49135634483912</v>
      </c>
      <c r="L3791" s="1">
        <f>J3791*1000/$V$4</f>
        <v>0</v>
      </c>
      <c r="M3791" s="1">
        <f>L3791/$Y$4</f>
        <v>0</v>
      </c>
      <c r="N3791" s="1">
        <f>M3791*$Y$5</f>
        <v>0</v>
      </c>
      <c r="O3791" s="1" t="s">
        <v>0</v>
      </c>
      <c r="P3791" s="1" t="s">
        <v>0</v>
      </c>
      <c r="Q3791" s="1">
        <f>Q3790+K3791-L3791</f>
        <v>-67306.333073664893</v>
      </c>
      <c r="R3791">
        <f>Q3791*$V$5/1000</f>
        <v>-1345.4535981425611</v>
      </c>
    </row>
    <row r="3792" spans="1:18" x14ac:dyDescent="0.25">
      <c r="A3792" s="4">
        <v>42893.916666657475</v>
      </c>
      <c r="B3792">
        <v>46.1</v>
      </c>
      <c r="C3792">
        <v>3.6737500000000001</v>
      </c>
      <c r="D3792" s="3">
        <v>-7.0017200000000003E-3</v>
      </c>
      <c r="E3792" s="1">
        <f>C3792*$V$2</f>
        <v>1.4695</v>
      </c>
      <c r="F3792" s="1">
        <f>D3792*$V$3</f>
        <v>-2.8006880000000001E-2</v>
      </c>
      <c r="G3792" s="1">
        <f>(E3792+F3792)</f>
        <v>1.4414931200000001</v>
      </c>
      <c r="H3792" s="1">
        <f>B3792*(1/3)</f>
        <v>15.366666666666667</v>
      </c>
      <c r="I3792" s="1">
        <f>IF((H3792-G3792)&gt;0, (H3792-G3792), (0))</f>
        <v>13.925173546666667</v>
      </c>
      <c r="J3792" s="1">
        <f>IF(I3792=0, G3792-H3792,0)</f>
        <v>0</v>
      </c>
      <c r="K3792" s="1">
        <f>I3792*1000/$V$5</f>
        <v>696.60698082374529</v>
      </c>
      <c r="L3792" s="1">
        <f>J3792*1000/$V$4</f>
        <v>0</v>
      </c>
      <c r="M3792" s="1">
        <f>L3792/$Y$4</f>
        <v>0</v>
      </c>
      <c r="N3792" s="1">
        <f>M3792*$Y$5</f>
        <v>0</v>
      </c>
      <c r="O3792" s="1" t="s">
        <v>0</v>
      </c>
      <c r="P3792" s="1" t="s">
        <v>0</v>
      </c>
      <c r="Q3792" s="1">
        <f>Q3791+K3792-L3792</f>
        <v>-66609.726092841142</v>
      </c>
      <c r="R3792">
        <f>Q3792*$V$5/1000</f>
        <v>-1331.5284245958942</v>
      </c>
    </row>
    <row r="3793" spans="1:18" x14ac:dyDescent="0.25">
      <c r="A3793" s="4">
        <v>42893.958333324139</v>
      </c>
      <c r="B3793">
        <v>41.6</v>
      </c>
      <c r="C3793">
        <v>3.60622</v>
      </c>
      <c r="D3793" s="3">
        <v>-7.0017200000000003E-3</v>
      </c>
      <c r="E3793" s="1">
        <f>C3793*$V$2</f>
        <v>1.442488</v>
      </c>
      <c r="F3793" s="1">
        <f>D3793*$V$3</f>
        <v>-2.8006880000000001E-2</v>
      </c>
      <c r="G3793" s="1">
        <f>(E3793+F3793)</f>
        <v>1.41448112</v>
      </c>
      <c r="H3793" s="1">
        <f>B3793*(1/3)</f>
        <v>13.866666666666667</v>
      </c>
      <c r="I3793" s="1">
        <f>IF((H3793-G3793)&gt;0, (H3793-G3793), (0))</f>
        <v>12.452185546666668</v>
      </c>
      <c r="J3793" s="1">
        <f>IF(I3793=0, G3793-H3793,0)</f>
        <v>0</v>
      </c>
      <c r="K3793" s="1">
        <f>I3793*1000/$V$5</f>
        <v>622.92073770218451</v>
      </c>
      <c r="L3793" s="1">
        <f>J3793*1000/$V$4</f>
        <v>0</v>
      </c>
      <c r="M3793" s="1">
        <f>L3793/$Y$4</f>
        <v>0</v>
      </c>
      <c r="N3793" s="1">
        <f>M3793*$Y$5</f>
        <v>0</v>
      </c>
      <c r="O3793" s="1">
        <f>SUM(N3770:N3793)</f>
        <v>3624.9909058964085</v>
      </c>
      <c r="P3793" s="1">
        <f>SUM(L3770:L3793)</f>
        <v>6162.4845400238946</v>
      </c>
      <c r="Q3793" s="1">
        <f>Q3792+K3793-L3793</f>
        <v>-65986.80535513896</v>
      </c>
      <c r="R3793">
        <f>Q3793*$V$5/1000</f>
        <v>-1319.0762390492278</v>
      </c>
    </row>
    <row r="3794" spans="1:18" x14ac:dyDescent="0.25">
      <c r="A3794" s="4">
        <v>42893.999999990803</v>
      </c>
      <c r="B3794">
        <v>40.9</v>
      </c>
      <c r="C3794">
        <v>3.6813099999999999</v>
      </c>
      <c r="D3794" s="3">
        <v>-7.0017200000000003E-3</v>
      </c>
      <c r="E3794" s="1">
        <f>C3794*$V$2</f>
        <v>1.4725239999999999</v>
      </c>
      <c r="F3794" s="1">
        <f>D3794*$V$3</f>
        <v>-2.8006880000000001E-2</v>
      </c>
      <c r="G3794" s="1">
        <f>(E3794+F3794)</f>
        <v>1.44451712</v>
      </c>
      <c r="H3794" s="1">
        <f>B3794*(1/3)</f>
        <v>13.633333333333333</v>
      </c>
      <c r="I3794" s="1">
        <f>IF((H3794-G3794)&gt;0, (H3794-G3794), (0))</f>
        <v>12.188816213333332</v>
      </c>
      <c r="J3794" s="1">
        <f>IF(I3794=0, G3794-H3794,0)</f>
        <v>0</v>
      </c>
      <c r="K3794" s="1">
        <f>I3794*1000/$V$5</f>
        <v>609.74568350842083</v>
      </c>
      <c r="L3794" s="1">
        <f>J3794*1000/$V$4</f>
        <v>0</v>
      </c>
      <c r="M3794" s="1">
        <f>L3794/$Y$4</f>
        <v>0</v>
      </c>
      <c r="N3794" s="1">
        <f>M3794*$Y$5</f>
        <v>0</v>
      </c>
      <c r="O3794" s="1" t="s">
        <v>0</v>
      </c>
      <c r="P3794" s="1" t="s">
        <v>0</v>
      </c>
      <c r="Q3794" s="1">
        <f>Q3793+K3794-L3794</f>
        <v>-65377.059671630537</v>
      </c>
      <c r="R3794">
        <f>Q3794*$V$5/1000</f>
        <v>-1306.8874228358943</v>
      </c>
    </row>
    <row r="3795" spans="1:18" x14ac:dyDescent="0.25">
      <c r="A3795" s="4">
        <v>42894.041666657467</v>
      </c>
      <c r="B3795">
        <v>37.6</v>
      </c>
      <c r="C3795">
        <v>4.0928500000000003</v>
      </c>
      <c r="D3795" s="3">
        <v>-7.0017200000000003E-3</v>
      </c>
      <c r="E3795" s="1">
        <f>C3795*$V$2</f>
        <v>1.6371400000000003</v>
      </c>
      <c r="F3795" s="1">
        <f>D3795*$V$3</f>
        <v>-2.8006880000000001E-2</v>
      </c>
      <c r="G3795" s="1">
        <f>(E3795+F3795)</f>
        <v>1.6091331200000003</v>
      </c>
      <c r="H3795" s="1">
        <f>B3795*(1/3)</f>
        <v>12.533333333333333</v>
      </c>
      <c r="I3795" s="1">
        <f>IF((H3795-G3795)&gt;0, (H3795-G3795), (0))</f>
        <v>10.924200213333332</v>
      </c>
      <c r="J3795" s="1">
        <f>IF(I3795=0, G3795-H3795,0)</f>
        <v>0</v>
      </c>
      <c r="K3795" s="1">
        <f>I3795*1000/$V$5</f>
        <v>546.48325229281306</v>
      </c>
      <c r="L3795" s="1">
        <f>J3795*1000/$V$4</f>
        <v>0</v>
      </c>
      <c r="M3795" s="1">
        <f>L3795/$Y$4</f>
        <v>0</v>
      </c>
      <c r="N3795" s="1">
        <f>M3795*$Y$5</f>
        <v>0</v>
      </c>
      <c r="O3795" s="1" t="s">
        <v>0</v>
      </c>
      <c r="P3795" s="1" t="s">
        <v>0</v>
      </c>
      <c r="Q3795" s="1">
        <f>Q3794+K3795-L3795</f>
        <v>-64830.576419337725</v>
      </c>
      <c r="R3795">
        <f>Q3795*$V$5/1000</f>
        <v>-1295.963222622561</v>
      </c>
    </row>
    <row r="3796" spans="1:18" x14ac:dyDescent="0.25">
      <c r="A3796" s="4">
        <v>42894.083333324132</v>
      </c>
      <c r="B3796">
        <v>34.1</v>
      </c>
      <c r="C3796">
        <v>4.0825300000000002</v>
      </c>
      <c r="D3796" s="3">
        <v>-7.0017200000000003E-3</v>
      </c>
      <c r="E3796" s="1">
        <f>C3796*$V$2</f>
        <v>1.6330120000000001</v>
      </c>
      <c r="F3796" s="1">
        <f>D3796*$V$3</f>
        <v>-2.8006880000000001E-2</v>
      </c>
      <c r="G3796" s="1">
        <f>(E3796+F3796)</f>
        <v>1.6050051200000002</v>
      </c>
      <c r="H3796" s="1">
        <f>B3796*(1/3)</f>
        <v>11.366666666666667</v>
      </c>
      <c r="I3796" s="1">
        <f>IF((H3796-G3796)&gt;0, (H3796-G3796), (0))</f>
        <v>9.7616615466666676</v>
      </c>
      <c r="J3796" s="1">
        <f>IF(I3796=0, G3796-H3796,0)</f>
        <v>0</v>
      </c>
      <c r="K3796" s="1">
        <f>I3796*1000/$V$5</f>
        <v>488.32724095381036</v>
      </c>
      <c r="L3796" s="1">
        <f>J3796*1000/$V$4</f>
        <v>0</v>
      </c>
      <c r="M3796" s="1">
        <f>L3796/$Y$4</f>
        <v>0</v>
      </c>
      <c r="N3796" s="1">
        <f>M3796*$Y$5</f>
        <v>0</v>
      </c>
      <c r="O3796" s="1" t="s">
        <v>0</v>
      </c>
      <c r="P3796" s="1" t="s">
        <v>0</v>
      </c>
      <c r="Q3796" s="1">
        <f>Q3795+K3796-L3796</f>
        <v>-64342.249178383914</v>
      </c>
      <c r="R3796">
        <f>Q3796*$V$5/1000</f>
        <v>-1286.2015610758945</v>
      </c>
    </row>
    <row r="3797" spans="1:18" x14ac:dyDescent="0.25">
      <c r="A3797" s="4">
        <v>42894.124999990796</v>
      </c>
      <c r="B3797">
        <v>33.6</v>
      </c>
      <c r="C3797">
        <v>1.9164400000000001</v>
      </c>
      <c r="D3797" s="3">
        <v>-7.0017200000000003E-3</v>
      </c>
      <c r="E3797" s="1">
        <f>C3797*$V$2</f>
        <v>0.76657600000000015</v>
      </c>
      <c r="F3797" s="1">
        <f>D3797*$V$3</f>
        <v>-2.8006880000000001E-2</v>
      </c>
      <c r="G3797" s="1">
        <f>(E3797+F3797)</f>
        <v>0.73856912000000019</v>
      </c>
      <c r="H3797" s="1">
        <f>B3797*(1/3)</f>
        <v>11.2</v>
      </c>
      <c r="I3797" s="1">
        <f>IF((H3797-G3797)&gt;0, (H3797-G3797), (0))</f>
        <v>10.461430879999998</v>
      </c>
      <c r="J3797" s="1">
        <f>IF(I3797=0, G3797-H3797,0)</f>
        <v>0</v>
      </c>
      <c r="K3797" s="1">
        <f>I3797*1000/$V$5</f>
        <v>523.33321060530261</v>
      </c>
      <c r="L3797" s="1">
        <f>J3797*1000/$V$4</f>
        <v>0</v>
      </c>
      <c r="M3797" s="1">
        <f>L3797/$Y$4</f>
        <v>0</v>
      </c>
      <c r="N3797" s="1">
        <f>M3797*$Y$5</f>
        <v>0</v>
      </c>
      <c r="O3797" s="1" t="s">
        <v>0</v>
      </c>
      <c r="P3797" s="1" t="s">
        <v>0</v>
      </c>
      <c r="Q3797" s="1">
        <f>Q3796+K3797-L3797</f>
        <v>-63818.915967778608</v>
      </c>
      <c r="R3797">
        <f>Q3797*$V$5/1000</f>
        <v>-1275.7401301958944</v>
      </c>
    </row>
    <row r="3798" spans="1:18" x14ac:dyDescent="0.25">
      <c r="A3798" s="4">
        <v>42894.16666665746</v>
      </c>
      <c r="B3798">
        <v>33.1</v>
      </c>
      <c r="C3798">
        <v>2.7865000000000002</v>
      </c>
      <c r="D3798" s="3">
        <v>-7.0017200000000003E-3</v>
      </c>
      <c r="E3798" s="1">
        <f>C3798*$V$2</f>
        <v>1.1146</v>
      </c>
      <c r="F3798" s="1">
        <f>D3798*$V$3</f>
        <v>-2.8006880000000001E-2</v>
      </c>
      <c r="G3798" s="1">
        <f>(E3798+F3798)</f>
        <v>1.0865931200000001</v>
      </c>
      <c r="H3798" s="1">
        <f>B3798*(1/3)</f>
        <v>11.033333333333333</v>
      </c>
      <c r="I3798" s="1">
        <f>IF((H3798-G3798)&gt;0, (H3798-G3798), (0))</f>
        <v>9.9467402133333334</v>
      </c>
      <c r="J3798" s="1">
        <f>IF(I3798=0, G3798-H3798,0)</f>
        <v>0</v>
      </c>
      <c r="K3798" s="1">
        <f>I3798*1000/$V$5</f>
        <v>497.5858035684509</v>
      </c>
      <c r="L3798" s="1">
        <f>J3798*1000/$V$4</f>
        <v>0</v>
      </c>
      <c r="M3798" s="1">
        <f>L3798/$Y$4</f>
        <v>0</v>
      </c>
      <c r="N3798" s="1">
        <f>M3798*$Y$5</f>
        <v>0</v>
      </c>
      <c r="O3798" s="1" t="s">
        <v>0</v>
      </c>
      <c r="P3798" s="1" t="s">
        <v>0</v>
      </c>
      <c r="Q3798" s="1">
        <f>Q3797+K3798-L3798</f>
        <v>-63321.330164210158</v>
      </c>
      <c r="R3798">
        <f>Q3798*$V$5/1000</f>
        <v>-1265.7933899825609</v>
      </c>
    </row>
    <row r="3799" spans="1:18" x14ac:dyDescent="0.25">
      <c r="A3799" s="4">
        <v>42894.208333324124</v>
      </c>
      <c r="B3799">
        <v>33.1</v>
      </c>
      <c r="C3799">
        <v>1.6271</v>
      </c>
      <c r="D3799" s="3">
        <v>-7.0017200000000003E-3</v>
      </c>
      <c r="E3799" s="1">
        <f>C3799*$V$2</f>
        <v>0.65084000000000009</v>
      </c>
      <c r="F3799" s="1">
        <f>D3799*$V$3</f>
        <v>-2.8006880000000001E-2</v>
      </c>
      <c r="G3799" s="1">
        <f>(E3799+F3799)</f>
        <v>0.62283312000000013</v>
      </c>
      <c r="H3799" s="1">
        <f>B3799*(1/3)</f>
        <v>11.033333333333333</v>
      </c>
      <c r="I3799" s="1">
        <f>IF((H3799-G3799)&gt;0, (H3799-G3799), (0))</f>
        <v>10.410500213333332</v>
      </c>
      <c r="J3799" s="1">
        <f>IF(I3799=0, G3799-H3799,0)</f>
        <v>0</v>
      </c>
      <c r="K3799" s="1">
        <f>I3799*1000/$V$5</f>
        <v>520.7854033683509</v>
      </c>
      <c r="L3799" s="1">
        <f>J3799*1000/$V$4</f>
        <v>0</v>
      </c>
      <c r="M3799" s="1">
        <f>L3799/$Y$4</f>
        <v>0</v>
      </c>
      <c r="N3799" s="1">
        <f>M3799*$Y$5</f>
        <v>0</v>
      </c>
      <c r="O3799" s="1" t="s">
        <v>0</v>
      </c>
      <c r="P3799" s="1" t="s">
        <v>0</v>
      </c>
      <c r="Q3799" s="1">
        <f>Q3798+K3799-L3799</f>
        <v>-62800.544760841804</v>
      </c>
      <c r="R3799">
        <f>Q3799*$V$5/1000</f>
        <v>-1255.3828897692274</v>
      </c>
    </row>
    <row r="3800" spans="1:18" x14ac:dyDescent="0.25">
      <c r="A3800" s="4">
        <v>42894.249999990789</v>
      </c>
      <c r="B3800">
        <v>35.6</v>
      </c>
      <c r="C3800">
        <v>1.0495000000000001</v>
      </c>
      <c r="D3800" s="3">
        <v>-7.0017200000000003E-3</v>
      </c>
      <c r="E3800" s="1">
        <f>C3800*$V$2</f>
        <v>0.41980000000000006</v>
      </c>
      <c r="F3800" s="1">
        <f>D3800*$V$3</f>
        <v>-2.8006880000000001E-2</v>
      </c>
      <c r="G3800" s="1">
        <f>(E3800+F3800)</f>
        <v>0.39179312000000005</v>
      </c>
      <c r="H3800" s="1">
        <f>B3800*(1/3)</f>
        <v>11.866666666666667</v>
      </c>
      <c r="I3800" s="1">
        <f>IF((H3800-G3800)&gt;0, (H3800-G3800), (0))</f>
        <v>11.474873546666666</v>
      </c>
      <c r="J3800" s="1">
        <f>IF(I3800=0, G3800-H3800,0)</f>
        <v>0</v>
      </c>
      <c r="K3800" s="1">
        <f>I3800*1000/$V$5</f>
        <v>574.03069267967317</v>
      </c>
      <c r="L3800" s="1">
        <f>J3800*1000/$V$4</f>
        <v>0</v>
      </c>
      <c r="M3800" s="1">
        <f>L3800/$Y$4</f>
        <v>0</v>
      </c>
      <c r="N3800" s="1">
        <f>M3800*$Y$5</f>
        <v>0</v>
      </c>
      <c r="O3800" s="1" t="s">
        <v>0</v>
      </c>
      <c r="P3800" s="1" t="s">
        <v>0</v>
      </c>
      <c r="Q3800" s="1">
        <f>Q3799+K3800-L3800</f>
        <v>-62226.514068162127</v>
      </c>
      <c r="R3800">
        <f>Q3800*$V$5/1000</f>
        <v>-1243.9080162225607</v>
      </c>
    </row>
    <row r="3801" spans="1:18" x14ac:dyDescent="0.25">
      <c r="A3801" s="4">
        <v>42894.291666657453</v>
      </c>
      <c r="B3801">
        <v>35.1</v>
      </c>
      <c r="C3801">
        <v>0.94375599999999993</v>
      </c>
      <c r="D3801" s="3">
        <v>0.64216899999999999</v>
      </c>
      <c r="E3801" s="1">
        <f>C3801*$V$2</f>
        <v>0.37750240000000002</v>
      </c>
      <c r="F3801" s="1">
        <f>D3801*$V$3</f>
        <v>2.568676</v>
      </c>
      <c r="G3801" s="1">
        <f>(E3801+F3801)</f>
        <v>2.9461784</v>
      </c>
      <c r="H3801" s="1">
        <f>B3801*(1/3)</f>
        <v>11.7</v>
      </c>
      <c r="I3801" s="1">
        <f>IF((H3801-G3801)&gt;0, (H3801-G3801), (0))</f>
        <v>8.7538215999999984</v>
      </c>
      <c r="J3801" s="1">
        <f>IF(I3801=0, G3801-H3801,0)</f>
        <v>0</v>
      </c>
      <c r="K3801" s="1">
        <f>I3801*1000/$V$5</f>
        <v>437.91003501750873</v>
      </c>
      <c r="L3801" s="1">
        <f>J3801*1000/$V$4</f>
        <v>0</v>
      </c>
      <c r="M3801" s="1">
        <f>L3801/$Y$4</f>
        <v>0</v>
      </c>
      <c r="N3801" s="1">
        <f>M3801*$Y$5</f>
        <v>0</v>
      </c>
      <c r="O3801" s="1" t="s">
        <v>0</v>
      </c>
      <c r="P3801" s="1" t="s">
        <v>0</v>
      </c>
      <c r="Q3801" s="1">
        <f>Q3800+K3801-L3801</f>
        <v>-61788.60403314462</v>
      </c>
      <c r="R3801">
        <f>Q3801*$V$5/1000</f>
        <v>-1235.1541946225609</v>
      </c>
    </row>
    <row r="3802" spans="1:18" x14ac:dyDescent="0.25">
      <c r="A3802" s="4">
        <v>42894.333333324117</v>
      </c>
      <c r="B3802">
        <v>38.1</v>
      </c>
      <c r="C3802">
        <v>1.0222800000000001</v>
      </c>
      <c r="D3802" s="3">
        <v>4.3363699999999996</v>
      </c>
      <c r="E3802" s="1">
        <f>C3802*$V$2</f>
        <v>0.40891200000000005</v>
      </c>
      <c r="F3802" s="1">
        <f>D3802*$V$3</f>
        <v>17.345479999999998</v>
      </c>
      <c r="G3802" s="1">
        <f>(E3802+F3802)</f>
        <v>17.754391999999999</v>
      </c>
      <c r="H3802" s="1">
        <f>B3802*(1/3)</f>
        <v>12.7</v>
      </c>
      <c r="I3802" s="1">
        <f>IF((H3802-G3802)&gt;0, (H3802-G3802), (0))</f>
        <v>0</v>
      </c>
      <c r="J3802" s="1">
        <f>IF(I3802=0, G3802-H3802,0)</f>
        <v>5.054392</v>
      </c>
      <c r="K3802" s="1">
        <f>I3802*1000/$V$5</f>
        <v>0</v>
      </c>
      <c r="L3802" s="1">
        <f>J3802*1000/$V$4</f>
        <v>90.580501792114703</v>
      </c>
      <c r="M3802" s="1">
        <f>L3802/$Y$4</f>
        <v>38.059034366434751</v>
      </c>
      <c r="N3802" s="1">
        <f>M3802*$Y$5</f>
        <v>53.282648113008648</v>
      </c>
      <c r="O3802" s="1" t="s">
        <v>0</v>
      </c>
      <c r="P3802" s="1" t="s">
        <v>0</v>
      </c>
      <c r="Q3802" s="1">
        <f>Q3801+K3802-L3802</f>
        <v>-61879.184534936736</v>
      </c>
      <c r="R3802">
        <f>Q3802*$V$5/1000</f>
        <v>-1236.9648988533854</v>
      </c>
    </row>
    <row r="3803" spans="1:18" x14ac:dyDescent="0.25">
      <c r="A3803" s="4">
        <v>42894.374999990781</v>
      </c>
      <c r="B3803">
        <v>42.3</v>
      </c>
      <c r="C3803">
        <v>1.39686</v>
      </c>
      <c r="D3803" s="3">
        <v>7.1421700000000001</v>
      </c>
      <c r="E3803" s="1">
        <f>C3803*$V$2</f>
        <v>0.55874400000000002</v>
      </c>
      <c r="F3803" s="1">
        <f>D3803*$V$3</f>
        <v>28.568680000000001</v>
      </c>
      <c r="G3803" s="1">
        <f>(E3803+F3803)</f>
        <v>29.127424000000001</v>
      </c>
      <c r="H3803" s="1">
        <f>B3803*(1/3)</f>
        <v>14.099999999999998</v>
      </c>
      <c r="I3803" s="1">
        <f>IF((H3803-G3803)&gt;0, (H3803-G3803), (0))</f>
        <v>0</v>
      </c>
      <c r="J3803" s="1">
        <f>IF(I3803=0, G3803-H3803,0)</f>
        <v>15.027424000000003</v>
      </c>
      <c r="K3803" s="1">
        <f>I3803*1000/$V$5</f>
        <v>0</v>
      </c>
      <c r="L3803" s="1">
        <f>J3803*1000/$V$4</f>
        <v>269.30867383512549</v>
      </c>
      <c r="M3803" s="1">
        <f>L3803/$Y$4</f>
        <v>113.1549049727418</v>
      </c>
      <c r="N3803" s="1">
        <f>M3803*$Y$5</f>
        <v>158.41686696183851</v>
      </c>
      <c r="O3803" s="1" t="s">
        <v>0</v>
      </c>
      <c r="P3803" s="1" t="s">
        <v>0</v>
      </c>
      <c r="Q3803" s="1">
        <f>Q3802+K3803-L3803</f>
        <v>-62148.493208771863</v>
      </c>
      <c r="R3803">
        <f>Q3803*$V$5/1000</f>
        <v>-1242.3483792433494</v>
      </c>
    </row>
    <row r="3804" spans="1:18" x14ac:dyDescent="0.25">
      <c r="A3804" s="4">
        <v>42894.416666657446</v>
      </c>
      <c r="B3804">
        <v>42.7</v>
      </c>
      <c r="C3804">
        <v>2.51844</v>
      </c>
      <c r="D3804" s="3">
        <v>13.737369999999999</v>
      </c>
      <c r="E3804" s="1">
        <f>C3804*$V$2</f>
        <v>1.007376</v>
      </c>
      <c r="F3804" s="1">
        <f>D3804*$V$3</f>
        <v>54.949479999999994</v>
      </c>
      <c r="G3804" s="1">
        <f>(E3804+F3804)</f>
        <v>55.956855999999995</v>
      </c>
      <c r="H3804" s="1">
        <f>B3804*(1/3)</f>
        <v>14.233333333333334</v>
      </c>
      <c r="I3804" s="1">
        <f>IF((H3804-G3804)&gt;0, (H3804-G3804), (0))</f>
        <v>0</v>
      </c>
      <c r="J3804" s="1">
        <f>IF(I3804=0, G3804-H3804,0)</f>
        <v>41.723522666666661</v>
      </c>
      <c r="K3804" s="1">
        <f>I3804*1000/$V$5</f>
        <v>0</v>
      </c>
      <c r="L3804" s="1">
        <f>J3804*1000/$V$4</f>
        <v>747.73338112305851</v>
      </c>
      <c r="M3804" s="1">
        <f>L3804/$Y$4</f>
        <v>314.17368954750361</v>
      </c>
      <c r="N3804" s="1">
        <f>M3804*$Y$5</f>
        <v>439.84316536650505</v>
      </c>
      <c r="O3804" s="1" t="s">
        <v>0</v>
      </c>
      <c r="P3804" s="1" t="s">
        <v>0</v>
      </c>
      <c r="Q3804" s="1">
        <f>Q3803+K3804-L3804</f>
        <v>-62896.226589894919</v>
      </c>
      <c r="R3804">
        <f>Q3804*$V$5/1000</f>
        <v>-1257.2955695319993</v>
      </c>
    </row>
    <row r="3805" spans="1:18" x14ac:dyDescent="0.25">
      <c r="A3805" s="4">
        <v>42894.45833332411</v>
      </c>
      <c r="B3805">
        <v>43.4</v>
      </c>
      <c r="C3805">
        <v>2.72071</v>
      </c>
      <c r="D3805" s="3">
        <v>9.9611599999999996</v>
      </c>
      <c r="E3805" s="1">
        <f>C3805*$V$2</f>
        <v>1.088284</v>
      </c>
      <c r="F3805" s="1">
        <f>D3805*$V$3</f>
        <v>39.844639999999998</v>
      </c>
      <c r="G3805" s="1">
        <f>(E3805+F3805)</f>
        <v>40.932924</v>
      </c>
      <c r="H3805" s="1">
        <f>B3805*(1/3)</f>
        <v>14.466666666666665</v>
      </c>
      <c r="I3805" s="1">
        <f>IF((H3805-G3805)&gt;0, (H3805-G3805), (0))</f>
        <v>0</v>
      </c>
      <c r="J3805" s="1">
        <f>IF(I3805=0, G3805-H3805,0)</f>
        <v>26.466257333333335</v>
      </c>
      <c r="K3805" s="1">
        <f>I3805*1000/$V$5</f>
        <v>0</v>
      </c>
      <c r="L3805" s="1">
        <f>J3805*1000/$V$4</f>
        <v>474.30568697729996</v>
      </c>
      <c r="M3805" s="1">
        <f>L3805/$Y$4</f>
        <v>199.28810377197479</v>
      </c>
      <c r="N3805" s="1">
        <f>M3805*$Y$5</f>
        <v>279.00334528076468</v>
      </c>
      <c r="O3805" s="1" t="s">
        <v>0</v>
      </c>
      <c r="P3805" s="1" t="s">
        <v>0</v>
      </c>
      <c r="Q3805" s="1">
        <f>Q3804+K3805-L3805</f>
        <v>-63370.532276872218</v>
      </c>
      <c r="R3805">
        <f>Q3805*$V$5/1000</f>
        <v>-1266.7769402146755</v>
      </c>
    </row>
    <row r="3806" spans="1:18" x14ac:dyDescent="0.25">
      <c r="A3806" s="4">
        <v>42894.499999990774</v>
      </c>
      <c r="B3806">
        <v>45.4</v>
      </c>
      <c r="C3806">
        <v>3.05843</v>
      </c>
      <c r="D3806" s="3">
        <v>7.0054399999999992</v>
      </c>
      <c r="E3806" s="1">
        <f>C3806*$V$2</f>
        <v>1.2233720000000001</v>
      </c>
      <c r="F3806" s="1">
        <f>D3806*$V$3</f>
        <v>28.021759999999997</v>
      </c>
      <c r="G3806" s="1">
        <f>(E3806+F3806)</f>
        <v>29.245131999999998</v>
      </c>
      <c r="H3806" s="1">
        <f>B3806*(1/3)</f>
        <v>15.133333333333333</v>
      </c>
      <c r="I3806" s="1">
        <f>IF((H3806-G3806)&gt;0, (H3806-G3806), (0))</f>
        <v>0</v>
      </c>
      <c r="J3806" s="1">
        <f>IF(I3806=0, G3806-H3806,0)</f>
        <v>14.111798666666665</v>
      </c>
      <c r="K3806" s="1">
        <f>I3806*1000/$V$5</f>
        <v>0</v>
      </c>
      <c r="L3806" s="1">
        <f>J3806*1000/$V$4</f>
        <v>252.89961768219831</v>
      </c>
      <c r="M3806" s="1">
        <f>L3806/$Y$4</f>
        <v>106.26034356394888</v>
      </c>
      <c r="N3806" s="1">
        <f>M3806*$Y$5</f>
        <v>148.76448098952841</v>
      </c>
      <c r="O3806" s="1" t="s">
        <v>0</v>
      </c>
      <c r="P3806" s="1" t="s">
        <v>0</v>
      </c>
      <c r="Q3806" s="1">
        <f>Q3805+K3806-L3806</f>
        <v>-63623.431894554415</v>
      </c>
      <c r="R3806">
        <f>Q3806*$V$5/1000</f>
        <v>-1271.8324035721425</v>
      </c>
    </row>
    <row r="3807" spans="1:18" x14ac:dyDescent="0.25">
      <c r="A3807" s="4">
        <v>42894.541666657438</v>
      </c>
      <c r="B3807">
        <v>46</v>
      </c>
      <c r="C3807">
        <v>3.3571800000000001</v>
      </c>
      <c r="D3807" s="3">
        <v>8.0768500000000003</v>
      </c>
      <c r="E3807" s="1">
        <f>C3807*$V$2</f>
        <v>1.3428720000000001</v>
      </c>
      <c r="F3807" s="1">
        <f>D3807*$V$3</f>
        <v>32.307400000000001</v>
      </c>
      <c r="G3807" s="1">
        <f>(E3807+F3807)</f>
        <v>33.650272000000001</v>
      </c>
      <c r="H3807" s="1">
        <f>B3807*(1/3)</f>
        <v>15.333333333333332</v>
      </c>
      <c r="I3807" s="1">
        <f>IF((H3807-G3807)&gt;0, (H3807-G3807), (0))</f>
        <v>0</v>
      </c>
      <c r="J3807" s="1">
        <f>IF(I3807=0, G3807-H3807,0)</f>
        <v>18.316938666666669</v>
      </c>
      <c r="K3807" s="1">
        <f>I3807*1000/$V$5</f>
        <v>0</v>
      </c>
      <c r="L3807" s="1">
        <f>J3807*1000/$V$4</f>
        <v>328.26054958183994</v>
      </c>
      <c r="M3807" s="1">
        <f>L3807/$Y$4</f>
        <v>137.92460066463863</v>
      </c>
      <c r="N3807" s="1">
        <f>M3807*$Y$5</f>
        <v>193.09444093049407</v>
      </c>
      <c r="O3807" s="1" t="s">
        <v>0</v>
      </c>
      <c r="P3807" s="1" t="s">
        <v>0</v>
      </c>
      <c r="Q3807" s="1">
        <f>Q3806+K3807-L3807</f>
        <v>-63951.692444136257</v>
      </c>
      <c r="R3807">
        <f>Q3807*$V$5/1000</f>
        <v>-1278.3943319582836</v>
      </c>
    </row>
    <row r="3808" spans="1:18" x14ac:dyDescent="0.25">
      <c r="A3808" s="4">
        <v>42894.583333324103</v>
      </c>
      <c r="B3808">
        <v>46.9</v>
      </c>
      <c r="C3808">
        <v>3.5074099999999997</v>
      </c>
      <c r="D3808" s="3">
        <v>9.8821300000000019</v>
      </c>
      <c r="E3808" s="1">
        <f>C3808*$V$2</f>
        <v>1.4029639999999999</v>
      </c>
      <c r="F3808" s="1">
        <f>D3808*$V$3</f>
        <v>39.528520000000007</v>
      </c>
      <c r="G3808" s="1">
        <f>(E3808+F3808)</f>
        <v>40.931484000000005</v>
      </c>
      <c r="H3808" s="1">
        <f>B3808*(1/3)</f>
        <v>15.633333333333333</v>
      </c>
      <c r="I3808" s="1">
        <f>IF((H3808-G3808)&gt;0, (H3808-G3808), (0))</f>
        <v>0</v>
      </c>
      <c r="J3808" s="1">
        <f>IF(I3808=0, G3808-H3808,0)</f>
        <v>25.298150666666672</v>
      </c>
      <c r="K3808" s="1">
        <f>I3808*1000/$V$5</f>
        <v>0</v>
      </c>
      <c r="L3808" s="1">
        <f>J3808*1000/$V$4</f>
        <v>453.37187574671458</v>
      </c>
      <c r="M3808" s="1">
        <f>L3808/$Y$4</f>
        <v>190.49238476752714</v>
      </c>
      <c r="N3808" s="1">
        <f>M3808*$Y$5</f>
        <v>266.68933867453796</v>
      </c>
      <c r="O3808" s="1" t="s">
        <v>0</v>
      </c>
      <c r="P3808" s="1" t="s">
        <v>0</v>
      </c>
      <c r="Q3808" s="1">
        <f>Q3807+K3808-L3808</f>
        <v>-64405.064319882971</v>
      </c>
      <c r="R3808">
        <f>Q3808*$V$5/1000</f>
        <v>-1287.4572357544605</v>
      </c>
    </row>
    <row r="3809" spans="1:18" x14ac:dyDescent="0.25">
      <c r="A3809" s="4">
        <v>42894.624999990767</v>
      </c>
      <c r="B3809">
        <v>47.4</v>
      </c>
      <c r="C3809">
        <v>4.1202399999999999</v>
      </c>
      <c r="D3809" s="3">
        <v>13.516360000000001</v>
      </c>
      <c r="E3809" s="1">
        <f>C3809*$V$2</f>
        <v>1.648096</v>
      </c>
      <c r="F3809" s="1">
        <f>D3809*$V$3</f>
        <v>54.065440000000002</v>
      </c>
      <c r="G3809" s="1">
        <f>(E3809+F3809)</f>
        <v>55.713536000000005</v>
      </c>
      <c r="H3809" s="1">
        <f>B3809*(1/3)</f>
        <v>15.799999999999999</v>
      </c>
      <c r="I3809" s="1">
        <f>IF((H3809-G3809)&gt;0, (H3809-G3809), (0))</f>
        <v>0</v>
      </c>
      <c r="J3809" s="1">
        <f>IF(I3809=0, G3809-H3809,0)</f>
        <v>39.913536000000008</v>
      </c>
      <c r="K3809" s="1">
        <f>I3809*1000/$V$5</f>
        <v>0</v>
      </c>
      <c r="L3809" s="1">
        <f>J3809*1000/$V$4</f>
        <v>715.29634408602169</v>
      </c>
      <c r="M3809" s="1">
        <f>L3809/$Y$4</f>
        <v>300.54468238908476</v>
      </c>
      <c r="N3809" s="1">
        <f>M3809*$Y$5</f>
        <v>420.76255534471863</v>
      </c>
      <c r="O3809" s="1" t="s">
        <v>0</v>
      </c>
      <c r="P3809" s="1" t="s">
        <v>0</v>
      </c>
      <c r="Q3809" s="1">
        <f>Q3808+K3809-L3809</f>
        <v>-65120.36066396899</v>
      </c>
      <c r="R3809">
        <f>Q3809*$V$5/1000</f>
        <v>-1301.75600967274</v>
      </c>
    </row>
    <row r="3810" spans="1:18" x14ac:dyDescent="0.25">
      <c r="A3810" s="4">
        <v>42894.666666657431</v>
      </c>
      <c r="B3810">
        <v>47.9</v>
      </c>
      <c r="C3810">
        <v>3.1878099999999998</v>
      </c>
      <c r="D3810" s="3">
        <v>10.00731</v>
      </c>
      <c r="E3810" s="1">
        <f>C3810*$V$2</f>
        <v>1.2751239999999999</v>
      </c>
      <c r="F3810" s="1">
        <f>D3810*$V$3</f>
        <v>40.029240000000001</v>
      </c>
      <c r="G3810" s="1">
        <f>(E3810+F3810)</f>
        <v>41.304364</v>
      </c>
      <c r="H3810" s="1">
        <f>B3810*(1/3)</f>
        <v>15.966666666666665</v>
      </c>
      <c r="I3810" s="1">
        <f>IF((H3810-G3810)&gt;0, (H3810-G3810), (0))</f>
        <v>0</v>
      </c>
      <c r="J3810" s="1">
        <f>IF(I3810=0, G3810-H3810,0)</f>
        <v>25.337697333333335</v>
      </c>
      <c r="K3810" s="1">
        <f>I3810*1000/$V$5</f>
        <v>0</v>
      </c>
      <c r="L3810" s="1">
        <f>J3810*1000/$V$4</f>
        <v>454.08059737156515</v>
      </c>
      <c r="M3810" s="1">
        <f>L3810/$Y$4</f>
        <v>190.79016696284251</v>
      </c>
      <c r="N3810" s="1">
        <f>M3810*$Y$5</f>
        <v>267.1062337479795</v>
      </c>
      <c r="O3810" s="1" t="s">
        <v>0</v>
      </c>
      <c r="P3810" s="1" t="s">
        <v>0</v>
      </c>
      <c r="Q3810" s="1">
        <f>Q3809+K3810-L3810</f>
        <v>-65574.441261340558</v>
      </c>
      <c r="R3810">
        <f>Q3810*$V$5/1000</f>
        <v>-1310.8330808141977</v>
      </c>
    </row>
    <row r="3811" spans="1:18" x14ac:dyDescent="0.25">
      <c r="A3811" s="4">
        <v>42894.708333324095</v>
      </c>
      <c r="B3811">
        <v>48.4</v>
      </c>
      <c r="C3811">
        <v>3.18771</v>
      </c>
      <c r="D3811" s="3">
        <v>6.8477300000000003</v>
      </c>
      <c r="E3811" s="1">
        <f>C3811*$V$2</f>
        <v>1.2750840000000001</v>
      </c>
      <c r="F3811" s="1">
        <f>D3811*$V$3</f>
        <v>27.390920000000001</v>
      </c>
      <c r="G3811" s="1">
        <f>(E3811+F3811)</f>
        <v>28.666004000000001</v>
      </c>
      <c r="H3811" s="1">
        <f>B3811*(1/3)</f>
        <v>16.133333333333333</v>
      </c>
      <c r="I3811" s="1">
        <f>IF((H3811-G3811)&gt;0, (H3811-G3811), (0))</f>
        <v>0</v>
      </c>
      <c r="J3811" s="1">
        <f>IF(I3811=0, G3811-H3811,0)</f>
        <v>12.532670666666668</v>
      </c>
      <c r="K3811" s="1">
        <f>I3811*1000/$V$5</f>
        <v>0</v>
      </c>
      <c r="L3811" s="1">
        <f>J3811*1000/$V$4</f>
        <v>224.59983273596183</v>
      </c>
      <c r="M3811" s="1">
        <f>L3811/$Y$4</f>
        <v>94.369677620152032</v>
      </c>
      <c r="N3811" s="1">
        <f>M3811*$Y$5</f>
        <v>132.11754866821283</v>
      </c>
      <c r="O3811" s="1" t="s">
        <v>0</v>
      </c>
      <c r="P3811" s="1" t="s">
        <v>0</v>
      </c>
      <c r="Q3811" s="1">
        <f>Q3810+K3811-L3811</f>
        <v>-65799.041094076514</v>
      </c>
      <c r="R3811">
        <f>Q3811*$V$5/1000</f>
        <v>-1315.3228314705893</v>
      </c>
    </row>
    <row r="3812" spans="1:18" x14ac:dyDescent="0.25">
      <c r="A3812" s="4">
        <v>42894.74999999076</v>
      </c>
      <c r="B3812">
        <v>47.6</v>
      </c>
      <c r="C3812">
        <v>2.8565399999999999</v>
      </c>
      <c r="D3812" s="3">
        <v>2.028159</v>
      </c>
      <c r="E3812" s="1">
        <f>C3812*$V$2</f>
        <v>1.1426160000000001</v>
      </c>
      <c r="F3812" s="1">
        <f>D3812*$V$3</f>
        <v>8.1126360000000002</v>
      </c>
      <c r="G3812" s="1">
        <f>(E3812+F3812)</f>
        <v>9.2552520000000005</v>
      </c>
      <c r="H3812" s="1">
        <f>B3812*(1/3)</f>
        <v>15.866666666666667</v>
      </c>
      <c r="I3812" s="1">
        <f>IF((H3812-G3812)&gt;0, (H3812-G3812), (0))</f>
        <v>6.6114146666666667</v>
      </c>
      <c r="J3812" s="1">
        <f>IF(I3812=0, G3812-H3812,0)</f>
        <v>0</v>
      </c>
      <c r="K3812" s="1">
        <f>I3812*1000/$V$5</f>
        <v>330.73610138402535</v>
      </c>
      <c r="L3812" s="1">
        <f>J3812*1000/$V$4</f>
        <v>0</v>
      </c>
      <c r="M3812" s="1">
        <f>L3812/$Y$4</f>
        <v>0</v>
      </c>
      <c r="N3812" s="1">
        <f>M3812*$Y$5</f>
        <v>0</v>
      </c>
      <c r="O3812" s="1" t="s">
        <v>0</v>
      </c>
      <c r="P3812" s="1" t="s">
        <v>0</v>
      </c>
      <c r="Q3812" s="1">
        <f>Q3811+K3812-L3812</f>
        <v>-65468.304992692487</v>
      </c>
      <c r="R3812">
        <f>Q3812*$V$5/1000</f>
        <v>-1308.7114168039227</v>
      </c>
    </row>
    <row r="3813" spans="1:18" x14ac:dyDescent="0.25">
      <c r="A3813" s="4">
        <v>42894.791666657424</v>
      </c>
      <c r="B3813">
        <v>49.1</v>
      </c>
      <c r="C3813">
        <v>1.3925699999999999</v>
      </c>
      <c r="D3813" s="3">
        <v>0.17408517000000001</v>
      </c>
      <c r="E3813" s="1">
        <f>C3813*$V$2</f>
        <v>0.55702799999999997</v>
      </c>
      <c r="F3813" s="1">
        <f>D3813*$V$3</f>
        <v>0.69634068000000005</v>
      </c>
      <c r="G3813" s="1">
        <f>(E3813+F3813)</f>
        <v>1.2533686799999999</v>
      </c>
      <c r="H3813" s="1">
        <f>B3813*(1/3)</f>
        <v>16.366666666666667</v>
      </c>
      <c r="I3813" s="1">
        <f>IF((H3813-G3813)&gt;0, (H3813-G3813), (0))</f>
        <v>15.113297986666668</v>
      </c>
      <c r="J3813" s="1">
        <f>IF(I3813=0, G3813-H3813,0)</f>
        <v>0</v>
      </c>
      <c r="K3813" s="1">
        <f>I3813*1000/$V$5</f>
        <v>756.04292079373033</v>
      </c>
      <c r="L3813" s="1">
        <f>J3813*1000/$V$4</f>
        <v>0</v>
      </c>
      <c r="M3813" s="1">
        <f>L3813/$Y$4</f>
        <v>0</v>
      </c>
      <c r="N3813" s="1">
        <f>M3813*$Y$5</f>
        <v>0</v>
      </c>
      <c r="O3813" s="1" t="s">
        <v>0</v>
      </c>
      <c r="P3813" s="1" t="s">
        <v>0</v>
      </c>
      <c r="Q3813" s="1">
        <f>Q3812+K3813-L3813</f>
        <v>-64712.26207189876</v>
      </c>
      <c r="R3813">
        <f>Q3813*$V$5/1000</f>
        <v>-1293.5981188172561</v>
      </c>
    </row>
    <row r="3814" spans="1:18" x14ac:dyDescent="0.25">
      <c r="A3814" s="4">
        <v>42894.833333324088</v>
      </c>
      <c r="B3814">
        <v>46.2</v>
      </c>
      <c r="C3814">
        <v>0.89985999999999999</v>
      </c>
      <c r="D3814" s="3">
        <v>-7.0017200000000003E-3</v>
      </c>
      <c r="E3814" s="1">
        <f>C3814*$V$2</f>
        <v>0.35994400000000004</v>
      </c>
      <c r="F3814" s="1">
        <f>D3814*$V$3</f>
        <v>-2.8006880000000001E-2</v>
      </c>
      <c r="G3814" s="1">
        <f>(E3814+F3814)</f>
        <v>0.33193712000000003</v>
      </c>
      <c r="H3814" s="1">
        <f>B3814*(1/3)</f>
        <v>15.4</v>
      </c>
      <c r="I3814" s="1">
        <f>IF((H3814-G3814)&gt;0, (H3814-G3814), (0))</f>
        <v>15.068062880000001</v>
      </c>
      <c r="J3814" s="1">
        <f>IF(I3814=0, G3814-H3814,0)</f>
        <v>0</v>
      </c>
      <c r="K3814" s="1">
        <f>I3814*1000/$V$5</f>
        <v>753.78003401700857</v>
      </c>
      <c r="L3814" s="1">
        <f>J3814*1000/$V$4</f>
        <v>0</v>
      </c>
      <c r="M3814" s="1">
        <f>L3814/$Y$4</f>
        <v>0</v>
      </c>
      <c r="N3814" s="1">
        <f>M3814*$Y$5</f>
        <v>0</v>
      </c>
      <c r="O3814" s="1" t="s">
        <v>0</v>
      </c>
      <c r="P3814" s="1" t="s">
        <v>0</v>
      </c>
      <c r="Q3814" s="1">
        <f>Q3813+K3814-L3814</f>
        <v>-63958.482037881753</v>
      </c>
      <c r="R3814">
        <f>Q3814*$V$5/1000</f>
        <v>-1278.5300559372563</v>
      </c>
    </row>
    <row r="3815" spans="1:18" x14ac:dyDescent="0.25">
      <c r="A3815" s="4">
        <v>42894.874999990752</v>
      </c>
      <c r="B3815">
        <v>46.8</v>
      </c>
      <c r="C3815">
        <v>0.88598699999999997</v>
      </c>
      <c r="D3815" s="3">
        <v>-7.0017200000000003E-3</v>
      </c>
      <c r="E3815" s="1">
        <f>C3815*$V$2</f>
        <v>0.35439480000000001</v>
      </c>
      <c r="F3815" s="1">
        <f>D3815*$V$3</f>
        <v>-2.8006880000000001E-2</v>
      </c>
      <c r="G3815" s="1">
        <f>(E3815+F3815)</f>
        <v>0.32638792</v>
      </c>
      <c r="H3815" s="1">
        <f>B3815*(1/3)</f>
        <v>15.599999999999998</v>
      </c>
      <c r="I3815" s="1">
        <f>IF((H3815-G3815)&gt;0, (H3815-G3815), (0))</f>
        <v>15.273612079999998</v>
      </c>
      <c r="J3815" s="1">
        <f>IF(I3815=0, G3815-H3815,0)</f>
        <v>0</v>
      </c>
      <c r="K3815" s="1">
        <f>I3815*1000/$V$5</f>
        <v>764.06263531765876</v>
      </c>
      <c r="L3815" s="1">
        <f>J3815*1000/$V$4</f>
        <v>0</v>
      </c>
      <c r="M3815" s="1">
        <f>L3815/$Y$4</f>
        <v>0</v>
      </c>
      <c r="N3815" s="1">
        <f>M3815*$Y$5</f>
        <v>0</v>
      </c>
      <c r="O3815" s="1" t="s">
        <v>0</v>
      </c>
      <c r="P3815" s="1" t="s">
        <v>0</v>
      </c>
      <c r="Q3815" s="1">
        <f>Q3814+K3815-L3815</f>
        <v>-63194.419402564097</v>
      </c>
      <c r="R3815">
        <f>Q3815*$V$5/1000</f>
        <v>-1263.256443857256</v>
      </c>
    </row>
    <row r="3816" spans="1:18" x14ac:dyDescent="0.25">
      <c r="A3816" s="4">
        <v>42894.916666657416</v>
      </c>
      <c r="B3816">
        <v>45.6</v>
      </c>
      <c r="C3816">
        <v>0.602545</v>
      </c>
      <c r="D3816" s="3">
        <v>-7.0017200000000003E-3</v>
      </c>
      <c r="E3816" s="1">
        <f>C3816*$V$2</f>
        <v>0.24101800000000001</v>
      </c>
      <c r="F3816" s="1">
        <f>D3816*$V$3</f>
        <v>-2.8006880000000001E-2</v>
      </c>
      <c r="G3816" s="1">
        <f>(E3816+F3816)</f>
        <v>0.21301112</v>
      </c>
      <c r="H3816" s="1">
        <f>B3816*(1/3)</f>
        <v>15.2</v>
      </c>
      <c r="I3816" s="1">
        <f>IF((H3816-G3816)&gt;0, (H3816-G3816), (0))</f>
        <v>14.986988879999998</v>
      </c>
      <c r="J3816" s="1">
        <f>IF(I3816=0, G3816-H3816,0)</f>
        <v>0</v>
      </c>
      <c r="K3816" s="1">
        <f>I3816*1000/$V$5</f>
        <v>749.72430615307655</v>
      </c>
      <c r="L3816" s="1">
        <f>J3816*1000/$V$4</f>
        <v>0</v>
      </c>
      <c r="M3816" s="1">
        <f>L3816/$Y$4</f>
        <v>0</v>
      </c>
      <c r="N3816" s="1">
        <f>M3816*$Y$5</f>
        <v>0</v>
      </c>
      <c r="O3816" s="1" t="s">
        <v>0</v>
      </c>
      <c r="P3816" s="1" t="s">
        <v>0</v>
      </c>
      <c r="Q3816" s="1">
        <f>Q3815+K3816-L3816</f>
        <v>-62444.695096411022</v>
      </c>
      <c r="R3816">
        <f>Q3816*$V$5/1000</f>
        <v>-1248.2694549772561</v>
      </c>
    </row>
    <row r="3817" spans="1:18" x14ac:dyDescent="0.25">
      <c r="A3817" s="4">
        <v>42894.958333324081</v>
      </c>
      <c r="B3817">
        <v>44.7</v>
      </c>
      <c r="C3817">
        <v>0.68790399999999996</v>
      </c>
      <c r="D3817" s="3">
        <v>-7.0017200000000003E-3</v>
      </c>
      <c r="E3817" s="1">
        <f>C3817*$V$2</f>
        <v>0.27516160000000001</v>
      </c>
      <c r="F3817" s="1">
        <f>D3817*$V$3</f>
        <v>-2.8006880000000001E-2</v>
      </c>
      <c r="G3817" s="1">
        <f>(E3817+F3817)</f>
        <v>0.24715471999999999</v>
      </c>
      <c r="H3817" s="1">
        <f>B3817*(1/3)</f>
        <v>14.9</v>
      </c>
      <c r="I3817" s="1">
        <f>IF((H3817-G3817)&gt;0, (H3817-G3817), (0))</f>
        <v>14.652845280000001</v>
      </c>
      <c r="J3817" s="1">
        <f>IF(I3817=0, G3817-H3817,0)</f>
        <v>0</v>
      </c>
      <c r="K3817" s="1">
        <f>I3817*1000/$V$5</f>
        <v>733.00876838419219</v>
      </c>
      <c r="L3817" s="1">
        <f>J3817*1000/$V$4</f>
        <v>0</v>
      </c>
      <c r="M3817" s="1">
        <f>L3817/$Y$4</f>
        <v>0</v>
      </c>
      <c r="N3817" s="1">
        <f>M3817*$Y$5</f>
        <v>0</v>
      </c>
      <c r="O3817" s="1">
        <f>SUM(N3794:N3817)</f>
        <v>2359.0806240775883</v>
      </c>
      <c r="P3817" s="1">
        <f>SUM(L3794:L3817)</f>
        <v>4010.4370609318999</v>
      </c>
      <c r="Q3817" s="1">
        <f>Q3816+K3817-L3817</f>
        <v>-61711.68632802683</v>
      </c>
      <c r="R3817">
        <f>Q3817*$V$5/1000</f>
        <v>-1233.6166096972563</v>
      </c>
    </row>
    <row r="3818" spans="1:18" x14ac:dyDescent="0.25">
      <c r="A3818" s="4">
        <v>42894.999999990745</v>
      </c>
      <c r="B3818">
        <v>40.6</v>
      </c>
      <c r="C3818">
        <v>1.60972</v>
      </c>
      <c r="D3818" s="3">
        <v>-7.0017200000000003E-3</v>
      </c>
      <c r="E3818" s="1">
        <f>C3818*$V$2</f>
        <v>0.64388800000000002</v>
      </c>
      <c r="F3818" s="1">
        <f>D3818*$V$3</f>
        <v>-2.8006880000000001E-2</v>
      </c>
      <c r="G3818" s="1">
        <f>(E3818+F3818)</f>
        <v>0.61588112000000006</v>
      </c>
      <c r="H3818" s="1">
        <f>B3818*(1/3)</f>
        <v>13.533333333333333</v>
      </c>
      <c r="I3818" s="1">
        <f>IF((H3818-G3818)&gt;0, (H3818-G3818), (0))</f>
        <v>12.917452213333334</v>
      </c>
      <c r="J3818" s="1">
        <f>IF(I3818=0, G3818-H3818,0)</f>
        <v>0</v>
      </c>
      <c r="K3818" s="1">
        <f>I3818*1000/$V$5</f>
        <v>646.19570852092716</v>
      </c>
      <c r="L3818" s="1">
        <f>J3818*1000/$V$4</f>
        <v>0</v>
      </c>
      <c r="M3818" s="1">
        <f>L3818/$Y$4</f>
        <v>0</v>
      </c>
      <c r="N3818" s="1">
        <f>M3818*$Y$5</f>
        <v>0</v>
      </c>
      <c r="O3818" s="1" t="s">
        <v>0</v>
      </c>
      <c r="P3818" s="1" t="s">
        <v>0</v>
      </c>
      <c r="Q3818" s="1">
        <f>Q3817+K3818-L3818</f>
        <v>-61065.490619505901</v>
      </c>
      <c r="R3818">
        <f>Q3818*$V$5/1000</f>
        <v>-1220.6991574839228</v>
      </c>
    </row>
    <row r="3819" spans="1:18" x14ac:dyDescent="0.25">
      <c r="A3819" s="4">
        <v>42895.041666657409</v>
      </c>
      <c r="B3819">
        <v>42.8</v>
      </c>
      <c r="C3819">
        <v>1.0786300000000002</v>
      </c>
      <c r="D3819" s="3">
        <v>-7.0017200000000003E-3</v>
      </c>
      <c r="E3819" s="1">
        <f>C3819*$V$2</f>
        <v>0.43145200000000011</v>
      </c>
      <c r="F3819" s="1">
        <f>D3819*$V$3</f>
        <v>-2.8006880000000001E-2</v>
      </c>
      <c r="G3819" s="1">
        <f>(E3819+F3819)</f>
        <v>0.4034451200000001</v>
      </c>
      <c r="H3819" s="1">
        <f>B3819*(1/3)</f>
        <v>14.266666666666666</v>
      </c>
      <c r="I3819" s="1">
        <f>IF((H3819-G3819)&gt;0, (H3819-G3819), (0))</f>
        <v>13.863221546666665</v>
      </c>
      <c r="J3819" s="1">
        <f>IF(I3819=0, G3819-H3819,0)</f>
        <v>0</v>
      </c>
      <c r="K3819" s="1">
        <f>I3819*1000/$V$5</f>
        <v>693.50783124895781</v>
      </c>
      <c r="L3819" s="1">
        <f>J3819*1000/$V$4</f>
        <v>0</v>
      </c>
      <c r="M3819" s="1">
        <f>L3819/$Y$4</f>
        <v>0</v>
      </c>
      <c r="N3819" s="1">
        <f>M3819*$Y$5</f>
        <v>0</v>
      </c>
      <c r="O3819" s="1" t="s">
        <v>0</v>
      </c>
      <c r="P3819" s="1" t="s">
        <v>0</v>
      </c>
      <c r="Q3819" s="1">
        <f>Q3818+K3819-L3819</f>
        <v>-60371.982788256944</v>
      </c>
      <c r="R3819">
        <f>Q3819*$V$5/1000</f>
        <v>-1206.8359359372564</v>
      </c>
    </row>
    <row r="3820" spans="1:18" x14ac:dyDescent="0.25">
      <c r="A3820" s="4">
        <v>42895.083333324073</v>
      </c>
      <c r="B3820">
        <v>37.5</v>
      </c>
      <c r="C3820">
        <v>0.825461</v>
      </c>
      <c r="D3820" s="3">
        <v>-7.0017200000000003E-3</v>
      </c>
      <c r="E3820" s="1">
        <f>C3820*$V$2</f>
        <v>0.33018440000000004</v>
      </c>
      <c r="F3820" s="1">
        <f>D3820*$V$3</f>
        <v>-2.8006880000000001E-2</v>
      </c>
      <c r="G3820" s="1">
        <f>(E3820+F3820)</f>
        <v>0.30217752000000003</v>
      </c>
      <c r="H3820" s="1">
        <f>B3820*(1/3)</f>
        <v>12.5</v>
      </c>
      <c r="I3820" s="1">
        <f>IF((H3820-G3820)&gt;0, (H3820-G3820), (0))</f>
        <v>12.197822479999999</v>
      </c>
      <c r="J3820" s="1">
        <f>IF(I3820=0, G3820-H3820,0)</f>
        <v>0</v>
      </c>
      <c r="K3820" s="1">
        <f>I3820*1000/$V$5</f>
        <v>610.19622211105548</v>
      </c>
      <c r="L3820" s="1">
        <f>J3820*1000/$V$4</f>
        <v>0</v>
      </c>
      <c r="M3820" s="1">
        <f>L3820/$Y$4</f>
        <v>0</v>
      </c>
      <c r="N3820" s="1">
        <f>M3820*$Y$5</f>
        <v>0</v>
      </c>
      <c r="O3820" s="1" t="s">
        <v>0</v>
      </c>
      <c r="P3820" s="1" t="s">
        <v>0</v>
      </c>
      <c r="Q3820" s="1">
        <f>Q3819+K3820-L3820</f>
        <v>-59761.786566145885</v>
      </c>
      <c r="R3820">
        <f>Q3820*$V$5/1000</f>
        <v>-1194.6381134572562</v>
      </c>
    </row>
    <row r="3821" spans="1:18" x14ac:dyDescent="0.25">
      <c r="A3821" s="4">
        <v>42895.124999990738</v>
      </c>
      <c r="B3821">
        <v>36.700000000000003</v>
      </c>
      <c r="C3821">
        <v>0.96078799999999998</v>
      </c>
      <c r="D3821" s="3">
        <v>-7.0017200000000003E-3</v>
      </c>
      <c r="E3821" s="1">
        <f>C3821*$V$2</f>
        <v>0.38431520000000002</v>
      </c>
      <c r="F3821" s="1">
        <f>D3821*$V$3</f>
        <v>-2.8006880000000001E-2</v>
      </c>
      <c r="G3821" s="1">
        <f>(E3821+F3821)</f>
        <v>0.35630832000000001</v>
      </c>
      <c r="H3821" s="1">
        <f>B3821*(1/3)</f>
        <v>12.233333333333334</v>
      </c>
      <c r="I3821" s="1">
        <f>IF((H3821-G3821)&gt;0, (H3821-G3821), (0))</f>
        <v>11.877025013333334</v>
      </c>
      <c r="J3821" s="1">
        <f>IF(I3821=0, G3821-H3821,0)</f>
        <v>0</v>
      </c>
      <c r="K3821" s="1">
        <f>I3821*1000/$V$5</f>
        <v>594.14832482908128</v>
      </c>
      <c r="L3821" s="1">
        <f>J3821*1000/$V$4</f>
        <v>0</v>
      </c>
      <c r="M3821" s="1">
        <f>L3821/$Y$4</f>
        <v>0</v>
      </c>
      <c r="N3821" s="1">
        <f>M3821*$Y$5</f>
        <v>0</v>
      </c>
      <c r="O3821" s="1" t="s">
        <v>0</v>
      </c>
      <c r="P3821" s="1" t="s">
        <v>0</v>
      </c>
      <c r="Q3821" s="1">
        <f>Q3820+K3821-L3821</f>
        <v>-59167.638241316803</v>
      </c>
      <c r="R3821">
        <f>Q3821*$V$5/1000</f>
        <v>-1182.7610884439227</v>
      </c>
    </row>
    <row r="3822" spans="1:18" x14ac:dyDescent="0.25">
      <c r="A3822" s="4">
        <v>42895.166666657402</v>
      </c>
      <c r="B3822">
        <v>35.5</v>
      </c>
      <c r="C3822">
        <v>1.177</v>
      </c>
      <c r="D3822" s="3">
        <v>-7.0017200000000003E-3</v>
      </c>
      <c r="E3822" s="1">
        <f>C3822*$V$2</f>
        <v>0.47080000000000005</v>
      </c>
      <c r="F3822" s="1">
        <f>D3822*$V$3</f>
        <v>-2.8006880000000001E-2</v>
      </c>
      <c r="G3822" s="1">
        <f>(E3822+F3822)</f>
        <v>0.44279312000000004</v>
      </c>
      <c r="H3822" s="1">
        <f>B3822*(1/3)</f>
        <v>11.833333333333332</v>
      </c>
      <c r="I3822" s="1">
        <f>IF((H3822-G3822)&gt;0, (H3822-G3822), (0))</f>
        <v>11.390540213333333</v>
      </c>
      <c r="J3822" s="1">
        <f>IF(I3822=0, G3822-H3822,0)</f>
        <v>0</v>
      </c>
      <c r="K3822" s="1">
        <f>I3822*1000/$V$5</f>
        <v>569.81191662497918</v>
      </c>
      <c r="L3822" s="1">
        <f>J3822*1000/$V$4</f>
        <v>0</v>
      </c>
      <c r="M3822" s="1">
        <f>L3822/$Y$4</f>
        <v>0</v>
      </c>
      <c r="N3822" s="1">
        <f>M3822*$Y$5</f>
        <v>0</v>
      </c>
      <c r="O3822" s="1" t="s">
        <v>0</v>
      </c>
      <c r="P3822" s="1" t="s">
        <v>0</v>
      </c>
      <c r="Q3822" s="1">
        <f>Q3821+K3822-L3822</f>
        <v>-58597.826324691821</v>
      </c>
      <c r="R3822">
        <f>Q3822*$V$5/1000</f>
        <v>-1171.3705482305893</v>
      </c>
    </row>
    <row r="3823" spans="1:18" x14ac:dyDescent="0.25">
      <c r="A3823" s="4">
        <v>42895.208333324066</v>
      </c>
      <c r="B3823">
        <v>35.4</v>
      </c>
      <c r="C3823">
        <v>0.75461199999999995</v>
      </c>
      <c r="D3823" s="3">
        <v>-7.0017200000000003E-3</v>
      </c>
      <c r="E3823" s="1">
        <f>C3823*$V$2</f>
        <v>0.30184480000000002</v>
      </c>
      <c r="F3823" s="1">
        <f>D3823*$V$3</f>
        <v>-2.8006880000000001E-2</v>
      </c>
      <c r="G3823" s="1">
        <f>(E3823+F3823)</f>
        <v>0.27383792000000001</v>
      </c>
      <c r="H3823" s="1">
        <f>B3823*(1/3)</f>
        <v>11.799999999999999</v>
      </c>
      <c r="I3823" s="1">
        <f>IF((H3823-G3823)&gt;0, (H3823-G3823), (0))</f>
        <v>11.526162079999999</v>
      </c>
      <c r="J3823" s="1">
        <f>IF(I3823=0, G3823-H3823,0)</f>
        <v>0</v>
      </c>
      <c r="K3823" s="1">
        <f>I3823*1000/$V$5</f>
        <v>576.59640220110055</v>
      </c>
      <c r="L3823" s="1">
        <f>J3823*1000/$V$4</f>
        <v>0</v>
      </c>
      <c r="M3823" s="1">
        <f>L3823/$Y$4</f>
        <v>0</v>
      </c>
      <c r="N3823" s="1">
        <f>M3823*$Y$5</f>
        <v>0</v>
      </c>
      <c r="O3823" s="1" t="s">
        <v>0</v>
      </c>
      <c r="P3823" s="1" t="s">
        <v>0</v>
      </c>
      <c r="Q3823" s="1">
        <f>Q3822+K3823-L3823</f>
        <v>-58021.229922490718</v>
      </c>
      <c r="R3823">
        <f>Q3823*$V$5/1000</f>
        <v>-1159.8443861505893</v>
      </c>
    </row>
    <row r="3824" spans="1:18" x14ac:dyDescent="0.25">
      <c r="A3824" s="4">
        <v>42895.24999999073</v>
      </c>
      <c r="B3824">
        <v>35.200000000000003</v>
      </c>
      <c r="C3824">
        <v>0.94561499999999998</v>
      </c>
      <c r="D3824" s="3">
        <v>-7.0017200000000003E-3</v>
      </c>
      <c r="E3824" s="1">
        <f>C3824*$V$2</f>
        <v>0.37824600000000003</v>
      </c>
      <c r="F3824" s="1">
        <f>D3824*$V$3</f>
        <v>-2.8006880000000001E-2</v>
      </c>
      <c r="G3824" s="1">
        <f>(E3824+F3824)</f>
        <v>0.35023912000000001</v>
      </c>
      <c r="H3824" s="1">
        <f>B3824*(1/3)</f>
        <v>11.733333333333334</v>
      </c>
      <c r="I3824" s="1">
        <f>IF((H3824-G3824)&gt;0, (H3824-G3824), (0))</f>
        <v>11.383094213333335</v>
      </c>
      <c r="J3824" s="1">
        <f>IF(I3824=0, G3824-H3824,0)</f>
        <v>0</v>
      </c>
      <c r="K3824" s="1">
        <f>I3824*1000/$V$5</f>
        <v>569.43943038185773</v>
      </c>
      <c r="L3824" s="1">
        <f>J3824*1000/$V$4</f>
        <v>0</v>
      </c>
      <c r="M3824" s="1">
        <f>L3824/$Y$4</f>
        <v>0</v>
      </c>
      <c r="N3824" s="1">
        <f>M3824*$Y$5</f>
        <v>0</v>
      </c>
      <c r="O3824" s="1" t="s">
        <v>0</v>
      </c>
      <c r="P3824" s="1" t="s">
        <v>0</v>
      </c>
      <c r="Q3824" s="1">
        <f>Q3823+K3824-L3824</f>
        <v>-57451.790492108863</v>
      </c>
      <c r="R3824">
        <f>Q3824*$V$5/1000</f>
        <v>-1148.461291937256</v>
      </c>
    </row>
    <row r="3825" spans="1:18" x14ac:dyDescent="0.25">
      <c r="A3825" s="4">
        <v>42895.291666657395</v>
      </c>
      <c r="B3825">
        <v>34.299999999999997</v>
      </c>
      <c r="C3825">
        <v>1.54542</v>
      </c>
      <c r="D3825" s="3">
        <v>0.84752240000000001</v>
      </c>
      <c r="E3825" s="1">
        <f>C3825*$V$2</f>
        <v>0.61816800000000005</v>
      </c>
      <c r="F3825" s="1">
        <f>D3825*$V$3</f>
        <v>3.3900896</v>
      </c>
      <c r="G3825" s="1">
        <f>(E3825+F3825)</f>
        <v>4.0082576000000003</v>
      </c>
      <c r="H3825" s="1">
        <f>B3825*(1/3)</f>
        <v>11.433333333333332</v>
      </c>
      <c r="I3825" s="1">
        <f>IF((H3825-G3825)&gt;0, (H3825-G3825), (0))</f>
        <v>7.4250757333333315</v>
      </c>
      <c r="J3825" s="1">
        <f>IF(I3825=0, G3825-H3825,0)</f>
        <v>0</v>
      </c>
      <c r="K3825" s="1">
        <f>I3825*1000/$V$5</f>
        <v>371.43950641987652</v>
      </c>
      <c r="L3825" s="1">
        <f>J3825*1000/$V$4</f>
        <v>0</v>
      </c>
      <c r="M3825" s="1">
        <f>L3825/$Y$4</f>
        <v>0</v>
      </c>
      <c r="N3825" s="1">
        <f>M3825*$Y$5</f>
        <v>0</v>
      </c>
      <c r="O3825" s="1" t="s">
        <v>0</v>
      </c>
      <c r="P3825" s="1" t="s">
        <v>0</v>
      </c>
      <c r="Q3825" s="1">
        <f>Q3824+K3825-L3825</f>
        <v>-57080.350985688987</v>
      </c>
      <c r="R3825">
        <f>Q3825*$V$5/1000</f>
        <v>-1141.0362162039228</v>
      </c>
    </row>
    <row r="3826" spans="1:18" x14ac:dyDescent="0.25">
      <c r="A3826" s="4">
        <v>42895.333333324059</v>
      </c>
      <c r="B3826">
        <v>35.4</v>
      </c>
      <c r="C3826">
        <v>1.6039100000000002</v>
      </c>
      <c r="D3826" s="3">
        <v>4.2793700000000001</v>
      </c>
      <c r="E3826" s="1">
        <f>C3826*$V$2</f>
        <v>0.64156400000000013</v>
      </c>
      <c r="F3826" s="1">
        <f>D3826*$V$3</f>
        <v>17.11748</v>
      </c>
      <c r="G3826" s="1">
        <f>(E3826+F3826)</f>
        <v>17.759043999999999</v>
      </c>
      <c r="H3826" s="1">
        <f>B3826*(1/3)</f>
        <v>11.799999999999999</v>
      </c>
      <c r="I3826" s="1">
        <f>IF((H3826-G3826)&gt;0, (H3826-G3826), (0))</f>
        <v>0</v>
      </c>
      <c r="J3826" s="1">
        <f>IF(I3826=0, G3826-H3826,0)</f>
        <v>5.9590440000000005</v>
      </c>
      <c r="K3826" s="1">
        <f>I3826*1000/$V$5</f>
        <v>0</v>
      </c>
      <c r="L3826" s="1">
        <f>J3826*1000/$V$4</f>
        <v>106.79290322580647</v>
      </c>
      <c r="M3826" s="1">
        <f>L3826/$Y$4</f>
        <v>44.870967741935495</v>
      </c>
      <c r="N3826" s="1">
        <f>M3826*$Y$5</f>
        <v>62.819354838709685</v>
      </c>
      <c r="O3826" s="1" t="s">
        <v>0</v>
      </c>
      <c r="P3826" s="1" t="s">
        <v>0</v>
      </c>
      <c r="Q3826" s="1">
        <f>Q3825+K3826-L3826</f>
        <v>-57187.14388891479</v>
      </c>
      <c r="R3826">
        <f>Q3826*$V$5/1000</f>
        <v>-1143.1710063394066</v>
      </c>
    </row>
    <row r="3827" spans="1:18" x14ac:dyDescent="0.25">
      <c r="A3827" s="4">
        <v>42895.374999990723</v>
      </c>
      <c r="B3827">
        <v>38.299999999999997</v>
      </c>
      <c r="C3827">
        <v>0.87361599999999995</v>
      </c>
      <c r="D3827" s="3">
        <v>8.9461199999999987</v>
      </c>
      <c r="E3827" s="1">
        <f>C3827*$V$2</f>
        <v>0.34944639999999999</v>
      </c>
      <c r="F3827" s="1">
        <f>D3827*$V$3</f>
        <v>35.784479999999995</v>
      </c>
      <c r="G3827" s="1">
        <f>(E3827+F3827)</f>
        <v>36.133926399999993</v>
      </c>
      <c r="H3827" s="1">
        <f>B3827*(1/3)</f>
        <v>12.766666666666666</v>
      </c>
      <c r="I3827" s="1">
        <f>IF((H3827-G3827)&gt;0, (H3827-G3827), (0))</f>
        <v>0</v>
      </c>
      <c r="J3827" s="1">
        <f>IF(I3827=0, G3827-H3827,0)</f>
        <v>23.367259733333327</v>
      </c>
      <c r="K3827" s="1">
        <f>I3827*1000/$V$5</f>
        <v>0</v>
      </c>
      <c r="L3827" s="1">
        <f>J3827*1000/$V$4</f>
        <v>418.76809557945035</v>
      </c>
      <c r="M3827" s="1">
        <f>L3827/$Y$4</f>
        <v>175.9529813359035</v>
      </c>
      <c r="N3827" s="1">
        <f>M3827*$Y$5</f>
        <v>246.33417387026489</v>
      </c>
      <c r="O3827" s="1" t="s">
        <v>0</v>
      </c>
      <c r="P3827" s="1" t="s">
        <v>0</v>
      </c>
      <c r="Q3827" s="1">
        <f>Q3826+K3827-L3827</f>
        <v>-57605.91198449424</v>
      </c>
      <c r="R3827">
        <f>Q3827*$V$5/1000</f>
        <v>-1151.5421805700396</v>
      </c>
    </row>
    <row r="3828" spans="1:18" x14ac:dyDescent="0.25">
      <c r="A3828" s="4">
        <v>42895.416666657387</v>
      </c>
      <c r="B3828">
        <v>40.4</v>
      </c>
      <c r="C3828">
        <v>0.9114779999999999</v>
      </c>
      <c r="D3828" s="3">
        <v>12.32194</v>
      </c>
      <c r="E3828" s="1">
        <f>C3828*$V$2</f>
        <v>0.3645912</v>
      </c>
      <c r="F3828" s="1">
        <f>D3828*$V$3</f>
        <v>49.287759999999999</v>
      </c>
      <c r="G3828" s="1">
        <f>(E3828+F3828)</f>
        <v>49.652351199999998</v>
      </c>
      <c r="H3828" s="1">
        <f>B3828*(1/3)</f>
        <v>13.466666666666665</v>
      </c>
      <c r="I3828" s="1">
        <f>IF((H3828-G3828)&gt;0, (H3828-G3828), (0))</f>
        <v>0</v>
      </c>
      <c r="J3828" s="1">
        <f>IF(I3828=0, G3828-H3828,0)</f>
        <v>36.18568453333333</v>
      </c>
      <c r="K3828" s="1">
        <f>I3828*1000/$V$5</f>
        <v>0</v>
      </c>
      <c r="L3828" s="1">
        <f>J3828*1000/$V$4</f>
        <v>648.48897013142175</v>
      </c>
      <c r="M3828" s="1">
        <f>L3828/$Y$4</f>
        <v>272.4743571980764</v>
      </c>
      <c r="N3828" s="1">
        <f>M3828*$Y$5</f>
        <v>381.46410007730697</v>
      </c>
      <c r="O3828" s="1" t="s">
        <v>0</v>
      </c>
      <c r="P3828" s="1" t="s">
        <v>0</v>
      </c>
      <c r="Q3828" s="1">
        <f>Q3827+K3828-L3828</f>
        <v>-58254.400954625664</v>
      </c>
      <c r="R3828">
        <f>Q3828*$V$5/1000</f>
        <v>-1164.505475082967</v>
      </c>
    </row>
    <row r="3829" spans="1:18" x14ac:dyDescent="0.25">
      <c r="A3829" s="4">
        <v>42895.458333324052</v>
      </c>
      <c r="B3829">
        <v>41.4</v>
      </c>
      <c r="C3829">
        <v>3.5633499999999998</v>
      </c>
      <c r="D3829" s="3">
        <v>13.787000000000001</v>
      </c>
      <c r="E3829" s="1">
        <f>C3829*$V$2</f>
        <v>1.4253400000000001</v>
      </c>
      <c r="F3829" s="1">
        <f>D3829*$V$3</f>
        <v>55.148000000000003</v>
      </c>
      <c r="G3829" s="1">
        <f>(E3829+F3829)</f>
        <v>56.573340000000002</v>
      </c>
      <c r="H3829" s="1">
        <f>B3829*(1/3)</f>
        <v>13.799999999999999</v>
      </c>
      <c r="I3829" s="1">
        <f>IF((H3829-G3829)&gt;0, (H3829-G3829), (0))</f>
        <v>0</v>
      </c>
      <c r="J3829" s="1">
        <f>IF(I3829=0, G3829-H3829,0)</f>
        <v>42.773340000000005</v>
      </c>
      <c r="K3829" s="1">
        <f>I3829*1000/$V$5</f>
        <v>0</v>
      </c>
      <c r="L3829" s="1">
        <f>J3829*1000/$V$4</f>
        <v>766.54731182795706</v>
      </c>
      <c r="M3829" s="1">
        <f>L3829/$Y$4</f>
        <v>322.07870244872146</v>
      </c>
      <c r="N3829" s="1">
        <f>M3829*$Y$5</f>
        <v>450.91018342821002</v>
      </c>
      <c r="O3829" s="1" t="s">
        <v>0</v>
      </c>
      <c r="P3829" s="1" t="s">
        <v>0</v>
      </c>
      <c r="Q3829" s="1">
        <f>Q3828+K3829-L3829</f>
        <v>-59020.948266453619</v>
      </c>
      <c r="R3829">
        <f>Q3829*$V$5/1000</f>
        <v>-1179.8287558464078</v>
      </c>
    </row>
    <row r="3830" spans="1:18" x14ac:dyDescent="0.25">
      <c r="A3830" s="4">
        <v>42895.499999990716</v>
      </c>
      <c r="B3830">
        <v>43.5</v>
      </c>
      <c r="C3830">
        <v>4.6312299999999995</v>
      </c>
      <c r="D3830" s="3">
        <v>15.251810000000001</v>
      </c>
      <c r="E3830" s="1">
        <f>C3830*$V$2</f>
        <v>1.8524919999999998</v>
      </c>
      <c r="F3830" s="1">
        <f>D3830*$V$3</f>
        <v>61.007240000000003</v>
      </c>
      <c r="G3830" s="1">
        <f>(E3830+F3830)</f>
        <v>62.859732000000001</v>
      </c>
      <c r="H3830" s="1">
        <f>B3830*(1/3)</f>
        <v>14.5</v>
      </c>
      <c r="I3830" s="1">
        <f>IF((H3830-G3830)&gt;0, (H3830-G3830), (0))</f>
        <v>0</v>
      </c>
      <c r="J3830" s="1">
        <f>IF(I3830=0, G3830-H3830,0)</f>
        <v>48.359732000000001</v>
      </c>
      <c r="K3830" s="1">
        <f>I3830*1000/$V$5</f>
        <v>0</v>
      </c>
      <c r="L3830" s="1">
        <f>J3830*1000/$V$4</f>
        <v>866.66186379928331</v>
      </c>
      <c r="M3830" s="1">
        <f>L3830/$Y$4</f>
        <v>364.14364025179975</v>
      </c>
      <c r="N3830" s="1">
        <f>M3830*$Y$5</f>
        <v>509.80109635251961</v>
      </c>
      <c r="O3830" s="1" t="s">
        <v>0</v>
      </c>
      <c r="P3830" s="1" t="s">
        <v>0</v>
      </c>
      <c r="Q3830" s="1">
        <f>Q3829+K3830-L3830</f>
        <v>-59887.610130252899</v>
      </c>
      <c r="R3830">
        <f>Q3830*$V$5/1000</f>
        <v>-1197.1533265037554</v>
      </c>
    </row>
    <row r="3831" spans="1:18" x14ac:dyDescent="0.25">
      <c r="A3831" s="4">
        <v>42895.54166665738</v>
      </c>
      <c r="B3831">
        <v>44.9</v>
      </c>
      <c r="C3831">
        <v>5.9472299999999994</v>
      </c>
      <c r="D3831" s="3">
        <v>17.754570000000001</v>
      </c>
      <c r="E3831" s="1">
        <f>C3831*$V$2</f>
        <v>2.378892</v>
      </c>
      <c r="F3831" s="1">
        <f>D3831*$V$3</f>
        <v>71.018280000000004</v>
      </c>
      <c r="G3831" s="1">
        <f>(E3831+F3831)</f>
        <v>73.397171999999998</v>
      </c>
      <c r="H3831" s="1">
        <f>B3831*(1/3)</f>
        <v>14.966666666666665</v>
      </c>
      <c r="I3831" s="1">
        <f>IF((H3831-G3831)&gt;0, (H3831-G3831), (0))</f>
        <v>0</v>
      </c>
      <c r="J3831" s="1">
        <f>IF(I3831=0, G3831-H3831,0)</f>
        <v>58.430505333333329</v>
      </c>
      <c r="K3831" s="1">
        <f>I3831*1000/$V$5</f>
        <v>0</v>
      </c>
      <c r="L3831" s="1">
        <f>J3831*1000/$V$4</f>
        <v>1047.1416726403822</v>
      </c>
      <c r="M3831" s="1">
        <f>L3831/$Y$4</f>
        <v>439.97549270604298</v>
      </c>
      <c r="N3831" s="1">
        <f>M3831*$Y$5</f>
        <v>615.96568978846017</v>
      </c>
      <c r="O3831" s="1" t="s">
        <v>0</v>
      </c>
      <c r="P3831" s="1" t="s">
        <v>0</v>
      </c>
      <c r="Q3831" s="1">
        <f>Q3830+K3831-L3831</f>
        <v>-60934.751802893283</v>
      </c>
      <c r="R3831">
        <f>Q3831*$V$5/1000</f>
        <v>-1218.0856885398366</v>
      </c>
    </row>
    <row r="3832" spans="1:18" x14ac:dyDescent="0.25">
      <c r="A3832" s="4">
        <v>42895.583333324044</v>
      </c>
      <c r="B3832">
        <v>45.5</v>
      </c>
      <c r="C3832">
        <v>4.77135</v>
      </c>
      <c r="D3832" s="3">
        <v>16.875109999999999</v>
      </c>
      <c r="E3832" s="1">
        <f>C3832*$V$2</f>
        <v>1.9085400000000001</v>
      </c>
      <c r="F3832" s="1">
        <f>D3832*$V$3</f>
        <v>67.500439999999998</v>
      </c>
      <c r="G3832" s="1">
        <f>(E3832+F3832)</f>
        <v>69.40898</v>
      </c>
      <c r="H3832" s="1">
        <f>B3832*(1/3)</f>
        <v>15.166666666666666</v>
      </c>
      <c r="I3832" s="1">
        <f>IF((H3832-G3832)&gt;0, (H3832-G3832), (0))</f>
        <v>0</v>
      </c>
      <c r="J3832" s="1">
        <f>IF(I3832=0, G3832-H3832,0)</f>
        <v>54.242313333333335</v>
      </c>
      <c r="K3832" s="1">
        <f>I3832*1000/$V$5</f>
        <v>0</v>
      </c>
      <c r="L3832" s="1">
        <f>J3832*1000/$V$4</f>
        <v>972.08446833930725</v>
      </c>
      <c r="M3832" s="1">
        <f>L3832/$Y$4</f>
        <v>408.43885224340642</v>
      </c>
      <c r="N3832" s="1">
        <f>M3832*$Y$5</f>
        <v>571.81439314076897</v>
      </c>
      <c r="O3832" s="1" t="s">
        <v>0</v>
      </c>
      <c r="P3832" s="1" t="s">
        <v>0</v>
      </c>
      <c r="Q3832" s="1">
        <f>Q3831+K3832-L3832</f>
        <v>-61906.836271232591</v>
      </c>
      <c r="R3832">
        <f>Q3832*$V$5/1000</f>
        <v>-1237.5176570619394</v>
      </c>
    </row>
    <row r="3833" spans="1:18" x14ac:dyDescent="0.25">
      <c r="A3833" s="4">
        <v>42895.624999990709</v>
      </c>
      <c r="B3833">
        <v>46</v>
      </c>
      <c r="C3833">
        <v>4.1698399999999998</v>
      </c>
      <c r="D3833" s="3">
        <v>14.37876</v>
      </c>
      <c r="E3833" s="1">
        <f>C3833*$V$2</f>
        <v>1.6679360000000001</v>
      </c>
      <c r="F3833" s="1">
        <f>D3833*$V$3</f>
        <v>57.515039999999999</v>
      </c>
      <c r="G3833" s="1">
        <f>(E3833+F3833)</f>
        <v>59.182975999999996</v>
      </c>
      <c r="H3833" s="1">
        <f>B3833*(1/3)</f>
        <v>15.333333333333332</v>
      </c>
      <c r="I3833" s="1">
        <f>IF((H3833-G3833)&gt;0, (H3833-G3833), (0))</f>
        <v>0</v>
      </c>
      <c r="J3833" s="1">
        <f>IF(I3833=0, G3833-H3833,0)</f>
        <v>43.849642666666668</v>
      </c>
      <c r="K3833" s="1">
        <f>I3833*1000/$V$5</f>
        <v>0</v>
      </c>
      <c r="L3833" s="1">
        <f>J3833*1000/$V$4</f>
        <v>785.83589008363208</v>
      </c>
      <c r="M3833" s="1">
        <f>L3833/$Y$4</f>
        <v>330.1831470939631</v>
      </c>
      <c r="N3833" s="1">
        <f>M3833*$Y$5</f>
        <v>462.25640593154833</v>
      </c>
      <c r="O3833" s="1" t="s">
        <v>0</v>
      </c>
      <c r="P3833" s="1" t="s">
        <v>0</v>
      </c>
      <c r="Q3833" s="1">
        <f>Q3832+K3833-L3833</f>
        <v>-62692.672161316223</v>
      </c>
      <c r="R3833">
        <f>Q3833*$V$5/1000</f>
        <v>-1253.2265165047113</v>
      </c>
    </row>
    <row r="3834" spans="1:18" x14ac:dyDescent="0.25">
      <c r="A3834" s="4">
        <v>42895.666666657373</v>
      </c>
      <c r="B3834">
        <v>46.6</v>
      </c>
      <c r="C3834">
        <v>2.8423600000000002</v>
      </c>
      <c r="D3834" s="3">
        <v>10.673579999999999</v>
      </c>
      <c r="E3834" s="1">
        <f>C3834*$V$2</f>
        <v>1.1369440000000002</v>
      </c>
      <c r="F3834" s="1">
        <f>D3834*$V$3</f>
        <v>42.694319999999998</v>
      </c>
      <c r="G3834" s="1">
        <f>(E3834+F3834)</f>
        <v>43.831263999999997</v>
      </c>
      <c r="H3834" s="1">
        <f>B3834*(1/3)</f>
        <v>15.533333333333333</v>
      </c>
      <c r="I3834" s="1">
        <f>IF((H3834-G3834)&gt;0, (H3834-G3834), (0))</f>
        <v>0</v>
      </c>
      <c r="J3834" s="1">
        <f>IF(I3834=0, G3834-H3834,0)</f>
        <v>28.297930666666666</v>
      </c>
      <c r="K3834" s="1">
        <f>I3834*1000/$V$5</f>
        <v>0</v>
      </c>
      <c r="L3834" s="1">
        <f>J3834*1000/$V$4</f>
        <v>507.13137395459978</v>
      </c>
      <c r="M3834" s="1">
        <f>L3834/$Y$4</f>
        <v>213.08040922462177</v>
      </c>
      <c r="N3834" s="1">
        <f>M3834*$Y$5</f>
        <v>298.31257291447048</v>
      </c>
      <c r="O3834" s="1" t="s">
        <v>0</v>
      </c>
      <c r="P3834" s="1" t="s">
        <v>0</v>
      </c>
      <c r="Q3834" s="1">
        <f>Q3833+K3834-L3834</f>
        <v>-63199.803535270825</v>
      </c>
      <c r="R3834">
        <f>Q3834*$V$5/1000</f>
        <v>-1263.3640726700637</v>
      </c>
    </row>
    <row r="3835" spans="1:18" x14ac:dyDescent="0.25">
      <c r="A3835" s="4">
        <v>42895.708333324037</v>
      </c>
      <c r="B3835">
        <v>47</v>
      </c>
      <c r="C3835">
        <v>2.8523299999999998</v>
      </c>
      <c r="D3835" s="3">
        <v>6.8125599999999995</v>
      </c>
      <c r="E3835" s="1">
        <f>C3835*$V$2</f>
        <v>1.1409320000000001</v>
      </c>
      <c r="F3835" s="1">
        <f>D3835*$V$3</f>
        <v>27.250239999999998</v>
      </c>
      <c r="G3835" s="1">
        <f>(E3835+F3835)</f>
        <v>28.391171999999997</v>
      </c>
      <c r="H3835" s="1">
        <f>B3835*(1/3)</f>
        <v>15.666666666666666</v>
      </c>
      <c r="I3835" s="1">
        <f>IF((H3835-G3835)&gt;0, (H3835-G3835), (0))</f>
        <v>0</v>
      </c>
      <c r="J3835" s="1">
        <f>IF(I3835=0, G3835-H3835,0)</f>
        <v>12.724505333333331</v>
      </c>
      <c r="K3835" s="1">
        <f>I3835*1000/$V$5</f>
        <v>0</v>
      </c>
      <c r="L3835" s="1">
        <f>J3835*1000/$V$4</f>
        <v>228.03772998805255</v>
      </c>
      <c r="M3835" s="1">
        <f>L3835/$Y$4</f>
        <v>95.814172263887627</v>
      </c>
      <c r="N3835" s="1">
        <f>M3835*$Y$5</f>
        <v>134.13984116944266</v>
      </c>
      <c r="O3835" s="1" t="s">
        <v>0</v>
      </c>
      <c r="P3835" s="1" t="s">
        <v>0</v>
      </c>
      <c r="Q3835" s="1">
        <f>Q3834+K3835-L3835</f>
        <v>-63427.841265258874</v>
      </c>
      <c r="R3835">
        <f>Q3835*$V$5/1000</f>
        <v>-1267.9225468925247</v>
      </c>
    </row>
    <row r="3836" spans="1:18" x14ac:dyDescent="0.25">
      <c r="A3836" s="4">
        <v>42895.749999990701</v>
      </c>
      <c r="B3836">
        <v>46.8</v>
      </c>
      <c r="C3836">
        <v>2.58643</v>
      </c>
      <c r="D3836" s="3">
        <v>2.3595740000000003</v>
      </c>
      <c r="E3836" s="1">
        <f>C3836*$V$2</f>
        <v>1.034572</v>
      </c>
      <c r="F3836" s="1">
        <f>D3836*$V$3</f>
        <v>9.4382960000000011</v>
      </c>
      <c r="G3836" s="1">
        <f>(E3836+F3836)</f>
        <v>10.472868000000002</v>
      </c>
      <c r="H3836" s="1">
        <f>B3836*(1/3)</f>
        <v>15.599999999999998</v>
      </c>
      <c r="I3836" s="1">
        <f>IF((H3836-G3836)&gt;0, (H3836-G3836), (0))</f>
        <v>5.127131999999996</v>
      </c>
      <c r="J3836" s="1">
        <f>IF(I3836=0, G3836-H3836,0)</f>
        <v>0</v>
      </c>
      <c r="K3836" s="1">
        <f>I3836*1000/$V$5</f>
        <v>256.48484242121043</v>
      </c>
      <c r="L3836" s="1">
        <f>J3836*1000/$V$4</f>
        <v>0</v>
      </c>
      <c r="M3836" s="1">
        <f>L3836/$Y$4</f>
        <v>0</v>
      </c>
      <c r="N3836" s="1">
        <f>M3836*$Y$5</f>
        <v>0</v>
      </c>
      <c r="O3836" s="1" t="s">
        <v>0</v>
      </c>
      <c r="P3836" s="1" t="s">
        <v>0</v>
      </c>
      <c r="Q3836" s="1">
        <f>Q3835+K3836-L3836</f>
        <v>-63171.356422837664</v>
      </c>
      <c r="R3836">
        <f>Q3836*$V$5/1000</f>
        <v>-1262.7954148925246</v>
      </c>
    </row>
    <row r="3837" spans="1:18" x14ac:dyDescent="0.25">
      <c r="A3837" s="4">
        <v>42895.791666657366</v>
      </c>
      <c r="B3837">
        <v>44.9</v>
      </c>
      <c r="C3837">
        <v>2.3197299999999998</v>
      </c>
      <c r="D3837" s="3">
        <v>0.13781817000000002</v>
      </c>
      <c r="E3837" s="1">
        <f>C3837*$V$2</f>
        <v>0.92789199999999994</v>
      </c>
      <c r="F3837" s="1">
        <f>D3837*$V$3</f>
        <v>0.55127268000000007</v>
      </c>
      <c r="G3837" s="1">
        <f>(E3837+F3837)</f>
        <v>1.47916468</v>
      </c>
      <c r="H3837" s="1">
        <f>B3837*(1/3)</f>
        <v>14.966666666666665</v>
      </c>
      <c r="I3837" s="1">
        <f>IF((H3837-G3837)&gt;0, (H3837-G3837), (0))</f>
        <v>13.487501986666665</v>
      </c>
      <c r="J3837" s="1">
        <f>IF(I3837=0, G3837-H3837,0)</f>
        <v>0</v>
      </c>
      <c r="K3837" s="1">
        <f>I3837*1000/$V$5</f>
        <v>674.71245556111387</v>
      </c>
      <c r="L3837" s="1">
        <f>J3837*1000/$V$4</f>
        <v>0</v>
      </c>
      <c r="M3837" s="1">
        <f>L3837/$Y$4</f>
        <v>0</v>
      </c>
      <c r="N3837" s="1">
        <f>M3837*$Y$5</f>
        <v>0</v>
      </c>
      <c r="O3837" s="1" t="s">
        <v>0</v>
      </c>
      <c r="P3837" s="1" t="s">
        <v>0</v>
      </c>
      <c r="Q3837" s="1">
        <f>Q3836+K3837-L3837</f>
        <v>-62496.643967276548</v>
      </c>
      <c r="R3837">
        <f>Q3837*$V$5/1000</f>
        <v>-1249.3079129058581</v>
      </c>
    </row>
    <row r="3838" spans="1:18" x14ac:dyDescent="0.25">
      <c r="A3838" s="4">
        <v>42895.83333332403</v>
      </c>
      <c r="B3838">
        <v>47.3</v>
      </c>
      <c r="C3838">
        <v>2.2032800000000003</v>
      </c>
      <c r="D3838" s="3">
        <v>-7.0017200000000003E-3</v>
      </c>
      <c r="E3838" s="1">
        <f>C3838*$V$2</f>
        <v>0.88131200000000021</v>
      </c>
      <c r="F3838" s="1">
        <f>D3838*$V$3</f>
        <v>-2.8006880000000001E-2</v>
      </c>
      <c r="G3838" s="1">
        <f>(E3838+F3838)</f>
        <v>0.85330512000000025</v>
      </c>
      <c r="H3838" s="1">
        <f>B3838*(1/3)</f>
        <v>15.766666666666666</v>
      </c>
      <c r="I3838" s="1">
        <f>IF((H3838-G3838)&gt;0, (H3838-G3838), (0))</f>
        <v>14.913361546666666</v>
      </c>
      <c r="J3838" s="1">
        <f>IF(I3838=0, G3838-H3838,0)</f>
        <v>0</v>
      </c>
      <c r="K3838" s="1">
        <f>I3838*1000/$V$5</f>
        <v>746.04109788227447</v>
      </c>
      <c r="L3838" s="1">
        <f>J3838*1000/$V$4</f>
        <v>0</v>
      </c>
      <c r="M3838" s="1">
        <f>L3838/$Y$4</f>
        <v>0</v>
      </c>
      <c r="N3838" s="1">
        <f>M3838*$Y$5</f>
        <v>0</v>
      </c>
      <c r="O3838" s="1" t="s">
        <v>0</v>
      </c>
      <c r="P3838" s="1" t="s">
        <v>0</v>
      </c>
      <c r="Q3838" s="1">
        <f>Q3837+K3838-L3838</f>
        <v>-61750.602869394272</v>
      </c>
      <c r="R3838">
        <f>Q3838*$V$5/1000</f>
        <v>-1234.3945513591914</v>
      </c>
    </row>
    <row r="3839" spans="1:18" x14ac:dyDescent="0.25">
      <c r="A3839" s="4">
        <v>42895.874999990694</v>
      </c>
      <c r="B3839">
        <v>47.7</v>
      </c>
      <c r="C3839">
        <v>2.96366</v>
      </c>
      <c r="D3839" s="3">
        <v>-7.0017200000000003E-3</v>
      </c>
      <c r="E3839" s="1">
        <f>C3839*$V$2</f>
        <v>1.1854640000000001</v>
      </c>
      <c r="F3839" s="1">
        <f>D3839*$V$3</f>
        <v>-2.8006880000000001E-2</v>
      </c>
      <c r="G3839" s="1">
        <f>(E3839+F3839)</f>
        <v>1.1574571200000001</v>
      </c>
      <c r="H3839" s="1">
        <f>B3839*(1/3)</f>
        <v>15.9</v>
      </c>
      <c r="I3839" s="1">
        <f>IF((H3839-G3839)&gt;0, (H3839-G3839), (0))</f>
        <v>14.74254288</v>
      </c>
      <c r="J3839" s="1">
        <f>IF(I3839=0, G3839-H3839,0)</f>
        <v>0</v>
      </c>
      <c r="K3839" s="1">
        <f>I3839*1000/$V$5</f>
        <v>737.49589194597309</v>
      </c>
      <c r="L3839" s="1">
        <f>J3839*1000/$V$4</f>
        <v>0</v>
      </c>
      <c r="M3839" s="1">
        <f>L3839/$Y$4</f>
        <v>0</v>
      </c>
      <c r="N3839" s="1">
        <f>M3839*$Y$5</f>
        <v>0</v>
      </c>
      <c r="O3839" s="1" t="s">
        <v>0</v>
      </c>
      <c r="P3839" s="1" t="s">
        <v>0</v>
      </c>
      <c r="Q3839" s="1">
        <f>Q3838+K3839-L3839</f>
        <v>-61013.106977448297</v>
      </c>
      <c r="R3839">
        <f>Q3839*$V$5/1000</f>
        <v>-1219.6520084791914</v>
      </c>
    </row>
    <row r="3840" spans="1:18" x14ac:dyDescent="0.25">
      <c r="A3840" s="4">
        <v>42895.916666657358</v>
      </c>
      <c r="B3840">
        <v>49.1</v>
      </c>
      <c r="C3840">
        <v>2.9840900000000001</v>
      </c>
      <c r="D3840" s="3">
        <v>-7.0017200000000003E-3</v>
      </c>
      <c r="E3840" s="1">
        <f>C3840*$V$2</f>
        <v>1.1936360000000001</v>
      </c>
      <c r="F3840" s="1">
        <f>D3840*$V$3</f>
        <v>-2.8006880000000001E-2</v>
      </c>
      <c r="G3840" s="1">
        <f>(E3840+F3840)</f>
        <v>1.1656291200000002</v>
      </c>
      <c r="H3840" s="1">
        <f>B3840*(1/3)</f>
        <v>16.366666666666667</v>
      </c>
      <c r="I3840" s="1">
        <f>IF((H3840-G3840)&gt;0, (H3840-G3840), (0))</f>
        <v>15.201037546666667</v>
      </c>
      <c r="J3840" s="1">
        <f>IF(I3840=0, G3840-H3840,0)</f>
        <v>0</v>
      </c>
      <c r="K3840" s="1">
        <f>I3840*1000/$V$5</f>
        <v>760.43209338002339</v>
      </c>
      <c r="L3840" s="1">
        <f>J3840*1000/$V$4</f>
        <v>0</v>
      </c>
      <c r="M3840" s="1">
        <f>L3840/$Y$4</f>
        <v>0</v>
      </c>
      <c r="N3840" s="1">
        <f>M3840*$Y$5</f>
        <v>0</v>
      </c>
      <c r="O3840" s="1" t="s">
        <v>0</v>
      </c>
      <c r="P3840" s="1" t="s">
        <v>0</v>
      </c>
      <c r="Q3840" s="1">
        <f>Q3839+K3840-L3840</f>
        <v>-60252.67488406827</v>
      </c>
      <c r="R3840">
        <f>Q3840*$V$5/1000</f>
        <v>-1204.4509709325246</v>
      </c>
    </row>
    <row r="3841" spans="1:18" x14ac:dyDescent="0.25">
      <c r="A3841" s="4">
        <v>42895.958333324023</v>
      </c>
      <c r="B3841">
        <v>44.8</v>
      </c>
      <c r="C3841">
        <v>2.6732399999999998</v>
      </c>
      <c r="D3841" s="3">
        <v>-7.0017200000000003E-3</v>
      </c>
      <c r="E3841" s="1">
        <f>C3841*$V$2</f>
        <v>1.069296</v>
      </c>
      <c r="F3841" s="1">
        <f>D3841*$V$3</f>
        <v>-2.8006880000000001E-2</v>
      </c>
      <c r="G3841" s="1">
        <f>(E3841+F3841)</f>
        <v>1.0412891200000001</v>
      </c>
      <c r="H3841" s="1">
        <f>B3841*(1/3)</f>
        <v>14.933333333333332</v>
      </c>
      <c r="I3841" s="1">
        <f>IF((H3841-G3841)&gt;0, (H3841-G3841), (0))</f>
        <v>13.892044213333332</v>
      </c>
      <c r="J3841" s="1">
        <f>IF(I3841=0, G3841-H3841,0)</f>
        <v>0</v>
      </c>
      <c r="K3841" s="1">
        <f>I3841*1000/$V$5</f>
        <v>694.94968550942133</v>
      </c>
      <c r="L3841" s="1">
        <f>J3841*1000/$V$4</f>
        <v>0</v>
      </c>
      <c r="M3841" s="1">
        <f>L3841/$Y$4</f>
        <v>0</v>
      </c>
      <c r="N3841" s="1">
        <f>M3841*$Y$5</f>
        <v>0</v>
      </c>
      <c r="O3841" s="1">
        <f>SUM(N3818:N3841)</f>
        <v>3733.8178115117016</v>
      </c>
      <c r="P3841" s="1">
        <f>SUM(L3818:L3841)</f>
        <v>6347.4902795698927</v>
      </c>
      <c r="Q3841" s="1">
        <f>Q3840+K3841-L3841</f>
        <v>-59557.725198558852</v>
      </c>
      <c r="R3841">
        <f>Q3841*$V$5/1000</f>
        <v>-1190.5589267191913</v>
      </c>
    </row>
    <row r="3842" spans="1:18" x14ac:dyDescent="0.25">
      <c r="A3842" s="4">
        <v>42895.999999990687</v>
      </c>
      <c r="B3842">
        <v>40.9</v>
      </c>
      <c r="C3842">
        <v>2.5363899999999999</v>
      </c>
      <c r="D3842" s="3">
        <v>-7.0017200000000003E-3</v>
      </c>
      <c r="E3842" s="1">
        <f>C3842*$V$2</f>
        <v>1.014556</v>
      </c>
      <c r="F3842" s="1">
        <f>D3842*$V$3</f>
        <v>-2.8006880000000001E-2</v>
      </c>
      <c r="G3842" s="1">
        <f>(E3842+F3842)</f>
        <v>0.98654912000000006</v>
      </c>
      <c r="H3842" s="1">
        <f>B3842*(1/3)</f>
        <v>13.633333333333333</v>
      </c>
      <c r="I3842" s="1">
        <f>IF((H3842-G3842)&gt;0, (H3842-G3842), (0))</f>
        <v>12.646784213333333</v>
      </c>
      <c r="J3842" s="1">
        <f>IF(I3842=0, G3842-H3842,0)</f>
        <v>0</v>
      </c>
      <c r="K3842" s="1">
        <f>I3842*1000/$V$5</f>
        <v>632.65553843588475</v>
      </c>
      <c r="L3842" s="1">
        <f>J3842*1000/$V$4</f>
        <v>0</v>
      </c>
      <c r="M3842" s="1">
        <f>L3842/$Y$4</f>
        <v>0</v>
      </c>
      <c r="N3842" s="1">
        <f>M3842*$Y$5</f>
        <v>0</v>
      </c>
      <c r="O3842" s="1" t="s">
        <v>0</v>
      </c>
      <c r="P3842" s="1" t="s">
        <v>0</v>
      </c>
      <c r="Q3842" s="1">
        <f>Q3841+K3842-L3842</f>
        <v>-58925.069660122965</v>
      </c>
      <c r="R3842">
        <f>Q3842*$V$5/1000</f>
        <v>-1177.9121425058579</v>
      </c>
    </row>
    <row r="3843" spans="1:18" x14ac:dyDescent="0.25">
      <c r="A3843" s="4">
        <v>42896.041666657351</v>
      </c>
      <c r="B3843">
        <v>38.799999999999997</v>
      </c>
      <c r="C3843">
        <v>3.1924899999999998</v>
      </c>
      <c r="D3843" s="3">
        <v>-7.0017200000000003E-3</v>
      </c>
      <c r="E3843" s="1">
        <f>C3843*$V$2</f>
        <v>1.276996</v>
      </c>
      <c r="F3843" s="1">
        <f>D3843*$V$3</f>
        <v>-2.8006880000000001E-2</v>
      </c>
      <c r="G3843" s="1">
        <f>(E3843+F3843)</f>
        <v>1.2489891200000001</v>
      </c>
      <c r="H3843" s="1">
        <f>B3843*(1/3)</f>
        <v>12.933333333333332</v>
      </c>
      <c r="I3843" s="1">
        <f>IF((H3843-G3843)&gt;0, (H3843-G3843), (0))</f>
        <v>11.684344213333333</v>
      </c>
      <c r="J3843" s="1">
        <f>IF(I3843=0, G3843-H3843,0)</f>
        <v>0</v>
      </c>
      <c r="K3843" s="1">
        <f>I3843*1000/$V$5</f>
        <v>584.50946539936638</v>
      </c>
      <c r="L3843" s="1">
        <f>J3843*1000/$V$4</f>
        <v>0</v>
      </c>
      <c r="M3843" s="1">
        <f>L3843/$Y$4</f>
        <v>0</v>
      </c>
      <c r="N3843" s="1">
        <f>M3843*$Y$5</f>
        <v>0</v>
      </c>
      <c r="O3843" s="1" t="s">
        <v>0</v>
      </c>
      <c r="P3843" s="1" t="s">
        <v>0</v>
      </c>
      <c r="Q3843" s="1">
        <f>Q3842+K3843-L3843</f>
        <v>-58340.560194723599</v>
      </c>
      <c r="R3843">
        <f>Q3843*$V$5/1000</f>
        <v>-1166.2277982925245</v>
      </c>
    </row>
    <row r="3844" spans="1:18" x14ac:dyDescent="0.25">
      <c r="A3844" s="4">
        <v>42896.083333324015</v>
      </c>
      <c r="B3844">
        <v>41.7</v>
      </c>
      <c r="C3844">
        <v>2.71238</v>
      </c>
      <c r="D3844" s="3">
        <v>-7.0017200000000003E-3</v>
      </c>
      <c r="E3844" s="1">
        <f>C3844*$V$2</f>
        <v>1.0849520000000001</v>
      </c>
      <c r="F3844" s="1">
        <f>D3844*$V$3</f>
        <v>-2.8006880000000001E-2</v>
      </c>
      <c r="G3844" s="1">
        <f>(E3844+F3844)</f>
        <v>1.0569451200000002</v>
      </c>
      <c r="H3844" s="1">
        <f>B3844*(1/3)</f>
        <v>13.9</v>
      </c>
      <c r="I3844" s="1">
        <f>IF((H3844-G3844)&gt;0, (H3844-G3844), (0))</f>
        <v>12.84305488</v>
      </c>
      <c r="J3844" s="1">
        <f>IF(I3844=0, G3844-H3844,0)</f>
        <v>0</v>
      </c>
      <c r="K3844" s="1">
        <f>I3844*1000/$V$5</f>
        <v>642.47398099049531</v>
      </c>
      <c r="L3844" s="1">
        <f>J3844*1000/$V$4</f>
        <v>0</v>
      </c>
      <c r="M3844" s="1">
        <f>L3844/$Y$4</f>
        <v>0</v>
      </c>
      <c r="N3844" s="1">
        <f>M3844*$Y$5</f>
        <v>0</v>
      </c>
      <c r="O3844" s="1" t="s">
        <v>0</v>
      </c>
      <c r="P3844" s="1" t="s">
        <v>0</v>
      </c>
      <c r="Q3844" s="1">
        <f>Q3843+K3844-L3844</f>
        <v>-57698.086213733106</v>
      </c>
      <c r="R3844">
        <f>Q3844*$V$5/1000</f>
        <v>-1153.3847434125246</v>
      </c>
    </row>
    <row r="3845" spans="1:18" x14ac:dyDescent="0.25">
      <c r="A3845" s="4">
        <v>42896.124999990679</v>
      </c>
      <c r="B3845">
        <v>40</v>
      </c>
      <c r="C3845">
        <v>2.2676699999999999</v>
      </c>
      <c r="D3845" s="3">
        <v>-7.0017200000000003E-3</v>
      </c>
      <c r="E3845" s="1">
        <f>C3845*$V$2</f>
        <v>0.90706799999999999</v>
      </c>
      <c r="F3845" s="1">
        <f>D3845*$V$3</f>
        <v>-2.8006880000000001E-2</v>
      </c>
      <c r="G3845" s="1">
        <f>(E3845+F3845)</f>
        <v>0.87906112000000003</v>
      </c>
      <c r="H3845" s="1">
        <f>B3845*(1/3)</f>
        <v>13.333333333333332</v>
      </c>
      <c r="I3845" s="1">
        <f>IF((H3845-G3845)&gt;0, (H3845-G3845), (0))</f>
        <v>12.454272213333333</v>
      </c>
      <c r="J3845" s="1">
        <f>IF(I3845=0, G3845-H3845,0)</f>
        <v>0</v>
      </c>
      <c r="K3845" s="1">
        <f>I3845*1000/$V$5</f>
        <v>623.0251232282809</v>
      </c>
      <c r="L3845" s="1">
        <f>J3845*1000/$V$4</f>
        <v>0</v>
      </c>
      <c r="M3845" s="1">
        <f>L3845/$Y$4</f>
        <v>0</v>
      </c>
      <c r="N3845" s="1">
        <f>M3845*$Y$5</f>
        <v>0</v>
      </c>
      <c r="O3845" s="1" t="s">
        <v>0</v>
      </c>
      <c r="P3845" s="1" t="s">
        <v>0</v>
      </c>
      <c r="Q3845" s="1">
        <f>Q3844+K3845-L3845</f>
        <v>-57075.061090504823</v>
      </c>
      <c r="R3845">
        <f>Q3845*$V$5/1000</f>
        <v>-1140.9304711991915</v>
      </c>
    </row>
    <row r="3846" spans="1:18" x14ac:dyDescent="0.25">
      <c r="A3846" s="4">
        <v>42896.166666657344</v>
      </c>
      <c r="B3846">
        <v>36.5</v>
      </c>
      <c r="C3846">
        <v>1.26328</v>
      </c>
      <c r="D3846" s="3">
        <v>-7.0017200000000003E-3</v>
      </c>
      <c r="E3846" s="1">
        <f>C3846*$V$2</f>
        <v>0.50531199999999998</v>
      </c>
      <c r="F3846" s="1">
        <f>D3846*$V$3</f>
        <v>-2.8006880000000001E-2</v>
      </c>
      <c r="G3846" s="1">
        <f>(E3846+F3846)</f>
        <v>0.47730511999999997</v>
      </c>
      <c r="H3846" s="1">
        <f>B3846*(1/3)</f>
        <v>12.166666666666666</v>
      </c>
      <c r="I3846" s="1">
        <f>IF((H3846-G3846)&gt;0, (H3846-G3846), (0))</f>
        <v>11.689361546666666</v>
      </c>
      <c r="J3846" s="1">
        <f>IF(I3846=0, G3846-H3846,0)</f>
        <v>0</v>
      </c>
      <c r="K3846" s="1">
        <f>I3846*1000/$V$5</f>
        <v>584.76045756211431</v>
      </c>
      <c r="L3846" s="1">
        <f>J3846*1000/$V$4</f>
        <v>0</v>
      </c>
      <c r="M3846" s="1">
        <f>L3846/$Y$4</f>
        <v>0</v>
      </c>
      <c r="N3846" s="1">
        <f>M3846*$Y$5</f>
        <v>0</v>
      </c>
      <c r="O3846" s="1" t="s">
        <v>0</v>
      </c>
      <c r="P3846" s="1" t="s">
        <v>0</v>
      </c>
      <c r="Q3846" s="1">
        <f>Q3845+K3846-L3846</f>
        <v>-56490.300632942708</v>
      </c>
      <c r="R3846">
        <f>Q3846*$V$5/1000</f>
        <v>-1129.2411096525245</v>
      </c>
    </row>
    <row r="3847" spans="1:18" x14ac:dyDescent="0.25">
      <c r="A3847" s="4">
        <v>42896.208333324008</v>
      </c>
      <c r="B3847">
        <v>35.700000000000003</v>
      </c>
      <c r="C3847">
        <v>1.4265000000000001</v>
      </c>
      <c r="D3847" s="3">
        <v>-7.0017200000000003E-3</v>
      </c>
      <c r="E3847" s="1">
        <f>C3847*$V$2</f>
        <v>0.57060000000000011</v>
      </c>
      <c r="F3847" s="1">
        <f>D3847*$V$3</f>
        <v>-2.8006880000000001E-2</v>
      </c>
      <c r="G3847" s="1">
        <f>(E3847+F3847)</f>
        <v>0.54259312000000015</v>
      </c>
      <c r="H3847" s="1">
        <f>B3847*(1/3)</f>
        <v>11.9</v>
      </c>
      <c r="I3847" s="1">
        <f>IF((H3847-G3847)&gt;0, (H3847-G3847), (0))</f>
        <v>11.357406880000001</v>
      </c>
      <c r="J3847" s="1">
        <f>IF(I3847=0, G3847-H3847,0)</f>
        <v>0</v>
      </c>
      <c r="K3847" s="1">
        <f>I3847*1000/$V$5</f>
        <v>568.15442121060539</v>
      </c>
      <c r="L3847" s="1">
        <f>J3847*1000/$V$4</f>
        <v>0</v>
      </c>
      <c r="M3847" s="1">
        <f>L3847/$Y$4</f>
        <v>0</v>
      </c>
      <c r="N3847" s="1">
        <f>M3847*$Y$5</f>
        <v>0</v>
      </c>
      <c r="O3847" s="1" t="s">
        <v>0</v>
      </c>
      <c r="P3847" s="1" t="s">
        <v>0</v>
      </c>
      <c r="Q3847" s="1">
        <f>Q3846+K3847-L3847</f>
        <v>-55922.146211732106</v>
      </c>
      <c r="R3847">
        <f>Q3847*$V$5/1000</f>
        <v>-1117.8837027725247</v>
      </c>
    </row>
    <row r="3848" spans="1:18" x14ac:dyDescent="0.25">
      <c r="A3848" s="4">
        <v>42896.249999990672</v>
      </c>
      <c r="B3848">
        <v>33.5</v>
      </c>
      <c r="C3848">
        <v>1.2467600000000001</v>
      </c>
      <c r="D3848" s="3">
        <v>-7.0017200000000003E-3</v>
      </c>
      <c r="E3848" s="1">
        <f>C3848*$V$2</f>
        <v>0.49870400000000004</v>
      </c>
      <c r="F3848" s="1">
        <f>D3848*$V$3</f>
        <v>-2.8006880000000001E-2</v>
      </c>
      <c r="G3848" s="1">
        <f>(E3848+F3848)</f>
        <v>0.47069712000000002</v>
      </c>
      <c r="H3848" s="1">
        <f>B3848*(1/3)</f>
        <v>11.166666666666666</v>
      </c>
      <c r="I3848" s="1">
        <f>IF((H3848-G3848)&gt;0, (H3848-G3848), (0))</f>
        <v>10.695969546666666</v>
      </c>
      <c r="J3848" s="1">
        <f>IF(I3848=0, G3848-H3848,0)</f>
        <v>0</v>
      </c>
      <c r="K3848" s="1">
        <f>I3848*1000/$V$5</f>
        <v>535.06601033850256</v>
      </c>
      <c r="L3848" s="1">
        <f>J3848*1000/$V$4</f>
        <v>0</v>
      </c>
      <c r="M3848" s="1">
        <f>L3848/$Y$4</f>
        <v>0</v>
      </c>
      <c r="N3848" s="1">
        <f>M3848*$Y$5</f>
        <v>0</v>
      </c>
      <c r="O3848" s="1" t="s">
        <v>0</v>
      </c>
      <c r="P3848" s="1" t="s">
        <v>0</v>
      </c>
      <c r="Q3848" s="1">
        <f>Q3847+K3848-L3848</f>
        <v>-55387.080201393605</v>
      </c>
      <c r="R3848">
        <f>Q3848*$V$5/1000</f>
        <v>-1107.187733225858</v>
      </c>
    </row>
    <row r="3849" spans="1:18" x14ac:dyDescent="0.25">
      <c r="A3849" s="4">
        <v>42896.291666657336</v>
      </c>
      <c r="B3849">
        <v>35.6</v>
      </c>
      <c r="C3849">
        <v>1.6505099999999999</v>
      </c>
      <c r="D3849" s="3">
        <v>0.76936190000000004</v>
      </c>
      <c r="E3849" s="1">
        <f>C3849*$V$2</f>
        <v>0.66020400000000001</v>
      </c>
      <c r="F3849" s="1">
        <f>D3849*$V$3</f>
        <v>3.0774476000000002</v>
      </c>
      <c r="G3849" s="1">
        <f>(E3849+F3849)</f>
        <v>3.7376516000000004</v>
      </c>
      <c r="H3849" s="1">
        <f>B3849*(1/3)</f>
        <v>11.866666666666667</v>
      </c>
      <c r="I3849" s="1">
        <f>IF((H3849-G3849)&gt;0, (H3849-G3849), (0))</f>
        <v>8.1290150666666676</v>
      </c>
      <c r="J3849" s="1">
        <f>IF(I3849=0, G3849-H3849,0)</f>
        <v>0</v>
      </c>
      <c r="K3849" s="1">
        <f>I3849*1000/$V$5</f>
        <v>406.65408037352017</v>
      </c>
      <c r="L3849" s="1">
        <f>J3849*1000/$V$4</f>
        <v>0</v>
      </c>
      <c r="M3849" s="1">
        <f>L3849/$Y$4</f>
        <v>0</v>
      </c>
      <c r="N3849" s="1">
        <f>M3849*$Y$5</f>
        <v>0</v>
      </c>
      <c r="O3849" s="1" t="s">
        <v>0</v>
      </c>
      <c r="P3849" s="1" t="s">
        <v>0</v>
      </c>
      <c r="Q3849" s="1">
        <f>Q3848+K3849-L3849</f>
        <v>-54980.426121020086</v>
      </c>
      <c r="R3849">
        <f>Q3849*$V$5/1000</f>
        <v>-1099.0587181591916</v>
      </c>
    </row>
    <row r="3850" spans="1:18" x14ac:dyDescent="0.25">
      <c r="A3850" s="4">
        <v>42896.333333324001</v>
      </c>
      <c r="B3850">
        <v>38.1</v>
      </c>
      <c r="C3850">
        <v>0.83789000000000002</v>
      </c>
      <c r="D3850" s="3">
        <v>4.1334849999999994</v>
      </c>
      <c r="E3850" s="1">
        <f>C3850*$V$2</f>
        <v>0.33515600000000001</v>
      </c>
      <c r="F3850" s="1">
        <f>D3850*$V$3</f>
        <v>16.533939999999998</v>
      </c>
      <c r="G3850" s="1">
        <f>(E3850+F3850)</f>
        <v>16.869095999999999</v>
      </c>
      <c r="H3850" s="1">
        <f>B3850*(1/3)</f>
        <v>12.7</v>
      </c>
      <c r="I3850" s="1">
        <f>IF((H3850-G3850)&gt;0, (H3850-G3850), (0))</f>
        <v>0</v>
      </c>
      <c r="J3850" s="1">
        <f>IF(I3850=0, G3850-H3850,0)</f>
        <v>4.1690959999999997</v>
      </c>
      <c r="K3850" s="1">
        <f>I3850*1000/$V$5</f>
        <v>0</v>
      </c>
      <c r="L3850" s="1">
        <f>J3850*1000/$V$4</f>
        <v>74.714982078853041</v>
      </c>
      <c r="M3850" s="1">
        <f>L3850/$Y$4</f>
        <v>31.392849612963463</v>
      </c>
      <c r="N3850" s="1">
        <f>M3850*$Y$5</f>
        <v>43.949989458148849</v>
      </c>
      <c r="O3850" s="1" t="s">
        <v>0</v>
      </c>
      <c r="P3850" s="1" t="s">
        <v>0</v>
      </c>
      <c r="Q3850" s="1">
        <f>Q3849+K3850-L3850</f>
        <v>-55055.14110309894</v>
      </c>
      <c r="R3850">
        <f>Q3850*$V$5/1000</f>
        <v>-1100.5522706509478</v>
      </c>
    </row>
    <row r="3851" spans="1:18" x14ac:dyDescent="0.25">
      <c r="A3851" s="4">
        <v>42896.374999990665</v>
      </c>
      <c r="B3851">
        <v>39.4</v>
      </c>
      <c r="C3851">
        <v>1.0392600000000001</v>
      </c>
      <c r="D3851" s="3">
        <v>4.2171000000000003</v>
      </c>
      <c r="E3851" s="1">
        <f>C3851*$V$2</f>
        <v>0.41570400000000007</v>
      </c>
      <c r="F3851" s="1">
        <f>D3851*$V$3</f>
        <v>16.868400000000001</v>
      </c>
      <c r="G3851" s="1">
        <f>(E3851+F3851)</f>
        <v>17.284104000000003</v>
      </c>
      <c r="H3851" s="1">
        <f>B3851*(1/3)</f>
        <v>13.133333333333333</v>
      </c>
      <c r="I3851" s="1">
        <f>IF((H3851-G3851)&gt;0, (H3851-G3851), (0))</f>
        <v>0</v>
      </c>
      <c r="J3851" s="1">
        <f>IF(I3851=0, G3851-H3851,0)</f>
        <v>4.1507706666666699</v>
      </c>
      <c r="K3851" s="1">
        <f>I3851*1000/$V$5</f>
        <v>0</v>
      </c>
      <c r="L3851" s="1">
        <f>J3851*1000/$V$4</f>
        <v>74.386571087216311</v>
      </c>
      <c r="M3851" s="1">
        <f>L3851/$Y$4</f>
        <v>31.254861801351392</v>
      </c>
      <c r="N3851" s="1">
        <f>M3851*$Y$5</f>
        <v>43.756806521891946</v>
      </c>
      <c r="O3851" s="1" t="s">
        <v>0</v>
      </c>
      <c r="P3851" s="1" t="s">
        <v>0</v>
      </c>
      <c r="Q3851" s="1">
        <f>Q3850+K3851-L3851</f>
        <v>-55129.52767418616</v>
      </c>
      <c r="R3851">
        <f>Q3851*$V$5/1000</f>
        <v>-1102.0392582069812</v>
      </c>
    </row>
    <row r="3852" spans="1:18" x14ac:dyDescent="0.25">
      <c r="A3852" s="4">
        <v>42896.416666657329</v>
      </c>
      <c r="B3852">
        <v>42.2</v>
      </c>
      <c r="C3852">
        <v>1.3407800000000001</v>
      </c>
      <c r="D3852" s="3">
        <v>12.532200000000001</v>
      </c>
      <c r="E3852" s="1">
        <f>C3852*$V$2</f>
        <v>0.53631200000000001</v>
      </c>
      <c r="F3852" s="1">
        <f>D3852*$V$3</f>
        <v>50.128800000000005</v>
      </c>
      <c r="G3852" s="1">
        <f>(E3852+F3852)</f>
        <v>50.665112000000008</v>
      </c>
      <c r="H3852" s="1">
        <f>B3852*(1/3)</f>
        <v>14.066666666666666</v>
      </c>
      <c r="I3852" s="1">
        <f>IF((H3852-G3852)&gt;0, (H3852-G3852), (0))</f>
        <v>0</v>
      </c>
      <c r="J3852" s="1">
        <f>IF(I3852=0, G3852-H3852,0)</f>
        <v>36.598445333333345</v>
      </c>
      <c r="K3852" s="1">
        <f>I3852*1000/$V$5</f>
        <v>0</v>
      </c>
      <c r="L3852" s="1">
        <f>J3852*1000/$V$4</f>
        <v>655.88611708482699</v>
      </c>
      <c r="M3852" s="1">
        <f>L3852/$Y$4</f>
        <v>275.58240213648196</v>
      </c>
      <c r="N3852" s="1">
        <f>M3852*$Y$5</f>
        <v>385.81536299107472</v>
      </c>
      <c r="O3852" s="1" t="s">
        <v>0</v>
      </c>
      <c r="P3852" s="1" t="s">
        <v>0</v>
      </c>
      <c r="Q3852" s="1">
        <f>Q3851+K3852-L3852</f>
        <v>-55785.413791270985</v>
      </c>
      <c r="R3852">
        <f>Q3852*$V$5/1000</f>
        <v>-1115.1504216875069</v>
      </c>
    </row>
    <row r="3853" spans="1:18" x14ac:dyDescent="0.25">
      <c r="A3853" s="4">
        <v>42896.458333323993</v>
      </c>
      <c r="B3853">
        <v>42.3</v>
      </c>
      <c r="C3853">
        <v>1.89286</v>
      </c>
      <c r="D3853" s="3">
        <v>14.01559</v>
      </c>
      <c r="E3853" s="1">
        <f>C3853*$V$2</f>
        <v>0.75714400000000004</v>
      </c>
      <c r="F3853" s="1">
        <f>D3853*$V$3</f>
        <v>56.062359999999998</v>
      </c>
      <c r="G3853" s="1">
        <f>(E3853+F3853)</f>
        <v>56.819503999999995</v>
      </c>
      <c r="H3853" s="1">
        <f>B3853*(1/3)</f>
        <v>14.099999999999998</v>
      </c>
      <c r="I3853" s="1">
        <f>IF((H3853-G3853)&gt;0, (H3853-G3853), (0))</f>
        <v>0</v>
      </c>
      <c r="J3853" s="1">
        <f>IF(I3853=0, G3853-H3853,0)</f>
        <v>42.719504000000001</v>
      </c>
      <c r="K3853" s="1">
        <f>I3853*1000/$V$5</f>
        <v>0</v>
      </c>
      <c r="L3853" s="1">
        <f>J3853*1000/$V$4</f>
        <v>765.58250896057348</v>
      </c>
      <c r="M3853" s="1">
        <f>L3853/$Y$4</f>
        <v>321.67332309267795</v>
      </c>
      <c r="N3853" s="1">
        <f>M3853*$Y$5</f>
        <v>450.34265232974911</v>
      </c>
      <c r="O3853" s="1" t="s">
        <v>0</v>
      </c>
      <c r="P3853" s="1" t="s">
        <v>0</v>
      </c>
      <c r="Q3853" s="1">
        <f>Q3852+K3853-L3853</f>
        <v>-56550.996300231556</v>
      </c>
      <c r="R3853">
        <f>Q3853*$V$5/1000</f>
        <v>-1130.4544160416287</v>
      </c>
    </row>
    <row r="3854" spans="1:18" x14ac:dyDescent="0.25">
      <c r="A3854" s="4">
        <v>42896.499999990658</v>
      </c>
      <c r="B3854">
        <v>42.2</v>
      </c>
      <c r="C3854">
        <v>3.1688800000000001</v>
      </c>
      <c r="D3854" s="3">
        <v>13.75958</v>
      </c>
      <c r="E3854" s="1">
        <f>C3854*$V$2</f>
        <v>1.2675520000000002</v>
      </c>
      <c r="F3854" s="1">
        <f>D3854*$V$3</f>
        <v>55.038319999999999</v>
      </c>
      <c r="G3854" s="1">
        <f>(E3854+F3854)</f>
        <v>56.305872000000001</v>
      </c>
      <c r="H3854" s="1">
        <f>B3854*(1/3)</f>
        <v>14.066666666666666</v>
      </c>
      <c r="I3854" s="1">
        <f>IF((H3854-G3854)&gt;0, (H3854-G3854), (0))</f>
        <v>0</v>
      </c>
      <c r="J3854" s="1">
        <f>IF(I3854=0, G3854-H3854,0)</f>
        <v>42.239205333333331</v>
      </c>
      <c r="K3854" s="1">
        <f>I3854*1000/$V$5</f>
        <v>0</v>
      </c>
      <c r="L3854" s="1">
        <f>J3854*1000/$V$4</f>
        <v>756.97500597371561</v>
      </c>
      <c r="M3854" s="1">
        <f>L3854/$Y$4</f>
        <v>318.05672519904016</v>
      </c>
      <c r="N3854" s="1">
        <f>M3854*$Y$5</f>
        <v>445.27941527865619</v>
      </c>
      <c r="O3854" s="1" t="s">
        <v>0</v>
      </c>
      <c r="P3854" s="1" t="s">
        <v>0</v>
      </c>
      <c r="Q3854" s="1">
        <f>Q3853+K3854-L3854</f>
        <v>-57307.971306205269</v>
      </c>
      <c r="R3854">
        <f>Q3854*$V$5/1000</f>
        <v>-1145.5863464110432</v>
      </c>
    </row>
    <row r="3855" spans="1:18" x14ac:dyDescent="0.25">
      <c r="A3855" s="4">
        <v>42896.541666657322</v>
      </c>
      <c r="B3855">
        <v>43</v>
      </c>
      <c r="C3855">
        <v>3.4841799999999998</v>
      </c>
      <c r="D3855" s="3">
        <v>17.734470000000002</v>
      </c>
      <c r="E3855" s="1">
        <f>C3855*$V$2</f>
        <v>1.393672</v>
      </c>
      <c r="F3855" s="1">
        <f>D3855*$V$3</f>
        <v>70.937880000000007</v>
      </c>
      <c r="G3855" s="1">
        <f>(E3855+F3855)</f>
        <v>72.331552000000002</v>
      </c>
      <c r="H3855" s="1">
        <f>B3855*(1/3)</f>
        <v>14.333333333333332</v>
      </c>
      <c r="I3855" s="1">
        <f>IF((H3855-G3855)&gt;0, (H3855-G3855), (0))</f>
        <v>0</v>
      </c>
      <c r="J3855" s="1">
        <f>IF(I3855=0, G3855-H3855,0)</f>
        <v>57.998218666666673</v>
      </c>
      <c r="K3855" s="1">
        <f>I3855*1000/$V$5</f>
        <v>0</v>
      </c>
      <c r="L3855" s="1">
        <f>J3855*1000/$V$4</f>
        <v>1039.3945997610515</v>
      </c>
      <c r="M3855" s="1">
        <f>L3855/$Y$4</f>
        <v>436.72042006766873</v>
      </c>
      <c r="N3855" s="1">
        <f>M3855*$Y$5</f>
        <v>611.40858809473616</v>
      </c>
      <c r="O3855" s="1" t="s">
        <v>0</v>
      </c>
      <c r="P3855" s="1" t="s">
        <v>0</v>
      </c>
      <c r="Q3855" s="1">
        <f>Q3854+K3855-L3855</f>
        <v>-58347.365905966319</v>
      </c>
      <c r="R3855">
        <f>Q3855*$V$5/1000</f>
        <v>-1166.3638444602666</v>
      </c>
    </row>
    <row r="3856" spans="1:18" x14ac:dyDescent="0.25">
      <c r="A3856" s="4">
        <v>42896.583333323986</v>
      </c>
      <c r="B3856">
        <v>45</v>
      </c>
      <c r="C3856">
        <v>3.0017100000000001</v>
      </c>
      <c r="D3856" s="3">
        <v>16.85613</v>
      </c>
      <c r="E3856" s="1">
        <f>C3856*$V$2</f>
        <v>1.2006840000000001</v>
      </c>
      <c r="F3856" s="1">
        <f>D3856*$V$3</f>
        <v>67.424520000000001</v>
      </c>
      <c r="G3856" s="1">
        <f>(E3856+F3856)</f>
        <v>68.625203999999997</v>
      </c>
      <c r="H3856" s="1">
        <f>B3856*(1/3)</f>
        <v>15</v>
      </c>
      <c r="I3856" s="1">
        <f>IF((H3856-G3856)&gt;0, (H3856-G3856), (0))</f>
        <v>0</v>
      </c>
      <c r="J3856" s="1">
        <f>IF(I3856=0, G3856-H3856,0)</f>
        <v>53.625203999999997</v>
      </c>
      <c r="K3856" s="1">
        <f>I3856*1000/$V$5</f>
        <v>0</v>
      </c>
      <c r="L3856" s="1">
        <f>J3856*1000/$V$4</f>
        <v>961.02516129032256</v>
      </c>
      <c r="M3856" s="1">
        <f>L3856/$Y$4</f>
        <v>403.79208457576578</v>
      </c>
      <c r="N3856" s="1">
        <f>M3856*$Y$5</f>
        <v>565.30891840607205</v>
      </c>
      <c r="O3856" s="1" t="s">
        <v>0</v>
      </c>
      <c r="P3856" s="1" t="s">
        <v>0</v>
      </c>
      <c r="Q3856" s="1">
        <f>Q3855+K3856-L3856</f>
        <v>-59308.391067256642</v>
      </c>
      <c r="R3856">
        <f>Q3856*$V$5/1000</f>
        <v>-1185.5747374344601</v>
      </c>
    </row>
    <row r="3857" spans="1:18" x14ac:dyDescent="0.25">
      <c r="A3857" s="4">
        <v>42896.62499999065</v>
      </c>
      <c r="B3857">
        <v>42.5</v>
      </c>
      <c r="C3857">
        <v>3.0723200000000004</v>
      </c>
      <c r="D3857" s="3">
        <v>14.080449999999999</v>
      </c>
      <c r="E3857" s="1">
        <f>C3857*$V$2</f>
        <v>1.2289280000000002</v>
      </c>
      <c r="F3857" s="1">
        <f>D3857*$V$3</f>
        <v>56.321799999999996</v>
      </c>
      <c r="G3857" s="1">
        <f>(E3857+F3857)</f>
        <v>57.550727999999999</v>
      </c>
      <c r="H3857" s="1">
        <f>B3857*(1/3)</f>
        <v>14.166666666666666</v>
      </c>
      <c r="I3857" s="1">
        <f>IF((H3857-G3857)&gt;0, (H3857-G3857), (0))</f>
        <v>0</v>
      </c>
      <c r="J3857" s="1">
        <f>IF(I3857=0, G3857-H3857,0)</f>
        <v>43.384061333333335</v>
      </c>
      <c r="K3857" s="1">
        <f>I3857*1000/$V$5</f>
        <v>0</v>
      </c>
      <c r="L3857" s="1">
        <f>J3857*1000/$V$4</f>
        <v>777.49213859020324</v>
      </c>
      <c r="M3857" s="1">
        <f>L3857/$Y$4</f>
        <v>326.67736915554758</v>
      </c>
      <c r="N3857" s="1">
        <f>M3857*$Y$5</f>
        <v>457.3483168177666</v>
      </c>
      <c r="O3857" s="1" t="s">
        <v>0</v>
      </c>
      <c r="P3857" s="1" t="s">
        <v>0</v>
      </c>
      <c r="Q3857" s="1">
        <f>Q3856+K3857-L3857</f>
        <v>-60085.883205846847</v>
      </c>
      <c r="R3857">
        <f>Q3857*$V$5/1000</f>
        <v>-1201.1168052848784</v>
      </c>
    </row>
    <row r="3858" spans="1:18" x14ac:dyDescent="0.25">
      <c r="A3858" s="4">
        <v>42896.666666657315</v>
      </c>
      <c r="B3858">
        <v>43.2</v>
      </c>
      <c r="C3858">
        <v>1.7160199999999999</v>
      </c>
      <c r="D3858" s="3">
        <v>11.887409999999999</v>
      </c>
      <c r="E3858" s="1">
        <f>C3858*$V$2</f>
        <v>0.68640800000000002</v>
      </c>
      <c r="F3858" s="1">
        <f>D3858*$V$3</f>
        <v>47.549639999999997</v>
      </c>
      <c r="G3858" s="1">
        <f>(E3858+F3858)</f>
        <v>48.236047999999997</v>
      </c>
      <c r="H3858" s="1">
        <f>B3858*(1/3)</f>
        <v>14.4</v>
      </c>
      <c r="I3858" s="1">
        <f>IF((H3858-G3858)&gt;0, (H3858-G3858), (0))</f>
        <v>0</v>
      </c>
      <c r="J3858" s="1">
        <f>IF(I3858=0, G3858-H3858,0)</f>
        <v>33.836047999999998</v>
      </c>
      <c r="K3858" s="1">
        <f>I3858*1000/$V$5</f>
        <v>0</v>
      </c>
      <c r="L3858" s="1">
        <f>J3858*1000/$V$4</f>
        <v>606.38078853046591</v>
      </c>
      <c r="M3858" s="1">
        <f>L3858/$Y$4</f>
        <v>254.78184392036383</v>
      </c>
      <c r="N3858" s="1">
        <f>M3858*$Y$5</f>
        <v>356.69458148850936</v>
      </c>
      <c r="O3858" s="1" t="s">
        <v>0</v>
      </c>
      <c r="P3858" s="1" t="s">
        <v>0</v>
      </c>
      <c r="Q3858" s="1">
        <f>Q3857+K3858-L3858</f>
        <v>-60692.26399437731</v>
      </c>
      <c r="R3858">
        <f>Q3858*$V$5/1000</f>
        <v>-1213.2383572476024</v>
      </c>
    </row>
    <row r="3859" spans="1:18" x14ac:dyDescent="0.25">
      <c r="A3859" s="4">
        <v>42896.708333323979</v>
      </c>
      <c r="B3859">
        <v>44.4</v>
      </c>
      <c r="C3859">
        <v>1.7504000000000002</v>
      </c>
      <c r="D3859" s="3">
        <v>6.2137700000000002</v>
      </c>
      <c r="E3859" s="1">
        <f>C3859*$V$2</f>
        <v>0.70016000000000012</v>
      </c>
      <c r="F3859" s="1">
        <f>D3859*$V$3</f>
        <v>24.855080000000001</v>
      </c>
      <c r="G3859" s="1">
        <f>(E3859+F3859)</f>
        <v>25.555240000000001</v>
      </c>
      <c r="H3859" s="1">
        <f>B3859*(1/3)</f>
        <v>14.799999999999999</v>
      </c>
      <c r="I3859" s="1">
        <f>IF((H3859-G3859)&gt;0, (H3859-G3859), (0))</f>
        <v>0</v>
      </c>
      <c r="J3859" s="1">
        <f>IF(I3859=0, G3859-H3859,0)</f>
        <v>10.755240000000002</v>
      </c>
      <c r="K3859" s="1">
        <f>I3859*1000/$V$5</f>
        <v>0</v>
      </c>
      <c r="L3859" s="1">
        <f>J3859*1000/$V$4</f>
        <v>192.74623655913982</v>
      </c>
      <c r="M3859" s="1">
        <f>L3859/$Y$4</f>
        <v>80.985813680310855</v>
      </c>
      <c r="N3859" s="1">
        <f>M3859*$Y$5</f>
        <v>113.38013915243519</v>
      </c>
      <c r="O3859" s="1" t="s">
        <v>0</v>
      </c>
      <c r="P3859" s="1" t="s">
        <v>0</v>
      </c>
      <c r="Q3859" s="1">
        <f>Q3858+K3859-L3859</f>
        <v>-60885.010230936452</v>
      </c>
      <c r="R3859">
        <f>Q3859*$V$5/1000</f>
        <v>-1217.0913545164196</v>
      </c>
    </row>
    <row r="3860" spans="1:18" x14ac:dyDescent="0.25">
      <c r="A3860" s="4">
        <v>42896.749999990643</v>
      </c>
      <c r="B3860">
        <v>44.9</v>
      </c>
      <c r="C3860">
        <v>2.1805700000000003</v>
      </c>
      <c r="D3860" s="3">
        <v>2.2309389999999998</v>
      </c>
      <c r="E3860" s="1">
        <f>C3860*$V$2</f>
        <v>0.87222800000000023</v>
      </c>
      <c r="F3860" s="1">
        <f>D3860*$V$3</f>
        <v>8.9237559999999991</v>
      </c>
      <c r="G3860" s="1">
        <f>(E3860+F3860)</f>
        <v>9.7959839999999989</v>
      </c>
      <c r="H3860" s="1">
        <f>B3860*(1/3)</f>
        <v>14.966666666666665</v>
      </c>
      <c r="I3860" s="1">
        <f>IF((H3860-G3860)&gt;0, (H3860-G3860), (0))</f>
        <v>5.1706826666666661</v>
      </c>
      <c r="J3860" s="1">
        <f>IF(I3860=0, G3860-H3860,0)</f>
        <v>0</v>
      </c>
      <c r="K3860" s="1">
        <f>I3860*1000/$V$5</f>
        <v>258.66346506586626</v>
      </c>
      <c r="L3860" s="1">
        <f>J3860*1000/$V$4</f>
        <v>0</v>
      </c>
      <c r="M3860" s="1">
        <f>L3860/$Y$4</f>
        <v>0</v>
      </c>
      <c r="N3860" s="1">
        <f>M3860*$Y$5</f>
        <v>0</v>
      </c>
      <c r="O3860" s="1" t="s">
        <v>0</v>
      </c>
      <c r="P3860" s="1" t="s">
        <v>0</v>
      </c>
      <c r="Q3860" s="1">
        <f>Q3859+K3860-L3860</f>
        <v>-60626.346765870585</v>
      </c>
      <c r="R3860">
        <f>Q3860*$V$5/1000</f>
        <v>-1211.920671849753</v>
      </c>
    </row>
    <row r="3861" spans="1:18" x14ac:dyDescent="0.25">
      <c r="A3861" s="4">
        <v>42896.791666657307</v>
      </c>
      <c r="B3861">
        <v>44.2</v>
      </c>
      <c r="C3861">
        <v>1.7886</v>
      </c>
      <c r="D3861" s="3">
        <v>0.18775817</v>
      </c>
      <c r="E3861" s="1">
        <f>C3861*$V$2</f>
        <v>0.71544000000000008</v>
      </c>
      <c r="F3861" s="1">
        <f>D3861*$V$3</f>
        <v>0.75103268000000001</v>
      </c>
      <c r="G3861" s="1">
        <f>(E3861+F3861)</f>
        <v>1.4664726800000001</v>
      </c>
      <c r="H3861" s="1">
        <f>B3861*(1/3)</f>
        <v>14.733333333333334</v>
      </c>
      <c r="I3861" s="1">
        <f>IF((H3861-G3861)&gt;0, (H3861-G3861), (0))</f>
        <v>13.266860653333334</v>
      </c>
      <c r="J3861" s="1">
        <f>IF(I3861=0, G3861-H3861,0)</f>
        <v>0</v>
      </c>
      <c r="K3861" s="1">
        <f>I3861*1000/$V$5</f>
        <v>663.6748701017176</v>
      </c>
      <c r="L3861" s="1">
        <f>J3861*1000/$V$4</f>
        <v>0</v>
      </c>
      <c r="M3861" s="1">
        <f>L3861/$Y$4</f>
        <v>0</v>
      </c>
      <c r="N3861" s="1">
        <f>M3861*$Y$5</f>
        <v>0</v>
      </c>
      <c r="O3861" s="1" t="s">
        <v>0</v>
      </c>
      <c r="P3861" s="1" t="s">
        <v>0</v>
      </c>
      <c r="Q3861" s="1">
        <f>Q3860+K3861-L3861</f>
        <v>-59962.671895768864</v>
      </c>
      <c r="R3861">
        <f>Q3861*$V$5/1000</f>
        <v>-1198.6538111964194</v>
      </c>
    </row>
    <row r="3862" spans="1:18" x14ac:dyDescent="0.25">
      <c r="A3862" s="4">
        <v>42896.833333323972</v>
      </c>
      <c r="B3862">
        <v>43.6</v>
      </c>
      <c r="C3862">
        <v>1.31253</v>
      </c>
      <c r="D3862" s="3">
        <v>-7.0017200000000003E-3</v>
      </c>
      <c r="E3862" s="1">
        <f>C3862*$V$2</f>
        <v>0.52501200000000003</v>
      </c>
      <c r="F3862" s="1">
        <f>D3862*$V$3</f>
        <v>-2.8006880000000001E-2</v>
      </c>
      <c r="G3862" s="1">
        <f>(E3862+F3862)</f>
        <v>0.49700512000000002</v>
      </c>
      <c r="H3862" s="1">
        <f>B3862*(1/3)</f>
        <v>14.533333333333333</v>
      </c>
      <c r="I3862" s="1">
        <f>IF((H3862-G3862)&gt;0, (H3862-G3862), (0))</f>
        <v>14.036328213333332</v>
      </c>
      <c r="J3862" s="1">
        <f>IF(I3862=0, G3862-H3862,0)</f>
        <v>0</v>
      </c>
      <c r="K3862" s="1">
        <f>I3862*1000/$V$5</f>
        <v>702.16749441387356</v>
      </c>
      <c r="L3862" s="1">
        <f>J3862*1000/$V$4</f>
        <v>0</v>
      </c>
      <c r="M3862" s="1">
        <f>L3862/$Y$4</f>
        <v>0</v>
      </c>
      <c r="N3862" s="1">
        <f>M3862*$Y$5</f>
        <v>0</v>
      </c>
      <c r="O3862" s="1" t="s">
        <v>0</v>
      </c>
      <c r="P3862" s="1" t="s">
        <v>0</v>
      </c>
      <c r="Q3862" s="1">
        <f>Q3861+K3862-L3862</f>
        <v>-59260.504401354992</v>
      </c>
      <c r="R3862">
        <f>Q3862*$V$5/1000</f>
        <v>-1184.6174829830863</v>
      </c>
    </row>
    <row r="3863" spans="1:18" x14ac:dyDescent="0.25">
      <c r="A3863" s="4">
        <v>42896.874999990636</v>
      </c>
      <c r="B3863">
        <v>45.6</v>
      </c>
      <c r="C3863">
        <v>1.8690499999999999</v>
      </c>
      <c r="D3863" s="3">
        <v>-7.0017200000000003E-3</v>
      </c>
      <c r="E3863" s="1">
        <f>C3863*$V$2</f>
        <v>0.74761999999999995</v>
      </c>
      <c r="F3863" s="1">
        <f>D3863*$V$3</f>
        <v>-2.8006880000000001E-2</v>
      </c>
      <c r="G3863" s="1">
        <f>(E3863+F3863)</f>
        <v>0.71961312</v>
      </c>
      <c r="H3863" s="1">
        <f>B3863*(1/3)</f>
        <v>15.2</v>
      </c>
      <c r="I3863" s="1">
        <f>IF((H3863-G3863)&gt;0, (H3863-G3863), (0))</f>
        <v>14.480386879999999</v>
      </c>
      <c r="J3863" s="1">
        <f>IF(I3863=0, G3863-H3863,0)</f>
        <v>0</v>
      </c>
      <c r="K3863" s="1">
        <f>I3863*1000/$V$5</f>
        <v>724.38153476738376</v>
      </c>
      <c r="L3863" s="1">
        <f>J3863*1000/$V$4</f>
        <v>0</v>
      </c>
      <c r="M3863" s="1">
        <f>L3863/$Y$4</f>
        <v>0</v>
      </c>
      <c r="N3863" s="1">
        <f>M3863*$Y$5</f>
        <v>0</v>
      </c>
      <c r="O3863" s="1" t="s">
        <v>0</v>
      </c>
      <c r="P3863" s="1" t="s">
        <v>0</v>
      </c>
      <c r="Q3863" s="1">
        <f>Q3862+K3863-L3863</f>
        <v>-58536.122866587611</v>
      </c>
      <c r="R3863">
        <f>Q3863*$V$5/1000</f>
        <v>-1170.1370961030864</v>
      </c>
    </row>
    <row r="3864" spans="1:18" x14ac:dyDescent="0.25">
      <c r="A3864" s="4">
        <v>42896.9166666573</v>
      </c>
      <c r="B3864">
        <v>46.4</v>
      </c>
      <c r="C3864">
        <v>1.8618699999999999</v>
      </c>
      <c r="D3864" s="3">
        <v>-7.0017200000000003E-3</v>
      </c>
      <c r="E3864" s="1">
        <f>C3864*$V$2</f>
        <v>0.74474799999999997</v>
      </c>
      <c r="F3864" s="1">
        <f>D3864*$V$3</f>
        <v>-2.8006880000000001E-2</v>
      </c>
      <c r="G3864" s="1">
        <f>(E3864+F3864)</f>
        <v>0.71674112000000001</v>
      </c>
      <c r="H3864" s="1">
        <f>B3864*(1/3)</f>
        <v>15.466666666666665</v>
      </c>
      <c r="I3864" s="1">
        <f>IF((H3864-G3864)&gt;0, (H3864-G3864), (0))</f>
        <v>14.749925546666665</v>
      </c>
      <c r="J3864" s="1">
        <f>IF(I3864=0, G3864-H3864,0)</f>
        <v>0</v>
      </c>
      <c r="K3864" s="1">
        <f>I3864*1000/$V$5</f>
        <v>737.86520993830243</v>
      </c>
      <c r="L3864" s="1">
        <f>J3864*1000/$V$4</f>
        <v>0</v>
      </c>
      <c r="M3864" s="1">
        <f>L3864/$Y$4</f>
        <v>0</v>
      </c>
      <c r="N3864" s="1">
        <f>M3864*$Y$5</f>
        <v>0</v>
      </c>
      <c r="O3864" s="1" t="s">
        <v>0</v>
      </c>
      <c r="P3864" s="1" t="s">
        <v>0</v>
      </c>
      <c r="Q3864" s="1">
        <f>Q3863+K3864-L3864</f>
        <v>-57798.257656649308</v>
      </c>
      <c r="R3864">
        <f>Q3864*$V$5/1000</f>
        <v>-1155.3871705564195</v>
      </c>
    </row>
    <row r="3865" spans="1:18" x14ac:dyDescent="0.25">
      <c r="A3865" s="4">
        <v>42896.958333323964</v>
      </c>
      <c r="B3865">
        <v>43.7</v>
      </c>
      <c r="C3865">
        <v>1.6596199999999999</v>
      </c>
      <c r="D3865" s="3">
        <v>-7.0017200000000003E-3</v>
      </c>
      <c r="E3865" s="1">
        <f>C3865*$V$2</f>
        <v>0.66384799999999999</v>
      </c>
      <c r="F3865" s="1">
        <f>D3865*$V$3</f>
        <v>-2.8006880000000001E-2</v>
      </c>
      <c r="G3865" s="1">
        <f>(E3865+F3865)</f>
        <v>0.63584112000000004</v>
      </c>
      <c r="H3865" s="1">
        <f>B3865*(1/3)</f>
        <v>14.566666666666666</v>
      </c>
      <c r="I3865" s="1">
        <f>IF((H3865-G3865)&gt;0, (H3865-G3865), (0))</f>
        <v>13.930825546666666</v>
      </c>
      <c r="J3865" s="1">
        <f>IF(I3865=0, G3865-H3865,0)</f>
        <v>0</v>
      </c>
      <c r="K3865" s="1">
        <f>I3865*1000/$V$5</f>
        <v>696.88972219443065</v>
      </c>
      <c r="L3865" s="1">
        <f>J3865*1000/$V$4</f>
        <v>0</v>
      </c>
      <c r="M3865" s="1">
        <f>L3865/$Y$4</f>
        <v>0</v>
      </c>
      <c r="N3865" s="1">
        <f>M3865*$Y$5</f>
        <v>0</v>
      </c>
      <c r="O3865" s="1">
        <f>SUM(N3842:N3865)</f>
        <v>3473.2847705390404</v>
      </c>
      <c r="P3865" s="1">
        <f>SUM(L3842:L3865)</f>
        <v>5904.584109916369</v>
      </c>
      <c r="Q3865" s="1">
        <f>Q3864+K3865-L3865</f>
        <v>-57101.36793445488</v>
      </c>
      <c r="R3865">
        <f>Q3865*$V$5/1000</f>
        <v>-1141.456345009753</v>
      </c>
    </row>
    <row r="3866" spans="1:18" x14ac:dyDescent="0.25">
      <c r="A3866" s="4">
        <v>42896.999999990629</v>
      </c>
      <c r="B3866">
        <v>40.4</v>
      </c>
      <c r="C3866">
        <v>1.97183</v>
      </c>
      <c r="D3866" s="3">
        <v>-7.0017200000000003E-3</v>
      </c>
      <c r="E3866" s="1">
        <f>C3866*$V$2</f>
        <v>0.78873199999999999</v>
      </c>
      <c r="F3866" s="1">
        <f>D3866*$V$3</f>
        <v>-2.8006880000000001E-2</v>
      </c>
      <c r="G3866" s="1">
        <f>(E3866+F3866)</f>
        <v>0.76072512000000003</v>
      </c>
      <c r="H3866" s="1">
        <f>B3866*(1/3)</f>
        <v>13.466666666666665</v>
      </c>
      <c r="I3866" s="1">
        <f>IF((H3866-G3866)&gt;0, (H3866-G3866), (0))</f>
        <v>12.705941546666665</v>
      </c>
      <c r="J3866" s="1">
        <f>IF(I3866=0, G3866-H3866,0)</f>
        <v>0</v>
      </c>
      <c r="K3866" s="1">
        <f>I3866*1000/$V$5</f>
        <v>635.61488477572118</v>
      </c>
      <c r="L3866" s="1">
        <f>J3866*1000/$V$4</f>
        <v>0</v>
      </c>
      <c r="M3866" s="1">
        <f>L3866/$Y$4</f>
        <v>0</v>
      </c>
      <c r="N3866" s="1">
        <f>M3866*$Y$5</f>
        <v>0</v>
      </c>
      <c r="O3866" s="1" t="s">
        <v>0</v>
      </c>
      <c r="P3866" s="1" t="s">
        <v>0</v>
      </c>
      <c r="Q3866" s="1">
        <f>Q3865+K3866-L3866</f>
        <v>-56465.753049679159</v>
      </c>
      <c r="R3866">
        <f>Q3866*$V$5/1000</f>
        <v>-1128.7504034630863</v>
      </c>
    </row>
    <row r="3867" spans="1:18" x14ac:dyDescent="0.25">
      <c r="A3867" s="4">
        <v>42897.041666657293</v>
      </c>
      <c r="B3867">
        <v>42.9</v>
      </c>
      <c r="C3867">
        <v>2.8337399999999997</v>
      </c>
      <c r="D3867" s="3">
        <v>-7.0017200000000003E-3</v>
      </c>
      <c r="E3867" s="1">
        <f>C3867*$V$2</f>
        <v>1.1334959999999998</v>
      </c>
      <c r="F3867" s="1">
        <f>D3867*$V$3</f>
        <v>-2.8006880000000001E-2</v>
      </c>
      <c r="G3867" s="1">
        <f>(E3867+F3867)</f>
        <v>1.1054891199999999</v>
      </c>
      <c r="H3867" s="1">
        <f>B3867*(1/3)</f>
        <v>14.299999999999999</v>
      </c>
      <c r="I3867" s="1">
        <f>IF((H3867-G3867)&gt;0, (H3867-G3867), (0))</f>
        <v>13.194510879999999</v>
      </c>
      <c r="J3867" s="1">
        <f>IF(I3867=0, G3867-H3867,0)</f>
        <v>0</v>
      </c>
      <c r="K3867" s="1">
        <f>I3867*1000/$V$5</f>
        <v>660.05557178589299</v>
      </c>
      <c r="L3867" s="1">
        <f>J3867*1000/$V$4</f>
        <v>0</v>
      </c>
      <c r="M3867" s="1">
        <f>L3867/$Y$4</f>
        <v>0</v>
      </c>
      <c r="N3867" s="1">
        <f>M3867*$Y$5</f>
        <v>0</v>
      </c>
      <c r="O3867" s="1" t="s">
        <v>0</v>
      </c>
      <c r="P3867" s="1" t="s">
        <v>0</v>
      </c>
      <c r="Q3867" s="1">
        <f>Q3866+K3867-L3867</f>
        <v>-55805.697477893264</v>
      </c>
      <c r="R3867">
        <f>Q3867*$V$5/1000</f>
        <v>-1115.5558925830862</v>
      </c>
    </row>
    <row r="3868" spans="1:18" x14ac:dyDescent="0.25">
      <c r="A3868" s="4">
        <v>42897.083333323957</v>
      </c>
      <c r="B3868">
        <v>38.5</v>
      </c>
      <c r="C3868">
        <v>2.6432699999999998</v>
      </c>
      <c r="D3868" s="3">
        <v>-7.0017200000000003E-3</v>
      </c>
      <c r="E3868" s="1">
        <f>C3868*$V$2</f>
        <v>1.0573079999999999</v>
      </c>
      <c r="F3868" s="1">
        <f>D3868*$V$3</f>
        <v>-2.8006880000000001E-2</v>
      </c>
      <c r="G3868" s="1">
        <f>(E3868+F3868)</f>
        <v>1.02930112</v>
      </c>
      <c r="H3868" s="1">
        <f>B3868*(1/3)</f>
        <v>12.833333333333332</v>
      </c>
      <c r="I3868" s="1">
        <f>IF((H3868-G3868)&gt;0, (H3868-G3868), (0))</f>
        <v>11.804032213333333</v>
      </c>
      <c r="J3868" s="1">
        <f>IF(I3868=0, G3868-H3868,0)</f>
        <v>0</v>
      </c>
      <c r="K3868" s="1">
        <f>I3868*1000/$V$5</f>
        <v>590.49685909621473</v>
      </c>
      <c r="L3868" s="1">
        <f>J3868*1000/$V$4</f>
        <v>0</v>
      </c>
      <c r="M3868" s="1">
        <f>L3868/$Y$4</f>
        <v>0</v>
      </c>
      <c r="N3868" s="1">
        <f>M3868*$Y$5</f>
        <v>0</v>
      </c>
      <c r="O3868" s="1" t="s">
        <v>0</v>
      </c>
      <c r="P3868" s="1" t="s">
        <v>0</v>
      </c>
      <c r="Q3868" s="1">
        <f>Q3867+K3868-L3868</f>
        <v>-55215.200618797047</v>
      </c>
      <c r="R3868">
        <f>Q3868*$V$5/1000</f>
        <v>-1103.7518603697529</v>
      </c>
    </row>
    <row r="3869" spans="1:18" x14ac:dyDescent="0.25">
      <c r="A3869" s="4">
        <v>42897.124999990621</v>
      </c>
      <c r="B3869">
        <v>36.1</v>
      </c>
      <c r="C3869">
        <v>3.2554000000000003</v>
      </c>
      <c r="D3869" s="3">
        <v>-7.0017200000000003E-3</v>
      </c>
      <c r="E3869" s="1">
        <f>C3869*$V$2</f>
        <v>1.3021600000000002</v>
      </c>
      <c r="F3869" s="1">
        <f>D3869*$V$3</f>
        <v>-2.8006880000000001E-2</v>
      </c>
      <c r="G3869" s="1">
        <f>(E3869+F3869)</f>
        <v>1.2741531200000002</v>
      </c>
      <c r="H3869" s="1">
        <f>B3869*(1/3)</f>
        <v>12.033333333333333</v>
      </c>
      <c r="I3869" s="1">
        <f>IF((H3869-G3869)&gt;0, (H3869-G3869), (0))</f>
        <v>10.759180213333334</v>
      </c>
      <c r="J3869" s="1">
        <f>IF(I3869=0, G3869-H3869,0)</f>
        <v>0</v>
      </c>
      <c r="K3869" s="1">
        <f>I3869*1000/$V$5</f>
        <v>538.22812472903126</v>
      </c>
      <c r="L3869" s="1">
        <f>J3869*1000/$V$4</f>
        <v>0</v>
      </c>
      <c r="M3869" s="1">
        <f>L3869/$Y$4</f>
        <v>0</v>
      </c>
      <c r="N3869" s="1">
        <f>M3869*$Y$5</f>
        <v>0</v>
      </c>
      <c r="O3869" s="1" t="s">
        <v>0</v>
      </c>
      <c r="P3869" s="1" t="s">
        <v>0</v>
      </c>
      <c r="Q3869" s="1">
        <f>Q3868+K3869-L3869</f>
        <v>-54676.972494068017</v>
      </c>
      <c r="R3869">
        <f>Q3869*$V$5/1000</f>
        <v>-1092.9926801564195</v>
      </c>
    </row>
    <row r="3870" spans="1:18" x14ac:dyDescent="0.25">
      <c r="A3870" s="4">
        <v>42897.166666657286</v>
      </c>
      <c r="B3870">
        <v>36.200000000000003</v>
      </c>
      <c r="C3870">
        <v>3.5388099999999998</v>
      </c>
      <c r="D3870" s="3">
        <v>-7.0017200000000003E-3</v>
      </c>
      <c r="E3870" s="1">
        <f>C3870*$V$2</f>
        <v>1.415524</v>
      </c>
      <c r="F3870" s="1">
        <f>D3870*$V$3</f>
        <v>-2.8006880000000001E-2</v>
      </c>
      <c r="G3870" s="1">
        <f>(E3870+F3870)</f>
        <v>1.38751712</v>
      </c>
      <c r="H3870" s="1">
        <f>B3870*(1/3)</f>
        <v>12.066666666666666</v>
      </c>
      <c r="I3870" s="1">
        <f>IF((H3870-G3870)&gt;0, (H3870-G3870), (0))</f>
        <v>10.679149546666666</v>
      </c>
      <c r="J3870" s="1">
        <f>IF(I3870=0, G3870-H3870,0)</f>
        <v>0</v>
      </c>
      <c r="K3870" s="1">
        <f>I3870*1000/$V$5</f>
        <v>534.22458962814744</v>
      </c>
      <c r="L3870" s="1">
        <f>J3870*1000/$V$4</f>
        <v>0</v>
      </c>
      <c r="M3870" s="1">
        <f>L3870/$Y$4</f>
        <v>0</v>
      </c>
      <c r="N3870" s="1">
        <f>M3870*$Y$5</f>
        <v>0</v>
      </c>
      <c r="O3870" s="1" t="s">
        <v>0</v>
      </c>
      <c r="P3870" s="1" t="s">
        <v>0</v>
      </c>
      <c r="Q3870" s="1">
        <f>Q3869+K3870-L3870</f>
        <v>-54142.747904439871</v>
      </c>
      <c r="R3870">
        <f>Q3870*$V$5/1000</f>
        <v>-1082.3135306097529</v>
      </c>
    </row>
    <row r="3871" spans="1:18" x14ac:dyDescent="0.25">
      <c r="A3871" s="4">
        <v>42897.20833332395</v>
      </c>
      <c r="B3871">
        <v>36.799999999999997</v>
      </c>
      <c r="C3871">
        <v>4.0798399999999999</v>
      </c>
      <c r="D3871" s="3">
        <v>-7.0017200000000003E-3</v>
      </c>
      <c r="E3871" s="1">
        <f>C3871*$V$2</f>
        <v>1.6319360000000001</v>
      </c>
      <c r="F3871" s="1">
        <f>D3871*$V$3</f>
        <v>-2.8006880000000001E-2</v>
      </c>
      <c r="G3871" s="1">
        <f>(E3871+F3871)</f>
        <v>1.6039291200000001</v>
      </c>
      <c r="H3871" s="1">
        <f>B3871*(1/3)</f>
        <v>12.266666666666666</v>
      </c>
      <c r="I3871" s="1">
        <f>IF((H3871-G3871)&gt;0, (H3871-G3871), (0))</f>
        <v>10.662737546666666</v>
      </c>
      <c r="J3871" s="1">
        <f>IF(I3871=0, G3871-H3871,0)</f>
        <v>0</v>
      </c>
      <c r="K3871" s="1">
        <f>I3871*1000/$V$5</f>
        <v>533.40357912289471</v>
      </c>
      <c r="L3871" s="1">
        <f>J3871*1000/$V$4</f>
        <v>0</v>
      </c>
      <c r="M3871" s="1">
        <f>L3871/$Y$4</f>
        <v>0</v>
      </c>
      <c r="N3871" s="1">
        <f>M3871*$Y$5</f>
        <v>0</v>
      </c>
      <c r="O3871" s="1" t="s">
        <v>0</v>
      </c>
      <c r="P3871" s="1" t="s">
        <v>0</v>
      </c>
      <c r="Q3871" s="1">
        <f>Q3870+K3871-L3871</f>
        <v>-53609.344325316975</v>
      </c>
      <c r="R3871">
        <f>Q3871*$V$5/1000</f>
        <v>-1071.6507930630862</v>
      </c>
    </row>
    <row r="3872" spans="1:18" x14ac:dyDescent="0.25">
      <c r="A3872" s="4">
        <v>42897.249999990614</v>
      </c>
      <c r="B3872">
        <v>35.1</v>
      </c>
      <c r="C3872">
        <v>4.6885900000000005</v>
      </c>
      <c r="D3872" s="3">
        <v>-7.0017200000000003E-3</v>
      </c>
      <c r="E3872" s="1">
        <f>C3872*$V$2</f>
        <v>1.8754360000000003</v>
      </c>
      <c r="F3872" s="1">
        <f>D3872*$V$3</f>
        <v>-2.8006880000000001E-2</v>
      </c>
      <c r="G3872" s="1">
        <f>(E3872+F3872)</f>
        <v>1.8474291200000004</v>
      </c>
      <c r="H3872" s="1">
        <f>B3872*(1/3)</f>
        <v>11.7</v>
      </c>
      <c r="I3872" s="1">
        <f>IF((H3872-G3872)&gt;0, (H3872-G3872), (0))</f>
        <v>9.8525708799999983</v>
      </c>
      <c r="J3872" s="1">
        <f>IF(I3872=0, G3872-H3872,0)</f>
        <v>0</v>
      </c>
      <c r="K3872" s="1">
        <f>I3872*1000/$V$5</f>
        <v>492.87498149074531</v>
      </c>
      <c r="L3872" s="1">
        <f>J3872*1000/$V$4</f>
        <v>0</v>
      </c>
      <c r="M3872" s="1">
        <f>L3872/$Y$4</f>
        <v>0</v>
      </c>
      <c r="N3872" s="1">
        <f>M3872*$Y$5</f>
        <v>0</v>
      </c>
      <c r="O3872" s="1" t="s">
        <v>0</v>
      </c>
      <c r="P3872" s="1" t="s">
        <v>0</v>
      </c>
      <c r="Q3872" s="1">
        <f>Q3871+K3872-L3872</f>
        <v>-53116.469343826233</v>
      </c>
      <c r="R3872">
        <f>Q3872*$V$5/1000</f>
        <v>-1061.7982221830862</v>
      </c>
    </row>
    <row r="3873" spans="1:18" x14ac:dyDescent="0.25">
      <c r="A3873" s="4">
        <v>42897.291666657278</v>
      </c>
      <c r="B3873">
        <v>36.200000000000003</v>
      </c>
      <c r="C3873">
        <v>3.7740300000000002</v>
      </c>
      <c r="D3873" s="3">
        <v>0.63920016999999996</v>
      </c>
      <c r="E3873" s="1">
        <f>C3873*$V$2</f>
        <v>1.5096120000000002</v>
      </c>
      <c r="F3873" s="1">
        <f>D3873*$V$3</f>
        <v>2.5568006799999998</v>
      </c>
      <c r="G3873" s="1">
        <f>(E3873+F3873)</f>
        <v>4.06641268</v>
      </c>
      <c r="H3873" s="1">
        <f>B3873*(1/3)</f>
        <v>12.066666666666666</v>
      </c>
      <c r="I3873" s="1">
        <f>IF((H3873-G3873)&gt;0, (H3873-G3873), (0))</f>
        <v>8.0002539866666673</v>
      </c>
      <c r="J3873" s="1">
        <f>IF(I3873=0, G3873-H3873,0)</f>
        <v>0</v>
      </c>
      <c r="K3873" s="1">
        <f>I3873*1000/$V$5</f>
        <v>400.21280573620152</v>
      </c>
      <c r="L3873" s="1">
        <f>J3873*1000/$V$4</f>
        <v>0</v>
      </c>
      <c r="M3873" s="1">
        <f>L3873/$Y$4</f>
        <v>0</v>
      </c>
      <c r="N3873" s="1">
        <f>M3873*$Y$5</f>
        <v>0</v>
      </c>
      <c r="O3873" s="1" t="s">
        <v>0</v>
      </c>
      <c r="P3873" s="1" t="s">
        <v>0</v>
      </c>
      <c r="Q3873" s="1">
        <f>Q3872+K3873-L3873</f>
        <v>-52716.256538090034</v>
      </c>
      <c r="R3873">
        <f>Q3873*$V$5/1000</f>
        <v>-1053.7979681964198</v>
      </c>
    </row>
    <row r="3874" spans="1:18" x14ac:dyDescent="0.25">
      <c r="A3874" s="4">
        <v>42897.333333323942</v>
      </c>
      <c r="B3874">
        <v>40.4</v>
      </c>
      <c r="C3874">
        <v>4.2817499999999997</v>
      </c>
      <c r="D3874" s="3">
        <v>2.916407</v>
      </c>
      <c r="E3874" s="1">
        <f>C3874*$V$2</f>
        <v>1.7126999999999999</v>
      </c>
      <c r="F3874" s="1">
        <f>D3874*$V$3</f>
        <v>11.665628</v>
      </c>
      <c r="G3874" s="1">
        <f>(E3874+F3874)</f>
        <v>13.378328</v>
      </c>
      <c r="H3874" s="1">
        <f>B3874*(1/3)</f>
        <v>13.466666666666665</v>
      </c>
      <c r="I3874" s="1">
        <f>IF((H3874-G3874)&gt;0, (H3874-G3874), (0))</f>
        <v>8.8338666666665233E-2</v>
      </c>
      <c r="J3874" s="1">
        <f>IF(I3874=0, G3874-H3874,0)</f>
        <v>0</v>
      </c>
      <c r="K3874" s="1">
        <f>I3874*1000/$V$5</f>
        <v>4.4191429047856552</v>
      </c>
      <c r="L3874" s="1">
        <f>J3874*1000/$V$4</f>
        <v>0</v>
      </c>
      <c r="M3874" s="1">
        <f>L3874/$Y$4</f>
        <v>0</v>
      </c>
      <c r="N3874" s="1">
        <f>M3874*$Y$5</f>
        <v>0</v>
      </c>
      <c r="O3874" s="1" t="s">
        <v>0</v>
      </c>
      <c r="P3874" s="1" t="s">
        <v>0</v>
      </c>
      <c r="Q3874" s="1">
        <f>Q3873+K3874-L3874</f>
        <v>-52711.837395185248</v>
      </c>
      <c r="R3874">
        <f>Q3874*$V$5/1000</f>
        <v>-1053.7096295297531</v>
      </c>
    </row>
    <row r="3875" spans="1:18" x14ac:dyDescent="0.25">
      <c r="A3875" s="4">
        <v>42897.374999990607</v>
      </c>
      <c r="B3875">
        <v>44.5</v>
      </c>
      <c r="C3875">
        <v>5.3815</v>
      </c>
      <c r="D3875" s="3">
        <v>6.2413299999999996</v>
      </c>
      <c r="E3875" s="1">
        <f>C3875*$V$2</f>
        <v>2.1526000000000001</v>
      </c>
      <c r="F3875" s="1">
        <f>D3875*$V$3</f>
        <v>24.965319999999998</v>
      </c>
      <c r="G3875" s="1">
        <f>(E3875+F3875)</f>
        <v>27.117919999999998</v>
      </c>
      <c r="H3875" s="1">
        <f>B3875*(1/3)</f>
        <v>14.833333333333332</v>
      </c>
      <c r="I3875" s="1">
        <f>IF((H3875-G3875)&gt;0, (H3875-G3875), (0))</f>
        <v>0</v>
      </c>
      <c r="J3875" s="1">
        <f>IF(I3875=0, G3875-H3875,0)</f>
        <v>12.284586666666666</v>
      </c>
      <c r="K3875" s="1">
        <f>I3875*1000/$V$5</f>
        <v>0</v>
      </c>
      <c r="L3875" s="1">
        <f>J3875*1000/$V$4</f>
        <v>220.15388291517323</v>
      </c>
      <c r="M3875" s="1">
        <f>L3875/$Y$4</f>
        <v>92.501631476963539</v>
      </c>
      <c r="N3875" s="1">
        <f>M3875*$Y$5</f>
        <v>129.50228406774895</v>
      </c>
      <c r="O3875" s="1" t="s">
        <v>0</v>
      </c>
      <c r="P3875" s="1" t="s">
        <v>0</v>
      </c>
      <c r="Q3875" s="1">
        <f>Q3874+K3875-L3875</f>
        <v>-52931.991278100424</v>
      </c>
      <c r="R3875">
        <f>Q3875*$V$5/1000</f>
        <v>-1058.1105056492274</v>
      </c>
    </row>
    <row r="3876" spans="1:18" x14ac:dyDescent="0.25">
      <c r="A3876" s="4">
        <v>42897.416666657271</v>
      </c>
      <c r="B3876">
        <v>44.6</v>
      </c>
      <c r="C3876">
        <v>5.0980600000000003</v>
      </c>
      <c r="D3876" s="3">
        <v>12.608390000000002</v>
      </c>
      <c r="E3876" s="1">
        <f>C3876*$V$2</f>
        <v>2.0392240000000004</v>
      </c>
      <c r="F3876" s="1">
        <f>D3876*$V$3</f>
        <v>50.433560000000007</v>
      </c>
      <c r="G3876" s="1">
        <f>(E3876+F3876)</f>
        <v>52.472784000000004</v>
      </c>
      <c r="H3876" s="1">
        <f>B3876*(1/3)</f>
        <v>14.866666666666667</v>
      </c>
      <c r="I3876" s="1">
        <f>IF((H3876-G3876)&gt;0, (H3876-G3876), (0))</f>
        <v>0</v>
      </c>
      <c r="J3876" s="1">
        <f>IF(I3876=0, G3876-H3876,0)</f>
        <v>37.606117333333337</v>
      </c>
      <c r="K3876" s="1">
        <f>I3876*1000/$V$5</f>
        <v>0</v>
      </c>
      <c r="L3876" s="1">
        <f>J3876*1000/$V$4</f>
        <v>673.94475507765833</v>
      </c>
      <c r="M3876" s="1">
        <f>L3876/$Y$4</f>
        <v>283.17006515867996</v>
      </c>
      <c r="N3876" s="1">
        <f>M3876*$Y$5</f>
        <v>396.43809122215191</v>
      </c>
      <c r="O3876" s="1" t="s">
        <v>0</v>
      </c>
      <c r="P3876" s="1" t="s">
        <v>0</v>
      </c>
      <c r="Q3876" s="1">
        <f>Q3875+K3876-L3876</f>
        <v>-53605.936033178084</v>
      </c>
      <c r="R3876">
        <f>Q3876*$V$5/1000</f>
        <v>-1071.5826613032298</v>
      </c>
    </row>
    <row r="3877" spans="1:18" x14ac:dyDescent="0.25">
      <c r="A3877" s="4">
        <v>42897.458333323935</v>
      </c>
      <c r="B3877">
        <v>47.4</v>
      </c>
      <c r="C3877">
        <v>5.1269900000000002</v>
      </c>
      <c r="D3877" s="3">
        <v>13.762090000000001</v>
      </c>
      <c r="E3877" s="1">
        <f>C3877*$V$2</f>
        <v>2.0507960000000001</v>
      </c>
      <c r="F3877" s="1">
        <f>D3877*$V$3</f>
        <v>55.048360000000002</v>
      </c>
      <c r="G3877" s="1">
        <f>(E3877+F3877)</f>
        <v>57.099156000000001</v>
      </c>
      <c r="H3877" s="1">
        <f>B3877*(1/3)</f>
        <v>15.799999999999999</v>
      </c>
      <c r="I3877" s="1">
        <f>IF((H3877-G3877)&gt;0, (H3877-G3877), (0))</f>
        <v>0</v>
      </c>
      <c r="J3877" s="1">
        <f>IF(I3877=0, G3877-H3877,0)</f>
        <v>41.299156000000004</v>
      </c>
      <c r="K3877" s="1">
        <f>I3877*1000/$V$5</f>
        <v>0</v>
      </c>
      <c r="L3877" s="1">
        <f>J3877*1000/$V$4</f>
        <v>740.1282437275986</v>
      </c>
      <c r="M3877" s="1">
        <f>L3877/$Y$4</f>
        <v>310.97825366705825</v>
      </c>
      <c r="N3877" s="1">
        <f>M3877*$Y$5</f>
        <v>435.36955513388153</v>
      </c>
      <c r="O3877" s="1" t="s">
        <v>0</v>
      </c>
      <c r="P3877" s="1" t="s">
        <v>0</v>
      </c>
      <c r="Q3877" s="1">
        <f>Q3876+K3877-L3877</f>
        <v>-54346.064276905687</v>
      </c>
      <c r="R3877">
        <f>Q3877*$V$5/1000</f>
        <v>-1086.3778248953447</v>
      </c>
    </row>
    <row r="3878" spans="1:18" x14ac:dyDescent="0.25">
      <c r="A3878" s="4">
        <v>42897.499999990599</v>
      </c>
      <c r="B3878">
        <v>49.3</v>
      </c>
      <c r="C3878">
        <v>6.7279900000000001</v>
      </c>
      <c r="D3878" s="3">
        <v>17.88241</v>
      </c>
      <c r="E3878" s="1">
        <f>C3878*$V$2</f>
        <v>2.6911960000000001</v>
      </c>
      <c r="F3878" s="1">
        <f>D3878*$V$3</f>
        <v>71.529640000000001</v>
      </c>
      <c r="G3878" s="1">
        <f>(E3878+F3878)</f>
        <v>74.220836000000006</v>
      </c>
      <c r="H3878" s="1">
        <f>B3878*(1/3)</f>
        <v>16.43333333333333</v>
      </c>
      <c r="I3878" s="1">
        <f>IF((H3878-G3878)&gt;0, (H3878-G3878), (0))</f>
        <v>0</v>
      </c>
      <c r="J3878" s="1">
        <f>IF(I3878=0, G3878-H3878,0)</f>
        <v>57.787502666666676</v>
      </c>
      <c r="K3878" s="1">
        <f>I3878*1000/$V$5</f>
        <v>0</v>
      </c>
      <c r="L3878" s="1">
        <f>J3878*1000/$V$4</f>
        <v>1035.618327359618</v>
      </c>
      <c r="M3878" s="1">
        <f>L3878/$Y$4</f>
        <v>435.13375099143616</v>
      </c>
      <c r="N3878" s="1">
        <f>M3878*$Y$5</f>
        <v>609.18725138801062</v>
      </c>
      <c r="O3878" s="1" t="s">
        <v>0</v>
      </c>
      <c r="P3878" s="1" t="s">
        <v>0</v>
      </c>
      <c r="Q3878" s="1">
        <f>Q3877+K3878-L3878</f>
        <v>-55381.682604265305</v>
      </c>
      <c r="R3878">
        <f>Q3878*$V$5/1000</f>
        <v>-1107.0798352592633</v>
      </c>
    </row>
    <row r="3879" spans="1:18" x14ac:dyDescent="0.25">
      <c r="A3879" s="4">
        <v>42897.541666657264</v>
      </c>
      <c r="B3879">
        <v>49.8</v>
      </c>
      <c r="C3879">
        <v>7.74315</v>
      </c>
      <c r="D3879" s="3">
        <v>17.128800000000002</v>
      </c>
      <c r="E3879" s="1">
        <f>C3879*$V$2</f>
        <v>3.0972600000000003</v>
      </c>
      <c r="F3879" s="1">
        <f>D3879*$V$3</f>
        <v>68.515200000000007</v>
      </c>
      <c r="G3879" s="1">
        <f>(E3879+F3879)</f>
        <v>71.612460000000013</v>
      </c>
      <c r="H3879" s="1">
        <f>B3879*(1/3)</f>
        <v>16.599999999999998</v>
      </c>
      <c r="I3879" s="1">
        <f>IF((H3879-G3879)&gt;0, (H3879-G3879), (0))</f>
        <v>0</v>
      </c>
      <c r="J3879" s="1">
        <f>IF(I3879=0, G3879-H3879,0)</f>
        <v>55.012460000000019</v>
      </c>
      <c r="K3879" s="1">
        <f>I3879*1000/$V$5</f>
        <v>0</v>
      </c>
      <c r="L3879" s="1">
        <f>J3879*1000/$V$4</f>
        <v>985.88637992831582</v>
      </c>
      <c r="M3879" s="1">
        <f>L3879/$Y$4</f>
        <v>414.2379747597966</v>
      </c>
      <c r="N3879" s="1">
        <f>M3879*$Y$5</f>
        <v>579.93316466371516</v>
      </c>
      <c r="O3879" s="1" t="s">
        <v>0</v>
      </c>
      <c r="P3879" s="1" t="s">
        <v>0</v>
      </c>
      <c r="Q3879" s="1">
        <f>Q3878+K3879-L3879</f>
        <v>-56367.568984193618</v>
      </c>
      <c r="R3879">
        <f>Q3879*$V$5/1000</f>
        <v>-1126.7877039940304</v>
      </c>
    </row>
    <row r="3880" spans="1:18" x14ac:dyDescent="0.25">
      <c r="A3880" s="4">
        <v>42897.583333323928</v>
      </c>
      <c r="B3880">
        <v>50.5</v>
      </c>
      <c r="C3880">
        <v>7.7323999999999993</v>
      </c>
      <c r="D3880" s="3">
        <v>12.360359999999998</v>
      </c>
      <c r="E3880" s="1">
        <f>C3880*$V$2</f>
        <v>3.0929599999999997</v>
      </c>
      <c r="F3880" s="1">
        <f>D3880*$V$3</f>
        <v>49.441439999999993</v>
      </c>
      <c r="G3880" s="1">
        <f>(E3880+F3880)</f>
        <v>52.534399999999991</v>
      </c>
      <c r="H3880" s="1">
        <f>B3880*(1/3)</f>
        <v>16.833333333333332</v>
      </c>
      <c r="I3880" s="1">
        <f>IF((H3880-G3880)&gt;0, (H3880-G3880), (0))</f>
        <v>0</v>
      </c>
      <c r="J3880" s="1">
        <f>IF(I3880=0, G3880-H3880,0)</f>
        <v>35.701066666666662</v>
      </c>
      <c r="K3880" s="1">
        <f>I3880*1000/$V$5</f>
        <v>0</v>
      </c>
      <c r="L3880" s="1">
        <f>J3880*1000/$V$4</f>
        <v>639.80406212664275</v>
      </c>
      <c r="M3880" s="1">
        <f>L3880/$Y$4</f>
        <v>268.82523618766504</v>
      </c>
      <c r="N3880" s="1">
        <f>M3880*$Y$5</f>
        <v>376.35533066273103</v>
      </c>
      <c r="O3880" s="1" t="s">
        <v>0</v>
      </c>
      <c r="P3880" s="1" t="s">
        <v>0</v>
      </c>
      <c r="Q3880" s="1">
        <f>Q3879+K3880-L3880</f>
        <v>-57007.373046320259</v>
      </c>
      <c r="R3880">
        <f>Q3880*$V$5/1000</f>
        <v>-1139.577387195942</v>
      </c>
    </row>
    <row r="3881" spans="1:18" x14ac:dyDescent="0.25">
      <c r="A3881" s="4">
        <v>42897.624999990592</v>
      </c>
      <c r="B3881">
        <v>50.3</v>
      </c>
      <c r="C3881">
        <v>6.7735500000000002</v>
      </c>
      <c r="D3881" s="3">
        <v>13.047400000000001</v>
      </c>
      <c r="E3881" s="1">
        <f>C3881*$V$2</f>
        <v>2.7094200000000002</v>
      </c>
      <c r="F3881" s="1">
        <f>D3881*$V$3</f>
        <v>52.189600000000006</v>
      </c>
      <c r="G3881" s="1">
        <f>(E3881+F3881)</f>
        <v>54.899020000000007</v>
      </c>
      <c r="H3881" s="1">
        <f>B3881*(1/3)</f>
        <v>16.766666666666666</v>
      </c>
      <c r="I3881" s="1">
        <f>IF((H3881-G3881)&gt;0, (H3881-G3881), (0))</f>
        <v>0</v>
      </c>
      <c r="J3881" s="1">
        <f>IF(I3881=0, G3881-H3881,0)</f>
        <v>38.132353333333342</v>
      </c>
      <c r="K3881" s="1">
        <f>I3881*1000/$V$5</f>
        <v>0</v>
      </c>
      <c r="L3881" s="1">
        <f>J3881*1000/$V$4</f>
        <v>683.37550776583055</v>
      </c>
      <c r="M3881" s="1">
        <f>L3881/$Y$4</f>
        <v>287.13256628816413</v>
      </c>
      <c r="N3881" s="1">
        <f>M3881*$Y$5</f>
        <v>401.98559280342977</v>
      </c>
      <c r="O3881" s="1" t="s">
        <v>0</v>
      </c>
      <c r="P3881" s="1" t="s">
        <v>0</v>
      </c>
      <c r="Q3881" s="1">
        <f>Q3880+K3881-L3881</f>
        <v>-57690.748554086087</v>
      </c>
      <c r="R3881">
        <f>Q3881*$V$5/1000</f>
        <v>-1153.2380635961808</v>
      </c>
    </row>
    <row r="3882" spans="1:18" x14ac:dyDescent="0.25">
      <c r="A3882" s="4">
        <v>42897.666666657256</v>
      </c>
      <c r="B3882">
        <v>50</v>
      </c>
      <c r="C3882">
        <v>5.94069</v>
      </c>
      <c r="D3882" s="3">
        <v>10.68927</v>
      </c>
      <c r="E3882" s="1">
        <f>C3882*$V$2</f>
        <v>2.3762760000000003</v>
      </c>
      <c r="F3882" s="1">
        <f>D3882*$V$3</f>
        <v>42.757080000000002</v>
      </c>
      <c r="G3882" s="1">
        <f>(E3882+F3882)</f>
        <v>45.133355999999999</v>
      </c>
      <c r="H3882" s="1">
        <f>B3882*(1/3)</f>
        <v>16.666666666666664</v>
      </c>
      <c r="I3882" s="1">
        <f>IF((H3882-G3882)&gt;0, (H3882-G3882), (0))</f>
        <v>0</v>
      </c>
      <c r="J3882" s="1">
        <f>IF(I3882=0, G3882-H3882,0)</f>
        <v>28.466689333333335</v>
      </c>
      <c r="K3882" s="1">
        <f>I3882*1000/$V$5</f>
        <v>0</v>
      </c>
      <c r="L3882" s="1">
        <f>J3882*1000/$V$4</f>
        <v>510.15572281959385</v>
      </c>
      <c r="M3882" s="1">
        <f>L3882/$Y$4</f>
        <v>214.35114404184617</v>
      </c>
      <c r="N3882" s="1">
        <f>M3882*$Y$5</f>
        <v>300.09160165858464</v>
      </c>
      <c r="O3882" s="1" t="s">
        <v>0</v>
      </c>
      <c r="P3882" s="1" t="s">
        <v>0</v>
      </c>
      <c r="Q3882" s="1">
        <f>Q3881+K3882-L3882</f>
        <v>-58200.904276905683</v>
      </c>
      <c r="R3882">
        <f>Q3882*$V$5/1000</f>
        <v>-1163.4360764953444</v>
      </c>
    </row>
    <row r="3883" spans="1:18" x14ac:dyDescent="0.25">
      <c r="A3883" s="4">
        <v>42897.708333323921</v>
      </c>
      <c r="B3883">
        <v>49.8</v>
      </c>
      <c r="C3883">
        <v>6.1873999999999993</v>
      </c>
      <c r="D3883" s="3">
        <v>5.6411699999999998</v>
      </c>
      <c r="E3883" s="1">
        <f>C3883*$V$2</f>
        <v>2.4749599999999998</v>
      </c>
      <c r="F3883" s="1">
        <f>D3883*$V$3</f>
        <v>22.564679999999999</v>
      </c>
      <c r="G3883" s="1">
        <f>(E3883+F3883)</f>
        <v>25.039639999999999</v>
      </c>
      <c r="H3883" s="1">
        <f>B3883*(1/3)</f>
        <v>16.599999999999998</v>
      </c>
      <c r="I3883" s="1">
        <f>IF((H3883-G3883)&gt;0, (H3883-G3883), (0))</f>
        <v>0</v>
      </c>
      <c r="J3883" s="1">
        <f>IF(I3883=0, G3883-H3883,0)</f>
        <v>8.4396400000000007</v>
      </c>
      <c r="K3883" s="1">
        <f>I3883*1000/$V$5</f>
        <v>0</v>
      </c>
      <c r="L3883" s="1">
        <f>J3883*1000/$V$4</f>
        <v>151.24802867383517</v>
      </c>
      <c r="M3883" s="1">
        <f>L3883/$Y$4</f>
        <v>63.54959187976268</v>
      </c>
      <c r="N3883" s="1">
        <f>M3883*$Y$5</f>
        <v>88.969428631667753</v>
      </c>
      <c r="O3883" s="1" t="s">
        <v>0</v>
      </c>
      <c r="P3883" s="1" t="s">
        <v>0</v>
      </c>
      <c r="Q3883" s="1">
        <f>Q3882+K3883-L3883</f>
        <v>-58352.152305579519</v>
      </c>
      <c r="R3883">
        <f>Q3883*$V$5/1000</f>
        <v>-1166.4595245885344</v>
      </c>
    </row>
    <row r="3884" spans="1:18" x14ac:dyDescent="0.25">
      <c r="A3884" s="4">
        <v>42897.749999990585</v>
      </c>
      <c r="B3884">
        <v>48.6</v>
      </c>
      <c r="C3884">
        <v>5.7182599999999999</v>
      </c>
      <c r="D3884" s="3">
        <v>2.4433919999999998</v>
      </c>
      <c r="E3884" s="1">
        <f>C3884*$V$2</f>
        <v>2.2873040000000002</v>
      </c>
      <c r="F3884" s="1">
        <f>D3884*$V$3</f>
        <v>9.7735679999999991</v>
      </c>
      <c r="G3884" s="1">
        <f>(E3884+F3884)</f>
        <v>12.060872</v>
      </c>
      <c r="H3884" s="1">
        <f>B3884*(1/3)</f>
        <v>16.2</v>
      </c>
      <c r="I3884" s="1">
        <f>IF((H3884-G3884)&gt;0, (H3884-G3884), (0))</f>
        <v>4.1391279999999995</v>
      </c>
      <c r="J3884" s="1">
        <f>IF(I3884=0, G3884-H3884,0)</f>
        <v>0</v>
      </c>
      <c r="K3884" s="1">
        <f>I3884*1000/$V$5</f>
        <v>207.0599299649825</v>
      </c>
      <c r="L3884" s="1">
        <f>J3884*1000/$V$4</f>
        <v>0</v>
      </c>
      <c r="M3884" s="1">
        <f>L3884/$Y$4</f>
        <v>0</v>
      </c>
      <c r="N3884" s="1">
        <f>M3884*$Y$5</f>
        <v>0</v>
      </c>
      <c r="O3884" s="1" t="s">
        <v>0</v>
      </c>
      <c r="P3884" s="1" t="s">
        <v>0</v>
      </c>
      <c r="Q3884" s="1">
        <f>Q3883+K3884-L3884</f>
        <v>-58145.092375614535</v>
      </c>
      <c r="R3884">
        <f>Q3884*$V$5/1000</f>
        <v>-1162.3203965885343</v>
      </c>
    </row>
    <row r="3885" spans="1:18" x14ac:dyDescent="0.25">
      <c r="A3885" s="4">
        <v>42897.791666657249</v>
      </c>
      <c r="B3885">
        <v>48.2</v>
      </c>
      <c r="C3885">
        <v>4.68736</v>
      </c>
      <c r="D3885" s="3">
        <v>0.18979317000000001</v>
      </c>
      <c r="E3885" s="1">
        <f>C3885*$V$2</f>
        <v>1.8749440000000002</v>
      </c>
      <c r="F3885" s="1">
        <f>D3885*$V$3</f>
        <v>0.75917268000000004</v>
      </c>
      <c r="G3885" s="1">
        <f>(E3885+F3885)</f>
        <v>2.63411668</v>
      </c>
      <c r="H3885" s="1">
        <f>B3885*(1/3)</f>
        <v>16.066666666666666</v>
      </c>
      <c r="I3885" s="1">
        <f>IF((H3885-G3885)&gt;0, (H3885-G3885), (0))</f>
        <v>13.432549986666666</v>
      </c>
      <c r="J3885" s="1">
        <f>IF(I3885=0, G3885-H3885,0)</f>
        <v>0</v>
      </c>
      <c r="K3885" s="1">
        <f>I3885*1000/$V$5</f>
        <v>671.9634810738703</v>
      </c>
      <c r="L3885" s="1">
        <f>J3885*1000/$V$4</f>
        <v>0</v>
      </c>
      <c r="M3885" s="1">
        <f>L3885/$Y$4</f>
        <v>0</v>
      </c>
      <c r="N3885" s="1">
        <f>M3885*$Y$5</f>
        <v>0</v>
      </c>
      <c r="O3885" s="1" t="s">
        <v>0</v>
      </c>
      <c r="P3885" s="1" t="s">
        <v>0</v>
      </c>
      <c r="Q3885" s="1">
        <f>Q3884+K3885-L3885</f>
        <v>-57473.128894540663</v>
      </c>
      <c r="R3885">
        <f>Q3885*$V$5/1000</f>
        <v>-1148.8878466018677</v>
      </c>
    </row>
    <row r="3886" spans="1:18" x14ac:dyDescent="0.25">
      <c r="A3886" s="4">
        <v>42897.833333323913</v>
      </c>
      <c r="B3886">
        <v>49</v>
      </c>
      <c r="C3886">
        <v>3.5935300000000003</v>
      </c>
      <c r="D3886" s="3">
        <v>-7.0017200000000003E-3</v>
      </c>
      <c r="E3886" s="1">
        <f>C3886*$V$2</f>
        <v>1.4374120000000001</v>
      </c>
      <c r="F3886" s="1">
        <f>D3886*$V$3</f>
        <v>-2.8006880000000001E-2</v>
      </c>
      <c r="G3886" s="1">
        <f>(E3886+F3886)</f>
        <v>1.4094051200000002</v>
      </c>
      <c r="H3886" s="1">
        <f>B3886*(1/3)</f>
        <v>16.333333333333332</v>
      </c>
      <c r="I3886" s="1">
        <f>IF((H3886-G3886)&gt;0, (H3886-G3886), (0))</f>
        <v>14.923928213333332</v>
      </c>
      <c r="J3886" s="1">
        <f>IF(I3886=0, G3886-H3886,0)</f>
        <v>0</v>
      </c>
      <c r="K3886" s="1">
        <f>I3886*1000/$V$5</f>
        <v>746.56969551442387</v>
      </c>
      <c r="L3886" s="1">
        <f>J3886*1000/$V$4</f>
        <v>0</v>
      </c>
      <c r="M3886" s="1">
        <f>L3886/$Y$4</f>
        <v>0</v>
      </c>
      <c r="N3886" s="1">
        <f>M3886*$Y$5</f>
        <v>0</v>
      </c>
      <c r="O3886" s="1" t="s">
        <v>0</v>
      </c>
      <c r="P3886" s="1" t="s">
        <v>0</v>
      </c>
      <c r="Q3886" s="1">
        <f>Q3885+K3886-L3886</f>
        <v>-56726.55919902624</v>
      </c>
      <c r="R3886">
        <f>Q3886*$V$5/1000</f>
        <v>-1133.9639183885342</v>
      </c>
    </row>
    <row r="3887" spans="1:18" x14ac:dyDescent="0.25">
      <c r="A3887" s="4">
        <v>42897.874999990578</v>
      </c>
      <c r="B3887">
        <v>49.4</v>
      </c>
      <c r="C3887">
        <v>2.2997700000000001</v>
      </c>
      <c r="D3887" s="3">
        <v>-7.0017200000000003E-3</v>
      </c>
      <c r="E3887" s="1">
        <f>C3887*$V$2</f>
        <v>0.91990800000000006</v>
      </c>
      <c r="F3887" s="1">
        <f>D3887*$V$3</f>
        <v>-2.8006880000000001E-2</v>
      </c>
      <c r="G3887" s="1">
        <f>(E3887+F3887)</f>
        <v>0.8919011200000001</v>
      </c>
      <c r="H3887" s="1">
        <f>B3887*(1/3)</f>
        <v>16.466666666666665</v>
      </c>
      <c r="I3887" s="1">
        <f>IF((H3887-G3887)&gt;0, (H3887-G3887), (0))</f>
        <v>15.574765546666665</v>
      </c>
      <c r="J3887" s="1">
        <f>IF(I3887=0, G3887-H3887,0)</f>
        <v>0</v>
      </c>
      <c r="K3887" s="1">
        <f>I3887*1000/$V$5</f>
        <v>779.12784125396036</v>
      </c>
      <c r="L3887" s="1">
        <f>J3887*1000/$V$4</f>
        <v>0</v>
      </c>
      <c r="M3887" s="1">
        <f>L3887/$Y$4</f>
        <v>0</v>
      </c>
      <c r="N3887" s="1">
        <f>M3887*$Y$5</f>
        <v>0</v>
      </c>
      <c r="O3887" s="1" t="s">
        <v>0</v>
      </c>
      <c r="P3887" s="1" t="s">
        <v>0</v>
      </c>
      <c r="Q3887" s="1">
        <f>Q3886+K3887-L3887</f>
        <v>-55947.431357772279</v>
      </c>
      <c r="R3887">
        <f>Q3887*$V$5/1000</f>
        <v>-1118.3891528418678</v>
      </c>
    </row>
    <row r="3888" spans="1:18" x14ac:dyDescent="0.25">
      <c r="A3888" s="4">
        <v>42897.916666657242</v>
      </c>
      <c r="B3888">
        <v>48.8</v>
      </c>
      <c r="C3888">
        <v>1.6911800000000001</v>
      </c>
      <c r="D3888" s="3">
        <v>-7.0017200000000003E-3</v>
      </c>
      <c r="E3888" s="1">
        <f>C3888*$V$2</f>
        <v>0.67647200000000007</v>
      </c>
      <c r="F3888" s="1">
        <f>D3888*$V$3</f>
        <v>-2.8006880000000001E-2</v>
      </c>
      <c r="G3888" s="1">
        <f>(E3888+F3888)</f>
        <v>0.64846512000000012</v>
      </c>
      <c r="H3888" s="1">
        <f>B3888*(1/3)</f>
        <v>16.266666666666666</v>
      </c>
      <c r="I3888" s="1">
        <f>IF((H3888-G3888)&gt;0, (H3888-G3888), (0))</f>
        <v>15.618201546666665</v>
      </c>
      <c r="J3888" s="1">
        <f>IF(I3888=0, G3888-H3888,0)</f>
        <v>0</v>
      </c>
      <c r="K3888" s="1">
        <f>I3888*1000/$V$5</f>
        <v>781.30072769718197</v>
      </c>
      <c r="L3888" s="1">
        <f>J3888*1000/$V$4</f>
        <v>0</v>
      </c>
      <c r="M3888" s="1">
        <f>L3888/$Y$4</f>
        <v>0</v>
      </c>
      <c r="N3888" s="1">
        <f>M3888*$Y$5</f>
        <v>0</v>
      </c>
      <c r="O3888" s="1" t="s">
        <v>0</v>
      </c>
      <c r="P3888" s="1" t="s">
        <v>0</v>
      </c>
      <c r="Q3888" s="1">
        <f>Q3887+K3888-L3888</f>
        <v>-55166.130630075095</v>
      </c>
      <c r="R3888">
        <f>Q3888*$V$5/1000</f>
        <v>-1102.770951295201</v>
      </c>
    </row>
    <row r="3889" spans="1:18" x14ac:dyDescent="0.25">
      <c r="A3889" s="4">
        <v>42897.958333323906</v>
      </c>
      <c r="B3889">
        <v>46.3</v>
      </c>
      <c r="C3889">
        <v>2.0165199999999999</v>
      </c>
      <c r="D3889" s="3">
        <v>-7.0017200000000003E-3</v>
      </c>
      <c r="E3889" s="1">
        <f>C3889*$V$2</f>
        <v>0.80660799999999999</v>
      </c>
      <c r="F3889" s="1">
        <f>D3889*$V$3</f>
        <v>-2.8006880000000001E-2</v>
      </c>
      <c r="G3889" s="1">
        <f>(E3889+F3889)</f>
        <v>0.77860112000000004</v>
      </c>
      <c r="H3889" s="1">
        <f>B3889*(1/3)</f>
        <v>15.433333333333332</v>
      </c>
      <c r="I3889" s="1">
        <f>IF((H3889-G3889)&gt;0, (H3889-G3889), (0))</f>
        <v>14.654732213333332</v>
      </c>
      <c r="J3889" s="1">
        <f>IF(I3889=0, G3889-H3889,0)</f>
        <v>0</v>
      </c>
      <c r="K3889" s="1">
        <f>I3889*1000/$V$5</f>
        <v>733.10316224779058</v>
      </c>
      <c r="L3889" s="1">
        <f>J3889*1000/$V$4</f>
        <v>0</v>
      </c>
      <c r="M3889" s="1">
        <f>L3889/$Y$4</f>
        <v>0</v>
      </c>
      <c r="N3889" s="1">
        <f>M3889*$Y$5</f>
        <v>0</v>
      </c>
      <c r="O3889" s="1">
        <f>SUM(N3866:N3889)</f>
        <v>3317.8323002319212</v>
      </c>
      <c r="P3889" s="1">
        <f>SUM(L3866:L3889)</f>
        <v>5640.3149103942669</v>
      </c>
      <c r="Q3889" s="1">
        <f>Q3888+K3889-L3889</f>
        <v>-54433.027467827305</v>
      </c>
      <c r="R3889">
        <f>Q3889*$V$5/1000</f>
        <v>-1088.1162190818677</v>
      </c>
    </row>
    <row r="3890" spans="1:18" x14ac:dyDescent="0.25">
      <c r="A3890" s="4">
        <v>42897.99999999057</v>
      </c>
      <c r="B3890">
        <v>44.9</v>
      </c>
      <c r="C3890">
        <v>0.78061400000000003</v>
      </c>
      <c r="D3890" s="3">
        <v>-7.0017200000000003E-3</v>
      </c>
      <c r="E3890" s="1">
        <f>C3890*$V$2</f>
        <v>0.31224560000000001</v>
      </c>
      <c r="F3890" s="1">
        <f>D3890*$V$3</f>
        <v>-2.8006880000000001E-2</v>
      </c>
      <c r="G3890" s="1">
        <f>(E3890+F3890)</f>
        <v>0.28423872</v>
      </c>
      <c r="H3890" s="1">
        <f>B3890*(1/3)</f>
        <v>14.966666666666665</v>
      </c>
      <c r="I3890" s="1">
        <f>IF((H3890-G3890)&gt;0, (H3890-G3890), (0))</f>
        <v>14.682427946666666</v>
      </c>
      <c r="J3890" s="1">
        <f>IF(I3890=0, G3890-H3890,0)</f>
        <v>0</v>
      </c>
      <c r="K3890" s="1">
        <f>I3890*1000/$V$5</f>
        <v>734.48864165416035</v>
      </c>
      <c r="L3890" s="1">
        <f>J3890*1000/$V$4</f>
        <v>0</v>
      </c>
      <c r="M3890" s="1">
        <f>L3890/$Y$4</f>
        <v>0</v>
      </c>
      <c r="N3890" s="1">
        <f>M3890*$Y$5</f>
        <v>0</v>
      </c>
      <c r="O3890" s="1" t="s">
        <v>0</v>
      </c>
      <c r="P3890" s="1" t="s">
        <v>0</v>
      </c>
      <c r="Q3890" s="1">
        <f>Q3889+K3890-L3890</f>
        <v>-53698.538826173142</v>
      </c>
      <c r="R3890">
        <f>Q3890*$V$5/1000</f>
        <v>-1073.4337911352011</v>
      </c>
    </row>
    <row r="3891" spans="1:18" x14ac:dyDescent="0.25">
      <c r="A3891" s="4">
        <v>42898.041666657235</v>
      </c>
      <c r="B3891">
        <v>41.3</v>
      </c>
      <c r="C3891">
        <v>0.58114099999999991</v>
      </c>
      <c r="D3891" s="3">
        <v>-7.0017200000000003E-3</v>
      </c>
      <c r="E3891" s="1">
        <f>C3891*$V$2</f>
        <v>0.23245639999999998</v>
      </c>
      <c r="F3891" s="1">
        <f>D3891*$V$3</f>
        <v>-2.8006880000000001E-2</v>
      </c>
      <c r="G3891" s="1">
        <f>(E3891+F3891)</f>
        <v>0.20444951999999997</v>
      </c>
      <c r="H3891" s="1">
        <f>B3891*(1/3)</f>
        <v>13.766666666666666</v>
      </c>
      <c r="I3891" s="1">
        <f>IF((H3891-G3891)&gt;0, (H3891-G3891), (0))</f>
        <v>13.562217146666665</v>
      </c>
      <c r="J3891" s="1">
        <f>IF(I3891=0, G3891-H3891,0)</f>
        <v>0</v>
      </c>
      <c r="K3891" s="1">
        <f>I3891*1000/$V$5</f>
        <v>678.45008237452055</v>
      </c>
      <c r="L3891" s="1">
        <f>J3891*1000/$V$4</f>
        <v>0</v>
      </c>
      <c r="M3891" s="1">
        <f>L3891/$Y$4</f>
        <v>0</v>
      </c>
      <c r="N3891" s="1">
        <f>M3891*$Y$5</f>
        <v>0</v>
      </c>
      <c r="O3891" s="1" t="s">
        <v>0</v>
      </c>
      <c r="P3891" s="1" t="s">
        <v>0</v>
      </c>
      <c r="Q3891" s="1">
        <f>Q3890+K3891-L3891</f>
        <v>-53020.088743798624</v>
      </c>
      <c r="R3891">
        <f>Q3891*$V$5/1000</f>
        <v>-1059.8715739885345</v>
      </c>
    </row>
    <row r="3892" spans="1:18" x14ac:dyDescent="0.25">
      <c r="A3892" s="4">
        <v>42898.083333323899</v>
      </c>
      <c r="B3892">
        <v>36.6</v>
      </c>
      <c r="C3892">
        <v>0.712843</v>
      </c>
      <c r="D3892" s="3">
        <v>-7.0017200000000003E-3</v>
      </c>
      <c r="E3892" s="1">
        <f>C3892*$V$2</f>
        <v>0.28513720000000004</v>
      </c>
      <c r="F3892" s="1">
        <f>D3892*$V$3</f>
        <v>-2.8006880000000001E-2</v>
      </c>
      <c r="G3892" s="1">
        <f>(E3892+F3892)</f>
        <v>0.25713032000000002</v>
      </c>
      <c r="H3892" s="1">
        <f>B3892*(1/3)</f>
        <v>12.2</v>
      </c>
      <c r="I3892" s="1">
        <f>IF((H3892-G3892)&gt;0, (H3892-G3892), (0))</f>
        <v>11.942869679999999</v>
      </c>
      <c r="J3892" s="1">
        <f>IF(I3892=0, G3892-H3892,0)</f>
        <v>0</v>
      </c>
      <c r="K3892" s="1">
        <f>I3892*1000/$V$5</f>
        <v>597.44220510255127</v>
      </c>
      <c r="L3892" s="1">
        <f>J3892*1000/$V$4</f>
        <v>0</v>
      </c>
      <c r="M3892" s="1">
        <f>L3892/$Y$4</f>
        <v>0</v>
      </c>
      <c r="N3892" s="1">
        <f>M3892*$Y$5</f>
        <v>0</v>
      </c>
      <c r="O3892" s="1" t="s">
        <v>0</v>
      </c>
      <c r="P3892" s="1" t="s">
        <v>0</v>
      </c>
      <c r="Q3892" s="1">
        <f>Q3891+K3892-L3892</f>
        <v>-52422.64653869607</v>
      </c>
      <c r="R3892">
        <f>Q3892*$V$5/1000</f>
        <v>-1047.9287043085344</v>
      </c>
    </row>
    <row r="3893" spans="1:18" x14ac:dyDescent="0.25">
      <c r="A3893" s="4">
        <v>42898.124999990563</v>
      </c>
      <c r="B3893">
        <v>36.1</v>
      </c>
      <c r="C3893">
        <v>0.90714800000000007</v>
      </c>
      <c r="D3893" s="3">
        <v>-7.0017200000000003E-3</v>
      </c>
      <c r="E3893" s="1">
        <f>C3893*$V$2</f>
        <v>0.36285920000000005</v>
      </c>
      <c r="F3893" s="1">
        <f>D3893*$V$3</f>
        <v>-2.8006880000000001E-2</v>
      </c>
      <c r="G3893" s="1">
        <f>(E3893+F3893)</f>
        <v>0.33485232000000004</v>
      </c>
      <c r="H3893" s="1">
        <f>B3893*(1/3)</f>
        <v>12.033333333333333</v>
      </c>
      <c r="I3893" s="1">
        <f>IF((H3893-G3893)&gt;0, (H3893-G3893), (0))</f>
        <v>11.698481013333334</v>
      </c>
      <c r="J3893" s="1">
        <f>IF(I3893=0, G3893-H3893,0)</f>
        <v>0</v>
      </c>
      <c r="K3893" s="1">
        <f>I3893*1000/$V$5</f>
        <v>585.21665899616482</v>
      </c>
      <c r="L3893" s="1">
        <f>J3893*1000/$V$4</f>
        <v>0</v>
      </c>
      <c r="M3893" s="1">
        <f>L3893/$Y$4</f>
        <v>0</v>
      </c>
      <c r="N3893" s="1">
        <f>M3893*$Y$5</f>
        <v>0</v>
      </c>
      <c r="O3893" s="1" t="s">
        <v>0</v>
      </c>
      <c r="P3893" s="1" t="s">
        <v>0</v>
      </c>
      <c r="Q3893" s="1">
        <f>Q3892+K3893-L3893</f>
        <v>-51837.429879699906</v>
      </c>
      <c r="R3893">
        <f>Q3893*$V$5/1000</f>
        <v>-1036.2302232952011</v>
      </c>
    </row>
    <row r="3894" spans="1:18" x14ac:dyDescent="0.25">
      <c r="A3894" s="4">
        <v>42898.166666657227</v>
      </c>
      <c r="B3894">
        <v>36.200000000000003</v>
      </c>
      <c r="C3894">
        <v>0.71853900000000004</v>
      </c>
      <c r="D3894" s="3">
        <v>-7.0017200000000003E-3</v>
      </c>
      <c r="E3894" s="1">
        <f>C3894*$V$2</f>
        <v>0.28741560000000005</v>
      </c>
      <c r="F3894" s="1">
        <f>D3894*$V$3</f>
        <v>-2.8006880000000001E-2</v>
      </c>
      <c r="G3894" s="1">
        <f>(E3894+F3894)</f>
        <v>0.25940872000000004</v>
      </c>
      <c r="H3894" s="1">
        <f>B3894*(1/3)</f>
        <v>12.066666666666666</v>
      </c>
      <c r="I3894" s="1">
        <f>IF((H3894-G3894)&gt;0, (H3894-G3894), (0))</f>
        <v>11.807257946666667</v>
      </c>
      <c r="J3894" s="1">
        <f>IF(I3894=0, G3894-H3894,0)</f>
        <v>0</v>
      </c>
      <c r="K3894" s="1">
        <f>I3894*1000/$V$5</f>
        <v>590.65822644655668</v>
      </c>
      <c r="L3894" s="1">
        <f>J3894*1000/$V$4</f>
        <v>0</v>
      </c>
      <c r="M3894" s="1">
        <f>L3894/$Y$4</f>
        <v>0</v>
      </c>
      <c r="N3894" s="1">
        <f>M3894*$Y$5</f>
        <v>0</v>
      </c>
      <c r="O3894" s="1" t="s">
        <v>0</v>
      </c>
      <c r="P3894" s="1" t="s">
        <v>0</v>
      </c>
      <c r="Q3894" s="1">
        <f>Q3893+K3894-L3894</f>
        <v>-51246.771653253352</v>
      </c>
      <c r="R3894">
        <f>Q3894*$V$5/1000</f>
        <v>-1024.4229653485345</v>
      </c>
    </row>
    <row r="3895" spans="1:18" x14ac:dyDescent="0.25">
      <c r="A3895" s="4">
        <v>42898.208333323892</v>
      </c>
      <c r="B3895">
        <v>36.200000000000003</v>
      </c>
      <c r="C3895">
        <v>0.76653199999999999</v>
      </c>
      <c r="D3895" s="3">
        <v>-7.0017200000000003E-3</v>
      </c>
      <c r="E3895" s="1">
        <f>C3895*$V$2</f>
        <v>0.30661280000000002</v>
      </c>
      <c r="F3895" s="1">
        <f>D3895*$V$3</f>
        <v>-2.8006880000000001E-2</v>
      </c>
      <c r="G3895" s="1">
        <f>(E3895+F3895)</f>
        <v>0.27860592000000001</v>
      </c>
      <c r="H3895" s="1">
        <f>B3895*(1/3)</f>
        <v>12.066666666666666</v>
      </c>
      <c r="I3895" s="1">
        <f>IF((H3895-G3895)&gt;0, (H3895-G3895), (0))</f>
        <v>11.788060746666666</v>
      </c>
      <c r="J3895" s="1">
        <f>IF(I3895=0, G3895-H3895,0)</f>
        <v>0</v>
      </c>
      <c r="K3895" s="1">
        <f>I3895*1000/$V$5</f>
        <v>589.69788627647154</v>
      </c>
      <c r="L3895" s="1">
        <f>J3895*1000/$V$4</f>
        <v>0</v>
      </c>
      <c r="M3895" s="1">
        <f>L3895/$Y$4</f>
        <v>0</v>
      </c>
      <c r="N3895" s="1">
        <f>M3895*$Y$5</f>
        <v>0</v>
      </c>
      <c r="O3895" s="1" t="s">
        <v>0</v>
      </c>
      <c r="P3895" s="1" t="s">
        <v>0</v>
      </c>
      <c r="Q3895" s="1">
        <f>Q3894+K3895-L3895</f>
        <v>-50657.073766976879</v>
      </c>
      <c r="R3895">
        <f>Q3895*$V$5/1000</f>
        <v>-1012.6349046018678</v>
      </c>
    </row>
    <row r="3896" spans="1:18" x14ac:dyDescent="0.25">
      <c r="A3896" s="4">
        <v>42898.249999990556</v>
      </c>
      <c r="B3896">
        <v>35.1</v>
      </c>
      <c r="C3896">
        <v>0.68921199999999994</v>
      </c>
      <c r="D3896" s="3">
        <v>-7.0017200000000003E-3</v>
      </c>
      <c r="E3896" s="1">
        <f>C3896*$V$2</f>
        <v>0.27568480000000001</v>
      </c>
      <c r="F3896" s="1">
        <f>D3896*$V$3</f>
        <v>-2.8006880000000001E-2</v>
      </c>
      <c r="G3896" s="1">
        <f>(E3896+F3896)</f>
        <v>0.24767792</v>
      </c>
      <c r="H3896" s="1">
        <f>B3896*(1/3)</f>
        <v>11.7</v>
      </c>
      <c r="I3896" s="1">
        <f>IF((H3896-G3896)&gt;0, (H3896-G3896), (0))</f>
        <v>11.45232208</v>
      </c>
      <c r="J3896" s="1">
        <f>IF(I3896=0, G3896-H3896,0)</f>
        <v>0</v>
      </c>
      <c r="K3896" s="1">
        <f>I3896*1000/$V$5</f>
        <v>572.90255527763884</v>
      </c>
      <c r="L3896" s="1">
        <f>J3896*1000/$V$4</f>
        <v>0</v>
      </c>
      <c r="M3896" s="1">
        <f>L3896/$Y$4</f>
        <v>0</v>
      </c>
      <c r="N3896" s="1">
        <f>M3896*$Y$5</f>
        <v>0</v>
      </c>
      <c r="O3896" s="1" t="s">
        <v>0</v>
      </c>
      <c r="P3896" s="1" t="s">
        <v>0</v>
      </c>
      <c r="Q3896" s="1">
        <f>Q3895+K3896-L3896</f>
        <v>-50084.171211699242</v>
      </c>
      <c r="R3896">
        <f>Q3896*$V$5/1000</f>
        <v>-1001.1825825218679</v>
      </c>
    </row>
    <row r="3897" spans="1:18" x14ac:dyDescent="0.25">
      <c r="A3897" s="4">
        <v>42898.29166665722</v>
      </c>
      <c r="B3897">
        <v>37.4</v>
      </c>
      <c r="C3897">
        <v>0.69846299999999995</v>
      </c>
      <c r="D3897" s="3">
        <v>0.61024116999999989</v>
      </c>
      <c r="E3897" s="1">
        <f>C3897*$V$2</f>
        <v>0.2793852</v>
      </c>
      <c r="F3897" s="1">
        <f>D3897*$V$3</f>
        <v>2.4409646799999996</v>
      </c>
      <c r="G3897" s="1">
        <f>(E3897+F3897)</f>
        <v>2.7203498799999997</v>
      </c>
      <c r="H3897" s="1">
        <f>B3897*(1/3)</f>
        <v>12.466666666666665</v>
      </c>
      <c r="I3897" s="1">
        <f>IF((H3897-G3897)&gt;0, (H3897-G3897), (0))</f>
        <v>9.7463167866666645</v>
      </c>
      <c r="J3897" s="1">
        <f>IF(I3897=0, G3897-H3897,0)</f>
        <v>0</v>
      </c>
      <c r="K3897" s="1">
        <f>I3897*1000/$V$5</f>
        <v>487.55961914290469</v>
      </c>
      <c r="L3897" s="1">
        <f>J3897*1000/$V$4</f>
        <v>0</v>
      </c>
      <c r="M3897" s="1">
        <f>L3897/$Y$4</f>
        <v>0</v>
      </c>
      <c r="N3897" s="1">
        <f>M3897*$Y$5</f>
        <v>0</v>
      </c>
      <c r="O3897" s="1" t="s">
        <v>0</v>
      </c>
      <c r="P3897" s="1" t="s">
        <v>0</v>
      </c>
      <c r="Q3897" s="1">
        <f>Q3896+K3897-L3897</f>
        <v>-49596.611592556335</v>
      </c>
      <c r="R3897">
        <f>Q3897*$V$5/1000</f>
        <v>-991.43626573520112</v>
      </c>
    </row>
    <row r="3898" spans="1:18" x14ac:dyDescent="0.25">
      <c r="A3898" s="4">
        <v>42898.333333323884</v>
      </c>
      <c r="B3898">
        <v>40.5</v>
      </c>
      <c r="C3898">
        <v>0.64860099999999998</v>
      </c>
      <c r="D3898" s="3">
        <v>3.033979</v>
      </c>
      <c r="E3898" s="1">
        <f>C3898*$V$2</f>
        <v>0.25944040000000002</v>
      </c>
      <c r="F3898" s="1">
        <f>D3898*$V$3</f>
        <v>12.135916</v>
      </c>
      <c r="G3898" s="1">
        <f>(E3898+F3898)</f>
        <v>12.395356400000001</v>
      </c>
      <c r="H3898" s="1">
        <f>B3898*(1/3)</f>
        <v>13.5</v>
      </c>
      <c r="I3898" s="1">
        <f>IF((H3898-G3898)&gt;0, (H3898-G3898), (0))</f>
        <v>1.1046435999999993</v>
      </c>
      <c r="J3898" s="1">
        <f>IF(I3898=0, G3898-H3898,0)</f>
        <v>0</v>
      </c>
      <c r="K3898" s="1">
        <f>I3898*1000/$V$5</f>
        <v>55.259809904952441</v>
      </c>
      <c r="L3898" s="1">
        <f>J3898*1000/$V$4</f>
        <v>0</v>
      </c>
      <c r="M3898" s="1">
        <f>L3898/$Y$4</f>
        <v>0</v>
      </c>
      <c r="N3898" s="1">
        <f>M3898*$Y$5</f>
        <v>0</v>
      </c>
      <c r="O3898" s="1" t="s">
        <v>0</v>
      </c>
      <c r="P3898" s="1" t="s">
        <v>0</v>
      </c>
      <c r="Q3898" s="1">
        <f>Q3897+K3898-L3898</f>
        <v>-49541.351782651385</v>
      </c>
      <c r="R3898">
        <f>Q3898*$V$5/1000</f>
        <v>-990.33162213520109</v>
      </c>
    </row>
    <row r="3899" spans="1:18" x14ac:dyDescent="0.25">
      <c r="A3899" s="4">
        <v>42898.374999990549</v>
      </c>
      <c r="B3899">
        <v>42.4</v>
      </c>
      <c r="C3899">
        <v>0.95444799999999996</v>
      </c>
      <c r="D3899" s="3">
        <v>9.3216000000000001</v>
      </c>
      <c r="E3899" s="1">
        <f>C3899*$V$2</f>
        <v>0.38177919999999999</v>
      </c>
      <c r="F3899" s="1">
        <f>D3899*$V$3</f>
        <v>37.2864</v>
      </c>
      <c r="G3899" s="1">
        <f>(E3899+F3899)</f>
        <v>37.668179199999997</v>
      </c>
      <c r="H3899" s="1">
        <f>B3899*(1/3)</f>
        <v>14.133333333333333</v>
      </c>
      <c r="I3899" s="1">
        <f>IF((H3899-G3899)&gt;0, (H3899-G3899), (0))</f>
        <v>0</v>
      </c>
      <c r="J3899" s="1">
        <f>IF(I3899=0, G3899-H3899,0)</f>
        <v>23.534845866666664</v>
      </c>
      <c r="K3899" s="1">
        <f>I3899*1000/$V$5</f>
        <v>0</v>
      </c>
      <c r="L3899" s="1">
        <f>J3899*1000/$V$4</f>
        <v>421.77143130226995</v>
      </c>
      <c r="M3899" s="1">
        <f>L3899/$Y$4</f>
        <v>177.21488710179409</v>
      </c>
      <c r="N3899" s="1">
        <f>M3899*$Y$5</f>
        <v>248.10084194251172</v>
      </c>
      <c r="O3899" s="1" t="s">
        <v>0</v>
      </c>
      <c r="P3899" s="1" t="s">
        <v>0</v>
      </c>
      <c r="Q3899" s="1">
        <f>Q3898+K3899-L3899</f>
        <v>-49963.123213953659</v>
      </c>
      <c r="R3899">
        <f>Q3899*$V$5/1000</f>
        <v>-998.76283304693357</v>
      </c>
    </row>
    <row r="3900" spans="1:18" x14ac:dyDescent="0.25">
      <c r="A3900" s="4">
        <v>42898.416666657213</v>
      </c>
      <c r="B3900">
        <v>46</v>
      </c>
      <c r="C3900">
        <v>1.34334</v>
      </c>
      <c r="D3900" s="3">
        <v>10.499400000000001</v>
      </c>
      <c r="E3900" s="1">
        <f>C3900*$V$2</f>
        <v>0.53733600000000004</v>
      </c>
      <c r="F3900" s="1">
        <f>D3900*$V$3</f>
        <v>41.997600000000006</v>
      </c>
      <c r="G3900" s="1">
        <f>(E3900+F3900)</f>
        <v>42.534936000000009</v>
      </c>
      <c r="H3900" s="1">
        <f>B3900*(1/3)</f>
        <v>15.333333333333332</v>
      </c>
      <c r="I3900" s="1">
        <f>IF((H3900-G3900)&gt;0, (H3900-G3900), (0))</f>
        <v>0</v>
      </c>
      <c r="J3900" s="1">
        <f>IF(I3900=0, G3900-H3900,0)</f>
        <v>27.201602666666677</v>
      </c>
      <c r="K3900" s="1">
        <f>I3900*1000/$V$5</f>
        <v>0</v>
      </c>
      <c r="L3900" s="1">
        <f>J3900*1000/$V$4</f>
        <v>487.48391875746734</v>
      </c>
      <c r="M3900" s="1">
        <f>L3900/$Y$4</f>
        <v>204.82517594851569</v>
      </c>
      <c r="N3900" s="1">
        <f>M3900*$Y$5</f>
        <v>286.75524632792195</v>
      </c>
      <c r="O3900" s="1" t="s">
        <v>0</v>
      </c>
      <c r="P3900" s="1" t="s">
        <v>0</v>
      </c>
      <c r="Q3900" s="1">
        <f>Q3899+K3900-L3900</f>
        <v>-50450.607132711128</v>
      </c>
      <c r="R3900">
        <f>Q3900*$V$5/1000</f>
        <v>-1008.5076365828954</v>
      </c>
    </row>
    <row r="3901" spans="1:18" x14ac:dyDescent="0.25">
      <c r="A3901" s="4">
        <v>42898.458333323877</v>
      </c>
      <c r="B3901">
        <v>48.9</v>
      </c>
      <c r="C3901">
        <v>1.65798</v>
      </c>
      <c r="D3901" s="3">
        <v>17.184909999999999</v>
      </c>
      <c r="E3901" s="1">
        <f>C3901*$V$2</f>
        <v>0.663192</v>
      </c>
      <c r="F3901" s="1">
        <f>D3901*$V$3</f>
        <v>68.739639999999994</v>
      </c>
      <c r="G3901" s="1">
        <f>(E3901+F3901)</f>
        <v>69.402831999999989</v>
      </c>
      <c r="H3901" s="1">
        <f>B3901*(1/3)</f>
        <v>16.299999999999997</v>
      </c>
      <c r="I3901" s="1">
        <f>IF((H3901-G3901)&gt;0, (H3901-G3901), (0))</f>
        <v>0</v>
      </c>
      <c r="J3901" s="1">
        <f>IF(I3901=0, G3901-H3901,0)</f>
        <v>53.102831999999992</v>
      </c>
      <c r="K3901" s="1">
        <f>I3901*1000/$V$5</f>
        <v>0</v>
      </c>
      <c r="L3901" s="1">
        <f>J3901*1000/$V$4</f>
        <v>951.66365591397846</v>
      </c>
      <c r="M3901" s="1">
        <f>L3901/$Y$4</f>
        <v>399.85867895545317</v>
      </c>
      <c r="N3901" s="1">
        <f>M3901*$Y$5</f>
        <v>559.80215053763436</v>
      </c>
      <c r="O3901" s="1" t="s">
        <v>0</v>
      </c>
      <c r="P3901" s="1" t="s">
        <v>0</v>
      </c>
      <c r="Q3901" s="1">
        <f>Q3900+K3901-L3901</f>
        <v>-51402.270788625108</v>
      </c>
      <c r="R3901">
        <f>Q3901*$V$5/1000</f>
        <v>-1027.5313930646157</v>
      </c>
    </row>
    <row r="3902" spans="1:18" x14ac:dyDescent="0.25">
      <c r="A3902" s="4">
        <v>42898.499999990541</v>
      </c>
      <c r="B3902">
        <v>50</v>
      </c>
      <c r="C3902">
        <v>2.2210199999999998</v>
      </c>
      <c r="D3902" s="3">
        <v>17.999140000000001</v>
      </c>
      <c r="E3902" s="1">
        <f>C3902*$V$2</f>
        <v>0.88840799999999998</v>
      </c>
      <c r="F3902" s="1">
        <f>D3902*$V$3</f>
        <v>71.996560000000002</v>
      </c>
      <c r="G3902" s="1">
        <f>(E3902+F3902)</f>
        <v>72.884968000000001</v>
      </c>
      <c r="H3902" s="1">
        <f>B3902*(1/3)</f>
        <v>16.666666666666664</v>
      </c>
      <c r="I3902" s="1">
        <f>IF((H3902-G3902)&gt;0, (H3902-G3902), (0))</f>
        <v>0</v>
      </c>
      <c r="J3902" s="1">
        <f>IF(I3902=0, G3902-H3902,0)</f>
        <v>56.218301333333336</v>
      </c>
      <c r="K3902" s="1">
        <f>I3902*1000/$V$5</f>
        <v>0</v>
      </c>
      <c r="L3902" s="1">
        <f>J3902*1000/$V$4</f>
        <v>1007.4964396654721</v>
      </c>
      <c r="M3902" s="1">
        <f>L3902/$Y$4</f>
        <v>423.31783179221515</v>
      </c>
      <c r="N3902" s="1">
        <f>M3902*$Y$5</f>
        <v>592.64496450910121</v>
      </c>
      <c r="O3902" s="1" t="s">
        <v>0</v>
      </c>
      <c r="P3902" s="1" t="s">
        <v>0</v>
      </c>
      <c r="Q3902" s="1">
        <f>Q3901+K3902-L3902</f>
        <v>-52409.767228290577</v>
      </c>
      <c r="R3902">
        <f>Q3902*$V$5/1000</f>
        <v>-1047.6712468935284</v>
      </c>
    </row>
    <row r="3903" spans="1:18" x14ac:dyDescent="0.25">
      <c r="A3903" s="4">
        <v>42898.541666657205</v>
      </c>
      <c r="B3903">
        <v>50.1</v>
      </c>
      <c r="C3903">
        <v>2.3593999999999999</v>
      </c>
      <c r="D3903" s="3">
        <v>18.473650000000003</v>
      </c>
      <c r="E3903" s="1">
        <f>C3903*$V$2</f>
        <v>0.94376000000000004</v>
      </c>
      <c r="F3903" s="1">
        <f>D3903*$V$3</f>
        <v>73.894600000000011</v>
      </c>
      <c r="G3903" s="1">
        <f>(E3903+F3903)</f>
        <v>74.838360000000009</v>
      </c>
      <c r="H3903" s="1">
        <f>B3903*(1/3)</f>
        <v>16.7</v>
      </c>
      <c r="I3903" s="1">
        <f>IF((H3903-G3903)&gt;0, (H3903-G3903), (0))</f>
        <v>0</v>
      </c>
      <c r="J3903" s="1">
        <f>IF(I3903=0, G3903-H3903,0)</f>
        <v>58.138360000000006</v>
      </c>
      <c r="K3903" s="1">
        <f>I3903*1000/$V$5</f>
        <v>0</v>
      </c>
      <c r="L3903" s="1">
        <f>J3903*1000/$V$4</f>
        <v>1041.9060931899644</v>
      </c>
      <c r="M3903" s="1">
        <f>L3903/$Y$4</f>
        <v>437.77566940754809</v>
      </c>
      <c r="N3903" s="1">
        <f>M3903*$Y$5</f>
        <v>612.88593717056733</v>
      </c>
      <c r="O3903" s="1" t="s">
        <v>0</v>
      </c>
      <c r="P3903" s="1" t="s">
        <v>0</v>
      </c>
      <c r="Q3903" s="1">
        <f>Q3902+K3903-L3903</f>
        <v>-53451.673321480543</v>
      </c>
      <c r="R3903">
        <f>Q3903*$V$5/1000</f>
        <v>-1068.498949696396</v>
      </c>
    </row>
    <row r="3904" spans="1:18" x14ac:dyDescent="0.25">
      <c r="A3904" s="4">
        <v>42898.58333332387</v>
      </c>
      <c r="B3904">
        <v>50.6</v>
      </c>
      <c r="C3904">
        <v>3.5951300000000002</v>
      </c>
      <c r="D3904" s="3">
        <v>17.6998</v>
      </c>
      <c r="E3904" s="1">
        <f>C3904*$V$2</f>
        <v>1.4380520000000001</v>
      </c>
      <c r="F3904" s="1">
        <f>D3904*$V$3</f>
        <v>70.799199999999999</v>
      </c>
      <c r="G3904" s="1">
        <f>(E3904+F3904)</f>
        <v>72.237251999999998</v>
      </c>
      <c r="H3904" s="1">
        <f>B3904*(1/3)</f>
        <v>16.866666666666667</v>
      </c>
      <c r="I3904" s="1">
        <f>IF((H3904-G3904)&gt;0, (H3904-G3904), (0))</f>
        <v>0</v>
      </c>
      <c r="J3904" s="1">
        <f>IF(I3904=0, G3904-H3904,0)</f>
        <v>55.370585333333331</v>
      </c>
      <c r="K3904" s="1">
        <f>I3904*1000/$V$5</f>
        <v>0</v>
      </c>
      <c r="L3904" s="1">
        <f>J3904*1000/$V$4</f>
        <v>992.3043966547192</v>
      </c>
      <c r="M3904" s="1">
        <f>L3904/$Y$4</f>
        <v>416.93462044315936</v>
      </c>
      <c r="N3904" s="1">
        <f>M3904*$Y$5</f>
        <v>583.7084686204231</v>
      </c>
      <c r="O3904" s="1" t="s">
        <v>0</v>
      </c>
      <c r="P3904" s="1" t="s">
        <v>0</v>
      </c>
      <c r="Q3904" s="1">
        <f>Q3903+K3904-L3904</f>
        <v>-54443.977718135262</v>
      </c>
      <c r="R3904">
        <f>Q3904*$V$5/1000</f>
        <v>-1088.3351145855238</v>
      </c>
    </row>
    <row r="3905" spans="1:18" x14ac:dyDescent="0.25">
      <c r="A3905" s="4">
        <v>42898.624999990534</v>
      </c>
      <c r="B3905">
        <v>50.7</v>
      </c>
      <c r="C3905">
        <v>2.8975200000000001</v>
      </c>
      <c r="D3905" s="3">
        <v>15.47912</v>
      </c>
      <c r="E3905" s="1">
        <f>C3905*$V$2</f>
        <v>1.159008</v>
      </c>
      <c r="F3905" s="1">
        <f>D3905*$V$3</f>
        <v>61.91648</v>
      </c>
      <c r="G3905" s="1">
        <f>(E3905+F3905)</f>
        <v>63.075488</v>
      </c>
      <c r="H3905" s="1">
        <f>B3905*(1/3)</f>
        <v>16.899999999999999</v>
      </c>
      <c r="I3905" s="1">
        <f>IF((H3905-G3905)&gt;0, (H3905-G3905), (0))</f>
        <v>0</v>
      </c>
      <c r="J3905" s="1">
        <f>IF(I3905=0, G3905-H3905,0)</f>
        <v>46.175488000000001</v>
      </c>
      <c r="K3905" s="1">
        <f>I3905*1000/$V$5</f>
        <v>0</v>
      </c>
      <c r="L3905" s="1">
        <f>J3905*1000/$V$4</f>
        <v>827.5177060931901</v>
      </c>
      <c r="M3905" s="1">
        <f>L3905/$Y$4</f>
        <v>347.69651516520594</v>
      </c>
      <c r="N3905" s="1">
        <f>M3905*$Y$5</f>
        <v>486.77512123128827</v>
      </c>
      <c r="O3905" s="1" t="s">
        <v>0</v>
      </c>
      <c r="P3905" s="1" t="s">
        <v>0</v>
      </c>
      <c r="Q3905" s="1">
        <f>Q3904+K3905-L3905</f>
        <v>-55271.495424228451</v>
      </c>
      <c r="R3905">
        <f>Q3905*$V$5/1000</f>
        <v>-1104.8771935303266</v>
      </c>
    </row>
    <row r="3906" spans="1:18" x14ac:dyDescent="0.25">
      <c r="A3906" s="4">
        <v>42898.666666657198</v>
      </c>
      <c r="B3906">
        <v>49.7</v>
      </c>
      <c r="C3906">
        <v>4.1931799999999999</v>
      </c>
      <c r="D3906" s="3">
        <v>12.221669999999998</v>
      </c>
      <c r="E3906" s="1">
        <f>C3906*$V$2</f>
        <v>1.6772720000000001</v>
      </c>
      <c r="F3906" s="1">
        <f>D3906*$V$3</f>
        <v>48.886679999999991</v>
      </c>
      <c r="G3906" s="1">
        <f>(E3906+F3906)</f>
        <v>50.563951999999993</v>
      </c>
      <c r="H3906" s="1">
        <f>B3906*(1/3)</f>
        <v>16.566666666666666</v>
      </c>
      <c r="I3906" s="1">
        <f>IF((H3906-G3906)&gt;0, (H3906-G3906), (0))</f>
        <v>0</v>
      </c>
      <c r="J3906" s="1">
        <f>IF(I3906=0, G3906-H3906,0)</f>
        <v>33.997285333333323</v>
      </c>
      <c r="K3906" s="1">
        <f>I3906*1000/$V$5</f>
        <v>0</v>
      </c>
      <c r="L3906" s="1">
        <f>J3906*1000/$V$4</f>
        <v>609.27034647550761</v>
      </c>
      <c r="M3906" s="1">
        <f>L3906/$Y$4</f>
        <v>255.99594389727213</v>
      </c>
      <c r="N3906" s="1">
        <f>M3906*$Y$5</f>
        <v>358.39432145618093</v>
      </c>
      <c r="O3906" s="1" t="s">
        <v>0</v>
      </c>
      <c r="P3906" s="1" t="s">
        <v>0</v>
      </c>
      <c r="Q3906" s="1">
        <f>Q3905+K3906-L3906</f>
        <v>-55880.765770703962</v>
      </c>
      <c r="R3906">
        <f>Q3906*$V$5/1000</f>
        <v>-1117.0565077563722</v>
      </c>
    </row>
    <row r="3907" spans="1:18" x14ac:dyDescent="0.25">
      <c r="A3907" s="4">
        <v>42898.708333323862</v>
      </c>
      <c r="B3907">
        <v>50.5</v>
      </c>
      <c r="C3907">
        <v>2.6001500000000002</v>
      </c>
      <c r="D3907" s="3">
        <v>7.35053</v>
      </c>
      <c r="E3907" s="1">
        <f>C3907*$V$2</f>
        <v>1.0400600000000002</v>
      </c>
      <c r="F3907" s="1">
        <f>D3907*$V$3</f>
        <v>29.40212</v>
      </c>
      <c r="G3907" s="1">
        <f>(E3907+F3907)</f>
        <v>30.44218</v>
      </c>
      <c r="H3907" s="1">
        <f>B3907*(1/3)</f>
        <v>16.833333333333332</v>
      </c>
      <c r="I3907" s="1">
        <f>IF((H3907-G3907)&gt;0, (H3907-G3907), (0))</f>
        <v>0</v>
      </c>
      <c r="J3907" s="1">
        <f>IF(I3907=0, G3907-H3907,0)</f>
        <v>13.608846666666668</v>
      </c>
      <c r="K3907" s="1">
        <f>I3907*1000/$V$5</f>
        <v>0</v>
      </c>
      <c r="L3907" s="1">
        <f>J3907*1000/$V$4</f>
        <v>243.8861409796894</v>
      </c>
      <c r="M3907" s="1">
        <f>L3907/$Y$4</f>
        <v>102.4731684788611</v>
      </c>
      <c r="N3907" s="1">
        <f>M3907*$Y$5</f>
        <v>143.46243587040553</v>
      </c>
      <c r="O3907" s="1" t="s">
        <v>0</v>
      </c>
      <c r="P3907" s="1" t="s">
        <v>0</v>
      </c>
      <c r="Q3907" s="1">
        <f>Q3906+K3907-L3907</f>
        <v>-56124.65191168365</v>
      </c>
      <c r="R3907">
        <f>Q3907*$V$5/1000</f>
        <v>-1121.9317917145561</v>
      </c>
    </row>
    <row r="3908" spans="1:18" x14ac:dyDescent="0.25">
      <c r="A3908" s="4">
        <v>42898.749999990527</v>
      </c>
      <c r="B3908">
        <v>49.9</v>
      </c>
      <c r="C3908">
        <v>1.8287100000000001</v>
      </c>
      <c r="D3908" s="3">
        <v>2.4322240000000002</v>
      </c>
      <c r="E3908" s="1">
        <f>C3908*$V$2</f>
        <v>0.73148400000000002</v>
      </c>
      <c r="F3908" s="1">
        <f>D3908*$V$3</f>
        <v>9.7288960000000007</v>
      </c>
      <c r="G3908" s="1">
        <f>(E3908+F3908)</f>
        <v>10.460380000000001</v>
      </c>
      <c r="H3908" s="1">
        <f>B3908*(1/3)</f>
        <v>16.633333333333333</v>
      </c>
      <c r="I3908" s="1">
        <f>IF((H3908-G3908)&gt;0, (H3908-G3908), (0))</f>
        <v>6.1729533333333322</v>
      </c>
      <c r="J3908" s="1">
        <f>IF(I3908=0, G3908-H3908,0)</f>
        <v>0</v>
      </c>
      <c r="K3908" s="1">
        <f>I3908*1000/$V$5</f>
        <v>308.80206770051689</v>
      </c>
      <c r="L3908" s="1">
        <f>J3908*1000/$V$4</f>
        <v>0</v>
      </c>
      <c r="M3908" s="1">
        <f>L3908/$Y$4</f>
        <v>0</v>
      </c>
      <c r="N3908" s="1">
        <f>M3908*$Y$5</f>
        <v>0</v>
      </c>
      <c r="O3908" s="1" t="s">
        <v>0</v>
      </c>
      <c r="P3908" s="1" t="s">
        <v>0</v>
      </c>
      <c r="Q3908" s="1">
        <f>Q3907+K3908-L3908</f>
        <v>-55815.849843983131</v>
      </c>
      <c r="R3908">
        <f>Q3908*$V$5/1000</f>
        <v>-1115.7588383812226</v>
      </c>
    </row>
    <row r="3909" spans="1:18" x14ac:dyDescent="0.25">
      <c r="A3909" s="4">
        <v>42898.791666657191</v>
      </c>
      <c r="B3909">
        <v>49.2</v>
      </c>
      <c r="C3909">
        <v>2.8328000000000002</v>
      </c>
      <c r="D3909" s="3">
        <v>0.20047417000000001</v>
      </c>
      <c r="E3909" s="1">
        <f>C3909*$V$2</f>
        <v>1.1331200000000001</v>
      </c>
      <c r="F3909" s="1">
        <f>D3909*$V$3</f>
        <v>0.80189668000000003</v>
      </c>
      <c r="G3909" s="1">
        <f>(E3909+F3909)</f>
        <v>1.9350166800000002</v>
      </c>
      <c r="H3909" s="1">
        <f>B3909*(1/3)</f>
        <v>16.399999999999999</v>
      </c>
      <c r="I3909" s="1">
        <f>IF((H3909-G3909)&gt;0, (H3909-G3909), (0))</f>
        <v>14.464983319999998</v>
      </c>
      <c r="J3909" s="1">
        <f>IF(I3909=0, G3909-H3909,0)</f>
        <v>0</v>
      </c>
      <c r="K3909" s="1">
        <f>I3909*1000/$V$5</f>
        <v>723.61097148574277</v>
      </c>
      <c r="L3909" s="1">
        <f>J3909*1000/$V$4</f>
        <v>0</v>
      </c>
      <c r="M3909" s="1">
        <f>L3909/$Y$4</f>
        <v>0</v>
      </c>
      <c r="N3909" s="1">
        <f>M3909*$Y$5</f>
        <v>0</v>
      </c>
      <c r="O3909" s="1" t="s">
        <v>0</v>
      </c>
      <c r="P3909" s="1" t="s">
        <v>0</v>
      </c>
      <c r="Q3909" s="1">
        <f>Q3908+K3909-L3909</f>
        <v>-55092.238872497386</v>
      </c>
      <c r="R3909">
        <f>Q3909*$V$5/1000</f>
        <v>-1101.2938550612225</v>
      </c>
    </row>
    <row r="3910" spans="1:18" x14ac:dyDescent="0.25">
      <c r="A3910" s="4">
        <v>42898.833333323855</v>
      </c>
      <c r="B3910">
        <v>52.8</v>
      </c>
      <c r="C3910">
        <v>1.4713699999999998</v>
      </c>
      <c r="D3910" s="3">
        <v>-7.0017200000000003E-3</v>
      </c>
      <c r="E3910" s="1">
        <f>C3910*$V$2</f>
        <v>0.58854799999999996</v>
      </c>
      <c r="F3910" s="1">
        <f>D3910*$V$3</f>
        <v>-2.8006880000000001E-2</v>
      </c>
      <c r="G3910" s="1">
        <f>(E3910+F3910)</f>
        <v>0.56054112</v>
      </c>
      <c r="H3910" s="1">
        <f>B3910*(1/3)</f>
        <v>17.599999999999998</v>
      </c>
      <c r="I3910" s="1">
        <f>IF((H3910-G3910)&gt;0, (H3910-G3910), (0))</f>
        <v>17.039458879999998</v>
      </c>
      <c r="J3910" s="1">
        <f>IF(I3910=0, G3910-H3910,0)</f>
        <v>0</v>
      </c>
      <c r="K3910" s="1">
        <f>I3910*1000/$V$5</f>
        <v>852.39914357178588</v>
      </c>
      <c r="L3910" s="1">
        <f>J3910*1000/$V$4</f>
        <v>0</v>
      </c>
      <c r="M3910" s="1">
        <f>L3910/$Y$4</f>
        <v>0</v>
      </c>
      <c r="N3910" s="1">
        <f>M3910*$Y$5</f>
        <v>0</v>
      </c>
      <c r="O3910" s="1" t="s">
        <v>0</v>
      </c>
      <c r="P3910" s="1" t="s">
        <v>0</v>
      </c>
      <c r="Q3910" s="1">
        <f>Q3909+K3910-L3910</f>
        <v>-54239.839728925603</v>
      </c>
      <c r="R3910">
        <f>Q3910*$V$5/1000</f>
        <v>-1084.2543961812228</v>
      </c>
    </row>
    <row r="3911" spans="1:18" x14ac:dyDescent="0.25">
      <c r="A3911" s="4">
        <v>42898.874999990519</v>
      </c>
      <c r="B3911">
        <v>50.3</v>
      </c>
      <c r="C3911">
        <v>1.5345499999999999</v>
      </c>
      <c r="D3911" s="3">
        <v>-7.0017200000000003E-3</v>
      </c>
      <c r="E3911" s="1">
        <f>C3911*$V$2</f>
        <v>0.61382000000000003</v>
      </c>
      <c r="F3911" s="1">
        <f>D3911*$V$3</f>
        <v>-2.8006880000000001E-2</v>
      </c>
      <c r="G3911" s="1">
        <f>(E3911+F3911)</f>
        <v>0.58581312000000008</v>
      </c>
      <c r="H3911" s="1">
        <f>B3911*(1/3)</f>
        <v>16.766666666666666</v>
      </c>
      <c r="I3911" s="1">
        <f>IF((H3911-G3911)&gt;0, (H3911-G3911), (0))</f>
        <v>16.180853546666665</v>
      </c>
      <c r="J3911" s="1">
        <f>IF(I3911=0, G3911-H3911,0)</f>
        <v>0</v>
      </c>
      <c r="K3911" s="1">
        <f>I3911*1000/$V$5</f>
        <v>809.44740103385027</v>
      </c>
      <c r="L3911" s="1">
        <f>J3911*1000/$V$4</f>
        <v>0</v>
      </c>
      <c r="M3911" s="1">
        <f>L3911/$Y$4</f>
        <v>0</v>
      </c>
      <c r="N3911" s="1">
        <f>M3911*$Y$5</f>
        <v>0</v>
      </c>
      <c r="O3911" s="1" t="s">
        <v>0</v>
      </c>
      <c r="P3911" s="1" t="s">
        <v>0</v>
      </c>
      <c r="Q3911" s="1">
        <f>Q3910+K3911-L3911</f>
        <v>-53430.39232789175</v>
      </c>
      <c r="R3911">
        <f>Q3911*$V$5/1000</f>
        <v>-1068.0735426345561</v>
      </c>
    </row>
    <row r="3912" spans="1:18" x14ac:dyDescent="0.25">
      <c r="A3912" s="4">
        <v>42898.916666657184</v>
      </c>
      <c r="B3912">
        <v>48</v>
      </c>
      <c r="C3912">
        <v>1.00203</v>
      </c>
      <c r="D3912" s="3">
        <v>-7.0017200000000003E-3</v>
      </c>
      <c r="E3912" s="1">
        <f>C3912*$V$2</f>
        <v>0.400812</v>
      </c>
      <c r="F3912" s="1">
        <f>D3912*$V$3</f>
        <v>-2.8006880000000001E-2</v>
      </c>
      <c r="G3912" s="1">
        <f>(E3912+F3912)</f>
        <v>0.37280511999999999</v>
      </c>
      <c r="H3912" s="1">
        <f>B3912*(1/3)</f>
        <v>16</v>
      </c>
      <c r="I3912" s="1">
        <f>IF((H3912-G3912)&gt;0, (H3912-G3912), (0))</f>
        <v>15.627194879999999</v>
      </c>
      <c r="J3912" s="1">
        <f>IF(I3912=0, G3912-H3912,0)</f>
        <v>0</v>
      </c>
      <c r="K3912" s="1">
        <f>I3912*1000/$V$5</f>
        <v>781.75061930965489</v>
      </c>
      <c r="L3912" s="1">
        <f>J3912*1000/$V$4</f>
        <v>0</v>
      </c>
      <c r="M3912" s="1">
        <f>L3912/$Y$4</f>
        <v>0</v>
      </c>
      <c r="N3912" s="1">
        <f>M3912*$Y$5</f>
        <v>0</v>
      </c>
      <c r="O3912" s="1" t="s">
        <v>0</v>
      </c>
      <c r="P3912" s="1" t="s">
        <v>0</v>
      </c>
      <c r="Q3912" s="1">
        <f>Q3911+K3912-L3912</f>
        <v>-52648.641708582094</v>
      </c>
      <c r="R3912">
        <f>Q3912*$V$5/1000</f>
        <v>-1052.446347754556</v>
      </c>
    </row>
    <row r="3913" spans="1:18" x14ac:dyDescent="0.25">
      <c r="A3913" s="4">
        <v>42898.958333323848</v>
      </c>
      <c r="B3913">
        <v>45.3</v>
      </c>
      <c r="C3913">
        <v>0.86146400000000001</v>
      </c>
      <c r="D3913" s="3">
        <v>-7.0017200000000003E-3</v>
      </c>
      <c r="E3913" s="1">
        <f>C3913*$V$2</f>
        <v>0.34458560000000005</v>
      </c>
      <c r="F3913" s="1">
        <f>D3913*$V$3</f>
        <v>-2.8006880000000001E-2</v>
      </c>
      <c r="G3913" s="1">
        <f>(E3913+F3913)</f>
        <v>0.31657872000000004</v>
      </c>
      <c r="H3913" s="1">
        <f>B3913*(1/3)</f>
        <v>15.099999999999998</v>
      </c>
      <c r="I3913" s="1">
        <f>IF((H3913-G3913)&gt;0, (H3913-G3913), (0))</f>
        <v>14.783421279999997</v>
      </c>
      <c r="J3913" s="1">
        <f>IF(I3913=0, G3913-H3913,0)</f>
        <v>0</v>
      </c>
      <c r="K3913" s="1">
        <f>I3913*1000/$V$5</f>
        <v>739.54083441720854</v>
      </c>
      <c r="L3913" s="1">
        <f>J3913*1000/$V$4</f>
        <v>0</v>
      </c>
      <c r="M3913" s="1">
        <f>L3913/$Y$4</f>
        <v>0</v>
      </c>
      <c r="N3913" s="1">
        <f>M3913*$Y$5</f>
        <v>0</v>
      </c>
      <c r="O3913" s="1">
        <f>SUM(N3890:N3913)</f>
        <v>3872.5294876660346</v>
      </c>
      <c r="P3913" s="1">
        <f>SUM(L3890:L3913)</f>
        <v>6583.3001290322582</v>
      </c>
      <c r="Q3913" s="1">
        <f>Q3912+K3913-L3913</f>
        <v>-51909.100874164884</v>
      </c>
      <c r="R3913">
        <f>Q3913*$V$5/1000</f>
        <v>-1037.6629264745559</v>
      </c>
    </row>
    <row r="3914" spans="1:18" x14ac:dyDescent="0.25">
      <c r="A3914" s="4">
        <v>42898.999999990512</v>
      </c>
      <c r="B3914">
        <v>45.2</v>
      </c>
      <c r="C3914">
        <v>1.0278399999999999</v>
      </c>
      <c r="D3914" s="3">
        <v>-7.0017200000000003E-3</v>
      </c>
      <c r="E3914" s="1">
        <f>C3914*$V$2</f>
        <v>0.41113599999999995</v>
      </c>
      <c r="F3914" s="1">
        <f>D3914*$V$3</f>
        <v>-2.8006880000000001E-2</v>
      </c>
      <c r="G3914" s="1">
        <f>(E3914+F3914)</f>
        <v>0.38312911999999993</v>
      </c>
      <c r="H3914" s="1">
        <f>B3914*(1/3)</f>
        <v>15.066666666666666</v>
      </c>
      <c r="I3914" s="1">
        <f>IF((H3914-G3914)&gt;0, (H3914-G3914), (0))</f>
        <v>14.683537546666667</v>
      </c>
      <c r="J3914" s="1">
        <f>IF(I3914=0, G3914-H3914,0)</f>
        <v>0</v>
      </c>
      <c r="K3914" s="1">
        <f>I3914*1000/$V$5</f>
        <v>734.54414940803736</v>
      </c>
      <c r="L3914" s="1">
        <f>J3914*1000/$V$4</f>
        <v>0</v>
      </c>
      <c r="M3914" s="1">
        <f>L3914/$Y$4</f>
        <v>0</v>
      </c>
      <c r="N3914" s="1">
        <f>M3914*$Y$5</f>
        <v>0</v>
      </c>
      <c r="O3914" s="1" t="s">
        <v>0</v>
      </c>
      <c r="P3914" s="1" t="s">
        <v>0</v>
      </c>
      <c r="Q3914" s="1">
        <f>Q3913+K3914-L3914</f>
        <v>-51174.556724756847</v>
      </c>
      <c r="R3914">
        <f>Q3914*$V$5/1000</f>
        <v>-1022.9793889278893</v>
      </c>
    </row>
    <row r="3915" spans="1:18" x14ac:dyDescent="0.25">
      <c r="A3915" s="4">
        <v>42899.041666657176</v>
      </c>
      <c r="B3915">
        <v>41.7</v>
      </c>
      <c r="C3915">
        <v>0.85308799999999996</v>
      </c>
      <c r="D3915" s="3">
        <v>-7.0017200000000003E-3</v>
      </c>
      <c r="E3915" s="1">
        <f>C3915*$V$2</f>
        <v>0.34123520000000002</v>
      </c>
      <c r="F3915" s="1">
        <f>D3915*$V$3</f>
        <v>-2.8006880000000001E-2</v>
      </c>
      <c r="G3915" s="1">
        <f>(E3915+F3915)</f>
        <v>0.31322832</v>
      </c>
      <c r="H3915" s="1">
        <f>B3915*(1/3)</f>
        <v>13.9</v>
      </c>
      <c r="I3915" s="1">
        <f>IF((H3915-G3915)&gt;0, (H3915-G3915), (0))</f>
        <v>13.58677168</v>
      </c>
      <c r="J3915" s="1">
        <f>IF(I3915=0, G3915-H3915,0)</f>
        <v>0</v>
      </c>
      <c r="K3915" s="1">
        <f>I3915*1000/$V$5</f>
        <v>679.67842321160583</v>
      </c>
      <c r="L3915" s="1">
        <f>J3915*1000/$V$4</f>
        <v>0</v>
      </c>
      <c r="M3915" s="1">
        <f>L3915/$Y$4</f>
        <v>0</v>
      </c>
      <c r="N3915" s="1">
        <f>M3915*$Y$5</f>
        <v>0</v>
      </c>
      <c r="O3915" s="1" t="s">
        <v>0</v>
      </c>
      <c r="P3915" s="1" t="s">
        <v>0</v>
      </c>
      <c r="Q3915" s="1">
        <f>Q3914+K3915-L3915</f>
        <v>-50494.878301545243</v>
      </c>
      <c r="R3915">
        <f>Q3915*$V$5/1000</f>
        <v>-1009.3926172478892</v>
      </c>
    </row>
    <row r="3916" spans="1:18" x14ac:dyDescent="0.25">
      <c r="A3916" s="4">
        <v>42899.083333323841</v>
      </c>
      <c r="B3916">
        <v>37.200000000000003</v>
      </c>
      <c r="C3916">
        <v>0.63493699999999997</v>
      </c>
      <c r="D3916" s="3">
        <v>-7.0017200000000003E-3</v>
      </c>
      <c r="E3916" s="1">
        <f>C3916*$V$2</f>
        <v>0.2539748</v>
      </c>
      <c r="F3916" s="1">
        <f>D3916*$V$3</f>
        <v>-2.8006880000000001E-2</v>
      </c>
      <c r="G3916" s="1">
        <f>(E3916+F3916)</f>
        <v>0.22596791999999999</v>
      </c>
      <c r="H3916" s="1">
        <f>B3916*(1/3)</f>
        <v>12.4</v>
      </c>
      <c r="I3916" s="1">
        <f>IF((H3916-G3916)&gt;0, (H3916-G3916), (0))</f>
        <v>12.17403208</v>
      </c>
      <c r="J3916" s="1">
        <f>IF(I3916=0, G3916-H3916,0)</f>
        <v>0</v>
      </c>
      <c r="K3916" s="1">
        <f>I3916*1000/$V$5</f>
        <v>609.00610705352676</v>
      </c>
      <c r="L3916" s="1">
        <f>J3916*1000/$V$4</f>
        <v>0</v>
      </c>
      <c r="M3916" s="1">
        <f>L3916/$Y$4</f>
        <v>0</v>
      </c>
      <c r="N3916" s="1">
        <f>M3916*$Y$5</f>
        <v>0</v>
      </c>
      <c r="O3916" s="1" t="s">
        <v>0</v>
      </c>
      <c r="P3916" s="1" t="s">
        <v>0</v>
      </c>
      <c r="Q3916" s="1">
        <f>Q3915+K3916-L3916</f>
        <v>-49885.872194491712</v>
      </c>
      <c r="R3916">
        <f>Q3916*$V$5/1000</f>
        <v>-997.21858516788927</v>
      </c>
    </row>
    <row r="3917" spans="1:18" x14ac:dyDescent="0.25">
      <c r="A3917" s="4">
        <v>42899.124999990505</v>
      </c>
      <c r="B3917">
        <v>36.5</v>
      </c>
      <c r="C3917">
        <v>1.4479500000000001</v>
      </c>
      <c r="D3917" s="3">
        <v>-7.0017200000000003E-3</v>
      </c>
      <c r="E3917" s="1">
        <f>C3917*$V$2</f>
        <v>0.57918000000000003</v>
      </c>
      <c r="F3917" s="1">
        <f>D3917*$V$3</f>
        <v>-2.8006880000000001E-2</v>
      </c>
      <c r="G3917" s="1">
        <f>(E3917+F3917)</f>
        <v>0.55117312000000007</v>
      </c>
      <c r="H3917" s="1">
        <f>B3917*(1/3)</f>
        <v>12.166666666666666</v>
      </c>
      <c r="I3917" s="1">
        <f>IF((H3917-G3917)&gt;0, (H3917-G3917), (0))</f>
        <v>11.615493546666666</v>
      </c>
      <c r="J3917" s="1">
        <f>IF(I3917=0, G3917-H3917,0)</f>
        <v>0</v>
      </c>
      <c r="K3917" s="1">
        <f>I3917*1000/$V$5</f>
        <v>581.06520993830247</v>
      </c>
      <c r="L3917" s="1">
        <f>J3917*1000/$V$4</f>
        <v>0</v>
      </c>
      <c r="M3917" s="1">
        <f>L3917/$Y$4</f>
        <v>0</v>
      </c>
      <c r="N3917" s="1">
        <f>M3917*$Y$5</f>
        <v>0</v>
      </c>
      <c r="O3917" s="1" t="s">
        <v>0</v>
      </c>
      <c r="P3917" s="1" t="s">
        <v>0</v>
      </c>
      <c r="Q3917" s="1">
        <f>Q3916+K3917-L3917</f>
        <v>-49304.806984553412</v>
      </c>
      <c r="R3917">
        <f>Q3917*$V$5/1000</f>
        <v>-985.60309162122269</v>
      </c>
    </row>
    <row r="3918" spans="1:18" x14ac:dyDescent="0.25">
      <c r="A3918" s="4">
        <v>42899.166666657169</v>
      </c>
      <c r="B3918">
        <v>36.6</v>
      </c>
      <c r="C3918">
        <v>1.4492700000000001</v>
      </c>
      <c r="D3918" s="3">
        <v>-7.0017200000000003E-3</v>
      </c>
      <c r="E3918" s="1">
        <f>C3918*$V$2</f>
        <v>0.579708</v>
      </c>
      <c r="F3918" s="1">
        <f>D3918*$V$3</f>
        <v>-2.8006880000000001E-2</v>
      </c>
      <c r="G3918" s="1">
        <f>(E3918+F3918)</f>
        <v>0.55170112000000004</v>
      </c>
      <c r="H3918" s="1">
        <f>B3918*(1/3)</f>
        <v>12.2</v>
      </c>
      <c r="I3918" s="1">
        <f>IF((H3918-G3918)&gt;0, (H3918-G3918), (0))</f>
        <v>11.648298879999999</v>
      </c>
      <c r="J3918" s="1">
        <f>IF(I3918=0, G3918-H3918,0)</f>
        <v>0</v>
      </c>
      <c r="K3918" s="1">
        <f>I3918*1000/$V$5</f>
        <v>582.70629714857421</v>
      </c>
      <c r="L3918" s="1">
        <f>J3918*1000/$V$4</f>
        <v>0</v>
      </c>
      <c r="M3918" s="1">
        <f>L3918/$Y$4</f>
        <v>0</v>
      </c>
      <c r="N3918" s="1">
        <f>M3918*$Y$5</f>
        <v>0</v>
      </c>
      <c r="O3918" s="1" t="s">
        <v>0</v>
      </c>
      <c r="P3918" s="1" t="s">
        <v>0</v>
      </c>
      <c r="Q3918" s="1">
        <f>Q3917+K3918-L3918</f>
        <v>-48722.10068740484</v>
      </c>
      <c r="R3918">
        <f>Q3918*$V$5/1000</f>
        <v>-973.9547927412226</v>
      </c>
    </row>
    <row r="3919" spans="1:18" x14ac:dyDescent="0.25">
      <c r="A3919" s="4">
        <v>42899.208333323833</v>
      </c>
      <c r="B3919">
        <v>36.9</v>
      </c>
      <c r="C3919">
        <v>1.8868099999999999</v>
      </c>
      <c r="D3919" s="3">
        <v>-7.0017200000000003E-3</v>
      </c>
      <c r="E3919" s="1">
        <f>C3919*$V$2</f>
        <v>0.75472399999999995</v>
      </c>
      <c r="F3919" s="1">
        <f>D3919*$V$3</f>
        <v>-2.8006880000000001E-2</v>
      </c>
      <c r="G3919" s="1">
        <f>(E3919+F3919)</f>
        <v>0.72671711999999999</v>
      </c>
      <c r="H3919" s="1">
        <f>B3919*(1/3)</f>
        <v>12.299999999999999</v>
      </c>
      <c r="I3919" s="1">
        <f>IF((H3919-G3919)&gt;0, (H3919-G3919), (0))</f>
        <v>11.573282879999999</v>
      </c>
      <c r="J3919" s="1">
        <f>IF(I3919=0, G3919-H3919,0)</f>
        <v>0</v>
      </c>
      <c r="K3919" s="1">
        <f>I3919*1000/$V$5</f>
        <v>578.95362081040514</v>
      </c>
      <c r="L3919" s="1">
        <f>J3919*1000/$V$4</f>
        <v>0</v>
      </c>
      <c r="M3919" s="1">
        <f>L3919/$Y$4</f>
        <v>0</v>
      </c>
      <c r="N3919" s="1">
        <f>M3919*$Y$5</f>
        <v>0</v>
      </c>
      <c r="O3919" s="1" t="s">
        <v>0</v>
      </c>
      <c r="P3919" s="1" t="s">
        <v>0</v>
      </c>
      <c r="Q3919" s="1">
        <f>Q3918+K3919-L3919</f>
        <v>-48143.147066594436</v>
      </c>
      <c r="R3919">
        <f>Q3919*$V$5/1000</f>
        <v>-962.38150986122275</v>
      </c>
    </row>
    <row r="3920" spans="1:18" x14ac:dyDescent="0.25">
      <c r="A3920" s="4">
        <v>42899.249999990498</v>
      </c>
      <c r="B3920">
        <v>34.4</v>
      </c>
      <c r="C3920">
        <v>1.8171900000000001</v>
      </c>
      <c r="D3920" s="3">
        <v>-7.0017200000000003E-3</v>
      </c>
      <c r="E3920" s="1">
        <f>C3920*$V$2</f>
        <v>0.72687600000000008</v>
      </c>
      <c r="F3920" s="1">
        <f>D3920*$V$3</f>
        <v>-2.8006880000000001E-2</v>
      </c>
      <c r="G3920" s="1">
        <f>(E3920+F3920)</f>
        <v>0.69886912000000012</v>
      </c>
      <c r="H3920" s="1">
        <f>B3920*(1/3)</f>
        <v>11.466666666666665</v>
      </c>
      <c r="I3920" s="1">
        <f>IF((H3920-G3920)&gt;0, (H3920-G3920), (0))</f>
        <v>10.767797546666666</v>
      </c>
      <c r="J3920" s="1">
        <f>IF(I3920=0, G3920-H3920,0)</f>
        <v>0</v>
      </c>
      <c r="K3920" s="1">
        <f>I3920*1000/$V$5</f>
        <v>538.65920693680164</v>
      </c>
      <c r="L3920" s="1">
        <f>J3920*1000/$V$4</f>
        <v>0</v>
      </c>
      <c r="M3920" s="1">
        <f>L3920/$Y$4</f>
        <v>0</v>
      </c>
      <c r="N3920" s="1">
        <f>M3920*$Y$5</f>
        <v>0</v>
      </c>
      <c r="O3920" s="1" t="s">
        <v>0</v>
      </c>
      <c r="P3920" s="1" t="s">
        <v>0</v>
      </c>
      <c r="Q3920" s="1">
        <f>Q3919+K3920-L3920</f>
        <v>-47604.487859657631</v>
      </c>
      <c r="R3920">
        <f>Q3920*$V$5/1000</f>
        <v>-951.61371231455598</v>
      </c>
    </row>
    <row r="3921" spans="1:18" x14ac:dyDescent="0.25">
      <c r="A3921" s="4">
        <v>42899.291666657162</v>
      </c>
      <c r="B3921">
        <v>34.5</v>
      </c>
      <c r="C3921">
        <v>2.7372700000000001</v>
      </c>
      <c r="D3921" s="3">
        <v>0.75192399999999993</v>
      </c>
      <c r="E3921" s="1">
        <f>C3921*$V$2</f>
        <v>1.094908</v>
      </c>
      <c r="F3921" s="1">
        <f>D3921*$V$3</f>
        <v>3.0076959999999997</v>
      </c>
      <c r="G3921" s="1">
        <f>(E3921+F3921)</f>
        <v>4.1026039999999995</v>
      </c>
      <c r="H3921" s="1">
        <f>B3921*(1/3)</f>
        <v>11.5</v>
      </c>
      <c r="I3921" s="1">
        <f>IF((H3921-G3921)&gt;0, (H3921-G3921), (0))</f>
        <v>7.3973960000000005</v>
      </c>
      <c r="J3921" s="1">
        <f>IF(I3921=0, G3921-H3921,0)</f>
        <v>0</v>
      </c>
      <c r="K3921" s="1">
        <f>I3921*1000/$V$5</f>
        <v>370.0548274137069</v>
      </c>
      <c r="L3921" s="1">
        <f>J3921*1000/$V$4</f>
        <v>0</v>
      </c>
      <c r="M3921" s="1">
        <f>L3921/$Y$4</f>
        <v>0</v>
      </c>
      <c r="N3921" s="1">
        <f>M3921*$Y$5</f>
        <v>0</v>
      </c>
      <c r="O3921" s="1" t="s">
        <v>0</v>
      </c>
      <c r="P3921" s="1" t="s">
        <v>0</v>
      </c>
      <c r="Q3921" s="1">
        <f>Q3920+K3921-L3921</f>
        <v>-47234.433032243927</v>
      </c>
      <c r="R3921">
        <f>Q3921*$V$5/1000</f>
        <v>-944.21631631455602</v>
      </c>
    </row>
    <row r="3922" spans="1:18" x14ac:dyDescent="0.25">
      <c r="A3922" s="4">
        <v>42899.333333323826</v>
      </c>
      <c r="B3922">
        <v>41.1</v>
      </c>
      <c r="C3922">
        <v>5.0240900000000002</v>
      </c>
      <c r="D3922" s="3">
        <v>4.1896700000000004</v>
      </c>
      <c r="E3922" s="1">
        <f>C3922*$V$2</f>
        <v>2.009636</v>
      </c>
      <c r="F3922" s="1">
        <f>D3922*$V$3</f>
        <v>16.758680000000002</v>
      </c>
      <c r="G3922" s="1">
        <f>(E3922+F3922)</f>
        <v>18.768316000000002</v>
      </c>
      <c r="H3922" s="1">
        <f>B3922*(1/3)</f>
        <v>13.7</v>
      </c>
      <c r="I3922" s="1">
        <f>IF((H3922-G3922)&gt;0, (H3922-G3922), (0))</f>
        <v>0</v>
      </c>
      <c r="J3922" s="1">
        <f>IF(I3922=0, G3922-H3922,0)</f>
        <v>5.0683160000000029</v>
      </c>
      <c r="K3922" s="1">
        <f>I3922*1000/$V$5</f>
        <v>0</v>
      </c>
      <c r="L3922" s="1">
        <f>J3922*1000/$V$4</f>
        <v>90.830035842293952</v>
      </c>
      <c r="M3922" s="1">
        <f>L3922/$Y$4</f>
        <v>38.163880606005861</v>
      </c>
      <c r="N3922" s="1">
        <f>M3922*$Y$5</f>
        <v>53.429432848408204</v>
      </c>
      <c r="O3922" s="1" t="s">
        <v>0</v>
      </c>
      <c r="P3922" s="1" t="s">
        <v>0</v>
      </c>
      <c r="Q3922" s="1">
        <f>Q3921+K3922-L3922</f>
        <v>-47325.26306808622</v>
      </c>
      <c r="R3922">
        <f>Q3922*$V$5/1000</f>
        <v>-946.03200873104345</v>
      </c>
    </row>
    <row r="3923" spans="1:18" x14ac:dyDescent="0.25">
      <c r="A3923" s="4">
        <v>42899.37499999049</v>
      </c>
      <c r="B3923">
        <v>43.9</v>
      </c>
      <c r="C3923">
        <v>5.0962200000000006</v>
      </c>
      <c r="D3923" s="3">
        <v>9.2590000000000003</v>
      </c>
      <c r="E3923" s="1">
        <f>C3923*$V$2</f>
        <v>2.0384880000000005</v>
      </c>
      <c r="F3923" s="1">
        <f>D3923*$V$3</f>
        <v>37.036000000000001</v>
      </c>
      <c r="G3923" s="1">
        <f>(E3923+F3923)</f>
        <v>39.074488000000002</v>
      </c>
      <c r="H3923" s="1">
        <f>B3923*(1/3)</f>
        <v>14.633333333333333</v>
      </c>
      <c r="I3923" s="1">
        <f>IF((H3923-G3923)&gt;0, (H3923-G3923), (0))</f>
        <v>0</v>
      </c>
      <c r="J3923" s="1">
        <f>IF(I3923=0, G3923-H3923,0)</f>
        <v>24.441154666666669</v>
      </c>
      <c r="K3923" s="1">
        <f>I3923*1000/$V$5</f>
        <v>0</v>
      </c>
      <c r="L3923" s="1">
        <f>J3923*1000/$V$4</f>
        <v>438.01352449223424</v>
      </c>
      <c r="M3923" s="1">
        <f>L3923/$Y$4</f>
        <v>184.03929600514044</v>
      </c>
      <c r="N3923" s="1">
        <f>M3923*$Y$5</f>
        <v>257.65501440719663</v>
      </c>
      <c r="O3923" s="1" t="s">
        <v>0</v>
      </c>
      <c r="P3923" s="1" t="s">
        <v>0</v>
      </c>
      <c r="Q3923" s="1">
        <f>Q3922+K3923-L3923</f>
        <v>-47763.276592578455</v>
      </c>
      <c r="R3923">
        <f>Q3923*$V$5/1000</f>
        <v>-954.78789908564329</v>
      </c>
    </row>
    <row r="3924" spans="1:18" x14ac:dyDescent="0.25">
      <c r="A3924" s="4">
        <v>42899.416666657155</v>
      </c>
      <c r="B3924">
        <v>44.9</v>
      </c>
      <c r="C3924">
        <v>5.2646300000000004</v>
      </c>
      <c r="D3924" s="3">
        <v>13.661200000000001</v>
      </c>
      <c r="E3924" s="1">
        <f>C3924*$V$2</f>
        <v>2.1058520000000001</v>
      </c>
      <c r="F3924" s="1">
        <f>D3924*$V$3</f>
        <v>54.644800000000004</v>
      </c>
      <c r="G3924" s="1">
        <f>(E3924+F3924)</f>
        <v>56.750652000000002</v>
      </c>
      <c r="H3924" s="1">
        <f>B3924*(1/3)</f>
        <v>14.966666666666665</v>
      </c>
      <c r="I3924" s="1">
        <f>IF((H3924-G3924)&gt;0, (H3924-G3924), (0))</f>
        <v>0</v>
      </c>
      <c r="J3924" s="1">
        <f>IF(I3924=0, G3924-H3924,0)</f>
        <v>41.783985333333334</v>
      </c>
      <c r="K3924" s="1">
        <f>I3924*1000/$V$5</f>
        <v>0</v>
      </c>
      <c r="L3924" s="1">
        <f>J3924*1000/$V$4</f>
        <v>748.81694145758661</v>
      </c>
      <c r="M3924" s="1">
        <f>L3924/$Y$4</f>
        <v>314.62896699898596</v>
      </c>
      <c r="N3924" s="1">
        <f>M3924*$Y$5</f>
        <v>440.48055379858033</v>
      </c>
      <c r="O3924" s="1" t="s">
        <v>0</v>
      </c>
      <c r="P3924" s="1" t="s">
        <v>0</v>
      </c>
      <c r="Q3924" s="1">
        <f>Q3923+K3924-L3924</f>
        <v>-48512.093534036045</v>
      </c>
      <c r="R3924">
        <f>Q3924*$V$5/1000</f>
        <v>-969.75674974538049</v>
      </c>
    </row>
    <row r="3925" spans="1:18" x14ac:dyDescent="0.25">
      <c r="A3925" s="4">
        <v>42899.458333323819</v>
      </c>
      <c r="B3925">
        <v>48.7</v>
      </c>
      <c r="C3925">
        <v>4.85954</v>
      </c>
      <c r="D3925" s="3">
        <v>16.8689</v>
      </c>
      <c r="E3925" s="1">
        <f>C3925*$V$2</f>
        <v>1.943816</v>
      </c>
      <c r="F3925" s="1">
        <f>D3925*$V$3</f>
        <v>67.4756</v>
      </c>
      <c r="G3925" s="1">
        <f>(E3925+F3925)</f>
        <v>69.419415999999998</v>
      </c>
      <c r="H3925" s="1">
        <f>B3925*(1/3)</f>
        <v>16.233333333333334</v>
      </c>
      <c r="I3925" s="1">
        <f>IF((H3925-G3925)&gt;0, (H3925-G3925), (0))</f>
        <v>0</v>
      </c>
      <c r="J3925" s="1">
        <f>IF(I3925=0, G3925-H3925,0)</f>
        <v>53.186082666666664</v>
      </c>
      <c r="K3925" s="1">
        <f>I3925*1000/$V$5</f>
        <v>0</v>
      </c>
      <c r="L3925" s="1">
        <f>J3925*1000/$V$4</f>
        <v>953.15560334528072</v>
      </c>
      <c r="M3925" s="1">
        <f>L3925/$Y$4</f>
        <v>400.48554762406752</v>
      </c>
      <c r="N3925" s="1">
        <f>M3925*$Y$5</f>
        <v>560.67976667369453</v>
      </c>
      <c r="O3925" s="1" t="s">
        <v>0</v>
      </c>
      <c r="P3925" s="1" t="s">
        <v>0</v>
      </c>
      <c r="Q3925" s="1">
        <f>Q3924+K3925-L3925</f>
        <v>-49465.249137381325</v>
      </c>
      <c r="R3925">
        <f>Q3925*$V$5/1000</f>
        <v>-988.81033025625254</v>
      </c>
    </row>
    <row r="3926" spans="1:18" x14ac:dyDescent="0.25">
      <c r="A3926" s="4">
        <v>42899.499999990483</v>
      </c>
      <c r="B3926">
        <v>47.8</v>
      </c>
      <c r="C3926">
        <v>4.1932099999999997</v>
      </c>
      <c r="D3926" s="3">
        <v>18.596889999999998</v>
      </c>
      <c r="E3926" s="1">
        <f>C3926*$V$2</f>
        <v>1.677284</v>
      </c>
      <c r="F3926" s="1">
        <f>D3926*$V$3</f>
        <v>74.387559999999993</v>
      </c>
      <c r="G3926" s="1">
        <f>(E3926+F3926)</f>
        <v>76.064843999999994</v>
      </c>
      <c r="H3926" s="1">
        <f>B3926*(1/3)</f>
        <v>15.933333333333332</v>
      </c>
      <c r="I3926" s="1">
        <f>IF((H3926-G3926)&gt;0, (H3926-G3926), (0))</f>
        <v>0</v>
      </c>
      <c r="J3926" s="1">
        <f>IF(I3926=0, G3926-H3926,0)</f>
        <v>60.131510666666664</v>
      </c>
      <c r="K3926" s="1">
        <f>I3926*1000/$V$5</f>
        <v>0</v>
      </c>
      <c r="L3926" s="1">
        <f>J3926*1000/$V$4</f>
        <v>1077.6256391875747</v>
      </c>
      <c r="M3926" s="1">
        <f>L3926/$Y$4</f>
        <v>452.78388201158606</v>
      </c>
      <c r="N3926" s="1">
        <f>M3926*$Y$5</f>
        <v>633.89743481622043</v>
      </c>
      <c r="O3926" s="1" t="s">
        <v>0</v>
      </c>
      <c r="P3926" s="1" t="s">
        <v>0</v>
      </c>
      <c r="Q3926" s="1">
        <f>Q3925+K3926-L3926</f>
        <v>-50542.874776568897</v>
      </c>
      <c r="R3926">
        <f>Q3926*$V$5/1000</f>
        <v>-1010.3520667836121</v>
      </c>
    </row>
    <row r="3927" spans="1:18" x14ac:dyDescent="0.25">
      <c r="A3927" s="4">
        <v>42899.541666657147</v>
      </c>
      <c r="B3927">
        <v>48.7</v>
      </c>
      <c r="C3927">
        <v>4.5287899999999999</v>
      </c>
      <c r="D3927" s="3">
        <v>18.967449999999999</v>
      </c>
      <c r="E3927" s="1">
        <f>C3927*$V$2</f>
        <v>1.8115160000000001</v>
      </c>
      <c r="F3927" s="1">
        <f>D3927*$V$3</f>
        <v>75.869799999999998</v>
      </c>
      <c r="G3927" s="1">
        <f>(E3927+F3927)</f>
        <v>77.681315999999995</v>
      </c>
      <c r="H3927" s="1">
        <f>B3927*(1/3)</f>
        <v>16.233333333333334</v>
      </c>
      <c r="I3927" s="1">
        <f>IF((H3927-G3927)&gt;0, (H3927-G3927), (0))</f>
        <v>0</v>
      </c>
      <c r="J3927" s="1">
        <f>IF(I3927=0, G3927-H3927,0)</f>
        <v>61.447982666666661</v>
      </c>
      <c r="K3927" s="1">
        <f>I3927*1000/$V$5</f>
        <v>0</v>
      </c>
      <c r="L3927" s="1">
        <f>J3927*1000/$V$4</f>
        <v>1101.2183273596177</v>
      </c>
      <c r="M3927" s="1">
        <f>L3927/$Y$4</f>
        <v>462.69677620152004</v>
      </c>
      <c r="N3927" s="1">
        <f>M3927*$Y$5</f>
        <v>647.77548668212796</v>
      </c>
      <c r="O3927" s="1" t="s">
        <v>0</v>
      </c>
      <c r="P3927" s="1" t="s">
        <v>0</v>
      </c>
      <c r="Q3927" s="1">
        <f>Q3926+K3927-L3927</f>
        <v>-51644.093103928513</v>
      </c>
      <c r="R3927">
        <f>Q3927*$V$5/1000</f>
        <v>-1032.3654211475309</v>
      </c>
    </row>
    <row r="3928" spans="1:18" x14ac:dyDescent="0.25">
      <c r="A3928" s="4">
        <v>42899.583333323812</v>
      </c>
      <c r="B3928">
        <v>50.6</v>
      </c>
      <c r="C3928">
        <v>4.14879</v>
      </c>
      <c r="D3928" s="3">
        <v>17.991900000000001</v>
      </c>
      <c r="E3928" s="1">
        <f>C3928*$V$2</f>
        <v>1.659516</v>
      </c>
      <c r="F3928" s="1">
        <f>D3928*$V$3</f>
        <v>71.967600000000004</v>
      </c>
      <c r="G3928" s="1">
        <f>(E3928+F3928)</f>
        <v>73.627116000000001</v>
      </c>
      <c r="H3928" s="1">
        <f>B3928*(1/3)</f>
        <v>16.866666666666667</v>
      </c>
      <c r="I3928" s="1">
        <f>IF((H3928-G3928)&gt;0, (H3928-G3928), (0))</f>
        <v>0</v>
      </c>
      <c r="J3928" s="1">
        <f>IF(I3928=0, G3928-H3928,0)</f>
        <v>56.760449333333334</v>
      </c>
      <c r="K3928" s="1">
        <f>I3928*1000/$V$5</f>
        <v>0</v>
      </c>
      <c r="L3928" s="1">
        <f>J3928*1000/$V$4</f>
        <v>1017.2123536439666</v>
      </c>
      <c r="M3928" s="1">
        <f>L3928/$Y$4</f>
        <v>427.40014858990196</v>
      </c>
      <c r="N3928" s="1">
        <f>M3928*$Y$5</f>
        <v>598.36020802586268</v>
      </c>
      <c r="O3928" s="1" t="s">
        <v>0</v>
      </c>
      <c r="P3928" s="1" t="s">
        <v>0</v>
      </c>
      <c r="Q3928" s="1">
        <f>Q3927+K3928-L3928</f>
        <v>-52661.305457572482</v>
      </c>
      <c r="R3928">
        <f>Q3928*$V$5/1000</f>
        <v>-1052.6994960968739</v>
      </c>
    </row>
    <row r="3929" spans="1:18" x14ac:dyDescent="0.25">
      <c r="A3929" s="4">
        <v>42899.624999990476</v>
      </c>
      <c r="B3929">
        <v>48.5</v>
      </c>
      <c r="C3929">
        <v>3.1745799999999997</v>
      </c>
      <c r="D3929" s="3">
        <v>15.62222</v>
      </c>
      <c r="E3929" s="1">
        <f>C3929*$V$2</f>
        <v>1.2698320000000001</v>
      </c>
      <c r="F3929" s="1">
        <f>D3929*$V$3</f>
        <v>62.488880000000002</v>
      </c>
      <c r="G3929" s="1">
        <f>(E3929+F3929)</f>
        <v>63.758712000000003</v>
      </c>
      <c r="H3929" s="1">
        <f>B3929*(1/3)</f>
        <v>16.166666666666664</v>
      </c>
      <c r="I3929" s="1">
        <f>IF((H3929-G3929)&gt;0, (H3929-G3929), (0))</f>
        <v>0</v>
      </c>
      <c r="J3929" s="1">
        <f>IF(I3929=0, G3929-H3929,0)</f>
        <v>47.592045333333338</v>
      </c>
      <c r="K3929" s="1">
        <f>I3929*1000/$V$5</f>
        <v>0</v>
      </c>
      <c r="L3929" s="1">
        <f>J3929*1000/$V$4</f>
        <v>852.90403823178019</v>
      </c>
      <c r="M3929" s="1">
        <f>L3929/$Y$4</f>
        <v>358.36304127385722</v>
      </c>
      <c r="N3929" s="1">
        <f>M3929*$Y$5</f>
        <v>501.70825778340009</v>
      </c>
      <c r="O3929" s="1" t="s">
        <v>0</v>
      </c>
      <c r="P3929" s="1" t="s">
        <v>0</v>
      </c>
      <c r="Q3929" s="1">
        <f>Q3928+K3929-L3929</f>
        <v>-53514.209495804265</v>
      </c>
      <c r="R3929">
        <f>Q3929*$V$5/1000</f>
        <v>-1069.7490478211271</v>
      </c>
    </row>
    <row r="3930" spans="1:18" x14ac:dyDescent="0.25">
      <c r="A3930" s="4">
        <v>42899.66666665714</v>
      </c>
      <c r="B3930">
        <v>49.2</v>
      </c>
      <c r="C3930">
        <v>2.7321300000000002</v>
      </c>
      <c r="D3930" s="3">
        <v>11.97608</v>
      </c>
      <c r="E3930" s="1">
        <f>C3930*$V$2</f>
        <v>1.0928520000000002</v>
      </c>
      <c r="F3930" s="1">
        <f>D3930*$V$3</f>
        <v>47.904319999999998</v>
      </c>
      <c r="G3930" s="1">
        <f>(E3930+F3930)</f>
        <v>48.997171999999999</v>
      </c>
      <c r="H3930" s="1">
        <f>B3930*(1/3)</f>
        <v>16.399999999999999</v>
      </c>
      <c r="I3930" s="1">
        <f>IF((H3930-G3930)&gt;0, (H3930-G3930), (0))</f>
        <v>0</v>
      </c>
      <c r="J3930" s="1">
        <f>IF(I3930=0, G3930-H3930,0)</f>
        <v>32.597172</v>
      </c>
      <c r="K3930" s="1">
        <f>I3930*1000/$V$5</f>
        <v>0</v>
      </c>
      <c r="L3930" s="1">
        <f>J3930*1000/$V$4</f>
        <v>584.17870967741931</v>
      </c>
      <c r="M3930" s="1">
        <f>L3930/$Y$4</f>
        <v>245.45323936026023</v>
      </c>
      <c r="N3930" s="1">
        <f>M3930*$Y$5</f>
        <v>343.63453510436432</v>
      </c>
      <c r="O3930" s="1" t="s">
        <v>0</v>
      </c>
      <c r="P3930" s="1" t="s">
        <v>0</v>
      </c>
      <c r="Q3930" s="1">
        <f>Q3929+K3930-L3930</f>
        <v>-54098.388205481686</v>
      </c>
      <c r="R3930">
        <f>Q3930*$V$5/1000</f>
        <v>-1081.4267802275788</v>
      </c>
    </row>
    <row r="3931" spans="1:18" x14ac:dyDescent="0.25">
      <c r="A3931" s="4">
        <v>42899.708333323804</v>
      </c>
      <c r="B3931">
        <v>51.4</v>
      </c>
      <c r="C3931">
        <v>2.5109599999999999</v>
      </c>
      <c r="D3931" s="3">
        <v>6.3317200000000007</v>
      </c>
      <c r="E3931" s="1">
        <f>C3931*$V$2</f>
        <v>1.0043839999999999</v>
      </c>
      <c r="F3931" s="1">
        <f>D3931*$V$3</f>
        <v>25.326880000000003</v>
      </c>
      <c r="G3931" s="1">
        <f>(E3931+F3931)</f>
        <v>26.331264000000004</v>
      </c>
      <c r="H3931" s="1">
        <f>B3931*(1/3)</f>
        <v>17.133333333333333</v>
      </c>
      <c r="I3931" s="1">
        <f>IF((H3931-G3931)&gt;0, (H3931-G3931), (0))</f>
        <v>0</v>
      </c>
      <c r="J3931" s="1">
        <f>IF(I3931=0, G3931-H3931,0)</f>
        <v>9.1979306666666716</v>
      </c>
      <c r="K3931" s="1">
        <f>I3931*1000/$V$5</f>
        <v>0</v>
      </c>
      <c r="L3931" s="1">
        <f>J3931*1000/$V$4</f>
        <v>164.83746714456399</v>
      </c>
      <c r="M3931" s="1">
        <f>L3931/$Y$4</f>
        <v>69.259439976707554</v>
      </c>
      <c r="N3931" s="1">
        <f>M3931*$Y$5</f>
        <v>96.963215967390568</v>
      </c>
      <c r="O3931" s="1" t="s">
        <v>0</v>
      </c>
      <c r="P3931" s="1" t="s">
        <v>0</v>
      </c>
      <c r="Q3931" s="1">
        <f>Q3930+K3931-L3931</f>
        <v>-54263.225672626249</v>
      </c>
      <c r="R3931">
        <f>Q3931*$V$5/1000</f>
        <v>-1084.7218811957987</v>
      </c>
    </row>
    <row r="3932" spans="1:18" x14ac:dyDescent="0.25">
      <c r="A3932" s="4">
        <v>42899.749999990468</v>
      </c>
      <c r="B3932">
        <v>50.6</v>
      </c>
      <c r="C3932">
        <v>1.93719</v>
      </c>
      <c r="D3932" s="3">
        <v>2.1528539999999996</v>
      </c>
      <c r="E3932" s="1">
        <f>C3932*$V$2</f>
        <v>0.77487600000000001</v>
      </c>
      <c r="F3932" s="1">
        <f>D3932*$V$3</f>
        <v>8.6114159999999984</v>
      </c>
      <c r="G3932" s="1">
        <f>(E3932+F3932)</f>
        <v>9.3862919999999992</v>
      </c>
      <c r="H3932" s="1">
        <f>B3932*(1/3)</f>
        <v>16.866666666666667</v>
      </c>
      <c r="I3932" s="1">
        <f>IF((H3932-G3932)&gt;0, (H3932-G3932), (0))</f>
        <v>7.4803746666666679</v>
      </c>
      <c r="J3932" s="1">
        <f>IF(I3932=0, G3932-H3932,0)</f>
        <v>0</v>
      </c>
      <c r="K3932" s="1">
        <f>I3932*1000/$V$5</f>
        <v>374.20583625145912</v>
      </c>
      <c r="L3932" s="1">
        <f>J3932*1000/$V$4</f>
        <v>0</v>
      </c>
      <c r="M3932" s="1">
        <f>L3932/$Y$4</f>
        <v>0</v>
      </c>
      <c r="N3932" s="1">
        <f>M3932*$Y$5</f>
        <v>0</v>
      </c>
      <c r="O3932" s="1" t="s">
        <v>0</v>
      </c>
      <c r="P3932" s="1" t="s">
        <v>0</v>
      </c>
      <c r="Q3932" s="1">
        <f>Q3931+K3932-L3932</f>
        <v>-53889.019836374791</v>
      </c>
      <c r="R3932">
        <f>Q3932*$V$5/1000</f>
        <v>-1077.2415065291318</v>
      </c>
    </row>
    <row r="3933" spans="1:18" x14ac:dyDescent="0.25">
      <c r="A3933" s="4">
        <v>42899.791666657133</v>
      </c>
      <c r="B3933">
        <v>51.8</v>
      </c>
      <c r="C3933">
        <v>1.73725</v>
      </c>
      <c r="D3933" s="3">
        <v>0.13777717</v>
      </c>
      <c r="E3933" s="1">
        <f>C3933*$V$2</f>
        <v>0.69490000000000007</v>
      </c>
      <c r="F3933" s="1">
        <f>D3933*$V$3</f>
        <v>0.55110868000000002</v>
      </c>
      <c r="G3933" s="1">
        <f>(E3933+F3933)</f>
        <v>1.2460086800000001</v>
      </c>
      <c r="H3933" s="1">
        <f>B3933*(1/3)</f>
        <v>17.266666666666666</v>
      </c>
      <c r="I3933" s="1">
        <f>IF((H3933-G3933)&gt;0, (H3933-G3933), (0))</f>
        <v>16.020657986666667</v>
      </c>
      <c r="J3933" s="1">
        <f>IF(I3933=0, G3933-H3933,0)</f>
        <v>0</v>
      </c>
      <c r="K3933" s="1">
        <f>I3933*1000/$V$5</f>
        <v>801.43361614140417</v>
      </c>
      <c r="L3933" s="1">
        <f>J3933*1000/$V$4</f>
        <v>0</v>
      </c>
      <c r="M3933" s="1">
        <f>L3933/$Y$4</f>
        <v>0</v>
      </c>
      <c r="N3933" s="1">
        <f>M3933*$Y$5</f>
        <v>0</v>
      </c>
      <c r="O3933" s="1" t="s">
        <v>0</v>
      </c>
      <c r="P3933" s="1" t="s">
        <v>0</v>
      </c>
      <c r="Q3933" s="1">
        <f>Q3932+K3933-L3933</f>
        <v>-53087.586220233388</v>
      </c>
      <c r="R3933">
        <f>Q3933*$V$5/1000</f>
        <v>-1061.2208485424653</v>
      </c>
    </row>
    <row r="3934" spans="1:18" x14ac:dyDescent="0.25">
      <c r="A3934" s="4">
        <v>42899.833333323797</v>
      </c>
      <c r="B3934">
        <v>51.5</v>
      </c>
      <c r="C3934">
        <v>1.5002500000000001</v>
      </c>
      <c r="D3934" s="3">
        <v>-7.0017200000000003E-3</v>
      </c>
      <c r="E3934" s="1">
        <f>C3934*$V$2</f>
        <v>0.60010000000000008</v>
      </c>
      <c r="F3934" s="1">
        <f>D3934*$V$3</f>
        <v>-2.8006880000000001E-2</v>
      </c>
      <c r="G3934" s="1">
        <f>(E3934+F3934)</f>
        <v>0.57209312000000012</v>
      </c>
      <c r="H3934" s="1">
        <f>B3934*(1/3)</f>
        <v>17.166666666666664</v>
      </c>
      <c r="I3934" s="1">
        <f>IF((H3934-G3934)&gt;0, (H3934-G3934), (0))</f>
        <v>16.594573546666663</v>
      </c>
      <c r="J3934" s="1">
        <f>IF(I3934=0, G3934-H3934,0)</f>
        <v>0</v>
      </c>
      <c r="K3934" s="1">
        <f>I3934*1000/$V$5</f>
        <v>830.14374920793716</v>
      </c>
      <c r="L3934" s="1">
        <f>J3934*1000/$V$4</f>
        <v>0</v>
      </c>
      <c r="M3934" s="1">
        <f>L3934/$Y$4</f>
        <v>0</v>
      </c>
      <c r="N3934" s="1">
        <f>M3934*$Y$5</f>
        <v>0</v>
      </c>
      <c r="O3934" s="1" t="s">
        <v>0</v>
      </c>
      <c r="P3934" s="1" t="s">
        <v>0</v>
      </c>
      <c r="Q3934" s="1">
        <f>Q3933+K3934-L3934</f>
        <v>-52257.442471025453</v>
      </c>
      <c r="R3934">
        <f>Q3934*$V$5/1000</f>
        <v>-1044.6262749957987</v>
      </c>
    </row>
    <row r="3935" spans="1:18" x14ac:dyDescent="0.25">
      <c r="A3935" s="4">
        <v>42899.874999990461</v>
      </c>
      <c r="B3935">
        <v>52.6</v>
      </c>
      <c r="C3935">
        <v>1.35246</v>
      </c>
      <c r="D3935" s="3">
        <v>-7.0017200000000003E-3</v>
      </c>
      <c r="E3935" s="1">
        <f>C3935*$V$2</f>
        <v>0.54098400000000002</v>
      </c>
      <c r="F3935" s="1">
        <f>D3935*$V$3</f>
        <v>-2.8006880000000001E-2</v>
      </c>
      <c r="G3935" s="1">
        <f>(E3935+F3935)</f>
        <v>0.51297712000000006</v>
      </c>
      <c r="H3935" s="1">
        <f>B3935*(1/3)</f>
        <v>17.533333333333331</v>
      </c>
      <c r="I3935" s="1">
        <f>IF((H3935-G3935)&gt;0, (H3935-G3935), (0))</f>
        <v>17.020356213333333</v>
      </c>
      <c r="J3935" s="1">
        <f>IF(I3935=0, G3935-H3935,0)</f>
        <v>0</v>
      </c>
      <c r="K3935" s="1">
        <f>I3935*1000/$V$5</f>
        <v>851.4435324328831</v>
      </c>
      <c r="L3935" s="1">
        <f>J3935*1000/$V$4</f>
        <v>0</v>
      </c>
      <c r="M3935" s="1">
        <f>L3935/$Y$4</f>
        <v>0</v>
      </c>
      <c r="N3935" s="1">
        <f>M3935*$Y$5</f>
        <v>0</v>
      </c>
      <c r="O3935" s="1" t="s">
        <v>0</v>
      </c>
      <c r="P3935" s="1" t="s">
        <v>0</v>
      </c>
      <c r="Q3935" s="1">
        <f>Q3934+K3935-L3935</f>
        <v>-51405.998938592573</v>
      </c>
      <c r="R3935">
        <f>Q3935*$V$5/1000</f>
        <v>-1027.6059187824653</v>
      </c>
    </row>
    <row r="3936" spans="1:18" x14ac:dyDescent="0.25">
      <c r="A3936" s="4">
        <v>42899.916666657125</v>
      </c>
      <c r="B3936">
        <v>50.4</v>
      </c>
      <c r="C3936">
        <v>2.2959999999999998</v>
      </c>
      <c r="D3936" s="3">
        <v>-7.0017200000000003E-3</v>
      </c>
      <c r="E3936" s="1">
        <f>C3936*$V$2</f>
        <v>0.91839999999999999</v>
      </c>
      <c r="F3936" s="1">
        <f>D3936*$V$3</f>
        <v>-2.8006880000000001E-2</v>
      </c>
      <c r="G3936" s="1">
        <f>(E3936+F3936)</f>
        <v>0.89039312000000004</v>
      </c>
      <c r="H3936" s="1">
        <f>B3936*(1/3)</f>
        <v>16.799999999999997</v>
      </c>
      <c r="I3936" s="1">
        <f>IF((H3936-G3936)&gt;0, (H3936-G3936), (0))</f>
        <v>15.909606879999997</v>
      </c>
      <c r="J3936" s="1">
        <f>IF(I3936=0, G3936-H3936,0)</f>
        <v>0</v>
      </c>
      <c r="K3936" s="1">
        <f>I3936*1000/$V$5</f>
        <v>795.87828314157059</v>
      </c>
      <c r="L3936" s="1">
        <f>J3936*1000/$V$4</f>
        <v>0</v>
      </c>
      <c r="M3936" s="1">
        <f>L3936/$Y$4</f>
        <v>0</v>
      </c>
      <c r="N3936" s="1">
        <f>M3936*$Y$5</f>
        <v>0</v>
      </c>
      <c r="O3936" s="1" t="s">
        <v>0</v>
      </c>
      <c r="P3936" s="1" t="s">
        <v>0</v>
      </c>
      <c r="Q3936" s="1">
        <f>Q3935+K3936-L3936</f>
        <v>-50610.120655450999</v>
      </c>
      <c r="R3936">
        <f>Q3936*$V$5/1000</f>
        <v>-1011.6963119024654</v>
      </c>
    </row>
    <row r="3937" spans="1:18" x14ac:dyDescent="0.25">
      <c r="A3937" s="4">
        <v>42899.95833332379</v>
      </c>
      <c r="B3937">
        <v>47.4</v>
      </c>
      <c r="C3937">
        <v>1.7240599999999999</v>
      </c>
      <c r="D3937" s="3">
        <v>-7.0017200000000003E-3</v>
      </c>
      <c r="E3937" s="1">
        <f>C3937*$V$2</f>
        <v>0.68962400000000001</v>
      </c>
      <c r="F3937" s="1">
        <f>D3937*$V$3</f>
        <v>-2.8006880000000001E-2</v>
      </c>
      <c r="G3937" s="1">
        <f>(E3937+F3937)</f>
        <v>0.66161712000000006</v>
      </c>
      <c r="H3937" s="1">
        <f>B3937*(1/3)</f>
        <v>15.799999999999999</v>
      </c>
      <c r="I3937" s="1">
        <f>IF((H3937-G3937)&gt;0, (H3937-G3937), (0))</f>
        <v>15.138382879999998</v>
      </c>
      <c r="J3937" s="1">
        <f>IF(I3937=0, G3937-H3937,0)</f>
        <v>0</v>
      </c>
      <c r="K3937" s="1">
        <f>I3937*1000/$V$5</f>
        <v>757.29779289644819</v>
      </c>
      <c r="L3937" s="1">
        <f>J3937*1000/$V$4</f>
        <v>0</v>
      </c>
      <c r="M3937" s="1">
        <f>L3937/$Y$4</f>
        <v>0</v>
      </c>
      <c r="N3937" s="1">
        <f>M3937*$Y$5</f>
        <v>0</v>
      </c>
      <c r="O3937" s="1">
        <f>SUM(N3914:N3937)</f>
        <v>4134.5839061072456</v>
      </c>
      <c r="P3937" s="1">
        <f>SUM(L3914:L3937)</f>
        <v>7028.7926403823176</v>
      </c>
      <c r="Q3937" s="1">
        <f>Q3936+K3937-L3937</f>
        <v>-49852.822862554553</v>
      </c>
      <c r="R3937">
        <f>Q3937*$V$5/1000</f>
        <v>-996.55792902246549</v>
      </c>
    </row>
    <row r="3938" spans="1:18" x14ac:dyDescent="0.25">
      <c r="A3938" s="4">
        <v>42899.999999990454</v>
      </c>
      <c r="B3938">
        <v>42.6</v>
      </c>
      <c r="C3938">
        <v>1.8829</v>
      </c>
      <c r="D3938" s="3">
        <v>-7.0017200000000003E-3</v>
      </c>
      <c r="E3938" s="1">
        <f>C3938*$V$2</f>
        <v>0.75316000000000005</v>
      </c>
      <c r="F3938" s="1">
        <f>D3938*$V$3</f>
        <v>-2.8006880000000001E-2</v>
      </c>
      <c r="G3938" s="1">
        <f>(E3938+F3938)</f>
        <v>0.7251531200000001</v>
      </c>
      <c r="H3938" s="1">
        <f>B3938*(1/3)</f>
        <v>14.2</v>
      </c>
      <c r="I3938" s="1">
        <f>IF((H3938-G3938)&gt;0, (H3938-G3938), (0))</f>
        <v>13.474846879999999</v>
      </c>
      <c r="J3938" s="1">
        <f>IF(I3938=0, G3938-H3938,0)</f>
        <v>0</v>
      </c>
      <c r="K3938" s="1">
        <f>I3938*1000/$V$5</f>
        <v>674.07938369184592</v>
      </c>
      <c r="L3938" s="1">
        <f>J3938*1000/$V$4</f>
        <v>0</v>
      </c>
      <c r="M3938" s="1">
        <f>L3938/$Y$4</f>
        <v>0</v>
      </c>
      <c r="N3938" s="1">
        <f>M3938*$Y$5</f>
        <v>0</v>
      </c>
      <c r="O3938" s="1" t="s">
        <v>0</v>
      </c>
      <c r="P3938" s="1" t="s">
        <v>0</v>
      </c>
      <c r="Q3938" s="1">
        <f>Q3937+K3938-L3938</f>
        <v>-49178.743478862707</v>
      </c>
      <c r="R3938">
        <f>Q3938*$V$5/1000</f>
        <v>-983.0830821424654</v>
      </c>
    </row>
    <row r="3939" spans="1:18" x14ac:dyDescent="0.25">
      <c r="A3939" s="4">
        <v>42900.041666657118</v>
      </c>
      <c r="B3939">
        <v>42.7</v>
      </c>
      <c r="C3939">
        <v>2.6333000000000002</v>
      </c>
      <c r="D3939" s="3">
        <v>-7.0017200000000003E-3</v>
      </c>
      <c r="E3939" s="1">
        <f>C3939*$V$2</f>
        <v>1.05332</v>
      </c>
      <c r="F3939" s="1">
        <f>D3939*$V$3</f>
        <v>-2.8006880000000001E-2</v>
      </c>
      <c r="G3939" s="1">
        <f>(E3939+F3939)</f>
        <v>1.0253131200000001</v>
      </c>
      <c r="H3939" s="1">
        <f>B3939*(1/3)</f>
        <v>14.233333333333334</v>
      </c>
      <c r="I3939" s="1">
        <f>IF((H3939-G3939)&gt;0, (H3939-G3939), (0))</f>
        <v>13.208020213333334</v>
      </c>
      <c r="J3939" s="1">
        <f>IF(I3939=0, G3939-H3939,0)</f>
        <v>0</v>
      </c>
      <c r="K3939" s="1">
        <f>I3939*1000/$V$5</f>
        <v>660.7313763548442</v>
      </c>
      <c r="L3939" s="1">
        <f>J3939*1000/$V$4</f>
        <v>0</v>
      </c>
      <c r="M3939" s="1">
        <f>L3939/$Y$4</f>
        <v>0</v>
      </c>
      <c r="N3939" s="1">
        <f>M3939*$Y$5</f>
        <v>0</v>
      </c>
      <c r="O3939" s="1" t="s">
        <v>0</v>
      </c>
      <c r="P3939" s="1" t="s">
        <v>0</v>
      </c>
      <c r="Q3939" s="1">
        <f>Q3938+K3939-L3939</f>
        <v>-48518.012102507862</v>
      </c>
      <c r="R3939">
        <f>Q3939*$V$5/1000</f>
        <v>-969.87506192913213</v>
      </c>
    </row>
    <row r="3940" spans="1:18" x14ac:dyDescent="0.25">
      <c r="A3940" s="4">
        <v>42900.083333323782</v>
      </c>
      <c r="B3940">
        <v>39.799999999999997</v>
      </c>
      <c r="C3940">
        <v>2.9676900000000002</v>
      </c>
      <c r="D3940" s="3">
        <v>-7.0017200000000003E-3</v>
      </c>
      <c r="E3940" s="1">
        <f>C3940*$V$2</f>
        <v>1.187076</v>
      </c>
      <c r="F3940" s="1">
        <f>D3940*$V$3</f>
        <v>-2.8006880000000001E-2</v>
      </c>
      <c r="G3940" s="1">
        <f>(E3940+F3940)</f>
        <v>1.1590691200000001</v>
      </c>
      <c r="H3940" s="1">
        <f>B3940*(1/3)</f>
        <v>13.266666666666666</v>
      </c>
      <c r="I3940" s="1">
        <f>IF((H3940-G3940)&gt;0, (H3940-G3940), (0))</f>
        <v>12.107597546666666</v>
      </c>
      <c r="J3940" s="1">
        <f>IF(I3940=0, G3940-H3940,0)</f>
        <v>0</v>
      </c>
      <c r="K3940" s="1">
        <f>I3940*1000/$V$5</f>
        <v>605.68271869267971</v>
      </c>
      <c r="L3940" s="1">
        <f>J3940*1000/$V$4</f>
        <v>0</v>
      </c>
      <c r="M3940" s="1">
        <f>L3940/$Y$4</f>
        <v>0</v>
      </c>
      <c r="N3940" s="1">
        <f>M3940*$Y$5</f>
        <v>0</v>
      </c>
      <c r="O3940" s="1" t="s">
        <v>0</v>
      </c>
      <c r="P3940" s="1" t="s">
        <v>0</v>
      </c>
      <c r="Q3940" s="1">
        <f>Q3939+K3940-L3940</f>
        <v>-47912.32938381518</v>
      </c>
      <c r="R3940">
        <f>Q3940*$V$5/1000</f>
        <v>-957.76746438246539</v>
      </c>
    </row>
    <row r="3941" spans="1:18" x14ac:dyDescent="0.25">
      <c r="A3941" s="4">
        <v>42900.124999990447</v>
      </c>
      <c r="B3941">
        <v>37.5</v>
      </c>
      <c r="C3941">
        <v>4.7012799999999997</v>
      </c>
      <c r="D3941" s="3">
        <v>-7.0017200000000003E-3</v>
      </c>
      <c r="E3941" s="1">
        <f>C3941*$V$2</f>
        <v>1.880512</v>
      </c>
      <c r="F3941" s="1">
        <f>D3941*$V$3</f>
        <v>-2.8006880000000001E-2</v>
      </c>
      <c r="G3941" s="1">
        <f>(E3941+F3941)</f>
        <v>1.85250512</v>
      </c>
      <c r="H3941" s="1">
        <f>B3941*(1/3)</f>
        <v>12.5</v>
      </c>
      <c r="I3941" s="1">
        <f>IF((H3941-G3941)&gt;0, (H3941-G3941), (0))</f>
        <v>10.64749488</v>
      </c>
      <c r="J3941" s="1">
        <f>IF(I3941=0, G3941-H3941,0)</f>
        <v>0</v>
      </c>
      <c r="K3941" s="1">
        <f>I3941*1000/$V$5</f>
        <v>532.64106453226623</v>
      </c>
      <c r="L3941" s="1">
        <f>J3941*1000/$V$4</f>
        <v>0</v>
      </c>
      <c r="M3941" s="1">
        <f>L3941/$Y$4</f>
        <v>0</v>
      </c>
      <c r="N3941" s="1">
        <f>M3941*$Y$5</f>
        <v>0</v>
      </c>
      <c r="O3941" s="1" t="s">
        <v>0</v>
      </c>
      <c r="P3941" s="1" t="s">
        <v>0</v>
      </c>
      <c r="Q3941" s="1">
        <f>Q3940+K3941-L3941</f>
        <v>-47379.688319282912</v>
      </c>
      <c r="R3941">
        <f>Q3941*$V$5/1000</f>
        <v>-947.11996950246532</v>
      </c>
    </row>
    <row r="3942" spans="1:18" x14ac:dyDescent="0.25">
      <c r="A3942" s="4">
        <v>42900.166666657111</v>
      </c>
      <c r="B3942">
        <v>37.200000000000003</v>
      </c>
      <c r="C3942">
        <v>6.0583400000000003</v>
      </c>
      <c r="D3942" s="3">
        <v>-7.0017200000000003E-3</v>
      </c>
      <c r="E3942" s="1">
        <f>C3942*$V$2</f>
        <v>2.4233360000000004</v>
      </c>
      <c r="F3942" s="1">
        <f>D3942*$V$3</f>
        <v>-2.8006880000000001E-2</v>
      </c>
      <c r="G3942" s="1">
        <f>(E3942+F3942)</f>
        <v>2.3953291200000004</v>
      </c>
      <c r="H3942" s="1">
        <f>B3942*(1/3)</f>
        <v>12.4</v>
      </c>
      <c r="I3942" s="1">
        <f>IF((H3942-G3942)&gt;0, (H3942-G3942), (0))</f>
        <v>10.004670879999999</v>
      </c>
      <c r="J3942" s="1">
        <f>IF(I3942=0, G3942-H3942,0)</f>
        <v>0</v>
      </c>
      <c r="K3942" s="1">
        <f>I3942*1000/$V$5</f>
        <v>500.48378589294651</v>
      </c>
      <c r="L3942" s="1">
        <f>J3942*1000/$V$4</f>
        <v>0</v>
      </c>
      <c r="M3942" s="1">
        <f>L3942/$Y$4</f>
        <v>0</v>
      </c>
      <c r="N3942" s="1">
        <f>M3942*$Y$5</f>
        <v>0</v>
      </c>
      <c r="O3942" s="1" t="s">
        <v>0</v>
      </c>
      <c r="P3942" s="1" t="s">
        <v>0</v>
      </c>
      <c r="Q3942" s="1">
        <f>Q3941+K3942-L3942</f>
        <v>-46879.204533389966</v>
      </c>
      <c r="R3942">
        <f>Q3942*$V$5/1000</f>
        <v>-937.11529862246539</v>
      </c>
    </row>
    <row r="3943" spans="1:18" x14ac:dyDescent="0.25">
      <c r="A3943" s="4">
        <v>42900.208333323775</v>
      </c>
      <c r="B3943">
        <v>36.700000000000003</v>
      </c>
      <c r="C3943">
        <v>4.5395600000000007</v>
      </c>
      <c r="D3943" s="3">
        <v>-7.0017200000000003E-3</v>
      </c>
      <c r="E3943" s="1">
        <f>C3943*$V$2</f>
        <v>1.8158240000000003</v>
      </c>
      <c r="F3943" s="1">
        <f>D3943*$V$3</f>
        <v>-2.8006880000000001E-2</v>
      </c>
      <c r="G3943" s="1">
        <f>(E3943+F3943)</f>
        <v>1.7878171200000004</v>
      </c>
      <c r="H3943" s="1">
        <f>B3943*(1/3)</f>
        <v>12.233333333333334</v>
      </c>
      <c r="I3943" s="1">
        <f>IF((H3943-G3943)&gt;0, (H3943-G3943), (0))</f>
        <v>10.445516213333335</v>
      </c>
      <c r="J3943" s="1">
        <f>IF(I3943=0, G3943-H3943,0)</f>
        <v>0</v>
      </c>
      <c r="K3943" s="1">
        <f>I3943*1000/$V$5</f>
        <v>522.53707920626994</v>
      </c>
      <c r="L3943" s="1">
        <f>J3943*1000/$V$4</f>
        <v>0</v>
      </c>
      <c r="M3943" s="1">
        <f>L3943/$Y$4</f>
        <v>0</v>
      </c>
      <c r="N3943" s="1">
        <f>M3943*$Y$5</f>
        <v>0</v>
      </c>
      <c r="O3943" s="1" t="s">
        <v>0</v>
      </c>
      <c r="P3943" s="1" t="s">
        <v>0</v>
      </c>
      <c r="Q3943" s="1">
        <f>Q3942+K3943-L3943</f>
        <v>-46356.667454183698</v>
      </c>
      <c r="R3943">
        <f>Q3943*$V$5/1000</f>
        <v>-926.66978240913215</v>
      </c>
    </row>
    <row r="3944" spans="1:18" x14ac:dyDescent="0.25">
      <c r="A3944" s="4">
        <v>42900.249999990439</v>
      </c>
      <c r="B3944">
        <v>38.4</v>
      </c>
      <c r="C3944">
        <v>4.0769000000000002</v>
      </c>
      <c r="D3944" s="3">
        <v>-7.0017200000000003E-3</v>
      </c>
      <c r="E3944" s="1">
        <f>C3944*$V$2</f>
        <v>1.6307600000000002</v>
      </c>
      <c r="F3944" s="1">
        <f>D3944*$V$3</f>
        <v>-2.8006880000000001E-2</v>
      </c>
      <c r="G3944" s="1">
        <f>(E3944+F3944)</f>
        <v>1.6027531200000003</v>
      </c>
      <c r="H3944" s="1">
        <f>B3944*(1/3)</f>
        <v>12.799999999999999</v>
      </c>
      <c r="I3944" s="1">
        <f>IF((H3944-G3944)&gt;0, (H3944-G3944), (0))</f>
        <v>11.197246879999998</v>
      </c>
      <c r="J3944" s="1">
        <f>IF(I3944=0, G3944-H3944,0)</f>
        <v>0</v>
      </c>
      <c r="K3944" s="1">
        <f>I3944*1000/$V$5</f>
        <v>560.14241520760379</v>
      </c>
      <c r="L3944" s="1">
        <f>J3944*1000/$V$4</f>
        <v>0</v>
      </c>
      <c r="M3944" s="1">
        <f>L3944/$Y$4</f>
        <v>0</v>
      </c>
      <c r="N3944" s="1">
        <f>M3944*$Y$5</f>
        <v>0</v>
      </c>
      <c r="O3944" s="1" t="s">
        <v>0</v>
      </c>
      <c r="P3944" s="1" t="s">
        <v>0</v>
      </c>
      <c r="Q3944" s="1">
        <f>Q3943+K3944-L3944</f>
        <v>-45796.525038976091</v>
      </c>
      <c r="R3944">
        <f>Q3944*$V$5/1000</f>
        <v>-915.47253552913196</v>
      </c>
    </row>
    <row r="3945" spans="1:18" x14ac:dyDescent="0.25">
      <c r="A3945" s="4">
        <v>42900.291666657104</v>
      </c>
      <c r="B3945">
        <v>37.9</v>
      </c>
      <c r="C3945">
        <v>3.9133100000000001</v>
      </c>
      <c r="D3945" s="3">
        <v>0.38874330000000001</v>
      </c>
      <c r="E3945" s="1">
        <f>C3945*$V$2</f>
        <v>1.5653240000000002</v>
      </c>
      <c r="F3945" s="1">
        <f>D3945*$V$3</f>
        <v>1.5549732000000001</v>
      </c>
      <c r="G3945" s="1">
        <f>(E3945+F3945)</f>
        <v>3.1202972000000004</v>
      </c>
      <c r="H3945" s="1">
        <f>B3945*(1/3)</f>
        <v>12.633333333333333</v>
      </c>
      <c r="I3945" s="1">
        <f>IF((H3945-G3945)&gt;0, (H3945-G3945), (0))</f>
        <v>9.5130361333333333</v>
      </c>
      <c r="J3945" s="1">
        <f>IF(I3945=0, G3945-H3945,0)</f>
        <v>0</v>
      </c>
      <c r="K3945" s="1">
        <f>I3945*1000/$V$5</f>
        <v>475.88975154243792</v>
      </c>
      <c r="L3945" s="1">
        <f>J3945*1000/$V$4</f>
        <v>0</v>
      </c>
      <c r="M3945" s="1">
        <f>L3945/$Y$4</f>
        <v>0</v>
      </c>
      <c r="N3945" s="1">
        <f>M3945*$Y$5</f>
        <v>0</v>
      </c>
      <c r="O3945" s="1" t="s">
        <v>0</v>
      </c>
      <c r="P3945" s="1" t="s">
        <v>0</v>
      </c>
      <c r="Q3945" s="1">
        <f>Q3944+K3945-L3945</f>
        <v>-45320.635287433652</v>
      </c>
      <c r="R3945">
        <f>Q3945*$V$5/1000</f>
        <v>-905.95949939579862</v>
      </c>
    </row>
    <row r="3946" spans="1:18" x14ac:dyDescent="0.25">
      <c r="A3946" s="4">
        <v>42900.333333323768</v>
      </c>
      <c r="B3946">
        <v>40.299999999999997</v>
      </c>
      <c r="C3946">
        <v>4.7067100000000002</v>
      </c>
      <c r="D3946" s="3">
        <v>2.6152849999999996</v>
      </c>
      <c r="E3946" s="1">
        <f>C3946*$V$2</f>
        <v>1.8826840000000002</v>
      </c>
      <c r="F3946" s="1">
        <f>D3946*$V$3</f>
        <v>10.461139999999999</v>
      </c>
      <c r="G3946" s="1">
        <f>(E3946+F3946)</f>
        <v>12.343823999999998</v>
      </c>
      <c r="H3946" s="1">
        <f>B3946*(1/3)</f>
        <v>13.433333333333332</v>
      </c>
      <c r="I3946" s="1">
        <f>IF((H3946-G3946)&gt;0, (H3946-G3946), (0))</f>
        <v>1.0895093333333339</v>
      </c>
      <c r="J3946" s="1">
        <f>IF(I3946=0, G3946-H3946,0)</f>
        <v>0</v>
      </c>
      <c r="K3946" s="1">
        <f>I3946*1000/$V$5</f>
        <v>54.502718025679535</v>
      </c>
      <c r="L3946" s="1">
        <f>J3946*1000/$V$4</f>
        <v>0</v>
      </c>
      <c r="M3946" s="1">
        <f>L3946/$Y$4</f>
        <v>0</v>
      </c>
      <c r="N3946" s="1">
        <f>M3946*$Y$5</f>
        <v>0</v>
      </c>
      <c r="O3946" s="1" t="s">
        <v>0</v>
      </c>
      <c r="P3946" s="1" t="s">
        <v>0</v>
      </c>
      <c r="Q3946" s="1">
        <f>Q3945+K3946-L3946</f>
        <v>-45266.132569407971</v>
      </c>
      <c r="R3946">
        <f>Q3946*$V$5/1000</f>
        <v>-904.86999006246526</v>
      </c>
    </row>
    <row r="3947" spans="1:18" x14ac:dyDescent="0.25">
      <c r="A3947" s="4">
        <v>42900.374999990432</v>
      </c>
      <c r="B3947">
        <v>43.5</v>
      </c>
      <c r="C3947">
        <v>3.5641100000000003</v>
      </c>
      <c r="D3947" s="3">
        <v>7.4222199999999994</v>
      </c>
      <c r="E3947" s="1">
        <f>C3947*$V$2</f>
        <v>1.4256440000000001</v>
      </c>
      <c r="F3947" s="1">
        <f>D3947*$V$3</f>
        <v>29.688879999999997</v>
      </c>
      <c r="G3947" s="1">
        <f>(E3947+F3947)</f>
        <v>31.114523999999996</v>
      </c>
      <c r="H3947" s="1">
        <f>B3947*(1/3)</f>
        <v>14.5</v>
      </c>
      <c r="I3947" s="1">
        <f>IF((H3947-G3947)&gt;0, (H3947-G3947), (0))</f>
        <v>0</v>
      </c>
      <c r="J3947" s="1">
        <f>IF(I3947=0, G3947-H3947,0)</f>
        <v>16.614523999999996</v>
      </c>
      <c r="K3947" s="1">
        <f>I3947*1000/$V$5</f>
        <v>0</v>
      </c>
      <c r="L3947" s="1">
        <f>J3947*1000/$V$4</f>
        <v>297.75132616487451</v>
      </c>
      <c r="M3947" s="1">
        <f>L3947/$Y$4</f>
        <v>125.10559922893887</v>
      </c>
      <c r="N3947" s="1">
        <f>M3947*$Y$5</f>
        <v>175.1478389205144</v>
      </c>
      <c r="O3947" s="1" t="s">
        <v>0</v>
      </c>
      <c r="P3947" s="1" t="s">
        <v>0</v>
      </c>
      <c r="Q3947" s="1">
        <f>Q3946+K3947-L3947</f>
        <v>-45563.883895572842</v>
      </c>
      <c r="R3947">
        <f>Q3947*$V$5/1000</f>
        <v>-910.82203907250096</v>
      </c>
    </row>
    <row r="3948" spans="1:18" x14ac:dyDescent="0.25">
      <c r="A3948" s="4">
        <v>42900.416666657096</v>
      </c>
      <c r="B3948">
        <v>45.5</v>
      </c>
      <c r="C3948">
        <v>6.2063900000000007</v>
      </c>
      <c r="D3948" s="3">
        <v>10.87579</v>
      </c>
      <c r="E3948" s="1">
        <f>C3948*$V$2</f>
        <v>2.4825560000000007</v>
      </c>
      <c r="F3948" s="1">
        <f>D3948*$V$3</f>
        <v>43.503160000000001</v>
      </c>
      <c r="G3948" s="1">
        <f>(E3948+F3948)</f>
        <v>45.985716000000004</v>
      </c>
      <c r="H3948" s="1">
        <f>B3948*(1/3)</f>
        <v>15.166666666666666</v>
      </c>
      <c r="I3948" s="1">
        <f>IF((H3948-G3948)&gt;0, (H3948-G3948), (0))</f>
        <v>0</v>
      </c>
      <c r="J3948" s="1">
        <f>IF(I3948=0, G3948-H3948,0)</f>
        <v>30.819049333333339</v>
      </c>
      <c r="K3948" s="1">
        <f>I3948*1000/$V$5</f>
        <v>0</v>
      </c>
      <c r="L3948" s="1">
        <f>J3948*1000/$V$4</f>
        <v>552.31271206690576</v>
      </c>
      <c r="M3948" s="1">
        <f>L3948/$Y$4</f>
        <v>232.06416473399403</v>
      </c>
      <c r="N3948" s="1">
        <f>M3948*$Y$5</f>
        <v>324.88983062759161</v>
      </c>
      <c r="O3948" s="1" t="s">
        <v>0</v>
      </c>
      <c r="P3948" s="1" t="s">
        <v>0</v>
      </c>
      <c r="Q3948" s="1">
        <f>Q3947+K3948-L3948</f>
        <v>-46116.196607639751</v>
      </c>
      <c r="R3948">
        <f>Q3948*$V$5/1000</f>
        <v>-921.86277018671854</v>
      </c>
    </row>
    <row r="3949" spans="1:18" x14ac:dyDescent="0.25">
      <c r="A3949" s="4">
        <v>42900.458333323761</v>
      </c>
      <c r="B3949">
        <v>47.2</v>
      </c>
      <c r="C3949">
        <v>9.35318</v>
      </c>
      <c r="D3949" s="3">
        <v>14.83573</v>
      </c>
      <c r="E3949" s="1">
        <f>C3949*$V$2</f>
        <v>3.7412720000000004</v>
      </c>
      <c r="F3949" s="1">
        <f>D3949*$V$3</f>
        <v>59.342919999999999</v>
      </c>
      <c r="G3949" s="1">
        <f>(E3949+F3949)</f>
        <v>63.084192000000002</v>
      </c>
      <c r="H3949" s="1">
        <f>B3949*(1/3)</f>
        <v>15.733333333333334</v>
      </c>
      <c r="I3949" s="1">
        <f>IF((H3949-G3949)&gt;0, (H3949-G3949), (0))</f>
        <v>0</v>
      </c>
      <c r="J3949" s="1">
        <f>IF(I3949=0, G3949-H3949,0)</f>
        <v>47.350858666666667</v>
      </c>
      <c r="K3949" s="1">
        <f>I3949*1000/$V$5</f>
        <v>0</v>
      </c>
      <c r="L3949" s="1">
        <f>J3949*1000/$V$4</f>
        <v>848.58169653524499</v>
      </c>
      <c r="M3949" s="1">
        <f>L3949/$Y$4</f>
        <v>356.54693131732984</v>
      </c>
      <c r="N3949" s="1">
        <f>M3949*$Y$5</f>
        <v>499.16570384426171</v>
      </c>
      <c r="O3949" s="1" t="s">
        <v>0</v>
      </c>
      <c r="P3949" s="1" t="s">
        <v>0</v>
      </c>
      <c r="Q3949" s="1">
        <f>Q3948+K3949-L3949</f>
        <v>-46964.778304174994</v>
      </c>
      <c r="R3949">
        <f>Q3949*$V$5/1000</f>
        <v>-938.82591830045794</v>
      </c>
    </row>
    <row r="3950" spans="1:18" x14ac:dyDescent="0.25">
      <c r="A3950" s="4">
        <v>42900.499999990425</v>
      </c>
      <c r="B3950">
        <v>49.1</v>
      </c>
      <c r="C3950">
        <v>8.6153500000000012</v>
      </c>
      <c r="D3950" s="3">
        <v>16.329139999999999</v>
      </c>
      <c r="E3950" s="1">
        <f>C3950*$V$2</f>
        <v>3.4461400000000006</v>
      </c>
      <c r="F3950" s="1">
        <f>D3950*$V$3</f>
        <v>65.316559999999996</v>
      </c>
      <c r="G3950" s="1">
        <f>(E3950+F3950)</f>
        <v>68.762699999999995</v>
      </c>
      <c r="H3950" s="1">
        <f>B3950*(1/3)</f>
        <v>16.366666666666667</v>
      </c>
      <c r="I3950" s="1">
        <f>IF((H3950-G3950)&gt;0, (H3950-G3950), (0))</f>
        <v>0</v>
      </c>
      <c r="J3950" s="1">
        <f>IF(I3950=0, G3950-H3950,0)</f>
        <v>52.396033333333328</v>
      </c>
      <c r="K3950" s="1">
        <f>I3950*1000/$V$5</f>
        <v>0</v>
      </c>
      <c r="L3950" s="1">
        <f>J3950*1000/$V$4</f>
        <v>938.9970131421743</v>
      </c>
      <c r="M3950" s="1">
        <f>L3950/$Y$4</f>
        <v>394.53656014377071</v>
      </c>
      <c r="N3950" s="1">
        <f>M3950*$Y$5</f>
        <v>552.35118420127901</v>
      </c>
      <c r="O3950" s="1" t="s">
        <v>0</v>
      </c>
      <c r="P3950" s="1" t="s">
        <v>0</v>
      </c>
      <c r="Q3950" s="1">
        <f>Q3949+K3950-L3950</f>
        <v>-47903.775317317166</v>
      </c>
      <c r="R3950">
        <f>Q3950*$V$5/1000</f>
        <v>-957.59646859317002</v>
      </c>
    </row>
    <row r="3951" spans="1:18" x14ac:dyDescent="0.25">
      <c r="A3951" s="4">
        <v>42900.541666657089</v>
      </c>
      <c r="B3951">
        <v>49.8</v>
      </c>
      <c r="C3951">
        <v>8.9684500000000007</v>
      </c>
      <c r="D3951" s="3">
        <v>15.79419</v>
      </c>
      <c r="E3951" s="1">
        <f>C3951*$V$2</f>
        <v>3.5873800000000005</v>
      </c>
      <c r="F3951" s="1">
        <f>D3951*$V$3</f>
        <v>63.176760000000002</v>
      </c>
      <c r="G3951" s="1">
        <f>(E3951+F3951)</f>
        <v>66.764139999999998</v>
      </c>
      <c r="H3951" s="1">
        <f>B3951*(1/3)</f>
        <v>16.599999999999998</v>
      </c>
      <c r="I3951" s="1">
        <f>IF((H3951-G3951)&gt;0, (H3951-G3951), (0))</f>
        <v>0</v>
      </c>
      <c r="J3951" s="1">
        <f>IF(I3951=0, G3951-H3951,0)</f>
        <v>50.164140000000003</v>
      </c>
      <c r="K3951" s="1">
        <f>I3951*1000/$V$5</f>
        <v>0</v>
      </c>
      <c r="L3951" s="1">
        <f>J3951*1000/$V$4</f>
        <v>898.99892473118291</v>
      </c>
      <c r="M3951" s="1">
        <f>L3951/$Y$4</f>
        <v>377.73064064335421</v>
      </c>
      <c r="N3951" s="1">
        <f>M3951*$Y$5</f>
        <v>528.82289690069581</v>
      </c>
      <c r="O3951" s="1" t="s">
        <v>0</v>
      </c>
      <c r="P3951" s="1" t="s">
        <v>0</v>
      </c>
      <c r="Q3951" s="1">
        <f>Q3950+K3951-L3951</f>
        <v>-48802.774242048348</v>
      </c>
      <c r="R3951">
        <f>Q3951*$V$5/1000</f>
        <v>-975.56745709854647</v>
      </c>
    </row>
    <row r="3952" spans="1:18" x14ac:dyDescent="0.25">
      <c r="A3952" s="4">
        <v>42900.583333323753</v>
      </c>
      <c r="B3952">
        <v>49.8</v>
      </c>
      <c r="C3952">
        <v>8.7454999999999998</v>
      </c>
      <c r="D3952" s="3">
        <v>15.66023</v>
      </c>
      <c r="E3952" s="1">
        <f>C3952*$V$2</f>
        <v>3.4982000000000002</v>
      </c>
      <c r="F3952" s="1">
        <f>D3952*$V$3</f>
        <v>62.640920000000001</v>
      </c>
      <c r="G3952" s="1">
        <f>(E3952+F3952)</f>
        <v>66.139120000000005</v>
      </c>
      <c r="H3952" s="1">
        <f>B3952*(1/3)</f>
        <v>16.599999999999998</v>
      </c>
      <c r="I3952" s="1">
        <f>IF((H3952-G3952)&gt;0, (H3952-G3952), (0))</f>
        <v>0</v>
      </c>
      <c r="J3952" s="1">
        <f>IF(I3952=0, G3952-H3952,0)</f>
        <v>49.539120000000011</v>
      </c>
      <c r="K3952" s="1">
        <f>I3952*1000/$V$5</f>
        <v>0</v>
      </c>
      <c r="L3952" s="1">
        <f>J3952*1000/$V$4</f>
        <v>887.79784946236578</v>
      </c>
      <c r="M3952" s="1">
        <f>L3952/$Y$4</f>
        <v>373.02430649679235</v>
      </c>
      <c r="N3952" s="1">
        <f>M3952*$Y$5</f>
        <v>522.2340290955093</v>
      </c>
      <c r="O3952" s="1" t="s">
        <v>0</v>
      </c>
      <c r="P3952" s="1" t="s">
        <v>0</v>
      </c>
      <c r="Q3952" s="1">
        <f>Q3951+K3952-L3952</f>
        <v>-49690.572091510716</v>
      </c>
      <c r="R3952">
        <f>Q3952*$V$5/1000</f>
        <v>-993.31453610929918</v>
      </c>
    </row>
    <row r="3953" spans="1:18" x14ac:dyDescent="0.25">
      <c r="A3953" s="4">
        <v>42900.624999990418</v>
      </c>
      <c r="B3953">
        <v>48.6</v>
      </c>
      <c r="C3953">
        <v>8.2000599999999988</v>
      </c>
      <c r="D3953" s="3">
        <v>12.359549999999999</v>
      </c>
      <c r="E3953" s="1">
        <f>C3953*$V$2</f>
        <v>3.2800239999999996</v>
      </c>
      <c r="F3953" s="1">
        <f>D3953*$V$3</f>
        <v>49.438199999999995</v>
      </c>
      <c r="G3953" s="1">
        <f>(E3953+F3953)</f>
        <v>52.718223999999992</v>
      </c>
      <c r="H3953" s="1">
        <f>B3953*(1/3)</f>
        <v>16.2</v>
      </c>
      <c r="I3953" s="1">
        <f>IF((H3953-G3953)&gt;0, (H3953-G3953), (0))</f>
        <v>0</v>
      </c>
      <c r="J3953" s="1">
        <f>IF(I3953=0, G3953-H3953,0)</f>
        <v>36.518223999999989</v>
      </c>
      <c r="K3953" s="1">
        <f>I3953*1000/$V$5</f>
        <v>0</v>
      </c>
      <c r="L3953" s="1">
        <f>J3953*1000/$V$4</f>
        <v>654.44845878136186</v>
      </c>
      <c r="M3953" s="1">
        <f>L3953/$Y$4</f>
        <v>274.97834402578229</v>
      </c>
      <c r="N3953" s="1">
        <f>M3953*$Y$5</f>
        <v>384.96968163609517</v>
      </c>
      <c r="O3953" s="1" t="s">
        <v>0</v>
      </c>
      <c r="P3953" s="1" t="s">
        <v>0</v>
      </c>
      <c r="Q3953" s="1">
        <f>Q3952+K3953-L3953</f>
        <v>-50345.02055029208</v>
      </c>
      <c r="R3953">
        <f>Q3953*$V$5/1000</f>
        <v>-1006.3969608003387</v>
      </c>
    </row>
    <row r="3954" spans="1:18" x14ac:dyDescent="0.25">
      <c r="A3954" s="4">
        <v>42900.666666657082</v>
      </c>
      <c r="B3954">
        <v>49.7</v>
      </c>
      <c r="C3954">
        <v>4.6581700000000001</v>
      </c>
      <c r="D3954" s="3">
        <v>10.304950000000002</v>
      </c>
      <c r="E3954" s="1">
        <f>C3954*$V$2</f>
        <v>1.8632680000000001</v>
      </c>
      <c r="F3954" s="1">
        <f>D3954*$V$3</f>
        <v>41.219800000000006</v>
      </c>
      <c r="G3954" s="1">
        <f>(E3954+F3954)</f>
        <v>43.083068000000004</v>
      </c>
      <c r="H3954" s="1">
        <f>B3954*(1/3)</f>
        <v>16.566666666666666</v>
      </c>
      <c r="I3954" s="1">
        <f>IF((H3954-G3954)&gt;0, (H3954-G3954), (0))</f>
        <v>0</v>
      </c>
      <c r="J3954" s="1">
        <f>IF(I3954=0, G3954-H3954,0)</f>
        <v>26.516401333333338</v>
      </c>
      <c r="K3954" s="1">
        <f>I3954*1000/$V$5</f>
        <v>0</v>
      </c>
      <c r="L3954" s="1">
        <f>J3954*1000/$V$4</f>
        <v>475.20432497013155</v>
      </c>
      <c r="M3954" s="1">
        <f>L3954/$Y$4</f>
        <v>199.66568276055949</v>
      </c>
      <c r="N3954" s="1">
        <f>M3954*$Y$5</f>
        <v>279.53195586478324</v>
      </c>
      <c r="O3954" s="1" t="s">
        <v>0</v>
      </c>
      <c r="P3954" s="1" t="s">
        <v>0</v>
      </c>
      <c r="Q3954" s="1">
        <f>Q3953+K3954-L3954</f>
        <v>-50820.224875262211</v>
      </c>
      <c r="R3954">
        <f>Q3954*$V$5/1000</f>
        <v>-1015.8962952564915</v>
      </c>
    </row>
    <row r="3955" spans="1:18" x14ac:dyDescent="0.25">
      <c r="A3955" s="4">
        <v>42900.708333323746</v>
      </c>
      <c r="B3955">
        <v>50.8</v>
      </c>
      <c r="C3955">
        <v>4.02163</v>
      </c>
      <c r="D3955" s="3">
        <v>5.61958</v>
      </c>
      <c r="E3955" s="1">
        <f>C3955*$V$2</f>
        <v>1.6086520000000002</v>
      </c>
      <c r="F3955" s="1">
        <f>D3955*$V$3</f>
        <v>22.47832</v>
      </c>
      <c r="G3955" s="1">
        <f>(E3955+F3955)</f>
        <v>24.086971999999999</v>
      </c>
      <c r="H3955" s="1">
        <f>B3955*(1/3)</f>
        <v>16.93333333333333</v>
      </c>
      <c r="I3955" s="1">
        <f>IF((H3955-G3955)&gt;0, (H3955-G3955), (0))</f>
        <v>0</v>
      </c>
      <c r="J3955" s="1">
        <f>IF(I3955=0, G3955-H3955,0)</f>
        <v>7.1536386666666694</v>
      </c>
      <c r="K3955" s="1">
        <f>I3955*1000/$V$5</f>
        <v>0</v>
      </c>
      <c r="L3955" s="1">
        <f>J3955*1000/$V$4</f>
        <v>128.20140979689373</v>
      </c>
      <c r="M3955" s="1">
        <f>L3955/$Y$4</f>
        <v>53.866138570123418</v>
      </c>
      <c r="N3955" s="1">
        <f>M3955*$Y$5</f>
        <v>75.412593998172781</v>
      </c>
      <c r="O3955" s="1" t="s">
        <v>0</v>
      </c>
      <c r="P3955" s="1" t="s">
        <v>0</v>
      </c>
      <c r="Q3955" s="1">
        <f>Q3954+K3955-L3955</f>
        <v>-50948.426285059104</v>
      </c>
      <c r="R3955">
        <f>Q3955*$V$5/1000</f>
        <v>-1018.4590414383314</v>
      </c>
    </row>
    <row r="3956" spans="1:18" x14ac:dyDescent="0.25">
      <c r="A3956" s="4">
        <v>42900.74999999041</v>
      </c>
      <c r="B3956">
        <v>50.1</v>
      </c>
      <c r="C3956">
        <v>4.47011</v>
      </c>
      <c r="D3956" s="3">
        <v>2.5386340000000001</v>
      </c>
      <c r="E3956" s="1">
        <f>C3956*$V$2</f>
        <v>1.7880440000000002</v>
      </c>
      <c r="F3956" s="1">
        <f>D3956*$V$3</f>
        <v>10.154536</v>
      </c>
      <c r="G3956" s="1">
        <f>(E3956+F3956)</f>
        <v>11.94258</v>
      </c>
      <c r="H3956" s="1">
        <f>B3956*(1/3)</f>
        <v>16.7</v>
      </c>
      <c r="I3956" s="1">
        <f>IF((H3956-G3956)&gt;0, (H3956-G3956), (0))</f>
        <v>4.7574199999999998</v>
      </c>
      <c r="J3956" s="1">
        <f>IF(I3956=0, G3956-H3956,0)</f>
        <v>0</v>
      </c>
      <c r="K3956" s="1">
        <f>I3956*1000/$V$5</f>
        <v>237.98999499749877</v>
      </c>
      <c r="L3956" s="1">
        <f>J3956*1000/$V$4</f>
        <v>0</v>
      </c>
      <c r="M3956" s="1">
        <f>L3956/$Y$4</f>
        <v>0</v>
      </c>
      <c r="N3956" s="1">
        <f>M3956*$Y$5</f>
        <v>0</v>
      </c>
      <c r="O3956" s="1" t="s">
        <v>0</v>
      </c>
      <c r="P3956" s="1" t="s">
        <v>0</v>
      </c>
      <c r="Q3956" s="1">
        <f>Q3955+K3956-L3956</f>
        <v>-50710.436290061603</v>
      </c>
      <c r="R3956">
        <f>Q3956*$V$5/1000</f>
        <v>-1013.7016214383314</v>
      </c>
    </row>
    <row r="3957" spans="1:18" x14ac:dyDescent="0.25">
      <c r="A3957" s="4">
        <v>42900.791666657075</v>
      </c>
      <c r="B3957">
        <v>49.4</v>
      </c>
      <c r="C3957">
        <v>2.9746999999999999</v>
      </c>
      <c r="D3957" s="3">
        <v>0.21221917000000001</v>
      </c>
      <c r="E3957" s="1">
        <f>C3957*$V$2</f>
        <v>1.18988</v>
      </c>
      <c r="F3957" s="1">
        <f>D3957*$V$3</f>
        <v>0.84887668000000005</v>
      </c>
      <c r="G3957" s="1">
        <f>(E3957+F3957)</f>
        <v>2.0387566800000001</v>
      </c>
      <c r="H3957" s="1">
        <f>B3957*(1/3)</f>
        <v>16.466666666666665</v>
      </c>
      <c r="I3957" s="1">
        <f>IF((H3957-G3957)&gt;0, (H3957-G3957), (0))</f>
        <v>14.427909986666664</v>
      </c>
      <c r="J3957" s="1">
        <f>IF(I3957=0, G3957-H3957,0)</f>
        <v>0</v>
      </c>
      <c r="K3957" s="1">
        <f>I3957*1000/$V$5</f>
        <v>721.75637752209434</v>
      </c>
      <c r="L3957" s="1">
        <f>J3957*1000/$V$4</f>
        <v>0</v>
      </c>
      <c r="M3957" s="1">
        <f>L3957/$Y$4</f>
        <v>0</v>
      </c>
      <c r="N3957" s="1">
        <f>M3957*$Y$5</f>
        <v>0</v>
      </c>
      <c r="O3957" s="1" t="s">
        <v>0</v>
      </c>
      <c r="P3957" s="1" t="s">
        <v>0</v>
      </c>
      <c r="Q3957" s="1">
        <f>Q3956+K3957-L3957</f>
        <v>-49988.679912539512</v>
      </c>
      <c r="R3957">
        <f>Q3957*$V$5/1000</f>
        <v>-999.27371145166478</v>
      </c>
    </row>
    <row r="3958" spans="1:18" x14ac:dyDescent="0.25">
      <c r="A3958" s="4">
        <v>42900.833333323739</v>
      </c>
      <c r="B3958">
        <v>50.3</v>
      </c>
      <c r="C3958">
        <v>2.2871100000000002</v>
      </c>
      <c r="D3958" s="3">
        <v>-7.0017200000000003E-3</v>
      </c>
      <c r="E3958" s="1">
        <f>C3958*$V$2</f>
        <v>0.9148440000000001</v>
      </c>
      <c r="F3958" s="1">
        <f>D3958*$V$3</f>
        <v>-2.8006880000000001E-2</v>
      </c>
      <c r="G3958" s="1">
        <f>(E3958+F3958)</f>
        <v>0.88683712000000015</v>
      </c>
      <c r="H3958" s="1">
        <f>B3958*(1/3)</f>
        <v>16.766666666666666</v>
      </c>
      <c r="I3958" s="1">
        <f>IF((H3958-G3958)&gt;0, (H3958-G3958), (0))</f>
        <v>15.879829546666665</v>
      </c>
      <c r="J3958" s="1">
        <f>IF(I3958=0, G3958-H3958,0)</f>
        <v>0</v>
      </c>
      <c r="K3958" s="1">
        <f>I3958*1000/$V$5</f>
        <v>794.38867166916782</v>
      </c>
      <c r="L3958" s="1">
        <f>J3958*1000/$V$4</f>
        <v>0</v>
      </c>
      <c r="M3958" s="1">
        <f>L3958/$Y$4</f>
        <v>0</v>
      </c>
      <c r="N3958" s="1">
        <f>M3958*$Y$5</f>
        <v>0</v>
      </c>
      <c r="O3958" s="1" t="s">
        <v>0</v>
      </c>
      <c r="P3958" s="1" t="s">
        <v>0</v>
      </c>
      <c r="Q3958" s="1">
        <f>Q3957+K3958-L3958</f>
        <v>-49194.291240870341</v>
      </c>
      <c r="R3958">
        <f>Q3958*$V$5/1000</f>
        <v>-983.39388190499812</v>
      </c>
    </row>
    <row r="3959" spans="1:18" x14ac:dyDescent="0.25">
      <c r="A3959" s="4">
        <v>42900.874999990403</v>
      </c>
      <c r="B3959">
        <v>53.5</v>
      </c>
      <c r="C3959">
        <v>2.2549399999999999</v>
      </c>
      <c r="D3959" s="3">
        <v>-7.0017200000000003E-3</v>
      </c>
      <c r="E3959" s="1">
        <f>C3959*$V$2</f>
        <v>0.901976</v>
      </c>
      <c r="F3959" s="1">
        <f>D3959*$V$3</f>
        <v>-2.8006880000000001E-2</v>
      </c>
      <c r="G3959" s="1">
        <f>(E3959+F3959)</f>
        <v>0.87396912000000004</v>
      </c>
      <c r="H3959" s="1">
        <f>B3959*(1/3)</f>
        <v>17.833333333333332</v>
      </c>
      <c r="I3959" s="1">
        <f>IF((H3959-G3959)&gt;0, (H3959-G3959), (0))</f>
        <v>16.95936421333333</v>
      </c>
      <c r="J3959" s="1">
        <f>IF(I3959=0, G3959-H3959,0)</f>
        <v>0</v>
      </c>
      <c r="K3959" s="1">
        <f>I3959*1000/$V$5</f>
        <v>848.39240687010169</v>
      </c>
      <c r="L3959" s="1">
        <f>J3959*1000/$V$4</f>
        <v>0</v>
      </c>
      <c r="M3959" s="1">
        <f>L3959/$Y$4</f>
        <v>0</v>
      </c>
      <c r="N3959" s="1">
        <f>M3959*$Y$5</f>
        <v>0</v>
      </c>
      <c r="O3959" s="1" t="s">
        <v>0</v>
      </c>
      <c r="P3959" s="1" t="s">
        <v>0</v>
      </c>
      <c r="Q3959" s="1">
        <f>Q3958+K3959-L3959</f>
        <v>-48345.89883400024</v>
      </c>
      <c r="R3959">
        <f>Q3959*$V$5/1000</f>
        <v>-966.43451769166472</v>
      </c>
    </row>
    <row r="3960" spans="1:18" x14ac:dyDescent="0.25">
      <c r="A3960" s="4">
        <v>42900.916666657067</v>
      </c>
      <c r="B3960">
        <v>51.2</v>
      </c>
      <c r="C3960">
        <v>2.76885</v>
      </c>
      <c r="D3960" s="3">
        <v>-7.0017200000000003E-3</v>
      </c>
      <c r="E3960" s="1">
        <f>C3960*$V$2</f>
        <v>1.10754</v>
      </c>
      <c r="F3960" s="1">
        <f>D3960*$V$3</f>
        <v>-2.8006880000000001E-2</v>
      </c>
      <c r="G3960" s="1">
        <f>(E3960+F3960)</f>
        <v>1.07953312</v>
      </c>
      <c r="H3960" s="1">
        <f>B3960*(1/3)</f>
        <v>17.066666666666666</v>
      </c>
      <c r="I3960" s="1">
        <f>IF((H3960-G3960)&gt;0, (H3960-G3960), (0))</f>
        <v>15.987133546666666</v>
      </c>
      <c r="J3960" s="1">
        <f>IF(I3960=0, G3960-H3960,0)</f>
        <v>0</v>
      </c>
      <c r="K3960" s="1">
        <f>I3960*1000/$V$5</f>
        <v>799.75655561113888</v>
      </c>
      <c r="L3960" s="1">
        <f>J3960*1000/$V$4</f>
        <v>0</v>
      </c>
      <c r="M3960" s="1">
        <f>L3960/$Y$4</f>
        <v>0</v>
      </c>
      <c r="N3960" s="1">
        <f>M3960*$Y$5</f>
        <v>0</v>
      </c>
      <c r="O3960" s="1" t="s">
        <v>0</v>
      </c>
      <c r="P3960" s="1" t="s">
        <v>0</v>
      </c>
      <c r="Q3960" s="1">
        <f>Q3959+K3960-L3960</f>
        <v>-47546.142278389103</v>
      </c>
      <c r="R3960">
        <f>Q3960*$V$5/1000</f>
        <v>-950.44738414499807</v>
      </c>
    </row>
    <row r="3961" spans="1:18" x14ac:dyDescent="0.25">
      <c r="A3961" s="4">
        <v>42900.958333323731</v>
      </c>
      <c r="B3961">
        <v>47.5</v>
      </c>
      <c r="C3961">
        <v>3.1288100000000001</v>
      </c>
      <c r="D3961" s="3">
        <v>-7.0017200000000003E-3</v>
      </c>
      <c r="E3961" s="1">
        <f>C3961*$V$2</f>
        <v>1.2515240000000001</v>
      </c>
      <c r="F3961" s="1">
        <f>D3961*$V$3</f>
        <v>-2.8006880000000001E-2</v>
      </c>
      <c r="G3961" s="1">
        <f>(E3961+F3961)</f>
        <v>1.2235171200000001</v>
      </c>
      <c r="H3961" s="1">
        <f>B3961*(1/3)</f>
        <v>15.833333333333332</v>
      </c>
      <c r="I3961" s="1">
        <f>IF((H3961-G3961)&gt;0, (H3961-G3961), (0))</f>
        <v>14.609816213333332</v>
      </c>
      <c r="J3961" s="1">
        <f>IF(I3961=0, G3961-H3961,0)</f>
        <v>0</v>
      </c>
      <c r="K3961" s="1">
        <f>I3961*1000/$V$5</f>
        <v>730.85623878605963</v>
      </c>
      <c r="L3961" s="1">
        <f>J3961*1000/$V$4</f>
        <v>0</v>
      </c>
      <c r="M3961" s="1">
        <f>L3961/$Y$4</f>
        <v>0</v>
      </c>
      <c r="N3961" s="1">
        <f>M3961*$Y$5</f>
        <v>0</v>
      </c>
      <c r="O3961" s="1">
        <f>SUM(N3938:N3961)</f>
        <v>3342.5257150889033</v>
      </c>
      <c r="P3961" s="1">
        <f>SUM(L3938:L3961)</f>
        <v>5682.2937156511362</v>
      </c>
      <c r="Q3961" s="1">
        <f>Q3960+K3961-L3961</f>
        <v>-46815.286039603045</v>
      </c>
      <c r="R3961">
        <f>Q3961*$V$5/1000</f>
        <v>-935.83756793166481</v>
      </c>
    </row>
    <row r="3962" spans="1:18" x14ac:dyDescent="0.25">
      <c r="A3962" s="4">
        <v>42900.999999990396</v>
      </c>
      <c r="B3962">
        <v>43.1</v>
      </c>
      <c r="C3962">
        <v>3.5776399999999997</v>
      </c>
      <c r="D3962" s="3">
        <v>-7.0017200000000003E-3</v>
      </c>
      <c r="E3962" s="1">
        <f>C3962*$V$2</f>
        <v>1.4310559999999999</v>
      </c>
      <c r="F3962" s="1">
        <f>D3962*$V$3</f>
        <v>-2.8006880000000001E-2</v>
      </c>
      <c r="G3962" s="1">
        <f>(E3962+F3962)</f>
        <v>1.4030491199999999</v>
      </c>
      <c r="H3962" s="1">
        <f>B3962*(1/3)</f>
        <v>14.366666666666667</v>
      </c>
      <c r="I3962" s="1">
        <f>IF((H3962-G3962)&gt;0, (H3962-G3962), (0))</f>
        <v>12.963617546666667</v>
      </c>
      <c r="J3962" s="1">
        <f>IF(I3962=0, G3962-H3962,0)</f>
        <v>0</v>
      </c>
      <c r="K3962" s="1">
        <f>I3962*1000/$V$5</f>
        <v>648.50512989828246</v>
      </c>
      <c r="L3962" s="1">
        <f>J3962*1000/$V$4</f>
        <v>0</v>
      </c>
      <c r="M3962" s="1">
        <f>L3962/$Y$4</f>
        <v>0</v>
      </c>
      <c r="N3962" s="1">
        <f>M3962*$Y$5</f>
        <v>0</v>
      </c>
      <c r="O3962" s="1" t="s">
        <v>0</v>
      </c>
      <c r="P3962" s="1" t="s">
        <v>0</v>
      </c>
      <c r="Q3962" s="1">
        <f>Q3961+K3962-L3962</f>
        <v>-46166.780909704765</v>
      </c>
      <c r="R3962">
        <f>Q3962*$V$5/1000</f>
        <v>-922.87395038499824</v>
      </c>
    </row>
    <row r="3963" spans="1:18" x14ac:dyDescent="0.25">
      <c r="A3963" s="4">
        <v>42901.04166665706</v>
      </c>
      <c r="B3963">
        <v>38.6</v>
      </c>
      <c r="C3963">
        <v>2.1930700000000001</v>
      </c>
      <c r="D3963" s="3">
        <v>-7.0017200000000003E-3</v>
      </c>
      <c r="E3963" s="1">
        <f>C3963*$V$2</f>
        <v>0.87722800000000012</v>
      </c>
      <c r="F3963" s="1">
        <f>D3963*$V$3</f>
        <v>-2.8006880000000001E-2</v>
      </c>
      <c r="G3963" s="1">
        <f>(E3963+F3963)</f>
        <v>0.84922112000000016</v>
      </c>
      <c r="H3963" s="1">
        <f>B3963*(1/3)</f>
        <v>12.866666666666667</v>
      </c>
      <c r="I3963" s="1">
        <f>IF((H3963-G3963)&gt;0, (H3963-G3963), (0))</f>
        <v>12.017445546666668</v>
      </c>
      <c r="J3963" s="1">
        <f>IF(I3963=0, G3963-H3963,0)</f>
        <v>0</v>
      </c>
      <c r="K3963" s="1">
        <f>I3963*1000/$V$5</f>
        <v>601.17286376521599</v>
      </c>
      <c r="L3963" s="1">
        <f>J3963*1000/$V$4</f>
        <v>0</v>
      </c>
      <c r="M3963" s="1">
        <f>L3963/$Y$4</f>
        <v>0</v>
      </c>
      <c r="N3963" s="1">
        <f>M3963*$Y$5</f>
        <v>0</v>
      </c>
      <c r="O3963" s="1" t="s">
        <v>0</v>
      </c>
      <c r="P3963" s="1" t="s">
        <v>0</v>
      </c>
      <c r="Q3963" s="1">
        <f>Q3962+K3963-L3963</f>
        <v>-45565.608045939545</v>
      </c>
      <c r="R3963">
        <f>Q3963*$V$5/1000</f>
        <v>-910.85650483833149</v>
      </c>
    </row>
    <row r="3964" spans="1:18" x14ac:dyDescent="0.25">
      <c r="A3964" s="4">
        <v>42901.083333323724</v>
      </c>
      <c r="B3964">
        <v>41.5</v>
      </c>
      <c r="C3964">
        <v>3.3557899999999998</v>
      </c>
      <c r="D3964" s="3">
        <v>-7.0017200000000003E-3</v>
      </c>
      <c r="E3964" s="1">
        <f>C3964*$V$2</f>
        <v>1.3423160000000001</v>
      </c>
      <c r="F3964" s="1">
        <f>D3964*$V$3</f>
        <v>-2.8006880000000001E-2</v>
      </c>
      <c r="G3964" s="1">
        <f>(E3964+F3964)</f>
        <v>1.3143091200000001</v>
      </c>
      <c r="H3964" s="1">
        <f>B3964*(1/3)</f>
        <v>13.833333333333332</v>
      </c>
      <c r="I3964" s="1">
        <f>IF((H3964-G3964)&gt;0, (H3964-G3964), (0))</f>
        <v>12.519024213333331</v>
      </c>
      <c r="J3964" s="1">
        <f>IF(I3964=0, G3964-H3964,0)</f>
        <v>0</v>
      </c>
      <c r="K3964" s="1">
        <f>I3964*1000/$V$5</f>
        <v>626.26434283808567</v>
      </c>
      <c r="L3964" s="1">
        <f>J3964*1000/$V$4</f>
        <v>0</v>
      </c>
      <c r="M3964" s="1">
        <f>L3964/$Y$4</f>
        <v>0</v>
      </c>
      <c r="N3964" s="1">
        <f>M3964*$Y$5</f>
        <v>0</v>
      </c>
      <c r="O3964" s="1" t="s">
        <v>0</v>
      </c>
      <c r="P3964" s="1" t="s">
        <v>0</v>
      </c>
      <c r="Q3964" s="1">
        <f>Q3963+K3964-L3964</f>
        <v>-44939.343703101462</v>
      </c>
      <c r="R3964">
        <f>Q3964*$V$5/1000</f>
        <v>-898.33748062499808</v>
      </c>
    </row>
    <row r="3965" spans="1:18" x14ac:dyDescent="0.25">
      <c r="A3965" s="4">
        <v>42901.124999990388</v>
      </c>
      <c r="B3965">
        <v>38</v>
      </c>
      <c r="C3965">
        <v>2.6097700000000001</v>
      </c>
      <c r="D3965" s="3">
        <v>-7.0017200000000003E-3</v>
      </c>
      <c r="E3965" s="1">
        <f>C3965*$V$2</f>
        <v>1.0439080000000001</v>
      </c>
      <c r="F3965" s="1">
        <f>D3965*$V$3</f>
        <v>-2.8006880000000001E-2</v>
      </c>
      <c r="G3965" s="1">
        <f>(E3965+F3965)</f>
        <v>1.0159011200000001</v>
      </c>
      <c r="H3965" s="1">
        <f>B3965*(1/3)</f>
        <v>12.666666666666666</v>
      </c>
      <c r="I3965" s="1">
        <f>IF((H3965-G3965)&gt;0, (H3965-G3965), (0))</f>
        <v>11.650765546666666</v>
      </c>
      <c r="J3965" s="1">
        <f>IF(I3965=0, G3965-H3965,0)</f>
        <v>0</v>
      </c>
      <c r="K3965" s="1">
        <f>I3965*1000/$V$5</f>
        <v>582.82969217942309</v>
      </c>
      <c r="L3965" s="1">
        <f>J3965*1000/$V$4</f>
        <v>0</v>
      </c>
      <c r="M3965" s="1">
        <f>L3965/$Y$4</f>
        <v>0</v>
      </c>
      <c r="N3965" s="1">
        <f>M3965*$Y$5</f>
        <v>0</v>
      </c>
      <c r="O3965" s="1" t="s">
        <v>0</v>
      </c>
      <c r="P3965" s="1" t="s">
        <v>0</v>
      </c>
      <c r="Q3965" s="1">
        <f>Q3964+K3965-L3965</f>
        <v>-44356.514010922037</v>
      </c>
      <c r="R3965">
        <f>Q3965*$V$5/1000</f>
        <v>-886.68671507833142</v>
      </c>
    </row>
    <row r="3966" spans="1:18" x14ac:dyDescent="0.25">
      <c r="A3966" s="4">
        <v>42901.166666657053</v>
      </c>
      <c r="B3966">
        <v>37.299999999999997</v>
      </c>
      <c r="C3966">
        <v>3.1475200000000001</v>
      </c>
      <c r="D3966" s="3">
        <v>-7.0017200000000003E-3</v>
      </c>
      <c r="E3966" s="1">
        <f>C3966*$V$2</f>
        <v>1.2590080000000001</v>
      </c>
      <c r="F3966" s="1">
        <f>D3966*$V$3</f>
        <v>-2.8006880000000001E-2</v>
      </c>
      <c r="G3966" s="1">
        <f>(E3966+F3966)</f>
        <v>1.2310011200000002</v>
      </c>
      <c r="H3966" s="1">
        <f>B3966*(1/3)</f>
        <v>12.433333333333332</v>
      </c>
      <c r="I3966" s="1">
        <f>IF((H3966-G3966)&gt;0, (H3966-G3966), (0))</f>
        <v>11.202332213333332</v>
      </c>
      <c r="J3966" s="1">
        <f>IF(I3966=0, G3966-H3966,0)</f>
        <v>0</v>
      </c>
      <c r="K3966" s="1">
        <f>I3966*1000/$V$5</f>
        <v>560.39680907120226</v>
      </c>
      <c r="L3966" s="1">
        <f>J3966*1000/$V$4</f>
        <v>0</v>
      </c>
      <c r="M3966" s="1">
        <f>L3966/$Y$4</f>
        <v>0</v>
      </c>
      <c r="N3966" s="1">
        <f>M3966*$Y$5</f>
        <v>0</v>
      </c>
      <c r="O3966" s="1" t="s">
        <v>0</v>
      </c>
      <c r="P3966" s="1" t="s">
        <v>0</v>
      </c>
      <c r="Q3966" s="1">
        <f>Q3965+K3966-L3966</f>
        <v>-43796.117201850837</v>
      </c>
      <c r="R3966">
        <f>Q3966*$V$5/1000</f>
        <v>-875.48438286499822</v>
      </c>
    </row>
    <row r="3967" spans="1:18" x14ac:dyDescent="0.25">
      <c r="A3967" s="4">
        <v>42901.208333323717</v>
      </c>
      <c r="B3967">
        <v>37.299999999999997</v>
      </c>
      <c r="C3967">
        <v>2.8604000000000003</v>
      </c>
      <c r="D3967" s="3">
        <v>-7.0017200000000003E-3</v>
      </c>
      <c r="E3967" s="1">
        <f>C3967*$V$2</f>
        <v>1.1441600000000001</v>
      </c>
      <c r="F3967" s="1">
        <f>D3967*$V$3</f>
        <v>-2.8006880000000001E-2</v>
      </c>
      <c r="G3967" s="1">
        <f>(E3967+F3967)</f>
        <v>1.1161531200000001</v>
      </c>
      <c r="H3967" s="1">
        <f>B3967*(1/3)</f>
        <v>12.433333333333332</v>
      </c>
      <c r="I3967" s="1">
        <f>IF((H3967-G3967)&gt;0, (H3967-G3967), (0))</f>
        <v>11.317180213333332</v>
      </c>
      <c r="J3967" s="1">
        <f>IF(I3967=0, G3967-H3967,0)</f>
        <v>0</v>
      </c>
      <c r="K3967" s="1">
        <f>I3967*1000/$V$5</f>
        <v>566.14208170752033</v>
      </c>
      <c r="L3967" s="1">
        <f>J3967*1000/$V$4</f>
        <v>0</v>
      </c>
      <c r="M3967" s="1">
        <f>L3967/$Y$4</f>
        <v>0</v>
      </c>
      <c r="N3967" s="1">
        <f>M3967*$Y$5</f>
        <v>0</v>
      </c>
      <c r="O3967" s="1" t="s">
        <v>0</v>
      </c>
      <c r="P3967" s="1" t="s">
        <v>0</v>
      </c>
      <c r="Q3967" s="1">
        <f>Q3966+K3967-L3967</f>
        <v>-43229.975120143317</v>
      </c>
      <c r="R3967">
        <f>Q3967*$V$5/1000</f>
        <v>-864.16720265166487</v>
      </c>
    </row>
    <row r="3968" spans="1:18" x14ac:dyDescent="0.25">
      <c r="A3968" s="4">
        <v>42901.249999990381</v>
      </c>
      <c r="B3968">
        <v>35</v>
      </c>
      <c r="C3968">
        <v>2.9182399999999999</v>
      </c>
      <c r="D3968" s="3">
        <v>-7.0017200000000003E-3</v>
      </c>
      <c r="E3968" s="1">
        <f>C3968*$V$2</f>
        <v>1.1672960000000001</v>
      </c>
      <c r="F3968" s="1">
        <f>D3968*$V$3</f>
        <v>-2.8006880000000001E-2</v>
      </c>
      <c r="G3968" s="1">
        <f>(E3968+F3968)</f>
        <v>1.1392891200000002</v>
      </c>
      <c r="H3968" s="1">
        <f>B3968*(1/3)</f>
        <v>11.666666666666666</v>
      </c>
      <c r="I3968" s="1">
        <f>IF((H3968-G3968)&gt;0, (H3968-G3968), (0))</f>
        <v>10.527377546666665</v>
      </c>
      <c r="J3968" s="1">
        <f>IF(I3968=0, G3968-H3968,0)</f>
        <v>0</v>
      </c>
      <c r="K3968" s="1">
        <f>I3968*1000/$V$5</f>
        <v>526.63219343004835</v>
      </c>
      <c r="L3968" s="1">
        <f>J3968*1000/$V$4</f>
        <v>0</v>
      </c>
      <c r="M3968" s="1">
        <f>L3968/$Y$4</f>
        <v>0</v>
      </c>
      <c r="N3968" s="1">
        <f>M3968*$Y$5</f>
        <v>0</v>
      </c>
      <c r="O3968" s="1" t="s">
        <v>0</v>
      </c>
      <c r="P3968" s="1" t="s">
        <v>0</v>
      </c>
      <c r="Q3968" s="1">
        <f>Q3967+K3968-L3968</f>
        <v>-42703.342926713267</v>
      </c>
      <c r="R3968">
        <f>Q3968*$V$5/1000</f>
        <v>-853.63982510499818</v>
      </c>
    </row>
    <row r="3969" spans="1:18" x14ac:dyDescent="0.25">
      <c r="A3969" s="4">
        <v>42901.291666657045</v>
      </c>
      <c r="B3969">
        <v>35.200000000000003</v>
      </c>
      <c r="C3969">
        <v>2.2279200000000001</v>
      </c>
      <c r="D3969" s="3">
        <v>0.72304999999999997</v>
      </c>
      <c r="E3969" s="1">
        <f>C3969*$V$2</f>
        <v>0.89116800000000007</v>
      </c>
      <c r="F3969" s="1">
        <f>D3969*$V$3</f>
        <v>2.8921999999999999</v>
      </c>
      <c r="G3969" s="1">
        <f>(E3969+F3969)</f>
        <v>3.7833679999999998</v>
      </c>
      <c r="H3969" s="1">
        <f>B3969*(1/3)</f>
        <v>11.733333333333334</v>
      </c>
      <c r="I3969" s="1">
        <f>IF((H3969-G3969)&gt;0, (H3969-G3969), (0))</f>
        <v>7.9499653333333349</v>
      </c>
      <c r="J3969" s="1">
        <f>IF(I3969=0, G3969-H3969,0)</f>
        <v>0</v>
      </c>
      <c r="K3969" s="1">
        <f>I3969*1000/$V$5</f>
        <v>397.69711522427889</v>
      </c>
      <c r="L3969" s="1">
        <f>J3969*1000/$V$4</f>
        <v>0</v>
      </c>
      <c r="M3969" s="1">
        <f>L3969/$Y$4</f>
        <v>0</v>
      </c>
      <c r="N3969" s="1">
        <f>M3969*$Y$5</f>
        <v>0</v>
      </c>
      <c r="O3969" s="1" t="s">
        <v>0</v>
      </c>
      <c r="P3969" s="1" t="s">
        <v>0</v>
      </c>
      <c r="Q3969" s="1">
        <f>Q3968+K3969-L3969</f>
        <v>-42305.64581148899</v>
      </c>
      <c r="R3969">
        <f>Q3969*$V$5/1000</f>
        <v>-845.68985977166483</v>
      </c>
    </row>
    <row r="3970" spans="1:18" x14ac:dyDescent="0.25">
      <c r="A3970" s="4">
        <v>42901.33333332371</v>
      </c>
      <c r="B3970">
        <v>38.700000000000003</v>
      </c>
      <c r="C3970">
        <v>2.0373399999999999</v>
      </c>
      <c r="D3970" s="3">
        <v>3.1774200000000001</v>
      </c>
      <c r="E3970" s="1">
        <f>C3970*$V$2</f>
        <v>0.81493599999999999</v>
      </c>
      <c r="F3970" s="1">
        <f>D3970*$V$3</f>
        <v>12.709680000000001</v>
      </c>
      <c r="G3970" s="1">
        <f>(E3970+F3970)</f>
        <v>13.524616</v>
      </c>
      <c r="H3970" s="1">
        <f>B3970*(1/3)</f>
        <v>12.9</v>
      </c>
      <c r="I3970" s="1">
        <f>IF((H3970-G3970)&gt;0, (H3970-G3970), (0))</f>
        <v>0</v>
      </c>
      <c r="J3970" s="1">
        <f>IF(I3970=0, G3970-H3970,0)</f>
        <v>0.62461599999999962</v>
      </c>
      <c r="K3970" s="1">
        <f>I3970*1000/$V$5</f>
        <v>0</v>
      </c>
      <c r="L3970" s="1">
        <f>J3970*1000/$V$4</f>
        <v>11.193835125448024</v>
      </c>
      <c r="M3970" s="1">
        <f>L3970/$Y$4</f>
        <v>4.7032920695159763</v>
      </c>
      <c r="N3970" s="1">
        <f>M3970*$Y$5</f>
        <v>6.5846088973223669</v>
      </c>
      <c r="O3970" s="1" t="s">
        <v>0</v>
      </c>
      <c r="P3970" s="1" t="s">
        <v>0</v>
      </c>
      <c r="Q3970" s="1">
        <f>Q3969+K3970-L3970</f>
        <v>-42316.83964661444</v>
      </c>
      <c r="R3970">
        <f>Q3970*$V$5/1000</f>
        <v>-845.91362453582258</v>
      </c>
    </row>
    <row r="3971" spans="1:18" x14ac:dyDescent="0.25">
      <c r="A3971" s="4">
        <v>42901.374999990374</v>
      </c>
      <c r="B3971">
        <v>41.5</v>
      </c>
      <c r="C3971">
        <v>1.35304</v>
      </c>
      <c r="D3971" s="3">
        <v>5.3970500000000001</v>
      </c>
      <c r="E3971" s="1">
        <f>C3971*$V$2</f>
        <v>0.54121600000000003</v>
      </c>
      <c r="F3971" s="1">
        <f>D3971*$V$3</f>
        <v>21.588200000000001</v>
      </c>
      <c r="G3971" s="1">
        <f>(E3971+F3971)</f>
        <v>22.129415999999999</v>
      </c>
      <c r="H3971" s="1">
        <f>B3971*(1/3)</f>
        <v>13.833333333333332</v>
      </c>
      <c r="I3971" s="1">
        <f>IF((H3971-G3971)&gt;0, (H3971-G3971), (0))</f>
        <v>0</v>
      </c>
      <c r="J3971" s="1">
        <f>IF(I3971=0, G3971-H3971,0)</f>
        <v>8.2960826666666669</v>
      </c>
      <c r="K3971" s="1">
        <f>I3971*1000/$V$5</f>
        <v>0</v>
      </c>
      <c r="L3971" s="1">
        <f>J3971*1000/$V$4</f>
        <v>148.67531660692953</v>
      </c>
      <c r="M3971" s="1">
        <f>L3971/$Y$4</f>
        <v>62.468620423079635</v>
      </c>
      <c r="N3971" s="1">
        <f>M3971*$Y$5</f>
        <v>87.456068592311482</v>
      </c>
      <c r="O3971" s="1" t="s">
        <v>0</v>
      </c>
      <c r="P3971" s="1" t="s">
        <v>0</v>
      </c>
      <c r="Q3971" s="1">
        <f>Q3970+K3971-L3971</f>
        <v>-42465.514963221372</v>
      </c>
      <c r="R3971">
        <f>Q3971*$V$5/1000</f>
        <v>-848.88564411479513</v>
      </c>
    </row>
    <row r="3972" spans="1:18" x14ac:dyDescent="0.25">
      <c r="A3972" s="4">
        <v>42901.416666657038</v>
      </c>
      <c r="B3972">
        <v>45.6</v>
      </c>
      <c r="C3972">
        <v>1.8184100000000001</v>
      </c>
      <c r="D3972" s="3">
        <v>13.73659</v>
      </c>
      <c r="E3972" s="1">
        <f>C3972*$V$2</f>
        <v>0.72736400000000012</v>
      </c>
      <c r="F3972" s="1">
        <f>D3972*$V$3</f>
        <v>54.946359999999999</v>
      </c>
      <c r="G3972" s="1">
        <f>(E3972+F3972)</f>
        <v>55.673724</v>
      </c>
      <c r="H3972" s="1">
        <f>B3972*(1/3)</f>
        <v>15.2</v>
      </c>
      <c r="I3972" s="1">
        <f>IF((H3972-G3972)&gt;0, (H3972-G3972), (0))</f>
        <v>0</v>
      </c>
      <c r="J3972" s="1">
        <f>IF(I3972=0, G3972-H3972,0)</f>
        <v>40.473724000000004</v>
      </c>
      <c r="K3972" s="1">
        <f>I3972*1000/$V$5</f>
        <v>0</v>
      </c>
      <c r="L3972" s="1">
        <f>J3972*1000/$V$4</f>
        <v>725.33555555555563</v>
      </c>
      <c r="M3972" s="1">
        <f>L3972/$Y$4</f>
        <v>304.76283846872087</v>
      </c>
      <c r="N3972" s="1">
        <f>M3972*$Y$5</f>
        <v>426.66797385620919</v>
      </c>
      <c r="O3972" s="1" t="s">
        <v>0</v>
      </c>
      <c r="P3972" s="1" t="s">
        <v>0</v>
      </c>
      <c r="Q3972" s="1">
        <f>Q3971+K3972-L3972</f>
        <v>-43190.850518776926</v>
      </c>
      <c r="R3972">
        <f>Q3972*$V$5/1000</f>
        <v>-863.3851018703507</v>
      </c>
    </row>
    <row r="3973" spans="1:18" x14ac:dyDescent="0.25">
      <c r="A3973" s="4">
        <v>42901.458333323702</v>
      </c>
      <c r="B3973">
        <v>47</v>
      </c>
      <c r="C3973">
        <v>2.39167</v>
      </c>
      <c r="D3973" s="3">
        <v>16.980990000000002</v>
      </c>
      <c r="E3973" s="1">
        <f>C3973*$V$2</f>
        <v>0.95666800000000007</v>
      </c>
      <c r="F3973" s="1">
        <f>D3973*$V$3</f>
        <v>67.923960000000008</v>
      </c>
      <c r="G3973" s="1">
        <f>(E3973+F3973)</f>
        <v>68.880628000000002</v>
      </c>
      <c r="H3973" s="1">
        <f>B3973*(1/3)</f>
        <v>15.666666666666666</v>
      </c>
      <c r="I3973" s="1">
        <f>IF((H3973-G3973)&gt;0, (H3973-G3973), (0))</f>
        <v>0</v>
      </c>
      <c r="J3973" s="1">
        <f>IF(I3973=0, G3973-H3973,0)</f>
        <v>53.213961333333337</v>
      </c>
      <c r="K3973" s="1">
        <f>I3973*1000/$V$5</f>
        <v>0</v>
      </c>
      <c r="L3973" s="1">
        <f>J3973*1000/$V$4</f>
        <v>953.65522102747923</v>
      </c>
      <c r="M3973" s="1">
        <f>L3973/$Y$4</f>
        <v>400.69547101994925</v>
      </c>
      <c r="N3973" s="1">
        <f>M3973*$Y$5</f>
        <v>560.97365942792896</v>
      </c>
      <c r="O3973" s="1" t="s">
        <v>0</v>
      </c>
      <c r="P3973" s="1" t="s">
        <v>0</v>
      </c>
      <c r="Q3973" s="1">
        <f>Q3972+K3973-L3973</f>
        <v>-44144.505739804408</v>
      </c>
      <c r="R3973">
        <f>Q3973*$V$5/1000</f>
        <v>-882.44866973869</v>
      </c>
    </row>
    <row r="3974" spans="1:18" x14ac:dyDescent="0.25">
      <c r="A3974" s="4">
        <v>42901.499999990367</v>
      </c>
      <c r="B3974">
        <v>48.7</v>
      </c>
      <c r="C3974">
        <v>3.8080700000000003</v>
      </c>
      <c r="D3974" s="3">
        <v>12.990029999999999</v>
      </c>
      <c r="E3974" s="1">
        <f>C3974*$V$2</f>
        <v>1.5232280000000002</v>
      </c>
      <c r="F3974" s="1">
        <f>D3974*$V$3</f>
        <v>51.960119999999996</v>
      </c>
      <c r="G3974" s="1">
        <f>(E3974+F3974)</f>
        <v>53.483347999999999</v>
      </c>
      <c r="H3974" s="1">
        <f>B3974*(1/3)</f>
        <v>16.233333333333334</v>
      </c>
      <c r="I3974" s="1">
        <f>IF((H3974-G3974)&gt;0, (H3974-G3974), (0))</f>
        <v>0</v>
      </c>
      <c r="J3974" s="1">
        <f>IF(I3974=0, G3974-H3974,0)</f>
        <v>37.250014666666665</v>
      </c>
      <c r="K3974" s="1">
        <f>I3974*1000/$V$5</f>
        <v>0</v>
      </c>
      <c r="L3974" s="1">
        <f>J3974*1000/$V$4</f>
        <v>667.56298685782554</v>
      </c>
      <c r="M3974" s="1">
        <f>L3974/$Y$4</f>
        <v>280.48864994026286</v>
      </c>
      <c r="N3974" s="1">
        <f>M3974*$Y$5</f>
        <v>392.68410991636796</v>
      </c>
      <c r="O3974" s="1" t="s">
        <v>0</v>
      </c>
      <c r="P3974" s="1" t="s">
        <v>0</v>
      </c>
      <c r="Q3974" s="1">
        <f>Q3973+K3974-L3974</f>
        <v>-44812.068726662234</v>
      </c>
      <c r="R3974">
        <f>Q3974*$V$5/1000</f>
        <v>-895.79325384597792</v>
      </c>
    </row>
    <row r="3975" spans="1:18" x14ac:dyDescent="0.25">
      <c r="A3975" s="4">
        <v>42901.541666657031</v>
      </c>
      <c r="B3975">
        <v>48.8</v>
      </c>
      <c r="C3975">
        <v>3.0171000000000001</v>
      </c>
      <c r="D3975" s="3">
        <v>15.73639</v>
      </c>
      <c r="E3975" s="1">
        <f>C3975*$V$2</f>
        <v>1.2068400000000001</v>
      </c>
      <c r="F3975" s="1">
        <f>D3975*$V$3</f>
        <v>62.94556</v>
      </c>
      <c r="G3975" s="1">
        <f>(E3975+F3975)</f>
        <v>64.1524</v>
      </c>
      <c r="H3975" s="1">
        <f>B3975*(1/3)</f>
        <v>16.266666666666666</v>
      </c>
      <c r="I3975" s="1">
        <f>IF((H3975-G3975)&gt;0, (H3975-G3975), (0))</f>
        <v>0</v>
      </c>
      <c r="J3975" s="1">
        <f>IF(I3975=0, G3975-H3975,0)</f>
        <v>47.885733333333334</v>
      </c>
      <c r="K3975" s="1">
        <f>I3975*1000/$V$5</f>
        <v>0</v>
      </c>
      <c r="L3975" s="1">
        <f>J3975*1000/$V$4</f>
        <v>858.16726403823191</v>
      </c>
      <c r="M3975" s="1">
        <f>L3975/$Y$4</f>
        <v>360.57448068833276</v>
      </c>
      <c r="N3975" s="1">
        <f>M3975*$Y$5</f>
        <v>504.80427296366582</v>
      </c>
      <c r="O3975" s="1" t="s">
        <v>0</v>
      </c>
      <c r="P3975" s="1" t="s">
        <v>0</v>
      </c>
      <c r="Q3975" s="1">
        <f>Q3974+K3975-L3975</f>
        <v>-45670.235990700465</v>
      </c>
      <c r="R3975">
        <f>Q3975*$V$5/1000</f>
        <v>-912.94801745410211</v>
      </c>
    </row>
    <row r="3976" spans="1:18" x14ac:dyDescent="0.25">
      <c r="A3976" s="4">
        <v>42901.583333323695</v>
      </c>
      <c r="B3976">
        <v>49.2</v>
      </c>
      <c r="C3976">
        <v>2.7968999999999999</v>
      </c>
      <c r="D3976" s="3">
        <v>15.652280000000001</v>
      </c>
      <c r="E3976" s="1">
        <f>C3976*$V$2</f>
        <v>1.11876</v>
      </c>
      <c r="F3976" s="1">
        <f>D3976*$V$3</f>
        <v>62.609120000000004</v>
      </c>
      <c r="G3976" s="1">
        <f>(E3976+F3976)</f>
        <v>63.727880000000006</v>
      </c>
      <c r="H3976" s="1">
        <f>B3976*(1/3)</f>
        <v>16.399999999999999</v>
      </c>
      <c r="I3976" s="1">
        <f>IF((H3976-G3976)&gt;0, (H3976-G3976), (0))</f>
        <v>0</v>
      </c>
      <c r="J3976" s="1">
        <f>IF(I3976=0, G3976-H3976,0)</f>
        <v>47.327880000000007</v>
      </c>
      <c r="K3976" s="1">
        <f>I3976*1000/$V$5</f>
        <v>0</v>
      </c>
      <c r="L3976" s="1">
        <f>J3976*1000/$V$4</f>
        <v>848.16989247311835</v>
      </c>
      <c r="M3976" s="1">
        <f>L3976/$Y$4</f>
        <v>356.37390440046994</v>
      </c>
      <c r="N3976" s="1">
        <f>M3976*$Y$5</f>
        <v>498.92346616065788</v>
      </c>
      <c r="O3976" s="1" t="s">
        <v>0</v>
      </c>
      <c r="P3976" s="1" t="s">
        <v>0</v>
      </c>
      <c r="Q3976" s="1">
        <f>Q3975+K3976-L3976</f>
        <v>-46518.405883173582</v>
      </c>
      <c r="R3976">
        <f>Q3976*$V$5/1000</f>
        <v>-929.90293360463988</v>
      </c>
    </row>
    <row r="3977" spans="1:18" x14ac:dyDescent="0.25">
      <c r="A3977" s="4">
        <v>42901.624999990359</v>
      </c>
      <c r="B3977">
        <v>49.6</v>
      </c>
      <c r="C3977">
        <v>1.8276300000000001</v>
      </c>
      <c r="D3977" s="3">
        <v>13.334540000000001</v>
      </c>
      <c r="E3977" s="1">
        <f>C3977*$V$2</f>
        <v>0.73105200000000004</v>
      </c>
      <c r="F3977" s="1">
        <f>D3977*$V$3</f>
        <v>53.338160000000002</v>
      </c>
      <c r="G3977" s="1">
        <f>(E3977+F3977)</f>
        <v>54.069212</v>
      </c>
      <c r="H3977" s="1">
        <f>B3977*(1/3)</f>
        <v>16.533333333333331</v>
      </c>
      <c r="I3977" s="1">
        <f>IF((H3977-G3977)&gt;0, (H3977-G3977), (0))</f>
        <v>0</v>
      </c>
      <c r="J3977" s="1">
        <f>IF(I3977=0, G3977-H3977,0)</f>
        <v>37.535878666666669</v>
      </c>
      <c r="K3977" s="1">
        <f>I3977*1000/$V$5</f>
        <v>0</v>
      </c>
      <c r="L3977" s="1">
        <f>J3977*1000/$V$4</f>
        <v>672.68599761051382</v>
      </c>
      <c r="M3977" s="1">
        <f>L3977/$Y$4</f>
        <v>282.64117546660248</v>
      </c>
      <c r="N3977" s="1">
        <f>M3977*$Y$5</f>
        <v>395.69764565324346</v>
      </c>
      <c r="O3977" s="1" t="s">
        <v>0</v>
      </c>
      <c r="P3977" s="1" t="s">
        <v>0</v>
      </c>
      <c r="Q3977" s="1">
        <f>Q3976+K3977-L3977</f>
        <v>-47191.091880784094</v>
      </c>
      <c r="R3977">
        <f>Q3977*$V$5/1000</f>
        <v>-943.34992669687392</v>
      </c>
    </row>
    <row r="3978" spans="1:18" x14ac:dyDescent="0.25">
      <c r="A3978" s="4">
        <v>42901.666666657024</v>
      </c>
      <c r="B3978">
        <v>49.9</v>
      </c>
      <c r="C3978">
        <v>1.7115499999999999</v>
      </c>
      <c r="D3978" s="3">
        <v>12.206110000000001</v>
      </c>
      <c r="E3978" s="1">
        <f>C3978*$V$2</f>
        <v>0.68462000000000001</v>
      </c>
      <c r="F3978" s="1">
        <f>D3978*$V$3</f>
        <v>48.824440000000003</v>
      </c>
      <c r="G3978" s="1">
        <f>(E3978+F3978)</f>
        <v>49.509060000000005</v>
      </c>
      <c r="H3978" s="1">
        <f>B3978*(1/3)</f>
        <v>16.633333333333333</v>
      </c>
      <c r="I3978" s="1">
        <f>IF((H3978-G3978)&gt;0, (H3978-G3978), (0))</f>
        <v>0</v>
      </c>
      <c r="J3978" s="1">
        <f>IF(I3978=0, G3978-H3978,0)</f>
        <v>32.875726666666672</v>
      </c>
      <c r="K3978" s="1">
        <f>I3978*1000/$V$5</f>
        <v>0</v>
      </c>
      <c r="L3978" s="1">
        <f>J3978*1000/$V$4</f>
        <v>589.17072879330954</v>
      </c>
      <c r="M3978" s="1">
        <f>L3978/$Y$4</f>
        <v>247.55072638374352</v>
      </c>
      <c r="N3978" s="1">
        <f>M3978*$Y$5</f>
        <v>346.57101693724093</v>
      </c>
      <c r="O3978" s="1" t="s">
        <v>0</v>
      </c>
      <c r="P3978" s="1" t="s">
        <v>0</v>
      </c>
      <c r="Q3978" s="1">
        <f>Q3977+K3978-L3978</f>
        <v>-47780.262609577403</v>
      </c>
      <c r="R3978">
        <f>Q3978*$V$5/1000</f>
        <v>-955.12744956545214</v>
      </c>
    </row>
    <row r="3979" spans="1:18" x14ac:dyDescent="0.25">
      <c r="A3979" s="4">
        <v>42901.708333323688</v>
      </c>
      <c r="B3979">
        <v>48.2</v>
      </c>
      <c r="C3979">
        <v>1.7253399999999999</v>
      </c>
      <c r="D3979" s="3">
        <v>7.4402499999999998</v>
      </c>
      <c r="E3979" s="1">
        <f>C3979*$V$2</f>
        <v>0.69013599999999997</v>
      </c>
      <c r="F3979" s="1">
        <f>D3979*$V$3</f>
        <v>29.760999999999999</v>
      </c>
      <c r="G3979" s="1">
        <f>(E3979+F3979)</f>
        <v>30.451135999999998</v>
      </c>
      <c r="H3979" s="1">
        <f>B3979*(1/3)</f>
        <v>16.066666666666666</v>
      </c>
      <c r="I3979" s="1">
        <f>IF((H3979-G3979)&gt;0, (H3979-G3979), (0))</f>
        <v>0</v>
      </c>
      <c r="J3979" s="1">
        <f>IF(I3979=0, G3979-H3979,0)</f>
        <v>14.384469333333332</v>
      </c>
      <c r="K3979" s="1">
        <f>I3979*1000/$V$5</f>
        <v>0</v>
      </c>
      <c r="L3979" s="1">
        <f>J3979*1000/$V$4</f>
        <v>257.78618876941459</v>
      </c>
      <c r="M3979" s="1">
        <f>L3979/$Y$4</f>
        <v>108.31352469303134</v>
      </c>
      <c r="N3979" s="1">
        <f>M3979*$Y$5</f>
        <v>151.63893457024386</v>
      </c>
      <c r="O3979" s="1" t="s">
        <v>0</v>
      </c>
      <c r="P3979" s="1" t="s">
        <v>0</v>
      </c>
      <c r="Q3979" s="1">
        <f>Q3978+K3979-L3979</f>
        <v>-48038.048798346819</v>
      </c>
      <c r="R3979">
        <f>Q3979*$V$5/1000</f>
        <v>-960.28059547895282</v>
      </c>
    </row>
    <row r="3980" spans="1:18" x14ac:dyDescent="0.25">
      <c r="A3980" s="4">
        <v>42901.749999990352</v>
      </c>
      <c r="B3980">
        <v>48.8</v>
      </c>
      <c r="C3980">
        <v>2.1215799999999998</v>
      </c>
      <c r="D3980" s="3">
        <v>2.5605530000000001</v>
      </c>
      <c r="E3980" s="1">
        <f>C3980*$V$2</f>
        <v>0.84863199999999994</v>
      </c>
      <c r="F3980" s="1">
        <f>D3980*$V$3</f>
        <v>10.242212</v>
      </c>
      <c r="G3980" s="1">
        <f>(E3980+F3980)</f>
        <v>11.090844000000001</v>
      </c>
      <c r="H3980" s="1">
        <f>B3980*(1/3)</f>
        <v>16.266666666666666</v>
      </c>
      <c r="I3980" s="1">
        <f>IF((H3980-G3980)&gt;0, (H3980-G3980), (0))</f>
        <v>5.1758226666666651</v>
      </c>
      <c r="J3980" s="1">
        <f>IF(I3980=0, G3980-H3980,0)</f>
        <v>0</v>
      </c>
      <c r="K3980" s="1">
        <f>I3980*1000/$V$5</f>
        <v>258.92059363014835</v>
      </c>
      <c r="L3980" s="1">
        <f>J3980*1000/$V$4</f>
        <v>0</v>
      </c>
      <c r="M3980" s="1">
        <f>L3980/$Y$4</f>
        <v>0</v>
      </c>
      <c r="N3980" s="1">
        <f>M3980*$Y$5</f>
        <v>0</v>
      </c>
      <c r="O3980" s="1" t="s">
        <v>0</v>
      </c>
      <c r="P3980" s="1" t="s">
        <v>0</v>
      </c>
      <c r="Q3980" s="1">
        <f>Q3979+K3980-L3980</f>
        <v>-47779.128204716668</v>
      </c>
      <c r="R3980">
        <f>Q3980*$V$5/1000</f>
        <v>-955.10477281228611</v>
      </c>
    </row>
    <row r="3981" spans="1:18" x14ac:dyDescent="0.25">
      <c r="A3981" s="4">
        <v>42901.791666657016</v>
      </c>
      <c r="B3981">
        <v>50.1</v>
      </c>
      <c r="C3981">
        <v>2.0887199999999999</v>
      </c>
      <c r="D3981" s="3">
        <v>0.21122816999999999</v>
      </c>
      <c r="E3981" s="1">
        <f>C3981*$V$2</f>
        <v>0.83548800000000001</v>
      </c>
      <c r="F3981" s="1">
        <f>D3981*$V$3</f>
        <v>0.84491267999999997</v>
      </c>
      <c r="G3981" s="1">
        <f>(E3981+F3981)</f>
        <v>1.68040068</v>
      </c>
      <c r="H3981" s="1">
        <f>B3981*(1/3)</f>
        <v>16.7</v>
      </c>
      <c r="I3981" s="1">
        <f>IF((H3981-G3981)&gt;0, (H3981-G3981), (0))</f>
        <v>15.019599319999999</v>
      </c>
      <c r="J3981" s="1">
        <f>IF(I3981=0, G3981-H3981,0)</f>
        <v>0</v>
      </c>
      <c r="K3981" s="1">
        <f>I3981*1000/$V$5</f>
        <v>751.35564382191103</v>
      </c>
      <c r="L3981" s="1">
        <f>J3981*1000/$V$4</f>
        <v>0</v>
      </c>
      <c r="M3981" s="1">
        <f>L3981/$Y$4</f>
        <v>0</v>
      </c>
      <c r="N3981" s="1">
        <f>M3981*$Y$5</f>
        <v>0</v>
      </c>
      <c r="O3981" s="1" t="s">
        <v>0</v>
      </c>
      <c r="P3981" s="1" t="s">
        <v>0</v>
      </c>
      <c r="Q3981" s="1">
        <f>Q3980+K3981-L3981</f>
        <v>-47027.772560894758</v>
      </c>
      <c r="R3981">
        <f>Q3981*$V$5/1000</f>
        <v>-940.08517349228612</v>
      </c>
    </row>
    <row r="3982" spans="1:18" x14ac:dyDescent="0.25">
      <c r="A3982" s="4">
        <v>42901.833333323681</v>
      </c>
      <c r="B3982">
        <v>49.1</v>
      </c>
      <c r="C3982">
        <v>1.3950499999999999</v>
      </c>
      <c r="D3982" s="3">
        <v>-7.0017200000000003E-3</v>
      </c>
      <c r="E3982" s="1">
        <f>C3982*$V$2</f>
        <v>0.55801999999999996</v>
      </c>
      <c r="F3982" s="1">
        <f>D3982*$V$3</f>
        <v>-2.8006880000000001E-2</v>
      </c>
      <c r="G3982" s="1">
        <f>(E3982+F3982)</f>
        <v>0.53001312</v>
      </c>
      <c r="H3982" s="1">
        <f>B3982*(1/3)</f>
        <v>16.366666666666667</v>
      </c>
      <c r="I3982" s="1">
        <f>IF((H3982-G3982)&gt;0, (H3982-G3982), (0))</f>
        <v>15.836653546666668</v>
      </c>
      <c r="J3982" s="1">
        <f>IF(I3982=0, G3982-H3982,0)</f>
        <v>0</v>
      </c>
      <c r="K3982" s="1">
        <f>I3982*1000/$V$5</f>
        <v>792.22879172919806</v>
      </c>
      <c r="L3982" s="1">
        <f>J3982*1000/$V$4</f>
        <v>0</v>
      </c>
      <c r="M3982" s="1">
        <f>L3982/$Y$4</f>
        <v>0</v>
      </c>
      <c r="N3982" s="1">
        <f>M3982*$Y$5</f>
        <v>0</v>
      </c>
      <c r="O3982" s="1" t="s">
        <v>0</v>
      </c>
      <c r="P3982" s="1" t="s">
        <v>0</v>
      </c>
      <c r="Q3982" s="1">
        <f>Q3981+K3982-L3982</f>
        <v>-46235.543769165561</v>
      </c>
      <c r="R3982">
        <f>Q3982*$V$5/1000</f>
        <v>-924.24851994561948</v>
      </c>
    </row>
    <row r="3983" spans="1:18" x14ac:dyDescent="0.25">
      <c r="A3983" s="4">
        <v>42901.874999990345</v>
      </c>
      <c r="B3983">
        <v>50.7</v>
      </c>
      <c r="C3983">
        <v>1.3901600000000001</v>
      </c>
      <c r="D3983" s="3">
        <v>-7.0017200000000003E-3</v>
      </c>
      <c r="E3983" s="1">
        <f>C3983*$V$2</f>
        <v>0.556064</v>
      </c>
      <c r="F3983" s="1">
        <f>D3983*$V$3</f>
        <v>-2.8006880000000001E-2</v>
      </c>
      <c r="G3983" s="1">
        <f>(E3983+F3983)</f>
        <v>0.52805712000000005</v>
      </c>
      <c r="H3983" s="1">
        <f>B3983*(1/3)</f>
        <v>16.899999999999999</v>
      </c>
      <c r="I3983" s="1">
        <f>IF((H3983-G3983)&gt;0, (H3983-G3983), (0))</f>
        <v>16.371942879999999</v>
      </c>
      <c r="J3983" s="1">
        <f>IF(I3983=0, G3983-H3983,0)</f>
        <v>0</v>
      </c>
      <c r="K3983" s="1">
        <f>I3983*1000/$V$5</f>
        <v>819.00664732366181</v>
      </c>
      <c r="L3983" s="1">
        <f>J3983*1000/$V$4</f>
        <v>0</v>
      </c>
      <c r="M3983" s="1">
        <f>L3983/$Y$4</f>
        <v>0</v>
      </c>
      <c r="N3983" s="1">
        <f>M3983*$Y$5</f>
        <v>0</v>
      </c>
      <c r="O3983" s="1" t="s">
        <v>0</v>
      </c>
      <c r="P3983" s="1" t="s">
        <v>0</v>
      </c>
      <c r="Q3983" s="1">
        <f>Q3982+K3983-L3983</f>
        <v>-45416.537121841902</v>
      </c>
      <c r="R3983">
        <f>Q3983*$V$5/1000</f>
        <v>-907.87657706561947</v>
      </c>
    </row>
    <row r="3984" spans="1:18" x14ac:dyDescent="0.25">
      <c r="A3984" s="4">
        <v>42901.916666657009</v>
      </c>
      <c r="B3984">
        <v>48</v>
      </c>
      <c r="C3984">
        <v>1.08856</v>
      </c>
      <c r="D3984" s="3">
        <v>-7.0017200000000003E-3</v>
      </c>
      <c r="E3984" s="1">
        <f>C3984*$V$2</f>
        <v>0.43542400000000003</v>
      </c>
      <c r="F3984" s="1">
        <f>D3984*$V$3</f>
        <v>-2.8006880000000001E-2</v>
      </c>
      <c r="G3984" s="1">
        <f>(E3984+F3984)</f>
        <v>0.40741712000000002</v>
      </c>
      <c r="H3984" s="1">
        <f>B3984*(1/3)</f>
        <v>16</v>
      </c>
      <c r="I3984" s="1">
        <f>IF((H3984-G3984)&gt;0, (H3984-G3984), (0))</f>
        <v>15.59258288</v>
      </c>
      <c r="J3984" s="1">
        <f>IF(I3984=0, G3984-H3984,0)</f>
        <v>0</v>
      </c>
      <c r="K3984" s="1">
        <f>I3984*1000/$V$5</f>
        <v>780.01915357678843</v>
      </c>
      <c r="L3984" s="1">
        <f>J3984*1000/$V$4</f>
        <v>0</v>
      </c>
      <c r="M3984" s="1">
        <f>L3984/$Y$4</f>
        <v>0</v>
      </c>
      <c r="N3984" s="1">
        <f>M3984*$Y$5</f>
        <v>0</v>
      </c>
      <c r="O3984" s="1" t="s">
        <v>0</v>
      </c>
      <c r="P3984" s="1" t="s">
        <v>0</v>
      </c>
      <c r="Q3984" s="1">
        <f>Q3983+K3984-L3984</f>
        <v>-44636.517968265114</v>
      </c>
      <c r="R3984">
        <f>Q3984*$V$5/1000</f>
        <v>-892.28399418561958</v>
      </c>
    </row>
    <row r="3985" spans="1:18" x14ac:dyDescent="0.25">
      <c r="A3985" s="4">
        <v>42901.958333323673</v>
      </c>
      <c r="B3985">
        <v>47.4</v>
      </c>
      <c r="C3985">
        <v>0.833152</v>
      </c>
      <c r="D3985" s="3">
        <v>-7.0017200000000003E-3</v>
      </c>
      <c r="E3985" s="1">
        <f>C3985*$V$2</f>
        <v>0.33326080000000002</v>
      </c>
      <c r="F3985" s="1">
        <f>D3985*$V$3</f>
        <v>-2.8006880000000001E-2</v>
      </c>
      <c r="G3985" s="1">
        <f>(E3985+F3985)</f>
        <v>0.30525392000000001</v>
      </c>
      <c r="H3985" s="1">
        <f>B3985*(1/3)</f>
        <v>15.799999999999999</v>
      </c>
      <c r="I3985" s="1">
        <f>IF((H3985-G3985)&gt;0, (H3985-G3985), (0))</f>
        <v>15.494746079999999</v>
      </c>
      <c r="J3985" s="1">
        <f>IF(I3985=0, G3985-H3985,0)</f>
        <v>0</v>
      </c>
      <c r="K3985" s="1">
        <f>I3985*1000/$V$5</f>
        <v>775.12486643321665</v>
      </c>
      <c r="L3985" s="1">
        <f>J3985*1000/$V$4</f>
        <v>0</v>
      </c>
      <c r="M3985" s="1">
        <f>L3985/$Y$4</f>
        <v>0</v>
      </c>
      <c r="N3985" s="1">
        <f>M3985*$Y$5</f>
        <v>0</v>
      </c>
      <c r="O3985" s="1">
        <f>SUM(N3962:N3985)</f>
        <v>3372.0017569751917</v>
      </c>
      <c r="P3985" s="1">
        <f>SUM(L3962:L3985)</f>
        <v>5732.4029868578255</v>
      </c>
      <c r="Q3985" s="1">
        <f>Q3984+K3985-L3985</f>
        <v>-43861.393101831898</v>
      </c>
      <c r="R3985">
        <f>Q3985*$V$5/1000</f>
        <v>-876.78924810561955</v>
      </c>
    </row>
    <row r="3986" spans="1:18" x14ac:dyDescent="0.25">
      <c r="A3986" s="4">
        <v>42901.999999990338</v>
      </c>
      <c r="B3986">
        <v>42</v>
      </c>
      <c r="C3986">
        <v>0.75250400000000006</v>
      </c>
      <c r="D3986" s="3">
        <v>-7.0017200000000003E-3</v>
      </c>
      <c r="E3986" s="1">
        <f>C3986*$V$2</f>
        <v>0.30100160000000004</v>
      </c>
      <c r="F3986" s="1">
        <f>D3986*$V$3</f>
        <v>-2.8006880000000001E-2</v>
      </c>
      <c r="G3986" s="1">
        <f>(E3986+F3986)</f>
        <v>0.27299472000000002</v>
      </c>
      <c r="H3986" s="1">
        <f>B3986*(1/3)</f>
        <v>14</v>
      </c>
      <c r="I3986" s="1">
        <f>IF((H3986-G3986)&gt;0, (H3986-G3986), (0))</f>
        <v>13.72700528</v>
      </c>
      <c r="J3986" s="1">
        <f>IF(I3986=0, G3986-H3986,0)</f>
        <v>0</v>
      </c>
      <c r="K3986" s="1">
        <f>I3986*1000/$V$5</f>
        <v>686.69361080540273</v>
      </c>
      <c r="L3986" s="1">
        <f>J3986*1000/$V$4</f>
        <v>0</v>
      </c>
      <c r="M3986" s="1">
        <f>L3986/$Y$4</f>
        <v>0</v>
      </c>
      <c r="N3986" s="1">
        <f>M3986*$Y$5</f>
        <v>0</v>
      </c>
      <c r="O3986" s="1" t="s">
        <v>0</v>
      </c>
      <c r="P3986" s="1" t="s">
        <v>0</v>
      </c>
      <c r="Q3986" s="1">
        <f>Q3985+K3986-L3986</f>
        <v>-43174.699491026498</v>
      </c>
      <c r="R3986">
        <f>Q3986*$V$5/1000</f>
        <v>-863.06224282561959</v>
      </c>
    </row>
    <row r="3987" spans="1:18" x14ac:dyDescent="0.25">
      <c r="A3987" s="4">
        <v>42902.041666657002</v>
      </c>
      <c r="B3987">
        <v>40.9</v>
      </c>
      <c r="C3987">
        <v>0.77698900000000004</v>
      </c>
      <c r="D3987" s="3">
        <v>-7.0017200000000003E-3</v>
      </c>
      <c r="E3987" s="1">
        <f>C3987*$V$2</f>
        <v>0.31079560000000006</v>
      </c>
      <c r="F3987" s="1">
        <f>D3987*$V$3</f>
        <v>-2.8006880000000001E-2</v>
      </c>
      <c r="G3987" s="1">
        <f>(E3987+F3987)</f>
        <v>0.28278872000000005</v>
      </c>
      <c r="H3987" s="1">
        <f>B3987*(1/3)</f>
        <v>13.633333333333333</v>
      </c>
      <c r="I3987" s="1">
        <f>IF((H3987-G3987)&gt;0, (H3987-G3987), (0))</f>
        <v>13.350544613333334</v>
      </c>
      <c r="J3987" s="1">
        <f>IF(I3987=0, G3987-H3987,0)</f>
        <v>0</v>
      </c>
      <c r="K3987" s="1">
        <f>I3987*1000/$V$5</f>
        <v>667.8611612472904</v>
      </c>
      <c r="L3987" s="1">
        <f>J3987*1000/$V$4</f>
        <v>0</v>
      </c>
      <c r="M3987" s="1">
        <f>L3987/$Y$4</f>
        <v>0</v>
      </c>
      <c r="N3987" s="1">
        <f>M3987*$Y$5</f>
        <v>0</v>
      </c>
      <c r="O3987" s="1" t="s">
        <v>0</v>
      </c>
      <c r="P3987" s="1" t="s">
        <v>0</v>
      </c>
      <c r="Q3987" s="1">
        <f>Q3986+K3987-L3987</f>
        <v>-42506.83832977921</v>
      </c>
      <c r="R3987">
        <f>Q3987*$V$5/1000</f>
        <v>-849.71169821228636</v>
      </c>
    </row>
    <row r="3988" spans="1:18" x14ac:dyDescent="0.25">
      <c r="A3988" s="4">
        <v>42902.083333323666</v>
      </c>
      <c r="B3988">
        <v>44.4</v>
      </c>
      <c r="C3988">
        <v>1.3435899999999998</v>
      </c>
      <c r="D3988" s="3">
        <v>-7.0017200000000003E-3</v>
      </c>
      <c r="E3988" s="1">
        <f>C3988*$V$2</f>
        <v>0.53743599999999991</v>
      </c>
      <c r="F3988" s="1">
        <f>D3988*$V$3</f>
        <v>-2.8006880000000001E-2</v>
      </c>
      <c r="G3988" s="1">
        <f>(E3988+F3988)</f>
        <v>0.50942911999999996</v>
      </c>
      <c r="H3988" s="1">
        <f>B3988*(1/3)</f>
        <v>14.799999999999999</v>
      </c>
      <c r="I3988" s="1">
        <f>IF((H3988-G3988)&gt;0, (H3988-G3988), (0))</f>
        <v>14.290570879999999</v>
      </c>
      <c r="J3988" s="1">
        <f>IF(I3988=0, G3988-H3988,0)</f>
        <v>0</v>
      </c>
      <c r="K3988" s="1">
        <f>I3988*1000/$V$5</f>
        <v>714.88598699349677</v>
      </c>
      <c r="L3988" s="1">
        <f>J3988*1000/$V$4</f>
        <v>0</v>
      </c>
      <c r="M3988" s="1">
        <f>L3988/$Y$4</f>
        <v>0</v>
      </c>
      <c r="N3988" s="1">
        <f>M3988*$Y$5</f>
        <v>0</v>
      </c>
      <c r="O3988" s="1" t="s">
        <v>0</v>
      </c>
      <c r="P3988" s="1" t="s">
        <v>0</v>
      </c>
      <c r="Q3988" s="1">
        <f>Q3987+K3988-L3988</f>
        <v>-41791.952342785713</v>
      </c>
      <c r="R3988">
        <f>Q3988*$V$5/1000</f>
        <v>-835.42112733228635</v>
      </c>
    </row>
    <row r="3989" spans="1:18" x14ac:dyDescent="0.25">
      <c r="A3989" s="4">
        <v>42902.12499999033</v>
      </c>
      <c r="B3989">
        <v>40.1</v>
      </c>
      <c r="C3989">
        <v>1.3986400000000001</v>
      </c>
      <c r="D3989" s="3">
        <v>-7.0017200000000003E-3</v>
      </c>
      <c r="E3989" s="1">
        <f>C3989*$V$2</f>
        <v>0.55945600000000006</v>
      </c>
      <c r="F3989" s="1">
        <f>D3989*$V$3</f>
        <v>-2.8006880000000001E-2</v>
      </c>
      <c r="G3989" s="1">
        <f>(E3989+F3989)</f>
        <v>0.53144912000000011</v>
      </c>
      <c r="H3989" s="1">
        <f>B3989*(1/3)</f>
        <v>13.366666666666667</v>
      </c>
      <c r="I3989" s="1">
        <f>IF((H3989-G3989)&gt;0, (H3989-G3989), (0))</f>
        <v>12.835217546666668</v>
      </c>
      <c r="J3989" s="1">
        <f>IF(I3989=0, G3989-H3989,0)</f>
        <v>0</v>
      </c>
      <c r="K3989" s="1">
        <f>I3989*1000/$V$5</f>
        <v>642.0819182924796</v>
      </c>
      <c r="L3989" s="1">
        <f>J3989*1000/$V$4</f>
        <v>0</v>
      </c>
      <c r="M3989" s="1">
        <f>L3989/$Y$4</f>
        <v>0</v>
      </c>
      <c r="N3989" s="1">
        <f>M3989*$Y$5</f>
        <v>0</v>
      </c>
      <c r="O3989" s="1" t="s">
        <v>0</v>
      </c>
      <c r="P3989" s="1" t="s">
        <v>0</v>
      </c>
      <c r="Q3989" s="1">
        <f>Q3988+K3989-L3989</f>
        <v>-41149.870424493231</v>
      </c>
      <c r="R3989">
        <f>Q3989*$V$5/1000</f>
        <v>-822.58590978561961</v>
      </c>
    </row>
    <row r="3990" spans="1:18" x14ac:dyDescent="0.25">
      <c r="A3990" s="4">
        <v>42902.166666656994</v>
      </c>
      <c r="B3990">
        <v>37.200000000000003</v>
      </c>
      <c r="C3990">
        <v>1.7225899999999998</v>
      </c>
      <c r="D3990" s="3">
        <v>-7.0017200000000003E-3</v>
      </c>
      <c r="E3990" s="1">
        <f>C3990*$V$2</f>
        <v>0.68903599999999998</v>
      </c>
      <c r="F3990" s="1">
        <f>D3990*$V$3</f>
        <v>-2.8006880000000001E-2</v>
      </c>
      <c r="G3990" s="1">
        <f>(E3990+F3990)</f>
        <v>0.66102912000000003</v>
      </c>
      <c r="H3990" s="1">
        <f>B3990*(1/3)</f>
        <v>12.4</v>
      </c>
      <c r="I3990" s="1">
        <f>IF((H3990-G3990)&gt;0, (H3990-G3990), (0))</f>
        <v>11.73897088</v>
      </c>
      <c r="J3990" s="1">
        <f>IF(I3990=0, G3990-H3990,0)</f>
        <v>0</v>
      </c>
      <c r="K3990" s="1">
        <f>I3990*1000/$V$5</f>
        <v>587.24216508254131</v>
      </c>
      <c r="L3990" s="1">
        <f>J3990*1000/$V$4</f>
        <v>0</v>
      </c>
      <c r="M3990" s="1">
        <f>L3990/$Y$4</f>
        <v>0</v>
      </c>
      <c r="N3990" s="1">
        <f>M3990*$Y$5</f>
        <v>0</v>
      </c>
      <c r="O3990" s="1" t="s">
        <v>0</v>
      </c>
      <c r="P3990" s="1" t="s">
        <v>0</v>
      </c>
      <c r="Q3990" s="1">
        <f>Q3989+K3990-L3990</f>
        <v>-40562.628259410689</v>
      </c>
      <c r="R3990">
        <f>Q3990*$V$5/1000</f>
        <v>-810.8469389056196</v>
      </c>
    </row>
    <row r="3991" spans="1:18" x14ac:dyDescent="0.25">
      <c r="A3991" s="4">
        <v>42902.208333323659</v>
      </c>
      <c r="B3991">
        <v>36.799999999999997</v>
      </c>
      <c r="C3991">
        <v>1.2302500000000001</v>
      </c>
      <c r="D3991" s="3">
        <v>-7.0017200000000003E-3</v>
      </c>
      <c r="E3991" s="1">
        <f>C3991*$V$2</f>
        <v>0.49210000000000004</v>
      </c>
      <c r="F3991" s="1">
        <f>D3991*$V$3</f>
        <v>-2.8006880000000001E-2</v>
      </c>
      <c r="G3991" s="1">
        <f>(E3991+F3991)</f>
        <v>0.46409312000000003</v>
      </c>
      <c r="H3991" s="1">
        <f>B3991*(1/3)</f>
        <v>12.266666666666666</v>
      </c>
      <c r="I3991" s="1">
        <f>IF((H3991-G3991)&gt;0, (H3991-G3991), (0))</f>
        <v>11.802573546666666</v>
      </c>
      <c r="J3991" s="1">
        <f>IF(I3991=0, G3991-H3991,0)</f>
        <v>0</v>
      </c>
      <c r="K3991" s="1">
        <f>I3991*1000/$V$5</f>
        <v>590.42388927797231</v>
      </c>
      <c r="L3991" s="1">
        <f>J3991*1000/$V$4</f>
        <v>0</v>
      </c>
      <c r="M3991" s="1">
        <f>L3991/$Y$4</f>
        <v>0</v>
      </c>
      <c r="N3991" s="1">
        <f>M3991*$Y$5</f>
        <v>0</v>
      </c>
      <c r="O3991" s="1" t="s">
        <v>0</v>
      </c>
      <c r="P3991" s="1" t="s">
        <v>0</v>
      </c>
      <c r="Q3991" s="1">
        <f>Q3990+K3991-L3991</f>
        <v>-39972.204370132713</v>
      </c>
      <c r="R3991">
        <f>Q3991*$V$5/1000</f>
        <v>-799.04436535895286</v>
      </c>
    </row>
    <row r="3992" spans="1:18" x14ac:dyDescent="0.25">
      <c r="A3992" s="4">
        <v>42902.249999990323</v>
      </c>
      <c r="B3992">
        <v>34.799999999999997</v>
      </c>
      <c r="C3992">
        <v>1.05596</v>
      </c>
      <c r="D3992" s="3">
        <v>-7.0017200000000003E-3</v>
      </c>
      <c r="E3992" s="1">
        <f>C3992*$V$2</f>
        <v>0.42238400000000004</v>
      </c>
      <c r="F3992" s="1">
        <f>D3992*$V$3</f>
        <v>-2.8006880000000001E-2</v>
      </c>
      <c r="G3992" s="1">
        <f>(E3992+F3992)</f>
        <v>0.39437712000000003</v>
      </c>
      <c r="H3992" s="1">
        <f>B3992*(1/3)</f>
        <v>11.599999999999998</v>
      </c>
      <c r="I3992" s="1">
        <f>IF((H3992-G3992)&gt;0, (H3992-G3992), (0))</f>
        <v>11.205622879999998</v>
      </c>
      <c r="J3992" s="1">
        <f>IF(I3992=0, G3992-H3992,0)</f>
        <v>0</v>
      </c>
      <c r="K3992" s="1">
        <f>I3992*1000/$V$5</f>
        <v>560.56142471235614</v>
      </c>
      <c r="L3992" s="1">
        <f>J3992*1000/$V$4</f>
        <v>0</v>
      </c>
      <c r="M3992" s="1">
        <f>L3992/$Y$4</f>
        <v>0</v>
      </c>
      <c r="N3992" s="1">
        <f>M3992*$Y$5</f>
        <v>0</v>
      </c>
      <c r="O3992" s="1" t="s">
        <v>0</v>
      </c>
      <c r="P3992" s="1" t="s">
        <v>0</v>
      </c>
      <c r="Q3992" s="1">
        <f>Q3991+K3992-L3992</f>
        <v>-39411.642945420353</v>
      </c>
      <c r="R3992">
        <f>Q3992*$V$5/1000</f>
        <v>-787.83874247895289</v>
      </c>
    </row>
    <row r="3993" spans="1:18" x14ac:dyDescent="0.25">
      <c r="A3993" s="4">
        <v>42902.291666656987</v>
      </c>
      <c r="B3993">
        <v>35.5</v>
      </c>
      <c r="C3993">
        <v>1.4543199999999998</v>
      </c>
      <c r="D3993" s="3">
        <v>0.68222150000000004</v>
      </c>
      <c r="E3993" s="1">
        <f>C3993*$V$2</f>
        <v>0.58172799999999991</v>
      </c>
      <c r="F3993" s="1">
        <f>D3993*$V$3</f>
        <v>2.7288860000000001</v>
      </c>
      <c r="G3993" s="1">
        <f>(E3993+F3993)</f>
        <v>3.3106140000000002</v>
      </c>
      <c r="H3993" s="1">
        <f>B3993*(1/3)</f>
        <v>11.833333333333332</v>
      </c>
      <c r="I3993" s="1">
        <f>IF((H3993-G3993)&gt;0, (H3993-G3993), (0))</f>
        <v>8.5227193333333311</v>
      </c>
      <c r="J3993" s="1">
        <f>IF(I3993=0, G3993-H3993,0)</f>
        <v>0</v>
      </c>
      <c r="K3993" s="1">
        <f>I3993*1000/$V$5</f>
        <v>426.34914123728521</v>
      </c>
      <c r="L3993" s="1">
        <f>J3993*1000/$V$4</f>
        <v>0</v>
      </c>
      <c r="M3993" s="1">
        <f>L3993/$Y$4</f>
        <v>0</v>
      </c>
      <c r="N3993" s="1">
        <f>M3993*$Y$5</f>
        <v>0</v>
      </c>
      <c r="O3993" s="1" t="s">
        <v>0</v>
      </c>
      <c r="P3993" s="1" t="s">
        <v>0</v>
      </c>
      <c r="Q3993" s="1">
        <f>Q3992+K3993-L3993</f>
        <v>-38985.293804183071</v>
      </c>
      <c r="R3993">
        <f>Q3993*$V$5/1000</f>
        <v>-779.31602314561951</v>
      </c>
    </row>
    <row r="3994" spans="1:18" x14ac:dyDescent="0.25">
      <c r="A3994" s="4">
        <v>42902.333333323651</v>
      </c>
      <c r="B3994">
        <v>37.9</v>
      </c>
      <c r="C3994">
        <v>1.6657299999999999</v>
      </c>
      <c r="D3994" s="3">
        <v>1.181794</v>
      </c>
      <c r="E3994" s="1">
        <f>C3994*$V$2</f>
        <v>0.666292</v>
      </c>
      <c r="F3994" s="1">
        <f>D3994*$V$3</f>
        <v>4.727176</v>
      </c>
      <c r="G3994" s="1">
        <f>(E3994+F3994)</f>
        <v>5.3934680000000004</v>
      </c>
      <c r="H3994" s="1">
        <f>B3994*(1/3)</f>
        <v>12.633333333333333</v>
      </c>
      <c r="I3994" s="1">
        <f>IF((H3994-G3994)&gt;0, (H3994-G3994), (0))</f>
        <v>7.2398653333333325</v>
      </c>
      <c r="J3994" s="1">
        <f>IF(I3994=0, G3994-H3994,0)</f>
        <v>0</v>
      </c>
      <c r="K3994" s="1">
        <f>I3994*1000/$V$5</f>
        <v>362.17435384358845</v>
      </c>
      <c r="L3994" s="1">
        <f>J3994*1000/$V$4</f>
        <v>0</v>
      </c>
      <c r="M3994" s="1">
        <f>L3994/$Y$4</f>
        <v>0</v>
      </c>
      <c r="N3994" s="1">
        <f>M3994*$Y$5</f>
        <v>0</v>
      </c>
      <c r="O3994" s="1" t="s">
        <v>0</v>
      </c>
      <c r="P3994" s="1" t="s">
        <v>0</v>
      </c>
      <c r="Q3994" s="1">
        <f>Q3993+K3994-L3994</f>
        <v>-38623.11945033948</v>
      </c>
      <c r="R3994">
        <f>Q3994*$V$5/1000</f>
        <v>-772.07615781228617</v>
      </c>
    </row>
    <row r="3995" spans="1:18" x14ac:dyDescent="0.25">
      <c r="A3995" s="4">
        <v>42902.374999990316</v>
      </c>
      <c r="B3995">
        <v>41</v>
      </c>
      <c r="C3995">
        <v>2.8438499999999998</v>
      </c>
      <c r="D3995" s="3">
        <v>6.6491100000000003</v>
      </c>
      <c r="E3995" s="1">
        <f>C3995*$V$2</f>
        <v>1.13754</v>
      </c>
      <c r="F3995" s="1">
        <f>D3995*$V$3</f>
        <v>26.596440000000001</v>
      </c>
      <c r="G3995" s="1">
        <f>(E3995+F3995)</f>
        <v>27.733980000000003</v>
      </c>
      <c r="H3995" s="1">
        <f>B3995*(1/3)</f>
        <v>13.666666666666666</v>
      </c>
      <c r="I3995" s="1">
        <f>IF((H3995-G3995)&gt;0, (H3995-G3995), (0))</f>
        <v>0</v>
      </c>
      <c r="J3995" s="1">
        <f>IF(I3995=0, G3995-H3995,0)</f>
        <v>14.067313333333336</v>
      </c>
      <c r="K3995" s="1">
        <f>I3995*1000/$V$5</f>
        <v>0</v>
      </c>
      <c r="L3995" s="1">
        <f>J3995*1000/$V$4</f>
        <v>252.10238948626053</v>
      </c>
      <c r="M3995" s="1">
        <f>L3995/$Y$4</f>
        <v>105.92537373372292</v>
      </c>
      <c r="N3995" s="1">
        <f>M3995*$Y$5</f>
        <v>148.29552322721207</v>
      </c>
      <c r="O3995" s="1" t="s">
        <v>0</v>
      </c>
      <c r="P3995" s="1" t="s">
        <v>0</v>
      </c>
      <c r="Q3995" s="1">
        <f>Q3994+K3995-L3995</f>
        <v>-38875.221839825739</v>
      </c>
      <c r="R3995">
        <f>Q3995*$V$5/1000</f>
        <v>-777.11568457811654</v>
      </c>
    </row>
    <row r="3996" spans="1:18" x14ac:dyDescent="0.25">
      <c r="A3996" s="4">
        <v>42902.41666665698</v>
      </c>
      <c r="B3996">
        <v>41.3</v>
      </c>
      <c r="C3996">
        <v>4.5022099999999998</v>
      </c>
      <c r="D3996" s="3">
        <v>8.8688500000000001</v>
      </c>
      <c r="E3996" s="1">
        <f>C3996*$V$2</f>
        <v>1.8008839999999999</v>
      </c>
      <c r="F3996" s="1">
        <f>D3996*$V$3</f>
        <v>35.4754</v>
      </c>
      <c r="G3996" s="1">
        <f>(E3996+F3996)</f>
        <v>37.276284000000004</v>
      </c>
      <c r="H3996" s="1">
        <f>B3996*(1/3)</f>
        <v>13.766666666666666</v>
      </c>
      <c r="I3996" s="1">
        <f>IF((H3996-G3996)&gt;0, (H3996-G3996), (0))</f>
        <v>0</v>
      </c>
      <c r="J3996" s="1">
        <f>IF(I3996=0, G3996-H3996,0)</f>
        <v>23.509617333333338</v>
      </c>
      <c r="K3996" s="1">
        <f>I3996*1000/$V$5</f>
        <v>0</v>
      </c>
      <c r="L3996" s="1">
        <f>J3996*1000/$V$4</f>
        <v>421.31930704898457</v>
      </c>
      <c r="M3996" s="1">
        <f>L3996/$Y$4</f>
        <v>177.02491892814479</v>
      </c>
      <c r="N3996" s="1">
        <f>M3996*$Y$5</f>
        <v>247.83488649940267</v>
      </c>
      <c r="O3996" s="1" t="s">
        <v>0</v>
      </c>
      <c r="P3996" s="1" t="s">
        <v>0</v>
      </c>
      <c r="Q3996" s="1">
        <f>Q3995+K3996-L3996</f>
        <v>-39296.541146874726</v>
      </c>
      <c r="R3996">
        <f>Q3996*$V$5/1000</f>
        <v>-785.53785752602573</v>
      </c>
    </row>
    <row r="3997" spans="1:18" x14ac:dyDescent="0.25">
      <c r="A3997" s="4">
        <v>42902.458333323644</v>
      </c>
      <c r="B3997">
        <v>41.9</v>
      </c>
      <c r="C3997">
        <v>5.5878199999999998</v>
      </c>
      <c r="D3997" s="3">
        <v>14.56306</v>
      </c>
      <c r="E3997" s="1">
        <f>C3997*$V$2</f>
        <v>2.235128</v>
      </c>
      <c r="F3997" s="1">
        <f>D3997*$V$3</f>
        <v>58.25224</v>
      </c>
      <c r="G3997" s="1">
        <f>(E3997+F3997)</f>
        <v>60.487368000000004</v>
      </c>
      <c r="H3997" s="1">
        <f>B3997*(1/3)</f>
        <v>13.966666666666665</v>
      </c>
      <c r="I3997" s="1">
        <f>IF((H3997-G3997)&gt;0, (H3997-G3997), (0))</f>
        <v>0</v>
      </c>
      <c r="J3997" s="1">
        <f>IF(I3997=0, G3997-H3997,0)</f>
        <v>46.520701333333335</v>
      </c>
      <c r="K3997" s="1">
        <f>I3997*1000/$V$5</f>
        <v>0</v>
      </c>
      <c r="L3997" s="1">
        <f>J3997*1000/$V$4</f>
        <v>833.70432497013155</v>
      </c>
      <c r="M3997" s="1">
        <f>L3997/$Y$4</f>
        <v>350.29593486139981</v>
      </c>
      <c r="N3997" s="1">
        <f>M3997*$Y$5</f>
        <v>490.41430880595971</v>
      </c>
      <c r="O3997" s="1" t="s">
        <v>0</v>
      </c>
      <c r="P3997" s="1" t="s">
        <v>0</v>
      </c>
      <c r="Q3997" s="1">
        <f>Q3996+K3997-L3997</f>
        <v>-40130.245471844857</v>
      </c>
      <c r="R3997">
        <f>Q3997*$V$5/1000</f>
        <v>-802.2036069821786</v>
      </c>
    </row>
    <row r="3998" spans="1:18" x14ac:dyDescent="0.25">
      <c r="A3998" s="4">
        <v>42902.499999990308</v>
      </c>
      <c r="B3998">
        <v>43</v>
      </c>
      <c r="C3998">
        <v>5.3477899999999998</v>
      </c>
      <c r="D3998" s="3">
        <v>15.76857</v>
      </c>
      <c r="E3998" s="1">
        <f>C3998*$V$2</f>
        <v>2.139116</v>
      </c>
      <c r="F3998" s="1">
        <f>D3998*$V$3</f>
        <v>63.074280000000002</v>
      </c>
      <c r="G3998" s="1">
        <f>(E3998+F3998)</f>
        <v>65.213396000000003</v>
      </c>
      <c r="H3998" s="1">
        <f>B3998*(1/3)</f>
        <v>14.333333333333332</v>
      </c>
      <c r="I3998" s="1">
        <f>IF((H3998-G3998)&gt;0, (H3998-G3998), (0))</f>
        <v>0</v>
      </c>
      <c r="J3998" s="1">
        <f>IF(I3998=0, G3998-H3998,0)</f>
        <v>50.880062666666674</v>
      </c>
      <c r="K3998" s="1">
        <f>I3998*1000/$V$5</f>
        <v>0</v>
      </c>
      <c r="L3998" s="1">
        <f>J3998*1000/$V$4</f>
        <v>911.82908004778983</v>
      </c>
      <c r="M3998" s="1">
        <f>L3998/$Y$4</f>
        <v>383.12146220495373</v>
      </c>
      <c r="N3998" s="1">
        <f>M3998*$Y$5</f>
        <v>536.37004708693519</v>
      </c>
      <c r="O3998" s="1" t="s">
        <v>0</v>
      </c>
      <c r="P3998" s="1" t="s">
        <v>0</v>
      </c>
      <c r="Q3998" s="1">
        <f>Q3997+K3998-L3998</f>
        <v>-41042.074551892649</v>
      </c>
      <c r="R3998">
        <f>Q3998*$V$5/1000</f>
        <v>-820.43107029233397</v>
      </c>
    </row>
    <row r="3999" spans="1:18" x14ac:dyDescent="0.25">
      <c r="A3999" s="4">
        <v>42902.541666656973</v>
      </c>
      <c r="B3999">
        <v>45.3</v>
      </c>
      <c r="C3999">
        <v>5.7573299999999996</v>
      </c>
      <c r="D3999" s="3">
        <v>9.2474699999999999</v>
      </c>
      <c r="E3999" s="1">
        <f>C3999*$V$2</f>
        <v>2.3029319999999998</v>
      </c>
      <c r="F3999" s="1">
        <f>D3999*$V$3</f>
        <v>36.989879999999999</v>
      </c>
      <c r="G3999" s="1">
        <f>(E3999+F3999)</f>
        <v>39.292811999999998</v>
      </c>
      <c r="H3999" s="1">
        <f>B3999*(1/3)</f>
        <v>15.099999999999998</v>
      </c>
      <c r="I3999" s="1">
        <f>IF((H3999-G3999)&gt;0, (H3999-G3999), (0))</f>
        <v>0</v>
      </c>
      <c r="J3999" s="1">
        <f>IF(I3999=0, G3999-H3999,0)</f>
        <v>24.192812</v>
      </c>
      <c r="K3999" s="1">
        <f>I3999*1000/$V$5</f>
        <v>0</v>
      </c>
      <c r="L3999" s="1">
        <f>J3999*1000/$V$4</f>
        <v>433.56293906810043</v>
      </c>
      <c r="M3999" s="1">
        <f>L3999/$Y$4</f>
        <v>182.16930212945397</v>
      </c>
      <c r="N3999" s="1">
        <f>M3999*$Y$5</f>
        <v>255.03702298123554</v>
      </c>
      <c r="O3999" s="1" t="s">
        <v>0</v>
      </c>
      <c r="P3999" s="1" t="s">
        <v>0</v>
      </c>
      <c r="Q3999" s="1">
        <f>Q3998+K3999-L3999</f>
        <v>-41475.637490960748</v>
      </c>
      <c r="R3999">
        <f>Q3999*$V$5/1000</f>
        <v>-829.0979934443053</v>
      </c>
    </row>
    <row r="4000" spans="1:18" x14ac:dyDescent="0.25">
      <c r="A4000" s="4">
        <v>42902.583333323637</v>
      </c>
      <c r="B4000">
        <v>46.1</v>
      </c>
      <c r="C4000">
        <v>7.3094899999999994</v>
      </c>
      <c r="D4000" s="3">
        <v>12.220840000000001</v>
      </c>
      <c r="E4000" s="1">
        <f>C4000*$V$2</f>
        <v>2.9237959999999998</v>
      </c>
      <c r="F4000" s="1">
        <f>D4000*$V$3</f>
        <v>48.883360000000003</v>
      </c>
      <c r="G4000" s="1">
        <f>(E4000+F4000)</f>
        <v>51.807156000000006</v>
      </c>
      <c r="H4000" s="1">
        <f>B4000*(1/3)</f>
        <v>15.366666666666667</v>
      </c>
      <c r="I4000" s="1">
        <f>IF((H4000-G4000)&gt;0, (H4000-G4000), (0))</f>
        <v>0</v>
      </c>
      <c r="J4000" s="1">
        <f>IF(I4000=0, G4000-H4000,0)</f>
        <v>36.440489333333339</v>
      </c>
      <c r="K4000" s="1">
        <f>I4000*1000/$V$5</f>
        <v>0</v>
      </c>
      <c r="L4000" s="1">
        <f>J4000*1000/$V$4</f>
        <v>653.0553643966548</v>
      </c>
      <c r="M4000" s="1">
        <f>L4000/$Y$4</f>
        <v>274.39301025069528</v>
      </c>
      <c r="N4000" s="1">
        <f>M4000*$Y$5</f>
        <v>384.15021435097339</v>
      </c>
      <c r="O4000" s="1" t="s">
        <v>0</v>
      </c>
      <c r="P4000" s="1" t="s">
        <v>0</v>
      </c>
      <c r="Q4000" s="1">
        <f>Q3999+K4000-L4000</f>
        <v>-42128.692855357403</v>
      </c>
      <c r="R4000">
        <f>Q4000*$V$5/1000</f>
        <v>-842.15257017859449</v>
      </c>
    </row>
    <row r="4001" spans="1:18" x14ac:dyDescent="0.25">
      <c r="A4001" s="4">
        <v>42902.624999990301</v>
      </c>
      <c r="B4001">
        <v>46.8</v>
      </c>
      <c r="C4001">
        <v>6.6977000000000002</v>
      </c>
      <c r="D4001" s="3">
        <v>12.592739999999999</v>
      </c>
      <c r="E4001" s="1">
        <f>C4001*$V$2</f>
        <v>2.6790800000000004</v>
      </c>
      <c r="F4001" s="1">
        <f>D4001*$V$3</f>
        <v>50.370959999999997</v>
      </c>
      <c r="G4001" s="1">
        <f>(E4001+F4001)</f>
        <v>53.050039999999996</v>
      </c>
      <c r="H4001" s="1">
        <f>B4001*(1/3)</f>
        <v>15.599999999999998</v>
      </c>
      <c r="I4001" s="1">
        <f>IF((H4001-G4001)&gt;0, (H4001-G4001), (0))</f>
        <v>0</v>
      </c>
      <c r="J4001" s="1">
        <f>IF(I4001=0, G4001-H4001,0)</f>
        <v>37.450040000000001</v>
      </c>
      <c r="K4001" s="1">
        <f>I4001*1000/$V$5</f>
        <v>0</v>
      </c>
      <c r="L4001" s="1">
        <f>J4001*1000/$V$4</f>
        <v>671.14767025089611</v>
      </c>
      <c r="M4001" s="1">
        <f>L4001/$Y$4</f>
        <v>281.99481943314964</v>
      </c>
      <c r="N4001" s="1">
        <f>M4001*$Y$5</f>
        <v>394.7927472064095</v>
      </c>
      <c r="O4001" s="1" t="s">
        <v>0</v>
      </c>
      <c r="P4001" s="1" t="s">
        <v>0</v>
      </c>
      <c r="Q4001" s="1">
        <f>Q4000+K4001-L4001</f>
        <v>-42799.840525608299</v>
      </c>
      <c r="R4001">
        <f>Q4001*$V$5/1000</f>
        <v>-855.56881210690983</v>
      </c>
    </row>
    <row r="4002" spans="1:18" x14ac:dyDescent="0.25">
      <c r="A4002" s="4">
        <v>42902.666666656965</v>
      </c>
      <c r="B4002">
        <v>47.7</v>
      </c>
      <c r="C4002">
        <v>4.49261</v>
      </c>
      <c r="D4002" s="3">
        <v>9.8875599999999988</v>
      </c>
      <c r="E4002" s="1">
        <f>C4002*$V$2</f>
        <v>1.7970440000000001</v>
      </c>
      <c r="F4002" s="1">
        <f>D4002*$V$3</f>
        <v>39.550239999999995</v>
      </c>
      <c r="G4002" s="1">
        <f>(E4002+F4002)</f>
        <v>41.347283999999995</v>
      </c>
      <c r="H4002" s="1">
        <f>B4002*(1/3)</f>
        <v>15.9</v>
      </c>
      <c r="I4002" s="1">
        <f>IF((H4002-G4002)&gt;0, (H4002-G4002), (0))</f>
        <v>0</v>
      </c>
      <c r="J4002" s="1">
        <f>IF(I4002=0, G4002-H4002,0)</f>
        <v>25.447283999999996</v>
      </c>
      <c r="K4002" s="1">
        <f>I4002*1000/$V$5</f>
        <v>0</v>
      </c>
      <c r="L4002" s="1">
        <f>J4002*1000/$V$4</f>
        <v>456.04451612903222</v>
      </c>
      <c r="M4002" s="1">
        <f>L4002/$Y$4</f>
        <v>191.61534291135808</v>
      </c>
      <c r="N4002" s="1">
        <f>M4002*$Y$5</f>
        <v>268.26148007590132</v>
      </c>
      <c r="O4002" s="1" t="s">
        <v>0</v>
      </c>
      <c r="P4002" s="1" t="s">
        <v>0</v>
      </c>
      <c r="Q4002" s="1">
        <f>Q4001+K4002-L4002</f>
        <v>-43255.885041737332</v>
      </c>
      <c r="R4002">
        <f>Q4002*$V$5/1000</f>
        <v>-864.68514198432922</v>
      </c>
    </row>
    <row r="4003" spans="1:18" x14ac:dyDescent="0.25">
      <c r="A4003" s="4">
        <v>42902.70833332363</v>
      </c>
      <c r="B4003">
        <v>47.8</v>
      </c>
      <c r="C4003">
        <v>5.2673800000000002</v>
      </c>
      <c r="D4003" s="3">
        <v>6.0337199999999998</v>
      </c>
      <c r="E4003" s="1">
        <f>C4003*$V$2</f>
        <v>2.1069520000000002</v>
      </c>
      <c r="F4003" s="1">
        <f>D4003*$V$3</f>
        <v>24.134879999999999</v>
      </c>
      <c r="G4003" s="1">
        <f>(E4003+F4003)</f>
        <v>26.241831999999999</v>
      </c>
      <c r="H4003" s="1">
        <f>B4003*(1/3)</f>
        <v>15.933333333333332</v>
      </c>
      <c r="I4003" s="1">
        <f>IF((H4003-G4003)&gt;0, (H4003-G4003), (0))</f>
        <v>0</v>
      </c>
      <c r="J4003" s="1">
        <f>IF(I4003=0, G4003-H4003,0)</f>
        <v>10.308498666666667</v>
      </c>
      <c r="K4003" s="1">
        <f>I4003*1000/$V$5</f>
        <v>0</v>
      </c>
      <c r="L4003" s="1">
        <f>J4003*1000/$V$4</f>
        <v>184.74011947431302</v>
      </c>
      <c r="M4003" s="1">
        <f>L4003/$Y$4</f>
        <v>77.621898938786984</v>
      </c>
      <c r="N4003" s="1">
        <f>M4003*$Y$5</f>
        <v>108.67065851430178</v>
      </c>
      <c r="O4003" s="1" t="s">
        <v>0</v>
      </c>
      <c r="P4003" s="1" t="s">
        <v>0</v>
      </c>
      <c r="Q4003" s="1">
        <f>Q4002+K4003-L4003</f>
        <v>-43440.625161211647</v>
      </c>
      <c r="R4003">
        <f>Q4003*$V$5/1000</f>
        <v>-868.37809697262071</v>
      </c>
    </row>
    <row r="4004" spans="1:18" x14ac:dyDescent="0.25">
      <c r="A4004" s="4">
        <v>42902.749999990294</v>
      </c>
      <c r="B4004">
        <v>47.2</v>
      </c>
      <c r="C4004">
        <v>2.75413</v>
      </c>
      <c r="D4004" s="3">
        <v>1.6002730000000001</v>
      </c>
      <c r="E4004" s="1">
        <f>C4004*$V$2</f>
        <v>1.1016520000000001</v>
      </c>
      <c r="F4004" s="1">
        <f>D4004*$V$3</f>
        <v>6.4010920000000002</v>
      </c>
      <c r="G4004" s="1">
        <f>(E4004+F4004)</f>
        <v>7.5027439999999999</v>
      </c>
      <c r="H4004" s="1">
        <f>B4004*(1/3)</f>
        <v>15.733333333333334</v>
      </c>
      <c r="I4004" s="1">
        <f>IF((H4004-G4004)&gt;0, (H4004-G4004), (0))</f>
        <v>8.2305893333333344</v>
      </c>
      <c r="J4004" s="1">
        <f>IF(I4004=0, G4004-H4004,0)</f>
        <v>0</v>
      </c>
      <c r="K4004" s="1">
        <f>I4004*1000/$V$5</f>
        <v>411.73533433383369</v>
      </c>
      <c r="L4004" s="1">
        <f>J4004*1000/$V$4</f>
        <v>0</v>
      </c>
      <c r="M4004" s="1">
        <f>L4004/$Y$4</f>
        <v>0</v>
      </c>
      <c r="N4004" s="1">
        <f>M4004*$Y$5</f>
        <v>0</v>
      </c>
      <c r="O4004" s="1" t="s">
        <v>0</v>
      </c>
      <c r="P4004" s="1" t="s">
        <v>0</v>
      </c>
      <c r="Q4004" s="1">
        <f>Q4003+K4004-L4004</f>
        <v>-43028.889826877814</v>
      </c>
      <c r="R4004">
        <f>Q4004*$V$5/1000</f>
        <v>-860.14750763928737</v>
      </c>
    </row>
    <row r="4005" spans="1:18" x14ac:dyDescent="0.25">
      <c r="A4005" s="4">
        <v>42902.791666656958</v>
      </c>
      <c r="B4005">
        <v>47.9</v>
      </c>
      <c r="C4005">
        <v>1.1798599999999999</v>
      </c>
      <c r="D4005" s="3">
        <v>0.11232316999999999</v>
      </c>
      <c r="E4005" s="1">
        <f>C4005*$V$2</f>
        <v>0.47194399999999997</v>
      </c>
      <c r="F4005" s="1">
        <f>D4005*$V$3</f>
        <v>0.44929267999999994</v>
      </c>
      <c r="G4005" s="1">
        <f>(E4005+F4005)</f>
        <v>0.92123667999999992</v>
      </c>
      <c r="H4005" s="1">
        <f>B4005*(1/3)</f>
        <v>15.966666666666665</v>
      </c>
      <c r="I4005" s="1">
        <f>IF((H4005-G4005)&gt;0, (H4005-G4005), (0))</f>
        <v>15.045429986666665</v>
      </c>
      <c r="J4005" s="1">
        <f>IF(I4005=0, G4005-H4005,0)</f>
        <v>0</v>
      </c>
      <c r="K4005" s="1">
        <f>I4005*1000/$V$5</f>
        <v>752.64782324495582</v>
      </c>
      <c r="L4005" s="1">
        <f>J4005*1000/$V$4</f>
        <v>0</v>
      </c>
      <c r="M4005" s="1">
        <f>L4005/$Y$4</f>
        <v>0</v>
      </c>
      <c r="N4005" s="1">
        <f>M4005*$Y$5</f>
        <v>0</v>
      </c>
      <c r="O4005" s="1" t="s">
        <v>0</v>
      </c>
      <c r="P4005" s="1" t="s">
        <v>0</v>
      </c>
      <c r="Q4005" s="1">
        <f>Q4004+K4005-L4005</f>
        <v>-42276.242003632855</v>
      </c>
      <c r="R4005">
        <f>Q4005*$V$5/1000</f>
        <v>-845.10207765262078</v>
      </c>
    </row>
    <row r="4006" spans="1:18" x14ac:dyDescent="0.25">
      <c r="A4006" s="4">
        <v>42902.833333323622</v>
      </c>
      <c r="B4006">
        <v>48.2</v>
      </c>
      <c r="C4006">
        <v>1.1508800000000001</v>
      </c>
      <c r="D4006" s="3">
        <v>-7.0017200000000003E-3</v>
      </c>
      <c r="E4006" s="1">
        <f>C4006*$V$2</f>
        <v>0.46035200000000009</v>
      </c>
      <c r="F4006" s="1">
        <f>D4006*$V$3</f>
        <v>-2.8006880000000001E-2</v>
      </c>
      <c r="G4006" s="1">
        <f>(E4006+F4006)</f>
        <v>0.43234512000000008</v>
      </c>
      <c r="H4006" s="1">
        <f>B4006*(1/3)</f>
        <v>16.066666666666666</v>
      </c>
      <c r="I4006" s="1">
        <f>IF((H4006-G4006)&gt;0, (H4006-G4006), (0))</f>
        <v>15.634321546666666</v>
      </c>
      <c r="J4006" s="1">
        <f>IF(I4006=0, G4006-H4006,0)</f>
        <v>0</v>
      </c>
      <c r="K4006" s="1">
        <f>I4006*1000/$V$5</f>
        <v>782.10713089878277</v>
      </c>
      <c r="L4006" s="1">
        <f>J4006*1000/$V$4</f>
        <v>0</v>
      </c>
      <c r="M4006" s="1">
        <f>L4006/$Y$4</f>
        <v>0</v>
      </c>
      <c r="N4006" s="1">
        <f>M4006*$Y$5</f>
        <v>0</v>
      </c>
      <c r="O4006" s="1" t="s">
        <v>0</v>
      </c>
      <c r="P4006" s="1" t="s">
        <v>0</v>
      </c>
      <c r="Q4006" s="1">
        <f>Q4005+K4006-L4006</f>
        <v>-41494.134872734074</v>
      </c>
      <c r="R4006">
        <f>Q4006*$V$5/1000</f>
        <v>-829.46775610595409</v>
      </c>
    </row>
    <row r="4007" spans="1:18" x14ac:dyDescent="0.25">
      <c r="A4007" s="4">
        <v>42902.874999990287</v>
      </c>
      <c r="B4007">
        <v>47.3</v>
      </c>
      <c r="C4007">
        <v>0.66412499999999997</v>
      </c>
      <c r="D4007" s="3">
        <v>-7.0017200000000003E-3</v>
      </c>
      <c r="E4007" s="1">
        <f>C4007*$V$2</f>
        <v>0.26565</v>
      </c>
      <c r="F4007" s="1">
        <f>D4007*$V$3</f>
        <v>-2.8006880000000001E-2</v>
      </c>
      <c r="G4007" s="1">
        <f>(E4007+F4007)</f>
        <v>0.23764311999999999</v>
      </c>
      <c r="H4007" s="1">
        <f>B4007*(1/3)</f>
        <v>15.766666666666666</v>
      </c>
      <c r="I4007" s="1">
        <f>IF((H4007-G4007)&gt;0, (H4007-G4007), (0))</f>
        <v>15.529023546666666</v>
      </c>
      <c r="J4007" s="1">
        <f>IF(I4007=0, G4007-H4007,0)</f>
        <v>0</v>
      </c>
      <c r="K4007" s="1">
        <f>I4007*1000/$V$5</f>
        <v>776.83959713189927</v>
      </c>
      <c r="L4007" s="1">
        <f>J4007*1000/$V$4</f>
        <v>0</v>
      </c>
      <c r="M4007" s="1">
        <f>L4007/$Y$4</f>
        <v>0</v>
      </c>
      <c r="N4007" s="1">
        <f>M4007*$Y$5</f>
        <v>0</v>
      </c>
      <c r="O4007" s="1" t="s">
        <v>0</v>
      </c>
      <c r="P4007" s="1" t="s">
        <v>0</v>
      </c>
      <c r="Q4007" s="1">
        <f>Q4006+K4007-L4007</f>
        <v>-40717.295275602177</v>
      </c>
      <c r="R4007">
        <f>Q4007*$V$5/1000</f>
        <v>-813.93873255928747</v>
      </c>
    </row>
    <row r="4008" spans="1:18" x14ac:dyDescent="0.25">
      <c r="A4008" s="4">
        <v>42902.916666656951</v>
      </c>
      <c r="B4008">
        <v>49.1</v>
      </c>
      <c r="C4008">
        <v>1.05497</v>
      </c>
      <c r="D4008" s="3">
        <v>-7.0017200000000003E-3</v>
      </c>
      <c r="E4008" s="1">
        <f>C4008*$V$2</f>
        <v>0.42198800000000003</v>
      </c>
      <c r="F4008" s="1">
        <f>D4008*$V$3</f>
        <v>-2.8006880000000001E-2</v>
      </c>
      <c r="G4008" s="1">
        <f>(E4008+F4008)</f>
        <v>0.39398112000000002</v>
      </c>
      <c r="H4008" s="1">
        <f>B4008*(1/3)</f>
        <v>16.366666666666667</v>
      </c>
      <c r="I4008" s="1">
        <f>IF((H4008-G4008)&gt;0, (H4008-G4008), (0))</f>
        <v>15.972685546666668</v>
      </c>
      <c r="J4008" s="1">
        <f>IF(I4008=0, G4008-H4008,0)</f>
        <v>0</v>
      </c>
      <c r="K4008" s="1">
        <f>I4008*1000/$V$5</f>
        <v>799.03379423044862</v>
      </c>
      <c r="L4008" s="1">
        <f>J4008*1000/$V$4</f>
        <v>0</v>
      </c>
      <c r="M4008" s="1">
        <f>L4008/$Y$4</f>
        <v>0</v>
      </c>
      <c r="N4008" s="1">
        <f>M4008*$Y$5</f>
        <v>0</v>
      </c>
      <c r="O4008" s="1" t="s">
        <v>0</v>
      </c>
      <c r="P4008" s="1" t="s">
        <v>0</v>
      </c>
      <c r="Q4008" s="1">
        <f>Q4007+K4008-L4008</f>
        <v>-39918.26148137173</v>
      </c>
      <c r="R4008">
        <f>Q4008*$V$5/1000</f>
        <v>-797.96604701262083</v>
      </c>
    </row>
    <row r="4009" spans="1:18" x14ac:dyDescent="0.25">
      <c r="A4009" s="4">
        <v>42902.958333323615</v>
      </c>
      <c r="B4009">
        <v>45.5</v>
      </c>
      <c r="C4009">
        <v>1.4884600000000001</v>
      </c>
      <c r="D4009" s="3">
        <v>-7.0017200000000003E-3</v>
      </c>
      <c r="E4009" s="1">
        <f>C4009*$V$2</f>
        <v>0.59538400000000002</v>
      </c>
      <c r="F4009" s="1">
        <f>D4009*$V$3</f>
        <v>-2.8006880000000001E-2</v>
      </c>
      <c r="G4009" s="1">
        <f>(E4009+F4009)</f>
        <v>0.56737712000000007</v>
      </c>
      <c r="H4009" s="1">
        <f>B4009*(1/3)</f>
        <v>15.166666666666666</v>
      </c>
      <c r="I4009" s="1">
        <f>IF((H4009-G4009)&gt;0, (H4009-G4009), (0))</f>
        <v>14.599289546666666</v>
      </c>
      <c r="J4009" s="1">
        <f>IF(I4009=0, G4009-H4009,0)</f>
        <v>0</v>
      </c>
      <c r="K4009" s="1">
        <f>I4009*1000/$V$5</f>
        <v>730.32964215441064</v>
      </c>
      <c r="L4009" s="1">
        <f>J4009*1000/$V$4</f>
        <v>0</v>
      </c>
      <c r="M4009" s="1">
        <f>L4009/$Y$4</f>
        <v>0</v>
      </c>
      <c r="N4009" s="1">
        <f>M4009*$Y$5</f>
        <v>0</v>
      </c>
      <c r="O4009" s="1">
        <f>SUM(N3986:N4009)</f>
        <v>2833.8268887483309</v>
      </c>
      <c r="P4009" s="1">
        <f>SUM(L3986:L4009)</f>
        <v>4817.5057108721639</v>
      </c>
      <c r="Q4009" s="1">
        <f>Q4008+K4009-L4009</f>
        <v>-39187.931839217323</v>
      </c>
      <c r="R4009">
        <f>Q4009*$V$5/1000</f>
        <v>-783.36675746595415</v>
      </c>
    </row>
    <row r="4010" spans="1:18" x14ac:dyDescent="0.25">
      <c r="A4010" s="4">
        <v>42902.999999990279</v>
      </c>
      <c r="B4010">
        <v>40.799999999999997</v>
      </c>
      <c r="C4010">
        <v>2.38375</v>
      </c>
      <c r="D4010" s="3">
        <v>-7.0017200000000003E-3</v>
      </c>
      <c r="E4010" s="1">
        <f>C4010*$V$2</f>
        <v>0.95350000000000001</v>
      </c>
      <c r="F4010" s="1">
        <f>D4010*$V$3</f>
        <v>-2.8006880000000001E-2</v>
      </c>
      <c r="G4010" s="1">
        <f>(E4010+F4010)</f>
        <v>0.92549312000000006</v>
      </c>
      <c r="H4010" s="1">
        <f>B4010*(1/3)</f>
        <v>13.599999999999998</v>
      </c>
      <c r="I4010" s="1">
        <f>IF((H4010-G4010)&gt;0, (H4010-G4010), (0))</f>
        <v>12.674506879999997</v>
      </c>
      <c r="J4010" s="1">
        <f>IF(I4010=0, G4010-H4010,0)</f>
        <v>0</v>
      </c>
      <c r="K4010" s="1">
        <f>I4010*1000/$V$5</f>
        <v>634.0423651825912</v>
      </c>
      <c r="L4010" s="1">
        <f>J4010*1000/$V$4</f>
        <v>0</v>
      </c>
      <c r="M4010" s="1">
        <f>L4010/$Y$4</f>
        <v>0</v>
      </c>
      <c r="N4010" s="1">
        <f>M4010*$Y$5</f>
        <v>0</v>
      </c>
      <c r="O4010" s="1" t="s">
        <v>0</v>
      </c>
      <c r="P4010" s="1" t="s">
        <v>0</v>
      </c>
      <c r="Q4010" s="1">
        <f>Q4009+K4010-L4010</f>
        <v>-38553.889474034731</v>
      </c>
      <c r="R4010">
        <f>Q4010*$V$5/1000</f>
        <v>-770.69225058595418</v>
      </c>
    </row>
    <row r="4011" spans="1:18" x14ac:dyDescent="0.25">
      <c r="A4011" s="4">
        <v>42903.041666656944</v>
      </c>
      <c r="B4011">
        <v>41.2</v>
      </c>
      <c r="C4011">
        <v>1.74163</v>
      </c>
      <c r="D4011" s="3">
        <v>-7.0017200000000003E-3</v>
      </c>
      <c r="E4011" s="1">
        <f>C4011*$V$2</f>
        <v>0.69665200000000005</v>
      </c>
      <c r="F4011" s="1">
        <f>D4011*$V$3</f>
        <v>-2.8006880000000001E-2</v>
      </c>
      <c r="G4011" s="1">
        <f>(E4011+F4011)</f>
        <v>0.66864512000000009</v>
      </c>
      <c r="H4011" s="1">
        <f>B4011*(1/3)</f>
        <v>13.733333333333334</v>
      </c>
      <c r="I4011" s="1">
        <f>IF((H4011-G4011)&gt;0, (H4011-G4011), (0))</f>
        <v>13.064688213333334</v>
      </c>
      <c r="J4011" s="1">
        <f>IF(I4011=0, G4011-H4011,0)</f>
        <v>0</v>
      </c>
      <c r="K4011" s="1">
        <f>I4011*1000/$V$5</f>
        <v>653.56119126229783</v>
      </c>
      <c r="L4011" s="1">
        <f>J4011*1000/$V$4</f>
        <v>0</v>
      </c>
      <c r="M4011" s="1">
        <f>L4011/$Y$4</f>
        <v>0</v>
      </c>
      <c r="N4011" s="1">
        <f>M4011*$Y$5</f>
        <v>0</v>
      </c>
      <c r="O4011" s="1" t="s">
        <v>0</v>
      </c>
      <c r="P4011" s="1" t="s">
        <v>0</v>
      </c>
      <c r="Q4011" s="1">
        <f>Q4010+K4011-L4011</f>
        <v>-37900.328282772432</v>
      </c>
      <c r="R4011">
        <f>Q4011*$V$5/1000</f>
        <v>-757.6275623726209</v>
      </c>
    </row>
    <row r="4012" spans="1:18" x14ac:dyDescent="0.25">
      <c r="A4012" s="4">
        <v>42903.083333323608</v>
      </c>
      <c r="B4012">
        <v>42.2</v>
      </c>
      <c r="C4012">
        <v>3.6414599999999999</v>
      </c>
      <c r="D4012" s="3">
        <v>-7.0017200000000003E-3</v>
      </c>
      <c r="E4012" s="1">
        <f>C4012*$V$2</f>
        <v>1.4565840000000001</v>
      </c>
      <c r="F4012" s="1">
        <f>D4012*$V$3</f>
        <v>-2.8006880000000001E-2</v>
      </c>
      <c r="G4012" s="1">
        <f>(E4012+F4012)</f>
        <v>1.4285771200000001</v>
      </c>
      <c r="H4012" s="1">
        <f>B4012*(1/3)</f>
        <v>14.066666666666666</v>
      </c>
      <c r="I4012" s="1">
        <f>IF((H4012-G4012)&gt;0, (H4012-G4012), (0))</f>
        <v>12.638089546666667</v>
      </c>
      <c r="J4012" s="1">
        <f>IF(I4012=0, G4012-H4012,0)</f>
        <v>0</v>
      </c>
      <c r="K4012" s="1">
        <f>I4012*1000/$V$5</f>
        <v>632.22058762714698</v>
      </c>
      <c r="L4012" s="1">
        <f>J4012*1000/$V$4</f>
        <v>0</v>
      </c>
      <c r="M4012" s="1">
        <f>L4012/$Y$4</f>
        <v>0</v>
      </c>
      <c r="N4012" s="1">
        <f>M4012*$Y$5</f>
        <v>0</v>
      </c>
      <c r="O4012" s="1" t="s">
        <v>0</v>
      </c>
      <c r="P4012" s="1" t="s">
        <v>0</v>
      </c>
      <c r="Q4012" s="1">
        <f>Q4011+K4012-L4012</f>
        <v>-37268.107695145285</v>
      </c>
      <c r="R4012">
        <f>Q4012*$V$5/1000</f>
        <v>-744.98947282595418</v>
      </c>
    </row>
    <row r="4013" spans="1:18" x14ac:dyDescent="0.25">
      <c r="A4013" s="4">
        <v>42903.124999990272</v>
      </c>
      <c r="B4013">
        <v>37.200000000000003</v>
      </c>
      <c r="C4013">
        <v>4.36578</v>
      </c>
      <c r="D4013" s="3">
        <v>-7.0017200000000003E-3</v>
      </c>
      <c r="E4013" s="1">
        <f>C4013*$V$2</f>
        <v>1.7463120000000001</v>
      </c>
      <c r="F4013" s="1">
        <f>D4013*$V$3</f>
        <v>-2.8006880000000001E-2</v>
      </c>
      <c r="G4013" s="1">
        <f>(E4013+F4013)</f>
        <v>1.7183051200000001</v>
      </c>
      <c r="H4013" s="1">
        <f>B4013*(1/3)</f>
        <v>12.4</v>
      </c>
      <c r="I4013" s="1">
        <f>IF((H4013-G4013)&gt;0, (H4013-G4013), (0))</f>
        <v>10.68169488</v>
      </c>
      <c r="J4013" s="1">
        <f>IF(I4013=0, G4013-H4013,0)</f>
        <v>0</v>
      </c>
      <c r="K4013" s="1">
        <f>I4013*1000/$V$5</f>
        <v>534.35191995998002</v>
      </c>
      <c r="L4013" s="1">
        <f>J4013*1000/$V$4</f>
        <v>0</v>
      </c>
      <c r="M4013" s="1">
        <f>L4013/$Y$4</f>
        <v>0</v>
      </c>
      <c r="N4013" s="1">
        <f>M4013*$Y$5</f>
        <v>0</v>
      </c>
      <c r="O4013" s="1" t="s">
        <v>0</v>
      </c>
      <c r="P4013" s="1" t="s">
        <v>0</v>
      </c>
      <c r="Q4013" s="1">
        <f>Q4012+K4013-L4013</f>
        <v>-36733.755775185302</v>
      </c>
      <c r="R4013">
        <f>Q4013*$V$5/1000</f>
        <v>-734.30777794595417</v>
      </c>
    </row>
    <row r="4014" spans="1:18" x14ac:dyDescent="0.25">
      <c r="A4014" s="4">
        <v>42903.166666656936</v>
      </c>
      <c r="B4014">
        <v>36.6</v>
      </c>
      <c r="C4014">
        <v>5.0852200000000005</v>
      </c>
      <c r="D4014" s="3">
        <v>-7.0017200000000003E-3</v>
      </c>
      <c r="E4014" s="1">
        <f>C4014*$V$2</f>
        <v>2.0340880000000001</v>
      </c>
      <c r="F4014" s="1">
        <f>D4014*$V$3</f>
        <v>-2.8006880000000001E-2</v>
      </c>
      <c r="G4014" s="1">
        <f>(E4014+F4014)</f>
        <v>2.0060811200000002</v>
      </c>
      <c r="H4014" s="1">
        <f>B4014*(1/3)</f>
        <v>12.2</v>
      </c>
      <c r="I4014" s="1">
        <f>IF((H4014-G4014)&gt;0, (H4014-G4014), (0))</f>
        <v>10.193918879999998</v>
      </c>
      <c r="J4014" s="1">
        <f>IF(I4014=0, G4014-H4014,0)</f>
        <v>0</v>
      </c>
      <c r="K4014" s="1">
        <f>I4014*1000/$V$5</f>
        <v>509.95091945972979</v>
      </c>
      <c r="L4014" s="1">
        <f>J4014*1000/$V$4</f>
        <v>0</v>
      </c>
      <c r="M4014" s="1">
        <f>L4014/$Y$4</f>
        <v>0</v>
      </c>
      <c r="N4014" s="1">
        <f>M4014*$Y$5</f>
        <v>0</v>
      </c>
      <c r="O4014" s="1" t="s">
        <v>0</v>
      </c>
      <c r="P4014" s="1" t="s">
        <v>0</v>
      </c>
      <c r="Q4014" s="1">
        <f>Q4013+K4014-L4014</f>
        <v>-36223.804855725575</v>
      </c>
      <c r="R4014">
        <f>Q4014*$V$5/1000</f>
        <v>-724.11385906595422</v>
      </c>
    </row>
    <row r="4015" spans="1:18" x14ac:dyDescent="0.25">
      <c r="A4015" s="4">
        <v>42903.208333323601</v>
      </c>
      <c r="B4015">
        <v>36.4</v>
      </c>
      <c r="C4015">
        <v>3.1305900000000002</v>
      </c>
      <c r="D4015" s="3">
        <v>-7.0017200000000003E-3</v>
      </c>
      <c r="E4015" s="1">
        <f>C4015*$V$2</f>
        <v>1.2522360000000001</v>
      </c>
      <c r="F4015" s="1">
        <f>D4015*$V$3</f>
        <v>-2.8006880000000001E-2</v>
      </c>
      <c r="G4015" s="1">
        <f>(E4015+F4015)</f>
        <v>1.2242291200000002</v>
      </c>
      <c r="H4015" s="1">
        <f>B4015*(1/3)</f>
        <v>12.133333333333333</v>
      </c>
      <c r="I4015" s="1">
        <f>IF((H4015-G4015)&gt;0, (H4015-G4015), (0))</f>
        <v>10.909104213333332</v>
      </c>
      <c r="J4015" s="1">
        <f>IF(I4015=0, G4015-H4015,0)</f>
        <v>0</v>
      </c>
      <c r="K4015" s="1">
        <f>I4015*1000/$V$5</f>
        <v>545.7280747040187</v>
      </c>
      <c r="L4015" s="1">
        <f>J4015*1000/$V$4</f>
        <v>0</v>
      </c>
      <c r="M4015" s="1">
        <f>L4015/$Y$4</f>
        <v>0</v>
      </c>
      <c r="N4015" s="1">
        <f>M4015*$Y$5</f>
        <v>0</v>
      </c>
      <c r="O4015" s="1" t="s">
        <v>0</v>
      </c>
      <c r="P4015" s="1" t="s">
        <v>0</v>
      </c>
      <c r="Q4015" s="1">
        <f>Q4014+K4015-L4015</f>
        <v>-35678.076781021555</v>
      </c>
      <c r="R4015">
        <f>Q4015*$V$5/1000</f>
        <v>-713.20475485262079</v>
      </c>
    </row>
    <row r="4016" spans="1:18" x14ac:dyDescent="0.25">
      <c r="A4016" s="4">
        <v>42903.249999990265</v>
      </c>
      <c r="B4016">
        <v>37</v>
      </c>
      <c r="C4016">
        <v>2.53355</v>
      </c>
      <c r="D4016" s="3">
        <v>-7.0017200000000003E-3</v>
      </c>
      <c r="E4016" s="1">
        <f>C4016*$V$2</f>
        <v>1.01342</v>
      </c>
      <c r="F4016" s="1">
        <f>D4016*$V$3</f>
        <v>-2.8006880000000001E-2</v>
      </c>
      <c r="G4016" s="1">
        <f>(E4016+F4016)</f>
        <v>0.98541312000000003</v>
      </c>
      <c r="H4016" s="1">
        <f>B4016*(1/3)</f>
        <v>12.333333333333332</v>
      </c>
      <c r="I4016" s="1">
        <f>IF((H4016-G4016)&gt;0, (H4016-G4016), (0))</f>
        <v>11.347920213333332</v>
      </c>
      <c r="J4016" s="1">
        <f>IF(I4016=0, G4016-H4016,0)</f>
        <v>0</v>
      </c>
      <c r="K4016" s="1">
        <f>I4016*1000/$V$5</f>
        <v>567.67985059196258</v>
      </c>
      <c r="L4016" s="1">
        <f>J4016*1000/$V$4</f>
        <v>0</v>
      </c>
      <c r="M4016" s="1">
        <f>L4016/$Y$4</f>
        <v>0</v>
      </c>
      <c r="N4016" s="1">
        <f>M4016*$Y$5</f>
        <v>0</v>
      </c>
      <c r="O4016" s="1" t="s">
        <v>0</v>
      </c>
      <c r="P4016" s="1" t="s">
        <v>0</v>
      </c>
      <c r="Q4016" s="1">
        <f>Q4015+K4016-L4016</f>
        <v>-35110.39693042959</v>
      </c>
      <c r="R4016">
        <f>Q4016*$V$5/1000</f>
        <v>-701.8568346392874</v>
      </c>
    </row>
    <row r="4017" spans="1:18" x14ac:dyDescent="0.25">
      <c r="A4017" s="4">
        <v>42903.291666656929</v>
      </c>
      <c r="B4017">
        <v>37.6</v>
      </c>
      <c r="C4017">
        <v>2.3911899999999999</v>
      </c>
      <c r="D4017" s="3">
        <v>0.54400916999999993</v>
      </c>
      <c r="E4017" s="1">
        <f>C4017*$V$2</f>
        <v>0.95647599999999999</v>
      </c>
      <c r="F4017" s="1">
        <f>D4017*$V$3</f>
        <v>2.1760366799999997</v>
      </c>
      <c r="G4017" s="1">
        <f>(E4017+F4017)</f>
        <v>3.1325126799999996</v>
      </c>
      <c r="H4017" s="1">
        <f>B4017*(1/3)</f>
        <v>12.533333333333333</v>
      </c>
      <c r="I4017" s="1">
        <f>IF((H4017-G4017)&gt;0, (H4017-G4017), (0))</f>
        <v>9.4008206533333336</v>
      </c>
      <c r="J4017" s="1">
        <f>IF(I4017=0, G4017-H4017,0)</f>
        <v>0</v>
      </c>
      <c r="K4017" s="1">
        <f>I4017*1000/$V$5</f>
        <v>470.27617075204279</v>
      </c>
      <c r="L4017" s="1">
        <f>J4017*1000/$V$4</f>
        <v>0</v>
      </c>
      <c r="M4017" s="1">
        <f>L4017/$Y$4</f>
        <v>0</v>
      </c>
      <c r="N4017" s="1">
        <f>M4017*$Y$5</f>
        <v>0</v>
      </c>
      <c r="O4017" s="1" t="s">
        <v>0</v>
      </c>
      <c r="P4017" s="1" t="s">
        <v>0</v>
      </c>
      <c r="Q4017" s="1">
        <f>Q4016+K4017-L4017</f>
        <v>-34640.120759677549</v>
      </c>
      <c r="R4017">
        <f>Q4017*$V$5/1000</f>
        <v>-692.45601398595409</v>
      </c>
    </row>
    <row r="4018" spans="1:18" x14ac:dyDescent="0.25">
      <c r="A4018" s="4">
        <v>42903.333333323593</v>
      </c>
      <c r="B4018">
        <v>35.4</v>
      </c>
      <c r="C4018">
        <v>6.2184600000000003</v>
      </c>
      <c r="D4018" s="3">
        <v>3.6926049999999999</v>
      </c>
      <c r="E4018" s="1">
        <f>C4018*$V$2</f>
        <v>2.4873840000000005</v>
      </c>
      <c r="F4018" s="1">
        <f>D4018*$V$3</f>
        <v>14.77042</v>
      </c>
      <c r="G4018" s="1">
        <f>(E4018+F4018)</f>
        <v>17.257804</v>
      </c>
      <c r="H4018" s="1">
        <f>B4018*(1/3)</f>
        <v>11.799999999999999</v>
      </c>
      <c r="I4018" s="1">
        <f>IF((H4018-G4018)&gt;0, (H4018-G4018), (0))</f>
        <v>0</v>
      </c>
      <c r="J4018" s="1">
        <f>IF(I4018=0, G4018-H4018,0)</f>
        <v>5.4578040000000012</v>
      </c>
      <c r="K4018" s="1">
        <f>I4018*1000/$V$5</f>
        <v>0</v>
      </c>
      <c r="L4018" s="1">
        <f>J4018*1000/$V$4</f>
        <v>97.810107526881737</v>
      </c>
      <c r="M4018" s="1">
        <f>L4018/$Y$4</f>
        <v>41.096683834824262</v>
      </c>
      <c r="N4018" s="1">
        <f>M4018*$Y$5</f>
        <v>57.535357368753964</v>
      </c>
      <c r="O4018" s="1" t="s">
        <v>0</v>
      </c>
      <c r="P4018" s="1" t="s">
        <v>0</v>
      </c>
      <c r="Q4018" s="1">
        <f>Q4017+K4018-L4018</f>
        <v>-34737.930867204428</v>
      </c>
      <c r="R4018">
        <f>Q4018*$V$5/1000</f>
        <v>-694.41123803541643</v>
      </c>
    </row>
    <row r="4019" spans="1:18" x14ac:dyDescent="0.25">
      <c r="A4019" s="4">
        <v>42903.374999990257</v>
      </c>
      <c r="B4019">
        <v>37.5</v>
      </c>
      <c r="C4019">
        <v>5.7571199999999996</v>
      </c>
      <c r="D4019" s="3">
        <v>7.5446800000000005</v>
      </c>
      <c r="E4019" s="1">
        <f>C4019*$V$2</f>
        <v>2.302848</v>
      </c>
      <c r="F4019" s="1">
        <f>D4019*$V$3</f>
        <v>30.178720000000002</v>
      </c>
      <c r="G4019" s="1">
        <f>(E4019+F4019)</f>
        <v>32.481568000000003</v>
      </c>
      <c r="H4019" s="1">
        <f>B4019*(1/3)</f>
        <v>12.5</v>
      </c>
      <c r="I4019" s="1">
        <f>IF((H4019-G4019)&gt;0, (H4019-G4019), (0))</f>
        <v>0</v>
      </c>
      <c r="J4019" s="1">
        <f>IF(I4019=0, G4019-H4019,0)</f>
        <v>19.981568000000003</v>
      </c>
      <c r="K4019" s="1">
        <f>I4019*1000/$V$5</f>
        <v>0</v>
      </c>
      <c r="L4019" s="1">
        <f>J4019*1000/$V$4</f>
        <v>358.09261648745525</v>
      </c>
      <c r="M4019" s="1">
        <f>L4019/$Y$4</f>
        <v>150.4590825577543</v>
      </c>
      <c r="N4019" s="1">
        <f>M4019*$Y$5</f>
        <v>210.64271558085602</v>
      </c>
      <c r="O4019" s="1" t="s">
        <v>0</v>
      </c>
      <c r="P4019" s="1" t="s">
        <v>0</v>
      </c>
      <c r="Q4019" s="1">
        <f>Q4018+K4019-L4019</f>
        <v>-35096.023483691883</v>
      </c>
      <c r="R4019">
        <f>Q4019*$V$5/1000</f>
        <v>-701.56950943900063</v>
      </c>
    </row>
    <row r="4020" spans="1:18" x14ac:dyDescent="0.25">
      <c r="A4020" s="4">
        <v>42903.416666656922</v>
      </c>
      <c r="B4020">
        <v>41.4</v>
      </c>
      <c r="C4020">
        <v>7.8595200000000007</v>
      </c>
      <c r="D4020" s="3">
        <v>11.219359999999998</v>
      </c>
      <c r="E4020" s="1">
        <f>C4020*$V$2</f>
        <v>3.1438080000000004</v>
      </c>
      <c r="F4020" s="1">
        <f>D4020*$V$3</f>
        <v>44.877439999999993</v>
      </c>
      <c r="G4020" s="1">
        <f>(E4020+F4020)</f>
        <v>48.021247999999993</v>
      </c>
      <c r="H4020" s="1">
        <f>B4020*(1/3)</f>
        <v>13.799999999999999</v>
      </c>
      <c r="I4020" s="1">
        <f>IF((H4020-G4020)&gt;0, (H4020-G4020), (0))</f>
        <v>0</v>
      </c>
      <c r="J4020" s="1">
        <f>IF(I4020=0, G4020-H4020,0)</f>
        <v>34.221247999999996</v>
      </c>
      <c r="K4020" s="1">
        <f>I4020*1000/$V$5</f>
        <v>0</v>
      </c>
      <c r="L4020" s="1">
        <f>J4020*1000/$V$4</f>
        <v>613.28401433691749</v>
      </c>
      <c r="M4020" s="1">
        <f>L4020/$Y$4</f>
        <v>257.6823589650914</v>
      </c>
      <c r="N4020" s="1">
        <f>M4020*$Y$5</f>
        <v>360.75530255112795</v>
      </c>
      <c r="O4020" s="1" t="s">
        <v>0</v>
      </c>
      <c r="P4020" s="1" t="s">
        <v>0</v>
      </c>
      <c r="Q4020" s="1">
        <f>Q4019+K4020-L4020</f>
        <v>-35709.3074980288</v>
      </c>
      <c r="R4020">
        <f>Q4020*$V$5/1000</f>
        <v>-713.82905688559572</v>
      </c>
    </row>
    <row r="4021" spans="1:18" x14ac:dyDescent="0.25">
      <c r="A4021" s="4">
        <v>42903.458333323586</v>
      </c>
      <c r="B4021">
        <v>42.7</v>
      </c>
      <c r="C4021">
        <v>6.8987100000000003</v>
      </c>
      <c r="D4021" s="3">
        <v>15.02943</v>
      </c>
      <c r="E4021" s="1">
        <f>C4021*$V$2</f>
        <v>2.7594840000000005</v>
      </c>
      <c r="F4021" s="1">
        <f>D4021*$V$3</f>
        <v>60.117719999999998</v>
      </c>
      <c r="G4021" s="1">
        <f>(E4021+F4021)</f>
        <v>62.877203999999999</v>
      </c>
      <c r="H4021" s="1">
        <f>B4021*(1/3)</f>
        <v>14.233333333333334</v>
      </c>
      <c r="I4021" s="1">
        <f>IF((H4021-G4021)&gt;0, (H4021-G4021), (0))</f>
        <v>0</v>
      </c>
      <c r="J4021" s="1">
        <f>IF(I4021=0, G4021-H4021,0)</f>
        <v>48.643870666666665</v>
      </c>
      <c r="K4021" s="1">
        <f>I4021*1000/$V$5</f>
        <v>0</v>
      </c>
      <c r="L4021" s="1">
        <f>J4021*1000/$V$4</f>
        <v>871.75395459976096</v>
      </c>
      <c r="M4021" s="1">
        <f>L4021/$Y$4</f>
        <v>366.28317420158027</v>
      </c>
      <c r="N4021" s="1">
        <f>M4021*$Y$5</f>
        <v>512.79644388221232</v>
      </c>
      <c r="O4021" s="1" t="s">
        <v>0</v>
      </c>
      <c r="P4021" s="1" t="s">
        <v>0</v>
      </c>
      <c r="Q4021" s="1">
        <f>Q4020+K4021-L4021</f>
        <v>-36581.061452628564</v>
      </c>
      <c r="R4021">
        <f>Q4021*$V$5/1000</f>
        <v>-731.25541843804501</v>
      </c>
    </row>
    <row r="4022" spans="1:18" x14ac:dyDescent="0.25">
      <c r="A4022" s="4">
        <v>42903.49999999025</v>
      </c>
      <c r="B4022">
        <v>41.3</v>
      </c>
      <c r="C4022">
        <v>5.9992999999999999</v>
      </c>
      <c r="D4022" s="3">
        <v>17.113019999999999</v>
      </c>
      <c r="E4022" s="1">
        <f>C4022*$V$2</f>
        <v>2.3997200000000003</v>
      </c>
      <c r="F4022" s="1">
        <f>D4022*$V$3</f>
        <v>68.452079999999995</v>
      </c>
      <c r="G4022" s="1">
        <f>(E4022+F4022)</f>
        <v>70.851799999999997</v>
      </c>
      <c r="H4022" s="1">
        <f>B4022*(1/3)</f>
        <v>13.766666666666666</v>
      </c>
      <c r="I4022" s="1">
        <f>IF((H4022-G4022)&gt;0, (H4022-G4022), (0))</f>
        <v>0</v>
      </c>
      <c r="J4022" s="1">
        <f>IF(I4022=0, G4022-H4022,0)</f>
        <v>57.085133333333332</v>
      </c>
      <c r="K4022" s="1">
        <f>I4022*1000/$V$5</f>
        <v>0</v>
      </c>
      <c r="L4022" s="1">
        <f>J4022*1000/$V$4</f>
        <v>1023.0310633213859</v>
      </c>
      <c r="M4022" s="1">
        <f>L4022/$Y$4</f>
        <v>429.84498458881762</v>
      </c>
      <c r="N4022" s="1">
        <f>M4022*$Y$5</f>
        <v>601.78297842434461</v>
      </c>
      <c r="O4022" s="1" t="s">
        <v>0</v>
      </c>
      <c r="P4022" s="1" t="s">
        <v>0</v>
      </c>
      <c r="Q4022" s="1">
        <f>Q4021+K4022-L4022</f>
        <v>-37604.092515949953</v>
      </c>
      <c r="R4022">
        <f>Q4022*$V$5/1000</f>
        <v>-751.70580939383944</v>
      </c>
    </row>
    <row r="4023" spans="1:18" x14ac:dyDescent="0.25">
      <c r="A4023" s="4">
        <v>42903.541666656914</v>
      </c>
      <c r="B4023">
        <v>44.1</v>
      </c>
      <c r="C4023">
        <v>6.0579999999999998</v>
      </c>
      <c r="D4023" s="3">
        <v>17.11158</v>
      </c>
      <c r="E4023" s="1">
        <f>C4023*$V$2</f>
        <v>2.4232</v>
      </c>
      <c r="F4023" s="1">
        <f>D4023*$V$3</f>
        <v>68.44632</v>
      </c>
      <c r="G4023" s="1">
        <f>(E4023+F4023)</f>
        <v>70.869519999999994</v>
      </c>
      <c r="H4023" s="1">
        <f>B4023*(1/3)</f>
        <v>14.7</v>
      </c>
      <c r="I4023" s="1">
        <f>IF((H4023-G4023)&gt;0, (H4023-G4023), (0))</f>
        <v>0</v>
      </c>
      <c r="J4023" s="1">
        <f>IF(I4023=0, G4023-H4023,0)</f>
        <v>56.169519999999991</v>
      </c>
      <c r="K4023" s="1">
        <f>I4023*1000/$V$5</f>
        <v>0</v>
      </c>
      <c r="L4023" s="1">
        <f>J4023*1000/$V$4</f>
        <v>1006.622222222222</v>
      </c>
      <c r="M4023" s="1">
        <f>L4023/$Y$4</f>
        <v>422.95051353874879</v>
      </c>
      <c r="N4023" s="1">
        <f>M4023*$Y$5</f>
        <v>592.13071895424832</v>
      </c>
      <c r="O4023" s="1" t="s">
        <v>0</v>
      </c>
      <c r="P4023" s="1" t="s">
        <v>0</v>
      </c>
      <c r="Q4023" s="1">
        <f>Q4022+K4023-L4023</f>
        <v>-38610.714738172173</v>
      </c>
      <c r="R4023">
        <f>Q4023*$V$5/1000</f>
        <v>-771.82818761606165</v>
      </c>
    </row>
    <row r="4024" spans="1:18" x14ac:dyDescent="0.25">
      <c r="A4024" s="4">
        <v>42903.583333323579</v>
      </c>
      <c r="B4024">
        <v>43.4</v>
      </c>
      <c r="C4024">
        <v>4.9934599999999998</v>
      </c>
      <c r="D4024" s="3">
        <v>15.78998</v>
      </c>
      <c r="E4024" s="1">
        <f>C4024*$V$2</f>
        <v>1.997384</v>
      </c>
      <c r="F4024" s="1">
        <f>D4024*$V$3</f>
        <v>63.15992</v>
      </c>
      <c r="G4024" s="1">
        <f>(E4024+F4024)</f>
        <v>65.157303999999996</v>
      </c>
      <c r="H4024" s="1">
        <f>B4024*(1/3)</f>
        <v>14.466666666666665</v>
      </c>
      <c r="I4024" s="1">
        <f>IF((H4024-G4024)&gt;0, (H4024-G4024), (0))</f>
        <v>0</v>
      </c>
      <c r="J4024" s="1">
        <f>IF(I4024=0, G4024-H4024,0)</f>
        <v>50.690637333333328</v>
      </c>
      <c r="K4024" s="1">
        <f>I4024*1000/$V$5</f>
        <v>0</v>
      </c>
      <c r="L4024" s="1">
        <f>J4024*1000/$V$4</f>
        <v>908.43436081242521</v>
      </c>
      <c r="M4024" s="1">
        <f>L4024/$Y$4</f>
        <v>381.69510958505265</v>
      </c>
      <c r="N4024" s="1">
        <f>M4024*$Y$5</f>
        <v>534.37315341907367</v>
      </c>
      <c r="O4024" s="1" t="s">
        <v>0</v>
      </c>
      <c r="P4024" s="1" t="s">
        <v>0</v>
      </c>
      <c r="Q4024" s="1">
        <f>Q4023+K4024-L4024</f>
        <v>-39519.149098984599</v>
      </c>
      <c r="R4024">
        <f>Q4024*$V$5/1000</f>
        <v>-789.98779048870199</v>
      </c>
    </row>
    <row r="4025" spans="1:18" x14ac:dyDescent="0.25">
      <c r="A4025" s="4">
        <v>42903.624999990243</v>
      </c>
      <c r="B4025">
        <v>43.3</v>
      </c>
      <c r="C4025">
        <v>4.0720599999999996</v>
      </c>
      <c r="D4025" s="3">
        <v>10.21646</v>
      </c>
      <c r="E4025" s="1">
        <f>C4025*$V$2</f>
        <v>1.6288239999999998</v>
      </c>
      <c r="F4025" s="1">
        <f>D4025*$V$3</f>
        <v>40.865839999999999</v>
      </c>
      <c r="G4025" s="1">
        <f>(E4025+F4025)</f>
        <v>42.494664</v>
      </c>
      <c r="H4025" s="1">
        <f>B4025*(1/3)</f>
        <v>14.433333333333332</v>
      </c>
      <c r="I4025" s="1">
        <f>IF((H4025-G4025)&gt;0, (H4025-G4025), (0))</f>
        <v>0</v>
      </c>
      <c r="J4025" s="1">
        <f>IF(I4025=0, G4025-H4025,0)</f>
        <v>28.06133066666667</v>
      </c>
      <c r="K4025" s="1">
        <f>I4025*1000/$V$5</f>
        <v>0</v>
      </c>
      <c r="L4025" s="1">
        <f>J4025*1000/$V$4</f>
        <v>502.89123058542418</v>
      </c>
      <c r="M4025" s="1">
        <f>L4025/$Y$4</f>
        <v>211.29883638043034</v>
      </c>
      <c r="N4025" s="1">
        <f>M4025*$Y$5</f>
        <v>295.81837093260248</v>
      </c>
      <c r="O4025" s="1" t="s">
        <v>0</v>
      </c>
      <c r="P4025" s="1" t="s">
        <v>0</v>
      </c>
      <c r="Q4025" s="1">
        <f>Q4024+K4025-L4025</f>
        <v>-40022.040329570023</v>
      </c>
      <c r="R4025">
        <f>Q4025*$V$5/1000</f>
        <v>-800.04058618810473</v>
      </c>
    </row>
    <row r="4026" spans="1:18" x14ac:dyDescent="0.25">
      <c r="A4026" s="4">
        <v>42903.666666656907</v>
      </c>
      <c r="B4026">
        <v>43.4</v>
      </c>
      <c r="C4026">
        <v>2.6390700000000002</v>
      </c>
      <c r="D4026" s="3">
        <v>9.7627199999999998</v>
      </c>
      <c r="E4026" s="1">
        <f>C4026*$V$2</f>
        <v>1.0556280000000002</v>
      </c>
      <c r="F4026" s="1">
        <f>D4026*$V$3</f>
        <v>39.050879999999999</v>
      </c>
      <c r="G4026" s="1">
        <f>(E4026+F4026)</f>
        <v>40.106507999999998</v>
      </c>
      <c r="H4026" s="1">
        <f>B4026*(1/3)</f>
        <v>14.466666666666665</v>
      </c>
      <c r="I4026" s="1">
        <f>IF((H4026-G4026)&gt;0, (H4026-G4026), (0))</f>
        <v>0</v>
      </c>
      <c r="J4026" s="1">
        <f>IF(I4026=0, G4026-H4026,0)</f>
        <v>25.639841333333333</v>
      </c>
      <c r="K4026" s="1">
        <f>I4026*1000/$V$5</f>
        <v>0</v>
      </c>
      <c r="L4026" s="1">
        <f>J4026*1000/$V$4</f>
        <v>459.49536439665474</v>
      </c>
      <c r="M4026" s="1">
        <f>L4026/$Y$4</f>
        <v>193.06527915825831</v>
      </c>
      <c r="N4026" s="1">
        <f>M4026*$Y$5</f>
        <v>270.29139082156161</v>
      </c>
      <c r="O4026" s="1" t="s">
        <v>0</v>
      </c>
      <c r="P4026" s="1" t="s">
        <v>0</v>
      </c>
      <c r="Q4026" s="1">
        <f>Q4025+K4026-L4026</f>
        <v>-40481.535693966682</v>
      </c>
      <c r="R4026">
        <f>Q4026*$V$5/1000</f>
        <v>-809.22589852239389</v>
      </c>
    </row>
    <row r="4027" spans="1:18" x14ac:dyDescent="0.25">
      <c r="A4027" s="4">
        <v>42903.708333323571</v>
      </c>
      <c r="B4027">
        <v>44.9</v>
      </c>
      <c r="C4027">
        <v>2.4450400000000001</v>
      </c>
      <c r="D4027" s="3">
        <v>6.8173399999999997</v>
      </c>
      <c r="E4027" s="1">
        <f>C4027*$V$2</f>
        <v>0.97801600000000011</v>
      </c>
      <c r="F4027" s="1">
        <f>D4027*$V$3</f>
        <v>27.269359999999999</v>
      </c>
      <c r="G4027" s="1">
        <f>(E4027+F4027)</f>
        <v>28.247375999999999</v>
      </c>
      <c r="H4027" s="1">
        <f>B4027*(1/3)</f>
        <v>14.966666666666665</v>
      </c>
      <c r="I4027" s="1">
        <f>IF((H4027-G4027)&gt;0, (H4027-G4027), (0))</f>
        <v>0</v>
      </c>
      <c r="J4027" s="1">
        <f>IF(I4027=0, G4027-H4027,0)</f>
        <v>13.280709333333334</v>
      </c>
      <c r="K4027" s="1">
        <f>I4027*1000/$V$5</f>
        <v>0</v>
      </c>
      <c r="L4027" s="1">
        <f>J4027*1000/$V$4</f>
        <v>238.00554360812427</v>
      </c>
      <c r="M4027" s="1">
        <f>L4027/$Y$4</f>
        <v>100.00232924711105</v>
      </c>
      <c r="N4027" s="1">
        <f>M4027*$Y$5</f>
        <v>140.00326094595545</v>
      </c>
      <c r="O4027" s="1" t="s">
        <v>0</v>
      </c>
      <c r="P4027" s="1" t="s">
        <v>0</v>
      </c>
      <c r="Q4027" s="1">
        <f>Q4026+K4027-L4027</f>
        <v>-40719.541237574806</v>
      </c>
      <c r="R4027">
        <f>Q4027*$V$5/1000</f>
        <v>-813.9836293391204</v>
      </c>
    </row>
    <row r="4028" spans="1:18" x14ac:dyDescent="0.25">
      <c r="A4028" s="4">
        <v>42903.749999990236</v>
      </c>
      <c r="B4028">
        <v>45.2</v>
      </c>
      <c r="C4028">
        <v>1.8326199999999999</v>
      </c>
      <c r="D4028" s="3">
        <v>2.4888330000000001</v>
      </c>
      <c r="E4028" s="1">
        <f>C4028*$V$2</f>
        <v>0.73304800000000003</v>
      </c>
      <c r="F4028" s="1">
        <f>D4028*$V$3</f>
        <v>9.9553320000000003</v>
      </c>
      <c r="G4028" s="1">
        <f>(E4028+F4028)</f>
        <v>10.68838</v>
      </c>
      <c r="H4028" s="1">
        <f>B4028*(1/3)</f>
        <v>15.066666666666666</v>
      </c>
      <c r="I4028" s="1">
        <f>IF((H4028-G4028)&gt;0, (H4028-G4028), (0))</f>
        <v>4.378286666666666</v>
      </c>
      <c r="J4028" s="1">
        <f>IF(I4028=0, G4028-H4028,0)</f>
        <v>0</v>
      </c>
      <c r="K4028" s="1">
        <f>I4028*1000/$V$5</f>
        <v>219.02384525596131</v>
      </c>
      <c r="L4028" s="1">
        <f>J4028*1000/$V$4</f>
        <v>0</v>
      </c>
      <c r="M4028" s="1">
        <f>L4028/$Y$4</f>
        <v>0</v>
      </c>
      <c r="N4028" s="1">
        <f>M4028*$Y$5</f>
        <v>0</v>
      </c>
      <c r="O4028" s="1" t="s">
        <v>0</v>
      </c>
      <c r="P4028" s="1" t="s">
        <v>0</v>
      </c>
      <c r="Q4028" s="1">
        <f>Q4027+K4028-L4028</f>
        <v>-40500.517392318841</v>
      </c>
      <c r="R4028">
        <f>Q4028*$V$5/1000</f>
        <v>-809.60534267245362</v>
      </c>
    </row>
    <row r="4029" spans="1:18" x14ac:dyDescent="0.25">
      <c r="A4029" s="4">
        <v>42903.7916666569</v>
      </c>
      <c r="B4029">
        <v>45.4</v>
      </c>
      <c r="C4029">
        <v>2.3119999999999998</v>
      </c>
      <c r="D4029" s="3">
        <v>0.22220717000000001</v>
      </c>
      <c r="E4029" s="1">
        <f>C4029*$V$2</f>
        <v>0.92479999999999996</v>
      </c>
      <c r="F4029" s="1">
        <f>D4029*$V$3</f>
        <v>0.88882868000000004</v>
      </c>
      <c r="G4029" s="1">
        <f>(E4029+F4029)</f>
        <v>1.8136286799999999</v>
      </c>
      <c r="H4029" s="1">
        <f>B4029*(1/3)</f>
        <v>15.133333333333333</v>
      </c>
      <c r="I4029" s="1">
        <f>IF((H4029-G4029)&gt;0, (H4029-G4029), (0))</f>
        <v>13.319704653333332</v>
      </c>
      <c r="J4029" s="1">
        <f>IF(I4029=0, G4029-H4029,0)</f>
        <v>0</v>
      </c>
      <c r="K4029" s="1">
        <f>I4029*1000/$V$5</f>
        <v>666.31839186259799</v>
      </c>
      <c r="L4029" s="1">
        <f>J4029*1000/$V$4</f>
        <v>0</v>
      </c>
      <c r="M4029" s="1">
        <f>L4029/$Y$4</f>
        <v>0</v>
      </c>
      <c r="N4029" s="1">
        <f>M4029*$Y$5</f>
        <v>0</v>
      </c>
      <c r="O4029" s="1" t="s">
        <v>0</v>
      </c>
      <c r="P4029" s="1" t="s">
        <v>0</v>
      </c>
      <c r="Q4029" s="1">
        <f>Q4028+K4029-L4029</f>
        <v>-39834.199000456247</v>
      </c>
      <c r="R4029">
        <f>Q4029*$V$5/1000</f>
        <v>-796.28563801912037</v>
      </c>
    </row>
    <row r="4030" spans="1:18" x14ac:dyDescent="0.25">
      <c r="A4030" s="4">
        <v>42903.833333323564</v>
      </c>
      <c r="B4030">
        <v>45.9</v>
      </c>
      <c r="C4030">
        <v>2.03423</v>
      </c>
      <c r="D4030" s="3">
        <v>-7.0017200000000003E-3</v>
      </c>
      <c r="E4030" s="1">
        <f>C4030*$V$2</f>
        <v>0.81369200000000008</v>
      </c>
      <c r="F4030" s="1">
        <f>D4030*$V$3</f>
        <v>-2.8006880000000001E-2</v>
      </c>
      <c r="G4030" s="1">
        <f>(E4030+F4030)</f>
        <v>0.78568512000000013</v>
      </c>
      <c r="H4030" s="1">
        <f>B4030*(1/3)</f>
        <v>15.299999999999999</v>
      </c>
      <c r="I4030" s="1">
        <f>IF((H4030-G4030)&gt;0, (H4030-G4030), (0))</f>
        <v>14.514314879999999</v>
      </c>
      <c r="J4030" s="1">
        <f>IF(I4030=0, G4030-H4030,0)</f>
        <v>0</v>
      </c>
      <c r="K4030" s="1">
        <f>I4030*1000/$V$5</f>
        <v>726.07878339169577</v>
      </c>
      <c r="L4030" s="1">
        <f>J4030*1000/$V$4</f>
        <v>0</v>
      </c>
      <c r="M4030" s="1">
        <f>L4030/$Y$4</f>
        <v>0</v>
      </c>
      <c r="N4030" s="1">
        <f>M4030*$Y$5</f>
        <v>0</v>
      </c>
      <c r="O4030" s="1" t="s">
        <v>0</v>
      </c>
      <c r="P4030" s="1" t="s">
        <v>0</v>
      </c>
      <c r="Q4030" s="1">
        <f>Q4029+K4030-L4030</f>
        <v>-39108.120217064548</v>
      </c>
      <c r="R4030">
        <f>Q4030*$V$5/1000</f>
        <v>-781.77132313912023</v>
      </c>
    </row>
    <row r="4031" spans="1:18" x14ac:dyDescent="0.25">
      <c r="A4031" s="4">
        <v>42903.874999990228</v>
      </c>
      <c r="B4031">
        <v>43</v>
      </c>
      <c r="C4031">
        <v>3.01267</v>
      </c>
      <c r="D4031" s="3">
        <v>-7.0017200000000003E-3</v>
      </c>
      <c r="E4031" s="1">
        <f>C4031*$V$2</f>
        <v>1.205068</v>
      </c>
      <c r="F4031" s="1">
        <f>D4031*$V$3</f>
        <v>-2.8006880000000001E-2</v>
      </c>
      <c r="G4031" s="1">
        <f>(E4031+F4031)</f>
        <v>1.1770611200000001</v>
      </c>
      <c r="H4031" s="1">
        <f>B4031*(1/3)</f>
        <v>14.333333333333332</v>
      </c>
      <c r="I4031" s="1">
        <f>IF((H4031-G4031)&gt;0, (H4031-G4031), (0))</f>
        <v>13.156272213333333</v>
      </c>
      <c r="J4031" s="1">
        <f>IF(I4031=0, G4031-H4031,0)</f>
        <v>0</v>
      </c>
      <c r="K4031" s="1">
        <f>I4031*1000/$V$5</f>
        <v>658.1426820076706</v>
      </c>
      <c r="L4031" s="1">
        <f>J4031*1000/$V$4</f>
        <v>0</v>
      </c>
      <c r="M4031" s="1">
        <f>L4031/$Y$4</f>
        <v>0</v>
      </c>
      <c r="N4031" s="1">
        <f>M4031*$Y$5</f>
        <v>0</v>
      </c>
      <c r="O4031" s="1" t="s">
        <v>0</v>
      </c>
      <c r="P4031" s="1" t="s">
        <v>0</v>
      </c>
      <c r="Q4031" s="1">
        <f>Q4030+K4031-L4031</f>
        <v>-38449.977535056874</v>
      </c>
      <c r="R4031">
        <f>Q4031*$V$5/1000</f>
        <v>-768.61505092578682</v>
      </c>
    </row>
    <row r="4032" spans="1:18" x14ac:dyDescent="0.25">
      <c r="A4032" s="4">
        <v>42903.916666656893</v>
      </c>
      <c r="B4032">
        <v>45.5</v>
      </c>
      <c r="C4032">
        <v>2.9892500000000002</v>
      </c>
      <c r="D4032" s="3">
        <v>-7.0017200000000003E-3</v>
      </c>
      <c r="E4032" s="1">
        <f>C4032*$V$2</f>
        <v>1.1957000000000002</v>
      </c>
      <c r="F4032" s="1">
        <f>D4032*$V$3</f>
        <v>-2.8006880000000001E-2</v>
      </c>
      <c r="G4032" s="1">
        <f>(E4032+F4032)</f>
        <v>1.1676931200000003</v>
      </c>
      <c r="H4032" s="1">
        <f>B4032*(1/3)</f>
        <v>15.166666666666666</v>
      </c>
      <c r="I4032" s="1">
        <f>IF((H4032-G4032)&gt;0, (H4032-G4032), (0))</f>
        <v>13.998973546666665</v>
      </c>
      <c r="J4032" s="1">
        <f>IF(I4032=0, G4032-H4032,0)</f>
        <v>0</v>
      </c>
      <c r="K4032" s="1">
        <f>I4032*1000/$V$5</f>
        <v>700.2988267467066</v>
      </c>
      <c r="L4032" s="1">
        <f>J4032*1000/$V$4</f>
        <v>0</v>
      </c>
      <c r="M4032" s="1">
        <f>L4032/$Y$4</f>
        <v>0</v>
      </c>
      <c r="N4032" s="1">
        <f>M4032*$Y$5</f>
        <v>0</v>
      </c>
      <c r="O4032" s="1" t="s">
        <v>0</v>
      </c>
      <c r="P4032" s="1" t="s">
        <v>0</v>
      </c>
      <c r="Q4032" s="1">
        <f>Q4031+K4032-L4032</f>
        <v>-37749.678708310166</v>
      </c>
      <c r="R4032">
        <f>Q4032*$V$5/1000</f>
        <v>-754.61607737912016</v>
      </c>
    </row>
    <row r="4033" spans="1:18" x14ac:dyDescent="0.25">
      <c r="A4033" s="4">
        <v>42903.958333323557</v>
      </c>
      <c r="B4033">
        <v>44.2</v>
      </c>
      <c r="C4033">
        <v>3.05687</v>
      </c>
      <c r="D4033" s="3">
        <v>-7.0017200000000003E-3</v>
      </c>
      <c r="E4033" s="1">
        <f>C4033*$V$2</f>
        <v>1.2227480000000002</v>
      </c>
      <c r="F4033" s="1">
        <f>D4033*$V$3</f>
        <v>-2.8006880000000001E-2</v>
      </c>
      <c r="G4033" s="1">
        <f>(E4033+F4033)</f>
        <v>1.1947411200000002</v>
      </c>
      <c r="H4033" s="1">
        <f>B4033*(1/3)</f>
        <v>14.733333333333334</v>
      </c>
      <c r="I4033" s="1">
        <f>IF((H4033-G4033)&gt;0, (H4033-G4033), (0))</f>
        <v>13.538592213333335</v>
      </c>
      <c r="J4033" s="1">
        <f>IF(I4033=0, G4033-H4033,0)</f>
        <v>0</v>
      </c>
      <c r="K4033" s="1">
        <f>I4033*1000/$V$5</f>
        <v>677.26824478906133</v>
      </c>
      <c r="L4033" s="1">
        <f>J4033*1000/$V$4</f>
        <v>0</v>
      </c>
      <c r="M4033" s="1">
        <f>L4033/$Y$4</f>
        <v>0</v>
      </c>
      <c r="N4033" s="1">
        <f>M4033*$Y$5</f>
        <v>0</v>
      </c>
      <c r="O4033" s="1">
        <f>SUM(N4010:N4033)</f>
        <v>3576.129692880736</v>
      </c>
      <c r="P4033" s="1">
        <f>SUM(L4010:L4033)</f>
        <v>6079.4204778972507</v>
      </c>
      <c r="Q4033" s="1">
        <f>Q4032+K4033-L4033</f>
        <v>-37072.410463521104</v>
      </c>
      <c r="R4033">
        <f>Q4033*$V$5/1000</f>
        <v>-741.07748516578681</v>
      </c>
    </row>
    <row r="4034" spans="1:18" x14ac:dyDescent="0.25">
      <c r="A4034" s="4">
        <v>42903.999999990221</v>
      </c>
      <c r="B4034">
        <v>43.8</v>
      </c>
      <c r="C4034">
        <v>3.7711799999999998</v>
      </c>
      <c r="D4034" s="3">
        <v>-7.0017200000000003E-3</v>
      </c>
      <c r="E4034" s="1">
        <f>C4034*$V$2</f>
        <v>1.508472</v>
      </c>
      <c r="F4034" s="1">
        <f>D4034*$V$3</f>
        <v>-2.8006880000000001E-2</v>
      </c>
      <c r="G4034" s="1">
        <f>(E4034+F4034)</f>
        <v>1.4804651200000001</v>
      </c>
      <c r="H4034" s="1">
        <f>B4034*(1/3)</f>
        <v>14.599999999999998</v>
      </c>
      <c r="I4034" s="1">
        <f>IF((H4034-G4034)&gt;0, (H4034-G4034), (0))</f>
        <v>13.119534879999998</v>
      </c>
      <c r="J4034" s="1">
        <f>IF(I4034=0, G4034-H4034,0)</f>
        <v>0</v>
      </c>
      <c r="K4034" s="1">
        <f>I4034*1000/$V$5</f>
        <v>656.30489644822399</v>
      </c>
      <c r="L4034" s="1">
        <f>J4034*1000/$V$4</f>
        <v>0</v>
      </c>
      <c r="M4034" s="1">
        <f>L4034/$Y$4</f>
        <v>0</v>
      </c>
      <c r="N4034" s="1">
        <f>M4034*$Y$5</f>
        <v>0</v>
      </c>
      <c r="O4034" s="1" t="s">
        <v>0</v>
      </c>
      <c r="P4034" s="1" t="s">
        <v>0</v>
      </c>
      <c r="Q4034" s="1">
        <f>Q4033+K4034-L4034</f>
        <v>-36416.105567072882</v>
      </c>
      <c r="R4034">
        <f>Q4034*$V$5/1000</f>
        <v>-727.95795028578686</v>
      </c>
    </row>
    <row r="4035" spans="1:18" x14ac:dyDescent="0.25">
      <c r="A4035" s="4">
        <v>42904.041666656885</v>
      </c>
      <c r="B4035">
        <v>40.4</v>
      </c>
      <c r="C4035">
        <v>4.2480500000000001</v>
      </c>
      <c r="D4035" s="3">
        <v>-7.0017200000000003E-3</v>
      </c>
      <c r="E4035" s="1">
        <f>C4035*$V$2</f>
        <v>1.6992200000000002</v>
      </c>
      <c r="F4035" s="1">
        <f>D4035*$V$3</f>
        <v>-2.8006880000000001E-2</v>
      </c>
      <c r="G4035" s="1">
        <f>(E4035+F4035)</f>
        <v>1.6712131200000002</v>
      </c>
      <c r="H4035" s="1">
        <f>B4035*(1/3)</f>
        <v>13.466666666666665</v>
      </c>
      <c r="I4035" s="1">
        <f>IF((H4035-G4035)&gt;0, (H4035-G4035), (0))</f>
        <v>11.795453546666664</v>
      </c>
      <c r="J4035" s="1">
        <f>IF(I4035=0, G4035-H4035,0)</f>
        <v>0</v>
      </c>
      <c r="K4035" s="1">
        <f>I4035*1000/$V$5</f>
        <v>590.06771118892766</v>
      </c>
      <c r="L4035" s="1">
        <f>J4035*1000/$V$4</f>
        <v>0</v>
      </c>
      <c r="M4035" s="1">
        <f>L4035/$Y$4</f>
        <v>0</v>
      </c>
      <c r="N4035" s="1">
        <f>M4035*$Y$5</f>
        <v>0</v>
      </c>
      <c r="O4035" s="1" t="s">
        <v>0</v>
      </c>
      <c r="P4035" s="1" t="s">
        <v>0</v>
      </c>
      <c r="Q4035" s="1">
        <f>Q4034+K4035-L4035</f>
        <v>-35826.037855883951</v>
      </c>
      <c r="R4035">
        <f>Q4035*$V$5/1000</f>
        <v>-716.16249673912012</v>
      </c>
    </row>
    <row r="4036" spans="1:18" x14ac:dyDescent="0.25">
      <c r="A4036" s="4">
        <v>42904.08333332355</v>
      </c>
      <c r="B4036">
        <v>36.700000000000003</v>
      </c>
      <c r="C4036">
        <v>5.3033999999999999</v>
      </c>
      <c r="D4036" s="3">
        <v>-7.0017200000000003E-3</v>
      </c>
      <c r="E4036" s="1">
        <f>C4036*$V$2</f>
        <v>2.1213600000000001</v>
      </c>
      <c r="F4036" s="1">
        <f>D4036*$V$3</f>
        <v>-2.8006880000000001E-2</v>
      </c>
      <c r="G4036" s="1">
        <f>(E4036+F4036)</f>
        <v>2.0933531200000002</v>
      </c>
      <c r="H4036" s="1">
        <f>B4036*(1/3)</f>
        <v>12.233333333333334</v>
      </c>
      <c r="I4036" s="1">
        <f>IF((H4036-G4036)&gt;0, (H4036-G4036), (0))</f>
        <v>10.139980213333335</v>
      </c>
      <c r="J4036" s="1">
        <f>IF(I4036=0, G4036-H4036,0)</f>
        <v>0</v>
      </c>
      <c r="K4036" s="1">
        <f>I4036*1000/$V$5</f>
        <v>507.25263698515931</v>
      </c>
      <c r="L4036" s="1">
        <f>J4036*1000/$V$4</f>
        <v>0</v>
      </c>
      <c r="M4036" s="1">
        <f>L4036/$Y$4</f>
        <v>0</v>
      </c>
      <c r="N4036" s="1">
        <f>M4036*$Y$5</f>
        <v>0</v>
      </c>
      <c r="O4036" s="1" t="s">
        <v>0</v>
      </c>
      <c r="P4036" s="1" t="s">
        <v>0</v>
      </c>
      <c r="Q4036" s="1">
        <f>Q4035+K4036-L4036</f>
        <v>-35318.785218898789</v>
      </c>
      <c r="R4036">
        <f>Q4036*$V$5/1000</f>
        <v>-706.02251652578673</v>
      </c>
    </row>
    <row r="4037" spans="1:18" x14ac:dyDescent="0.25">
      <c r="A4037" s="4">
        <v>42904.124999990214</v>
      </c>
      <c r="B4037">
        <v>35.799999999999997</v>
      </c>
      <c r="C4037">
        <v>6.20099</v>
      </c>
      <c r="D4037" s="3">
        <v>-7.0017200000000003E-3</v>
      </c>
      <c r="E4037" s="1">
        <f>C4037*$V$2</f>
        <v>2.4803960000000003</v>
      </c>
      <c r="F4037" s="1">
        <f>D4037*$V$3</f>
        <v>-2.8006880000000001E-2</v>
      </c>
      <c r="G4037" s="1">
        <f>(E4037+F4037)</f>
        <v>2.4523891200000003</v>
      </c>
      <c r="H4037" s="1">
        <f>B4037*(1/3)</f>
        <v>11.933333333333332</v>
      </c>
      <c r="I4037" s="1">
        <f>IF((H4037-G4037)&gt;0, (H4037-G4037), (0))</f>
        <v>9.4809442133333306</v>
      </c>
      <c r="J4037" s="1">
        <f>IF(I4037=0, G4037-H4037,0)</f>
        <v>0</v>
      </c>
      <c r="K4037" s="1">
        <f>I4037*1000/$V$5</f>
        <v>474.28435284308813</v>
      </c>
      <c r="L4037" s="1">
        <f>J4037*1000/$V$4</f>
        <v>0</v>
      </c>
      <c r="M4037" s="1">
        <f>L4037/$Y$4</f>
        <v>0</v>
      </c>
      <c r="N4037" s="1">
        <f>M4037*$Y$5</f>
        <v>0</v>
      </c>
      <c r="O4037" s="1" t="s">
        <v>0</v>
      </c>
      <c r="P4037" s="1" t="s">
        <v>0</v>
      </c>
      <c r="Q4037" s="1">
        <f>Q4036+K4037-L4037</f>
        <v>-34844.5008660557</v>
      </c>
      <c r="R4037">
        <f>Q4037*$V$5/1000</f>
        <v>-696.54157231245347</v>
      </c>
    </row>
    <row r="4038" spans="1:18" x14ac:dyDescent="0.25">
      <c r="A4038" s="4">
        <v>42904.166666656878</v>
      </c>
      <c r="B4038">
        <v>36.4</v>
      </c>
      <c r="C4038">
        <v>5.3916300000000001</v>
      </c>
      <c r="D4038" s="3">
        <v>-7.0017200000000003E-3</v>
      </c>
      <c r="E4038" s="1">
        <f>C4038*$V$2</f>
        <v>2.1566520000000002</v>
      </c>
      <c r="F4038" s="1">
        <f>D4038*$V$3</f>
        <v>-2.8006880000000001E-2</v>
      </c>
      <c r="G4038" s="1">
        <f>(E4038+F4038)</f>
        <v>2.1286451200000003</v>
      </c>
      <c r="H4038" s="1">
        <f>B4038*(1/3)</f>
        <v>12.133333333333333</v>
      </c>
      <c r="I4038" s="1">
        <f>IF((H4038-G4038)&gt;0, (H4038-G4038), (0))</f>
        <v>10.004688213333333</v>
      </c>
      <c r="J4038" s="1">
        <f>IF(I4038=0, G4038-H4038,0)</f>
        <v>0</v>
      </c>
      <c r="K4038" s="1">
        <f>I4038*1000/$V$5</f>
        <v>500.48465299316325</v>
      </c>
      <c r="L4038" s="1">
        <f>J4038*1000/$V$4</f>
        <v>0</v>
      </c>
      <c r="M4038" s="1">
        <f>L4038/$Y$4</f>
        <v>0</v>
      </c>
      <c r="N4038" s="1">
        <f>M4038*$Y$5</f>
        <v>0</v>
      </c>
      <c r="O4038" s="1" t="s">
        <v>0</v>
      </c>
      <c r="P4038" s="1" t="s">
        <v>0</v>
      </c>
      <c r="Q4038" s="1">
        <f>Q4037+K4038-L4038</f>
        <v>-34344.016213062539</v>
      </c>
      <c r="R4038">
        <f>Q4038*$V$5/1000</f>
        <v>-686.53688409912013</v>
      </c>
    </row>
    <row r="4039" spans="1:18" x14ac:dyDescent="0.25">
      <c r="A4039" s="4">
        <v>42904.208333323542</v>
      </c>
      <c r="B4039">
        <v>36.9</v>
      </c>
      <c r="C4039">
        <v>6.7144700000000004</v>
      </c>
      <c r="D4039" s="3">
        <v>-7.0017200000000003E-3</v>
      </c>
      <c r="E4039" s="1">
        <f>C4039*$V$2</f>
        <v>2.6857880000000005</v>
      </c>
      <c r="F4039" s="1">
        <f>D4039*$V$3</f>
        <v>-2.8006880000000001E-2</v>
      </c>
      <c r="G4039" s="1">
        <f>(E4039+F4039)</f>
        <v>2.6577811200000006</v>
      </c>
      <c r="H4039" s="1">
        <f>B4039*(1/3)</f>
        <v>12.299999999999999</v>
      </c>
      <c r="I4039" s="1">
        <f>IF((H4039-G4039)&gt;0, (H4039-G4039), (0))</f>
        <v>9.6422188799999979</v>
      </c>
      <c r="J4039" s="1">
        <f>IF(I4039=0, G4039-H4039,0)</f>
        <v>0</v>
      </c>
      <c r="K4039" s="1">
        <f>I4039*1000/$V$5</f>
        <v>482.35212006002996</v>
      </c>
      <c r="L4039" s="1">
        <f>J4039*1000/$V$4</f>
        <v>0</v>
      </c>
      <c r="M4039" s="1">
        <f>L4039/$Y$4</f>
        <v>0</v>
      </c>
      <c r="N4039" s="1">
        <f>M4039*$Y$5</f>
        <v>0</v>
      </c>
      <c r="O4039" s="1" t="s">
        <v>0</v>
      </c>
      <c r="P4039" s="1" t="s">
        <v>0</v>
      </c>
      <c r="Q4039" s="1">
        <f>Q4038+K4039-L4039</f>
        <v>-33861.66409300251</v>
      </c>
      <c r="R4039">
        <f>Q4039*$V$5/1000</f>
        <v>-676.89466521912004</v>
      </c>
    </row>
    <row r="4040" spans="1:18" x14ac:dyDescent="0.25">
      <c r="A4040" s="4">
        <v>42904.249999990207</v>
      </c>
      <c r="B4040">
        <v>37.799999999999997</v>
      </c>
      <c r="C4040">
        <v>6.5706800000000003</v>
      </c>
      <c r="D4040" s="3">
        <v>-7.0017200000000003E-3</v>
      </c>
      <c r="E4040" s="1">
        <f>C4040*$V$2</f>
        <v>2.6282720000000004</v>
      </c>
      <c r="F4040" s="1">
        <f>D4040*$V$3</f>
        <v>-2.8006880000000001E-2</v>
      </c>
      <c r="G4040" s="1">
        <f>(E4040+F4040)</f>
        <v>2.6002651200000004</v>
      </c>
      <c r="H4040" s="1">
        <f>B4040*(1/3)</f>
        <v>12.599999999999998</v>
      </c>
      <c r="I4040" s="1">
        <f>IF((H4040-G4040)&gt;0, (H4040-G4040), (0))</f>
        <v>9.9997348799999983</v>
      </c>
      <c r="J4040" s="1">
        <f>IF(I4040=0, G4040-H4040,0)</f>
        <v>0</v>
      </c>
      <c r="K4040" s="1">
        <f>I4040*1000/$V$5</f>
        <v>500.23686243121557</v>
      </c>
      <c r="L4040" s="1">
        <f>J4040*1000/$V$4</f>
        <v>0</v>
      </c>
      <c r="M4040" s="1">
        <f>L4040/$Y$4</f>
        <v>0</v>
      </c>
      <c r="N4040" s="1">
        <f>M4040*$Y$5</f>
        <v>0</v>
      </c>
      <c r="O4040" s="1" t="s">
        <v>0</v>
      </c>
      <c r="P4040" s="1" t="s">
        <v>0</v>
      </c>
      <c r="Q4040" s="1">
        <f>Q4039+K4040-L4040</f>
        <v>-33361.427230571295</v>
      </c>
      <c r="R4040">
        <f>Q4040*$V$5/1000</f>
        <v>-666.89493033912015</v>
      </c>
    </row>
    <row r="4041" spans="1:18" x14ac:dyDescent="0.25">
      <c r="A4041" s="4">
        <v>42904.291666656871</v>
      </c>
      <c r="B4041">
        <v>35.799999999999997</v>
      </c>
      <c r="C4041">
        <v>11.778600000000001</v>
      </c>
      <c r="D4041" s="3">
        <v>0.59181810000000001</v>
      </c>
      <c r="E4041" s="1">
        <f>C4041*$V$2</f>
        <v>4.7114400000000005</v>
      </c>
      <c r="F4041" s="1">
        <f>D4041*$V$3</f>
        <v>2.3672724000000001</v>
      </c>
      <c r="G4041" s="1">
        <f>(E4041+F4041)</f>
        <v>7.0787124000000006</v>
      </c>
      <c r="H4041" s="1">
        <f>B4041*(1/3)</f>
        <v>11.933333333333332</v>
      </c>
      <c r="I4041" s="1">
        <f>IF((H4041-G4041)&gt;0, (H4041-G4041), (0))</f>
        <v>4.8546209333333312</v>
      </c>
      <c r="J4041" s="1">
        <f>IF(I4041=0, G4041-H4041,0)</f>
        <v>0</v>
      </c>
      <c r="K4041" s="1">
        <f>I4041*1000/$V$5</f>
        <v>242.85247290311813</v>
      </c>
      <c r="L4041" s="1">
        <f>J4041*1000/$V$4</f>
        <v>0</v>
      </c>
      <c r="M4041" s="1">
        <f>L4041/$Y$4</f>
        <v>0</v>
      </c>
      <c r="N4041" s="1">
        <f>M4041*$Y$5</f>
        <v>0</v>
      </c>
      <c r="O4041" s="1" t="s">
        <v>0</v>
      </c>
      <c r="P4041" s="1" t="s">
        <v>0</v>
      </c>
      <c r="Q4041" s="1">
        <f>Q4040+K4041-L4041</f>
        <v>-33118.574757668175</v>
      </c>
      <c r="R4041">
        <f>Q4041*$V$5/1000</f>
        <v>-662.04030940578684</v>
      </c>
    </row>
    <row r="4042" spans="1:18" x14ac:dyDescent="0.25">
      <c r="A4042" s="4">
        <v>42904.333333323535</v>
      </c>
      <c r="B4042">
        <v>41.9</v>
      </c>
      <c r="C4042">
        <v>12.344200000000001</v>
      </c>
      <c r="D4042" s="3">
        <v>4.24796</v>
      </c>
      <c r="E4042" s="1">
        <f>C4042*$V$2</f>
        <v>4.9376800000000003</v>
      </c>
      <c r="F4042" s="1">
        <f>D4042*$V$3</f>
        <v>16.99184</v>
      </c>
      <c r="G4042" s="1">
        <f>(E4042+F4042)</f>
        <v>21.92952</v>
      </c>
      <c r="H4042" s="1">
        <f>B4042*(1/3)</f>
        <v>13.966666666666665</v>
      </c>
      <c r="I4042" s="1">
        <f>IF((H4042-G4042)&gt;0, (H4042-G4042), (0))</f>
        <v>0</v>
      </c>
      <c r="J4042" s="1">
        <f>IF(I4042=0, G4042-H4042,0)</f>
        <v>7.9628533333333351</v>
      </c>
      <c r="K4042" s="1">
        <f>I4042*1000/$V$5</f>
        <v>0</v>
      </c>
      <c r="L4042" s="1">
        <f>J4042*1000/$V$4</f>
        <v>142.7034647550777</v>
      </c>
      <c r="M4042" s="1">
        <f>L4042/$Y$4</f>
        <v>59.959438972721728</v>
      </c>
      <c r="N4042" s="1">
        <f>M4042*$Y$5</f>
        <v>83.943214561810407</v>
      </c>
      <c r="O4042" s="1" t="s">
        <v>0</v>
      </c>
      <c r="P4042" s="1" t="s">
        <v>0</v>
      </c>
      <c r="Q4042" s="1">
        <f>Q4041+K4042-L4042</f>
        <v>-33261.278222423251</v>
      </c>
      <c r="R4042">
        <f>Q4042*$V$5/1000</f>
        <v>-664.89295166624072</v>
      </c>
    </row>
    <row r="4043" spans="1:18" x14ac:dyDescent="0.25">
      <c r="A4043" s="4">
        <v>42904.374999990199</v>
      </c>
      <c r="B4043">
        <v>40.5</v>
      </c>
      <c r="C4043">
        <v>9.1243300000000005</v>
      </c>
      <c r="D4043" s="3">
        <v>9.0637399999999992</v>
      </c>
      <c r="E4043" s="1">
        <f>C4043*$V$2</f>
        <v>3.6497320000000002</v>
      </c>
      <c r="F4043" s="1">
        <f>D4043*$V$3</f>
        <v>36.254959999999997</v>
      </c>
      <c r="G4043" s="1">
        <f>(E4043+F4043)</f>
        <v>39.904691999999997</v>
      </c>
      <c r="H4043" s="1">
        <f>B4043*(1/3)</f>
        <v>13.5</v>
      </c>
      <c r="I4043" s="1">
        <f>IF((H4043-G4043)&gt;0, (H4043-G4043), (0))</f>
        <v>0</v>
      </c>
      <c r="J4043" s="1">
        <f>IF(I4043=0, G4043-H4043,0)</f>
        <v>26.404691999999997</v>
      </c>
      <c r="K4043" s="1">
        <f>I4043*1000/$V$5</f>
        <v>0</v>
      </c>
      <c r="L4043" s="1">
        <f>J4043*1000/$V$4</f>
        <v>473.20236559139778</v>
      </c>
      <c r="M4043" s="1">
        <f>L4043/$Y$4</f>
        <v>198.82452335773016</v>
      </c>
      <c r="N4043" s="1">
        <f>M4043*$Y$5</f>
        <v>278.35433270082223</v>
      </c>
      <c r="O4043" s="1" t="s">
        <v>0</v>
      </c>
      <c r="P4043" s="1" t="s">
        <v>0</v>
      </c>
      <c r="Q4043" s="1">
        <f>Q4042+K4043-L4043</f>
        <v>-33734.480588014645</v>
      </c>
      <c r="R4043">
        <f>Q4043*$V$5/1000</f>
        <v>-674.3522669544127</v>
      </c>
    </row>
    <row r="4044" spans="1:18" x14ac:dyDescent="0.25">
      <c r="A4044" s="4">
        <v>42904.416666656864</v>
      </c>
      <c r="B4044">
        <v>45.7</v>
      </c>
      <c r="C4044">
        <v>8.8389299999999995</v>
      </c>
      <c r="D4044" s="3">
        <v>11.394</v>
      </c>
      <c r="E4044" s="1">
        <f>C4044*$V$2</f>
        <v>3.5355720000000002</v>
      </c>
      <c r="F4044" s="1">
        <f>D4044*$V$3</f>
        <v>45.576000000000001</v>
      </c>
      <c r="G4044" s="1">
        <f>(E4044+F4044)</f>
        <v>49.111572000000002</v>
      </c>
      <c r="H4044" s="1">
        <f>B4044*(1/3)</f>
        <v>15.233333333333334</v>
      </c>
      <c r="I4044" s="1">
        <f>IF((H4044-G4044)&gt;0, (H4044-G4044), (0))</f>
        <v>0</v>
      </c>
      <c r="J4044" s="1">
        <f>IF(I4044=0, G4044-H4044,0)</f>
        <v>33.878238666666668</v>
      </c>
      <c r="K4044" s="1">
        <f>I4044*1000/$V$5</f>
        <v>0</v>
      </c>
      <c r="L4044" s="1">
        <f>J4044*1000/$V$4</f>
        <v>607.1368936678615</v>
      </c>
      <c r="M4044" s="1">
        <f>L4044/$Y$4</f>
        <v>255.09953515456365</v>
      </c>
      <c r="N4044" s="1">
        <f>M4044*$Y$5</f>
        <v>357.13934921638912</v>
      </c>
      <c r="O4044" s="1" t="s">
        <v>0</v>
      </c>
      <c r="P4044" s="1" t="s">
        <v>0</v>
      </c>
      <c r="Q4044" s="1">
        <f>Q4043+K4044-L4044</f>
        <v>-34341.617481682508</v>
      </c>
      <c r="R4044">
        <f>Q4044*$V$5/1000</f>
        <v>-686.48893345883323</v>
      </c>
    </row>
    <row r="4045" spans="1:18" x14ac:dyDescent="0.25">
      <c r="A4045" s="4">
        <v>42904.458333323528</v>
      </c>
      <c r="B4045">
        <v>47.7</v>
      </c>
      <c r="C4045">
        <v>11.640499999999999</v>
      </c>
      <c r="D4045" s="3">
        <v>14.98873</v>
      </c>
      <c r="E4045" s="1">
        <f>C4045*$V$2</f>
        <v>4.6562000000000001</v>
      </c>
      <c r="F4045" s="1">
        <f>D4045*$V$3</f>
        <v>59.954920000000001</v>
      </c>
      <c r="G4045" s="1">
        <f>(E4045+F4045)</f>
        <v>64.61112</v>
      </c>
      <c r="H4045" s="1">
        <f>B4045*(1/3)</f>
        <v>15.9</v>
      </c>
      <c r="I4045" s="1">
        <f>IF((H4045-G4045)&gt;0, (H4045-G4045), (0))</f>
        <v>0</v>
      </c>
      <c r="J4045" s="1">
        <f>IF(I4045=0, G4045-H4045,0)</f>
        <v>48.711120000000001</v>
      </c>
      <c r="K4045" s="1">
        <f>I4045*1000/$V$5</f>
        <v>0</v>
      </c>
      <c r="L4045" s="1">
        <f>J4045*1000/$V$4</f>
        <v>872.95913978494627</v>
      </c>
      <c r="M4045" s="1">
        <f>L4045/$Y$4</f>
        <v>366.78955453149007</v>
      </c>
      <c r="N4045" s="1">
        <f>M4045*$Y$5</f>
        <v>513.50537634408602</v>
      </c>
      <c r="O4045" s="1" t="s">
        <v>0</v>
      </c>
      <c r="P4045" s="1" t="s">
        <v>0</v>
      </c>
      <c r="Q4045" s="1">
        <f>Q4044+K4045-L4045</f>
        <v>-35214.576621467451</v>
      </c>
      <c r="R4045">
        <f>Q4045*$V$5/1000</f>
        <v>-703.93938666313431</v>
      </c>
    </row>
    <row r="4046" spans="1:18" x14ac:dyDescent="0.25">
      <c r="A4046" s="4">
        <v>42904.499999990192</v>
      </c>
      <c r="B4046">
        <v>46</v>
      </c>
      <c r="C4046">
        <v>11.540100000000001</v>
      </c>
      <c r="D4046" s="3">
        <v>15.645560000000001</v>
      </c>
      <c r="E4046" s="1">
        <f>C4046*$V$2</f>
        <v>4.6160400000000008</v>
      </c>
      <c r="F4046" s="1">
        <f>D4046*$V$3</f>
        <v>62.582240000000006</v>
      </c>
      <c r="G4046" s="1">
        <f>(E4046+F4046)</f>
        <v>67.198280000000011</v>
      </c>
      <c r="H4046" s="1">
        <f>B4046*(1/3)</f>
        <v>15.333333333333332</v>
      </c>
      <c r="I4046" s="1">
        <f>IF((H4046-G4046)&gt;0, (H4046-G4046), (0))</f>
        <v>0</v>
      </c>
      <c r="J4046" s="1">
        <f>IF(I4046=0, G4046-H4046,0)</f>
        <v>51.864946666666683</v>
      </c>
      <c r="K4046" s="1">
        <f>I4046*1000/$V$5</f>
        <v>0</v>
      </c>
      <c r="L4046" s="1">
        <f>J4046*1000/$V$4</f>
        <v>929.47933094384746</v>
      </c>
      <c r="M4046" s="1">
        <f>L4046/$Y$4</f>
        <v>390.53753401001995</v>
      </c>
      <c r="N4046" s="1">
        <f>M4046*$Y$5</f>
        <v>546.75254761402789</v>
      </c>
      <c r="O4046" s="1" t="s">
        <v>0</v>
      </c>
      <c r="P4046" s="1" t="s">
        <v>0</v>
      </c>
      <c r="Q4046" s="1">
        <f>Q4045+K4046-L4046</f>
        <v>-36144.055952411298</v>
      </c>
      <c r="R4046">
        <f>Q4046*$V$5/1000</f>
        <v>-722.51967848870186</v>
      </c>
    </row>
    <row r="4047" spans="1:18" x14ac:dyDescent="0.25">
      <c r="A4047" s="4">
        <v>42904.541666656856</v>
      </c>
      <c r="B4047">
        <v>48.4</v>
      </c>
      <c r="C4047">
        <v>11.656000000000001</v>
      </c>
      <c r="D4047" s="3">
        <v>13.387030000000001</v>
      </c>
      <c r="E4047" s="1">
        <f>C4047*$V$2</f>
        <v>4.6624000000000008</v>
      </c>
      <c r="F4047" s="1">
        <f>D4047*$V$3</f>
        <v>53.548120000000004</v>
      </c>
      <c r="G4047" s="1">
        <f>(E4047+F4047)</f>
        <v>58.210520000000002</v>
      </c>
      <c r="H4047" s="1">
        <f>B4047*(1/3)</f>
        <v>16.133333333333333</v>
      </c>
      <c r="I4047" s="1">
        <f>IF((H4047-G4047)&gt;0, (H4047-G4047), (0))</f>
        <v>0</v>
      </c>
      <c r="J4047" s="1">
        <f>IF(I4047=0, G4047-H4047,0)</f>
        <v>42.07718666666667</v>
      </c>
      <c r="K4047" s="1">
        <f>I4047*1000/$V$5</f>
        <v>0</v>
      </c>
      <c r="L4047" s="1">
        <f>J4047*1000/$V$4</f>
        <v>754.07144563918769</v>
      </c>
      <c r="M4047" s="1">
        <f>L4047/$Y$4</f>
        <v>316.83674186520494</v>
      </c>
      <c r="N4047" s="1">
        <f>M4047*$Y$5</f>
        <v>443.57143861128691</v>
      </c>
      <c r="O4047" s="1" t="s">
        <v>0</v>
      </c>
      <c r="P4047" s="1" t="s">
        <v>0</v>
      </c>
      <c r="Q4047" s="1">
        <f>Q4046+K4047-L4047</f>
        <v>-36898.127398050485</v>
      </c>
      <c r="R4047">
        <f>Q4047*$V$5/1000</f>
        <v>-737.59356668702912</v>
      </c>
    </row>
    <row r="4048" spans="1:18" x14ac:dyDescent="0.25">
      <c r="A4048" s="4">
        <v>42904.58333332352</v>
      </c>
      <c r="B4048">
        <v>50.2</v>
      </c>
      <c r="C4048">
        <v>12.733499999999999</v>
      </c>
      <c r="D4048" s="3">
        <v>14.89166</v>
      </c>
      <c r="E4048" s="1">
        <f>C4048*$V$2</f>
        <v>5.0933999999999999</v>
      </c>
      <c r="F4048" s="1">
        <f>D4048*$V$3</f>
        <v>59.56664</v>
      </c>
      <c r="G4048" s="1">
        <f>(E4048+F4048)</f>
        <v>64.660039999999995</v>
      </c>
      <c r="H4048" s="1">
        <f>B4048*(1/3)</f>
        <v>16.733333333333334</v>
      </c>
      <c r="I4048" s="1">
        <f>IF((H4048-G4048)&gt;0, (H4048-G4048), (0))</f>
        <v>0</v>
      </c>
      <c r="J4048" s="1">
        <f>IF(I4048=0, G4048-H4048,0)</f>
        <v>47.926706666666661</v>
      </c>
      <c r="K4048" s="1">
        <f>I4048*1000/$V$5</f>
        <v>0</v>
      </c>
      <c r="L4048" s="1">
        <f>J4048*1000/$V$4</f>
        <v>858.90155316606922</v>
      </c>
      <c r="M4048" s="1">
        <f>L4048/$Y$4</f>
        <v>360.88300553196189</v>
      </c>
      <c r="N4048" s="1">
        <f>M4048*$Y$5</f>
        <v>505.23620774474659</v>
      </c>
      <c r="O4048" s="1" t="s">
        <v>0</v>
      </c>
      <c r="P4048" s="1" t="s">
        <v>0</v>
      </c>
      <c r="Q4048" s="1">
        <f>Q4047+K4048-L4048</f>
        <v>-37757.028951216555</v>
      </c>
      <c r="R4048">
        <f>Q4048*$V$5/1000</f>
        <v>-754.76300873481887</v>
      </c>
    </row>
    <row r="4049" spans="1:18" x14ac:dyDescent="0.25">
      <c r="A4049" s="4">
        <v>42904.624999990185</v>
      </c>
      <c r="B4049">
        <v>50.7</v>
      </c>
      <c r="C4049">
        <v>11.482100000000001</v>
      </c>
      <c r="D4049" s="3">
        <v>12.708810000000001</v>
      </c>
      <c r="E4049" s="1">
        <f>C4049*$V$2</f>
        <v>4.5928400000000007</v>
      </c>
      <c r="F4049" s="1">
        <f>D4049*$V$3</f>
        <v>50.835240000000006</v>
      </c>
      <c r="G4049" s="1">
        <f>(E4049+F4049)</f>
        <v>55.428080000000008</v>
      </c>
      <c r="H4049" s="1">
        <f>B4049*(1/3)</f>
        <v>16.899999999999999</v>
      </c>
      <c r="I4049" s="1">
        <f>IF((H4049-G4049)&gt;0, (H4049-G4049), (0))</f>
        <v>0</v>
      </c>
      <c r="J4049" s="1">
        <f>IF(I4049=0, G4049-H4049,0)</f>
        <v>38.52808000000001</v>
      </c>
      <c r="K4049" s="1">
        <f>I4049*1000/$V$5</f>
        <v>0</v>
      </c>
      <c r="L4049" s="1">
        <f>J4049*1000/$V$4</f>
        <v>690.46738351254498</v>
      </c>
      <c r="M4049" s="1">
        <f>L4049/$Y$4</f>
        <v>290.11234601367437</v>
      </c>
      <c r="N4049" s="1">
        <f>M4049*$Y$5</f>
        <v>406.1572844191441</v>
      </c>
      <c r="O4049" s="1" t="s">
        <v>0</v>
      </c>
      <c r="P4049" s="1" t="s">
        <v>0</v>
      </c>
      <c r="Q4049" s="1">
        <f>Q4048+K4049-L4049</f>
        <v>-38447.496334729098</v>
      </c>
      <c r="R4049">
        <f>Q4049*$V$5/1000</f>
        <v>-768.56545173123459</v>
      </c>
    </row>
    <row r="4050" spans="1:18" x14ac:dyDescent="0.25">
      <c r="A4050" s="4">
        <v>42904.666666656849</v>
      </c>
      <c r="B4050">
        <v>50.9</v>
      </c>
      <c r="C4050">
        <v>12.0892</v>
      </c>
      <c r="D4050" s="3">
        <v>9.2992699999999999</v>
      </c>
      <c r="E4050" s="1">
        <f>C4050*$V$2</f>
        <v>4.83568</v>
      </c>
      <c r="F4050" s="1">
        <f>D4050*$V$3</f>
        <v>37.19708</v>
      </c>
      <c r="G4050" s="1">
        <f>(E4050+F4050)</f>
        <v>42.032759999999996</v>
      </c>
      <c r="H4050" s="1">
        <f>B4050*(1/3)</f>
        <v>16.966666666666665</v>
      </c>
      <c r="I4050" s="1">
        <f>IF((H4050-G4050)&gt;0, (H4050-G4050), (0))</f>
        <v>0</v>
      </c>
      <c r="J4050" s="1">
        <f>IF(I4050=0, G4050-H4050,0)</f>
        <v>25.066093333333331</v>
      </c>
      <c r="K4050" s="1">
        <f>I4050*1000/$V$5</f>
        <v>0</v>
      </c>
      <c r="L4050" s="1">
        <f>J4050*1000/$V$4</f>
        <v>449.21314217443245</v>
      </c>
      <c r="M4050" s="1">
        <f>L4050/$Y$4</f>
        <v>188.74501772034978</v>
      </c>
      <c r="N4050" s="1">
        <f>M4050*$Y$5</f>
        <v>264.24302480848968</v>
      </c>
      <c r="O4050" s="1" t="s">
        <v>0</v>
      </c>
      <c r="P4050" s="1" t="s">
        <v>0</v>
      </c>
      <c r="Q4050" s="1">
        <f>Q4049+K4050-L4050</f>
        <v>-38896.709476903532</v>
      </c>
      <c r="R4050">
        <f>Q4050*$V$5/1000</f>
        <v>-777.54522244330155</v>
      </c>
    </row>
    <row r="4051" spans="1:18" x14ac:dyDescent="0.25">
      <c r="A4051" s="4">
        <v>42904.708333323513</v>
      </c>
      <c r="B4051">
        <v>50.3</v>
      </c>
      <c r="C4051">
        <v>14.838200000000001</v>
      </c>
      <c r="D4051" s="3">
        <v>6.6192500000000001</v>
      </c>
      <c r="E4051" s="1">
        <f>C4051*$V$2</f>
        <v>5.9352800000000006</v>
      </c>
      <c r="F4051" s="1">
        <f>D4051*$V$3</f>
        <v>26.477</v>
      </c>
      <c r="G4051" s="1">
        <f>(E4051+F4051)</f>
        <v>32.412280000000003</v>
      </c>
      <c r="H4051" s="1">
        <f>B4051*(1/3)</f>
        <v>16.766666666666666</v>
      </c>
      <c r="I4051" s="1">
        <f>IF((H4051-G4051)&gt;0, (H4051-G4051), (0))</f>
        <v>0</v>
      </c>
      <c r="J4051" s="1">
        <f>IF(I4051=0, G4051-H4051,0)</f>
        <v>15.645613333333337</v>
      </c>
      <c r="K4051" s="1">
        <f>I4051*1000/$V$5</f>
        <v>0</v>
      </c>
      <c r="L4051" s="1">
        <f>J4051*1000/$V$4</f>
        <v>280.38733572281967</v>
      </c>
      <c r="M4051" s="1">
        <f>L4051/$Y$4</f>
        <v>117.80980492555449</v>
      </c>
      <c r="N4051" s="1">
        <f>M4051*$Y$5</f>
        <v>164.93372689577626</v>
      </c>
      <c r="O4051" s="1" t="s">
        <v>0</v>
      </c>
      <c r="P4051" s="1" t="s">
        <v>0</v>
      </c>
      <c r="Q4051" s="1">
        <f>Q4050+K4051-L4051</f>
        <v>-39177.096812626354</v>
      </c>
      <c r="R4051">
        <f>Q4051*$V$5/1000</f>
        <v>-783.15016528440083</v>
      </c>
    </row>
    <row r="4052" spans="1:18" x14ac:dyDescent="0.25">
      <c r="A4052" s="4">
        <v>42904.749999990177</v>
      </c>
      <c r="B4052">
        <v>46.2</v>
      </c>
      <c r="C4052">
        <v>9.8663600000000002</v>
      </c>
      <c r="D4052" s="3">
        <v>2.2331570000000003</v>
      </c>
      <c r="E4052" s="1">
        <f>C4052*$V$2</f>
        <v>3.9465440000000003</v>
      </c>
      <c r="F4052" s="1">
        <f>D4052*$V$3</f>
        <v>8.9326280000000011</v>
      </c>
      <c r="G4052" s="1">
        <f>(E4052+F4052)</f>
        <v>12.879172000000001</v>
      </c>
      <c r="H4052" s="1">
        <f>B4052*(1/3)</f>
        <v>15.4</v>
      </c>
      <c r="I4052" s="1">
        <f>IF((H4052-G4052)&gt;0, (H4052-G4052), (0))</f>
        <v>2.5208279999999998</v>
      </c>
      <c r="J4052" s="1">
        <f>IF(I4052=0, G4052-H4052,0)</f>
        <v>0</v>
      </c>
      <c r="K4052" s="1">
        <f>I4052*1000/$V$5</f>
        <v>126.10445222611307</v>
      </c>
      <c r="L4052" s="1">
        <f>J4052*1000/$V$4</f>
        <v>0</v>
      </c>
      <c r="M4052" s="1">
        <f>L4052/$Y$4</f>
        <v>0</v>
      </c>
      <c r="N4052" s="1">
        <f>M4052*$Y$5</f>
        <v>0</v>
      </c>
      <c r="O4052" s="1" t="s">
        <v>0</v>
      </c>
      <c r="P4052" s="1" t="s">
        <v>0</v>
      </c>
      <c r="Q4052" s="1">
        <f>Q4051+K4052-L4052</f>
        <v>-39050.99236040024</v>
      </c>
      <c r="R4052">
        <f>Q4052*$V$5/1000</f>
        <v>-780.62933728440066</v>
      </c>
    </row>
    <row r="4053" spans="1:18" x14ac:dyDescent="0.25">
      <c r="A4053" s="4">
        <v>42904.791666656842</v>
      </c>
      <c r="B4053">
        <v>49.4</v>
      </c>
      <c r="C4053">
        <v>7.7219700000000007</v>
      </c>
      <c r="D4053" s="3">
        <v>0.23695216999999999</v>
      </c>
      <c r="E4053" s="1">
        <f>C4053*$V$2</f>
        <v>3.0887880000000005</v>
      </c>
      <c r="F4053" s="1">
        <f>D4053*$V$3</f>
        <v>0.94780867999999996</v>
      </c>
      <c r="G4053" s="1">
        <f>(E4053+F4053)</f>
        <v>4.0365966800000006</v>
      </c>
      <c r="H4053" s="1">
        <f>B4053*(1/3)</f>
        <v>16.466666666666665</v>
      </c>
      <c r="I4053" s="1">
        <f>IF((H4053-G4053)&gt;0, (H4053-G4053), (0))</f>
        <v>12.430069986666664</v>
      </c>
      <c r="J4053" s="1">
        <f>IF(I4053=0, G4053-H4053,0)</f>
        <v>0</v>
      </c>
      <c r="K4053" s="1">
        <f>I4053*1000/$V$5</f>
        <v>621.8144065366015</v>
      </c>
      <c r="L4053" s="1">
        <f>J4053*1000/$V$4</f>
        <v>0</v>
      </c>
      <c r="M4053" s="1">
        <f>L4053/$Y$4</f>
        <v>0</v>
      </c>
      <c r="N4053" s="1">
        <f>M4053*$Y$5</f>
        <v>0</v>
      </c>
      <c r="O4053" s="1" t="s">
        <v>0</v>
      </c>
      <c r="P4053" s="1" t="s">
        <v>0</v>
      </c>
      <c r="Q4053" s="1">
        <f>Q4052+K4053-L4053</f>
        <v>-38429.17795386364</v>
      </c>
      <c r="R4053">
        <f>Q4053*$V$5/1000</f>
        <v>-768.1992672977342</v>
      </c>
    </row>
    <row r="4054" spans="1:18" x14ac:dyDescent="0.25">
      <c r="A4054" s="4">
        <v>42904.833333323506</v>
      </c>
      <c r="B4054">
        <v>49</v>
      </c>
      <c r="C4054">
        <v>7.1031899999999997</v>
      </c>
      <c r="D4054" s="3">
        <v>-7.0017200000000003E-3</v>
      </c>
      <c r="E4054" s="1">
        <f>C4054*$V$2</f>
        <v>2.8412760000000001</v>
      </c>
      <c r="F4054" s="1">
        <f>D4054*$V$3</f>
        <v>-2.8006880000000001E-2</v>
      </c>
      <c r="G4054" s="1">
        <f>(E4054+F4054)</f>
        <v>2.8132691200000002</v>
      </c>
      <c r="H4054" s="1">
        <f>B4054*(1/3)</f>
        <v>16.333333333333332</v>
      </c>
      <c r="I4054" s="1">
        <f>IF((H4054-G4054)&gt;0, (H4054-G4054), (0))</f>
        <v>13.520064213333331</v>
      </c>
      <c r="J4054" s="1">
        <f>IF(I4054=0, G4054-H4054,0)</f>
        <v>0</v>
      </c>
      <c r="K4054" s="1">
        <f>I4054*1000/$V$5</f>
        <v>676.34138135734531</v>
      </c>
      <c r="L4054" s="1">
        <f>J4054*1000/$V$4</f>
        <v>0</v>
      </c>
      <c r="M4054" s="1">
        <f>L4054/$Y$4</f>
        <v>0</v>
      </c>
      <c r="N4054" s="1">
        <f>M4054*$Y$5</f>
        <v>0</v>
      </c>
      <c r="O4054" s="1" t="s">
        <v>0</v>
      </c>
      <c r="P4054" s="1" t="s">
        <v>0</v>
      </c>
      <c r="Q4054" s="1">
        <f>Q4053+K4054-L4054</f>
        <v>-37752.836572506298</v>
      </c>
      <c r="R4054">
        <f>Q4054*$V$5/1000</f>
        <v>-754.67920308440091</v>
      </c>
    </row>
    <row r="4055" spans="1:18" x14ac:dyDescent="0.25">
      <c r="A4055" s="4">
        <v>42904.87499999017</v>
      </c>
      <c r="B4055">
        <v>47.9</v>
      </c>
      <c r="C4055">
        <v>6.9989799999999995</v>
      </c>
      <c r="D4055" s="3">
        <v>-7.0017200000000003E-3</v>
      </c>
      <c r="E4055" s="1">
        <f>C4055*$V$2</f>
        <v>2.7995920000000001</v>
      </c>
      <c r="F4055" s="1">
        <f>D4055*$V$3</f>
        <v>-2.8006880000000001E-2</v>
      </c>
      <c r="G4055" s="1">
        <f>(E4055+F4055)</f>
        <v>2.7715851200000001</v>
      </c>
      <c r="H4055" s="1">
        <f>B4055*(1/3)</f>
        <v>15.966666666666665</v>
      </c>
      <c r="I4055" s="1">
        <f>IF((H4055-G4055)&gt;0, (H4055-G4055), (0))</f>
        <v>13.195081546666664</v>
      </c>
      <c r="J4055" s="1">
        <f>IF(I4055=0, G4055-H4055,0)</f>
        <v>0</v>
      </c>
      <c r="K4055" s="1">
        <f>I4055*1000/$V$5</f>
        <v>660.08411939302982</v>
      </c>
      <c r="L4055" s="1">
        <f>J4055*1000/$V$4</f>
        <v>0</v>
      </c>
      <c r="M4055" s="1">
        <f>L4055/$Y$4</f>
        <v>0</v>
      </c>
      <c r="N4055" s="1">
        <f>M4055*$Y$5</f>
        <v>0</v>
      </c>
      <c r="O4055" s="1" t="s">
        <v>0</v>
      </c>
      <c r="P4055" s="1" t="s">
        <v>0</v>
      </c>
      <c r="Q4055" s="1">
        <f>Q4054+K4055-L4055</f>
        <v>-37092.752453113266</v>
      </c>
      <c r="R4055">
        <f>Q4055*$V$5/1000</f>
        <v>-741.48412153773415</v>
      </c>
    </row>
    <row r="4056" spans="1:18" x14ac:dyDescent="0.25">
      <c r="A4056" s="4">
        <v>42904.916666656834</v>
      </c>
      <c r="B4056">
        <v>50.2</v>
      </c>
      <c r="C4056">
        <v>7.6317200000000005</v>
      </c>
      <c r="D4056" s="3">
        <v>-7.0017200000000003E-3</v>
      </c>
      <c r="E4056" s="1">
        <f>C4056*$V$2</f>
        <v>3.0526880000000003</v>
      </c>
      <c r="F4056" s="1">
        <f>D4056*$V$3</f>
        <v>-2.8006880000000001E-2</v>
      </c>
      <c r="G4056" s="1">
        <f>(E4056+F4056)</f>
        <v>3.0246811200000003</v>
      </c>
      <c r="H4056" s="1">
        <f>B4056*(1/3)</f>
        <v>16.733333333333334</v>
      </c>
      <c r="I4056" s="1">
        <f>IF((H4056-G4056)&gt;0, (H4056-G4056), (0))</f>
        <v>13.708652213333334</v>
      </c>
      <c r="J4056" s="1">
        <f>IF(I4056=0, G4056-H4056,0)</f>
        <v>0</v>
      </c>
      <c r="K4056" s="1">
        <f>I4056*1000/$V$5</f>
        <v>685.77549841587472</v>
      </c>
      <c r="L4056" s="1">
        <f>J4056*1000/$V$4</f>
        <v>0</v>
      </c>
      <c r="M4056" s="1">
        <f>L4056/$Y$4</f>
        <v>0</v>
      </c>
      <c r="N4056" s="1">
        <f>M4056*$Y$5</f>
        <v>0</v>
      </c>
      <c r="O4056" s="1" t="s">
        <v>0</v>
      </c>
      <c r="P4056" s="1" t="s">
        <v>0</v>
      </c>
      <c r="Q4056" s="1">
        <f>Q4055+K4056-L4056</f>
        <v>-36406.976954697391</v>
      </c>
      <c r="R4056">
        <f>Q4056*$V$5/1000</f>
        <v>-727.77546932440077</v>
      </c>
    </row>
    <row r="4057" spans="1:18" x14ac:dyDescent="0.25">
      <c r="A4057" s="4">
        <v>42904.958333323499</v>
      </c>
      <c r="B4057">
        <v>46</v>
      </c>
      <c r="C4057">
        <v>6.8527299999999993</v>
      </c>
      <c r="D4057" s="3">
        <v>-7.0017200000000003E-3</v>
      </c>
      <c r="E4057" s="1">
        <f>C4057*$V$2</f>
        <v>2.7410920000000001</v>
      </c>
      <c r="F4057" s="1">
        <f>D4057*$V$3</f>
        <v>-2.8006880000000001E-2</v>
      </c>
      <c r="G4057" s="1">
        <f>(E4057+F4057)</f>
        <v>2.7130851200000001</v>
      </c>
      <c r="H4057" s="1">
        <f>B4057*(1/3)</f>
        <v>15.333333333333332</v>
      </c>
      <c r="I4057" s="1">
        <f>IF((H4057-G4057)&gt;0, (H4057-G4057), (0))</f>
        <v>12.620248213333332</v>
      </c>
      <c r="J4057" s="1">
        <f>IF(I4057=0, G4057-H4057,0)</f>
        <v>0</v>
      </c>
      <c r="K4057" s="1">
        <f>I4057*1000/$V$5</f>
        <v>631.32807470401872</v>
      </c>
      <c r="L4057" s="1">
        <f>J4057*1000/$V$4</f>
        <v>0</v>
      </c>
      <c r="M4057" s="1">
        <f>L4057/$Y$4</f>
        <v>0</v>
      </c>
      <c r="N4057" s="1">
        <f>M4057*$Y$5</f>
        <v>0</v>
      </c>
      <c r="O4057" s="1">
        <f>SUM(N4034:N4057)</f>
        <v>3563.8365029165789</v>
      </c>
      <c r="P4057" s="1">
        <f>SUM(L4034:L4057)</f>
        <v>6058.5220549581845</v>
      </c>
      <c r="Q4057" s="1">
        <f>Q4056+K4057-L4057</f>
        <v>-35775.648879993372</v>
      </c>
      <c r="R4057">
        <f>Q4057*$V$5/1000</f>
        <v>-715.15522111106748</v>
      </c>
    </row>
    <row r="4058" spans="1:18" x14ac:dyDescent="0.25">
      <c r="A4058" s="4">
        <v>42904.999999990163</v>
      </c>
      <c r="B4058">
        <v>41.9</v>
      </c>
      <c r="C4058">
        <v>6.3060499999999999</v>
      </c>
      <c r="D4058" s="3">
        <v>-7.0017200000000003E-3</v>
      </c>
      <c r="E4058" s="1">
        <f>C4058*$V$2</f>
        <v>2.5224200000000003</v>
      </c>
      <c r="F4058" s="1">
        <f>D4058*$V$3</f>
        <v>-2.8006880000000001E-2</v>
      </c>
      <c r="G4058" s="1">
        <f>(E4058+F4058)</f>
        <v>2.4944131200000004</v>
      </c>
      <c r="H4058" s="1">
        <f>B4058*(1/3)</f>
        <v>13.966666666666665</v>
      </c>
      <c r="I4058" s="1">
        <f>IF((H4058-G4058)&gt;0, (H4058-G4058), (0))</f>
        <v>11.472253546666664</v>
      </c>
      <c r="J4058" s="1">
        <f>IF(I4058=0, G4058-H4058,0)</f>
        <v>0</v>
      </c>
      <c r="K4058" s="1">
        <f>I4058*1000/$V$5</f>
        <v>573.89962714690671</v>
      </c>
      <c r="L4058" s="1">
        <f>J4058*1000/$V$4</f>
        <v>0</v>
      </c>
      <c r="M4058" s="1">
        <f>L4058/$Y$4</f>
        <v>0</v>
      </c>
      <c r="N4058" s="1">
        <f>M4058*$Y$5</f>
        <v>0</v>
      </c>
      <c r="O4058" s="1" t="s">
        <v>0</v>
      </c>
      <c r="P4058" s="1" t="s">
        <v>0</v>
      </c>
      <c r="Q4058" s="1">
        <f>Q4057+K4058-L4058</f>
        <v>-35201.749252846465</v>
      </c>
      <c r="R4058">
        <f>Q4058*$V$5/1000</f>
        <v>-703.68296756440077</v>
      </c>
    </row>
    <row r="4059" spans="1:18" x14ac:dyDescent="0.25">
      <c r="A4059" s="4">
        <v>42905.041666656827</v>
      </c>
      <c r="B4059">
        <v>42.1</v>
      </c>
      <c r="C4059">
        <v>8.4984199999999994</v>
      </c>
      <c r="D4059" s="3">
        <v>-7.0017200000000003E-3</v>
      </c>
      <c r="E4059" s="1">
        <f>C4059*$V$2</f>
        <v>3.3993679999999999</v>
      </c>
      <c r="F4059" s="1">
        <f>D4059*$V$3</f>
        <v>-2.8006880000000001E-2</v>
      </c>
      <c r="G4059" s="1">
        <f>(E4059+F4059)</f>
        <v>3.37136112</v>
      </c>
      <c r="H4059" s="1">
        <f>B4059*(1/3)</f>
        <v>14.033333333333333</v>
      </c>
      <c r="I4059" s="1">
        <f>IF((H4059-G4059)&gt;0, (H4059-G4059), (0))</f>
        <v>10.661972213333334</v>
      </c>
      <c r="J4059" s="1">
        <f>IF(I4059=0, G4059-H4059,0)</f>
        <v>0</v>
      </c>
      <c r="K4059" s="1">
        <f>I4059*1000/$V$5</f>
        <v>533.36529331332338</v>
      </c>
      <c r="L4059" s="1">
        <f>J4059*1000/$V$4</f>
        <v>0</v>
      </c>
      <c r="M4059" s="1">
        <f>L4059/$Y$4</f>
        <v>0</v>
      </c>
      <c r="N4059" s="1">
        <f>M4059*$Y$5</f>
        <v>0</v>
      </c>
      <c r="O4059" s="1" t="s">
        <v>0</v>
      </c>
      <c r="P4059" s="1" t="s">
        <v>0</v>
      </c>
      <c r="Q4059" s="1">
        <f>Q4058+K4059-L4059</f>
        <v>-34668.383959533145</v>
      </c>
      <c r="R4059">
        <f>Q4059*$V$5/1000</f>
        <v>-693.02099535106754</v>
      </c>
    </row>
    <row r="4060" spans="1:18" x14ac:dyDescent="0.25">
      <c r="A4060" s="4">
        <v>42905.083333323491</v>
      </c>
      <c r="B4060">
        <v>37.299999999999997</v>
      </c>
      <c r="C4060">
        <v>8.8862099999999984</v>
      </c>
      <c r="D4060" s="3">
        <v>-7.0017200000000003E-3</v>
      </c>
      <c r="E4060" s="1">
        <f>C4060*$V$2</f>
        <v>3.5544839999999995</v>
      </c>
      <c r="F4060" s="1">
        <f>D4060*$V$3</f>
        <v>-2.8006880000000001E-2</v>
      </c>
      <c r="G4060" s="1">
        <f>(E4060+F4060)</f>
        <v>3.5264771199999996</v>
      </c>
      <c r="H4060" s="1">
        <f>B4060*(1/3)</f>
        <v>12.433333333333332</v>
      </c>
      <c r="I4060" s="1">
        <f>IF((H4060-G4060)&gt;0, (H4060-G4060), (0))</f>
        <v>8.9068562133333327</v>
      </c>
      <c r="J4060" s="1">
        <f>IF(I4060=0, G4060-H4060,0)</f>
        <v>0</v>
      </c>
      <c r="K4060" s="1">
        <f>I4060*1000/$V$5</f>
        <v>445.56559346339839</v>
      </c>
      <c r="L4060" s="1">
        <f>J4060*1000/$V$4</f>
        <v>0</v>
      </c>
      <c r="M4060" s="1">
        <f>L4060/$Y$4</f>
        <v>0</v>
      </c>
      <c r="N4060" s="1">
        <f>M4060*$Y$5</f>
        <v>0</v>
      </c>
      <c r="O4060" s="1" t="s">
        <v>0</v>
      </c>
      <c r="P4060" s="1" t="s">
        <v>0</v>
      </c>
      <c r="Q4060" s="1">
        <f>Q4059+K4060-L4060</f>
        <v>-34222.818366069747</v>
      </c>
      <c r="R4060">
        <f>Q4060*$V$5/1000</f>
        <v>-684.11413913773424</v>
      </c>
    </row>
    <row r="4061" spans="1:18" x14ac:dyDescent="0.25">
      <c r="A4061" s="4">
        <v>42905.124999990156</v>
      </c>
      <c r="B4061">
        <v>36.799999999999997</v>
      </c>
      <c r="C4061">
        <v>6.7409300000000005</v>
      </c>
      <c r="D4061" s="3">
        <v>-7.0017200000000003E-3</v>
      </c>
      <c r="E4061" s="1">
        <f>C4061*$V$2</f>
        <v>2.6963720000000002</v>
      </c>
      <c r="F4061" s="1">
        <f>D4061*$V$3</f>
        <v>-2.8006880000000001E-2</v>
      </c>
      <c r="G4061" s="1">
        <f>(E4061+F4061)</f>
        <v>2.6683651200000003</v>
      </c>
      <c r="H4061" s="1">
        <f>B4061*(1/3)</f>
        <v>12.266666666666666</v>
      </c>
      <c r="I4061" s="1">
        <f>IF((H4061-G4061)&gt;0, (H4061-G4061), (0))</f>
        <v>9.598301546666665</v>
      </c>
      <c r="J4061" s="1">
        <f>IF(I4061=0, G4061-H4061,0)</f>
        <v>0</v>
      </c>
      <c r="K4061" s="1">
        <f>I4061*1000/$V$5</f>
        <v>480.15515491078872</v>
      </c>
      <c r="L4061" s="1">
        <f>J4061*1000/$V$4</f>
        <v>0</v>
      </c>
      <c r="M4061" s="1">
        <f>L4061/$Y$4</f>
        <v>0</v>
      </c>
      <c r="N4061" s="1">
        <f>M4061*$Y$5</f>
        <v>0</v>
      </c>
      <c r="O4061" s="1" t="s">
        <v>0</v>
      </c>
      <c r="P4061" s="1" t="s">
        <v>0</v>
      </c>
      <c r="Q4061" s="1">
        <f>Q4060+K4061-L4061</f>
        <v>-33742.663211158957</v>
      </c>
      <c r="R4061">
        <f>Q4061*$V$5/1000</f>
        <v>-674.51583759106757</v>
      </c>
    </row>
    <row r="4062" spans="1:18" x14ac:dyDescent="0.25">
      <c r="A4062" s="4">
        <v>42905.16666665682</v>
      </c>
      <c r="B4062">
        <v>36.1</v>
      </c>
      <c r="C4062">
        <v>6.7529399999999997</v>
      </c>
      <c r="D4062" s="3">
        <v>-7.0017200000000003E-3</v>
      </c>
      <c r="E4062" s="1">
        <f>C4062*$V$2</f>
        <v>2.7011760000000002</v>
      </c>
      <c r="F4062" s="1">
        <f>D4062*$V$3</f>
        <v>-2.8006880000000001E-2</v>
      </c>
      <c r="G4062" s="1">
        <f>(E4062+F4062)</f>
        <v>2.6731691200000003</v>
      </c>
      <c r="H4062" s="1">
        <f>B4062*(1/3)</f>
        <v>12.033333333333333</v>
      </c>
      <c r="I4062" s="1">
        <f>IF((H4062-G4062)&gt;0, (H4062-G4062), (0))</f>
        <v>9.3601642133333325</v>
      </c>
      <c r="J4062" s="1">
        <f>IF(I4062=0, G4062-H4062,0)</f>
        <v>0</v>
      </c>
      <c r="K4062" s="1">
        <f>I4062*1000/$V$5</f>
        <v>468.24233183258292</v>
      </c>
      <c r="L4062" s="1">
        <f>J4062*1000/$V$4</f>
        <v>0</v>
      </c>
      <c r="M4062" s="1">
        <f>L4062/$Y$4</f>
        <v>0</v>
      </c>
      <c r="N4062" s="1">
        <f>M4062*$Y$5</f>
        <v>0</v>
      </c>
      <c r="O4062" s="1" t="s">
        <v>0</v>
      </c>
      <c r="P4062" s="1" t="s">
        <v>0</v>
      </c>
      <c r="Q4062" s="1">
        <f>Q4061+K4062-L4062</f>
        <v>-33274.420879326375</v>
      </c>
      <c r="R4062">
        <f>Q4062*$V$5/1000</f>
        <v>-665.15567337773416</v>
      </c>
    </row>
    <row r="4063" spans="1:18" x14ac:dyDescent="0.25">
      <c r="A4063" s="4">
        <v>42905.208333323484</v>
      </c>
      <c r="B4063">
        <v>37.299999999999997</v>
      </c>
      <c r="C4063">
        <v>4.2582500000000003</v>
      </c>
      <c r="D4063" s="3">
        <v>-7.0017200000000003E-3</v>
      </c>
      <c r="E4063" s="1">
        <f>C4063*$V$2</f>
        <v>1.7033000000000003</v>
      </c>
      <c r="F4063" s="1">
        <f>D4063*$V$3</f>
        <v>-2.8006880000000001E-2</v>
      </c>
      <c r="G4063" s="1">
        <f>(E4063+F4063)</f>
        <v>1.6752931200000003</v>
      </c>
      <c r="H4063" s="1">
        <f>B4063*(1/3)</f>
        <v>12.433333333333332</v>
      </c>
      <c r="I4063" s="1">
        <f>IF((H4063-G4063)&gt;0, (H4063-G4063), (0))</f>
        <v>10.758040213333331</v>
      </c>
      <c r="J4063" s="1">
        <f>IF(I4063=0, G4063-H4063,0)</f>
        <v>0</v>
      </c>
      <c r="K4063" s="1">
        <f>I4063*1000/$V$5</f>
        <v>538.17109621477391</v>
      </c>
      <c r="L4063" s="1">
        <f>J4063*1000/$V$4</f>
        <v>0</v>
      </c>
      <c r="M4063" s="1">
        <f>L4063/$Y$4</f>
        <v>0</v>
      </c>
      <c r="N4063" s="1">
        <f>M4063*$Y$5</f>
        <v>0</v>
      </c>
      <c r="O4063" s="1" t="s">
        <v>0</v>
      </c>
      <c r="P4063" s="1" t="s">
        <v>0</v>
      </c>
      <c r="Q4063" s="1">
        <f>Q4062+K4063-L4063</f>
        <v>-32736.249783111602</v>
      </c>
      <c r="R4063">
        <f>Q4063*$V$5/1000</f>
        <v>-654.39763316440087</v>
      </c>
    </row>
    <row r="4064" spans="1:18" x14ac:dyDescent="0.25">
      <c r="A4064" s="4">
        <v>42905.249999990148</v>
      </c>
      <c r="B4064">
        <v>35.4</v>
      </c>
      <c r="C4064">
        <v>3.8813499999999999</v>
      </c>
      <c r="D4064" s="3">
        <v>-7.0017200000000003E-3</v>
      </c>
      <c r="E4064" s="1">
        <f>C4064*$V$2</f>
        <v>1.55254</v>
      </c>
      <c r="F4064" s="1">
        <f>D4064*$V$3</f>
        <v>-2.8006880000000001E-2</v>
      </c>
      <c r="G4064" s="1">
        <f>(E4064+F4064)</f>
        <v>1.5245331200000001</v>
      </c>
      <c r="H4064" s="1">
        <f>B4064*(1/3)</f>
        <v>11.799999999999999</v>
      </c>
      <c r="I4064" s="1">
        <f>IF((H4064-G4064)&gt;0, (H4064-G4064), (0))</f>
        <v>10.27546688</v>
      </c>
      <c r="J4064" s="1">
        <f>IF(I4064=0, G4064-H4064,0)</f>
        <v>0</v>
      </c>
      <c r="K4064" s="1">
        <f>I4064*1000/$V$5</f>
        <v>514.03035917958982</v>
      </c>
      <c r="L4064" s="1">
        <f>J4064*1000/$V$4</f>
        <v>0</v>
      </c>
      <c r="M4064" s="1">
        <f>L4064/$Y$4</f>
        <v>0</v>
      </c>
      <c r="N4064" s="1">
        <f>M4064*$Y$5</f>
        <v>0</v>
      </c>
      <c r="O4064" s="1" t="s">
        <v>0</v>
      </c>
      <c r="P4064" s="1" t="s">
        <v>0</v>
      </c>
      <c r="Q4064" s="1">
        <f>Q4063+K4064-L4064</f>
        <v>-32222.219423932012</v>
      </c>
      <c r="R4064">
        <f>Q4064*$V$5/1000</f>
        <v>-644.12216628440081</v>
      </c>
    </row>
    <row r="4065" spans="1:18" x14ac:dyDescent="0.25">
      <c r="A4065" s="4">
        <v>42905.291666656813</v>
      </c>
      <c r="B4065">
        <v>35.700000000000003</v>
      </c>
      <c r="C4065">
        <v>2.5914299999999999</v>
      </c>
      <c r="D4065" s="3">
        <v>0.65472800000000009</v>
      </c>
      <c r="E4065" s="1">
        <f>C4065*$V$2</f>
        <v>1.036572</v>
      </c>
      <c r="F4065" s="1">
        <f>D4065*$V$3</f>
        <v>2.6189120000000004</v>
      </c>
      <c r="G4065" s="1">
        <f>(E4065+F4065)</f>
        <v>3.6554840000000004</v>
      </c>
      <c r="H4065" s="1">
        <f>B4065*(1/3)</f>
        <v>11.9</v>
      </c>
      <c r="I4065" s="1">
        <f>IF((H4065-G4065)&gt;0, (H4065-G4065), (0))</f>
        <v>8.2445160000000008</v>
      </c>
      <c r="J4065" s="1">
        <f>IF(I4065=0, G4065-H4065,0)</f>
        <v>0</v>
      </c>
      <c r="K4065" s="1">
        <f>I4065*1000/$V$5</f>
        <v>412.4320160080041</v>
      </c>
      <c r="L4065" s="1">
        <f>J4065*1000/$V$4</f>
        <v>0</v>
      </c>
      <c r="M4065" s="1">
        <f>L4065/$Y$4</f>
        <v>0</v>
      </c>
      <c r="N4065" s="1">
        <f>M4065*$Y$5</f>
        <v>0</v>
      </c>
      <c r="O4065" s="1" t="s">
        <v>0</v>
      </c>
      <c r="P4065" s="1" t="s">
        <v>0</v>
      </c>
      <c r="Q4065" s="1">
        <f>Q4064+K4065-L4065</f>
        <v>-31809.78740792401</v>
      </c>
      <c r="R4065">
        <f>Q4065*$V$5/1000</f>
        <v>-635.87765028440094</v>
      </c>
    </row>
    <row r="4066" spans="1:18" x14ac:dyDescent="0.25">
      <c r="A4066" s="4">
        <v>42905.333333323477</v>
      </c>
      <c r="B4066">
        <v>39.9</v>
      </c>
      <c r="C4066">
        <v>4.4417299999999997</v>
      </c>
      <c r="D4066" s="3">
        <v>4.24254</v>
      </c>
      <c r="E4066" s="1">
        <f>C4066*$V$2</f>
        <v>1.7766919999999999</v>
      </c>
      <c r="F4066" s="1">
        <f>D4066*$V$3</f>
        <v>16.97016</v>
      </c>
      <c r="G4066" s="1">
        <f>(E4066+F4066)</f>
        <v>18.746852000000001</v>
      </c>
      <c r="H4066" s="1">
        <f>B4066*(1/3)</f>
        <v>13.299999999999999</v>
      </c>
      <c r="I4066" s="1">
        <f>IF((H4066-G4066)&gt;0, (H4066-G4066), (0))</f>
        <v>0</v>
      </c>
      <c r="J4066" s="1">
        <f>IF(I4066=0, G4066-H4066,0)</f>
        <v>5.4468520000000016</v>
      </c>
      <c r="K4066" s="1">
        <f>I4066*1000/$V$5</f>
        <v>0</v>
      </c>
      <c r="L4066" s="1">
        <f>J4066*1000/$V$4</f>
        <v>97.613835125448063</v>
      </c>
      <c r="M4066" s="1">
        <f>L4066/$Y$4</f>
        <v>41.01421643926389</v>
      </c>
      <c r="N4066" s="1">
        <f>M4066*$Y$5</f>
        <v>57.419903014969442</v>
      </c>
      <c r="O4066" s="1" t="s">
        <v>0</v>
      </c>
      <c r="P4066" s="1" t="s">
        <v>0</v>
      </c>
      <c r="Q4066" s="1">
        <f>Q4065+K4066-L4066</f>
        <v>-31907.401243049459</v>
      </c>
      <c r="R4066">
        <f>Q4066*$V$5/1000</f>
        <v>-637.82895084855863</v>
      </c>
    </row>
    <row r="4067" spans="1:18" x14ac:dyDescent="0.25">
      <c r="A4067" s="4">
        <v>42905.374999990141</v>
      </c>
      <c r="B4067">
        <v>43.4</v>
      </c>
      <c r="C4067">
        <v>9.1191299999999984</v>
      </c>
      <c r="D4067" s="3">
        <v>9.161290000000001</v>
      </c>
      <c r="E4067" s="1">
        <f>C4067*$V$2</f>
        <v>3.6476519999999995</v>
      </c>
      <c r="F4067" s="1">
        <f>D4067*$V$3</f>
        <v>36.645160000000004</v>
      </c>
      <c r="G4067" s="1">
        <f>(E4067+F4067)</f>
        <v>40.292812000000005</v>
      </c>
      <c r="H4067" s="1">
        <f>B4067*(1/3)</f>
        <v>14.466666666666665</v>
      </c>
      <c r="I4067" s="1">
        <f>IF((H4067-G4067)&gt;0, (H4067-G4067), (0))</f>
        <v>0</v>
      </c>
      <c r="J4067" s="1">
        <f>IF(I4067=0, G4067-H4067,0)</f>
        <v>25.82614533333334</v>
      </c>
      <c r="K4067" s="1">
        <f>I4067*1000/$V$5</f>
        <v>0</v>
      </c>
      <c r="L4067" s="1">
        <f>J4067*1000/$V$4</f>
        <v>462.83414575866203</v>
      </c>
      <c r="M4067" s="1">
        <f>L4067/$Y$4</f>
        <v>194.46812847002607</v>
      </c>
      <c r="N4067" s="1">
        <f>M4067*$Y$5</f>
        <v>272.25537985803646</v>
      </c>
      <c r="O4067" s="1" t="s">
        <v>0</v>
      </c>
      <c r="P4067" s="1" t="s">
        <v>0</v>
      </c>
      <c r="Q4067" s="1">
        <f>Q4066+K4067-L4067</f>
        <v>-32370.23538880812</v>
      </c>
      <c r="R4067">
        <f>Q4067*$V$5/1000</f>
        <v>-647.08100542227419</v>
      </c>
    </row>
    <row r="4068" spans="1:18" x14ac:dyDescent="0.25">
      <c r="A4068" s="4">
        <v>42905.416666656805</v>
      </c>
      <c r="B4068">
        <v>45.4</v>
      </c>
      <c r="C4068">
        <v>11.0692</v>
      </c>
      <c r="D4068" s="3">
        <v>13.496700000000001</v>
      </c>
      <c r="E4068" s="1">
        <f>C4068*$V$2</f>
        <v>4.4276800000000005</v>
      </c>
      <c r="F4068" s="1">
        <f>D4068*$V$3</f>
        <v>53.986800000000002</v>
      </c>
      <c r="G4068" s="1">
        <f>(E4068+F4068)</f>
        <v>58.414480000000005</v>
      </c>
      <c r="H4068" s="1">
        <f>B4068*(1/3)</f>
        <v>15.133333333333333</v>
      </c>
      <c r="I4068" s="1">
        <f>IF((H4068-G4068)&gt;0, (H4068-G4068), (0))</f>
        <v>0</v>
      </c>
      <c r="J4068" s="1">
        <f>IF(I4068=0, G4068-H4068,0)</f>
        <v>43.281146666666672</v>
      </c>
      <c r="K4068" s="1">
        <f>I4068*1000/$V$5</f>
        <v>0</v>
      </c>
      <c r="L4068" s="1">
        <f>J4068*1000/$V$4</f>
        <v>775.64778972520924</v>
      </c>
      <c r="M4068" s="1">
        <f>L4068/$Y$4</f>
        <v>325.90243265765093</v>
      </c>
      <c r="N4068" s="1">
        <f>M4068*$Y$5</f>
        <v>456.26340572071126</v>
      </c>
      <c r="O4068" s="1" t="s">
        <v>0</v>
      </c>
      <c r="P4068" s="1" t="s">
        <v>0</v>
      </c>
      <c r="Q4068" s="1">
        <f>Q4067+K4068-L4068</f>
        <v>-33145.883178533331</v>
      </c>
      <c r="R4068">
        <f>Q4068*$V$5/1000</f>
        <v>-662.58620473888118</v>
      </c>
    </row>
    <row r="4069" spans="1:18" x14ac:dyDescent="0.25">
      <c r="A4069" s="4">
        <v>42905.45833332347</v>
      </c>
      <c r="B4069">
        <v>48.7</v>
      </c>
      <c r="C4069">
        <v>12.7401</v>
      </c>
      <c r="D4069" s="3">
        <v>16.621239999999997</v>
      </c>
      <c r="E4069" s="1">
        <f>C4069*$V$2</f>
        <v>5.0960400000000003</v>
      </c>
      <c r="F4069" s="1">
        <f>D4069*$V$3</f>
        <v>66.484959999999987</v>
      </c>
      <c r="G4069" s="1">
        <f>(E4069+F4069)</f>
        <v>71.580999999999989</v>
      </c>
      <c r="H4069" s="1">
        <f>B4069*(1/3)</f>
        <v>16.233333333333334</v>
      </c>
      <c r="I4069" s="1">
        <f>IF((H4069-G4069)&gt;0, (H4069-G4069), (0))</f>
        <v>0</v>
      </c>
      <c r="J4069" s="1">
        <f>IF(I4069=0, G4069-H4069,0)</f>
        <v>55.347666666666655</v>
      </c>
      <c r="K4069" s="1">
        <f>I4069*1000/$V$5</f>
        <v>0</v>
      </c>
      <c r="L4069" s="1">
        <f>J4069*1000/$V$4</f>
        <v>991.89366786140965</v>
      </c>
      <c r="M4069" s="1">
        <f>L4069/$Y$4</f>
        <v>416.76204531992005</v>
      </c>
      <c r="N4069" s="1">
        <f>M4069*$Y$5</f>
        <v>583.46686344788804</v>
      </c>
      <c r="O4069" s="1" t="s">
        <v>0</v>
      </c>
      <c r="P4069" s="1" t="s">
        <v>0</v>
      </c>
      <c r="Q4069" s="1">
        <f>Q4068+K4069-L4069</f>
        <v>-34137.776846394743</v>
      </c>
      <c r="R4069">
        <f>Q4069*$V$5/1000</f>
        <v>-682.41415915943094</v>
      </c>
    </row>
    <row r="4070" spans="1:18" x14ac:dyDescent="0.25">
      <c r="A4070" s="4">
        <v>42905.499999990134</v>
      </c>
      <c r="B4070">
        <v>48.8</v>
      </c>
      <c r="C4070">
        <v>13.539100000000001</v>
      </c>
      <c r="D4070" s="3">
        <v>18.493839999999999</v>
      </c>
      <c r="E4070" s="1">
        <f>C4070*$V$2</f>
        <v>5.4156400000000007</v>
      </c>
      <c r="F4070" s="1">
        <f>D4070*$V$3</f>
        <v>73.975359999999995</v>
      </c>
      <c r="G4070" s="1">
        <f>(E4070+F4070)</f>
        <v>79.390999999999991</v>
      </c>
      <c r="H4070" s="1">
        <f>B4070*(1/3)</f>
        <v>16.266666666666666</v>
      </c>
      <c r="I4070" s="1">
        <f>IF((H4070-G4070)&gt;0, (H4070-G4070), (0))</f>
        <v>0</v>
      </c>
      <c r="J4070" s="1">
        <f>IF(I4070=0, G4070-H4070,0)</f>
        <v>63.124333333333325</v>
      </c>
      <c r="K4070" s="1">
        <f>I4070*1000/$V$5</f>
        <v>0</v>
      </c>
      <c r="L4070" s="1">
        <f>J4070*1000/$V$4</f>
        <v>1131.2604540023895</v>
      </c>
      <c r="M4070" s="1">
        <f>L4070/$Y$4</f>
        <v>475.31951848839896</v>
      </c>
      <c r="N4070" s="1">
        <f>M4070*$Y$5</f>
        <v>665.44732588375848</v>
      </c>
      <c r="O4070" s="1" t="s">
        <v>0</v>
      </c>
      <c r="P4070" s="1" t="s">
        <v>0</v>
      </c>
      <c r="Q4070" s="1">
        <f>Q4069+K4070-L4070</f>
        <v>-35269.037300397133</v>
      </c>
      <c r="R4070">
        <f>Q4070*$V$5/1000</f>
        <v>-705.0280556349386</v>
      </c>
    </row>
    <row r="4071" spans="1:18" x14ac:dyDescent="0.25">
      <c r="A4071" s="4">
        <v>42905.541666656798</v>
      </c>
      <c r="B4071">
        <v>49</v>
      </c>
      <c r="C4071">
        <v>12.866400000000001</v>
      </c>
      <c r="D4071" s="3">
        <v>14.1983</v>
      </c>
      <c r="E4071" s="1">
        <f>C4071*$V$2</f>
        <v>5.1465600000000009</v>
      </c>
      <c r="F4071" s="1">
        <f>D4071*$V$3</f>
        <v>56.793199999999999</v>
      </c>
      <c r="G4071" s="1">
        <f>(E4071+F4071)</f>
        <v>61.93976</v>
      </c>
      <c r="H4071" s="1">
        <f>B4071*(1/3)</f>
        <v>16.333333333333332</v>
      </c>
      <c r="I4071" s="1">
        <f>IF((H4071-G4071)&gt;0, (H4071-G4071), (0))</f>
        <v>0</v>
      </c>
      <c r="J4071" s="1">
        <f>IF(I4071=0, G4071-H4071,0)</f>
        <v>45.606426666666664</v>
      </c>
      <c r="K4071" s="1">
        <f>I4071*1000/$V$5</f>
        <v>0</v>
      </c>
      <c r="L4071" s="1">
        <f>J4071*1000/$V$4</f>
        <v>817.31947431302274</v>
      </c>
      <c r="M4071" s="1">
        <f>L4071/$Y$4</f>
        <v>343.41154382900118</v>
      </c>
      <c r="N4071" s="1">
        <f>M4071*$Y$5</f>
        <v>480.77616136060163</v>
      </c>
      <c r="O4071" s="1" t="s">
        <v>0</v>
      </c>
      <c r="P4071" s="1" t="s">
        <v>0</v>
      </c>
      <c r="Q4071" s="1">
        <f>Q4070+K4071-L4071</f>
        <v>-36086.356774710155</v>
      </c>
      <c r="R4071">
        <f>Q4071*$V$5/1000</f>
        <v>-721.36627192645585</v>
      </c>
    </row>
    <row r="4072" spans="1:18" x14ac:dyDescent="0.25">
      <c r="A4072" s="4">
        <v>42905.583333323462</v>
      </c>
      <c r="B4072">
        <v>48.3</v>
      </c>
      <c r="C4072">
        <v>15.0984</v>
      </c>
      <c r="D4072" s="3">
        <v>15.622189999999998</v>
      </c>
      <c r="E4072" s="1">
        <f>C4072*$V$2</f>
        <v>6.0393600000000003</v>
      </c>
      <c r="F4072" s="1">
        <f>D4072*$V$3</f>
        <v>62.488759999999992</v>
      </c>
      <c r="G4072" s="1">
        <f>(E4072+F4072)</f>
        <v>68.528119999999987</v>
      </c>
      <c r="H4072" s="1">
        <f>B4072*(1/3)</f>
        <v>16.099999999999998</v>
      </c>
      <c r="I4072" s="1">
        <f>IF((H4072-G4072)&gt;0, (H4072-G4072), (0))</f>
        <v>0</v>
      </c>
      <c r="J4072" s="1">
        <f>IF(I4072=0, G4072-H4072,0)</f>
        <v>52.428119999999993</v>
      </c>
      <c r="K4072" s="1">
        <f>I4072*1000/$V$5</f>
        <v>0</v>
      </c>
      <c r="L4072" s="1">
        <f>J4072*1000/$V$4</f>
        <v>939.57204301075262</v>
      </c>
      <c r="M4072" s="1">
        <f>L4072/$Y$4</f>
        <v>394.77816933224904</v>
      </c>
      <c r="N4072" s="1">
        <f>M4072*$Y$5</f>
        <v>552.68943706514858</v>
      </c>
      <c r="O4072" s="1" t="s">
        <v>0</v>
      </c>
      <c r="P4072" s="1" t="s">
        <v>0</v>
      </c>
      <c r="Q4072" s="1">
        <f>Q4071+K4072-L4072</f>
        <v>-37025.928817720909</v>
      </c>
      <c r="R4072">
        <f>Q4072*$V$5/1000</f>
        <v>-740.14831706624091</v>
      </c>
    </row>
    <row r="4073" spans="1:18" x14ac:dyDescent="0.25">
      <c r="A4073" s="4">
        <v>42905.624999990127</v>
      </c>
      <c r="B4073">
        <v>50.1</v>
      </c>
      <c r="C4073">
        <v>12.8512</v>
      </c>
      <c r="D4073" s="3">
        <v>12.209860000000001</v>
      </c>
      <c r="E4073" s="1">
        <f>C4073*$V$2</f>
        <v>5.1404800000000002</v>
      </c>
      <c r="F4073" s="1">
        <f>D4073*$V$3</f>
        <v>48.839440000000003</v>
      </c>
      <c r="G4073" s="1">
        <f>(E4073+F4073)</f>
        <v>53.979920000000007</v>
      </c>
      <c r="H4073" s="1">
        <f>B4073*(1/3)</f>
        <v>16.7</v>
      </c>
      <c r="I4073" s="1">
        <f>IF((H4073-G4073)&gt;0, (H4073-G4073), (0))</f>
        <v>0</v>
      </c>
      <c r="J4073" s="1">
        <f>IF(I4073=0, G4073-H4073,0)</f>
        <v>37.279920000000004</v>
      </c>
      <c r="K4073" s="1">
        <f>I4073*1000/$V$5</f>
        <v>0</v>
      </c>
      <c r="L4073" s="1">
        <f>J4073*1000/$V$4</f>
        <v>668.09892473118293</v>
      </c>
      <c r="M4073" s="1">
        <f>L4073/$Y$4</f>
        <v>280.71383392066514</v>
      </c>
      <c r="N4073" s="1">
        <f>M4073*$Y$5</f>
        <v>392.99936748893117</v>
      </c>
      <c r="O4073" s="1" t="s">
        <v>0</v>
      </c>
      <c r="P4073" s="1" t="s">
        <v>0</v>
      </c>
      <c r="Q4073" s="1">
        <f>Q4072+K4073-L4073</f>
        <v>-37694.02774245209</v>
      </c>
      <c r="R4073">
        <f>Q4073*$V$5/1000</f>
        <v>-753.50361457161716</v>
      </c>
    </row>
    <row r="4074" spans="1:18" x14ac:dyDescent="0.25">
      <c r="A4074" s="4">
        <v>42905.666666656791</v>
      </c>
      <c r="B4074">
        <v>50.8</v>
      </c>
      <c r="C4074">
        <v>9.775030000000001</v>
      </c>
      <c r="D4074" s="3">
        <v>8.2474299999999996</v>
      </c>
      <c r="E4074" s="1">
        <f>C4074*$V$2</f>
        <v>3.9100120000000005</v>
      </c>
      <c r="F4074" s="1">
        <f>D4074*$V$3</f>
        <v>32.989719999999998</v>
      </c>
      <c r="G4074" s="1">
        <f>(E4074+F4074)</f>
        <v>36.899732</v>
      </c>
      <c r="H4074" s="1">
        <f>B4074*(1/3)</f>
        <v>16.93333333333333</v>
      </c>
      <c r="I4074" s="1">
        <f>IF((H4074-G4074)&gt;0, (H4074-G4074), (0))</f>
        <v>0</v>
      </c>
      <c r="J4074" s="1">
        <f>IF(I4074=0, G4074-H4074,0)</f>
        <v>19.96639866666667</v>
      </c>
      <c r="K4074" s="1">
        <f>I4074*1000/$V$5</f>
        <v>0</v>
      </c>
      <c r="L4074" s="1">
        <f>J4074*1000/$V$4</f>
        <v>357.82076463560344</v>
      </c>
      <c r="M4074" s="1">
        <f>L4074/$Y$4</f>
        <v>150.34485909058969</v>
      </c>
      <c r="N4074" s="1">
        <f>M4074*$Y$5</f>
        <v>210.48280272682555</v>
      </c>
      <c r="O4074" s="1" t="s">
        <v>0</v>
      </c>
      <c r="P4074" s="1" t="s">
        <v>0</v>
      </c>
      <c r="Q4074" s="1">
        <f>Q4073+K4074-L4074</f>
        <v>-38051.848507087692</v>
      </c>
      <c r="R4074">
        <f>Q4074*$V$5/1000</f>
        <v>-760.65645165668286</v>
      </c>
    </row>
    <row r="4075" spans="1:18" x14ac:dyDescent="0.25">
      <c r="A4075" s="4">
        <v>42905.708333323455</v>
      </c>
      <c r="B4075">
        <v>49</v>
      </c>
      <c r="C4075">
        <v>8.7947800000000012</v>
      </c>
      <c r="D4075" s="3">
        <v>4.5881600000000002</v>
      </c>
      <c r="E4075" s="1">
        <f>C4075*$V$2</f>
        <v>3.5179120000000008</v>
      </c>
      <c r="F4075" s="1">
        <f>D4075*$V$3</f>
        <v>18.352640000000001</v>
      </c>
      <c r="G4075" s="1">
        <f>(E4075+F4075)</f>
        <v>21.870552000000004</v>
      </c>
      <c r="H4075" s="1">
        <f>B4075*(1/3)</f>
        <v>16.333333333333332</v>
      </c>
      <c r="I4075" s="1">
        <f>IF((H4075-G4075)&gt;0, (H4075-G4075), (0))</f>
        <v>0</v>
      </c>
      <c r="J4075" s="1">
        <f>IF(I4075=0, G4075-H4075,0)</f>
        <v>5.5372186666666714</v>
      </c>
      <c r="K4075" s="1">
        <f>I4075*1000/$V$5</f>
        <v>0</v>
      </c>
      <c r="L4075" s="1">
        <f>J4075*1000/$V$4</f>
        <v>99.233309438470812</v>
      </c>
      <c r="M4075" s="1">
        <f>L4075/$Y$4</f>
        <v>41.694667831290261</v>
      </c>
      <c r="N4075" s="1">
        <f>M4075*$Y$5</f>
        <v>58.372534963806359</v>
      </c>
      <c r="O4075" s="1" t="s">
        <v>0</v>
      </c>
      <c r="P4075" s="1" t="s">
        <v>0</v>
      </c>
      <c r="Q4075" s="1">
        <f>Q4074+K4075-L4075</f>
        <v>-38151.081816526166</v>
      </c>
      <c r="R4075">
        <f>Q4075*$V$5/1000</f>
        <v>-762.64012551235805</v>
      </c>
    </row>
    <row r="4076" spans="1:18" x14ac:dyDescent="0.25">
      <c r="A4076" s="4">
        <v>42905.749999990119</v>
      </c>
      <c r="B4076">
        <v>51</v>
      </c>
      <c r="C4076">
        <v>6.3134199999999998</v>
      </c>
      <c r="D4076" s="3">
        <v>2.5102669999999998</v>
      </c>
      <c r="E4076" s="1">
        <f>C4076*$V$2</f>
        <v>2.5253680000000003</v>
      </c>
      <c r="F4076" s="1">
        <f>D4076*$V$3</f>
        <v>10.041067999999999</v>
      </c>
      <c r="G4076" s="1">
        <f>(E4076+F4076)</f>
        <v>12.566435999999999</v>
      </c>
      <c r="H4076" s="1">
        <f>B4076*(1/3)</f>
        <v>17</v>
      </c>
      <c r="I4076" s="1">
        <f>IF((H4076-G4076)&gt;0, (H4076-G4076), (0))</f>
        <v>4.4335640000000005</v>
      </c>
      <c r="J4076" s="1">
        <f>IF(I4076=0, G4076-H4076,0)</f>
        <v>0</v>
      </c>
      <c r="K4076" s="1">
        <f>I4076*1000/$V$5</f>
        <v>221.78909454727366</v>
      </c>
      <c r="L4076" s="1">
        <f>J4076*1000/$V$4</f>
        <v>0</v>
      </c>
      <c r="M4076" s="1">
        <f>L4076/$Y$4</f>
        <v>0</v>
      </c>
      <c r="N4076" s="1">
        <f>M4076*$Y$5</f>
        <v>0</v>
      </c>
      <c r="O4076" s="1" t="s">
        <v>0</v>
      </c>
      <c r="P4076" s="1" t="s">
        <v>0</v>
      </c>
      <c r="Q4076" s="1">
        <f>Q4075+K4076-L4076</f>
        <v>-37929.292721978891</v>
      </c>
      <c r="R4076">
        <f>Q4076*$V$5/1000</f>
        <v>-758.20656151235801</v>
      </c>
    </row>
    <row r="4077" spans="1:18" x14ac:dyDescent="0.25">
      <c r="A4077" s="4">
        <v>42905.791666656783</v>
      </c>
      <c r="B4077">
        <v>51</v>
      </c>
      <c r="C4077">
        <v>6.2522000000000002</v>
      </c>
      <c r="D4077" s="3">
        <v>0.21934817000000001</v>
      </c>
      <c r="E4077" s="1">
        <f>C4077*$V$2</f>
        <v>2.5008800000000004</v>
      </c>
      <c r="F4077" s="1">
        <f>D4077*$V$3</f>
        <v>0.87739268000000004</v>
      </c>
      <c r="G4077" s="1">
        <f>(E4077+F4077)</f>
        <v>3.3782726800000002</v>
      </c>
      <c r="H4077" s="1">
        <f>B4077*(1/3)</f>
        <v>17</v>
      </c>
      <c r="I4077" s="1">
        <f>IF((H4077-G4077)&gt;0, (H4077-G4077), (0))</f>
        <v>13.62172732</v>
      </c>
      <c r="J4077" s="1">
        <f>IF(I4077=0, G4077-H4077,0)</f>
        <v>0</v>
      </c>
      <c r="K4077" s="1">
        <f>I4077*1000/$V$5</f>
        <v>681.42707953976992</v>
      </c>
      <c r="L4077" s="1">
        <f>J4077*1000/$V$4</f>
        <v>0</v>
      </c>
      <c r="M4077" s="1">
        <f>L4077/$Y$4</f>
        <v>0</v>
      </c>
      <c r="N4077" s="1">
        <f>M4077*$Y$5</f>
        <v>0</v>
      </c>
      <c r="O4077" s="1" t="s">
        <v>0</v>
      </c>
      <c r="P4077" s="1" t="s">
        <v>0</v>
      </c>
      <c r="Q4077" s="1">
        <f>Q4076+K4077-L4077</f>
        <v>-37247.865642439123</v>
      </c>
      <c r="R4077">
        <f>Q4077*$V$5/1000</f>
        <v>-744.5848341923579</v>
      </c>
    </row>
    <row r="4078" spans="1:18" x14ac:dyDescent="0.25">
      <c r="A4078" s="4">
        <v>42905.833333323448</v>
      </c>
      <c r="B4078">
        <v>49.9</v>
      </c>
      <c r="C4078">
        <v>3.51552</v>
      </c>
      <c r="D4078" s="3">
        <v>-7.0017200000000003E-3</v>
      </c>
      <c r="E4078" s="1">
        <f>C4078*$V$2</f>
        <v>1.4062080000000001</v>
      </c>
      <c r="F4078" s="1">
        <f>D4078*$V$3</f>
        <v>-2.8006880000000001E-2</v>
      </c>
      <c r="G4078" s="1">
        <f>(E4078+F4078)</f>
        <v>1.3782011200000002</v>
      </c>
      <c r="H4078" s="1">
        <f>B4078*(1/3)</f>
        <v>16.633333333333333</v>
      </c>
      <c r="I4078" s="1">
        <f>IF((H4078-G4078)&gt;0, (H4078-G4078), (0))</f>
        <v>15.255132213333333</v>
      </c>
      <c r="J4078" s="1">
        <f>IF(I4078=0, G4078-H4078,0)</f>
        <v>0</v>
      </c>
      <c r="K4078" s="1">
        <f>I4078*1000/$V$5</f>
        <v>763.1381797565449</v>
      </c>
      <c r="L4078" s="1">
        <f>J4078*1000/$V$4</f>
        <v>0</v>
      </c>
      <c r="M4078" s="1">
        <f>L4078/$Y$4</f>
        <v>0</v>
      </c>
      <c r="N4078" s="1">
        <f>M4078*$Y$5</f>
        <v>0</v>
      </c>
      <c r="O4078" s="1" t="s">
        <v>0</v>
      </c>
      <c r="P4078" s="1" t="s">
        <v>0</v>
      </c>
      <c r="Q4078" s="1">
        <f>Q4077+K4078-L4078</f>
        <v>-36484.727462682575</v>
      </c>
      <c r="R4078">
        <f>Q4078*$V$5/1000</f>
        <v>-729.32970197902455</v>
      </c>
    </row>
    <row r="4079" spans="1:18" x14ac:dyDescent="0.25">
      <c r="A4079" s="4">
        <v>42905.874999990112</v>
      </c>
      <c r="B4079">
        <v>50.7</v>
      </c>
      <c r="C4079">
        <v>2.4441700000000002</v>
      </c>
      <c r="D4079" s="3">
        <v>-7.0017200000000003E-3</v>
      </c>
      <c r="E4079" s="1">
        <f>C4079*$V$2</f>
        <v>0.97766800000000009</v>
      </c>
      <c r="F4079" s="1">
        <f>D4079*$V$3</f>
        <v>-2.8006880000000001E-2</v>
      </c>
      <c r="G4079" s="1">
        <f>(E4079+F4079)</f>
        <v>0.94966112000000014</v>
      </c>
      <c r="H4079" s="1">
        <f>B4079*(1/3)</f>
        <v>16.899999999999999</v>
      </c>
      <c r="I4079" s="1">
        <f>IF((H4079-G4079)&gt;0, (H4079-G4079), (0))</f>
        <v>15.950338879999999</v>
      </c>
      <c r="J4079" s="1">
        <f>IF(I4079=0, G4079-H4079,0)</f>
        <v>0</v>
      </c>
      <c r="K4079" s="1">
        <f>I4079*1000/$V$5</f>
        <v>797.91590195097547</v>
      </c>
      <c r="L4079" s="1">
        <f>J4079*1000/$V$4</f>
        <v>0</v>
      </c>
      <c r="M4079" s="1">
        <f>L4079/$Y$4</f>
        <v>0</v>
      </c>
      <c r="N4079" s="1">
        <f>M4079*$Y$5</f>
        <v>0</v>
      </c>
      <c r="O4079" s="1" t="s">
        <v>0</v>
      </c>
      <c r="P4079" s="1" t="s">
        <v>0</v>
      </c>
      <c r="Q4079" s="1">
        <f>Q4078+K4079-L4079</f>
        <v>-35686.811560731599</v>
      </c>
      <c r="R4079">
        <f>Q4079*$V$5/1000</f>
        <v>-713.37936309902466</v>
      </c>
    </row>
    <row r="4080" spans="1:18" x14ac:dyDescent="0.25">
      <c r="A4080" s="4">
        <v>42905.916666656776</v>
      </c>
      <c r="B4080">
        <v>48.1</v>
      </c>
      <c r="C4080">
        <v>2.9556</v>
      </c>
      <c r="D4080" s="3">
        <v>-7.0017200000000003E-3</v>
      </c>
      <c r="E4080" s="1">
        <f>C4080*$V$2</f>
        <v>1.18224</v>
      </c>
      <c r="F4080" s="1">
        <f>D4080*$V$3</f>
        <v>-2.8006880000000001E-2</v>
      </c>
      <c r="G4080" s="1">
        <f>(E4080+F4080)</f>
        <v>1.15423312</v>
      </c>
      <c r="H4080" s="1">
        <f>B4080*(1/3)</f>
        <v>16.033333333333331</v>
      </c>
      <c r="I4080" s="1">
        <f>IF((H4080-G4080)&gt;0, (H4080-G4080), (0))</f>
        <v>14.879100213333331</v>
      </c>
      <c r="J4080" s="1">
        <f>IF(I4080=0, G4080-H4080,0)</f>
        <v>0</v>
      </c>
      <c r="K4080" s="1">
        <f>I4080*1000/$V$5</f>
        <v>744.32717425379349</v>
      </c>
      <c r="L4080" s="1">
        <f>J4080*1000/$V$4</f>
        <v>0</v>
      </c>
      <c r="M4080" s="1">
        <f>L4080/$Y$4</f>
        <v>0</v>
      </c>
      <c r="N4080" s="1">
        <f>M4080*$Y$5</f>
        <v>0</v>
      </c>
      <c r="O4080" s="1" t="s">
        <v>0</v>
      </c>
      <c r="P4080" s="1" t="s">
        <v>0</v>
      </c>
      <c r="Q4080" s="1">
        <f>Q4079+K4080-L4080</f>
        <v>-34942.484386477809</v>
      </c>
      <c r="R4080">
        <f>Q4080*$V$5/1000</f>
        <v>-698.50026288569131</v>
      </c>
    </row>
    <row r="4081" spans="1:18" x14ac:dyDescent="0.25">
      <c r="A4081" s="4">
        <v>42905.95833332344</v>
      </c>
      <c r="B4081">
        <v>44.2</v>
      </c>
      <c r="C4081">
        <v>4.4389200000000004</v>
      </c>
      <c r="D4081" s="3">
        <v>-7.0017200000000003E-3</v>
      </c>
      <c r="E4081" s="1">
        <f>C4081*$V$2</f>
        <v>1.7755680000000003</v>
      </c>
      <c r="F4081" s="1">
        <f>D4081*$V$3</f>
        <v>-2.8006880000000001E-2</v>
      </c>
      <c r="G4081" s="1">
        <f>(E4081+F4081)</f>
        <v>1.7475611200000003</v>
      </c>
      <c r="H4081" s="1">
        <f>B4081*(1/3)</f>
        <v>14.733333333333334</v>
      </c>
      <c r="I4081" s="1">
        <f>IF((H4081-G4081)&gt;0, (H4081-G4081), (0))</f>
        <v>12.985772213333334</v>
      </c>
      <c r="J4081" s="1">
        <f>IF(I4081=0, G4081-H4081,0)</f>
        <v>0</v>
      </c>
      <c r="K4081" s="1">
        <f>I4081*1000/$V$5</f>
        <v>649.6134173753544</v>
      </c>
      <c r="L4081" s="1">
        <f>J4081*1000/$V$4</f>
        <v>0</v>
      </c>
      <c r="M4081" s="1">
        <f>L4081/$Y$4</f>
        <v>0</v>
      </c>
      <c r="N4081" s="1">
        <f>M4081*$Y$5</f>
        <v>0</v>
      </c>
      <c r="O4081" s="1">
        <f>SUM(N4058:N4081)</f>
        <v>3730.1731815306766</v>
      </c>
      <c r="P4081" s="1">
        <f>SUM(L4058:L4081)</f>
        <v>6341.2944086021507</v>
      </c>
      <c r="Q4081" s="1">
        <f>Q4080+K4081-L4081</f>
        <v>-34292.870969102456</v>
      </c>
      <c r="R4081">
        <f>Q4081*$V$5/1000</f>
        <v>-685.51449067235808</v>
      </c>
    </row>
    <row r="4082" spans="1:18" x14ac:dyDescent="0.25">
      <c r="A4082" s="4">
        <v>42905.999999990105</v>
      </c>
      <c r="B4082">
        <v>39.9</v>
      </c>
      <c r="C4082">
        <v>4.0546199999999999</v>
      </c>
      <c r="D4082" s="3">
        <v>-7.0017200000000003E-3</v>
      </c>
      <c r="E4082" s="1">
        <f>C4082*$V$2</f>
        <v>1.621848</v>
      </c>
      <c r="F4082" s="1">
        <f>D4082*$V$3</f>
        <v>-2.8006880000000001E-2</v>
      </c>
      <c r="G4082" s="1">
        <f>(E4082+F4082)</f>
        <v>1.59384112</v>
      </c>
      <c r="H4082" s="1">
        <f>B4082*(1/3)</f>
        <v>13.299999999999999</v>
      </c>
      <c r="I4082" s="1">
        <f>IF((H4082-G4082)&gt;0, (H4082-G4082), (0))</f>
        <v>11.706158879999998</v>
      </c>
      <c r="J4082" s="1">
        <f>IF(I4082=0, G4082-H4082,0)</f>
        <v>0</v>
      </c>
      <c r="K4082" s="1">
        <f>I4082*1000/$V$5</f>
        <v>585.60074437218611</v>
      </c>
      <c r="L4082" s="1">
        <f>J4082*1000/$V$4</f>
        <v>0</v>
      </c>
      <c r="M4082" s="1">
        <f>L4082/$Y$4</f>
        <v>0</v>
      </c>
      <c r="N4082" s="1">
        <f>M4082*$Y$5</f>
        <v>0</v>
      </c>
      <c r="O4082" s="1" t="s">
        <v>0</v>
      </c>
      <c r="P4082" s="1" t="s">
        <v>0</v>
      </c>
      <c r="Q4082" s="1">
        <f>Q4081+K4082-L4082</f>
        <v>-33707.270224730273</v>
      </c>
      <c r="R4082">
        <f>Q4082*$V$5/1000</f>
        <v>-673.8083317923581</v>
      </c>
    </row>
    <row r="4083" spans="1:18" x14ac:dyDescent="0.25">
      <c r="A4083" s="4">
        <v>42906.041666656769</v>
      </c>
      <c r="B4083">
        <v>44.7</v>
      </c>
      <c r="C4083">
        <v>5.6518000000000006</v>
      </c>
      <c r="D4083" s="3">
        <v>-7.0017200000000003E-3</v>
      </c>
      <c r="E4083" s="1">
        <f>C4083*$V$2</f>
        <v>2.2607200000000005</v>
      </c>
      <c r="F4083" s="1">
        <f>D4083*$V$3</f>
        <v>-2.8006880000000001E-2</v>
      </c>
      <c r="G4083" s="1">
        <f>(E4083+F4083)</f>
        <v>2.2327131200000006</v>
      </c>
      <c r="H4083" s="1">
        <f>B4083*(1/3)</f>
        <v>14.9</v>
      </c>
      <c r="I4083" s="1">
        <f>IF((H4083-G4083)&gt;0, (H4083-G4083), (0))</f>
        <v>12.667286879999999</v>
      </c>
      <c r="J4083" s="1">
        <f>IF(I4083=0, G4083-H4083,0)</f>
        <v>0</v>
      </c>
      <c r="K4083" s="1">
        <f>I4083*1000/$V$5</f>
        <v>633.68118459229618</v>
      </c>
      <c r="L4083" s="1">
        <f>J4083*1000/$V$4</f>
        <v>0</v>
      </c>
      <c r="M4083" s="1">
        <f>L4083/$Y$4</f>
        <v>0</v>
      </c>
      <c r="N4083" s="1">
        <f>M4083*$Y$5</f>
        <v>0</v>
      </c>
      <c r="O4083" s="1" t="s">
        <v>0</v>
      </c>
      <c r="P4083" s="1" t="s">
        <v>0</v>
      </c>
      <c r="Q4083" s="1">
        <f>Q4082+K4083-L4083</f>
        <v>-33073.58904013798</v>
      </c>
      <c r="R4083">
        <f>Q4083*$V$5/1000</f>
        <v>-661.14104491235821</v>
      </c>
    </row>
    <row r="4084" spans="1:18" x14ac:dyDescent="0.25">
      <c r="A4084" s="4">
        <v>42906.083333323433</v>
      </c>
      <c r="B4084">
        <v>37.200000000000003</v>
      </c>
      <c r="C4084">
        <v>6.5989199999999997</v>
      </c>
      <c r="D4084" s="3">
        <v>-7.0017200000000003E-3</v>
      </c>
      <c r="E4084" s="1">
        <f>C4084*$V$2</f>
        <v>2.6395680000000001</v>
      </c>
      <c r="F4084" s="1">
        <f>D4084*$V$3</f>
        <v>-2.8006880000000001E-2</v>
      </c>
      <c r="G4084" s="1">
        <f>(E4084+F4084)</f>
        <v>2.6115611200000002</v>
      </c>
      <c r="H4084" s="1">
        <f>B4084*(1/3)</f>
        <v>12.4</v>
      </c>
      <c r="I4084" s="1">
        <f>IF((H4084-G4084)&gt;0, (H4084-G4084), (0))</f>
        <v>9.7884388800000011</v>
      </c>
      <c r="J4084" s="1">
        <f>IF(I4084=0, G4084-H4084,0)</f>
        <v>0</v>
      </c>
      <c r="K4084" s="1">
        <f>I4084*1000/$V$5</f>
        <v>489.66677738869447</v>
      </c>
      <c r="L4084" s="1">
        <f>J4084*1000/$V$4</f>
        <v>0</v>
      </c>
      <c r="M4084" s="1">
        <f>L4084/$Y$4</f>
        <v>0</v>
      </c>
      <c r="N4084" s="1">
        <f>M4084*$Y$5</f>
        <v>0</v>
      </c>
      <c r="O4084" s="1" t="s">
        <v>0</v>
      </c>
      <c r="P4084" s="1" t="s">
        <v>0</v>
      </c>
      <c r="Q4084" s="1">
        <f>Q4083+K4084-L4084</f>
        <v>-32583.922262749285</v>
      </c>
      <c r="R4084">
        <f>Q4084*$V$5/1000</f>
        <v>-651.35260603235815</v>
      </c>
    </row>
    <row r="4085" spans="1:18" x14ac:dyDescent="0.25">
      <c r="A4085" s="4">
        <v>42906.124999990097</v>
      </c>
      <c r="B4085">
        <v>36.799999999999997</v>
      </c>
      <c r="C4085">
        <v>7.6847599999999998</v>
      </c>
      <c r="D4085" s="3">
        <v>-7.0017200000000003E-3</v>
      </c>
      <c r="E4085" s="1">
        <f>C4085*$V$2</f>
        <v>3.0739040000000002</v>
      </c>
      <c r="F4085" s="1">
        <f>D4085*$V$3</f>
        <v>-2.8006880000000001E-2</v>
      </c>
      <c r="G4085" s="1">
        <f>(E4085+F4085)</f>
        <v>3.0458971200000002</v>
      </c>
      <c r="H4085" s="1">
        <f>B4085*(1/3)</f>
        <v>12.266666666666666</v>
      </c>
      <c r="I4085" s="1">
        <f>IF((H4085-G4085)&gt;0, (H4085-G4085), (0))</f>
        <v>9.2207695466666664</v>
      </c>
      <c r="J4085" s="1">
        <f>IF(I4085=0, G4085-H4085,0)</f>
        <v>0</v>
      </c>
      <c r="K4085" s="1">
        <f>I4085*1000/$V$5</f>
        <v>461.26911188927801</v>
      </c>
      <c r="L4085" s="1">
        <f>J4085*1000/$V$4</f>
        <v>0</v>
      </c>
      <c r="M4085" s="1">
        <f>L4085/$Y$4</f>
        <v>0</v>
      </c>
      <c r="N4085" s="1">
        <f>M4085*$Y$5</f>
        <v>0</v>
      </c>
      <c r="O4085" s="1" t="s">
        <v>0</v>
      </c>
      <c r="P4085" s="1" t="s">
        <v>0</v>
      </c>
      <c r="Q4085" s="1">
        <f>Q4084+K4085-L4085</f>
        <v>-32122.653150860009</v>
      </c>
      <c r="R4085">
        <f>Q4085*$V$5/1000</f>
        <v>-642.13183648569145</v>
      </c>
    </row>
    <row r="4086" spans="1:18" x14ac:dyDescent="0.25">
      <c r="A4086" s="4">
        <v>42906.166666656762</v>
      </c>
      <c r="B4086">
        <v>36.4</v>
      </c>
      <c r="C4086">
        <v>9.9057399999999998</v>
      </c>
      <c r="D4086" s="3">
        <v>-7.0017200000000003E-3</v>
      </c>
      <c r="E4086" s="1">
        <f>C4086*$V$2</f>
        <v>3.9622960000000003</v>
      </c>
      <c r="F4086" s="1">
        <f>D4086*$V$3</f>
        <v>-2.8006880000000001E-2</v>
      </c>
      <c r="G4086" s="1">
        <f>(E4086+F4086)</f>
        <v>3.9342891200000003</v>
      </c>
      <c r="H4086" s="1">
        <f>B4086*(1/3)</f>
        <v>12.133333333333333</v>
      </c>
      <c r="I4086" s="1">
        <f>IF((H4086-G4086)&gt;0, (H4086-G4086), (0))</f>
        <v>8.1990442133333321</v>
      </c>
      <c r="J4086" s="1">
        <f>IF(I4086=0, G4086-H4086,0)</f>
        <v>0</v>
      </c>
      <c r="K4086" s="1">
        <f>I4086*1000/$V$5</f>
        <v>410.1572893113223</v>
      </c>
      <c r="L4086" s="1">
        <f>J4086*1000/$V$4</f>
        <v>0</v>
      </c>
      <c r="M4086" s="1">
        <f>L4086/$Y$4</f>
        <v>0</v>
      </c>
      <c r="N4086" s="1">
        <f>M4086*$Y$5</f>
        <v>0</v>
      </c>
      <c r="O4086" s="1" t="s">
        <v>0</v>
      </c>
      <c r="P4086" s="1" t="s">
        <v>0</v>
      </c>
      <c r="Q4086" s="1">
        <f>Q4085+K4086-L4086</f>
        <v>-31712.495861548687</v>
      </c>
      <c r="R4086">
        <f>Q4086*$V$5/1000</f>
        <v>-633.93279227235826</v>
      </c>
    </row>
    <row r="4087" spans="1:18" x14ac:dyDescent="0.25">
      <c r="A4087" s="4">
        <v>42906.208333323426</v>
      </c>
      <c r="B4087">
        <v>36.700000000000003</v>
      </c>
      <c r="C4087">
        <v>10.606299999999999</v>
      </c>
      <c r="D4087" s="3">
        <v>-7.0017200000000003E-3</v>
      </c>
      <c r="E4087" s="1">
        <f>C4087*$V$2</f>
        <v>4.2425199999999998</v>
      </c>
      <c r="F4087" s="1">
        <f>D4087*$V$3</f>
        <v>-2.8006880000000001E-2</v>
      </c>
      <c r="G4087" s="1">
        <f>(E4087+F4087)</f>
        <v>4.2145131199999994</v>
      </c>
      <c r="H4087" s="1">
        <f>B4087*(1/3)</f>
        <v>12.233333333333334</v>
      </c>
      <c r="I4087" s="1">
        <f>IF((H4087-G4087)&gt;0, (H4087-G4087), (0))</f>
        <v>8.0188202133333348</v>
      </c>
      <c r="J4087" s="1">
        <f>IF(I4087=0, G4087-H4087,0)</f>
        <v>0</v>
      </c>
      <c r="K4087" s="1">
        <f>I4087*1000/$V$5</f>
        <v>401.14158145739549</v>
      </c>
      <c r="L4087" s="1">
        <f>J4087*1000/$V$4</f>
        <v>0</v>
      </c>
      <c r="M4087" s="1">
        <f>L4087/$Y$4</f>
        <v>0</v>
      </c>
      <c r="N4087" s="1">
        <f>M4087*$Y$5</f>
        <v>0</v>
      </c>
      <c r="O4087" s="1" t="s">
        <v>0</v>
      </c>
      <c r="P4087" s="1" t="s">
        <v>0</v>
      </c>
      <c r="Q4087" s="1">
        <f>Q4086+K4087-L4087</f>
        <v>-31311.354280091291</v>
      </c>
      <c r="R4087">
        <f>Q4087*$V$5/1000</f>
        <v>-625.9139720590249</v>
      </c>
    </row>
    <row r="4088" spans="1:18" x14ac:dyDescent="0.25">
      <c r="A4088" s="4">
        <v>42906.24999999009</v>
      </c>
      <c r="B4088">
        <v>35.6</v>
      </c>
      <c r="C4088">
        <v>10.8354</v>
      </c>
      <c r="D4088" s="3">
        <v>-7.0017200000000003E-3</v>
      </c>
      <c r="E4088" s="1">
        <f>C4088*$V$2</f>
        <v>4.3341599999999998</v>
      </c>
      <c r="F4088" s="1">
        <f>D4088*$V$3</f>
        <v>-2.8006880000000001E-2</v>
      </c>
      <c r="G4088" s="1">
        <f>(E4088+F4088)</f>
        <v>4.3061531199999994</v>
      </c>
      <c r="H4088" s="1">
        <f>B4088*(1/3)</f>
        <v>11.866666666666667</v>
      </c>
      <c r="I4088" s="1">
        <f>IF((H4088-G4088)&gt;0, (H4088-G4088), (0))</f>
        <v>7.5605135466666678</v>
      </c>
      <c r="J4088" s="1">
        <f>IF(I4088=0, G4088-H4088,0)</f>
        <v>0</v>
      </c>
      <c r="K4088" s="1">
        <f>I4088*1000/$V$5</f>
        <v>378.21478472569629</v>
      </c>
      <c r="L4088" s="1">
        <f>J4088*1000/$V$4</f>
        <v>0</v>
      </c>
      <c r="M4088" s="1">
        <f>L4088/$Y$4</f>
        <v>0</v>
      </c>
      <c r="N4088" s="1">
        <f>M4088*$Y$5</f>
        <v>0</v>
      </c>
      <c r="O4088" s="1" t="s">
        <v>0</v>
      </c>
      <c r="P4088" s="1" t="s">
        <v>0</v>
      </c>
      <c r="Q4088" s="1">
        <f>Q4087+K4088-L4088</f>
        <v>-30933.139495365594</v>
      </c>
      <c r="R4088">
        <f>Q4088*$V$5/1000</f>
        <v>-618.35345851235809</v>
      </c>
    </row>
    <row r="4089" spans="1:18" x14ac:dyDescent="0.25">
      <c r="A4089" s="4">
        <v>42906.291666656754</v>
      </c>
      <c r="B4089">
        <v>35.5</v>
      </c>
      <c r="C4089">
        <v>7.7060900000000006</v>
      </c>
      <c r="D4089" s="3">
        <v>0.61087969999999991</v>
      </c>
      <c r="E4089" s="1">
        <f>C4089*$V$2</f>
        <v>3.0824360000000004</v>
      </c>
      <c r="F4089" s="1">
        <f>D4089*$V$3</f>
        <v>2.4435187999999997</v>
      </c>
      <c r="G4089" s="1">
        <f>(E4089+F4089)</f>
        <v>5.5259548000000001</v>
      </c>
      <c r="H4089" s="1">
        <f>B4089*(1/3)</f>
        <v>11.833333333333332</v>
      </c>
      <c r="I4089" s="1">
        <f>IF((H4089-G4089)&gt;0, (H4089-G4089), (0))</f>
        <v>6.3073785333333321</v>
      </c>
      <c r="J4089" s="1">
        <f>IF(I4089=0, G4089-H4089,0)</f>
        <v>0</v>
      </c>
      <c r="K4089" s="1">
        <f>I4089*1000/$V$5</f>
        <v>315.52669001167243</v>
      </c>
      <c r="L4089" s="1">
        <f>J4089*1000/$V$4</f>
        <v>0</v>
      </c>
      <c r="M4089" s="1">
        <f>L4089/$Y$4</f>
        <v>0</v>
      </c>
      <c r="N4089" s="1">
        <f>M4089*$Y$5</f>
        <v>0</v>
      </c>
      <c r="O4089" s="1" t="s">
        <v>0</v>
      </c>
      <c r="P4089" s="1" t="s">
        <v>0</v>
      </c>
      <c r="Q4089" s="1">
        <f>Q4088+K4089-L4089</f>
        <v>-30617.612805353921</v>
      </c>
      <c r="R4089">
        <f>Q4089*$V$5/1000</f>
        <v>-612.04607997902485</v>
      </c>
    </row>
    <row r="4090" spans="1:18" x14ac:dyDescent="0.25">
      <c r="A4090" s="4">
        <v>42906.333333323419</v>
      </c>
      <c r="B4090">
        <v>41.2</v>
      </c>
      <c r="C4090">
        <v>6.2643699999999995</v>
      </c>
      <c r="D4090" s="3">
        <v>4.1243899999999991</v>
      </c>
      <c r="E4090" s="1">
        <f>C4090*$V$2</f>
        <v>2.5057480000000001</v>
      </c>
      <c r="F4090" s="1">
        <f>D4090*$V$3</f>
        <v>16.497559999999996</v>
      </c>
      <c r="G4090" s="1">
        <f>(E4090+F4090)</f>
        <v>19.003307999999997</v>
      </c>
      <c r="H4090" s="1">
        <f>B4090*(1/3)</f>
        <v>13.733333333333334</v>
      </c>
      <c r="I4090" s="1">
        <f>IF((H4090-G4090)&gt;0, (H4090-G4090), (0))</f>
        <v>0</v>
      </c>
      <c r="J4090" s="1">
        <f>IF(I4090=0, G4090-H4090,0)</f>
        <v>5.2699746666666627</v>
      </c>
      <c r="K4090" s="1">
        <f>I4090*1000/$V$5</f>
        <v>0</v>
      </c>
      <c r="L4090" s="1">
        <f>J4090*1000/$V$4</f>
        <v>94.443990442054883</v>
      </c>
      <c r="M4090" s="1">
        <f>L4090/$Y$4</f>
        <v>39.682348925233143</v>
      </c>
      <c r="N4090" s="1">
        <f>M4090*$Y$5</f>
        <v>55.555288495326394</v>
      </c>
      <c r="O4090" s="1" t="s">
        <v>0</v>
      </c>
      <c r="P4090" s="1" t="s">
        <v>0</v>
      </c>
      <c r="Q4090" s="1">
        <f>Q4089+K4090-L4090</f>
        <v>-30712.056795795976</v>
      </c>
      <c r="R4090">
        <f>Q4090*$V$5/1000</f>
        <v>-613.93401534796146</v>
      </c>
    </row>
    <row r="4091" spans="1:18" x14ac:dyDescent="0.25">
      <c r="A4091" s="4">
        <v>42906.374999990083</v>
      </c>
      <c r="B4091">
        <v>42.2</v>
      </c>
      <c r="C4091">
        <v>6.8295000000000003</v>
      </c>
      <c r="D4091" s="3">
        <v>9.2018199999999997</v>
      </c>
      <c r="E4091" s="1">
        <f>C4091*$V$2</f>
        <v>2.7318000000000002</v>
      </c>
      <c r="F4091" s="1">
        <f>D4091*$V$3</f>
        <v>36.807279999999999</v>
      </c>
      <c r="G4091" s="1">
        <f>(E4091+F4091)</f>
        <v>39.539079999999998</v>
      </c>
      <c r="H4091" s="1">
        <f>B4091*(1/3)</f>
        <v>14.066666666666666</v>
      </c>
      <c r="I4091" s="1">
        <f>IF((H4091-G4091)&gt;0, (H4091-G4091), (0))</f>
        <v>0</v>
      </c>
      <c r="J4091" s="1">
        <f>IF(I4091=0, G4091-H4091,0)</f>
        <v>25.472413333333332</v>
      </c>
      <c r="K4091" s="1">
        <f>I4091*1000/$V$5</f>
        <v>0</v>
      </c>
      <c r="L4091" s="1">
        <f>J4091*1000/$V$4</f>
        <v>456.49486260454</v>
      </c>
      <c r="M4091" s="1">
        <f>L4091/$Y$4</f>
        <v>191.80456411955464</v>
      </c>
      <c r="N4091" s="1">
        <f>M4091*$Y$5</f>
        <v>268.52638976737649</v>
      </c>
      <c r="O4091" s="1" t="s">
        <v>0</v>
      </c>
      <c r="P4091" s="1" t="s">
        <v>0</v>
      </c>
      <c r="Q4091" s="1">
        <f>Q4090+K4091-L4091</f>
        <v>-31168.551658400516</v>
      </c>
      <c r="R4091">
        <f>Q4091*$V$5/1000</f>
        <v>-623.05934765142626</v>
      </c>
    </row>
    <row r="4092" spans="1:18" x14ac:dyDescent="0.25">
      <c r="A4092" s="4">
        <v>42906.416666656747</v>
      </c>
      <c r="B4092">
        <v>45.9</v>
      </c>
      <c r="C4092">
        <v>8.3151399999999995</v>
      </c>
      <c r="D4092" s="3">
        <v>13.72973</v>
      </c>
      <c r="E4092" s="1">
        <f>C4092*$V$2</f>
        <v>3.3260559999999999</v>
      </c>
      <c r="F4092" s="1">
        <f>D4092*$V$3</f>
        <v>54.91892</v>
      </c>
      <c r="G4092" s="1">
        <f>(E4092+F4092)</f>
        <v>58.244976000000001</v>
      </c>
      <c r="H4092" s="1">
        <f>B4092*(1/3)</f>
        <v>15.299999999999999</v>
      </c>
      <c r="I4092" s="1">
        <f>IF((H4092-G4092)&gt;0, (H4092-G4092), (0))</f>
        <v>0</v>
      </c>
      <c r="J4092" s="1">
        <f>IF(I4092=0, G4092-H4092,0)</f>
        <v>42.944976000000004</v>
      </c>
      <c r="K4092" s="1">
        <f>I4092*1000/$V$5</f>
        <v>0</v>
      </c>
      <c r="L4092" s="1">
        <f>J4092*1000/$V$4</f>
        <v>769.62322580645173</v>
      </c>
      <c r="M4092" s="1">
        <f>L4092/$Y$4</f>
        <v>323.37110328002177</v>
      </c>
      <c r="N4092" s="1">
        <f>M4092*$Y$5</f>
        <v>452.71954459203045</v>
      </c>
      <c r="O4092" s="1" t="s">
        <v>0</v>
      </c>
      <c r="P4092" s="1" t="s">
        <v>0</v>
      </c>
      <c r="Q4092" s="1">
        <f>Q4091+K4092-L4092</f>
        <v>-31938.174884206968</v>
      </c>
      <c r="R4092">
        <f>Q4092*$V$5/1000</f>
        <v>-638.44411593529719</v>
      </c>
    </row>
    <row r="4093" spans="1:18" x14ac:dyDescent="0.25">
      <c r="A4093" s="4">
        <v>42906.458333323411</v>
      </c>
      <c r="B4093">
        <v>48.4</v>
      </c>
      <c r="C4093">
        <v>8.2441899999999997</v>
      </c>
      <c r="D4093" s="3">
        <v>17.017669999999999</v>
      </c>
      <c r="E4093" s="1">
        <f>C4093*$V$2</f>
        <v>3.2976760000000001</v>
      </c>
      <c r="F4093" s="1">
        <f>D4093*$V$3</f>
        <v>68.070679999999996</v>
      </c>
      <c r="G4093" s="1">
        <f>(E4093+F4093)</f>
        <v>71.368355999999991</v>
      </c>
      <c r="H4093" s="1">
        <f>B4093*(1/3)</f>
        <v>16.133333333333333</v>
      </c>
      <c r="I4093" s="1">
        <f>IF((H4093-G4093)&gt;0, (H4093-G4093), (0))</f>
        <v>0</v>
      </c>
      <c r="J4093" s="1">
        <f>IF(I4093=0, G4093-H4093,0)</f>
        <v>55.235022666666659</v>
      </c>
      <c r="K4093" s="1">
        <f>I4093*1000/$V$5</f>
        <v>0</v>
      </c>
      <c r="L4093" s="1">
        <f>J4093*1000/$V$4</f>
        <v>989.87495818399032</v>
      </c>
      <c r="M4093" s="1">
        <f>L4093/$Y$4</f>
        <v>415.91384797646651</v>
      </c>
      <c r="N4093" s="1">
        <f>M4093*$Y$5</f>
        <v>582.27938716705307</v>
      </c>
      <c r="O4093" s="1" t="s">
        <v>0</v>
      </c>
      <c r="P4093" s="1" t="s">
        <v>0</v>
      </c>
      <c r="Q4093" s="1">
        <f>Q4092+K4093-L4093</f>
        <v>-32928.049842390959</v>
      </c>
      <c r="R4093">
        <f>Q4093*$V$5/1000</f>
        <v>-658.23171634939524</v>
      </c>
    </row>
    <row r="4094" spans="1:18" x14ac:dyDescent="0.25">
      <c r="A4094" s="4">
        <v>42906.499999990076</v>
      </c>
      <c r="B4094">
        <v>48.6</v>
      </c>
      <c r="C4094">
        <v>10.169600000000001</v>
      </c>
      <c r="D4094" s="3">
        <v>18.883770000000002</v>
      </c>
      <c r="E4094" s="1">
        <f>C4094*$V$2</f>
        <v>4.0678400000000003</v>
      </c>
      <c r="F4094" s="1">
        <f>D4094*$V$3</f>
        <v>75.535080000000008</v>
      </c>
      <c r="G4094" s="1">
        <f>(E4094+F4094)</f>
        <v>79.602920000000012</v>
      </c>
      <c r="H4094" s="1">
        <f>B4094*(1/3)</f>
        <v>16.2</v>
      </c>
      <c r="I4094" s="1">
        <f>IF((H4094-G4094)&gt;0, (H4094-G4094), (0))</f>
        <v>0</v>
      </c>
      <c r="J4094" s="1">
        <f>IF(I4094=0, G4094-H4094,0)</f>
        <v>63.402920000000009</v>
      </c>
      <c r="K4094" s="1">
        <f>I4094*1000/$V$5</f>
        <v>0</v>
      </c>
      <c r="L4094" s="1">
        <f>J4094*1000/$V$4</f>
        <v>1136.2530465949822</v>
      </c>
      <c r="M4094" s="1">
        <f>L4094/$Y$4</f>
        <v>477.4172464684799</v>
      </c>
      <c r="N4094" s="1">
        <f>M4094*$Y$5</f>
        <v>668.38414505587184</v>
      </c>
      <c r="O4094" s="1" t="s">
        <v>0</v>
      </c>
      <c r="P4094" s="1" t="s">
        <v>0</v>
      </c>
      <c r="Q4094" s="1">
        <f>Q4093+K4094-L4094</f>
        <v>-34064.302888985942</v>
      </c>
      <c r="R4094">
        <f>Q4094*$V$5/1000</f>
        <v>-680.94541475082883</v>
      </c>
    </row>
    <row r="4095" spans="1:18" x14ac:dyDescent="0.25">
      <c r="A4095" s="4">
        <v>42906.54166665674</v>
      </c>
      <c r="B4095">
        <v>46.3</v>
      </c>
      <c r="C4095">
        <v>10.1396</v>
      </c>
      <c r="D4095" s="3">
        <v>16.060459999999999</v>
      </c>
      <c r="E4095" s="1">
        <f>C4095*$V$2</f>
        <v>4.0558399999999999</v>
      </c>
      <c r="F4095" s="1">
        <f>D4095*$V$3</f>
        <v>64.241839999999996</v>
      </c>
      <c r="G4095" s="1">
        <f>(E4095+F4095)</f>
        <v>68.29768</v>
      </c>
      <c r="H4095" s="1">
        <f>B4095*(1/3)</f>
        <v>15.433333333333332</v>
      </c>
      <c r="I4095" s="1">
        <f>IF((H4095-G4095)&gt;0, (H4095-G4095), (0))</f>
        <v>0</v>
      </c>
      <c r="J4095" s="1">
        <f>IF(I4095=0, G4095-H4095,0)</f>
        <v>52.86434666666667</v>
      </c>
      <c r="K4095" s="1">
        <f>I4095*1000/$V$5</f>
        <v>0</v>
      </c>
      <c r="L4095" s="1">
        <f>J4095*1000/$V$4</f>
        <v>947.38972520908021</v>
      </c>
      <c r="M4095" s="1">
        <f>L4095/$Y$4</f>
        <v>398.06290975171441</v>
      </c>
      <c r="N4095" s="1">
        <f>M4095*$Y$5</f>
        <v>557.28807365240016</v>
      </c>
      <c r="O4095" s="1" t="s">
        <v>0</v>
      </c>
      <c r="P4095" s="1" t="s">
        <v>0</v>
      </c>
      <c r="Q4095" s="1">
        <f>Q4094+K4095-L4095</f>
        <v>-35011.692614195024</v>
      </c>
      <c r="R4095">
        <f>Q4095*$V$5/1000</f>
        <v>-699.8837353577585</v>
      </c>
    </row>
    <row r="4096" spans="1:18" x14ac:dyDescent="0.25">
      <c r="A4096" s="4">
        <v>42906.583333323404</v>
      </c>
      <c r="B4096">
        <v>48</v>
      </c>
      <c r="C4096">
        <v>9.8015600000000003</v>
      </c>
      <c r="D4096" s="3">
        <v>15.882130000000002</v>
      </c>
      <c r="E4096" s="1">
        <f>C4096*$V$2</f>
        <v>3.9206240000000001</v>
      </c>
      <c r="F4096" s="1">
        <f>D4096*$V$3</f>
        <v>63.528520000000007</v>
      </c>
      <c r="G4096" s="1">
        <f>(E4096+F4096)</f>
        <v>67.449144000000004</v>
      </c>
      <c r="H4096" s="1">
        <f>B4096*(1/3)</f>
        <v>16</v>
      </c>
      <c r="I4096" s="1">
        <f>IF((H4096-G4096)&gt;0, (H4096-G4096), (0))</f>
        <v>0</v>
      </c>
      <c r="J4096" s="1">
        <f>IF(I4096=0, G4096-H4096,0)</f>
        <v>51.449144000000004</v>
      </c>
      <c r="K4096" s="1">
        <f>I4096*1000/$V$5</f>
        <v>0</v>
      </c>
      <c r="L4096" s="1">
        <f>J4096*1000/$V$4</f>
        <v>922.02767025089622</v>
      </c>
      <c r="M4096" s="1">
        <f>L4096/$Y$4</f>
        <v>387.40658413903202</v>
      </c>
      <c r="N4096" s="1">
        <f>M4096*$Y$5</f>
        <v>542.36921779464478</v>
      </c>
      <c r="O4096" s="1" t="s">
        <v>0</v>
      </c>
      <c r="P4096" s="1" t="s">
        <v>0</v>
      </c>
      <c r="Q4096" s="1">
        <f>Q4095+K4096-L4096</f>
        <v>-35933.720284445917</v>
      </c>
      <c r="R4096">
        <f>Q4096*$V$5/1000</f>
        <v>-718.31506848607387</v>
      </c>
    </row>
    <row r="4097" spans="1:18" x14ac:dyDescent="0.25">
      <c r="A4097" s="4">
        <v>42906.624999990068</v>
      </c>
      <c r="B4097">
        <v>50.1</v>
      </c>
      <c r="C4097">
        <v>8.8181100000000008</v>
      </c>
      <c r="D4097" s="3">
        <v>16.021280000000001</v>
      </c>
      <c r="E4097" s="1">
        <f>C4097*$V$2</f>
        <v>3.5272440000000005</v>
      </c>
      <c r="F4097" s="1">
        <f>D4097*$V$3</f>
        <v>64.085120000000003</v>
      </c>
      <c r="G4097" s="1">
        <f>(E4097+F4097)</f>
        <v>67.612363999999999</v>
      </c>
      <c r="H4097" s="1">
        <f>B4097*(1/3)</f>
        <v>16.7</v>
      </c>
      <c r="I4097" s="1">
        <f>IF((H4097-G4097)&gt;0, (H4097-G4097), (0))</f>
        <v>0</v>
      </c>
      <c r="J4097" s="1">
        <f>IF(I4097=0, G4097-H4097,0)</f>
        <v>50.912363999999997</v>
      </c>
      <c r="K4097" s="1">
        <f>I4097*1000/$V$5</f>
        <v>0</v>
      </c>
      <c r="L4097" s="1">
        <f>J4097*1000/$V$4</f>
        <v>912.40795698924728</v>
      </c>
      <c r="M4097" s="1">
        <f>L4097/$Y$4</f>
        <v>383.36468781060813</v>
      </c>
      <c r="N4097" s="1">
        <f>M4097*$Y$5</f>
        <v>536.7105629348514</v>
      </c>
      <c r="O4097" s="1" t="s">
        <v>0</v>
      </c>
      <c r="P4097" s="1" t="s">
        <v>0</v>
      </c>
      <c r="Q4097" s="1">
        <f>Q4096+K4097-L4097</f>
        <v>-36846.128241435166</v>
      </c>
      <c r="R4097">
        <f>Q4097*$V$5/1000</f>
        <v>-736.55410354628896</v>
      </c>
    </row>
    <row r="4098" spans="1:18" x14ac:dyDescent="0.25">
      <c r="A4098" s="4">
        <v>42906.666666656733</v>
      </c>
      <c r="B4098">
        <v>49.7</v>
      </c>
      <c r="C4098">
        <v>9.1851200000000013</v>
      </c>
      <c r="D4098" s="3">
        <v>12.214699999999999</v>
      </c>
      <c r="E4098" s="1">
        <f>C4098*$V$2</f>
        <v>3.6740480000000009</v>
      </c>
      <c r="F4098" s="1">
        <f>D4098*$V$3</f>
        <v>48.858799999999995</v>
      </c>
      <c r="G4098" s="1">
        <f>(E4098+F4098)</f>
        <v>52.532847999999994</v>
      </c>
      <c r="H4098" s="1">
        <f>B4098*(1/3)</f>
        <v>16.566666666666666</v>
      </c>
      <c r="I4098" s="1">
        <f>IF((H4098-G4098)&gt;0, (H4098-G4098), (0))</f>
        <v>0</v>
      </c>
      <c r="J4098" s="1">
        <f>IF(I4098=0, G4098-H4098,0)</f>
        <v>35.966181333333324</v>
      </c>
      <c r="K4098" s="1">
        <f>I4098*1000/$V$5</f>
        <v>0</v>
      </c>
      <c r="L4098" s="1">
        <f>J4098*1000/$V$4</f>
        <v>644.55522102747898</v>
      </c>
      <c r="M4098" s="1">
        <f>L4098/$Y$4</f>
        <v>270.82152144011724</v>
      </c>
      <c r="N4098" s="1">
        <f>M4098*$Y$5</f>
        <v>379.1501300161641</v>
      </c>
      <c r="O4098" s="1" t="s">
        <v>0</v>
      </c>
      <c r="P4098" s="1" t="s">
        <v>0</v>
      </c>
      <c r="Q4098" s="1">
        <f>Q4097+K4098-L4098</f>
        <v>-37490.683462462643</v>
      </c>
      <c r="R4098">
        <f>Q4098*$V$5/1000</f>
        <v>-749.43876241462817</v>
      </c>
    </row>
    <row r="4099" spans="1:18" x14ac:dyDescent="0.25">
      <c r="A4099" s="4">
        <v>42906.708333323397</v>
      </c>
      <c r="B4099">
        <v>49.7</v>
      </c>
      <c r="C4099">
        <v>11.213899999999999</v>
      </c>
      <c r="D4099" s="3">
        <v>6.3417300000000001</v>
      </c>
      <c r="E4099" s="1">
        <f>C4099*$V$2</f>
        <v>4.4855599999999995</v>
      </c>
      <c r="F4099" s="1">
        <f>D4099*$V$3</f>
        <v>25.36692</v>
      </c>
      <c r="G4099" s="1">
        <f>(E4099+F4099)</f>
        <v>29.85248</v>
      </c>
      <c r="H4099" s="1">
        <f>B4099*(1/3)</f>
        <v>16.566666666666666</v>
      </c>
      <c r="I4099" s="1">
        <f>IF((H4099-G4099)&gt;0, (H4099-G4099), (0))</f>
        <v>0</v>
      </c>
      <c r="J4099" s="1">
        <f>IF(I4099=0, G4099-H4099,0)</f>
        <v>13.285813333333333</v>
      </c>
      <c r="K4099" s="1">
        <f>I4099*1000/$V$5</f>
        <v>0</v>
      </c>
      <c r="L4099" s="1">
        <f>J4099*1000/$V$4</f>
        <v>238.09701314217446</v>
      </c>
      <c r="M4099" s="1">
        <f>L4099/$Y$4</f>
        <v>100.04076182444305</v>
      </c>
      <c r="N4099" s="1">
        <f>M4099*$Y$5</f>
        <v>140.05706655422026</v>
      </c>
      <c r="O4099" s="1" t="s">
        <v>0</v>
      </c>
      <c r="P4099" s="1" t="s">
        <v>0</v>
      </c>
      <c r="Q4099" s="1">
        <f>Q4098+K4099-L4099</f>
        <v>-37728.780475604814</v>
      </c>
      <c r="R4099">
        <f>Q4099*$V$5/1000</f>
        <v>-754.19832170734014</v>
      </c>
    </row>
    <row r="4100" spans="1:18" x14ac:dyDescent="0.25">
      <c r="A4100" s="4">
        <v>42906.749999990061</v>
      </c>
      <c r="B4100">
        <v>49.1</v>
      </c>
      <c r="C4100">
        <v>10.002000000000001</v>
      </c>
      <c r="D4100" s="3">
        <v>2.5820700000000003</v>
      </c>
      <c r="E4100" s="1">
        <f>C4100*$V$2</f>
        <v>4.0008000000000008</v>
      </c>
      <c r="F4100" s="1">
        <f>D4100*$V$3</f>
        <v>10.328280000000001</v>
      </c>
      <c r="G4100" s="1">
        <f>(E4100+F4100)</f>
        <v>14.329080000000001</v>
      </c>
      <c r="H4100" s="1">
        <f>B4100*(1/3)</f>
        <v>16.366666666666667</v>
      </c>
      <c r="I4100" s="1">
        <f>IF((H4100-G4100)&gt;0, (H4100-G4100), (0))</f>
        <v>2.037586666666666</v>
      </c>
      <c r="J4100" s="1">
        <f>IF(I4100=0, G4100-H4100,0)</f>
        <v>0</v>
      </c>
      <c r="K4100" s="1">
        <f>I4100*1000/$V$5</f>
        <v>101.93029848257459</v>
      </c>
      <c r="L4100" s="1">
        <f>J4100*1000/$V$4</f>
        <v>0</v>
      </c>
      <c r="M4100" s="1">
        <f>L4100/$Y$4</f>
        <v>0</v>
      </c>
      <c r="N4100" s="1">
        <f>M4100*$Y$5</f>
        <v>0</v>
      </c>
      <c r="O4100" s="1" t="s">
        <v>0</v>
      </c>
      <c r="P4100" s="1" t="s">
        <v>0</v>
      </c>
      <c r="Q4100" s="1">
        <f>Q4099+K4100-L4100</f>
        <v>-37626.850177122236</v>
      </c>
      <c r="R4100">
        <f>Q4100*$V$5/1000</f>
        <v>-752.16073504067344</v>
      </c>
    </row>
    <row r="4101" spans="1:18" x14ac:dyDescent="0.25">
      <c r="A4101" s="4">
        <v>42906.791666656725</v>
      </c>
      <c r="B4101">
        <v>48.6</v>
      </c>
      <c r="C4101">
        <v>5.5553500000000007</v>
      </c>
      <c r="D4101" s="3">
        <v>0.21096417000000001</v>
      </c>
      <c r="E4101" s="1">
        <f>C4101*$V$2</f>
        <v>2.2221400000000004</v>
      </c>
      <c r="F4101" s="1">
        <f>D4101*$V$3</f>
        <v>0.84385668000000003</v>
      </c>
      <c r="G4101" s="1">
        <f>(E4101+F4101)</f>
        <v>3.0659966800000005</v>
      </c>
      <c r="H4101" s="1">
        <f>B4101*(1/3)</f>
        <v>16.2</v>
      </c>
      <c r="I4101" s="1">
        <f>IF((H4101-G4101)&gt;0, (H4101-G4101), (0))</f>
        <v>13.134003319999998</v>
      </c>
      <c r="J4101" s="1">
        <f>IF(I4101=0, G4101-H4101,0)</f>
        <v>0</v>
      </c>
      <c r="K4101" s="1">
        <f>I4101*1000/$V$5</f>
        <v>657.02868034017001</v>
      </c>
      <c r="L4101" s="1">
        <f>J4101*1000/$V$4</f>
        <v>0</v>
      </c>
      <c r="M4101" s="1">
        <f>L4101/$Y$4</f>
        <v>0</v>
      </c>
      <c r="N4101" s="1">
        <f>M4101*$Y$5</f>
        <v>0</v>
      </c>
      <c r="O4101" s="1" t="s">
        <v>0</v>
      </c>
      <c r="P4101" s="1" t="s">
        <v>0</v>
      </c>
      <c r="Q4101" s="1">
        <f>Q4100+K4101-L4101</f>
        <v>-36969.821496782068</v>
      </c>
      <c r="R4101">
        <f>Q4101*$V$5/1000</f>
        <v>-739.02673172067352</v>
      </c>
    </row>
    <row r="4102" spans="1:18" x14ac:dyDescent="0.25">
      <c r="A4102" s="4">
        <v>42906.83333332339</v>
      </c>
      <c r="B4102">
        <v>48.5</v>
      </c>
      <c r="C4102">
        <v>6.1376400000000002</v>
      </c>
      <c r="D4102" s="3">
        <v>-7.0017200000000003E-3</v>
      </c>
      <c r="E4102" s="1">
        <f>C4102*$V$2</f>
        <v>2.4550560000000003</v>
      </c>
      <c r="F4102" s="1">
        <f>D4102*$V$3</f>
        <v>-2.8006880000000001E-2</v>
      </c>
      <c r="G4102" s="1">
        <f>(E4102+F4102)</f>
        <v>2.4270491200000004</v>
      </c>
      <c r="H4102" s="1">
        <f>B4102*(1/3)</f>
        <v>16.166666666666664</v>
      </c>
      <c r="I4102" s="1">
        <f>IF((H4102-G4102)&gt;0, (H4102-G4102), (0))</f>
        <v>13.739617546666665</v>
      </c>
      <c r="J4102" s="1">
        <f>IF(I4102=0, G4102-H4102,0)</f>
        <v>0</v>
      </c>
      <c r="K4102" s="1">
        <f>I4102*1000/$V$5</f>
        <v>687.32453960313489</v>
      </c>
      <c r="L4102" s="1">
        <f>J4102*1000/$V$4</f>
        <v>0</v>
      </c>
      <c r="M4102" s="1">
        <f>L4102/$Y$4</f>
        <v>0</v>
      </c>
      <c r="N4102" s="1">
        <f>M4102*$Y$5</f>
        <v>0</v>
      </c>
      <c r="O4102" s="1" t="s">
        <v>0</v>
      </c>
      <c r="P4102" s="1" t="s">
        <v>0</v>
      </c>
      <c r="Q4102" s="1">
        <f>Q4101+K4102-L4102</f>
        <v>-36282.496957178933</v>
      </c>
      <c r="R4102">
        <f>Q4102*$V$5/1000</f>
        <v>-725.28711417400689</v>
      </c>
    </row>
    <row r="4103" spans="1:18" x14ac:dyDescent="0.25">
      <c r="A4103" s="4">
        <v>42906.874999990054</v>
      </c>
      <c r="B4103">
        <v>48.1</v>
      </c>
      <c r="C4103">
        <v>4.70777</v>
      </c>
      <c r="D4103" s="3">
        <v>-7.0017200000000003E-3</v>
      </c>
      <c r="E4103" s="1">
        <f>C4103*$V$2</f>
        <v>1.883108</v>
      </c>
      <c r="F4103" s="1">
        <f>D4103*$V$3</f>
        <v>-2.8006880000000001E-2</v>
      </c>
      <c r="G4103" s="1">
        <f>(E4103+F4103)</f>
        <v>1.85510112</v>
      </c>
      <c r="H4103" s="1">
        <f>B4103*(1/3)</f>
        <v>16.033333333333331</v>
      </c>
      <c r="I4103" s="1">
        <f>IF((H4103-G4103)&gt;0, (H4103-G4103), (0))</f>
        <v>14.178232213333331</v>
      </c>
      <c r="J4103" s="1">
        <f>IF(I4103=0, G4103-H4103,0)</f>
        <v>0</v>
      </c>
      <c r="K4103" s="1">
        <f>I4103*1000/$V$5</f>
        <v>709.26624378856093</v>
      </c>
      <c r="L4103" s="1">
        <f>J4103*1000/$V$4</f>
        <v>0</v>
      </c>
      <c r="M4103" s="1">
        <f>L4103/$Y$4</f>
        <v>0</v>
      </c>
      <c r="N4103" s="1">
        <f>M4103*$Y$5</f>
        <v>0</v>
      </c>
      <c r="O4103" s="1" t="s">
        <v>0</v>
      </c>
      <c r="P4103" s="1" t="s">
        <v>0</v>
      </c>
      <c r="Q4103" s="1">
        <f>Q4102+K4103-L4103</f>
        <v>-35573.230713390374</v>
      </c>
      <c r="R4103">
        <f>Q4103*$V$5/1000</f>
        <v>-711.10888196067344</v>
      </c>
    </row>
    <row r="4104" spans="1:18" x14ac:dyDescent="0.25">
      <c r="A4104" s="4">
        <v>42906.916666656718</v>
      </c>
      <c r="B4104">
        <v>47.1</v>
      </c>
      <c r="C4104">
        <v>5.6092399999999998</v>
      </c>
      <c r="D4104" s="3">
        <v>-7.0017200000000003E-3</v>
      </c>
      <c r="E4104" s="1">
        <f>C4104*$V$2</f>
        <v>2.2436959999999999</v>
      </c>
      <c r="F4104" s="1">
        <f>D4104*$V$3</f>
        <v>-2.8006880000000001E-2</v>
      </c>
      <c r="G4104" s="1">
        <f>(E4104+F4104)</f>
        <v>2.21568912</v>
      </c>
      <c r="H4104" s="1">
        <f>B4104*(1/3)</f>
        <v>15.7</v>
      </c>
      <c r="I4104" s="1">
        <f>IF((H4104-G4104)&gt;0, (H4104-G4104), (0))</f>
        <v>13.484310879999999</v>
      </c>
      <c r="J4104" s="1">
        <f>IF(I4104=0, G4104-H4104,0)</f>
        <v>0</v>
      </c>
      <c r="K4104" s="1">
        <f>I4104*1000/$V$5</f>
        <v>674.55282041020507</v>
      </c>
      <c r="L4104" s="1">
        <f>J4104*1000/$V$4</f>
        <v>0</v>
      </c>
      <c r="M4104" s="1">
        <f>L4104/$Y$4</f>
        <v>0</v>
      </c>
      <c r="N4104" s="1">
        <f>M4104*$Y$5</f>
        <v>0</v>
      </c>
      <c r="O4104" s="1" t="s">
        <v>0</v>
      </c>
      <c r="P4104" s="1" t="s">
        <v>0</v>
      </c>
      <c r="Q4104" s="1">
        <f>Q4103+K4104-L4104</f>
        <v>-34898.677892980166</v>
      </c>
      <c r="R4104">
        <f>Q4104*$V$5/1000</f>
        <v>-697.62457108067349</v>
      </c>
    </row>
    <row r="4105" spans="1:18" x14ac:dyDescent="0.25">
      <c r="A4105" s="4">
        <v>42906.958333323382</v>
      </c>
      <c r="B4105">
        <v>46.2</v>
      </c>
      <c r="C4105">
        <v>4.5026000000000002</v>
      </c>
      <c r="D4105" s="3">
        <v>-7.0017200000000003E-3</v>
      </c>
      <c r="E4105" s="1">
        <f>C4105*$V$2</f>
        <v>1.8010400000000002</v>
      </c>
      <c r="F4105" s="1">
        <f>D4105*$V$3</f>
        <v>-2.8006880000000001E-2</v>
      </c>
      <c r="G4105" s="1">
        <f>(E4105+F4105)</f>
        <v>1.7730331200000002</v>
      </c>
      <c r="H4105" s="1">
        <f>B4105*(1/3)</f>
        <v>15.4</v>
      </c>
      <c r="I4105" s="1">
        <f>IF((H4105-G4105)&gt;0, (H4105-G4105), (0))</f>
        <v>13.626966879999999</v>
      </c>
      <c r="J4105" s="1">
        <f>IF(I4105=0, G4105-H4105,0)</f>
        <v>0</v>
      </c>
      <c r="K4105" s="1">
        <f>I4105*1000/$V$5</f>
        <v>681.68918859429721</v>
      </c>
      <c r="L4105" s="1">
        <f>J4105*1000/$V$4</f>
        <v>0</v>
      </c>
      <c r="M4105" s="1">
        <f>L4105/$Y$4</f>
        <v>0</v>
      </c>
      <c r="N4105" s="1">
        <f>M4105*$Y$5</f>
        <v>0</v>
      </c>
      <c r="O4105" s="1">
        <f>SUM(N4082:N4105)</f>
        <v>4183.0398060299394</v>
      </c>
      <c r="P4105" s="1">
        <f>SUM(L4082:L4105)</f>
        <v>7111.1676702508967</v>
      </c>
      <c r="Q4105" s="1">
        <f>Q4104+K4105-L4105</f>
        <v>-34216.988704385869</v>
      </c>
      <c r="R4105">
        <f>Q4105*$V$5/1000</f>
        <v>-683.99760420067355</v>
      </c>
    </row>
    <row r="4106" spans="1:18" x14ac:dyDescent="0.25">
      <c r="A4106" s="4">
        <v>42906.999999990046</v>
      </c>
      <c r="B4106">
        <v>41.5</v>
      </c>
      <c r="C4106">
        <v>4.9942299999999999</v>
      </c>
      <c r="D4106" s="3">
        <v>-7.0017200000000003E-3</v>
      </c>
      <c r="E4106" s="1">
        <f>C4106*$V$2</f>
        <v>1.997692</v>
      </c>
      <c r="F4106" s="1">
        <f>D4106*$V$3</f>
        <v>-2.8006880000000001E-2</v>
      </c>
      <c r="G4106" s="1">
        <f>(E4106+F4106)</f>
        <v>1.9696851200000001</v>
      </c>
      <c r="H4106" s="1">
        <f>B4106*(1/3)</f>
        <v>13.833333333333332</v>
      </c>
      <c r="I4106" s="1">
        <f>IF((H4106-G4106)&gt;0, (H4106-G4106), (0))</f>
        <v>11.863648213333333</v>
      </c>
      <c r="J4106" s="1">
        <f>IF(I4106=0, G4106-H4106,0)</f>
        <v>0</v>
      </c>
      <c r="K4106" s="1">
        <f>I4106*1000/$V$5</f>
        <v>593.47915024178758</v>
      </c>
      <c r="L4106" s="1">
        <f>J4106*1000/$V$4</f>
        <v>0</v>
      </c>
      <c r="M4106" s="1">
        <f>L4106/$Y$4</f>
        <v>0</v>
      </c>
      <c r="N4106" s="1">
        <f>M4106*$Y$5</f>
        <v>0</v>
      </c>
      <c r="O4106" s="1" t="s">
        <v>0</v>
      </c>
      <c r="P4106" s="1" t="s">
        <v>0</v>
      </c>
      <c r="Q4106" s="1">
        <f>Q4105+K4106-L4106</f>
        <v>-33623.509554144082</v>
      </c>
      <c r="R4106">
        <f>Q4106*$V$5/1000</f>
        <v>-672.13395598734019</v>
      </c>
    </row>
    <row r="4107" spans="1:18" x14ac:dyDescent="0.25">
      <c r="A4107" s="4">
        <v>42907.041666656711</v>
      </c>
      <c r="B4107">
        <v>41.4</v>
      </c>
      <c r="C4107">
        <v>3.5341399999999998</v>
      </c>
      <c r="D4107" s="3">
        <v>-7.0017200000000003E-3</v>
      </c>
      <c r="E4107" s="1">
        <f>C4107*$V$2</f>
        <v>1.413656</v>
      </c>
      <c r="F4107" s="1">
        <f>D4107*$V$3</f>
        <v>-2.8006880000000001E-2</v>
      </c>
      <c r="G4107" s="1">
        <f>(E4107+F4107)</f>
        <v>1.3856491200000001</v>
      </c>
      <c r="H4107" s="1">
        <f>B4107*(1/3)</f>
        <v>13.799999999999999</v>
      </c>
      <c r="I4107" s="1">
        <f>IF((H4107-G4107)&gt;0, (H4107-G4107), (0))</f>
        <v>12.414350879999999</v>
      </c>
      <c r="J4107" s="1">
        <f>IF(I4107=0, G4107-H4107,0)</f>
        <v>0</v>
      </c>
      <c r="K4107" s="1">
        <f>I4107*1000/$V$5</f>
        <v>621.02805802901446</v>
      </c>
      <c r="L4107" s="1">
        <f>J4107*1000/$V$4</f>
        <v>0</v>
      </c>
      <c r="M4107" s="1">
        <f>L4107/$Y$4</f>
        <v>0</v>
      </c>
      <c r="N4107" s="1">
        <f>M4107*$Y$5</f>
        <v>0</v>
      </c>
      <c r="O4107" s="1" t="s">
        <v>0</v>
      </c>
      <c r="P4107" s="1" t="s">
        <v>0</v>
      </c>
      <c r="Q4107" s="1">
        <f>Q4106+K4107-L4107</f>
        <v>-33002.48149611507</v>
      </c>
      <c r="R4107">
        <f>Q4107*$V$5/1000</f>
        <v>-659.71960510734016</v>
      </c>
    </row>
    <row r="4108" spans="1:18" x14ac:dyDescent="0.25">
      <c r="A4108" s="4">
        <v>42907.083333323375</v>
      </c>
      <c r="B4108">
        <v>36.799999999999997</v>
      </c>
      <c r="C4108">
        <v>3.5115500000000002</v>
      </c>
      <c r="D4108" s="3">
        <v>-7.0017200000000003E-3</v>
      </c>
      <c r="E4108" s="1">
        <f>C4108*$V$2</f>
        <v>1.4046200000000002</v>
      </c>
      <c r="F4108" s="1">
        <f>D4108*$V$3</f>
        <v>-2.8006880000000001E-2</v>
      </c>
      <c r="G4108" s="1">
        <f>(E4108+F4108)</f>
        <v>1.3766131200000002</v>
      </c>
      <c r="H4108" s="1">
        <f>B4108*(1/3)</f>
        <v>12.266666666666666</v>
      </c>
      <c r="I4108" s="1">
        <f>IF((H4108-G4108)&gt;0, (H4108-G4108), (0))</f>
        <v>10.890053546666666</v>
      </c>
      <c r="J4108" s="1">
        <f>IF(I4108=0, G4108-H4108,0)</f>
        <v>0</v>
      </c>
      <c r="K4108" s="1">
        <f>I4108*1000/$V$5</f>
        <v>544.77506486576624</v>
      </c>
      <c r="L4108" s="1">
        <f>J4108*1000/$V$4</f>
        <v>0</v>
      </c>
      <c r="M4108" s="1">
        <f>L4108/$Y$4</f>
        <v>0</v>
      </c>
      <c r="N4108" s="1">
        <f>M4108*$Y$5</f>
        <v>0</v>
      </c>
      <c r="O4108" s="1" t="s">
        <v>0</v>
      </c>
      <c r="P4108" s="1" t="s">
        <v>0</v>
      </c>
      <c r="Q4108" s="1">
        <f>Q4107+K4108-L4108</f>
        <v>-32457.706431249302</v>
      </c>
      <c r="R4108">
        <f>Q4108*$V$5/1000</f>
        <v>-648.82955156067351</v>
      </c>
    </row>
    <row r="4109" spans="1:18" x14ac:dyDescent="0.25">
      <c r="A4109" s="4">
        <v>42907.124999990039</v>
      </c>
      <c r="B4109">
        <v>36.1</v>
      </c>
      <c r="C4109">
        <v>7.7151999999999994</v>
      </c>
      <c r="D4109" s="3">
        <v>-7.0017200000000003E-3</v>
      </c>
      <c r="E4109" s="1">
        <f>C4109*$V$2</f>
        <v>3.0860799999999999</v>
      </c>
      <c r="F4109" s="1">
        <f>D4109*$V$3</f>
        <v>-2.8006880000000001E-2</v>
      </c>
      <c r="G4109" s="1">
        <f>(E4109+F4109)</f>
        <v>3.05807312</v>
      </c>
      <c r="H4109" s="1">
        <f>B4109*(1/3)</f>
        <v>12.033333333333333</v>
      </c>
      <c r="I4109" s="1">
        <f>IF((H4109-G4109)&gt;0, (H4109-G4109), (0))</f>
        <v>8.9752602133333337</v>
      </c>
      <c r="J4109" s="1">
        <f>IF(I4109=0, G4109-H4109,0)</f>
        <v>0</v>
      </c>
      <c r="K4109" s="1">
        <f>I4109*1000/$V$5</f>
        <v>448.98750441887614</v>
      </c>
      <c r="L4109" s="1">
        <f>J4109*1000/$V$4</f>
        <v>0</v>
      </c>
      <c r="M4109" s="1">
        <f>L4109/$Y$4</f>
        <v>0</v>
      </c>
      <c r="N4109" s="1">
        <f>M4109*$Y$5</f>
        <v>0</v>
      </c>
      <c r="O4109" s="1" t="s">
        <v>0</v>
      </c>
      <c r="P4109" s="1" t="s">
        <v>0</v>
      </c>
      <c r="Q4109" s="1">
        <f>Q4108+K4109-L4109</f>
        <v>-32008.718926830425</v>
      </c>
      <c r="R4109">
        <f>Q4109*$V$5/1000</f>
        <v>-639.85429134734011</v>
      </c>
    </row>
    <row r="4110" spans="1:18" x14ac:dyDescent="0.25">
      <c r="A4110" s="4">
        <v>42907.166666656703</v>
      </c>
      <c r="B4110">
        <v>35.4</v>
      </c>
      <c r="C4110">
        <v>6.45784</v>
      </c>
      <c r="D4110" s="3">
        <v>-7.0017200000000003E-3</v>
      </c>
      <c r="E4110" s="1">
        <f>C4110*$V$2</f>
        <v>2.5831360000000001</v>
      </c>
      <c r="F4110" s="1">
        <f>D4110*$V$3</f>
        <v>-2.8006880000000001E-2</v>
      </c>
      <c r="G4110" s="1">
        <f>(E4110+F4110)</f>
        <v>2.5551291200000001</v>
      </c>
      <c r="H4110" s="1">
        <f>B4110*(1/3)</f>
        <v>11.799999999999999</v>
      </c>
      <c r="I4110" s="1">
        <f>IF((H4110-G4110)&gt;0, (H4110-G4110), (0))</f>
        <v>9.2448708799999988</v>
      </c>
      <c r="J4110" s="1">
        <f>IF(I4110=0, G4110-H4110,0)</f>
        <v>0</v>
      </c>
      <c r="K4110" s="1">
        <f>I4110*1000/$V$5</f>
        <v>462.47478139069534</v>
      </c>
      <c r="L4110" s="1">
        <f>J4110*1000/$V$4</f>
        <v>0</v>
      </c>
      <c r="M4110" s="1">
        <f>L4110/$Y$4</f>
        <v>0</v>
      </c>
      <c r="N4110" s="1">
        <f>M4110*$Y$5</f>
        <v>0</v>
      </c>
      <c r="O4110" s="1" t="s">
        <v>0</v>
      </c>
      <c r="P4110" s="1" t="s">
        <v>0</v>
      </c>
      <c r="Q4110" s="1">
        <f>Q4109+K4110-L4110</f>
        <v>-31546.24414543973</v>
      </c>
      <c r="R4110">
        <f>Q4110*$V$5/1000</f>
        <v>-630.6094204673401</v>
      </c>
    </row>
    <row r="4111" spans="1:18" x14ac:dyDescent="0.25">
      <c r="A4111" s="4">
        <v>42907.208333323368</v>
      </c>
      <c r="B4111">
        <v>36</v>
      </c>
      <c r="C4111">
        <v>6.1091499999999996</v>
      </c>
      <c r="D4111" s="3">
        <v>-7.0017200000000003E-3</v>
      </c>
      <c r="E4111" s="1">
        <f>C4111*$V$2</f>
        <v>2.4436599999999999</v>
      </c>
      <c r="F4111" s="1">
        <f>D4111*$V$3</f>
        <v>-2.8006880000000001E-2</v>
      </c>
      <c r="G4111" s="1">
        <f>(E4111+F4111)</f>
        <v>2.41565312</v>
      </c>
      <c r="H4111" s="1">
        <f>B4111*(1/3)</f>
        <v>12</v>
      </c>
      <c r="I4111" s="1">
        <f>IF((H4111-G4111)&gt;0, (H4111-G4111), (0))</f>
        <v>9.58434688</v>
      </c>
      <c r="J4111" s="1">
        <f>IF(I4111=0, G4111-H4111,0)</f>
        <v>0</v>
      </c>
      <c r="K4111" s="1">
        <f>I4111*1000/$V$5</f>
        <v>479.45707253626813</v>
      </c>
      <c r="L4111" s="1">
        <f>J4111*1000/$V$4</f>
        <v>0</v>
      </c>
      <c r="M4111" s="1">
        <f>L4111/$Y$4</f>
        <v>0</v>
      </c>
      <c r="N4111" s="1">
        <f>M4111*$Y$5</f>
        <v>0</v>
      </c>
      <c r="O4111" s="1" t="s">
        <v>0</v>
      </c>
      <c r="P4111" s="1" t="s">
        <v>0</v>
      </c>
      <c r="Q4111" s="1">
        <f>Q4110+K4111-L4111</f>
        <v>-31066.787072903462</v>
      </c>
      <c r="R4111">
        <f>Q4111*$V$5/1000</f>
        <v>-621.02507358734022</v>
      </c>
    </row>
    <row r="4112" spans="1:18" x14ac:dyDescent="0.25">
      <c r="A4112" s="4">
        <v>42907.249999990032</v>
      </c>
      <c r="B4112">
        <v>37.799999999999997</v>
      </c>
      <c r="C4112">
        <v>4.9348700000000001</v>
      </c>
      <c r="D4112" s="3">
        <v>-7.0017200000000003E-3</v>
      </c>
      <c r="E4112" s="1">
        <f>C4112*$V$2</f>
        <v>1.973948</v>
      </c>
      <c r="F4112" s="1">
        <f>D4112*$V$3</f>
        <v>-2.8006880000000001E-2</v>
      </c>
      <c r="G4112" s="1">
        <f>(E4112+F4112)</f>
        <v>1.9459411200000001</v>
      </c>
      <c r="H4112" s="1">
        <f>B4112*(1/3)</f>
        <v>12.599999999999998</v>
      </c>
      <c r="I4112" s="1">
        <f>IF((H4112-G4112)&gt;0, (H4112-G4112), (0))</f>
        <v>10.654058879999997</v>
      </c>
      <c r="J4112" s="1">
        <f>IF(I4112=0, G4112-H4112,0)</f>
        <v>0</v>
      </c>
      <c r="K4112" s="1">
        <f>I4112*1000/$V$5</f>
        <v>532.96942871435704</v>
      </c>
      <c r="L4112" s="1">
        <f>J4112*1000/$V$4</f>
        <v>0</v>
      </c>
      <c r="M4112" s="1">
        <f>L4112/$Y$4</f>
        <v>0</v>
      </c>
      <c r="N4112" s="1">
        <f>M4112*$Y$5</f>
        <v>0</v>
      </c>
      <c r="O4112" s="1" t="s">
        <v>0</v>
      </c>
      <c r="P4112" s="1" t="s">
        <v>0</v>
      </c>
      <c r="Q4112" s="1">
        <f>Q4111+K4112-L4112</f>
        <v>-30533.817644189105</v>
      </c>
      <c r="R4112">
        <f>Q4112*$V$5/1000</f>
        <v>-610.37101470734012</v>
      </c>
    </row>
    <row r="4113" spans="1:18" x14ac:dyDescent="0.25">
      <c r="A4113" s="4">
        <v>42907.291666656696</v>
      </c>
      <c r="B4113">
        <v>35.200000000000003</v>
      </c>
      <c r="C4113">
        <v>6.1945500000000004</v>
      </c>
      <c r="D4113" s="3">
        <v>0.5450081699999999</v>
      </c>
      <c r="E4113" s="1">
        <f>C4113*$V$2</f>
        <v>2.4778200000000004</v>
      </c>
      <c r="F4113" s="1">
        <f>D4113*$V$3</f>
        <v>2.1800326799999996</v>
      </c>
      <c r="G4113" s="1">
        <f>(E4113+F4113)</f>
        <v>4.6578526799999995</v>
      </c>
      <c r="H4113" s="1">
        <f>B4113*(1/3)</f>
        <v>11.733333333333334</v>
      </c>
      <c r="I4113" s="1">
        <f>IF((H4113-G4113)&gt;0, (H4113-G4113), (0))</f>
        <v>7.0754806533333348</v>
      </c>
      <c r="J4113" s="1">
        <f>IF(I4113=0, G4113-H4113,0)</f>
        <v>0</v>
      </c>
      <c r="K4113" s="1">
        <f>I4113*1000/$V$5</f>
        <v>353.95100817075217</v>
      </c>
      <c r="L4113" s="1">
        <f>J4113*1000/$V$4</f>
        <v>0</v>
      </c>
      <c r="M4113" s="1">
        <f>L4113/$Y$4</f>
        <v>0</v>
      </c>
      <c r="N4113" s="1">
        <f>M4113*$Y$5</f>
        <v>0</v>
      </c>
      <c r="O4113" s="1" t="s">
        <v>0</v>
      </c>
      <c r="P4113" s="1" t="s">
        <v>0</v>
      </c>
      <c r="Q4113" s="1">
        <f>Q4112+K4113-L4113</f>
        <v>-30179.866636018352</v>
      </c>
      <c r="R4113">
        <f>Q4113*$V$5/1000</f>
        <v>-603.29553405400679</v>
      </c>
    </row>
    <row r="4114" spans="1:18" x14ac:dyDescent="0.25">
      <c r="A4114" s="4">
        <v>42907.33333332336</v>
      </c>
      <c r="B4114">
        <v>40</v>
      </c>
      <c r="C4114">
        <v>4.62913</v>
      </c>
      <c r="D4114" s="3">
        <v>3.925789</v>
      </c>
      <c r="E4114" s="1">
        <f>C4114*$V$2</f>
        <v>1.8516520000000001</v>
      </c>
      <c r="F4114" s="1">
        <f>D4114*$V$3</f>
        <v>15.703156</v>
      </c>
      <c r="G4114" s="1">
        <f>(E4114+F4114)</f>
        <v>17.554808000000001</v>
      </c>
      <c r="H4114" s="1">
        <f>B4114*(1/3)</f>
        <v>13.333333333333332</v>
      </c>
      <c r="I4114" s="1">
        <f>IF((H4114-G4114)&gt;0, (H4114-G4114), (0))</f>
        <v>0</v>
      </c>
      <c r="J4114" s="1">
        <f>IF(I4114=0, G4114-H4114,0)</f>
        <v>4.2214746666666692</v>
      </c>
      <c r="K4114" s="1">
        <f>I4114*1000/$V$5</f>
        <v>0</v>
      </c>
      <c r="L4114" s="1">
        <f>J4114*1000/$V$4</f>
        <v>75.653667861409843</v>
      </c>
      <c r="M4114" s="1">
        <f>L4114/$Y$4</f>
        <v>31.787255403953719</v>
      </c>
      <c r="N4114" s="1">
        <f>M4114*$Y$5</f>
        <v>44.502157565535207</v>
      </c>
      <c r="O4114" s="1" t="s">
        <v>0</v>
      </c>
      <c r="P4114" s="1" t="s">
        <v>0</v>
      </c>
      <c r="Q4114" s="1">
        <f>Q4113+K4114-L4114</f>
        <v>-30255.520303879763</v>
      </c>
      <c r="R4114">
        <f>Q4114*$V$5/1000</f>
        <v>-604.80785087455649</v>
      </c>
    </row>
    <row r="4115" spans="1:18" x14ac:dyDescent="0.25">
      <c r="A4115" s="4">
        <v>42907.374999990025</v>
      </c>
      <c r="B4115">
        <v>41.6</v>
      </c>
      <c r="C4115">
        <v>5.8676599999999999</v>
      </c>
      <c r="D4115" s="3">
        <v>9.2053200000000004</v>
      </c>
      <c r="E4115" s="1">
        <f>C4115*$V$2</f>
        <v>2.347064</v>
      </c>
      <c r="F4115" s="1">
        <f>D4115*$V$3</f>
        <v>36.821280000000002</v>
      </c>
      <c r="G4115" s="1">
        <f>(E4115+F4115)</f>
        <v>39.168344000000005</v>
      </c>
      <c r="H4115" s="1">
        <f>B4115*(1/3)</f>
        <v>13.866666666666667</v>
      </c>
      <c r="I4115" s="1">
        <f>IF((H4115-G4115)&gt;0, (H4115-G4115), (0))</f>
        <v>0</v>
      </c>
      <c r="J4115" s="1">
        <f>IF(I4115=0, G4115-H4115,0)</f>
        <v>25.301677333333338</v>
      </c>
      <c r="K4115" s="1">
        <f>I4115*1000/$V$5</f>
        <v>0</v>
      </c>
      <c r="L4115" s="1">
        <f>J4115*1000/$V$4</f>
        <v>453.43507765830356</v>
      </c>
      <c r="M4115" s="1">
        <f>L4115/$Y$4</f>
        <v>190.51894019256451</v>
      </c>
      <c r="N4115" s="1">
        <f>M4115*$Y$5</f>
        <v>266.72651626959032</v>
      </c>
      <c r="O4115" s="1" t="s">
        <v>0</v>
      </c>
      <c r="P4115" s="1" t="s">
        <v>0</v>
      </c>
      <c r="Q4115" s="1">
        <f>Q4114+K4115-L4115</f>
        <v>-30708.955381538068</v>
      </c>
      <c r="R4115">
        <f>Q4115*$V$5/1000</f>
        <v>-613.87201807694589</v>
      </c>
    </row>
    <row r="4116" spans="1:18" x14ac:dyDescent="0.25">
      <c r="A4116" s="4">
        <v>42907.416666656689</v>
      </c>
      <c r="B4116">
        <v>44.3</v>
      </c>
      <c r="C4116">
        <v>6.0655000000000001</v>
      </c>
      <c r="D4116" s="3">
        <v>13.82443</v>
      </c>
      <c r="E4116" s="1">
        <f>C4116*$V$2</f>
        <v>2.4262000000000001</v>
      </c>
      <c r="F4116" s="1">
        <f>D4116*$V$3</f>
        <v>55.297719999999998</v>
      </c>
      <c r="G4116" s="1">
        <f>(E4116+F4116)</f>
        <v>57.72392</v>
      </c>
      <c r="H4116" s="1">
        <f>B4116*(1/3)</f>
        <v>14.766666666666666</v>
      </c>
      <c r="I4116" s="1">
        <f>IF((H4116-G4116)&gt;0, (H4116-G4116), (0))</f>
        <v>0</v>
      </c>
      <c r="J4116" s="1">
        <f>IF(I4116=0, G4116-H4116,0)</f>
        <v>42.957253333333334</v>
      </c>
      <c r="K4116" s="1">
        <f>I4116*1000/$V$5</f>
        <v>0</v>
      </c>
      <c r="L4116" s="1">
        <f>J4116*1000/$V$4</f>
        <v>769.84324970131422</v>
      </c>
      <c r="M4116" s="1">
        <f>L4116/$Y$4</f>
        <v>323.46355029466986</v>
      </c>
      <c r="N4116" s="1">
        <f>M4116*$Y$5</f>
        <v>452.84897041253777</v>
      </c>
      <c r="O4116" s="1" t="s">
        <v>0</v>
      </c>
      <c r="P4116" s="1" t="s">
        <v>0</v>
      </c>
      <c r="Q4116" s="1">
        <f>Q4115+K4116-L4116</f>
        <v>-31478.79863123938</v>
      </c>
      <c r="R4116">
        <f>Q4116*$V$5/1000</f>
        <v>-629.26118463847513</v>
      </c>
    </row>
    <row r="4117" spans="1:18" x14ac:dyDescent="0.25">
      <c r="A4117" s="4">
        <v>42907.458333323353</v>
      </c>
      <c r="B4117">
        <v>46.4</v>
      </c>
      <c r="C4117">
        <v>5.7443299999999997</v>
      </c>
      <c r="D4117" s="3">
        <v>17.102550000000001</v>
      </c>
      <c r="E4117" s="1">
        <f>C4117*$V$2</f>
        <v>2.2977319999999999</v>
      </c>
      <c r="F4117" s="1">
        <f>D4117*$V$3</f>
        <v>68.410200000000003</v>
      </c>
      <c r="G4117" s="1">
        <f>(E4117+F4117)</f>
        <v>70.707932</v>
      </c>
      <c r="H4117" s="1">
        <f>B4117*(1/3)</f>
        <v>15.466666666666665</v>
      </c>
      <c r="I4117" s="1">
        <f>IF((H4117-G4117)&gt;0, (H4117-G4117), (0))</f>
        <v>0</v>
      </c>
      <c r="J4117" s="1">
        <f>IF(I4117=0, G4117-H4117,0)</f>
        <v>55.241265333333331</v>
      </c>
      <c r="K4117" s="1">
        <f>I4117*1000/$V$5</f>
        <v>0</v>
      </c>
      <c r="L4117" s="1">
        <f>J4117*1000/$V$4</f>
        <v>989.98683393070485</v>
      </c>
      <c r="M4117" s="1">
        <f>L4117/$Y$4</f>
        <v>415.96085459273314</v>
      </c>
      <c r="N4117" s="1">
        <f>M4117*$Y$5</f>
        <v>582.34519642982639</v>
      </c>
      <c r="O4117" s="1" t="s">
        <v>0</v>
      </c>
      <c r="P4117" s="1" t="s">
        <v>0</v>
      </c>
      <c r="Q4117" s="1">
        <f>Q4116+K4117-L4117</f>
        <v>-32468.785465170084</v>
      </c>
      <c r="R4117">
        <f>Q4117*$V$5/1000</f>
        <v>-649.05102144874991</v>
      </c>
    </row>
    <row r="4118" spans="1:18" x14ac:dyDescent="0.25">
      <c r="A4118" s="4">
        <v>42907.499999990017</v>
      </c>
      <c r="B4118">
        <v>47.6</v>
      </c>
      <c r="C4118">
        <v>5.4166699999999999</v>
      </c>
      <c r="D4118" s="3">
        <v>18.979900000000001</v>
      </c>
      <c r="E4118" s="1">
        <f>C4118*$V$2</f>
        <v>2.166668</v>
      </c>
      <c r="F4118" s="1">
        <f>D4118*$V$3</f>
        <v>75.919600000000003</v>
      </c>
      <c r="G4118" s="1">
        <f>(E4118+F4118)</f>
        <v>78.086268000000004</v>
      </c>
      <c r="H4118" s="1">
        <f>B4118*(1/3)</f>
        <v>15.866666666666667</v>
      </c>
      <c r="I4118" s="1">
        <f>IF((H4118-G4118)&gt;0, (H4118-G4118), (0))</f>
        <v>0</v>
      </c>
      <c r="J4118" s="1">
        <f>IF(I4118=0, G4118-H4118,0)</f>
        <v>62.219601333333337</v>
      </c>
      <c r="K4118" s="1">
        <f>I4118*1000/$V$5</f>
        <v>0</v>
      </c>
      <c r="L4118" s="1">
        <f>J4118*1000/$V$4</f>
        <v>1115.0466188769417</v>
      </c>
      <c r="M4118" s="1">
        <f>L4118/$Y$4</f>
        <v>468.50698272140409</v>
      </c>
      <c r="N4118" s="1">
        <f>M4118*$Y$5</f>
        <v>655.90977580996571</v>
      </c>
      <c r="O4118" s="1" t="s">
        <v>0</v>
      </c>
      <c r="P4118" s="1" t="s">
        <v>0</v>
      </c>
      <c r="Q4118" s="1">
        <f>Q4117+K4118-L4118</f>
        <v>-33583.832084047026</v>
      </c>
      <c r="R4118">
        <f>Q4118*$V$5/1000</f>
        <v>-671.34080336010004</v>
      </c>
    </row>
    <row r="4119" spans="1:18" x14ac:dyDescent="0.25">
      <c r="A4119" s="4">
        <v>42907.541666656682</v>
      </c>
      <c r="B4119">
        <v>48.2</v>
      </c>
      <c r="C4119">
        <v>4.9077600000000006</v>
      </c>
      <c r="D4119" s="3">
        <v>19.361369999999997</v>
      </c>
      <c r="E4119" s="1">
        <f>C4119*$V$2</f>
        <v>1.9631040000000004</v>
      </c>
      <c r="F4119" s="1">
        <f>D4119*$V$3</f>
        <v>77.445479999999989</v>
      </c>
      <c r="G4119" s="1">
        <f>(E4119+F4119)</f>
        <v>79.408583999999991</v>
      </c>
      <c r="H4119" s="1">
        <f>B4119*(1/3)</f>
        <v>16.066666666666666</v>
      </c>
      <c r="I4119" s="1">
        <f>IF((H4119-G4119)&gt;0, (H4119-G4119), (0))</f>
        <v>0</v>
      </c>
      <c r="J4119" s="1">
        <f>IF(I4119=0, G4119-H4119,0)</f>
        <v>63.341917333333328</v>
      </c>
      <c r="K4119" s="1">
        <f>I4119*1000/$V$5</f>
        <v>0</v>
      </c>
      <c r="L4119" s="1">
        <f>J4119*1000/$V$4</f>
        <v>1135.1598088410992</v>
      </c>
      <c r="M4119" s="1">
        <f>L4119/$Y$4</f>
        <v>476.95790287441145</v>
      </c>
      <c r="N4119" s="1">
        <f>M4119*$Y$5</f>
        <v>667.74106402417601</v>
      </c>
      <c r="O4119" s="1" t="s">
        <v>0</v>
      </c>
      <c r="P4119" s="1" t="s">
        <v>0</v>
      </c>
      <c r="Q4119" s="1">
        <f>Q4118+K4119-L4119</f>
        <v>-34718.991892888123</v>
      </c>
      <c r="R4119">
        <f>Q4119*$V$5/1000</f>
        <v>-694.03264793883352</v>
      </c>
    </row>
    <row r="4120" spans="1:18" x14ac:dyDescent="0.25">
      <c r="A4120" s="4">
        <v>42907.583333323346</v>
      </c>
      <c r="B4120">
        <v>47.9</v>
      </c>
      <c r="C4120">
        <v>3.8673500000000001</v>
      </c>
      <c r="D4120" s="3">
        <v>18.414339999999999</v>
      </c>
      <c r="E4120" s="1">
        <f>C4120*$V$2</f>
        <v>1.5469400000000002</v>
      </c>
      <c r="F4120" s="1">
        <f>D4120*$V$3</f>
        <v>73.657359999999997</v>
      </c>
      <c r="G4120" s="1">
        <f>(E4120+F4120)</f>
        <v>75.204300000000003</v>
      </c>
      <c r="H4120" s="1">
        <f>B4120*(1/3)</f>
        <v>15.966666666666665</v>
      </c>
      <c r="I4120" s="1">
        <f>IF((H4120-G4120)&gt;0, (H4120-G4120), (0))</f>
        <v>0</v>
      </c>
      <c r="J4120" s="1">
        <f>IF(I4120=0, G4120-H4120,0)</f>
        <v>59.237633333333335</v>
      </c>
      <c r="K4120" s="1">
        <f>I4120*1000/$V$5</f>
        <v>0</v>
      </c>
      <c r="L4120" s="1">
        <f>J4120*1000/$V$4</f>
        <v>1061.6063321385902</v>
      </c>
      <c r="M4120" s="1">
        <f>L4120/$Y$4</f>
        <v>446.05308073050014</v>
      </c>
      <c r="N4120" s="1">
        <f>M4120*$Y$5</f>
        <v>624.47431302270013</v>
      </c>
      <c r="O4120" s="1" t="s">
        <v>0</v>
      </c>
      <c r="P4120" s="1" t="s">
        <v>0</v>
      </c>
      <c r="Q4120" s="1">
        <f>Q4119+K4120-L4120</f>
        <v>-35780.598225026712</v>
      </c>
      <c r="R4120">
        <f>Q4120*$V$5/1000</f>
        <v>-715.25415851828382</v>
      </c>
    </row>
    <row r="4121" spans="1:18" x14ac:dyDescent="0.25">
      <c r="A4121" s="4">
        <v>42907.62499999001</v>
      </c>
      <c r="B4121">
        <v>48.4</v>
      </c>
      <c r="C4121">
        <v>4.1386400000000005</v>
      </c>
      <c r="D4121" s="3">
        <v>16.081099999999999</v>
      </c>
      <c r="E4121" s="1">
        <f>C4121*$V$2</f>
        <v>1.6554560000000003</v>
      </c>
      <c r="F4121" s="1">
        <f>D4121*$V$3</f>
        <v>64.324399999999997</v>
      </c>
      <c r="G4121" s="1">
        <f>(E4121+F4121)</f>
        <v>65.979855999999998</v>
      </c>
      <c r="H4121" s="1">
        <f>B4121*(1/3)</f>
        <v>16.133333333333333</v>
      </c>
      <c r="I4121" s="1">
        <f>IF((H4121-G4121)&gt;0, (H4121-G4121), (0))</f>
        <v>0</v>
      </c>
      <c r="J4121" s="1">
        <f>IF(I4121=0, G4121-H4121,0)</f>
        <v>49.846522666666665</v>
      </c>
      <c r="K4121" s="1">
        <f>I4121*1000/$V$5</f>
        <v>0</v>
      </c>
      <c r="L4121" s="1">
        <f>J4121*1000/$V$4</f>
        <v>893.30685782556748</v>
      </c>
      <c r="M4121" s="1">
        <f>L4121/$Y$4</f>
        <v>375.33901589309562</v>
      </c>
      <c r="N4121" s="1">
        <f>M4121*$Y$5</f>
        <v>525.47462225033382</v>
      </c>
      <c r="O4121" s="1" t="s">
        <v>0</v>
      </c>
      <c r="P4121" s="1" t="s">
        <v>0</v>
      </c>
      <c r="Q4121" s="1">
        <f>Q4120+K4121-L4121</f>
        <v>-36673.905082852281</v>
      </c>
      <c r="R4121">
        <f>Q4121*$V$5/1000</f>
        <v>-733.11136260621709</v>
      </c>
    </row>
    <row r="4122" spans="1:18" x14ac:dyDescent="0.25">
      <c r="A4122" s="4">
        <v>42907.666666656674</v>
      </c>
      <c r="B4122">
        <v>50.1</v>
      </c>
      <c r="C4122">
        <v>4.4639300000000004</v>
      </c>
      <c r="D4122" s="3">
        <v>12.38636</v>
      </c>
      <c r="E4122" s="1">
        <f>C4122*$V$2</f>
        <v>1.7855720000000002</v>
      </c>
      <c r="F4122" s="1">
        <f>D4122*$V$3</f>
        <v>49.545439999999999</v>
      </c>
      <c r="G4122" s="1">
        <f>(E4122+F4122)</f>
        <v>51.331012000000001</v>
      </c>
      <c r="H4122" s="1">
        <f>B4122*(1/3)</f>
        <v>16.7</v>
      </c>
      <c r="I4122" s="1">
        <f>IF((H4122-G4122)&gt;0, (H4122-G4122), (0))</f>
        <v>0</v>
      </c>
      <c r="J4122" s="1">
        <f>IF(I4122=0, G4122-H4122,0)</f>
        <v>34.631011999999998</v>
      </c>
      <c r="K4122" s="1">
        <f>I4122*1000/$V$5</f>
        <v>0</v>
      </c>
      <c r="L4122" s="1">
        <f>J4122*1000/$V$4</f>
        <v>620.62745519713258</v>
      </c>
      <c r="M4122" s="1">
        <f>L4122/$Y$4</f>
        <v>260.76783831812293</v>
      </c>
      <c r="N4122" s="1">
        <f>M4122*$Y$5</f>
        <v>365.0749736453721</v>
      </c>
      <c r="O4122" s="1" t="s">
        <v>0</v>
      </c>
      <c r="P4122" s="1" t="s">
        <v>0</v>
      </c>
      <c r="Q4122" s="1">
        <f>Q4121+K4122-L4122</f>
        <v>-37294.532538049411</v>
      </c>
      <c r="R4122">
        <f>Q4122*$V$5/1000</f>
        <v>-745.5177054356077</v>
      </c>
    </row>
    <row r="4123" spans="1:18" x14ac:dyDescent="0.25">
      <c r="A4123" s="4">
        <v>42907.708333323339</v>
      </c>
      <c r="B4123">
        <v>48.2</v>
      </c>
      <c r="C4123">
        <v>3.5589299999999997</v>
      </c>
      <c r="D4123" s="3">
        <v>7.5258199999999995</v>
      </c>
      <c r="E4123" s="1">
        <f>C4123*$V$2</f>
        <v>1.4235720000000001</v>
      </c>
      <c r="F4123" s="1">
        <f>D4123*$V$3</f>
        <v>30.103279999999998</v>
      </c>
      <c r="G4123" s="1">
        <f>(E4123+F4123)</f>
        <v>31.526851999999998</v>
      </c>
      <c r="H4123" s="1">
        <f>B4123*(1/3)</f>
        <v>16.066666666666666</v>
      </c>
      <c r="I4123" s="1">
        <f>IF((H4123-G4123)&gt;0, (H4123-G4123), (0))</f>
        <v>0</v>
      </c>
      <c r="J4123" s="1">
        <f>IF(I4123=0, G4123-H4123,0)</f>
        <v>15.460185333333332</v>
      </c>
      <c r="K4123" s="1">
        <f>I4123*1000/$V$5</f>
        <v>0</v>
      </c>
      <c r="L4123" s="1">
        <f>J4123*1000/$V$4</f>
        <v>277.0642532855436</v>
      </c>
      <c r="M4123" s="1">
        <f>L4123/$Y$4</f>
        <v>116.41355180064858</v>
      </c>
      <c r="N4123" s="1">
        <f>M4123*$Y$5</f>
        <v>162.978972520908</v>
      </c>
      <c r="O4123" s="1" t="s">
        <v>0</v>
      </c>
      <c r="P4123" s="1" t="s">
        <v>0</v>
      </c>
      <c r="Q4123" s="1">
        <f>Q4122+K4123-L4123</f>
        <v>-37571.596791334952</v>
      </c>
      <c r="R4123">
        <f>Q4123*$V$5/1000</f>
        <v>-751.05621985878565</v>
      </c>
    </row>
    <row r="4124" spans="1:18" x14ac:dyDescent="0.25">
      <c r="A4124" s="4">
        <v>42907.749999990003</v>
      </c>
      <c r="B4124">
        <v>48.5</v>
      </c>
      <c r="C4124">
        <v>3.6564099999999997</v>
      </c>
      <c r="D4124" s="3">
        <v>2.566989</v>
      </c>
      <c r="E4124" s="1">
        <f>C4124*$V$2</f>
        <v>1.462564</v>
      </c>
      <c r="F4124" s="1">
        <f>D4124*$V$3</f>
        <v>10.267956</v>
      </c>
      <c r="G4124" s="1">
        <f>(E4124+F4124)</f>
        <v>11.73052</v>
      </c>
      <c r="H4124" s="1">
        <f>B4124*(1/3)</f>
        <v>16.166666666666664</v>
      </c>
      <c r="I4124" s="1">
        <f>IF((H4124-G4124)&gt;0, (H4124-G4124), (0))</f>
        <v>4.436146666666664</v>
      </c>
      <c r="J4124" s="1">
        <f>IF(I4124=0, G4124-H4124,0)</f>
        <v>0</v>
      </c>
      <c r="K4124" s="1">
        <f>I4124*1000/$V$5</f>
        <v>221.91829247957298</v>
      </c>
      <c r="L4124" s="1">
        <f>J4124*1000/$V$4</f>
        <v>0</v>
      </c>
      <c r="M4124" s="1">
        <f>L4124/$Y$4</f>
        <v>0</v>
      </c>
      <c r="N4124" s="1">
        <f>M4124*$Y$5</f>
        <v>0</v>
      </c>
      <c r="O4124" s="1" t="s">
        <v>0</v>
      </c>
      <c r="P4124" s="1" t="s">
        <v>0</v>
      </c>
      <c r="Q4124" s="1">
        <f>Q4123+K4124-L4124</f>
        <v>-37349.678498855377</v>
      </c>
      <c r="R4124">
        <f>Q4124*$V$5/1000</f>
        <v>-746.62007319211887</v>
      </c>
    </row>
    <row r="4125" spans="1:18" x14ac:dyDescent="0.25">
      <c r="A4125" s="4">
        <v>42907.791666656667</v>
      </c>
      <c r="B4125">
        <v>47</v>
      </c>
      <c r="C4125">
        <v>2.0001600000000002</v>
      </c>
      <c r="D4125" s="3">
        <v>0.21221317000000001</v>
      </c>
      <c r="E4125" s="1">
        <f>C4125*$V$2</f>
        <v>0.80006400000000011</v>
      </c>
      <c r="F4125" s="1">
        <f>D4125*$V$3</f>
        <v>0.84885268000000003</v>
      </c>
      <c r="G4125" s="1">
        <f>(E4125+F4125)</f>
        <v>1.6489166800000001</v>
      </c>
      <c r="H4125" s="1">
        <f>B4125*(1/3)</f>
        <v>15.666666666666666</v>
      </c>
      <c r="I4125" s="1">
        <f>IF((H4125-G4125)&gt;0, (H4125-G4125), (0))</f>
        <v>14.017749986666665</v>
      </c>
      <c r="J4125" s="1">
        <f>IF(I4125=0, G4125-H4125,0)</f>
        <v>0</v>
      </c>
      <c r="K4125" s="1">
        <f>I4125*1000/$V$5</f>
        <v>701.2381183925296</v>
      </c>
      <c r="L4125" s="1">
        <f>J4125*1000/$V$4</f>
        <v>0</v>
      </c>
      <c r="M4125" s="1">
        <f>L4125/$Y$4</f>
        <v>0</v>
      </c>
      <c r="N4125" s="1">
        <f>M4125*$Y$5</f>
        <v>0</v>
      </c>
      <c r="O4125" s="1" t="s">
        <v>0</v>
      </c>
      <c r="P4125" s="1" t="s">
        <v>0</v>
      </c>
      <c r="Q4125" s="1">
        <f>Q4124+K4125-L4125</f>
        <v>-36648.440380462845</v>
      </c>
      <c r="R4125">
        <f>Q4125*$V$5/1000</f>
        <v>-732.60232320545219</v>
      </c>
    </row>
    <row r="4126" spans="1:18" x14ac:dyDescent="0.25">
      <c r="A4126" s="4">
        <v>42907.833333323331</v>
      </c>
      <c r="B4126">
        <v>46.9</v>
      </c>
      <c r="C4126">
        <v>1.8305400000000001</v>
      </c>
      <c r="D4126" s="3">
        <v>-7.0017200000000003E-3</v>
      </c>
      <c r="E4126" s="1">
        <f>C4126*$V$2</f>
        <v>0.73221600000000009</v>
      </c>
      <c r="F4126" s="1">
        <f>D4126*$V$3</f>
        <v>-2.8006880000000001E-2</v>
      </c>
      <c r="G4126" s="1">
        <f>(E4126+F4126)</f>
        <v>0.70420912000000013</v>
      </c>
      <c r="H4126" s="1">
        <f>B4126*(1/3)</f>
        <v>15.633333333333333</v>
      </c>
      <c r="I4126" s="1">
        <f>IF((H4126-G4126)&gt;0, (H4126-G4126), (0))</f>
        <v>14.929124213333333</v>
      </c>
      <c r="J4126" s="1">
        <f>IF(I4126=0, G4126-H4126,0)</f>
        <v>0</v>
      </c>
      <c r="K4126" s="1">
        <f>I4126*1000/$V$5</f>
        <v>746.82962547940645</v>
      </c>
      <c r="L4126" s="1">
        <f>J4126*1000/$V$4</f>
        <v>0</v>
      </c>
      <c r="M4126" s="1">
        <f>L4126/$Y$4</f>
        <v>0</v>
      </c>
      <c r="N4126" s="1">
        <f>M4126*$Y$5</f>
        <v>0</v>
      </c>
      <c r="O4126" s="1" t="s">
        <v>0</v>
      </c>
      <c r="P4126" s="1" t="s">
        <v>0</v>
      </c>
      <c r="Q4126" s="1">
        <f>Q4125+K4126-L4126</f>
        <v>-35901.610754983441</v>
      </c>
      <c r="R4126">
        <f>Q4126*$V$5/1000</f>
        <v>-717.67319899211896</v>
      </c>
    </row>
    <row r="4127" spans="1:18" x14ac:dyDescent="0.25">
      <c r="A4127" s="4">
        <v>42907.874999989996</v>
      </c>
      <c r="B4127">
        <v>46.9</v>
      </c>
      <c r="C4127">
        <v>1.1460299999999999</v>
      </c>
      <c r="D4127" s="3">
        <v>-7.0017200000000003E-3</v>
      </c>
      <c r="E4127" s="1">
        <f>C4127*$V$2</f>
        <v>0.45841199999999999</v>
      </c>
      <c r="F4127" s="1">
        <f>D4127*$V$3</f>
        <v>-2.8006880000000001E-2</v>
      </c>
      <c r="G4127" s="1">
        <f>(E4127+F4127)</f>
        <v>0.43040511999999997</v>
      </c>
      <c r="H4127" s="1">
        <f>B4127*(1/3)</f>
        <v>15.633333333333333</v>
      </c>
      <c r="I4127" s="1">
        <f>IF((H4127-G4127)&gt;0, (H4127-G4127), (0))</f>
        <v>15.202928213333333</v>
      </c>
      <c r="J4127" s="1">
        <f>IF(I4127=0, G4127-H4127,0)</f>
        <v>0</v>
      </c>
      <c r="K4127" s="1">
        <f>I4127*1000/$V$5</f>
        <v>760.52667400366852</v>
      </c>
      <c r="L4127" s="1">
        <f>J4127*1000/$V$4</f>
        <v>0</v>
      </c>
      <c r="M4127" s="1">
        <f>L4127/$Y$4</f>
        <v>0</v>
      </c>
      <c r="N4127" s="1">
        <f>M4127*$Y$5</f>
        <v>0</v>
      </c>
      <c r="O4127" s="1" t="s">
        <v>0</v>
      </c>
      <c r="P4127" s="1" t="s">
        <v>0</v>
      </c>
      <c r="Q4127" s="1">
        <f>Q4126+K4127-L4127</f>
        <v>-35141.084080979774</v>
      </c>
      <c r="R4127">
        <f>Q4127*$V$5/1000</f>
        <v>-702.47027077878556</v>
      </c>
    </row>
    <row r="4128" spans="1:18" x14ac:dyDescent="0.25">
      <c r="A4128" s="4">
        <v>42907.91666665666</v>
      </c>
      <c r="B4128">
        <v>46.1</v>
      </c>
      <c r="C4128">
        <v>1.0718800000000002</v>
      </c>
      <c r="D4128" s="3">
        <v>-7.0017200000000003E-3</v>
      </c>
      <c r="E4128" s="1">
        <f>C4128*$V$2</f>
        <v>0.42875200000000008</v>
      </c>
      <c r="F4128" s="1">
        <f>D4128*$V$3</f>
        <v>-2.8006880000000001E-2</v>
      </c>
      <c r="G4128" s="1">
        <f>(E4128+F4128)</f>
        <v>0.40074512000000007</v>
      </c>
      <c r="H4128" s="1">
        <f>B4128*(1/3)</f>
        <v>15.366666666666667</v>
      </c>
      <c r="I4128" s="1">
        <f>IF((H4128-G4128)&gt;0, (H4128-G4128), (0))</f>
        <v>14.965921546666667</v>
      </c>
      <c r="J4128" s="1">
        <f>IF(I4128=0, G4128-H4128,0)</f>
        <v>0</v>
      </c>
      <c r="K4128" s="1">
        <f>I4128*1000/$V$5</f>
        <v>748.67041253960315</v>
      </c>
      <c r="L4128" s="1">
        <f>J4128*1000/$V$4</f>
        <v>0</v>
      </c>
      <c r="M4128" s="1">
        <f>L4128/$Y$4</f>
        <v>0</v>
      </c>
      <c r="N4128" s="1">
        <f>M4128*$Y$5</f>
        <v>0</v>
      </c>
      <c r="O4128" s="1" t="s">
        <v>0</v>
      </c>
      <c r="P4128" s="1" t="s">
        <v>0</v>
      </c>
      <c r="Q4128" s="1">
        <f>Q4127+K4128-L4128</f>
        <v>-34392.413668440167</v>
      </c>
      <c r="R4128">
        <f>Q4128*$V$5/1000</f>
        <v>-687.5043492321189</v>
      </c>
    </row>
    <row r="4129" spans="1:18" x14ac:dyDescent="0.25">
      <c r="A4129" s="4">
        <v>42907.958333323324</v>
      </c>
      <c r="B4129">
        <v>42.5</v>
      </c>
      <c r="C4129">
        <v>2.15137</v>
      </c>
      <c r="D4129" s="3">
        <v>-7.0017200000000003E-3</v>
      </c>
      <c r="E4129" s="1">
        <f>C4129*$V$2</f>
        <v>0.86054800000000009</v>
      </c>
      <c r="F4129" s="1">
        <f>D4129*$V$3</f>
        <v>-2.8006880000000001E-2</v>
      </c>
      <c r="G4129" s="1">
        <f>(E4129+F4129)</f>
        <v>0.83254112000000013</v>
      </c>
      <c r="H4129" s="1">
        <f>B4129*(1/3)</f>
        <v>14.166666666666666</v>
      </c>
      <c r="I4129" s="1">
        <f>IF((H4129-G4129)&gt;0, (H4129-G4129), (0))</f>
        <v>13.334125546666666</v>
      </c>
      <c r="J4129" s="1">
        <f>IF(I4129=0, G4129-H4129,0)</f>
        <v>0</v>
      </c>
      <c r="K4129" s="1">
        <f>I4129*1000/$V$5</f>
        <v>667.03979723194936</v>
      </c>
      <c r="L4129" s="1">
        <f>J4129*1000/$V$4</f>
        <v>0</v>
      </c>
      <c r="M4129" s="1">
        <f>L4129/$Y$4</f>
        <v>0</v>
      </c>
      <c r="N4129" s="1">
        <f>M4129*$Y$5</f>
        <v>0</v>
      </c>
      <c r="O4129" s="1">
        <f>SUM(N4106:N4129)</f>
        <v>4348.0765619509457</v>
      </c>
      <c r="P4129" s="1">
        <f>SUM(L4106:L4129)</f>
        <v>7391.7301553166071</v>
      </c>
      <c r="Q4129" s="1">
        <f>Q4128+K4129-L4129</f>
        <v>-33725.373871208219</v>
      </c>
      <c r="R4129">
        <f>Q4129*$V$5/1000</f>
        <v>-674.17022368545224</v>
      </c>
    </row>
    <row r="4130" spans="1:18" x14ac:dyDescent="0.25">
      <c r="A4130" s="4">
        <v>42907.999999989988</v>
      </c>
      <c r="B4130">
        <v>44.4</v>
      </c>
      <c r="C4130">
        <v>1.93885</v>
      </c>
      <c r="D4130" s="3">
        <v>-7.0017200000000003E-3</v>
      </c>
      <c r="E4130" s="1">
        <f>C4130*$V$2</f>
        <v>0.77554000000000001</v>
      </c>
      <c r="F4130" s="1">
        <f>D4130*$V$3</f>
        <v>-2.8006880000000001E-2</v>
      </c>
      <c r="G4130" s="1">
        <f>(E4130+F4130)</f>
        <v>0.74753312000000005</v>
      </c>
      <c r="H4130" s="1">
        <f>B4130*(1/3)</f>
        <v>14.799999999999999</v>
      </c>
      <c r="I4130" s="1">
        <f>IF((H4130-G4130)&gt;0, (H4130-G4130), (0))</f>
        <v>14.052466879999999</v>
      </c>
      <c r="J4130" s="1">
        <f>IF(I4130=0, G4130-H4130,0)</f>
        <v>0</v>
      </c>
      <c r="K4130" s="1">
        <f>I4130*1000/$V$5</f>
        <v>702.97483141570785</v>
      </c>
      <c r="L4130" s="1">
        <f>J4130*1000/$V$4</f>
        <v>0</v>
      </c>
      <c r="M4130" s="1">
        <f>L4130/$Y$4</f>
        <v>0</v>
      </c>
      <c r="N4130" s="1">
        <f>M4130*$Y$5</f>
        <v>0</v>
      </c>
      <c r="O4130" s="1" t="s">
        <v>0</v>
      </c>
      <c r="P4130" s="1" t="s">
        <v>0</v>
      </c>
      <c r="Q4130" s="1">
        <f>Q4129+K4130-L4130</f>
        <v>-33022.399039792508</v>
      </c>
      <c r="R4130">
        <f>Q4130*$V$5/1000</f>
        <v>-660.11775680545213</v>
      </c>
    </row>
    <row r="4131" spans="1:18" x14ac:dyDescent="0.25">
      <c r="A4131" s="4">
        <v>42908.041666656653</v>
      </c>
      <c r="B4131">
        <v>37.700000000000003</v>
      </c>
      <c r="C4131">
        <v>2.7009699999999999</v>
      </c>
      <c r="D4131" s="3">
        <v>-7.0017200000000003E-3</v>
      </c>
      <c r="E4131" s="1">
        <f>C4131*$V$2</f>
        <v>1.0803879999999999</v>
      </c>
      <c r="F4131" s="1">
        <f>D4131*$V$3</f>
        <v>-2.8006880000000001E-2</v>
      </c>
      <c r="G4131" s="1">
        <f>(E4131+F4131)</f>
        <v>1.0523811199999999</v>
      </c>
      <c r="H4131" s="1">
        <f>B4131*(1/3)</f>
        <v>12.566666666666666</v>
      </c>
      <c r="I4131" s="1">
        <f>IF((H4131-G4131)&gt;0, (H4131-G4131), (0))</f>
        <v>11.514285546666667</v>
      </c>
      <c r="J4131" s="1">
        <f>IF(I4131=0, G4131-H4131,0)</f>
        <v>0</v>
      </c>
      <c r="K4131" s="1">
        <f>I4131*1000/$V$5</f>
        <v>576.00227847256963</v>
      </c>
      <c r="L4131" s="1">
        <f>J4131*1000/$V$4</f>
        <v>0</v>
      </c>
      <c r="M4131" s="1">
        <f>L4131/$Y$4</f>
        <v>0</v>
      </c>
      <c r="N4131" s="1">
        <f>M4131*$Y$5</f>
        <v>0</v>
      </c>
      <c r="O4131" s="1" t="s">
        <v>0</v>
      </c>
      <c r="P4131" s="1" t="s">
        <v>0</v>
      </c>
      <c r="Q4131" s="1">
        <f>Q4130+K4131-L4131</f>
        <v>-32446.396761319938</v>
      </c>
      <c r="R4131">
        <f>Q4131*$V$5/1000</f>
        <v>-648.60347125878559</v>
      </c>
    </row>
    <row r="4132" spans="1:18" x14ac:dyDescent="0.25">
      <c r="A4132" s="4">
        <v>42908.083333323317</v>
      </c>
      <c r="B4132">
        <v>34.799999999999997</v>
      </c>
      <c r="C4132">
        <v>4.1341700000000001</v>
      </c>
      <c r="D4132" s="3">
        <v>-7.0017200000000003E-3</v>
      </c>
      <c r="E4132" s="1">
        <f>C4132*$V$2</f>
        <v>1.6536680000000001</v>
      </c>
      <c r="F4132" s="1">
        <f>D4132*$V$3</f>
        <v>-2.8006880000000001E-2</v>
      </c>
      <c r="G4132" s="1">
        <f>(E4132+F4132)</f>
        <v>1.6256611200000002</v>
      </c>
      <c r="H4132" s="1">
        <f>B4132*(1/3)</f>
        <v>11.599999999999998</v>
      </c>
      <c r="I4132" s="1">
        <f>IF((H4132-G4132)&gt;0, (H4132-G4132), (0))</f>
        <v>9.9743388799999977</v>
      </c>
      <c r="J4132" s="1">
        <f>IF(I4132=0, G4132-H4132,0)</f>
        <v>0</v>
      </c>
      <c r="K4132" s="1">
        <f>I4132*1000/$V$5</f>
        <v>498.96642721360672</v>
      </c>
      <c r="L4132" s="1">
        <f>J4132*1000/$V$4</f>
        <v>0</v>
      </c>
      <c r="M4132" s="1">
        <f>L4132/$Y$4</f>
        <v>0</v>
      </c>
      <c r="N4132" s="1">
        <f>M4132*$Y$5</f>
        <v>0</v>
      </c>
      <c r="O4132" s="1" t="s">
        <v>0</v>
      </c>
      <c r="P4132" s="1" t="s">
        <v>0</v>
      </c>
      <c r="Q4132" s="1">
        <f>Q4131+K4132-L4132</f>
        <v>-31947.430334106331</v>
      </c>
      <c r="R4132">
        <f>Q4132*$V$5/1000</f>
        <v>-638.62913237878547</v>
      </c>
    </row>
    <row r="4133" spans="1:18" x14ac:dyDescent="0.25">
      <c r="A4133" s="4">
        <v>42908.124999989981</v>
      </c>
      <c r="B4133">
        <v>34.299999999999997</v>
      </c>
      <c r="C4133">
        <v>4.2548000000000004</v>
      </c>
      <c r="D4133" s="3">
        <v>-7.0017200000000003E-3</v>
      </c>
      <c r="E4133" s="1">
        <f>C4133*$V$2</f>
        <v>1.7019200000000003</v>
      </c>
      <c r="F4133" s="1">
        <f>D4133*$V$3</f>
        <v>-2.8006880000000001E-2</v>
      </c>
      <c r="G4133" s="1">
        <f>(E4133+F4133)</f>
        <v>1.6739131200000004</v>
      </c>
      <c r="H4133" s="1">
        <f>B4133*(1/3)</f>
        <v>11.433333333333332</v>
      </c>
      <c r="I4133" s="1">
        <f>IF((H4133-G4133)&gt;0, (H4133-G4133), (0))</f>
        <v>9.7594202133333319</v>
      </c>
      <c r="J4133" s="1">
        <f>IF(I4133=0, G4133-H4133,0)</f>
        <v>0</v>
      </c>
      <c r="K4133" s="1">
        <f>I4133*1000/$V$5</f>
        <v>488.21511822577946</v>
      </c>
      <c r="L4133" s="1">
        <f>J4133*1000/$V$4</f>
        <v>0</v>
      </c>
      <c r="M4133" s="1">
        <f>L4133/$Y$4</f>
        <v>0</v>
      </c>
      <c r="N4133" s="1">
        <f>M4133*$Y$5</f>
        <v>0</v>
      </c>
      <c r="O4133" s="1" t="s">
        <v>0</v>
      </c>
      <c r="P4133" s="1" t="s">
        <v>0</v>
      </c>
      <c r="Q4133" s="1">
        <f>Q4132+K4133-L4133</f>
        <v>-31459.215215880551</v>
      </c>
      <c r="R4133">
        <f>Q4133*$V$5/1000</f>
        <v>-628.86971216545214</v>
      </c>
    </row>
    <row r="4134" spans="1:18" x14ac:dyDescent="0.25">
      <c r="A4134" s="4">
        <v>42908.166666656645</v>
      </c>
      <c r="B4134">
        <v>34.5</v>
      </c>
      <c r="C4134">
        <v>4.4311699999999998</v>
      </c>
      <c r="D4134" s="3">
        <v>-7.0017200000000003E-3</v>
      </c>
      <c r="E4134" s="1">
        <f>C4134*$V$2</f>
        <v>1.7724679999999999</v>
      </c>
      <c r="F4134" s="1">
        <f>D4134*$V$3</f>
        <v>-2.8006880000000001E-2</v>
      </c>
      <c r="G4134" s="1">
        <f>(E4134+F4134)</f>
        <v>1.74446112</v>
      </c>
      <c r="H4134" s="1">
        <f>B4134*(1/3)</f>
        <v>11.5</v>
      </c>
      <c r="I4134" s="1">
        <f>IF((H4134-G4134)&gt;0, (H4134-G4134), (0))</f>
        <v>9.7555388799999996</v>
      </c>
      <c r="J4134" s="1">
        <f>IF(I4134=0, G4134-H4134,0)</f>
        <v>0</v>
      </c>
      <c r="K4134" s="1">
        <f>I4134*1000/$V$5</f>
        <v>488.02095447723866</v>
      </c>
      <c r="L4134" s="1">
        <f>J4134*1000/$V$4</f>
        <v>0</v>
      </c>
      <c r="M4134" s="1">
        <f>L4134/$Y$4</f>
        <v>0</v>
      </c>
      <c r="N4134" s="1">
        <f>M4134*$Y$5</f>
        <v>0</v>
      </c>
      <c r="O4134" s="1" t="s">
        <v>0</v>
      </c>
      <c r="P4134" s="1" t="s">
        <v>0</v>
      </c>
      <c r="Q4134" s="1">
        <f>Q4133+K4134-L4134</f>
        <v>-30971.194261403314</v>
      </c>
      <c r="R4134">
        <f>Q4134*$V$5/1000</f>
        <v>-619.11417328545224</v>
      </c>
    </row>
    <row r="4135" spans="1:18" x14ac:dyDescent="0.25">
      <c r="A4135" s="4">
        <v>42908.208333323309</v>
      </c>
      <c r="B4135">
        <v>34.700000000000003</v>
      </c>
      <c r="C4135">
        <v>4.8222700000000005</v>
      </c>
      <c r="D4135" s="3">
        <v>-7.0017200000000003E-3</v>
      </c>
      <c r="E4135" s="1">
        <f>C4135*$V$2</f>
        <v>1.9289080000000003</v>
      </c>
      <c r="F4135" s="1">
        <f>D4135*$V$3</f>
        <v>-2.8006880000000001E-2</v>
      </c>
      <c r="G4135" s="1">
        <f>(E4135+F4135)</f>
        <v>1.9009011200000003</v>
      </c>
      <c r="H4135" s="1">
        <f>B4135*(1/3)</f>
        <v>11.566666666666666</v>
      </c>
      <c r="I4135" s="1">
        <f>IF((H4135-G4135)&gt;0, (H4135-G4135), (0))</f>
        <v>9.6657655466666661</v>
      </c>
      <c r="J4135" s="1">
        <f>IF(I4135=0, G4135-H4135,0)</f>
        <v>0</v>
      </c>
      <c r="K4135" s="1">
        <f>I4135*1000/$V$5</f>
        <v>483.53004235451056</v>
      </c>
      <c r="L4135" s="1">
        <f>J4135*1000/$V$4</f>
        <v>0</v>
      </c>
      <c r="M4135" s="1">
        <f>L4135/$Y$4</f>
        <v>0</v>
      </c>
      <c r="N4135" s="1">
        <f>M4135*$Y$5</f>
        <v>0</v>
      </c>
      <c r="O4135" s="1" t="s">
        <v>0</v>
      </c>
      <c r="P4135" s="1" t="s">
        <v>0</v>
      </c>
      <c r="Q4135" s="1">
        <f>Q4134+K4135-L4135</f>
        <v>-30487.664219048802</v>
      </c>
      <c r="R4135">
        <f>Q4135*$V$5/1000</f>
        <v>-609.44840773878548</v>
      </c>
    </row>
    <row r="4136" spans="1:18" x14ac:dyDescent="0.25">
      <c r="A4136" s="4">
        <v>42908.249999989974</v>
      </c>
      <c r="B4136">
        <v>36.6</v>
      </c>
      <c r="C4136">
        <v>4.0287899999999999</v>
      </c>
      <c r="D4136" s="3">
        <v>-7.0017200000000003E-3</v>
      </c>
      <c r="E4136" s="1">
        <f>C4136*$V$2</f>
        <v>1.6115159999999999</v>
      </c>
      <c r="F4136" s="1">
        <f>D4136*$V$3</f>
        <v>-2.8006880000000001E-2</v>
      </c>
      <c r="G4136" s="1">
        <f>(E4136+F4136)</f>
        <v>1.58350912</v>
      </c>
      <c r="H4136" s="1">
        <f>B4136*(1/3)</f>
        <v>12.2</v>
      </c>
      <c r="I4136" s="1">
        <f>IF((H4136-G4136)&gt;0, (H4136-G4136), (0))</f>
        <v>10.616490879999999</v>
      </c>
      <c r="J4136" s="1">
        <f>IF(I4136=0, G4136-H4136,0)</f>
        <v>0</v>
      </c>
      <c r="K4136" s="1">
        <f>I4136*1000/$V$5</f>
        <v>531.0900890445223</v>
      </c>
      <c r="L4136" s="1">
        <f>J4136*1000/$V$4</f>
        <v>0</v>
      </c>
      <c r="M4136" s="1">
        <f>L4136/$Y$4</f>
        <v>0</v>
      </c>
      <c r="N4136" s="1">
        <f>M4136*$Y$5</f>
        <v>0</v>
      </c>
      <c r="O4136" s="1" t="s">
        <v>0</v>
      </c>
      <c r="P4136" s="1" t="s">
        <v>0</v>
      </c>
      <c r="Q4136" s="1">
        <f>Q4135+K4136-L4136</f>
        <v>-29956.574130004279</v>
      </c>
      <c r="R4136">
        <f>Q4136*$V$5/1000</f>
        <v>-598.83191685878546</v>
      </c>
    </row>
    <row r="4137" spans="1:18" x14ac:dyDescent="0.25">
      <c r="A4137" s="4">
        <v>42908.291666656638</v>
      </c>
      <c r="B4137">
        <v>35.200000000000003</v>
      </c>
      <c r="C4137">
        <v>4.9436099999999996</v>
      </c>
      <c r="D4137" s="3">
        <v>0.34996979999999994</v>
      </c>
      <c r="E4137" s="1">
        <f>C4137*$V$2</f>
        <v>1.977444</v>
      </c>
      <c r="F4137" s="1">
        <f>D4137*$V$3</f>
        <v>1.3998791999999998</v>
      </c>
      <c r="G4137" s="1">
        <f>(E4137+F4137)</f>
        <v>3.3773231999999997</v>
      </c>
      <c r="H4137" s="1">
        <f>B4137*(1/3)</f>
        <v>11.733333333333334</v>
      </c>
      <c r="I4137" s="1">
        <f>IF((H4137-G4137)&gt;0, (H4137-G4137), (0))</f>
        <v>8.356010133333335</v>
      </c>
      <c r="J4137" s="1">
        <f>IF(I4137=0, G4137-H4137,0)</f>
        <v>0</v>
      </c>
      <c r="K4137" s="1">
        <f>I4137*1000/$V$5</f>
        <v>418.00951142237795</v>
      </c>
      <c r="L4137" s="1">
        <f>J4137*1000/$V$4</f>
        <v>0</v>
      </c>
      <c r="M4137" s="1">
        <f>L4137/$Y$4</f>
        <v>0</v>
      </c>
      <c r="N4137" s="1">
        <f>M4137*$Y$5</f>
        <v>0</v>
      </c>
      <c r="O4137" s="1" t="s">
        <v>0</v>
      </c>
      <c r="P4137" s="1" t="s">
        <v>0</v>
      </c>
      <c r="Q4137" s="1">
        <f>Q4136+K4137-L4137</f>
        <v>-29538.564618581902</v>
      </c>
      <c r="R4137">
        <f>Q4137*$V$5/1000</f>
        <v>-590.47590672545221</v>
      </c>
    </row>
    <row r="4138" spans="1:18" x14ac:dyDescent="0.25">
      <c r="A4138" s="4">
        <v>42908.333333323302</v>
      </c>
      <c r="B4138">
        <v>40.5</v>
      </c>
      <c r="C4138">
        <v>6.0720499999999999</v>
      </c>
      <c r="D4138" s="3">
        <v>2.787442</v>
      </c>
      <c r="E4138" s="1">
        <f>C4138*$V$2</f>
        <v>2.42882</v>
      </c>
      <c r="F4138" s="1">
        <f>D4138*$V$3</f>
        <v>11.149768</v>
      </c>
      <c r="G4138" s="1">
        <f>(E4138+F4138)</f>
        <v>13.578588</v>
      </c>
      <c r="H4138" s="1">
        <f>B4138*(1/3)</f>
        <v>13.5</v>
      </c>
      <c r="I4138" s="1">
        <f>IF((H4138-G4138)&gt;0, (H4138-G4138), (0))</f>
        <v>0</v>
      </c>
      <c r="J4138" s="1">
        <f>IF(I4138=0, G4138-H4138,0)</f>
        <v>7.858799999999988E-2</v>
      </c>
      <c r="K4138" s="1">
        <f>I4138*1000/$V$5</f>
        <v>0</v>
      </c>
      <c r="L4138" s="1">
        <f>J4138*1000/$V$4</f>
        <v>1.4083870967741914</v>
      </c>
      <c r="M4138" s="1">
        <f>L4138/$Y$4</f>
        <v>0.59175928435890401</v>
      </c>
      <c r="N4138" s="1">
        <f>M4138*$Y$5</f>
        <v>0.8284629981024656</v>
      </c>
      <c r="O4138" s="1" t="s">
        <v>0</v>
      </c>
      <c r="P4138" s="1" t="s">
        <v>0</v>
      </c>
      <c r="Q4138" s="1">
        <f>Q4137+K4138-L4138</f>
        <v>-29539.973005678676</v>
      </c>
      <c r="R4138">
        <f>Q4138*$V$5/1000</f>
        <v>-590.50406038351673</v>
      </c>
    </row>
    <row r="4139" spans="1:18" x14ac:dyDescent="0.25">
      <c r="A4139" s="4">
        <v>42908.374999989966</v>
      </c>
      <c r="B4139">
        <v>39.5</v>
      </c>
      <c r="C4139">
        <v>5.19909</v>
      </c>
      <c r="D4139" s="3">
        <v>6.59938</v>
      </c>
      <c r="E4139" s="1">
        <f>C4139*$V$2</f>
        <v>2.0796360000000003</v>
      </c>
      <c r="F4139" s="1">
        <f>D4139*$V$3</f>
        <v>26.39752</v>
      </c>
      <c r="G4139" s="1">
        <f>(E4139+F4139)</f>
        <v>28.477156000000001</v>
      </c>
      <c r="H4139" s="1">
        <f>B4139*(1/3)</f>
        <v>13.166666666666666</v>
      </c>
      <c r="I4139" s="1">
        <f>IF((H4139-G4139)&gt;0, (H4139-G4139), (0))</f>
        <v>0</v>
      </c>
      <c r="J4139" s="1">
        <f>IF(I4139=0, G4139-H4139,0)</f>
        <v>15.310489333333335</v>
      </c>
      <c r="K4139" s="1">
        <f>I4139*1000/$V$5</f>
        <v>0</v>
      </c>
      <c r="L4139" s="1">
        <f>J4139*1000/$V$4</f>
        <v>274.38152927120672</v>
      </c>
      <c r="M4139" s="1">
        <f>L4139/$Y$4</f>
        <v>115.28635683664149</v>
      </c>
      <c r="N4139" s="1">
        <f>M4139*$Y$5</f>
        <v>161.40089957129808</v>
      </c>
      <c r="O4139" s="1" t="s">
        <v>0</v>
      </c>
      <c r="P4139" s="1" t="s">
        <v>0</v>
      </c>
      <c r="Q4139" s="1">
        <f>Q4138+K4139-L4139</f>
        <v>-29814.354534949882</v>
      </c>
      <c r="R4139">
        <f>Q4139*$V$5/1000</f>
        <v>-595.98894715364816</v>
      </c>
    </row>
    <row r="4140" spans="1:18" x14ac:dyDescent="0.25">
      <c r="A4140" s="4">
        <v>42908.416666656631</v>
      </c>
      <c r="B4140">
        <v>42.8</v>
      </c>
      <c r="C4140">
        <v>3.6221700000000001</v>
      </c>
      <c r="D4140" s="3">
        <v>13.5937</v>
      </c>
      <c r="E4140" s="1">
        <f>C4140*$V$2</f>
        <v>1.448868</v>
      </c>
      <c r="F4140" s="1">
        <f>D4140*$V$3</f>
        <v>54.3748</v>
      </c>
      <c r="G4140" s="1">
        <f>(E4140+F4140)</f>
        <v>55.823667999999998</v>
      </c>
      <c r="H4140" s="1">
        <f>B4140*(1/3)</f>
        <v>14.266666666666666</v>
      </c>
      <c r="I4140" s="1">
        <f>IF((H4140-G4140)&gt;0, (H4140-G4140), (0))</f>
        <v>0</v>
      </c>
      <c r="J4140" s="1">
        <f>IF(I4140=0, G4140-H4140,0)</f>
        <v>41.557001333333332</v>
      </c>
      <c r="K4140" s="1">
        <f>I4140*1000/$V$5</f>
        <v>0</v>
      </c>
      <c r="L4140" s="1">
        <f>J4140*1000/$V$4</f>
        <v>744.74912783751495</v>
      </c>
      <c r="M4140" s="1">
        <f>L4140/$Y$4</f>
        <v>312.91980161240127</v>
      </c>
      <c r="N4140" s="1">
        <f>M4140*$Y$5</f>
        <v>438.08772225736175</v>
      </c>
      <c r="O4140" s="1" t="s">
        <v>0</v>
      </c>
      <c r="P4140" s="1" t="s">
        <v>0</v>
      </c>
      <c r="Q4140" s="1">
        <f>Q4139+K4140-L4140</f>
        <v>-30559.103662787398</v>
      </c>
      <c r="R4140">
        <f>Q4140*$V$5/1000</f>
        <v>-610.87648221912002</v>
      </c>
    </row>
    <row r="4141" spans="1:18" x14ac:dyDescent="0.25">
      <c r="A4141" s="4">
        <v>42908.458333323295</v>
      </c>
      <c r="B4141">
        <v>46.6</v>
      </c>
      <c r="C4141">
        <v>4.2394699999999998</v>
      </c>
      <c r="D4141" s="3">
        <v>14.11176</v>
      </c>
      <c r="E4141" s="1">
        <f>C4141*$V$2</f>
        <v>1.6957880000000001</v>
      </c>
      <c r="F4141" s="1">
        <f>D4141*$V$3</f>
        <v>56.447040000000001</v>
      </c>
      <c r="G4141" s="1">
        <f>(E4141+F4141)</f>
        <v>58.142828000000002</v>
      </c>
      <c r="H4141" s="1">
        <f>B4141*(1/3)</f>
        <v>15.533333333333333</v>
      </c>
      <c r="I4141" s="1">
        <f>IF((H4141-G4141)&gt;0, (H4141-G4141), (0))</f>
        <v>0</v>
      </c>
      <c r="J4141" s="1">
        <f>IF(I4141=0, G4141-H4141,0)</f>
        <v>42.60949466666667</v>
      </c>
      <c r="K4141" s="1">
        <f>I4141*1000/$V$5</f>
        <v>0</v>
      </c>
      <c r="L4141" s="1">
        <f>J4141*1000/$V$4</f>
        <v>763.61101553166088</v>
      </c>
      <c r="M4141" s="1">
        <f>L4141/$Y$4</f>
        <v>320.8449645091012</v>
      </c>
      <c r="N4141" s="1">
        <f>M4141*$Y$5</f>
        <v>449.18295031274164</v>
      </c>
      <c r="O4141" s="1" t="s">
        <v>0</v>
      </c>
      <c r="P4141" s="1" t="s">
        <v>0</v>
      </c>
      <c r="Q4141" s="1">
        <f>Q4140+K4141-L4141</f>
        <v>-31322.714678319058</v>
      </c>
      <c r="R4141">
        <f>Q4141*$V$5/1000</f>
        <v>-626.14106641959791</v>
      </c>
    </row>
    <row r="4142" spans="1:18" x14ac:dyDescent="0.25">
      <c r="A4142" s="4">
        <v>42908.499999989959</v>
      </c>
      <c r="B4142">
        <v>44.9</v>
      </c>
      <c r="C4142">
        <v>5.0800700000000001</v>
      </c>
      <c r="D4142" s="3">
        <v>14.159270000000001</v>
      </c>
      <c r="E4142" s="1">
        <f>C4142*$V$2</f>
        <v>2.0320279999999999</v>
      </c>
      <c r="F4142" s="1">
        <f>D4142*$V$3</f>
        <v>56.637080000000005</v>
      </c>
      <c r="G4142" s="1">
        <f>(E4142+F4142)</f>
        <v>58.669108000000001</v>
      </c>
      <c r="H4142" s="1">
        <f>B4142*(1/3)</f>
        <v>14.966666666666665</v>
      </c>
      <c r="I4142" s="1">
        <f>IF((H4142-G4142)&gt;0, (H4142-G4142), (0))</f>
        <v>0</v>
      </c>
      <c r="J4142" s="1">
        <f>IF(I4142=0, G4142-H4142,0)</f>
        <v>43.70244133333334</v>
      </c>
      <c r="K4142" s="1">
        <f>I4142*1000/$V$5</f>
        <v>0</v>
      </c>
      <c r="L4142" s="1">
        <f>J4142*1000/$V$4</f>
        <v>783.19787335722845</v>
      </c>
      <c r="M4142" s="1">
        <f>L4142/$Y$4</f>
        <v>329.07473670471785</v>
      </c>
      <c r="N4142" s="1">
        <f>M4142*$Y$5</f>
        <v>460.70463138660494</v>
      </c>
      <c r="O4142" s="1" t="s">
        <v>0</v>
      </c>
      <c r="P4142" s="1" t="s">
        <v>0</v>
      </c>
      <c r="Q4142" s="1">
        <f>Q4141+K4142-L4142</f>
        <v>-32105.912551676287</v>
      </c>
      <c r="R4142">
        <f>Q4142*$V$5/1000</f>
        <v>-641.79719190800893</v>
      </c>
    </row>
    <row r="4143" spans="1:18" x14ac:dyDescent="0.25">
      <c r="A4143" s="4">
        <v>42908.541666656623</v>
      </c>
      <c r="B4143">
        <v>46.7</v>
      </c>
      <c r="C4143">
        <v>4.8933999999999997</v>
      </c>
      <c r="D4143" s="3">
        <v>10.551892</v>
      </c>
      <c r="E4143" s="1">
        <f>C4143*$V$2</f>
        <v>1.95736</v>
      </c>
      <c r="F4143" s="1">
        <f>D4143*$V$3</f>
        <v>42.207568000000002</v>
      </c>
      <c r="G4143" s="1">
        <f>(E4143+F4143)</f>
        <v>44.164928000000003</v>
      </c>
      <c r="H4143" s="1">
        <f>B4143*(1/3)</f>
        <v>15.566666666666666</v>
      </c>
      <c r="I4143" s="1">
        <f>IF((H4143-G4143)&gt;0, (H4143-G4143), (0))</f>
        <v>0</v>
      </c>
      <c r="J4143" s="1">
        <f>IF(I4143=0, G4143-H4143,0)</f>
        <v>28.598261333333337</v>
      </c>
      <c r="K4143" s="1">
        <f>I4143*1000/$V$5</f>
        <v>0</v>
      </c>
      <c r="L4143" s="1">
        <f>J4143*1000/$V$4</f>
        <v>512.51364396654731</v>
      </c>
      <c r="M4143" s="1">
        <f>L4143/$Y$4</f>
        <v>215.34186721283501</v>
      </c>
      <c r="N4143" s="1">
        <f>M4143*$Y$5</f>
        <v>301.478614097969</v>
      </c>
      <c r="O4143" s="1" t="s">
        <v>0</v>
      </c>
      <c r="P4143" s="1" t="s">
        <v>0</v>
      </c>
      <c r="Q4143" s="1">
        <f>Q4142+K4143-L4143</f>
        <v>-32618.426195642835</v>
      </c>
      <c r="R4143">
        <f>Q4143*$V$5/1000</f>
        <v>-652.0423396509002</v>
      </c>
    </row>
    <row r="4144" spans="1:18" x14ac:dyDescent="0.25">
      <c r="A4144" s="4">
        <v>42908.583333323288</v>
      </c>
      <c r="B4144">
        <v>49</v>
      </c>
      <c r="C4144">
        <v>4.0602</v>
      </c>
      <c r="D4144" s="3">
        <v>10.438810000000002</v>
      </c>
      <c r="E4144" s="1">
        <f>C4144*$V$2</f>
        <v>1.6240800000000002</v>
      </c>
      <c r="F4144" s="1">
        <f>D4144*$V$3</f>
        <v>41.755240000000008</v>
      </c>
      <c r="G4144" s="1">
        <f>(E4144+F4144)</f>
        <v>43.379320000000007</v>
      </c>
      <c r="H4144" s="1">
        <f>B4144*(1/3)</f>
        <v>16.333333333333332</v>
      </c>
      <c r="I4144" s="1">
        <f>IF((H4144-G4144)&gt;0, (H4144-G4144), (0))</f>
        <v>0</v>
      </c>
      <c r="J4144" s="1">
        <f>IF(I4144=0, G4144-H4144,0)</f>
        <v>27.045986666666675</v>
      </c>
      <c r="K4144" s="1">
        <f>I4144*1000/$V$5</f>
        <v>0</v>
      </c>
      <c r="L4144" s="1">
        <f>J4144*1000/$V$4</f>
        <v>484.69510155316624</v>
      </c>
      <c r="M4144" s="1">
        <f>L4144/$Y$4</f>
        <v>203.65340401393541</v>
      </c>
      <c r="N4144" s="1">
        <f>M4144*$Y$5</f>
        <v>285.11476561950957</v>
      </c>
      <c r="O4144" s="1" t="s">
        <v>0</v>
      </c>
      <c r="P4144" s="1" t="s">
        <v>0</v>
      </c>
      <c r="Q4144" s="1">
        <f>Q4143+K4144-L4144</f>
        <v>-33103.121297195998</v>
      </c>
      <c r="R4144">
        <f>Q4144*$V$5/1000</f>
        <v>-661.73139473094795</v>
      </c>
    </row>
    <row r="4145" spans="1:18" x14ac:dyDescent="0.25">
      <c r="A4145" s="4">
        <v>42908.624999989952</v>
      </c>
      <c r="B4145">
        <v>50.8</v>
      </c>
      <c r="C4145">
        <v>4.7909300000000004</v>
      </c>
      <c r="D4145" s="3">
        <v>9.4158829999999991</v>
      </c>
      <c r="E4145" s="1">
        <f>C4145*$V$2</f>
        <v>1.9163720000000002</v>
      </c>
      <c r="F4145" s="1">
        <f>D4145*$V$3</f>
        <v>37.663531999999996</v>
      </c>
      <c r="G4145" s="1">
        <f>(E4145+F4145)</f>
        <v>39.579903999999999</v>
      </c>
      <c r="H4145" s="1">
        <f>B4145*(1/3)</f>
        <v>16.93333333333333</v>
      </c>
      <c r="I4145" s="1">
        <f>IF((H4145-G4145)&gt;0, (H4145-G4145), (0))</f>
        <v>0</v>
      </c>
      <c r="J4145" s="1">
        <f>IF(I4145=0, G4145-H4145,0)</f>
        <v>22.646570666666669</v>
      </c>
      <c r="K4145" s="1">
        <f>I4145*1000/$V$5</f>
        <v>0</v>
      </c>
      <c r="L4145" s="1">
        <f>J4145*1000/$V$4</f>
        <v>405.85252090800486</v>
      </c>
      <c r="M4145" s="1">
        <f>L4145/$Y$4</f>
        <v>170.52626928907767</v>
      </c>
      <c r="N4145" s="1">
        <f>M4145*$Y$5</f>
        <v>238.73677700470873</v>
      </c>
      <c r="O4145" s="1" t="s">
        <v>0</v>
      </c>
      <c r="P4145" s="1" t="s">
        <v>0</v>
      </c>
      <c r="Q4145" s="1">
        <f>Q4144+K4145-L4145</f>
        <v>-33508.973818104001</v>
      </c>
      <c r="R4145">
        <f>Q4145*$V$5/1000</f>
        <v>-669.84438662389903</v>
      </c>
    </row>
    <row r="4146" spans="1:18" x14ac:dyDescent="0.25">
      <c r="A4146" s="4">
        <v>42908.666666656616</v>
      </c>
      <c r="B4146">
        <v>48</v>
      </c>
      <c r="C4146">
        <v>3.9396300000000002</v>
      </c>
      <c r="D4146" s="3">
        <v>5.76905</v>
      </c>
      <c r="E4146" s="1">
        <f>C4146*$V$2</f>
        <v>1.5758520000000003</v>
      </c>
      <c r="F4146" s="1">
        <f>D4146*$V$3</f>
        <v>23.0762</v>
      </c>
      <c r="G4146" s="1">
        <f>(E4146+F4146)</f>
        <v>24.652052000000001</v>
      </c>
      <c r="H4146" s="1">
        <f>B4146*(1/3)</f>
        <v>16</v>
      </c>
      <c r="I4146" s="1">
        <f>IF((H4146-G4146)&gt;0, (H4146-G4146), (0))</f>
        <v>0</v>
      </c>
      <c r="J4146" s="1">
        <f>IF(I4146=0, G4146-H4146,0)</f>
        <v>8.6520520000000012</v>
      </c>
      <c r="K4146" s="1">
        <f>I4146*1000/$V$5</f>
        <v>0</v>
      </c>
      <c r="L4146" s="1">
        <f>J4146*1000/$V$4</f>
        <v>155.05469534050184</v>
      </c>
      <c r="M4146" s="1">
        <f>L4146/$Y$4</f>
        <v>65.149031655673042</v>
      </c>
      <c r="N4146" s="1">
        <f>M4146*$Y$5</f>
        <v>91.208644317942259</v>
      </c>
      <c r="O4146" s="1" t="s">
        <v>0</v>
      </c>
      <c r="P4146" s="1" t="s">
        <v>0</v>
      </c>
      <c r="Q4146" s="1">
        <f>Q4145+K4146-L4146</f>
        <v>-33664.0285134445</v>
      </c>
      <c r="R4146">
        <f>Q4146*$V$5/1000</f>
        <v>-672.94392998375542</v>
      </c>
    </row>
    <row r="4147" spans="1:18" x14ac:dyDescent="0.25">
      <c r="A4147" s="4">
        <v>42908.70833332328</v>
      </c>
      <c r="B4147">
        <v>45.3</v>
      </c>
      <c r="C4147">
        <v>3.12744</v>
      </c>
      <c r="D4147" s="3">
        <v>5.8711900000000004</v>
      </c>
      <c r="E4147" s="1">
        <f>C4147*$V$2</f>
        <v>1.2509760000000001</v>
      </c>
      <c r="F4147" s="1">
        <f>D4147*$V$3</f>
        <v>23.484760000000001</v>
      </c>
      <c r="G4147" s="1">
        <f>(E4147+F4147)</f>
        <v>24.735736000000003</v>
      </c>
      <c r="H4147" s="1">
        <f>B4147*(1/3)</f>
        <v>15.099999999999998</v>
      </c>
      <c r="I4147" s="1">
        <f>IF((H4147-G4147)&gt;0, (H4147-G4147), (0))</f>
        <v>0</v>
      </c>
      <c r="J4147" s="1">
        <f>IF(I4147=0, G4147-H4147,0)</f>
        <v>9.635736000000005</v>
      </c>
      <c r="K4147" s="1">
        <f>I4147*1000/$V$5</f>
        <v>0</v>
      </c>
      <c r="L4147" s="1">
        <f>J4147*1000/$V$4</f>
        <v>172.68344086021514</v>
      </c>
      <c r="M4147" s="1">
        <f>L4147/$Y$4</f>
        <v>72.556067588325689</v>
      </c>
      <c r="N4147" s="1">
        <f>M4147*$Y$5</f>
        <v>101.57849462365596</v>
      </c>
      <c r="O4147" s="1" t="s">
        <v>0</v>
      </c>
      <c r="P4147" s="1" t="s">
        <v>0</v>
      </c>
      <c r="Q4147" s="1">
        <f>Q4146+K4147-L4147</f>
        <v>-33836.711954304716</v>
      </c>
      <c r="R4147">
        <f>Q4147*$V$5/1000</f>
        <v>-676.39587196655123</v>
      </c>
    </row>
    <row r="4148" spans="1:18" x14ac:dyDescent="0.25">
      <c r="A4148" s="4">
        <v>42908.749999989945</v>
      </c>
      <c r="B4148">
        <v>46.4</v>
      </c>
      <c r="C4148">
        <v>3.3662899999999998</v>
      </c>
      <c r="D4148" s="3">
        <v>1.9412960000000001</v>
      </c>
      <c r="E4148" s="1">
        <f>C4148*$V$2</f>
        <v>1.346516</v>
      </c>
      <c r="F4148" s="1">
        <f>D4148*$V$3</f>
        <v>7.7651840000000005</v>
      </c>
      <c r="G4148" s="1">
        <f>(E4148+F4148)</f>
        <v>9.1117000000000008</v>
      </c>
      <c r="H4148" s="1">
        <f>B4148*(1/3)</f>
        <v>15.466666666666665</v>
      </c>
      <c r="I4148" s="1">
        <f>IF((H4148-G4148)&gt;0, (H4148-G4148), (0))</f>
        <v>6.3549666666666642</v>
      </c>
      <c r="J4148" s="1">
        <f>IF(I4148=0, G4148-H4148,0)</f>
        <v>0</v>
      </c>
      <c r="K4148" s="1">
        <f>I4148*1000/$V$5</f>
        <v>317.90728697682164</v>
      </c>
      <c r="L4148" s="1">
        <f>J4148*1000/$V$4</f>
        <v>0</v>
      </c>
      <c r="M4148" s="1">
        <f>L4148/$Y$4</f>
        <v>0</v>
      </c>
      <c r="N4148" s="1">
        <f>M4148*$Y$5</f>
        <v>0</v>
      </c>
      <c r="O4148" s="1" t="s">
        <v>0</v>
      </c>
      <c r="P4148" s="1" t="s">
        <v>0</v>
      </c>
      <c r="Q4148" s="1">
        <f>Q4147+K4148-L4148</f>
        <v>-33518.804667327895</v>
      </c>
      <c r="R4148">
        <f>Q4148*$V$5/1000</f>
        <v>-670.04090529988457</v>
      </c>
    </row>
    <row r="4149" spans="1:18" x14ac:dyDescent="0.25">
      <c r="A4149" s="4">
        <v>42908.791666656609</v>
      </c>
      <c r="B4149">
        <v>46.7</v>
      </c>
      <c r="C4149">
        <v>2.1062500000000002</v>
      </c>
      <c r="D4149" s="3">
        <v>0.18824317000000002</v>
      </c>
      <c r="E4149" s="1">
        <f>C4149*$V$2</f>
        <v>0.84250000000000014</v>
      </c>
      <c r="F4149" s="1">
        <f>D4149*$V$3</f>
        <v>0.75297268000000006</v>
      </c>
      <c r="G4149" s="1">
        <f>(E4149+F4149)</f>
        <v>1.5954726800000003</v>
      </c>
      <c r="H4149" s="1">
        <f>B4149*(1/3)</f>
        <v>15.566666666666666</v>
      </c>
      <c r="I4149" s="1">
        <f>IF((H4149-G4149)&gt;0, (H4149-G4149), (0))</f>
        <v>13.971193986666666</v>
      </c>
      <c r="J4149" s="1">
        <f>IF(I4149=0, G4149-H4149,0)</f>
        <v>0</v>
      </c>
      <c r="K4149" s="1">
        <f>I4149*1000/$V$5</f>
        <v>698.90915391028841</v>
      </c>
      <c r="L4149" s="1">
        <f>J4149*1000/$V$4</f>
        <v>0</v>
      </c>
      <c r="M4149" s="1">
        <f>L4149/$Y$4</f>
        <v>0</v>
      </c>
      <c r="N4149" s="1">
        <f>M4149*$Y$5</f>
        <v>0</v>
      </c>
      <c r="O4149" s="1" t="s">
        <v>0</v>
      </c>
      <c r="P4149" s="1" t="s">
        <v>0</v>
      </c>
      <c r="Q4149" s="1">
        <f>Q4148+K4149-L4149</f>
        <v>-32819.895513417607</v>
      </c>
      <c r="R4149">
        <f>Q4149*$V$5/1000</f>
        <v>-656.06971131321791</v>
      </c>
    </row>
    <row r="4150" spans="1:18" x14ac:dyDescent="0.25">
      <c r="A4150" s="4">
        <v>42908.833333323273</v>
      </c>
      <c r="B4150">
        <v>46.8</v>
      </c>
      <c r="C4150">
        <v>0.91163099999999997</v>
      </c>
      <c r="D4150" s="3">
        <v>-7.0017200000000003E-3</v>
      </c>
      <c r="E4150" s="1">
        <f>C4150*$V$2</f>
        <v>0.36465239999999999</v>
      </c>
      <c r="F4150" s="1">
        <f>D4150*$V$3</f>
        <v>-2.8006880000000001E-2</v>
      </c>
      <c r="G4150" s="1">
        <f>(E4150+F4150)</f>
        <v>0.33664551999999998</v>
      </c>
      <c r="H4150" s="1">
        <f>B4150*(1/3)</f>
        <v>15.599999999999998</v>
      </c>
      <c r="I4150" s="1">
        <f>IF((H4150-G4150)&gt;0, (H4150-G4150), (0))</f>
        <v>15.263354479999999</v>
      </c>
      <c r="J4150" s="1">
        <f>IF(I4150=0, G4150-H4150,0)</f>
        <v>0</v>
      </c>
      <c r="K4150" s="1">
        <f>I4150*1000/$V$5</f>
        <v>763.54949874937461</v>
      </c>
      <c r="L4150" s="1">
        <f>J4150*1000/$V$4</f>
        <v>0</v>
      </c>
      <c r="M4150" s="1">
        <f>L4150/$Y$4</f>
        <v>0</v>
      </c>
      <c r="N4150" s="1">
        <f>M4150*$Y$5</f>
        <v>0</v>
      </c>
      <c r="O4150" s="1" t="s">
        <v>0</v>
      </c>
      <c r="P4150" s="1" t="s">
        <v>0</v>
      </c>
      <c r="Q4150" s="1">
        <f>Q4149+K4150-L4150</f>
        <v>-32056.346014668234</v>
      </c>
      <c r="R4150">
        <f>Q4150*$V$5/1000</f>
        <v>-640.80635683321793</v>
      </c>
    </row>
    <row r="4151" spans="1:18" x14ac:dyDescent="0.25">
      <c r="A4151" s="4">
        <v>42908.874999989937</v>
      </c>
      <c r="B4151">
        <v>47</v>
      </c>
      <c r="C4151">
        <v>1.62565</v>
      </c>
      <c r="D4151" s="3">
        <v>-7.0017200000000003E-3</v>
      </c>
      <c r="E4151" s="1">
        <f>C4151*$V$2</f>
        <v>0.65026000000000006</v>
      </c>
      <c r="F4151" s="1">
        <f>D4151*$V$3</f>
        <v>-2.8006880000000001E-2</v>
      </c>
      <c r="G4151" s="1">
        <f>(E4151+F4151)</f>
        <v>0.6222531200000001</v>
      </c>
      <c r="H4151" s="1">
        <f>B4151*(1/3)</f>
        <v>15.666666666666666</v>
      </c>
      <c r="I4151" s="1">
        <f>IF((H4151-G4151)&gt;0, (H4151-G4151), (0))</f>
        <v>15.044413546666666</v>
      </c>
      <c r="J4151" s="1">
        <f>IF(I4151=0, G4151-H4151,0)</f>
        <v>0</v>
      </c>
      <c r="K4151" s="1">
        <f>I4151*1000/$V$5</f>
        <v>752.59697582124397</v>
      </c>
      <c r="L4151" s="1">
        <f>J4151*1000/$V$4</f>
        <v>0</v>
      </c>
      <c r="M4151" s="1">
        <f>L4151/$Y$4</f>
        <v>0</v>
      </c>
      <c r="N4151" s="1">
        <f>M4151*$Y$5</f>
        <v>0</v>
      </c>
      <c r="O4151" s="1" t="s">
        <v>0</v>
      </c>
      <c r="P4151" s="1" t="s">
        <v>0</v>
      </c>
      <c r="Q4151" s="1">
        <f>Q4150+K4151-L4151</f>
        <v>-31303.749038846989</v>
      </c>
      <c r="R4151">
        <f>Q4151*$V$5/1000</f>
        <v>-625.76194328655129</v>
      </c>
    </row>
    <row r="4152" spans="1:18" x14ac:dyDescent="0.25">
      <c r="A4152" s="4">
        <v>42908.916666656602</v>
      </c>
      <c r="B4152">
        <v>46.5</v>
      </c>
      <c r="C4152">
        <v>1.2033099999999999</v>
      </c>
      <c r="D4152" s="3">
        <v>-7.0017200000000003E-3</v>
      </c>
      <c r="E4152" s="1">
        <f>C4152*$V$2</f>
        <v>0.48132399999999997</v>
      </c>
      <c r="F4152" s="1">
        <f>D4152*$V$3</f>
        <v>-2.8006880000000001E-2</v>
      </c>
      <c r="G4152" s="1">
        <f>(E4152+F4152)</f>
        <v>0.45331711999999996</v>
      </c>
      <c r="H4152" s="1">
        <f>B4152*(1/3)</f>
        <v>15.5</v>
      </c>
      <c r="I4152" s="1">
        <f>IF((H4152-G4152)&gt;0, (H4152-G4152), (0))</f>
        <v>15.046682880000001</v>
      </c>
      <c r="J4152" s="1">
        <f>IF(I4152=0, G4152-H4152,0)</f>
        <v>0</v>
      </c>
      <c r="K4152" s="1">
        <f>I4152*1000/$V$5</f>
        <v>752.71049924962483</v>
      </c>
      <c r="L4152" s="1">
        <f>J4152*1000/$V$4</f>
        <v>0</v>
      </c>
      <c r="M4152" s="1">
        <f>L4152/$Y$4</f>
        <v>0</v>
      </c>
      <c r="N4152" s="1">
        <f>M4152*$Y$5</f>
        <v>0</v>
      </c>
      <c r="O4152" s="1" t="s">
        <v>0</v>
      </c>
      <c r="P4152" s="1" t="s">
        <v>0</v>
      </c>
      <c r="Q4152" s="1">
        <f>Q4151+K4152-L4152</f>
        <v>-30551.038539597364</v>
      </c>
      <c r="R4152">
        <f>Q4152*$V$5/1000</f>
        <v>-610.71526040655135</v>
      </c>
    </row>
    <row r="4153" spans="1:18" x14ac:dyDescent="0.25">
      <c r="A4153" s="4">
        <v>42908.958333323266</v>
      </c>
      <c r="B4153">
        <v>42.8</v>
      </c>
      <c r="C4153">
        <v>2.57165</v>
      </c>
      <c r="D4153" s="3">
        <v>-7.0017200000000003E-3</v>
      </c>
      <c r="E4153" s="1">
        <f>C4153*$V$2</f>
        <v>1.0286600000000001</v>
      </c>
      <c r="F4153" s="1">
        <f>D4153*$V$3</f>
        <v>-2.8006880000000001E-2</v>
      </c>
      <c r="G4153" s="1">
        <f>(E4153+F4153)</f>
        <v>1.0006531200000002</v>
      </c>
      <c r="H4153" s="1">
        <f>B4153*(1/3)</f>
        <v>14.266666666666666</v>
      </c>
      <c r="I4153" s="1">
        <f>IF((H4153-G4153)&gt;0, (H4153-G4153), (0))</f>
        <v>13.266013546666665</v>
      </c>
      <c r="J4153" s="1">
        <f>IF(I4153=0, G4153-H4153,0)</f>
        <v>0</v>
      </c>
      <c r="K4153" s="1">
        <f>I4153*1000/$V$5</f>
        <v>663.63249358012342</v>
      </c>
      <c r="L4153" s="1">
        <f>J4153*1000/$V$4</f>
        <v>0</v>
      </c>
      <c r="M4153" s="1">
        <f>L4153/$Y$4</f>
        <v>0</v>
      </c>
      <c r="N4153" s="1">
        <f>M4153*$Y$5</f>
        <v>0</v>
      </c>
      <c r="O4153" s="1">
        <f>SUM(N4130:N4153)</f>
        <v>2528.3219621898943</v>
      </c>
      <c r="P4153" s="1">
        <f>SUM(L4130:L4153)</f>
        <v>4298.1473357228215</v>
      </c>
      <c r="Q4153" s="1">
        <f>Q4152+K4153-L4153</f>
        <v>-29887.40604601724</v>
      </c>
      <c r="R4153">
        <f>Q4153*$V$5/1000</f>
        <v>-597.44924685988462</v>
      </c>
    </row>
    <row r="4154" spans="1:18" x14ac:dyDescent="0.25">
      <c r="A4154" s="4">
        <v>42908.99999998993</v>
      </c>
      <c r="B4154">
        <v>43.4</v>
      </c>
      <c r="C4154">
        <v>2.3072699999999999</v>
      </c>
      <c r="D4154" s="3">
        <v>-7.0017200000000003E-3</v>
      </c>
      <c r="E4154" s="1">
        <f>C4154*$V$2</f>
        <v>0.92290800000000006</v>
      </c>
      <c r="F4154" s="1">
        <f>D4154*$V$3</f>
        <v>-2.8006880000000001E-2</v>
      </c>
      <c r="G4154" s="1">
        <f>(E4154+F4154)</f>
        <v>0.89490112000000011</v>
      </c>
      <c r="H4154" s="1">
        <f>B4154*(1/3)</f>
        <v>14.466666666666665</v>
      </c>
      <c r="I4154" s="1">
        <f>IF((H4154-G4154)&gt;0, (H4154-G4154), (0))</f>
        <v>13.571765546666665</v>
      </c>
      <c r="J4154" s="1">
        <f>IF(I4154=0, G4154-H4154,0)</f>
        <v>0</v>
      </c>
      <c r="K4154" s="1">
        <f>I4154*1000/$V$5</f>
        <v>678.92774120393528</v>
      </c>
      <c r="L4154" s="1">
        <f>J4154*1000/$V$4</f>
        <v>0</v>
      </c>
      <c r="M4154" s="1">
        <f>L4154/$Y$4</f>
        <v>0</v>
      </c>
      <c r="N4154" s="1">
        <f>M4154*$Y$5</f>
        <v>0</v>
      </c>
      <c r="O4154" s="1" t="s">
        <v>0</v>
      </c>
      <c r="P4154" s="1" t="s">
        <v>0</v>
      </c>
      <c r="Q4154" s="1">
        <f>Q4153+K4154-L4154</f>
        <v>-29208.478304813307</v>
      </c>
      <c r="R4154">
        <f>Q4154*$V$5/1000</f>
        <v>-583.87748131321803</v>
      </c>
    </row>
    <row r="4155" spans="1:18" x14ac:dyDescent="0.25">
      <c r="A4155" s="4">
        <v>42909.041666656594</v>
      </c>
      <c r="B4155">
        <v>40.1</v>
      </c>
      <c r="C4155">
        <v>2.1188500000000001</v>
      </c>
      <c r="D4155" s="3">
        <v>-7.0017200000000003E-3</v>
      </c>
      <c r="E4155" s="1">
        <f>C4155*$V$2</f>
        <v>0.84754000000000007</v>
      </c>
      <c r="F4155" s="1">
        <f>D4155*$V$3</f>
        <v>-2.8006880000000001E-2</v>
      </c>
      <c r="G4155" s="1">
        <f>(E4155+F4155)</f>
        <v>0.81953312000000011</v>
      </c>
      <c r="H4155" s="1">
        <f>B4155*(1/3)</f>
        <v>13.366666666666667</v>
      </c>
      <c r="I4155" s="1">
        <f>IF((H4155-G4155)&gt;0, (H4155-G4155), (0))</f>
        <v>12.547133546666666</v>
      </c>
      <c r="J4155" s="1">
        <f>IF(I4155=0, G4155-H4155,0)</f>
        <v>0</v>
      </c>
      <c r="K4155" s="1">
        <f>I4155*1000/$V$5</f>
        <v>627.67051258962817</v>
      </c>
      <c r="L4155" s="1">
        <f>J4155*1000/$V$4</f>
        <v>0</v>
      </c>
      <c r="M4155" s="1">
        <f>L4155/$Y$4</f>
        <v>0</v>
      </c>
      <c r="N4155" s="1">
        <f>M4155*$Y$5</f>
        <v>0</v>
      </c>
      <c r="O4155" s="1" t="s">
        <v>0</v>
      </c>
      <c r="P4155" s="1" t="s">
        <v>0</v>
      </c>
      <c r="Q4155" s="1">
        <f>Q4154+K4155-L4155</f>
        <v>-28580.807792223677</v>
      </c>
      <c r="R4155">
        <f>Q4155*$V$5/1000</f>
        <v>-571.33034776655131</v>
      </c>
    </row>
    <row r="4156" spans="1:18" x14ac:dyDescent="0.25">
      <c r="A4156" s="4">
        <v>42909.083333323259</v>
      </c>
      <c r="B4156">
        <v>36.6</v>
      </c>
      <c r="C4156">
        <v>1.6147199999999999</v>
      </c>
      <c r="D4156" s="3">
        <v>-7.0017200000000003E-3</v>
      </c>
      <c r="E4156" s="1">
        <f>C4156*$V$2</f>
        <v>0.64588800000000002</v>
      </c>
      <c r="F4156" s="1">
        <f>D4156*$V$3</f>
        <v>-2.8006880000000001E-2</v>
      </c>
      <c r="G4156" s="1">
        <f>(E4156+F4156)</f>
        <v>0.61788112000000006</v>
      </c>
      <c r="H4156" s="1">
        <f>B4156*(1/3)</f>
        <v>12.2</v>
      </c>
      <c r="I4156" s="1">
        <f>IF((H4156-G4156)&gt;0, (H4156-G4156), (0))</f>
        <v>11.582118879999999</v>
      </c>
      <c r="J4156" s="1">
        <f>IF(I4156=0, G4156-H4156,0)</f>
        <v>0</v>
      </c>
      <c r="K4156" s="1">
        <f>I4156*1000/$V$5</f>
        <v>579.39564182091055</v>
      </c>
      <c r="L4156" s="1">
        <f>J4156*1000/$V$4</f>
        <v>0</v>
      </c>
      <c r="M4156" s="1">
        <f>L4156/$Y$4</f>
        <v>0</v>
      </c>
      <c r="N4156" s="1">
        <f>M4156*$Y$5</f>
        <v>0</v>
      </c>
      <c r="O4156" s="1" t="s">
        <v>0</v>
      </c>
      <c r="P4156" s="1" t="s">
        <v>0</v>
      </c>
      <c r="Q4156" s="1">
        <f>Q4155+K4156-L4156</f>
        <v>-28001.412150402768</v>
      </c>
      <c r="R4156">
        <f>Q4156*$V$5/1000</f>
        <v>-559.74822888655137</v>
      </c>
    </row>
    <row r="4157" spans="1:18" x14ac:dyDescent="0.25">
      <c r="A4157" s="4">
        <v>42909.124999989923</v>
      </c>
      <c r="B4157">
        <v>35.299999999999997</v>
      </c>
      <c r="C4157">
        <v>1.0204</v>
      </c>
      <c r="D4157" s="3">
        <v>-7.0017200000000003E-3</v>
      </c>
      <c r="E4157" s="1">
        <f>C4157*$V$2</f>
        <v>0.40816000000000002</v>
      </c>
      <c r="F4157" s="1">
        <f>D4157*$V$3</f>
        <v>-2.8006880000000001E-2</v>
      </c>
      <c r="G4157" s="1">
        <f>(E4157+F4157)</f>
        <v>0.38015312000000001</v>
      </c>
      <c r="H4157" s="1">
        <f>B4157*(1/3)</f>
        <v>11.766666666666666</v>
      </c>
      <c r="I4157" s="1">
        <f>IF((H4157-G4157)&gt;0, (H4157-G4157), (0))</f>
        <v>11.386513546666666</v>
      </c>
      <c r="J4157" s="1">
        <f>IF(I4157=0, G4157-H4157,0)</f>
        <v>0</v>
      </c>
      <c r="K4157" s="1">
        <f>I4157*1000/$V$5</f>
        <v>569.61048257462073</v>
      </c>
      <c r="L4157" s="1">
        <f>J4157*1000/$V$4</f>
        <v>0</v>
      </c>
      <c r="M4157" s="1">
        <f>L4157/$Y$4</f>
        <v>0</v>
      </c>
      <c r="N4157" s="1">
        <f>M4157*$Y$5</f>
        <v>0</v>
      </c>
      <c r="O4157" s="1" t="s">
        <v>0</v>
      </c>
      <c r="P4157" s="1" t="s">
        <v>0</v>
      </c>
      <c r="Q4157" s="1">
        <f>Q4156+K4157-L4157</f>
        <v>-27431.801667828146</v>
      </c>
      <c r="R4157">
        <f>Q4157*$V$5/1000</f>
        <v>-548.36171533988465</v>
      </c>
    </row>
    <row r="4158" spans="1:18" x14ac:dyDescent="0.25">
      <c r="A4158" s="4">
        <v>42909.166666656587</v>
      </c>
      <c r="B4158">
        <v>34.9</v>
      </c>
      <c r="C4158">
        <v>0.82079200000000008</v>
      </c>
      <c r="D4158" s="3">
        <v>-7.0017200000000003E-3</v>
      </c>
      <c r="E4158" s="1">
        <f>C4158*$V$2</f>
        <v>0.32831680000000008</v>
      </c>
      <c r="F4158" s="1">
        <f>D4158*$V$3</f>
        <v>-2.8006880000000001E-2</v>
      </c>
      <c r="G4158" s="1">
        <f>(E4158+F4158)</f>
        <v>0.30030992000000006</v>
      </c>
      <c r="H4158" s="1">
        <f>B4158*(1/3)</f>
        <v>11.633333333333333</v>
      </c>
      <c r="I4158" s="1">
        <f>IF((H4158-G4158)&gt;0, (H4158-G4158), (0))</f>
        <v>11.333023413333333</v>
      </c>
      <c r="J4158" s="1">
        <f>IF(I4158=0, G4158-H4158,0)</f>
        <v>0</v>
      </c>
      <c r="K4158" s="1">
        <f>I4158*1000/$V$5</f>
        <v>566.93463798565949</v>
      </c>
      <c r="L4158" s="1">
        <f>J4158*1000/$V$4</f>
        <v>0</v>
      </c>
      <c r="M4158" s="1">
        <f>L4158/$Y$4</f>
        <v>0</v>
      </c>
      <c r="N4158" s="1">
        <f>M4158*$Y$5</f>
        <v>0</v>
      </c>
      <c r="O4158" s="1" t="s">
        <v>0</v>
      </c>
      <c r="P4158" s="1" t="s">
        <v>0</v>
      </c>
      <c r="Q4158" s="1">
        <f>Q4157+K4158-L4158</f>
        <v>-26864.867029842488</v>
      </c>
      <c r="R4158">
        <f>Q4158*$V$5/1000</f>
        <v>-537.02869192655123</v>
      </c>
    </row>
    <row r="4159" spans="1:18" x14ac:dyDescent="0.25">
      <c r="A4159" s="4">
        <v>42909.208333323251</v>
      </c>
      <c r="B4159">
        <v>34.4</v>
      </c>
      <c r="C4159">
        <v>0.82370299999999996</v>
      </c>
      <c r="D4159" s="3">
        <v>-7.0017200000000003E-3</v>
      </c>
      <c r="E4159" s="1">
        <f>C4159*$V$2</f>
        <v>0.32948120000000003</v>
      </c>
      <c r="F4159" s="1">
        <f>D4159*$V$3</f>
        <v>-2.8006880000000001E-2</v>
      </c>
      <c r="G4159" s="1">
        <f>(E4159+F4159)</f>
        <v>0.30147432000000002</v>
      </c>
      <c r="H4159" s="1">
        <f>B4159*(1/3)</f>
        <v>11.466666666666665</v>
      </c>
      <c r="I4159" s="1">
        <f>IF((H4159-G4159)&gt;0, (H4159-G4159), (0))</f>
        <v>11.165192346666664</v>
      </c>
      <c r="J4159" s="1">
        <f>IF(I4159=0, G4159-H4159,0)</f>
        <v>0</v>
      </c>
      <c r="K4159" s="1">
        <f>I4159*1000/$V$5</f>
        <v>558.5388867767216</v>
      </c>
      <c r="L4159" s="1">
        <f>J4159*1000/$V$4</f>
        <v>0</v>
      </c>
      <c r="M4159" s="1">
        <f>L4159/$Y$4</f>
        <v>0</v>
      </c>
      <c r="N4159" s="1">
        <f>M4159*$Y$5</f>
        <v>0</v>
      </c>
      <c r="O4159" s="1" t="s">
        <v>0</v>
      </c>
      <c r="P4159" s="1" t="s">
        <v>0</v>
      </c>
      <c r="Q4159" s="1">
        <f>Q4158+K4159-L4159</f>
        <v>-26306.328143065766</v>
      </c>
      <c r="R4159">
        <f>Q4159*$V$5/1000</f>
        <v>-525.86349957988455</v>
      </c>
    </row>
    <row r="4160" spans="1:18" x14ac:dyDescent="0.25">
      <c r="A4160" s="4">
        <v>42909.249999989916</v>
      </c>
      <c r="B4160">
        <v>34.1</v>
      </c>
      <c r="C4160">
        <v>0.79859999999999998</v>
      </c>
      <c r="D4160" s="3">
        <v>-7.0017200000000003E-3</v>
      </c>
      <c r="E4160" s="1">
        <f>C4160*$V$2</f>
        <v>0.31944</v>
      </c>
      <c r="F4160" s="1">
        <f>D4160*$V$3</f>
        <v>-2.8006880000000001E-2</v>
      </c>
      <c r="G4160" s="1">
        <f>(E4160+F4160)</f>
        <v>0.29143311999999999</v>
      </c>
      <c r="H4160" s="1">
        <f>B4160*(1/3)</f>
        <v>11.366666666666667</v>
      </c>
      <c r="I4160" s="1">
        <f>IF((H4160-G4160)&gt;0, (H4160-G4160), (0))</f>
        <v>11.075233546666666</v>
      </c>
      <c r="J4160" s="1">
        <f>IF(I4160=0, G4160-H4160,0)</f>
        <v>0</v>
      </c>
      <c r="K4160" s="1">
        <f>I4160*1000/$V$5</f>
        <v>554.0386966816742</v>
      </c>
      <c r="L4160" s="1">
        <f>J4160*1000/$V$4</f>
        <v>0</v>
      </c>
      <c r="M4160" s="1">
        <f>L4160/$Y$4</f>
        <v>0</v>
      </c>
      <c r="N4160" s="1">
        <f>M4160*$Y$5</f>
        <v>0</v>
      </c>
      <c r="O4160" s="1" t="s">
        <v>0</v>
      </c>
      <c r="P4160" s="1" t="s">
        <v>0</v>
      </c>
      <c r="Q4160" s="1">
        <f>Q4159+K4160-L4160</f>
        <v>-25752.289446384093</v>
      </c>
      <c r="R4160">
        <f>Q4160*$V$5/1000</f>
        <v>-514.78826603321795</v>
      </c>
    </row>
    <row r="4161" spans="1:18" x14ac:dyDescent="0.25">
      <c r="A4161" s="4">
        <v>42909.29166665658</v>
      </c>
      <c r="B4161">
        <v>35.799999999999997</v>
      </c>
      <c r="C4161">
        <v>1.1298699999999999</v>
      </c>
      <c r="D4161" s="3">
        <v>0.54591539999999994</v>
      </c>
      <c r="E4161" s="1">
        <f>C4161*$V$2</f>
        <v>0.45194800000000002</v>
      </c>
      <c r="F4161" s="1">
        <f>D4161*$V$3</f>
        <v>2.1836615999999998</v>
      </c>
      <c r="G4161" s="1">
        <f>(E4161+F4161)</f>
        <v>2.6356095999999996</v>
      </c>
      <c r="H4161" s="1">
        <f>B4161*(1/3)</f>
        <v>11.933333333333332</v>
      </c>
      <c r="I4161" s="1">
        <f>IF((H4161-G4161)&gt;0, (H4161-G4161), (0))</f>
        <v>9.2977237333333314</v>
      </c>
      <c r="J4161" s="1">
        <f>IF(I4161=0, G4161-H4161,0)</f>
        <v>0</v>
      </c>
      <c r="K4161" s="1">
        <f>I4161*1000/$V$5</f>
        <v>465.11874603968641</v>
      </c>
      <c r="L4161" s="1">
        <f>J4161*1000/$V$4</f>
        <v>0</v>
      </c>
      <c r="M4161" s="1">
        <f>L4161/$Y$4</f>
        <v>0</v>
      </c>
      <c r="N4161" s="1">
        <f>M4161*$Y$5</f>
        <v>0</v>
      </c>
      <c r="O4161" s="1" t="s">
        <v>0</v>
      </c>
      <c r="P4161" s="1" t="s">
        <v>0</v>
      </c>
      <c r="Q4161" s="1">
        <f>Q4160+K4161-L4161</f>
        <v>-25287.170700344406</v>
      </c>
      <c r="R4161">
        <f>Q4161*$V$5/1000</f>
        <v>-505.49054229988468</v>
      </c>
    </row>
    <row r="4162" spans="1:18" x14ac:dyDescent="0.25">
      <c r="A4162" s="4">
        <v>42909.333333323244</v>
      </c>
      <c r="B4162">
        <v>34</v>
      </c>
      <c r="C4162">
        <v>1.49125</v>
      </c>
      <c r="D4162" s="3">
        <v>3.6461180000000004</v>
      </c>
      <c r="E4162" s="1">
        <f>C4162*$V$2</f>
        <v>0.59650000000000003</v>
      </c>
      <c r="F4162" s="1">
        <f>D4162*$V$3</f>
        <v>14.584472000000002</v>
      </c>
      <c r="G4162" s="1">
        <f>(E4162+F4162)</f>
        <v>15.180972000000002</v>
      </c>
      <c r="H4162" s="1">
        <f>B4162*(1/3)</f>
        <v>11.333333333333332</v>
      </c>
      <c r="I4162" s="1">
        <f>IF((H4162-G4162)&gt;0, (H4162-G4162), (0))</f>
        <v>0</v>
      </c>
      <c r="J4162" s="1">
        <f>IF(I4162=0, G4162-H4162,0)</f>
        <v>3.8476386666666702</v>
      </c>
      <c r="K4162" s="1">
        <f>I4162*1000/$V$5</f>
        <v>0</v>
      </c>
      <c r="L4162" s="1">
        <f>J4162*1000/$V$4</f>
        <v>68.95409796893675</v>
      </c>
      <c r="M4162" s="1">
        <f>L4162/$Y$4</f>
        <v>28.97231007098183</v>
      </c>
      <c r="N4162" s="1">
        <f>M4162*$Y$5</f>
        <v>40.561234099374559</v>
      </c>
      <c r="O4162" s="1" t="s">
        <v>0</v>
      </c>
      <c r="P4162" s="1" t="s">
        <v>0</v>
      </c>
      <c r="Q4162" s="1">
        <f>Q4161+K4162-L4162</f>
        <v>-25356.124798313343</v>
      </c>
      <c r="R4162">
        <f>Q4162*$V$5/1000</f>
        <v>-506.8689347182837</v>
      </c>
    </row>
    <row r="4163" spans="1:18" x14ac:dyDescent="0.25">
      <c r="A4163" s="4">
        <v>42909.374999989908</v>
      </c>
      <c r="B4163">
        <v>37.6</v>
      </c>
      <c r="C4163">
        <v>2.1742300000000001</v>
      </c>
      <c r="D4163" s="3">
        <v>5.2518400000000005</v>
      </c>
      <c r="E4163" s="1">
        <f>C4163*$V$2</f>
        <v>0.86969200000000013</v>
      </c>
      <c r="F4163" s="1">
        <f>D4163*$V$3</f>
        <v>21.007360000000002</v>
      </c>
      <c r="G4163" s="1">
        <f>(E4163+F4163)</f>
        <v>21.877052000000003</v>
      </c>
      <c r="H4163" s="1">
        <f>B4163*(1/3)</f>
        <v>12.533333333333333</v>
      </c>
      <c r="I4163" s="1">
        <f>IF((H4163-G4163)&gt;0, (H4163-G4163), (0))</f>
        <v>0</v>
      </c>
      <c r="J4163" s="1">
        <f>IF(I4163=0, G4163-H4163,0)</f>
        <v>9.3437186666666694</v>
      </c>
      <c r="K4163" s="1">
        <f>I4163*1000/$V$5</f>
        <v>0</v>
      </c>
      <c r="L4163" s="1">
        <f>J4163*1000/$V$4</f>
        <v>167.45015531660698</v>
      </c>
      <c r="M4163" s="1">
        <f>L4163/$Y$4</f>
        <v>70.357208116221429</v>
      </c>
      <c r="N4163" s="1">
        <f>M4163*$Y$5</f>
        <v>98.500091362709995</v>
      </c>
      <c r="O4163" s="1" t="s">
        <v>0</v>
      </c>
      <c r="P4163" s="1" t="s">
        <v>0</v>
      </c>
      <c r="Q4163" s="1">
        <f>Q4162+K4163-L4163</f>
        <v>-25523.574953629952</v>
      </c>
      <c r="R4163">
        <f>Q4163*$V$5/1000</f>
        <v>-510.21626332306266</v>
      </c>
    </row>
    <row r="4164" spans="1:18" x14ac:dyDescent="0.25">
      <c r="A4164" s="4">
        <v>42909.416666656572</v>
      </c>
      <c r="B4164">
        <v>40.200000000000003</v>
      </c>
      <c r="C4164">
        <v>2.9083099999999997</v>
      </c>
      <c r="D4164" s="3">
        <v>12.41564</v>
      </c>
      <c r="E4164" s="1">
        <f>C4164*$V$2</f>
        <v>1.163324</v>
      </c>
      <c r="F4164" s="1">
        <f>D4164*$V$3</f>
        <v>49.662559999999999</v>
      </c>
      <c r="G4164" s="1">
        <f>(E4164+F4164)</f>
        <v>50.825884000000002</v>
      </c>
      <c r="H4164" s="1">
        <f>B4164*(1/3)</f>
        <v>13.4</v>
      </c>
      <c r="I4164" s="1">
        <f>IF((H4164-G4164)&gt;0, (H4164-G4164), (0))</f>
        <v>0</v>
      </c>
      <c r="J4164" s="1">
        <f>IF(I4164=0, G4164-H4164,0)</f>
        <v>37.425884000000003</v>
      </c>
      <c r="K4164" s="1">
        <f>I4164*1000/$V$5</f>
        <v>0</v>
      </c>
      <c r="L4164" s="1">
        <f>J4164*1000/$V$4</f>
        <v>670.71476702508971</v>
      </c>
      <c r="M4164" s="1">
        <f>L4164/$Y$4</f>
        <v>281.8129273214663</v>
      </c>
      <c r="N4164" s="1">
        <f>M4164*$Y$5</f>
        <v>394.53809825005283</v>
      </c>
      <c r="O4164" s="1" t="s">
        <v>0</v>
      </c>
      <c r="P4164" s="1" t="s">
        <v>0</v>
      </c>
      <c r="Q4164" s="1">
        <f>Q4163+K4164-L4164</f>
        <v>-26194.289720655041</v>
      </c>
      <c r="R4164">
        <f>Q4164*$V$5/1000</f>
        <v>-523.62385151589422</v>
      </c>
    </row>
    <row r="4165" spans="1:18" x14ac:dyDescent="0.25">
      <c r="A4165" s="4">
        <v>42909.458333323237</v>
      </c>
      <c r="B4165">
        <v>41.2</v>
      </c>
      <c r="C4165">
        <v>3.6440900000000003</v>
      </c>
      <c r="D4165" s="3">
        <v>14.7697</v>
      </c>
      <c r="E4165" s="1">
        <f>C4165*$V$2</f>
        <v>1.4576360000000002</v>
      </c>
      <c r="F4165" s="1">
        <f>D4165*$V$3</f>
        <v>59.078800000000001</v>
      </c>
      <c r="G4165" s="1">
        <f>(E4165+F4165)</f>
        <v>60.536436000000002</v>
      </c>
      <c r="H4165" s="1">
        <f>B4165*(1/3)</f>
        <v>13.733333333333334</v>
      </c>
      <c r="I4165" s="1">
        <f>IF((H4165-G4165)&gt;0, (H4165-G4165), (0))</f>
        <v>0</v>
      </c>
      <c r="J4165" s="1">
        <f>IF(I4165=0, G4165-H4165,0)</f>
        <v>46.803102666666668</v>
      </c>
      <c r="K4165" s="1">
        <f>I4165*1000/$V$5</f>
        <v>0</v>
      </c>
      <c r="L4165" s="1">
        <f>J4165*1000/$V$4</f>
        <v>838.76528076463558</v>
      </c>
      <c r="M4165" s="1">
        <f>L4165/$Y$4</f>
        <v>352.4223868758973</v>
      </c>
      <c r="N4165" s="1">
        <f>M4165*$Y$5</f>
        <v>493.39134162625618</v>
      </c>
      <c r="O4165" s="1" t="s">
        <v>0</v>
      </c>
      <c r="P4165" s="1" t="s">
        <v>0</v>
      </c>
      <c r="Q4165" s="1">
        <f>Q4164+K4165-L4165</f>
        <v>-27033.055001419678</v>
      </c>
      <c r="R4165">
        <f>Q4165*$V$5/1000</f>
        <v>-540.3907694783793</v>
      </c>
    </row>
    <row r="4166" spans="1:18" x14ac:dyDescent="0.25">
      <c r="A4166" s="4">
        <v>42909.499999989901</v>
      </c>
      <c r="B4166">
        <v>42.8</v>
      </c>
      <c r="C4166">
        <v>6.0232900000000003</v>
      </c>
      <c r="D4166" s="3">
        <v>15.45002</v>
      </c>
      <c r="E4166" s="1">
        <f>C4166*$V$2</f>
        <v>2.4093160000000005</v>
      </c>
      <c r="F4166" s="1">
        <f>D4166*$V$3</f>
        <v>61.800080000000001</v>
      </c>
      <c r="G4166" s="1">
        <f>(E4166+F4166)</f>
        <v>64.209395999999998</v>
      </c>
      <c r="H4166" s="1">
        <f>B4166*(1/3)</f>
        <v>14.266666666666666</v>
      </c>
      <c r="I4166" s="1">
        <f>IF((H4166-G4166)&gt;0, (H4166-G4166), (0))</f>
        <v>0</v>
      </c>
      <c r="J4166" s="1">
        <f>IF(I4166=0, G4166-H4166,0)</f>
        <v>49.942729333333332</v>
      </c>
      <c r="K4166" s="1">
        <f>I4166*1000/$V$5</f>
        <v>0</v>
      </c>
      <c r="L4166" s="1">
        <f>J4166*1000/$V$4</f>
        <v>895.03099163679803</v>
      </c>
      <c r="M4166" s="1">
        <f>L4166/$Y$4</f>
        <v>376.06344186420085</v>
      </c>
      <c r="N4166" s="1">
        <f>M4166*$Y$5</f>
        <v>526.48881860988115</v>
      </c>
      <c r="O4166" s="1" t="s">
        <v>0</v>
      </c>
      <c r="P4166" s="1" t="s">
        <v>0</v>
      </c>
      <c r="Q4166" s="1">
        <f>Q4165+K4166-L4166</f>
        <v>-27928.085993056477</v>
      </c>
      <c r="R4166">
        <f>Q4166*$V$5/1000</f>
        <v>-558.28243900119901</v>
      </c>
    </row>
    <row r="4167" spans="1:18" x14ac:dyDescent="0.25">
      <c r="A4167" s="4">
        <v>42909.541666656565</v>
      </c>
      <c r="B4167">
        <v>43.6</v>
      </c>
      <c r="C4167">
        <v>6.6581599999999996</v>
      </c>
      <c r="D4167" s="3">
        <v>19.19464</v>
      </c>
      <c r="E4167" s="1">
        <f>C4167*$V$2</f>
        <v>2.6632639999999999</v>
      </c>
      <c r="F4167" s="1">
        <f>D4167*$V$3</f>
        <v>76.778559999999999</v>
      </c>
      <c r="G4167" s="1">
        <f>(E4167+F4167)</f>
        <v>79.441823999999997</v>
      </c>
      <c r="H4167" s="1">
        <f>B4167*(1/3)</f>
        <v>14.533333333333333</v>
      </c>
      <c r="I4167" s="1">
        <f>IF((H4167-G4167)&gt;0, (H4167-G4167), (0))</f>
        <v>0</v>
      </c>
      <c r="J4167" s="1">
        <f>IF(I4167=0, G4167-H4167,0)</f>
        <v>64.908490666666665</v>
      </c>
      <c r="K4167" s="1">
        <f>I4167*1000/$V$5</f>
        <v>0</v>
      </c>
      <c r="L4167" s="1">
        <f>J4167*1000/$V$4</f>
        <v>1163.2345997610514</v>
      </c>
      <c r="M4167" s="1">
        <f>L4167/$Y$4</f>
        <v>488.75403351304681</v>
      </c>
      <c r="N4167" s="1">
        <f>M4167*$Y$5</f>
        <v>684.25564691826548</v>
      </c>
      <c r="O4167" s="1" t="s">
        <v>0</v>
      </c>
      <c r="P4167" s="1" t="s">
        <v>0</v>
      </c>
      <c r="Q4167" s="1">
        <f>Q4166+K4167-L4167</f>
        <v>-29091.320592817527</v>
      </c>
      <c r="R4167">
        <f>Q4167*$V$5/1000</f>
        <v>-581.53549865042237</v>
      </c>
    </row>
    <row r="4168" spans="1:18" x14ac:dyDescent="0.25">
      <c r="A4168" s="4">
        <v>42909.583333323229</v>
      </c>
      <c r="B4168">
        <v>44.1</v>
      </c>
      <c r="C4168">
        <v>7.1348599999999998</v>
      </c>
      <c r="D4168" s="3">
        <v>18.291599999999999</v>
      </c>
      <c r="E4168" s="1">
        <f>C4168*$V$2</f>
        <v>2.8539440000000003</v>
      </c>
      <c r="F4168" s="1">
        <f>D4168*$V$3</f>
        <v>73.166399999999996</v>
      </c>
      <c r="G4168" s="1">
        <f>(E4168+F4168)</f>
        <v>76.020343999999994</v>
      </c>
      <c r="H4168" s="1">
        <f>B4168*(1/3)</f>
        <v>14.7</v>
      </c>
      <c r="I4168" s="1">
        <f>IF((H4168-G4168)&gt;0, (H4168-G4168), (0))</f>
        <v>0</v>
      </c>
      <c r="J4168" s="1">
        <f>IF(I4168=0, G4168-H4168,0)</f>
        <v>61.320343999999992</v>
      </c>
      <c r="K4168" s="1">
        <f>I4168*1000/$V$5</f>
        <v>0</v>
      </c>
      <c r="L4168" s="1">
        <f>J4168*1000/$V$4</f>
        <v>1098.9308960573476</v>
      </c>
      <c r="M4168" s="1">
        <f>L4168/$Y$4</f>
        <v>461.73567061233092</v>
      </c>
      <c r="N4168" s="1">
        <f>M4168*$Y$5</f>
        <v>646.42993885726321</v>
      </c>
      <c r="O4168" s="1" t="s">
        <v>0</v>
      </c>
      <c r="P4168" s="1" t="s">
        <v>0</v>
      </c>
      <c r="Q4168" s="1">
        <f>Q4167+K4168-L4168</f>
        <v>-30190.251488874874</v>
      </c>
      <c r="R4168">
        <f>Q4168*$V$5/1000</f>
        <v>-603.5031272626087</v>
      </c>
    </row>
    <row r="4169" spans="1:18" x14ac:dyDescent="0.25">
      <c r="A4169" s="4">
        <v>42909.624999989894</v>
      </c>
      <c r="B4169">
        <v>44.2</v>
      </c>
      <c r="C4169">
        <v>6.1125600000000002</v>
      </c>
      <c r="D4169" s="3">
        <v>16.05753</v>
      </c>
      <c r="E4169" s="1">
        <f>C4169*$V$2</f>
        <v>2.4450240000000001</v>
      </c>
      <c r="F4169" s="1">
        <f>D4169*$V$3</f>
        <v>64.230119999999999</v>
      </c>
      <c r="G4169" s="1">
        <f>(E4169+F4169)</f>
        <v>66.675144000000003</v>
      </c>
      <c r="H4169" s="1">
        <f>B4169*(1/3)</f>
        <v>14.733333333333334</v>
      </c>
      <c r="I4169" s="1">
        <f>IF((H4169-G4169)&gt;0, (H4169-G4169), (0))</f>
        <v>0</v>
      </c>
      <c r="J4169" s="1">
        <f>IF(I4169=0, G4169-H4169,0)</f>
        <v>51.941810666666669</v>
      </c>
      <c r="K4169" s="1">
        <f>I4169*1000/$V$5</f>
        <v>0</v>
      </c>
      <c r="L4169" s="1">
        <f>J4169*1000/$V$4</f>
        <v>930.85682198327379</v>
      </c>
      <c r="M4169" s="1">
        <f>L4169/$Y$4</f>
        <v>391.11631175767809</v>
      </c>
      <c r="N4169" s="1">
        <f>M4169*$Y$5</f>
        <v>547.56283646074928</v>
      </c>
      <c r="O4169" s="1" t="s">
        <v>0</v>
      </c>
      <c r="P4169" s="1" t="s">
        <v>0</v>
      </c>
      <c r="Q4169" s="1">
        <f>Q4168+K4169-L4169</f>
        <v>-31121.108310858148</v>
      </c>
      <c r="R4169">
        <f>Q4169*$V$5/1000</f>
        <v>-622.11095513405428</v>
      </c>
    </row>
    <row r="4170" spans="1:18" x14ac:dyDescent="0.25">
      <c r="A4170" s="4">
        <v>42909.666666656558</v>
      </c>
      <c r="B4170">
        <v>45.5</v>
      </c>
      <c r="C4170">
        <v>5.4987899999999996</v>
      </c>
      <c r="D4170" s="3">
        <v>12.372540000000001</v>
      </c>
      <c r="E4170" s="1">
        <f>C4170*$V$2</f>
        <v>2.199516</v>
      </c>
      <c r="F4170" s="1">
        <f>D4170*$V$3</f>
        <v>49.490160000000003</v>
      </c>
      <c r="G4170" s="1">
        <f>(E4170+F4170)</f>
        <v>51.689676000000006</v>
      </c>
      <c r="H4170" s="1">
        <f>B4170*(1/3)</f>
        <v>15.166666666666666</v>
      </c>
      <c r="I4170" s="1">
        <f>IF((H4170-G4170)&gt;0, (H4170-G4170), (0))</f>
        <v>0</v>
      </c>
      <c r="J4170" s="1">
        <f>IF(I4170=0, G4170-H4170,0)</f>
        <v>36.523009333333341</v>
      </c>
      <c r="K4170" s="1">
        <f>I4170*1000/$V$5</f>
        <v>0</v>
      </c>
      <c r="L4170" s="1">
        <f>J4170*1000/$V$4</f>
        <v>654.53421744324987</v>
      </c>
      <c r="M4170" s="1">
        <f>L4170/$Y$4</f>
        <v>275.01437707699574</v>
      </c>
      <c r="N4170" s="1">
        <f>M4170*$Y$5</f>
        <v>385.02012790779401</v>
      </c>
      <c r="O4170" s="1" t="s">
        <v>0</v>
      </c>
      <c r="P4170" s="1" t="s">
        <v>0</v>
      </c>
      <c r="Q4170" s="1">
        <f>Q4169+K4170-L4170</f>
        <v>-31775.642528301396</v>
      </c>
      <c r="R4170">
        <f>Q4170*$V$5/1000</f>
        <v>-635.19509414074491</v>
      </c>
    </row>
    <row r="4171" spans="1:18" x14ac:dyDescent="0.25">
      <c r="A4171" s="4">
        <v>42909.708333323222</v>
      </c>
      <c r="B4171">
        <v>46.6</v>
      </c>
      <c r="C4171">
        <v>3.9786700000000002</v>
      </c>
      <c r="D4171" s="3">
        <v>7.6324500000000004</v>
      </c>
      <c r="E4171" s="1">
        <f>C4171*$V$2</f>
        <v>1.5914680000000001</v>
      </c>
      <c r="F4171" s="1">
        <f>D4171*$V$3</f>
        <v>30.529800000000002</v>
      </c>
      <c r="G4171" s="1">
        <f>(E4171+F4171)</f>
        <v>32.121268000000001</v>
      </c>
      <c r="H4171" s="1">
        <f>B4171*(1/3)</f>
        <v>15.533333333333333</v>
      </c>
      <c r="I4171" s="1">
        <f>IF((H4171-G4171)&gt;0, (H4171-G4171), (0))</f>
        <v>0</v>
      </c>
      <c r="J4171" s="1">
        <f>IF(I4171=0, G4171-H4171,0)</f>
        <v>16.587934666666669</v>
      </c>
      <c r="K4171" s="1">
        <f>I4171*1000/$V$5</f>
        <v>0</v>
      </c>
      <c r="L4171" s="1">
        <f>J4171*1000/$V$4</f>
        <v>297.27481481481487</v>
      </c>
      <c r="M4171" s="1">
        <f>L4171/$Y$4</f>
        <v>124.90538437597264</v>
      </c>
      <c r="N4171" s="1">
        <f>M4171*$Y$5</f>
        <v>174.86753812636169</v>
      </c>
      <c r="O4171" s="1" t="s">
        <v>0</v>
      </c>
      <c r="P4171" s="1" t="s">
        <v>0</v>
      </c>
      <c r="Q4171" s="1">
        <f>Q4170+K4171-L4171</f>
        <v>-32072.917343116213</v>
      </c>
      <c r="R4171">
        <f>Q4171*$V$5/1000</f>
        <v>-641.13761768889299</v>
      </c>
    </row>
    <row r="4172" spans="1:18" x14ac:dyDescent="0.25">
      <c r="A4172" s="4">
        <v>42909.749999989886</v>
      </c>
      <c r="B4172">
        <v>46.5</v>
      </c>
      <c r="C4172">
        <v>3.87968</v>
      </c>
      <c r="D4172" s="3">
        <v>2.842943</v>
      </c>
      <c r="E4172" s="1">
        <f>C4172*$V$2</f>
        <v>1.5518720000000001</v>
      </c>
      <c r="F4172" s="1">
        <f>D4172*$V$3</f>
        <v>11.371772</v>
      </c>
      <c r="G4172" s="1">
        <f>(E4172+F4172)</f>
        <v>12.923643999999999</v>
      </c>
      <c r="H4172" s="1">
        <f>B4172*(1/3)</f>
        <v>15.5</v>
      </c>
      <c r="I4172" s="1">
        <f>IF((H4172-G4172)&gt;0, (H4172-G4172), (0))</f>
        <v>2.5763560000000005</v>
      </c>
      <c r="J4172" s="1">
        <f>IF(I4172=0, G4172-H4172,0)</f>
        <v>0</v>
      </c>
      <c r="K4172" s="1">
        <f>I4172*1000/$V$5</f>
        <v>128.88224112056034</v>
      </c>
      <c r="L4172" s="1">
        <f>J4172*1000/$V$4</f>
        <v>0</v>
      </c>
      <c r="M4172" s="1">
        <f>L4172/$Y$4</f>
        <v>0</v>
      </c>
      <c r="N4172" s="1">
        <f>M4172*$Y$5</f>
        <v>0</v>
      </c>
      <c r="O4172" s="1" t="s">
        <v>0</v>
      </c>
      <c r="P4172" s="1" t="s">
        <v>0</v>
      </c>
      <c r="Q4172" s="1">
        <f>Q4171+K4172-L4172</f>
        <v>-31944.035101995651</v>
      </c>
      <c r="R4172">
        <f>Q4172*$V$5/1000</f>
        <v>-638.56126168889296</v>
      </c>
    </row>
    <row r="4173" spans="1:18" x14ac:dyDescent="0.25">
      <c r="A4173" s="4">
        <v>42909.791666656551</v>
      </c>
      <c r="B4173">
        <v>46.3</v>
      </c>
      <c r="C4173">
        <v>2.5948500000000001</v>
      </c>
      <c r="D4173" s="3">
        <v>0.23429017000000002</v>
      </c>
      <c r="E4173" s="1">
        <f>C4173*$V$2</f>
        <v>1.0379400000000001</v>
      </c>
      <c r="F4173" s="1">
        <f>D4173*$V$3</f>
        <v>0.93716068000000008</v>
      </c>
      <c r="G4173" s="1">
        <f>(E4173+F4173)</f>
        <v>1.9751006800000002</v>
      </c>
      <c r="H4173" s="1">
        <f>B4173*(1/3)</f>
        <v>15.433333333333332</v>
      </c>
      <c r="I4173" s="1">
        <f>IF((H4173-G4173)&gt;0, (H4173-G4173), (0))</f>
        <v>13.458232653333331</v>
      </c>
      <c r="J4173" s="1">
        <f>IF(I4173=0, G4173-H4173,0)</f>
        <v>0</v>
      </c>
      <c r="K4173" s="1">
        <f>I4173*1000/$V$5</f>
        <v>673.24825679506409</v>
      </c>
      <c r="L4173" s="1">
        <f>J4173*1000/$V$4</f>
        <v>0</v>
      </c>
      <c r="M4173" s="1">
        <f>L4173/$Y$4</f>
        <v>0</v>
      </c>
      <c r="N4173" s="1">
        <f>M4173*$Y$5</f>
        <v>0</v>
      </c>
      <c r="O4173" s="1" t="s">
        <v>0</v>
      </c>
      <c r="P4173" s="1" t="s">
        <v>0</v>
      </c>
      <c r="Q4173" s="1">
        <f>Q4172+K4173-L4173</f>
        <v>-31270.786845200586</v>
      </c>
      <c r="R4173">
        <f>Q4173*$V$5/1000</f>
        <v>-625.10302903555964</v>
      </c>
    </row>
    <row r="4174" spans="1:18" x14ac:dyDescent="0.25">
      <c r="A4174" s="4">
        <v>42909.833333323215</v>
      </c>
      <c r="B4174">
        <v>46.1</v>
      </c>
      <c r="C4174">
        <v>2.71556</v>
      </c>
      <c r="D4174" s="3">
        <v>-7.0017200000000003E-3</v>
      </c>
      <c r="E4174" s="1">
        <f>C4174*$V$2</f>
        <v>1.0862240000000001</v>
      </c>
      <c r="F4174" s="1">
        <f>D4174*$V$3</f>
        <v>-2.8006880000000001E-2</v>
      </c>
      <c r="G4174" s="1">
        <f>(E4174+F4174)</f>
        <v>1.0582171200000001</v>
      </c>
      <c r="H4174" s="1">
        <f>B4174*(1/3)</f>
        <v>15.366666666666667</v>
      </c>
      <c r="I4174" s="1">
        <f>IF((H4174-G4174)&gt;0, (H4174-G4174), (0))</f>
        <v>14.308449546666667</v>
      </c>
      <c r="J4174" s="1">
        <f>IF(I4174=0, G4174-H4174,0)</f>
        <v>0</v>
      </c>
      <c r="K4174" s="1">
        <f>I4174*1000/$V$5</f>
        <v>715.78036751709192</v>
      </c>
      <c r="L4174" s="1">
        <f>J4174*1000/$V$4</f>
        <v>0</v>
      </c>
      <c r="M4174" s="1">
        <f>L4174/$Y$4</f>
        <v>0</v>
      </c>
      <c r="N4174" s="1">
        <f>M4174*$Y$5</f>
        <v>0</v>
      </c>
      <c r="O4174" s="1" t="s">
        <v>0</v>
      </c>
      <c r="P4174" s="1" t="s">
        <v>0</v>
      </c>
      <c r="Q4174" s="1">
        <f>Q4173+K4174-L4174</f>
        <v>-30555.006477683495</v>
      </c>
      <c r="R4174">
        <f>Q4174*$V$5/1000</f>
        <v>-610.79457948889308</v>
      </c>
    </row>
    <row r="4175" spans="1:18" x14ac:dyDescent="0.25">
      <c r="A4175" s="4">
        <v>42909.874999989879</v>
      </c>
      <c r="B4175">
        <v>46.4</v>
      </c>
      <c r="C4175">
        <v>4.4370900000000004</v>
      </c>
      <c r="D4175" s="3">
        <v>-7.0017200000000003E-3</v>
      </c>
      <c r="E4175" s="1">
        <f>C4175*$V$2</f>
        <v>1.7748360000000003</v>
      </c>
      <c r="F4175" s="1">
        <f>D4175*$V$3</f>
        <v>-2.8006880000000001E-2</v>
      </c>
      <c r="G4175" s="1">
        <f>(E4175+F4175)</f>
        <v>1.7468291200000003</v>
      </c>
      <c r="H4175" s="1">
        <f>B4175*(1/3)</f>
        <v>15.466666666666665</v>
      </c>
      <c r="I4175" s="1">
        <f>IF((H4175-G4175)&gt;0, (H4175-G4175), (0))</f>
        <v>13.719837546666664</v>
      </c>
      <c r="J4175" s="1">
        <f>IF(I4175=0, G4175-H4175,0)</f>
        <v>0</v>
      </c>
      <c r="K4175" s="1">
        <f>I4175*1000/$V$5</f>
        <v>686.33504485576111</v>
      </c>
      <c r="L4175" s="1">
        <f>J4175*1000/$V$4</f>
        <v>0</v>
      </c>
      <c r="M4175" s="1">
        <f>L4175/$Y$4</f>
        <v>0</v>
      </c>
      <c r="N4175" s="1">
        <f>M4175*$Y$5</f>
        <v>0</v>
      </c>
      <c r="O4175" s="1" t="s">
        <v>0</v>
      </c>
      <c r="P4175" s="1" t="s">
        <v>0</v>
      </c>
      <c r="Q4175" s="1">
        <f>Q4174+K4175-L4175</f>
        <v>-29868.671432827734</v>
      </c>
      <c r="R4175">
        <f>Q4175*$V$5/1000</f>
        <v>-597.0747419422263</v>
      </c>
    </row>
    <row r="4176" spans="1:18" x14ac:dyDescent="0.25">
      <c r="A4176" s="4">
        <v>42909.916666656543</v>
      </c>
      <c r="B4176">
        <v>44.7</v>
      </c>
      <c r="C4176">
        <v>4.5258599999999998</v>
      </c>
      <c r="D4176" s="3">
        <v>-7.0017200000000003E-3</v>
      </c>
      <c r="E4176" s="1">
        <f>C4176*$V$2</f>
        <v>1.810344</v>
      </c>
      <c r="F4176" s="1">
        <f>D4176*$V$3</f>
        <v>-2.8006880000000001E-2</v>
      </c>
      <c r="G4176" s="1">
        <f>(E4176+F4176)</f>
        <v>1.78233712</v>
      </c>
      <c r="H4176" s="1">
        <f>B4176*(1/3)</f>
        <v>14.9</v>
      </c>
      <c r="I4176" s="1">
        <f>IF((H4176-G4176)&gt;0, (H4176-G4176), (0))</f>
        <v>13.117662880000001</v>
      </c>
      <c r="J4176" s="1">
        <f>IF(I4176=0, G4176-H4176,0)</f>
        <v>0</v>
      </c>
      <c r="K4176" s="1">
        <f>I4176*1000/$V$5</f>
        <v>656.21124962481258</v>
      </c>
      <c r="L4176" s="1">
        <f>J4176*1000/$V$4</f>
        <v>0</v>
      </c>
      <c r="M4176" s="1">
        <f>L4176/$Y$4</f>
        <v>0</v>
      </c>
      <c r="N4176" s="1">
        <f>M4176*$Y$5</f>
        <v>0</v>
      </c>
      <c r="O4176" s="1" t="s">
        <v>0</v>
      </c>
      <c r="P4176" s="1" t="s">
        <v>0</v>
      </c>
      <c r="Q4176" s="1">
        <f>Q4175+K4176-L4176</f>
        <v>-29212.460183202922</v>
      </c>
      <c r="R4176">
        <f>Q4176*$V$5/1000</f>
        <v>-583.9570790622264</v>
      </c>
    </row>
    <row r="4177" spans="1:18" x14ac:dyDescent="0.25">
      <c r="A4177" s="4">
        <v>42909.958333323208</v>
      </c>
      <c r="B4177">
        <v>42.7</v>
      </c>
      <c r="C4177">
        <v>3.0026299999999999</v>
      </c>
      <c r="D4177" s="3">
        <v>-7.0017200000000003E-3</v>
      </c>
      <c r="E4177" s="1">
        <f>C4177*$V$2</f>
        <v>1.201052</v>
      </c>
      <c r="F4177" s="1">
        <f>D4177*$V$3</f>
        <v>-2.8006880000000001E-2</v>
      </c>
      <c r="G4177" s="1">
        <f>(E4177+F4177)</f>
        <v>1.1730451200000001</v>
      </c>
      <c r="H4177" s="1">
        <f>B4177*(1/3)</f>
        <v>14.233333333333334</v>
      </c>
      <c r="I4177" s="1">
        <f>IF((H4177-G4177)&gt;0, (H4177-G4177), (0))</f>
        <v>13.060288213333335</v>
      </c>
      <c r="J4177" s="1">
        <f>IF(I4177=0, G4177-H4177,0)</f>
        <v>0</v>
      </c>
      <c r="K4177" s="1">
        <f>I4177*1000/$V$5</f>
        <v>653.34108120727046</v>
      </c>
      <c r="L4177" s="1">
        <f>J4177*1000/$V$4</f>
        <v>0</v>
      </c>
      <c r="M4177" s="1">
        <f>L4177/$Y$4</f>
        <v>0</v>
      </c>
      <c r="N4177" s="1">
        <f>M4177*$Y$5</f>
        <v>0</v>
      </c>
      <c r="O4177" s="1">
        <f>SUM(N4154:N4177)</f>
        <v>3991.6156722187084</v>
      </c>
      <c r="P4177" s="1">
        <f>SUM(L4154:L4177)</f>
        <v>6785.7466427718045</v>
      </c>
      <c r="Q4177" s="1">
        <f>Q4176+K4177-L4177</f>
        <v>-28559.119101995653</v>
      </c>
      <c r="R4177">
        <f>Q4177*$V$5/1000</f>
        <v>-570.89679084889315</v>
      </c>
    </row>
    <row r="4178" spans="1:18" x14ac:dyDescent="0.25">
      <c r="A4178" s="4">
        <v>42909.999999989872</v>
      </c>
      <c r="B4178">
        <v>45.7</v>
      </c>
      <c r="C4178">
        <v>2.8169299999999997</v>
      </c>
      <c r="D4178" s="3">
        <v>-7.0017200000000003E-3</v>
      </c>
      <c r="E4178" s="1">
        <f>C4178*$V$2</f>
        <v>1.1267719999999999</v>
      </c>
      <c r="F4178" s="1">
        <f>D4178*$V$3</f>
        <v>-2.8006880000000001E-2</v>
      </c>
      <c r="G4178" s="1">
        <f>(E4178+F4178)</f>
        <v>1.0987651199999999</v>
      </c>
      <c r="H4178" s="1">
        <f>B4178*(1/3)</f>
        <v>15.233333333333334</v>
      </c>
      <c r="I4178" s="1">
        <f>IF((H4178-G4178)&gt;0, (H4178-G4178), (0))</f>
        <v>14.134568213333335</v>
      </c>
      <c r="J4178" s="1">
        <f>IF(I4178=0, G4178-H4178,0)</f>
        <v>0</v>
      </c>
      <c r="K4178" s="1">
        <f>I4178*1000/$V$5</f>
        <v>707.08195164248798</v>
      </c>
      <c r="L4178" s="1">
        <f>J4178*1000/$V$4</f>
        <v>0</v>
      </c>
      <c r="M4178" s="1">
        <f>L4178/$Y$4</f>
        <v>0</v>
      </c>
      <c r="N4178" s="1">
        <f>M4178*$Y$5</f>
        <v>0</v>
      </c>
      <c r="O4178" s="1" t="s">
        <v>0</v>
      </c>
      <c r="P4178" s="1" t="s">
        <v>0</v>
      </c>
      <c r="Q4178" s="1">
        <f>Q4177+K4178-L4178</f>
        <v>-27852.037150353164</v>
      </c>
      <c r="R4178">
        <f>Q4178*$V$5/1000</f>
        <v>-556.76222263555974</v>
      </c>
    </row>
    <row r="4179" spans="1:18" x14ac:dyDescent="0.25">
      <c r="A4179" s="4">
        <v>42910.041666656536</v>
      </c>
      <c r="B4179">
        <v>41.8</v>
      </c>
      <c r="C4179">
        <v>2.8090000000000002</v>
      </c>
      <c r="D4179" s="3">
        <v>-7.0017200000000003E-3</v>
      </c>
      <c r="E4179" s="1">
        <f>C4179*$V$2</f>
        <v>1.1236000000000002</v>
      </c>
      <c r="F4179" s="1">
        <f>D4179*$V$3</f>
        <v>-2.8006880000000001E-2</v>
      </c>
      <c r="G4179" s="1">
        <f>(E4179+F4179)</f>
        <v>1.0955931200000002</v>
      </c>
      <c r="H4179" s="1">
        <f>B4179*(1/3)</f>
        <v>13.933333333333332</v>
      </c>
      <c r="I4179" s="1">
        <f>IF((H4179-G4179)&gt;0, (H4179-G4179), (0))</f>
        <v>12.837740213333332</v>
      </c>
      <c r="J4179" s="1">
        <f>IF(I4179=0, G4179-H4179,0)</f>
        <v>0</v>
      </c>
      <c r="K4179" s="1">
        <f>I4179*1000/$V$5</f>
        <v>642.20811472402863</v>
      </c>
      <c r="L4179" s="1">
        <f>J4179*1000/$V$4</f>
        <v>0</v>
      </c>
      <c r="M4179" s="1">
        <f>L4179/$Y$4</f>
        <v>0</v>
      </c>
      <c r="N4179" s="1">
        <f>M4179*$Y$5</f>
        <v>0</v>
      </c>
      <c r="O4179" s="1" t="s">
        <v>0</v>
      </c>
      <c r="P4179" s="1" t="s">
        <v>0</v>
      </c>
      <c r="Q4179" s="1">
        <f>Q4178+K4179-L4179</f>
        <v>-27209.829035629136</v>
      </c>
      <c r="R4179">
        <f>Q4179*$V$5/1000</f>
        <v>-543.92448242222633</v>
      </c>
    </row>
    <row r="4180" spans="1:18" x14ac:dyDescent="0.25">
      <c r="A4180" s="4">
        <v>42910.0833333232</v>
      </c>
      <c r="B4180">
        <v>36.6</v>
      </c>
      <c r="C4180">
        <v>3.8680500000000002</v>
      </c>
      <c r="D4180" s="3">
        <v>-7.0017200000000003E-3</v>
      </c>
      <c r="E4180" s="1">
        <f>C4180*$V$2</f>
        <v>1.5472200000000003</v>
      </c>
      <c r="F4180" s="1">
        <f>D4180*$V$3</f>
        <v>-2.8006880000000001E-2</v>
      </c>
      <c r="G4180" s="1">
        <f>(E4180+F4180)</f>
        <v>1.5192131200000003</v>
      </c>
      <c r="H4180" s="1">
        <f>B4180*(1/3)</f>
        <v>12.2</v>
      </c>
      <c r="I4180" s="1">
        <f>IF((H4180-G4180)&gt;0, (H4180-G4180), (0))</f>
        <v>10.680786879999999</v>
      </c>
      <c r="J4180" s="1">
        <f>IF(I4180=0, G4180-H4180,0)</f>
        <v>0</v>
      </c>
      <c r="K4180" s="1">
        <f>I4180*1000/$V$5</f>
        <v>534.30649724862428</v>
      </c>
      <c r="L4180" s="1">
        <f>J4180*1000/$V$4</f>
        <v>0</v>
      </c>
      <c r="M4180" s="1">
        <f>L4180/$Y$4</f>
        <v>0</v>
      </c>
      <c r="N4180" s="1">
        <f>M4180*$Y$5</f>
        <v>0</v>
      </c>
      <c r="O4180" s="1" t="s">
        <v>0</v>
      </c>
      <c r="P4180" s="1" t="s">
        <v>0</v>
      </c>
      <c r="Q4180" s="1">
        <f>Q4179+K4180-L4180</f>
        <v>-26675.522538380512</v>
      </c>
      <c r="R4180">
        <f>Q4180*$V$5/1000</f>
        <v>-533.24369554222642</v>
      </c>
    </row>
    <row r="4181" spans="1:18" x14ac:dyDescent="0.25">
      <c r="A4181" s="4">
        <v>42910.124999989865</v>
      </c>
      <c r="B4181">
        <v>35.700000000000003</v>
      </c>
      <c r="C4181">
        <v>3.8704399999999999</v>
      </c>
      <c r="D4181" s="3">
        <v>-7.0017200000000003E-3</v>
      </c>
      <c r="E4181" s="1">
        <f>C4181*$V$2</f>
        <v>1.548176</v>
      </c>
      <c r="F4181" s="1">
        <f>D4181*$V$3</f>
        <v>-2.8006880000000001E-2</v>
      </c>
      <c r="G4181" s="1">
        <f>(E4181+F4181)</f>
        <v>1.52016912</v>
      </c>
      <c r="H4181" s="1">
        <f>B4181*(1/3)</f>
        <v>11.9</v>
      </c>
      <c r="I4181" s="1">
        <f>IF((H4181-G4181)&gt;0, (H4181-G4181), (0))</f>
        <v>10.37983088</v>
      </c>
      <c r="J4181" s="1">
        <f>IF(I4181=0, G4181-H4181,0)</f>
        <v>0</v>
      </c>
      <c r="K4181" s="1">
        <f>I4181*1000/$V$5</f>
        <v>519.25116958479236</v>
      </c>
      <c r="L4181" s="1">
        <f>J4181*1000/$V$4</f>
        <v>0</v>
      </c>
      <c r="M4181" s="1">
        <f>L4181/$Y$4</f>
        <v>0</v>
      </c>
      <c r="N4181" s="1">
        <f>M4181*$Y$5</f>
        <v>0</v>
      </c>
      <c r="O4181" s="1" t="s">
        <v>0</v>
      </c>
      <c r="P4181" s="1" t="s">
        <v>0</v>
      </c>
      <c r="Q4181" s="1">
        <f>Q4180+K4181-L4181</f>
        <v>-26156.271368795718</v>
      </c>
      <c r="R4181">
        <f>Q4181*$V$5/1000</f>
        <v>-522.86386466222632</v>
      </c>
    </row>
    <row r="4182" spans="1:18" x14ac:dyDescent="0.25">
      <c r="A4182" s="4">
        <v>42910.166666656529</v>
      </c>
      <c r="B4182">
        <v>34.799999999999997</v>
      </c>
      <c r="C4182">
        <v>4.1638199999999994</v>
      </c>
      <c r="D4182" s="3">
        <v>-7.0017200000000003E-3</v>
      </c>
      <c r="E4182" s="1">
        <f>C4182*$V$2</f>
        <v>1.6655279999999999</v>
      </c>
      <c r="F4182" s="1">
        <f>D4182*$V$3</f>
        <v>-2.8006880000000001E-2</v>
      </c>
      <c r="G4182" s="1">
        <f>(E4182+F4182)</f>
        <v>1.6375211199999999</v>
      </c>
      <c r="H4182" s="1">
        <f>B4182*(1/3)</f>
        <v>11.599999999999998</v>
      </c>
      <c r="I4182" s="1">
        <f>IF((H4182-G4182)&gt;0, (H4182-G4182), (0))</f>
        <v>9.9624788799999973</v>
      </c>
      <c r="J4182" s="1">
        <f>IF(I4182=0, G4182-H4182,0)</f>
        <v>0</v>
      </c>
      <c r="K4182" s="1">
        <f>I4182*1000/$V$5</f>
        <v>498.37313056528251</v>
      </c>
      <c r="L4182" s="1">
        <f>J4182*1000/$V$4</f>
        <v>0</v>
      </c>
      <c r="M4182" s="1">
        <f>L4182/$Y$4</f>
        <v>0</v>
      </c>
      <c r="N4182" s="1">
        <f>M4182*$Y$5</f>
        <v>0</v>
      </c>
      <c r="O4182" s="1" t="s">
        <v>0</v>
      </c>
      <c r="P4182" s="1" t="s">
        <v>0</v>
      </c>
      <c r="Q4182" s="1">
        <f>Q4181+K4182-L4182</f>
        <v>-25657.898238230435</v>
      </c>
      <c r="R4182">
        <f>Q4182*$V$5/1000</f>
        <v>-512.90138578222638</v>
      </c>
    </row>
    <row r="4183" spans="1:18" x14ac:dyDescent="0.25">
      <c r="A4183" s="4">
        <v>42910.208333323193</v>
      </c>
      <c r="B4183">
        <v>34.799999999999997</v>
      </c>
      <c r="C4183">
        <v>3.51458</v>
      </c>
      <c r="D4183" s="3">
        <v>-7.0017200000000003E-3</v>
      </c>
      <c r="E4183" s="1">
        <f>C4183*$V$2</f>
        <v>1.4058320000000002</v>
      </c>
      <c r="F4183" s="1">
        <f>D4183*$V$3</f>
        <v>-2.8006880000000001E-2</v>
      </c>
      <c r="G4183" s="1">
        <f>(E4183+F4183)</f>
        <v>1.3778251200000002</v>
      </c>
      <c r="H4183" s="1">
        <f>B4183*(1/3)</f>
        <v>11.599999999999998</v>
      </c>
      <c r="I4183" s="1">
        <f>IF((H4183-G4183)&gt;0, (H4183-G4183), (0))</f>
        <v>10.222174879999997</v>
      </c>
      <c r="J4183" s="1">
        <f>IF(I4183=0, G4183-H4183,0)</f>
        <v>0</v>
      </c>
      <c r="K4183" s="1">
        <f>I4183*1000/$V$5</f>
        <v>511.36442621310641</v>
      </c>
      <c r="L4183" s="1">
        <f>J4183*1000/$V$4</f>
        <v>0</v>
      </c>
      <c r="M4183" s="1">
        <f>L4183/$Y$4</f>
        <v>0</v>
      </c>
      <c r="N4183" s="1">
        <f>M4183*$Y$5</f>
        <v>0</v>
      </c>
      <c r="O4183" s="1" t="s">
        <v>0</v>
      </c>
      <c r="P4183" s="1" t="s">
        <v>0</v>
      </c>
      <c r="Q4183" s="1">
        <f>Q4182+K4183-L4183</f>
        <v>-25146.533812017329</v>
      </c>
      <c r="R4183">
        <f>Q4183*$V$5/1000</f>
        <v>-502.67921090222637</v>
      </c>
    </row>
    <row r="4184" spans="1:18" x14ac:dyDescent="0.25">
      <c r="A4184" s="4">
        <v>42910.249999989857</v>
      </c>
      <c r="B4184">
        <v>35.4</v>
      </c>
      <c r="C4184">
        <v>2.2441900000000001</v>
      </c>
      <c r="D4184" s="3">
        <v>-7.0017200000000003E-3</v>
      </c>
      <c r="E4184" s="1">
        <f>C4184*$V$2</f>
        <v>0.89767600000000014</v>
      </c>
      <c r="F4184" s="1">
        <f>D4184*$V$3</f>
        <v>-2.8006880000000001E-2</v>
      </c>
      <c r="G4184" s="1">
        <f>(E4184+F4184)</f>
        <v>0.86966912000000018</v>
      </c>
      <c r="H4184" s="1">
        <f>B4184*(1/3)</f>
        <v>11.799999999999999</v>
      </c>
      <c r="I4184" s="1">
        <f>IF((H4184-G4184)&gt;0, (H4184-G4184), (0))</f>
        <v>10.93033088</v>
      </c>
      <c r="J4184" s="1">
        <f>IF(I4184=0, G4184-H4184,0)</f>
        <v>0</v>
      </c>
      <c r="K4184" s="1">
        <f>I4184*1000/$V$5</f>
        <v>546.78993896948475</v>
      </c>
      <c r="L4184" s="1">
        <f>J4184*1000/$V$4</f>
        <v>0</v>
      </c>
      <c r="M4184" s="1">
        <f>L4184/$Y$4</f>
        <v>0</v>
      </c>
      <c r="N4184" s="1">
        <f>M4184*$Y$5</f>
        <v>0</v>
      </c>
      <c r="O4184" s="1" t="s">
        <v>0</v>
      </c>
      <c r="P4184" s="1" t="s">
        <v>0</v>
      </c>
      <c r="Q4184" s="1">
        <f>Q4183+K4184-L4184</f>
        <v>-24599.743873047846</v>
      </c>
      <c r="R4184">
        <f>Q4184*$V$5/1000</f>
        <v>-491.74888002222644</v>
      </c>
    </row>
    <row r="4185" spans="1:18" x14ac:dyDescent="0.25">
      <c r="A4185" s="4">
        <v>42910.291666656522</v>
      </c>
      <c r="B4185">
        <v>36.5</v>
      </c>
      <c r="C4185">
        <v>1.60168</v>
      </c>
      <c r="D4185" s="3">
        <v>0.65058819999999995</v>
      </c>
      <c r="E4185" s="1">
        <f>C4185*$V$2</f>
        <v>0.64067200000000002</v>
      </c>
      <c r="F4185" s="1">
        <f>D4185*$V$3</f>
        <v>2.6023527999999998</v>
      </c>
      <c r="G4185" s="1">
        <f>(E4185+F4185)</f>
        <v>3.2430247999999997</v>
      </c>
      <c r="H4185" s="1">
        <f>B4185*(1/3)</f>
        <v>12.166666666666666</v>
      </c>
      <c r="I4185" s="1">
        <f>IF((H4185-G4185)&gt;0, (H4185-G4185), (0))</f>
        <v>8.9236418666666673</v>
      </c>
      <c r="J4185" s="1">
        <f>IF(I4185=0, G4185-H4185,0)</f>
        <v>0</v>
      </c>
      <c r="K4185" s="1">
        <f>I4185*1000/$V$5</f>
        <v>446.40529598132406</v>
      </c>
      <c r="L4185" s="1">
        <f>J4185*1000/$V$4</f>
        <v>0</v>
      </c>
      <c r="M4185" s="1">
        <f>L4185/$Y$4</f>
        <v>0</v>
      </c>
      <c r="N4185" s="1">
        <f>M4185*$Y$5</f>
        <v>0</v>
      </c>
      <c r="O4185" s="1" t="s">
        <v>0</v>
      </c>
      <c r="P4185" s="1" t="s">
        <v>0</v>
      </c>
      <c r="Q4185" s="1">
        <f>Q4184+K4185-L4185</f>
        <v>-24153.338577066523</v>
      </c>
      <c r="R4185">
        <f>Q4185*$V$5/1000</f>
        <v>-482.82523815555976</v>
      </c>
    </row>
    <row r="4186" spans="1:18" x14ac:dyDescent="0.25">
      <c r="A4186" s="4">
        <v>42910.333333323186</v>
      </c>
      <c r="B4186">
        <v>34.5</v>
      </c>
      <c r="C4186">
        <v>3.1222500000000002</v>
      </c>
      <c r="D4186" s="3">
        <v>4.1594199999999999</v>
      </c>
      <c r="E4186" s="1">
        <f>C4186*$V$2</f>
        <v>1.2489000000000001</v>
      </c>
      <c r="F4186" s="1">
        <f>D4186*$V$3</f>
        <v>16.63768</v>
      </c>
      <c r="G4186" s="1">
        <f>(E4186+F4186)</f>
        <v>17.886579999999999</v>
      </c>
      <c r="H4186" s="1">
        <f>B4186*(1/3)</f>
        <v>11.5</v>
      </c>
      <c r="I4186" s="1">
        <f>IF((H4186-G4186)&gt;0, (H4186-G4186), (0))</f>
        <v>0</v>
      </c>
      <c r="J4186" s="1">
        <f>IF(I4186=0, G4186-H4186,0)</f>
        <v>6.3865799999999986</v>
      </c>
      <c r="K4186" s="1">
        <f>I4186*1000/$V$5</f>
        <v>0</v>
      </c>
      <c r="L4186" s="1">
        <f>J4186*1000/$V$4</f>
        <v>114.4548387096774</v>
      </c>
      <c r="M4186" s="1">
        <f>L4186/$Y$4</f>
        <v>48.090268365410672</v>
      </c>
      <c r="N4186" s="1">
        <f>M4186*$Y$5</f>
        <v>67.32637571157494</v>
      </c>
      <c r="O4186" s="1" t="s">
        <v>0</v>
      </c>
      <c r="P4186" s="1" t="s">
        <v>0</v>
      </c>
      <c r="Q4186" s="1">
        <f>Q4185+K4186-L4186</f>
        <v>-24267.793415776199</v>
      </c>
      <c r="R4186">
        <f>Q4186*$V$5/1000</f>
        <v>-485.11319038136617</v>
      </c>
    </row>
    <row r="4187" spans="1:18" x14ac:dyDescent="0.25">
      <c r="A4187" s="4">
        <v>42910.37499998985</v>
      </c>
      <c r="B4187">
        <v>36.799999999999997</v>
      </c>
      <c r="C4187">
        <v>3.8363800000000001</v>
      </c>
      <c r="D4187" s="3">
        <v>8.9717599999999997</v>
      </c>
      <c r="E4187" s="1">
        <f>C4187*$V$2</f>
        <v>1.5345520000000001</v>
      </c>
      <c r="F4187" s="1">
        <f>D4187*$V$3</f>
        <v>35.887039999999999</v>
      </c>
      <c r="G4187" s="1">
        <f>(E4187+F4187)</f>
        <v>37.421591999999997</v>
      </c>
      <c r="H4187" s="1">
        <f>B4187*(1/3)</f>
        <v>12.266666666666666</v>
      </c>
      <c r="I4187" s="1">
        <f>IF((H4187-G4187)&gt;0, (H4187-G4187), (0))</f>
        <v>0</v>
      </c>
      <c r="J4187" s="1">
        <f>IF(I4187=0, G4187-H4187,0)</f>
        <v>25.154925333333331</v>
      </c>
      <c r="K4187" s="1">
        <f>I4187*1000/$V$5</f>
        <v>0</v>
      </c>
      <c r="L4187" s="1">
        <f>J4187*1000/$V$4</f>
        <v>450.80511350059737</v>
      </c>
      <c r="M4187" s="1">
        <f>L4187/$Y$4</f>
        <v>189.41391323554512</v>
      </c>
      <c r="N4187" s="1">
        <f>M4187*$Y$5</f>
        <v>265.17947852976317</v>
      </c>
      <c r="O4187" s="1" t="s">
        <v>0</v>
      </c>
      <c r="P4187" s="1" t="s">
        <v>0</v>
      </c>
      <c r="Q4187" s="1">
        <f>Q4186+K4187-L4187</f>
        <v>-24718.598529276798</v>
      </c>
      <c r="R4187">
        <f>Q4187*$V$5/1000</f>
        <v>-494.12478460024317</v>
      </c>
    </row>
    <row r="4188" spans="1:18" x14ac:dyDescent="0.25">
      <c r="A4188" s="4">
        <v>42910.416666656514</v>
      </c>
      <c r="B4188">
        <v>40.1</v>
      </c>
      <c r="C4188">
        <v>5.4752200000000002</v>
      </c>
      <c r="D4188" s="3">
        <v>11.937149999999999</v>
      </c>
      <c r="E4188" s="1">
        <f>C4188*$V$2</f>
        <v>2.1900880000000003</v>
      </c>
      <c r="F4188" s="1">
        <f>D4188*$V$3</f>
        <v>47.748599999999996</v>
      </c>
      <c r="G4188" s="1">
        <f>(E4188+F4188)</f>
        <v>49.938687999999999</v>
      </c>
      <c r="H4188" s="1">
        <f>B4188*(1/3)</f>
        <v>13.366666666666667</v>
      </c>
      <c r="I4188" s="1">
        <f>IF((H4188-G4188)&gt;0, (H4188-G4188), (0))</f>
        <v>0</v>
      </c>
      <c r="J4188" s="1">
        <f>IF(I4188=0, G4188-H4188,0)</f>
        <v>36.572021333333332</v>
      </c>
      <c r="K4188" s="1">
        <f>I4188*1000/$V$5</f>
        <v>0</v>
      </c>
      <c r="L4188" s="1">
        <f>J4188*1000/$V$4</f>
        <v>655.41256869772997</v>
      </c>
      <c r="M4188" s="1">
        <f>L4188/$Y$4</f>
        <v>275.38343222593699</v>
      </c>
      <c r="N4188" s="1">
        <f>M4188*$Y$5</f>
        <v>385.53680511631177</v>
      </c>
      <c r="O4188" s="1" t="s">
        <v>0</v>
      </c>
      <c r="P4188" s="1" t="s">
        <v>0</v>
      </c>
      <c r="Q4188" s="1">
        <f>Q4187+K4188-L4188</f>
        <v>-25374.01109797453</v>
      </c>
      <c r="R4188">
        <f>Q4188*$V$5/1000</f>
        <v>-507.22648184851079</v>
      </c>
    </row>
    <row r="4189" spans="1:18" x14ac:dyDescent="0.25">
      <c r="A4189" s="4">
        <v>42910.458333323179</v>
      </c>
      <c r="B4189">
        <v>41.4</v>
      </c>
      <c r="C4189">
        <v>8.26722</v>
      </c>
      <c r="D4189" s="3">
        <v>16.566599999999998</v>
      </c>
      <c r="E4189" s="1">
        <f>C4189*$V$2</f>
        <v>3.3068880000000003</v>
      </c>
      <c r="F4189" s="1">
        <f>D4189*$V$3</f>
        <v>66.26639999999999</v>
      </c>
      <c r="G4189" s="1">
        <f>(E4189+F4189)</f>
        <v>69.573287999999991</v>
      </c>
      <c r="H4189" s="1">
        <f>B4189*(1/3)</f>
        <v>13.799999999999999</v>
      </c>
      <c r="I4189" s="1">
        <f>IF((H4189-G4189)&gt;0, (H4189-G4189), (0))</f>
        <v>0</v>
      </c>
      <c r="J4189" s="1">
        <f>IF(I4189=0, G4189-H4189,0)</f>
        <v>55.773287999999994</v>
      </c>
      <c r="K4189" s="1">
        <f>I4189*1000/$V$5</f>
        <v>0</v>
      </c>
      <c r="L4189" s="1">
        <f>J4189*1000/$V$4</f>
        <v>999.52129032258063</v>
      </c>
      <c r="M4189" s="1">
        <f>L4189/$Y$4</f>
        <v>419.96692870696666</v>
      </c>
      <c r="N4189" s="1">
        <f>M4189*$Y$5</f>
        <v>587.95370018975325</v>
      </c>
      <c r="O4189" s="1" t="s">
        <v>0</v>
      </c>
      <c r="P4189" s="1" t="s">
        <v>0</v>
      </c>
      <c r="Q4189" s="1">
        <f>Q4188+K4189-L4189</f>
        <v>-26373.53238829711</v>
      </c>
      <c r="R4189">
        <f>Q4189*$V$5/1000</f>
        <v>-527.20691244205909</v>
      </c>
    </row>
    <row r="4190" spans="1:18" x14ac:dyDescent="0.25">
      <c r="A4190" s="4">
        <v>42910.499999989843</v>
      </c>
      <c r="B4190">
        <v>41.6</v>
      </c>
      <c r="C4190">
        <v>8.510629999999999</v>
      </c>
      <c r="D4190" s="3">
        <v>18.515739999999997</v>
      </c>
      <c r="E4190" s="1">
        <f>C4190*$V$2</f>
        <v>3.4042519999999996</v>
      </c>
      <c r="F4190" s="1">
        <f>D4190*$V$3</f>
        <v>74.06295999999999</v>
      </c>
      <c r="G4190" s="1">
        <f>(E4190+F4190)</f>
        <v>77.467211999999989</v>
      </c>
      <c r="H4190" s="1">
        <f>B4190*(1/3)</f>
        <v>13.866666666666667</v>
      </c>
      <c r="I4190" s="1">
        <f>IF((H4190-G4190)&gt;0, (H4190-G4190), (0))</f>
        <v>0</v>
      </c>
      <c r="J4190" s="1">
        <f>IF(I4190=0, G4190-H4190,0)</f>
        <v>63.600545333333322</v>
      </c>
      <c r="K4190" s="1">
        <f>I4190*1000/$V$5</f>
        <v>0</v>
      </c>
      <c r="L4190" s="1">
        <f>J4190*1000/$V$4</f>
        <v>1139.7947192353643</v>
      </c>
      <c r="M4190" s="1">
        <f>L4190/$Y$4</f>
        <v>478.90534421653962</v>
      </c>
      <c r="N4190" s="1">
        <f>M4190*$Y$5</f>
        <v>670.46748190315543</v>
      </c>
      <c r="O4190" s="1" t="s">
        <v>0</v>
      </c>
      <c r="P4190" s="1" t="s">
        <v>0</v>
      </c>
      <c r="Q4190" s="1">
        <f>Q4189+K4190-L4190</f>
        <v>-27513.327107532474</v>
      </c>
      <c r="R4190">
        <f>Q4190*$V$5/1000</f>
        <v>-549.99140887957412</v>
      </c>
    </row>
    <row r="4191" spans="1:18" x14ac:dyDescent="0.25">
      <c r="A4191" s="4">
        <v>42910.541666656507</v>
      </c>
      <c r="B4191">
        <v>42.4</v>
      </c>
      <c r="C4191">
        <v>9.0394599999999983</v>
      </c>
      <c r="D4191" s="3">
        <v>16.081479999999999</v>
      </c>
      <c r="E4191" s="1">
        <f>C4191*$V$2</f>
        <v>3.6157839999999997</v>
      </c>
      <c r="F4191" s="1">
        <f>D4191*$V$3</f>
        <v>64.325919999999996</v>
      </c>
      <c r="G4191" s="1">
        <f>(E4191+F4191)</f>
        <v>67.941704000000001</v>
      </c>
      <c r="H4191" s="1">
        <f>B4191*(1/3)</f>
        <v>14.133333333333333</v>
      </c>
      <c r="I4191" s="1">
        <f>IF((H4191-G4191)&gt;0, (H4191-G4191), (0))</f>
        <v>0</v>
      </c>
      <c r="J4191" s="1">
        <f>IF(I4191=0, G4191-H4191,0)</f>
        <v>53.808370666666669</v>
      </c>
      <c r="K4191" s="1">
        <f>I4191*1000/$V$5</f>
        <v>0</v>
      </c>
      <c r="L4191" s="1">
        <f>J4191*1000/$V$4</f>
        <v>964.30771804062135</v>
      </c>
      <c r="M4191" s="1">
        <f>L4191/$Y$4</f>
        <v>405.17131010110143</v>
      </c>
      <c r="N4191" s="1">
        <f>M4191*$Y$5</f>
        <v>567.23983414154191</v>
      </c>
      <c r="O4191" s="1" t="s">
        <v>0</v>
      </c>
      <c r="P4191" s="1" t="s">
        <v>0</v>
      </c>
      <c r="Q4191" s="1">
        <f>Q4190+K4191-L4191</f>
        <v>-28477.634825573095</v>
      </c>
      <c r="R4191">
        <f>Q4191*$V$5/1000</f>
        <v>-569.26792016320621</v>
      </c>
    </row>
    <row r="4192" spans="1:18" x14ac:dyDescent="0.25">
      <c r="A4192" s="4">
        <v>42910.583333323171</v>
      </c>
      <c r="B4192">
        <v>42.9</v>
      </c>
      <c r="C4192">
        <v>7.4874600000000004</v>
      </c>
      <c r="D4192" s="3">
        <v>17.529810000000001</v>
      </c>
      <c r="E4192" s="1">
        <f>C4192*$V$2</f>
        <v>2.9949840000000005</v>
      </c>
      <c r="F4192" s="1">
        <f>D4192*$V$3</f>
        <v>70.119240000000005</v>
      </c>
      <c r="G4192" s="1">
        <f>(E4192+F4192)</f>
        <v>73.114224000000007</v>
      </c>
      <c r="H4192" s="1">
        <f>B4192*(1/3)</f>
        <v>14.299999999999999</v>
      </c>
      <c r="I4192" s="1">
        <f>IF((H4192-G4192)&gt;0, (H4192-G4192), (0))</f>
        <v>0</v>
      </c>
      <c r="J4192" s="1">
        <f>IF(I4192=0, G4192-H4192,0)</f>
        <v>58.81422400000001</v>
      </c>
      <c r="K4192" s="1">
        <f>I4192*1000/$V$5</f>
        <v>0</v>
      </c>
      <c r="L4192" s="1">
        <f>J4192*1000/$V$4</f>
        <v>1054.0183512544804</v>
      </c>
      <c r="M4192" s="1">
        <f>L4192/$Y$4</f>
        <v>442.86485346826913</v>
      </c>
      <c r="N4192" s="1">
        <f>M4192*$Y$5</f>
        <v>620.01079485557671</v>
      </c>
      <c r="O4192" s="1" t="s">
        <v>0</v>
      </c>
      <c r="P4192" s="1" t="s">
        <v>0</v>
      </c>
      <c r="Q4192" s="1">
        <f>Q4191+K4192-L4192</f>
        <v>-29531.653176827574</v>
      </c>
      <c r="R4192">
        <f>Q4192*$V$5/1000</f>
        <v>-590.33774700478318</v>
      </c>
    </row>
    <row r="4193" spans="1:18" x14ac:dyDescent="0.25">
      <c r="A4193" s="4">
        <v>42910.624999989835</v>
      </c>
      <c r="B4193">
        <v>42.7</v>
      </c>
      <c r="C4193">
        <v>7.38042</v>
      </c>
      <c r="D4193" s="3">
        <v>12.834959999999999</v>
      </c>
      <c r="E4193" s="1">
        <f>C4193*$V$2</f>
        <v>2.9521680000000003</v>
      </c>
      <c r="F4193" s="1">
        <f>D4193*$V$3</f>
        <v>51.339839999999995</v>
      </c>
      <c r="G4193" s="1">
        <f>(E4193+F4193)</f>
        <v>54.292007999999996</v>
      </c>
      <c r="H4193" s="1">
        <f>B4193*(1/3)</f>
        <v>14.233333333333334</v>
      </c>
      <c r="I4193" s="1">
        <f>IF((H4193-G4193)&gt;0, (H4193-G4193), (0))</f>
        <v>0</v>
      </c>
      <c r="J4193" s="1">
        <f>IF(I4193=0, G4193-H4193,0)</f>
        <v>40.058674666666661</v>
      </c>
      <c r="K4193" s="1">
        <f>I4193*1000/$V$5</f>
        <v>0</v>
      </c>
      <c r="L4193" s="1">
        <f>J4193*1000/$V$4</f>
        <v>717.897395459976</v>
      </c>
      <c r="M4193" s="1">
        <f>L4193/$Y$4</f>
        <v>301.63756111763701</v>
      </c>
      <c r="N4193" s="1">
        <f>M4193*$Y$5</f>
        <v>422.29258556469176</v>
      </c>
      <c r="O4193" s="1" t="s">
        <v>0</v>
      </c>
      <c r="P4193" s="1" t="s">
        <v>0</v>
      </c>
      <c r="Q4193" s="1">
        <f>Q4192+K4193-L4193</f>
        <v>-30249.55057228755</v>
      </c>
      <c r="R4193">
        <f>Q4193*$V$5/1000</f>
        <v>-604.68851594002808</v>
      </c>
    </row>
    <row r="4194" spans="1:18" x14ac:dyDescent="0.25">
      <c r="A4194" s="4">
        <v>42910.6666666565</v>
      </c>
      <c r="B4194">
        <v>43.2</v>
      </c>
      <c r="C4194">
        <v>8.1370699999999996</v>
      </c>
      <c r="D4194" s="3">
        <v>12.21926</v>
      </c>
      <c r="E4194" s="1">
        <f>C4194*$V$2</f>
        <v>3.2548279999999998</v>
      </c>
      <c r="F4194" s="1">
        <f>D4194*$V$3</f>
        <v>48.877040000000001</v>
      </c>
      <c r="G4194" s="1">
        <f>(E4194+F4194)</f>
        <v>52.131867999999997</v>
      </c>
      <c r="H4194" s="1">
        <f>B4194*(1/3)</f>
        <v>14.4</v>
      </c>
      <c r="I4194" s="1">
        <f>IF((H4194-G4194)&gt;0, (H4194-G4194), (0))</f>
        <v>0</v>
      </c>
      <c r="J4194" s="1">
        <f>IF(I4194=0, G4194-H4194,0)</f>
        <v>37.731867999999999</v>
      </c>
      <c r="K4194" s="1">
        <f>I4194*1000/$V$5</f>
        <v>0</v>
      </c>
      <c r="L4194" s="1">
        <f>J4194*1000/$V$4</f>
        <v>676.19835125448037</v>
      </c>
      <c r="M4194" s="1">
        <f>L4194/$Y$4</f>
        <v>284.11695430860522</v>
      </c>
      <c r="N4194" s="1">
        <f>M4194*$Y$5</f>
        <v>397.76373603204729</v>
      </c>
      <c r="O4194" s="1" t="s">
        <v>0</v>
      </c>
      <c r="P4194" s="1" t="s">
        <v>0</v>
      </c>
      <c r="Q4194" s="1">
        <f>Q4193+K4194-L4194</f>
        <v>-30925.748923542029</v>
      </c>
      <c r="R4194">
        <f>Q4194*$V$5/1000</f>
        <v>-618.20572098160517</v>
      </c>
    </row>
    <row r="4195" spans="1:18" x14ac:dyDescent="0.25">
      <c r="A4195" s="4">
        <v>42910.708333323164</v>
      </c>
      <c r="B4195">
        <v>44.7</v>
      </c>
      <c r="C4195">
        <v>7.3650600000000006</v>
      </c>
      <c r="D4195" s="3">
        <v>7.5768499999999994</v>
      </c>
      <c r="E4195" s="1">
        <f>C4195*$V$2</f>
        <v>2.9460240000000004</v>
      </c>
      <c r="F4195" s="1">
        <f>D4195*$V$3</f>
        <v>30.307399999999998</v>
      </c>
      <c r="G4195" s="1">
        <f>(E4195+F4195)</f>
        <v>33.253423999999995</v>
      </c>
      <c r="H4195" s="1">
        <f>B4195*(1/3)</f>
        <v>14.9</v>
      </c>
      <c r="I4195" s="1">
        <f>IF((H4195-G4195)&gt;0, (H4195-G4195), (0))</f>
        <v>0</v>
      </c>
      <c r="J4195" s="1">
        <f>IF(I4195=0, G4195-H4195,0)</f>
        <v>18.353423999999997</v>
      </c>
      <c r="K4195" s="1">
        <f>I4195*1000/$V$5</f>
        <v>0</v>
      </c>
      <c r="L4195" s="1">
        <f>J4195*1000/$V$4</f>
        <v>328.91440860215044</v>
      </c>
      <c r="M4195" s="1">
        <f>L4195/$Y$4</f>
        <v>138.19933134544138</v>
      </c>
      <c r="N4195" s="1">
        <f>M4195*$Y$5</f>
        <v>193.47906388361793</v>
      </c>
      <c r="O4195" s="1" t="s">
        <v>0</v>
      </c>
      <c r="P4195" s="1" t="s">
        <v>0</v>
      </c>
      <c r="Q4195" s="1">
        <f>Q4194+K4195-L4195</f>
        <v>-31254.66333214418</v>
      </c>
      <c r="R4195">
        <f>Q4195*$V$5/1000</f>
        <v>-624.78072000956206</v>
      </c>
    </row>
    <row r="4196" spans="1:18" x14ac:dyDescent="0.25">
      <c r="A4196" s="4">
        <v>42910.749999989828</v>
      </c>
      <c r="B4196">
        <v>44.5</v>
      </c>
      <c r="C4196">
        <v>8.50929</v>
      </c>
      <c r="D4196" s="3">
        <v>2.9116750000000002</v>
      </c>
      <c r="E4196" s="1">
        <f>C4196*$V$2</f>
        <v>3.4037160000000002</v>
      </c>
      <c r="F4196" s="1">
        <f>D4196*$V$3</f>
        <v>11.646700000000001</v>
      </c>
      <c r="G4196" s="1">
        <f>(E4196+F4196)</f>
        <v>15.050416000000002</v>
      </c>
      <c r="H4196" s="1">
        <f>B4196*(1/3)</f>
        <v>14.833333333333332</v>
      </c>
      <c r="I4196" s="1">
        <f>IF((H4196-G4196)&gt;0, (H4196-G4196), (0))</f>
        <v>0</v>
      </c>
      <c r="J4196" s="1">
        <f>IF(I4196=0, G4196-H4196,0)</f>
        <v>0.21708266666666987</v>
      </c>
      <c r="K4196" s="1">
        <f>I4196*1000/$V$5</f>
        <v>0</v>
      </c>
      <c r="L4196" s="1">
        <f>J4196*1000/$V$4</f>
        <v>3.890370370370428</v>
      </c>
      <c r="M4196" s="1">
        <f>L4196/$Y$4</f>
        <v>1.6346093993153059</v>
      </c>
      <c r="N4196" s="1">
        <f>M4196*$Y$5</f>
        <v>2.2884531590414281</v>
      </c>
      <c r="O4196" s="1" t="s">
        <v>0</v>
      </c>
      <c r="P4196" s="1" t="s">
        <v>0</v>
      </c>
      <c r="Q4196" s="1">
        <f>Q4195+K4196-L4196</f>
        <v>-31258.55370251455</v>
      </c>
      <c r="R4196">
        <f>Q4196*$V$5/1000</f>
        <v>-624.8584885132658</v>
      </c>
    </row>
    <row r="4197" spans="1:18" x14ac:dyDescent="0.25">
      <c r="A4197" s="4">
        <v>42910.791666656492</v>
      </c>
      <c r="B4197">
        <v>45.3</v>
      </c>
      <c r="C4197">
        <v>5.6561000000000003</v>
      </c>
      <c r="D4197" s="3">
        <v>0.26356317000000001</v>
      </c>
      <c r="E4197" s="1">
        <f>C4197*$V$2</f>
        <v>2.2624400000000002</v>
      </c>
      <c r="F4197" s="1">
        <f>D4197*$V$3</f>
        <v>1.0542526800000001</v>
      </c>
      <c r="G4197" s="1">
        <f>(E4197+F4197)</f>
        <v>3.3166926800000001</v>
      </c>
      <c r="H4197" s="1">
        <f>B4197*(1/3)</f>
        <v>15.099999999999998</v>
      </c>
      <c r="I4197" s="1">
        <f>IF((H4197-G4197)&gt;0, (H4197-G4197), (0))</f>
        <v>11.783307319999999</v>
      </c>
      <c r="J4197" s="1">
        <f>IF(I4197=0, G4197-H4197,0)</f>
        <v>0</v>
      </c>
      <c r="K4197" s="1">
        <f>I4197*1000/$V$5</f>
        <v>589.46009604802396</v>
      </c>
      <c r="L4197" s="1">
        <f>J4197*1000/$V$4</f>
        <v>0</v>
      </c>
      <c r="M4197" s="1">
        <f>L4197/$Y$4</f>
        <v>0</v>
      </c>
      <c r="N4197" s="1">
        <f>M4197*$Y$5</f>
        <v>0</v>
      </c>
      <c r="O4197" s="1" t="s">
        <v>0</v>
      </c>
      <c r="P4197" s="1" t="s">
        <v>0</v>
      </c>
      <c r="Q4197" s="1">
        <f>Q4196+K4197-L4197</f>
        <v>-30669.093606466526</v>
      </c>
      <c r="R4197">
        <f>Q4197*$V$5/1000</f>
        <v>-613.07518119326585</v>
      </c>
    </row>
    <row r="4198" spans="1:18" x14ac:dyDescent="0.25">
      <c r="A4198" s="4">
        <v>42910.833333323157</v>
      </c>
      <c r="B4198">
        <v>45</v>
      </c>
      <c r="C4198">
        <v>6.1089500000000001</v>
      </c>
      <c r="D4198" s="3">
        <v>-7.0017200000000003E-3</v>
      </c>
      <c r="E4198" s="1">
        <f>C4198*$V$2</f>
        <v>2.4435800000000003</v>
      </c>
      <c r="F4198" s="1">
        <f>D4198*$V$3</f>
        <v>-2.8006880000000001E-2</v>
      </c>
      <c r="G4198" s="1">
        <f>(E4198+F4198)</f>
        <v>2.4155731200000004</v>
      </c>
      <c r="H4198" s="1">
        <f>B4198*(1/3)</f>
        <v>15</v>
      </c>
      <c r="I4198" s="1">
        <f>IF((H4198-G4198)&gt;0, (H4198-G4198), (0))</f>
        <v>12.584426879999999</v>
      </c>
      <c r="J4198" s="1">
        <f>IF(I4198=0, G4198-H4198,0)</f>
        <v>0</v>
      </c>
      <c r="K4198" s="1">
        <f>I4198*1000/$V$5</f>
        <v>629.53611205602806</v>
      </c>
      <c r="L4198" s="1">
        <f>J4198*1000/$V$4</f>
        <v>0</v>
      </c>
      <c r="M4198" s="1">
        <f>L4198/$Y$4</f>
        <v>0</v>
      </c>
      <c r="N4198" s="1">
        <f>M4198*$Y$5</f>
        <v>0</v>
      </c>
      <c r="O4198" s="1" t="s">
        <v>0</v>
      </c>
      <c r="P4198" s="1" t="s">
        <v>0</v>
      </c>
      <c r="Q4198" s="1">
        <f>Q4197+K4198-L4198</f>
        <v>-30039.557494410499</v>
      </c>
      <c r="R4198">
        <f>Q4198*$V$5/1000</f>
        <v>-600.49075431326582</v>
      </c>
    </row>
    <row r="4199" spans="1:18" x14ac:dyDescent="0.25">
      <c r="A4199" s="4">
        <v>42910.874999989821</v>
      </c>
      <c r="B4199">
        <v>45.9</v>
      </c>
      <c r="C4199">
        <v>7.1241400000000006</v>
      </c>
      <c r="D4199" s="3">
        <v>-7.0017200000000003E-3</v>
      </c>
      <c r="E4199" s="1">
        <f>C4199*$V$2</f>
        <v>2.8496560000000004</v>
      </c>
      <c r="F4199" s="1">
        <f>D4199*$V$3</f>
        <v>-2.8006880000000001E-2</v>
      </c>
      <c r="G4199" s="1">
        <f>(E4199+F4199)</f>
        <v>2.8216491200000005</v>
      </c>
      <c r="H4199" s="1">
        <f>B4199*(1/3)</f>
        <v>15.299999999999999</v>
      </c>
      <c r="I4199" s="1">
        <f>IF((H4199-G4199)&gt;0, (H4199-G4199), (0))</f>
        <v>12.478350879999999</v>
      </c>
      <c r="J4199" s="1">
        <f>IF(I4199=0, G4199-H4199,0)</f>
        <v>0</v>
      </c>
      <c r="K4199" s="1">
        <f>I4199*1000/$V$5</f>
        <v>624.22965882941469</v>
      </c>
      <c r="L4199" s="1">
        <f>J4199*1000/$V$4</f>
        <v>0</v>
      </c>
      <c r="M4199" s="1">
        <f>L4199/$Y$4</f>
        <v>0</v>
      </c>
      <c r="N4199" s="1">
        <f>M4199*$Y$5</f>
        <v>0</v>
      </c>
      <c r="O4199" s="1" t="s">
        <v>0</v>
      </c>
      <c r="P4199" s="1" t="s">
        <v>0</v>
      </c>
      <c r="Q4199" s="1">
        <f>Q4198+K4199-L4199</f>
        <v>-29415.327835581083</v>
      </c>
      <c r="R4199">
        <f>Q4199*$V$5/1000</f>
        <v>-588.01240343326583</v>
      </c>
    </row>
    <row r="4200" spans="1:18" x14ac:dyDescent="0.25">
      <c r="A4200" s="4">
        <v>42910.916666656485</v>
      </c>
      <c r="B4200">
        <v>45.8</v>
      </c>
      <c r="C4200">
        <v>4.9645600000000005</v>
      </c>
      <c r="D4200" s="3">
        <v>-7.0017200000000003E-3</v>
      </c>
      <c r="E4200" s="1">
        <f>C4200*$V$2</f>
        <v>1.9858240000000003</v>
      </c>
      <c r="F4200" s="1">
        <f>D4200*$V$3</f>
        <v>-2.8006880000000001E-2</v>
      </c>
      <c r="G4200" s="1">
        <f>(E4200+F4200)</f>
        <v>1.9578171200000003</v>
      </c>
      <c r="H4200" s="1">
        <f>B4200*(1/3)</f>
        <v>15.266666666666666</v>
      </c>
      <c r="I4200" s="1">
        <f>IF((H4200-G4200)&gt;0, (H4200-G4200), (0))</f>
        <v>13.308849546666666</v>
      </c>
      <c r="J4200" s="1">
        <f>IF(I4200=0, G4200-H4200,0)</f>
        <v>0</v>
      </c>
      <c r="K4200" s="1">
        <f>I4200*1000/$V$5</f>
        <v>665.77536501584132</v>
      </c>
      <c r="L4200" s="1">
        <f>J4200*1000/$V$4</f>
        <v>0</v>
      </c>
      <c r="M4200" s="1">
        <f>L4200/$Y$4</f>
        <v>0</v>
      </c>
      <c r="N4200" s="1">
        <f>M4200*$Y$5</f>
        <v>0</v>
      </c>
      <c r="O4200" s="1" t="s">
        <v>0</v>
      </c>
      <c r="P4200" s="1" t="s">
        <v>0</v>
      </c>
      <c r="Q4200" s="1">
        <f>Q4199+K4200-L4200</f>
        <v>-28749.552470565242</v>
      </c>
      <c r="R4200">
        <f>Q4200*$V$5/1000</f>
        <v>-574.70355388659914</v>
      </c>
    </row>
    <row r="4201" spans="1:18" x14ac:dyDescent="0.25">
      <c r="A4201" s="4">
        <v>42910.958333323149</v>
      </c>
      <c r="B4201">
        <v>43.7</v>
      </c>
      <c r="C4201">
        <v>4.6350500000000006</v>
      </c>
      <c r="D4201" s="3">
        <v>-7.0017200000000003E-3</v>
      </c>
      <c r="E4201" s="1">
        <f>C4201*$V$2</f>
        <v>1.8540200000000002</v>
      </c>
      <c r="F4201" s="1">
        <f>D4201*$V$3</f>
        <v>-2.8006880000000001E-2</v>
      </c>
      <c r="G4201" s="1">
        <f>(E4201+F4201)</f>
        <v>1.8260131200000003</v>
      </c>
      <c r="H4201" s="1">
        <f>B4201*(1/3)</f>
        <v>14.566666666666666</v>
      </c>
      <c r="I4201" s="1">
        <f>IF((H4201-G4201)&gt;0, (H4201-G4201), (0))</f>
        <v>12.740653546666666</v>
      </c>
      <c r="J4201" s="1">
        <f>IF(I4201=0, G4201-H4201,0)</f>
        <v>0</v>
      </c>
      <c r="K4201" s="1">
        <f>I4201*1000/$V$5</f>
        <v>637.35135300983825</v>
      </c>
      <c r="L4201" s="1">
        <f>J4201*1000/$V$4</f>
        <v>0</v>
      </c>
      <c r="M4201" s="1">
        <f>L4201/$Y$4</f>
        <v>0</v>
      </c>
      <c r="N4201" s="1">
        <f>M4201*$Y$5</f>
        <v>0</v>
      </c>
      <c r="O4201" s="1">
        <f>SUM(N4178:N4201)</f>
        <v>4179.5383090870764</v>
      </c>
      <c r="P4201" s="1">
        <f>SUM(L4178:L4201)</f>
        <v>7105.2151254480295</v>
      </c>
      <c r="Q4201" s="1">
        <f>Q4200+K4201-L4201</f>
        <v>-28112.201117555403</v>
      </c>
      <c r="R4201">
        <f>Q4201*$V$5/1000</f>
        <v>-561.96290033993239</v>
      </c>
    </row>
    <row r="4202" spans="1:18" x14ac:dyDescent="0.25">
      <c r="A4202" s="4">
        <v>42910.999999989814</v>
      </c>
      <c r="B4202">
        <v>44</v>
      </c>
      <c r="C4202">
        <v>3.47939</v>
      </c>
      <c r="D4202" s="3">
        <v>-7.0017200000000003E-3</v>
      </c>
      <c r="E4202" s="1">
        <f>C4202*$V$2</f>
        <v>1.391756</v>
      </c>
      <c r="F4202" s="1">
        <f>D4202*$V$3</f>
        <v>-2.8006880000000001E-2</v>
      </c>
      <c r="G4202" s="1">
        <f>(E4202+F4202)</f>
        <v>1.36374912</v>
      </c>
      <c r="H4202" s="1">
        <f>B4202*(1/3)</f>
        <v>14.666666666666666</v>
      </c>
      <c r="I4202" s="1">
        <f>IF((H4202-G4202)&gt;0, (H4202-G4202), (0))</f>
        <v>13.302917546666666</v>
      </c>
      <c r="J4202" s="1">
        <f>IF(I4202=0, G4202-H4202,0)</f>
        <v>0</v>
      </c>
      <c r="K4202" s="1">
        <f>I4202*1000/$V$5</f>
        <v>665.47861664165418</v>
      </c>
      <c r="L4202" s="1">
        <f>J4202*1000/$V$4</f>
        <v>0</v>
      </c>
      <c r="M4202" s="1">
        <f>L4202/$Y$4</f>
        <v>0</v>
      </c>
      <c r="N4202" s="1">
        <f>M4202*$Y$5</f>
        <v>0</v>
      </c>
      <c r="O4202" s="1" t="s">
        <v>0</v>
      </c>
      <c r="P4202" s="1" t="s">
        <v>0</v>
      </c>
      <c r="Q4202" s="1">
        <f>Q4201+K4202-L4202</f>
        <v>-27446.722500913751</v>
      </c>
      <c r="R4202">
        <f>Q4202*$V$5/1000</f>
        <v>-548.65998279326584</v>
      </c>
    </row>
    <row r="4203" spans="1:18" x14ac:dyDescent="0.25">
      <c r="A4203" s="4">
        <v>42911.041666656478</v>
      </c>
      <c r="B4203">
        <v>42</v>
      </c>
      <c r="C4203">
        <v>2.3765999999999998</v>
      </c>
      <c r="D4203" s="3">
        <v>-7.0017200000000003E-3</v>
      </c>
      <c r="E4203" s="1">
        <f>C4203*$V$2</f>
        <v>0.95063999999999993</v>
      </c>
      <c r="F4203" s="1">
        <f>D4203*$V$3</f>
        <v>-2.8006880000000001E-2</v>
      </c>
      <c r="G4203" s="1">
        <f>(E4203+F4203)</f>
        <v>0.92263311999999997</v>
      </c>
      <c r="H4203" s="1">
        <f>B4203*(1/3)</f>
        <v>14</v>
      </c>
      <c r="I4203" s="1">
        <f>IF((H4203-G4203)&gt;0, (H4203-G4203), (0))</f>
        <v>13.07736688</v>
      </c>
      <c r="J4203" s="1">
        <f>IF(I4203=0, G4203-H4203,0)</f>
        <v>0</v>
      </c>
      <c r="K4203" s="1">
        <f>I4203*1000/$V$5</f>
        <v>654.19544172086046</v>
      </c>
      <c r="L4203" s="1">
        <f>J4203*1000/$V$4</f>
        <v>0</v>
      </c>
      <c r="M4203" s="1">
        <f>L4203/$Y$4</f>
        <v>0</v>
      </c>
      <c r="N4203" s="1">
        <f>M4203*$Y$5</f>
        <v>0</v>
      </c>
      <c r="O4203" s="1" t="s">
        <v>0</v>
      </c>
      <c r="P4203" s="1" t="s">
        <v>0</v>
      </c>
      <c r="Q4203" s="1">
        <f>Q4202+K4203-L4203</f>
        <v>-26792.527059192889</v>
      </c>
      <c r="R4203">
        <f>Q4203*$V$5/1000</f>
        <v>-535.58261591326584</v>
      </c>
    </row>
    <row r="4204" spans="1:18" x14ac:dyDescent="0.25">
      <c r="A4204" s="4">
        <v>42911.083333323142</v>
      </c>
      <c r="B4204">
        <v>37</v>
      </c>
      <c r="C4204">
        <v>2.0288300000000001</v>
      </c>
      <c r="D4204" s="3">
        <v>-7.0017200000000003E-3</v>
      </c>
      <c r="E4204" s="1">
        <f>C4204*$V$2</f>
        <v>0.81153200000000014</v>
      </c>
      <c r="F4204" s="1">
        <f>D4204*$V$3</f>
        <v>-2.8006880000000001E-2</v>
      </c>
      <c r="G4204" s="1">
        <f>(E4204+F4204)</f>
        <v>0.78352512000000019</v>
      </c>
      <c r="H4204" s="1">
        <f>B4204*(1/3)</f>
        <v>12.333333333333332</v>
      </c>
      <c r="I4204" s="1">
        <f>IF((H4204-G4204)&gt;0, (H4204-G4204), (0))</f>
        <v>11.549808213333332</v>
      </c>
      <c r="J4204" s="1">
        <f>IF(I4204=0, G4204-H4204,0)</f>
        <v>0</v>
      </c>
      <c r="K4204" s="1">
        <f>I4204*1000/$V$5</f>
        <v>577.77930031682502</v>
      </c>
      <c r="L4204" s="1">
        <f>J4204*1000/$V$4</f>
        <v>0</v>
      </c>
      <c r="M4204" s="1">
        <f>L4204/$Y$4</f>
        <v>0</v>
      </c>
      <c r="N4204" s="1">
        <f>M4204*$Y$5</f>
        <v>0</v>
      </c>
      <c r="O4204" s="1" t="s">
        <v>0</v>
      </c>
      <c r="P4204" s="1" t="s">
        <v>0</v>
      </c>
      <c r="Q4204" s="1">
        <f>Q4203+K4204-L4204</f>
        <v>-26214.747758876063</v>
      </c>
      <c r="R4204">
        <f>Q4204*$V$5/1000</f>
        <v>-524.0328076999325</v>
      </c>
    </row>
    <row r="4205" spans="1:18" x14ac:dyDescent="0.25">
      <c r="A4205" s="4">
        <v>42911.124999989806</v>
      </c>
      <c r="B4205">
        <v>36.5</v>
      </c>
      <c r="C4205">
        <v>5.8540600000000005</v>
      </c>
      <c r="D4205" s="3">
        <v>-7.0017200000000003E-3</v>
      </c>
      <c r="E4205" s="1">
        <f>C4205*$V$2</f>
        <v>2.3416240000000004</v>
      </c>
      <c r="F4205" s="1">
        <f>D4205*$V$3</f>
        <v>-2.8006880000000001E-2</v>
      </c>
      <c r="G4205" s="1">
        <f>(E4205+F4205)</f>
        <v>2.3136171200000004</v>
      </c>
      <c r="H4205" s="1">
        <f>B4205*(1/3)</f>
        <v>12.166666666666666</v>
      </c>
      <c r="I4205" s="1">
        <f>IF((H4205-G4205)&gt;0, (H4205-G4205), (0))</f>
        <v>9.8530495466666661</v>
      </c>
      <c r="J4205" s="1">
        <f>IF(I4205=0, G4205-H4205,0)</f>
        <v>0</v>
      </c>
      <c r="K4205" s="1">
        <f>I4205*1000/$V$5</f>
        <v>492.89892679673164</v>
      </c>
      <c r="L4205" s="1">
        <f>J4205*1000/$V$4</f>
        <v>0</v>
      </c>
      <c r="M4205" s="1">
        <f>L4205/$Y$4</f>
        <v>0</v>
      </c>
      <c r="N4205" s="1">
        <f>M4205*$Y$5</f>
        <v>0</v>
      </c>
      <c r="O4205" s="1" t="s">
        <v>0</v>
      </c>
      <c r="P4205" s="1" t="s">
        <v>0</v>
      </c>
      <c r="Q4205" s="1">
        <f>Q4204+K4205-L4205</f>
        <v>-25721.848832079333</v>
      </c>
      <c r="R4205">
        <f>Q4205*$V$5/1000</f>
        <v>-514.17975815326577</v>
      </c>
    </row>
    <row r="4206" spans="1:18" x14ac:dyDescent="0.25">
      <c r="A4206" s="4">
        <v>42911.166666656471</v>
      </c>
      <c r="B4206">
        <v>36</v>
      </c>
      <c r="C4206">
        <v>4.0544500000000001</v>
      </c>
      <c r="D4206" s="3">
        <v>-7.0017200000000003E-3</v>
      </c>
      <c r="E4206" s="1">
        <f>C4206*$V$2</f>
        <v>1.6217800000000002</v>
      </c>
      <c r="F4206" s="1">
        <f>D4206*$V$3</f>
        <v>-2.8006880000000001E-2</v>
      </c>
      <c r="G4206" s="1">
        <f>(E4206+F4206)</f>
        <v>1.5937731200000003</v>
      </c>
      <c r="H4206" s="1">
        <f>B4206*(1/3)</f>
        <v>12</v>
      </c>
      <c r="I4206" s="1">
        <f>IF((H4206-G4206)&gt;0, (H4206-G4206), (0))</f>
        <v>10.40622688</v>
      </c>
      <c r="J4206" s="1">
        <f>IF(I4206=0, G4206-H4206,0)</f>
        <v>0</v>
      </c>
      <c r="K4206" s="1">
        <f>I4206*1000/$V$5</f>
        <v>520.57162981490751</v>
      </c>
      <c r="L4206" s="1">
        <f>J4206*1000/$V$4</f>
        <v>0</v>
      </c>
      <c r="M4206" s="1">
        <f>L4206/$Y$4</f>
        <v>0</v>
      </c>
      <c r="N4206" s="1">
        <f>M4206*$Y$5</f>
        <v>0</v>
      </c>
      <c r="O4206" s="1" t="s">
        <v>0</v>
      </c>
      <c r="P4206" s="1" t="s">
        <v>0</v>
      </c>
      <c r="Q4206" s="1">
        <f>Q4205+K4206-L4206</f>
        <v>-25201.277202264424</v>
      </c>
      <c r="R4206">
        <f>Q4206*$V$5/1000</f>
        <v>-503.7735312732658</v>
      </c>
    </row>
    <row r="4207" spans="1:18" x14ac:dyDescent="0.25">
      <c r="A4207" s="4">
        <v>42911.208333323135</v>
      </c>
      <c r="B4207">
        <v>35.799999999999997</v>
      </c>
      <c r="C4207">
        <v>4.2863800000000003</v>
      </c>
      <c r="D4207" s="3">
        <v>-7.0017200000000003E-3</v>
      </c>
      <c r="E4207" s="1">
        <f>C4207*$V$2</f>
        <v>1.7145520000000003</v>
      </c>
      <c r="F4207" s="1">
        <f>D4207*$V$3</f>
        <v>-2.8006880000000001E-2</v>
      </c>
      <c r="G4207" s="1">
        <f>(E4207+F4207)</f>
        <v>1.6865451200000003</v>
      </c>
      <c r="H4207" s="1">
        <f>B4207*(1/3)</f>
        <v>11.933333333333332</v>
      </c>
      <c r="I4207" s="1">
        <f>IF((H4207-G4207)&gt;0, (H4207-G4207), (0))</f>
        <v>10.246788213333332</v>
      </c>
      <c r="J4207" s="1">
        <f>IF(I4207=0, G4207-H4207,0)</f>
        <v>0</v>
      </c>
      <c r="K4207" s="1">
        <f>I4207*1000/$V$5</f>
        <v>512.59570852092702</v>
      </c>
      <c r="L4207" s="1">
        <f>J4207*1000/$V$4</f>
        <v>0</v>
      </c>
      <c r="M4207" s="1">
        <f>L4207/$Y$4</f>
        <v>0</v>
      </c>
      <c r="N4207" s="1">
        <f>M4207*$Y$5</f>
        <v>0</v>
      </c>
      <c r="O4207" s="1" t="s">
        <v>0</v>
      </c>
      <c r="P4207" s="1" t="s">
        <v>0</v>
      </c>
      <c r="Q4207" s="1">
        <f>Q4206+K4207-L4207</f>
        <v>-24688.681493743497</v>
      </c>
      <c r="R4207">
        <f>Q4207*$V$5/1000</f>
        <v>-493.52674305993247</v>
      </c>
    </row>
    <row r="4208" spans="1:18" x14ac:dyDescent="0.25">
      <c r="A4208" s="4">
        <v>42911.249999989799</v>
      </c>
      <c r="B4208">
        <v>36.799999999999997</v>
      </c>
      <c r="C4208">
        <v>6.1305200000000006</v>
      </c>
      <c r="D4208" s="3">
        <v>-7.0017200000000003E-3</v>
      </c>
      <c r="E4208" s="1">
        <f>C4208*$V$2</f>
        <v>2.4522080000000006</v>
      </c>
      <c r="F4208" s="1">
        <f>D4208*$V$3</f>
        <v>-2.8006880000000001E-2</v>
      </c>
      <c r="G4208" s="1">
        <f>(E4208+F4208)</f>
        <v>2.4242011200000007</v>
      </c>
      <c r="H4208" s="1">
        <f>B4208*(1/3)</f>
        <v>12.266666666666666</v>
      </c>
      <c r="I4208" s="1">
        <f>IF((H4208-G4208)&gt;0, (H4208-G4208), (0))</f>
        <v>9.8424655466666646</v>
      </c>
      <c r="J4208" s="1">
        <f>IF(I4208=0, G4208-H4208,0)</f>
        <v>0</v>
      </c>
      <c r="K4208" s="1">
        <f>I4208*1000/$V$5</f>
        <v>492.36946206436545</v>
      </c>
      <c r="L4208" s="1">
        <f>J4208*1000/$V$4</f>
        <v>0</v>
      </c>
      <c r="M4208" s="1">
        <f>L4208/$Y$4</f>
        <v>0</v>
      </c>
      <c r="N4208" s="1">
        <f>M4208*$Y$5</f>
        <v>0</v>
      </c>
      <c r="O4208" s="1" t="s">
        <v>0</v>
      </c>
      <c r="P4208" s="1" t="s">
        <v>0</v>
      </c>
      <c r="Q4208" s="1">
        <f>Q4207+K4208-L4208</f>
        <v>-24196.312031679132</v>
      </c>
      <c r="R4208">
        <f>Q4208*$V$5/1000</f>
        <v>-483.68427751326578</v>
      </c>
    </row>
    <row r="4209" spans="1:18" x14ac:dyDescent="0.25">
      <c r="A4209" s="4">
        <v>42911.291666656463</v>
      </c>
      <c r="B4209">
        <v>37.6</v>
      </c>
      <c r="C4209">
        <v>8.9623099999999987</v>
      </c>
      <c r="D4209" s="3">
        <v>0.71282789999999996</v>
      </c>
      <c r="E4209" s="1">
        <f>C4209*$V$2</f>
        <v>3.5849239999999996</v>
      </c>
      <c r="F4209" s="1">
        <f>D4209*$V$3</f>
        <v>2.8513115999999998</v>
      </c>
      <c r="G4209" s="1">
        <f>(E4209+F4209)</f>
        <v>6.4362355999999998</v>
      </c>
      <c r="H4209" s="1">
        <f>B4209*(1/3)</f>
        <v>12.533333333333333</v>
      </c>
      <c r="I4209" s="1">
        <f>IF((H4209-G4209)&gt;0, (H4209-G4209), (0))</f>
        <v>6.0970977333333334</v>
      </c>
      <c r="J4209" s="1">
        <f>IF(I4209=0, G4209-H4209,0)</f>
        <v>0</v>
      </c>
      <c r="K4209" s="1">
        <f>I4209*1000/$V$5</f>
        <v>305.00739036184763</v>
      </c>
      <c r="L4209" s="1">
        <f>J4209*1000/$V$4</f>
        <v>0</v>
      </c>
      <c r="M4209" s="1">
        <f>L4209/$Y$4</f>
        <v>0</v>
      </c>
      <c r="N4209" s="1">
        <f>M4209*$Y$5</f>
        <v>0</v>
      </c>
      <c r="O4209" s="1" t="s">
        <v>0</v>
      </c>
      <c r="P4209" s="1" t="s">
        <v>0</v>
      </c>
      <c r="Q4209" s="1">
        <f>Q4208+K4209-L4209</f>
        <v>-23891.304641317285</v>
      </c>
      <c r="R4209">
        <f>Q4209*$V$5/1000</f>
        <v>-477.58717977993251</v>
      </c>
    </row>
    <row r="4210" spans="1:18" x14ac:dyDescent="0.25">
      <c r="A4210" s="4">
        <v>42911.333333323128</v>
      </c>
      <c r="B4210">
        <v>34.700000000000003</v>
      </c>
      <c r="C4210">
        <v>10.7624</v>
      </c>
      <c r="D4210" s="3">
        <v>4.1380699999999999</v>
      </c>
      <c r="E4210" s="1">
        <f>C4210*$V$2</f>
        <v>4.3049600000000003</v>
      </c>
      <c r="F4210" s="1">
        <f>D4210*$V$3</f>
        <v>16.55228</v>
      </c>
      <c r="G4210" s="1">
        <f>(E4210+F4210)</f>
        <v>20.857240000000001</v>
      </c>
      <c r="H4210" s="1">
        <f>B4210*(1/3)</f>
        <v>11.566666666666666</v>
      </c>
      <c r="I4210" s="1">
        <f>IF((H4210-G4210)&gt;0, (H4210-G4210), (0))</f>
        <v>0</v>
      </c>
      <c r="J4210" s="1">
        <f>IF(I4210=0, G4210-H4210,0)</f>
        <v>9.2905733333333345</v>
      </c>
      <c r="K4210" s="1">
        <f>I4210*1000/$V$5</f>
        <v>0</v>
      </c>
      <c r="L4210" s="1">
        <f>J4210*1000/$V$4</f>
        <v>166.49772998805258</v>
      </c>
      <c r="M4210" s="1">
        <f>L4210/$Y$4</f>
        <v>69.95702940674478</v>
      </c>
      <c r="N4210" s="1">
        <f>M4210*$Y$5</f>
        <v>97.939841169442687</v>
      </c>
      <c r="O4210" s="1" t="s">
        <v>0</v>
      </c>
      <c r="P4210" s="1" t="s">
        <v>0</v>
      </c>
      <c r="Q4210" s="1">
        <f>Q4209+K4210-L4210</f>
        <v>-24057.802371305337</v>
      </c>
      <c r="R4210">
        <f>Q4210*$V$5/1000</f>
        <v>-480.91546940239368</v>
      </c>
    </row>
    <row r="4211" spans="1:18" x14ac:dyDescent="0.25">
      <c r="A4211" s="4">
        <v>42911.374999989792</v>
      </c>
      <c r="B4211">
        <v>38.1</v>
      </c>
      <c r="C4211">
        <v>14.130799999999999</v>
      </c>
      <c r="D4211" s="3">
        <v>9.0172999999999988</v>
      </c>
      <c r="E4211" s="1">
        <f>C4211*$V$2</f>
        <v>5.6523199999999996</v>
      </c>
      <c r="F4211" s="1">
        <f>D4211*$V$3</f>
        <v>36.069199999999995</v>
      </c>
      <c r="G4211" s="1">
        <f>(E4211+F4211)</f>
        <v>41.721519999999998</v>
      </c>
      <c r="H4211" s="1">
        <f>B4211*(1/3)</f>
        <v>12.7</v>
      </c>
      <c r="I4211" s="1">
        <f>IF((H4211-G4211)&gt;0, (H4211-G4211), (0))</f>
        <v>0</v>
      </c>
      <c r="J4211" s="1">
        <f>IF(I4211=0, G4211-H4211,0)</f>
        <v>29.021519999999999</v>
      </c>
      <c r="K4211" s="1">
        <f>I4211*1000/$V$5</f>
        <v>0</v>
      </c>
      <c r="L4211" s="1">
        <f>J4211*1000/$V$4</f>
        <v>520.09892473118282</v>
      </c>
      <c r="M4211" s="1">
        <f>L4211/$Y$4</f>
        <v>218.52895997108521</v>
      </c>
      <c r="N4211" s="1">
        <f>M4211*$Y$5</f>
        <v>305.94054395951929</v>
      </c>
      <c r="O4211" s="1" t="s">
        <v>0</v>
      </c>
      <c r="P4211" s="1" t="s">
        <v>0</v>
      </c>
      <c r="Q4211" s="1">
        <f>Q4210+K4211-L4211</f>
        <v>-24577.901296036522</v>
      </c>
      <c r="R4211">
        <f>Q4211*$V$5/1000</f>
        <v>-491.31224690777003</v>
      </c>
    </row>
    <row r="4212" spans="1:18" x14ac:dyDescent="0.25">
      <c r="A4212" s="4">
        <v>42911.416666656456</v>
      </c>
      <c r="B4212">
        <v>41.3</v>
      </c>
      <c r="C4212">
        <v>12.797000000000001</v>
      </c>
      <c r="D4212" s="3">
        <v>11.28548</v>
      </c>
      <c r="E4212" s="1">
        <f>C4212*$V$2</f>
        <v>5.1188000000000002</v>
      </c>
      <c r="F4212" s="1">
        <f>D4212*$V$3</f>
        <v>45.141919999999999</v>
      </c>
      <c r="G4212" s="1">
        <f>(E4212+F4212)</f>
        <v>50.260719999999999</v>
      </c>
      <c r="H4212" s="1">
        <f>B4212*(1/3)</f>
        <v>13.766666666666666</v>
      </c>
      <c r="I4212" s="1">
        <f>IF((H4212-G4212)&gt;0, (H4212-G4212), (0))</f>
        <v>0</v>
      </c>
      <c r="J4212" s="1">
        <f>IF(I4212=0, G4212-H4212,0)</f>
        <v>36.494053333333333</v>
      </c>
      <c r="K4212" s="1">
        <f>I4212*1000/$V$5</f>
        <v>0</v>
      </c>
      <c r="L4212" s="1">
        <f>J4212*1000/$V$4</f>
        <v>654.01529271206698</v>
      </c>
      <c r="M4212" s="1">
        <f>L4212/$Y$4</f>
        <v>274.79634147565838</v>
      </c>
      <c r="N4212" s="1">
        <f>M4212*$Y$5</f>
        <v>384.71487806592171</v>
      </c>
      <c r="O4212" s="1" t="s">
        <v>0</v>
      </c>
      <c r="P4212" s="1" t="s">
        <v>0</v>
      </c>
      <c r="Q4212" s="1">
        <f>Q4211+K4212-L4212</f>
        <v>-25231.916588748587</v>
      </c>
      <c r="R4212">
        <f>Q4212*$V$5/1000</f>
        <v>-504.38601260908422</v>
      </c>
    </row>
    <row r="4213" spans="1:18" x14ac:dyDescent="0.25">
      <c r="A4213" s="4">
        <v>42911.45833332312</v>
      </c>
      <c r="B4213">
        <v>45.4</v>
      </c>
      <c r="C4213">
        <v>10.530299999999999</v>
      </c>
      <c r="D4213" s="3">
        <v>14.55409</v>
      </c>
      <c r="E4213" s="1">
        <f>C4213*$V$2</f>
        <v>4.2121199999999996</v>
      </c>
      <c r="F4213" s="1">
        <f>D4213*$V$3</f>
        <v>58.216360000000002</v>
      </c>
      <c r="G4213" s="1">
        <f>(E4213+F4213)</f>
        <v>62.42848</v>
      </c>
      <c r="H4213" s="1">
        <f>B4213*(1/3)</f>
        <v>15.133333333333333</v>
      </c>
      <c r="I4213" s="1">
        <f>IF((H4213-G4213)&gt;0, (H4213-G4213), (0))</f>
        <v>0</v>
      </c>
      <c r="J4213" s="1">
        <f>IF(I4213=0, G4213-H4213,0)</f>
        <v>47.295146666666668</v>
      </c>
      <c r="K4213" s="1">
        <f>I4213*1000/$V$5</f>
        <v>0</v>
      </c>
      <c r="L4213" s="1">
        <f>J4213*1000/$V$4</f>
        <v>847.58327359617692</v>
      </c>
      <c r="M4213" s="1">
        <f>L4213/$Y$4</f>
        <v>356.12742588074661</v>
      </c>
      <c r="N4213" s="1">
        <f>M4213*$Y$5</f>
        <v>498.57839623304523</v>
      </c>
      <c r="O4213" s="1" t="s">
        <v>0</v>
      </c>
      <c r="P4213" s="1" t="s">
        <v>0</v>
      </c>
      <c r="Q4213" s="1">
        <f>Q4212+K4213-L4213</f>
        <v>-26079.499862344765</v>
      </c>
      <c r="R4213">
        <f>Q4213*$V$5/1000</f>
        <v>-521.32920224827183</v>
      </c>
    </row>
    <row r="4214" spans="1:18" x14ac:dyDescent="0.25">
      <c r="A4214" s="4">
        <v>42911.499999989785</v>
      </c>
      <c r="B4214">
        <v>42.9</v>
      </c>
      <c r="C4214">
        <v>10.547000000000001</v>
      </c>
      <c r="D4214" s="3">
        <v>17.260480000000001</v>
      </c>
      <c r="E4214" s="1">
        <f>C4214*$V$2</f>
        <v>4.2188000000000008</v>
      </c>
      <c r="F4214" s="1">
        <f>D4214*$V$3</f>
        <v>69.041920000000005</v>
      </c>
      <c r="G4214" s="1">
        <f>(E4214+F4214)</f>
        <v>73.260720000000006</v>
      </c>
      <c r="H4214" s="1">
        <f>B4214*(1/3)</f>
        <v>14.299999999999999</v>
      </c>
      <c r="I4214" s="1">
        <f>IF((H4214-G4214)&gt;0, (H4214-G4214), (0))</f>
        <v>0</v>
      </c>
      <c r="J4214" s="1">
        <f>IF(I4214=0, G4214-H4214,0)</f>
        <v>58.960720000000009</v>
      </c>
      <c r="K4214" s="1">
        <f>I4214*1000/$V$5</f>
        <v>0</v>
      </c>
      <c r="L4214" s="1">
        <f>J4214*1000/$V$4</f>
        <v>1056.6437275985666</v>
      </c>
      <c r="M4214" s="1">
        <f>L4214/$Y$4</f>
        <v>443.96795277250698</v>
      </c>
      <c r="N4214" s="1">
        <f>M4214*$Y$5</f>
        <v>621.55513388150973</v>
      </c>
      <c r="O4214" s="1" t="s">
        <v>0</v>
      </c>
      <c r="P4214" s="1" t="s">
        <v>0</v>
      </c>
      <c r="Q4214" s="1">
        <f>Q4213+K4214-L4214</f>
        <v>-27136.143589943331</v>
      </c>
      <c r="R4214">
        <f>Q4214*$V$5/1000</f>
        <v>-542.45151036296716</v>
      </c>
    </row>
    <row r="4215" spans="1:18" x14ac:dyDescent="0.25">
      <c r="A4215" s="4">
        <v>42911.541666656449</v>
      </c>
      <c r="B4215">
        <v>43.8</v>
      </c>
      <c r="C4215">
        <v>11.4681</v>
      </c>
      <c r="D4215" s="3">
        <v>19.349529999999998</v>
      </c>
      <c r="E4215" s="1">
        <f>C4215*$V$2</f>
        <v>4.5872400000000004</v>
      </c>
      <c r="F4215" s="1">
        <f>D4215*$V$3</f>
        <v>77.398119999999992</v>
      </c>
      <c r="G4215" s="1">
        <f>(E4215+F4215)</f>
        <v>81.985359999999986</v>
      </c>
      <c r="H4215" s="1">
        <f>B4215*(1/3)</f>
        <v>14.599999999999998</v>
      </c>
      <c r="I4215" s="1">
        <f>IF((H4215-G4215)&gt;0, (H4215-G4215), (0))</f>
        <v>0</v>
      </c>
      <c r="J4215" s="1">
        <f>IF(I4215=0, G4215-H4215,0)</f>
        <v>67.385359999999991</v>
      </c>
      <c r="K4215" s="1">
        <f>I4215*1000/$V$5</f>
        <v>0</v>
      </c>
      <c r="L4215" s="1">
        <f>J4215*1000/$V$4</f>
        <v>1207.6229390681001</v>
      </c>
      <c r="M4215" s="1">
        <f>L4215/$Y$4</f>
        <v>507.40459624710093</v>
      </c>
      <c r="N4215" s="1">
        <f>M4215*$Y$5</f>
        <v>710.36643474594121</v>
      </c>
      <c r="O4215" s="1" t="s">
        <v>0</v>
      </c>
      <c r="P4215" s="1" t="s">
        <v>0</v>
      </c>
      <c r="Q4215" s="1">
        <f>Q4214+K4215-L4215</f>
        <v>-28343.766529011431</v>
      </c>
      <c r="R4215">
        <f>Q4215*$V$5/1000</f>
        <v>-566.59189291493851</v>
      </c>
    </row>
    <row r="4216" spans="1:18" x14ac:dyDescent="0.25">
      <c r="A4216" s="4">
        <v>42911.583333323113</v>
      </c>
      <c r="B4216">
        <v>43</v>
      </c>
      <c r="C4216">
        <v>8.2923099999999987</v>
      </c>
      <c r="D4216" s="3">
        <v>18.408390000000001</v>
      </c>
      <c r="E4216" s="1">
        <f>C4216*$V$2</f>
        <v>3.3169239999999998</v>
      </c>
      <c r="F4216" s="1">
        <f>D4216*$V$3</f>
        <v>73.633560000000003</v>
      </c>
      <c r="G4216" s="1">
        <f>(E4216+F4216)</f>
        <v>76.950484000000003</v>
      </c>
      <c r="H4216" s="1">
        <f>B4216*(1/3)</f>
        <v>14.333333333333332</v>
      </c>
      <c r="I4216" s="1">
        <f>IF((H4216-G4216)&gt;0, (H4216-G4216), (0))</f>
        <v>0</v>
      </c>
      <c r="J4216" s="1">
        <f>IF(I4216=0, G4216-H4216,0)</f>
        <v>62.617150666666674</v>
      </c>
      <c r="K4216" s="1">
        <f>I4216*1000/$V$5</f>
        <v>0</v>
      </c>
      <c r="L4216" s="1">
        <f>J4216*1000/$V$4</f>
        <v>1122.1711589008366</v>
      </c>
      <c r="M4216" s="1">
        <f>L4216/$Y$4</f>
        <v>471.50048693312465</v>
      </c>
      <c r="N4216" s="1">
        <f>M4216*$Y$5</f>
        <v>660.10068170637442</v>
      </c>
      <c r="O4216" s="1" t="s">
        <v>0</v>
      </c>
      <c r="P4216" s="1" t="s">
        <v>0</v>
      </c>
      <c r="Q4216" s="1">
        <f>Q4215+K4216-L4216</f>
        <v>-29465.937687912268</v>
      </c>
      <c r="R4216">
        <f>Q4216*$V$5/1000</f>
        <v>-589.02409438136613</v>
      </c>
    </row>
    <row r="4217" spans="1:18" x14ac:dyDescent="0.25">
      <c r="A4217" s="4">
        <v>42911.624999989777</v>
      </c>
      <c r="B4217">
        <v>43.3</v>
      </c>
      <c r="C4217">
        <v>6.9151099999999994</v>
      </c>
      <c r="D4217" s="3">
        <v>15.980279999999999</v>
      </c>
      <c r="E4217" s="1">
        <f>C4217*$V$2</f>
        <v>2.7660439999999999</v>
      </c>
      <c r="F4217" s="1">
        <f>D4217*$V$3</f>
        <v>63.921119999999995</v>
      </c>
      <c r="G4217" s="1">
        <f>(E4217+F4217)</f>
        <v>66.687163999999996</v>
      </c>
      <c r="H4217" s="1">
        <f>B4217*(1/3)</f>
        <v>14.433333333333332</v>
      </c>
      <c r="I4217" s="1">
        <f>IF((H4217-G4217)&gt;0, (H4217-G4217), (0))</f>
        <v>0</v>
      </c>
      <c r="J4217" s="1">
        <f>IF(I4217=0, G4217-H4217,0)</f>
        <v>52.253830666666666</v>
      </c>
      <c r="K4217" s="1">
        <f>I4217*1000/$V$5</f>
        <v>0</v>
      </c>
      <c r="L4217" s="1">
        <f>J4217*1000/$V$4</f>
        <v>936.4485782556751</v>
      </c>
      <c r="M4217" s="1">
        <f>L4217/$Y$4</f>
        <v>393.46578918305676</v>
      </c>
      <c r="N4217" s="1">
        <f>M4217*$Y$5</f>
        <v>550.85210485627942</v>
      </c>
      <c r="O4217" s="1" t="s">
        <v>0</v>
      </c>
      <c r="P4217" s="1" t="s">
        <v>0</v>
      </c>
      <c r="Q4217" s="1">
        <f>Q4216+K4217-L4217</f>
        <v>-30402.386266167945</v>
      </c>
      <c r="R4217">
        <f>Q4217*$V$5/1000</f>
        <v>-607.74370146069725</v>
      </c>
    </row>
    <row r="4218" spans="1:18" x14ac:dyDescent="0.25">
      <c r="A4218" s="4">
        <v>42911.666666656442</v>
      </c>
      <c r="B4218">
        <v>45.3</v>
      </c>
      <c r="C4218">
        <v>6.19679</v>
      </c>
      <c r="D4218" s="3">
        <v>12.238299999999999</v>
      </c>
      <c r="E4218" s="1">
        <f>C4218*$V$2</f>
        <v>2.4787160000000004</v>
      </c>
      <c r="F4218" s="1">
        <f>D4218*$V$3</f>
        <v>48.953199999999995</v>
      </c>
      <c r="G4218" s="1">
        <f>(E4218+F4218)</f>
        <v>51.431915999999994</v>
      </c>
      <c r="H4218" s="1">
        <f>B4218*(1/3)</f>
        <v>15.099999999999998</v>
      </c>
      <c r="I4218" s="1">
        <f>IF((H4218-G4218)&gt;0, (H4218-G4218), (0))</f>
        <v>0</v>
      </c>
      <c r="J4218" s="1">
        <f>IF(I4218=0, G4218-H4218,0)</f>
        <v>36.331915999999993</v>
      </c>
      <c r="K4218" s="1">
        <f>I4218*1000/$V$5</f>
        <v>0</v>
      </c>
      <c r="L4218" s="1">
        <f>J4218*1000/$V$4</f>
        <v>651.10960573476689</v>
      </c>
      <c r="M4218" s="1">
        <f>L4218/$Y$4</f>
        <v>273.57546459443989</v>
      </c>
      <c r="N4218" s="1">
        <f>M4218*$Y$5</f>
        <v>383.00565043221582</v>
      </c>
      <c r="O4218" s="1" t="s">
        <v>0</v>
      </c>
      <c r="P4218" s="1" t="s">
        <v>0</v>
      </c>
      <c r="Q4218" s="1">
        <f>Q4217+K4218-L4218</f>
        <v>-31053.495871902713</v>
      </c>
      <c r="R4218">
        <f>Q4218*$V$5/1000</f>
        <v>-620.75938247933516</v>
      </c>
    </row>
    <row r="4219" spans="1:18" x14ac:dyDescent="0.25">
      <c r="A4219" s="4">
        <v>42911.708333323106</v>
      </c>
      <c r="B4219">
        <v>44.1</v>
      </c>
      <c r="C4219">
        <v>7.9742100000000002</v>
      </c>
      <c r="D4219" s="3">
        <v>7.4799400000000009</v>
      </c>
      <c r="E4219" s="1">
        <f>C4219*$V$2</f>
        <v>3.1896840000000002</v>
      </c>
      <c r="F4219" s="1">
        <f>D4219*$V$3</f>
        <v>29.919760000000004</v>
      </c>
      <c r="G4219" s="1">
        <f>(E4219+F4219)</f>
        <v>33.109444000000003</v>
      </c>
      <c r="H4219" s="1">
        <f>B4219*(1/3)</f>
        <v>14.7</v>
      </c>
      <c r="I4219" s="1">
        <f>IF((H4219-G4219)&gt;0, (H4219-G4219), (0))</f>
        <v>0</v>
      </c>
      <c r="J4219" s="1">
        <f>IF(I4219=0, G4219-H4219,0)</f>
        <v>18.409444000000004</v>
      </c>
      <c r="K4219" s="1">
        <f>I4219*1000/$V$5</f>
        <v>0</v>
      </c>
      <c r="L4219" s="1">
        <f>J4219*1000/$V$4</f>
        <v>329.91835125448034</v>
      </c>
      <c r="M4219" s="1">
        <f>L4219/$Y$4</f>
        <v>138.62115598927747</v>
      </c>
      <c r="N4219" s="1">
        <f>M4219*$Y$5</f>
        <v>194.06961838498844</v>
      </c>
      <c r="O4219" s="1" t="s">
        <v>0</v>
      </c>
      <c r="P4219" s="1" t="s">
        <v>0</v>
      </c>
      <c r="Q4219" s="1">
        <f>Q4218+K4219-L4219</f>
        <v>-31383.414223157193</v>
      </c>
      <c r="R4219">
        <f>Q4219*$V$5/1000</f>
        <v>-627.35445032091229</v>
      </c>
    </row>
    <row r="4220" spans="1:18" x14ac:dyDescent="0.25">
      <c r="A4220" s="4">
        <v>42911.74999998977</v>
      </c>
      <c r="B4220">
        <v>46.2</v>
      </c>
      <c r="C4220">
        <v>7.0058500000000006</v>
      </c>
      <c r="D4220" s="3">
        <v>2.7953399999999995</v>
      </c>
      <c r="E4220" s="1">
        <f>C4220*$V$2</f>
        <v>2.8023400000000005</v>
      </c>
      <c r="F4220" s="1">
        <f>D4220*$V$3</f>
        <v>11.181359999999998</v>
      </c>
      <c r="G4220" s="1">
        <f>(E4220+F4220)</f>
        <v>13.983699999999999</v>
      </c>
      <c r="H4220" s="1">
        <f>B4220*(1/3)</f>
        <v>15.4</v>
      </c>
      <c r="I4220" s="1">
        <f>IF((H4220-G4220)&gt;0, (H4220-G4220), (0))</f>
        <v>1.4163000000000014</v>
      </c>
      <c r="J4220" s="1">
        <f>IF(I4220=0, G4220-H4220,0)</f>
        <v>0</v>
      </c>
      <c r="K4220" s="1">
        <f>I4220*1000/$V$5</f>
        <v>70.850425212606382</v>
      </c>
      <c r="L4220" s="1">
        <f>J4220*1000/$V$4</f>
        <v>0</v>
      </c>
      <c r="M4220" s="1">
        <f>L4220/$Y$4</f>
        <v>0</v>
      </c>
      <c r="N4220" s="1">
        <f>M4220*$Y$5</f>
        <v>0</v>
      </c>
      <c r="O4220" s="1" t="s">
        <v>0</v>
      </c>
      <c r="P4220" s="1" t="s">
        <v>0</v>
      </c>
      <c r="Q4220" s="1">
        <f>Q4219+K4220-L4220</f>
        <v>-31312.563797944586</v>
      </c>
      <c r="R4220">
        <f>Q4220*$V$5/1000</f>
        <v>-625.9381503209122</v>
      </c>
    </row>
    <row r="4221" spans="1:18" x14ac:dyDescent="0.25">
      <c r="A4221" s="4">
        <v>42911.791666656434</v>
      </c>
      <c r="B4221">
        <v>46.3</v>
      </c>
      <c r="C4221">
        <v>6.9046799999999999</v>
      </c>
      <c r="D4221" s="3">
        <v>0.24816017000000001</v>
      </c>
      <c r="E4221" s="1">
        <f>C4221*$V$2</f>
        <v>2.7618720000000003</v>
      </c>
      <c r="F4221" s="1">
        <f>D4221*$V$3</f>
        <v>0.99264068000000005</v>
      </c>
      <c r="G4221" s="1">
        <f>(E4221+F4221)</f>
        <v>3.7545126800000004</v>
      </c>
      <c r="H4221" s="1">
        <f>B4221*(1/3)</f>
        <v>15.433333333333332</v>
      </c>
      <c r="I4221" s="1">
        <f>IF((H4221-G4221)&gt;0, (H4221-G4221), (0))</f>
        <v>11.678820653333332</v>
      </c>
      <c r="J4221" s="1">
        <f>IF(I4221=0, G4221-H4221,0)</f>
        <v>0</v>
      </c>
      <c r="K4221" s="1">
        <f>I4221*1000/$V$5</f>
        <v>584.23314924128726</v>
      </c>
      <c r="L4221" s="1">
        <f>J4221*1000/$V$4</f>
        <v>0</v>
      </c>
      <c r="M4221" s="1">
        <f>L4221/$Y$4</f>
        <v>0</v>
      </c>
      <c r="N4221" s="1">
        <f>M4221*$Y$5</f>
        <v>0</v>
      </c>
      <c r="O4221" s="1" t="s">
        <v>0</v>
      </c>
      <c r="P4221" s="1" t="s">
        <v>0</v>
      </c>
      <c r="Q4221" s="1">
        <f>Q4220+K4221-L4221</f>
        <v>-30728.330648703297</v>
      </c>
      <c r="R4221">
        <f>Q4221*$V$5/1000</f>
        <v>-614.25932966757875</v>
      </c>
    </row>
    <row r="4222" spans="1:18" x14ac:dyDescent="0.25">
      <c r="A4222" s="4">
        <v>42911.833333323098</v>
      </c>
      <c r="B4222">
        <v>46.4</v>
      </c>
      <c r="C4222">
        <v>6.7787799999999994</v>
      </c>
      <c r="D4222" s="3">
        <v>-7.0017200000000003E-3</v>
      </c>
      <c r="E4222" s="1">
        <f>C4222*$V$2</f>
        <v>2.7115119999999999</v>
      </c>
      <c r="F4222" s="1">
        <f>D4222*$V$3</f>
        <v>-2.8006880000000001E-2</v>
      </c>
      <c r="G4222" s="1">
        <f>(E4222+F4222)</f>
        <v>2.68350512</v>
      </c>
      <c r="H4222" s="1">
        <f>B4222*(1/3)</f>
        <v>15.466666666666665</v>
      </c>
      <c r="I4222" s="1">
        <f>IF((H4222-G4222)&gt;0, (H4222-G4222), (0))</f>
        <v>12.783161546666665</v>
      </c>
      <c r="J4222" s="1">
        <f>IF(I4222=0, G4222-H4222,0)</f>
        <v>0</v>
      </c>
      <c r="K4222" s="1">
        <f>I4222*1000/$V$5</f>
        <v>639.47781624145409</v>
      </c>
      <c r="L4222" s="1">
        <f>J4222*1000/$V$4</f>
        <v>0</v>
      </c>
      <c r="M4222" s="1">
        <f>L4222/$Y$4</f>
        <v>0</v>
      </c>
      <c r="N4222" s="1">
        <f>M4222*$Y$5</f>
        <v>0</v>
      </c>
      <c r="O4222" s="1" t="s">
        <v>0</v>
      </c>
      <c r="P4222" s="1" t="s">
        <v>0</v>
      </c>
      <c r="Q4222" s="1">
        <f>Q4221+K4222-L4222</f>
        <v>-30088.852832461842</v>
      </c>
      <c r="R4222">
        <f>Q4222*$V$5/1000</f>
        <v>-601.47616812091212</v>
      </c>
    </row>
    <row r="4223" spans="1:18" x14ac:dyDescent="0.25">
      <c r="A4223" s="4">
        <v>42911.874999989763</v>
      </c>
      <c r="B4223">
        <v>45</v>
      </c>
      <c r="C4223">
        <v>6.1269200000000001</v>
      </c>
      <c r="D4223" s="3">
        <v>-7.0017200000000003E-3</v>
      </c>
      <c r="E4223" s="1">
        <f>C4223*$V$2</f>
        <v>2.4507680000000001</v>
      </c>
      <c r="F4223" s="1">
        <f>D4223*$V$3</f>
        <v>-2.8006880000000001E-2</v>
      </c>
      <c r="G4223" s="1">
        <f>(E4223+F4223)</f>
        <v>2.4227611200000001</v>
      </c>
      <c r="H4223" s="1">
        <f>B4223*(1/3)</f>
        <v>15</v>
      </c>
      <c r="I4223" s="1">
        <f>IF((H4223-G4223)&gt;0, (H4223-G4223), (0))</f>
        <v>12.577238879999999</v>
      </c>
      <c r="J4223" s="1">
        <f>IF(I4223=0, G4223-H4223,0)</f>
        <v>0</v>
      </c>
      <c r="K4223" s="1">
        <f>I4223*1000/$V$5</f>
        <v>629.17653226613311</v>
      </c>
      <c r="L4223" s="1">
        <f>J4223*1000/$V$4</f>
        <v>0</v>
      </c>
      <c r="M4223" s="1">
        <f>L4223/$Y$4</f>
        <v>0</v>
      </c>
      <c r="N4223" s="1">
        <f>M4223*$Y$5</f>
        <v>0</v>
      </c>
      <c r="O4223" s="1" t="s">
        <v>0</v>
      </c>
      <c r="P4223" s="1" t="s">
        <v>0</v>
      </c>
      <c r="Q4223" s="1">
        <f>Q4222+K4223-L4223</f>
        <v>-29459.676300195708</v>
      </c>
      <c r="R4223">
        <f>Q4223*$V$5/1000</f>
        <v>-588.89892924091225</v>
      </c>
    </row>
    <row r="4224" spans="1:18" x14ac:dyDescent="0.25">
      <c r="A4224" s="4">
        <v>42911.916666656427</v>
      </c>
      <c r="B4224">
        <v>45.4</v>
      </c>
      <c r="C4224">
        <v>6.0225600000000004</v>
      </c>
      <c r="D4224" s="3">
        <v>-7.0017200000000003E-3</v>
      </c>
      <c r="E4224" s="1">
        <f>C4224*$V$2</f>
        <v>2.4090240000000005</v>
      </c>
      <c r="F4224" s="1">
        <f>D4224*$V$3</f>
        <v>-2.8006880000000001E-2</v>
      </c>
      <c r="G4224" s="1">
        <f>(E4224+F4224)</f>
        <v>2.3810171200000005</v>
      </c>
      <c r="H4224" s="1">
        <f>B4224*(1/3)</f>
        <v>15.133333333333333</v>
      </c>
      <c r="I4224" s="1">
        <f>IF((H4224-G4224)&gt;0, (H4224-G4224), (0))</f>
        <v>12.752316213333332</v>
      </c>
      <c r="J4224" s="1">
        <f>IF(I4224=0, G4224-H4224,0)</f>
        <v>0</v>
      </c>
      <c r="K4224" s="1">
        <f>I4224*1000/$V$5</f>
        <v>637.93477805569444</v>
      </c>
      <c r="L4224" s="1">
        <f>J4224*1000/$V$4</f>
        <v>0</v>
      </c>
      <c r="M4224" s="1">
        <f>L4224/$Y$4</f>
        <v>0</v>
      </c>
      <c r="N4224" s="1">
        <f>M4224*$Y$5</f>
        <v>0</v>
      </c>
      <c r="O4224" s="1" t="s">
        <v>0</v>
      </c>
      <c r="P4224" s="1" t="s">
        <v>0</v>
      </c>
      <c r="Q4224" s="1">
        <f>Q4223+K4224-L4224</f>
        <v>-28821.741522140015</v>
      </c>
      <c r="R4224">
        <f>Q4224*$V$5/1000</f>
        <v>-576.14661302757884</v>
      </c>
    </row>
    <row r="4225" spans="1:18" x14ac:dyDescent="0.25">
      <c r="A4225" s="4">
        <v>42911.958333323091</v>
      </c>
      <c r="B4225">
        <v>43.7</v>
      </c>
      <c r="C4225">
        <v>5.9766599999999999</v>
      </c>
      <c r="D4225" s="3">
        <v>-7.0017200000000003E-3</v>
      </c>
      <c r="E4225" s="1">
        <f>C4225*$V$2</f>
        <v>2.3906640000000001</v>
      </c>
      <c r="F4225" s="1">
        <f>D4225*$V$3</f>
        <v>-2.8006880000000001E-2</v>
      </c>
      <c r="G4225" s="1">
        <f>(E4225+F4225)</f>
        <v>2.3626571200000002</v>
      </c>
      <c r="H4225" s="1">
        <f>B4225*(1/3)</f>
        <v>14.566666666666666</v>
      </c>
      <c r="I4225" s="1">
        <f>IF((H4225-G4225)&gt;0, (H4225-G4225), (0))</f>
        <v>12.204009546666667</v>
      </c>
      <c r="J4225" s="1">
        <f>IF(I4225=0, G4225-H4225,0)</f>
        <v>0</v>
      </c>
      <c r="K4225" s="1">
        <f>I4225*1000/$V$5</f>
        <v>610.50573019843262</v>
      </c>
      <c r="L4225" s="1">
        <f>J4225*1000/$V$4</f>
        <v>0</v>
      </c>
      <c r="M4225" s="1">
        <f>L4225/$Y$4</f>
        <v>0</v>
      </c>
      <c r="N4225" s="1">
        <f>M4225*$Y$5</f>
        <v>0</v>
      </c>
      <c r="O4225" s="1">
        <f>SUM(N4202:N4225)</f>
        <v>4407.1232834352377</v>
      </c>
      <c r="P4225" s="1">
        <f>SUM(L4202:L4225)</f>
        <v>7492.1095818399044</v>
      </c>
      <c r="Q4225" s="1">
        <f>Q4224+K4225-L4225</f>
        <v>-28211.235791941581</v>
      </c>
      <c r="R4225">
        <f>Q4225*$V$5/1000</f>
        <v>-563.94260348091211</v>
      </c>
    </row>
    <row r="4226" spans="1:18" x14ac:dyDescent="0.25">
      <c r="A4226" s="4">
        <v>42911.999999989755</v>
      </c>
      <c r="B4226">
        <v>41.8</v>
      </c>
      <c r="C4226">
        <v>7.5639200000000004</v>
      </c>
      <c r="D4226" s="3">
        <v>-7.0017200000000003E-3</v>
      </c>
      <c r="E4226" s="1">
        <f>C4226*$V$2</f>
        <v>3.0255680000000003</v>
      </c>
      <c r="F4226" s="1">
        <f>D4226*$V$3</f>
        <v>-2.8006880000000001E-2</v>
      </c>
      <c r="G4226" s="1">
        <f>(E4226+F4226)</f>
        <v>2.9975611200000003</v>
      </c>
      <c r="H4226" s="1">
        <f>B4226*(1/3)</f>
        <v>13.933333333333332</v>
      </c>
      <c r="I4226" s="1">
        <f>IF((H4226-G4226)&gt;0, (H4226-G4226), (0))</f>
        <v>10.935772213333331</v>
      </c>
      <c r="J4226" s="1">
        <f>IF(I4226=0, G4226-H4226,0)</f>
        <v>0</v>
      </c>
      <c r="K4226" s="1">
        <f>I4226*1000/$V$5</f>
        <v>547.0621417375354</v>
      </c>
      <c r="L4226" s="1">
        <f>J4226*1000/$V$4</f>
        <v>0</v>
      </c>
      <c r="M4226" s="1">
        <f>L4226/$Y$4</f>
        <v>0</v>
      </c>
      <c r="N4226" s="1">
        <f>M4226*$Y$5</f>
        <v>0</v>
      </c>
      <c r="O4226" s="1" t="s">
        <v>0</v>
      </c>
      <c r="P4226" s="1" t="s">
        <v>0</v>
      </c>
      <c r="Q4226" s="1">
        <f>Q4225+K4226-L4226</f>
        <v>-27664.173650204044</v>
      </c>
      <c r="R4226">
        <f>Q4226*$V$5/1000</f>
        <v>-553.00683126757872</v>
      </c>
    </row>
    <row r="4227" spans="1:18" x14ac:dyDescent="0.25">
      <c r="A4227" s="4">
        <v>42912.04166665642</v>
      </c>
      <c r="B4227">
        <v>37.700000000000003</v>
      </c>
      <c r="C4227">
        <v>9.7583799999999989</v>
      </c>
      <c r="D4227" s="3">
        <v>-7.0017200000000003E-3</v>
      </c>
      <c r="E4227" s="1">
        <f>C4227*$V$2</f>
        <v>3.9033519999999999</v>
      </c>
      <c r="F4227" s="1">
        <f>D4227*$V$3</f>
        <v>-2.8006880000000001E-2</v>
      </c>
      <c r="G4227" s="1">
        <f>(E4227+F4227)</f>
        <v>3.87534512</v>
      </c>
      <c r="H4227" s="1">
        <f>B4227*(1/3)</f>
        <v>12.566666666666666</v>
      </c>
      <c r="I4227" s="1">
        <f>IF((H4227-G4227)&gt;0, (H4227-G4227), (0))</f>
        <v>8.691321546666666</v>
      </c>
      <c r="J4227" s="1">
        <f>IF(I4227=0, G4227-H4227,0)</f>
        <v>0</v>
      </c>
      <c r="K4227" s="1">
        <f>I4227*1000/$V$5</f>
        <v>434.78346906786726</v>
      </c>
      <c r="L4227" s="1">
        <f>J4227*1000/$V$4</f>
        <v>0</v>
      </c>
      <c r="M4227" s="1">
        <f>L4227/$Y$4</f>
        <v>0</v>
      </c>
      <c r="N4227" s="1">
        <f>M4227*$Y$5</f>
        <v>0</v>
      </c>
      <c r="O4227" s="1" t="s">
        <v>0</v>
      </c>
      <c r="P4227" s="1" t="s">
        <v>0</v>
      </c>
      <c r="Q4227" s="1">
        <f>Q4226+K4227-L4227</f>
        <v>-27229.390181136176</v>
      </c>
      <c r="R4227">
        <f>Q4227*$V$5/1000</f>
        <v>-544.31550972091213</v>
      </c>
    </row>
    <row r="4228" spans="1:18" x14ac:dyDescent="0.25">
      <c r="A4228" s="4">
        <v>42912.083333323084</v>
      </c>
      <c r="B4228">
        <v>36.700000000000003</v>
      </c>
      <c r="C4228">
        <v>6.6443700000000003</v>
      </c>
      <c r="D4228" s="3">
        <v>-7.0017200000000003E-3</v>
      </c>
      <c r="E4228" s="1">
        <f>C4228*$V$2</f>
        <v>2.6577480000000002</v>
      </c>
      <c r="F4228" s="1">
        <f>D4228*$V$3</f>
        <v>-2.8006880000000001E-2</v>
      </c>
      <c r="G4228" s="1">
        <f>(E4228+F4228)</f>
        <v>2.6297411200000003</v>
      </c>
      <c r="H4228" s="1">
        <f>B4228*(1/3)</f>
        <v>12.233333333333334</v>
      </c>
      <c r="I4228" s="1">
        <f>IF((H4228-G4228)&gt;0, (H4228-G4228), (0))</f>
        <v>9.603592213333334</v>
      </c>
      <c r="J4228" s="1">
        <f>IF(I4228=0, G4228-H4228,0)</f>
        <v>0</v>
      </c>
      <c r="K4228" s="1">
        <f>I4228*1000/$V$5</f>
        <v>480.4198205769552</v>
      </c>
      <c r="L4228" s="1">
        <f>J4228*1000/$V$4</f>
        <v>0</v>
      </c>
      <c r="M4228" s="1">
        <f>L4228/$Y$4</f>
        <v>0</v>
      </c>
      <c r="N4228" s="1">
        <f>M4228*$Y$5</f>
        <v>0</v>
      </c>
      <c r="O4228" s="1" t="s">
        <v>0</v>
      </c>
      <c r="P4228" s="1" t="s">
        <v>0</v>
      </c>
      <c r="Q4228" s="1">
        <f>Q4227+K4228-L4228</f>
        <v>-26748.970360559222</v>
      </c>
      <c r="R4228">
        <f>Q4228*$V$5/1000</f>
        <v>-534.71191750757885</v>
      </c>
    </row>
    <row r="4229" spans="1:18" x14ac:dyDescent="0.25">
      <c r="A4229" s="4">
        <v>42912.124999989748</v>
      </c>
      <c r="B4229">
        <v>35.5</v>
      </c>
      <c r="C4229">
        <v>9.0881399999999992</v>
      </c>
      <c r="D4229" s="3">
        <v>-7.0017200000000003E-3</v>
      </c>
      <c r="E4229" s="1">
        <f>C4229*$V$2</f>
        <v>3.635256</v>
      </c>
      <c r="F4229" s="1">
        <f>D4229*$V$3</f>
        <v>-2.8006880000000001E-2</v>
      </c>
      <c r="G4229" s="1">
        <f>(E4229+F4229)</f>
        <v>3.6072491200000001</v>
      </c>
      <c r="H4229" s="1">
        <f>B4229*(1/3)</f>
        <v>11.833333333333332</v>
      </c>
      <c r="I4229" s="1">
        <f>IF((H4229-G4229)&gt;0, (H4229-G4229), (0))</f>
        <v>8.2260842133333316</v>
      </c>
      <c r="J4229" s="1">
        <f>IF(I4229=0, G4229-H4229,0)</f>
        <v>0</v>
      </c>
      <c r="K4229" s="1">
        <f>I4229*1000/$V$5</f>
        <v>411.50996564949139</v>
      </c>
      <c r="L4229" s="1">
        <f>J4229*1000/$V$4</f>
        <v>0</v>
      </c>
      <c r="M4229" s="1">
        <f>L4229/$Y$4</f>
        <v>0</v>
      </c>
      <c r="N4229" s="1">
        <f>M4229*$Y$5</f>
        <v>0</v>
      </c>
      <c r="O4229" s="1" t="s">
        <v>0</v>
      </c>
      <c r="P4229" s="1" t="s">
        <v>0</v>
      </c>
      <c r="Q4229" s="1">
        <f>Q4228+K4229-L4229</f>
        <v>-26337.460394909729</v>
      </c>
      <c r="R4229">
        <f>Q4229*$V$5/1000</f>
        <v>-526.48583329424537</v>
      </c>
    </row>
    <row r="4230" spans="1:18" x14ac:dyDescent="0.25">
      <c r="A4230" s="4">
        <v>42912.166666656412</v>
      </c>
      <c r="B4230">
        <v>34.1</v>
      </c>
      <c r="C4230">
        <v>8.2585899999999999</v>
      </c>
      <c r="D4230" s="3">
        <v>-7.0017200000000003E-3</v>
      </c>
      <c r="E4230" s="1">
        <f>C4230*$V$2</f>
        <v>3.303436</v>
      </c>
      <c r="F4230" s="1">
        <f>D4230*$V$3</f>
        <v>-2.8006880000000001E-2</v>
      </c>
      <c r="G4230" s="1">
        <f>(E4230+F4230)</f>
        <v>3.2754291200000001</v>
      </c>
      <c r="H4230" s="1">
        <f>B4230*(1/3)</f>
        <v>11.366666666666667</v>
      </c>
      <c r="I4230" s="1">
        <f>IF((H4230-G4230)&gt;0, (H4230-G4230), (0))</f>
        <v>8.0912375466666671</v>
      </c>
      <c r="J4230" s="1">
        <f>IF(I4230=0, G4230-H4230,0)</f>
        <v>0</v>
      </c>
      <c r="K4230" s="1">
        <f>I4230*1000/$V$5</f>
        <v>404.76425946306495</v>
      </c>
      <c r="L4230" s="1">
        <f>J4230*1000/$V$4</f>
        <v>0</v>
      </c>
      <c r="M4230" s="1">
        <f>L4230/$Y$4</f>
        <v>0</v>
      </c>
      <c r="N4230" s="1">
        <f>M4230*$Y$5</f>
        <v>0</v>
      </c>
      <c r="O4230" s="1" t="s">
        <v>0</v>
      </c>
      <c r="P4230" s="1" t="s">
        <v>0</v>
      </c>
      <c r="Q4230" s="1">
        <f>Q4229+K4230-L4230</f>
        <v>-25932.696135446666</v>
      </c>
      <c r="R4230">
        <f>Q4230*$V$5/1000</f>
        <v>-518.39459574757882</v>
      </c>
    </row>
    <row r="4231" spans="1:18" x14ac:dyDescent="0.25">
      <c r="A4231" s="4">
        <v>42912.208333323077</v>
      </c>
      <c r="B4231">
        <v>33.700000000000003</v>
      </c>
      <c r="C4231">
        <v>6.1563400000000001</v>
      </c>
      <c r="D4231" s="3">
        <v>-7.0017200000000003E-3</v>
      </c>
      <c r="E4231" s="1">
        <f>C4231*$V$2</f>
        <v>2.4625360000000001</v>
      </c>
      <c r="F4231" s="1">
        <f>D4231*$V$3</f>
        <v>-2.8006880000000001E-2</v>
      </c>
      <c r="G4231" s="1">
        <f>(E4231+F4231)</f>
        <v>2.4345291200000001</v>
      </c>
      <c r="H4231" s="1">
        <f>B4231*(1/3)</f>
        <v>11.233333333333334</v>
      </c>
      <c r="I4231" s="1">
        <f>IF((H4231-G4231)&gt;0, (H4231-G4231), (0))</f>
        <v>8.7988042133333337</v>
      </c>
      <c r="J4231" s="1">
        <f>IF(I4231=0, G4231-H4231,0)</f>
        <v>0</v>
      </c>
      <c r="K4231" s="1">
        <f>I4231*1000/$V$5</f>
        <v>440.16029081207273</v>
      </c>
      <c r="L4231" s="1">
        <f>J4231*1000/$V$4</f>
        <v>0</v>
      </c>
      <c r="M4231" s="1">
        <f>L4231/$Y$4</f>
        <v>0</v>
      </c>
      <c r="N4231" s="1">
        <f>M4231*$Y$5</f>
        <v>0</v>
      </c>
      <c r="O4231" s="1" t="s">
        <v>0</v>
      </c>
      <c r="P4231" s="1" t="s">
        <v>0</v>
      </c>
      <c r="Q4231" s="1">
        <f>Q4230+K4231-L4231</f>
        <v>-25492.535844634593</v>
      </c>
      <c r="R4231">
        <f>Q4231*$V$5/1000</f>
        <v>-509.59579153424551</v>
      </c>
    </row>
    <row r="4232" spans="1:18" x14ac:dyDescent="0.25">
      <c r="A4232" s="4">
        <v>42912.249999989741</v>
      </c>
      <c r="B4232">
        <v>35.700000000000003</v>
      </c>
      <c r="C4232">
        <v>3.5356399999999999</v>
      </c>
      <c r="D4232" s="3">
        <v>-7.0017200000000003E-3</v>
      </c>
      <c r="E4232" s="1">
        <f>C4232*$V$2</f>
        <v>1.414256</v>
      </c>
      <c r="F4232" s="1">
        <f>D4232*$V$3</f>
        <v>-2.8006880000000001E-2</v>
      </c>
      <c r="G4232" s="1">
        <f>(E4232+F4232)</f>
        <v>1.38624912</v>
      </c>
      <c r="H4232" s="1">
        <f>B4232*(1/3)</f>
        <v>11.9</v>
      </c>
      <c r="I4232" s="1">
        <f>IF((H4232-G4232)&gt;0, (H4232-G4232), (0))</f>
        <v>10.51375088</v>
      </c>
      <c r="J4232" s="1">
        <f>IF(I4232=0, G4232-H4232,0)</f>
        <v>0</v>
      </c>
      <c r="K4232" s="1">
        <f>I4232*1000/$V$5</f>
        <v>525.9505192596298</v>
      </c>
      <c r="L4232" s="1">
        <f>J4232*1000/$V$4</f>
        <v>0</v>
      </c>
      <c r="M4232" s="1">
        <f>L4232/$Y$4</f>
        <v>0</v>
      </c>
      <c r="N4232" s="1">
        <f>M4232*$Y$5</f>
        <v>0</v>
      </c>
      <c r="O4232" s="1" t="s">
        <v>0</v>
      </c>
      <c r="P4232" s="1" t="s">
        <v>0</v>
      </c>
      <c r="Q4232" s="1">
        <f>Q4231+K4232-L4232</f>
        <v>-24966.585325374963</v>
      </c>
      <c r="R4232">
        <f>Q4232*$V$5/1000</f>
        <v>-499.08204065424547</v>
      </c>
    </row>
    <row r="4233" spans="1:18" x14ac:dyDescent="0.25">
      <c r="A4233" s="4">
        <v>42912.291666656405</v>
      </c>
      <c r="B4233">
        <v>35.200000000000003</v>
      </c>
      <c r="C4233">
        <v>4.3320200000000009</v>
      </c>
      <c r="D4233" s="3">
        <v>0.81967960000000006</v>
      </c>
      <c r="E4233" s="1">
        <f>C4233*$V$2</f>
        <v>1.7328080000000003</v>
      </c>
      <c r="F4233" s="1">
        <f>D4233*$V$3</f>
        <v>3.2787184000000003</v>
      </c>
      <c r="G4233" s="1">
        <f>(E4233+F4233)</f>
        <v>5.011526400000001</v>
      </c>
      <c r="H4233" s="1">
        <f>B4233*(1/3)</f>
        <v>11.733333333333334</v>
      </c>
      <c r="I4233" s="1">
        <f>IF((H4233-G4233)&gt;0, (H4233-G4233), (0))</f>
        <v>6.7218069333333332</v>
      </c>
      <c r="J4233" s="1">
        <f>IF(I4233=0, G4233-H4233,0)</f>
        <v>0</v>
      </c>
      <c r="K4233" s="1">
        <f>I4233*1000/$V$5</f>
        <v>336.25847590461899</v>
      </c>
      <c r="L4233" s="1">
        <f>J4233*1000/$V$4</f>
        <v>0</v>
      </c>
      <c r="M4233" s="1">
        <f>L4233/$Y$4</f>
        <v>0</v>
      </c>
      <c r="N4233" s="1">
        <f>M4233*$Y$5</f>
        <v>0</v>
      </c>
      <c r="O4233" s="1" t="s">
        <v>0</v>
      </c>
      <c r="P4233" s="1" t="s">
        <v>0</v>
      </c>
      <c r="Q4233" s="1">
        <f>Q4232+K4233-L4233</f>
        <v>-24630.326849470344</v>
      </c>
      <c r="R4233">
        <f>Q4233*$V$5/1000</f>
        <v>-492.36023372091211</v>
      </c>
    </row>
    <row r="4234" spans="1:18" x14ac:dyDescent="0.25">
      <c r="A4234" s="4">
        <v>42912.333333323069</v>
      </c>
      <c r="B4234">
        <v>38.700000000000003</v>
      </c>
      <c r="C4234">
        <v>5.8456099999999998</v>
      </c>
      <c r="D4234" s="3">
        <v>4.0923100000000003</v>
      </c>
      <c r="E4234" s="1">
        <f>C4234*$V$2</f>
        <v>2.338244</v>
      </c>
      <c r="F4234" s="1">
        <f>D4234*$V$3</f>
        <v>16.369240000000001</v>
      </c>
      <c r="G4234" s="1">
        <f>(E4234+F4234)</f>
        <v>18.707484000000001</v>
      </c>
      <c r="H4234" s="1">
        <f>B4234*(1/3)</f>
        <v>12.9</v>
      </c>
      <c r="I4234" s="1">
        <f>IF((H4234-G4234)&gt;0, (H4234-G4234), (0))</f>
        <v>0</v>
      </c>
      <c r="J4234" s="1">
        <f>IF(I4234=0, G4234-H4234,0)</f>
        <v>5.8074840000000005</v>
      </c>
      <c r="K4234" s="1">
        <f>I4234*1000/$V$5</f>
        <v>0</v>
      </c>
      <c r="L4234" s="1">
        <f>J4234*1000/$V$4</f>
        <v>104.0767741935484</v>
      </c>
      <c r="M4234" s="1">
        <f>L4234/$Y$4</f>
        <v>43.729737056112775</v>
      </c>
      <c r="N4234" s="1">
        <f>M4234*$Y$5</f>
        <v>61.221631878557879</v>
      </c>
      <c r="O4234" s="1" t="s">
        <v>0</v>
      </c>
      <c r="P4234" s="1" t="s">
        <v>0</v>
      </c>
      <c r="Q4234" s="1">
        <f>Q4233+K4234-L4234</f>
        <v>-24734.403623663893</v>
      </c>
      <c r="R4234">
        <f>Q4234*$V$5/1000</f>
        <v>-494.44072843704117</v>
      </c>
    </row>
    <row r="4235" spans="1:18" x14ac:dyDescent="0.25">
      <c r="A4235" s="4">
        <v>42912.374999989734</v>
      </c>
      <c r="B4235">
        <v>40.6</v>
      </c>
      <c r="C4235">
        <v>6.8822799999999997</v>
      </c>
      <c r="D4235" s="3">
        <v>8.7034000000000002</v>
      </c>
      <c r="E4235" s="1">
        <f>C4235*$V$2</f>
        <v>2.7529120000000002</v>
      </c>
      <c r="F4235" s="1">
        <f>D4235*$V$3</f>
        <v>34.813600000000001</v>
      </c>
      <c r="G4235" s="1">
        <f>(E4235+F4235)</f>
        <v>37.566512000000003</v>
      </c>
      <c r="H4235" s="1">
        <f>B4235*(1/3)</f>
        <v>13.533333333333333</v>
      </c>
      <c r="I4235" s="1">
        <f>IF((H4235-G4235)&gt;0, (H4235-G4235), (0))</f>
        <v>0</v>
      </c>
      <c r="J4235" s="1">
        <f>IF(I4235=0, G4235-H4235,0)</f>
        <v>24.033178666666672</v>
      </c>
      <c r="K4235" s="1">
        <f>I4235*1000/$V$5</f>
        <v>0</v>
      </c>
      <c r="L4235" s="1">
        <f>J4235*1000/$V$4</f>
        <v>430.70212664277187</v>
      </c>
      <c r="M4235" s="1">
        <f>L4235/$Y$4</f>
        <v>180.96728010200499</v>
      </c>
      <c r="N4235" s="1">
        <f>M4235*$Y$5</f>
        <v>253.35419214280697</v>
      </c>
      <c r="O4235" s="1" t="s">
        <v>0</v>
      </c>
      <c r="P4235" s="1" t="s">
        <v>0</v>
      </c>
      <c r="Q4235" s="1">
        <f>Q4234+K4235-L4235</f>
        <v>-25165.105750306666</v>
      </c>
      <c r="R4235">
        <f>Q4235*$V$5/1000</f>
        <v>-503.05046394863018</v>
      </c>
    </row>
    <row r="4236" spans="1:18" x14ac:dyDescent="0.25">
      <c r="A4236" s="4">
        <v>42912.416666656398</v>
      </c>
      <c r="B4236">
        <v>42.7</v>
      </c>
      <c r="C4236">
        <v>8.5111600000000003</v>
      </c>
      <c r="D4236" s="3">
        <v>12.994909999999999</v>
      </c>
      <c r="E4236" s="1">
        <f>C4236*$V$2</f>
        <v>3.4044640000000004</v>
      </c>
      <c r="F4236" s="1">
        <f>D4236*$V$3</f>
        <v>51.979639999999996</v>
      </c>
      <c r="G4236" s="1">
        <f>(E4236+F4236)</f>
        <v>55.384103999999994</v>
      </c>
      <c r="H4236" s="1">
        <f>B4236*(1/3)</f>
        <v>14.233333333333334</v>
      </c>
      <c r="I4236" s="1">
        <f>IF((H4236-G4236)&gt;0, (H4236-G4236), (0))</f>
        <v>0</v>
      </c>
      <c r="J4236" s="1">
        <f>IF(I4236=0, G4236-H4236,0)</f>
        <v>41.150770666666659</v>
      </c>
      <c r="K4236" s="1">
        <f>I4236*1000/$V$5</f>
        <v>0</v>
      </c>
      <c r="L4236" s="1">
        <f>J4236*1000/$V$4</f>
        <v>737.46900836320174</v>
      </c>
      <c r="M4236" s="1">
        <f>L4236/$Y$4</f>
        <v>309.8609278836982</v>
      </c>
      <c r="N4236" s="1">
        <f>M4236*$Y$5</f>
        <v>433.80529903717746</v>
      </c>
      <c r="O4236" s="1" t="s">
        <v>0</v>
      </c>
      <c r="P4236" s="1" t="s">
        <v>0</v>
      </c>
      <c r="Q4236" s="1">
        <f>Q4235+K4236-L4236</f>
        <v>-25902.574758669867</v>
      </c>
      <c r="R4236">
        <f>Q4236*$V$5/1000</f>
        <v>-517.79246942581062</v>
      </c>
    </row>
    <row r="4237" spans="1:18" x14ac:dyDescent="0.25">
      <c r="A4237" s="4">
        <v>42912.458333323062</v>
      </c>
      <c r="B4237">
        <v>45</v>
      </c>
      <c r="C4237">
        <v>8.5922499999999999</v>
      </c>
      <c r="D4237" s="3">
        <v>16.196120000000001</v>
      </c>
      <c r="E4237" s="1">
        <f>C4237*$V$2</f>
        <v>3.4369000000000001</v>
      </c>
      <c r="F4237" s="1">
        <f>D4237*$V$3</f>
        <v>64.784480000000002</v>
      </c>
      <c r="G4237" s="1">
        <f>(E4237+F4237)</f>
        <v>68.221379999999996</v>
      </c>
      <c r="H4237" s="1">
        <f>B4237*(1/3)</f>
        <v>15</v>
      </c>
      <c r="I4237" s="1">
        <f>IF((H4237-G4237)&gt;0, (H4237-G4237), (0))</f>
        <v>0</v>
      </c>
      <c r="J4237" s="1">
        <f>IF(I4237=0, G4237-H4237,0)</f>
        <v>53.221379999999996</v>
      </c>
      <c r="K4237" s="1">
        <f>I4237*1000/$V$5</f>
        <v>0</v>
      </c>
      <c r="L4237" s="1">
        <f>J4237*1000/$V$4</f>
        <v>953.78817204301072</v>
      </c>
      <c r="M4237" s="1">
        <f>L4237/$Y$4</f>
        <v>400.75133279118097</v>
      </c>
      <c r="N4237" s="1">
        <f>M4237*$Y$5</f>
        <v>561.05186590765334</v>
      </c>
      <c r="O4237" s="1" t="s">
        <v>0</v>
      </c>
      <c r="P4237" s="1" t="s">
        <v>0</v>
      </c>
      <c r="Q4237" s="1">
        <f>Q4236+K4237-L4237</f>
        <v>-26856.362930712879</v>
      </c>
      <c r="R4237">
        <f>Q4237*$V$5/1000</f>
        <v>-536.85869498495049</v>
      </c>
    </row>
    <row r="4238" spans="1:18" x14ac:dyDescent="0.25">
      <c r="A4238" s="4">
        <v>42912.499999989726</v>
      </c>
      <c r="B4238">
        <v>45</v>
      </c>
      <c r="C4238">
        <v>7.7592400000000001</v>
      </c>
      <c r="D4238" s="3">
        <v>14.33952</v>
      </c>
      <c r="E4238" s="1">
        <f>C4238*$V$2</f>
        <v>3.1036960000000002</v>
      </c>
      <c r="F4238" s="1">
        <f>D4238*$V$3</f>
        <v>57.358080000000001</v>
      </c>
      <c r="G4238" s="1">
        <f>(E4238+F4238)</f>
        <v>60.461776</v>
      </c>
      <c r="H4238" s="1">
        <f>B4238*(1/3)</f>
        <v>15</v>
      </c>
      <c r="I4238" s="1">
        <f>IF((H4238-G4238)&gt;0, (H4238-G4238), (0))</f>
        <v>0</v>
      </c>
      <c r="J4238" s="1">
        <f>IF(I4238=0, G4238-H4238,0)</f>
        <v>45.461776</v>
      </c>
      <c r="K4238" s="1">
        <f>I4238*1000/$V$5</f>
        <v>0</v>
      </c>
      <c r="L4238" s="1">
        <f>J4238*1000/$V$4</f>
        <v>814.72716845878142</v>
      </c>
      <c r="M4238" s="1">
        <f>L4238/$Y$4</f>
        <v>342.32233968856366</v>
      </c>
      <c r="N4238" s="1">
        <f>M4238*$Y$5</f>
        <v>479.25127556398911</v>
      </c>
      <c r="O4238" s="1" t="s">
        <v>0</v>
      </c>
      <c r="P4238" s="1" t="s">
        <v>0</v>
      </c>
      <c r="Q4238" s="1">
        <f>Q4237+K4238-L4238</f>
        <v>-27671.090099171663</v>
      </c>
      <c r="R4238">
        <f>Q4238*$V$5/1000</f>
        <v>-553.14509108244147</v>
      </c>
    </row>
    <row r="4239" spans="1:18" x14ac:dyDescent="0.25">
      <c r="A4239" s="4">
        <v>42912.541666656391</v>
      </c>
      <c r="B4239">
        <v>47.1</v>
      </c>
      <c r="C4239">
        <v>6.8581899999999996</v>
      </c>
      <c r="D4239" s="3">
        <v>14.80669</v>
      </c>
      <c r="E4239" s="1">
        <f>C4239*$V$2</f>
        <v>2.7432759999999998</v>
      </c>
      <c r="F4239" s="1">
        <f>D4239*$V$3</f>
        <v>59.226759999999999</v>
      </c>
      <c r="G4239" s="1">
        <f>(E4239+F4239)</f>
        <v>61.970036</v>
      </c>
      <c r="H4239" s="1">
        <f>B4239*(1/3)</f>
        <v>15.7</v>
      </c>
      <c r="I4239" s="1">
        <f>IF((H4239-G4239)&gt;0, (H4239-G4239), (0))</f>
        <v>0</v>
      </c>
      <c r="J4239" s="1">
        <f>IF(I4239=0, G4239-H4239,0)</f>
        <v>46.270036000000005</v>
      </c>
      <c r="K4239" s="1">
        <f>I4239*1000/$V$5</f>
        <v>0</v>
      </c>
      <c r="L4239" s="1">
        <f>J4239*1000/$V$4</f>
        <v>829.21211469534069</v>
      </c>
      <c r="M4239" s="1">
        <f>L4239/$Y$4</f>
        <v>348.40845155266419</v>
      </c>
      <c r="N4239" s="1">
        <f>M4239*$Y$5</f>
        <v>487.77183217372982</v>
      </c>
      <c r="O4239" s="1" t="s">
        <v>0</v>
      </c>
      <c r="P4239" s="1" t="s">
        <v>0</v>
      </c>
      <c r="Q4239" s="1">
        <f>Q4238+K4239-L4239</f>
        <v>-28500.302213867002</v>
      </c>
      <c r="R4239">
        <f>Q4239*$V$5/1000</f>
        <v>-569.72104125520138</v>
      </c>
    </row>
    <row r="4240" spans="1:18" x14ac:dyDescent="0.25">
      <c r="A4240" s="4">
        <v>42912.583333323055</v>
      </c>
      <c r="B4240">
        <v>47.5</v>
      </c>
      <c r="C4240">
        <v>7.0283299999999995</v>
      </c>
      <c r="D4240" s="3">
        <v>17.692730000000001</v>
      </c>
      <c r="E4240" s="1">
        <f>C4240*$V$2</f>
        <v>2.8113320000000002</v>
      </c>
      <c r="F4240" s="1">
        <f>D4240*$V$3</f>
        <v>70.770920000000004</v>
      </c>
      <c r="G4240" s="1">
        <f>(E4240+F4240)</f>
        <v>73.582252000000011</v>
      </c>
      <c r="H4240" s="1">
        <f>B4240*(1/3)</f>
        <v>15.833333333333332</v>
      </c>
      <c r="I4240" s="1">
        <f>IF((H4240-G4240)&gt;0, (H4240-G4240), (0))</f>
        <v>0</v>
      </c>
      <c r="J4240" s="1">
        <f>IF(I4240=0, G4240-H4240,0)</f>
        <v>57.748918666666682</v>
      </c>
      <c r="K4240" s="1">
        <f>I4240*1000/$V$5</f>
        <v>0</v>
      </c>
      <c r="L4240" s="1">
        <f>J4240*1000/$V$4</f>
        <v>1034.9268578255678</v>
      </c>
      <c r="M4240" s="1">
        <f>L4240/$Y$4</f>
        <v>434.84321757376802</v>
      </c>
      <c r="N4240" s="1">
        <f>M4240*$Y$5</f>
        <v>608.78050460327518</v>
      </c>
      <c r="O4240" s="1" t="s">
        <v>0</v>
      </c>
      <c r="P4240" s="1" t="s">
        <v>0</v>
      </c>
      <c r="Q4240" s="1">
        <f>Q4239+K4240-L4240</f>
        <v>-29535.229071692571</v>
      </c>
      <c r="R4240">
        <f>Q4240*$V$5/1000</f>
        <v>-590.40922914313444</v>
      </c>
    </row>
    <row r="4241" spans="1:18" x14ac:dyDescent="0.25">
      <c r="A4241" s="4">
        <v>42912.624999989719</v>
      </c>
      <c r="B4241">
        <v>47.9</v>
      </c>
      <c r="C4241">
        <v>7.7692600000000001</v>
      </c>
      <c r="D4241" s="3">
        <v>15.29543</v>
      </c>
      <c r="E4241" s="1">
        <f>C4241*$V$2</f>
        <v>3.107704</v>
      </c>
      <c r="F4241" s="1">
        <f>D4241*$V$3</f>
        <v>61.181719999999999</v>
      </c>
      <c r="G4241" s="1">
        <f>(E4241+F4241)</f>
        <v>64.289423999999997</v>
      </c>
      <c r="H4241" s="1">
        <f>B4241*(1/3)</f>
        <v>15.966666666666665</v>
      </c>
      <c r="I4241" s="1">
        <f>IF((H4241-G4241)&gt;0, (H4241-G4241), (0))</f>
        <v>0</v>
      </c>
      <c r="J4241" s="1">
        <f>IF(I4241=0, G4241-H4241,0)</f>
        <v>48.322757333333328</v>
      </c>
      <c r="K4241" s="1">
        <f>I4241*1000/$V$5</f>
        <v>0</v>
      </c>
      <c r="L4241" s="1">
        <f>J4241*1000/$V$4</f>
        <v>865.99923536439655</v>
      </c>
      <c r="M4241" s="1">
        <f>L4241/$Y$4</f>
        <v>363.8652249430238</v>
      </c>
      <c r="N4241" s="1">
        <f>M4241*$Y$5</f>
        <v>509.41131492023328</v>
      </c>
      <c r="O4241" s="1" t="s">
        <v>0</v>
      </c>
      <c r="P4241" s="1" t="s">
        <v>0</v>
      </c>
      <c r="Q4241" s="1">
        <f>Q4240+K4241-L4241</f>
        <v>-30401.228307056968</v>
      </c>
      <c r="R4241">
        <f>Q4241*$V$5/1000</f>
        <v>-607.7205538580688</v>
      </c>
    </row>
    <row r="4242" spans="1:18" x14ac:dyDescent="0.25">
      <c r="A4242" s="4">
        <v>42912.666666656383</v>
      </c>
      <c r="B4242">
        <v>47.6</v>
      </c>
      <c r="C4242">
        <v>7.0348100000000002</v>
      </c>
      <c r="D4242" s="3">
        <v>9.1996399999999987</v>
      </c>
      <c r="E4242" s="1">
        <f>C4242*$V$2</f>
        <v>2.8139240000000001</v>
      </c>
      <c r="F4242" s="1">
        <f>D4242*$V$3</f>
        <v>36.798559999999995</v>
      </c>
      <c r="G4242" s="1">
        <f>(E4242+F4242)</f>
        <v>39.612483999999995</v>
      </c>
      <c r="H4242" s="1">
        <f>B4242*(1/3)</f>
        <v>15.866666666666667</v>
      </c>
      <c r="I4242" s="1">
        <f>IF((H4242-G4242)&gt;0, (H4242-G4242), (0))</f>
        <v>0</v>
      </c>
      <c r="J4242" s="1">
        <f>IF(I4242=0, G4242-H4242,0)</f>
        <v>23.745817333333328</v>
      </c>
      <c r="K4242" s="1">
        <f>I4242*1000/$V$5</f>
        <v>0</v>
      </c>
      <c r="L4242" s="1">
        <f>J4242*1000/$V$4</f>
        <v>425.55228195937866</v>
      </c>
      <c r="M4242" s="1">
        <f>L4242/$Y$4</f>
        <v>178.803479814865</v>
      </c>
      <c r="N4242" s="1">
        <f>M4242*$Y$5</f>
        <v>250.32487174081098</v>
      </c>
      <c r="O4242" s="1" t="s">
        <v>0</v>
      </c>
      <c r="P4242" s="1" t="s">
        <v>0</v>
      </c>
      <c r="Q4242" s="1">
        <f>Q4241+K4242-L4242</f>
        <v>-30826.780589016347</v>
      </c>
      <c r="R4242">
        <f>Q4242*$V$5/1000</f>
        <v>-616.22734397443674</v>
      </c>
    </row>
    <row r="4243" spans="1:18" x14ac:dyDescent="0.25">
      <c r="A4243" s="4">
        <v>42912.708333323048</v>
      </c>
      <c r="B4243">
        <v>47.3</v>
      </c>
      <c r="C4243">
        <v>4.0164600000000004</v>
      </c>
      <c r="D4243" s="3">
        <v>7.2960199999999995</v>
      </c>
      <c r="E4243" s="1">
        <f>C4243*$V$2</f>
        <v>1.6065840000000002</v>
      </c>
      <c r="F4243" s="1">
        <f>D4243*$V$3</f>
        <v>29.184079999999998</v>
      </c>
      <c r="G4243" s="1">
        <f>(E4243+F4243)</f>
        <v>30.790664</v>
      </c>
      <c r="H4243" s="1">
        <f>B4243*(1/3)</f>
        <v>15.766666666666666</v>
      </c>
      <c r="I4243" s="1">
        <f>IF((H4243-G4243)&gt;0, (H4243-G4243), (0))</f>
        <v>0</v>
      </c>
      <c r="J4243" s="1">
        <f>IF(I4243=0, G4243-H4243,0)</f>
        <v>15.023997333333334</v>
      </c>
      <c r="K4243" s="1">
        <f>I4243*1000/$V$5</f>
        <v>0</v>
      </c>
      <c r="L4243" s="1">
        <f>J4243*1000/$V$4</f>
        <v>269.24726403823183</v>
      </c>
      <c r="M4243" s="1">
        <f>L4243/$Y$4</f>
        <v>113.1291025370722</v>
      </c>
      <c r="N4243" s="1">
        <f>M4243*$Y$5</f>
        <v>158.38074355190108</v>
      </c>
      <c r="O4243" s="1" t="s">
        <v>0</v>
      </c>
      <c r="P4243" s="1" t="s">
        <v>0</v>
      </c>
      <c r="Q4243" s="1">
        <f>Q4242+K4243-L4243</f>
        <v>-31096.02785305458</v>
      </c>
      <c r="R4243">
        <f>Q4243*$V$5/1000</f>
        <v>-621.60959678256108</v>
      </c>
    </row>
    <row r="4244" spans="1:18" x14ac:dyDescent="0.25">
      <c r="A4244" s="4">
        <v>42912.749999989712</v>
      </c>
      <c r="B4244">
        <v>48.1</v>
      </c>
      <c r="C4244">
        <v>4.3898199999999994</v>
      </c>
      <c r="D4244" s="3">
        <v>2.4729239999999999</v>
      </c>
      <c r="E4244" s="1">
        <f>C4244*$V$2</f>
        <v>1.7559279999999999</v>
      </c>
      <c r="F4244" s="1">
        <f>D4244*$V$3</f>
        <v>9.8916959999999996</v>
      </c>
      <c r="G4244" s="1">
        <f>(E4244+F4244)</f>
        <v>11.647624</v>
      </c>
      <c r="H4244" s="1">
        <f>B4244*(1/3)</f>
        <v>16.033333333333331</v>
      </c>
      <c r="I4244" s="1">
        <f>IF((H4244-G4244)&gt;0, (H4244-G4244), (0))</f>
        <v>4.385709333333331</v>
      </c>
      <c r="J4244" s="1">
        <f>IF(I4244=0, G4244-H4244,0)</f>
        <v>0</v>
      </c>
      <c r="K4244" s="1">
        <f>I4244*1000/$V$5</f>
        <v>219.39516424879099</v>
      </c>
      <c r="L4244" s="1">
        <f>J4244*1000/$V$4</f>
        <v>0</v>
      </c>
      <c r="M4244" s="1">
        <f>L4244/$Y$4</f>
        <v>0</v>
      </c>
      <c r="N4244" s="1">
        <f>M4244*$Y$5</f>
        <v>0</v>
      </c>
      <c r="O4244" s="1" t="s">
        <v>0</v>
      </c>
      <c r="P4244" s="1" t="s">
        <v>0</v>
      </c>
      <c r="Q4244" s="1">
        <f>Q4243+K4244-L4244</f>
        <v>-30876.632688805788</v>
      </c>
      <c r="R4244">
        <f>Q4244*$V$5/1000</f>
        <v>-617.22388744922762</v>
      </c>
    </row>
    <row r="4245" spans="1:18" x14ac:dyDescent="0.25">
      <c r="A4245" s="4">
        <v>42912.791666656376</v>
      </c>
      <c r="B4245">
        <v>47.2</v>
      </c>
      <c r="C4245">
        <v>2.4153699999999998</v>
      </c>
      <c r="D4245" s="3">
        <v>0.10877716999999999</v>
      </c>
      <c r="E4245" s="1">
        <f>C4245*$V$2</f>
        <v>0.96614800000000001</v>
      </c>
      <c r="F4245" s="1">
        <f>D4245*$V$3</f>
        <v>0.43510867999999997</v>
      </c>
      <c r="G4245" s="1">
        <f>(E4245+F4245)</f>
        <v>1.4012566799999999</v>
      </c>
      <c r="H4245" s="1">
        <f>B4245*(1/3)</f>
        <v>15.733333333333334</v>
      </c>
      <c r="I4245" s="1">
        <f>IF((H4245-G4245)&gt;0, (H4245-G4245), (0))</f>
        <v>14.332076653333335</v>
      </c>
      <c r="J4245" s="1">
        <f>IF(I4245=0, G4245-H4245,0)</f>
        <v>0</v>
      </c>
      <c r="K4245" s="1">
        <f>I4245*1000/$V$5</f>
        <v>716.9623138235786</v>
      </c>
      <c r="L4245" s="1">
        <f>J4245*1000/$V$4</f>
        <v>0</v>
      </c>
      <c r="M4245" s="1">
        <f>L4245/$Y$4</f>
        <v>0</v>
      </c>
      <c r="N4245" s="1">
        <f>M4245*$Y$5</f>
        <v>0</v>
      </c>
      <c r="O4245" s="1" t="s">
        <v>0</v>
      </c>
      <c r="P4245" s="1" t="s">
        <v>0</v>
      </c>
      <c r="Q4245" s="1">
        <f>Q4244+K4245-L4245</f>
        <v>-30159.670374982208</v>
      </c>
      <c r="R4245">
        <f>Q4245*$V$5/1000</f>
        <v>-602.89181079589423</v>
      </c>
    </row>
    <row r="4246" spans="1:18" x14ac:dyDescent="0.25">
      <c r="A4246" s="4">
        <v>42912.83333332304</v>
      </c>
      <c r="B4246">
        <v>46.1</v>
      </c>
      <c r="C4246">
        <v>2.51614</v>
      </c>
      <c r="D4246" s="3">
        <v>-7.0017200000000003E-3</v>
      </c>
      <c r="E4246" s="1">
        <f>C4246*$V$2</f>
        <v>1.006456</v>
      </c>
      <c r="F4246" s="1">
        <f>D4246*$V$3</f>
        <v>-2.8006880000000001E-2</v>
      </c>
      <c r="G4246" s="1">
        <f>(E4246+F4246)</f>
        <v>0.97844912000000006</v>
      </c>
      <c r="H4246" s="1">
        <f>B4246*(1/3)</f>
        <v>15.366666666666667</v>
      </c>
      <c r="I4246" s="1">
        <f>IF((H4246-G4246)&gt;0, (H4246-G4246), (0))</f>
        <v>14.388217546666667</v>
      </c>
      <c r="J4246" s="1">
        <f>IF(I4246=0, G4246-H4246,0)</f>
        <v>0</v>
      </c>
      <c r="K4246" s="1">
        <f>I4246*1000/$V$5</f>
        <v>719.7707627146907</v>
      </c>
      <c r="L4246" s="1">
        <f>J4246*1000/$V$4</f>
        <v>0</v>
      </c>
      <c r="M4246" s="1">
        <f>L4246/$Y$4</f>
        <v>0</v>
      </c>
      <c r="N4246" s="1">
        <f>M4246*$Y$5</f>
        <v>0</v>
      </c>
      <c r="O4246" s="1" t="s">
        <v>0</v>
      </c>
      <c r="P4246" s="1" t="s">
        <v>0</v>
      </c>
      <c r="Q4246" s="1">
        <f>Q4245+K4246-L4246</f>
        <v>-29439.899612267516</v>
      </c>
      <c r="R4246">
        <f>Q4246*$V$5/1000</f>
        <v>-588.50359324922761</v>
      </c>
    </row>
    <row r="4247" spans="1:18" x14ac:dyDescent="0.25">
      <c r="A4247" s="4">
        <v>42912.874999989705</v>
      </c>
      <c r="B4247">
        <v>46.7</v>
      </c>
      <c r="C4247">
        <v>2.7638799999999999</v>
      </c>
      <c r="D4247" s="3">
        <v>-7.0017200000000003E-3</v>
      </c>
      <c r="E4247" s="1">
        <f>C4247*$V$2</f>
        <v>1.1055520000000001</v>
      </c>
      <c r="F4247" s="1">
        <f>D4247*$V$3</f>
        <v>-2.8006880000000001E-2</v>
      </c>
      <c r="G4247" s="1">
        <f>(E4247+F4247)</f>
        <v>1.0775451200000001</v>
      </c>
      <c r="H4247" s="1">
        <f>B4247*(1/3)</f>
        <v>15.566666666666666</v>
      </c>
      <c r="I4247" s="1">
        <f>IF((H4247-G4247)&gt;0, (H4247-G4247), (0))</f>
        <v>14.489121546666667</v>
      </c>
      <c r="J4247" s="1">
        <f>IF(I4247=0, G4247-H4247,0)</f>
        <v>0</v>
      </c>
      <c r="K4247" s="1">
        <f>I4247*1000/$V$5</f>
        <v>724.81848657662169</v>
      </c>
      <c r="L4247" s="1">
        <f>J4247*1000/$V$4</f>
        <v>0</v>
      </c>
      <c r="M4247" s="1">
        <f>L4247/$Y$4</f>
        <v>0</v>
      </c>
      <c r="N4247" s="1">
        <f>M4247*$Y$5</f>
        <v>0</v>
      </c>
      <c r="O4247" s="1" t="s">
        <v>0</v>
      </c>
      <c r="P4247" s="1" t="s">
        <v>0</v>
      </c>
      <c r="Q4247" s="1">
        <f>Q4246+K4247-L4247</f>
        <v>-28715.081125690893</v>
      </c>
      <c r="R4247">
        <f>Q4247*$V$5/1000</f>
        <v>-574.01447170256085</v>
      </c>
    </row>
    <row r="4248" spans="1:18" x14ac:dyDescent="0.25">
      <c r="A4248" s="4">
        <v>42912.916666656369</v>
      </c>
      <c r="B4248">
        <v>45.8</v>
      </c>
      <c r="C4248">
        <v>2.7650100000000002</v>
      </c>
      <c r="D4248" s="3">
        <v>-7.0017200000000003E-3</v>
      </c>
      <c r="E4248" s="1">
        <f>C4248*$V$2</f>
        <v>1.1060040000000002</v>
      </c>
      <c r="F4248" s="1">
        <f>D4248*$V$3</f>
        <v>-2.8006880000000001E-2</v>
      </c>
      <c r="G4248" s="1">
        <f>(E4248+F4248)</f>
        <v>1.0779971200000003</v>
      </c>
      <c r="H4248" s="1">
        <f>B4248*(1/3)</f>
        <v>15.266666666666666</v>
      </c>
      <c r="I4248" s="1">
        <f>IF((H4248-G4248)&gt;0, (H4248-G4248), (0))</f>
        <v>14.188669546666665</v>
      </c>
      <c r="J4248" s="1">
        <f>IF(I4248=0, G4248-H4248,0)</f>
        <v>0</v>
      </c>
      <c r="K4248" s="1">
        <f>I4248*1000/$V$5</f>
        <v>709.78837151909283</v>
      </c>
      <c r="L4248" s="1">
        <f>J4248*1000/$V$4</f>
        <v>0</v>
      </c>
      <c r="M4248" s="1">
        <f>L4248/$Y$4</f>
        <v>0</v>
      </c>
      <c r="N4248" s="1">
        <f>M4248*$Y$5</f>
        <v>0</v>
      </c>
      <c r="O4248" s="1" t="s">
        <v>0</v>
      </c>
      <c r="P4248" s="1" t="s">
        <v>0</v>
      </c>
      <c r="Q4248" s="1">
        <f>Q4247+K4248-L4248</f>
        <v>-28005.292754171802</v>
      </c>
      <c r="R4248">
        <f>Q4248*$V$5/1000</f>
        <v>-559.82580215589428</v>
      </c>
    </row>
    <row r="4249" spans="1:18" x14ac:dyDescent="0.25">
      <c r="A4249" s="4">
        <v>42912.958333323033</v>
      </c>
      <c r="B4249">
        <v>42.3</v>
      </c>
      <c r="C4249">
        <v>3.0908500000000001</v>
      </c>
      <c r="D4249" s="3">
        <v>-7.0017200000000003E-3</v>
      </c>
      <c r="E4249" s="1">
        <f>C4249*$V$2</f>
        <v>1.2363400000000002</v>
      </c>
      <c r="F4249" s="1">
        <f>D4249*$V$3</f>
        <v>-2.8006880000000001E-2</v>
      </c>
      <c r="G4249" s="1">
        <f>(E4249+F4249)</f>
        <v>1.2083331200000003</v>
      </c>
      <c r="H4249" s="1">
        <f>B4249*(1/3)</f>
        <v>14.099999999999998</v>
      </c>
      <c r="I4249" s="1">
        <f>IF((H4249-G4249)&gt;0, (H4249-G4249), (0))</f>
        <v>12.891666879999997</v>
      </c>
      <c r="J4249" s="1">
        <f>IF(I4249=0, G4249-H4249,0)</f>
        <v>0</v>
      </c>
      <c r="K4249" s="1">
        <f>I4249*1000/$V$5</f>
        <v>644.90579689844913</v>
      </c>
      <c r="L4249" s="1">
        <f>J4249*1000/$V$4</f>
        <v>0</v>
      </c>
      <c r="M4249" s="1">
        <f>L4249/$Y$4</f>
        <v>0</v>
      </c>
      <c r="N4249" s="1">
        <f>M4249*$Y$5</f>
        <v>0</v>
      </c>
      <c r="O4249" s="1">
        <f>SUM(N4226:N4249)</f>
        <v>3803.3535315201348</v>
      </c>
      <c r="P4249" s="1">
        <f>SUM(L4226:L4249)</f>
        <v>6465.7010035842295</v>
      </c>
      <c r="Q4249" s="1">
        <f>Q4248+K4249-L4249</f>
        <v>-27360.386957273353</v>
      </c>
      <c r="R4249">
        <f>Q4249*$V$5/1000</f>
        <v>-546.93413527589428</v>
      </c>
    </row>
    <row r="4250" spans="1:18" x14ac:dyDescent="0.25">
      <c r="A4250" s="4">
        <v>42912.999999989697</v>
      </c>
      <c r="B4250">
        <v>43</v>
      </c>
      <c r="C4250">
        <v>1.5782700000000001</v>
      </c>
      <c r="D4250" s="3">
        <v>-7.0017200000000003E-3</v>
      </c>
      <c r="E4250" s="1">
        <f>C4250*$V$2</f>
        <v>0.63130800000000009</v>
      </c>
      <c r="F4250" s="1">
        <f>D4250*$V$3</f>
        <v>-2.8006880000000001E-2</v>
      </c>
      <c r="G4250" s="1">
        <f>(E4250+F4250)</f>
        <v>0.60330112000000014</v>
      </c>
      <c r="H4250" s="1">
        <f>B4250*(1/3)</f>
        <v>14.333333333333332</v>
      </c>
      <c r="I4250" s="1">
        <f>IF((H4250-G4250)&gt;0, (H4250-G4250), (0))</f>
        <v>13.730032213333333</v>
      </c>
      <c r="J4250" s="1">
        <f>IF(I4250=0, G4250-H4250,0)</f>
        <v>0</v>
      </c>
      <c r="K4250" s="1">
        <f>I4250*1000/$V$5</f>
        <v>686.84503318325824</v>
      </c>
      <c r="L4250" s="1">
        <f>J4250*1000/$V$4</f>
        <v>0</v>
      </c>
      <c r="M4250" s="1">
        <f>L4250/$Y$4</f>
        <v>0</v>
      </c>
      <c r="N4250" s="1">
        <f>M4250*$Y$5</f>
        <v>0</v>
      </c>
      <c r="O4250" s="1" t="s">
        <v>0</v>
      </c>
      <c r="P4250" s="1" t="s">
        <v>0</v>
      </c>
      <c r="Q4250" s="1">
        <f>Q4249+K4250-L4250</f>
        <v>-26673.541924090096</v>
      </c>
      <c r="R4250">
        <f>Q4250*$V$5/1000</f>
        <v>-533.20410306256099</v>
      </c>
    </row>
    <row r="4251" spans="1:18" x14ac:dyDescent="0.25">
      <c r="A4251" s="4">
        <v>42913.041666656361</v>
      </c>
      <c r="B4251">
        <v>38.200000000000003</v>
      </c>
      <c r="C4251">
        <v>2.4987499999999998</v>
      </c>
      <c r="D4251" s="3">
        <v>-7.0017200000000003E-3</v>
      </c>
      <c r="E4251" s="1">
        <f>C4251*$V$2</f>
        <v>0.99949999999999994</v>
      </c>
      <c r="F4251" s="1">
        <f>D4251*$V$3</f>
        <v>-2.8006880000000001E-2</v>
      </c>
      <c r="G4251" s="1">
        <f>(E4251+F4251)</f>
        <v>0.97149311999999999</v>
      </c>
      <c r="H4251" s="1">
        <f>B4251*(1/3)</f>
        <v>12.733333333333334</v>
      </c>
      <c r="I4251" s="1">
        <f>IF((H4251-G4251)&gt;0, (H4251-G4251), (0))</f>
        <v>11.761840213333334</v>
      </c>
      <c r="J4251" s="1">
        <f>IF(I4251=0, G4251-H4251,0)</f>
        <v>0</v>
      </c>
      <c r="K4251" s="1">
        <f>I4251*1000/$V$5</f>
        <v>588.38620376855101</v>
      </c>
      <c r="L4251" s="1">
        <f>J4251*1000/$V$4</f>
        <v>0</v>
      </c>
      <c r="M4251" s="1">
        <f>L4251/$Y$4</f>
        <v>0</v>
      </c>
      <c r="N4251" s="1">
        <f>M4251*$Y$5</f>
        <v>0</v>
      </c>
      <c r="O4251" s="1" t="s">
        <v>0</v>
      </c>
      <c r="P4251" s="1" t="s">
        <v>0</v>
      </c>
      <c r="Q4251" s="1">
        <f>Q4250+K4251-L4251</f>
        <v>-26085.155720321545</v>
      </c>
      <c r="R4251">
        <f>Q4251*$V$5/1000</f>
        <v>-521.44226284922763</v>
      </c>
    </row>
    <row r="4252" spans="1:18" x14ac:dyDescent="0.25">
      <c r="A4252" s="4">
        <v>42913.083333323026</v>
      </c>
      <c r="B4252">
        <v>35.6</v>
      </c>
      <c r="C4252">
        <v>2.2255500000000001</v>
      </c>
      <c r="D4252" s="3">
        <v>-7.0017200000000003E-3</v>
      </c>
      <c r="E4252" s="1">
        <f>C4252*$V$2</f>
        <v>0.89022000000000012</v>
      </c>
      <c r="F4252" s="1">
        <f>D4252*$V$3</f>
        <v>-2.8006880000000001E-2</v>
      </c>
      <c r="G4252" s="1">
        <f>(E4252+F4252)</f>
        <v>0.86221312000000017</v>
      </c>
      <c r="H4252" s="1">
        <f>B4252*(1/3)</f>
        <v>11.866666666666667</v>
      </c>
      <c r="I4252" s="1">
        <f>IF((H4252-G4252)&gt;0, (H4252-G4252), (0))</f>
        <v>11.004453546666667</v>
      </c>
      <c r="J4252" s="1">
        <f>IF(I4252=0, G4252-H4252,0)</f>
        <v>0</v>
      </c>
      <c r="K4252" s="1">
        <f>I4252*1000/$V$5</f>
        <v>550.49792629648164</v>
      </c>
      <c r="L4252" s="1">
        <f>J4252*1000/$V$4</f>
        <v>0</v>
      </c>
      <c r="M4252" s="1">
        <f>L4252/$Y$4</f>
        <v>0</v>
      </c>
      <c r="N4252" s="1">
        <f>M4252*$Y$5</f>
        <v>0</v>
      </c>
      <c r="O4252" s="1" t="s">
        <v>0</v>
      </c>
      <c r="P4252" s="1" t="s">
        <v>0</v>
      </c>
      <c r="Q4252" s="1">
        <f>Q4251+K4252-L4252</f>
        <v>-25534.657794025065</v>
      </c>
      <c r="R4252">
        <f>Q4252*$V$5/1000</f>
        <v>-510.43780930256099</v>
      </c>
    </row>
    <row r="4253" spans="1:18" x14ac:dyDescent="0.25">
      <c r="A4253" s="4">
        <v>42913.12499998969</v>
      </c>
      <c r="B4253">
        <v>34.9</v>
      </c>
      <c r="C4253">
        <v>1.5871500000000001</v>
      </c>
      <c r="D4253" s="3">
        <v>-7.0017200000000003E-3</v>
      </c>
      <c r="E4253" s="1">
        <f>C4253*$V$2</f>
        <v>0.63486000000000009</v>
      </c>
      <c r="F4253" s="1">
        <f>D4253*$V$3</f>
        <v>-2.8006880000000001E-2</v>
      </c>
      <c r="G4253" s="1">
        <f>(E4253+F4253)</f>
        <v>0.60685312000000013</v>
      </c>
      <c r="H4253" s="1">
        <f>B4253*(1/3)</f>
        <v>11.633333333333333</v>
      </c>
      <c r="I4253" s="1">
        <f>IF((H4253-G4253)&gt;0, (H4253-G4253), (0))</f>
        <v>11.026480213333333</v>
      </c>
      <c r="J4253" s="1">
        <f>IF(I4253=0, G4253-H4253,0)</f>
        <v>0</v>
      </c>
      <c r="K4253" s="1">
        <f>I4253*1000/$V$5</f>
        <v>551.59981057195262</v>
      </c>
      <c r="L4253" s="1">
        <f>J4253*1000/$V$4</f>
        <v>0</v>
      </c>
      <c r="M4253" s="1">
        <f>L4253/$Y$4</f>
        <v>0</v>
      </c>
      <c r="N4253" s="1">
        <f>M4253*$Y$5</f>
        <v>0</v>
      </c>
      <c r="O4253" s="1" t="s">
        <v>0</v>
      </c>
      <c r="P4253" s="1" t="s">
        <v>0</v>
      </c>
      <c r="Q4253" s="1">
        <f>Q4252+K4253-L4253</f>
        <v>-24983.057983453113</v>
      </c>
      <c r="R4253">
        <f>Q4253*$V$5/1000</f>
        <v>-499.41132908922765</v>
      </c>
    </row>
    <row r="4254" spans="1:18" x14ac:dyDescent="0.25">
      <c r="A4254" s="4">
        <v>42913.166666656354</v>
      </c>
      <c r="B4254">
        <v>34.4</v>
      </c>
      <c r="C4254">
        <v>1.0247299999999999</v>
      </c>
      <c r="D4254" s="3">
        <v>-7.0017200000000003E-3</v>
      </c>
      <c r="E4254" s="1">
        <f>C4254*$V$2</f>
        <v>0.40989199999999998</v>
      </c>
      <c r="F4254" s="1">
        <f>D4254*$V$3</f>
        <v>-2.8006880000000001E-2</v>
      </c>
      <c r="G4254" s="1">
        <f>(E4254+F4254)</f>
        <v>0.38188511999999997</v>
      </c>
      <c r="H4254" s="1">
        <f>B4254*(1/3)</f>
        <v>11.466666666666665</v>
      </c>
      <c r="I4254" s="1">
        <f>IF((H4254-G4254)&gt;0, (H4254-G4254), (0))</f>
        <v>11.084781546666665</v>
      </c>
      <c r="J4254" s="1">
        <f>IF(I4254=0, G4254-H4254,0)</f>
        <v>0</v>
      </c>
      <c r="K4254" s="1">
        <f>I4254*1000/$V$5</f>
        <v>554.51633550108386</v>
      </c>
      <c r="L4254" s="1">
        <f>J4254*1000/$V$4</f>
        <v>0</v>
      </c>
      <c r="M4254" s="1">
        <f>L4254/$Y$4</f>
        <v>0</v>
      </c>
      <c r="N4254" s="1">
        <f>M4254*$Y$5</f>
        <v>0</v>
      </c>
      <c r="O4254" s="1" t="s">
        <v>0</v>
      </c>
      <c r="P4254" s="1" t="s">
        <v>0</v>
      </c>
      <c r="Q4254" s="1">
        <f>Q4253+K4254-L4254</f>
        <v>-24428.541647952028</v>
      </c>
      <c r="R4254">
        <f>Q4254*$V$5/1000</f>
        <v>-488.326547542561</v>
      </c>
    </row>
    <row r="4255" spans="1:18" x14ac:dyDescent="0.25">
      <c r="A4255" s="4">
        <v>42913.208333323018</v>
      </c>
      <c r="B4255">
        <v>34.799999999999997</v>
      </c>
      <c r="C4255">
        <v>1.1708800000000001</v>
      </c>
      <c r="D4255" s="3">
        <v>-7.0017200000000003E-3</v>
      </c>
      <c r="E4255" s="1">
        <f>C4255*$V$2</f>
        <v>0.4683520000000001</v>
      </c>
      <c r="F4255" s="1">
        <f>D4255*$V$3</f>
        <v>-2.8006880000000001E-2</v>
      </c>
      <c r="G4255" s="1">
        <f>(E4255+F4255)</f>
        <v>0.44034512000000009</v>
      </c>
      <c r="H4255" s="1">
        <f>B4255*(1/3)</f>
        <v>11.599999999999998</v>
      </c>
      <c r="I4255" s="1">
        <f>IF((H4255-G4255)&gt;0, (H4255-G4255), (0))</f>
        <v>11.159654879999998</v>
      </c>
      <c r="J4255" s="1">
        <f>IF(I4255=0, G4255-H4255,0)</f>
        <v>0</v>
      </c>
      <c r="K4255" s="1">
        <f>I4255*1000/$V$5</f>
        <v>558.26187493746863</v>
      </c>
      <c r="L4255" s="1">
        <f>J4255*1000/$V$4</f>
        <v>0</v>
      </c>
      <c r="M4255" s="1">
        <f>L4255/$Y$4</f>
        <v>0</v>
      </c>
      <c r="N4255" s="1">
        <f>M4255*$Y$5</f>
        <v>0</v>
      </c>
      <c r="O4255" s="1" t="s">
        <v>0</v>
      </c>
      <c r="P4255" s="1" t="s">
        <v>0</v>
      </c>
      <c r="Q4255" s="1">
        <f>Q4254+K4255-L4255</f>
        <v>-23870.279773014561</v>
      </c>
      <c r="R4255">
        <f>Q4255*$V$5/1000</f>
        <v>-477.16689266256105</v>
      </c>
    </row>
    <row r="4256" spans="1:18" x14ac:dyDescent="0.25">
      <c r="A4256" s="4">
        <v>42913.249999989683</v>
      </c>
      <c r="B4256">
        <v>35.299999999999997</v>
      </c>
      <c r="C4256">
        <v>1.44889</v>
      </c>
      <c r="D4256" s="3">
        <v>-7.0017200000000003E-3</v>
      </c>
      <c r="E4256" s="1">
        <f>C4256*$V$2</f>
        <v>0.57955600000000007</v>
      </c>
      <c r="F4256" s="1">
        <f>D4256*$V$3</f>
        <v>-2.8006880000000001E-2</v>
      </c>
      <c r="G4256" s="1">
        <f>(E4256+F4256)</f>
        <v>0.55154912000000011</v>
      </c>
      <c r="H4256" s="1">
        <f>B4256*(1/3)</f>
        <v>11.766666666666666</v>
      </c>
      <c r="I4256" s="1">
        <f>IF((H4256-G4256)&gt;0, (H4256-G4256), (0))</f>
        <v>11.215117546666665</v>
      </c>
      <c r="J4256" s="1">
        <f>IF(I4256=0, G4256-H4256,0)</f>
        <v>0</v>
      </c>
      <c r="K4256" s="1">
        <f>I4256*1000/$V$5</f>
        <v>561.03639553109883</v>
      </c>
      <c r="L4256" s="1">
        <f>J4256*1000/$V$4</f>
        <v>0</v>
      </c>
      <c r="M4256" s="1">
        <f>L4256/$Y$4</f>
        <v>0</v>
      </c>
      <c r="N4256" s="1">
        <f>M4256*$Y$5</f>
        <v>0</v>
      </c>
      <c r="O4256" s="1" t="s">
        <v>0</v>
      </c>
      <c r="P4256" s="1" t="s">
        <v>0</v>
      </c>
      <c r="Q4256" s="1">
        <f>Q4255+K4256-L4256</f>
        <v>-23309.243377483461</v>
      </c>
      <c r="R4256">
        <f>Q4256*$V$5/1000</f>
        <v>-465.95177511589435</v>
      </c>
    </row>
    <row r="4257" spans="1:18" x14ac:dyDescent="0.25">
      <c r="A4257" s="4">
        <v>42913.291666656347</v>
      </c>
      <c r="B4257">
        <v>34.799999999999997</v>
      </c>
      <c r="C4257">
        <v>2.5551500000000003</v>
      </c>
      <c r="D4257" s="3">
        <v>0.53579809999999994</v>
      </c>
      <c r="E4257" s="1">
        <f>C4257*$V$2</f>
        <v>1.0220600000000002</v>
      </c>
      <c r="F4257" s="1">
        <f>D4257*$V$3</f>
        <v>2.1431923999999998</v>
      </c>
      <c r="G4257" s="1">
        <f>(E4257+F4257)</f>
        <v>3.1652524</v>
      </c>
      <c r="H4257" s="1">
        <f>B4257*(1/3)</f>
        <v>11.599999999999998</v>
      </c>
      <c r="I4257" s="1">
        <f>IF((H4257-G4257)&gt;0, (H4257-G4257), (0))</f>
        <v>8.4347475999999979</v>
      </c>
      <c r="J4257" s="1">
        <f>IF(I4257=0, G4257-H4257,0)</f>
        <v>0</v>
      </c>
      <c r="K4257" s="1">
        <f>I4257*1000/$V$5</f>
        <v>421.9483541770885</v>
      </c>
      <c r="L4257" s="1">
        <f>J4257*1000/$V$4</f>
        <v>0</v>
      </c>
      <c r="M4257" s="1">
        <f>L4257/$Y$4</f>
        <v>0</v>
      </c>
      <c r="N4257" s="1">
        <f>M4257*$Y$5</f>
        <v>0</v>
      </c>
      <c r="O4257" s="1" t="s">
        <v>0</v>
      </c>
      <c r="P4257" s="1" t="s">
        <v>0</v>
      </c>
      <c r="Q4257" s="1">
        <f>Q4256+K4257-L4257</f>
        <v>-22887.295023306371</v>
      </c>
      <c r="R4257">
        <f>Q4257*$V$5/1000</f>
        <v>-457.51702751589431</v>
      </c>
    </row>
    <row r="4258" spans="1:18" x14ac:dyDescent="0.25">
      <c r="A4258" s="4">
        <v>42913.333333323011</v>
      </c>
      <c r="B4258">
        <v>39.5</v>
      </c>
      <c r="C4258">
        <v>3.7113299999999998</v>
      </c>
      <c r="D4258" s="3">
        <v>3.4539300000000002</v>
      </c>
      <c r="E4258" s="1">
        <f>C4258*$V$2</f>
        <v>1.484532</v>
      </c>
      <c r="F4258" s="1">
        <f>D4258*$V$3</f>
        <v>13.815720000000001</v>
      </c>
      <c r="G4258" s="1">
        <f>(E4258+F4258)</f>
        <v>15.300252</v>
      </c>
      <c r="H4258" s="1">
        <f>B4258*(1/3)</f>
        <v>13.166666666666666</v>
      </c>
      <c r="I4258" s="1">
        <f>IF((H4258-G4258)&gt;0, (H4258-G4258), (0))</f>
        <v>0</v>
      </c>
      <c r="J4258" s="1">
        <f>IF(I4258=0, G4258-H4258,0)</f>
        <v>2.1335853333333343</v>
      </c>
      <c r="K4258" s="1">
        <f>I4258*1000/$V$5</f>
        <v>0</v>
      </c>
      <c r="L4258" s="1">
        <f>J4258*1000/$V$4</f>
        <v>38.236296296296317</v>
      </c>
      <c r="M4258" s="1">
        <f>L4258/$Y$4</f>
        <v>16.065670712729545</v>
      </c>
      <c r="N4258" s="1">
        <f>M4258*$Y$5</f>
        <v>22.491938997821361</v>
      </c>
      <c r="O4258" s="1" t="s">
        <v>0</v>
      </c>
      <c r="P4258" s="1" t="s">
        <v>0</v>
      </c>
      <c r="Q4258" s="1">
        <f>Q4257+K4258-L4258</f>
        <v>-22925.531319602669</v>
      </c>
      <c r="R4258">
        <f>Q4258*$V$5/1000</f>
        <v>-458.28137107885732</v>
      </c>
    </row>
    <row r="4259" spans="1:18" x14ac:dyDescent="0.25">
      <c r="A4259" s="4">
        <v>42913.374999989675</v>
      </c>
      <c r="B4259">
        <v>42.1</v>
      </c>
      <c r="C4259">
        <v>4.2326499999999996</v>
      </c>
      <c r="D4259" s="3">
        <v>6.5897099999999993</v>
      </c>
      <c r="E4259" s="1">
        <f>C4259*$V$2</f>
        <v>1.69306</v>
      </c>
      <c r="F4259" s="1">
        <f>D4259*$V$3</f>
        <v>26.358839999999997</v>
      </c>
      <c r="G4259" s="1">
        <f>(E4259+F4259)</f>
        <v>28.051899999999996</v>
      </c>
      <c r="H4259" s="1">
        <f>B4259*(1/3)</f>
        <v>14.033333333333333</v>
      </c>
      <c r="I4259" s="1">
        <f>IF((H4259-G4259)&gt;0, (H4259-G4259), (0))</f>
        <v>0</v>
      </c>
      <c r="J4259" s="1">
        <f>IF(I4259=0, G4259-H4259,0)</f>
        <v>14.018566666666663</v>
      </c>
      <c r="K4259" s="1">
        <f>I4259*1000/$V$5</f>
        <v>0</v>
      </c>
      <c r="L4259" s="1">
        <f>J4259*1000/$V$4</f>
        <v>251.22879330943843</v>
      </c>
      <c r="M4259" s="1">
        <f>L4259/$Y$4</f>
        <v>105.55831651657077</v>
      </c>
      <c r="N4259" s="1">
        <f>M4259*$Y$5</f>
        <v>147.78164312319907</v>
      </c>
      <c r="O4259" s="1" t="s">
        <v>0</v>
      </c>
      <c r="P4259" s="1" t="s">
        <v>0</v>
      </c>
      <c r="Q4259" s="1">
        <f>Q4258+K4259-L4259</f>
        <v>-23176.760112912107</v>
      </c>
      <c r="R4259">
        <f>Q4259*$V$5/1000</f>
        <v>-463.30343465711297</v>
      </c>
    </row>
    <row r="4260" spans="1:18" x14ac:dyDescent="0.25">
      <c r="A4260" s="4">
        <v>42913.41666665634</v>
      </c>
      <c r="B4260">
        <v>42.4</v>
      </c>
      <c r="C4260">
        <v>4.3847399999999999</v>
      </c>
      <c r="D4260" s="3">
        <v>12.92841</v>
      </c>
      <c r="E4260" s="1">
        <f>C4260*$V$2</f>
        <v>1.7538960000000001</v>
      </c>
      <c r="F4260" s="1">
        <f>D4260*$V$3</f>
        <v>51.713639999999998</v>
      </c>
      <c r="G4260" s="1">
        <f>(E4260+F4260)</f>
        <v>53.467535999999996</v>
      </c>
      <c r="H4260" s="1">
        <f>B4260*(1/3)</f>
        <v>14.133333333333333</v>
      </c>
      <c r="I4260" s="1">
        <f>IF((H4260-G4260)&gt;0, (H4260-G4260), (0))</f>
        <v>0</v>
      </c>
      <c r="J4260" s="1">
        <f>IF(I4260=0, G4260-H4260,0)</f>
        <v>39.334202666666663</v>
      </c>
      <c r="K4260" s="1">
        <f>I4260*1000/$V$5</f>
        <v>0</v>
      </c>
      <c r="L4260" s="1">
        <f>J4260*1000/$V$4</f>
        <v>704.91402628434889</v>
      </c>
      <c r="M4260" s="1">
        <f>L4260/$Y$4</f>
        <v>296.18236398502057</v>
      </c>
      <c r="N4260" s="1">
        <f>M4260*$Y$5</f>
        <v>414.65530957902877</v>
      </c>
      <c r="O4260" s="1" t="s">
        <v>0</v>
      </c>
      <c r="P4260" s="1" t="s">
        <v>0</v>
      </c>
      <c r="Q4260" s="1">
        <f>Q4259+K4260-L4260</f>
        <v>-23881.674139196457</v>
      </c>
      <c r="R4260">
        <f>Q4260*$V$5/1000</f>
        <v>-477.39466604253715</v>
      </c>
    </row>
    <row r="4261" spans="1:18" x14ac:dyDescent="0.25">
      <c r="A4261" s="4">
        <v>42913.458333323004</v>
      </c>
      <c r="B4261">
        <v>44.6</v>
      </c>
      <c r="C4261">
        <v>6.3083800000000005</v>
      </c>
      <c r="D4261" s="3">
        <v>15.629520000000001</v>
      </c>
      <c r="E4261" s="1">
        <f>C4261*$V$2</f>
        <v>2.5233520000000005</v>
      </c>
      <c r="F4261" s="1">
        <f>D4261*$V$3</f>
        <v>62.518080000000005</v>
      </c>
      <c r="G4261" s="1">
        <f>(E4261+F4261)</f>
        <v>65.041432</v>
      </c>
      <c r="H4261" s="1">
        <f>B4261*(1/3)</f>
        <v>14.866666666666667</v>
      </c>
      <c r="I4261" s="1">
        <f>IF((H4261-G4261)&gt;0, (H4261-G4261), (0))</f>
        <v>0</v>
      </c>
      <c r="J4261" s="1">
        <f>IF(I4261=0, G4261-H4261,0)</f>
        <v>50.174765333333333</v>
      </c>
      <c r="K4261" s="1">
        <f>I4261*1000/$V$5</f>
        <v>0</v>
      </c>
      <c r="L4261" s="1">
        <f>J4261*1000/$V$4</f>
        <v>899.18934289127844</v>
      </c>
      <c r="M4261" s="1">
        <f>L4261/$Y$4</f>
        <v>377.81064827364639</v>
      </c>
      <c r="N4261" s="1">
        <f>M4261*$Y$5</f>
        <v>528.93490758310497</v>
      </c>
      <c r="O4261" s="1" t="s">
        <v>0</v>
      </c>
      <c r="P4261" s="1" t="s">
        <v>0</v>
      </c>
      <c r="Q4261" s="1">
        <f>Q4260+K4261-L4261</f>
        <v>-24780.863482087734</v>
      </c>
      <c r="R4261">
        <f>Q4261*$V$5/1000</f>
        <v>-495.36946100693376</v>
      </c>
    </row>
    <row r="4262" spans="1:18" x14ac:dyDescent="0.25">
      <c r="A4262" s="4">
        <v>42913.499999989668</v>
      </c>
      <c r="B4262">
        <v>46.2</v>
      </c>
      <c r="C4262">
        <v>4.9317000000000002</v>
      </c>
      <c r="D4262" s="3">
        <v>17.870919999999998</v>
      </c>
      <c r="E4262" s="1">
        <f>C4262*$V$2</f>
        <v>1.9726800000000002</v>
      </c>
      <c r="F4262" s="1">
        <f>D4262*$V$3</f>
        <v>71.483679999999993</v>
      </c>
      <c r="G4262" s="1">
        <f>(E4262+F4262)</f>
        <v>73.456359999999989</v>
      </c>
      <c r="H4262" s="1">
        <f>B4262*(1/3)</f>
        <v>15.4</v>
      </c>
      <c r="I4262" s="1">
        <f>IF((H4262-G4262)&gt;0, (H4262-G4262), (0))</f>
        <v>0</v>
      </c>
      <c r="J4262" s="1">
        <f>IF(I4262=0, G4262-H4262,0)</f>
        <v>58.056359999999991</v>
      </c>
      <c r="K4262" s="1">
        <f>I4262*1000/$V$5</f>
        <v>0</v>
      </c>
      <c r="L4262" s="1">
        <f>J4262*1000/$V$4</f>
        <v>1040.4365591397848</v>
      </c>
      <c r="M4262" s="1">
        <f>L4262/$Y$4</f>
        <v>437.15821812595999</v>
      </c>
      <c r="N4262" s="1">
        <f>M4262*$Y$5</f>
        <v>612.02150537634395</v>
      </c>
      <c r="O4262" s="1" t="s">
        <v>0</v>
      </c>
      <c r="P4262" s="1" t="s">
        <v>0</v>
      </c>
      <c r="Q4262" s="1">
        <f>Q4261+K4262-L4262</f>
        <v>-25821.300041227518</v>
      </c>
      <c r="R4262">
        <f>Q4262*$V$5/1000</f>
        <v>-516.16778782413803</v>
      </c>
    </row>
    <row r="4263" spans="1:18" x14ac:dyDescent="0.25">
      <c r="A4263" s="4">
        <v>42913.541666656332</v>
      </c>
      <c r="B4263">
        <v>46.4</v>
      </c>
      <c r="C4263">
        <v>5.0198700000000001</v>
      </c>
      <c r="D4263" s="3">
        <v>18.36515</v>
      </c>
      <c r="E4263" s="1">
        <f>C4263*$V$2</f>
        <v>2.0079480000000003</v>
      </c>
      <c r="F4263" s="1">
        <f>D4263*$V$3</f>
        <v>73.460599999999999</v>
      </c>
      <c r="G4263" s="1">
        <f>(E4263+F4263)</f>
        <v>75.468547999999998</v>
      </c>
      <c r="H4263" s="1">
        <f>B4263*(1/3)</f>
        <v>15.466666666666665</v>
      </c>
      <c r="I4263" s="1">
        <f>IF((H4263-G4263)&gt;0, (H4263-G4263), (0))</f>
        <v>0</v>
      </c>
      <c r="J4263" s="1">
        <f>IF(I4263=0, G4263-H4263,0)</f>
        <v>60.00188133333333</v>
      </c>
      <c r="K4263" s="1">
        <f>I4263*1000/$V$5</f>
        <v>0</v>
      </c>
      <c r="L4263" s="1">
        <f>J4263*1000/$V$4</f>
        <v>1075.3025328554361</v>
      </c>
      <c r="M4263" s="1">
        <f>L4263/$Y$4</f>
        <v>451.80778691404879</v>
      </c>
      <c r="N4263" s="1">
        <f>M4263*$Y$5</f>
        <v>632.53090167966832</v>
      </c>
      <c r="O4263" s="1" t="s">
        <v>0</v>
      </c>
      <c r="P4263" s="1" t="s">
        <v>0</v>
      </c>
      <c r="Q4263" s="1">
        <f>Q4262+K4263-L4263</f>
        <v>-26896.602574082954</v>
      </c>
      <c r="R4263">
        <f>Q4263*$V$5/1000</f>
        <v>-537.66308545591824</v>
      </c>
    </row>
    <row r="4264" spans="1:18" x14ac:dyDescent="0.25">
      <c r="A4264" s="4">
        <v>42913.583333322997</v>
      </c>
      <c r="B4264">
        <v>46</v>
      </c>
      <c r="C4264">
        <v>4.7156899999999995</v>
      </c>
      <c r="D4264" s="3">
        <v>16.734449999999995</v>
      </c>
      <c r="E4264" s="1">
        <f>C4264*$V$2</f>
        <v>1.8862759999999998</v>
      </c>
      <c r="F4264" s="1">
        <f>D4264*$V$3</f>
        <v>66.937799999999982</v>
      </c>
      <c r="G4264" s="1">
        <f>(E4264+F4264)</f>
        <v>68.824075999999977</v>
      </c>
      <c r="H4264" s="1">
        <f>B4264*(1/3)</f>
        <v>15.333333333333332</v>
      </c>
      <c r="I4264" s="1">
        <f>IF((H4264-G4264)&gt;0, (H4264-G4264), (0))</f>
        <v>0</v>
      </c>
      <c r="J4264" s="1">
        <f>IF(I4264=0, G4264-H4264,0)</f>
        <v>53.490742666666648</v>
      </c>
      <c r="K4264" s="1">
        <f>I4264*1000/$V$5</f>
        <v>0</v>
      </c>
      <c r="L4264" s="1">
        <f>J4264*1000/$V$4</f>
        <v>958.61545997610494</v>
      </c>
      <c r="M4264" s="1">
        <f>L4264/$Y$4</f>
        <v>402.77960503197687</v>
      </c>
      <c r="N4264" s="1">
        <f>M4264*$Y$5</f>
        <v>563.89144704476757</v>
      </c>
      <c r="O4264" s="1" t="s">
        <v>0</v>
      </c>
      <c r="P4264" s="1" t="s">
        <v>0</v>
      </c>
      <c r="Q4264" s="1">
        <f>Q4263+K4264-L4264</f>
        <v>-27855.21803405906</v>
      </c>
      <c r="R4264">
        <f>Q4264*$V$5/1000</f>
        <v>-556.82580850084059</v>
      </c>
    </row>
    <row r="4265" spans="1:18" x14ac:dyDescent="0.25">
      <c r="A4265" s="4">
        <v>42913.624999989661</v>
      </c>
      <c r="B4265">
        <v>45</v>
      </c>
      <c r="C4265">
        <v>4.5688500000000003</v>
      </c>
      <c r="D4265" s="3">
        <v>14.785350000000001</v>
      </c>
      <c r="E4265" s="1">
        <f>C4265*$V$2</f>
        <v>1.8275400000000002</v>
      </c>
      <c r="F4265" s="1">
        <f>D4265*$V$3</f>
        <v>59.141400000000004</v>
      </c>
      <c r="G4265" s="1">
        <f>(E4265+F4265)</f>
        <v>60.968940000000003</v>
      </c>
      <c r="H4265" s="1">
        <f>B4265*(1/3)</f>
        <v>15</v>
      </c>
      <c r="I4265" s="1">
        <f>IF((H4265-G4265)&gt;0, (H4265-G4265), (0))</f>
        <v>0</v>
      </c>
      <c r="J4265" s="1">
        <f>IF(I4265=0, G4265-H4265,0)</f>
        <v>45.968940000000003</v>
      </c>
      <c r="K4265" s="1">
        <f>I4265*1000/$V$5</f>
        <v>0</v>
      </c>
      <c r="L4265" s="1">
        <f>J4265*1000/$V$4</f>
        <v>823.81612903225812</v>
      </c>
      <c r="M4265" s="1">
        <f>L4265/$Y$4</f>
        <v>346.14123068582273</v>
      </c>
      <c r="N4265" s="1">
        <f>M4265*$Y$5</f>
        <v>484.59772296015177</v>
      </c>
      <c r="O4265" s="1" t="s">
        <v>0</v>
      </c>
      <c r="P4265" s="1" t="s">
        <v>0</v>
      </c>
      <c r="Q4265" s="1">
        <f>Q4264+K4265-L4265</f>
        <v>-28679.034163091317</v>
      </c>
      <c r="R4265">
        <f>Q4265*$V$5/1000</f>
        <v>-573.29389292019539</v>
      </c>
    </row>
    <row r="4266" spans="1:18" x14ac:dyDescent="0.25">
      <c r="A4266" s="4">
        <v>42913.666666656325</v>
      </c>
      <c r="B4266">
        <v>45.4</v>
      </c>
      <c r="C4266">
        <v>4.3810099999999998</v>
      </c>
      <c r="D4266" s="3">
        <v>10.793709999999999</v>
      </c>
      <c r="E4266" s="1">
        <f>C4266*$V$2</f>
        <v>1.7524040000000001</v>
      </c>
      <c r="F4266" s="1">
        <f>D4266*$V$3</f>
        <v>43.174839999999996</v>
      </c>
      <c r="G4266" s="1">
        <f>(E4266+F4266)</f>
        <v>44.927243999999995</v>
      </c>
      <c r="H4266" s="1">
        <f>B4266*(1/3)</f>
        <v>15.133333333333333</v>
      </c>
      <c r="I4266" s="1">
        <f>IF((H4266-G4266)&gt;0, (H4266-G4266), (0))</f>
        <v>0</v>
      </c>
      <c r="J4266" s="1">
        <f>IF(I4266=0, G4266-H4266,0)</f>
        <v>29.793910666666662</v>
      </c>
      <c r="K4266" s="1">
        <f>I4266*1000/$V$5</f>
        <v>0</v>
      </c>
      <c r="L4266" s="1">
        <f>J4266*1000/$V$4</f>
        <v>533.94105137395456</v>
      </c>
      <c r="M4266" s="1">
        <f>L4266/$Y$4</f>
        <v>224.34497956888848</v>
      </c>
      <c r="N4266" s="1">
        <f>M4266*$Y$5</f>
        <v>314.08297139644384</v>
      </c>
      <c r="O4266" s="1" t="s">
        <v>0</v>
      </c>
      <c r="P4266" s="1" t="s">
        <v>0</v>
      </c>
      <c r="Q4266" s="1">
        <f>Q4265+K4266-L4266</f>
        <v>-29212.97521446527</v>
      </c>
      <c r="R4266">
        <f>Q4266*$V$5/1000</f>
        <v>-583.96737453716071</v>
      </c>
    </row>
    <row r="4267" spans="1:18" x14ac:dyDescent="0.25">
      <c r="A4267" s="4">
        <v>42913.708333322989</v>
      </c>
      <c r="B4267">
        <v>45.4</v>
      </c>
      <c r="C4267">
        <v>4.6424700000000003</v>
      </c>
      <c r="D4267" s="3">
        <v>7.38192</v>
      </c>
      <c r="E4267" s="1">
        <f>C4267*$V$2</f>
        <v>1.8569880000000003</v>
      </c>
      <c r="F4267" s="1">
        <f>D4267*$V$3</f>
        <v>29.52768</v>
      </c>
      <c r="G4267" s="1">
        <f>(E4267+F4267)</f>
        <v>31.384668000000001</v>
      </c>
      <c r="H4267" s="1">
        <f>B4267*(1/3)</f>
        <v>15.133333333333333</v>
      </c>
      <c r="I4267" s="1">
        <f>IF((H4267-G4267)&gt;0, (H4267-G4267), (0))</f>
        <v>0</v>
      </c>
      <c r="J4267" s="1">
        <f>IF(I4267=0, G4267-H4267,0)</f>
        <v>16.251334666666668</v>
      </c>
      <c r="K4267" s="1">
        <f>I4267*1000/$V$5</f>
        <v>0</v>
      </c>
      <c r="L4267" s="1">
        <f>J4267*1000/$V$4</f>
        <v>291.24255675029877</v>
      </c>
      <c r="M4267" s="1">
        <f>L4267/$Y$4</f>
        <v>122.37082216399109</v>
      </c>
      <c r="N4267" s="1">
        <f>M4267*$Y$5</f>
        <v>171.31915102958752</v>
      </c>
      <c r="O4267" s="1" t="s">
        <v>0</v>
      </c>
      <c r="P4267" s="1" t="s">
        <v>0</v>
      </c>
      <c r="Q4267" s="1">
        <f>Q4266+K4267-L4267</f>
        <v>-29504.217771215568</v>
      </c>
      <c r="R4267">
        <f>Q4267*$V$5/1000</f>
        <v>-589.78931324659914</v>
      </c>
    </row>
    <row r="4268" spans="1:18" x14ac:dyDescent="0.25">
      <c r="A4268" s="4">
        <v>42913.749999989654</v>
      </c>
      <c r="B4268">
        <v>45.4</v>
      </c>
      <c r="C4268">
        <v>2.9341900000000001</v>
      </c>
      <c r="D4268" s="3">
        <v>3.0355470000000007</v>
      </c>
      <c r="E4268" s="1">
        <f>C4268*$V$2</f>
        <v>1.1736760000000002</v>
      </c>
      <c r="F4268" s="1">
        <f>D4268*$V$3</f>
        <v>12.142188000000003</v>
      </c>
      <c r="G4268" s="1">
        <f>(E4268+F4268)</f>
        <v>13.315864000000003</v>
      </c>
      <c r="H4268" s="1">
        <f>B4268*(1/3)</f>
        <v>15.133333333333333</v>
      </c>
      <c r="I4268" s="1">
        <f>IF((H4268-G4268)&gt;0, (H4268-G4268), (0))</f>
        <v>1.8174693333333298</v>
      </c>
      <c r="J4268" s="1">
        <f>IF(I4268=0, G4268-H4268,0)</f>
        <v>0</v>
      </c>
      <c r="K4268" s="1">
        <f>I4268*1000/$V$5</f>
        <v>90.918926129731361</v>
      </c>
      <c r="L4268" s="1">
        <f>J4268*1000/$V$4</f>
        <v>0</v>
      </c>
      <c r="M4268" s="1">
        <f>L4268/$Y$4</f>
        <v>0</v>
      </c>
      <c r="N4268" s="1">
        <f>M4268*$Y$5</f>
        <v>0</v>
      </c>
      <c r="O4268" s="1" t="s">
        <v>0</v>
      </c>
      <c r="P4268" s="1" t="s">
        <v>0</v>
      </c>
      <c r="Q4268" s="1">
        <f>Q4267+K4268-L4268</f>
        <v>-29413.298845085836</v>
      </c>
      <c r="R4268">
        <f>Q4268*$V$5/1000</f>
        <v>-587.97184391326584</v>
      </c>
    </row>
    <row r="4269" spans="1:18" x14ac:dyDescent="0.25">
      <c r="A4269" s="4">
        <v>42913.791666656318</v>
      </c>
      <c r="B4269">
        <v>45.2</v>
      </c>
      <c r="C4269">
        <v>2.08114</v>
      </c>
      <c r="D4269" s="3">
        <v>0.23531817000000002</v>
      </c>
      <c r="E4269" s="1">
        <f>C4269*$V$2</f>
        <v>0.83245600000000008</v>
      </c>
      <c r="F4269" s="1">
        <f>D4269*$V$3</f>
        <v>0.94127268000000008</v>
      </c>
      <c r="G4269" s="1">
        <f>(E4269+F4269)</f>
        <v>1.7737286800000001</v>
      </c>
      <c r="H4269" s="1">
        <f>B4269*(1/3)</f>
        <v>15.066666666666666</v>
      </c>
      <c r="I4269" s="1">
        <f>IF((H4269-G4269)&gt;0, (H4269-G4269), (0))</f>
        <v>13.292937986666667</v>
      </c>
      <c r="J4269" s="1">
        <f>IF(I4269=0, G4269-H4269,0)</f>
        <v>0</v>
      </c>
      <c r="K4269" s="1">
        <f>I4269*1000/$V$5</f>
        <v>664.97938902784733</v>
      </c>
      <c r="L4269" s="1">
        <f>J4269*1000/$V$4</f>
        <v>0</v>
      </c>
      <c r="M4269" s="1">
        <f>L4269/$Y$4</f>
        <v>0</v>
      </c>
      <c r="N4269" s="1">
        <f>M4269*$Y$5</f>
        <v>0</v>
      </c>
      <c r="O4269" s="1" t="s">
        <v>0</v>
      </c>
      <c r="P4269" s="1" t="s">
        <v>0</v>
      </c>
      <c r="Q4269" s="1">
        <f>Q4268+K4269-L4269</f>
        <v>-28748.319456057987</v>
      </c>
      <c r="R4269">
        <f>Q4269*$V$5/1000</f>
        <v>-574.67890592659921</v>
      </c>
    </row>
    <row r="4270" spans="1:18" x14ac:dyDescent="0.25">
      <c r="A4270" s="4">
        <v>42913.833333322982</v>
      </c>
      <c r="B4270">
        <v>45.5</v>
      </c>
      <c r="C4270">
        <v>1.4640599999999999</v>
      </c>
      <c r="D4270" s="3">
        <v>-7.0017200000000003E-3</v>
      </c>
      <c r="E4270" s="1">
        <f>C4270*$V$2</f>
        <v>0.58562400000000003</v>
      </c>
      <c r="F4270" s="1">
        <f>D4270*$V$3</f>
        <v>-2.8006880000000001E-2</v>
      </c>
      <c r="G4270" s="1">
        <f>(E4270+F4270)</f>
        <v>0.55761712000000008</v>
      </c>
      <c r="H4270" s="1">
        <f>B4270*(1/3)</f>
        <v>15.166666666666666</v>
      </c>
      <c r="I4270" s="1">
        <f>IF((H4270-G4270)&gt;0, (H4270-G4270), (0))</f>
        <v>14.609049546666666</v>
      </c>
      <c r="J4270" s="1">
        <f>IF(I4270=0, G4270-H4270,0)</f>
        <v>0</v>
      </c>
      <c r="K4270" s="1">
        <f>I4270*1000/$V$5</f>
        <v>730.81788627647165</v>
      </c>
      <c r="L4270" s="1">
        <f>J4270*1000/$V$4</f>
        <v>0</v>
      </c>
      <c r="M4270" s="1">
        <f>L4270/$Y$4</f>
        <v>0</v>
      </c>
      <c r="N4270" s="1">
        <f>M4270*$Y$5</f>
        <v>0</v>
      </c>
      <c r="O4270" s="1" t="s">
        <v>0</v>
      </c>
      <c r="P4270" s="1" t="s">
        <v>0</v>
      </c>
      <c r="Q4270" s="1">
        <f>Q4269+K4270-L4270</f>
        <v>-28017.501569781514</v>
      </c>
      <c r="R4270">
        <f>Q4270*$V$5/1000</f>
        <v>-560.06985637993239</v>
      </c>
    </row>
    <row r="4271" spans="1:18" x14ac:dyDescent="0.25">
      <c r="A4271" s="4">
        <v>42913.874999989646</v>
      </c>
      <c r="B4271">
        <v>46.6</v>
      </c>
      <c r="C4271">
        <v>1.4686300000000001</v>
      </c>
      <c r="D4271" s="3">
        <v>-7.0017200000000003E-3</v>
      </c>
      <c r="E4271" s="1">
        <f>C4271*$V$2</f>
        <v>0.58745200000000009</v>
      </c>
      <c r="F4271" s="1">
        <f>D4271*$V$3</f>
        <v>-2.8006880000000001E-2</v>
      </c>
      <c r="G4271" s="1">
        <f>(E4271+F4271)</f>
        <v>0.55944512000000013</v>
      </c>
      <c r="H4271" s="1">
        <f>B4271*(1/3)</f>
        <v>15.533333333333333</v>
      </c>
      <c r="I4271" s="1">
        <f>IF((H4271-G4271)&gt;0, (H4271-G4271), (0))</f>
        <v>14.973888213333334</v>
      </c>
      <c r="J4271" s="1">
        <f>IF(I4271=0, G4271-H4271,0)</f>
        <v>0</v>
      </c>
      <c r="K4271" s="1">
        <f>I4271*1000/$V$5</f>
        <v>749.06894513923635</v>
      </c>
      <c r="L4271" s="1">
        <f>J4271*1000/$V$4</f>
        <v>0</v>
      </c>
      <c r="M4271" s="1">
        <f>L4271/$Y$4</f>
        <v>0</v>
      </c>
      <c r="N4271" s="1">
        <f>M4271*$Y$5</f>
        <v>0</v>
      </c>
      <c r="O4271" s="1" t="s">
        <v>0</v>
      </c>
      <c r="P4271" s="1" t="s">
        <v>0</v>
      </c>
      <c r="Q4271" s="1">
        <f>Q4270+K4271-L4271</f>
        <v>-27268.432624642279</v>
      </c>
      <c r="R4271">
        <f>Q4271*$V$5/1000</f>
        <v>-545.09596816659916</v>
      </c>
    </row>
    <row r="4272" spans="1:18" x14ac:dyDescent="0.25">
      <c r="A4272" s="4">
        <v>42913.916666656311</v>
      </c>
      <c r="B4272">
        <v>43.5</v>
      </c>
      <c r="C4272">
        <v>1.35982</v>
      </c>
      <c r="D4272" s="3">
        <v>-7.0017200000000003E-3</v>
      </c>
      <c r="E4272" s="1">
        <f>C4272*$V$2</f>
        <v>0.54392800000000008</v>
      </c>
      <c r="F4272" s="1">
        <f>D4272*$V$3</f>
        <v>-2.8006880000000001E-2</v>
      </c>
      <c r="G4272" s="1">
        <f>(E4272+F4272)</f>
        <v>0.51592112000000012</v>
      </c>
      <c r="H4272" s="1">
        <f>B4272*(1/3)</f>
        <v>14.5</v>
      </c>
      <c r="I4272" s="1">
        <f>IF((H4272-G4272)&gt;0, (H4272-G4272), (0))</f>
        <v>13.98407888</v>
      </c>
      <c r="J4272" s="1">
        <f>IF(I4272=0, G4272-H4272,0)</f>
        <v>0</v>
      </c>
      <c r="K4272" s="1">
        <f>I4272*1000/$V$5</f>
        <v>699.5537208604303</v>
      </c>
      <c r="L4272" s="1">
        <f>J4272*1000/$V$4</f>
        <v>0</v>
      </c>
      <c r="M4272" s="1">
        <f>L4272/$Y$4</f>
        <v>0</v>
      </c>
      <c r="N4272" s="1">
        <f>M4272*$Y$5</f>
        <v>0</v>
      </c>
      <c r="O4272" s="1" t="s">
        <v>0</v>
      </c>
      <c r="P4272" s="1" t="s">
        <v>0</v>
      </c>
      <c r="Q4272" s="1">
        <f>Q4271+K4272-L4272</f>
        <v>-26568.87890378185</v>
      </c>
      <c r="R4272">
        <f>Q4272*$V$5/1000</f>
        <v>-531.11188928659908</v>
      </c>
    </row>
    <row r="4273" spans="1:18" x14ac:dyDescent="0.25">
      <c r="A4273" s="4">
        <v>42913.958333322975</v>
      </c>
      <c r="B4273">
        <v>42.1</v>
      </c>
      <c r="C4273">
        <v>1.0130599999999998</v>
      </c>
      <c r="D4273" s="3">
        <v>-7.0017200000000003E-3</v>
      </c>
      <c r="E4273" s="1">
        <f>C4273*$V$2</f>
        <v>0.40522399999999997</v>
      </c>
      <c r="F4273" s="1">
        <f>D4273*$V$3</f>
        <v>-2.8006880000000001E-2</v>
      </c>
      <c r="G4273" s="1">
        <f>(E4273+F4273)</f>
        <v>0.37721711999999996</v>
      </c>
      <c r="H4273" s="1">
        <f>B4273*(1/3)</f>
        <v>14.033333333333333</v>
      </c>
      <c r="I4273" s="1">
        <f>IF((H4273-G4273)&gt;0, (H4273-G4273), (0))</f>
        <v>13.656116213333334</v>
      </c>
      <c r="J4273" s="1">
        <f>IF(I4273=0, G4273-H4273,0)</f>
        <v>0</v>
      </c>
      <c r="K4273" s="1">
        <f>I4273*1000/$V$5</f>
        <v>683.14738435884624</v>
      </c>
      <c r="L4273" s="1">
        <f>J4273*1000/$V$4</f>
        <v>0</v>
      </c>
      <c r="M4273" s="1">
        <f>L4273/$Y$4</f>
        <v>0</v>
      </c>
      <c r="N4273" s="1">
        <f>M4273*$Y$5</f>
        <v>0</v>
      </c>
      <c r="O4273" s="1">
        <f>SUM(N4250:N4273)</f>
        <v>3892.307498770117</v>
      </c>
      <c r="P4273" s="1">
        <f>SUM(L4250:L4273)</f>
        <v>6616.9227479091987</v>
      </c>
      <c r="Q4273" s="1">
        <f>Q4272+K4273-L4273</f>
        <v>-25885.731519423003</v>
      </c>
      <c r="R4273">
        <f>Q4273*$V$5/1000</f>
        <v>-517.45577307326585</v>
      </c>
    </row>
    <row r="4274" spans="1:18" x14ac:dyDescent="0.25">
      <c r="A4274" s="4">
        <v>42913.999999989639</v>
      </c>
      <c r="B4274">
        <v>39.9</v>
      </c>
      <c r="C4274">
        <v>0.95033699999999999</v>
      </c>
      <c r="D4274" s="3">
        <v>-7.0017200000000003E-3</v>
      </c>
      <c r="E4274" s="1">
        <f>C4274*$V$2</f>
        <v>0.38013479999999999</v>
      </c>
      <c r="F4274" s="1">
        <f>D4274*$V$3</f>
        <v>-2.8006880000000001E-2</v>
      </c>
      <c r="G4274" s="1">
        <f>(E4274+F4274)</f>
        <v>0.35212791999999998</v>
      </c>
      <c r="H4274" s="1">
        <f>B4274*(1/3)</f>
        <v>13.299999999999999</v>
      </c>
      <c r="I4274" s="1">
        <f>IF((H4274-G4274)&gt;0, (H4274-G4274), (0))</f>
        <v>12.94787208</v>
      </c>
      <c r="J4274" s="1">
        <f>IF(I4274=0, G4274-H4274,0)</f>
        <v>0</v>
      </c>
      <c r="K4274" s="1">
        <f>I4274*1000/$V$5</f>
        <v>647.71746273136569</v>
      </c>
      <c r="L4274" s="1">
        <f>J4274*1000/$V$4</f>
        <v>0</v>
      </c>
      <c r="M4274" s="1">
        <f>L4274/$Y$4</f>
        <v>0</v>
      </c>
      <c r="N4274" s="1">
        <f>M4274*$Y$5</f>
        <v>0</v>
      </c>
      <c r="O4274" s="1" t="s">
        <v>0</v>
      </c>
      <c r="P4274" s="1" t="s">
        <v>0</v>
      </c>
      <c r="Q4274" s="1">
        <f>Q4273+K4274-L4274</f>
        <v>-25238.014056691638</v>
      </c>
      <c r="R4274">
        <f>Q4274*$V$5/1000</f>
        <v>-504.50790099326582</v>
      </c>
    </row>
    <row r="4275" spans="1:18" x14ac:dyDescent="0.25">
      <c r="A4275" s="4">
        <v>42914.041666656303</v>
      </c>
      <c r="B4275">
        <v>39.4</v>
      </c>
      <c r="C4275">
        <v>0.99532500000000002</v>
      </c>
      <c r="D4275" s="3">
        <v>-7.0017200000000003E-3</v>
      </c>
      <c r="E4275" s="1">
        <f>C4275*$V$2</f>
        <v>0.39813000000000004</v>
      </c>
      <c r="F4275" s="1">
        <f>D4275*$V$3</f>
        <v>-2.8006880000000001E-2</v>
      </c>
      <c r="G4275" s="1">
        <f>(E4275+F4275)</f>
        <v>0.37012312000000003</v>
      </c>
      <c r="H4275" s="1">
        <f>B4275*(1/3)</f>
        <v>13.133333333333333</v>
      </c>
      <c r="I4275" s="1">
        <f>IF((H4275-G4275)&gt;0, (H4275-G4275), (0))</f>
        <v>12.763210213333332</v>
      </c>
      <c r="J4275" s="1">
        <f>IF(I4275=0, G4275-H4275,0)</f>
        <v>0</v>
      </c>
      <c r="K4275" s="1">
        <f>I4275*1000/$V$5</f>
        <v>638.47975054193762</v>
      </c>
      <c r="L4275" s="1">
        <f>J4275*1000/$V$4</f>
        <v>0</v>
      </c>
      <c r="M4275" s="1">
        <f>L4275/$Y$4</f>
        <v>0</v>
      </c>
      <c r="N4275" s="1">
        <f>M4275*$Y$5</f>
        <v>0</v>
      </c>
      <c r="O4275" s="1" t="s">
        <v>0</v>
      </c>
      <c r="P4275" s="1" t="s">
        <v>0</v>
      </c>
      <c r="Q4275" s="1">
        <f>Q4274+K4275-L4275</f>
        <v>-24599.534306149701</v>
      </c>
      <c r="R4275">
        <f>Q4275*$V$5/1000</f>
        <v>-491.74469077993251</v>
      </c>
    </row>
    <row r="4276" spans="1:18" x14ac:dyDescent="0.25">
      <c r="A4276" s="4">
        <v>42914.083333322968</v>
      </c>
      <c r="B4276">
        <v>35.5</v>
      </c>
      <c r="C4276">
        <v>1.0517799999999999</v>
      </c>
      <c r="D4276" s="3">
        <v>-7.0017200000000003E-3</v>
      </c>
      <c r="E4276" s="1">
        <f>C4276*$V$2</f>
        <v>0.42071199999999997</v>
      </c>
      <c r="F4276" s="1">
        <f>D4276*$V$3</f>
        <v>-2.8006880000000001E-2</v>
      </c>
      <c r="G4276" s="1">
        <f>(E4276+F4276)</f>
        <v>0.39270511999999996</v>
      </c>
      <c r="H4276" s="1">
        <f>B4276*(1/3)</f>
        <v>11.833333333333332</v>
      </c>
      <c r="I4276" s="1">
        <f>IF((H4276-G4276)&gt;0, (H4276-G4276), (0))</f>
        <v>11.440628213333332</v>
      </c>
      <c r="J4276" s="1">
        <f>IF(I4276=0, G4276-H4276,0)</f>
        <v>0</v>
      </c>
      <c r="K4276" s="1">
        <f>I4276*1000/$V$5</f>
        <v>572.31756945139227</v>
      </c>
      <c r="L4276" s="1">
        <f>J4276*1000/$V$4</f>
        <v>0</v>
      </c>
      <c r="M4276" s="1">
        <f>L4276/$Y$4</f>
        <v>0</v>
      </c>
      <c r="N4276" s="1">
        <f>M4276*$Y$5</f>
        <v>0</v>
      </c>
      <c r="O4276" s="1" t="s">
        <v>0</v>
      </c>
      <c r="P4276" s="1" t="s">
        <v>0</v>
      </c>
      <c r="Q4276" s="1">
        <f>Q4275+K4276-L4276</f>
        <v>-24027.216736698309</v>
      </c>
      <c r="R4276">
        <f>Q4276*$V$5/1000</f>
        <v>-480.30406256659916</v>
      </c>
    </row>
    <row r="4277" spans="1:18" x14ac:dyDescent="0.25">
      <c r="A4277" s="4">
        <v>42914.124999989632</v>
      </c>
      <c r="B4277">
        <v>34.1</v>
      </c>
      <c r="C4277">
        <v>1.42584</v>
      </c>
      <c r="D4277" s="3">
        <v>-7.0017200000000003E-3</v>
      </c>
      <c r="E4277" s="1">
        <f>C4277*$V$2</f>
        <v>0.57033600000000007</v>
      </c>
      <c r="F4277" s="1">
        <f>D4277*$V$3</f>
        <v>-2.8006880000000001E-2</v>
      </c>
      <c r="G4277" s="1">
        <f>(E4277+F4277)</f>
        <v>0.54232912000000011</v>
      </c>
      <c r="H4277" s="1">
        <f>B4277*(1/3)</f>
        <v>11.366666666666667</v>
      </c>
      <c r="I4277" s="1">
        <f>IF((H4277-G4277)&gt;0, (H4277-G4277), (0))</f>
        <v>10.824337546666667</v>
      </c>
      <c r="J4277" s="1">
        <f>IF(I4277=0, G4277-H4277,0)</f>
        <v>0</v>
      </c>
      <c r="K4277" s="1">
        <f>I4277*1000/$V$5</f>
        <v>541.48762114390536</v>
      </c>
      <c r="L4277" s="1">
        <f>J4277*1000/$V$4</f>
        <v>0</v>
      </c>
      <c r="M4277" s="1">
        <f>L4277/$Y$4</f>
        <v>0</v>
      </c>
      <c r="N4277" s="1">
        <f>M4277*$Y$5</f>
        <v>0</v>
      </c>
      <c r="O4277" s="1" t="s">
        <v>0</v>
      </c>
      <c r="P4277" s="1" t="s">
        <v>0</v>
      </c>
      <c r="Q4277" s="1">
        <f>Q4276+K4277-L4277</f>
        <v>-23485.729115554404</v>
      </c>
      <c r="R4277">
        <f>Q4277*$V$5/1000</f>
        <v>-469.47972501993252</v>
      </c>
    </row>
    <row r="4278" spans="1:18" x14ac:dyDescent="0.25">
      <c r="A4278" s="4">
        <v>42914.166666656296</v>
      </c>
      <c r="B4278">
        <v>34</v>
      </c>
      <c r="C4278">
        <v>0.74631800000000004</v>
      </c>
      <c r="D4278" s="3">
        <v>-7.0017200000000003E-3</v>
      </c>
      <c r="E4278" s="1">
        <f>C4278*$V$2</f>
        <v>0.29852720000000005</v>
      </c>
      <c r="F4278" s="1">
        <f>D4278*$V$3</f>
        <v>-2.8006880000000001E-2</v>
      </c>
      <c r="G4278" s="1">
        <f>(E4278+F4278)</f>
        <v>0.27052032000000004</v>
      </c>
      <c r="H4278" s="1">
        <f>B4278*(1/3)</f>
        <v>11.333333333333332</v>
      </c>
      <c r="I4278" s="1">
        <f>IF((H4278-G4278)&gt;0, (H4278-G4278), (0))</f>
        <v>11.062813013333333</v>
      </c>
      <c r="J4278" s="1">
        <f>IF(I4278=0, G4278-H4278,0)</f>
        <v>0</v>
      </c>
      <c r="K4278" s="1">
        <f>I4278*1000/$V$5</f>
        <v>553.41735934633982</v>
      </c>
      <c r="L4278" s="1">
        <f>J4278*1000/$V$4</f>
        <v>0</v>
      </c>
      <c r="M4278" s="1">
        <f>L4278/$Y$4</f>
        <v>0</v>
      </c>
      <c r="N4278" s="1">
        <f>M4278*$Y$5</f>
        <v>0</v>
      </c>
      <c r="O4278" s="1" t="s">
        <v>0</v>
      </c>
      <c r="P4278" s="1" t="s">
        <v>0</v>
      </c>
      <c r="Q4278" s="1">
        <f>Q4277+K4278-L4278</f>
        <v>-22932.311756208066</v>
      </c>
      <c r="R4278">
        <f>Q4278*$V$5/1000</f>
        <v>-458.4169120065992</v>
      </c>
    </row>
    <row r="4279" spans="1:18" x14ac:dyDescent="0.25">
      <c r="A4279" s="4">
        <v>42914.20833332296</v>
      </c>
      <c r="B4279">
        <v>33.9</v>
      </c>
      <c r="C4279">
        <v>0.732595</v>
      </c>
      <c r="D4279" s="3">
        <v>-7.0017200000000003E-3</v>
      </c>
      <c r="E4279" s="1">
        <f>C4279*$V$2</f>
        <v>0.29303800000000002</v>
      </c>
      <c r="F4279" s="1">
        <f>D4279*$V$3</f>
        <v>-2.8006880000000001E-2</v>
      </c>
      <c r="G4279" s="1">
        <f>(E4279+F4279)</f>
        <v>0.26503112000000001</v>
      </c>
      <c r="H4279" s="1">
        <f>B4279*(1/3)</f>
        <v>11.299999999999999</v>
      </c>
      <c r="I4279" s="1">
        <f>IF((H4279-G4279)&gt;0, (H4279-G4279), (0))</f>
        <v>11.034968879999999</v>
      </c>
      <c r="J4279" s="1">
        <f>IF(I4279=0, G4279-H4279,0)</f>
        <v>0</v>
      </c>
      <c r="K4279" s="1">
        <f>I4279*1000/$V$5</f>
        <v>552.02445622811399</v>
      </c>
      <c r="L4279" s="1">
        <f>J4279*1000/$V$4</f>
        <v>0</v>
      </c>
      <c r="M4279" s="1">
        <f>L4279/$Y$4</f>
        <v>0</v>
      </c>
      <c r="N4279" s="1">
        <f>M4279*$Y$5</f>
        <v>0</v>
      </c>
      <c r="O4279" s="1" t="s">
        <v>0</v>
      </c>
      <c r="P4279" s="1" t="s">
        <v>0</v>
      </c>
      <c r="Q4279" s="1">
        <f>Q4278+K4279-L4279</f>
        <v>-22380.287299979951</v>
      </c>
      <c r="R4279">
        <f>Q4279*$V$5/1000</f>
        <v>-447.3819431265992</v>
      </c>
    </row>
    <row r="4280" spans="1:18" x14ac:dyDescent="0.25">
      <c r="A4280" s="4">
        <v>42914.249999989624</v>
      </c>
      <c r="B4280">
        <v>34.6</v>
      </c>
      <c r="C4280">
        <v>1.39473</v>
      </c>
      <c r="D4280" s="3">
        <v>-7.0017200000000003E-3</v>
      </c>
      <c r="E4280" s="1">
        <f>C4280*$V$2</f>
        <v>0.55789200000000005</v>
      </c>
      <c r="F4280" s="1">
        <f>D4280*$V$3</f>
        <v>-2.8006880000000001E-2</v>
      </c>
      <c r="G4280" s="1">
        <f>(E4280+F4280)</f>
        <v>0.5298851200000001</v>
      </c>
      <c r="H4280" s="1">
        <f>B4280*(1/3)</f>
        <v>11.533333333333333</v>
      </c>
      <c r="I4280" s="1">
        <f>IF((H4280-G4280)&gt;0, (H4280-G4280), (0))</f>
        <v>11.003448213333334</v>
      </c>
      <c r="J4280" s="1">
        <f>IF(I4280=0, G4280-H4280,0)</f>
        <v>0</v>
      </c>
      <c r="K4280" s="1">
        <f>I4280*1000/$V$5</f>
        <v>550.4476344839087</v>
      </c>
      <c r="L4280" s="1">
        <f>J4280*1000/$V$4</f>
        <v>0</v>
      </c>
      <c r="M4280" s="1">
        <f>L4280/$Y$4</f>
        <v>0</v>
      </c>
      <c r="N4280" s="1">
        <f>M4280*$Y$5</f>
        <v>0</v>
      </c>
      <c r="O4280" s="1" t="s">
        <v>0</v>
      </c>
      <c r="P4280" s="1" t="s">
        <v>0</v>
      </c>
      <c r="Q4280" s="1">
        <f>Q4279+K4280-L4280</f>
        <v>-21829.839665496042</v>
      </c>
      <c r="R4280">
        <f>Q4280*$V$5/1000</f>
        <v>-436.37849491326585</v>
      </c>
    </row>
    <row r="4281" spans="1:18" x14ac:dyDescent="0.25">
      <c r="A4281" s="4">
        <v>42914.291666656289</v>
      </c>
      <c r="B4281">
        <v>34.9</v>
      </c>
      <c r="C4281">
        <v>1.30233</v>
      </c>
      <c r="D4281" s="3">
        <v>0.74358650000000004</v>
      </c>
      <c r="E4281" s="1">
        <f>C4281*$V$2</f>
        <v>0.52093200000000006</v>
      </c>
      <c r="F4281" s="1">
        <f>D4281*$V$3</f>
        <v>2.9743460000000002</v>
      </c>
      <c r="G4281" s="1">
        <f>(E4281+F4281)</f>
        <v>3.4952780000000003</v>
      </c>
      <c r="H4281" s="1">
        <f>B4281*(1/3)</f>
        <v>11.633333333333333</v>
      </c>
      <c r="I4281" s="1">
        <f>IF((H4281-G4281)&gt;0, (H4281-G4281), (0))</f>
        <v>8.1380553333333321</v>
      </c>
      <c r="J4281" s="1">
        <f>IF(I4281=0, G4281-H4281,0)</f>
        <v>0</v>
      </c>
      <c r="K4281" s="1">
        <f>I4281*1000/$V$5</f>
        <v>407.10631982657992</v>
      </c>
      <c r="L4281" s="1">
        <f>J4281*1000/$V$4</f>
        <v>0</v>
      </c>
      <c r="M4281" s="1">
        <f>L4281/$Y$4</f>
        <v>0</v>
      </c>
      <c r="N4281" s="1">
        <f>M4281*$Y$5</f>
        <v>0</v>
      </c>
      <c r="O4281" s="1" t="s">
        <v>0</v>
      </c>
      <c r="P4281" s="1" t="s">
        <v>0</v>
      </c>
      <c r="Q4281" s="1">
        <f>Q4280+K4281-L4281</f>
        <v>-21422.733345669461</v>
      </c>
      <c r="R4281">
        <f>Q4281*$V$5/1000</f>
        <v>-428.24043957993251</v>
      </c>
    </row>
    <row r="4282" spans="1:18" x14ac:dyDescent="0.25">
      <c r="A4282" s="4">
        <v>42914.333333322953</v>
      </c>
      <c r="B4282">
        <v>37.6</v>
      </c>
      <c r="C4282">
        <v>2.2265700000000002</v>
      </c>
      <c r="D4282" s="3">
        <v>3.798149</v>
      </c>
      <c r="E4282" s="1">
        <f>C4282*$V$2</f>
        <v>0.89062800000000009</v>
      </c>
      <c r="F4282" s="1">
        <f>D4282*$V$3</f>
        <v>15.192596</v>
      </c>
      <c r="G4282" s="1">
        <f>(E4282+F4282)</f>
        <v>16.083224000000001</v>
      </c>
      <c r="H4282" s="1">
        <f>B4282*(1/3)</f>
        <v>12.533333333333333</v>
      </c>
      <c r="I4282" s="1">
        <f>IF((H4282-G4282)&gt;0, (H4282-G4282), (0))</f>
        <v>0</v>
      </c>
      <c r="J4282" s="1">
        <f>IF(I4282=0, G4282-H4282,0)</f>
        <v>3.5498906666666681</v>
      </c>
      <c r="K4282" s="1">
        <f>I4282*1000/$V$5</f>
        <v>0</v>
      </c>
      <c r="L4282" s="1">
        <f>J4282*1000/$V$4</f>
        <v>63.618112305854268</v>
      </c>
      <c r="M4282" s="1">
        <f>L4282/$Y$4</f>
        <v>26.730299288174063</v>
      </c>
      <c r="N4282" s="1">
        <f>M4282*$Y$5</f>
        <v>37.422419003443686</v>
      </c>
      <c r="O4282" s="1" t="s">
        <v>0</v>
      </c>
      <c r="P4282" s="1" t="s">
        <v>0</v>
      </c>
      <c r="Q4282" s="1">
        <f>Q4281+K4282-L4282</f>
        <v>-21486.351457975317</v>
      </c>
      <c r="R4282">
        <f>Q4282*$V$5/1000</f>
        <v>-429.51216564492654</v>
      </c>
    </row>
    <row r="4283" spans="1:18" x14ac:dyDescent="0.25">
      <c r="A4283" s="4">
        <v>42914.374999989617</v>
      </c>
      <c r="B4283">
        <v>41.4</v>
      </c>
      <c r="C4283">
        <v>1.6457299999999999</v>
      </c>
      <c r="D4283" s="3">
        <v>8.67652</v>
      </c>
      <c r="E4283" s="1">
        <f>C4283*$V$2</f>
        <v>0.65829199999999999</v>
      </c>
      <c r="F4283" s="1">
        <f>D4283*$V$3</f>
        <v>34.70608</v>
      </c>
      <c r="G4283" s="1">
        <f>(E4283+F4283)</f>
        <v>35.364372000000003</v>
      </c>
      <c r="H4283" s="1">
        <f>B4283*(1/3)</f>
        <v>13.799999999999999</v>
      </c>
      <c r="I4283" s="1">
        <f>IF((H4283-G4283)&gt;0, (H4283-G4283), (0))</f>
        <v>0</v>
      </c>
      <c r="J4283" s="1">
        <f>IF(I4283=0, G4283-H4283,0)</f>
        <v>21.564372000000006</v>
      </c>
      <c r="K4283" s="1">
        <f>I4283*1000/$V$5</f>
        <v>0</v>
      </c>
      <c r="L4283" s="1">
        <f>J4283*1000/$V$4</f>
        <v>386.45827956989262</v>
      </c>
      <c r="M4283" s="1">
        <f>L4283/$Y$4</f>
        <v>162.3774283907112</v>
      </c>
      <c r="N4283" s="1">
        <f>M4283*$Y$5</f>
        <v>227.32839974699567</v>
      </c>
      <c r="O4283" s="1" t="s">
        <v>0</v>
      </c>
      <c r="P4283" s="1" t="s">
        <v>0</v>
      </c>
      <c r="Q4283" s="1">
        <f>Q4282+K4283-L4283</f>
        <v>-21872.809737545209</v>
      </c>
      <c r="R4283">
        <f>Q4283*$V$5/1000</f>
        <v>-437.23746665352866</v>
      </c>
    </row>
    <row r="4284" spans="1:18" x14ac:dyDescent="0.25">
      <c r="A4284" s="4">
        <v>42914.416666656281</v>
      </c>
      <c r="B4284">
        <v>40.4</v>
      </c>
      <c r="C4284">
        <v>1.22881</v>
      </c>
      <c r="D4284" s="3">
        <v>12.88447</v>
      </c>
      <c r="E4284" s="1">
        <f>C4284*$V$2</f>
        <v>0.49152400000000002</v>
      </c>
      <c r="F4284" s="1">
        <f>D4284*$V$3</f>
        <v>51.537880000000001</v>
      </c>
      <c r="G4284" s="1">
        <f>(E4284+F4284)</f>
        <v>52.029404</v>
      </c>
      <c r="H4284" s="1">
        <f>B4284*(1/3)</f>
        <v>13.466666666666665</v>
      </c>
      <c r="I4284" s="1">
        <f>IF((H4284-G4284)&gt;0, (H4284-G4284), (0))</f>
        <v>0</v>
      </c>
      <c r="J4284" s="1">
        <f>IF(I4284=0, G4284-H4284,0)</f>
        <v>38.562737333333331</v>
      </c>
      <c r="K4284" s="1">
        <f>I4284*1000/$V$5</f>
        <v>0</v>
      </c>
      <c r="L4284" s="1">
        <f>J4284*1000/$V$4</f>
        <v>691.08848267622454</v>
      </c>
      <c r="M4284" s="1">
        <f>L4284/$Y$4</f>
        <v>290.37331204883384</v>
      </c>
      <c r="N4284" s="1">
        <f>M4284*$Y$5</f>
        <v>406.52263686836733</v>
      </c>
      <c r="O4284" s="1" t="s">
        <v>0</v>
      </c>
      <c r="P4284" s="1" t="s">
        <v>0</v>
      </c>
      <c r="Q4284" s="1">
        <f>Q4283+K4284-L4284</f>
        <v>-22563.898220221432</v>
      </c>
      <c r="R4284">
        <f>Q4284*$V$5/1000</f>
        <v>-451.05232542222637</v>
      </c>
    </row>
    <row r="4285" spans="1:18" x14ac:dyDescent="0.25">
      <c r="A4285" s="4">
        <v>42914.458333322946</v>
      </c>
      <c r="B4285">
        <v>42.3</v>
      </c>
      <c r="C4285">
        <v>1.96974</v>
      </c>
      <c r="D4285" s="3">
        <v>15.261470000000001</v>
      </c>
      <c r="E4285" s="1">
        <f>C4285*$V$2</f>
        <v>0.78789600000000004</v>
      </c>
      <c r="F4285" s="1">
        <f>D4285*$V$3</f>
        <v>61.045880000000004</v>
      </c>
      <c r="G4285" s="1">
        <f>(E4285+F4285)</f>
        <v>61.833776000000007</v>
      </c>
      <c r="H4285" s="1">
        <f>B4285*(1/3)</f>
        <v>14.099999999999998</v>
      </c>
      <c r="I4285" s="1">
        <f>IF((H4285-G4285)&gt;0, (H4285-G4285), (0))</f>
        <v>0</v>
      </c>
      <c r="J4285" s="1">
        <f>IF(I4285=0, G4285-H4285,0)</f>
        <v>47.733776000000006</v>
      </c>
      <c r="K4285" s="1">
        <f>I4285*1000/$V$5</f>
        <v>0</v>
      </c>
      <c r="L4285" s="1">
        <f>J4285*1000/$V$4</f>
        <v>855.44401433691769</v>
      </c>
      <c r="M4285" s="1">
        <f>L4285/$Y$4</f>
        <v>359.43025812475537</v>
      </c>
      <c r="N4285" s="1">
        <f>M4285*$Y$5</f>
        <v>503.20236137465747</v>
      </c>
      <c r="O4285" s="1" t="s">
        <v>0</v>
      </c>
      <c r="P4285" s="1" t="s">
        <v>0</v>
      </c>
      <c r="Q4285" s="1">
        <f>Q4284+K4285-L4285</f>
        <v>-23419.342234558349</v>
      </c>
      <c r="R4285">
        <f>Q4285*$V$5/1000</f>
        <v>-468.15265126882139</v>
      </c>
    </row>
    <row r="4286" spans="1:18" x14ac:dyDescent="0.25">
      <c r="A4286" s="4">
        <v>42914.49999998961</v>
      </c>
      <c r="B4286">
        <v>44.6</v>
      </c>
      <c r="C4286">
        <v>2.8574699999999997</v>
      </c>
      <c r="D4286" s="3">
        <v>16.677679999999999</v>
      </c>
      <c r="E4286" s="1">
        <f>C4286*$V$2</f>
        <v>1.1429879999999999</v>
      </c>
      <c r="F4286" s="1">
        <f>D4286*$V$3</f>
        <v>66.710719999999995</v>
      </c>
      <c r="G4286" s="1">
        <f>(E4286+F4286)</f>
        <v>67.853707999999997</v>
      </c>
      <c r="H4286" s="1">
        <f>B4286*(1/3)</f>
        <v>14.866666666666667</v>
      </c>
      <c r="I4286" s="1">
        <f>IF((H4286-G4286)&gt;0, (H4286-G4286), (0))</f>
        <v>0</v>
      </c>
      <c r="J4286" s="1">
        <f>IF(I4286=0, G4286-H4286,0)</f>
        <v>52.98704133333333</v>
      </c>
      <c r="K4286" s="1">
        <f>I4286*1000/$V$5</f>
        <v>0</v>
      </c>
      <c r="L4286" s="1">
        <f>J4286*1000/$V$4</f>
        <v>949.5885543608124</v>
      </c>
      <c r="M4286" s="1">
        <f>L4286/$Y$4</f>
        <v>398.98678754655987</v>
      </c>
      <c r="N4286" s="1">
        <f>M4286*$Y$5</f>
        <v>558.58150256518377</v>
      </c>
      <c r="O4286" s="1" t="s">
        <v>0</v>
      </c>
      <c r="P4286" s="1" t="s">
        <v>0</v>
      </c>
      <c r="Q4286" s="1">
        <f>Q4285+K4286-L4286</f>
        <v>-24368.930788919162</v>
      </c>
      <c r="R4286">
        <f>Q4286*$V$5/1000</f>
        <v>-487.13492647049401</v>
      </c>
    </row>
    <row r="4287" spans="1:18" x14ac:dyDescent="0.25">
      <c r="A4287" s="4">
        <v>42914.541666656274</v>
      </c>
      <c r="B4287">
        <v>42.6</v>
      </c>
      <c r="C4287">
        <v>2.9060799999999998</v>
      </c>
      <c r="D4287" s="3">
        <v>17.692310000000003</v>
      </c>
      <c r="E4287" s="1">
        <f>C4287*$V$2</f>
        <v>1.1624319999999999</v>
      </c>
      <c r="F4287" s="1">
        <f>D4287*$V$3</f>
        <v>70.769240000000011</v>
      </c>
      <c r="G4287" s="1">
        <f>(E4287+F4287)</f>
        <v>71.931672000000006</v>
      </c>
      <c r="H4287" s="1">
        <f>B4287*(1/3)</f>
        <v>14.2</v>
      </c>
      <c r="I4287" s="1">
        <f>IF((H4287-G4287)&gt;0, (H4287-G4287), (0))</f>
        <v>0</v>
      </c>
      <c r="J4287" s="1">
        <f>IF(I4287=0, G4287-H4287,0)</f>
        <v>57.731672000000003</v>
      </c>
      <c r="K4287" s="1">
        <f>I4287*1000/$V$5</f>
        <v>0</v>
      </c>
      <c r="L4287" s="1">
        <f>J4287*1000/$V$4</f>
        <v>1034.617777777778</v>
      </c>
      <c r="M4287" s="1">
        <f>L4287/$Y$4</f>
        <v>434.71335200746978</v>
      </c>
      <c r="N4287" s="1">
        <f>M4287*$Y$5</f>
        <v>608.59869281045769</v>
      </c>
      <c r="O4287" s="1" t="s">
        <v>0</v>
      </c>
      <c r="P4287" s="1" t="s">
        <v>0</v>
      </c>
      <c r="Q4287" s="1">
        <f>Q4286+K4287-L4287</f>
        <v>-25403.54856669694</v>
      </c>
      <c r="R4287">
        <f>Q4287*$V$5/1000</f>
        <v>-507.81693584827178</v>
      </c>
    </row>
    <row r="4288" spans="1:18" x14ac:dyDescent="0.25">
      <c r="A4288" s="4">
        <v>42914.583333322938</v>
      </c>
      <c r="B4288">
        <v>44.1</v>
      </c>
      <c r="C4288">
        <v>2.6792500000000001</v>
      </c>
      <c r="D4288" s="3">
        <v>17.682290000000002</v>
      </c>
      <c r="E4288" s="1">
        <f>C4288*$V$2</f>
        <v>1.0717000000000001</v>
      </c>
      <c r="F4288" s="1">
        <f>D4288*$V$3</f>
        <v>70.729160000000007</v>
      </c>
      <c r="G4288" s="1">
        <f>(E4288+F4288)</f>
        <v>71.800860000000014</v>
      </c>
      <c r="H4288" s="1">
        <f>B4288*(1/3)</f>
        <v>14.7</v>
      </c>
      <c r="I4288" s="1">
        <f>IF((H4288-G4288)&gt;0, (H4288-G4288), (0))</f>
        <v>0</v>
      </c>
      <c r="J4288" s="1">
        <f>IF(I4288=0, G4288-H4288,0)</f>
        <v>57.100860000000011</v>
      </c>
      <c r="K4288" s="1">
        <f>I4288*1000/$V$5</f>
        <v>0</v>
      </c>
      <c r="L4288" s="1">
        <f>J4288*1000/$V$4</f>
        <v>1023.3129032258067</v>
      </c>
      <c r="M4288" s="1">
        <f>L4288/$Y$4</f>
        <v>429.96340471672556</v>
      </c>
      <c r="N4288" s="1">
        <f>M4288*$Y$5</f>
        <v>601.94876660341572</v>
      </c>
      <c r="O4288" s="1" t="s">
        <v>0</v>
      </c>
      <c r="P4288" s="1" t="s">
        <v>0</v>
      </c>
      <c r="Q4288" s="1">
        <f>Q4287+K4288-L4288</f>
        <v>-26426.861469922747</v>
      </c>
      <c r="R4288">
        <f>Q4288*$V$5/1000</f>
        <v>-528.27296078375559</v>
      </c>
    </row>
    <row r="4289" spans="1:18" x14ac:dyDescent="0.25">
      <c r="A4289" s="4">
        <v>42914.624999989603</v>
      </c>
      <c r="B4289">
        <v>45.6</v>
      </c>
      <c r="C4289">
        <v>2.0751999999999997</v>
      </c>
      <c r="D4289" s="3">
        <v>15.46405</v>
      </c>
      <c r="E4289" s="1">
        <f>C4289*$V$2</f>
        <v>0.83007999999999993</v>
      </c>
      <c r="F4289" s="1">
        <f>D4289*$V$3</f>
        <v>61.856200000000001</v>
      </c>
      <c r="G4289" s="1">
        <f>(E4289+F4289)</f>
        <v>62.686280000000004</v>
      </c>
      <c r="H4289" s="1">
        <f>B4289*(1/3)</f>
        <v>15.2</v>
      </c>
      <c r="I4289" s="1">
        <f>IF((H4289-G4289)&gt;0, (H4289-G4289), (0))</f>
        <v>0</v>
      </c>
      <c r="J4289" s="1">
        <f>IF(I4289=0, G4289-H4289,0)</f>
        <v>47.486280000000008</v>
      </c>
      <c r="K4289" s="1">
        <f>I4289*1000/$V$5</f>
        <v>0</v>
      </c>
      <c r="L4289" s="1">
        <f>J4289*1000/$V$4</f>
        <v>851.00860215053774</v>
      </c>
      <c r="M4289" s="1">
        <f>L4289/$Y$4</f>
        <v>357.56663955904946</v>
      </c>
      <c r="N4289" s="1">
        <f>M4289*$Y$5</f>
        <v>500.59329538266923</v>
      </c>
      <c r="O4289" s="1" t="s">
        <v>0</v>
      </c>
      <c r="P4289" s="1" t="s">
        <v>0</v>
      </c>
      <c r="Q4289" s="1">
        <f>Q4288+K4289-L4289</f>
        <v>-27277.870072073285</v>
      </c>
      <c r="R4289">
        <f>Q4289*$V$5/1000</f>
        <v>-545.28462274074491</v>
      </c>
    </row>
    <row r="4290" spans="1:18" x14ac:dyDescent="0.25">
      <c r="A4290" s="4">
        <v>42914.666666656267</v>
      </c>
      <c r="B4290">
        <v>46.7</v>
      </c>
      <c r="C4290">
        <v>2.1838899999999999</v>
      </c>
      <c r="D4290" s="3">
        <v>11.9565</v>
      </c>
      <c r="E4290" s="1">
        <f>C4290*$V$2</f>
        <v>0.873556</v>
      </c>
      <c r="F4290" s="1">
        <f>D4290*$V$3</f>
        <v>47.826000000000001</v>
      </c>
      <c r="G4290" s="1">
        <f>(E4290+F4290)</f>
        <v>48.699556000000001</v>
      </c>
      <c r="H4290" s="1">
        <f>B4290*(1/3)</f>
        <v>15.566666666666666</v>
      </c>
      <c r="I4290" s="1">
        <f>IF((H4290-G4290)&gt;0, (H4290-G4290), (0))</f>
        <v>0</v>
      </c>
      <c r="J4290" s="1">
        <f>IF(I4290=0, G4290-H4290,0)</f>
        <v>33.132889333333338</v>
      </c>
      <c r="K4290" s="1">
        <f>I4290*1000/$V$5</f>
        <v>0</v>
      </c>
      <c r="L4290" s="1">
        <f>J4290*1000/$V$4</f>
        <v>593.77937873357246</v>
      </c>
      <c r="M4290" s="1">
        <f>L4290/$Y$4</f>
        <v>249.48713392166911</v>
      </c>
      <c r="N4290" s="1">
        <f>M4290*$Y$5</f>
        <v>349.28198749033675</v>
      </c>
      <c r="O4290" s="1" t="s">
        <v>0</v>
      </c>
      <c r="P4290" s="1" t="s">
        <v>0</v>
      </c>
      <c r="Q4290" s="1">
        <f>Q4289+K4290-L4290</f>
        <v>-27871.649450806857</v>
      </c>
      <c r="R4290">
        <f>Q4290*$V$5/1000</f>
        <v>-557.15427252162897</v>
      </c>
    </row>
    <row r="4291" spans="1:18" x14ac:dyDescent="0.25">
      <c r="A4291" s="4">
        <v>42914.708333322931</v>
      </c>
      <c r="B4291">
        <v>46.4</v>
      </c>
      <c r="C4291">
        <v>1.75528</v>
      </c>
      <c r="D4291" s="3">
        <v>7.5216000000000003</v>
      </c>
      <c r="E4291" s="1">
        <f>C4291*$V$2</f>
        <v>0.70211200000000007</v>
      </c>
      <c r="F4291" s="1">
        <f>D4291*$V$3</f>
        <v>30.086400000000001</v>
      </c>
      <c r="G4291" s="1">
        <f>(E4291+F4291)</f>
        <v>30.788512000000001</v>
      </c>
      <c r="H4291" s="1">
        <f>B4291*(1/3)</f>
        <v>15.466666666666665</v>
      </c>
      <c r="I4291" s="1">
        <f>IF((H4291-G4291)&gt;0, (H4291-G4291), (0))</f>
        <v>0</v>
      </c>
      <c r="J4291" s="1">
        <f>IF(I4291=0, G4291-H4291,0)</f>
        <v>15.321845333333336</v>
      </c>
      <c r="K4291" s="1">
        <f>I4291*1000/$V$5</f>
        <v>0</v>
      </c>
      <c r="L4291" s="1">
        <f>J4291*1000/$V$4</f>
        <v>274.58504181600961</v>
      </c>
      <c r="M4291" s="1">
        <f>L4291/$Y$4</f>
        <v>115.37186630924774</v>
      </c>
      <c r="N4291" s="1">
        <f>M4291*$Y$5</f>
        <v>161.52061283294682</v>
      </c>
      <c r="O4291" s="1" t="s">
        <v>0</v>
      </c>
      <c r="P4291" s="1" t="s">
        <v>0</v>
      </c>
      <c r="Q4291" s="1">
        <f>Q4290+K4291-L4291</f>
        <v>-28146.234492622865</v>
      </c>
      <c r="R4291">
        <f>Q4291*$V$5/1000</f>
        <v>-562.64322750753104</v>
      </c>
    </row>
    <row r="4292" spans="1:18" x14ac:dyDescent="0.25">
      <c r="A4292" s="4">
        <v>42914.749999989595</v>
      </c>
      <c r="B4292">
        <v>45.8</v>
      </c>
      <c r="C4292">
        <v>3.0243899999999999</v>
      </c>
      <c r="D4292" s="3">
        <v>2.8798059999999999</v>
      </c>
      <c r="E4292" s="1">
        <f>C4292*$V$2</f>
        <v>1.2097560000000001</v>
      </c>
      <c r="F4292" s="1">
        <f>D4292*$V$3</f>
        <v>11.519223999999999</v>
      </c>
      <c r="G4292" s="1">
        <f>(E4292+F4292)</f>
        <v>12.72898</v>
      </c>
      <c r="H4292" s="1">
        <f>B4292*(1/3)</f>
        <v>15.266666666666666</v>
      </c>
      <c r="I4292" s="1">
        <f>IF((H4292-G4292)&gt;0, (H4292-G4292), (0))</f>
        <v>2.5376866666666658</v>
      </c>
      <c r="J4292" s="1">
        <f>IF(I4292=0, G4292-H4292,0)</f>
        <v>0</v>
      </c>
      <c r="K4292" s="1">
        <f>I4292*1000/$V$5</f>
        <v>126.94780723695176</v>
      </c>
      <c r="L4292" s="1">
        <f>J4292*1000/$V$4</f>
        <v>0</v>
      </c>
      <c r="M4292" s="1">
        <f>L4292/$Y$4</f>
        <v>0</v>
      </c>
      <c r="N4292" s="1">
        <f>M4292*$Y$5</f>
        <v>0</v>
      </c>
      <c r="O4292" s="1" t="s">
        <v>0</v>
      </c>
      <c r="P4292" s="1" t="s">
        <v>0</v>
      </c>
      <c r="Q4292" s="1">
        <f>Q4291+K4292-L4292</f>
        <v>-28019.286685385912</v>
      </c>
      <c r="R4292">
        <f>Q4292*$V$5/1000</f>
        <v>-560.10554084086425</v>
      </c>
    </row>
    <row r="4293" spans="1:18" x14ac:dyDescent="0.25">
      <c r="A4293" s="4">
        <v>42914.79166665626</v>
      </c>
      <c r="B4293">
        <v>45.4</v>
      </c>
      <c r="C4293">
        <v>3.4933400000000003</v>
      </c>
      <c r="D4293" s="3">
        <v>0.29853917000000002</v>
      </c>
      <c r="E4293" s="1">
        <f>C4293*$V$2</f>
        <v>1.3973360000000001</v>
      </c>
      <c r="F4293" s="1">
        <f>D4293*$V$3</f>
        <v>1.1941566800000001</v>
      </c>
      <c r="G4293" s="1">
        <f>(E4293+F4293)</f>
        <v>2.59149268</v>
      </c>
      <c r="H4293" s="1">
        <f>B4293*(1/3)</f>
        <v>15.133333333333333</v>
      </c>
      <c r="I4293" s="1">
        <f>IF((H4293-G4293)&gt;0, (H4293-G4293), (0))</f>
        <v>12.541840653333333</v>
      </c>
      <c r="J4293" s="1">
        <f>IF(I4293=0, G4293-H4293,0)</f>
        <v>0</v>
      </c>
      <c r="K4293" s="1">
        <f>I4293*1000/$V$5</f>
        <v>627.40573553443392</v>
      </c>
      <c r="L4293" s="1">
        <f>J4293*1000/$V$4</f>
        <v>0</v>
      </c>
      <c r="M4293" s="1">
        <f>L4293/$Y$4</f>
        <v>0</v>
      </c>
      <c r="N4293" s="1">
        <f>M4293*$Y$5</f>
        <v>0</v>
      </c>
      <c r="O4293" s="1" t="s">
        <v>0</v>
      </c>
      <c r="P4293" s="1" t="s">
        <v>0</v>
      </c>
      <c r="Q4293" s="1">
        <f>Q4292+K4293-L4293</f>
        <v>-27391.880949851478</v>
      </c>
      <c r="R4293">
        <f>Q4293*$V$5/1000</f>
        <v>-547.56370018753103</v>
      </c>
    </row>
    <row r="4294" spans="1:18" x14ac:dyDescent="0.25">
      <c r="A4294" s="4">
        <v>42914.833333322924</v>
      </c>
      <c r="B4294">
        <v>45.7</v>
      </c>
      <c r="C4294">
        <v>2.6617899999999999</v>
      </c>
      <c r="D4294" s="3">
        <v>-7.0017200000000003E-3</v>
      </c>
      <c r="E4294" s="1">
        <f>C4294*$V$2</f>
        <v>1.064716</v>
      </c>
      <c r="F4294" s="1">
        <f>D4294*$V$3</f>
        <v>-2.8006880000000001E-2</v>
      </c>
      <c r="G4294" s="1">
        <f>(E4294+F4294)</f>
        <v>1.03670912</v>
      </c>
      <c r="H4294" s="1">
        <f>B4294*(1/3)</f>
        <v>15.233333333333334</v>
      </c>
      <c r="I4294" s="1">
        <f>IF((H4294-G4294)&gt;0, (H4294-G4294), (0))</f>
        <v>14.196624213333335</v>
      </c>
      <c r="J4294" s="1">
        <f>IF(I4294=0, G4294-H4294,0)</f>
        <v>0</v>
      </c>
      <c r="K4294" s="1">
        <f>I4294*1000/$V$5</f>
        <v>710.18630381857611</v>
      </c>
      <c r="L4294" s="1">
        <f>J4294*1000/$V$4</f>
        <v>0</v>
      </c>
      <c r="M4294" s="1">
        <f>L4294/$Y$4</f>
        <v>0</v>
      </c>
      <c r="N4294" s="1">
        <f>M4294*$Y$5</f>
        <v>0</v>
      </c>
      <c r="O4294" s="1" t="s">
        <v>0</v>
      </c>
      <c r="P4294" s="1" t="s">
        <v>0</v>
      </c>
      <c r="Q4294" s="1">
        <f>Q4293+K4294-L4294</f>
        <v>-26681.694646032902</v>
      </c>
      <c r="R4294">
        <f>Q4294*$V$5/1000</f>
        <v>-533.36707597419775</v>
      </c>
    </row>
    <row r="4295" spans="1:18" x14ac:dyDescent="0.25">
      <c r="A4295" s="4">
        <v>42914.874999989588</v>
      </c>
      <c r="B4295">
        <v>46.7</v>
      </c>
      <c r="C4295">
        <v>2.0786599999999997</v>
      </c>
      <c r="D4295" s="3">
        <v>-7.0017200000000003E-3</v>
      </c>
      <c r="E4295" s="1">
        <f>C4295*$V$2</f>
        <v>0.83146399999999998</v>
      </c>
      <c r="F4295" s="1">
        <f>D4295*$V$3</f>
        <v>-2.8006880000000001E-2</v>
      </c>
      <c r="G4295" s="1">
        <f>(E4295+F4295)</f>
        <v>0.80345712000000002</v>
      </c>
      <c r="H4295" s="1">
        <f>B4295*(1/3)</f>
        <v>15.566666666666666</v>
      </c>
      <c r="I4295" s="1">
        <f>IF((H4295-G4295)&gt;0, (H4295-G4295), (0))</f>
        <v>14.763209546666666</v>
      </c>
      <c r="J4295" s="1">
        <f>IF(I4295=0, G4295-H4295,0)</f>
        <v>0</v>
      </c>
      <c r="K4295" s="1">
        <f>I4295*1000/$V$5</f>
        <v>738.52974220443548</v>
      </c>
      <c r="L4295" s="1">
        <f>J4295*1000/$V$4</f>
        <v>0</v>
      </c>
      <c r="M4295" s="1">
        <f>L4295/$Y$4</f>
        <v>0</v>
      </c>
      <c r="N4295" s="1">
        <f>M4295*$Y$5</f>
        <v>0</v>
      </c>
      <c r="O4295" s="1" t="s">
        <v>0</v>
      </c>
      <c r="P4295" s="1" t="s">
        <v>0</v>
      </c>
      <c r="Q4295" s="1">
        <f>Q4294+K4295-L4295</f>
        <v>-25943.164903828467</v>
      </c>
      <c r="R4295">
        <f>Q4295*$V$5/1000</f>
        <v>-518.60386642753099</v>
      </c>
    </row>
    <row r="4296" spans="1:18" x14ac:dyDescent="0.25">
      <c r="A4296" s="4">
        <v>42914.916666656252</v>
      </c>
      <c r="B4296">
        <v>46.4</v>
      </c>
      <c r="C4296">
        <v>2.2142300000000001</v>
      </c>
      <c r="D4296" s="3">
        <v>-7.0017200000000003E-3</v>
      </c>
      <c r="E4296" s="1">
        <f>C4296*$V$2</f>
        <v>0.88569200000000015</v>
      </c>
      <c r="F4296" s="1">
        <f>D4296*$V$3</f>
        <v>-2.8006880000000001E-2</v>
      </c>
      <c r="G4296" s="1">
        <f>(E4296+F4296)</f>
        <v>0.85768512000000019</v>
      </c>
      <c r="H4296" s="1">
        <f>B4296*(1/3)</f>
        <v>15.466666666666665</v>
      </c>
      <c r="I4296" s="1">
        <f>IF((H4296-G4296)&gt;0, (H4296-G4296), (0))</f>
        <v>14.608981546666666</v>
      </c>
      <c r="J4296" s="1">
        <f>IF(I4296=0, G4296-H4296,0)</f>
        <v>0</v>
      </c>
      <c r="K4296" s="1">
        <f>I4296*1000/$V$5</f>
        <v>730.81448457562112</v>
      </c>
      <c r="L4296" s="1">
        <f>J4296*1000/$V$4</f>
        <v>0</v>
      </c>
      <c r="M4296" s="1">
        <f>L4296/$Y$4</f>
        <v>0</v>
      </c>
      <c r="N4296" s="1">
        <f>M4296*$Y$5</f>
        <v>0</v>
      </c>
      <c r="O4296" s="1" t="s">
        <v>0</v>
      </c>
      <c r="P4296" s="1" t="s">
        <v>0</v>
      </c>
      <c r="Q4296" s="1">
        <f>Q4295+K4296-L4296</f>
        <v>-25212.350419252845</v>
      </c>
      <c r="R4296">
        <f>Q4296*$V$5/1000</f>
        <v>-503.99488488086433</v>
      </c>
    </row>
    <row r="4297" spans="1:18" x14ac:dyDescent="0.25">
      <c r="A4297" s="4">
        <v>42914.958333322917</v>
      </c>
      <c r="B4297">
        <v>41.7</v>
      </c>
      <c r="C4297">
        <v>2.5207600000000001</v>
      </c>
      <c r="D4297" s="3">
        <v>-7.0017200000000003E-3</v>
      </c>
      <c r="E4297" s="1">
        <f>C4297*$V$2</f>
        <v>1.0083040000000001</v>
      </c>
      <c r="F4297" s="1">
        <f>D4297*$V$3</f>
        <v>-2.8006880000000001E-2</v>
      </c>
      <c r="G4297" s="1">
        <f>(E4297+F4297)</f>
        <v>0.98029712000000013</v>
      </c>
      <c r="H4297" s="1">
        <f>B4297*(1/3)</f>
        <v>13.9</v>
      </c>
      <c r="I4297" s="1">
        <f>IF((H4297-G4297)&gt;0, (H4297-G4297), (0))</f>
        <v>12.919702880000001</v>
      </c>
      <c r="J4297" s="1">
        <f>IF(I4297=0, G4297-H4297,0)</f>
        <v>0</v>
      </c>
      <c r="K4297" s="1">
        <f>I4297*1000/$V$5</f>
        <v>646.30829814907463</v>
      </c>
      <c r="L4297" s="1">
        <f>J4297*1000/$V$4</f>
        <v>0</v>
      </c>
      <c r="M4297" s="1">
        <f>L4297/$Y$4</f>
        <v>0</v>
      </c>
      <c r="N4297" s="1">
        <f>M4297*$Y$5</f>
        <v>0</v>
      </c>
      <c r="O4297" s="1">
        <f>SUM(N4274:N4297)</f>
        <v>3955.0006746784738</v>
      </c>
      <c r="P4297" s="1">
        <f>SUM(L4274:L4297)</f>
        <v>6723.5011469534065</v>
      </c>
      <c r="Q4297" s="1">
        <f>Q4296+K4297-L4297</f>
        <v>-24566.042121103772</v>
      </c>
      <c r="R4297">
        <f>Q4297*$V$5/1000</f>
        <v>-491.07518200086434</v>
      </c>
    </row>
    <row r="4298" spans="1:18" x14ac:dyDescent="0.25">
      <c r="A4298" s="4">
        <v>42914.999999989581</v>
      </c>
      <c r="B4298">
        <v>41.8</v>
      </c>
      <c r="C4298">
        <v>2.0116300000000003</v>
      </c>
      <c r="D4298" s="3">
        <v>-7.0017200000000003E-3</v>
      </c>
      <c r="E4298" s="1">
        <f>C4298*$V$2</f>
        <v>0.80465200000000014</v>
      </c>
      <c r="F4298" s="1">
        <f>D4298*$V$3</f>
        <v>-2.8006880000000001E-2</v>
      </c>
      <c r="G4298" s="1">
        <f>(E4298+F4298)</f>
        <v>0.77664512000000019</v>
      </c>
      <c r="H4298" s="1">
        <f>B4298*(1/3)</f>
        <v>13.933333333333332</v>
      </c>
      <c r="I4298" s="1">
        <f>IF((H4298-G4298)&gt;0, (H4298-G4298), (0))</f>
        <v>13.156688213333332</v>
      </c>
      <c r="J4298" s="1">
        <f>IF(I4298=0, G4298-H4298,0)</f>
        <v>0</v>
      </c>
      <c r="K4298" s="1">
        <f>I4298*1000/$V$5</f>
        <v>658.1634924128731</v>
      </c>
      <c r="L4298" s="1">
        <f>J4298*1000/$V$4</f>
        <v>0</v>
      </c>
      <c r="M4298" s="1">
        <f>L4298/$Y$4</f>
        <v>0</v>
      </c>
      <c r="N4298" s="1">
        <f>M4298*$Y$5</f>
        <v>0</v>
      </c>
      <c r="O4298" s="1" t="s">
        <v>0</v>
      </c>
      <c r="P4298" s="1" t="s">
        <v>0</v>
      </c>
      <c r="Q4298" s="1">
        <f>Q4297+K4298-L4298</f>
        <v>-23907.878628690898</v>
      </c>
      <c r="R4298">
        <f>Q4298*$V$5/1000</f>
        <v>-477.91849378753102</v>
      </c>
    </row>
    <row r="4299" spans="1:18" x14ac:dyDescent="0.25">
      <c r="A4299" s="4">
        <v>42915.041666656245</v>
      </c>
      <c r="B4299">
        <v>37.6</v>
      </c>
      <c r="C4299">
        <v>1.57497</v>
      </c>
      <c r="D4299" s="3">
        <v>-7.0017200000000003E-3</v>
      </c>
      <c r="E4299" s="1">
        <f>C4299*$V$2</f>
        <v>0.62998799999999999</v>
      </c>
      <c r="F4299" s="1">
        <f>D4299*$V$3</f>
        <v>-2.8006880000000001E-2</v>
      </c>
      <c r="G4299" s="1">
        <f>(E4299+F4299)</f>
        <v>0.60198112000000004</v>
      </c>
      <c r="H4299" s="1">
        <f>B4299*(1/3)</f>
        <v>12.533333333333333</v>
      </c>
      <c r="I4299" s="1">
        <f>IF((H4299-G4299)&gt;0, (H4299-G4299), (0))</f>
        <v>11.931352213333334</v>
      </c>
      <c r="J4299" s="1">
        <f>IF(I4299=0, G4299-H4299,0)</f>
        <v>0</v>
      </c>
      <c r="K4299" s="1">
        <f>I4299*1000/$V$5</f>
        <v>596.86604368851101</v>
      </c>
      <c r="L4299" s="1">
        <f>J4299*1000/$V$4</f>
        <v>0</v>
      </c>
      <c r="M4299" s="1">
        <f>L4299/$Y$4</f>
        <v>0</v>
      </c>
      <c r="N4299" s="1">
        <f>M4299*$Y$5</f>
        <v>0</v>
      </c>
      <c r="O4299" s="1" t="s">
        <v>0</v>
      </c>
      <c r="P4299" s="1" t="s">
        <v>0</v>
      </c>
      <c r="Q4299" s="1">
        <f>Q4298+K4299-L4299</f>
        <v>-23311.012585002387</v>
      </c>
      <c r="R4299">
        <f>Q4299*$V$5/1000</f>
        <v>-465.98714157419766</v>
      </c>
    </row>
    <row r="4300" spans="1:18" x14ac:dyDescent="0.25">
      <c r="A4300" s="4">
        <v>42915.083333322909</v>
      </c>
      <c r="B4300">
        <v>36.799999999999997</v>
      </c>
      <c r="C4300">
        <v>1.1294600000000001</v>
      </c>
      <c r="D4300" s="3">
        <v>-7.0017200000000003E-3</v>
      </c>
      <c r="E4300" s="1">
        <f>C4300*$V$2</f>
        <v>0.45178400000000007</v>
      </c>
      <c r="F4300" s="1">
        <f>D4300*$V$3</f>
        <v>-2.8006880000000001E-2</v>
      </c>
      <c r="G4300" s="1">
        <f>(E4300+F4300)</f>
        <v>0.42377712000000006</v>
      </c>
      <c r="H4300" s="1">
        <f>B4300*(1/3)</f>
        <v>12.266666666666666</v>
      </c>
      <c r="I4300" s="1">
        <f>IF((H4300-G4300)&gt;0, (H4300-G4300), (0))</f>
        <v>11.842889546666665</v>
      </c>
      <c r="J4300" s="1">
        <f>IF(I4300=0, G4300-H4300,0)</f>
        <v>0</v>
      </c>
      <c r="K4300" s="1">
        <f>I4300*1000/$V$5</f>
        <v>592.44069768217446</v>
      </c>
      <c r="L4300" s="1">
        <f>J4300*1000/$V$4</f>
        <v>0</v>
      </c>
      <c r="M4300" s="1">
        <f>L4300/$Y$4</f>
        <v>0</v>
      </c>
      <c r="N4300" s="1">
        <f>M4300*$Y$5</f>
        <v>0</v>
      </c>
      <c r="O4300" s="1" t="s">
        <v>0</v>
      </c>
      <c r="P4300" s="1" t="s">
        <v>0</v>
      </c>
      <c r="Q4300" s="1">
        <f>Q4299+K4300-L4300</f>
        <v>-22718.571887320213</v>
      </c>
      <c r="R4300">
        <f>Q4300*$V$5/1000</f>
        <v>-454.14425202753102</v>
      </c>
    </row>
    <row r="4301" spans="1:18" x14ac:dyDescent="0.25">
      <c r="A4301" s="4">
        <v>42915.124999989574</v>
      </c>
      <c r="B4301">
        <v>34.700000000000003</v>
      </c>
      <c r="C4301">
        <v>0.64333399999999996</v>
      </c>
      <c r="D4301" s="3">
        <v>-7.0017200000000003E-3</v>
      </c>
      <c r="E4301" s="1">
        <f>C4301*$V$2</f>
        <v>0.2573336</v>
      </c>
      <c r="F4301" s="1">
        <f>D4301*$V$3</f>
        <v>-2.8006880000000001E-2</v>
      </c>
      <c r="G4301" s="1">
        <f>(E4301+F4301)</f>
        <v>0.22932671999999998</v>
      </c>
      <c r="H4301" s="1">
        <f>B4301*(1/3)</f>
        <v>11.566666666666666</v>
      </c>
      <c r="I4301" s="1">
        <f>IF((H4301-G4301)&gt;0, (H4301-G4301), (0))</f>
        <v>11.337339946666667</v>
      </c>
      <c r="J4301" s="1">
        <f>IF(I4301=0, G4301-H4301,0)</f>
        <v>0</v>
      </c>
      <c r="K4301" s="1">
        <f>I4301*1000/$V$5</f>
        <v>567.15057261964319</v>
      </c>
      <c r="L4301" s="1">
        <f>J4301*1000/$V$4</f>
        <v>0</v>
      </c>
      <c r="M4301" s="1">
        <f>L4301/$Y$4</f>
        <v>0</v>
      </c>
      <c r="N4301" s="1">
        <f>M4301*$Y$5</f>
        <v>0</v>
      </c>
      <c r="O4301" s="1" t="s">
        <v>0</v>
      </c>
      <c r="P4301" s="1" t="s">
        <v>0</v>
      </c>
      <c r="Q4301" s="1">
        <f>Q4300+K4301-L4301</f>
        <v>-22151.421314700568</v>
      </c>
      <c r="R4301">
        <f>Q4301*$V$5/1000</f>
        <v>-442.80691208086432</v>
      </c>
    </row>
    <row r="4302" spans="1:18" x14ac:dyDescent="0.25">
      <c r="A4302" s="4">
        <v>42915.166666656238</v>
      </c>
      <c r="B4302">
        <v>34.5</v>
      </c>
      <c r="C4302">
        <v>0.83452300000000001</v>
      </c>
      <c r="D4302" s="3">
        <v>-7.0017200000000003E-3</v>
      </c>
      <c r="E4302" s="1">
        <f>C4302*$V$2</f>
        <v>0.33380920000000003</v>
      </c>
      <c r="F4302" s="1">
        <f>D4302*$V$3</f>
        <v>-2.8006880000000001E-2</v>
      </c>
      <c r="G4302" s="1">
        <f>(E4302+F4302)</f>
        <v>0.30580232000000002</v>
      </c>
      <c r="H4302" s="1">
        <f>B4302*(1/3)</f>
        <v>11.5</v>
      </c>
      <c r="I4302" s="1">
        <f>IF((H4302-G4302)&gt;0, (H4302-G4302), (0))</f>
        <v>11.19419768</v>
      </c>
      <c r="J4302" s="1">
        <f>IF(I4302=0, G4302-H4302,0)</f>
        <v>0</v>
      </c>
      <c r="K4302" s="1">
        <f>I4302*1000/$V$5</f>
        <v>559.9898789394698</v>
      </c>
      <c r="L4302" s="1">
        <f>J4302*1000/$V$4</f>
        <v>0</v>
      </c>
      <c r="M4302" s="1">
        <f>L4302/$Y$4</f>
        <v>0</v>
      </c>
      <c r="N4302" s="1">
        <f>M4302*$Y$5</f>
        <v>0</v>
      </c>
      <c r="O4302" s="1" t="s">
        <v>0</v>
      </c>
      <c r="P4302" s="1" t="s">
        <v>0</v>
      </c>
      <c r="Q4302" s="1">
        <f>Q4301+K4302-L4302</f>
        <v>-21591.4314357611</v>
      </c>
      <c r="R4302">
        <f>Q4302*$V$5/1000</f>
        <v>-431.61271440086438</v>
      </c>
    </row>
    <row r="4303" spans="1:18" x14ac:dyDescent="0.25">
      <c r="A4303" s="4">
        <v>42915.208333322902</v>
      </c>
      <c r="B4303">
        <v>34.6</v>
      </c>
      <c r="C4303">
        <v>0.28258300000000003</v>
      </c>
      <c r="D4303" s="3">
        <v>-7.0017200000000003E-3</v>
      </c>
      <c r="E4303" s="1">
        <f>C4303*$V$2</f>
        <v>0.11303320000000001</v>
      </c>
      <c r="F4303" s="1">
        <f>D4303*$V$3</f>
        <v>-2.8006880000000001E-2</v>
      </c>
      <c r="G4303" s="1">
        <f>(E4303+F4303)</f>
        <v>8.5026320000000016E-2</v>
      </c>
      <c r="H4303" s="1">
        <f>B4303*(1/3)</f>
        <v>11.533333333333333</v>
      </c>
      <c r="I4303" s="1">
        <f>IF((H4303-G4303)&gt;0, (H4303-G4303), (0))</f>
        <v>11.448307013333332</v>
      </c>
      <c r="J4303" s="1">
        <f>IF(I4303=0, G4303-H4303,0)</f>
        <v>0</v>
      </c>
      <c r="K4303" s="1">
        <f>I4303*1000/$V$5</f>
        <v>572.70170151742536</v>
      </c>
      <c r="L4303" s="1">
        <f>J4303*1000/$V$4</f>
        <v>0</v>
      </c>
      <c r="M4303" s="1">
        <f>L4303/$Y$4</f>
        <v>0</v>
      </c>
      <c r="N4303" s="1">
        <f>M4303*$Y$5</f>
        <v>0</v>
      </c>
      <c r="O4303" s="1" t="s">
        <v>0</v>
      </c>
      <c r="P4303" s="1" t="s">
        <v>0</v>
      </c>
      <c r="Q4303" s="1">
        <f>Q4302+K4303-L4303</f>
        <v>-21018.729734243676</v>
      </c>
      <c r="R4303">
        <f>Q4303*$V$5/1000</f>
        <v>-420.16440738753107</v>
      </c>
    </row>
    <row r="4304" spans="1:18" x14ac:dyDescent="0.25">
      <c r="A4304" s="4">
        <v>42915.249999989566</v>
      </c>
      <c r="B4304">
        <v>35.700000000000003</v>
      </c>
      <c r="C4304">
        <v>0.53340999999999994</v>
      </c>
      <c r="D4304" s="3">
        <v>-7.0017200000000003E-3</v>
      </c>
      <c r="E4304" s="1">
        <f>C4304*$V$2</f>
        <v>0.213364</v>
      </c>
      <c r="F4304" s="1">
        <f>D4304*$V$3</f>
        <v>-2.8006880000000001E-2</v>
      </c>
      <c r="G4304" s="1">
        <f>(E4304+F4304)</f>
        <v>0.18535711999999999</v>
      </c>
      <c r="H4304" s="1">
        <f>B4304*(1/3)</f>
        <v>11.9</v>
      </c>
      <c r="I4304" s="1">
        <f>IF((H4304-G4304)&gt;0, (H4304-G4304), (0))</f>
        <v>11.71464288</v>
      </c>
      <c r="J4304" s="1">
        <f>IF(I4304=0, G4304-H4304,0)</f>
        <v>0</v>
      </c>
      <c r="K4304" s="1">
        <f>I4304*1000/$V$5</f>
        <v>586.02515657828917</v>
      </c>
      <c r="L4304" s="1">
        <f>J4304*1000/$V$4</f>
        <v>0</v>
      </c>
      <c r="M4304" s="1">
        <f>L4304/$Y$4</f>
        <v>0</v>
      </c>
      <c r="N4304" s="1">
        <f>M4304*$Y$5</f>
        <v>0</v>
      </c>
      <c r="O4304" s="1" t="s">
        <v>0</v>
      </c>
      <c r="P4304" s="1" t="s">
        <v>0</v>
      </c>
      <c r="Q4304" s="1">
        <f>Q4303+K4304-L4304</f>
        <v>-20432.704577665387</v>
      </c>
      <c r="R4304">
        <f>Q4304*$V$5/1000</f>
        <v>-408.44976450753109</v>
      </c>
    </row>
    <row r="4305" spans="1:18" x14ac:dyDescent="0.25">
      <c r="A4305" s="4">
        <v>42915.291666656231</v>
      </c>
      <c r="B4305">
        <v>34.299999999999997</v>
      </c>
      <c r="C4305">
        <v>0.204597</v>
      </c>
      <c r="D4305" s="3">
        <v>0.64015179999999994</v>
      </c>
      <c r="E4305" s="1">
        <f>C4305*$V$2</f>
        <v>8.1838800000000003E-2</v>
      </c>
      <c r="F4305" s="1">
        <f>D4305*$V$3</f>
        <v>2.5606071999999998</v>
      </c>
      <c r="G4305" s="1">
        <f>(E4305+F4305)</f>
        <v>2.6424459999999996</v>
      </c>
      <c r="H4305" s="1">
        <f>B4305*(1/3)</f>
        <v>11.433333333333332</v>
      </c>
      <c r="I4305" s="1">
        <f>IF((H4305-G4305)&gt;0, (H4305-G4305), (0))</f>
        <v>8.7908873333333322</v>
      </c>
      <c r="J4305" s="1">
        <f>IF(I4305=0, G4305-H4305,0)</f>
        <v>0</v>
      </c>
      <c r="K4305" s="1">
        <f>I4305*1000/$V$5</f>
        <v>439.76424879106219</v>
      </c>
      <c r="L4305" s="1">
        <f>J4305*1000/$V$4</f>
        <v>0</v>
      </c>
      <c r="M4305" s="1">
        <f>L4305/$Y$4</f>
        <v>0</v>
      </c>
      <c r="N4305" s="1">
        <f>M4305*$Y$5</f>
        <v>0</v>
      </c>
      <c r="O4305" s="1" t="s">
        <v>0</v>
      </c>
      <c r="P4305" s="1" t="s">
        <v>0</v>
      </c>
      <c r="Q4305" s="1">
        <f>Q4304+K4305-L4305</f>
        <v>-19992.940328874323</v>
      </c>
      <c r="R4305">
        <f>Q4305*$V$5/1000</f>
        <v>-399.6588771741977</v>
      </c>
    </row>
    <row r="4306" spans="1:18" x14ac:dyDescent="0.25">
      <c r="A4306" s="4">
        <v>42915.333333322895</v>
      </c>
      <c r="B4306">
        <v>39.200000000000003</v>
      </c>
      <c r="C4306">
        <v>0</v>
      </c>
      <c r="D4306" s="3">
        <v>4.1047000000000002</v>
      </c>
      <c r="E4306" s="1">
        <f>C4306*$V$2</f>
        <v>0</v>
      </c>
      <c r="F4306" s="1">
        <f>D4306*$V$3</f>
        <v>16.418800000000001</v>
      </c>
      <c r="G4306" s="1">
        <f>(E4306+F4306)</f>
        <v>16.418800000000001</v>
      </c>
      <c r="H4306" s="1">
        <f>B4306*(1/3)</f>
        <v>13.066666666666666</v>
      </c>
      <c r="I4306" s="1">
        <f>IF((H4306-G4306)&gt;0, (H4306-G4306), (0))</f>
        <v>0</v>
      </c>
      <c r="J4306" s="1">
        <f>IF(I4306=0, G4306-H4306,0)</f>
        <v>3.3521333333333345</v>
      </c>
      <c r="K4306" s="1">
        <f>I4306*1000/$V$5</f>
        <v>0</v>
      </c>
      <c r="L4306" s="1">
        <f>J4306*1000/$V$4</f>
        <v>60.074074074074097</v>
      </c>
      <c r="M4306" s="1">
        <f>L4306/$Y$4</f>
        <v>25.241207594148783</v>
      </c>
      <c r="N4306" s="1">
        <f>M4306*$Y$5</f>
        <v>35.337690631808293</v>
      </c>
      <c r="O4306" s="1" t="s">
        <v>0</v>
      </c>
      <c r="P4306" s="1" t="s">
        <v>0</v>
      </c>
      <c r="Q4306" s="1">
        <f>Q4305+K4306-L4306</f>
        <v>-20053.014402948396</v>
      </c>
      <c r="R4306">
        <f>Q4306*$V$5/1000</f>
        <v>-400.85975791493837</v>
      </c>
    </row>
    <row r="4307" spans="1:18" x14ac:dyDescent="0.25">
      <c r="A4307" s="4">
        <v>42915.374999989559</v>
      </c>
      <c r="B4307">
        <v>39.5</v>
      </c>
      <c r="C4307">
        <v>0.30609399999999998</v>
      </c>
      <c r="D4307" s="3">
        <v>6.9856759999999998</v>
      </c>
      <c r="E4307" s="1">
        <f>C4307*$V$2</f>
        <v>0.12243759999999999</v>
      </c>
      <c r="F4307" s="1">
        <f>D4307*$V$3</f>
        <v>27.942703999999999</v>
      </c>
      <c r="G4307" s="1">
        <f>(E4307+F4307)</f>
        <v>28.0651416</v>
      </c>
      <c r="H4307" s="1">
        <f>B4307*(1/3)</f>
        <v>13.166666666666666</v>
      </c>
      <c r="I4307" s="1">
        <f>IF((H4307-G4307)&gt;0, (H4307-G4307), (0))</f>
        <v>0</v>
      </c>
      <c r="J4307" s="1">
        <f>IF(I4307=0, G4307-H4307,0)</f>
        <v>14.898474933333334</v>
      </c>
      <c r="K4307" s="1">
        <f>I4307*1000/$V$5</f>
        <v>0</v>
      </c>
      <c r="L4307" s="1">
        <f>J4307*1000/$V$4</f>
        <v>266.99775866188776</v>
      </c>
      <c r="M4307" s="1">
        <f>L4307/$Y$4</f>
        <v>112.18393221087722</v>
      </c>
      <c r="N4307" s="1">
        <f>M4307*$Y$5</f>
        <v>157.05750509522809</v>
      </c>
      <c r="O4307" s="1" t="s">
        <v>0</v>
      </c>
      <c r="P4307" s="1" t="s">
        <v>0</v>
      </c>
      <c r="Q4307" s="1">
        <f>Q4306+K4307-L4307</f>
        <v>-20320.012161610284</v>
      </c>
      <c r="R4307">
        <f>Q4307*$V$5/1000</f>
        <v>-406.19704311058956</v>
      </c>
    </row>
    <row r="4308" spans="1:18" x14ac:dyDescent="0.25">
      <c r="A4308" s="4">
        <v>42915.416666656223</v>
      </c>
      <c r="B4308">
        <v>43</v>
      </c>
      <c r="C4308">
        <v>0.49527499999999997</v>
      </c>
      <c r="D4308" s="3">
        <v>13.33511</v>
      </c>
      <c r="E4308" s="1">
        <f>C4308*$V$2</f>
        <v>0.19811000000000001</v>
      </c>
      <c r="F4308" s="1">
        <f>D4308*$V$3</f>
        <v>53.340440000000001</v>
      </c>
      <c r="G4308" s="1">
        <f>(E4308+F4308)</f>
        <v>53.538550000000001</v>
      </c>
      <c r="H4308" s="1">
        <f>B4308*(1/3)</f>
        <v>14.333333333333332</v>
      </c>
      <c r="I4308" s="1">
        <f>IF((H4308-G4308)&gt;0, (H4308-G4308), (0))</f>
        <v>0</v>
      </c>
      <c r="J4308" s="1">
        <f>IF(I4308=0, G4308-H4308,0)</f>
        <v>39.205216666666672</v>
      </c>
      <c r="K4308" s="1">
        <f>I4308*1000/$V$5</f>
        <v>0</v>
      </c>
      <c r="L4308" s="1">
        <f>J4308*1000/$V$4</f>
        <v>702.60244922341712</v>
      </c>
      <c r="M4308" s="1">
        <f>L4308/$Y$4</f>
        <v>295.21111311908282</v>
      </c>
      <c r="N4308" s="1">
        <f>M4308*$Y$5</f>
        <v>413.29555836671591</v>
      </c>
      <c r="O4308" s="1" t="s">
        <v>0</v>
      </c>
      <c r="P4308" s="1" t="s">
        <v>0</v>
      </c>
      <c r="Q4308" s="1">
        <f>Q4307+K4308-L4308</f>
        <v>-21022.614610833702</v>
      </c>
      <c r="R4308">
        <f>Q4308*$V$5/1000</f>
        <v>-420.24206607056567</v>
      </c>
    </row>
    <row r="4309" spans="1:18" x14ac:dyDescent="0.25">
      <c r="A4309" s="4">
        <v>42915.458333322887</v>
      </c>
      <c r="B4309">
        <v>44.4</v>
      </c>
      <c r="C4309">
        <v>0.908466</v>
      </c>
      <c r="D4309" s="3">
        <v>16.638279999999998</v>
      </c>
      <c r="E4309" s="1">
        <f>C4309*$V$2</f>
        <v>0.3633864</v>
      </c>
      <c r="F4309" s="1">
        <f>D4309*$V$3</f>
        <v>66.553119999999993</v>
      </c>
      <c r="G4309" s="1">
        <f>(E4309+F4309)</f>
        <v>66.916506399999989</v>
      </c>
      <c r="H4309" s="1">
        <f>B4309*(1/3)</f>
        <v>14.799999999999999</v>
      </c>
      <c r="I4309" s="1">
        <f>IF((H4309-G4309)&gt;0, (H4309-G4309), (0))</f>
        <v>0</v>
      </c>
      <c r="J4309" s="1">
        <f>IF(I4309=0, G4309-H4309,0)</f>
        <v>52.116506399999992</v>
      </c>
      <c r="K4309" s="1">
        <f>I4309*1000/$V$5</f>
        <v>0</v>
      </c>
      <c r="L4309" s="1">
        <f>J4309*1000/$V$4</f>
        <v>933.98756989247306</v>
      </c>
      <c r="M4309" s="1">
        <f>L4309/$Y$4</f>
        <v>392.43175205566098</v>
      </c>
      <c r="N4309" s="1">
        <f>M4309*$Y$5</f>
        <v>549.40445287792534</v>
      </c>
      <c r="O4309" s="1" t="s">
        <v>0</v>
      </c>
      <c r="P4309" s="1" t="s">
        <v>0</v>
      </c>
      <c r="Q4309" s="1">
        <f>Q4308+K4309-L4309</f>
        <v>-21956.602180726175</v>
      </c>
      <c r="R4309">
        <f>Q4309*$V$5/1000</f>
        <v>-438.91247759271624</v>
      </c>
    </row>
    <row r="4310" spans="1:18" x14ac:dyDescent="0.25">
      <c r="A4310" s="4">
        <v>42915.499999989552</v>
      </c>
      <c r="B4310">
        <v>44.7</v>
      </c>
      <c r="C4310">
        <v>1.4316</v>
      </c>
      <c r="D4310" s="3">
        <v>13.298020000000001</v>
      </c>
      <c r="E4310" s="1">
        <f>C4310*$V$2</f>
        <v>0.57264000000000004</v>
      </c>
      <c r="F4310" s="1">
        <f>D4310*$V$3</f>
        <v>53.192080000000004</v>
      </c>
      <c r="G4310" s="1">
        <f>(E4310+F4310)</f>
        <v>53.764720000000004</v>
      </c>
      <c r="H4310" s="1">
        <f>B4310*(1/3)</f>
        <v>14.9</v>
      </c>
      <c r="I4310" s="1">
        <f>IF((H4310-G4310)&gt;0, (H4310-G4310), (0))</f>
        <v>0</v>
      </c>
      <c r="J4310" s="1">
        <f>IF(I4310=0, G4310-H4310,0)</f>
        <v>38.864720000000005</v>
      </c>
      <c r="K4310" s="1">
        <f>I4310*1000/$V$5</f>
        <v>0</v>
      </c>
      <c r="L4310" s="1">
        <f>J4310*1000/$V$4</f>
        <v>696.50035842293926</v>
      </c>
      <c r="M4310" s="1">
        <f>L4310/$Y$4</f>
        <v>292.64720942140309</v>
      </c>
      <c r="N4310" s="1">
        <f>M4310*$Y$5</f>
        <v>409.70609318996429</v>
      </c>
      <c r="O4310" s="1" t="s">
        <v>0</v>
      </c>
      <c r="P4310" s="1" t="s">
        <v>0</v>
      </c>
      <c r="Q4310" s="1">
        <f>Q4309+K4310-L4310</f>
        <v>-22653.102539149113</v>
      </c>
      <c r="R4310">
        <f>Q4310*$V$5/1000</f>
        <v>-452.8355197575907</v>
      </c>
    </row>
    <row r="4311" spans="1:18" x14ac:dyDescent="0.25">
      <c r="A4311" s="4">
        <v>42915.541666656216</v>
      </c>
      <c r="B4311">
        <v>45.8</v>
      </c>
      <c r="C4311">
        <v>1.1945599999999998</v>
      </c>
      <c r="D4311" s="3">
        <v>12.387319999999999</v>
      </c>
      <c r="E4311" s="1">
        <f>C4311*$V$2</f>
        <v>0.47782399999999997</v>
      </c>
      <c r="F4311" s="1">
        <f>D4311*$V$3</f>
        <v>49.549279999999996</v>
      </c>
      <c r="G4311" s="1">
        <f>(E4311+F4311)</f>
        <v>50.027103999999994</v>
      </c>
      <c r="H4311" s="1">
        <f>B4311*(1/3)</f>
        <v>15.266666666666666</v>
      </c>
      <c r="I4311" s="1">
        <f>IF((H4311-G4311)&gt;0, (H4311-G4311), (0))</f>
        <v>0</v>
      </c>
      <c r="J4311" s="1">
        <f>IF(I4311=0, G4311-H4311,0)</f>
        <v>34.760437333333329</v>
      </c>
      <c r="K4311" s="1">
        <f>I4311*1000/$V$5</f>
        <v>0</v>
      </c>
      <c r="L4311" s="1">
        <f>J4311*1000/$V$4</f>
        <v>622.94690561529262</v>
      </c>
      <c r="M4311" s="1">
        <f>L4311/$Y$4</f>
        <v>261.74239731734986</v>
      </c>
      <c r="N4311" s="1">
        <f>M4311*$Y$5</f>
        <v>366.4393562442898</v>
      </c>
      <c r="O4311" s="1" t="s">
        <v>0</v>
      </c>
      <c r="P4311" s="1" t="s">
        <v>0</v>
      </c>
      <c r="Q4311" s="1">
        <f>Q4310+K4311-L4311</f>
        <v>-23276.049444764405</v>
      </c>
      <c r="R4311">
        <f>Q4311*$V$5/1000</f>
        <v>-465.28822840084041</v>
      </c>
    </row>
    <row r="4312" spans="1:18" x14ac:dyDescent="0.25">
      <c r="A4312" s="4">
        <v>42915.58333332288</v>
      </c>
      <c r="B4312">
        <v>46.3</v>
      </c>
      <c r="C4312">
        <v>0.64510400000000001</v>
      </c>
      <c r="D4312" s="3">
        <v>6.1607299999999992</v>
      </c>
      <c r="E4312" s="1">
        <f>C4312*$V$2</f>
        <v>0.25804160000000004</v>
      </c>
      <c r="F4312" s="1">
        <f>D4312*$V$3</f>
        <v>24.642919999999997</v>
      </c>
      <c r="G4312" s="1">
        <f>(E4312+F4312)</f>
        <v>24.900961599999995</v>
      </c>
      <c r="H4312" s="1">
        <f>B4312*(1/3)</f>
        <v>15.433333333333332</v>
      </c>
      <c r="I4312" s="1">
        <f>IF((H4312-G4312)&gt;0, (H4312-G4312), (0))</f>
        <v>0</v>
      </c>
      <c r="J4312" s="1">
        <f>IF(I4312=0, G4312-H4312,0)</f>
        <v>9.4676282666666634</v>
      </c>
      <c r="K4312" s="1">
        <f>I4312*1000/$V$5</f>
        <v>0</v>
      </c>
      <c r="L4312" s="1">
        <f>J4312*1000/$V$4</f>
        <v>169.67075746714451</v>
      </c>
      <c r="M4312" s="1">
        <f>L4312/$Y$4</f>
        <v>71.290234229892661</v>
      </c>
      <c r="N4312" s="1">
        <f>M4312*$Y$5</f>
        <v>99.806327921849714</v>
      </c>
      <c r="O4312" s="1" t="s">
        <v>0</v>
      </c>
      <c r="P4312" s="1" t="s">
        <v>0</v>
      </c>
      <c r="Q4312" s="1">
        <f>Q4311+K4312-L4312</f>
        <v>-23445.720202231551</v>
      </c>
      <c r="R4312">
        <f>Q4312*$V$5/1000</f>
        <v>-468.67994684260867</v>
      </c>
    </row>
    <row r="4313" spans="1:18" x14ac:dyDescent="0.25">
      <c r="A4313" s="4">
        <v>42915.624999989544</v>
      </c>
      <c r="B4313">
        <v>47.1</v>
      </c>
      <c r="C4313">
        <v>1.22445</v>
      </c>
      <c r="D4313" s="3">
        <v>10.740530000000001</v>
      </c>
      <c r="E4313" s="1">
        <f>C4313*$V$2</f>
        <v>0.48978000000000005</v>
      </c>
      <c r="F4313" s="1">
        <f>D4313*$V$3</f>
        <v>42.962120000000006</v>
      </c>
      <c r="G4313" s="1">
        <f>(E4313+F4313)</f>
        <v>43.451900000000009</v>
      </c>
      <c r="H4313" s="1">
        <f>B4313*(1/3)</f>
        <v>15.7</v>
      </c>
      <c r="I4313" s="1">
        <f>IF((H4313-G4313)&gt;0, (H4313-G4313), (0))</f>
        <v>0</v>
      </c>
      <c r="J4313" s="1">
        <f>IF(I4313=0, G4313-H4313,0)</f>
        <v>27.75190000000001</v>
      </c>
      <c r="K4313" s="1">
        <f>I4313*1000/$V$5</f>
        <v>0</v>
      </c>
      <c r="L4313" s="1">
        <f>J4313*1000/$V$4</f>
        <v>497.34587813620089</v>
      </c>
      <c r="M4313" s="1">
        <f>L4313/$Y$4</f>
        <v>208.96885635974829</v>
      </c>
      <c r="N4313" s="1">
        <f>M4313*$Y$5</f>
        <v>292.55639890364756</v>
      </c>
      <c r="O4313" s="1" t="s">
        <v>0</v>
      </c>
      <c r="P4313" s="1" t="s">
        <v>0</v>
      </c>
      <c r="Q4313" s="1">
        <f>Q4312+K4313-L4313</f>
        <v>-23943.066080367753</v>
      </c>
      <c r="R4313">
        <f>Q4313*$V$5/1000</f>
        <v>-478.62189094655133</v>
      </c>
    </row>
    <row r="4314" spans="1:18" x14ac:dyDescent="0.25">
      <c r="A4314" s="4">
        <v>42915.666666656209</v>
      </c>
      <c r="B4314">
        <v>48.6</v>
      </c>
      <c r="C4314">
        <v>0.38763099999999995</v>
      </c>
      <c r="D4314" s="3">
        <v>8.7434700000000003</v>
      </c>
      <c r="E4314" s="1">
        <f>C4314*$V$2</f>
        <v>0.15505239999999998</v>
      </c>
      <c r="F4314" s="1">
        <f>D4314*$V$3</f>
        <v>34.973880000000001</v>
      </c>
      <c r="G4314" s="1">
        <f>(E4314+F4314)</f>
        <v>35.128932400000004</v>
      </c>
      <c r="H4314" s="1">
        <f>B4314*(1/3)</f>
        <v>16.2</v>
      </c>
      <c r="I4314" s="1">
        <f>IF((H4314-G4314)&gt;0, (H4314-G4314), (0))</f>
        <v>0</v>
      </c>
      <c r="J4314" s="1">
        <f>IF(I4314=0, G4314-H4314,0)</f>
        <v>18.928932400000004</v>
      </c>
      <c r="K4314" s="1">
        <f>I4314*1000/$V$5</f>
        <v>0</v>
      </c>
      <c r="L4314" s="1">
        <f>J4314*1000/$V$4</f>
        <v>339.22817921146964</v>
      </c>
      <c r="M4314" s="1">
        <f>L4314/$Y$4</f>
        <v>142.53284840818051</v>
      </c>
      <c r="N4314" s="1">
        <f>M4314*$Y$5</f>
        <v>199.5459877714527</v>
      </c>
      <c r="O4314" s="1" t="s">
        <v>0</v>
      </c>
      <c r="P4314" s="1" t="s">
        <v>0</v>
      </c>
      <c r="Q4314" s="1">
        <f>Q4313+K4314-L4314</f>
        <v>-24282.294259579223</v>
      </c>
      <c r="R4314">
        <f>Q4314*$V$5/1000</f>
        <v>-485.40306224898859</v>
      </c>
    </row>
    <row r="4315" spans="1:18" x14ac:dyDescent="0.25">
      <c r="A4315" s="4">
        <v>42915.708333322873</v>
      </c>
      <c r="B4315">
        <v>44.9</v>
      </c>
      <c r="C4315">
        <v>4.7074599999999994E-2</v>
      </c>
      <c r="D4315" s="3">
        <v>6.1122500000000004</v>
      </c>
      <c r="E4315" s="1">
        <f>C4315*$V$2</f>
        <v>1.882984E-2</v>
      </c>
      <c r="F4315" s="1">
        <f>D4315*$V$3</f>
        <v>24.449000000000002</v>
      </c>
      <c r="G4315" s="1">
        <f>(E4315+F4315)</f>
        <v>24.46782984</v>
      </c>
      <c r="H4315" s="1">
        <f>B4315*(1/3)</f>
        <v>14.966666666666665</v>
      </c>
      <c r="I4315" s="1">
        <f>IF((H4315-G4315)&gt;0, (H4315-G4315), (0))</f>
        <v>0</v>
      </c>
      <c r="J4315" s="1">
        <f>IF(I4315=0, G4315-H4315,0)</f>
        <v>9.5011631733333353</v>
      </c>
      <c r="K4315" s="1">
        <f>I4315*1000/$V$5</f>
        <v>0</v>
      </c>
      <c r="L4315" s="1">
        <f>J4315*1000/$V$4</f>
        <v>170.27174145758667</v>
      </c>
      <c r="M4315" s="1">
        <f>L4315/$Y$4</f>
        <v>71.542748511591043</v>
      </c>
      <c r="N4315" s="1">
        <f>M4315*$Y$5</f>
        <v>100.15984791622745</v>
      </c>
      <c r="O4315" s="1" t="s">
        <v>0</v>
      </c>
      <c r="P4315" s="1" t="s">
        <v>0</v>
      </c>
      <c r="Q4315" s="1">
        <f>Q4314+K4315-L4315</f>
        <v>-24452.566001036808</v>
      </c>
      <c r="R4315">
        <f>Q4315*$V$5/1000</f>
        <v>-488.80679436072575</v>
      </c>
    </row>
    <row r="4316" spans="1:18" x14ac:dyDescent="0.25">
      <c r="A4316" s="4">
        <v>42915.749999989537</v>
      </c>
      <c r="B4316">
        <v>46.7</v>
      </c>
      <c r="C4316">
        <v>0.16386699999999998</v>
      </c>
      <c r="D4316" s="3">
        <v>2.8525079999999998</v>
      </c>
      <c r="E4316" s="1">
        <f>C4316*$V$2</f>
        <v>6.5546800000000002E-2</v>
      </c>
      <c r="F4316" s="1">
        <f>D4316*$V$3</f>
        <v>11.410031999999999</v>
      </c>
      <c r="G4316" s="1">
        <f>(E4316+F4316)</f>
        <v>11.475578799999999</v>
      </c>
      <c r="H4316" s="1">
        <f>B4316*(1/3)</f>
        <v>15.566666666666666</v>
      </c>
      <c r="I4316" s="1">
        <f>IF((H4316-G4316)&gt;0, (H4316-G4316), (0))</f>
        <v>4.0910878666666672</v>
      </c>
      <c r="J4316" s="1">
        <f>IF(I4316=0, G4316-H4316,0)</f>
        <v>0</v>
      </c>
      <c r="K4316" s="1">
        <f>I4316*1000/$V$5</f>
        <v>204.65672169418048</v>
      </c>
      <c r="L4316" s="1">
        <f>J4316*1000/$V$4</f>
        <v>0</v>
      </c>
      <c r="M4316" s="1">
        <f>L4316/$Y$4</f>
        <v>0</v>
      </c>
      <c r="N4316" s="1">
        <f>M4316*$Y$5</f>
        <v>0</v>
      </c>
      <c r="O4316" s="1" t="s">
        <v>0</v>
      </c>
      <c r="P4316" s="1" t="s">
        <v>0</v>
      </c>
      <c r="Q4316" s="1">
        <f>Q4315+K4316-L4316</f>
        <v>-24247.909279342628</v>
      </c>
      <c r="R4316">
        <f>Q4316*$V$5/1000</f>
        <v>-484.71570649405913</v>
      </c>
    </row>
    <row r="4317" spans="1:18" x14ac:dyDescent="0.25">
      <c r="A4317" s="4">
        <v>42915.791666656201</v>
      </c>
      <c r="B4317">
        <v>46</v>
      </c>
      <c r="C4317">
        <v>0</v>
      </c>
      <c r="D4317" s="3">
        <v>0.30387617</v>
      </c>
      <c r="E4317" s="1">
        <f>C4317*$V$2</f>
        <v>0</v>
      </c>
      <c r="F4317" s="1">
        <f>D4317*$V$3</f>
        <v>1.21550468</v>
      </c>
      <c r="G4317" s="1">
        <f>(E4317+F4317)</f>
        <v>1.21550468</v>
      </c>
      <c r="H4317" s="1">
        <f>B4317*(1/3)</f>
        <v>15.333333333333332</v>
      </c>
      <c r="I4317" s="1">
        <f>IF((H4317-G4317)&gt;0, (H4317-G4317), (0))</f>
        <v>14.117828653333332</v>
      </c>
      <c r="J4317" s="1">
        <f>IF(I4317=0, G4317-H4317,0)</f>
        <v>0</v>
      </c>
      <c r="K4317" s="1">
        <f>I4317*1000/$V$5</f>
        <v>706.24455494413871</v>
      </c>
      <c r="L4317" s="1">
        <f>J4317*1000/$V$4</f>
        <v>0</v>
      </c>
      <c r="M4317" s="1">
        <f>L4317/$Y$4</f>
        <v>0</v>
      </c>
      <c r="N4317" s="1">
        <f>M4317*$Y$5</f>
        <v>0</v>
      </c>
      <c r="O4317" s="1" t="s">
        <v>0</v>
      </c>
      <c r="P4317" s="1" t="s">
        <v>0</v>
      </c>
      <c r="Q4317" s="1">
        <f>Q4316+K4317-L4317</f>
        <v>-23541.664724398488</v>
      </c>
      <c r="R4317">
        <f>Q4317*$V$5/1000</f>
        <v>-470.59787784072574</v>
      </c>
    </row>
    <row r="4318" spans="1:18" x14ac:dyDescent="0.25">
      <c r="A4318" s="4">
        <v>42915.833333322866</v>
      </c>
      <c r="B4318">
        <v>46.9</v>
      </c>
      <c r="C4318">
        <v>0</v>
      </c>
      <c r="D4318" s="3">
        <v>-7.0017200000000003E-3</v>
      </c>
      <c r="E4318" s="1">
        <f>C4318*$V$2</f>
        <v>0</v>
      </c>
      <c r="F4318" s="1">
        <f>D4318*$V$3</f>
        <v>-2.8006880000000001E-2</v>
      </c>
      <c r="G4318" s="1">
        <f>(E4318+F4318)</f>
        <v>-2.8006880000000001E-2</v>
      </c>
      <c r="H4318" s="1">
        <f>B4318*(1/3)</f>
        <v>15.633333333333333</v>
      </c>
      <c r="I4318" s="1">
        <f>IF((H4318-G4318)&gt;0, (H4318-G4318), (0))</f>
        <v>15.661340213333332</v>
      </c>
      <c r="J4318" s="1">
        <f>IF(I4318=0, G4318-H4318,0)</f>
        <v>0</v>
      </c>
      <c r="K4318" s="1">
        <f>I4318*1000/$V$5</f>
        <v>783.45874003668507</v>
      </c>
      <c r="L4318" s="1">
        <f>J4318*1000/$V$4</f>
        <v>0</v>
      </c>
      <c r="M4318" s="1">
        <f>L4318/$Y$4</f>
        <v>0</v>
      </c>
      <c r="N4318" s="1">
        <f>M4318*$Y$5</f>
        <v>0</v>
      </c>
      <c r="O4318" s="1" t="s">
        <v>0</v>
      </c>
      <c r="P4318" s="1" t="s">
        <v>0</v>
      </c>
      <c r="Q4318" s="1">
        <f>Q4317+K4318-L4318</f>
        <v>-22758.205984361804</v>
      </c>
      <c r="R4318">
        <f>Q4318*$V$5/1000</f>
        <v>-454.93653762739245</v>
      </c>
    </row>
    <row r="4319" spans="1:18" x14ac:dyDescent="0.25">
      <c r="A4319" s="4">
        <v>42915.87499998953</v>
      </c>
      <c r="B4319">
        <v>47.1</v>
      </c>
      <c r="C4319">
        <v>0</v>
      </c>
      <c r="D4319" s="3">
        <v>-7.0017200000000003E-3</v>
      </c>
      <c r="E4319" s="1">
        <f>C4319*$V$2</f>
        <v>0</v>
      </c>
      <c r="F4319" s="1">
        <f>D4319*$V$3</f>
        <v>-2.8006880000000001E-2</v>
      </c>
      <c r="G4319" s="1">
        <f>(E4319+F4319)</f>
        <v>-2.8006880000000001E-2</v>
      </c>
      <c r="H4319" s="1">
        <f>B4319*(1/3)</f>
        <v>15.7</v>
      </c>
      <c r="I4319" s="1">
        <f>IF((H4319-G4319)&gt;0, (H4319-G4319), (0))</f>
        <v>15.728006879999999</v>
      </c>
      <c r="J4319" s="1">
        <f>IF(I4319=0, G4319-H4319,0)</f>
        <v>0</v>
      </c>
      <c r="K4319" s="1">
        <f>I4319*1000/$V$5</f>
        <v>786.79374087043527</v>
      </c>
      <c r="L4319" s="1">
        <f>J4319*1000/$V$4</f>
        <v>0</v>
      </c>
      <c r="M4319" s="1">
        <f>L4319/$Y$4</f>
        <v>0</v>
      </c>
      <c r="N4319" s="1">
        <f>M4319*$Y$5</f>
        <v>0</v>
      </c>
      <c r="O4319" s="1" t="s">
        <v>0</v>
      </c>
      <c r="P4319" s="1" t="s">
        <v>0</v>
      </c>
      <c r="Q4319" s="1">
        <f>Q4318+K4319-L4319</f>
        <v>-21971.41224349137</v>
      </c>
      <c r="R4319">
        <f>Q4319*$V$5/1000</f>
        <v>-439.20853074739244</v>
      </c>
    </row>
    <row r="4320" spans="1:18" x14ac:dyDescent="0.25">
      <c r="A4320" s="4">
        <v>42915.916666656194</v>
      </c>
      <c r="B4320">
        <v>46.7</v>
      </c>
      <c r="C4320">
        <v>0</v>
      </c>
      <c r="D4320" s="3">
        <v>-7.0017200000000003E-3</v>
      </c>
      <c r="E4320" s="1">
        <f>C4320*$V$2</f>
        <v>0</v>
      </c>
      <c r="F4320" s="1">
        <f>D4320*$V$3</f>
        <v>-2.8006880000000001E-2</v>
      </c>
      <c r="G4320" s="1">
        <f>(E4320+F4320)</f>
        <v>-2.8006880000000001E-2</v>
      </c>
      <c r="H4320" s="1">
        <f>B4320*(1/3)</f>
        <v>15.566666666666666</v>
      </c>
      <c r="I4320" s="1">
        <f>IF((H4320-G4320)&gt;0, (H4320-G4320), (0))</f>
        <v>15.594673546666666</v>
      </c>
      <c r="J4320" s="1">
        <f>IF(I4320=0, G4320-H4320,0)</f>
        <v>0</v>
      </c>
      <c r="K4320" s="1">
        <f>I4320*1000/$V$5</f>
        <v>780.12373920293476</v>
      </c>
      <c r="L4320" s="1">
        <f>J4320*1000/$V$4</f>
        <v>0</v>
      </c>
      <c r="M4320" s="1">
        <f>L4320/$Y$4</f>
        <v>0</v>
      </c>
      <c r="N4320" s="1">
        <f>M4320*$Y$5</f>
        <v>0</v>
      </c>
      <c r="O4320" s="1" t="s">
        <v>0</v>
      </c>
      <c r="P4320" s="1" t="s">
        <v>0</v>
      </c>
      <c r="Q4320" s="1">
        <f>Q4319+K4320-L4320</f>
        <v>-21191.288504288434</v>
      </c>
      <c r="R4320">
        <f>Q4320*$V$5/1000</f>
        <v>-423.61385720072576</v>
      </c>
    </row>
    <row r="4321" spans="1:18" x14ac:dyDescent="0.25">
      <c r="A4321" s="4">
        <v>42915.958333322858</v>
      </c>
      <c r="B4321">
        <v>44.1</v>
      </c>
      <c r="C4321">
        <v>0</v>
      </c>
      <c r="D4321" s="3">
        <v>-7.0017200000000003E-3</v>
      </c>
      <c r="E4321" s="1">
        <f>C4321*$V$2</f>
        <v>0</v>
      </c>
      <c r="F4321" s="1">
        <f>D4321*$V$3</f>
        <v>-2.8006880000000001E-2</v>
      </c>
      <c r="G4321" s="1">
        <f>(E4321+F4321)</f>
        <v>-2.8006880000000001E-2</v>
      </c>
      <c r="H4321" s="1">
        <f>B4321*(1/3)</f>
        <v>14.7</v>
      </c>
      <c r="I4321" s="1">
        <f>IF((H4321-G4321)&gt;0, (H4321-G4321), (0))</f>
        <v>14.728006879999999</v>
      </c>
      <c r="J4321" s="1">
        <f>IF(I4321=0, G4321-H4321,0)</f>
        <v>0</v>
      </c>
      <c r="K4321" s="1">
        <f>I4321*1000/$V$5</f>
        <v>736.76872836418215</v>
      </c>
      <c r="L4321" s="1">
        <f>J4321*1000/$V$4</f>
        <v>0</v>
      </c>
      <c r="M4321" s="1">
        <f>L4321/$Y$4</f>
        <v>0</v>
      </c>
      <c r="N4321" s="1">
        <f>M4321*$Y$5</f>
        <v>0</v>
      </c>
      <c r="O4321" s="1">
        <f>SUM(N4298:N4321)</f>
        <v>2623.3092189191093</v>
      </c>
      <c r="P4321" s="1">
        <f>SUM(L4298:L4321)</f>
        <v>4459.6256721624859</v>
      </c>
      <c r="Q4321" s="1">
        <f>Q4320+K4321-L4321</f>
        <v>-20454.519775924251</v>
      </c>
      <c r="R4321">
        <f>Q4321*$V$5/1000</f>
        <v>-408.88585032072575</v>
      </c>
    </row>
    <row r="4322" spans="1:18" x14ac:dyDescent="0.25">
      <c r="A4322" s="4">
        <v>42915.999999989523</v>
      </c>
      <c r="B4322">
        <v>41.5</v>
      </c>
      <c r="C4322">
        <v>0.71306899999999995</v>
      </c>
      <c r="D4322" s="3">
        <v>-7.0017200000000003E-3</v>
      </c>
      <c r="E4322" s="1">
        <f>C4322*$V$2</f>
        <v>0.28522759999999997</v>
      </c>
      <c r="F4322" s="1">
        <f>D4322*$V$3</f>
        <v>-2.8006880000000001E-2</v>
      </c>
      <c r="G4322" s="1">
        <f>(E4322+F4322)</f>
        <v>0.25722071999999996</v>
      </c>
      <c r="H4322" s="1">
        <f>B4322*(1/3)</f>
        <v>13.833333333333332</v>
      </c>
      <c r="I4322" s="1">
        <f>IF((H4322-G4322)&gt;0, (H4322-G4322), (0))</f>
        <v>13.576112613333333</v>
      </c>
      <c r="J4322" s="1">
        <f>IF(I4322=0, G4322-H4322,0)</f>
        <v>0</v>
      </c>
      <c r="K4322" s="1">
        <f>I4322*1000/$V$5</f>
        <v>679.14520326830086</v>
      </c>
      <c r="L4322" s="1">
        <f>J4322*1000/$V$4</f>
        <v>0</v>
      </c>
      <c r="M4322" s="1">
        <f>L4322/$Y$4</f>
        <v>0</v>
      </c>
      <c r="N4322" s="1">
        <f>M4322*$Y$5</f>
        <v>0</v>
      </c>
      <c r="O4322" s="1" t="s">
        <v>0</v>
      </c>
      <c r="P4322" s="1" t="s">
        <v>0</v>
      </c>
      <c r="Q4322" s="1">
        <f>Q4321+K4322-L4322</f>
        <v>-19775.37457265595</v>
      </c>
      <c r="R4322">
        <f>Q4322*$V$5/1000</f>
        <v>-395.3097377073924</v>
      </c>
    </row>
    <row r="4323" spans="1:18" x14ac:dyDescent="0.25">
      <c r="A4323" s="4">
        <v>42916.041666656187</v>
      </c>
      <c r="B4323">
        <v>37.799999999999997</v>
      </c>
      <c r="C4323">
        <v>0.71378300000000006</v>
      </c>
      <c r="D4323" s="3">
        <v>-7.0017200000000003E-3</v>
      </c>
      <c r="E4323" s="1">
        <f>C4323*$V$2</f>
        <v>0.28551320000000002</v>
      </c>
      <c r="F4323" s="1">
        <f>D4323*$V$3</f>
        <v>-2.8006880000000001E-2</v>
      </c>
      <c r="G4323" s="1">
        <f>(E4323+F4323)</f>
        <v>0.25750632000000001</v>
      </c>
      <c r="H4323" s="1">
        <f>B4323*(1/3)</f>
        <v>12.599999999999998</v>
      </c>
      <c r="I4323" s="1">
        <f>IF((H4323-G4323)&gt;0, (H4323-G4323), (0))</f>
        <v>12.342493679999999</v>
      </c>
      <c r="J4323" s="1">
        <f>IF(I4323=0, G4323-H4323,0)</f>
        <v>0</v>
      </c>
      <c r="K4323" s="1">
        <f>I4323*1000/$V$5</f>
        <v>617.43340070035015</v>
      </c>
      <c r="L4323" s="1">
        <f>J4323*1000/$V$4</f>
        <v>0</v>
      </c>
      <c r="M4323" s="1">
        <f>L4323/$Y$4</f>
        <v>0</v>
      </c>
      <c r="N4323" s="1">
        <f>M4323*$Y$5</f>
        <v>0</v>
      </c>
      <c r="O4323" s="1" t="s">
        <v>0</v>
      </c>
      <c r="P4323" s="1" t="s">
        <v>0</v>
      </c>
      <c r="Q4323" s="1">
        <f>Q4322+K4323-L4323</f>
        <v>-19157.941171955601</v>
      </c>
      <c r="R4323">
        <f>Q4323*$V$5/1000</f>
        <v>-382.96724402739244</v>
      </c>
    </row>
    <row r="4324" spans="1:18" x14ac:dyDescent="0.25">
      <c r="A4324" s="4">
        <v>42916.083333322851</v>
      </c>
      <c r="B4324">
        <v>37</v>
      </c>
      <c r="C4324">
        <v>1.1103399999999999</v>
      </c>
      <c r="D4324" s="3">
        <v>-7.0017200000000003E-3</v>
      </c>
      <c r="E4324" s="1">
        <f>C4324*$V$2</f>
        <v>0.44413599999999998</v>
      </c>
      <c r="F4324" s="1">
        <f>D4324*$V$3</f>
        <v>-2.8006880000000001E-2</v>
      </c>
      <c r="G4324" s="1">
        <f>(E4324+F4324)</f>
        <v>0.41612911999999996</v>
      </c>
      <c r="H4324" s="1">
        <f>B4324*(1/3)</f>
        <v>12.333333333333332</v>
      </c>
      <c r="I4324" s="1">
        <f>IF((H4324-G4324)&gt;0, (H4324-G4324), (0))</f>
        <v>11.917204213333331</v>
      </c>
      <c r="J4324" s="1">
        <f>IF(I4324=0, G4324-H4324,0)</f>
        <v>0</v>
      </c>
      <c r="K4324" s="1">
        <f>I4324*1000/$V$5</f>
        <v>596.15828981157233</v>
      </c>
      <c r="L4324" s="1">
        <f>J4324*1000/$V$4</f>
        <v>0</v>
      </c>
      <c r="M4324" s="1">
        <f>L4324/$Y$4</f>
        <v>0</v>
      </c>
      <c r="N4324" s="1">
        <f>M4324*$Y$5</f>
        <v>0</v>
      </c>
      <c r="O4324" s="1" t="s">
        <v>0</v>
      </c>
      <c r="P4324" s="1" t="s">
        <v>0</v>
      </c>
      <c r="Q4324" s="1">
        <f>Q4323+K4324-L4324</f>
        <v>-18561.782882144027</v>
      </c>
      <c r="R4324">
        <f>Q4324*$V$5/1000</f>
        <v>-371.05003981405912</v>
      </c>
    </row>
    <row r="4325" spans="1:18" x14ac:dyDescent="0.25">
      <c r="A4325" s="4">
        <v>42916.124999989515</v>
      </c>
      <c r="B4325">
        <v>36.1</v>
      </c>
      <c r="C4325">
        <v>1.1456199999999999</v>
      </c>
      <c r="D4325" s="3">
        <v>-7.0017200000000003E-3</v>
      </c>
      <c r="E4325" s="1">
        <f>C4325*$V$2</f>
        <v>0.45824799999999999</v>
      </c>
      <c r="F4325" s="1">
        <f>D4325*$V$3</f>
        <v>-2.8006880000000001E-2</v>
      </c>
      <c r="G4325" s="1">
        <f>(E4325+F4325)</f>
        <v>0.43024111999999998</v>
      </c>
      <c r="H4325" s="1">
        <f>B4325*(1/3)</f>
        <v>12.033333333333333</v>
      </c>
      <c r="I4325" s="1">
        <f>IF((H4325-G4325)&gt;0, (H4325-G4325), (0))</f>
        <v>11.603092213333333</v>
      </c>
      <c r="J4325" s="1">
        <f>IF(I4325=0, G4325-H4325,0)</f>
        <v>0</v>
      </c>
      <c r="K4325" s="1">
        <f>I4325*1000/$V$5</f>
        <v>580.44483308320832</v>
      </c>
      <c r="L4325" s="1">
        <f>J4325*1000/$V$4</f>
        <v>0</v>
      </c>
      <c r="M4325" s="1">
        <f>L4325/$Y$4</f>
        <v>0</v>
      </c>
      <c r="N4325" s="1">
        <f>M4325*$Y$5</f>
        <v>0</v>
      </c>
      <c r="O4325" s="1" t="s">
        <v>0</v>
      </c>
      <c r="P4325" s="1" t="s">
        <v>0</v>
      </c>
      <c r="Q4325" s="1">
        <f>Q4324+K4325-L4325</f>
        <v>-17981.338049060818</v>
      </c>
      <c r="R4325">
        <f>Q4325*$V$5/1000</f>
        <v>-359.44694760072576</v>
      </c>
    </row>
    <row r="4326" spans="1:18" x14ac:dyDescent="0.25">
      <c r="A4326" s="4">
        <v>42916.16666665618</v>
      </c>
      <c r="B4326">
        <v>36.1</v>
      </c>
      <c r="C4326">
        <v>1.4048399999999999</v>
      </c>
      <c r="D4326" s="3">
        <v>-7.0017200000000003E-3</v>
      </c>
      <c r="E4326" s="1">
        <f>C4326*$V$2</f>
        <v>0.56193599999999999</v>
      </c>
      <c r="F4326" s="1">
        <f>D4326*$V$3</f>
        <v>-2.8006880000000001E-2</v>
      </c>
      <c r="G4326" s="1">
        <f>(E4326+F4326)</f>
        <v>0.53392912000000003</v>
      </c>
      <c r="H4326" s="1">
        <f>B4326*(1/3)</f>
        <v>12.033333333333333</v>
      </c>
      <c r="I4326" s="1">
        <f>IF((H4326-G4326)&gt;0, (H4326-G4326), (0))</f>
        <v>11.499404213333333</v>
      </c>
      <c r="J4326" s="1">
        <f>IF(I4326=0, G4326-H4326,0)</f>
        <v>0</v>
      </c>
      <c r="K4326" s="1">
        <f>I4326*1000/$V$5</f>
        <v>575.25783958645991</v>
      </c>
      <c r="L4326" s="1">
        <f>J4326*1000/$V$4</f>
        <v>0</v>
      </c>
      <c r="M4326" s="1">
        <f>L4326/$Y$4</f>
        <v>0</v>
      </c>
      <c r="N4326" s="1">
        <f>M4326*$Y$5</f>
        <v>0</v>
      </c>
      <c r="O4326" s="1" t="s">
        <v>0</v>
      </c>
      <c r="P4326" s="1" t="s">
        <v>0</v>
      </c>
      <c r="Q4326" s="1">
        <f>Q4325+K4326-L4326</f>
        <v>-17406.080209474359</v>
      </c>
      <c r="R4326">
        <f>Q4326*$V$5/1000</f>
        <v>-347.94754338739244</v>
      </c>
    </row>
    <row r="4327" spans="1:18" x14ac:dyDescent="0.25">
      <c r="A4327" s="4">
        <v>42916.208333322844</v>
      </c>
      <c r="B4327">
        <v>36.200000000000003</v>
      </c>
      <c r="C4327">
        <v>1.8850100000000001</v>
      </c>
      <c r="D4327" s="3">
        <v>-7.0017200000000003E-3</v>
      </c>
      <c r="E4327" s="1">
        <f>C4327*$V$2</f>
        <v>0.75400400000000012</v>
      </c>
      <c r="F4327" s="1">
        <f>D4327*$V$3</f>
        <v>-2.8006880000000001E-2</v>
      </c>
      <c r="G4327" s="1">
        <f>(E4327+F4327)</f>
        <v>0.72599712000000016</v>
      </c>
      <c r="H4327" s="1">
        <f>B4327*(1/3)</f>
        <v>12.066666666666666</v>
      </c>
      <c r="I4327" s="1">
        <f>IF((H4327-G4327)&gt;0, (H4327-G4327), (0))</f>
        <v>11.340669546666666</v>
      </c>
      <c r="J4327" s="1">
        <f>IF(I4327=0, G4327-H4327,0)</f>
        <v>0</v>
      </c>
      <c r="K4327" s="1">
        <f>I4327*1000/$V$5</f>
        <v>567.31713590128402</v>
      </c>
      <c r="L4327" s="1">
        <f>J4327*1000/$V$4</f>
        <v>0</v>
      </c>
      <c r="M4327" s="1">
        <f>L4327/$Y$4</f>
        <v>0</v>
      </c>
      <c r="N4327" s="1">
        <f>M4327*$Y$5</f>
        <v>0</v>
      </c>
      <c r="O4327" s="1" t="s">
        <v>0</v>
      </c>
      <c r="P4327" s="1" t="s">
        <v>0</v>
      </c>
      <c r="Q4327" s="1">
        <f>Q4326+K4327-L4327</f>
        <v>-16838.763073573075</v>
      </c>
      <c r="R4327">
        <f>Q4327*$V$5/1000</f>
        <v>-336.60687384072577</v>
      </c>
    </row>
    <row r="4328" spans="1:18" x14ac:dyDescent="0.25">
      <c r="A4328" s="4">
        <v>42916.249999989508</v>
      </c>
      <c r="B4328">
        <v>36.5</v>
      </c>
      <c r="C4328">
        <v>2.49722</v>
      </c>
      <c r="D4328" s="3">
        <v>-7.0017200000000003E-3</v>
      </c>
      <c r="E4328" s="1">
        <f>C4328*$V$2</f>
        <v>0.998888</v>
      </c>
      <c r="F4328" s="1">
        <f>D4328*$V$3</f>
        <v>-2.8006880000000001E-2</v>
      </c>
      <c r="G4328" s="1">
        <f>(E4328+F4328)</f>
        <v>0.97088112000000004</v>
      </c>
      <c r="H4328" s="1">
        <f>B4328*(1/3)</f>
        <v>12.166666666666666</v>
      </c>
      <c r="I4328" s="1">
        <f>IF((H4328-G4328)&gt;0, (H4328-G4328), (0))</f>
        <v>11.195785546666666</v>
      </c>
      <c r="J4328" s="1">
        <f>IF(I4328=0, G4328-H4328,0)</f>
        <v>0</v>
      </c>
      <c r="K4328" s="1">
        <f>I4328*1000/$V$5</f>
        <v>560.06931198932796</v>
      </c>
      <c r="L4328" s="1">
        <f>J4328*1000/$V$4</f>
        <v>0</v>
      </c>
      <c r="M4328" s="1">
        <f>L4328/$Y$4</f>
        <v>0</v>
      </c>
      <c r="N4328" s="1">
        <f>M4328*$Y$5</f>
        <v>0</v>
      </c>
      <c r="O4328" s="1" t="s">
        <v>0</v>
      </c>
      <c r="P4328" s="1" t="s">
        <v>0</v>
      </c>
      <c r="Q4328" s="1">
        <f>Q4327+K4328-L4328</f>
        <v>-16278.693761583747</v>
      </c>
      <c r="R4328">
        <f>Q4328*$V$5/1000</f>
        <v>-325.41108829405908</v>
      </c>
    </row>
    <row r="4329" spans="1:18" x14ac:dyDescent="0.25">
      <c r="A4329" s="4">
        <v>42916.291666656172</v>
      </c>
      <c r="B4329">
        <v>40.4</v>
      </c>
      <c r="C4329">
        <v>2.48509</v>
      </c>
      <c r="D4329" s="3">
        <v>0.48229717</v>
      </c>
      <c r="E4329" s="1">
        <f>C4329*$V$2</f>
        <v>0.99403600000000003</v>
      </c>
      <c r="F4329" s="1">
        <f>D4329*$V$3</f>
        <v>1.92918868</v>
      </c>
      <c r="G4329" s="1">
        <f>(E4329+F4329)</f>
        <v>2.9232246800000001</v>
      </c>
      <c r="H4329" s="1">
        <f>B4329*(1/3)</f>
        <v>13.466666666666665</v>
      </c>
      <c r="I4329" s="1">
        <f>IF((H4329-G4329)&gt;0, (H4329-G4329), (0))</f>
        <v>10.543441986666664</v>
      </c>
      <c r="J4329" s="1">
        <f>IF(I4329=0, G4329-H4329,0)</f>
        <v>0</v>
      </c>
      <c r="K4329" s="1">
        <f>I4329*1000/$V$5</f>
        <v>527.43581724195428</v>
      </c>
      <c r="L4329" s="1">
        <f>J4329*1000/$V$4</f>
        <v>0</v>
      </c>
      <c r="M4329" s="1">
        <f>L4329/$Y$4</f>
        <v>0</v>
      </c>
      <c r="N4329" s="1">
        <f>M4329*$Y$5</f>
        <v>0</v>
      </c>
      <c r="O4329" s="1" t="s">
        <v>0</v>
      </c>
      <c r="P4329" s="1" t="s">
        <v>0</v>
      </c>
      <c r="Q4329" s="1">
        <f>Q4328+K4329-L4329</f>
        <v>-15751.257944341793</v>
      </c>
      <c r="R4329">
        <f>Q4329*$V$5/1000</f>
        <v>-314.86764630739242</v>
      </c>
    </row>
    <row r="4330" spans="1:18" x14ac:dyDescent="0.25">
      <c r="A4330" s="4">
        <v>42916.333333322837</v>
      </c>
      <c r="B4330">
        <v>43.3</v>
      </c>
      <c r="C4330">
        <v>2.9748299999999999</v>
      </c>
      <c r="D4330" s="3">
        <v>0.98423716999999999</v>
      </c>
      <c r="E4330" s="1">
        <f>C4330*$V$2</f>
        <v>1.189932</v>
      </c>
      <c r="F4330" s="1">
        <f>D4330*$V$3</f>
        <v>3.93694868</v>
      </c>
      <c r="G4330" s="1">
        <f>(E4330+F4330)</f>
        <v>5.1268806800000002</v>
      </c>
      <c r="H4330" s="1">
        <f>B4330*(1/3)</f>
        <v>14.433333333333332</v>
      </c>
      <c r="I4330" s="1">
        <f>IF((H4330-G4330)&gt;0, (H4330-G4330), (0))</f>
        <v>9.3064526533333307</v>
      </c>
      <c r="J4330" s="1">
        <f>IF(I4330=0, G4330-H4330,0)</f>
        <v>0</v>
      </c>
      <c r="K4330" s="1">
        <f>I4330*1000/$V$5</f>
        <v>465.55541037185247</v>
      </c>
      <c r="L4330" s="1">
        <f>J4330*1000/$V$4</f>
        <v>0</v>
      </c>
      <c r="M4330" s="1">
        <f>L4330/$Y$4</f>
        <v>0</v>
      </c>
      <c r="N4330" s="1">
        <f>M4330*$Y$5</f>
        <v>0</v>
      </c>
      <c r="O4330" s="1" t="s">
        <v>0</v>
      </c>
      <c r="P4330" s="1" t="s">
        <v>0</v>
      </c>
      <c r="Q4330" s="1">
        <f>Q4329+K4330-L4330</f>
        <v>-15285.702533969939</v>
      </c>
      <c r="R4330">
        <f>Q4330*$V$5/1000</f>
        <v>-305.56119365405908</v>
      </c>
    </row>
    <row r="4331" spans="1:18" x14ac:dyDescent="0.25">
      <c r="A4331" s="4">
        <v>42916.374999989501</v>
      </c>
      <c r="B4331">
        <v>46.9</v>
      </c>
      <c r="C4331">
        <v>2.8012199999999998</v>
      </c>
      <c r="D4331" s="3">
        <v>6.44876117</v>
      </c>
      <c r="E4331" s="1">
        <f>C4331*$V$2</f>
        <v>1.1204879999999999</v>
      </c>
      <c r="F4331" s="1">
        <f>D4331*$V$3</f>
        <v>25.79504468</v>
      </c>
      <c r="G4331" s="1">
        <f>(E4331+F4331)</f>
        <v>26.915532679999998</v>
      </c>
      <c r="H4331" s="1">
        <f>B4331*(1/3)</f>
        <v>15.633333333333333</v>
      </c>
      <c r="I4331" s="1">
        <f>IF((H4331-G4331)&gt;0, (H4331-G4331), (0))</f>
        <v>0</v>
      </c>
      <c r="J4331" s="1">
        <f>IF(I4331=0, G4331-H4331,0)</f>
        <v>11.282199346666665</v>
      </c>
      <c r="K4331" s="1">
        <f>I4331*1000/$V$5</f>
        <v>0</v>
      </c>
      <c r="L4331" s="1">
        <f>J4331*1000/$V$4</f>
        <v>202.18995244922343</v>
      </c>
      <c r="M4331" s="1">
        <f>L4331/$Y$4</f>
        <v>84.953761533287164</v>
      </c>
      <c r="N4331" s="1">
        <f>M4331*$Y$5</f>
        <v>118.93526614660202</v>
      </c>
      <c r="O4331" s="1" t="s">
        <v>0</v>
      </c>
      <c r="P4331" s="1" t="s">
        <v>0</v>
      </c>
      <c r="Q4331" s="1">
        <f>Q4330+K4331-L4331</f>
        <v>-15487.892486419163</v>
      </c>
      <c r="R4331">
        <f>Q4331*$V$5/1000</f>
        <v>-309.60297080351904</v>
      </c>
    </row>
    <row r="4332" spans="1:18" x14ac:dyDescent="0.25">
      <c r="A4332" s="4">
        <v>42916.416666656165</v>
      </c>
      <c r="B4332">
        <v>48.2</v>
      </c>
      <c r="C4332">
        <v>2.6658300000000001</v>
      </c>
      <c r="D4332" s="3">
        <v>12.312169999999998</v>
      </c>
      <c r="E4332" s="1">
        <f>C4332*$V$2</f>
        <v>1.0663320000000001</v>
      </c>
      <c r="F4332" s="1">
        <f>D4332*$V$3</f>
        <v>49.248679999999993</v>
      </c>
      <c r="G4332" s="1">
        <f>(E4332+F4332)</f>
        <v>50.315011999999996</v>
      </c>
      <c r="H4332" s="1">
        <f>B4332*(1/3)</f>
        <v>16.066666666666666</v>
      </c>
      <c r="I4332" s="1">
        <f>IF((H4332-G4332)&gt;0, (H4332-G4332), (0))</f>
        <v>0</v>
      </c>
      <c r="J4332" s="1">
        <f>IF(I4332=0, G4332-H4332,0)</f>
        <v>34.248345333333333</v>
      </c>
      <c r="K4332" s="1">
        <f>I4332*1000/$V$5</f>
        <v>0</v>
      </c>
      <c r="L4332" s="1">
        <f>J4332*1000/$V$4</f>
        <v>613.76962962962966</v>
      </c>
      <c r="M4332" s="1">
        <f>L4332/$Y$4</f>
        <v>257.8863990040461</v>
      </c>
      <c r="N4332" s="1">
        <f>M4332*$Y$5</f>
        <v>361.04095860566451</v>
      </c>
      <c r="O4332" s="1" t="s">
        <v>0</v>
      </c>
      <c r="P4332" s="1" t="s">
        <v>0</v>
      </c>
      <c r="Q4332" s="1">
        <f>Q4331+K4332-L4332</f>
        <v>-16101.662116048792</v>
      </c>
      <c r="R4332">
        <f>Q4332*$V$5/1000</f>
        <v>-321.87222569981532</v>
      </c>
    </row>
    <row r="4333" spans="1:18" x14ac:dyDescent="0.25">
      <c r="A4333" s="4">
        <v>42916.458333322829</v>
      </c>
      <c r="B4333">
        <v>48.4</v>
      </c>
      <c r="C4333">
        <v>3.2157399999999998</v>
      </c>
      <c r="D4333" s="3">
        <v>15.878130000000001</v>
      </c>
      <c r="E4333" s="1">
        <f>C4333*$V$2</f>
        <v>1.2862960000000001</v>
      </c>
      <c r="F4333" s="1">
        <f>D4333*$V$3</f>
        <v>63.512520000000002</v>
      </c>
      <c r="G4333" s="1">
        <f>(E4333+F4333)</f>
        <v>64.798816000000002</v>
      </c>
      <c r="H4333" s="1">
        <f>B4333*(1/3)</f>
        <v>16.133333333333333</v>
      </c>
      <c r="I4333" s="1">
        <f>IF((H4333-G4333)&gt;0, (H4333-G4333), (0))</f>
        <v>0</v>
      </c>
      <c r="J4333" s="1">
        <f>IF(I4333=0, G4333-H4333,0)</f>
        <v>48.665482666666669</v>
      </c>
      <c r="K4333" s="1">
        <f>I4333*1000/$V$5</f>
        <v>0</v>
      </c>
      <c r="L4333" s="1">
        <f>J4333*1000/$V$4</f>
        <v>872.14126642771816</v>
      </c>
      <c r="M4333" s="1">
        <f>L4333/$Y$4</f>
        <v>366.44591026374712</v>
      </c>
      <c r="N4333" s="1">
        <f>M4333*$Y$5</f>
        <v>513.02427436924597</v>
      </c>
      <c r="O4333" s="1" t="s">
        <v>0</v>
      </c>
      <c r="P4333" s="1" t="s">
        <v>0</v>
      </c>
      <c r="Q4333" s="1">
        <f>Q4332+K4333-L4333</f>
        <v>-16973.803382476512</v>
      </c>
      <c r="R4333">
        <f>Q4333*$V$5/1000</f>
        <v>-339.30632961570541</v>
      </c>
    </row>
    <row r="4334" spans="1:18" x14ac:dyDescent="0.25">
      <c r="A4334" s="4">
        <v>42916.499999989494</v>
      </c>
      <c r="B4334">
        <v>49.5</v>
      </c>
      <c r="C4334">
        <v>6.3611899999999997</v>
      </c>
      <c r="D4334" s="3">
        <v>18.051580000000001</v>
      </c>
      <c r="E4334" s="1">
        <f>C4334*$V$2</f>
        <v>2.544476</v>
      </c>
      <c r="F4334" s="1">
        <f>D4334*$V$3</f>
        <v>72.206320000000005</v>
      </c>
      <c r="G4334" s="1">
        <f>(E4334+F4334)</f>
        <v>74.750796000000008</v>
      </c>
      <c r="H4334" s="1">
        <f>B4334*(1/3)</f>
        <v>16.5</v>
      </c>
      <c r="I4334" s="1">
        <f>IF((H4334-G4334)&gt;0, (H4334-G4334), (0))</f>
        <v>0</v>
      </c>
      <c r="J4334" s="1">
        <f>IF(I4334=0, G4334-H4334,0)</f>
        <v>58.250796000000008</v>
      </c>
      <c r="K4334" s="1">
        <f>I4334*1000/$V$5</f>
        <v>0</v>
      </c>
      <c r="L4334" s="1">
        <f>J4334*1000/$V$4</f>
        <v>1043.9210752688175</v>
      </c>
      <c r="M4334" s="1">
        <f>L4334/$Y$4</f>
        <v>438.62230053311663</v>
      </c>
      <c r="N4334" s="1">
        <f>M4334*$Y$5</f>
        <v>614.07122074636322</v>
      </c>
      <c r="O4334" s="1" t="s">
        <v>0</v>
      </c>
      <c r="P4334" s="1" t="s">
        <v>0</v>
      </c>
      <c r="Q4334" s="1">
        <f>Q4333+K4334-L4334</f>
        <v>-18017.724457745328</v>
      </c>
      <c r="R4334">
        <f>Q4334*$V$5/1000</f>
        <v>-360.1743119103291</v>
      </c>
    </row>
    <row r="4335" spans="1:18" x14ac:dyDescent="0.25">
      <c r="A4335" s="4">
        <v>42916.541666656158</v>
      </c>
      <c r="B4335">
        <v>49.3</v>
      </c>
      <c r="C4335">
        <v>4.9593500000000006</v>
      </c>
      <c r="D4335" s="3">
        <v>19.526509999999998</v>
      </c>
      <c r="E4335" s="1">
        <f>C4335*$V$2</f>
        <v>1.9837400000000003</v>
      </c>
      <c r="F4335" s="1">
        <f>D4335*$V$3</f>
        <v>78.106039999999993</v>
      </c>
      <c r="G4335" s="1">
        <f>(E4335+F4335)</f>
        <v>80.08977999999999</v>
      </c>
      <c r="H4335" s="1">
        <f>B4335*(1/3)</f>
        <v>16.43333333333333</v>
      </c>
      <c r="I4335" s="1">
        <f>IF((H4335-G4335)&gt;0, (H4335-G4335), (0))</f>
        <v>0</v>
      </c>
      <c r="J4335" s="1">
        <f>IF(I4335=0, G4335-H4335,0)</f>
        <v>63.65644666666666</v>
      </c>
      <c r="K4335" s="1">
        <f>I4335*1000/$V$5</f>
        <v>0</v>
      </c>
      <c r="L4335" s="1">
        <f>J4335*1000/$V$4</f>
        <v>1140.7965352449223</v>
      </c>
      <c r="M4335" s="1">
        <f>L4335/$Y$4</f>
        <v>479.32627531299261</v>
      </c>
      <c r="N4335" s="1">
        <f>M4335*$Y$5</f>
        <v>671.05678543818965</v>
      </c>
      <c r="O4335" s="1" t="s">
        <v>0</v>
      </c>
      <c r="P4335" s="1" t="s">
        <v>0</v>
      </c>
      <c r="Q4335" s="1">
        <f>Q4334+K4335-L4335</f>
        <v>-19158.520992990248</v>
      </c>
      <c r="R4335">
        <f>Q4335*$V$5/1000</f>
        <v>-382.97883464987507</v>
      </c>
    </row>
    <row r="4336" spans="1:18" x14ac:dyDescent="0.25">
      <c r="A4336" s="4">
        <v>42916.583333322822</v>
      </c>
      <c r="B4336">
        <v>49.8</v>
      </c>
      <c r="C4336">
        <v>6.6355300000000002</v>
      </c>
      <c r="D4336" s="3">
        <v>18.666240000000002</v>
      </c>
      <c r="E4336" s="1">
        <f>C4336*$V$2</f>
        <v>2.6542120000000002</v>
      </c>
      <c r="F4336" s="1">
        <f>D4336*$V$3</f>
        <v>74.664960000000008</v>
      </c>
      <c r="G4336" s="1">
        <f>(E4336+F4336)</f>
        <v>77.319172000000009</v>
      </c>
      <c r="H4336" s="1">
        <f>B4336*(1/3)</f>
        <v>16.599999999999998</v>
      </c>
      <c r="I4336" s="1">
        <f>IF((H4336-G4336)&gt;0, (H4336-G4336), (0))</f>
        <v>0</v>
      </c>
      <c r="J4336" s="1">
        <f>IF(I4336=0, G4336-H4336,0)</f>
        <v>60.719172000000015</v>
      </c>
      <c r="K4336" s="1">
        <f>I4336*1000/$V$5</f>
        <v>0</v>
      </c>
      <c r="L4336" s="1">
        <f>J4336*1000/$V$4</f>
        <v>1088.1572043010756</v>
      </c>
      <c r="M4336" s="1">
        <f>L4336/$Y$4</f>
        <v>457.20890937019982</v>
      </c>
      <c r="N4336" s="1">
        <f>M4336*$Y$5</f>
        <v>640.09247311827971</v>
      </c>
      <c r="O4336" s="1" t="s">
        <v>0</v>
      </c>
      <c r="P4336" s="1" t="s">
        <v>0</v>
      </c>
      <c r="Q4336" s="1">
        <f>Q4335+K4336-L4336</f>
        <v>-20246.678197291323</v>
      </c>
      <c r="R4336">
        <f>Q4336*$V$5/1000</f>
        <v>-404.73109716385352</v>
      </c>
    </row>
    <row r="4337" spans="1:18" x14ac:dyDescent="0.25">
      <c r="A4337" s="4">
        <v>42916.624999989486</v>
      </c>
      <c r="B4337">
        <v>50.8</v>
      </c>
      <c r="C4337">
        <v>6.9359799999999998</v>
      </c>
      <c r="D4337" s="3">
        <v>16.35425</v>
      </c>
      <c r="E4337" s="1">
        <f>C4337*$V$2</f>
        <v>2.7743920000000002</v>
      </c>
      <c r="F4337" s="1">
        <f>D4337*$V$3</f>
        <v>65.417000000000002</v>
      </c>
      <c r="G4337" s="1">
        <f>(E4337+F4337)</f>
        <v>68.191392000000008</v>
      </c>
      <c r="H4337" s="1">
        <f>B4337*(1/3)</f>
        <v>16.93333333333333</v>
      </c>
      <c r="I4337" s="1">
        <f>IF((H4337-G4337)&gt;0, (H4337-G4337), (0))</f>
        <v>0</v>
      </c>
      <c r="J4337" s="1">
        <f>IF(I4337=0, G4337-H4337,0)</f>
        <v>51.258058666666678</v>
      </c>
      <c r="K4337" s="1">
        <f>I4337*1000/$V$5</f>
        <v>0</v>
      </c>
      <c r="L4337" s="1">
        <f>J4337*1000/$V$4</f>
        <v>918.60320191158928</v>
      </c>
      <c r="M4337" s="1">
        <f>L4337/$Y$4</f>
        <v>385.96773189562577</v>
      </c>
      <c r="N4337" s="1">
        <f>M4337*$Y$5</f>
        <v>540.35482465387599</v>
      </c>
      <c r="O4337" s="1" t="s">
        <v>0</v>
      </c>
      <c r="P4337" s="1" t="s">
        <v>0</v>
      </c>
      <c r="Q4337" s="1">
        <f>Q4336+K4337-L4337</f>
        <v>-21165.281399202911</v>
      </c>
      <c r="R4337">
        <f>Q4337*$V$5/1000</f>
        <v>-423.09397517006619</v>
      </c>
    </row>
    <row r="4338" spans="1:18" x14ac:dyDescent="0.25">
      <c r="A4338" s="4">
        <v>42916.66666665615</v>
      </c>
      <c r="B4338">
        <v>50.3</v>
      </c>
      <c r="C4338">
        <v>3.5233499999999998</v>
      </c>
      <c r="D4338" s="3">
        <v>12.652710000000001</v>
      </c>
      <c r="E4338" s="1">
        <f>C4338*$V$2</f>
        <v>1.40934</v>
      </c>
      <c r="F4338" s="1">
        <f>D4338*$V$3</f>
        <v>50.610840000000003</v>
      </c>
      <c r="G4338" s="1">
        <f>(E4338+F4338)</f>
        <v>52.020180000000003</v>
      </c>
      <c r="H4338" s="1">
        <f>B4338*(1/3)</f>
        <v>16.766666666666666</v>
      </c>
      <c r="I4338" s="1">
        <f>IF((H4338-G4338)&gt;0, (H4338-G4338), (0))</f>
        <v>0</v>
      </c>
      <c r="J4338" s="1">
        <f>IF(I4338=0, G4338-H4338,0)</f>
        <v>35.253513333333338</v>
      </c>
      <c r="K4338" s="1">
        <f>I4338*1000/$V$5</f>
        <v>0</v>
      </c>
      <c r="L4338" s="1">
        <f>J4338*1000/$V$4</f>
        <v>631.78339307048998</v>
      </c>
      <c r="M4338" s="1">
        <f>L4338/$Y$4</f>
        <v>265.45520717247479</v>
      </c>
      <c r="N4338" s="1">
        <f>M4338*$Y$5</f>
        <v>371.63729004146467</v>
      </c>
      <c r="O4338" s="1" t="s">
        <v>0</v>
      </c>
      <c r="P4338" s="1" t="s">
        <v>0</v>
      </c>
      <c r="Q4338" s="1">
        <f>Q4337+K4338-L4338</f>
        <v>-21797.064792273402</v>
      </c>
      <c r="R4338">
        <f>Q4338*$V$5/1000</f>
        <v>-435.72332519754531</v>
      </c>
    </row>
    <row r="4339" spans="1:18" x14ac:dyDescent="0.25">
      <c r="A4339" s="4">
        <v>42916.708333322815</v>
      </c>
      <c r="B4339">
        <v>49.4</v>
      </c>
      <c r="C4339">
        <v>2.5765100000000003</v>
      </c>
      <c r="D4339" s="3">
        <v>6.5326410000000008</v>
      </c>
      <c r="E4339" s="1">
        <f>C4339*$V$2</f>
        <v>1.0306040000000001</v>
      </c>
      <c r="F4339" s="1">
        <f>D4339*$V$3</f>
        <v>26.130564000000003</v>
      </c>
      <c r="G4339" s="1">
        <f>(E4339+F4339)</f>
        <v>27.161168000000004</v>
      </c>
      <c r="H4339" s="1">
        <f>B4339*(1/3)</f>
        <v>16.466666666666665</v>
      </c>
      <c r="I4339" s="1">
        <f>IF((H4339-G4339)&gt;0, (H4339-G4339), (0))</f>
        <v>0</v>
      </c>
      <c r="J4339" s="1">
        <f>IF(I4339=0, G4339-H4339,0)</f>
        <v>10.694501333333339</v>
      </c>
      <c r="K4339" s="1">
        <f>I4339*1000/$V$5</f>
        <v>0</v>
      </c>
      <c r="L4339" s="1">
        <f>J4339*1000/$V$4</f>
        <v>191.65772998805269</v>
      </c>
      <c r="M4339" s="1">
        <f>L4339/$Y$4</f>
        <v>80.528457978173407</v>
      </c>
      <c r="N4339" s="1">
        <f>M4339*$Y$5</f>
        <v>112.73984116944276</v>
      </c>
      <c r="O4339" s="1" t="s">
        <v>0</v>
      </c>
      <c r="P4339" s="1" t="s">
        <v>0</v>
      </c>
      <c r="Q4339" s="1">
        <f>Q4338+K4339-L4339</f>
        <v>-21988.722522261454</v>
      </c>
      <c r="R4339">
        <f>Q4339*$V$5/1000</f>
        <v>-439.5545632200064</v>
      </c>
    </row>
    <row r="4340" spans="1:18" x14ac:dyDescent="0.25">
      <c r="A4340" s="4">
        <v>42916.749999989479</v>
      </c>
      <c r="B4340">
        <v>47.8</v>
      </c>
      <c r="C4340">
        <v>2.59809</v>
      </c>
      <c r="D4340" s="3">
        <v>2.7430189999999999</v>
      </c>
      <c r="E4340" s="1">
        <f>C4340*$V$2</f>
        <v>1.039236</v>
      </c>
      <c r="F4340" s="1">
        <f>D4340*$V$3</f>
        <v>10.972075999999999</v>
      </c>
      <c r="G4340" s="1">
        <f>(E4340+F4340)</f>
        <v>12.011312</v>
      </c>
      <c r="H4340" s="1">
        <f>B4340*(1/3)</f>
        <v>15.933333333333332</v>
      </c>
      <c r="I4340" s="1">
        <f>IF((H4340-G4340)&gt;0, (H4340-G4340), (0))</f>
        <v>3.9220213333333316</v>
      </c>
      <c r="J4340" s="1">
        <f>IF(I4340=0, G4340-H4340,0)</f>
        <v>0</v>
      </c>
      <c r="K4340" s="1">
        <f>I4340*1000/$V$5</f>
        <v>196.19916624979149</v>
      </c>
      <c r="L4340" s="1">
        <f>J4340*1000/$V$4</f>
        <v>0</v>
      </c>
      <c r="M4340" s="1">
        <f>L4340/$Y$4</f>
        <v>0</v>
      </c>
      <c r="N4340" s="1">
        <f>M4340*$Y$5</f>
        <v>0</v>
      </c>
      <c r="O4340" s="1" t="s">
        <v>0</v>
      </c>
      <c r="P4340" s="1" t="s">
        <v>0</v>
      </c>
      <c r="Q4340" s="1">
        <f>Q4339+K4340-L4340</f>
        <v>-21792.523356011661</v>
      </c>
      <c r="R4340">
        <f>Q4340*$V$5/1000</f>
        <v>-435.6325418866731</v>
      </c>
    </row>
    <row r="4341" spans="1:18" x14ac:dyDescent="0.25">
      <c r="A4341" s="4">
        <v>42916.791666656143</v>
      </c>
      <c r="B4341">
        <v>47.8</v>
      </c>
      <c r="C4341">
        <v>1.7999400000000001</v>
      </c>
      <c r="D4341" s="3">
        <v>0.21918517000000001</v>
      </c>
      <c r="E4341" s="1">
        <f>C4341*$V$2</f>
        <v>0.71997600000000006</v>
      </c>
      <c r="F4341" s="1">
        <f>D4341*$V$3</f>
        <v>0.87674068000000005</v>
      </c>
      <c r="G4341" s="1">
        <f>(E4341+F4341)</f>
        <v>1.5967166800000001</v>
      </c>
      <c r="H4341" s="1">
        <f>B4341*(1/3)</f>
        <v>15.933333333333332</v>
      </c>
      <c r="I4341" s="1">
        <f>IF((H4341-G4341)&gt;0, (H4341-G4341), (0))</f>
        <v>14.336616653333332</v>
      </c>
      <c r="J4341" s="1">
        <f>IF(I4341=0, G4341-H4341,0)</f>
        <v>0</v>
      </c>
      <c r="K4341" s="1">
        <f>I4341*1000/$V$5</f>
        <v>717.18942738035685</v>
      </c>
      <c r="L4341" s="1">
        <f>J4341*1000/$V$4</f>
        <v>0</v>
      </c>
      <c r="M4341" s="1">
        <f>L4341/$Y$4</f>
        <v>0</v>
      </c>
      <c r="N4341" s="1">
        <f>M4341*$Y$5</f>
        <v>0</v>
      </c>
      <c r="O4341" s="1" t="s">
        <v>0</v>
      </c>
      <c r="P4341" s="1" t="s">
        <v>0</v>
      </c>
      <c r="Q4341" s="1">
        <f>Q4340+K4341-L4341</f>
        <v>-21075.333928631306</v>
      </c>
      <c r="R4341">
        <f>Q4341*$V$5/1000</f>
        <v>-421.2959252333398</v>
      </c>
    </row>
    <row r="4342" spans="1:18" x14ac:dyDescent="0.25">
      <c r="A4342" s="4">
        <v>42916.833333322807</v>
      </c>
      <c r="B4342">
        <v>48</v>
      </c>
      <c r="C4342">
        <v>1.50322</v>
      </c>
      <c r="D4342" s="3">
        <v>-7.0017200000000003E-3</v>
      </c>
      <c r="E4342" s="1">
        <f>C4342*$V$2</f>
        <v>0.60128800000000004</v>
      </c>
      <c r="F4342" s="1">
        <f>D4342*$V$3</f>
        <v>-2.8006880000000001E-2</v>
      </c>
      <c r="G4342" s="1">
        <f>(E4342+F4342)</f>
        <v>0.57328112000000009</v>
      </c>
      <c r="H4342" s="1">
        <f>B4342*(1/3)</f>
        <v>16</v>
      </c>
      <c r="I4342" s="1">
        <f>IF((H4342-G4342)&gt;0, (H4342-G4342), (0))</f>
        <v>15.426718879999999</v>
      </c>
      <c r="J4342" s="1">
        <f>IF(I4342=0, G4342-H4342,0)</f>
        <v>0</v>
      </c>
      <c r="K4342" s="1">
        <f>I4342*1000/$V$5</f>
        <v>771.72180490245125</v>
      </c>
      <c r="L4342" s="1">
        <f>J4342*1000/$V$4</f>
        <v>0</v>
      </c>
      <c r="M4342" s="1">
        <f>L4342/$Y$4</f>
        <v>0</v>
      </c>
      <c r="N4342" s="1">
        <f>M4342*$Y$5</f>
        <v>0</v>
      </c>
      <c r="O4342" s="1" t="s">
        <v>0</v>
      </c>
      <c r="P4342" s="1" t="s">
        <v>0</v>
      </c>
      <c r="Q4342" s="1">
        <f>Q4341+K4342-L4342</f>
        <v>-20303.612123728853</v>
      </c>
      <c r="R4342">
        <f>Q4342*$V$5/1000</f>
        <v>-405.86920635333979</v>
      </c>
    </row>
    <row r="4343" spans="1:18" x14ac:dyDescent="0.25">
      <c r="A4343" s="4">
        <v>42916.874999989472</v>
      </c>
      <c r="B4343">
        <v>46.3</v>
      </c>
      <c r="C4343">
        <v>1.65446</v>
      </c>
      <c r="D4343" s="3">
        <v>-7.0017200000000003E-3</v>
      </c>
      <c r="E4343" s="1">
        <f>C4343*$V$2</f>
        <v>0.66178400000000004</v>
      </c>
      <c r="F4343" s="1">
        <f>D4343*$V$3</f>
        <v>-2.8006880000000001E-2</v>
      </c>
      <c r="G4343" s="1">
        <f>(E4343+F4343)</f>
        <v>0.63377712000000008</v>
      </c>
      <c r="H4343" s="1">
        <f>B4343*(1/3)</f>
        <v>15.433333333333332</v>
      </c>
      <c r="I4343" s="1">
        <f>IF((H4343-G4343)&gt;0, (H4343-G4343), (0))</f>
        <v>14.799556213333332</v>
      </c>
      <c r="J4343" s="1">
        <f>IF(I4343=0, G4343-H4343,0)</f>
        <v>0</v>
      </c>
      <c r="K4343" s="1">
        <f>I4343*1000/$V$5</f>
        <v>740.3479846589961</v>
      </c>
      <c r="L4343" s="1">
        <f>J4343*1000/$V$4</f>
        <v>0</v>
      </c>
      <c r="M4343" s="1">
        <f>L4343/$Y$4</f>
        <v>0</v>
      </c>
      <c r="N4343" s="1">
        <f>M4343*$Y$5</f>
        <v>0</v>
      </c>
      <c r="O4343" s="1" t="s">
        <v>0</v>
      </c>
      <c r="P4343" s="1" t="s">
        <v>0</v>
      </c>
      <c r="Q4343" s="1">
        <f>Q4342+K4343-L4343</f>
        <v>-19563.264139069859</v>
      </c>
      <c r="R4343">
        <f>Q4343*$V$5/1000</f>
        <v>-391.06965014000644</v>
      </c>
    </row>
    <row r="4344" spans="1:18" x14ac:dyDescent="0.25">
      <c r="A4344" s="4">
        <v>42916.916666656136</v>
      </c>
      <c r="B4344">
        <v>44.8</v>
      </c>
      <c r="C4344">
        <v>1.7026600000000001</v>
      </c>
      <c r="D4344" s="3">
        <v>-7.0017200000000003E-3</v>
      </c>
      <c r="E4344" s="1">
        <f>C4344*$V$2</f>
        <v>0.68106400000000011</v>
      </c>
      <c r="F4344" s="1">
        <f>D4344*$V$3</f>
        <v>-2.8006880000000001E-2</v>
      </c>
      <c r="G4344" s="1">
        <f>(E4344+F4344)</f>
        <v>0.65305712000000016</v>
      </c>
      <c r="H4344" s="1">
        <f>B4344*(1/3)</f>
        <v>14.933333333333332</v>
      </c>
      <c r="I4344" s="1">
        <f>IF((H4344-G4344)&gt;0, (H4344-G4344), (0))</f>
        <v>14.280276213333332</v>
      </c>
      <c r="J4344" s="1">
        <f>IF(I4344=0, G4344-H4344,0)</f>
        <v>0</v>
      </c>
      <c r="K4344" s="1">
        <f>I4344*1000/$V$5</f>
        <v>714.37099616474904</v>
      </c>
      <c r="L4344" s="1">
        <f>J4344*1000/$V$4</f>
        <v>0</v>
      </c>
      <c r="M4344" s="1">
        <f>L4344/$Y$4</f>
        <v>0</v>
      </c>
      <c r="N4344" s="1">
        <f>M4344*$Y$5</f>
        <v>0</v>
      </c>
      <c r="O4344" s="1" t="s">
        <v>0</v>
      </c>
      <c r="P4344" s="1" t="s">
        <v>0</v>
      </c>
      <c r="Q4344" s="1">
        <f>Q4343+K4344-L4344</f>
        <v>-18848.893142905112</v>
      </c>
      <c r="R4344">
        <f>Q4344*$V$5/1000</f>
        <v>-376.78937392667314</v>
      </c>
    </row>
    <row r="4345" spans="1:18" x14ac:dyDescent="0.25">
      <c r="A4345" s="4">
        <v>42916.9583333228</v>
      </c>
      <c r="B4345">
        <v>41.9</v>
      </c>
      <c r="C4345">
        <v>1.9914400000000001</v>
      </c>
      <c r="D4345" s="3">
        <v>-7.0017200000000003E-3</v>
      </c>
      <c r="E4345" s="1">
        <f>C4345*$V$2</f>
        <v>0.79657600000000006</v>
      </c>
      <c r="F4345" s="1">
        <f>D4345*$V$3</f>
        <v>-2.8006880000000001E-2</v>
      </c>
      <c r="G4345" s="1">
        <f>(E4345+F4345)</f>
        <v>0.76856912000000011</v>
      </c>
      <c r="H4345" s="1">
        <f>B4345*(1/3)</f>
        <v>13.966666666666665</v>
      </c>
      <c r="I4345" s="1">
        <f>IF((H4345-G4345)&gt;0, (H4345-G4345), (0))</f>
        <v>13.198097546666665</v>
      </c>
      <c r="J4345" s="1">
        <f>IF(I4345=0, G4345-H4345,0)</f>
        <v>0</v>
      </c>
      <c r="K4345" s="1">
        <f>I4345*1000/$V$5</f>
        <v>660.23499483074863</v>
      </c>
      <c r="L4345" s="1">
        <f>J4345*1000/$V$4</f>
        <v>0</v>
      </c>
      <c r="M4345" s="1">
        <f>L4345/$Y$4</f>
        <v>0</v>
      </c>
      <c r="N4345" s="1">
        <f>M4345*$Y$5</f>
        <v>0</v>
      </c>
      <c r="O4345" s="1">
        <f>SUM(N4322:N4345)</f>
        <v>3942.9529342891278</v>
      </c>
      <c r="P4345" s="1">
        <f>SUM(L4322:L4345)</f>
        <v>6703.0199882915194</v>
      </c>
      <c r="Q4345" s="1">
        <f>Q4344+K4345-L4345</f>
        <v>-18188.658148074363</v>
      </c>
      <c r="R4345">
        <f>Q4345*$V$5/1000</f>
        <v>-363.59127638000643</v>
      </c>
    </row>
    <row r="4346" spans="1:18" x14ac:dyDescent="0.25">
      <c r="A4346" s="4">
        <v>42916.999999989464</v>
      </c>
      <c r="B4346">
        <v>39.6</v>
      </c>
      <c r="C4346">
        <v>1.98769</v>
      </c>
      <c r="D4346" s="3">
        <v>-7.0017200000000003E-3</v>
      </c>
      <c r="E4346" s="1">
        <f>C4346*$V$2</f>
        <v>0.795076</v>
      </c>
      <c r="F4346" s="1">
        <f>D4346*$V$3</f>
        <v>-2.8006880000000001E-2</v>
      </c>
      <c r="G4346" s="1">
        <f>(E4346+F4346)</f>
        <v>0.76706912000000005</v>
      </c>
      <c r="H4346" s="1">
        <f>B4346*(1/3)</f>
        <v>13.2</v>
      </c>
      <c r="I4346" s="1">
        <f>IF((H4346-G4346)&gt;0, (H4346-G4346), (0))</f>
        <v>12.432930879999999</v>
      </c>
      <c r="J4346" s="1">
        <f>IF(I4346=0, G4346-H4346,0)</f>
        <v>0</v>
      </c>
      <c r="K4346" s="1">
        <f>I4346*1000/$V$5</f>
        <v>621.95752276138069</v>
      </c>
      <c r="L4346" s="1">
        <f>J4346*1000/$V$4</f>
        <v>0</v>
      </c>
      <c r="M4346" s="1">
        <f>L4346/$Y$4</f>
        <v>0</v>
      </c>
      <c r="N4346" s="1">
        <f>M4346*$Y$5</f>
        <v>0</v>
      </c>
      <c r="O4346" s="1" t="s">
        <v>0</v>
      </c>
      <c r="P4346" s="1" t="s">
        <v>0</v>
      </c>
      <c r="Q4346" s="1">
        <f>Q4345+K4346-L4346</f>
        <v>-17566.70062531298</v>
      </c>
      <c r="R4346">
        <f>Q4346*$V$5/1000</f>
        <v>-351.15834550000648</v>
      </c>
    </row>
    <row r="4347" spans="1:18" x14ac:dyDescent="0.25">
      <c r="A4347" s="4">
        <v>42917.041666656129</v>
      </c>
      <c r="B4347">
        <v>37.299999999999997</v>
      </c>
      <c r="C4347">
        <v>3.0518400000000003</v>
      </c>
      <c r="D4347" s="3">
        <v>-7.0017200000000003E-3</v>
      </c>
      <c r="E4347" s="1">
        <f>C4347*$V$2</f>
        <v>1.2207360000000003</v>
      </c>
      <c r="F4347" s="1">
        <f>D4347*$V$3</f>
        <v>-2.8006880000000001E-2</v>
      </c>
      <c r="G4347" s="1">
        <f>(E4347+F4347)</f>
        <v>1.1927291200000003</v>
      </c>
      <c r="H4347" s="1">
        <f>B4347*(1/3)</f>
        <v>12.433333333333332</v>
      </c>
      <c r="I4347" s="1">
        <f>IF((H4347-G4347)&gt;0, (H4347-G4347), (0))</f>
        <v>11.240604213333331</v>
      </c>
      <c r="J4347" s="1">
        <f>IF(I4347=0, G4347-H4347,0)</f>
        <v>0</v>
      </c>
      <c r="K4347" s="1">
        <f>I4347*1000/$V$5</f>
        <v>562.31136634984148</v>
      </c>
      <c r="L4347" s="1">
        <f>J4347*1000/$V$4</f>
        <v>0</v>
      </c>
      <c r="M4347" s="1">
        <f>L4347/$Y$4</f>
        <v>0</v>
      </c>
      <c r="N4347" s="1">
        <f>M4347*$Y$5</f>
        <v>0</v>
      </c>
      <c r="O4347" s="1" t="s">
        <v>0</v>
      </c>
      <c r="P4347" s="1" t="s">
        <v>0</v>
      </c>
      <c r="Q4347" s="1">
        <f>Q4346+K4347-L4347</f>
        <v>-17004.38925896314</v>
      </c>
      <c r="R4347">
        <f>Q4347*$V$5/1000</f>
        <v>-339.91774128667311</v>
      </c>
    </row>
    <row r="4348" spans="1:18" x14ac:dyDescent="0.25">
      <c r="A4348" s="4">
        <v>42917.083333322793</v>
      </c>
      <c r="B4348">
        <v>37.700000000000003</v>
      </c>
      <c r="C4348">
        <v>7.2087700000000003</v>
      </c>
      <c r="D4348" s="3">
        <v>-7.0017200000000003E-3</v>
      </c>
      <c r="E4348" s="1">
        <f>C4348*$V$2</f>
        <v>2.8835080000000004</v>
      </c>
      <c r="F4348" s="1">
        <f>D4348*$V$3</f>
        <v>-2.8006880000000001E-2</v>
      </c>
      <c r="G4348" s="1">
        <f>(E4348+F4348)</f>
        <v>2.8555011200000004</v>
      </c>
      <c r="H4348" s="1">
        <f>B4348*(1/3)</f>
        <v>12.566666666666666</v>
      </c>
      <c r="I4348" s="1">
        <f>IF((H4348-G4348)&gt;0, (H4348-G4348), (0))</f>
        <v>9.7111655466666669</v>
      </c>
      <c r="J4348" s="1">
        <f>IF(I4348=0, G4348-H4348,0)</f>
        <v>0</v>
      </c>
      <c r="K4348" s="1">
        <f>I4348*1000/$V$5</f>
        <v>485.80117792229453</v>
      </c>
      <c r="L4348" s="1">
        <f>J4348*1000/$V$4</f>
        <v>0</v>
      </c>
      <c r="M4348" s="1">
        <f>L4348/$Y$4</f>
        <v>0</v>
      </c>
      <c r="N4348" s="1">
        <f>M4348*$Y$5</f>
        <v>0</v>
      </c>
      <c r="O4348" s="1" t="s">
        <v>0</v>
      </c>
      <c r="P4348" s="1" t="s">
        <v>0</v>
      </c>
      <c r="Q4348" s="1">
        <f>Q4347+K4348-L4348</f>
        <v>-16518.588081040845</v>
      </c>
      <c r="R4348">
        <f>Q4348*$V$5/1000</f>
        <v>-330.20657574000649</v>
      </c>
    </row>
    <row r="4349" spans="1:18" x14ac:dyDescent="0.25">
      <c r="A4349" s="4">
        <v>42917.124999989457</v>
      </c>
      <c r="B4349">
        <v>37</v>
      </c>
      <c r="C4349">
        <v>7.7459199999999999</v>
      </c>
      <c r="D4349" s="3">
        <v>-7.0017200000000003E-3</v>
      </c>
      <c r="E4349" s="1">
        <f>C4349*$V$2</f>
        <v>3.0983680000000002</v>
      </c>
      <c r="F4349" s="1">
        <f>D4349*$V$3</f>
        <v>-2.8006880000000001E-2</v>
      </c>
      <c r="G4349" s="1">
        <f>(E4349+F4349)</f>
        <v>3.0703611200000003</v>
      </c>
      <c r="H4349" s="1">
        <f>B4349*(1/3)</f>
        <v>12.333333333333332</v>
      </c>
      <c r="I4349" s="1">
        <f>IF((H4349-G4349)&gt;0, (H4349-G4349), (0))</f>
        <v>9.262972213333331</v>
      </c>
      <c r="J4349" s="1">
        <f>IF(I4349=0, G4349-H4349,0)</f>
        <v>0</v>
      </c>
      <c r="K4349" s="1">
        <f>I4349*1000/$V$5</f>
        <v>463.38030081707512</v>
      </c>
      <c r="L4349" s="1">
        <f>J4349*1000/$V$4</f>
        <v>0</v>
      </c>
      <c r="M4349" s="1">
        <f>L4349/$Y$4</f>
        <v>0</v>
      </c>
      <c r="N4349" s="1">
        <f>M4349*$Y$5</f>
        <v>0</v>
      </c>
      <c r="O4349" s="1" t="s">
        <v>0</v>
      </c>
      <c r="P4349" s="1" t="s">
        <v>0</v>
      </c>
      <c r="Q4349" s="1">
        <f>Q4348+K4349-L4349</f>
        <v>-16055.207780223771</v>
      </c>
      <c r="R4349">
        <f>Q4349*$V$5/1000</f>
        <v>-320.94360352667314</v>
      </c>
    </row>
    <row r="4350" spans="1:18" x14ac:dyDescent="0.25">
      <c r="A4350" s="4">
        <v>42917.166666656121</v>
      </c>
      <c r="B4350">
        <v>36.799999999999997</v>
      </c>
      <c r="C4350">
        <v>9.3216599999999996</v>
      </c>
      <c r="D4350" s="3">
        <v>-7.0017200000000003E-3</v>
      </c>
      <c r="E4350" s="1">
        <f>C4350*$V$2</f>
        <v>3.7286640000000002</v>
      </c>
      <c r="F4350" s="1">
        <f>D4350*$V$3</f>
        <v>-2.8006880000000001E-2</v>
      </c>
      <c r="G4350" s="1">
        <f>(E4350+F4350)</f>
        <v>3.7006571200000002</v>
      </c>
      <c r="H4350" s="1">
        <f>B4350*(1/3)</f>
        <v>12.266666666666666</v>
      </c>
      <c r="I4350" s="1">
        <f>IF((H4350-G4350)&gt;0, (H4350-G4350), (0))</f>
        <v>8.566009546666665</v>
      </c>
      <c r="J4350" s="1">
        <f>IF(I4350=0, G4350-H4350,0)</f>
        <v>0</v>
      </c>
      <c r="K4350" s="1">
        <f>I4350*1000/$V$5</f>
        <v>428.51473470068362</v>
      </c>
      <c r="L4350" s="1">
        <f>J4350*1000/$V$4</f>
        <v>0</v>
      </c>
      <c r="M4350" s="1">
        <f>L4350/$Y$4</f>
        <v>0</v>
      </c>
      <c r="N4350" s="1">
        <f>M4350*$Y$5</f>
        <v>0</v>
      </c>
      <c r="O4350" s="1" t="s">
        <v>0</v>
      </c>
      <c r="P4350" s="1" t="s">
        <v>0</v>
      </c>
      <c r="Q4350" s="1">
        <f>Q4349+K4350-L4350</f>
        <v>-15626.693045523087</v>
      </c>
      <c r="R4350">
        <f>Q4350*$V$5/1000</f>
        <v>-312.37759398000645</v>
      </c>
    </row>
    <row r="4351" spans="1:18" x14ac:dyDescent="0.25">
      <c r="A4351" s="4">
        <v>42917.208333322786</v>
      </c>
      <c r="B4351">
        <v>36.5</v>
      </c>
      <c r="C4351">
        <v>10.3835</v>
      </c>
      <c r="D4351" s="3">
        <v>-7.0017200000000003E-3</v>
      </c>
      <c r="E4351" s="1">
        <f>C4351*$V$2</f>
        <v>4.1534000000000004</v>
      </c>
      <c r="F4351" s="1">
        <f>D4351*$V$3</f>
        <v>-2.8006880000000001E-2</v>
      </c>
      <c r="G4351" s="1">
        <f>(E4351+F4351)</f>
        <v>4.12539312</v>
      </c>
      <c r="H4351" s="1">
        <f>B4351*(1/3)</f>
        <v>12.166666666666666</v>
      </c>
      <c r="I4351" s="1">
        <f>IF((H4351-G4351)&gt;0, (H4351-G4351), (0))</f>
        <v>8.041273546666666</v>
      </c>
      <c r="J4351" s="1">
        <f>IF(I4351=0, G4351-H4351,0)</f>
        <v>0</v>
      </c>
      <c r="K4351" s="1">
        <f>I4351*1000/$V$5</f>
        <v>402.26480973820247</v>
      </c>
      <c r="L4351" s="1">
        <f>J4351*1000/$V$4</f>
        <v>0</v>
      </c>
      <c r="M4351" s="1">
        <f>L4351/$Y$4</f>
        <v>0</v>
      </c>
      <c r="N4351" s="1">
        <f>M4351*$Y$5</f>
        <v>0</v>
      </c>
      <c r="O4351" s="1" t="s">
        <v>0</v>
      </c>
      <c r="P4351" s="1" t="s">
        <v>0</v>
      </c>
      <c r="Q4351" s="1">
        <f>Q4350+K4351-L4351</f>
        <v>-15224.428235784884</v>
      </c>
      <c r="R4351">
        <f>Q4351*$V$5/1000</f>
        <v>-304.33632043333978</v>
      </c>
    </row>
    <row r="4352" spans="1:18" x14ac:dyDescent="0.25">
      <c r="A4352" s="4">
        <v>42917.24999998945</v>
      </c>
      <c r="B4352">
        <v>37</v>
      </c>
      <c r="C4352">
        <v>8.307739999999999</v>
      </c>
      <c r="D4352" s="3">
        <v>-7.0017200000000003E-3</v>
      </c>
      <c r="E4352" s="1">
        <f>C4352*$V$2</f>
        <v>3.3230959999999996</v>
      </c>
      <c r="F4352" s="1">
        <f>D4352*$V$3</f>
        <v>-2.8006880000000001E-2</v>
      </c>
      <c r="G4352" s="1">
        <f>(E4352+F4352)</f>
        <v>3.2950891199999996</v>
      </c>
      <c r="H4352" s="1">
        <f>B4352*(1/3)</f>
        <v>12.333333333333332</v>
      </c>
      <c r="I4352" s="1">
        <f>IF((H4352-G4352)&gt;0, (H4352-G4352), (0))</f>
        <v>9.0382442133333321</v>
      </c>
      <c r="J4352" s="1">
        <f>IF(I4352=0, G4352-H4352,0)</f>
        <v>0</v>
      </c>
      <c r="K4352" s="1">
        <f>I4352*1000/$V$5</f>
        <v>452.13827980656993</v>
      </c>
      <c r="L4352" s="1">
        <f>J4352*1000/$V$4</f>
        <v>0</v>
      </c>
      <c r="M4352" s="1">
        <f>L4352/$Y$4</f>
        <v>0</v>
      </c>
      <c r="N4352" s="1">
        <f>M4352*$Y$5</f>
        <v>0</v>
      </c>
      <c r="O4352" s="1" t="s">
        <v>0</v>
      </c>
      <c r="P4352" s="1" t="s">
        <v>0</v>
      </c>
      <c r="Q4352" s="1">
        <f>Q4351+K4352-L4352</f>
        <v>-14772.289955978315</v>
      </c>
      <c r="R4352">
        <f>Q4352*$V$5/1000</f>
        <v>-295.29807622000652</v>
      </c>
    </row>
    <row r="4353" spans="1:18" x14ac:dyDescent="0.25">
      <c r="A4353" s="4">
        <v>42917.291666656114</v>
      </c>
      <c r="B4353">
        <v>38.4</v>
      </c>
      <c r="C4353">
        <v>10.4443</v>
      </c>
      <c r="D4353" s="3">
        <v>0.51210316999999994</v>
      </c>
      <c r="E4353" s="1">
        <f>C4353*$V$2</f>
        <v>4.1777199999999999</v>
      </c>
      <c r="F4353" s="1">
        <f>D4353*$V$3</f>
        <v>2.0484126799999998</v>
      </c>
      <c r="G4353" s="1">
        <f>(E4353+F4353)</f>
        <v>6.2261326799999992</v>
      </c>
      <c r="H4353" s="1">
        <f>B4353*(1/3)</f>
        <v>12.799999999999999</v>
      </c>
      <c r="I4353" s="1">
        <f>IF((H4353-G4353)&gt;0, (H4353-G4353), (0))</f>
        <v>6.5738673199999997</v>
      </c>
      <c r="J4353" s="1">
        <f>IF(I4353=0, G4353-H4353,0)</f>
        <v>0</v>
      </c>
      <c r="K4353" s="1">
        <f>I4353*1000/$V$5</f>
        <v>328.85779489744874</v>
      </c>
      <c r="L4353" s="1">
        <f>J4353*1000/$V$4</f>
        <v>0</v>
      </c>
      <c r="M4353" s="1">
        <f>L4353/$Y$4</f>
        <v>0</v>
      </c>
      <c r="N4353" s="1">
        <f>M4353*$Y$5</f>
        <v>0</v>
      </c>
      <c r="O4353" s="1" t="s">
        <v>0</v>
      </c>
      <c r="P4353" s="1" t="s">
        <v>0</v>
      </c>
      <c r="Q4353" s="1">
        <f>Q4352+K4353-L4353</f>
        <v>-14443.432161080866</v>
      </c>
      <c r="R4353">
        <f>Q4353*$V$5/1000</f>
        <v>-288.72420890000649</v>
      </c>
    </row>
    <row r="4354" spans="1:18" x14ac:dyDescent="0.25">
      <c r="A4354" s="4">
        <v>42917.333333322778</v>
      </c>
      <c r="B4354">
        <v>42.3</v>
      </c>
      <c r="C4354">
        <v>12.386700000000001</v>
      </c>
      <c r="D4354" s="3">
        <v>3.8868130000000001</v>
      </c>
      <c r="E4354" s="1">
        <f>C4354*$V$2</f>
        <v>4.9546800000000006</v>
      </c>
      <c r="F4354" s="1">
        <f>D4354*$V$3</f>
        <v>15.547252</v>
      </c>
      <c r="G4354" s="1">
        <f>(E4354+F4354)</f>
        <v>20.501932</v>
      </c>
      <c r="H4354" s="1">
        <f>B4354*(1/3)</f>
        <v>14.099999999999998</v>
      </c>
      <c r="I4354" s="1">
        <f>IF((H4354-G4354)&gt;0, (H4354-G4354), (0))</f>
        <v>0</v>
      </c>
      <c r="J4354" s="1">
        <f>IF(I4354=0, G4354-H4354,0)</f>
        <v>6.4019320000000022</v>
      </c>
      <c r="K4354" s="1">
        <f>I4354*1000/$V$5</f>
        <v>0</v>
      </c>
      <c r="L4354" s="1">
        <f>J4354*1000/$V$4</f>
        <v>114.72996415770615</v>
      </c>
      <c r="M4354" s="1">
        <f>L4354/$Y$4</f>
        <v>48.205867293153844</v>
      </c>
      <c r="N4354" s="1">
        <f>M4354*$Y$5</f>
        <v>67.488214210415379</v>
      </c>
      <c r="O4354" s="1" t="s">
        <v>0</v>
      </c>
      <c r="P4354" s="1" t="s">
        <v>0</v>
      </c>
      <c r="Q4354" s="1">
        <f>Q4353+K4354-L4354</f>
        <v>-14558.162125238572</v>
      </c>
      <c r="R4354">
        <f>Q4354*$V$5/1000</f>
        <v>-291.01766088351906</v>
      </c>
    </row>
    <row r="4355" spans="1:18" x14ac:dyDescent="0.25">
      <c r="A4355" s="4">
        <v>42917.374999989443</v>
      </c>
      <c r="B4355">
        <v>44.5</v>
      </c>
      <c r="C4355">
        <v>12.480399999999999</v>
      </c>
      <c r="D4355" s="3">
        <v>8.4952099999999984</v>
      </c>
      <c r="E4355" s="1">
        <f>C4355*$V$2</f>
        <v>4.9921600000000002</v>
      </c>
      <c r="F4355" s="1">
        <f>D4355*$V$3</f>
        <v>33.980839999999993</v>
      </c>
      <c r="G4355" s="1">
        <f>(E4355+F4355)</f>
        <v>38.972999999999992</v>
      </c>
      <c r="H4355" s="1">
        <f>B4355*(1/3)</f>
        <v>14.833333333333332</v>
      </c>
      <c r="I4355" s="1">
        <f>IF((H4355-G4355)&gt;0, (H4355-G4355), (0))</f>
        <v>0</v>
      </c>
      <c r="J4355" s="1">
        <f>IF(I4355=0, G4355-H4355,0)</f>
        <v>24.13966666666666</v>
      </c>
      <c r="K4355" s="1">
        <f>I4355*1000/$V$5</f>
        <v>0</v>
      </c>
      <c r="L4355" s="1">
        <f>J4355*1000/$V$4</f>
        <v>432.61051373954592</v>
      </c>
      <c r="M4355" s="1">
        <f>L4355/$Y$4</f>
        <v>181.76912341997729</v>
      </c>
      <c r="N4355" s="1">
        <f>M4355*$Y$5</f>
        <v>254.4767727879682</v>
      </c>
      <c r="O4355" s="1" t="s">
        <v>0</v>
      </c>
      <c r="P4355" s="1" t="s">
        <v>0</v>
      </c>
      <c r="Q4355" s="1">
        <f>Q4354+K4355-L4355</f>
        <v>-14990.772638978118</v>
      </c>
      <c r="R4355">
        <f>Q4355*$V$5/1000</f>
        <v>-299.66554505317259</v>
      </c>
    </row>
    <row r="4356" spans="1:18" x14ac:dyDescent="0.25">
      <c r="A4356" s="4">
        <v>42917.416666656107</v>
      </c>
      <c r="B4356">
        <v>46.7</v>
      </c>
      <c r="C4356">
        <v>11.170200000000001</v>
      </c>
      <c r="D4356" s="3">
        <v>12.472860000000001</v>
      </c>
      <c r="E4356" s="1">
        <f>C4356*$V$2</f>
        <v>4.4680800000000005</v>
      </c>
      <c r="F4356" s="1">
        <f>D4356*$V$3</f>
        <v>49.891440000000003</v>
      </c>
      <c r="G4356" s="1">
        <f>(E4356+F4356)</f>
        <v>54.359520000000003</v>
      </c>
      <c r="H4356" s="1">
        <f>B4356*(1/3)</f>
        <v>15.566666666666666</v>
      </c>
      <c r="I4356" s="1">
        <f>IF((H4356-G4356)&gt;0, (H4356-G4356), (0))</f>
        <v>0</v>
      </c>
      <c r="J4356" s="1">
        <f>IF(I4356=0, G4356-H4356,0)</f>
        <v>38.792853333333341</v>
      </c>
      <c r="K4356" s="1">
        <f>I4356*1000/$V$5</f>
        <v>0</v>
      </c>
      <c r="L4356" s="1">
        <f>J4356*1000/$V$4</f>
        <v>695.21242532855456</v>
      </c>
      <c r="M4356" s="1">
        <f>L4356/$Y$4</f>
        <v>292.10606106241789</v>
      </c>
      <c r="N4356" s="1">
        <f>M4356*$Y$5</f>
        <v>408.94848548738503</v>
      </c>
      <c r="O4356" s="1" t="s">
        <v>0</v>
      </c>
      <c r="P4356" s="1" t="s">
        <v>0</v>
      </c>
      <c r="Q4356" s="1">
        <f>Q4355+K4356-L4356</f>
        <v>-15685.985064306673</v>
      </c>
      <c r="R4356">
        <f>Q4356*$V$5/1000</f>
        <v>-313.56284143549033</v>
      </c>
    </row>
    <row r="4357" spans="1:18" x14ac:dyDescent="0.25">
      <c r="A4357" s="4">
        <v>42917.458333322771</v>
      </c>
      <c r="B4357">
        <v>46.8</v>
      </c>
      <c r="C4357">
        <v>12.154999999999999</v>
      </c>
      <c r="D4357" s="3">
        <v>15.42897</v>
      </c>
      <c r="E4357" s="1">
        <f>C4357*$V$2</f>
        <v>4.8620000000000001</v>
      </c>
      <c r="F4357" s="1">
        <f>D4357*$V$3</f>
        <v>61.715879999999999</v>
      </c>
      <c r="G4357" s="1">
        <f>(E4357+F4357)</f>
        <v>66.577879999999993</v>
      </c>
      <c r="H4357" s="1">
        <f>B4357*(1/3)</f>
        <v>15.599999999999998</v>
      </c>
      <c r="I4357" s="1">
        <f>IF((H4357-G4357)&gt;0, (H4357-G4357), (0))</f>
        <v>0</v>
      </c>
      <c r="J4357" s="1">
        <f>IF(I4357=0, G4357-H4357,0)</f>
        <v>50.977879999999999</v>
      </c>
      <c r="K4357" s="1">
        <f>I4357*1000/$V$5</f>
        <v>0</v>
      </c>
      <c r="L4357" s="1">
        <f>J4357*1000/$V$4</f>
        <v>913.5820788530466</v>
      </c>
      <c r="M4357" s="1">
        <f>L4357/$Y$4</f>
        <v>383.85801632480951</v>
      </c>
      <c r="N4357" s="1">
        <f>M4357*$Y$5</f>
        <v>537.40122285473331</v>
      </c>
      <c r="O4357" s="1" t="s">
        <v>0</v>
      </c>
      <c r="P4357" s="1" t="s">
        <v>0</v>
      </c>
      <c r="Q4357" s="1">
        <f>Q4356+K4357-L4357</f>
        <v>-16599.567143159718</v>
      </c>
      <c r="R4357">
        <f>Q4357*$V$5/1000</f>
        <v>-331.82534719176277</v>
      </c>
    </row>
    <row r="4358" spans="1:18" x14ac:dyDescent="0.25">
      <c r="A4358" s="4">
        <v>42917.499999989435</v>
      </c>
      <c r="B4358">
        <v>47.2</v>
      </c>
      <c r="C4358">
        <v>11.6646</v>
      </c>
      <c r="D4358" s="3">
        <v>17.113910000000001</v>
      </c>
      <c r="E4358" s="1">
        <f>C4358*$V$2</f>
        <v>4.6658400000000002</v>
      </c>
      <c r="F4358" s="1">
        <f>D4358*$V$3</f>
        <v>68.455640000000002</v>
      </c>
      <c r="G4358" s="1">
        <f>(E4358+F4358)</f>
        <v>73.121480000000005</v>
      </c>
      <c r="H4358" s="1">
        <f>B4358*(1/3)</f>
        <v>15.733333333333334</v>
      </c>
      <c r="I4358" s="1">
        <f>IF((H4358-G4358)&gt;0, (H4358-G4358), (0))</f>
        <v>0</v>
      </c>
      <c r="J4358" s="1">
        <f>IF(I4358=0, G4358-H4358,0)</f>
        <v>57.388146666666671</v>
      </c>
      <c r="K4358" s="1">
        <f>I4358*1000/$V$5</f>
        <v>0</v>
      </c>
      <c r="L4358" s="1">
        <f>J4358*1000/$V$4</f>
        <v>1028.4614097968938</v>
      </c>
      <c r="M4358" s="1">
        <f>L4358/$Y$4</f>
        <v>432.12664277180414</v>
      </c>
      <c r="N4358" s="1">
        <f>M4358*$Y$5</f>
        <v>604.97729988052572</v>
      </c>
      <c r="O4358" s="1" t="s">
        <v>0</v>
      </c>
      <c r="P4358" s="1" t="s">
        <v>0</v>
      </c>
      <c r="Q4358" s="1">
        <f>Q4357+K4358-L4358</f>
        <v>-17628.028552956614</v>
      </c>
      <c r="R4358">
        <f>Q4358*$V$5/1000</f>
        <v>-352.38429077360269</v>
      </c>
    </row>
    <row r="4359" spans="1:18" x14ac:dyDescent="0.25">
      <c r="A4359" s="4">
        <v>42917.5416666561</v>
      </c>
      <c r="B4359">
        <v>47.2</v>
      </c>
      <c r="C4359">
        <v>11.185</v>
      </c>
      <c r="D4359" s="3">
        <v>17.79654</v>
      </c>
      <c r="E4359" s="1">
        <f>C4359*$V$2</f>
        <v>4.4740000000000002</v>
      </c>
      <c r="F4359" s="1">
        <f>D4359*$V$3</f>
        <v>71.186160000000001</v>
      </c>
      <c r="G4359" s="1">
        <f>(E4359+F4359)</f>
        <v>75.660160000000005</v>
      </c>
      <c r="H4359" s="1">
        <f>B4359*(1/3)</f>
        <v>15.733333333333334</v>
      </c>
      <c r="I4359" s="1">
        <f>IF((H4359-G4359)&gt;0, (H4359-G4359), (0))</f>
        <v>0</v>
      </c>
      <c r="J4359" s="1">
        <f>IF(I4359=0, G4359-H4359,0)</f>
        <v>59.92682666666667</v>
      </c>
      <c r="K4359" s="1">
        <f>I4359*1000/$V$5</f>
        <v>0</v>
      </c>
      <c r="L4359" s="1">
        <f>J4359*1000/$V$4</f>
        <v>1073.9574671445639</v>
      </c>
      <c r="M4359" s="1">
        <f>L4359/$Y$4</f>
        <v>451.24263325401847</v>
      </c>
      <c r="N4359" s="1">
        <f>M4359*$Y$5</f>
        <v>631.73968655562578</v>
      </c>
      <c r="O4359" s="1" t="s">
        <v>0</v>
      </c>
      <c r="P4359" s="1" t="s">
        <v>0</v>
      </c>
      <c r="Q4359" s="1">
        <f>Q4358+K4359-L4359</f>
        <v>-18701.986020101176</v>
      </c>
      <c r="R4359">
        <f>Q4359*$V$5/1000</f>
        <v>-373.85270054182246</v>
      </c>
    </row>
    <row r="4360" spans="1:18" x14ac:dyDescent="0.25">
      <c r="A4360" s="4">
        <v>42917.583333322764</v>
      </c>
      <c r="B4360">
        <v>47.5</v>
      </c>
      <c r="C4360">
        <v>9.4329799999999988</v>
      </c>
      <c r="D4360" s="3">
        <v>17.215260000000001</v>
      </c>
      <c r="E4360" s="1">
        <f>C4360*$V$2</f>
        <v>3.7731919999999999</v>
      </c>
      <c r="F4360" s="1">
        <f>D4360*$V$3</f>
        <v>68.861040000000003</v>
      </c>
      <c r="G4360" s="1">
        <f>(E4360+F4360)</f>
        <v>72.634231999999997</v>
      </c>
      <c r="H4360" s="1">
        <f>B4360*(1/3)</f>
        <v>15.833333333333332</v>
      </c>
      <c r="I4360" s="1">
        <f>IF((H4360-G4360)&gt;0, (H4360-G4360), (0))</f>
        <v>0</v>
      </c>
      <c r="J4360" s="1">
        <f>IF(I4360=0, G4360-H4360,0)</f>
        <v>56.800898666666669</v>
      </c>
      <c r="K4360" s="1">
        <f>I4360*1000/$V$5</f>
        <v>0</v>
      </c>
      <c r="L4360" s="1">
        <f>J4360*1000/$V$4</f>
        <v>1017.9372520908006</v>
      </c>
      <c r="M4360" s="1">
        <f>L4360/$Y$4</f>
        <v>427.70472776924396</v>
      </c>
      <c r="N4360" s="1">
        <f>M4360*$Y$5</f>
        <v>598.78661887694147</v>
      </c>
      <c r="O4360" s="1" t="s">
        <v>0</v>
      </c>
      <c r="P4360" s="1" t="s">
        <v>0</v>
      </c>
      <c r="Q4360" s="1">
        <f>Q4359+K4360-L4360</f>
        <v>-19719.923272191976</v>
      </c>
      <c r="R4360">
        <f>Q4360*$V$5/1000</f>
        <v>-394.20126621111757</v>
      </c>
    </row>
    <row r="4361" spans="1:18" x14ac:dyDescent="0.25">
      <c r="A4361" s="4">
        <v>42917.624999989428</v>
      </c>
      <c r="B4361">
        <v>48.8</v>
      </c>
      <c r="C4361">
        <v>10.395100000000001</v>
      </c>
      <c r="D4361" s="3">
        <v>15.053139999999999</v>
      </c>
      <c r="E4361" s="1">
        <f>C4361*$V$2</f>
        <v>4.1580400000000006</v>
      </c>
      <c r="F4361" s="1">
        <f>D4361*$V$3</f>
        <v>60.212559999999996</v>
      </c>
      <c r="G4361" s="1">
        <f>(E4361+F4361)</f>
        <v>64.370599999999996</v>
      </c>
      <c r="H4361" s="1">
        <f>B4361*(1/3)</f>
        <v>16.266666666666666</v>
      </c>
      <c r="I4361" s="1">
        <f>IF((H4361-G4361)&gt;0, (H4361-G4361), (0))</f>
        <v>0</v>
      </c>
      <c r="J4361" s="1">
        <f>IF(I4361=0, G4361-H4361,0)</f>
        <v>48.10393333333333</v>
      </c>
      <c r="K4361" s="1">
        <f>I4361*1000/$V$5</f>
        <v>0</v>
      </c>
      <c r="L4361" s="1">
        <f>J4361*1000/$V$4</f>
        <v>862.07765830346466</v>
      </c>
      <c r="M4361" s="1">
        <f>L4361/$Y$4</f>
        <v>362.2175034888507</v>
      </c>
      <c r="N4361" s="1">
        <f>M4361*$Y$5</f>
        <v>507.10450488439096</v>
      </c>
      <c r="O4361" s="1" t="s">
        <v>0</v>
      </c>
      <c r="P4361" s="1" t="s">
        <v>0</v>
      </c>
      <c r="Q4361" s="1">
        <f>Q4360+K4361-L4361</f>
        <v>-20582.00093049544</v>
      </c>
      <c r="R4361">
        <f>Q4361*$V$5/1000</f>
        <v>-411.43419860060379</v>
      </c>
    </row>
    <row r="4362" spans="1:18" x14ac:dyDescent="0.25">
      <c r="A4362" s="4">
        <v>42917.666666656092</v>
      </c>
      <c r="B4362">
        <v>48.7</v>
      </c>
      <c r="C4362">
        <v>9.4724000000000004</v>
      </c>
      <c r="D4362" s="3">
        <v>7.7556799999999999</v>
      </c>
      <c r="E4362" s="1">
        <f>C4362*$V$2</f>
        <v>3.7889600000000003</v>
      </c>
      <c r="F4362" s="1">
        <f>D4362*$V$3</f>
        <v>31.02272</v>
      </c>
      <c r="G4362" s="1">
        <f>(E4362+F4362)</f>
        <v>34.811680000000003</v>
      </c>
      <c r="H4362" s="1">
        <f>B4362*(1/3)</f>
        <v>16.233333333333334</v>
      </c>
      <c r="I4362" s="1">
        <f>IF((H4362-G4362)&gt;0, (H4362-G4362), (0))</f>
        <v>0</v>
      </c>
      <c r="J4362" s="1">
        <f>IF(I4362=0, G4362-H4362,0)</f>
        <v>18.578346666666668</v>
      </c>
      <c r="K4362" s="1">
        <f>I4362*1000/$V$5</f>
        <v>0</v>
      </c>
      <c r="L4362" s="1">
        <f>J4362*1000/$V$4</f>
        <v>332.94528076463564</v>
      </c>
      <c r="M4362" s="1">
        <f>L4362/$Y$4</f>
        <v>139.89297511119145</v>
      </c>
      <c r="N4362" s="1">
        <f>M4362*$Y$5</f>
        <v>195.85016515566801</v>
      </c>
      <c r="O4362" s="1" t="s">
        <v>0</v>
      </c>
      <c r="P4362" s="1" t="s">
        <v>0</v>
      </c>
      <c r="Q4362" s="1">
        <f>Q4361+K4362-L4362</f>
        <v>-20914.946211260074</v>
      </c>
      <c r="R4362">
        <f>Q4362*$V$5/1000</f>
        <v>-418.08977476308883</v>
      </c>
    </row>
    <row r="4363" spans="1:18" x14ac:dyDescent="0.25">
      <c r="A4363" s="4">
        <v>42917.708333322757</v>
      </c>
      <c r="B4363">
        <v>47.9</v>
      </c>
      <c r="C4363">
        <v>6.3342900000000002</v>
      </c>
      <c r="D4363" s="3">
        <v>5.97593</v>
      </c>
      <c r="E4363" s="1">
        <f>C4363*$V$2</f>
        <v>2.5337160000000001</v>
      </c>
      <c r="F4363" s="1">
        <f>D4363*$V$3</f>
        <v>23.90372</v>
      </c>
      <c r="G4363" s="1">
        <f>(E4363+F4363)</f>
        <v>26.437435999999998</v>
      </c>
      <c r="H4363" s="1">
        <f>B4363*(1/3)</f>
        <v>15.966666666666665</v>
      </c>
      <c r="I4363" s="1">
        <f>IF((H4363-G4363)&gt;0, (H4363-G4363), (0))</f>
        <v>0</v>
      </c>
      <c r="J4363" s="1">
        <f>IF(I4363=0, G4363-H4363,0)</f>
        <v>10.470769333333333</v>
      </c>
      <c r="K4363" s="1">
        <f>I4363*1000/$V$5</f>
        <v>0</v>
      </c>
      <c r="L4363" s="1">
        <f>J4363*1000/$V$4</f>
        <v>187.64819593787337</v>
      </c>
      <c r="M4363" s="1">
        <f>L4363/$Y$4</f>
        <v>78.843779805829143</v>
      </c>
      <c r="N4363" s="1">
        <f>M4363*$Y$5</f>
        <v>110.38129172816079</v>
      </c>
      <c r="O4363" s="1" t="s">
        <v>0</v>
      </c>
      <c r="P4363" s="1" t="s">
        <v>0</v>
      </c>
      <c r="Q4363" s="1">
        <f>Q4362+K4363-L4363</f>
        <v>-21102.594407197947</v>
      </c>
      <c r="R4363">
        <f>Q4363*$V$5/1000</f>
        <v>-421.84086219988694</v>
      </c>
    </row>
    <row r="4364" spans="1:18" x14ac:dyDescent="0.25">
      <c r="A4364" s="4">
        <v>42917.749999989421</v>
      </c>
      <c r="B4364">
        <v>47</v>
      </c>
      <c r="C4364">
        <v>5.8957100000000002</v>
      </c>
      <c r="D4364" s="3">
        <v>0.71785210999999993</v>
      </c>
      <c r="E4364" s="1">
        <f>C4364*$V$2</f>
        <v>2.3582840000000003</v>
      </c>
      <c r="F4364" s="1">
        <f>D4364*$V$3</f>
        <v>2.8714084399999997</v>
      </c>
      <c r="G4364" s="1">
        <f>(E4364+F4364)</f>
        <v>5.22969244</v>
      </c>
      <c r="H4364" s="1">
        <f>B4364*(1/3)</f>
        <v>15.666666666666666</v>
      </c>
      <c r="I4364" s="1">
        <f>IF((H4364-G4364)&gt;0, (H4364-G4364), (0))</f>
        <v>10.436974226666667</v>
      </c>
      <c r="J4364" s="1">
        <f>IF(I4364=0, G4364-H4364,0)</f>
        <v>0</v>
      </c>
      <c r="K4364" s="1">
        <f>I4364*1000/$V$5</f>
        <v>522.10976621644159</v>
      </c>
      <c r="L4364" s="1">
        <f>J4364*1000/$V$4</f>
        <v>0</v>
      </c>
      <c r="M4364" s="1">
        <f>L4364/$Y$4</f>
        <v>0</v>
      </c>
      <c r="N4364" s="1">
        <f>M4364*$Y$5</f>
        <v>0</v>
      </c>
      <c r="O4364" s="1" t="s">
        <v>0</v>
      </c>
      <c r="P4364" s="1" t="s">
        <v>0</v>
      </c>
      <c r="Q4364" s="1">
        <f>Q4363+K4364-L4364</f>
        <v>-20580.484640981504</v>
      </c>
      <c r="R4364">
        <f>Q4364*$V$5/1000</f>
        <v>-411.40388797322021</v>
      </c>
    </row>
    <row r="4365" spans="1:18" x14ac:dyDescent="0.25">
      <c r="A4365" s="4">
        <v>42917.791666656085</v>
      </c>
      <c r="B4365">
        <v>47.1</v>
      </c>
      <c r="C4365">
        <v>6.8869899999999999</v>
      </c>
      <c r="D4365" s="3">
        <v>0.12266716999999999</v>
      </c>
      <c r="E4365" s="1">
        <f>C4365*$V$2</f>
        <v>2.7547960000000002</v>
      </c>
      <c r="F4365" s="1">
        <f>D4365*$V$3</f>
        <v>0.49066867999999997</v>
      </c>
      <c r="G4365" s="1">
        <f>(E4365+F4365)</f>
        <v>3.2454646800000004</v>
      </c>
      <c r="H4365" s="1">
        <f>B4365*(1/3)</f>
        <v>15.7</v>
      </c>
      <c r="I4365" s="1">
        <f>IF((H4365-G4365)&gt;0, (H4365-G4365), (0))</f>
        <v>12.454535319999998</v>
      </c>
      <c r="J4365" s="1">
        <f>IF(I4365=0, G4365-H4365,0)</f>
        <v>0</v>
      </c>
      <c r="K4365" s="1">
        <f>I4365*1000/$V$5</f>
        <v>623.03828514257123</v>
      </c>
      <c r="L4365" s="1">
        <f>J4365*1000/$V$4</f>
        <v>0</v>
      </c>
      <c r="M4365" s="1">
        <f>L4365/$Y$4</f>
        <v>0</v>
      </c>
      <c r="N4365" s="1">
        <f>M4365*$Y$5</f>
        <v>0</v>
      </c>
      <c r="O4365" s="1" t="s">
        <v>0</v>
      </c>
      <c r="P4365" s="1" t="s">
        <v>0</v>
      </c>
      <c r="Q4365" s="1">
        <f>Q4364+K4365-L4365</f>
        <v>-19957.446355838933</v>
      </c>
      <c r="R4365">
        <f>Q4365*$V$5/1000</f>
        <v>-398.94935265322022</v>
      </c>
    </row>
    <row r="4366" spans="1:18" x14ac:dyDescent="0.25">
      <c r="A4366" s="4">
        <v>42917.833333322749</v>
      </c>
      <c r="B4366">
        <v>47.8</v>
      </c>
      <c r="C4366">
        <v>6.8706400000000007</v>
      </c>
      <c r="D4366" s="3">
        <v>-7.0017200000000003E-3</v>
      </c>
      <c r="E4366" s="1">
        <f>C4366*$V$2</f>
        <v>2.7482560000000005</v>
      </c>
      <c r="F4366" s="1">
        <f>D4366*$V$3</f>
        <v>-2.8006880000000001E-2</v>
      </c>
      <c r="G4366" s="1">
        <f>(E4366+F4366)</f>
        <v>2.7202491200000005</v>
      </c>
      <c r="H4366" s="1">
        <f>B4366*(1/3)</f>
        <v>15.933333333333332</v>
      </c>
      <c r="I4366" s="1">
        <f>IF((H4366-G4366)&gt;0, (H4366-G4366), (0))</f>
        <v>13.213084213333332</v>
      </c>
      <c r="J4366" s="1">
        <f>IF(I4366=0, G4366-H4366,0)</f>
        <v>0</v>
      </c>
      <c r="K4366" s="1">
        <f>I4366*1000/$V$5</f>
        <v>660.98470301817576</v>
      </c>
      <c r="L4366" s="1">
        <f>J4366*1000/$V$4</f>
        <v>0</v>
      </c>
      <c r="M4366" s="1">
        <f>L4366/$Y$4</f>
        <v>0</v>
      </c>
      <c r="N4366" s="1">
        <f>M4366*$Y$5</f>
        <v>0</v>
      </c>
      <c r="O4366" s="1" t="s">
        <v>0</v>
      </c>
      <c r="P4366" s="1" t="s">
        <v>0</v>
      </c>
      <c r="Q4366" s="1">
        <f>Q4365+K4366-L4366</f>
        <v>-19296.461652820755</v>
      </c>
      <c r="R4366">
        <f>Q4366*$V$5/1000</f>
        <v>-385.73626843988689</v>
      </c>
    </row>
    <row r="4367" spans="1:18" x14ac:dyDescent="0.25">
      <c r="A4367" s="4">
        <v>42917.874999989413</v>
      </c>
      <c r="B4367">
        <v>46.5</v>
      </c>
      <c r="C4367">
        <v>5.4902899999999999</v>
      </c>
      <c r="D4367" s="3">
        <v>-7.0017200000000003E-3</v>
      </c>
      <c r="E4367" s="1">
        <f>C4367*$V$2</f>
        <v>2.196116</v>
      </c>
      <c r="F4367" s="1">
        <f>D4367*$V$3</f>
        <v>-2.8006880000000001E-2</v>
      </c>
      <c r="G4367" s="1">
        <f>(E4367+F4367)</f>
        <v>2.16810912</v>
      </c>
      <c r="H4367" s="1">
        <f>B4367*(1/3)</f>
        <v>15.5</v>
      </c>
      <c r="I4367" s="1">
        <f>IF((H4367-G4367)&gt;0, (H4367-G4367), (0))</f>
        <v>13.33189088</v>
      </c>
      <c r="J4367" s="1">
        <f>IF(I4367=0, G4367-H4367,0)</f>
        <v>0</v>
      </c>
      <c r="K4367" s="1">
        <f>I4367*1000/$V$5</f>
        <v>666.92800800400198</v>
      </c>
      <c r="L4367" s="1">
        <f>J4367*1000/$V$4</f>
        <v>0</v>
      </c>
      <c r="M4367" s="1">
        <f>L4367/$Y$4</f>
        <v>0</v>
      </c>
      <c r="N4367" s="1">
        <f>M4367*$Y$5</f>
        <v>0</v>
      </c>
      <c r="O4367" s="1" t="s">
        <v>0</v>
      </c>
      <c r="P4367" s="1" t="s">
        <v>0</v>
      </c>
      <c r="Q4367" s="1">
        <f>Q4366+K4367-L4367</f>
        <v>-18629.533644816755</v>
      </c>
      <c r="R4367">
        <f>Q4367*$V$5/1000</f>
        <v>-372.40437755988688</v>
      </c>
    </row>
    <row r="4368" spans="1:18" x14ac:dyDescent="0.25">
      <c r="A4368" s="4">
        <v>42917.916666656078</v>
      </c>
      <c r="B4368">
        <v>44.2</v>
      </c>
      <c r="C4368">
        <v>6.6848900000000002</v>
      </c>
      <c r="D4368" s="3">
        <v>-7.0017200000000003E-3</v>
      </c>
      <c r="E4368" s="1">
        <f>C4368*$V$2</f>
        <v>2.6739560000000004</v>
      </c>
      <c r="F4368" s="1">
        <f>D4368*$V$3</f>
        <v>-2.8006880000000001E-2</v>
      </c>
      <c r="G4368" s="1">
        <f>(E4368+F4368)</f>
        <v>2.6459491200000005</v>
      </c>
      <c r="H4368" s="1">
        <f>B4368*(1/3)</f>
        <v>14.733333333333334</v>
      </c>
      <c r="I4368" s="1">
        <f>IF((H4368-G4368)&gt;0, (H4368-G4368), (0))</f>
        <v>12.087384213333333</v>
      </c>
      <c r="J4368" s="1">
        <f>IF(I4368=0, G4368-H4368,0)</f>
        <v>0</v>
      </c>
      <c r="K4368" s="1">
        <f>I4368*1000/$V$5</f>
        <v>604.67154643988658</v>
      </c>
      <c r="L4368" s="1">
        <f>J4368*1000/$V$4</f>
        <v>0</v>
      </c>
      <c r="M4368" s="1">
        <f>L4368/$Y$4</f>
        <v>0</v>
      </c>
      <c r="N4368" s="1">
        <f>M4368*$Y$5</f>
        <v>0</v>
      </c>
      <c r="O4368" s="1" t="s">
        <v>0</v>
      </c>
      <c r="P4368" s="1" t="s">
        <v>0</v>
      </c>
      <c r="Q4368" s="1">
        <f>Q4367+K4368-L4368</f>
        <v>-18024.862098376867</v>
      </c>
      <c r="R4368">
        <f>Q4368*$V$5/1000</f>
        <v>-360.31699334655355</v>
      </c>
    </row>
    <row r="4369" spans="1:18" x14ac:dyDescent="0.25">
      <c r="A4369" s="4">
        <v>42917.958333322742</v>
      </c>
      <c r="B4369">
        <v>40.6</v>
      </c>
      <c r="C4369">
        <v>8.0617000000000001</v>
      </c>
      <c r="D4369" s="3">
        <v>-7.0017200000000003E-3</v>
      </c>
      <c r="E4369" s="1">
        <f>C4369*$V$2</f>
        <v>3.2246800000000002</v>
      </c>
      <c r="F4369" s="1">
        <f>D4369*$V$3</f>
        <v>-2.8006880000000001E-2</v>
      </c>
      <c r="G4369" s="1">
        <f>(E4369+F4369)</f>
        <v>3.1966731200000003</v>
      </c>
      <c r="H4369" s="1">
        <f>B4369*(1/3)</f>
        <v>13.533333333333333</v>
      </c>
      <c r="I4369" s="1">
        <f>IF((H4369-G4369)&gt;0, (H4369-G4369), (0))</f>
        <v>10.336660213333333</v>
      </c>
      <c r="J4369" s="1">
        <f>IF(I4369=0, G4369-H4369,0)</f>
        <v>0</v>
      </c>
      <c r="K4369" s="1">
        <f>I4369*1000/$V$5</f>
        <v>517.09155644488908</v>
      </c>
      <c r="L4369" s="1">
        <f>J4369*1000/$V$4</f>
        <v>0</v>
      </c>
      <c r="M4369" s="1">
        <f>L4369/$Y$4</f>
        <v>0</v>
      </c>
      <c r="N4369" s="1">
        <f>M4369*$Y$5</f>
        <v>0</v>
      </c>
      <c r="O4369" s="1">
        <f>SUM(N4346:N4369)</f>
        <v>3917.1542624218141</v>
      </c>
      <c r="P4369" s="1">
        <f>SUM(L4346:L4369)</f>
        <v>6659.1622461170855</v>
      </c>
      <c r="Q4369" s="1">
        <f>Q4368+K4369-L4369</f>
        <v>-17507.770541931979</v>
      </c>
      <c r="R4369">
        <f>Q4369*$V$5/1000</f>
        <v>-349.9803331332202</v>
      </c>
    </row>
    <row r="4370" spans="1:18" x14ac:dyDescent="0.25">
      <c r="A4370" s="4">
        <v>42917.999999989406</v>
      </c>
      <c r="B4370">
        <v>40</v>
      </c>
      <c r="C4370">
        <v>7.3229600000000001</v>
      </c>
      <c r="D4370" s="3">
        <v>-7.0017200000000003E-3</v>
      </c>
      <c r="E4370" s="1">
        <f>C4370*$V$2</f>
        <v>2.9291840000000002</v>
      </c>
      <c r="F4370" s="1">
        <f>D4370*$V$3</f>
        <v>-2.8006880000000001E-2</v>
      </c>
      <c r="G4370" s="1">
        <f>(E4370+F4370)</f>
        <v>2.9011771200000003</v>
      </c>
      <c r="H4370" s="1">
        <f>B4370*(1/3)</f>
        <v>13.333333333333332</v>
      </c>
      <c r="I4370" s="1">
        <f>IF((H4370-G4370)&gt;0, (H4370-G4370), (0))</f>
        <v>10.432156213333332</v>
      </c>
      <c r="J4370" s="1">
        <f>IF(I4370=0, G4370-H4370,0)</f>
        <v>0</v>
      </c>
      <c r="K4370" s="1">
        <f>I4370*1000/$V$5</f>
        <v>521.86874503918625</v>
      </c>
      <c r="L4370" s="1">
        <f>J4370*1000/$V$4</f>
        <v>0</v>
      </c>
      <c r="M4370" s="1">
        <f>L4370/$Y$4</f>
        <v>0</v>
      </c>
      <c r="N4370" s="1">
        <f>M4370*$Y$5</f>
        <v>0</v>
      </c>
      <c r="O4370" s="1" t="s">
        <v>0</v>
      </c>
      <c r="P4370" s="1" t="s">
        <v>0</v>
      </c>
      <c r="Q4370" s="1">
        <f>Q4369+K4370-L4370</f>
        <v>-16985.901796892795</v>
      </c>
      <c r="R4370">
        <f>Q4370*$V$5/1000</f>
        <v>-339.54817691988694</v>
      </c>
    </row>
    <row r="4371" spans="1:18" x14ac:dyDescent="0.25">
      <c r="A4371" s="4">
        <v>42918.04166665607</v>
      </c>
      <c r="B4371">
        <v>37</v>
      </c>
      <c r="C4371">
        <v>7.0144599999999997</v>
      </c>
      <c r="D4371" s="3">
        <v>-7.0017200000000003E-3</v>
      </c>
      <c r="E4371" s="1">
        <f>C4371*$V$2</f>
        <v>2.8057840000000001</v>
      </c>
      <c r="F4371" s="1">
        <f>D4371*$V$3</f>
        <v>-2.8006880000000001E-2</v>
      </c>
      <c r="G4371" s="1">
        <f>(E4371+F4371)</f>
        <v>2.7777771200000001</v>
      </c>
      <c r="H4371" s="1">
        <f>B4371*(1/3)</f>
        <v>12.333333333333332</v>
      </c>
      <c r="I4371" s="1">
        <f>IF((H4371-G4371)&gt;0, (H4371-G4371), (0))</f>
        <v>9.5555562133333325</v>
      </c>
      <c r="J4371" s="1">
        <f>IF(I4371=0, G4371-H4371,0)</f>
        <v>0</v>
      </c>
      <c r="K4371" s="1">
        <f>I4371*1000/$V$5</f>
        <v>478.0168190762048</v>
      </c>
      <c r="L4371" s="1">
        <f>J4371*1000/$V$4</f>
        <v>0</v>
      </c>
      <c r="M4371" s="1">
        <f>L4371/$Y$4</f>
        <v>0</v>
      </c>
      <c r="N4371" s="1">
        <f>M4371*$Y$5</f>
        <v>0</v>
      </c>
      <c r="O4371" s="1" t="s">
        <v>0</v>
      </c>
      <c r="P4371" s="1" t="s">
        <v>0</v>
      </c>
      <c r="Q4371" s="1">
        <f>Q4370+K4371-L4371</f>
        <v>-16507.88497781659</v>
      </c>
      <c r="R4371">
        <f>Q4371*$V$5/1000</f>
        <v>-329.99262070655357</v>
      </c>
    </row>
    <row r="4372" spans="1:18" x14ac:dyDescent="0.25">
      <c r="A4372" s="4">
        <v>42918.083333322735</v>
      </c>
      <c r="B4372">
        <v>37</v>
      </c>
      <c r="C4372">
        <v>6.2910300000000001</v>
      </c>
      <c r="D4372" s="3">
        <v>-7.0017200000000003E-3</v>
      </c>
      <c r="E4372" s="1">
        <f>C4372*$V$2</f>
        <v>2.5164120000000003</v>
      </c>
      <c r="F4372" s="1">
        <f>D4372*$V$3</f>
        <v>-2.8006880000000001E-2</v>
      </c>
      <c r="G4372" s="1">
        <f>(E4372+F4372)</f>
        <v>2.4884051200000004</v>
      </c>
      <c r="H4372" s="1">
        <f>B4372*(1/3)</f>
        <v>12.333333333333332</v>
      </c>
      <c r="I4372" s="1">
        <f>IF((H4372-G4372)&gt;0, (H4372-G4372), (0))</f>
        <v>9.8449282133333327</v>
      </c>
      <c r="J4372" s="1">
        <f>IF(I4372=0, G4372-H4372,0)</f>
        <v>0</v>
      </c>
      <c r="K4372" s="1">
        <f>I4372*1000/$V$5</f>
        <v>492.49265699516428</v>
      </c>
      <c r="L4372" s="1">
        <f>J4372*1000/$V$4</f>
        <v>0</v>
      </c>
      <c r="M4372" s="1">
        <f>L4372/$Y$4</f>
        <v>0</v>
      </c>
      <c r="N4372" s="1">
        <f>M4372*$Y$5</f>
        <v>0</v>
      </c>
      <c r="O4372" s="1" t="s">
        <v>0</v>
      </c>
      <c r="P4372" s="1" t="s">
        <v>0</v>
      </c>
      <c r="Q4372" s="1">
        <f>Q4371+K4372-L4372</f>
        <v>-16015.392320821426</v>
      </c>
      <c r="R4372">
        <f>Q4372*$V$5/1000</f>
        <v>-320.14769249322029</v>
      </c>
    </row>
    <row r="4373" spans="1:18" x14ac:dyDescent="0.25">
      <c r="A4373" s="4">
        <v>42918.124999989399</v>
      </c>
      <c r="B4373">
        <v>36.799999999999997</v>
      </c>
      <c r="C4373">
        <v>7.8107899999999999</v>
      </c>
      <c r="D4373" s="3">
        <v>-7.0017200000000003E-3</v>
      </c>
      <c r="E4373" s="1">
        <f>C4373*$V$2</f>
        <v>3.1243160000000003</v>
      </c>
      <c r="F4373" s="1">
        <f>D4373*$V$3</f>
        <v>-2.8006880000000001E-2</v>
      </c>
      <c r="G4373" s="1">
        <f>(E4373+F4373)</f>
        <v>3.0963091200000004</v>
      </c>
      <c r="H4373" s="1">
        <f>B4373*(1/3)</f>
        <v>12.266666666666666</v>
      </c>
      <c r="I4373" s="1">
        <f>IF((H4373-G4373)&gt;0, (H4373-G4373), (0))</f>
        <v>9.1703575466666649</v>
      </c>
      <c r="J4373" s="1">
        <f>IF(I4373=0, G4373-H4373,0)</f>
        <v>0</v>
      </c>
      <c r="K4373" s="1">
        <f>I4373*1000/$V$5</f>
        <v>458.74725095881269</v>
      </c>
      <c r="L4373" s="1">
        <f>J4373*1000/$V$4</f>
        <v>0</v>
      </c>
      <c r="M4373" s="1">
        <f>L4373/$Y$4</f>
        <v>0</v>
      </c>
      <c r="N4373" s="1">
        <f>M4373*$Y$5</f>
        <v>0</v>
      </c>
      <c r="O4373" s="1" t="s">
        <v>0</v>
      </c>
      <c r="P4373" s="1" t="s">
        <v>0</v>
      </c>
      <c r="Q4373" s="1">
        <f>Q4372+K4373-L4373</f>
        <v>-15556.645069862612</v>
      </c>
      <c r="R4373">
        <f>Q4373*$V$5/1000</f>
        <v>-310.97733494655358</v>
      </c>
    </row>
    <row r="4374" spans="1:18" x14ac:dyDescent="0.25">
      <c r="A4374" s="4">
        <v>42918.166666656063</v>
      </c>
      <c r="B4374">
        <v>36.799999999999997</v>
      </c>
      <c r="C4374">
        <v>6.7836699999999999</v>
      </c>
      <c r="D4374" s="3">
        <v>-7.0017200000000003E-3</v>
      </c>
      <c r="E4374" s="1">
        <f>C4374*$V$2</f>
        <v>2.7134680000000002</v>
      </c>
      <c r="F4374" s="1">
        <f>D4374*$V$3</f>
        <v>-2.8006880000000001E-2</v>
      </c>
      <c r="G4374" s="1">
        <f>(E4374+F4374)</f>
        <v>2.6854611200000003</v>
      </c>
      <c r="H4374" s="1">
        <f>B4374*(1/3)</f>
        <v>12.266666666666666</v>
      </c>
      <c r="I4374" s="1">
        <f>IF((H4374-G4374)&gt;0, (H4374-G4374), (0))</f>
        <v>9.5812055466666664</v>
      </c>
      <c r="J4374" s="1">
        <f>IF(I4374=0, G4374-H4374,0)</f>
        <v>0</v>
      </c>
      <c r="K4374" s="1">
        <f>I4374*1000/$V$5</f>
        <v>479.29992729698182</v>
      </c>
      <c r="L4374" s="1">
        <f>J4374*1000/$V$4</f>
        <v>0</v>
      </c>
      <c r="M4374" s="1">
        <f>L4374/$Y$4</f>
        <v>0</v>
      </c>
      <c r="N4374" s="1">
        <f>M4374*$Y$5</f>
        <v>0</v>
      </c>
      <c r="O4374" s="1" t="s">
        <v>0</v>
      </c>
      <c r="P4374" s="1" t="s">
        <v>0</v>
      </c>
      <c r="Q4374" s="1">
        <f>Q4373+K4374-L4374</f>
        <v>-15077.345142565631</v>
      </c>
      <c r="R4374">
        <f>Q4374*$V$5/1000</f>
        <v>-301.39612939988695</v>
      </c>
    </row>
    <row r="4375" spans="1:18" x14ac:dyDescent="0.25">
      <c r="A4375" s="4">
        <v>42918.208333322727</v>
      </c>
      <c r="B4375">
        <v>36.9</v>
      </c>
      <c r="C4375">
        <v>3.9485900000000003</v>
      </c>
      <c r="D4375" s="3">
        <v>-7.0017200000000003E-3</v>
      </c>
      <c r="E4375" s="1">
        <f>C4375*$V$2</f>
        <v>1.5794360000000003</v>
      </c>
      <c r="F4375" s="1">
        <f>D4375*$V$3</f>
        <v>-2.8006880000000001E-2</v>
      </c>
      <c r="G4375" s="1">
        <f>(E4375+F4375)</f>
        <v>1.5514291200000003</v>
      </c>
      <c r="H4375" s="1">
        <f>B4375*(1/3)</f>
        <v>12.299999999999999</v>
      </c>
      <c r="I4375" s="1">
        <f>IF((H4375-G4375)&gt;0, (H4375-G4375), (0))</f>
        <v>10.748570879999999</v>
      </c>
      <c r="J4375" s="1">
        <f>IF(I4375=0, G4375-H4375,0)</f>
        <v>0</v>
      </c>
      <c r="K4375" s="1">
        <f>I4375*1000/$V$5</f>
        <v>537.69739269634817</v>
      </c>
      <c r="L4375" s="1">
        <f>J4375*1000/$V$4</f>
        <v>0</v>
      </c>
      <c r="M4375" s="1">
        <f>L4375/$Y$4</f>
        <v>0</v>
      </c>
      <c r="N4375" s="1">
        <f>M4375*$Y$5</f>
        <v>0</v>
      </c>
      <c r="O4375" s="1" t="s">
        <v>0</v>
      </c>
      <c r="P4375" s="1" t="s">
        <v>0</v>
      </c>
      <c r="Q4375" s="1">
        <f>Q4374+K4375-L4375</f>
        <v>-14539.647749869284</v>
      </c>
      <c r="R4375">
        <f>Q4375*$V$5/1000</f>
        <v>-290.64755851988696</v>
      </c>
    </row>
    <row r="4376" spans="1:18" x14ac:dyDescent="0.25">
      <c r="A4376" s="4">
        <v>42918.249999989392</v>
      </c>
      <c r="B4376">
        <v>37</v>
      </c>
      <c r="C4376">
        <v>3.3900100000000002</v>
      </c>
      <c r="D4376" s="3">
        <v>-7.0017200000000003E-3</v>
      </c>
      <c r="E4376" s="1">
        <f>C4376*$V$2</f>
        <v>1.3560040000000002</v>
      </c>
      <c r="F4376" s="1">
        <f>D4376*$V$3</f>
        <v>-2.8006880000000001E-2</v>
      </c>
      <c r="G4376" s="1">
        <f>(E4376+F4376)</f>
        <v>1.3279971200000003</v>
      </c>
      <c r="H4376" s="1">
        <f>B4376*(1/3)</f>
        <v>12.333333333333332</v>
      </c>
      <c r="I4376" s="1">
        <f>IF((H4376-G4376)&gt;0, (H4376-G4376), (0))</f>
        <v>11.005336213333331</v>
      </c>
      <c r="J4376" s="1">
        <f>IF(I4376=0, G4376-H4376,0)</f>
        <v>0</v>
      </c>
      <c r="K4376" s="1">
        <f>I4376*1000/$V$5</f>
        <v>550.54208170752042</v>
      </c>
      <c r="L4376" s="1">
        <f>J4376*1000/$V$4</f>
        <v>0</v>
      </c>
      <c r="M4376" s="1">
        <f>L4376/$Y$4</f>
        <v>0</v>
      </c>
      <c r="N4376" s="1">
        <f>M4376*$Y$5</f>
        <v>0</v>
      </c>
      <c r="O4376" s="1" t="s">
        <v>0</v>
      </c>
      <c r="P4376" s="1" t="s">
        <v>0</v>
      </c>
      <c r="Q4376" s="1">
        <f>Q4375+K4376-L4376</f>
        <v>-13989.105668161763</v>
      </c>
      <c r="R4376">
        <f>Q4376*$V$5/1000</f>
        <v>-279.64222230655361</v>
      </c>
    </row>
    <row r="4377" spans="1:18" x14ac:dyDescent="0.25">
      <c r="A4377" s="4">
        <v>42918.291666656056</v>
      </c>
      <c r="B4377">
        <v>37.9</v>
      </c>
      <c r="C4377">
        <v>5.4225300000000001</v>
      </c>
      <c r="D4377" s="3">
        <v>0.66743816999999994</v>
      </c>
      <c r="E4377" s="1">
        <f>C4377*$V$2</f>
        <v>2.1690119999999999</v>
      </c>
      <c r="F4377" s="1">
        <f>D4377*$V$3</f>
        <v>2.6697526799999998</v>
      </c>
      <c r="G4377" s="1">
        <f>(E4377+F4377)</f>
        <v>4.8387646799999997</v>
      </c>
      <c r="H4377" s="1">
        <f>B4377*(1/3)</f>
        <v>12.633333333333333</v>
      </c>
      <c r="I4377" s="1">
        <f>IF((H4377-G4377)&gt;0, (H4377-G4377), (0))</f>
        <v>7.7945686533333332</v>
      </c>
      <c r="J4377" s="1">
        <f>IF(I4377=0, G4377-H4377,0)</f>
        <v>0</v>
      </c>
      <c r="K4377" s="1">
        <f>I4377*1000/$V$5</f>
        <v>389.92339436384862</v>
      </c>
      <c r="L4377" s="1">
        <f>J4377*1000/$V$4</f>
        <v>0</v>
      </c>
      <c r="M4377" s="1">
        <f>L4377/$Y$4</f>
        <v>0</v>
      </c>
      <c r="N4377" s="1">
        <f>M4377*$Y$5</f>
        <v>0</v>
      </c>
      <c r="O4377" s="1" t="s">
        <v>0</v>
      </c>
      <c r="P4377" s="1" t="s">
        <v>0</v>
      </c>
      <c r="Q4377" s="1">
        <f>Q4376+K4377-L4377</f>
        <v>-13599.182273797915</v>
      </c>
      <c r="R4377">
        <f>Q4377*$V$5/1000</f>
        <v>-271.84765365322028</v>
      </c>
    </row>
    <row r="4378" spans="1:18" x14ac:dyDescent="0.25">
      <c r="A4378" s="4">
        <v>42918.33333332272</v>
      </c>
      <c r="B4378">
        <v>40.200000000000003</v>
      </c>
      <c r="C4378">
        <v>6.0192800000000002</v>
      </c>
      <c r="D4378" s="3">
        <v>3.8409839999999997</v>
      </c>
      <c r="E4378" s="1">
        <f>C4378*$V$2</f>
        <v>2.4077120000000001</v>
      </c>
      <c r="F4378" s="1">
        <f>D4378*$V$3</f>
        <v>15.363935999999999</v>
      </c>
      <c r="G4378" s="1">
        <f>(E4378+F4378)</f>
        <v>17.771647999999999</v>
      </c>
      <c r="H4378" s="1">
        <f>B4378*(1/3)</f>
        <v>13.4</v>
      </c>
      <c r="I4378" s="1">
        <f>IF((H4378-G4378)&gt;0, (H4378-G4378), (0))</f>
        <v>0</v>
      </c>
      <c r="J4378" s="1">
        <f>IF(I4378=0, G4378-H4378,0)</f>
        <v>4.3716479999999986</v>
      </c>
      <c r="K4378" s="1">
        <f>I4378*1000/$V$5</f>
        <v>0</v>
      </c>
      <c r="L4378" s="1">
        <f>J4378*1000/$V$4</f>
        <v>78.34494623655911</v>
      </c>
      <c r="M4378" s="1">
        <f>L4378/$Y$4</f>
        <v>32.918044637209711</v>
      </c>
      <c r="N4378" s="1">
        <f>M4378*$Y$5</f>
        <v>46.085262492093591</v>
      </c>
      <c r="O4378" s="1" t="s">
        <v>0</v>
      </c>
      <c r="P4378" s="1" t="s">
        <v>0</v>
      </c>
      <c r="Q4378" s="1">
        <f>Q4377+K4378-L4378</f>
        <v>-13677.527220034473</v>
      </c>
      <c r="R4378">
        <f>Q4378*$V$5/1000</f>
        <v>-273.41376912848909</v>
      </c>
    </row>
    <row r="4379" spans="1:18" x14ac:dyDescent="0.25">
      <c r="A4379" s="4">
        <v>42918.374999989384</v>
      </c>
      <c r="B4379">
        <v>42.3</v>
      </c>
      <c r="C4379">
        <v>4.8714399999999998</v>
      </c>
      <c r="D4379" s="3">
        <v>8.0396699999999992</v>
      </c>
      <c r="E4379" s="1">
        <f>C4379*$V$2</f>
        <v>1.9485760000000001</v>
      </c>
      <c r="F4379" s="1">
        <f>D4379*$V$3</f>
        <v>32.158679999999997</v>
      </c>
      <c r="G4379" s="1">
        <f>(E4379+F4379)</f>
        <v>34.107256</v>
      </c>
      <c r="H4379" s="1">
        <f>B4379*(1/3)</f>
        <v>14.099999999999998</v>
      </c>
      <c r="I4379" s="1">
        <f>IF((H4379-G4379)&gt;0, (H4379-G4379), (0))</f>
        <v>0</v>
      </c>
      <c r="J4379" s="1">
        <f>IF(I4379=0, G4379-H4379,0)</f>
        <v>20.007256000000002</v>
      </c>
      <c r="K4379" s="1">
        <f>I4379*1000/$V$5</f>
        <v>0</v>
      </c>
      <c r="L4379" s="1">
        <f>J4379*1000/$V$4</f>
        <v>358.55297491039431</v>
      </c>
      <c r="M4379" s="1">
        <f>L4379/$Y$4</f>
        <v>150.65251046655223</v>
      </c>
      <c r="N4379" s="1">
        <f>M4379*$Y$5</f>
        <v>210.91351465317311</v>
      </c>
      <c r="O4379" s="1" t="s">
        <v>0</v>
      </c>
      <c r="P4379" s="1" t="s">
        <v>0</v>
      </c>
      <c r="Q4379" s="1">
        <f>Q4378+K4379-L4379</f>
        <v>-14036.080194944867</v>
      </c>
      <c r="R4379">
        <f>Q4379*$V$5/1000</f>
        <v>-280.58124309694784</v>
      </c>
    </row>
    <row r="4380" spans="1:18" x14ac:dyDescent="0.25">
      <c r="A4380" s="4">
        <v>42918.416666656049</v>
      </c>
      <c r="B4380">
        <v>42.9</v>
      </c>
      <c r="C4380">
        <v>7.2267799999999998</v>
      </c>
      <c r="D4380" s="3">
        <v>11.946219999999999</v>
      </c>
      <c r="E4380" s="1">
        <f>C4380*$V$2</f>
        <v>2.8907120000000002</v>
      </c>
      <c r="F4380" s="1">
        <f>D4380*$V$3</f>
        <v>47.784879999999994</v>
      </c>
      <c r="G4380" s="1">
        <f>(E4380+F4380)</f>
        <v>50.675591999999995</v>
      </c>
      <c r="H4380" s="1">
        <f>B4380*(1/3)</f>
        <v>14.299999999999999</v>
      </c>
      <c r="I4380" s="1">
        <f>IF((H4380-G4380)&gt;0, (H4380-G4380), (0))</f>
        <v>0</v>
      </c>
      <c r="J4380" s="1">
        <f>IF(I4380=0, G4380-H4380,0)</f>
        <v>36.375591999999997</v>
      </c>
      <c r="K4380" s="1">
        <f>I4380*1000/$V$5</f>
        <v>0</v>
      </c>
      <c r="L4380" s="1">
        <f>J4380*1000/$V$4</f>
        <v>651.89232974910396</v>
      </c>
      <c r="M4380" s="1">
        <f>L4380/$Y$4</f>
        <v>273.90434023071595</v>
      </c>
      <c r="N4380" s="1">
        <f>M4380*$Y$5</f>
        <v>383.46607632300231</v>
      </c>
      <c r="O4380" s="1" t="s">
        <v>0</v>
      </c>
      <c r="P4380" s="1" t="s">
        <v>0</v>
      </c>
      <c r="Q4380" s="1">
        <f>Q4379+K4380-L4380</f>
        <v>-14687.972524693971</v>
      </c>
      <c r="R4380">
        <f>Q4380*$V$5/1000</f>
        <v>-293.61257076863245</v>
      </c>
    </row>
    <row r="4381" spans="1:18" x14ac:dyDescent="0.25">
      <c r="A4381" s="4">
        <v>42918.458333322713</v>
      </c>
      <c r="B4381">
        <v>43.4</v>
      </c>
      <c r="C4381">
        <v>8.785870000000001</v>
      </c>
      <c r="D4381" s="3">
        <v>6.99946</v>
      </c>
      <c r="E4381" s="1">
        <f>C4381*$V$2</f>
        <v>3.5143480000000005</v>
      </c>
      <c r="F4381" s="1">
        <f>D4381*$V$3</f>
        <v>27.99784</v>
      </c>
      <c r="G4381" s="1">
        <f>(E4381+F4381)</f>
        <v>31.512188000000002</v>
      </c>
      <c r="H4381" s="1">
        <f>B4381*(1/3)</f>
        <v>14.466666666666665</v>
      </c>
      <c r="I4381" s="1">
        <f>IF((H4381-G4381)&gt;0, (H4381-G4381), (0))</f>
        <v>0</v>
      </c>
      <c r="J4381" s="1">
        <f>IF(I4381=0, G4381-H4381,0)</f>
        <v>17.045521333333337</v>
      </c>
      <c r="K4381" s="1">
        <f>I4381*1000/$V$5</f>
        <v>0</v>
      </c>
      <c r="L4381" s="1">
        <f>J4381*1000/$V$4</f>
        <v>305.47529271206702</v>
      </c>
      <c r="M4381" s="1">
        <f>L4381/$Y$4</f>
        <v>128.35096332439792</v>
      </c>
      <c r="N4381" s="1">
        <f>M4381*$Y$5</f>
        <v>179.69134865415708</v>
      </c>
      <c r="O4381" s="1" t="s">
        <v>0</v>
      </c>
      <c r="P4381" s="1" t="s">
        <v>0</v>
      </c>
      <c r="Q4381" s="1">
        <f>Q4380+K4381-L4381</f>
        <v>-14993.447817406037</v>
      </c>
      <c r="R4381">
        <f>Q4381*$V$5/1000</f>
        <v>-299.71902186994669</v>
      </c>
    </row>
    <row r="4382" spans="1:18" x14ac:dyDescent="0.25">
      <c r="A4382" s="4">
        <v>42918.499999989377</v>
      </c>
      <c r="B4382">
        <v>43.7</v>
      </c>
      <c r="C4382">
        <v>9.0102399999999996</v>
      </c>
      <c r="D4382" s="3">
        <v>17.905419999999999</v>
      </c>
      <c r="E4382" s="1">
        <f>C4382*$V$2</f>
        <v>3.6040960000000002</v>
      </c>
      <c r="F4382" s="1">
        <f>D4382*$V$3</f>
        <v>71.621679999999998</v>
      </c>
      <c r="G4382" s="1">
        <f>(E4382+F4382)</f>
        <v>75.225775999999996</v>
      </c>
      <c r="H4382" s="1">
        <f>B4382*(1/3)</f>
        <v>14.566666666666666</v>
      </c>
      <c r="I4382" s="1">
        <f>IF((H4382-G4382)&gt;0, (H4382-G4382), (0))</f>
        <v>0</v>
      </c>
      <c r="J4382" s="1">
        <f>IF(I4382=0, G4382-H4382,0)</f>
        <v>60.659109333333333</v>
      </c>
      <c r="K4382" s="1">
        <f>I4382*1000/$V$5</f>
        <v>0</v>
      </c>
      <c r="L4382" s="1">
        <f>J4382*1000/$V$4</f>
        <v>1087.0808124253285</v>
      </c>
      <c r="M4382" s="1">
        <f>L4382/$Y$4</f>
        <v>456.75664387618849</v>
      </c>
      <c r="N4382" s="1">
        <f>M4382*$Y$5</f>
        <v>639.45930142666384</v>
      </c>
      <c r="O4382" s="1" t="s">
        <v>0</v>
      </c>
      <c r="P4382" s="1" t="s">
        <v>0</v>
      </c>
      <c r="Q4382" s="1">
        <f>Q4381+K4382-L4382</f>
        <v>-16080.528629831366</v>
      </c>
      <c r="R4382">
        <f>Q4382*$V$5/1000</f>
        <v>-321.44976731032898</v>
      </c>
    </row>
    <row r="4383" spans="1:18" x14ac:dyDescent="0.25">
      <c r="A4383" s="4">
        <v>42918.541666656041</v>
      </c>
      <c r="B4383">
        <v>43.6</v>
      </c>
      <c r="C4383">
        <v>9.6042900000000007</v>
      </c>
      <c r="D4383" s="3">
        <v>17.562849999999997</v>
      </c>
      <c r="E4383" s="1">
        <f>C4383*$V$2</f>
        <v>3.8417160000000004</v>
      </c>
      <c r="F4383" s="1">
        <f>D4383*$V$3</f>
        <v>70.25139999999999</v>
      </c>
      <c r="G4383" s="1">
        <f>(E4383+F4383)</f>
        <v>74.093115999999995</v>
      </c>
      <c r="H4383" s="1">
        <f>B4383*(1/3)</f>
        <v>14.533333333333333</v>
      </c>
      <c r="I4383" s="1">
        <f>IF((H4383-G4383)&gt;0, (H4383-G4383), (0))</f>
        <v>0</v>
      </c>
      <c r="J4383" s="1">
        <f>IF(I4383=0, G4383-H4383,0)</f>
        <v>59.559782666666663</v>
      </c>
      <c r="K4383" s="1">
        <f>I4383*1000/$V$5</f>
        <v>0</v>
      </c>
      <c r="L4383" s="1">
        <f>J4383*1000/$V$4</f>
        <v>1067.3796176821984</v>
      </c>
      <c r="M4383" s="1">
        <f>L4383/$Y$4</f>
        <v>448.47883095890688</v>
      </c>
      <c r="N4383" s="1">
        <f>M4383*$Y$5</f>
        <v>627.87036334246955</v>
      </c>
      <c r="O4383" s="1" t="s">
        <v>0</v>
      </c>
      <c r="P4383" s="1" t="s">
        <v>0</v>
      </c>
      <c r="Q4383" s="1">
        <f>Q4382+K4383-L4383</f>
        <v>-17147.908247513566</v>
      </c>
      <c r="R4383">
        <f>Q4383*$V$5/1000</f>
        <v>-342.78668586779611</v>
      </c>
    </row>
    <row r="4384" spans="1:18" x14ac:dyDescent="0.25">
      <c r="A4384" s="4">
        <v>42918.583333322706</v>
      </c>
      <c r="B4384">
        <v>44.2</v>
      </c>
      <c r="C4384">
        <v>11.915700000000001</v>
      </c>
      <c r="D4384" s="3">
        <v>16.807650000000002</v>
      </c>
      <c r="E4384" s="1">
        <f>C4384*$V$2</f>
        <v>4.766280000000001</v>
      </c>
      <c r="F4384" s="1">
        <f>D4384*$V$3</f>
        <v>67.23060000000001</v>
      </c>
      <c r="G4384" s="1">
        <f>(E4384+F4384)</f>
        <v>71.996880000000004</v>
      </c>
      <c r="H4384" s="1">
        <f>B4384*(1/3)</f>
        <v>14.733333333333334</v>
      </c>
      <c r="I4384" s="1">
        <f>IF((H4384-G4384)&gt;0, (H4384-G4384), (0))</f>
        <v>0</v>
      </c>
      <c r="J4384" s="1">
        <f>IF(I4384=0, G4384-H4384,0)</f>
        <v>57.26354666666667</v>
      </c>
      <c r="K4384" s="1">
        <f>I4384*1000/$V$5</f>
        <v>0</v>
      </c>
      <c r="L4384" s="1">
        <f>J4384*1000/$V$4</f>
        <v>1026.2284348864996</v>
      </c>
      <c r="M4384" s="1">
        <f>L4384/$Y$4</f>
        <v>431.18841801953766</v>
      </c>
      <c r="N4384" s="1">
        <f>M4384*$Y$5</f>
        <v>603.66378522735272</v>
      </c>
      <c r="O4384" s="1" t="s">
        <v>0</v>
      </c>
      <c r="P4384" s="1" t="s">
        <v>0</v>
      </c>
      <c r="Q4384" s="1">
        <f>Q4383+K4384-L4384</f>
        <v>-18174.136682400065</v>
      </c>
      <c r="R4384">
        <f>Q4384*$V$5/1000</f>
        <v>-363.30099228117723</v>
      </c>
    </row>
    <row r="4385" spans="1:18" x14ac:dyDescent="0.25">
      <c r="A4385" s="4">
        <v>42918.62499998937</v>
      </c>
      <c r="B4385">
        <v>44.4</v>
      </c>
      <c r="C4385">
        <v>11.513</v>
      </c>
      <c r="D4385" s="3">
        <v>15.40335</v>
      </c>
      <c r="E4385" s="1">
        <f>C4385*$V$2</f>
        <v>4.6052</v>
      </c>
      <c r="F4385" s="1">
        <f>D4385*$V$3</f>
        <v>61.613399999999999</v>
      </c>
      <c r="G4385" s="1">
        <f>(E4385+F4385)</f>
        <v>66.218599999999995</v>
      </c>
      <c r="H4385" s="1">
        <f>B4385*(1/3)</f>
        <v>14.799999999999999</v>
      </c>
      <c r="I4385" s="1">
        <f>IF((H4385-G4385)&gt;0, (H4385-G4385), (0))</f>
        <v>0</v>
      </c>
      <c r="J4385" s="1">
        <f>IF(I4385=0, G4385-H4385,0)</f>
        <v>51.418599999999998</v>
      </c>
      <c r="K4385" s="1">
        <f>I4385*1000/$V$5</f>
        <v>0</v>
      </c>
      <c r="L4385" s="1">
        <f>J4385*1000/$V$4</f>
        <v>921.48028673835131</v>
      </c>
      <c r="M4385" s="1">
        <f>L4385/$Y$4</f>
        <v>387.17659106653417</v>
      </c>
      <c r="N4385" s="1">
        <f>M4385*$Y$5</f>
        <v>542.04722749314783</v>
      </c>
      <c r="O4385" s="1" t="s">
        <v>0</v>
      </c>
      <c r="P4385" s="1" t="s">
        <v>0</v>
      </c>
      <c r="Q4385" s="1">
        <f>Q4384+K4385-L4385</f>
        <v>-19095.616969138417</v>
      </c>
      <c r="R4385">
        <f>Q4385*$V$5/1000</f>
        <v>-381.72138321307693</v>
      </c>
    </row>
    <row r="4386" spans="1:18" x14ac:dyDescent="0.25">
      <c r="A4386" s="4">
        <v>42918.666666656034</v>
      </c>
      <c r="B4386">
        <v>45.5</v>
      </c>
      <c r="C4386">
        <v>11.246700000000001</v>
      </c>
      <c r="D4386" s="3">
        <v>10.599069999999999</v>
      </c>
      <c r="E4386" s="1">
        <f>C4386*$V$2</f>
        <v>4.4986800000000002</v>
      </c>
      <c r="F4386" s="1">
        <f>D4386*$V$3</f>
        <v>42.396279999999997</v>
      </c>
      <c r="G4386" s="1">
        <f>(E4386+F4386)</f>
        <v>46.894959999999998</v>
      </c>
      <c r="H4386" s="1">
        <f>B4386*(1/3)</f>
        <v>15.166666666666666</v>
      </c>
      <c r="I4386" s="1">
        <f>IF((H4386-G4386)&gt;0, (H4386-G4386), (0))</f>
        <v>0</v>
      </c>
      <c r="J4386" s="1">
        <f>IF(I4386=0, G4386-H4386,0)</f>
        <v>31.728293333333333</v>
      </c>
      <c r="K4386" s="1">
        <f>I4386*1000/$V$5</f>
        <v>0</v>
      </c>
      <c r="L4386" s="1">
        <f>J4386*1000/$V$4</f>
        <v>568.60740740740744</v>
      </c>
      <c r="M4386" s="1">
        <f>L4386/$Y$4</f>
        <v>238.91067538126364</v>
      </c>
      <c r="N4386" s="1">
        <f>M4386*$Y$5</f>
        <v>334.47494553376907</v>
      </c>
      <c r="O4386" s="1" t="s">
        <v>0</v>
      </c>
      <c r="P4386" s="1" t="s">
        <v>0</v>
      </c>
      <c r="Q4386" s="1">
        <f>Q4385+K4386-L4386</f>
        <v>-19664.224376545822</v>
      </c>
      <c r="R4386">
        <f>Q4386*$V$5/1000</f>
        <v>-393.08784528715091</v>
      </c>
    </row>
    <row r="4387" spans="1:18" x14ac:dyDescent="0.25">
      <c r="A4387" s="4">
        <v>42918.708333322698</v>
      </c>
      <c r="B4387">
        <v>45.7</v>
      </c>
      <c r="C4387">
        <v>11.020100000000001</v>
      </c>
      <c r="D4387" s="3">
        <v>6.3443279999999991</v>
      </c>
      <c r="E4387" s="1">
        <f>C4387*$V$2</f>
        <v>4.4080400000000006</v>
      </c>
      <c r="F4387" s="1">
        <f>D4387*$V$3</f>
        <v>25.377311999999996</v>
      </c>
      <c r="G4387" s="1">
        <f>(E4387+F4387)</f>
        <v>29.785351999999996</v>
      </c>
      <c r="H4387" s="1">
        <f>B4387*(1/3)</f>
        <v>15.233333333333334</v>
      </c>
      <c r="I4387" s="1">
        <f>IF((H4387-G4387)&gt;0, (H4387-G4387), (0))</f>
        <v>0</v>
      </c>
      <c r="J4387" s="1">
        <f>IF(I4387=0, G4387-H4387,0)</f>
        <v>14.552018666666662</v>
      </c>
      <c r="K4387" s="1">
        <f>I4387*1000/$V$5</f>
        <v>0</v>
      </c>
      <c r="L4387" s="1">
        <f>J4387*1000/$V$4</f>
        <v>260.7888649940262</v>
      </c>
      <c r="M4387" s="1">
        <f>L4387/$Y$4</f>
        <v>109.57515335883454</v>
      </c>
      <c r="N4387" s="1">
        <f>M4387*$Y$5</f>
        <v>153.40521470236834</v>
      </c>
      <c r="O4387" s="1" t="s">
        <v>0</v>
      </c>
      <c r="P4387" s="1" t="s">
        <v>0</v>
      </c>
      <c r="Q4387" s="1">
        <f>Q4386+K4387-L4387</f>
        <v>-19925.013241539848</v>
      </c>
      <c r="R4387">
        <f>Q4387*$V$5/1000</f>
        <v>-398.30101469838155</v>
      </c>
    </row>
    <row r="4388" spans="1:18" x14ac:dyDescent="0.25">
      <c r="A4388" s="4">
        <v>42918.749999989363</v>
      </c>
      <c r="B4388">
        <v>45.6</v>
      </c>
      <c r="C4388">
        <v>11.0044</v>
      </c>
      <c r="D4388" s="3">
        <v>2.2674711699999999</v>
      </c>
      <c r="E4388" s="1">
        <f>C4388*$V$2</f>
        <v>4.4017600000000003</v>
      </c>
      <c r="F4388" s="1">
        <f>D4388*$V$3</f>
        <v>9.0698846799999995</v>
      </c>
      <c r="G4388" s="1">
        <f>(E4388+F4388)</f>
        <v>13.471644680000001</v>
      </c>
      <c r="H4388" s="1">
        <f>B4388*(1/3)</f>
        <v>15.2</v>
      </c>
      <c r="I4388" s="1">
        <f>IF((H4388-G4388)&gt;0, (H4388-G4388), (0))</f>
        <v>1.7283553199999986</v>
      </c>
      <c r="J4388" s="1">
        <f>IF(I4388=0, G4388-H4388,0)</f>
        <v>0</v>
      </c>
      <c r="K4388" s="1">
        <f>I4388*1000/$V$5</f>
        <v>86.46099649824906</v>
      </c>
      <c r="L4388" s="1">
        <f>J4388*1000/$V$4</f>
        <v>0</v>
      </c>
      <c r="M4388" s="1">
        <f>L4388/$Y$4</f>
        <v>0</v>
      </c>
      <c r="N4388" s="1">
        <f>M4388*$Y$5</f>
        <v>0</v>
      </c>
      <c r="O4388" s="1" t="s">
        <v>0</v>
      </c>
      <c r="P4388" s="1" t="s">
        <v>0</v>
      </c>
      <c r="Q4388" s="1">
        <f>Q4387+K4388-L4388</f>
        <v>-19838.552245041599</v>
      </c>
      <c r="R4388">
        <f>Q4388*$V$5/1000</f>
        <v>-396.57265937838156</v>
      </c>
    </row>
    <row r="4389" spans="1:18" x14ac:dyDescent="0.25">
      <c r="A4389" s="4">
        <v>42918.791666656027</v>
      </c>
      <c r="B4389">
        <v>45.8</v>
      </c>
      <c r="C4389">
        <v>13.263299999999999</v>
      </c>
      <c r="D4389" s="3">
        <v>0.31552317000000002</v>
      </c>
      <c r="E4389" s="1">
        <f>C4389*$V$2</f>
        <v>5.30532</v>
      </c>
      <c r="F4389" s="1">
        <f>D4389*$V$3</f>
        <v>1.2620926800000001</v>
      </c>
      <c r="G4389" s="1">
        <f>(E4389+F4389)</f>
        <v>6.5674126800000003</v>
      </c>
      <c r="H4389" s="1">
        <f>B4389*(1/3)</f>
        <v>15.266666666666666</v>
      </c>
      <c r="I4389" s="1">
        <f>IF((H4389-G4389)&gt;0, (H4389-G4389), (0))</f>
        <v>8.6992539866666654</v>
      </c>
      <c r="J4389" s="1">
        <f>IF(I4389=0, G4389-H4389,0)</f>
        <v>0</v>
      </c>
      <c r="K4389" s="1">
        <f>I4389*1000/$V$5</f>
        <v>435.18028947807232</v>
      </c>
      <c r="L4389" s="1">
        <f>J4389*1000/$V$4</f>
        <v>0</v>
      </c>
      <c r="M4389" s="1">
        <f>L4389/$Y$4</f>
        <v>0</v>
      </c>
      <c r="N4389" s="1">
        <f>M4389*$Y$5</f>
        <v>0</v>
      </c>
      <c r="O4389" s="1" t="s">
        <v>0</v>
      </c>
      <c r="P4389" s="1" t="s">
        <v>0</v>
      </c>
      <c r="Q4389" s="1">
        <f>Q4388+K4389-L4389</f>
        <v>-19403.371955563525</v>
      </c>
      <c r="R4389">
        <f>Q4389*$V$5/1000</f>
        <v>-387.87340539171481</v>
      </c>
    </row>
    <row r="4390" spans="1:18" x14ac:dyDescent="0.25">
      <c r="A4390" s="4">
        <v>42918.833333322691</v>
      </c>
      <c r="B4390">
        <v>46.9</v>
      </c>
      <c r="C4390">
        <v>13.08</v>
      </c>
      <c r="D4390" s="3">
        <v>-7.0017200000000003E-3</v>
      </c>
      <c r="E4390" s="1">
        <f>C4390*$V$2</f>
        <v>5.2320000000000002</v>
      </c>
      <c r="F4390" s="1">
        <f>D4390*$V$3</f>
        <v>-2.8006880000000001E-2</v>
      </c>
      <c r="G4390" s="1">
        <f>(E4390+F4390)</f>
        <v>5.2039931199999998</v>
      </c>
      <c r="H4390" s="1">
        <f>B4390*(1/3)</f>
        <v>15.633333333333333</v>
      </c>
      <c r="I4390" s="1">
        <f>IF((H4390-G4390)&gt;0, (H4390-G4390), (0))</f>
        <v>10.429340213333333</v>
      </c>
      <c r="J4390" s="1">
        <f>IF(I4390=0, G4390-H4390,0)</f>
        <v>0</v>
      </c>
      <c r="K4390" s="1">
        <f>I4390*1000/$V$5</f>
        <v>521.72787460396864</v>
      </c>
      <c r="L4390" s="1">
        <f>J4390*1000/$V$4</f>
        <v>0</v>
      </c>
      <c r="M4390" s="1">
        <f>L4390/$Y$4</f>
        <v>0</v>
      </c>
      <c r="N4390" s="1">
        <f>M4390*$Y$5</f>
        <v>0</v>
      </c>
      <c r="O4390" s="1" t="s">
        <v>0</v>
      </c>
      <c r="P4390" s="1" t="s">
        <v>0</v>
      </c>
      <c r="Q4390" s="1">
        <f>Q4389+K4390-L4390</f>
        <v>-18881.644080959555</v>
      </c>
      <c r="R4390">
        <f>Q4390*$V$5/1000</f>
        <v>-377.44406517838144</v>
      </c>
    </row>
    <row r="4391" spans="1:18" x14ac:dyDescent="0.25">
      <c r="A4391" s="4">
        <v>42918.874999989355</v>
      </c>
      <c r="B4391">
        <v>46.2</v>
      </c>
      <c r="C4391">
        <v>12.1835</v>
      </c>
      <c r="D4391" s="3">
        <v>-7.0017200000000003E-3</v>
      </c>
      <c r="E4391" s="1">
        <f>C4391*$V$2</f>
        <v>4.8734000000000002</v>
      </c>
      <c r="F4391" s="1">
        <f>D4391*$V$3</f>
        <v>-2.8006880000000001E-2</v>
      </c>
      <c r="G4391" s="1">
        <f>(E4391+F4391)</f>
        <v>4.8453931199999998</v>
      </c>
      <c r="H4391" s="1">
        <f>B4391*(1/3)</f>
        <v>15.4</v>
      </c>
      <c r="I4391" s="1">
        <f>IF((H4391-G4391)&gt;0, (H4391-G4391), (0))</f>
        <v>10.554606880000001</v>
      </c>
      <c r="J4391" s="1">
        <f>IF(I4391=0, G4391-H4391,0)</f>
        <v>0</v>
      </c>
      <c r="K4391" s="1">
        <f>I4391*1000/$V$5</f>
        <v>527.99434117058536</v>
      </c>
      <c r="L4391" s="1">
        <f>J4391*1000/$V$4</f>
        <v>0</v>
      </c>
      <c r="M4391" s="1">
        <f>L4391/$Y$4</f>
        <v>0</v>
      </c>
      <c r="N4391" s="1">
        <f>M4391*$Y$5</f>
        <v>0</v>
      </c>
      <c r="O4391" s="1" t="s">
        <v>0</v>
      </c>
      <c r="P4391" s="1" t="s">
        <v>0</v>
      </c>
      <c r="Q4391" s="1">
        <f>Q4390+K4391-L4391</f>
        <v>-18353.649739788969</v>
      </c>
      <c r="R4391">
        <f>Q4391*$V$5/1000</f>
        <v>-366.8894582983815</v>
      </c>
    </row>
    <row r="4392" spans="1:18" x14ac:dyDescent="0.25">
      <c r="A4392" s="4">
        <v>42918.91666665602</v>
      </c>
      <c r="B4392">
        <v>43.2</v>
      </c>
      <c r="C4392">
        <v>13.7401</v>
      </c>
      <c r="D4392" s="3">
        <v>-7.0017200000000003E-3</v>
      </c>
      <c r="E4392" s="1">
        <f>C4392*$V$2</f>
        <v>5.4960400000000007</v>
      </c>
      <c r="F4392" s="1">
        <f>D4392*$V$3</f>
        <v>-2.8006880000000001E-2</v>
      </c>
      <c r="G4392" s="1">
        <f>(E4392+F4392)</f>
        <v>5.4680331200000003</v>
      </c>
      <c r="H4392" s="1">
        <f>B4392*(1/3)</f>
        <v>14.4</v>
      </c>
      <c r="I4392" s="1">
        <f>IF((H4392-G4392)&gt;0, (H4392-G4392), (0))</f>
        <v>8.9319668800000009</v>
      </c>
      <c r="J4392" s="1">
        <f>IF(I4392=0, G4392-H4392,0)</f>
        <v>0</v>
      </c>
      <c r="K4392" s="1">
        <f>I4392*1000/$V$5</f>
        <v>446.82175487743882</v>
      </c>
      <c r="L4392" s="1">
        <f>J4392*1000/$V$4</f>
        <v>0</v>
      </c>
      <c r="M4392" s="1">
        <f>L4392/$Y$4</f>
        <v>0</v>
      </c>
      <c r="N4392" s="1">
        <f>M4392*$Y$5</f>
        <v>0</v>
      </c>
      <c r="O4392" s="1" t="s">
        <v>0</v>
      </c>
      <c r="P4392" s="1" t="s">
        <v>0</v>
      </c>
      <c r="Q4392" s="1">
        <f>Q4391+K4392-L4392</f>
        <v>-17906.827984911532</v>
      </c>
      <c r="R4392">
        <f>Q4392*$V$5/1000</f>
        <v>-357.95749141838149</v>
      </c>
    </row>
    <row r="4393" spans="1:18" x14ac:dyDescent="0.25">
      <c r="A4393" s="4">
        <v>42918.958333322684</v>
      </c>
      <c r="B4393">
        <v>41.4</v>
      </c>
      <c r="C4393">
        <v>14.467000000000001</v>
      </c>
      <c r="D4393" s="3">
        <v>-7.0017200000000003E-3</v>
      </c>
      <c r="E4393" s="1">
        <f>C4393*$V$2</f>
        <v>5.7868000000000004</v>
      </c>
      <c r="F4393" s="1">
        <f>D4393*$V$3</f>
        <v>-2.8006880000000001E-2</v>
      </c>
      <c r="G4393" s="1">
        <f>(E4393+F4393)</f>
        <v>5.75879312</v>
      </c>
      <c r="H4393" s="1">
        <f>B4393*(1/3)</f>
        <v>13.799999999999999</v>
      </c>
      <c r="I4393" s="1">
        <f>IF((H4393-G4393)&gt;0, (H4393-G4393), (0))</f>
        <v>8.0412068799999989</v>
      </c>
      <c r="J4393" s="1">
        <f>IF(I4393=0, G4393-H4393,0)</f>
        <v>0</v>
      </c>
      <c r="K4393" s="1">
        <f>I4393*1000/$V$5</f>
        <v>402.26147473736864</v>
      </c>
      <c r="L4393" s="1">
        <f>J4393*1000/$V$4</f>
        <v>0</v>
      </c>
      <c r="M4393" s="1">
        <f>L4393/$Y$4</f>
        <v>0</v>
      </c>
      <c r="N4393" s="1">
        <f>M4393*$Y$5</f>
        <v>0</v>
      </c>
      <c r="O4393" s="1">
        <f>SUM(N4370:N4393)</f>
        <v>3721.0770398481977</v>
      </c>
      <c r="P4393" s="1">
        <f>SUM(L4370:L4393)</f>
        <v>6325.8309677419356</v>
      </c>
      <c r="Q4393" s="1">
        <f>Q4392+K4393-L4393</f>
        <v>-17504.566510174162</v>
      </c>
      <c r="R4393">
        <f>Q4393*$V$5/1000</f>
        <v>-349.91628453838143</v>
      </c>
    </row>
    <row r="4394" spans="1:18" x14ac:dyDescent="0.25">
      <c r="A4394" s="4">
        <v>42918.999999989348</v>
      </c>
      <c r="B4394">
        <v>38.799999999999997</v>
      </c>
      <c r="C4394">
        <v>15.068299999999999</v>
      </c>
      <c r="D4394" s="3">
        <v>-7.0017200000000003E-3</v>
      </c>
      <c r="E4394" s="1">
        <f>C4394*$V$2</f>
        <v>6.0273199999999996</v>
      </c>
      <c r="F4394" s="1">
        <f>D4394*$V$3</f>
        <v>-2.8006880000000001E-2</v>
      </c>
      <c r="G4394" s="1">
        <f>(E4394+F4394)</f>
        <v>5.9993131199999992</v>
      </c>
      <c r="H4394" s="1">
        <f>B4394*(1/3)</f>
        <v>12.933333333333332</v>
      </c>
      <c r="I4394" s="1">
        <f>IF((H4394-G4394)&gt;0, (H4394-G4394), (0))</f>
        <v>6.9340202133333326</v>
      </c>
      <c r="J4394" s="1">
        <f>IF(I4394=0, G4394-H4394,0)</f>
        <v>0</v>
      </c>
      <c r="K4394" s="1">
        <f>I4394*1000/$V$5</f>
        <v>346.87444789061198</v>
      </c>
      <c r="L4394" s="1">
        <f>J4394*1000/$V$4</f>
        <v>0</v>
      </c>
      <c r="M4394" s="1">
        <f>L4394/$Y$4</f>
        <v>0</v>
      </c>
      <c r="N4394" s="1">
        <f>M4394*$Y$5</f>
        <v>0</v>
      </c>
      <c r="O4394" s="1" t="s">
        <v>0</v>
      </c>
      <c r="P4394" s="1" t="s">
        <v>0</v>
      </c>
      <c r="Q4394" s="1">
        <f>Q4393+K4394-L4394</f>
        <v>-17157.69206228355</v>
      </c>
      <c r="R4394">
        <f>Q4394*$V$5/1000</f>
        <v>-342.98226432504811</v>
      </c>
    </row>
    <row r="4395" spans="1:18" x14ac:dyDescent="0.25">
      <c r="A4395" s="4">
        <v>42919.041666656012</v>
      </c>
      <c r="B4395">
        <v>37.4</v>
      </c>
      <c r="C4395">
        <v>14.7774</v>
      </c>
      <c r="D4395" s="3">
        <v>-7.0017200000000003E-3</v>
      </c>
      <c r="E4395" s="1">
        <f>C4395*$V$2</f>
        <v>5.9109600000000002</v>
      </c>
      <c r="F4395" s="1">
        <f>D4395*$V$3</f>
        <v>-2.8006880000000001E-2</v>
      </c>
      <c r="G4395" s="1">
        <f>(E4395+F4395)</f>
        <v>5.8829531199999998</v>
      </c>
      <c r="H4395" s="1">
        <f>B4395*(1/3)</f>
        <v>12.466666666666665</v>
      </c>
      <c r="I4395" s="1">
        <f>IF((H4395-G4395)&gt;0, (H4395-G4395), (0))</f>
        <v>6.5837135466666652</v>
      </c>
      <c r="J4395" s="1">
        <f>IF(I4395=0, G4395-H4395,0)</f>
        <v>0</v>
      </c>
      <c r="K4395" s="1">
        <f>I4395*1000/$V$5</f>
        <v>329.35035250958805</v>
      </c>
      <c r="L4395" s="1">
        <f>J4395*1000/$V$4</f>
        <v>0</v>
      </c>
      <c r="M4395" s="1">
        <f>L4395/$Y$4</f>
        <v>0</v>
      </c>
      <c r="N4395" s="1">
        <f>M4395*$Y$5</f>
        <v>0</v>
      </c>
      <c r="O4395" s="1" t="s">
        <v>0</v>
      </c>
      <c r="P4395" s="1" t="s">
        <v>0</v>
      </c>
      <c r="Q4395" s="1">
        <f>Q4394+K4395-L4395</f>
        <v>-16828.341709773962</v>
      </c>
      <c r="R4395">
        <f>Q4395*$V$5/1000</f>
        <v>-336.39855077838149</v>
      </c>
    </row>
    <row r="4396" spans="1:18" x14ac:dyDescent="0.25">
      <c r="A4396" s="4">
        <v>42919.083333322676</v>
      </c>
      <c r="B4396">
        <v>36.9</v>
      </c>
      <c r="C4396">
        <v>15.0984</v>
      </c>
      <c r="D4396" s="3">
        <v>-7.0017200000000003E-3</v>
      </c>
      <c r="E4396" s="1">
        <f>C4396*$V$2</f>
        <v>6.0393600000000003</v>
      </c>
      <c r="F4396" s="1">
        <f>D4396*$V$3</f>
        <v>-2.8006880000000001E-2</v>
      </c>
      <c r="G4396" s="1">
        <f>(E4396+F4396)</f>
        <v>6.0113531199999999</v>
      </c>
      <c r="H4396" s="1">
        <f>B4396*(1/3)</f>
        <v>12.299999999999999</v>
      </c>
      <c r="I4396" s="1">
        <f>IF((H4396-G4396)&gt;0, (H4396-G4396), (0))</f>
        <v>6.2886468799999991</v>
      </c>
      <c r="J4396" s="1">
        <f>IF(I4396=0, G4396-H4396,0)</f>
        <v>0</v>
      </c>
      <c r="K4396" s="1">
        <f>I4396*1000/$V$5</f>
        <v>314.58963881940969</v>
      </c>
      <c r="L4396" s="1">
        <f>J4396*1000/$V$4</f>
        <v>0</v>
      </c>
      <c r="M4396" s="1">
        <f>L4396/$Y$4</f>
        <v>0</v>
      </c>
      <c r="N4396" s="1">
        <f>M4396*$Y$5</f>
        <v>0</v>
      </c>
      <c r="O4396" s="1" t="s">
        <v>0</v>
      </c>
      <c r="P4396" s="1" t="s">
        <v>0</v>
      </c>
      <c r="Q4396" s="1">
        <f>Q4395+K4396-L4396</f>
        <v>-16513.752070954553</v>
      </c>
      <c r="R4396">
        <f>Q4396*$V$5/1000</f>
        <v>-330.1099038983815</v>
      </c>
    </row>
    <row r="4397" spans="1:18" x14ac:dyDescent="0.25">
      <c r="A4397" s="4">
        <v>42919.124999989341</v>
      </c>
      <c r="B4397">
        <v>36.6</v>
      </c>
      <c r="C4397">
        <v>15.0984</v>
      </c>
      <c r="D4397" s="3">
        <v>-7.0017200000000003E-3</v>
      </c>
      <c r="E4397" s="1">
        <f>C4397*$V$2</f>
        <v>6.0393600000000003</v>
      </c>
      <c r="F4397" s="1">
        <f>D4397*$V$3</f>
        <v>-2.8006880000000001E-2</v>
      </c>
      <c r="G4397" s="1">
        <f>(E4397+F4397)</f>
        <v>6.0113531199999999</v>
      </c>
      <c r="H4397" s="1">
        <f>B4397*(1/3)</f>
        <v>12.2</v>
      </c>
      <c r="I4397" s="1">
        <f>IF((H4397-G4397)&gt;0, (H4397-G4397), (0))</f>
        <v>6.1886468799999994</v>
      </c>
      <c r="J4397" s="1">
        <f>IF(I4397=0, G4397-H4397,0)</f>
        <v>0</v>
      </c>
      <c r="K4397" s="1">
        <f>I4397*1000/$V$5</f>
        <v>309.58713756878439</v>
      </c>
      <c r="L4397" s="1">
        <f>J4397*1000/$V$4</f>
        <v>0</v>
      </c>
      <c r="M4397" s="1">
        <f>L4397/$Y$4</f>
        <v>0</v>
      </c>
      <c r="N4397" s="1">
        <f>M4397*$Y$5</f>
        <v>0</v>
      </c>
      <c r="O4397" s="1" t="s">
        <v>0</v>
      </c>
      <c r="P4397" s="1" t="s">
        <v>0</v>
      </c>
      <c r="Q4397" s="1">
        <f>Q4396+K4397-L4397</f>
        <v>-16204.164933385769</v>
      </c>
      <c r="R4397">
        <f>Q4397*$V$5/1000</f>
        <v>-323.92125701838148</v>
      </c>
    </row>
    <row r="4398" spans="1:18" x14ac:dyDescent="0.25">
      <c r="A4398" s="4">
        <v>42919.166666656005</v>
      </c>
      <c r="B4398">
        <v>36.6</v>
      </c>
      <c r="C4398">
        <v>14.858799999999999</v>
      </c>
      <c r="D4398" s="3">
        <v>-7.0017200000000003E-3</v>
      </c>
      <c r="E4398" s="1">
        <f>C4398*$V$2</f>
        <v>5.9435199999999995</v>
      </c>
      <c r="F4398" s="1">
        <f>D4398*$V$3</f>
        <v>-2.8006880000000001E-2</v>
      </c>
      <c r="G4398" s="1">
        <f>(E4398+F4398)</f>
        <v>5.9155131199999991</v>
      </c>
      <c r="H4398" s="1">
        <f>B4398*(1/3)</f>
        <v>12.2</v>
      </c>
      <c r="I4398" s="1">
        <f>IF((H4398-G4398)&gt;0, (H4398-G4398), (0))</f>
        <v>6.2844868800000002</v>
      </c>
      <c r="J4398" s="1">
        <f>IF(I4398=0, G4398-H4398,0)</f>
        <v>0</v>
      </c>
      <c r="K4398" s="1">
        <f>I4398*1000/$V$5</f>
        <v>314.38153476738376</v>
      </c>
      <c r="L4398" s="1">
        <f>J4398*1000/$V$4</f>
        <v>0</v>
      </c>
      <c r="M4398" s="1">
        <f>L4398/$Y$4</f>
        <v>0</v>
      </c>
      <c r="N4398" s="1">
        <f>M4398*$Y$5</f>
        <v>0</v>
      </c>
      <c r="O4398" s="1" t="s">
        <v>0</v>
      </c>
      <c r="P4398" s="1" t="s">
        <v>0</v>
      </c>
      <c r="Q4398" s="1">
        <f>Q4397+K4398-L4398</f>
        <v>-15889.783398618385</v>
      </c>
      <c r="R4398">
        <f>Q4398*$V$5/1000</f>
        <v>-317.63677013838151</v>
      </c>
    </row>
    <row r="4399" spans="1:18" x14ac:dyDescent="0.25">
      <c r="A4399" s="4">
        <v>42919.208333322669</v>
      </c>
      <c r="B4399">
        <v>36.5</v>
      </c>
      <c r="C4399">
        <v>14.407999999999999</v>
      </c>
      <c r="D4399" s="3">
        <v>-7.0017200000000003E-3</v>
      </c>
      <c r="E4399" s="1">
        <f>C4399*$V$2</f>
        <v>5.7632000000000003</v>
      </c>
      <c r="F4399" s="1">
        <f>D4399*$V$3</f>
        <v>-2.8006880000000001E-2</v>
      </c>
      <c r="G4399" s="1">
        <f>(E4399+F4399)</f>
        <v>5.7351931199999999</v>
      </c>
      <c r="H4399" s="1">
        <f>B4399*(1/3)</f>
        <v>12.166666666666666</v>
      </c>
      <c r="I4399" s="1">
        <f>IF((H4399-G4399)&gt;0, (H4399-G4399), (0))</f>
        <v>6.4314735466666662</v>
      </c>
      <c r="J4399" s="1">
        <f>IF(I4399=0, G4399-H4399,0)</f>
        <v>0</v>
      </c>
      <c r="K4399" s="1">
        <f>I4399*1000/$V$5</f>
        <v>321.73454460563613</v>
      </c>
      <c r="L4399" s="1">
        <f>J4399*1000/$V$4</f>
        <v>0</v>
      </c>
      <c r="M4399" s="1">
        <f>L4399/$Y$4</f>
        <v>0</v>
      </c>
      <c r="N4399" s="1">
        <f>M4399*$Y$5</f>
        <v>0</v>
      </c>
      <c r="O4399" s="1" t="s">
        <v>0</v>
      </c>
      <c r="P4399" s="1" t="s">
        <v>0</v>
      </c>
      <c r="Q4399" s="1">
        <f>Q4398+K4399-L4399</f>
        <v>-15568.048854012748</v>
      </c>
      <c r="R4399">
        <f>Q4399*$V$5/1000</f>
        <v>-311.20529659171478</v>
      </c>
    </row>
    <row r="4400" spans="1:18" x14ac:dyDescent="0.25">
      <c r="A4400" s="4">
        <v>42919.249999989333</v>
      </c>
      <c r="B4400">
        <v>36.9</v>
      </c>
      <c r="C4400">
        <v>15.0984</v>
      </c>
      <c r="D4400" s="3">
        <v>-7.0017200000000003E-3</v>
      </c>
      <c r="E4400" s="1">
        <f>C4400*$V$2</f>
        <v>6.0393600000000003</v>
      </c>
      <c r="F4400" s="1">
        <f>D4400*$V$3</f>
        <v>-2.8006880000000001E-2</v>
      </c>
      <c r="G4400" s="1">
        <f>(E4400+F4400)</f>
        <v>6.0113531199999999</v>
      </c>
      <c r="H4400" s="1">
        <f>B4400*(1/3)</f>
        <v>12.299999999999999</v>
      </c>
      <c r="I4400" s="1">
        <f>IF((H4400-G4400)&gt;0, (H4400-G4400), (0))</f>
        <v>6.2886468799999991</v>
      </c>
      <c r="J4400" s="1">
        <f>IF(I4400=0, G4400-H4400,0)</f>
        <v>0</v>
      </c>
      <c r="K4400" s="1">
        <f>I4400*1000/$V$5</f>
        <v>314.58963881940969</v>
      </c>
      <c r="L4400" s="1">
        <f>J4400*1000/$V$4</f>
        <v>0</v>
      </c>
      <c r="M4400" s="1">
        <f>L4400/$Y$4</f>
        <v>0</v>
      </c>
      <c r="N4400" s="1">
        <f>M4400*$Y$5</f>
        <v>0</v>
      </c>
      <c r="O4400" s="1" t="s">
        <v>0</v>
      </c>
      <c r="P4400" s="1" t="s">
        <v>0</v>
      </c>
      <c r="Q4400" s="1">
        <f>Q4399+K4400-L4400</f>
        <v>-15253.459215193338</v>
      </c>
      <c r="R4400">
        <f>Q4400*$V$5/1000</f>
        <v>-304.91664971171474</v>
      </c>
    </row>
    <row r="4401" spans="1:18" x14ac:dyDescent="0.25">
      <c r="A4401" s="4">
        <v>42919.291666655998</v>
      </c>
      <c r="B4401">
        <v>39.9</v>
      </c>
      <c r="C4401">
        <v>12.5648</v>
      </c>
      <c r="D4401" s="3">
        <v>0.67498040000000004</v>
      </c>
      <c r="E4401" s="1">
        <f>C4401*$V$2</f>
        <v>5.0259200000000002</v>
      </c>
      <c r="F4401" s="1">
        <f>D4401*$V$3</f>
        <v>2.6999216000000001</v>
      </c>
      <c r="G4401" s="1">
        <f>(E4401+F4401)</f>
        <v>7.7258416000000008</v>
      </c>
      <c r="H4401" s="1">
        <f>B4401*(1/3)</f>
        <v>13.299999999999999</v>
      </c>
      <c r="I4401" s="1">
        <f>IF((H4401-G4401)&gt;0, (H4401-G4401), (0))</f>
        <v>5.5741583999999982</v>
      </c>
      <c r="J4401" s="1">
        <f>IF(I4401=0, G4401-H4401,0)</f>
        <v>0</v>
      </c>
      <c r="K4401" s="1">
        <f>I4401*1000/$V$5</f>
        <v>278.84734367183586</v>
      </c>
      <c r="L4401" s="1">
        <f>J4401*1000/$V$4</f>
        <v>0</v>
      </c>
      <c r="M4401" s="1">
        <f>L4401/$Y$4</f>
        <v>0</v>
      </c>
      <c r="N4401" s="1">
        <f>M4401*$Y$5</f>
        <v>0</v>
      </c>
      <c r="O4401" s="1" t="s">
        <v>0</v>
      </c>
      <c r="P4401" s="1" t="s">
        <v>0</v>
      </c>
      <c r="Q4401" s="1">
        <f>Q4400+K4401-L4401</f>
        <v>-14974.611871521502</v>
      </c>
      <c r="R4401">
        <f>Q4401*$V$5/1000</f>
        <v>-299.34249131171481</v>
      </c>
    </row>
    <row r="4402" spans="1:18" x14ac:dyDescent="0.25">
      <c r="A4402" s="4">
        <v>42919.333333322662</v>
      </c>
      <c r="B4402">
        <v>43.2</v>
      </c>
      <c r="C4402">
        <v>10.669700000000001</v>
      </c>
      <c r="D4402" s="3">
        <v>3.9233169999999999</v>
      </c>
      <c r="E4402" s="1">
        <f>C4402*$V$2</f>
        <v>4.2678800000000008</v>
      </c>
      <c r="F4402" s="1">
        <f>D4402*$V$3</f>
        <v>15.693268</v>
      </c>
      <c r="G4402" s="1">
        <f>(E4402+F4402)</f>
        <v>19.961148000000001</v>
      </c>
      <c r="H4402" s="1">
        <f>B4402*(1/3)</f>
        <v>14.4</v>
      </c>
      <c r="I4402" s="1">
        <f>IF((H4402-G4402)&gt;0, (H4402-G4402), (0))</f>
        <v>0</v>
      </c>
      <c r="J4402" s="1">
        <f>IF(I4402=0, G4402-H4402,0)</f>
        <v>5.5611480000000011</v>
      </c>
      <c r="K4402" s="1">
        <f>I4402*1000/$V$5</f>
        <v>0</v>
      </c>
      <c r="L4402" s="1">
        <f>J4402*1000/$V$4</f>
        <v>99.662150537634432</v>
      </c>
      <c r="M4402" s="1">
        <f>L4402/$Y$4</f>
        <v>41.87485316707329</v>
      </c>
      <c r="N4402" s="1">
        <f>M4402*$Y$5</f>
        <v>58.624794433902601</v>
      </c>
      <c r="O4402" s="1" t="s">
        <v>0</v>
      </c>
      <c r="P4402" s="1" t="s">
        <v>0</v>
      </c>
      <c r="Q4402" s="1">
        <f>Q4401+K4402-L4402</f>
        <v>-15074.274022059137</v>
      </c>
      <c r="R4402">
        <f>Q4402*$V$5/1000</f>
        <v>-301.33473770096214</v>
      </c>
    </row>
    <row r="4403" spans="1:18" x14ac:dyDescent="0.25">
      <c r="A4403" s="4">
        <v>42919.374999989326</v>
      </c>
      <c r="B4403">
        <v>45.3</v>
      </c>
      <c r="C4403">
        <v>9.59361</v>
      </c>
      <c r="D4403" s="3">
        <v>8.8606400000000001</v>
      </c>
      <c r="E4403" s="1">
        <f>C4403*$V$2</f>
        <v>3.8374440000000001</v>
      </c>
      <c r="F4403" s="1">
        <f>D4403*$V$3</f>
        <v>35.44256</v>
      </c>
      <c r="G4403" s="1">
        <f>(E4403+F4403)</f>
        <v>39.280003999999998</v>
      </c>
      <c r="H4403" s="1">
        <f>B4403*(1/3)</f>
        <v>15.099999999999998</v>
      </c>
      <c r="I4403" s="1">
        <f>IF((H4403-G4403)&gt;0, (H4403-G4403), (0))</f>
        <v>0</v>
      </c>
      <c r="J4403" s="1">
        <f>IF(I4403=0, G4403-H4403,0)</f>
        <v>24.180004</v>
      </c>
      <c r="K4403" s="1">
        <f>I4403*1000/$V$5</f>
        <v>0</v>
      </c>
      <c r="L4403" s="1">
        <f>J4403*1000/$V$4</f>
        <v>433.33340501792117</v>
      </c>
      <c r="M4403" s="1">
        <f>L4403/$Y$4</f>
        <v>182.07285925122738</v>
      </c>
      <c r="N4403" s="1">
        <f>M4403*$Y$5</f>
        <v>254.90200295171832</v>
      </c>
      <c r="O4403" s="1" t="s">
        <v>0</v>
      </c>
      <c r="P4403" s="1" t="s">
        <v>0</v>
      </c>
      <c r="Q4403" s="1">
        <f>Q4402+K4403-L4403</f>
        <v>-15507.607427077059</v>
      </c>
      <c r="R4403">
        <f>Q4403*$V$5/1000</f>
        <v>-309.99707246727036</v>
      </c>
    </row>
    <row r="4404" spans="1:18" x14ac:dyDescent="0.25">
      <c r="A4404" s="4">
        <v>42919.41666665599</v>
      </c>
      <c r="B4404">
        <v>48.4</v>
      </c>
      <c r="C4404">
        <v>8.7598599999999998</v>
      </c>
      <c r="D4404" s="3">
        <v>13.442740000000001</v>
      </c>
      <c r="E4404" s="1">
        <f>C4404*$V$2</f>
        <v>3.5039440000000002</v>
      </c>
      <c r="F4404" s="1">
        <f>D4404*$V$3</f>
        <v>53.770960000000002</v>
      </c>
      <c r="G4404" s="1">
        <f>(E4404+F4404)</f>
        <v>57.274903999999999</v>
      </c>
      <c r="H4404" s="1">
        <f>B4404*(1/3)</f>
        <v>16.133333333333333</v>
      </c>
      <c r="I4404" s="1">
        <f>IF((H4404-G4404)&gt;0, (H4404-G4404), (0))</f>
        <v>0</v>
      </c>
      <c r="J4404" s="1">
        <f>IF(I4404=0, G4404-H4404,0)</f>
        <v>41.141570666666667</v>
      </c>
      <c r="K4404" s="1">
        <f>I4404*1000/$V$5</f>
        <v>0</v>
      </c>
      <c r="L4404" s="1">
        <f>J4404*1000/$V$4</f>
        <v>737.3041338112306</v>
      </c>
      <c r="M4404" s="1">
        <f>L4404/$Y$4</f>
        <v>309.79165286186162</v>
      </c>
      <c r="N4404" s="1">
        <f>M4404*$Y$5</f>
        <v>433.70831400660626</v>
      </c>
      <c r="O4404" s="1" t="s">
        <v>0</v>
      </c>
      <c r="P4404" s="1" t="s">
        <v>0</v>
      </c>
      <c r="Q4404" s="1">
        <f>Q4403+K4404-L4404</f>
        <v>-16244.911560888289</v>
      </c>
      <c r="R4404">
        <f>Q4404*$V$5/1000</f>
        <v>-324.73578210215692</v>
      </c>
    </row>
    <row r="4405" spans="1:18" x14ac:dyDescent="0.25">
      <c r="A4405" s="4">
        <v>42919.458333322655</v>
      </c>
      <c r="B4405">
        <v>48.7</v>
      </c>
      <c r="C4405">
        <v>9.1418700000000008</v>
      </c>
      <c r="D4405" s="3">
        <v>16.850210000000001</v>
      </c>
      <c r="E4405" s="1">
        <f>C4405*$V$2</f>
        <v>3.6567480000000003</v>
      </c>
      <c r="F4405" s="1">
        <f>D4405*$V$3</f>
        <v>67.400840000000002</v>
      </c>
      <c r="G4405" s="1">
        <f>(E4405+F4405)</f>
        <v>71.05758800000001</v>
      </c>
      <c r="H4405" s="1">
        <f>B4405*(1/3)</f>
        <v>16.233333333333334</v>
      </c>
      <c r="I4405" s="1">
        <f>IF((H4405-G4405)&gt;0, (H4405-G4405), (0))</f>
        <v>0</v>
      </c>
      <c r="J4405" s="1">
        <f>IF(I4405=0, G4405-H4405,0)</f>
        <v>54.824254666666675</v>
      </c>
      <c r="K4405" s="1">
        <f>I4405*1000/$V$5</f>
        <v>0</v>
      </c>
      <c r="L4405" s="1">
        <f>J4405*1000/$V$4</f>
        <v>982.51352449223441</v>
      </c>
      <c r="M4405" s="1">
        <f>L4405/$Y$4</f>
        <v>412.82080861018255</v>
      </c>
      <c r="N4405" s="1">
        <f>M4405*$Y$5</f>
        <v>577.94913205425553</v>
      </c>
      <c r="O4405" s="1" t="s">
        <v>0</v>
      </c>
      <c r="P4405" s="1" t="s">
        <v>0</v>
      </c>
      <c r="Q4405" s="1">
        <f>Q4404+K4405-L4405</f>
        <v>-17227.425085380524</v>
      </c>
      <c r="R4405">
        <f>Q4405*$V$5/1000</f>
        <v>-344.37622745675662</v>
      </c>
    </row>
    <row r="4406" spans="1:18" x14ac:dyDescent="0.25">
      <c r="A4406" s="4">
        <v>42919.499999989319</v>
      </c>
      <c r="B4406">
        <v>48.6</v>
      </c>
      <c r="C4406">
        <v>8.2559699999999996</v>
      </c>
      <c r="D4406" s="3">
        <v>17.896319999999999</v>
      </c>
      <c r="E4406" s="1">
        <f>C4406*$V$2</f>
        <v>3.3023880000000001</v>
      </c>
      <c r="F4406" s="1">
        <f>D4406*$V$3</f>
        <v>71.585279999999997</v>
      </c>
      <c r="G4406" s="1">
        <f>(E4406+F4406)</f>
        <v>74.887667999999991</v>
      </c>
      <c r="H4406" s="1">
        <f>B4406*(1/3)</f>
        <v>16.2</v>
      </c>
      <c r="I4406" s="1">
        <f>IF((H4406-G4406)&gt;0, (H4406-G4406), (0))</f>
        <v>0</v>
      </c>
      <c r="J4406" s="1">
        <f>IF(I4406=0, G4406-H4406,0)</f>
        <v>58.687667999999988</v>
      </c>
      <c r="K4406" s="1">
        <f>I4406*1000/$V$5</f>
        <v>0</v>
      </c>
      <c r="L4406" s="1">
        <f>J4406*1000/$V$4</f>
        <v>1051.7503225806449</v>
      </c>
      <c r="M4406" s="1">
        <f>L4406/$Y$4</f>
        <v>441.91190024396849</v>
      </c>
      <c r="N4406" s="1">
        <f>M4406*$Y$5</f>
        <v>618.67666034155582</v>
      </c>
      <c r="O4406" s="1" t="s">
        <v>0</v>
      </c>
      <c r="P4406" s="1" t="s">
        <v>0</v>
      </c>
      <c r="Q4406" s="1">
        <f>Q4405+K4406-L4406</f>
        <v>-18279.175407961171</v>
      </c>
      <c r="R4406">
        <f>Q4406*$V$5/1000</f>
        <v>-365.40071640514378</v>
      </c>
    </row>
    <row r="4407" spans="1:18" x14ac:dyDescent="0.25">
      <c r="A4407" s="4">
        <v>42919.541666655983</v>
      </c>
      <c r="B4407">
        <v>48.9</v>
      </c>
      <c r="C4407">
        <v>11.6242</v>
      </c>
      <c r="D4407" s="3">
        <v>18.63353</v>
      </c>
      <c r="E4407" s="1">
        <f>C4407*$V$2</f>
        <v>4.64968</v>
      </c>
      <c r="F4407" s="1">
        <f>D4407*$V$3</f>
        <v>74.534120000000001</v>
      </c>
      <c r="G4407" s="1">
        <f>(E4407+F4407)</f>
        <v>79.183800000000005</v>
      </c>
      <c r="H4407" s="1">
        <f>B4407*(1/3)</f>
        <v>16.299999999999997</v>
      </c>
      <c r="I4407" s="1">
        <f>IF((H4407-G4407)&gt;0, (H4407-G4407), (0))</f>
        <v>0</v>
      </c>
      <c r="J4407" s="1">
        <f>IF(I4407=0, G4407-H4407,0)</f>
        <v>62.883800000000008</v>
      </c>
      <c r="K4407" s="1">
        <f>I4407*1000/$V$5</f>
        <v>0</v>
      </c>
      <c r="L4407" s="1">
        <f>J4407*1000/$V$4</f>
        <v>1126.9498207885308</v>
      </c>
      <c r="M4407" s="1">
        <f>L4407/$Y$4</f>
        <v>473.50832806240794</v>
      </c>
      <c r="N4407" s="1">
        <f>M4407*$Y$5</f>
        <v>662.91165928737109</v>
      </c>
      <c r="O4407" s="1" t="s">
        <v>0</v>
      </c>
      <c r="P4407" s="1" t="s">
        <v>0</v>
      </c>
      <c r="Q4407" s="1">
        <f>Q4406+K4407-L4407</f>
        <v>-19406.125228749701</v>
      </c>
      <c r="R4407">
        <f>Q4407*$V$5/1000</f>
        <v>-387.92844332270653</v>
      </c>
    </row>
    <row r="4408" spans="1:18" x14ac:dyDescent="0.25">
      <c r="A4408" s="4">
        <v>42919.583333322647</v>
      </c>
      <c r="B4408">
        <v>48.6</v>
      </c>
      <c r="C4408">
        <v>11.618399999999999</v>
      </c>
      <c r="D4408" s="3">
        <v>17.82884</v>
      </c>
      <c r="E4408" s="1">
        <f>C4408*$V$2</f>
        <v>4.6473599999999999</v>
      </c>
      <c r="F4408" s="1">
        <f>D4408*$V$3</f>
        <v>71.315359999999998</v>
      </c>
      <c r="G4408" s="1">
        <f>(E4408+F4408)</f>
        <v>75.962720000000004</v>
      </c>
      <c r="H4408" s="1">
        <f>B4408*(1/3)</f>
        <v>16.2</v>
      </c>
      <c r="I4408" s="1">
        <f>IF((H4408-G4408)&gt;0, (H4408-G4408), (0))</f>
        <v>0</v>
      </c>
      <c r="J4408" s="1">
        <f>IF(I4408=0, G4408-H4408,0)</f>
        <v>59.762720000000002</v>
      </c>
      <c r="K4408" s="1">
        <f>I4408*1000/$V$5</f>
        <v>0</v>
      </c>
      <c r="L4408" s="1">
        <f>J4408*1000/$V$4</f>
        <v>1071.0164874551972</v>
      </c>
      <c r="M4408" s="1">
        <f>L4408/$Y$4</f>
        <v>450.00692750218371</v>
      </c>
      <c r="N4408" s="1">
        <f>M4408*$Y$5</f>
        <v>630.00969850305717</v>
      </c>
      <c r="O4408" s="1" t="s">
        <v>0</v>
      </c>
      <c r="P4408" s="1" t="s">
        <v>0</v>
      </c>
      <c r="Q4408" s="1">
        <f>Q4407+K4408-L4408</f>
        <v>-20477.141716204897</v>
      </c>
      <c r="R4408">
        <f>Q4408*$V$5/1000</f>
        <v>-409.33806290693587</v>
      </c>
    </row>
    <row r="4409" spans="1:18" x14ac:dyDescent="0.25">
      <c r="A4409" s="4">
        <v>42919.624999989312</v>
      </c>
      <c r="B4409">
        <v>50.1</v>
      </c>
      <c r="C4409">
        <v>10.698799999999999</v>
      </c>
      <c r="D4409" s="3">
        <v>14.008839999999999</v>
      </c>
      <c r="E4409" s="1">
        <f>C4409*$V$2</f>
        <v>4.2795199999999998</v>
      </c>
      <c r="F4409" s="1">
        <f>D4409*$V$3</f>
        <v>56.035359999999997</v>
      </c>
      <c r="G4409" s="1">
        <f>(E4409+F4409)</f>
        <v>60.314879999999995</v>
      </c>
      <c r="H4409" s="1">
        <f>B4409*(1/3)</f>
        <v>16.7</v>
      </c>
      <c r="I4409" s="1">
        <f>IF((H4409-G4409)&gt;0, (H4409-G4409), (0))</f>
        <v>0</v>
      </c>
      <c r="J4409" s="1">
        <f>IF(I4409=0, G4409-H4409,0)</f>
        <v>43.614879999999999</v>
      </c>
      <c r="K4409" s="1">
        <f>I4409*1000/$V$5</f>
        <v>0</v>
      </c>
      <c r="L4409" s="1">
        <f>J4409*1000/$V$4</f>
        <v>781.62867383512548</v>
      </c>
      <c r="M4409" s="1">
        <f>L4409/$Y$4</f>
        <v>328.41540917442251</v>
      </c>
      <c r="N4409" s="1">
        <f>M4409*$Y$5</f>
        <v>459.78157284419149</v>
      </c>
      <c r="O4409" s="1" t="s">
        <v>0</v>
      </c>
      <c r="P4409" s="1" t="s">
        <v>0</v>
      </c>
      <c r="Q4409" s="1">
        <f>Q4408+K4409-L4409</f>
        <v>-21258.770390040023</v>
      </c>
      <c r="R4409">
        <f>Q4409*$V$5/1000</f>
        <v>-424.96282009690003</v>
      </c>
    </row>
    <row r="4410" spans="1:18" x14ac:dyDescent="0.25">
      <c r="A4410" s="4">
        <v>42919.666666655976</v>
      </c>
      <c r="B4410">
        <v>50.5</v>
      </c>
      <c r="C4410">
        <v>11.328899999999999</v>
      </c>
      <c r="D4410" s="3">
        <v>12.172759999999998</v>
      </c>
      <c r="E4410" s="1">
        <f>C4410*$V$2</f>
        <v>4.5315599999999998</v>
      </c>
      <c r="F4410" s="1">
        <f>D4410*$V$3</f>
        <v>48.691039999999994</v>
      </c>
      <c r="G4410" s="1">
        <f>(E4410+F4410)</f>
        <v>53.222599999999993</v>
      </c>
      <c r="H4410" s="1">
        <f>B4410*(1/3)</f>
        <v>16.833333333333332</v>
      </c>
      <c r="I4410" s="1">
        <f>IF((H4410-G4410)&gt;0, (H4410-G4410), (0))</f>
        <v>0</v>
      </c>
      <c r="J4410" s="1">
        <f>IF(I4410=0, G4410-H4410,0)</f>
        <v>36.389266666666657</v>
      </c>
      <c r="K4410" s="1">
        <f>I4410*1000/$V$5</f>
        <v>0</v>
      </c>
      <c r="L4410" s="1">
        <f>J4410*1000/$V$4</f>
        <v>652.13739545997589</v>
      </c>
      <c r="M4410" s="1">
        <f>L4410/$Y$4</f>
        <v>274.00730901679663</v>
      </c>
      <c r="N4410" s="1">
        <f>M4410*$Y$5</f>
        <v>383.61023262351523</v>
      </c>
      <c r="O4410" s="1" t="s">
        <v>0</v>
      </c>
      <c r="P4410" s="1" t="s">
        <v>0</v>
      </c>
      <c r="Q4410" s="1">
        <f>Q4409+K4410-L4410</f>
        <v>-21910.9077855</v>
      </c>
      <c r="R4410">
        <f>Q4410*$V$5/1000</f>
        <v>-437.99904663214494</v>
      </c>
    </row>
    <row r="4411" spans="1:18" x14ac:dyDescent="0.25">
      <c r="A4411" s="4">
        <v>42919.70833332264</v>
      </c>
      <c r="B4411">
        <v>50</v>
      </c>
      <c r="C4411">
        <v>11.3162</v>
      </c>
      <c r="D4411" s="3">
        <v>7.6334200000000001</v>
      </c>
      <c r="E4411" s="1">
        <f>C4411*$V$2</f>
        <v>4.5264800000000003</v>
      </c>
      <c r="F4411" s="1">
        <f>D4411*$V$3</f>
        <v>30.53368</v>
      </c>
      <c r="G4411" s="1">
        <f>(E4411+F4411)</f>
        <v>35.060160000000003</v>
      </c>
      <c r="H4411" s="1">
        <f>B4411*(1/3)</f>
        <v>16.666666666666664</v>
      </c>
      <c r="I4411" s="1">
        <f>IF((H4411-G4411)&gt;0, (H4411-G4411), (0))</f>
        <v>0</v>
      </c>
      <c r="J4411" s="1">
        <f>IF(I4411=0, G4411-H4411,0)</f>
        <v>18.393493333333339</v>
      </c>
      <c r="K4411" s="1">
        <f>I4411*1000/$V$5</f>
        <v>0</v>
      </c>
      <c r="L4411" s="1">
        <f>J4411*1000/$V$4</f>
        <v>329.63249701314231</v>
      </c>
      <c r="M4411" s="1">
        <f>L4411/$Y$4</f>
        <v>138.50104916518586</v>
      </c>
      <c r="N4411" s="1">
        <f>M4411*$Y$5</f>
        <v>193.90146883126019</v>
      </c>
      <c r="O4411" s="1" t="s">
        <v>0</v>
      </c>
      <c r="P4411" s="1" t="s">
        <v>0</v>
      </c>
      <c r="Q4411" s="1">
        <f>Q4410+K4411-L4411</f>
        <v>-22240.540282513142</v>
      </c>
      <c r="R4411">
        <f>Q4411*$V$5/1000</f>
        <v>-444.58840024743773</v>
      </c>
    </row>
    <row r="4412" spans="1:18" x14ac:dyDescent="0.25">
      <c r="A4412" s="4">
        <v>42919.749999989304</v>
      </c>
      <c r="B4412">
        <v>48.8</v>
      </c>
      <c r="C4412">
        <v>11.2616</v>
      </c>
      <c r="D4412" s="3">
        <v>2.8846790000000002</v>
      </c>
      <c r="E4412" s="1">
        <f>C4412*$V$2</f>
        <v>4.5046400000000002</v>
      </c>
      <c r="F4412" s="1">
        <f>D4412*$V$3</f>
        <v>11.538716000000001</v>
      </c>
      <c r="G4412" s="1">
        <f>(E4412+F4412)</f>
        <v>16.043356000000003</v>
      </c>
      <c r="H4412" s="1">
        <f>B4412*(1/3)</f>
        <v>16.266666666666666</v>
      </c>
      <c r="I4412" s="1">
        <f>IF((H4412-G4412)&gt;0, (H4412-G4412), (0))</f>
        <v>0.22331066666666288</v>
      </c>
      <c r="J4412" s="1">
        <f>IF(I4412=0, G4412-H4412,0)</f>
        <v>0</v>
      </c>
      <c r="K4412" s="1">
        <f>I4412*1000/$V$5</f>
        <v>11.171118892779536</v>
      </c>
      <c r="L4412" s="1">
        <f>J4412*1000/$V$4</f>
        <v>0</v>
      </c>
      <c r="M4412" s="1">
        <f>L4412/$Y$4</f>
        <v>0</v>
      </c>
      <c r="N4412" s="1">
        <f>M4412*$Y$5</f>
        <v>0</v>
      </c>
      <c r="O4412" s="1" t="s">
        <v>0</v>
      </c>
      <c r="P4412" s="1" t="s">
        <v>0</v>
      </c>
      <c r="Q4412" s="1">
        <f>Q4411+K4412-L4412</f>
        <v>-22229.369163620362</v>
      </c>
      <c r="R4412">
        <f>Q4412*$V$5/1000</f>
        <v>-444.36508958077098</v>
      </c>
    </row>
    <row r="4413" spans="1:18" x14ac:dyDescent="0.25">
      <c r="A4413" s="4">
        <v>42919.791666655969</v>
      </c>
      <c r="B4413">
        <v>48.3</v>
      </c>
      <c r="C4413">
        <v>8.6127099999999999</v>
      </c>
      <c r="D4413" s="3">
        <v>0.33072216999999998</v>
      </c>
      <c r="E4413" s="1">
        <f>C4413*$V$2</f>
        <v>3.445084</v>
      </c>
      <c r="F4413" s="1">
        <f>D4413*$V$3</f>
        <v>1.3228886799999999</v>
      </c>
      <c r="G4413" s="1">
        <f>(E4413+F4413)</f>
        <v>4.7679726799999997</v>
      </c>
      <c r="H4413" s="1">
        <f>B4413*(1/3)</f>
        <v>16.099999999999998</v>
      </c>
      <c r="I4413" s="1">
        <f>IF((H4413-G4413)&gt;0, (H4413-G4413), (0))</f>
        <v>11.332027319999998</v>
      </c>
      <c r="J4413" s="1">
        <f>IF(I4413=0, G4413-H4413,0)</f>
        <v>0</v>
      </c>
      <c r="K4413" s="1">
        <f>I4413*1000/$V$5</f>
        <v>566.88480840420198</v>
      </c>
      <c r="L4413" s="1">
        <f>J4413*1000/$V$4</f>
        <v>0</v>
      </c>
      <c r="M4413" s="1">
        <f>L4413/$Y$4</f>
        <v>0</v>
      </c>
      <c r="N4413" s="1">
        <f>M4413*$Y$5</f>
        <v>0</v>
      </c>
      <c r="O4413" s="1" t="s">
        <v>0</v>
      </c>
      <c r="P4413" s="1" t="s">
        <v>0</v>
      </c>
      <c r="Q4413" s="1">
        <f>Q4412+K4413-L4413</f>
        <v>-21662.484355216162</v>
      </c>
      <c r="R4413">
        <f>Q4413*$V$5/1000</f>
        <v>-433.03306226077103</v>
      </c>
    </row>
    <row r="4414" spans="1:18" x14ac:dyDescent="0.25">
      <c r="A4414" s="4">
        <v>42919.833333322633</v>
      </c>
      <c r="B4414">
        <v>48.6</v>
      </c>
      <c r="C4414">
        <v>8.9357399999999991</v>
      </c>
      <c r="D4414" s="3">
        <v>-7.0017200000000003E-3</v>
      </c>
      <c r="E4414" s="1">
        <f>C4414*$V$2</f>
        <v>3.5742959999999999</v>
      </c>
      <c r="F4414" s="1">
        <f>D4414*$V$3</f>
        <v>-2.8006880000000001E-2</v>
      </c>
      <c r="G4414" s="1">
        <f>(E4414+F4414)</f>
        <v>3.54628912</v>
      </c>
      <c r="H4414" s="1">
        <f>B4414*(1/3)</f>
        <v>16.2</v>
      </c>
      <c r="I4414" s="1">
        <f>IF((H4414-G4414)&gt;0, (H4414-G4414), (0))</f>
        <v>12.653710879999998</v>
      </c>
      <c r="J4414" s="1">
        <f>IF(I4414=0, G4414-H4414,0)</f>
        <v>0</v>
      </c>
      <c r="K4414" s="1">
        <f>I4414*1000/$V$5</f>
        <v>633.0020450225112</v>
      </c>
      <c r="L4414" s="1">
        <f>J4414*1000/$V$4</f>
        <v>0</v>
      </c>
      <c r="M4414" s="1">
        <f>L4414/$Y$4</f>
        <v>0</v>
      </c>
      <c r="N4414" s="1">
        <f>M4414*$Y$5</f>
        <v>0</v>
      </c>
      <c r="O4414" s="1" t="s">
        <v>0</v>
      </c>
      <c r="P4414" s="1" t="s">
        <v>0</v>
      </c>
      <c r="Q4414" s="1">
        <f>Q4413+K4414-L4414</f>
        <v>-21029.482310193649</v>
      </c>
      <c r="R4414">
        <f>Q4414*$V$5/1000</f>
        <v>-420.37935138077103</v>
      </c>
    </row>
    <row r="4415" spans="1:18" x14ac:dyDescent="0.25">
      <c r="A4415" s="4">
        <v>42919.874999989297</v>
      </c>
      <c r="B4415">
        <v>46.8</v>
      </c>
      <c r="C4415">
        <v>8.6352099999999989</v>
      </c>
      <c r="D4415" s="3">
        <v>-7.0017200000000003E-3</v>
      </c>
      <c r="E4415" s="1">
        <f>C4415*$V$2</f>
        <v>3.4540839999999999</v>
      </c>
      <c r="F4415" s="1">
        <f>D4415*$V$3</f>
        <v>-2.8006880000000001E-2</v>
      </c>
      <c r="G4415" s="1">
        <f>(E4415+F4415)</f>
        <v>3.42607712</v>
      </c>
      <c r="H4415" s="1">
        <f>B4415*(1/3)</f>
        <v>15.599999999999998</v>
      </c>
      <c r="I4415" s="1">
        <f>IF((H4415-G4415)&gt;0, (H4415-G4415), (0))</f>
        <v>12.173922879999997</v>
      </c>
      <c r="J4415" s="1">
        <f>IF(I4415=0, G4415-H4415,0)</f>
        <v>0</v>
      </c>
      <c r="K4415" s="1">
        <f>I4415*1000/$V$5</f>
        <v>609.00064432216107</v>
      </c>
      <c r="L4415" s="1">
        <f>J4415*1000/$V$4</f>
        <v>0</v>
      </c>
      <c r="M4415" s="1">
        <f>L4415/$Y$4</f>
        <v>0</v>
      </c>
      <c r="N4415" s="1">
        <f>M4415*$Y$5</f>
        <v>0</v>
      </c>
      <c r="O4415" s="1" t="s">
        <v>0</v>
      </c>
      <c r="P4415" s="1" t="s">
        <v>0</v>
      </c>
      <c r="Q4415" s="1">
        <f>Q4414+K4415-L4415</f>
        <v>-20420.481665871488</v>
      </c>
      <c r="R4415">
        <f>Q4415*$V$5/1000</f>
        <v>-408.20542850077101</v>
      </c>
    </row>
    <row r="4416" spans="1:18" x14ac:dyDescent="0.25">
      <c r="A4416" s="4">
        <v>42919.916666655961</v>
      </c>
      <c r="B4416">
        <v>44.4</v>
      </c>
      <c r="C4416">
        <v>8.4527400000000004</v>
      </c>
      <c r="D4416" s="3">
        <v>-7.0017200000000003E-3</v>
      </c>
      <c r="E4416" s="1">
        <f>C4416*$V$2</f>
        <v>3.3810960000000003</v>
      </c>
      <c r="F4416" s="1">
        <f>D4416*$V$3</f>
        <v>-2.8006880000000001E-2</v>
      </c>
      <c r="G4416" s="1">
        <f>(E4416+F4416)</f>
        <v>3.3530891200000004</v>
      </c>
      <c r="H4416" s="1">
        <f>B4416*(1/3)</f>
        <v>14.799999999999999</v>
      </c>
      <c r="I4416" s="1">
        <f>IF((H4416-G4416)&gt;0, (H4416-G4416), (0))</f>
        <v>11.446910879999999</v>
      </c>
      <c r="J4416" s="1">
        <f>IF(I4416=0, G4416-H4416,0)</f>
        <v>0</v>
      </c>
      <c r="K4416" s="1">
        <f>I4416*1000/$V$5</f>
        <v>572.631859929965</v>
      </c>
      <c r="L4416" s="1">
        <f>J4416*1000/$V$4</f>
        <v>0</v>
      </c>
      <c r="M4416" s="1">
        <f>L4416/$Y$4</f>
        <v>0</v>
      </c>
      <c r="N4416" s="1">
        <f>M4416*$Y$5</f>
        <v>0</v>
      </c>
      <c r="O4416" s="1" t="s">
        <v>0</v>
      </c>
      <c r="P4416" s="1" t="s">
        <v>0</v>
      </c>
      <c r="Q4416" s="1">
        <f>Q4415+K4416-L4416</f>
        <v>-19847.849805941521</v>
      </c>
      <c r="R4416">
        <f>Q4416*$V$5/1000</f>
        <v>-396.75851762077093</v>
      </c>
    </row>
    <row r="4417" spans="1:18" x14ac:dyDescent="0.25">
      <c r="A4417" s="4">
        <v>42919.958333322626</v>
      </c>
      <c r="B4417">
        <v>41.8</v>
      </c>
      <c r="C4417">
        <v>12.652700000000001</v>
      </c>
      <c r="D4417" s="3">
        <v>-7.0017200000000003E-3</v>
      </c>
      <c r="E4417" s="1">
        <f>C4417*$V$2</f>
        <v>5.0610800000000005</v>
      </c>
      <c r="F4417" s="1">
        <f>D4417*$V$3</f>
        <v>-2.8006880000000001E-2</v>
      </c>
      <c r="G4417" s="1">
        <f>(E4417+F4417)</f>
        <v>5.0330731200000001</v>
      </c>
      <c r="H4417" s="1">
        <f>B4417*(1/3)</f>
        <v>13.933333333333332</v>
      </c>
      <c r="I4417" s="1">
        <f>IF((H4417-G4417)&gt;0, (H4417-G4417), (0))</f>
        <v>8.9002602133333326</v>
      </c>
      <c r="J4417" s="1">
        <f>IF(I4417=0, G4417-H4417,0)</f>
        <v>0</v>
      </c>
      <c r="K4417" s="1">
        <f>I4417*1000/$V$5</f>
        <v>445.23562848090717</v>
      </c>
      <c r="L4417" s="1">
        <f>J4417*1000/$V$4</f>
        <v>0</v>
      </c>
      <c r="M4417" s="1">
        <f>L4417/$Y$4</f>
        <v>0</v>
      </c>
      <c r="N4417" s="1">
        <f>M4417*$Y$5</f>
        <v>0</v>
      </c>
      <c r="O4417" s="1">
        <f>SUM(N4394:N4417)</f>
        <v>4274.0755358774331</v>
      </c>
      <c r="P4417" s="1">
        <f>SUM(L4394:L4417)</f>
        <v>7265.928410991638</v>
      </c>
      <c r="Q4417" s="1">
        <f>Q4416+K4417-L4417</f>
        <v>-19402.614177460615</v>
      </c>
      <c r="R4417">
        <f>Q4417*$V$5/1000</f>
        <v>-387.85825740743763</v>
      </c>
    </row>
    <row r="4418" spans="1:18" x14ac:dyDescent="0.25">
      <c r="A4418" s="4">
        <v>42919.99999998929</v>
      </c>
      <c r="B4418">
        <v>40.700000000000003</v>
      </c>
      <c r="C4418">
        <v>11.9862</v>
      </c>
      <c r="D4418" s="3">
        <v>-7.0017200000000003E-3</v>
      </c>
      <c r="E4418" s="1">
        <f>C4418*$V$2</f>
        <v>4.7944800000000001</v>
      </c>
      <c r="F4418" s="1">
        <f>D4418*$V$3</f>
        <v>-2.8006880000000001E-2</v>
      </c>
      <c r="G4418" s="1">
        <f>(E4418+F4418)</f>
        <v>4.7664731199999997</v>
      </c>
      <c r="H4418" s="1">
        <f>B4418*(1/3)</f>
        <v>13.566666666666666</v>
      </c>
      <c r="I4418" s="1">
        <f>IF((H4418-G4418)&gt;0, (H4418-G4418), (0))</f>
        <v>8.8001935466666659</v>
      </c>
      <c r="J4418" s="1">
        <f>IF(I4418=0, G4418-H4418,0)</f>
        <v>0</v>
      </c>
      <c r="K4418" s="1">
        <f>I4418*1000/$V$5</f>
        <v>440.22979222944804</v>
      </c>
      <c r="L4418" s="1">
        <f>J4418*1000/$V$4</f>
        <v>0</v>
      </c>
      <c r="M4418" s="1">
        <f>L4418/$Y$4</f>
        <v>0</v>
      </c>
      <c r="N4418" s="1">
        <f>M4418*$Y$5</f>
        <v>0</v>
      </c>
      <c r="O4418" s="1" t="s">
        <v>0</v>
      </c>
      <c r="P4418" s="1" t="s">
        <v>0</v>
      </c>
      <c r="Q4418" s="1">
        <f>Q4417+K4418-L4418</f>
        <v>-18962.384385231166</v>
      </c>
      <c r="R4418">
        <f>Q4418*$V$5/1000</f>
        <v>-379.05806386077097</v>
      </c>
    </row>
    <row r="4419" spans="1:18" x14ac:dyDescent="0.25">
      <c r="A4419" s="4">
        <v>42920.041666655954</v>
      </c>
      <c r="B4419">
        <v>38.299999999999997</v>
      </c>
      <c r="C4419">
        <v>15.0984</v>
      </c>
      <c r="D4419" s="3">
        <v>-7.0017200000000003E-3</v>
      </c>
      <c r="E4419" s="1">
        <f>C4419*$V$2</f>
        <v>6.0393600000000003</v>
      </c>
      <c r="F4419" s="1">
        <f>D4419*$V$3</f>
        <v>-2.8006880000000001E-2</v>
      </c>
      <c r="G4419" s="1">
        <f>(E4419+F4419)</f>
        <v>6.0113531199999999</v>
      </c>
      <c r="H4419" s="1">
        <f>B4419*(1/3)</f>
        <v>12.766666666666666</v>
      </c>
      <c r="I4419" s="1">
        <f>IF((H4419-G4419)&gt;0, (H4419-G4419), (0))</f>
        <v>6.7553135466666658</v>
      </c>
      <c r="J4419" s="1">
        <f>IF(I4419=0, G4419-H4419,0)</f>
        <v>0</v>
      </c>
      <c r="K4419" s="1">
        <f>I4419*1000/$V$5</f>
        <v>337.93464465566115</v>
      </c>
      <c r="L4419" s="1">
        <f>J4419*1000/$V$4</f>
        <v>0</v>
      </c>
      <c r="M4419" s="1">
        <f>L4419/$Y$4</f>
        <v>0</v>
      </c>
      <c r="N4419" s="1">
        <f>M4419*$Y$5</f>
        <v>0</v>
      </c>
      <c r="O4419" s="1" t="s">
        <v>0</v>
      </c>
      <c r="P4419" s="1" t="s">
        <v>0</v>
      </c>
      <c r="Q4419" s="1">
        <f>Q4418+K4419-L4419</f>
        <v>-18624.449740575503</v>
      </c>
      <c r="R4419">
        <f>Q4419*$V$5/1000</f>
        <v>-372.30275031410423</v>
      </c>
    </row>
    <row r="4420" spans="1:18" x14ac:dyDescent="0.25">
      <c r="A4420" s="4">
        <v>42920.083333322618</v>
      </c>
      <c r="B4420">
        <v>37.299999999999997</v>
      </c>
      <c r="C4420">
        <v>11.7797</v>
      </c>
      <c r="D4420" s="3">
        <v>-7.0017200000000003E-3</v>
      </c>
      <c r="E4420" s="1">
        <f>C4420*$V$2</f>
        <v>4.7118799999999998</v>
      </c>
      <c r="F4420" s="1">
        <f>D4420*$V$3</f>
        <v>-2.8006880000000001E-2</v>
      </c>
      <c r="G4420" s="1">
        <f>(E4420+F4420)</f>
        <v>4.6838731199999994</v>
      </c>
      <c r="H4420" s="1">
        <f>B4420*(1/3)</f>
        <v>12.433333333333332</v>
      </c>
      <c r="I4420" s="1">
        <f>IF((H4420-G4420)&gt;0, (H4420-G4420), (0))</f>
        <v>7.7494602133333323</v>
      </c>
      <c r="J4420" s="1">
        <f>IF(I4420=0, G4420-H4420,0)</f>
        <v>0</v>
      </c>
      <c r="K4420" s="1">
        <f>I4420*1000/$V$5</f>
        <v>387.666844088711</v>
      </c>
      <c r="L4420" s="1">
        <f>J4420*1000/$V$4</f>
        <v>0</v>
      </c>
      <c r="M4420" s="1">
        <f>L4420/$Y$4</f>
        <v>0</v>
      </c>
      <c r="N4420" s="1">
        <f>M4420*$Y$5</f>
        <v>0</v>
      </c>
      <c r="O4420" s="1" t="s">
        <v>0</v>
      </c>
      <c r="P4420" s="1" t="s">
        <v>0</v>
      </c>
      <c r="Q4420" s="1">
        <f>Q4419+K4420-L4420</f>
        <v>-18236.782896486791</v>
      </c>
      <c r="R4420">
        <f>Q4420*$V$5/1000</f>
        <v>-364.55329010077094</v>
      </c>
    </row>
    <row r="4421" spans="1:18" x14ac:dyDescent="0.25">
      <c r="A4421" s="4">
        <v>42920.124999989283</v>
      </c>
      <c r="B4421">
        <v>36.9</v>
      </c>
      <c r="C4421">
        <v>13.067</v>
      </c>
      <c r="D4421" s="3">
        <v>-7.0017200000000003E-3</v>
      </c>
      <c r="E4421" s="1">
        <f>C4421*$V$2</f>
        <v>5.2268000000000008</v>
      </c>
      <c r="F4421" s="1">
        <f>D4421*$V$3</f>
        <v>-2.8006880000000001E-2</v>
      </c>
      <c r="G4421" s="1">
        <f>(E4421+F4421)</f>
        <v>5.1987931200000004</v>
      </c>
      <c r="H4421" s="1">
        <f>B4421*(1/3)</f>
        <v>12.299999999999999</v>
      </c>
      <c r="I4421" s="1">
        <f>IF((H4421-G4421)&gt;0, (H4421-G4421), (0))</f>
        <v>7.1012068799999986</v>
      </c>
      <c r="J4421" s="1">
        <f>IF(I4421=0, G4421-H4421,0)</f>
        <v>0</v>
      </c>
      <c r="K4421" s="1">
        <f>I4421*1000/$V$5</f>
        <v>355.23796298149074</v>
      </c>
      <c r="L4421" s="1">
        <f>J4421*1000/$V$4</f>
        <v>0</v>
      </c>
      <c r="M4421" s="1">
        <f>L4421/$Y$4</f>
        <v>0</v>
      </c>
      <c r="N4421" s="1">
        <f>M4421*$Y$5</f>
        <v>0</v>
      </c>
      <c r="O4421" s="1" t="s">
        <v>0</v>
      </c>
      <c r="P4421" s="1" t="s">
        <v>0</v>
      </c>
      <c r="Q4421" s="1">
        <f>Q4420+K4421-L4421</f>
        <v>-17881.544933505302</v>
      </c>
      <c r="R4421">
        <f>Q4421*$V$5/1000</f>
        <v>-357.45208322077093</v>
      </c>
    </row>
    <row r="4422" spans="1:18" x14ac:dyDescent="0.25">
      <c r="A4422" s="4">
        <v>42920.166666655947</v>
      </c>
      <c r="B4422">
        <v>36.799999999999997</v>
      </c>
      <c r="C4422">
        <v>13.555399999999999</v>
      </c>
      <c r="D4422" s="3">
        <v>-7.0017200000000003E-3</v>
      </c>
      <c r="E4422" s="1">
        <f>C4422*$V$2</f>
        <v>5.4221599999999999</v>
      </c>
      <c r="F4422" s="1">
        <f>D4422*$V$3</f>
        <v>-2.8006880000000001E-2</v>
      </c>
      <c r="G4422" s="1">
        <f>(E4422+F4422)</f>
        <v>5.3941531199999995</v>
      </c>
      <c r="H4422" s="1">
        <f>B4422*(1/3)</f>
        <v>12.266666666666666</v>
      </c>
      <c r="I4422" s="1">
        <f>IF((H4422-G4422)&gt;0, (H4422-G4422), (0))</f>
        <v>6.8725135466666663</v>
      </c>
      <c r="J4422" s="1">
        <f>IF(I4422=0, G4422-H4422,0)</f>
        <v>0</v>
      </c>
      <c r="K4422" s="1">
        <f>I4422*1000/$V$5</f>
        <v>343.797576121394</v>
      </c>
      <c r="L4422" s="1">
        <f>J4422*1000/$V$4</f>
        <v>0</v>
      </c>
      <c r="M4422" s="1">
        <f>L4422/$Y$4</f>
        <v>0</v>
      </c>
      <c r="N4422" s="1">
        <f>M4422*$Y$5</f>
        <v>0</v>
      </c>
      <c r="O4422" s="1" t="s">
        <v>0</v>
      </c>
      <c r="P4422" s="1" t="s">
        <v>0</v>
      </c>
      <c r="Q4422" s="1">
        <f>Q4421+K4422-L4422</f>
        <v>-17537.747357383909</v>
      </c>
      <c r="R4422">
        <f>Q4422*$V$5/1000</f>
        <v>-350.57956967410433</v>
      </c>
    </row>
    <row r="4423" spans="1:18" x14ac:dyDescent="0.25">
      <c r="A4423" s="4">
        <v>42920.208333322611</v>
      </c>
      <c r="B4423">
        <v>36.799999999999997</v>
      </c>
      <c r="C4423">
        <v>10.676399999999999</v>
      </c>
      <c r="D4423" s="3">
        <v>-7.0017200000000003E-3</v>
      </c>
      <c r="E4423" s="1">
        <f>C4423*$V$2</f>
        <v>4.2705599999999997</v>
      </c>
      <c r="F4423" s="1">
        <f>D4423*$V$3</f>
        <v>-2.8006880000000001E-2</v>
      </c>
      <c r="G4423" s="1">
        <f>(E4423+F4423)</f>
        <v>4.2425531199999993</v>
      </c>
      <c r="H4423" s="1">
        <f>B4423*(1/3)</f>
        <v>12.266666666666666</v>
      </c>
      <c r="I4423" s="1">
        <f>IF((H4423-G4423)&gt;0, (H4423-G4423), (0))</f>
        <v>8.0241135466666655</v>
      </c>
      <c r="J4423" s="1">
        <f>IF(I4423=0, G4423-H4423,0)</f>
        <v>0</v>
      </c>
      <c r="K4423" s="1">
        <f>I4423*1000/$V$5</f>
        <v>401.40638052359509</v>
      </c>
      <c r="L4423" s="1">
        <f>J4423*1000/$V$4</f>
        <v>0</v>
      </c>
      <c r="M4423" s="1">
        <f>L4423/$Y$4</f>
        <v>0</v>
      </c>
      <c r="N4423" s="1">
        <f>M4423*$Y$5</f>
        <v>0</v>
      </c>
      <c r="O4423" s="1" t="s">
        <v>0</v>
      </c>
      <c r="P4423" s="1" t="s">
        <v>0</v>
      </c>
      <c r="Q4423" s="1">
        <f>Q4422+K4423-L4423</f>
        <v>-17136.340976860312</v>
      </c>
      <c r="R4423">
        <f>Q4423*$V$5/1000</f>
        <v>-342.55545612743765</v>
      </c>
    </row>
    <row r="4424" spans="1:18" x14ac:dyDescent="0.25">
      <c r="A4424" s="4">
        <v>42920.249999989275</v>
      </c>
      <c r="B4424">
        <v>37.4</v>
      </c>
      <c r="C4424">
        <v>11.467000000000001</v>
      </c>
      <c r="D4424" s="3">
        <v>-7.0017200000000003E-3</v>
      </c>
      <c r="E4424" s="1">
        <f>C4424*$V$2</f>
        <v>4.5868000000000002</v>
      </c>
      <c r="F4424" s="1">
        <f>D4424*$V$3</f>
        <v>-2.8006880000000001E-2</v>
      </c>
      <c r="G4424" s="1">
        <f>(E4424+F4424)</f>
        <v>4.5587931199999998</v>
      </c>
      <c r="H4424" s="1">
        <f>B4424*(1/3)</f>
        <v>12.466666666666665</v>
      </c>
      <c r="I4424" s="1">
        <f>IF((H4424-G4424)&gt;0, (H4424-G4424), (0))</f>
        <v>7.9078735466666652</v>
      </c>
      <c r="J4424" s="1">
        <f>IF(I4424=0, G4424-H4424,0)</f>
        <v>0</v>
      </c>
      <c r="K4424" s="1">
        <f>I4424*1000/$V$5</f>
        <v>395.59147306986819</v>
      </c>
      <c r="L4424" s="1">
        <f>J4424*1000/$V$4</f>
        <v>0</v>
      </c>
      <c r="M4424" s="1">
        <f>L4424/$Y$4</f>
        <v>0</v>
      </c>
      <c r="N4424" s="1">
        <f>M4424*$Y$5</f>
        <v>0</v>
      </c>
      <c r="O4424" s="1" t="s">
        <v>0</v>
      </c>
      <c r="P4424" s="1" t="s">
        <v>0</v>
      </c>
      <c r="Q4424" s="1">
        <f>Q4423+K4424-L4424</f>
        <v>-16740.749503790445</v>
      </c>
      <c r="R4424">
        <f>Q4424*$V$5/1000</f>
        <v>-334.64758258077097</v>
      </c>
    </row>
    <row r="4425" spans="1:18" x14ac:dyDescent="0.25">
      <c r="A4425" s="4">
        <v>42920.291666655939</v>
      </c>
      <c r="B4425">
        <v>40.1</v>
      </c>
      <c r="C4425">
        <v>12.6577</v>
      </c>
      <c r="D4425" s="3">
        <v>0.69149929999999993</v>
      </c>
      <c r="E4425" s="1">
        <f>C4425*$V$2</f>
        <v>5.0630800000000002</v>
      </c>
      <c r="F4425" s="1">
        <f>D4425*$V$3</f>
        <v>2.7659971999999997</v>
      </c>
      <c r="G4425" s="1">
        <f>(E4425+F4425)</f>
        <v>7.8290772000000004</v>
      </c>
      <c r="H4425" s="1">
        <f>B4425*(1/3)</f>
        <v>13.366666666666667</v>
      </c>
      <c r="I4425" s="1">
        <f>IF((H4425-G4425)&gt;0, (H4425-G4425), (0))</f>
        <v>5.5375894666666667</v>
      </c>
      <c r="J4425" s="1">
        <f>IF(I4425=0, G4425-H4425,0)</f>
        <v>0</v>
      </c>
      <c r="K4425" s="1">
        <f>I4425*1000/$V$5</f>
        <v>277.01798232449556</v>
      </c>
      <c r="L4425" s="1">
        <f>J4425*1000/$V$4</f>
        <v>0</v>
      </c>
      <c r="M4425" s="1">
        <f>L4425/$Y$4</f>
        <v>0</v>
      </c>
      <c r="N4425" s="1">
        <f>M4425*$Y$5</f>
        <v>0</v>
      </c>
      <c r="O4425" s="1" t="s">
        <v>0</v>
      </c>
      <c r="P4425" s="1" t="s">
        <v>0</v>
      </c>
      <c r="Q4425" s="1">
        <f>Q4424+K4425-L4425</f>
        <v>-16463.73152146595</v>
      </c>
      <c r="R4425">
        <f>Q4425*$V$5/1000</f>
        <v>-329.10999311410433</v>
      </c>
    </row>
    <row r="4426" spans="1:18" x14ac:dyDescent="0.25">
      <c r="A4426" s="4">
        <v>42920.333333322604</v>
      </c>
      <c r="B4426">
        <v>43.8</v>
      </c>
      <c r="C4426">
        <v>15.0984</v>
      </c>
      <c r="D4426" s="3">
        <v>3.9037550000000003</v>
      </c>
      <c r="E4426" s="1">
        <f>C4426*$V$2</f>
        <v>6.0393600000000003</v>
      </c>
      <c r="F4426" s="1">
        <f>D4426*$V$3</f>
        <v>15.615020000000001</v>
      </c>
      <c r="G4426" s="1">
        <f>(E4426+F4426)</f>
        <v>21.654380000000003</v>
      </c>
      <c r="H4426" s="1">
        <f>B4426*(1/3)</f>
        <v>14.599999999999998</v>
      </c>
      <c r="I4426" s="1">
        <f>IF((H4426-G4426)&gt;0, (H4426-G4426), (0))</f>
        <v>0</v>
      </c>
      <c r="J4426" s="1">
        <f>IF(I4426=0, G4426-H4426,0)</f>
        <v>7.0543800000000054</v>
      </c>
      <c r="K4426" s="1">
        <f>I4426*1000/$V$5</f>
        <v>0</v>
      </c>
      <c r="L4426" s="1">
        <f>J4426*1000/$V$4</f>
        <v>126.4225806451614</v>
      </c>
      <c r="M4426" s="1">
        <f>L4426/$Y$4</f>
        <v>53.118731363513199</v>
      </c>
      <c r="N4426" s="1">
        <f>M4426*$Y$5</f>
        <v>74.366223908918471</v>
      </c>
      <c r="O4426" s="1" t="s">
        <v>0</v>
      </c>
      <c r="P4426" s="1" t="s">
        <v>0</v>
      </c>
      <c r="Q4426" s="1">
        <f>Q4425+K4426-L4426</f>
        <v>-16590.154102111112</v>
      </c>
      <c r="R4426">
        <f>Q4426*$V$5/1000</f>
        <v>-331.6371805012011</v>
      </c>
    </row>
    <row r="4427" spans="1:18" x14ac:dyDescent="0.25">
      <c r="A4427" s="4">
        <v>42920.374999989268</v>
      </c>
      <c r="B4427">
        <v>45.6</v>
      </c>
      <c r="C4427">
        <v>15.043700000000001</v>
      </c>
      <c r="D4427" s="3">
        <v>8.8379399999999979</v>
      </c>
      <c r="E4427" s="1">
        <f>C4427*$V$2</f>
        <v>6.0174800000000008</v>
      </c>
      <c r="F4427" s="1">
        <f>D4427*$V$3</f>
        <v>35.351759999999992</v>
      </c>
      <c r="G4427" s="1">
        <f>(E4427+F4427)</f>
        <v>41.369239999999991</v>
      </c>
      <c r="H4427" s="1">
        <f>B4427*(1/3)</f>
        <v>15.2</v>
      </c>
      <c r="I4427" s="1">
        <f>IF((H4427-G4427)&gt;0, (H4427-G4427), (0))</f>
        <v>0</v>
      </c>
      <c r="J4427" s="1">
        <f>IF(I4427=0, G4427-H4427,0)</f>
        <v>26.169239999999991</v>
      </c>
      <c r="K4427" s="1">
        <f>I4427*1000/$V$5</f>
        <v>0</v>
      </c>
      <c r="L4427" s="1">
        <f>J4427*1000/$V$4</f>
        <v>468.98279569892458</v>
      </c>
      <c r="M4427" s="1">
        <f>L4427/$Y$4</f>
        <v>197.05159483148091</v>
      </c>
      <c r="N4427" s="1">
        <f>M4427*$Y$5</f>
        <v>275.87223276407326</v>
      </c>
      <c r="O4427" s="1" t="s">
        <v>0</v>
      </c>
      <c r="P4427" s="1" t="s">
        <v>0</v>
      </c>
      <c r="Q4427" s="1">
        <f>Q4426+K4427-L4427</f>
        <v>-17059.136897810036</v>
      </c>
      <c r="R4427">
        <f>Q4427*$V$5/1000</f>
        <v>-341.01214658722256</v>
      </c>
    </row>
    <row r="4428" spans="1:18" x14ac:dyDescent="0.25">
      <c r="A4428" s="4">
        <v>42920.416666655932</v>
      </c>
      <c r="B4428">
        <v>47.5</v>
      </c>
      <c r="C4428">
        <v>14.5246</v>
      </c>
      <c r="D4428" s="3">
        <v>13.398110000000001</v>
      </c>
      <c r="E4428" s="1">
        <f>C4428*$V$2</f>
        <v>5.8098400000000003</v>
      </c>
      <c r="F4428" s="1">
        <f>D4428*$V$3</f>
        <v>53.592440000000003</v>
      </c>
      <c r="G4428" s="1">
        <f>(E4428+F4428)</f>
        <v>59.402280000000005</v>
      </c>
      <c r="H4428" s="1">
        <f>B4428*(1/3)</f>
        <v>15.833333333333332</v>
      </c>
      <c r="I4428" s="1">
        <f>IF((H4428-G4428)&gt;0, (H4428-G4428), (0))</f>
        <v>0</v>
      </c>
      <c r="J4428" s="1">
        <f>IF(I4428=0, G4428-H4428,0)</f>
        <v>43.568946666666676</v>
      </c>
      <c r="K4428" s="1">
        <f>I4428*1000/$V$5</f>
        <v>0</v>
      </c>
      <c r="L4428" s="1">
        <f>J4428*1000/$V$4</f>
        <v>780.80549581839932</v>
      </c>
      <c r="M4428" s="1">
        <f>L4428/$Y$4</f>
        <v>328.06953605815102</v>
      </c>
      <c r="N4428" s="1">
        <f>M4428*$Y$5</f>
        <v>459.2973504814114</v>
      </c>
      <c r="O4428" s="1" t="s">
        <v>0</v>
      </c>
      <c r="P4428" s="1" t="s">
        <v>0</v>
      </c>
      <c r="Q4428" s="1">
        <f>Q4427+K4428-L4428</f>
        <v>-17839.942393628437</v>
      </c>
      <c r="R4428">
        <f>Q4428*$V$5/1000</f>
        <v>-356.62044844863243</v>
      </c>
    </row>
    <row r="4429" spans="1:18" x14ac:dyDescent="0.25">
      <c r="A4429" s="4">
        <v>42920.458333322596</v>
      </c>
      <c r="B4429">
        <v>48.6</v>
      </c>
      <c r="C4429">
        <v>15.0869</v>
      </c>
      <c r="D4429" s="3">
        <v>15.774329999999999</v>
      </c>
      <c r="E4429" s="1">
        <f>C4429*$V$2</f>
        <v>6.0347600000000003</v>
      </c>
      <c r="F4429" s="1">
        <f>D4429*$V$3</f>
        <v>63.097319999999996</v>
      </c>
      <c r="G4429" s="1">
        <f>(E4429+F4429)</f>
        <v>69.132080000000002</v>
      </c>
      <c r="H4429" s="1">
        <f>B4429*(1/3)</f>
        <v>16.2</v>
      </c>
      <c r="I4429" s="1">
        <f>IF((H4429-G4429)&gt;0, (H4429-G4429), (0))</f>
        <v>0</v>
      </c>
      <c r="J4429" s="1">
        <f>IF(I4429=0, G4429-H4429,0)</f>
        <v>52.932079999999999</v>
      </c>
      <c r="K4429" s="1">
        <f>I4429*1000/$V$5</f>
        <v>0</v>
      </c>
      <c r="L4429" s="1">
        <f>J4429*1000/$V$4</f>
        <v>948.60358422939078</v>
      </c>
      <c r="M4429" s="1">
        <f>L4429/$Y$4</f>
        <v>398.57293455016423</v>
      </c>
      <c r="N4429" s="1">
        <f>M4429*$Y$5</f>
        <v>558.00210837022985</v>
      </c>
      <c r="O4429" s="1" t="s">
        <v>0</v>
      </c>
      <c r="P4429" s="1" t="s">
        <v>0</v>
      </c>
      <c r="Q4429" s="1">
        <f>Q4428+K4429-L4429</f>
        <v>-18788.545977857826</v>
      </c>
      <c r="R4429">
        <f>Q4429*$V$5/1000</f>
        <v>-375.58303409737789</v>
      </c>
    </row>
    <row r="4430" spans="1:18" x14ac:dyDescent="0.25">
      <c r="A4430" s="4">
        <v>42920.499999989261</v>
      </c>
      <c r="B4430">
        <v>49</v>
      </c>
      <c r="C4430">
        <v>14.860100000000001</v>
      </c>
      <c r="D4430" s="3">
        <v>18.393279999999997</v>
      </c>
      <c r="E4430" s="1">
        <f>C4430*$V$2</f>
        <v>5.9440400000000011</v>
      </c>
      <c r="F4430" s="1">
        <f>D4430*$V$3</f>
        <v>73.573119999999989</v>
      </c>
      <c r="G4430" s="1">
        <f>(E4430+F4430)</f>
        <v>79.51715999999999</v>
      </c>
      <c r="H4430" s="1">
        <f>B4430*(1/3)</f>
        <v>16.333333333333332</v>
      </c>
      <c r="I4430" s="1">
        <f>IF((H4430-G4430)&gt;0, (H4430-G4430), (0))</f>
        <v>0</v>
      </c>
      <c r="J4430" s="1">
        <f>IF(I4430=0, G4430-H4430,0)</f>
        <v>63.183826666666661</v>
      </c>
      <c r="K4430" s="1">
        <f>I4430*1000/$V$5</f>
        <v>0</v>
      </c>
      <c r="L4430" s="1">
        <f>J4430*1000/$V$4</f>
        <v>1132.326642771804</v>
      </c>
      <c r="M4430" s="1">
        <f>L4430/$Y$4</f>
        <v>475.76749696294291</v>
      </c>
      <c r="N4430" s="1">
        <f>M4430*$Y$5</f>
        <v>666.07449574812006</v>
      </c>
      <c r="O4430" s="1" t="s">
        <v>0</v>
      </c>
      <c r="P4430" s="1" t="s">
        <v>0</v>
      </c>
      <c r="Q4430" s="1">
        <f>Q4429+K4430-L4430</f>
        <v>-19920.872620629631</v>
      </c>
      <c r="R4430">
        <f>Q4430*$V$5/1000</f>
        <v>-398.21824368638624</v>
      </c>
    </row>
    <row r="4431" spans="1:18" x14ac:dyDescent="0.25">
      <c r="A4431" s="4">
        <v>42920.541666655925</v>
      </c>
      <c r="B4431">
        <v>48.2</v>
      </c>
      <c r="C4431">
        <v>14.191700000000001</v>
      </c>
      <c r="D4431" s="3">
        <v>17.897349999999999</v>
      </c>
      <c r="E4431" s="1">
        <f>C4431*$V$2</f>
        <v>5.6766800000000011</v>
      </c>
      <c r="F4431" s="1">
        <f>D4431*$V$3</f>
        <v>71.589399999999998</v>
      </c>
      <c r="G4431" s="1">
        <f>(E4431+F4431)</f>
        <v>77.266080000000002</v>
      </c>
      <c r="H4431" s="1">
        <f>B4431*(1/3)</f>
        <v>16.066666666666666</v>
      </c>
      <c r="I4431" s="1">
        <f>IF((H4431-G4431)&gt;0, (H4431-G4431), (0))</f>
        <v>0</v>
      </c>
      <c r="J4431" s="1">
        <f>IF(I4431=0, G4431-H4431,0)</f>
        <v>61.199413333333339</v>
      </c>
      <c r="K4431" s="1">
        <f>I4431*1000/$V$5</f>
        <v>0</v>
      </c>
      <c r="L4431" s="1">
        <f>J4431*1000/$V$4</f>
        <v>1096.7636798088413</v>
      </c>
      <c r="M4431" s="1">
        <f>L4431/$Y$4</f>
        <v>460.82507554993333</v>
      </c>
      <c r="N4431" s="1">
        <f>M4431*$Y$5</f>
        <v>645.15510576990664</v>
      </c>
      <c r="O4431" s="1" t="s">
        <v>0</v>
      </c>
      <c r="P4431" s="1" t="s">
        <v>0</v>
      </c>
      <c r="Q4431" s="1">
        <f>Q4430+K4431-L4431</f>
        <v>-21017.636300438473</v>
      </c>
      <c r="R4431">
        <f>Q4431*$V$5/1000</f>
        <v>-420.14254964576503</v>
      </c>
    </row>
    <row r="4432" spans="1:18" x14ac:dyDescent="0.25">
      <c r="A4432" s="4">
        <v>42920.583333322589</v>
      </c>
      <c r="B4432">
        <v>48.5</v>
      </c>
      <c r="C4432">
        <v>10.4978</v>
      </c>
      <c r="D4432" s="3">
        <v>12.03199</v>
      </c>
      <c r="E4432" s="1">
        <f>C4432*$V$2</f>
        <v>4.1991199999999997</v>
      </c>
      <c r="F4432" s="1">
        <f>D4432*$V$3</f>
        <v>48.127960000000002</v>
      </c>
      <c r="G4432" s="1">
        <f>(E4432+F4432)</f>
        <v>52.327080000000002</v>
      </c>
      <c r="H4432" s="1">
        <f>B4432*(1/3)</f>
        <v>16.166666666666664</v>
      </c>
      <c r="I4432" s="1">
        <f>IF((H4432-G4432)&gt;0, (H4432-G4432), (0))</f>
        <v>0</v>
      </c>
      <c r="J4432" s="1">
        <f>IF(I4432=0, G4432-H4432,0)</f>
        <v>36.160413333333338</v>
      </c>
      <c r="K4432" s="1">
        <f>I4432*1000/$V$5</f>
        <v>0</v>
      </c>
      <c r="L4432" s="1">
        <f>J4432*1000/$V$4</f>
        <v>648.03608124253299</v>
      </c>
      <c r="M4432" s="1">
        <f>L4432/$Y$4</f>
        <v>272.28406774896348</v>
      </c>
      <c r="N4432" s="1">
        <f>M4432*$Y$5</f>
        <v>381.19769484854885</v>
      </c>
      <c r="O4432" s="1" t="s">
        <v>0</v>
      </c>
      <c r="P4432" s="1" t="s">
        <v>0</v>
      </c>
      <c r="Q4432" s="1">
        <f>Q4431+K4432-L4432</f>
        <v>-21665.672381681004</v>
      </c>
      <c r="R4432">
        <f>Q4432*$V$5/1000</f>
        <v>-433.09679090980325</v>
      </c>
    </row>
    <row r="4433" spans="1:18" x14ac:dyDescent="0.25">
      <c r="A4433" s="4">
        <v>42920.624999989253</v>
      </c>
      <c r="B4433">
        <v>48.9</v>
      </c>
      <c r="C4433">
        <v>10.052</v>
      </c>
      <c r="D4433" s="3">
        <v>9.890369999999999</v>
      </c>
      <c r="E4433" s="1">
        <f>C4433*$V$2</f>
        <v>4.0208000000000004</v>
      </c>
      <c r="F4433" s="1">
        <f>D4433*$V$3</f>
        <v>39.561479999999996</v>
      </c>
      <c r="G4433" s="1">
        <f>(E4433+F4433)</f>
        <v>43.582279999999997</v>
      </c>
      <c r="H4433" s="1">
        <f>B4433*(1/3)</f>
        <v>16.299999999999997</v>
      </c>
      <c r="I4433" s="1">
        <f>IF((H4433-G4433)&gt;0, (H4433-G4433), (0))</f>
        <v>0</v>
      </c>
      <c r="J4433" s="1">
        <f>IF(I4433=0, G4433-H4433,0)</f>
        <v>27.28228</v>
      </c>
      <c r="K4433" s="1">
        <f>I4433*1000/$V$5</f>
        <v>0</v>
      </c>
      <c r="L4433" s="1">
        <f>J4433*1000/$V$4</f>
        <v>488.92974910394264</v>
      </c>
      <c r="M4433" s="1">
        <f>L4433/$Y$4</f>
        <v>205.43266769073222</v>
      </c>
      <c r="N4433" s="1">
        <f>M4433*$Y$5</f>
        <v>287.60573476702507</v>
      </c>
      <c r="O4433" s="1" t="s">
        <v>0</v>
      </c>
      <c r="P4433" s="1" t="s">
        <v>0</v>
      </c>
      <c r="Q4433" s="1">
        <f>Q4432+K4433-L4433</f>
        <v>-22154.602130784948</v>
      </c>
      <c r="R4433">
        <f>Q4433*$V$5/1000</f>
        <v>-442.87049659439106</v>
      </c>
    </row>
    <row r="4434" spans="1:18" x14ac:dyDescent="0.25">
      <c r="A4434" s="4">
        <v>42920.666666655918</v>
      </c>
      <c r="B4434">
        <v>49.2</v>
      </c>
      <c r="C4434">
        <v>8.2729500000000016</v>
      </c>
      <c r="D4434" s="3">
        <v>7.2773300000000001</v>
      </c>
      <c r="E4434" s="1">
        <f>C4434*$V$2</f>
        <v>3.3091800000000009</v>
      </c>
      <c r="F4434" s="1">
        <f>D4434*$V$3</f>
        <v>29.10932</v>
      </c>
      <c r="G4434" s="1">
        <f>(E4434+F4434)</f>
        <v>32.418500000000002</v>
      </c>
      <c r="H4434" s="1">
        <f>B4434*(1/3)</f>
        <v>16.399999999999999</v>
      </c>
      <c r="I4434" s="1">
        <f>IF((H4434-G4434)&gt;0, (H4434-G4434), (0))</f>
        <v>0</v>
      </c>
      <c r="J4434" s="1">
        <f>IF(I4434=0, G4434-H4434,0)</f>
        <v>16.018500000000003</v>
      </c>
      <c r="K4434" s="1">
        <f>I4434*1000/$V$5</f>
        <v>0</v>
      </c>
      <c r="L4434" s="1">
        <f>J4434*1000/$V$4</f>
        <v>287.06989247311839</v>
      </c>
      <c r="M4434" s="1">
        <f>L4434/$Y$4</f>
        <v>120.61760187946152</v>
      </c>
      <c r="N4434" s="1">
        <f>M4434*$Y$5</f>
        <v>168.86464263124611</v>
      </c>
      <c r="O4434" s="1" t="s">
        <v>0</v>
      </c>
      <c r="P4434" s="1" t="s">
        <v>0</v>
      </c>
      <c r="Q4434" s="1">
        <f>Q4433+K4434-L4434</f>
        <v>-22441.672023258066</v>
      </c>
      <c r="R4434">
        <f>Q4434*$V$5/1000</f>
        <v>-448.60902374492872</v>
      </c>
    </row>
    <row r="4435" spans="1:18" x14ac:dyDescent="0.25">
      <c r="A4435" s="4">
        <v>42920.708333322582</v>
      </c>
      <c r="B4435">
        <v>48.8</v>
      </c>
      <c r="C4435">
        <v>8.04054</v>
      </c>
      <c r="D4435" s="3">
        <v>4.86937</v>
      </c>
      <c r="E4435" s="1">
        <f>C4435*$V$2</f>
        <v>3.2162160000000002</v>
      </c>
      <c r="F4435" s="1">
        <f>D4435*$V$3</f>
        <v>19.47748</v>
      </c>
      <c r="G4435" s="1">
        <f>(E4435+F4435)</f>
        <v>22.693695999999999</v>
      </c>
      <c r="H4435" s="1">
        <f>B4435*(1/3)</f>
        <v>16.266666666666666</v>
      </c>
      <c r="I4435" s="1">
        <f>IF((H4435-G4435)&gt;0, (H4435-G4435), (0))</f>
        <v>0</v>
      </c>
      <c r="J4435" s="1">
        <f>IF(I4435=0, G4435-H4435,0)</f>
        <v>6.4270293333333335</v>
      </c>
      <c r="K4435" s="1">
        <f>I4435*1000/$V$5</f>
        <v>0</v>
      </c>
      <c r="L4435" s="1">
        <f>J4435*1000/$V$4</f>
        <v>115.17973715651137</v>
      </c>
      <c r="M4435" s="1">
        <f>L4435/$Y$4</f>
        <v>48.394847544752679</v>
      </c>
      <c r="N4435" s="1">
        <f>M4435*$Y$5</f>
        <v>67.752786562653739</v>
      </c>
      <c r="O4435" s="1" t="s">
        <v>0</v>
      </c>
      <c r="P4435" s="1" t="s">
        <v>0</v>
      </c>
      <c r="Q4435" s="1">
        <f>Q4434+K4435-L4435</f>
        <v>-22556.851760414578</v>
      </c>
      <c r="R4435">
        <f>Q4435*$V$5/1000</f>
        <v>-450.9114666906874</v>
      </c>
    </row>
    <row r="4436" spans="1:18" x14ac:dyDescent="0.25">
      <c r="A4436" s="4">
        <v>42920.749999989246</v>
      </c>
      <c r="B4436">
        <v>47.6</v>
      </c>
      <c r="C4436">
        <v>6.4932499999999997</v>
      </c>
      <c r="D4436" s="3">
        <v>1.4226370000000002</v>
      </c>
      <c r="E4436" s="1">
        <f>C4436*$V$2</f>
        <v>2.5973000000000002</v>
      </c>
      <c r="F4436" s="1">
        <f>D4436*$V$3</f>
        <v>5.6905480000000006</v>
      </c>
      <c r="G4436" s="1">
        <f>(E4436+F4436)</f>
        <v>8.2878480000000003</v>
      </c>
      <c r="H4436" s="1">
        <f>B4436*(1/3)</f>
        <v>15.866666666666667</v>
      </c>
      <c r="I4436" s="1">
        <f>IF((H4436-G4436)&gt;0, (H4436-G4436), (0))</f>
        <v>7.5788186666666668</v>
      </c>
      <c r="J4436" s="1">
        <f>IF(I4436=0, G4436-H4436,0)</f>
        <v>0</v>
      </c>
      <c r="K4436" s="1">
        <f>I4436*1000/$V$5</f>
        <v>379.13049858262468</v>
      </c>
      <c r="L4436" s="1">
        <f>J4436*1000/$V$4</f>
        <v>0</v>
      </c>
      <c r="M4436" s="1">
        <f>L4436/$Y$4</f>
        <v>0</v>
      </c>
      <c r="N4436" s="1">
        <f>M4436*$Y$5</f>
        <v>0</v>
      </c>
      <c r="O4436" s="1" t="s">
        <v>0</v>
      </c>
      <c r="P4436" s="1" t="s">
        <v>0</v>
      </c>
      <c r="Q4436" s="1">
        <f>Q4435+K4436-L4436</f>
        <v>-22177.721261831954</v>
      </c>
      <c r="R4436">
        <f>Q4436*$V$5/1000</f>
        <v>-443.33264802402073</v>
      </c>
    </row>
    <row r="4437" spans="1:18" x14ac:dyDescent="0.25">
      <c r="A4437" s="4">
        <v>42920.79166665591</v>
      </c>
      <c r="B4437">
        <v>45.8</v>
      </c>
      <c r="C4437">
        <v>6.5995699999999999</v>
      </c>
      <c r="D4437" s="3">
        <v>6.5632769999999993E-2</v>
      </c>
      <c r="E4437" s="1">
        <f>C4437*$V$2</f>
        <v>2.6398280000000001</v>
      </c>
      <c r="F4437" s="1">
        <f>D4437*$V$3</f>
        <v>0.26253107999999997</v>
      </c>
      <c r="G4437" s="1">
        <f>(E4437+F4437)</f>
        <v>2.9023590800000001</v>
      </c>
      <c r="H4437" s="1">
        <f>B4437*(1/3)</f>
        <v>15.266666666666666</v>
      </c>
      <c r="I4437" s="1">
        <f>IF((H4437-G4437)&gt;0, (H4437-G4437), (0))</f>
        <v>12.364307586666666</v>
      </c>
      <c r="J4437" s="1">
        <f>IF(I4437=0, G4437-H4437,0)</f>
        <v>0</v>
      </c>
      <c r="K4437" s="1">
        <f>I4437*1000/$V$5</f>
        <v>618.5246416541604</v>
      </c>
      <c r="L4437" s="1">
        <f>J4437*1000/$V$4</f>
        <v>0</v>
      </c>
      <c r="M4437" s="1">
        <f>L4437/$Y$4</f>
        <v>0</v>
      </c>
      <c r="N4437" s="1">
        <f>M4437*$Y$5</f>
        <v>0</v>
      </c>
      <c r="O4437" s="1" t="s">
        <v>0</v>
      </c>
      <c r="P4437" s="1" t="s">
        <v>0</v>
      </c>
      <c r="Q4437" s="1">
        <f>Q4436+K4437-L4437</f>
        <v>-21559.196620177794</v>
      </c>
      <c r="R4437">
        <f>Q4437*$V$5/1000</f>
        <v>-430.96834043735407</v>
      </c>
    </row>
    <row r="4438" spans="1:18" x14ac:dyDescent="0.25">
      <c r="A4438" s="4">
        <v>42920.833333322575</v>
      </c>
      <c r="B4438">
        <v>46.2</v>
      </c>
      <c r="C4438">
        <v>6.4738299999999995</v>
      </c>
      <c r="D4438" s="3">
        <v>-7.0017200000000003E-3</v>
      </c>
      <c r="E4438" s="1">
        <f>C4438*$V$2</f>
        <v>2.5895320000000002</v>
      </c>
      <c r="F4438" s="1">
        <f>D4438*$V$3</f>
        <v>-2.8006880000000001E-2</v>
      </c>
      <c r="G4438" s="1">
        <f>(E4438+F4438)</f>
        <v>2.5615251200000002</v>
      </c>
      <c r="H4438" s="1">
        <f>B4438*(1/3)</f>
        <v>15.4</v>
      </c>
      <c r="I4438" s="1">
        <f>IF((H4438-G4438)&gt;0, (H4438-G4438), (0))</f>
        <v>12.83847488</v>
      </c>
      <c r="J4438" s="1">
        <f>IF(I4438=0, G4438-H4438,0)</f>
        <v>0</v>
      </c>
      <c r="K4438" s="1">
        <f>I4438*1000/$V$5</f>
        <v>642.24486643321666</v>
      </c>
      <c r="L4438" s="1">
        <f>J4438*1000/$V$4</f>
        <v>0</v>
      </c>
      <c r="M4438" s="1">
        <f>L4438/$Y$4</f>
        <v>0</v>
      </c>
      <c r="N4438" s="1">
        <f>M4438*$Y$5</f>
        <v>0</v>
      </c>
      <c r="O4438" s="1" t="s">
        <v>0</v>
      </c>
      <c r="P4438" s="1" t="s">
        <v>0</v>
      </c>
      <c r="Q4438" s="1">
        <f>Q4437+K4438-L4438</f>
        <v>-20916.951753744579</v>
      </c>
      <c r="R4438">
        <f>Q4438*$V$5/1000</f>
        <v>-418.12986555735409</v>
      </c>
    </row>
    <row r="4439" spans="1:18" x14ac:dyDescent="0.25">
      <c r="A4439" s="4">
        <v>42920.874999989239</v>
      </c>
      <c r="B4439">
        <v>45.3</v>
      </c>
      <c r="C4439">
        <v>5.5596499999999995</v>
      </c>
      <c r="D4439" s="3">
        <v>-7.0017200000000003E-3</v>
      </c>
      <c r="E4439" s="1">
        <f>C4439*$V$2</f>
        <v>2.2238599999999997</v>
      </c>
      <c r="F4439" s="1">
        <f>D4439*$V$3</f>
        <v>-2.8006880000000001E-2</v>
      </c>
      <c r="G4439" s="1">
        <f>(E4439+F4439)</f>
        <v>2.1958531199999998</v>
      </c>
      <c r="H4439" s="1">
        <f>B4439*(1/3)</f>
        <v>15.099999999999998</v>
      </c>
      <c r="I4439" s="1">
        <f>IF((H4439-G4439)&gt;0, (H4439-G4439), (0))</f>
        <v>12.904146879999999</v>
      </c>
      <c r="J4439" s="1">
        <f>IF(I4439=0, G4439-H4439,0)</f>
        <v>0</v>
      </c>
      <c r="K4439" s="1">
        <f>I4439*1000/$V$5</f>
        <v>645.5301090545272</v>
      </c>
      <c r="L4439" s="1">
        <f>J4439*1000/$V$4</f>
        <v>0</v>
      </c>
      <c r="M4439" s="1">
        <f>L4439/$Y$4</f>
        <v>0</v>
      </c>
      <c r="N4439" s="1">
        <f>M4439*$Y$5</f>
        <v>0</v>
      </c>
      <c r="O4439" s="1" t="s">
        <v>0</v>
      </c>
      <c r="P4439" s="1" t="s">
        <v>0</v>
      </c>
      <c r="Q4439" s="1">
        <f>Q4438+K4439-L4439</f>
        <v>-20271.421644690054</v>
      </c>
      <c r="R4439">
        <f>Q4439*$V$5/1000</f>
        <v>-405.22571867735417</v>
      </c>
    </row>
    <row r="4440" spans="1:18" x14ac:dyDescent="0.25">
      <c r="A4440" s="4">
        <v>42920.916666655903</v>
      </c>
      <c r="B4440">
        <v>44.1</v>
      </c>
      <c r="C4440">
        <v>6.8534799999999994</v>
      </c>
      <c r="D4440" s="3">
        <v>-7.0017200000000003E-3</v>
      </c>
      <c r="E4440" s="1">
        <f>C4440*$V$2</f>
        <v>2.7413919999999998</v>
      </c>
      <c r="F4440" s="1">
        <f>D4440*$V$3</f>
        <v>-2.8006880000000001E-2</v>
      </c>
      <c r="G4440" s="1">
        <f>(E4440+F4440)</f>
        <v>2.7133851199999999</v>
      </c>
      <c r="H4440" s="1">
        <f>B4440*(1/3)</f>
        <v>14.7</v>
      </c>
      <c r="I4440" s="1">
        <f>IF((H4440-G4440)&gt;0, (H4440-G4440), (0))</f>
        <v>11.986614879999999</v>
      </c>
      <c r="J4440" s="1">
        <f>IF(I4440=0, G4440-H4440,0)</f>
        <v>0</v>
      </c>
      <c r="K4440" s="1">
        <f>I4440*1000/$V$5</f>
        <v>599.63055927963978</v>
      </c>
      <c r="L4440" s="1">
        <f>J4440*1000/$V$4</f>
        <v>0</v>
      </c>
      <c r="M4440" s="1">
        <f>L4440/$Y$4</f>
        <v>0</v>
      </c>
      <c r="N4440" s="1">
        <f>M4440*$Y$5</f>
        <v>0</v>
      </c>
      <c r="O4440" s="1" t="s">
        <v>0</v>
      </c>
      <c r="P4440" s="1" t="s">
        <v>0</v>
      </c>
      <c r="Q4440" s="1">
        <f>Q4439+K4440-L4440</f>
        <v>-19671.791085410412</v>
      </c>
      <c r="R4440">
        <f>Q4440*$V$5/1000</f>
        <v>-393.23910379735412</v>
      </c>
    </row>
    <row r="4441" spans="1:18" x14ac:dyDescent="0.25">
      <c r="A4441" s="4">
        <v>42920.958333322567</v>
      </c>
      <c r="B4441">
        <v>40.6</v>
      </c>
      <c r="C4441">
        <v>5.2207700000000008</v>
      </c>
      <c r="D4441" s="3">
        <v>-7.0017200000000003E-3</v>
      </c>
      <c r="E4441" s="1">
        <f>C4441*$V$2</f>
        <v>2.0883080000000005</v>
      </c>
      <c r="F4441" s="1">
        <f>D4441*$V$3</f>
        <v>-2.8006880000000001E-2</v>
      </c>
      <c r="G4441" s="1">
        <f>(E4441+F4441)</f>
        <v>2.0603011200000005</v>
      </c>
      <c r="H4441" s="1">
        <f>B4441*(1/3)</f>
        <v>13.533333333333333</v>
      </c>
      <c r="I4441" s="1">
        <f>IF((H4441-G4441)&gt;0, (H4441-G4441), (0))</f>
        <v>11.473032213333333</v>
      </c>
      <c r="J4441" s="1">
        <f>IF(I4441=0, G4441-H4441,0)</f>
        <v>0</v>
      </c>
      <c r="K4441" s="1">
        <f>I4441*1000/$V$5</f>
        <v>573.93857995664507</v>
      </c>
      <c r="L4441" s="1">
        <f>J4441*1000/$V$4</f>
        <v>0</v>
      </c>
      <c r="M4441" s="1">
        <f>L4441/$Y$4</f>
        <v>0</v>
      </c>
      <c r="N4441" s="1">
        <f>M4441*$Y$5</f>
        <v>0</v>
      </c>
      <c r="O4441" s="1">
        <f>SUM(N4418:N4441)</f>
        <v>3584.188375852134</v>
      </c>
      <c r="P4441" s="1">
        <f>SUM(L4418:L4441)</f>
        <v>6093.120238948628</v>
      </c>
      <c r="Q4441" s="1">
        <f>Q4440+K4441-L4441</f>
        <v>-19097.852505453768</v>
      </c>
      <c r="R4441">
        <f>Q4441*$V$5/1000</f>
        <v>-381.76607158402078</v>
      </c>
    </row>
    <row r="4442" spans="1:18" x14ac:dyDescent="0.25">
      <c r="A4442" s="4">
        <v>42920.999999989232</v>
      </c>
      <c r="B4442">
        <v>41.3</v>
      </c>
      <c r="C4442">
        <v>5.5574899999999996</v>
      </c>
      <c r="D4442" s="3">
        <v>-7.0017200000000003E-3</v>
      </c>
      <c r="E4442" s="1">
        <f>C4442*$V$2</f>
        <v>2.2229959999999997</v>
      </c>
      <c r="F4442" s="1">
        <f>D4442*$V$3</f>
        <v>-2.8006880000000001E-2</v>
      </c>
      <c r="G4442" s="1">
        <f>(E4442+F4442)</f>
        <v>2.1949891199999998</v>
      </c>
      <c r="H4442" s="1">
        <f>B4442*(1/3)</f>
        <v>13.766666666666666</v>
      </c>
      <c r="I4442" s="1">
        <f>IF((H4442-G4442)&gt;0, (H4442-G4442), (0))</f>
        <v>11.571677546666667</v>
      </c>
      <c r="J4442" s="1">
        <f>IF(I4442=0, G4442-H4442,0)</f>
        <v>0</v>
      </c>
      <c r="K4442" s="1">
        <f>I4442*1000/$V$5</f>
        <v>578.8733139903286</v>
      </c>
      <c r="L4442" s="1">
        <f>J4442*1000/$V$4</f>
        <v>0</v>
      </c>
      <c r="M4442" s="1">
        <f>L4442/$Y$4</f>
        <v>0</v>
      </c>
      <c r="N4442" s="1">
        <f>M4442*$Y$5</f>
        <v>0</v>
      </c>
      <c r="O4442" s="1" t="s">
        <v>0</v>
      </c>
      <c r="P4442" s="1" t="s">
        <v>0</v>
      </c>
      <c r="Q4442" s="1">
        <f>Q4441+K4442-L4442</f>
        <v>-18518.979191463441</v>
      </c>
      <c r="R4442">
        <f>Q4442*$V$5/1000</f>
        <v>-370.19439403735413</v>
      </c>
    </row>
    <row r="4443" spans="1:18" x14ac:dyDescent="0.25">
      <c r="A4443" s="4">
        <v>42921.041666655896</v>
      </c>
      <c r="B4443">
        <v>37.6</v>
      </c>
      <c r="C4443">
        <v>5.86714</v>
      </c>
      <c r="D4443" s="3">
        <v>-7.0017200000000003E-3</v>
      </c>
      <c r="E4443" s="1">
        <f>C4443*$V$2</f>
        <v>2.3468560000000003</v>
      </c>
      <c r="F4443" s="1">
        <f>D4443*$V$3</f>
        <v>-2.8006880000000001E-2</v>
      </c>
      <c r="G4443" s="1">
        <f>(E4443+F4443)</f>
        <v>2.3188491200000003</v>
      </c>
      <c r="H4443" s="1">
        <f>B4443*(1/3)</f>
        <v>12.533333333333333</v>
      </c>
      <c r="I4443" s="1">
        <f>IF((H4443-G4443)&gt;0, (H4443-G4443), (0))</f>
        <v>10.214484213333332</v>
      </c>
      <c r="J4443" s="1">
        <f>IF(I4443=0, G4443-H4443,0)</f>
        <v>0</v>
      </c>
      <c r="K4443" s="1">
        <f>I4443*1000/$V$5</f>
        <v>510.97970051692505</v>
      </c>
      <c r="L4443" s="1">
        <f>J4443*1000/$V$4</f>
        <v>0</v>
      </c>
      <c r="M4443" s="1">
        <f>L4443/$Y$4</f>
        <v>0</v>
      </c>
      <c r="N4443" s="1">
        <f>M4443*$Y$5</f>
        <v>0</v>
      </c>
      <c r="O4443" s="1" t="s">
        <v>0</v>
      </c>
      <c r="P4443" s="1" t="s">
        <v>0</v>
      </c>
      <c r="Q4443" s="1">
        <f>Q4442+K4443-L4443</f>
        <v>-18007.999490946517</v>
      </c>
      <c r="R4443">
        <f>Q4443*$V$5/1000</f>
        <v>-359.97990982402087</v>
      </c>
    </row>
    <row r="4444" spans="1:18" x14ac:dyDescent="0.25">
      <c r="A4444" s="4">
        <v>42921.08333332256</v>
      </c>
      <c r="B4444">
        <v>38.1</v>
      </c>
      <c r="C4444">
        <v>8.9408500000000011</v>
      </c>
      <c r="D4444" s="3">
        <v>-7.0017200000000003E-3</v>
      </c>
      <c r="E4444" s="1">
        <f>C4444*$V$2</f>
        <v>3.5763400000000005</v>
      </c>
      <c r="F4444" s="1">
        <f>D4444*$V$3</f>
        <v>-2.8006880000000001E-2</v>
      </c>
      <c r="G4444" s="1">
        <f>(E4444+F4444)</f>
        <v>3.5483331200000006</v>
      </c>
      <c r="H4444" s="1">
        <f>B4444*(1/3)</f>
        <v>12.7</v>
      </c>
      <c r="I4444" s="1">
        <f>IF((H4444-G4444)&gt;0, (H4444-G4444), (0))</f>
        <v>9.1516668799999987</v>
      </c>
      <c r="J4444" s="1">
        <f>IF(I4444=0, G4444-H4444,0)</f>
        <v>0</v>
      </c>
      <c r="K4444" s="1">
        <f>I4444*1000/$V$5</f>
        <v>457.81225012506252</v>
      </c>
      <c r="L4444" s="1">
        <f>J4444*1000/$V$4</f>
        <v>0</v>
      </c>
      <c r="M4444" s="1">
        <f>L4444/$Y$4</f>
        <v>0</v>
      </c>
      <c r="N4444" s="1">
        <f>M4444*$Y$5</f>
        <v>0</v>
      </c>
      <c r="O4444" s="1" t="s">
        <v>0</v>
      </c>
      <c r="P4444" s="1" t="s">
        <v>0</v>
      </c>
      <c r="Q4444" s="1">
        <f>Q4443+K4444-L4444</f>
        <v>-17550.187240821455</v>
      </c>
      <c r="R4444">
        <f>Q4444*$V$5/1000</f>
        <v>-350.82824294402081</v>
      </c>
    </row>
    <row r="4445" spans="1:18" x14ac:dyDescent="0.25">
      <c r="A4445" s="4">
        <v>42921.124999989224</v>
      </c>
      <c r="B4445">
        <v>37.5</v>
      </c>
      <c r="C4445">
        <v>8.4190699999999996</v>
      </c>
      <c r="D4445" s="3">
        <v>-7.0017200000000003E-3</v>
      </c>
      <c r="E4445" s="1">
        <f>C4445*$V$2</f>
        <v>3.3676279999999998</v>
      </c>
      <c r="F4445" s="1">
        <f>D4445*$V$3</f>
        <v>-2.8006880000000001E-2</v>
      </c>
      <c r="G4445" s="1">
        <f>(E4445+F4445)</f>
        <v>3.3396211199999999</v>
      </c>
      <c r="H4445" s="1">
        <f>B4445*(1/3)</f>
        <v>12.5</v>
      </c>
      <c r="I4445" s="1">
        <f>IF((H4445-G4445)&gt;0, (H4445-G4445), (0))</f>
        <v>9.1603788799999997</v>
      </c>
      <c r="J4445" s="1">
        <f>IF(I4445=0, G4445-H4445,0)</f>
        <v>0</v>
      </c>
      <c r="K4445" s="1">
        <f>I4445*1000/$V$5</f>
        <v>458.24806803401708</v>
      </c>
      <c r="L4445" s="1">
        <f>J4445*1000/$V$4</f>
        <v>0</v>
      </c>
      <c r="M4445" s="1">
        <f>L4445/$Y$4</f>
        <v>0</v>
      </c>
      <c r="N4445" s="1">
        <f>M4445*$Y$5</f>
        <v>0</v>
      </c>
      <c r="O4445" s="1" t="s">
        <v>0</v>
      </c>
      <c r="P4445" s="1" t="s">
        <v>0</v>
      </c>
      <c r="Q4445" s="1">
        <f>Q4444+K4445-L4445</f>
        <v>-17091.939172787439</v>
      </c>
      <c r="R4445">
        <f>Q4445*$V$5/1000</f>
        <v>-341.66786406402088</v>
      </c>
    </row>
    <row r="4446" spans="1:18" x14ac:dyDescent="0.25">
      <c r="A4446" s="4">
        <v>42921.166666655889</v>
      </c>
      <c r="B4446">
        <v>36.700000000000003</v>
      </c>
      <c r="C4446">
        <v>4.1514600000000002</v>
      </c>
      <c r="D4446" s="3">
        <v>-7.0017200000000003E-3</v>
      </c>
      <c r="E4446" s="1">
        <f>C4446*$V$2</f>
        <v>1.6605840000000001</v>
      </c>
      <c r="F4446" s="1">
        <f>D4446*$V$3</f>
        <v>-2.8006880000000001E-2</v>
      </c>
      <c r="G4446" s="1">
        <f>(E4446+F4446)</f>
        <v>1.6325771200000001</v>
      </c>
      <c r="H4446" s="1">
        <f>B4446*(1/3)</f>
        <v>12.233333333333334</v>
      </c>
      <c r="I4446" s="1">
        <f>IF((H4446-G4446)&gt;0, (H4446-G4446), (0))</f>
        <v>10.600756213333334</v>
      </c>
      <c r="J4446" s="1">
        <f>IF(I4446=0, G4446-H4446,0)</f>
        <v>0</v>
      </c>
      <c r="K4446" s="1">
        <f>I4446*1000/$V$5</f>
        <v>530.30296214774057</v>
      </c>
      <c r="L4446" s="1">
        <f>J4446*1000/$V$4</f>
        <v>0</v>
      </c>
      <c r="M4446" s="1">
        <f>L4446/$Y$4</f>
        <v>0</v>
      </c>
      <c r="N4446" s="1">
        <f>M4446*$Y$5</f>
        <v>0</v>
      </c>
      <c r="O4446" s="1" t="s">
        <v>0</v>
      </c>
      <c r="P4446" s="1" t="s">
        <v>0</v>
      </c>
      <c r="Q4446" s="1">
        <f>Q4445+K4446-L4446</f>
        <v>-16561.636210639699</v>
      </c>
      <c r="R4446">
        <f>Q4446*$V$5/1000</f>
        <v>-331.06710785068759</v>
      </c>
    </row>
    <row r="4447" spans="1:18" x14ac:dyDescent="0.25">
      <c r="A4447" s="4">
        <v>42921.208333322553</v>
      </c>
      <c r="B4447">
        <v>36.6</v>
      </c>
      <c r="C4447">
        <v>4.49777</v>
      </c>
      <c r="D4447" s="3">
        <v>-7.0017200000000003E-3</v>
      </c>
      <c r="E4447" s="1">
        <f>C4447*$V$2</f>
        <v>1.7991080000000002</v>
      </c>
      <c r="F4447" s="1">
        <f>D4447*$V$3</f>
        <v>-2.8006880000000001E-2</v>
      </c>
      <c r="G4447" s="1">
        <f>(E4447+F4447)</f>
        <v>1.7711011200000002</v>
      </c>
      <c r="H4447" s="1">
        <f>B4447*(1/3)</f>
        <v>12.2</v>
      </c>
      <c r="I4447" s="1">
        <f>IF((H4447-G4447)&gt;0, (H4447-G4447), (0))</f>
        <v>10.428898879999998</v>
      </c>
      <c r="J4447" s="1">
        <f>IF(I4447=0, G4447-H4447,0)</f>
        <v>0</v>
      </c>
      <c r="K4447" s="1">
        <f>I4447*1000/$V$5</f>
        <v>521.70579689844919</v>
      </c>
      <c r="L4447" s="1">
        <f>J4447*1000/$V$4</f>
        <v>0</v>
      </c>
      <c r="M4447" s="1">
        <f>L4447/$Y$4</f>
        <v>0</v>
      </c>
      <c r="N4447" s="1">
        <f>M4447*$Y$5</f>
        <v>0</v>
      </c>
      <c r="O4447" s="1" t="s">
        <v>0</v>
      </c>
      <c r="P4447" s="1" t="s">
        <v>0</v>
      </c>
      <c r="Q4447" s="1">
        <f>Q4446+K4447-L4447</f>
        <v>-16039.930413741249</v>
      </c>
      <c r="R4447">
        <f>Q4447*$V$5/1000</f>
        <v>-320.63820897068751</v>
      </c>
    </row>
    <row r="4448" spans="1:18" x14ac:dyDescent="0.25">
      <c r="A4448" s="4">
        <v>42921.249999989217</v>
      </c>
      <c r="B4448">
        <v>37.299999999999997</v>
      </c>
      <c r="C4448">
        <v>4.6554700000000002</v>
      </c>
      <c r="D4448" s="3">
        <v>-7.0017200000000003E-3</v>
      </c>
      <c r="E4448" s="1">
        <f>C4448*$V$2</f>
        <v>1.8621880000000002</v>
      </c>
      <c r="F4448" s="1">
        <f>D4448*$V$3</f>
        <v>-2.8006880000000001E-2</v>
      </c>
      <c r="G4448" s="1">
        <f>(E4448+F4448)</f>
        <v>1.8341811200000002</v>
      </c>
      <c r="H4448" s="1">
        <f>B4448*(1/3)</f>
        <v>12.433333333333332</v>
      </c>
      <c r="I4448" s="1">
        <f>IF((H4448-G4448)&gt;0, (H4448-G4448), (0))</f>
        <v>10.599152213333332</v>
      </c>
      <c r="J4448" s="1">
        <f>IF(I4448=0, G4448-H4448,0)</f>
        <v>0</v>
      </c>
      <c r="K4448" s="1">
        <f>I4448*1000/$V$5</f>
        <v>530.22272202768045</v>
      </c>
      <c r="L4448" s="1">
        <f>J4448*1000/$V$4</f>
        <v>0</v>
      </c>
      <c r="M4448" s="1">
        <f>L4448/$Y$4</f>
        <v>0</v>
      </c>
      <c r="N4448" s="1">
        <f>M4448*$Y$5</f>
        <v>0</v>
      </c>
      <c r="O4448" s="1" t="s">
        <v>0</v>
      </c>
      <c r="P4448" s="1" t="s">
        <v>0</v>
      </c>
      <c r="Q4448" s="1">
        <f>Q4447+K4448-L4448</f>
        <v>-15509.707691713569</v>
      </c>
      <c r="R4448">
        <f>Q4448*$V$5/1000</f>
        <v>-310.03905675735422</v>
      </c>
    </row>
    <row r="4449" spans="1:18" x14ac:dyDescent="0.25">
      <c r="A4449" s="4">
        <v>42921.291666655881</v>
      </c>
      <c r="B4449">
        <v>38.6</v>
      </c>
      <c r="C4449">
        <v>6.0350299999999999</v>
      </c>
      <c r="D4449" s="3">
        <v>0.63597217000000006</v>
      </c>
      <c r="E4449" s="1">
        <f>C4449*$V$2</f>
        <v>2.414012</v>
      </c>
      <c r="F4449" s="1">
        <f>D4449*$V$3</f>
        <v>2.5438886800000002</v>
      </c>
      <c r="G4449" s="1">
        <f>(E4449+F4449)</f>
        <v>4.9579006799999998</v>
      </c>
      <c r="H4449" s="1">
        <f>B4449*(1/3)</f>
        <v>12.866666666666667</v>
      </c>
      <c r="I4449" s="1">
        <f>IF((H4449-G4449)&gt;0, (H4449-G4449), (0))</f>
        <v>7.9087659866666673</v>
      </c>
      <c r="J4449" s="1">
        <f>IF(I4449=0, G4449-H4449,0)</f>
        <v>0</v>
      </c>
      <c r="K4449" s="1">
        <f>I4449*1000/$V$5</f>
        <v>395.6361173920294</v>
      </c>
      <c r="L4449" s="1">
        <f>J4449*1000/$V$4</f>
        <v>0</v>
      </c>
      <c r="M4449" s="1">
        <f>L4449/$Y$4</f>
        <v>0</v>
      </c>
      <c r="N4449" s="1">
        <f>M4449*$Y$5</f>
        <v>0</v>
      </c>
      <c r="O4449" s="1" t="s">
        <v>0</v>
      </c>
      <c r="P4449" s="1" t="s">
        <v>0</v>
      </c>
      <c r="Q4449" s="1">
        <f>Q4448+K4449-L4449</f>
        <v>-15114.071574321541</v>
      </c>
      <c r="R4449">
        <f>Q4449*$V$5/1000</f>
        <v>-302.13029077068757</v>
      </c>
    </row>
    <row r="4450" spans="1:18" x14ac:dyDescent="0.25">
      <c r="A4450" s="4">
        <v>42921.333333322546</v>
      </c>
      <c r="B4450">
        <v>40.9</v>
      </c>
      <c r="C4450">
        <v>7.6651999999999996</v>
      </c>
      <c r="D4450" s="3">
        <v>3.7210019999999999</v>
      </c>
      <c r="E4450" s="1">
        <f>C4450*$V$2</f>
        <v>3.0660799999999999</v>
      </c>
      <c r="F4450" s="1">
        <f>D4450*$V$3</f>
        <v>14.884008</v>
      </c>
      <c r="G4450" s="1">
        <f>(E4450+F4450)</f>
        <v>17.950088000000001</v>
      </c>
      <c r="H4450" s="1">
        <f>B4450*(1/3)</f>
        <v>13.633333333333333</v>
      </c>
      <c r="I4450" s="1">
        <f>IF((H4450-G4450)&gt;0, (H4450-G4450), (0))</f>
        <v>0</v>
      </c>
      <c r="J4450" s="1">
        <f>IF(I4450=0, G4450-H4450,0)</f>
        <v>4.3167546666666681</v>
      </c>
      <c r="K4450" s="1">
        <f>I4450*1000/$V$5</f>
        <v>0</v>
      </c>
      <c r="L4450" s="1">
        <f>J4450*1000/$V$4</f>
        <v>77.361194743130241</v>
      </c>
      <c r="M4450" s="1">
        <f>L4450/$Y$4</f>
        <v>32.504703673584139</v>
      </c>
      <c r="N4450" s="1">
        <f>M4450*$Y$5</f>
        <v>45.506585143017794</v>
      </c>
      <c r="O4450" s="1" t="s">
        <v>0</v>
      </c>
      <c r="P4450" s="1" t="s">
        <v>0</v>
      </c>
      <c r="Q4450" s="1">
        <f>Q4449+K4450-L4450</f>
        <v>-15191.432769064671</v>
      </c>
      <c r="R4450">
        <f>Q4450*$V$5/1000</f>
        <v>-303.67674105360277</v>
      </c>
    </row>
    <row r="4451" spans="1:18" x14ac:dyDescent="0.25">
      <c r="A4451" s="4">
        <v>42921.37499998921</v>
      </c>
      <c r="B4451">
        <v>42.3</v>
      </c>
      <c r="C4451">
        <v>7.7163999999999993</v>
      </c>
      <c r="D4451" s="3">
        <v>5.9431000000000003</v>
      </c>
      <c r="E4451" s="1">
        <f>C4451*$V$2</f>
        <v>3.08656</v>
      </c>
      <c r="F4451" s="1">
        <f>D4451*$V$3</f>
        <v>23.772400000000001</v>
      </c>
      <c r="G4451" s="1">
        <f>(E4451+F4451)</f>
        <v>26.85896</v>
      </c>
      <c r="H4451" s="1">
        <f>B4451*(1/3)</f>
        <v>14.099999999999998</v>
      </c>
      <c r="I4451" s="1">
        <f>IF((H4451-G4451)&gt;0, (H4451-G4451), (0))</f>
        <v>0</v>
      </c>
      <c r="J4451" s="1">
        <f>IF(I4451=0, G4451-H4451,0)</f>
        <v>12.758960000000002</v>
      </c>
      <c r="K4451" s="1">
        <f>I4451*1000/$V$5</f>
        <v>0</v>
      </c>
      <c r="L4451" s="1">
        <f>J4451*1000/$V$4</f>
        <v>228.65519713261654</v>
      </c>
      <c r="M4451" s="1">
        <f>L4451/$Y$4</f>
        <v>96.073612240595182</v>
      </c>
      <c r="N4451" s="1">
        <f>M4451*$Y$5</f>
        <v>134.50305713683323</v>
      </c>
      <c r="O4451" s="1" t="s">
        <v>0</v>
      </c>
      <c r="P4451" s="1" t="s">
        <v>0</v>
      </c>
      <c r="Q4451" s="1">
        <f>Q4450+K4451-L4451</f>
        <v>-15420.087966197289</v>
      </c>
      <c r="R4451">
        <f>Q4451*$V$5/1000</f>
        <v>-308.24755844428381</v>
      </c>
    </row>
    <row r="4452" spans="1:18" x14ac:dyDescent="0.25">
      <c r="A4452" s="4">
        <v>42921.416666655874</v>
      </c>
      <c r="B4452">
        <v>43.8</v>
      </c>
      <c r="C4452">
        <v>7.4187099999999999</v>
      </c>
      <c r="D4452" s="3">
        <v>11.80081</v>
      </c>
      <c r="E4452" s="1">
        <f>C4452*$V$2</f>
        <v>2.9674840000000002</v>
      </c>
      <c r="F4452" s="1">
        <f>D4452*$V$3</f>
        <v>47.203240000000001</v>
      </c>
      <c r="G4452" s="1">
        <f>(E4452+F4452)</f>
        <v>50.170724</v>
      </c>
      <c r="H4452" s="1">
        <f>B4452*(1/3)</f>
        <v>14.599999999999998</v>
      </c>
      <c r="I4452" s="1">
        <f>IF((H4452-G4452)&gt;0, (H4452-G4452), (0))</f>
        <v>0</v>
      </c>
      <c r="J4452" s="1">
        <f>IF(I4452=0, G4452-H4452,0)</f>
        <v>35.570723999999998</v>
      </c>
      <c r="K4452" s="1">
        <f>I4452*1000/$V$5</f>
        <v>0</v>
      </c>
      <c r="L4452" s="1">
        <f>J4452*1000/$V$4</f>
        <v>637.46817204301078</v>
      </c>
      <c r="M4452" s="1">
        <f>L4452/$Y$4</f>
        <v>267.84376976597093</v>
      </c>
      <c r="N4452" s="1">
        <f>M4452*$Y$5</f>
        <v>374.98127767235928</v>
      </c>
      <c r="O4452" s="1" t="s">
        <v>0</v>
      </c>
      <c r="P4452" s="1" t="s">
        <v>0</v>
      </c>
      <c r="Q4452" s="1">
        <f>Q4451+K4452-L4452</f>
        <v>-16057.556138240299</v>
      </c>
      <c r="R4452">
        <f>Q4452*$V$5/1000</f>
        <v>-320.99054720342355</v>
      </c>
    </row>
    <row r="4453" spans="1:18" x14ac:dyDescent="0.25">
      <c r="A4453" s="4">
        <v>42921.458333322538</v>
      </c>
      <c r="B4453">
        <v>45.1</v>
      </c>
      <c r="C4453">
        <v>10.855600000000001</v>
      </c>
      <c r="D4453" s="3">
        <v>12.10941</v>
      </c>
      <c r="E4453" s="1">
        <f>C4453*$V$2</f>
        <v>4.3422400000000003</v>
      </c>
      <c r="F4453" s="1">
        <f>D4453*$V$3</f>
        <v>48.437640000000002</v>
      </c>
      <c r="G4453" s="1">
        <f>(E4453+F4453)</f>
        <v>52.779880000000006</v>
      </c>
      <c r="H4453" s="1">
        <f>B4453*(1/3)</f>
        <v>15.033333333333333</v>
      </c>
      <c r="I4453" s="1">
        <f>IF((H4453-G4453)&gt;0, (H4453-G4453), (0))</f>
        <v>0</v>
      </c>
      <c r="J4453" s="1">
        <f>IF(I4453=0, G4453-H4453,0)</f>
        <v>37.746546666666674</v>
      </c>
      <c r="K4453" s="1">
        <f>I4453*1000/$V$5</f>
        <v>0</v>
      </c>
      <c r="L4453" s="1">
        <f>J4453*1000/$V$4</f>
        <v>676.46140979689392</v>
      </c>
      <c r="M4453" s="1">
        <f>L4453/$Y$4</f>
        <v>284.22748310793861</v>
      </c>
      <c r="N4453" s="1">
        <f>M4453*$Y$5</f>
        <v>397.91847635111401</v>
      </c>
      <c r="O4453" s="1" t="s">
        <v>0</v>
      </c>
      <c r="P4453" s="1" t="s">
        <v>0</v>
      </c>
      <c r="Q4453" s="1">
        <f>Q4452+K4453-L4453</f>
        <v>-16734.017548037195</v>
      </c>
      <c r="R4453">
        <f>Q4453*$V$5/1000</f>
        <v>-334.51301078526348</v>
      </c>
    </row>
    <row r="4454" spans="1:18" x14ac:dyDescent="0.25">
      <c r="A4454" s="4">
        <v>42921.499999989202</v>
      </c>
      <c r="B4454">
        <v>45</v>
      </c>
      <c r="C4454">
        <v>10.6355</v>
      </c>
      <c r="D4454" s="3">
        <v>14.65634</v>
      </c>
      <c r="E4454" s="1">
        <f>C4454*$V$2</f>
        <v>4.2542</v>
      </c>
      <c r="F4454" s="1">
        <f>D4454*$V$3</f>
        <v>58.625360000000001</v>
      </c>
      <c r="G4454" s="1">
        <f>(E4454+F4454)</f>
        <v>62.879559999999998</v>
      </c>
      <c r="H4454" s="1">
        <f>B4454*(1/3)</f>
        <v>15</v>
      </c>
      <c r="I4454" s="1">
        <f>IF((H4454-G4454)&gt;0, (H4454-G4454), (0))</f>
        <v>0</v>
      </c>
      <c r="J4454" s="1">
        <f>IF(I4454=0, G4454-H4454,0)</f>
        <v>47.879559999999998</v>
      </c>
      <c r="K4454" s="1">
        <f>I4454*1000/$V$5</f>
        <v>0</v>
      </c>
      <c r="L4454" s="1">
        <f>J4454*1000/$V$4</f>
        <v>858.05663082437275</v>
      </c>
      <c r="M4454" s="1">
        <f>L4454/$Y$4</f>
        <v>360.52799614469444</v>
      </c>
      <c r="N4454" s="1">
        <f>M4454*$Y$5</f>
        <v>504.73919460257218</v>
      </c>
      <c r="O4454" s="1" t="s">
        <v>0</v>
      </c>
      <c r="P4454" s="1" t="s">
        <v>0</v>
      </c>
      <c r="Q4454" s="1">
        <f>Q4453+K4454-L4454</f>
        <v>-17592.074178861567</v>
      </c>
      <c r="R4454">
        <f>Q4454*$V$5/1000</f>
        <v>-351.6655628354427</v>
      </c>
    </row>
    <row r="4455" spans="1:18" x14ac:dyDescent="0.25">
      <c r="A4455" s="4">
        <v>42921.541666655867</v>
      </c>
      <c r="B4455">
        <v>44.9</v>
      </c>
      <c r="C4455">
        <v>11.753200000000001</v>
      </c>
      <c r="D4455" s="3">
        <v>15.132629999999999</v>
      </c>
      <c r="E4455" s="1">
        <f>C4455*$V$2</f>
        <v>4.7012800000000006</v>
      </c>
      <c r="F4455" s="1">
        <f>D4455*$V$3</f>
        <v>60.530519999999996</v>
      </c>
      <c r="G4455" s="1">
        <f>(E4455+F4455)</f>
        <v>65.231799999999993</v>
      </c>
      <c r="H4455" s="1">
        <f>B4455*(1/3)</f>
        <v>14.966666666666665</v>
      </c>
      <c r="I4455" s="1">
        <f>IF((H4455-G4455)&gt;0, (H4455-G4455), (0))</f>
        <v>0</v>
      </c>
      <c r="J4455" s="1">
        <f>IF(I4455=0, G4455-H4455,0)</f>
        <v>50.265133333333324</v>
      </c>
      <c r="K4455" s="1">
        <f>I4455*1000/$V$5</f>
        <v>0</v>
      </c>
      <c r="L4455" s="1">
        <f>J4455*1000/$V$4</f>
        <v>900.8088410991636</v>
      </c>
      <c r="M4455" s="1">
        <f>L4455/$Y$4</f>
        <v>378.49110970553096</v>
      </c>
      <c r="N4455" s="1">
        <f>M4455*$Y$5</f>
        <v>529.88755358774335</v>
      </c>
      <c r="O4455" s="1" t="s">
        <v>0</v>
      </c>
      <c r="P4455" s="1" t="s">
        <v>0</v>
      </c>
      <c r="Q4455" s="1">
        <f>Q4454+K4455-L4455</f>
        <v>-18492.883019960729</v>
      </c>
      <c r="R4455">
        <f>Q4455*$V$5/1000</f>
        <v>-369.67273156901496</v>
      </c>
    </row>
    <row r="4456" spans="1:18" x14ac:dyDescent="0.25">
      <c r="A4456" s="4">
        <v>42921.583333322531</v>
      </c>
      <c r="B4456">
        <v>46.1</v>
      </c>
      <c r="C4456">
        <v>11.381200000000002</v>
      </c>
      <c r="D4456" s="3">
        <v>12.87069</v>
      </c>
      <c r="E4456" s="1">
        <f>C4456*$V$2</f>
        <v>4.552480000000001</v>
      </c>
      <c r="F4456" s="1">
        <f>D4456*$V$3</f>
        <v>51.482759999999999</v>
      </c>
      <c r="G4456" s="1">
        <f>(E4456+F4456)</f>
        <v>56.035240000000002</v>
      </c>
      <c r="H4456" s="1">
        <f>B4456*(1/3)</f>
        <v>15.366666666666667</v>
      </c>
      <c r="I4456" s="1">
        <f>IF((H4456-G4456)&gt;0, (H4456-G4456), (0))</f>
        <v>0</v>
      </c>
      <c r="J4456" s="1">
        <f>IF(I4456=0, G4456-H4456,0)</f>
        <v>40.668573333333335</v>
      </c>
      <c r="K4456" s="1">
        <f>I4456*1000/$V$5</f>
        <v>0</v>
      </c>
      <c r="L4456" s="1">
        <f>J4456*1000/$V$4</f>
        <v>728.82747909199531</v>
      </c>
      <c r="M4456" s="1">
        <f>L4456/$Y$4</f>
        <v>306.2300332319308</v>
      </c>
      <c r="N4456" s="1">
        <f>M4456*$Y$5</f>
        <v>428.7220465247031</v>
      </c>
      <c r="O4456" s="1" t="s">
        <v>0</v>
      </c>
      <c r="P4456" s="1" t="s">
        <v>0</v>
      </c>
      <c r="Q4456" s="1">
        <f>Q4455+K4456-L4456</f>
        <v>-19221.710499052726</v>
      </c>
      <c r="R4456">
        <f>Q4456*$V$5/1000</f>
        <v>-384.24199287606399</v>
      </c>
    </row>
    <row r="4457" spans="1:18" x14ac:dyDescent="0.25">
      <c r="A4457" s="4">
        <v>42921.624999989195</v>
      </c>
      <c r="B4457">
        <v>48.3</v>
      </c>
      <c r="C4457">
        <v>9.2141000000000002</v>
      </c>
      <c r="D4457" s="3">
        <v>11.772270000000001</v>
      </c>
      <c r="E4457" s="1">
        <f>C4457*$V$2</f>
        <v>3.6856400000000002</v>
      </c>
      <c r="F4457" s="1">
        <f>D4457*$V$3</f>
        <v>47.089080000000003</v>
      </c>
      <c r="G4457" s="1">
        <f>(E4457+F4457)</f>
        <v>50.774720000000002</v>
      </c>
      <c r="H4457" s="1">
        <f>B4457*(1/3)</f>
        <v>16.099999999999998</v>
      </c>
      <c r="I4457" s="1">
        <f>IF((H4457-G4457)&gt;0, (H4457-G4457), (0))</f>
        <v>0</v>
      </c>
      <c r="J4457" s="1">
        <f>IF(I4457=0, G4457-H4457,0)</f>
        <v>34.674720000000008</v>
      </c>
      <c r="K4457" s="1">
        <f>I4457*1000/$V$5</f>
        <v>0</v>
      </c>
      <c r="L4457" s="1">
        <f>J4457*1000/$V$4</f>
        <v>621.41075268817224</v>
      </c>
      <c r="M4457" s="1">
        <f>L4457/$Y$4</f>
        <v>261.09695491099677</v>
      </c>
      <c r="N4457" s="1">
        <f>M4457*$Y$5</f>
        <v>365.53573687539546</v>
      </c>
      <c r="O4457" s="1" t="s">
        <v>0</v>
      </c>
      <c r="P4457" s="1" t="s">
        <v>0</v>
      </c>
      <c r="Q4457" s="1">
        <f>Q4456+K4457-L4457</f>
        <v>-19843.121251740897</v>
      </c>
      <c r="R4457">
        <f>Q4457*$V$5/1000</f>
        <v>-396.66399382230054</v>
      </c>
    </row>
    <row r="4458" spans="1:18" x14ac:dyDescent="0.25">
      <c r="A4458" s="4">
        <v>42921.666666655859</v>
      </c>
      <c r="B4458">
        <v>48.3</v>
      </c>
      <c r="C4458">
        <v>8.2747299999999999</v>
      </c>
      <c r="D4458" s="3">
        <v>7.7238299999999995</v>
      </c>
      <c r="E4458" s="1">
        <f>C4458*$V$2</f>
        <v>3.3098920000000001</v>
      </c>
      <c r="F4458" s="1">
        <f>D4458*$V$3</f>
        <v>30.895319999999998</v>
      </c>
      <c r="G4458" s="1">
        <f>(E4458+F4458)</f>
        <v>34.205211999999996</v>
      </c>
      <c r="H4458" s="1">
        <f>B4458*(1/3)</f>
        <v>16.099999999999998</v>
      </c>
      <c r="I4458" s="1">
        <f>IF((H4458-G4458)&gt;0, (H4458-G4458), (0))</f>
        <v>0</v>
      </c>
      <c r="J4458" s="1">
        <f>IF(I4458=0, G4458-H4458,0)</f>
        <v>18.105211999999998</v>
      </c>
      <c r="K4458" s="1">
        <f>I4458*1000/$V$5</f>
        <v>0</v>
      </c>
      <c r="L4458" s="1">
        <f>J4458*1000/$V$4</f>
        <v>324.46616487455196</v>
      </c>
      <c r="M4458" s="1">
        <f>L4458/$Y$4</f>
        <v>136.33032137586218</v>
      </c>
      <c r="N4458" s="1">
        <f>M4458*$Y$5</f>
        <v>190.86244992620703</v>
      </c>
      <c r="O4458" s="1" t="s">
        <v>0</v>
      </c>
      <c r="P4458" s="1" t="s">
        <v>0</v>
      </c>
      <c r="Q4458" s="1">
        <f>Q4457+K4458-L4458</f>
        <v>-20167.58741661545</v>
      </c>
      <c r="R4458">
        <f>Q4458*$V$5/1000</f>
        <v>-403.1500724581428</v>
      </c>
    </row>
    <row r="4459" spans="1:18" x14ac:dyDescent="0.25">
      <c r="A4459" s="4">
        <v>42921.708333322524</v>
      </c>
      <c r="B4459">
        <v>47.6</v>
      </c>
      <c r="C4459">
        <v>6.3388999999999998</v>
      </c>
      <c r="D4459" s="3">
        <v>4.9035599999999997</v>
      </c>
      <c r="E4459" s="1">
        <f>C4459*$V$2</f>
        <v>2.5355600000000003</v>
      </c>
      <c r="F4459" s="1">
        <f>D4459*$V$3</f>
        <v>19.614239999999999</v>
      </c>
      <c r="G4459" s="1">
        <f>(E4459+F4459)</f>
        <v>22.149799999999999</v>
      </c>
      <c r="H4459" s="1">
        <f>B4459*(1/3)</f>
        <v>15.866666666666667</v>
      </c>
      <c r="I4459" s="1">
        <f>IF((H4459-G4459)&gt;0, (H4459-G4459), (0))</f>
        <v>0</v>
      </c>
      <c r="J4459" s="1">
        <f>IF(I4459=0, G4459-H4459,0)</f>
        <v>6.2831333333333319</v>
      </c>
      <c r="K4459" s="1">
        <f>I4459*1000/$V$5</f>
        <v>0</v>
      </c>
      <c r="L4459" s="1">
        <f>J4459*1000/$V$4</f>
        <v>112.60095579450417</v>
      </c>
      <c r="M4459" s="1">
        <f>L4459/$Y$4</f>
        <v>47.311325964077383</v>
      </c>
      <c r="N4459" s="1">
        <f>M4459*$Y$5</f>
        <v>66.235856349708328</v>
      </c>
      <c r="O4459" s="1" t="s">
        <v>0</v>
      </c>
      <c r="P4459" s="1" t="s">
        <v>0</v>
      </c>
      <c r="Q4459" s="1">
        <f>Q4458+K4459-L4459</f>
        <v>-20280.188372409953</v>
      </c>
      <c r="R4459">
        <f>Q4459*$V$5/1000</f>
        <v>-405.40096556447492</v>
      </c>
    </row>
    <row r="4460" spans="1:18" x14ac:dyDescent="0.25">
      <c r="A4460" s="4">
        <v>42921.749999989188</v>
      </c>
      <c r="B4460">
        <v>47.4</v>
      </c>
      <c r="C4460">
        <v>5.8807</v>
      </c>
      <c r="D4460" s="3">
        <v>1.693681</v>
      </c>
      <c r="E4460" s="1">
        <f>C4460*$V$2</f>
        <v>2.3522799999999999</v>
      </c>
      <c r="F4460" s="1">
        <f>D4460*$V$3</f>
        <v>6.774724</v>
      </c>
      <c r="G4460" s="1">
        <f>(E4460+F4460)</f>
        <v>9.1270039999999995</v>
      </c>
      <c r="H4460" s="1">
        <f>B4460*(1/3)</f>
        <v>15.799999999999999</v>
      </c>
      <c r="I4460" s="1">
        <f>IF((H4460-G4460)&gt;0, (H4460-G4460), (0))</f>
        <v>6.6729959999999995</v>
      </c>
      <c r="J4460" s="1">
        <f>IF(I4460=0, G4460-H4460,0)</f>
        <v>0</v>
      </c>
      <c r="K4460" s="1">
        <f>I4460*1000/$V$5</f>
        <v>333.81670835417708</v>
      </c>
      <c r="L4460" s="1">
        <f>J4460*1000/$V$4</f>
        <v>0</v>
      </c>
      <c r="M4460" s="1">
        <f>L4460/$Y$4</f>
        <v>0</v>
      </c>
      <c r="N4460" s="1">
        <f>M4460*$Y$5</f>
        <v>0</v>
      </c>
      <c r="O4460" s="1" t="s">
        <v>0</v>
      </c>
      <c r="P4460" s="1" t="s">
        <v>0</v>
      </c>
      <c r="Q4460" s="1">
        <f>Q4459+K4460-L4460</f>
        <v>-19946.371664055776</v>
      </c>
      <c r="R4460">
        <f>Q4460*$V$5/1000</f>
        <v>-398.72796956447496</v>
      </c>
    </row>
    <row r="4461" spans="1:18" x14ac:dyDescent="0.25">
      <c r="A4461" s="4">
        <v>42921.791666655852</v>
      </c>
      <c r="B4461">
        <v>47.1</v>
      </c>
      <c r="C4461">
        <v>6.2750500000000002</v>
      </c>
      <c r="D4461" s="3">
        <v>0.16056517000000001</v>
      </c>
      <c r="E4461" s="1">
        <f>C4461*$V$2</f>
        <v>2.5100200000000004</v>
      </c>
      <c r="F4461" s="1">
        <f>D4461*$V$3</f>
        <v>0.64226068000000003</v>
      </c>
      <c r="G4461" s="1">
        <f>(E4461+F4461)</f>
        <v>3.1522806800000005</v>
      </c>
      <c r="H4461" s="1">
        <f>B4461*(1/3)</f>
        <v>15.7</v>
      </c>
      <c r="I4461" s="1">
        <f>IF((H4461-G4461)&gt;0, (H4461-G4461), (0))</f>
        <v>12.547719319999999</v>
      </c>
      <c r="J4461" s="1">
        <f>IF(I4461=0, G4461-H4461,0)</f>
        <v>0</v>
      </c>
      <c r="K4461" s="1">
        <f>I4461*1000/$V$5</f>
        <v>627.69981590795396</v>
      </c>
      <c r="L4461" s="1">
        <f>J4461*1000/$V$4</f>
        <v>0</v>
      </c>
      <c r="M4461" s="1">
        <f>L4461/$Y$4</f>
        <v>0</v>
      </c>
      <c r="N4461" s="1">
        <f>M4461*$Y$5</f>
        <v>0</v>
      </c>
      <c r="O4461" s="1" t="s">
        <v>0</v>
      </c>
      <c r="P4461" s="1" t="s">
        <v>0</v>
      </c>
      <c r="Q4461" s="1">
        <f>Q4460+K4461-L4461</f>
        <v>-19318.671848147824</v>
      </c>
      <c r="R4461">
        <f>Q4461*$V$5/1000</f>
        <v>-386.18025024447496</v>
      </c>
    </row>
    <row r="4462" spans="1:18" x14ac:dyDescent="0.25">
      <c r="A4462" s="4">
        <v>42921.833333322516</v>
      </c>
      <c r="B4462">
        <v>47</v>
      </c>
      <c r="C4462">
        <v>5.3909599999999998</v>
      </c>
      <c r="D4462" s="3">
        <v>-7.0017200000000003E-3</v>
      </c>
      <c r="E4462" s="1">
        <f>C4462*$V$2</f>
        <v>2.1563840000000001</v>
      </c>
      <c r="F4462" s="1">
        <f>D4462*$V$3</f>
        <v>-2.8006880000000001E-2</v>
      </c>
      <c r="G4462" s="1">
        <f>(E4462+F4462)</f>
        <v>2.1283771200000001</v>
      </c>
      <c r="H4462" s="1">
        <f>B4462*(1/3)</f>
        <v>15.666666666666666</v>
      </c>
      <c r="I4462" s="1">
        <f>IF((H4462-G4462)&gt;0, (H4462-G4462), (0))</f>
        <v>13.538289546666666</v>
      </c>
      <c r="J4462" s="1">
        <f>IF(I4462=0, G4462-H4462,0)</f>
        <v>0</v>
      </c>
      <c r="K4462" s="1">
        <f>I4462*1000/$V$5</f>
        <v>677.253103885276</v>
      </c>
      <c r="L4462" s="1">
        <f>J4462*1000/$V$4</f>
        <v>0</v>
      </c>
      <c r="M4462" s="1">
        <f>L4462/$Y$4</f>
        <v>0</v>
      </c>
      <c r="N4462" s="1">
        <f>M4462*$Y$5</f>
        <v>0</v>
      </c>
      <c r="O4462" s="1" t="s">
        <v>0</v>
      </c>
      <c r="P4462" s="1" t="s">
        <v>0</v>
      </c>
      <c r="Q4462" s="1">
        <f>Q4461+K4462-L4462</f>
        <v>-18641.418744262548</v>
      </c>
      <c r="R4462">
        <f>Q4462*$V$5/1000</f>
        <v>-372.64196069780832</v>
      </c>
    </row>
    <row r="4463" spans="1:18" x14ac:dyDescent="0.25">
      <c r="A4463" s="4">
        <v>42921.874999989181</v>
      </c>
      <c r="B4463">
        <v>45.7</v>
      </c>
      <c r="C4463">
        <v>3.94936</v>
      </c>
      <c r="D4463" s="3">
        <v>-7.0017200000000003E-3</v>
      </c>
      <c r="E4463" s="1">
        <f>C4463*$V$2</f>
        <v>1.579744</v>
      </c>
      <c r="F4463" s="1">
        <f>D4463*$V$3</f>
        <v>-2.8006880000000001E-2</v>
      </c>
      <c r="G4463" s="1">
        <f>(E4463+F4463)</f>
        <v>1.5517371200000001</v>
      </c>
      <c r="H4463" s="1">
        <f>B4463*(1/3)</f>
        <v>15.233333333333334</v>
      </c>
      <c r="I4463" s="1">
        <f>IF((H4463-G4463)&gt;0, (H4463-G4463), (0))</f>
        <v>13.681596213333334</v>
      </c>
      <c r="J4463" s="1">
        <f>IF(I4463=0, G4463-H4463,0)</f>
        <v>0</v>
      </c>
      <c r="K4463" s="1">
        <f>I4463*1000/$V$5</f>
        <v>684.42202167750554</v>
      </c>
      <c r="L4463" s="1">
        <f>J4463*1000/$V$4</f>
        <v>0</v>
      </c>
      <c r="M4463" s="1">
        <f>L4463/$Y$4</f>
        <v>0</v>
      </c>
      <c r="N4463" s="1">
        <f>M4463*$Y$5</f>
        <v>0</v>
      </c>
      <c r="O4463" s="1" t="s">
        <v>0</v>
      </c>
      <c r="P4463" s="1" t="s">
        <v>0</v>
      </c>
      <c r="Q4463" s="1">
        <f>Q4462+K4463-L4463</f>
        <v>-17956.996722585041</v>
      </c>
      <c r="R4463">
        <f>Q4463*$V$5/1000</f>
        <v>-358.96036448447495</v>
      </c>
    </row>
    <row r="4464" spans="1:18" x14ac:dyDescent="0.25">
      <c r="A4464" s="4">
        <v>42921.916666655845</v>
      </c>
      <c r="B4464">
        <v>44.3</v>
      </c>
      <c r="C4464">
        <v>3.7971999999999997</v>
      </c>
      <c r="D4464" s="3">
        <v>-7.0017200000000003E-3</v>
      </c>
      <c r="E4464" s="1">
        <f>C4464*$V$2</f>
        <v>1.51888</v>
      </c>
      <c r="F4464" s="1">
        <f>D4464*$V$3</f>
        <v>-2.8006880000000001E-2</v>
      </c>
      <c r="G4464" s="1">
        <f>(E4464+F4464)</f>
        <v>1.4908731200000001</v>
      </c>
      <c r="H4464" s="1">
        <f>B4464*(1/3)</f>
        <v>14.766666666666666</v>
      </c>
      <c r="I4464" s="1">
        <f>IF((H4464-G4464)&gt;0, (H4464-G4464), (0))</f>
        <v>13.275793546666666</v>
      </c>
      <c r="J4464" s="1">
        <f>IF(I4464=0, G4464-H4464,0)</f>
        <v>0</v>
      </c>
      <c r="K4464" s="1">
        <f>I4464*1000/$V$5</f>
        <v>664.12173820243459</v>
      </c>
      <c r="L4464" s="1">
        <f>J4464*1000/$V$4</f>
        <v>0</v>
      </c>
      <c r="M4464" s="1">
        <f>L4464/$Y$4</f>
        <v>0</v>
      </c>
      <c r="N4464" s="1">
        <f>M4464*$Y$5</f>
        <v>0</v>
      </c>
      <c r="O4464" s="1" t="s">
        <v>0</v>
      </c>
      <c r="P4464" s="1" t="s">
        <v>0</v>
      </c>
      <c r="Q4464" s="1">
        <f>Q4463+K4464-L4464</f>
        <v>-17292.874984382608</v>
      </c>
      <c r="R4464">
        <f>Q4464*$V$5/1000</f>
        <v>-345.6845709378083</v>
      </c>
    </row>
    <row r="4465" spans="1:18" x14ac:dyDescent="0.25">
      <c r="A4465" s="4">
        <v>42921.958333322509</v>
      </c>
      <c r="B4465">
        <v>41.9</v>
      </c>
      <c r="C4465">
        <v>2.9533899999999997</v>
      </c>
      <c r="D4465" s="3">
        <v>-7.0017200000000003E-3</v>
      </c>
      <c r="E4465" s="1">
        <f>C4465*$V$2</f>
        <v>1.1813559999999999</v>
      </c>
      <c r="F4465" s="1">
        <f>D4465*$V$3</f>
        <v>-2.8006880000000001E-2</v>
      </c>
      <c r="G4465" s="1">
        <f>(E4465+F4465)</f>
        <v>1.1533491199999999</v>
      </c>
      <c r="H4465" s="1">
        <f>B4465*(1/3)</f>
        <v>13.966666666666665</v>
      </c>
      <c r="I4465" s="1">
        <f>IF((H4465-G4465)&gt;0, (H4465-G4465), (0))</f>
        <v>12.813317546666665</v>
      </c>
      <c r="J4465" s="1">
        <f>IF(I4465=0, G4465-H4465,0)</f>
        <v>0</v>
      </c>
      <c r="K4465" s="1">
        <f>I4465*1000/$V$5</f>
        <v>640.98637051859259</v>
      </c>
      <c r="L4465" s="1">
        <f>J4465*1000/$V$4</f>
        <v>0</v>
      </c>
      <c r="M4465" s="1">
        <f>L4465/$Y$4</f>
        <v>0</v>
      </c>
      <c r="N4465" s="1">
        <f>M4465*$Y$5</f>
        <v>0</v>
      </c>
      <c r="O4465" s="1">
        <f>SUM(N4442:N4465)</f>
        <v>3038.8922341696534</v>
      </c>
      <c r="P4465" s="1">
        <f>SUM(L4442:L4465)</f>
        <v>5166.116798088412</v>
      </c>
      <c r="Q4465" s="1">
        <f>Q4464+K4465-L4465</f>
        <v>-16651.888613864015</v>
      </c>
      <c r="R4465">
        <f>Q4465*$V$5/1000</f>
        <v>-332.87125339114164</v>
      </c>
    </row>
    <row r="4466" spans="1:18" x14ac:dyDescent="0.25">
      <c r="A4466" s="4">
        <v>42921.999999989173</v>
      </c>
      <c r="B4466">
        <v>40.799999999999997</v>
      </c>
      <c r="C4466">
        <v>3.0932499999999998</v>
      </c>
      <c r="D4466" s="3">
        <v>-7.0017200000000003E-3</v>
      </c>
      <c r="E4466" s="1">
        <f>C4466*$V$2</f>
        <v>1.2373000000000001</v>
      </c>
      <c r="F4466" s="1">
        <f>D4466*$V$3</f>
        <v>-2.8006880000000001E-2</v>
      </c>
      <c r="G4466" s="1">
        <f>(E4466+F4466)</f>
        <v>1.2092931200000001</v>
      </c>
      <c r="H4466" s="1">
        <f>B4466*(1/3)</f>
        <v>13.599999999999998</v>
      </c>
      <c r="I4466" s="1">
        <f>IF((H4466-G4466)&gt;0, (H4466-G4466), (0))</f>
        <v>12.390706879999998</v>
      </c>
      <c r="J4466" s="1">
        <f>IF(I4466=0, G4466-H4466,0)</f>
        <v>0</v>
      </c>
      <c r="K4466" s="1">
        <f>I4466*1000/$V$5</f>
        <v>619.84526663331656</v>
      </c>
      <c r="L4466" s="1">
        <f>J4466*1000/$V$4</f>
        <v>0</v>
      </c>
      <c r="M4466" s="1">
        <f>L4466/$Y$4</f>
        <v>0</v>
      </c>
      <c r="N4466" s="1">
        <f>M4466*$Y$5</f>
        <v>0</v>
      </c>
      <c r="O4466" s="1" t="s">
        <v>0</v>
      </c>
      <c r="P4466" s="1" t="s">
        <v>0</v>
      </c>
      <c r="Q4466" s="1">
        <f>Q4465+K4466-L4466</f>
        <v>-16032.0433472307</v>
      </c>
      <c r="R4466">
        <f>Q4466*$V$5/1000</f>
        <v>-320.48054651114165</v>
      </c>
    </row>
    <row r="4467" spans="1:18" x14ac:dyDescent="0.25">
      <c r="A4467" s="4">
        <v>42922.041666655838</v>
      </c>
      <c r="B4467">
        <v>39.799999999999997</v>
      </c>
      <c r="C4467">
        <v>3.69834</v>
      </c>
      <c r="D4467" s="3">
        <v>-7.0017200000000003E-3</v>
      </c>
      <c r="E4467" s="1">
        <f>C4467*$V$2</f>
        <v>1.479336</v>
      </c>
      <c r="F4467" s="1">
        <f>D4467*$V$3</f>
        <v>-2.8006880000000001E-2</v>
      </c>
      <c r="G4467" s="1">
        <f>(E4467+F4467)</f>
        <v>1.45132912</v>
      </c>
      <c r="H4467" s="1">
        <f>B4467*(1/3)</f>
        <v>13.266666666666666</v>
      </c>
      <c r="I4467" s="1">
        <f>IF((H4467-G4467)&gt;0, (H4467-G4467), (0))</f>
        <v>11.815337546666665</v>
      </c>
      <c r="J4467" s="1">
        <f>IF(I4467=0, G4467-H4467,0)</f>
        <v>0</v>
      </c>
      <c r="K4467" s="1">
        <f>I4467*1000/$V$5</f>
        <v>591.0624085376021</v>
      </c>
      <c r="L4467" s="1">
        <f>J4467*1000/$V$4</f>
        <v>0</v>
      </c>
      <c r="M4467" s="1">
        <f>L4467/$Y$4</f>
        <v>0</v>
      </c>
      <c r="N4467" s="1">
        <f>M4467*$Y$5</f>
        <v>0</v>
      </c>
      <c r="O4467" s="1" t="s">
        <v>0</v>
      </c>
      <c r="P4467" s="1" t="s">
        <v>0</v>
      </c>
      <c r="Q4467" s="1">
        <f>Q4466+K4467-L4467</f>
        <v>-15440.980938693097</v>
      </c>
      <c r="R4467">
        <f>Q4467*$V$5/1000</f>
        <v>-308.66520896447497</v>
      </c>
    </row>
    <row r="4468" spans="1:18" x14ac:dyDescent="0.25">
      <c r="A4468" s="4">
        <v>42922.083333322502</v>
      </c>
      <c r="B4468">
        <v>37.700000000000003</v>
      </c>
      <c r="C4468">
        <v>4.2914500000000002</v>
      </c>
      <c r="D4468" s="3">
        <v>-7.0017200000000003E-3</v>
      </c>
      <c r="E4468" s="1">
        <f>C4468*$V$2</f>
        <v>1.7165800000000002</v>
      </c>
      <c r="F4468" s="1">
        <f>D4468*$V$3</f>
        <v>-2.8006880000000001E-2</v>
      </c>
      <c r="G4468" s="1">
        <f>(E4468+F4468)</f>
        <v>1.6885731200000003</v>
      </c>
      <c r="H4468" s="1">
        <f>B4468*(1/3)</f>
        <v>12.566666666666666</v>
      </c>
      <c r="I4468" s="1">
        <f>IF((H4468-G4468)&gt;0, (H4468-G4468), (0))</f>
        <v>10.878093546666666</v>
      </c>
      <c r="J4468" s="1">
        <f>IF(I4468=0, G4468-H4468,0)</f>
        <v>0</v>
      </c>
      <c r="K4468" s="1">
        <f>I4468*1000/$V$5</f>
        <v>544.17676571619143</v>
      </c>
      <c r="L4468" s="1">
        <f>J4468*1000/$V$4</f>
        <v>0</v>
      </c>
      <c r="M4468" s="1">
        <f>L4468/$Y$4</f>
        <v>0</v>
      </c>
      <c r="N4468" s="1">
        <f>M4468*$Y$5</f>
        <v>0</v>
      </c>
      <c r="O4468" s="1" t="s">
        <v>0</v>
      </c>
      <c r="P4468" s="1" t="s">
        <v>0</v>
      </c>
      <c r="Q4468" s="1">
        <f>Q4467+K4468-L4468</f>
        <v>-14896.804172976907</v>
      </c>
      <c r="R4468">
        <f>Q4468*$V$5/1000</f>
        <v>-297.78711541780837</v>
      </c>
    </row>
    <row r="4469" spans="1:18" x14ac:dyDescent="0.25">
      <c r="A4469" s="4">
        <v>42922.124999989166</v>
      </c>
      <c r="B4469">
        <v>37.1</v>
      </c>
      <c r="C4469">
        <v>4.7928100000000002</v>
      </c>
      <c r="D4469" s="3">
        <v>-7.0017200000000003E-3</v>
      </c>
      <c r="E4469" s="1">
        <f>C4469*$V$2</f>
        <v>1.9171240000000003</v>
      </c>
      <c r="F4469" s="1">
        <f>D4469*$V$3</f>
        <v>-2.8006880000000001E-2</v>
      </c>
      <c r="G4469" s="1">
        <f>(E4469+F4469)</f>
        <v>1.8891171200000003</v>
      </c>
      <c r="H4469" s="1">
        <f>B4469*(1/3)</f>
        <v>12.366666666666667</v>
      </c>
      <c r="I4469" s="1">
        <f>IF((H4469-G4469)&gt;0, (H4469-G4469), (0))</f>
        <v>10.477549546666667</v>
      </c>
      <c r="J4469" s="1">
        <f>IF(I4469=0, G4469-H4469,0)</f>
        <v>0</v>
      </c>
      <c r="K4469" s="1">
        <f>I4469*1000/$V$5</f>
        <v>524.13954710688688</v>
      </c>
      <c r="L4469" s="1">
        <f>J4469*1000/$V$4</f>
        <v>0</v>
      </c>
      <c r="M4469" s="1">
        <f>L4469/$Y$4</f>
        <v>0</v>
      </c>
      <c r="N4469" s="1">
        <f>M4469*$Y$5</f>
        <v>0</v>
      </c>
      <c r="O4469" s="1" t="s">
        <v>0</v>
      </c>
      <c r="P4469" s="1" t="s">
        <v>0</v>
      </c>
      <c r="Q4469" s="1">
        <f>Q4468+K4469-L4469</f>
        <v>-14372.66462587002</v>
      </c>
      <c r="R4469">
        <f>Q4469*$V$5/1000</f>
        <v>-287.30956587114167</v>
      </c>
    </row>
    <row r="4470" spans="1:18" x14ac:dyDescent="0.25">
      <c r="A4470" s="4">
        <v>42922.16666665583</v>
      </c>
      <c r="B4470">
        <v>36.9</v>
      </c>
      <c r="C4470">
        <v>3.9194299999999997</v>
      </c>
      <c r="D4470" s="3">
        <v>-7.0017200000000003E-3</v>
      </c>
      <c r="E4470" s="1">
        <f>C4470*$V$2</f>
        <v>1.5677719999999999</v>
      </c>
      <c r="F4470" s="1">
        <f>D4470*$V$3</f>
        <v>-2.8006880000000001E-2</v>
      </c>
      <c r="G4470" s="1">
        <f>(E4470+F4470)</f>
        <v>1.53976512</v>
      </c>
      <c r="H4470" s="1">
        <f>B4470*(1/3)</f>
        <v>12.299999999999999</v>
      </c>
      <c r="I4470" s="1">
        <f>IF((H4470-G4470)&gt;0, (H4470-G4470), (0))</f>
        <v>10.760234879999999</v>
      </c>
      <c r="J4470" s="1">
        <f>IF(I4470=0, G4470-H4470,0)</f>
        <v>0</v>
      </c>
      <c r="K4470" s="1">
        <f>I4470*1000/$V$5</f>
        <v>538.28088444222101</v>
      </c>
      <c r="L4470" s="1">
        <f>J4470*1000/$V$4</f>
        <v>0</v>
      </c>
      <c r="M4470" s="1">
        <f>L4470/$Y$4</f>
        <v>0</v>
      </c>
      <c r="N4470" s="1">
        <f>M4470*$Y$5</f>
        <v>0</v>
      </c>
      <c r="O4470" s="1" t="s">
        <v>0</v>
      </c>
      <c r="P4470" s="1" t="s">
        <v>0</v>
      </c>
      <c r="Q4470" s="1">
        <f>Q4469+K4470-L4470</f>
        <v>-13834.383741427799</v>
      </c>
      <c r="R4470">
        <f>Q4470*$V$5/1000</f>
        <v>-276.54933099114169</v>
      </c>
    </row>
    <row r="4471" spans="1:18" x14ac:dyDescent="0.25">
      <c r="A4471" s="4">
        <v>42922.208333322495</v>
      </c>
      <c r="B4471">
        <v>36.700000000000003</v>
      </c>
      <c r="C4471">
        <v>4.0761199999999995</v>
      </c>
      <c r="D4471" s="3">
        <v>-7.0017200000000003E-3</v>
      </c>
      <c r="E4471" s="1">
        <f>C4471*$V$2</f>
        <v>1.6304479999999999</v>
      </c>
      <c r="F4471" s="1">
        <f>D4471*$V$3</f>
        <v>-2.8006880000000001E-2</v>
      </c>
      <c r="G4471" s="1">
        <f>(E4471+F4471)</f>
        <v>1.6024411199999999</v>
      </c>
      <c r="H4471" s="1">
        <f>B4471*(1/3)</f>
        <v>12.233333333333334</v>
      </c>
      <c r="I4471" s="1">
        <f>IF((H4471-G4471)&gt;0, (H4471-G4471), (0))</f>
        <v>10.630892213333334</v>
      </c>
      <c r="J4471" s="1">
        <f>IF(I4471=0, G4471-H4471,0)</f>
        <v>0</v>
      </c>
      <c r="K4471" s="1">
        <f>I4471*1000/$V$5</f>
        <v>531.81051592462904</v>
      </c>
      <c r="L4471" s="1">
        <f>J4471*1000/$V$4</f>
        <v>0</v>
      </c>
      <c r="M4471" s="1">
        <f>L4471/$Y$4</f>
        <v>0</v>
      </c>
      <c r="N4471" s="1">
        <f>M4471*$Y$5</f>
        <v>0</v>
      </c>
      <c r="O4471" s="1" t="s">
        <v>0</v>
      </c>
      <c r="P4471" s="1" t="s">
        <v>0</v>
      </c>
      <c r="Q4471" s="1">
        <f>Q4470+K4471-L4471</f>
        <v>-13302.573225503169</v>
      </c>
      <c r="R4471">
        <f>Q4471*$V$5/1000</f>
        <v>-265.91843877780832</v>
      </c>
    </row>
    <row r="4472" spans="1:18" x14ac:dyDescent="0.25">
      <c r="A4472" s="4">
        <v>42922.249999989159</v>
      </c>
      <c r="B4472">
        <v>37.200000000000003</v>
      </c>
      <c r="C4472">
        <v>7.0154799999999993</v>
      </c>
      <c r="D4472" s="3">
        <v>-7.0017200000000003E-3</v>
      </c>
      <c r="E4472" s="1">
        <f>C4472*$V$2</f>
        <v>2.8061919999999998</v>
      </c>
      <c r="F4472" s="1">
        <f>D4472*$V$3</f>
        <v>-2.8006880000000001E-2</v>
      </c>
      <c r="G4472" s="1">
        <f>(E4472+F4472)</f>
        <v>2.7781851199999998</v>
      </c>
      <c r="H4472" s="1">
        <f>B4472*(1/3)</f>
        <v>12.4</v>
      </c>
      <c r="I4472" s="1">
        <f>IF((H4472-G4472)&gt;0, (H4472-G4472), (0))</f>
        <v>9.6218148800000005</v>
      </c>
      <c r="J4472" s="1">
        <f>IF(I4472=0, G4472-H4472,0)</f>
        <v>0</v>
      </c>
      <c r="K4472" s="1">
        <f>I4472*1000/$V$5</f>
        <v>481.33140970485243</v>
      </c>
      <c r="L4472" s="1">
        <f>J4472*1000/$V$4</f>
        <v>0</v>
      </c>
      <c r="M4472" s="1">
        <f>L4472/$Y$4</f>
        <v>0</v>
      </c>
      <c r="N4472" s="1">
        <f>M4472*$Y$5</f>
        <v>0</v>
      </c>
      <c r="O4472" s="1" t="s">
        <v>0</v>
      </c>
      <c r="P4472" s="1" t="s">
        <v>0</v>
      </c>
      <c r="Q4472" s="1">
        <f>Q4471+K4472-L4472</f>
        <v>-12821.241815798316</v>
      </c>
      <c r="R4472">
        <f>Q4472*$V$5/1000</f>
        <v>-256.29662389780833</v>
      </c>
    </row>
    <row r="4473" spans="1:18" x14ac:dyDescent="0.25">
      <c r="A4473" s="4">
        <v>42922.291666655823</v>
      </c>
      <c r="B4473">
        <v>38.299999999999997</v>
      </c>
      <c r="C4473">
        <v>8.4642700000000008</v>
      </c>
      <c r="D4473" s="3">
        <v>0.58724416999999995</v>
      </c>
      <c r="E4473" s="1">
        <f>C4473*$V$2</f>
        <v>3.3857080000000006</v>
      </c>
      <c r="F4473" s="1">
        <f>D4473*$V$3</f>
        <v>2.3489766799999998</v>
      </c>
      <c r="G4473" s="1">
        <f>(E4473+F4473)</f>
        <v>5.7346846800000009</v>
      </c>
      <c r="H4473" s="1">
        <f>B4473*(1/3)</f>
        <v>12.766666666666666</v>
      </c>
      <c r="I4473" s="1">
        <f>IF((H4473-G4473)&gt;0, (H4473-G4473), (0))</f>
        <v>7.0319819866666649</v>
      </c>
      <c r="J4473" s="1">
        <f>IF(I4473=0, G4473-H4473,0)</f>
        <v>0</v>
      </c>
      <c r="K4473" s="1">
        <f>I4473*1000/$V$5</f>
        <v>351.77498682674667</v>
      </c>
      <c r="L4473" s="1">
        <f>J4473*1000/$V$4</f>
        <v>0</v>
      </c>
      <c r="M4473" s="1">
        <f>L4473/$Y$4</f>
        <v>0</v>
      </c>
      <c r="N4473" s="1">
        <f>M4473*$Y$5</f>
        <v>0</v>
      </c>
      <c r="O4473" s="1" t="s">
        <v>0</v>
      </c>
      <c r="P4473" s="1" t="s">
        <v>0</v>
      </c>
      <c r="Q4473" s="1">
        <f>Q4472+K4473-L4473</f>
        <v>-12469.466828971568</v>
      </c>
      <c r="R4473">
        <f>Q4473*$V$5/1000</f>
        <v>-249.26464191114164</v>
      </c>
    </row>
    <row r="4474" spans="1:18" x14ac:dyDescent="0.25">
      <c r="A4474" s="4">
        <v>42922.333333322487</v>
      </c>
      <c r="B4474">
        <v>40.200000000000003</v>
      </c>
      <c r="C4474">
        <v>10.537700000000001</v>
      </c>
      <c r="D4474" s="3">
        <v>3.8491880000000003</v>
      </c>
      <c r="E4474" s="1">
        <f>C4474*$V$2</f>
        <v>4.2150800000000004</v>
      </c>
      <c r="F4474" s="1">
        <f>D4474*$V$3</f>
        <v>15.396752000000001</v>
      </c>
      <c r="G4474" s="1">
        <f>(E4474+F4474)</f>
        <v>19.611832</v>
      </c>
      <c r="H4474" s="1">
        <f>B4474*(1/3)</f>
        <v>13.4</v>
      </c>
      <c r="I4474" s="1">
        <f>IF((H4474-G4474)&gt;0, (H4474-G4474), (0))</f>
        <v>0</v>
      </c>
      <c r="J4474" s="1">
        <f>IF(I4474=0, G4474-H4474,0)</f>
        <v>6.2118319999999994</v>
      </c>
      <c r="K4474" s="1">
        <f>I4474*1000/$V$5</f>
        <v>0</v>
      </c>
      <c r="L4474" s="1">
        <f>J4474*1000/$V$4</f>
        <v>111.32315412186379</v>
      </c>
      <c r="M4474" s="1">
        <f>L4474/$Y$4</f>
        <v>46.774434504984789</v>
      </c>
      <c r="N4474" s="1">
        <f>M4474*$Y$5</f>
        <v>65.484208306978701</v>
      </c>
      <c r="O4474" s="1" t="s">
        <v>0</v>
      </c>
      <c r="P4474" s="1" t="s">
        <v>0</v>
      </c>
      <c r="Q4474" s="1">
        <f>Q4473+K4474-L4474</f>
        <v>-12580.789983093431</v>
      </c>
      <c r="R4474">
        <f>Q4474*$V$5/1000</f>
        <v>-251.48999176203768</v>
      </c>
    </row>
    <row r="4475" spans="1:18" x14ac:dyDescent="0.25">
      <c r="A4475" s="4">
        <v>42922.374999989152</v>
      </c>
      <c r="B4475">
        <v>43.1</v>
      </c>
      <c r="C4475">
        <v>9.7582599999999999</v>
      </c>
      <c r="D4475" s="3">
        <v>8.0630499999999987</v>
      </c>
      <c r="E4475" s="1">
        <f>C4475*$V$2</f>
        <v>3.9033040000000003</v>
      </c>
      <c r="F4475" s="1">
        <f>D4475*$V$3</f>
        <v>32.252199999999995</v>
      </c>
      <c r="G4475" s="1">
        <f>(E4475+F4475)</f>
        <v>36.155503999999993</v>
      </c>
      <c r="H4475" s="1">
        <f>B4475*(1/3)</f>
        <v>14.366666666666667</v>
      </c>
      <c r="I4475" s="1">
        <f>IF((H4475-G4475)&gt;0, (H4475-G4475), (0))</f>
        <v>0</v>
      </c>
      <c r="J4475" s="1">
        <f>IF(I4475=0, G4475-H4475,0)</f>
        <v>21.788837333333326</v>
      </c>
      <c r="K4475" s="1">
        <f>I4475*1000/$V$5</f>
        <v>0</v>
      </c>
      <c r="L4475" s="1">
        <f>J4475*1000/$V$4</f>
        <v>390.48095579450404</v>
      </c>
      <c r="M4475" s="1">
        <f>L4475/$Y$4</f>
        <v>164.06762848508575</v>
      </c>
      <c r="N4475" s="1">
        <f>M4475*$Y$5</f>
        <v>229.69467987912003</v>
      </c>
      <c r="O4475" s="1" t="s">
        <v>0</v>
      </c>
      <c r="P4475" s="1" t="s">
        <v>0</v>
      </c>
      <c r="Q4475" s="1">
        <f>Q4474+K4475-L4475</f>
        <v>-12971.270938887936</v>
      </c>
      <c r="R4475">
        <f>Q4475*$V$5/1000</f>
        <v>-259.29570606836984</v>
      </c>
    </row>
    <row r="4476" spans="1:18" x14ac:dyDescent="0.25">
      <c r="A4476" s="4">
        <v>42922.416666655816</v>
      </c>
      <c r="B4476">
        <v>43.7</v>
      </c>
      <c r="C4476">
        <v>10.004799999999999</v>
      </c>
      <c r="D4476" s="3">
        <v>12.21467</v>
      </c>
      <c r="E4476" s="1">
        <f>C4476*$V$2</f>
        <v>4.0019200000000001</v>
      </c>
      <c r="F4476" s="1">
        <f>D4476*$V$3</f>
        <v>48.85868</v>
      </c>
      <c r="G4476" s="1">
        <f>(E4476+F4476)</f>
        <v>52.860599999999998</v>
      </c>
      <c r="H4476" s="1">
        <f>B4476*(1/3)</f>
        <v>14.566666666666666</v>
      </c>
      <c r="I4476" s="1">
        <f>IF((H4476-G4476)&gt;0, (H4476-G4476), (0))</f>
        <v>0</v>
      </c>
      <c r="J4476" s="1">
        <f>IF(I4476=0, G4476-H4476,0)</f>
        <v>38.293933333333328</v>
      </c>
      <c r="K4476" s="1">
        <f>I4476*1000/$V$5</f>
        <v>0</v>
      </c>
      <c r="L4476" s="1">
        <f>J4476*1000/$V$4</f>
        <v>686.27120669056148</v>
      </c>
      <c r="M4476" s="1">
        <f>L4476/$Y$4</f>
        <v>288.34924650863928</v>
      </c>
      <c r="N4476" s="1">
        <f>M4476*$Y$5</f>
        <v>403.68894511209498</v>
      </c>
      <c r="O4476" s="1" t="s">
        <v>0</v>
      </c>
      <c r="P4476" s="1" t="s">
        <v>0</v>
      </c>
      <c r="Q4476" s="1">
        <f>Q4475+K4476-L4476</f>
        <v>-13657.542145578496</v>
      </c>
      <c r="R4476">
        <f>Q4476*$V$5/1000</f>
        <v>-273.01426749011415</v>
      </c>
    </row>
    <row r="4477" spans="1:18" x14ac:dyDescent="0.25">
      <c r="A4477" s="4">
        <v>42922.45833332248</v>
      </c>
      <c r="B4477">
        <v>44.9</v>
      </c>
      <c r="C4477">
        <v>10.677299999999999</v>
      </c>
      <c r="D4477" s="3">
        <v>10.07179</v>
      </c>
      <c r="E4477" s="1">
        <f>C4477*$V$2</f>
        <v>4.2709199999999994</v>
      </c>
      <c r="F4477" s="1">
        <f>D4477*$V$3</f>
        <v>40.28716</v>
      </c>
      <c r="G4477" s="1">
        <f>(E4477+F4477)</f>
        <v>44.558079999999997</v>
      </c>
      <c r="H4477" s="1">
        <f>B4477*(1/3)</f>
        <v>14.966666666666665</v>
      </c>
      <c r="I4477" s="1">
        <f>IF((H4477-G4477)&gt;0, (H4477-G4477), (0))</f>
        <v>0</v>
      </c>
      <c r="J4477" s="1">
        <f>IF(I4477=0, G4477-H4477,0)</f>
        <v>29.591413333333332</v>
      </c>
      <c r="K4477" s="1">
        <f>I4477*1000/$V$5</f>
        <v>0</v>
      </c>
      <c r="L4477" s="1">
        <f>J4477*1000/$V$4</f>
        <v>530.31206690561521</v>
      </c>
      <c r="M4477" s="1">
        <f>L4477/$Y$4</f>
        <v>222.82019617882992</v>
      </c>
      <c r="N4477" s="1">
        <f>M4477*$Y$5</f>
        <v>311.94827465036184</v>
      </c>
      <c r="O4477" s="1" t="s">
        <v>0</v>
      </c>
      <c r="P4477" s="1" t="s">
        <v>0</v>
      </c>
      <c r="Q4477" s="1">
        <f>Q4476+K4477-L4477</f>
        <v>-14187.854212484111</v>
      </c>
      <c r="R4477">
        <f>Q4477*$V$5/1000</f>
        <v>-283.61520570755738</v>
      </c>
    </row>
    <row r="4478" spans="1:18" x14ac:dyDescent="0.25">
      <c r="A4478" s="4">
        <v>42922.499999989144</v>
      </c>
      <c r="B4478">
        <v>44.1</v>
      </c>
      <c r="C4478">
        <v>10.741299999999999</v>
      </c>
      <c r="D4478" s="3">
        <v>17.489360000000001</v>
      </c>
      <c r="E4478" s="1">
        <f>C4478*$V$2</f>
        <v>4.2965200000000001</v>
      </c>
      <c r="F4478" s="1">
        <f>D4478*$V$3</f>
        <v>69.957440000000005</v>
      </c>
      <c r="G4478" s="1">
        <f>(E4478+F4478)</f>
        <v>74.253960000000006</v>
      </c>
      <c r="H4478" s="1">
        <f>B4478*(1/3)</f>
        <v>14.7</v>
      </c>
      <c r="I4478" s="1">
        <f>IF((H4478-G4478)&gt;0, (H4478-G4478), (0))</f>
        <v>0</v>
      </c>
      <c r="J4478" s="1">
        <f>IF(I4478=0, G4478-H4478,0)</f>
        <v>59.553960000000004</v>
      </c>
      <c r="K4478" s="1">
        <f>I4478*1000/$V$5</f>
        <v>0</v>
      </c>
      <c r="L4478" s="1">
        <f>J4478*1000/$V$4</f>
        <v>1067.2752688172045</v>
      </c>
      <c r="M4478" s="1">
        <f>L4478/$Y$4</f>
        <v>448.43498689798508</v>
      </c>
      <c r="N4478" s="1">
        <f>M4478*$Y$5</f>
        <v>627.80898165717906</v>
      </c>
      <c r="O4478" s="1" t="s">
        <v>0</v>
      </c>
      <c r="P4478" s="1" t="s">
        <v>0</v>
      </c>
      <c r="Q4478" s="1">
        <f>Q4477+K4478-L4478</f>
        <v>-15255.129481301316</v>
      </c>
      <c r="R4478">
        <f>Q4478*$V$5/1000</f>
        <v>-304.95003833121331</v>
      </c>
    </row>
    <row r="4479" spans="1:18" x14ac:dyDescent="0.25">
      <c r="A4479" s="4">
        <v>42922.541666655809</v>
      </c>
      <c r="B4479">
        <v>44.9</v>
      </c>
      <c r="C4479">
        <v>12.8459</v>
      </c>
      <c r="D4479" s="3">
        <v>19.172750000000001</v>
      </c>
      <c r="E4479" s="1">
        <f>C4479*$V$2</f>
        <v>5.1383600000000005</v>
      </c>
      <c r="F4479" s="1">
        <f>D4479*$V$3</f>
        <v>76.691000000000003</v>
      </c>
      <c r="G4479" s="1">
        <f>(E4479+F4479)</f>
        <v>81.829360000000008</v>
      </c>
      <c r="H4479" s="1">
        <f>B4479*(1/3)</f>
        <v>14.966666666666665</v>
      </c>
      <c r="I4479" s="1">
        <f>IF((H4479-G4479)&gt;0, (H4479-G4479), (0))</f>
        <v>0</v>
      </c>
      <c r="J4479" s="1">
        <f>IF(I4479=0, G4479-H4479,0)</f>
        <v>66.86269333333334</v>
      </c>
      <c r="K4479" s="1">
        <f>I4479*1000/$V$5</f>
        <v>0</v>
      </c>
      <c r="L4479" s="1">
        <f>J4479*1000/$V$4</f>
        <v>1198.2561529271209</v>
      </c>
      <c r="M4479" s="1">
        <f>L4479/$Y$4</f>
        <v>503.46897181811801</v>
      </c>
      <c r="N4479" s="1">
        <f>M4479*$Y$5</f>
        <v>704.85656054536514</v>
      </c>
      <c r="O4479" s="1" t="s">
        <v>0</v>
      </c>
      <c r="P4479" s="1" t="s">
        <v>0</v>
      </c>
      <c r="Q4479" s="1">
        <f>Q4478+K4479-L4479</f>
        <v>-16453.385634228438</v>
      </c>
      <c r="R4479">
        <f>Q4479*$V$5/1000</f>
        <v>-328.90317882822649</v>
      </c>
    </row>
    <row r="4480" spans="1:18" x14ac:dyDescent="0.25">
      <c r="A4480" s="4">
        <v>42922.583333322473</v>
      </c>
      <c r="B4480">
        <v>44.6</v>
      </c>
      <c r="C4480">
        <v>11.766299999999999</v>
      </c>
      <c r="D4480" s="3">
        <v>18.35575</v>
      </c>
      <c r="E4480" s="1">
        <f>C4480*$V$2</f>
        <v>4.7065200000000003</v>
      </c>
      <c r="F4480" s="1">
        <f>D4480*$V$3</f>
        <v>73.423000000000002</v>
      </c>
      <c r="G4480" s="1">
        <f>(E4480+F4480)</f>
        <v>78.129519999999999</v>
      </c>
      <c r="H4480" s="1">
        <f>B4480*(1/3)</f>
        <v>14.866666666666667</v>
      </c>
      <c r="I4480" s="1">
        <f>IF((H4480-G4480)&gt;0, (H4480-G4480), (0))</f>
        <v>0</v>
      </c>
      <c r="J4480" s="1">
        <f>IF(I4480=0, G4480-H4480,0)</f>
        <v>63.262853333333332</v>
      </c>
      <c r="K4480" s="1">
        <f>I4480*1000/$V$5</f>
        <v>0</v>
      </c>
      <c r="L4480" s="1">
        <f>J4480*1000/$V$4</f>
        <v>1133.7428912783753</v>
      </c>
      <c r="M4480" s="1">
        <f>L4480/$Y$4</f>
        <v>476.36255936066192</v>
      </c>
      <c r="N4480" s="1">
        <f>M4480*$Y$5</f>
        <v>666.90758310492663</v>
      </c>
      <c r="O4480" s="1" t="s">
        <v>0</v>
      </c>
      <c r="P4480" s="1" t="s">
        <v>0</v>
      </c>
      <c r="Q4480" s="1">
        <f>Q4479+K4480-L4480</f>
        <v>-17587.128525506814</v>
      </c>
      <c r="R4480">
        <f>Q4480*$V$5/1000</f>
        <v>-351.56669922488118</v>
      </c>
    </row>
    <row r="4481" spans="1:18" x14ac:dyDescent="0.25">
      <c r="A4481" s="4">
        <v>42922.624999989137</v>
      </c>
      <c r="B4481">
        <v>44</v>
      </c>
      <c r="C4481">
        <v>11.9445</v>
      </c>
      <c r="D4481" s="3">
        <v>16.110289999999999</v>
      </c>
      <c r="E4481" s="1">
        <f>C4481*$V$2</f>
        <v>4.7778</v>
      </c>
      <c r="F4481" s="1">
        <f>D4481*$V$3</f>
        <v>64.441159999999996</v>
      </c>
      <c r="G4481" s="1">
        <f>(E4481+F4481)</f>
        <v>69.218959999999996</v>
      </c>
      <c r="H4481" s="1">
        <f>B4481*(1/3)</f>
        <v>14.666666666666666</v>
      </c>
      <c r="I4481" s="1">
        <f>IF((H4481-G4481)&gt;0, (H4481-G4481), (0))</f>
        <v>0</v>
      </c>
      <c r="J4481" s="1">
        <f>IF(I4481=0, G4481-H4481,0)</f>
        <v>54.552293333333331</v>
      </c>
      <c r="K4481" s="1">
        <f>I4481*1000/$V$5</f>
        <v>0</v>
      </c>
      <c r="L4481" s="1">
        <f>J4481*1000/$V$4</f>
        <v>977.63966547192365</v>
      </c>
      <c r="M4481" s="1">
        <f>L4481/$Y$4</f>
        <v>410.7729686856822</v>
      </c>
      <c r="N4481" s="1">
        <f>M4481*$Y$5</f>
        <v>575.08215615995505</v>
      </c>
      <c r="O4481" s="1" t="s">
        <v>0</v>
      </c>
      <c r="P4481" s="1" t="s">
        <v>0</v>
      </c>
      <c r="Q4481" s="1">
        <f>Q4480+K4481-L4481</f>
        <v>-18564.768190978739</v>
      </c>
      <c r="R4481">
        <f>Q4481*$V$5/1000</f>
        <v>-371.10971613766498</v>
      </c>
    </row>
    <row r="4482" spans="1:18" x14ac:dyDescent="0.25">
      <c r="A4482" s="4">
        <v>42922.666666655801</v>
      </c>
      <c r="B4482">
        <v>45.9</v>
      </c>
      <c r="C4482">
        <v>12.582700000000001</v>
      </c>
      <c r="D4482" s="3">
        <v>12.480180000000001</v>
      </c>
      <c r="E4482" s="1">
        <f>C4482*$V$2</f>
        <v>5.0330800000000009</v>
      </c>
      <c r="F4482" s="1">
        <f>D4482*$V$3</f>
        <v>49.920720000000003</v>
      </c>
      <c r="G4482" s="1">
        <f>(E4482+F4482)</f>
        <v>54.953800000000001</v>
      </c>
      <c r="H4482" s="1">
        <f>B4482*(1/3)</f>
        <v>15.299999999999999</v>
      </c>
      <c r="I4482" s="1">
        <f>IF((H4482-G4482)&gt;0, (H4482-G4482), (0))</f>
        <v>0</v>
      </c>
      <c r="J4482" s="1">
        <f>IF(I4482=0, G4482-H4482,0)</f>
        <v>39.653800000000004</v>
      </c>
      <c r="K4482" s="1">
        <f>I4482*1000/$V$5</f>
        <v>0</v>
      </c>
      <c r="L4482" s="1">
        <f>J4482*1000/$V$4</f>
        <v>710.64157706093204</v>
      </c>
      <c r="M4482" s="1">
        <f>L4482/$Y$4</f>
        <v>298.5888979247614</v>
      </c>
      <c r="N4482" s="1">
        <f>M4482*$Y$5</f>
        <v>418.02445709466593</v>
      </c>
      <c r="O4482" s="1" t="s">
        <v>0</v>
      </c>
      <c r="P4482" s="1" t="s">
        <v>0</v>
      </c>
      <c r="Q4482" s="1">
        <f>Q4481+K4482-L4482</f>
        <v>-19275.40976803967</v>
      </c>
      <c r="R4482">
        <f>Q4482*$V$5/1000</f>
        <v>-385.31544126311297</v>
      </c>
    </row>
    <row r="4483" spans="1:18" x14ac:dyDescent="0.25">
      <c r="A4483" s="4">
        <v>42922.708333322465</v>
      </c>
      <c r="B4483">
        <v>44.6</v>
      </c>
      <c r="C4483">
        <v>6.7805900000000001</v>
      </c>
      <c r="D4483" s="3">
        <v>7.8230200000000005</v>
      </c>
      <c r="E4483" s="1">
        <f>C4483*$V$2</f>
        <v>2.7122360000000003</v>
      </c>
      <c r="F4483" s="1">
        <f>D4483*$V$3</f>
        <v>31.292080000000002</v>
      </c>
      <c r="G4483" s="1">
        <f>(E4483+F4483)</f>
        <v>34.004316000000003</v>
      </c>
      <c r="H4483" s="1">
        <f>B4483*(1/3)</f>
        <v>14.866666666666667</v>
      </c>
      <c r="I4483" s="1">
        <f>IF((H4483-G4483)&gt;0, (H4483-G4483), (0))</f>
        <v>0</v>
      </c>
      <c r="J4483" s="1">
        <f>IF(I4483=0, G4483-H4483,0)</f>
        <v>19.137649333333336</v>
      </c>
      <c r="K4483" s="1">
        <f>I4483*1000/$V$5</f>
        <v>0</v>
      </c>
      <c r="L4483" s="1">
        <f>J4483*1000/$V$4</f>
        <v>342.9686260454003</v>
      </c>
      <c r="M4483" s="1">
        <f>L4483/$Y$4</f>
        <v>144.10446472495812</v>
      </c>
      <c r="N4483" s="1">
        <f>M4483*$Y$5</f>
        <v>201.74625061494135</v>
      </c>
      <c r="O4483" s="1" t="s">
        <v>0</v>
      </c>
      <c r="P4483" s="1" t="s">
        <v>0</v>
      </c>
      <c r="Q4483" s="1">
        <f>Q4482+K4483-L4483</f>
        <v>-19618.37839408507</v>
      </c>
      <c r="R4483">
        <f>Q4483*$V$5/1000</f>
        <v>-392.17138409776055</v>
      </c>
    </row>
    <row r="4484" spans="1:18" x14ac:dyDescent="0.25">
      <c r="A4484" s="4">
        <v>42922.74999998913</v>
      </c>
      <c r="B4484">
        <v>45.6</v>
      </c>
      <c r="C4484">
        <v>4.9491999999999994</v>
      </c>
      <c r="D4484" s="3">
        <v>3.0413009999999998</v>
      </c>
      <c r="E4484" s="1">
        <f>C4484*$V$2</f>
        <v>1.9796799999999999</v>
      </c>
      <c r="F4484" s="1">
        <f>D4484*$V$3</f>
        <v>12.165203999999999</v>
      </c>
      <c r="G4484" s="1">
        <f>(E4484+F4484)</f>
        <v>14.144883999999999</v>
      </c>
      <c r="H4484" s="1">
        <f>B4484*(1/3)</f>
        <v>15.2</v>
      </c>
      <c r="I4484" s="1">
        <f>IF((H4484-G4484)&gt;0, (H4484-G4484), (0))</f>
        <v>1.0551159999999999</v>
      </c>
      <c r="J4484" s="1">
        <f>IF(I4484=0, G4484-H4484,0)</f>
        <v>0</v>
      </c>
      <c r="K4484" s="1">
        <f>I4484*1000/$V$5</f>
        <v>52.78219109554778</v>
      </c>
      <c r="L4484" s="1">
        <f>J4484*1000/$V$4</f>
        <v>0</v>
      </c>
      <c r="M4484" s="1">
        <f>L4484/$Y$4</f>
        <v>0</v>
      </c>
      <c r="N4484" s="1">
        <f>M4484*$Y$5</f>
        <v>0</v>
      </c>
      <c r="O4484" s="1" t="s">
        <v>0</v>
      </c>
      <c r="P4484" s="1" t="s">
        <v>0</v>
      </c>
      <c r="Q4484" s="1">
        <f>Q4483+K4484-L4484</f>
        <v>-19565.596202989524</v>
      </c>
      <c r="R4484">
        <f>Q4484*$V$5/1000</f>
        <v>-391.11626809776055</v>
      </c>
    </row>
    <row r="4485" spans="1:18" x14ac:dyDescent="0.25">
      <c r="A4485" s="4">
        <v>42922.791666655794</v>
      </c>
      <c r="B4485">
        <v>46.5</v>
      </c>
      <c r="C4485">
        <v>3.1126100000000001</v>
      </c>
      <c r="D4485" s="3">
        <v>0.31891016999999999</v>
      </c>
      <c r="E4485" s="1">
        <f>C4485*$V$2</f>
        <v>1.245044</v>
      </c>
      <c r="F4485" s="1">
        <f>D4485*$V$3</f>
        <v>1.27564068</v>
      </c>
      <c r="G4485" s="1">
        <f>(E4485+F4485)</f>
        <v>2.52068468</v>
      </c>
      <c r="H4485" s="1">
        <f>B4485*(1/3)</f>
        <v>15.5</v>
      </c>
      <c r="I4485" s="1">
        <f>IF((H4485-G4485)&gt;0, (H4485-G4485), (0))</f>
        <v>12.97931532</v>
      </c>
      <c r="J4485" s="1">
        <f>IF(I4485=0, G4485-H4485,0)</f>
        <v>0</v>
      </c>
      <c r="K4485" s="1">
        <f>I4485*1000/$V$5</f>
        <v>649.29041120560282</v>
      </c>
      <c r="L4485" s="1">
        <f>J4485*1000/$V$4</f>
        <v>0</v>
      </c>
      <c r="M4485" s="1">
        <f>L4485/$Y$4</f>
        <v>0</v>
      </c>
      <c r="N4485" s="1">
        <f>M4485*$Y$5</f>
        <v>0</v>
      </c>
      <c r="O4485" s="1" t="s">
        <v>0</v>
      </c>
      <c r="P4485" s="1" t="s">
        <v>0</v>
      </c>
      <c r="Q4485" s="1">
        <f>Q4484+K4485-L4485</f>
        <v>-18916.305791783921</v>
      </c>
      <c r="R4485">
        <f>Q4485*$V$5/1000</f>
        <v>-378.13695277776054</v>
      </c>
    </row>
    <row r="4486" spans="1:18" x14ac:dyDescent="0.25">
      <c r="A4486" s="4">
        <v>42922.833333322458</v>
      </c>
      <c r="B4486">
        <v>46.9</v>
      </c>
      <c r="C4486">
        <v>3.4437800000000003</v>
      </c>
      <c r="D4486" s="3">
        <v>-7.0017200000000003E-3</v>
      </c>
      <c r="E4486" s="1">
        <f>C4486*$V$2</f>
        <v>1.3775120000000003</v>
      </c>
      <c r="F4486" s="1">
        <f>D4486*$V$3</f>
        <v>-2.8006880000000001E-2</v>
      </c>
      <c r="G4486" s="1">
        <f>(E4486+F4486)</f>
        <v>1.3495051200000003</v>
      </c>
      <c r="H4486" s="1">
        <f>B4486*(1/3)</f>
        <v>15.633333333333333</v>
      </c>
      <c r="I4486" s="1">
        <f>IF((H4486-G4486)&gt;0, (H4486-G4486), (0))</f>
        <v>14.283828213333333</v>
      </c>
      <c r="J4486" s="1">
        <f>IF(I4486=0, G4486-H4486,0)</f>
        <v>0</v>
      </c>
      <c r="K4486" s="1">
        <f>I4486*1000/$V$5</f>
        <v>714.54868500917121</v>
      </c>
      <c r="L4486" s="1">
        <f>J4486*1000/$V$4</f>
        <v>0</v>
      </c>
      <c r="M4486" s="1">
        <f>L4486/$Y$4</f>
        <v>0</v>
      </c>
      <c r="N4486" s="1">
        <f>M4486*$Y$5</f>
        <v>0</v>
      </c>
      <c r="O4486" s="1" t="s">
        <v>0</v>
      </c>
      <c r="P4486" s="1" t="s">
        <v>0</v>
      </c>
      <c r="Q4486" s="1">
        <f>Q4485+K4486-L4486</f>
        <v>-18201.757106774749</v>
      </c>
      <c r="R4486">
        <f>Q4486*$V$5/1000</f>
        <v>-363.85312456442716</v>
      </c>
    </row>
    <row r="4487" spans="1:18" x14ac:dyDescent="0.25">
      <c r="A4487" s="4">
        <v>42922.874999989122</v>
      </c>
      <c r="B4487">
        <v>45.9</v>
      </c>
      <c r="C4487">
        <v>3.9684299999999997</v>
      </c>
      <c r="D4487" s="3">
        <v>-7.0017200000000003E-3</v>
      </c>
      <c r="E4487" s="1">
        <f>C4487*$V$2</f>
        <v>1.587372</v>
      </c>
      <c r="F4487" s="1">
        <f>D4487*$V$3</f>
        <v>-2.8006880000000001E-2</v>
      </c>
      <c r="G4487" s="1">
        <f>(E4487+F4487)</f>
        <v>1.55936512</v>
      </c>
      <c r="H4487" s="1">
        <f>B4487*(1/3)</f>
        <v>15.299999999999999</v>
      </c>
      <c r="I4487" s="1">
        <f>IF((H4487-G4487)&gt;0, (H4487-G4487), (0))</f>
        <v>13.740634879999998</v>
      </c>
      <c r="J4487" s="1">
        <f>IF(I4487=0, G4487-H4487,0)</f>
        <v>0</v>
      </c>
      <c r="K4487" s="1">
        <f>I4487*1000/$V$5</f>
        <v>687.37543171585787</v>
      </c>
      <c r="L4487" s="1">
        <f>J4487*1000/$V$4</f>
        <v>0</v>
      </c>
      <c r="M4487" s="1">
        <f>L4487/$Y$4</f>
        <v>0</v>
      </c>
      <c r="N4487" s="1">
        <f>M4487*$Y$5</f>
        <v>0</v>
      </c>
      <c r="O4487" s="1" t="s">
        <v>0</v>
      </c>
      <c r="P4487" s="1" t="s">
        <v>0</v>
      </c>
      <c r="Q4487" s="1">
        <f>Q4486+K4487-L4487</f>
        <v>-17514.381675058892</v>
      </c>
      <c r="R4487">
        <f>Q4487*$V$5/1000</f>
        <v>-350.1124896844272</v>
      </c>
    </row>
    <row r="4488" spans="1:18" x14ac:dyDescent="0.25">
      <c r="A4488" s="4">
        <v>42922.916666655787</v>
      </c>
      <c r="B4488">
        <v>44</v>
      </c>
      <c r="C4488">
        <v>4.0171700000000001</v>
      </c>
      <c r="D4488" s="3">
        <v>-7.0017200000000003E-3</v>
      </c>
      <c r="E4488" s="1">
        <f>C4488*$V$2</f>
        <v>1.6068680000000002</v>
      </c>
      <c r="F4488" s="1">
        <f>D4488*$V$3</f>
        <v>-2.8006880000000001E-2</v>
      </c>
      <c r="G4488" s="1">
        <f>(E4488+F4488)</f>
        <v>1.5788611200000002</v>
      </c>
      <c r="H4488" s="1">
        <f>B4488*(1/3)</f>
        <v>14.666666666666666</v>
      </c>
      <c r="I4488" s="1">
        <f>IF((H4488-G4488)&gt;0, (H4488-G4488), (0))</f>
        <v>13.087805546666665</v>
      </c>
      <c r="J4488" s="1">
        <f>IF(I4488=0, G4488-H4488,0)</f>
        <v>0</v>
      </c>
      <c r="K4488" s="1">
        <f>I4488*1000/$V$5</f>
        <v>654.71763615140901</v>
      </c>
      <c r="L4488" s="1">
        <f>J4488*1000/$V$4</f>
        <v>0</v>
      </c>
      <c r="M4488" s="1">
        <f>L4488/$Y$4</f>
        <v>0</v>
      </c>
      <c r="N4488" s="1">
        <f>M4488*$Y$5</f>
        <v>0</v>
      </c>
      <c r="O4488" s="1" t="s">
        <v>0</v>
      </c>
      <c r="P4488" s="1" t="s">
        <v>0</v>
      </c>
      <c r="Q4488" s="1">
        <f>Q4487+K4488-L4488</f>
        <v>-16859.664038907482</v>
      </c>
      <c r="R4488">
        <f>Q4488*$V$5/1000</f>
        <v>-337.02468413776057</v>
      </c>
    </row>
    <row r="4489" spans="1:18" x14ac:dyDescent="0.25">
      <c r="A4489" s="4">
        <v>42922.958333322451</v>
      </c>
      <c r="B4489">
        <v>41.7</v>
      </c>
      <c r="C4489">
        <v>3.95065</v>
      </c>
      <c r="D4489" s="3">
        <v>-7.0017200000000003E-3</v>
      </c>
      <c r="E4489" s="1">
        <f>C4489*$V$2</f>
        <v>1.58026</v>
      </c>
      <c r="F4489" s="1">
        <f>D4489*$V$3</f>
        <v>-2.8006880000000001E-2</v>
      </c>
      <c r="G4489" s="1">
        <f>(E4489+F4489)</f>
        <v>1.55225312</v>
      </c>
      <c r="H4489" s="1">
        <f>B4489*(1/3)</f>
        <v>13.9</v>
      </c>
      <c r="I4489" s="1">
        <f>IF((H4489-G4489)&gt;0, (H4489-G4489), (0))</f>
        <v>12.347746880000001</v>
      </c>
      <c r="J4489" s="1">
        <f>IF(I4489=0, G4489-H4489,0)</f>
        <v>0</v>
      </c>
      <c r="K4489" s="1">
        <f>I4489*1000/$V$5</f>
        <v>617.69619209604809</v>
      </c>
      <c r="L4489" s="1">
        <f>J4489*1000/$V$4</f>
        <v>0</v>
      </c>
      <c r="M4489" s="1">
        <f>L4489/$Y$4</f>
        <v>0</v>
      </c>
      <c r="N4489" s="1">
        <f>M4489*$Y$5</f>
        <v>0</v>
      </c>
      <c r="O4489" s="1">
        <f>SUM(N4466:N4489)</f>
        <v>4205.2420971255888</v>
      </c>
      <c r="P4489" s="1">
        <f>SUM(L4466:L4489)</f>
        <v>7148.9115651135007</v>
      </c>
      <c r="Q4489" s="1">
        <f>Q4488+K4489-L4489</f>
        <v>-16241.967846811434</v>
      </c>
      <c r="R4489">
        <f>Q4489*$V$5/1000</f>
        <v>-324.67693725776053</v>
      </c>
    </row>
    <row r="4490" spans="1:18" x14ac:dyDescent="0.25">
      <c r="A4490" s="4">
        <v>42922.999999989115</v>
      </c>
      <c r="B4490">
        <v>39.4</v>
      </c>
      <c r="C4490">
        <v>4.1244700000000005</v>
      </c>
      <c r="D4490" s="3">
        <v>-7.0017200000000003E-3</v>
      </c>
      <c r="E4490" s="1">
        <f>C4490*$V$2</f>
        <v>1.6497880000000003</v>
      </c>
      <c r="F4490" s="1">
        <f>D4490*$V$3</f>
        <v>-2.8006880000000001E-2</v>
      </c>
      <c r="G4490" s="1">
        <f>(E4490+F4490)</f>
        <v>1.6217811200000003</v>
      </c>
      <c r="H4490" s="1">
        <f>B4490*(1/3)</f>
        <v>13.133333333333333</v>
      </c>
      <c r="I4490" s="1">
        <f>IF((H4490-G4490)&gt;0, (H4490-G4490), (0))</f>
        <v>11.511552213333333</v>
      </c>
      <c r="J4490" s="1">
        <f>IF(I4490=0, G4490-H4490,0)</f>
        <v>0</v>
      </c>
      <c r="K4490" s="1">
        <f>I4490*1000/$V$5</f>
        <v>575.86554343838588</v>
      </c>
      <c r="L4490" s="1">
        <f>J4490*1000/$V$4</f>
        <v>0</v>
      </c>
      <c r="M4490" s="1">
        <f>L4490/$Y$4</f>
        <v>0</v>
      </c>
      <c r="N4490" s="1">
        <f>M4490*$Y$5</f>
        <v>0</v>
      </c>
      <c r="O4490" s="1" t="s">
        <v>0</v>
      </c>
      <c r="P4490" s="1" t="s">
        <v>0</v>
      </c>
      <c r="Q4490" s="1">
        <f>Q4489+K4490-L4490</f>
        <v>-15666.102303373049</v>
      </c>
      <c r="R4490">
        <f>Q4490*$V$5/1000</f>
        <v>-313.16538504442724</v>
      </c>
    </row>
    <row r="4491" spans="1:18" x14ac:dyDescent="0.25">
      <c r="A4491" s="4">
        <v>42923.041666655779</v>
      </c>
      <c r="B4491">
        <v>37.799999999999997</v>
      </c>
      <c r="C4491">
        <v>3.6300500000000002</v>
      </c>
      <c r="D4491" s="3">
        <v>-7.0017200000000003E-3</v>
      </c>
      <c r="E4491" s="1">
        <f>C4491*$V$2</f>
        <v>1.4520200000000001</v>
      </c>
      <c r="F4491" s="1">
        <f>D4491*$V$3</f>
        <v>-2.8006880000000001E-2</v>
      </c>
      <c r="G4491" s="1">
        <f>(E4491+F4491)</f>
        <v>1.4240131200000001</v>
      </c>
      <c r="H4491" s="1">
        <f>B4491*(1/3)</f>
        <v>12.599999999999998</v>
      </c>
      <c r="I4491" s="1">
        <f>IF((H4491-G4491)&gt;0, (H4491-G4491), (0))</f>
        <v>11.175986879999998</v>
      </c>
      <c r="J4491" s="1">
        <f>IF(I4491=0, G4491-H4491,0)</f>
        <v>0</v>
      </c>
      <c r="K4491" s="1">
        <f>I4491*1000/$V$5</f>
        <v>559.07888344172079</v>
      </c>
      <c r="L4491" s="1">
        <f>J4491*1000/$V$4</f>
        <v>0</v>
      </c>
      <c r="M4491" s="1">
        <f>L4491/$Y$4</f>
        <v>0</v>
      </c>
      <c r="N4491" s="1">
        <f>M4491*$Y$5</f>
        <v>0</v>
      </c>
      <c r="O4491" s="1" t="s">
        <v>0</v>
      </c>
      <c r="P4491" s="1" t="s">
        <v>0</v>
      </c>
      <c r="Q4491" s="1">
        <f>Q4490+K4491-L4491</f>
        <v>-15107.023419931327</v>
      </c>
      <c r="R4491">
        <f>Q4491*$V$5/1000</f>
        <v>-301.9893981644272</v>
      </c>
    </row>
    <row r="4492" spans="1:18" x14ac:dyDescent="0.25">
      <c r="A4492" s="4">
        <v>42923.083333322444</v>
      </c>
      <c r="B4492">
        <v>36.799999999999997</v>
      </c>
      <c r="C4492">
        <v>5.0945100000000005</v>
      </c>
      <c r="D4492" s="3">
        <v>-7.0017200000000003E-3</v>
      </c>
      <c r="E4492" s="1">
        <f>C4492*$V$2</f>
        <v>2.0378040000000004</v>
      </c>
      <c r="F4492" s="1">
        <f>D4492*$V$3</f>
        <v>-2.8006880000000001E-2</v>
      </c>
      <c r="G4492" s="1">
        <f>(E4492+F4492)</f>
        <v>2.0097971200000004</v>
      </c>
      <c r="H4492" s="1">
        <f>B4492*(1/3)</f>
        <v>12.266666666666666</v>
      </c>
      <c r="I4492" s="1">
        <f>IF((H4492-G4492)&gt;0, (H4492-G4492), (0))</f>
        <v>10.256869546666666</v>
      </c>
      <c r="J4492" s="1">
        <f>IF(I4492=0, G4492-H4492,0)</f>
        <v>0</v>
      </c>
      <c r="K4492" s="1">
        <f>I4492*1000/$V$5</f>
        <v>513.10002734700674</v>
      </c>
      <c r="L4492" s="1">
        <f>J4492*1000/$V$4</f>
        <v>0</v>
      </c>
      <c r="M4492" s="1">
        <f>L4492/$Y$4</f>
        <v>0</v>
      </c>
      <c r="N4492" s="1">
        <f>M4492*$Y$5</f>
        <v>0</v>
      </c>
      <c r="O4492" s="1" t="s">
        <v>0</v>
      </c>
      <c r="P4492" s="1" t="s">
        <v>0</v>
      </c>
      <c r="Q4492" s="1">
        <f>Q4491+K4492-L4492</f>
        <v>-14593.92339258432</v>
      </c>
      <c r="R4492">
        <f>Q4492*$V$5/1000</f>
        <v>-291.73252861776052</v>
      </c>
    </row>
    <row r="4493" spans="1:18" x14ac:dyDescent="0.25">
      <c r="A4493" s="4">
        <v>42923.124999989108</v>
      </c>
      <c r="B4493">
        <v>36.9</v>
      </c>
      <c r="C4493">
        <v>7.2338500000000003</v>
      </c>
      <c r="D4493" s="3">
        <v>-7.0017200000000003E-3</v>
      </c>
      <c r="E4493" s="1">
        <f>C4493*$V$2</f>
        <v>2.8935400000000002</v>
      </c>
      <c r="F4493" s="1">
        <f>D4493*$V$3</f>
        <v>-2.8006880000000001E-2</v>
      </c>
      <c r="G4493" s="1">
        <f>(E4493+F4493)</f>
        <v>2.8655331200000003</v>
      </c>
      <c r="H4493" s="1">
        <f>B4493*(1/3)</f>
        <v>12.299999999999999</v>
      </c>
      <c r="I4493" s="1">
        <f>IF((H4493-G4493)&gt;0, (H4493-G4493), (0))</f>
        <v>9.4344668799999987</v>
      </c>
      <c r="J4493" s="1">
        <f>IF(I4493=0, G4493-H4493,0)</f>
        <v>0</v>
      </c>
      <c r="K4493" s="1">
        <f>I4493*1000/$V$5</f>
        <v>471.95932366183087</v>
      </c>
      <c r="L4493" s="1">
        <f>J4493*1000/$V$4</f>
        <v>0</v>
      </c>
      <c r="M4493" s="1">
        <f>L4493/$Y$4</f>
        <v>0</v>
      </c>
      <c r="N4493" s="1">
        <f>M4493*$Y$5</f>
        <v>0</v>
      </c>
      <c r="O4493" s="1" t="s">
        <v>0</v>
      </c>
      <c r="P4493" s="1" t="s">
        <v>0</v>
      </c>
      <c r="Q4493" s="1">
        <f>Q4492+K4493-L4493</f>
        <v>-14121.964068922489</v>
      </c>
      <c r="R4493">
        <f>Q4493*$V$5/1000</f>
        <v>-282.29806173776058</v>
      </c>
    </row>
    <row r="4494" spans="1:18" x14ac:dyDescent="0.25">
      <c r="A4494" s="4">
        <v>42923.166666655772</v>
      </c>
      <c r="B4494">
        <v>36.799999999999997</v>
      </c>
      <c r="C4494">
        <v>7.7738300000000002</v>
      </c>
      <c r="D4494" s="3">
        <v>-7.0017200000000003E-3</v>
      </c>
      <c r="E4494" s="1">
        <f>C4494*$V$2</f>
        <v>3.1095320000000002</v>
      </c>
      <c r="F4494" s="1">
        <f>D4494*$V$3</f>
        <v>-2.8006880000000001E-2</v>
      </c>
      <c r="G4494" s="1">
        <f>(E4494+F4494)</f>
        <v>3.0815251200000002</v>
      </c>
      <c r="H4494" s="1">
        <f>B4494*(1/3)</f>
        <v>12.266666666666666</v>
      </c>
      <c r="I4494" s="1">
        <f>IF((H4494-G4494)&gt;0, (H4494-G4494), (0))</f>
        <v>9.1851415466666655</v>
      </c>
      <c r="J4494" s="1">
        <f>IF(I4494=0, G4494-H4494,0)</f>
        <v>0</v>
      </c>
      <c r="K4494" s="1">
        <f>I4494*1000/$V$5</f>
        <v>459.48682074370515</v>
      </c>
      <c r="L4494" s="1">
        <f>J4494*1000/$V$4</f>
        <v>0</v>
      </c>
      <c r="M4494" s="1">
        <f>L4494/$Y$4</f>
        <v>0</v>
      </c>
      <c r="N4494" s="1">
        <f>M4494*$Y$5</f>
        <v>0</v>
      </c>
      <c r="O4494" s="1" t="s">
        <v>0</v>
      </c>
      <c r="P4494" s="1" t="s">
        <v>0</v>
      </c>
      <c r="Q4494" s="1">
        <f>Q4493+K4494-L4494</f>
        <v>-13662.477248178784</v>
      </c>
      <c r="R4494">
        <f>Q4494*$V$5/1000</f>
        <v>-273.11292019109385</v>
      </c>
    </row>
    <row r="4495" spans="1:18" x14ac:dyDescent="0.25">
      <c r="A4495" s="4">
        <v>42923.208333322436</v>
      </c>
      <c r="B4495">
        <v>37</v>
      </c>
      <c r="C4495">
        <v>8.2793700000000001</v>
      </c>
      <c r="D4495" s="3">
        <v>-7.0017200000000003E-3</v>
      </c>
      <c r="E4495" s="1">
        <f>C4495*$V$2</f>
        <v>3.3117480000000001</v>
      </c>
      <c r="F4495" s="1">
        <f>D4495*$V$3</f>
        <v>-2.8006880000000001E-2</v>
      </c>
      <c r="G4495" s="1">
        <f>(E4495+F4495)</f>
        <v>3.2837411200000002</v>
      </c>
      <c r="H4495" s="1">
        <f>B4495*(1/3)</f>
        <v>12.333333333333332</v>
      </c>
      <c r="I4495" s="1">
        <f>IF((H4495-G4495)&gt;0, (H4495-G4495), (0))</f>
        <v>9.049592213333332</v>
      </c>
      <c r="J4495" s="1">
        <f>IF(I4495=0, G4495-H4495,0)</f>
        <v>0</v>
      </c>
      <c r="K4495" s="1">
        <f>I4495*1000/$V$5</f>
        <v>452.70596364849087</v>
      </c>
      <c r="L4495" s="1">
        <f>J4495*1000/$V$4</f>
        <v>0</v>
      </c>
      <c r="M4495" s="1">
        <f>L4495/$Y$4</f>
        <v>0</v>
      </c>
      <c r="N4495" s="1">
        <f>M4495*$Y$5</f>
        <v>0</v>
      </c>
      <c r="O4495" s="1" t="s">
        <v>0</v>
      </c>
      <c r="P4495" s="1" t="s">
        <v>0</v>
      </c>
      <c r="Q4495" s="1">
        <f>Q4494+K4495-L4495</f>
        <v>-13209.771284530294</v>
      </c>
      <c r="R4495">
        <f>Q4495*$V$5/1000</f>
        <v>-264.06332797776059</v>
      </c>
    </row>
    <row r="4496" spans="1:18" x14ac:dyDescent="0.25">
      <c r="A4496" s="4">
        <v>42923.249999989101</v>
      </c>
      <c r="B4496">
        <v>37.5</v>
      </c>
      <c r="C4496">
        <v>7.9526000000000003</v>
      </c>
      <c r="D4496" s="3">
        <v>-7.0017200000000003E-3</v>
      </c>
      <c r="E4496" s="1">
        <f>C4496*$V$2</f>
        <v>3.1810400000000003</v>
      </c>
      <c r="F4496" s="1">
        <f>D4496*$V$3</f>
        <v>-2.8006880000000001E-2</v>
      </c>
      <c r="G4496" s="1">
        <f>(E4496+F4496)</f>
        <v>3.1530331200000004</v>
      </c>
      <c r="H4496" s="1">
        <f>B4496*(1/3)</f>
        <v>12.5</v>
      </c>
      <c r="I4496" s="1">
        <f>IF((H4496-G4496)&gt;0, (H4496-G4496), (0))</f>
        <v>9.3469668800000001</v>
      </c>
      <c r="J4496" s="1">
        <f>IF(I4496=0, G4496-H4496,0)</f>
        <v>0</v>
      </c>
      <c r="K4496" s="1">
        <f>I4496*1000/$V$5</f>
        <v>467.58213506753378</v>
      </c>
      <c r="L4496" s="1">
        <f>J4496*1000/$V$4</f>
        <v>0</v>
      </c>
      <c r="M4496" s="1">
        <f>L4496/$Y$4</f>
        <v>0</v>
      </c>
      <c r="N4496" s="1">
        <f>M4496*$Y$5</f>
        <v>0</v>
      </c>
      <c r="O4496" s="1" t="s">
        <v>0</v>
      </c>
      <c r="P4496" s="1" t="s">
        <v>0</v>
      </c>
      <c r="Q4496" s="1">
        <f>Q4495+K4496-L4496</f>
        <v>-12742.18914946276</v>
      </c>
      <c r="R4496">
        <f>Q4496*$V$5/1000</f>
        <v>-254.71636109776057</v>
      </c>
    </row>
    <row r="4497" spans="1:18" x14ac:dyDescent="0.25">
      <c r="A4497" s="4">
        <v>42923.291666655765</v>
      </c>
      <c r="B4497">
        <v>40.299999999999997</v>
      </c>
      <c r="C4497">
        <v>8.1034199999999998</v>
      </c>
      <c r="D4497" s="3">
        <v>0.55570616999999989</v>
      </c>
      <c r="E4497" s="1">
        <f>C4497*$V$2</f>
        <v>3.241368</v>
      </c>
      <c r="F4497" s="1">
        <f>D4497*$V$3</f>
        <v>2.2228246799999996</v>
      </c>
      <c r="G4497" s="1">
        <f>(E4497+F4497)</f>
        <v>5.46419268</v>
      </c>
      <c r="H4497" s="1">
        <f>B4497*(1/3)</f>
        <v>13.433333333333332</v>
      </c>
      <c r="I4497" s="1">
        <f>IF((H4497-G4497)&gt;0, (H4497-G4497), (0))</f>
        <v>7.9691406533333318</v>
      </c>
      <c r="J4497" s="1">
        <f>IF(I4497=0, G4497-H4497,0)</f>
        <v>0</v>
      </c>
      <c r="K4497" s="1">
        <f>I4497*1000/$V$5</f>
        <v>398.65636084709018</v>
      </c>
      <c r="L4497" s="1">
        <f>J4497*1000/$V$4</f>
        <v>0</v>
      </c>
      <c r="M4497" s="1">
        <f>L4497/$Y$4</f>
        <v>0</v>
      </c>
      <c r="N4497" s="1">
        <f>M4497*$Y$5</f>
        <v>0</v>
      </c>
      <c r="O4497" s="1" t="s">
        <v>0</v>
      </c>
      <c r="P4497" s="1" t="s">
        <v>0</v>
      </c>
      <c r="Q4497" s="1">
        <f>Q4496+K4497-L4497</f>
        <v>-12343.53278861567</v>
      </c>
      <c r="R4497">
        <f>Q4497*$V$5/1000</f>
        <v>-246.74722044442723</v>
      </c>
    </row>
    <row r="4498" spans="1:18" x14ac:dyDescent="0.25">
      <c r="A4498" s="4">
        <v>42923.333333322429</v>
      </c>
      <c r="B4498">
        <v>37.5</v>
      </c>
      <c r="C4498">
        <v>7.8262499999999999</v>
      </c>
      <c r="D4498" s="3">
        <v>3.7817270000000001</v>
      </c>
      <c r="E4498" s="1">
        <f>C4498*$V$2</f>
        <v>3.1305000000000001</v>
      </c>
      <c r="F4498" s="1">
        <f>D4498*$V$3</f>
        <v>15.126908</v>
      </c>
      <c r="G4498" s="1">
        <f>(E4498+F4498)</f>
        <v>18.257408000000002</v>
      </c>
      <c r="H4498" s="1">
        <f>B4498*(1/3)</f>
        <v>12.5</v>
      </c>
      <c r="I4498" s="1">
        <f>IF((H4498-G4498)&gt;0, (H4498-G4498), (0))</f>
        <v>0</v>
      </c>
      <c r="J4498" s="1">
        <f>IF(I4498=0, G4498-H4498,0)</f>
        <v>5.7574080000000016</v>
      </c>
      <c r="K4498" s="1">
        <f>I4498*1000/$V$5</f>
        <v>0</v>
      </c>
      <c r="L4498" s="1">
        <f>J4498*1000/$V$4</f>
        <v>103.1793548387097</v>
      </c>
      <c r="M4498" s="1">
        <f>L4498/$Y$4</f>
        <v>43.352670100298198</v>
      </c>
      <c r="N4498" s="1">
        <f>M4498*$Y$5</f>
        <v>60.693738140417473</v>
      </c>
      <c r="O4498" s="1" t="s">
        <v>0</v>
      </c>
      <c r="P4498" s="1" t="s">
        <v>0</v>
      </c>
      <c r="Q4498" s="1">
        <f>Q4497+K4498-L4498</f>
        <v>-12446.712143454381</v>
      </c>
      <c r="R4498">
        <f>Q4498*$V$5/1000</f>
        <v>-248.80977574765305</v>
      </c>
    </row>
    <row r="4499" spans="1:18" x14ac:dyDescent="0.25">
      <c r="A4499" s="4">
        <v>42923.374999989093</v>
      </c>
      <c r="B4499">
        <v>41.6</v>
      </c>
      <c r="C4499">
        <v>8.8882999999999992</v>
      </c>
      <c r="D4499" s="3">
        <v>7.4327800000000011</v>
      </c>
      <c r="E4499" s="1">
        <f>C4499*$V$2</f>
        <v>3.55532</v>
      </c>
      <c r="F4499" s="1">
        <f>D4499*$V$3</f>
        <v>29.731120000000004</v>
      </c>
      <c r="G4499" s="1">
        <f>(E4499+F4499)</f>
        <v>33.286440000000006</v>
      </c>
      <c r="H4499" s="1">
        <f>B4499*(1/3)</f>
        <v>13.866666666666667</v>
      </c>
      <c r="I4499" s="1">
        <f>IF((H4499-G4499)&gt;0, (H4499-G4499), (0))</f>
        <v>0</v>
      </c>
      <c r="J4499" s="1">
        <f>IF(I4499=0, G4499-H4499,0)</f>
        <v>19.419773333333339</v>
      </c>
      <c r="K4499" s="1">
        <f>I4499*1000/$V$5</f>
        <v>0</v>
      </c>
      <c r="L4499" s="1">
        <f>J4499*1000/$V$4</f>
        <v>348.02461170848278</v>
      </c>
      <c r="M4499" s="1">
        <f>L4499/$Y$4</f>
        <v>146.22882844894235</v>
      </c>
      <c r="N4499" s="1">
        <f>M4499*$Y$5</f>
        <v>204.72035982851929</v>
      </c>
      <c r="O4499" s="1" t="s">
        <v>0</v>
      </c>
      <c r="P4499" s="1" t="s">
        <v>0</v>
      </c>
      <c r="Q4499" s="1">
        <f>Q4498+K4499-L4499</f>
        <v>-12794.736755162863</v>
      </c>
      <c r="R4499">
        <f>Q4499*$V$5/1000</f>
        <v>-255.76678773570561</v>
      </c>
    </row>
    <row r="4500" spans="1:18" x14ac:dyDescent="0.25">
      <c r="A4500" s="4">
        <v>42923.416666655758</v>
      </c>
      <c r="B4500">
        <v>44.5</v>
      </c>
      <c r="C4500">
        <v>10.0945</v>
      </c>
      <c r="D4500" s="3">
        <v>13.429170000000003</v>
      </c>
      <c r="E4500" s="1">
        <f>C4500*$V$2</f>
        <v>4.0377999999999998</v>
      </c>
      <c r="F4500" s="1">
        <f>D4500*$V$3</f>
        <v>53.716680000000011</v>
      </c>
      <c r="G4500" s="1">
        <f>(E4500+F4500)</f>
        <v>57.754480000000008</v>
      </c>
      <c r="H4500" s="1">
        <f>B4500*(1/3)</f>
        <v>14.833333333333332</v>
      </c>
      <c r="I4500" s="1">
        <f>IF((H4500-G4500)&gt;0, (H4500-G4500), (0))</f>
        <v>0</v>
      </c>
      <c r="J4500" s="1">
        <f>IF(I4500=0, G4500-H4500,0)</f>
        <v>42.921146666666672</v>
      </c>
      <c r="K4500" s="1">
        <f>I4500*1000/$V$5</f>
        <v>0</v>
      </c>
      <c r="L4500" s="1">
        <f>J4500*1000/$V$4</f>
        <v>769.1961768219835</v>
      </c>
      <c r="M4500" s="1">
        <f>L4500/$Y$4</f>
        <v>323.19167093360653</v>
      </c>
      <c r="N4500" s="1">
        <f>M4500*$Y$5</f>
        <v>452.46833930704912</v>
      </c>
      <c r="O4500" s="1" t="s">
        <v>0</v>
      </c>
      <c r="P4500" s="1" t="s">
        <v>0</v>
      </c>
      <c r="Q4500" s="1">
        <f>Q4499+K4500-L4500</f>
        <v>-13563.932931984848</v>
      </c>
      <c r="R4500">
        <f>Q4500*$V$5/1000</f>
        <v>-271.1430193103771</v>
      </c>
    </row>
    <row r="4501" spans="1:18" x14ac:dyDescent="0.25">
      <c r="A4501" s="4">
        <v>42923.458333322422</v>
      </c>
      <c r="B4501">
        <v>46</v>
      </c>
      <c r="C4501">
        <v>10.324</v>
      </c>
      <c r="D4501" s="3">
        <v>16.790550000000003</v>
      </c>
      <c r="E4501" s="1">
        <f>C4501*$V$2</f>
        <v>4.1295999999999999</v>
      </c>
      <c r="F4501" s="1">
        <f>D4501*$V$3</f>
        <v>67.162200000000013</v>
      </c>
      <c r="G4501" s="1">
        <f>(E4501+F4501)</f>
        <v>71.291800000000009</v>
      </c>
      <c r="H4501" s="1">
        <f>B4501*(1/3)</f>
        <v>15.333333333333332</v>
      </c>
      <c r="I4501" s="1">
        <f>IF((H4501-G4501)&gt;0, (H4501-G4501), (0))</f>
        <v>0</v>
      </c>
      <c r="J4501" s="1">
        <f>IF(I4501=0, G4501-H4501,0)</f>
        <v>55.958466666666681</v>
      </c>
      <c r="K4501" s="1">
        <f>I4501*1000/$V$5</f>
        <v>0</v>
      </c>
      <c r="L4501" s="1">
        <f>J4501*1000/$V$4</f>
        <v>1002.8399044205499</v>
      </c>
      <c r="M4501" s="1">
        <f>L4501/$Y$4</f>
        <v>421.36130437838233</v>
      </c>
      <c r="N4501" s="1">
        <f>M4501*$Y$5</f>
        <v>589.90582612973526</v>
      </c>
      <c r="O4501" s="1" t="s">
        <v>0</v>
      </c>
      <c r="P4501" s="1" t="s">
        <v>0</v>
      </c>
      <c r="Q4501" s="1">
        <f>Q4500+K4501-L4501</f>
        <v>-14566.772836405398</v>
      </c>
      <c r="R4501">
        <f>Q4501*$V$5/1000</f>
        <v>-291.18978899974388</v>
      </c>
    </row>
    <row r="4502" spans="1:18" x14ac:dyDescent="0.25">
      <c r="A4502" s="4">
        <v>42923.499999989086</v>
      </c>
      <c r="B4502">
        <v>45.2</v>
      </c>
      <c r="C4502">
        <v>10.349600000000001</v>
      </c>
      <c r="D4502" s="3">
        <v>13.24483</v>
      </c>
      <c r="E4502" s="1">
        <f>C4502*$V$2</f>
        <v>4.1398400000000004</v>
      </c>
      <c r="F4502" s="1">
        <f>D4502*$V$3</f>
        <v>52.979320000000001</v>
      </c>
      <c r="G4502" s="1">
        <f>(E4502+F4502)</f>
        <v>57.119160000000001</v>
      </c>
      <c r="H4502" s="1">
        <f>B4502*(1/3)</f>
        <v>15.066666666666666</v>
      </c>
      <c r="I4502" s="1">
        <f>IF((H4502-G4502)&gt;0, (H4502-G4502), (0))</f>
        <v>0</v>
      </c>
      <c r="J4502" s="1">
        <f>IF(I4502=0, G4502-H4502,0)</f>
        <v>42.052493333333331</v>
      </c>
      <c r="K4502" s="1">
        <f>I4502*1000/$V$5</f>
        <v>0</v>
      </c>
      <c r="L4502" s="1">
        <f>J4502*1000/$V$4</f>
        <v>753.6289127837515</v>
      </c>
      <c r="M4502" s="1">
        <f>L4502/$Y$4</f>
        <v>316.65080369065191</v>
      </c>
      <c r="N4502" s="1">
        <f>M4502*$Y$5</f>
        <v>443.31112516691263</v>
      </c>
      <c r="O4502" s="1" t="s">
        <v>0</v>
      </c>
      <c r="P4502" s="1" t="s">
        <v>0</v>
      </c>
      <c r="Q4502" s="1">
        <f>Q4501+K4502-L4502</f>
        <v>-15320.40174918915</v>
      </c>
      <c r="R4502">
        <f>Q4502*$V$5/1000</f>
        <v>-306.25483096629108</v>
      </c>
    </row>
    <row r="4503" spans="1:18" x14ac:dyDescent="0.25">
      <c r="A4503" s="4">
        <v>42923.54166665575</v>
      </c>
      <c r="B4503">
        <v>46.2</v>
      </c>
      <c r="C4503">
        <v>7.7439799999999996</v>
      </c>
      <c r="D4503" s="3">
        <v>15.43228</v>
      </c>
      <c r="E4503" s="1">
        <f>C4503*$V$2</f>
        <v>3.0975920000000001</v>
      </c>
      <c r="F4503" s="1">
        <f>D4503*$V$3</f>
        <v>61.729120000000002</v>
      </c>
      <c r="G4503" s="1">
        <f>(E4503+F4503)</f>
        <v>64.826712000000001</v>
      </c>
      <c r="H4503" s="1">
        <f>B4503*(1/3)</f>
        <v>15.4</v>
      </c>
      <c r="I4503" s="1">
        <f>IF((H4503-G4503)&gt;0, (H4503-G4503), (0))</f>
        <v>0</v>
      </c>
      <c r="J4503" s="1">
        <f>IF(I4503=0, G4503-H4503,0)</f>
        <v>49.426712000000002</v>
      </c>
      <c r="K4503" s="1">
        <f>I4503*1000/$V$5</f>
        <v>0</v>
      </c>
      <c r="L4503" s="1">
        <f>J4503*1000/$V$4</f>
        <v>885.78336917562729</v>
      </c>
      <c r="M4503" s="1">
        <f>L4503/$Y$4</f>
        <v>372.17788620824678</v>
      </c>
      <c r="N4503" s="1">
        <f>M4503*$Y$5</f>
        <v>521.04904069154543</v>
      </c>
      <c r="O4503" s="1" t="s">
        <v>0</v>
      </c>
      <c r="P4503" s="1" t="s">
        <v>0</v>
      </c>
      <c r="Q4503" s="1">
        <f>Q4502+K4503-L4503</f>
        <v>-16206.185118364778</v>
      </c>
      <c r="R4503">
        <f>Q4503*$V$5/1000</f>
        <v>-323.96164051611186</v>
      </c>
    </row>
    <row r="4504" spans="1:18" x14ac:dyDescent="0.25">
      <c r="A4504" s="4">
        <v>42923.583333322415</v>
      </c>
      <c r="B4504">
        <v>46</v>
      </c>
      <c r="C4504">
        <v>6.6855000000000002</v>
      </c>
      <c r="D4504" s="3">
        <v>12.579790000000001</v>
      </c>
      <c r="E4504" s="1">
        <f>C4504*$V$2</f>
        <v>2.6742000000000004</v>
      </c>
      <c r="F4504" s="1">
        <f>D4504*$V$3</f>
        <v>50.319160000000004</v>
      </c>
      <c r="G4504" s="1">
        <f>(E4504+F4504)</f>
        <v>52.993360000000003</v>
      </c>
      <c r="H4504" s="1">
        <f>B4504*(1/3)</f>
        <v>15.333333333333332</v>
      </c>
      <c r="I4504" s="1">
        <f>IF((H4504-G4504)&gt;0, (H4504-G4504), (0))</f>
        <v>0</v>
      </c>
      <c r="J4504" s="1">
        <f>IF(I4504=0, G4504-H4504,0)</f>
        <v>37.660026666666667</v>
      </c>
      <c r="K4504" s="1">
        <f>I4504*1000/$V$5</f>
        <v>0</v>
      </c>
      <c r="L4504" s="1">
        <f>J4504*1000/$V$4</f>
        <v>674.91087216248502</v>
      </c>
      <c r="M4504" s="1">
        <f>L4504/$Y$4</f>
        <v>283.5759967069265</v>
      </c>
      <c r="N4504" s="1">
        <f>M4504*$Y$5</f>
        <v>397.0063953896971</v>
      </c>
      <c r="O4504" s="1" t="s">
        <v>0</v>
      </c>
      <c r="P4504" s="1" t="s">
        <v>0</v>
      </c>
      <c r="Q4504" s="1">
        <f>Q4503+K4504-L4504</f>
        <v>-16881.095990527261</v>
      </c>
      <c r="R4504">
        <f>Q4504*$V$5/1000</f>
        <v>-337.45310885063992</v>
      </c>
    </row>
    <row r="4505" spans="1:18" x14ac:dyDescent="0.25">
      <c r="A4505" s="4">
        <v>42923.624999989079</v>
      </c>
      <c r="B4505">
        <v>45.1</v>
      </c>
      <c r="C4505">
        <v>6.51023</v>
      </c>
      <c r="D4505" s="3">
        <v>14.198740000000001</v>
      </c>
      <c r="E4505" s="1">
        <f>C4505*$V$2</f>
        <v>2.6040920000000001</v>
      </c>
      <c r="F4505" s="1">
        <f>D4505*$V$3</f>
        <v>56.794960000000003</v>
      </c>
      <c r="G4505" s="1">
        <f>(E4505+F4505)</f>
        <v>59.399052000000005</v>
      </c>
      <c r="H4505" s="1">
        <f>B4505*(1/3)</f>
        <v>15.033333333333333</v>
      </c>
      <c r="I4505" s="1">
        <f>IF((H4505-G4505)&gt;0, (H4505-G4505), (0))</f>
        <v>0</v>
      </c>
      <c r="J4505" s="1">
        <f>IF(I4505=0, G4505-H4505,0)</f>
        <v>44.365718666666673</v>
      </c>
      <c r="K4505" s="1">
        <f>I4505*1000/$V$5</f>
        <v>0</v>
      </c>
      <c r="L4505" s="1">
        <f>J4505*1000/$V$4</f>
        <v>795.08456391875768</v>
      </c>
      <c r="M4505" s="1">
        <f>L4505/$Y$4</f>
        <v>334.06914450367969</v>
      </c>
      <c r="N4505" s="1">
        <f>M4505*$Y$5</f>
        <v>467.69680230515155</v>
      </c>
      <c r="O4505" s="1" t="s">
        <v>0</v>
      </c>
      <c r="P4505" s="1" t="s">
        <v>0</v>
      </c>
      <c r="Q4505" s="1">
        <f>Q4504+K4505-L4505</f>
        <v>-17676.180554446019</v>
      </c>
      <c r="R4505">
        <f>Q4505*$V$5/1000</f>
        <v>-353.34684928337589</v>
      </c>
    </row>
    <row r="4506" spans="1:18" x14ac:dyDescent="0.25">
      <c r="A4506" s="4">
        <v>42923.666666655743</v>
      </c>
      <c r="B4506">
        <v>44.6</v>
      </c>
      <c r="C4506">
        <v>5.3134499999999996</v>
      </c>
      <c r="D4506" s="3">
        <v>11.362459999999999</v>
      </c>
      <c r="E4506" s="1">
        <f>C4506*$V$2</f>
        <v>2.1253799999999998</v>
      </c>
      <c r="F4506" s="1">
        <f>D4506*$V$3</f>
        <v>45.449839999999995</v>
      </c>
      <c r="G4506" s="1">
        <f>(E4506+F4506)</f>
        <v>47.575219999999995</v>
      </c>
      <c r="H4506" s="1">
        <f>B4506*(1/3)</f>
        <v>14.866666666666667</v>
      </c>
      <c r="I4506" s="1">
        <f>IF((H4506-G4506)&gt;0, (H4506-G4506), (0))</f>
        <v>0</v>
      </c>
      <c r="J4506" s="1">
        <f>IF(I4506=0, G4506-H4506,0)</f>
        <v>32.708553333333327</v>
      </c>
      <c r="K4506" s="1">
        <f>I4506*1000/$V$5</f>
        <v>0</v>
      </c>
      <c r="L4506" s="1">
        <f>J4506*1000/$V$4</f>
        <v>586.1747909199521</v>
      </c>
      <c r="M4506" s="1">
        <f>L4506/$Y$4</f>
        <v>246.29192895796308</v>
      </c>
      <c r="N4506" s="1">
        <f>M4506*$Y$5</f>
        <v>344.80870054114831</v>
      </c>
      <c r="O4506" s="1" t="s">
        <v>0</v>
      </c>
      <c r="P4506" s="1" t="s">
        <v>0</v>
      </c>
      <c r="Q4506" s="1">
        <f>Q4505+K4506-L4506</f>
        <v>-18262.35534536597</v>
      </c>
      <c r="R4506">
        <f>Q4506*$V$5/1000</f>
        <v>-365.06448335386568</v>
      </c>
    </row>
    <row r="4507" spans="1:18" x14ac:dyDescent="0.25">
      <c r="A4507" s="4">
        <v>42923.708333322407</v>
      </c>
      <c r="B4507">
        <v>44.7</v>
      </c>
      <c r="C4507">
        <v>4.7506599999999999</v>
      </c>
      <c r="D4507" s="3">
        <v>6.5369899999999994</v>
      </c>
      <c r="E4507" s="1">
        <f>C4507*$V$2</f>
        <v>1.900264</v>
      </c>
      <c r="F4507" s="1">
        <f>D4507*$V$3</f>
        <v>26.147959999999998</v>
      </c>
      <c r="G4507" s="1">
        <f>(E4507+F4507)</f>
        <v>28.048223999999998</v>
      </c>
      <c r="H4507" s="1">
        <f>B4507*(1/3)</f>
        <v>14.9</v>
      </c>
      <c r="I4507" s="1">
        <f>IF((H4507-G4507)&gt;0, (H4507-G4507), (0))</f>
        <v>0</v>
      </c>
      <c r="J4507" s="1">
        <f>IF(I4507=0, G4507-H4507,0)</f>
        <v>13.148223999999997</v>
      </c>
      <c r="K4507" s="1">
        <f>I4507*1000/$V$5</f>
        <v>0</v>
      </c>
      <c r="L4507" s="1">
        <f>J4507*1000/$V$4</f>
        <v>235.63125448028669</v>
      </c>
      <c r="M4507" s="1">
        <f>L4507/$Y$4</f>
        <v>99.004728773229701</v>
      </c>
      <c r="N4507" s="1">
        <f>M4507*$Y$5</f>
        <v>138.60662028252156</v>
      </c>
      <c r="O4507" s="1" t="s">
        <v>0</v>
      </c>
      <c r="P4507" s="1" t="s">
        <v>0</v>
      </c>
      <c r="Q4507" s="1">
        <f>Q4506+K4507-L4507</f>
        <v>-18497.986599846256</v>
      </c>
      <c r="R4507">
        <f>Q4507*$V$5/1000</f>
        <v>-369.77475213092663</v>
      </c>
    </row>
    <row r="4508" spans="1:18" x14ac:dyDescent="0.25">
      <c r="A4508" s="4">
        <v>42923.749999989072</v>
      </c>
      <c r="B4508">
        <v>43.6</v>
      </c>
      <c r="C4508">
        <v>2.8035300000000003</v>
      </c>
      <c r="D4508" s="3">
        <v>2.7460870000000002</v>
      </c>
      <c r="E4508" s="1">
        <f>C4508*$V$2</f>
        <v>1.1214120000000001</v>
      </c>
      <c r="F4508" s="1">
        <f>D4508*$V$3</f>
        <v>10.984348000000001</v>
      </c>
      <c r="G4508" s="1">
        <f>(E4508+F4508)</f>
        <v>12.10576</v>
      </c>
      <c r="H4508" s="1">
        <f>B4508*(1/3)</f>
        <v>14.533333333333333</v>
      </c>
      <c r="I4508" s="1">
        <f>IF((H4508-G4508)&gt;0, (H4508-G4508), (0))</f>
        <v>2.4275733333333331</v>
      </c>
      <c r="J4508" s="1">
        <f>IF(I4508=0, G4508-H4508,0)</f>
        <v>0</v>
      </c>
      <c r="K4508" s="1">
        <f>I4508*1000/$V$5</f>
        <v>121.43938635984659</v>
      </c>
      <c r="L4508" s="1">
        <f>J4508*1000/$V$4</f>
        <v>0</v>
      </c>
      <c r="M4508" s="1">
        <f>L4508/$Y$4</f>
        <v>0</v>
      </c>
      <c r="N4508" s="1">
        <f>M4508*$Y$5</f>
        <v>0</v>
      </c>
      <c r="O4508" s="1" t="s">
        <v>0</v>
      </c>
      <c r="P4508" s="1" t="s">
        <v>0</v>
      </c>
      <c r="Q4508" s="1">
        <f>Q4507+K4508-L4508</f>
        <v>-18376.54721348641</v>
      </c>
      <c r="R4508">
        <f>Q4508*$V$5/1000</f>
        <v>-367.34717879759336</v>
      </c>
    </row>
    <row r="4509" spans="1:18" x14ac:dyDescent="0.25">
      <c r="A4509" s="4">
        <v>42923.791666655736</v>
      </c>
      <c r="B4509">
        <v>44.3</v>
      </c>
      <c r="C4509">
        <v>2.97262</v>
      </c>
      <c r="D4509" s="3">
        <v>0.26095517000000001</v>
      </c>
      <c r="E4509" s="1">
        <f>C4509*$V$2</f>
        <v>1.1890480000000001</v>
      </c>
      <c r="F4509" s="1">
        <f>D4509*$V$3</f>
        <v>1.0438206800000001</v>
      </c>
      <c r="G4509" s="1">
        <f>(E4509+F4509)</f>
        <v>2.2328686800000002</v>
      </c>
      <c r="H4509" s="1">
        <f>B4509*(1/3)</f>
        <v>14.766666666666666</v>
      </c>
      <c r="I4509" s="1">
        <f>IF((H4509-G4509)&gt;0, (H4509-G4509), (0))</f>
        <v>12.533797986666666</v>
      </c>
      <c r="J4509" s="1">
        <f>IF(I4509=0, G4509-H4509,0)</f>
        <v>0</v>
      </c>
      <c r="K4509" s="1">
        <f>I4509*1000/$V$5</f>
        <v>627.00340103385031</v>
      </c>
      <c r="L4509" s="1">
        <f>J4509*1000/$V$4</f>
        <v>0</v>
      </c>
      <c r="M4509" s="1">
        <f>L4509/$Y$4</f>
        <v>0</v>
      </c>
      <c r="N4509" s="1">
        <f>M4509*$Y$5</f>
        <v>0</v>
      </c>
      <c r="O4509" s="1" t="s">
        <v>0</v>
      </c>
      <c r="P4509" s="1" t="s">
        <v>0</v>
      </c>
      <c r="Q4509" s="1">
        <f>Q4508+K4509-L4509</f>
        <v>-17749.543812452561</v>
      </c>
      <c r="R4509">
        <f>Q4509*$V$5/1000</f>
        <v>-354.81338081092667</v>
      </c>
    </row>
    <row r="4510" spans="1:18" x14ac:dyDescent="0.25">
      <c r="A4510" s="4">
        <v>42923.8333333224</v>
      </c>
      <c r="B4510">
        <v>44</v>
      </c>
      <c r="C4510">
        <v>2.1033000000000004</v>
      </c>
      <c r="D4510" s="3">
        <v>-7.0017200000000003E-3</v>
      </c>
      <c r="E4510" s="1">
        <f>C4510*$V$2</f>
        <v>0.84132000000000018</v>
      </c>
      <c r="F4510" s="1">
        <f>D4510*$V$3</f>
        <v>-2.8006880000000001E-2</v>
      </c>
      <c r="G4510" s="1">
        <f>(E4510+F4510)</f>
        <v>0.81331312000000022</v>
      </c>
      <c r="H4510" s="1">
        <f>B4510*(1/3)</f>
        <v>14.666666666666666</v>
      </c>
      <c r="I4510" s="1">
        <f>IF((H4510-G4510)&gt;0, (H4510-G4510), (0))</f>
        <v>13.853353546666666</v>
      </c>
      <c r="J4510" s="1">
        <f>IF(I4510=0, G4510-H4510,0)</f>
        <v>0</v>
      </c>
      <c r="K4510" s="1">
        <f>I4510*1000/$V$5</f>
        <v>693.01418442554609</v>
      </c>
      <c r="L4510" s="1">
        <f>J4510*1000/$V$4</f>
        <v>0</v>
      </c>
      <c r="M4510" s="1">
        <f>L4510/$Y$4</f>
        <v>0</v>
      </c>
      <c r="N4510" s="1">
        <f>M4510*$Y$5</f>
        <v>0</v>
      </c>
      <c r="O4510" s="1" t="s">
        <v>0</v>
      </c>
      <c r="P4510" s="1" t="s">
        <v>0</v>
      </c>
      <c r="Q4510" s="1">
        <f>Q4509+K4510-L4510</f>
        <v>-17056.529628027016</v>
      </c>
      <c r="R4510">
        <f>Q4510*$V$5/1000</f>
        <v>-340.96002726426002</v>
      </c>
    </row>
    <row r="4511" spans="1:18" x14ac:dyDescent="0.25">
      <c r="A4511" s="4">
        <v>42923.874999989064</v>
      </c>
      <c r="B4511">
        <v>42.4</v>
      </c>
      <c r="C4511">
        <v>2.7038600000000002</v>
      </c>
      <c r="D4511" s="3">
        <v>-7.0017200000000003E-3</v>
      </c>
      <c r="E4511" s="1">
        <f>C4511*$V$2</f>
        <v>1.0815440000000001</v>
      </c>
      <c r="F4511" s="1">
        <f>D4511*$V$3</f>
        <v>-2.8006880000000001E-2</v>
      </c>
      <c r="G4511" s="1">
        <f>(E4511+F4511)</f>
        <v>1.0535371200000001</v>
      </c>
      <c r="H4511" s="1">
        <f>B4511*(1/3)</f>
        <v>14.133333333333333</v>
      </c>
      <c r="I4511" s="1">
        <f>IF((H4511-G4511)&gt;0, (H4511-G4511), (0))</f>
        <v>13.079796213333333</v>
      </c>
      <c r="J4511" s="1">
        <f>IF(I4511=0, G4511-H4511,0)</f>
        <v>0</v>
      </c>
      <c r="K4511" s="1">
        <f>I4511*1000/$V$5</f>
        <v>654.31696915124235</v>
      </c>
      <c r="L4511" s="1">
        <f>J4511*1000/$V$4</f>
        <v>0</v>
      </c>
      <c r="M4511" s="1">
        <f>L4511/$Y$4</f>
        <v>0</v>
      </c>
      <c r="N4511" s="1">
        <f>M4511*$Y$5</f>
        <v>0</v>
      </c>
      <c r="O4511" s="1" t="s">
        <v>0</v>
      </c>
      <c r="P4511" s="1" t="s">
        <v>0</v>
      </c>
      <c r="Q4511" s="1">
        <f>Q4510+K4511-L4511</f>
        <v>-16402.212658875775</v>
      </c>
      <c r="R4511">
        <f>Q4511*$V$5/1000</f>
        <v>-327.88023105092674</v>
      </c>
    </row>
    <row r="4512" spans="1:18" x14ac:dyDescent="0.25">
      <c r="A4512" s="4">
        <v>42923.916666655728</v>
      </c>
      <c r="B4512">
        <v>39.700000000000003</v>
      </c>
      <c r="C4512">
        <v>2.8194599999999999</v>
      </c>
      <c r="D4512" s="3">
        <v>-7.0017200000000003E-3</v>
      </c>
      <c r="E4512" s="1">
        <f>C4512*$V$2</f>
        <v>1.1277839999999999</v>
      </c>
      <c r="F4512" s="1">
        <f>D4512*$V$3</f>
        <v>-2.8006880000000001E-2</v>
      </c>
      <c r="G4512" s="1">
        <f>(E4512+F4512)</f>
        <v>1.0997771199999999</v>
      </c>
      <c r="H4512" s="1">
        <f>B4512*(1/3)</f>
        <v>13.233333333333334</v>
      </c>
      <c r="I4512" s="1">
        <f>IF((H4512-G4512)&gt;0, (H4512-G4512), (0))</f>
        <v>12.133556213333334</v>
      </c>
      <c r="J4512" s="1">
        <f>IF(I4512=0, G4512-H4512,0)</f>
        <v>0</v>
      </c>
      <c r="K4512" s="1">
        <f>I4512*1000/$V$5</f>
        <v>606.98130131732535</v>
      </c>
      <c r="L4512" s="1">
        <f>J4512*1000/$V$4</f>
        <v>0</v>
      </c>
      <c r="M4512" s="1">
        <f>L4512/$Y$4</f>
        <v>0</v>
      </c>
      <c r="N4512" s="1">
        <f>M4512*$Y$5</f>
        <v>0</v>
      </c>
      <c r="O4512" s="1" t="s">
        <v>0</v>
      </c>
      <c r="P4512" s="1" t="s">
        <v>0</v>
      </c>
      <c r="Q4512" s="1">
        <f>Q4511+K4512-L4512</f>
        <v>-15795.231357558449</v>
      </c>
      <c r="R4512">
        <f>Q4512*$V$5/1000</f>
        <v>-315.74667483759333</v>
      </c>
    </row>
    <row r="4513" spans="1:18" x14ac:dyDescent="0.25">
      <c r="A4513" s="4">
        <v>42923.958333322393</v>
      </c>
      <c r="B4513">
        <v>37.799999999999997</v>
      </c>
      <c r="C4513">
        <v>2.7566199999999998</v>
      </c>
      <c r="D4513" s="3">
        <v>-7.0017200000000003E-3</v>
      </c>
      <c r="E4513" s="1">
        <f>C4513*$V$2</f>
        <v>1.1026480000000001</v>
      </c>
      <c r="F4513" s="1">
        <f>D4513*$V$3</f>
        <v>-2.8006880000000001E-2</v>
      </c>
      <c r="G4513" s="1">
        <f>(E4513+F4513)</f>
        <v>1.0746411200000001</v>
      </c>
      <c r="H4513" s="1">
        <f>B4513*(1/3)</f>
        <v>12.599999999999998</v>
      </c>
      <c r="I4513" s="1">
        <f>IF((H4513-G4513)&gt;0, (H4513-G4513), (0))</f>
        <v>11.525358879999997</v>
      </c>
      <c r="J4513" s="1">
        <f>IF(I4513=0, G4513-H4513,0)</f>
        <v>0</v>
      </c>
      <c r="K4513" s="1">
        <f>I4513*1000/$V$5</f>
        <v>576.55622211105549</v>
      </c>
      <c r="L4513" s="1">
        <f>J4513*1000/$V$4</f>
        <v>0</v>
      </c>
      <c r="M4513" s="1">
        <f>L4513/$Y$4</f>
        <v>0</v>
      </c>
      <c r="N4513" s="1">
        <f>M4513*$Y$5</f>
        <v>0</v>
      </c>
      <c r="O4513" s="1">
        <f>SUM(N4490:N4513)</f>
        <v>3620.266947782698</v>
      </c>
      <c r="P4513" s="1">
        <f>SUM(L4490:L4513)</f>
        <v>6154.4538112305854</v>
      </c>
      <c r="Q4513" s="1">
        <f>Q4512+K4513-L4513</f>
        <v>-15218.675135447393</v>
      </c>
      <c r="R4513">
        <f>Q4513*$V$5/1000</f>
        <v>-304.22131595759339</v>
      </c>
    </row>
    <row r="4514" spans="1:18" x14ac:dyDescent="0.25">
      <c r="A4514" s="4">
        <v>42923.999999989057</v>
      </c>
      <c r="B4514">
        <v>36.4</v>
      </c>
      <c r="C4514">
        <v>2.7957800000000002</v>
      </c>
      <c r="D4514" s="3">
        <v>-7.0017200000000003E-3</v>
      </c>
      <c r="E4514" s="1">
        <f>C4514*$V$2</f>
        <v>1.1183120000000002</v>
      </c>
      <c r="F4514" s="1">
        <f>D4514*$V$3</f>
        <v>-2.8006880000000001E-2</v>
      </c>
      <c r="G4514" s="1">
        <f>(E4514+F4514)</f>
        <v>1.0903051200000002</v>
      </c>
      <c r="H4514" s="1">
        <f>B4514*(1/3)</f>
        <v>12.133333333333333</v>
      </c>
      <c r="I4514" s="1">
        <f>IF((H4514-G4514)&gt;0, (H4514-G4514), (0))</f>
        <v>11.043028213333333</v>
      </c>
      <c r="J4514" s="1">
        <f>IF(I4514=0, G4514-H4514,0)</f>
        <v>0</v>
      </c>
      <c r="K4514" s="1">
        <f>I4514*1000/$V$5</f>
        <v>552.42762447890618</v>
      </c>
      <c r="L4514" s="1">
        <f>J4514*1000/$V$4</f>
        <v>0</v>
      </c>
      <c r="M4514" s="1">
        <f>L4514/$Y$4</f>
        <v>0</v>
      </c>
      <c r="N4514" s="1">
        <f>M4514*$Y$5</f>
        <v>0</v>
      </c>
      <c r="O4514" s="1" t="s">
        <v>0</v>
      </c>
      <c r="P4514" s="1" t="s">
        <v>0</v>
      </c>
      <c r="Q4514" s="1">
        <f>Q4513+K4514-L4514</f>
        <v>-14666.247510968486</v>
      </c>
      <c r="R4514">
        <f>Q4514*$V$5/1000</f>
        <v>-293.17828774425999</v>
      </c>
    </row>
    <row r="4515" spans="1:18" x14ac:dyDescent="0.25">
      <c r="A4515" s="4">
        <v>42924.041666655721</v>
      </c>
      <c r="B4515">
        <v>35.200000000000003</v>
      </c>
      <c r="C4515">
        <v>2.52806</v>
      </c>
      <c r="D4515" s="3">
        <v>-7.0017200000000003E-3</v>
      </c>
      <c r="E4515" s="1">
        <f>C4515*$V$2</f>
        <v>1.0112240000000001</v>
      </c>
      <c r="F4515" s="1">
        <f>D4515*$V$3</f>
        <v>-2.8006880000000001E-2</v>
      </c>
      <c r="G4515" s="1">
        <f>(E4515+F4515)</f>
        <v>0.98321712000000017</v>
      </c>
      <c r="H4515" s="1">
        <f>B4515*(1/3)</f>
        <v>11.733333333333334</v>
      </c>
      <c r="I4515" s="1">
        <f>IF((H4515-G4515)&gt;0, (H4515-G4515), (0))</f>
        <v>10.750116213333333</v>
      </c>
      <c r="J4515" s="1">
        <f>IF(I4515=0, G4515-H4515,0)</f>
        <v>0</v>
      </c>
      <c r="K4515" s="1">
        <f>I4515*1000/$V$5</f>
        <v>537.77469801567452</v>
      </c>
      <c r="L4515" s="1">
        <f>J4515*1000/$V$4</f>
        <v>0</v>
      </c>
      <c r="M4515" s="1">
        <f>L4515/$Y$4</f>
        <v>0</v>
      </c>
      <c r="N4515" s="1">
        <f>M4515*$Y$5</f>
        <v>0</v>
      </c>
      <c r="O4515" s="1" t="s">
        <v>0</v>
      </c>
      <c r="P4515" s="1" t="s">
        <v>0</v>
      </c>
      <c r="Q4515" s="1">
        <f>Q4514+K4515-L4515</f>
        <v>-14128.47281295281</v>
      </c>
      <c r="R4515">
        <f>Q4515*$V$5/1000</f>
        <v>-282.42817153092665</v>
      </c>
    </row>
    <row r="4516" spans="1:18" x14ac:dyDescent="0.25">
      <c r="A4516" s="4">
        <v>42924.083333322385</v>
      </c>
      <c r="B4516">
        <v>33.700000000000003</v>
      </c>
      <c r="C4516">
        <v>2.5765400000000001</v>
      </c>
      <c r="D4516" s="3">
        <v>-7.0017200000000003E-3</v>
      </c>
      <c r="E4516" s="1">
        <f>C4516*$V$2</f>
        <v>1.030616</v>
      </c>
      <c r="F4516" s="1">
        <f>D4516*$V$3</f>
        <v>-2.8006880000000001E-2</v>
      </c>
      <c r="G4516" s="1">
        <f>(E4516+F4516)</f>
        <v>1.00260912</v>
      </c>
      <c r="H4516" s="1">
        <f>B4516*(1/3)</f>
        <v>11.233333333333334</v>
      </c>
      <c r="I4516" s="1">
        <f>IF((H4516-G4516)&gt;0, (H4516-G4516), (0))</f>
        <v>10.230724213333334</v>
      </c>
      <c r="J4516" s="1">
        <f>IF(I4516=0, G4516-H4516,0)</f>
        <v>0</v>
      </c>
      <c r="K4516" s="1">
        <f>I4516*1000/$V$5</f>
        <v>511.79210672002671</v>
      </c>
      <c r="L4516" s="1">
        <f>J4516*1000/$V$4</f>
        <v>0</v>
      </c>
      <c r="M4516" s="1">
        <f>L4516/$Y$4</f>
        <v>0</v>
      </c>
      <c r="N4516" s="1">
        <f>M4516*$Y$5</f>
        <v>0</v>
      </c>
      <c r="O4516" s="1" t="s">
        <v>0</v>
      </c>
      <c r="P4516" s="1" t="s">
        <v>0</v>
      </c>
      <c r="Q4516" s="1">
        <f>Q4515+K4516-L4516</f>
        <v>-13616.680706232784</v>
      </c>
      <c r="R4516">
        <f>Q4516*$V$5/1000</f>
        <v>-272.19744731759334</v>
      </c>
    </row>
    <row r="4517" spans="1:18" x14ac:dyDescent="0.25">
      <c r="A4517" s="4">
        <v>42924.12499998905</v>
      </c>
      <c r="B4517">
        <v>33.700000000000003</v>
      </c>
      <c r="C4517">
        <v>3.19062</v>
      </c>
      <c r="D4517" s="3">
        <v>-7.0017200000000003E-3</v>
      </c>
      <c r="E4517" s="1">
        <f>C4517*$V$2</f>
        <v>1.276248</v>
      </c>
      <c r="F4517" s="1">
        <f>D4517*$V$3</f>
        <v>-2.8006880000000001E-2</v>
      </c>
      <c r="G4517" s="1">
        <f>(E4517+F4517)</f>
        <v>1.2482411200000001</v>
      </c>
      <c r="H4517" s="1">
        <f>B4517*(1/3)</f>
        <v>11.233333333333334</v>
      </c>
      <c r="I4517" s="1">
        <f>IF((H4517-G4517)&gt;0, (H4517-G4517), (0))</f>
        <v>9.9850922133333349</v>
      </c>
      <c r="J4517" s="1">
        <f>IF(I4517=0, G4517-H4517,0)</f>
        <v>0</v>
      </c>
      <c r="K4517" s="1">
        <f>I4517*1000/$V$5</f>
        <v>499.50436284809086</v>
      </c>
      <c r="L4517" s="1">
        <f>J4517*1000/$V$4</f>
        <v>0</v>
      </c>
      <c r="M4517" s="1">
        <f>L4517/$Y$4</f>
        <v>0</v>
      </c>
      <c r="N4517" s="1">
        <f>M4517*$Y$5</f>
        <v>0</v>
      </c>
      <c r="O4517" s="1" t="s">
        <v>0</v>
      </c>
      <c r="P4517" s="1" t="s">
        <v>0</v>
      </c>
      <c r="Q4517" s="1">
        <f>Q4516+K4517-L4517</f>
        <v>-13117.176343384694</v>
      </c>
      <c r="R4517">
        <f>Q4517*$V$5/1000</f>
        <v>-262.21235510426004</v>
      </c>
    </row>
    <row r="4518" spans="1:18" x14ac:dyDescent="0.25">
      <c r="A4518" s="4">
        <v>42924.166666655714</v>
      </c>
      <c r="B4518">
        <v>33.299999999999997</v>
      </c>
      <c r="C4518">
        <v>2.9944199999999999</v>
      </c>
      <c r="D4518" s="3">
        <v>-7.0017200000000003E-3</v>
      </c>
      <c r="E4518" s="1">
        <f>C4518*$V$2</f>
        <v>1.1977679999999999</v>
      </c>
      <c r="F4518" s="1">
        <f>D4518*$V$3</f>
        <v>-2.8006880000000001E-2</v>
      </c>
      <c r="G4518" s="1">
        <f>(E4518+F4518)</f>
        <v>1.16976112</v>
      </c>
      <c r="H4518" s="1">
        <f>B4518*(1/3)</f>
        <v>11.099999999999998</v>
      </c>
      <c r="I4518" s="1">
        <f>IF((H4518-G4518)&gt;0, (H4518-G4518), (0))</f>
        <v>9.9302388799999974</v>
      </c>
      <c r="J4518" s="1">
        <f>IF(I4518=0, G4518-H4518,0)</f>
        <v>0</v>
      </c>
      <c r="K4518" s="1">
        <f>I4518*1000/$V$5</f>
        <v>496.76032416208096</v>
      </c>
      <c r="L4518" s="1">
        <f>J4518*1000/$V$4</f>
        <v>0</v>
      </c>
      <c r="M4518" s="1">
        <f>L4518/$Y$4</f>
        <v>0</v>
      </c>
      <c r="N4518" s="1">
        <f>M4518*$Y$5</f>
        <v>0</v>
      </c>
      <c r="O4518" s="1" t="s">
        <v>0</v>
      </c>
      <c r="P4518" s="1" t="s">
        <v>0</v>
      </c>
      <c r="Q4518" s="1">
        <f>Q4517+K4518-L4518</f>
        <v>-12620.416019222612</v>
      </c>
      <c r="R4518">
        <f>Q4518*$V$5/1000</f>
        <v>-252.28211622425999</v>
      </c>
    </row>
    <row r="4519" spans="1:18" x14ac:dyDescent="0.25">
      <c r="A4519" s="4">
        <v>42924.208333322378</v>
      </c>
      <c r="B4519">
        <v>32.9</v>
      </c>
      <c r="C4519">
        <v>3.6270199999999999</v>
      </c>
      <c r="D4519" s="3">
        <v>-7.0017200000000003E-3</v>
      </c>
      <c r="E4519" s="1">
        <f>C4519*$V$2</f>
        <v>1.4508080000000001</v>
      </c>
      <c r="F4519" s="1">
        <f>D4519*$V$3</f>
        <v>-2.8006880000000001E-2</v>
      </c>
      <c r="G4519" s="1">
        <f>(E4519+F4519)</f>
        <v>1.4228011200000001</v>
      </c>
      <c r="H4519" s="1">
        <f>B4519*(1/3)</f>
        <v>10.966666666666665</v>
      </c>
      <c r="I4519" s="1">
        <f>IF((H4519-G4519)&gt;0, (H4519-G4519), (0))</f>
        <v>9.5438655466666642</v>
      </c>
      <c r="J4519" s="1">
        <f>IF(I4519=0, G4519-H4519,0)</f>
        <v>0</v>
      </c>
      <c r="K4519" s="1">
        <f>I4519*1000/$V$5</f>
        <v>477.43199332999825</v>
      </c>
      <c r="L4519" s="1">
        <f>J4519*1000/$V$4</f>
        <v>0</v>
      </c>
      <c r="M4519" s="1">
        <f>L4519/$Y$4</f>
        <v>0</v>
      </c>
      <c r="N4519" s="1">
        <f>M4519*$Y$5</f>
        <v>0</v>
      </c>
      <c r="O4519" s="1" t="s">
        <v>0</v>
      </c>
      <c r="P4519" s="1" t="s">
        <v>0</v>
      </c>
      <c r="Q4519" s="1">
        <f>Q4518+K4519-L4519</f>
        <v>-12142.984025892614</v>
      </c>
      <c r="R4519">
        <f>Q4519*$V$5/1000</f>
        <v>-242.73825067759336</v>
      </c>
    </row>
    <row r="4520" spans="1:18" x14ac:dyDescent="0.25">
      <c r="A4520" s="4">
        <v>42924.249999989042</v>
      </c>
      <c r="B4520">
        <v>36.9</v>
      </c>
      <c r="C4520">
        <v>3.88693</v>
      </c>
      <c r="D4520" s="3">
        <v>-7.0017200000000003E-3</v>
      </c>
      <c r="E4520" s="1">
        <f>C4520*$V$2</f>
        <v>1.554772</v>
      </c>
      <c r="F4520" s="1">
        <f>D4520*$V$3</f>
        <v>-2.8006880000000001E-2</v>
      </c>
      <c r="G4520" s="1">
        <f>(E4520+F4520)</f>
        <v>1.5267651200000001</v>
      </c>
      <c r="H4520" s="1">
        <f>B4520*(1/3)</f>
        <v>12.299999999999999</v>
      </c>
      <c r="I4520" s="1">
        <f>IF((H4520-G4520)&gt;0, (H4520-G4520), (0))</f>
        <v>10.773234879999999</v>
      </c>
      <c r="J4520" s="1">
        <f>IF(I4520=0, G4520-H4520,0)</f>
        <v>0</v>
      </c>
      <c r="K4520" s="1">
        <f>I4520*1000/$V$5</f>
        <v>538.93120960480235</v>
      </c>
      <c r="L4520" s="1">
        <f>J4520*1000/$V$4</f>
        <v>0</v>
      </c>
      <c r="M4520" s="1">
        <f>L4520/$Y$4</f>
        <v>0</v>
      </c>
      <c r="N4520" s="1">
        <f>M4520*$Y$5</f>
        <v>0</v>
      </c>
      <c r="O4520" s="1" t="s">
        <v>0</v>
      </c>
      <c r="P4520" s="1" t="s">
        <v>0</v>
      </c>
      <c r="Q4520" s="1">
        <f>Q4519+K4520-L4520</f>
        <v>-11604.052816287813</v>
      </c>
      <c r="R4520">
        <f>Q4520*$V$5/1000</f>
        <v>-231.96501579759337</v>
      </c>
    </row>
    <row r="4521" spans="1:18" x14ac:dyDescent="0.25">
      <c r="A4521" s="4">
        <v>42924.291666655707</v>
      </c>
      <c r="B4521">
        <v>35.700000000000003</v>
      </c>
      <c r="C4521">
        <v>3.1012199999999996</v>
      </c>
      <c r="D4521" s="3">
        <v>0.62693716999999993</v>
      </c>
      <c r="E4521" s="1">
        <f>C4521*$V$2</f>
        <v>1.240488</v>
      </c>
      <c r="F4521" s="1">
        <f>D4521*$V$3</f>
        <v>2.5077486799999997</v>
      </c>
      <c r="G4521" s="1">
        <f>(E4521+F4521)</f>
        <v>3.7482366799999998</v>
      </c>
      <c r="H4521" s="1">
        <f>B4521*(1/3)</f>
        <v>11.9</v>
      </c>
      <c r="I4521" s="1">
        <f>IF((H4521-G4521)&gt;0, (H4521-G4521), (0))</f>
        <v>8.1517633200000006</v>
      </c>
      <c r="J4521" s="1">
        <f>IF(I4521=0, G4521-H4521,0)</f>
        <v>0</v>
      </c>
      <c r="K4521" s="1">
        <f>I4521*1000/$V$5</f>
        <v>407.79206203101558</v>
      </c>
      <c r="L4521" s="1">
        <f>J4521*1000/$V$4</f>
        <v>0</v>
      </c>
      <c r="M4521" s="1">
        <f>L4521/$Y$4</f>
        <v>0</v>
      </c>
      <c r="N4521" s="1">
        <f>M4521*$Y$5</f>
        <v>0</v>
      </c>
      <c r="O4521" s="1" t="s">
        <v>0</v>
      </c>
      <c r="P4521" s="1" t="s">
        <v>0</v>
      </c>
      <c r="Q4521" s="1">
        <f>Q4520+K4521-L4521</f>
        <v>-11196.260754256797</v>
      </c>
      <c r="R4521">
        <f>Q4521*$V$5/1000</f>
        <v>-223.81325247759335</v>
      </c>
    </row>
    <row r="4522" spans="1:18" x14ac:dyDescent="0.25">
      <c r="A4522" s="4">
        <v>42924.333333322371</v>
      </c>
      <c r="B4522">
        <v>40.1</v>
      </c>
      <c r="C4522">
        <v>5.0764700000000005</v>
      </c>
      <c r="D4522" s="3">
        <v>3.8730099999999998</v>
      </c>
      <c r="E4522" s="1">
        <f>C4522*$V$2</f>
        <v>2.0305880000000003</v>
      </c>
      <c r="F4522" s="1">
        <f>D4522*$V$3</f>
        <v>15.492039999999999</v>
      </c>
      <c r="G4522" s="1">
        <f>(E4522+F4522)</f>
        <v>17.522628000000001</v>
      </c>
      <c r="H4522" s="1">
        <f>B4522*(1/3)</f>
        <v>13.366666666666667</v>
      </c>
      <c r="I4522" s="1">
        <f>IF((H4522-G4522)&gt;0, (H4522-G4522), (0))</f>
        <v>0</v>
      </c>
      <c r="J4522" s="1">
        <f>IF(I4522=0, G4522-H4522,0)</f>
        <v>4.1559613333333338</v>
      </c>
      <c r="K4522" s="1">
        <f>I4522*1000/$V$5</f>
        <v>0</v>
      </c>
      <c r="L4522" s="1">
        <f>J4522*1000/$V$4</f>
        <v>74.47959378733573</v>
      </c>
      <c r="M4522" s="1">
        <f>L4522/$Y$4</f>
        <v>31.293946969468795</v>
      </c>
      <c r="N4522" s="1">
        <f>M4522*$Y$5</f>
        <v>43.811525757256312</v>
      </c>
      <c r="O4522" s="1" t="s">
        <v>0</v>
      </c>
      <c r="P4522" s="1" t="s">
        <v>0</v>
      </c>
      <c r="Q4522" s="1">
        <f>Q4521+K4522-L4522</f>
        <v>-11270.740348044132</v>
      </c>
      <c r="R4522">
        <f>Q4522*$V$5/1000</f>
        <v>-225.30209955740216</v>
      </c>
    </row>
    <row r="4523" spans="1:18" x14ac:dyDescent="0.25">
      <c r="A4523" s="4">
        <v>42924.374999989035</v>
      </c>
      <c r="B4523">
        <v>44.4</v>
      </c>
      <c r="C4523">
        <v>6.0923999999999996</v>
      </c>
      <c r="D4523" s="3">
        <v>8.7747199999999985</v>
      </c>
      <c r="E4523" s="1">
        <f>C4523*$V$2</f>
        <v>2.43696</v>
      </c>
      <c r="F4523" s="1">
        <f>D4523*$V$3</f>
        <v>35.098879999999994</v>
      </c>
      <c r="G4523" s="1">
        <f>(E4523+F4523)</f>
        <v>37.535839999999993</v>
      </c>
      <c r="H4523" s="1">
        <f>B4523*(1/3)</f>
        <v>14.799999999999999</v>
      </c>
      <c r="I4523" s="1">
        <f>IF((H4523-G4523)&gt;0, (H4523-G4523), (0))</f>
        <v>0</v>
      </c>
      <c r="J4523" s="1">
        <f>IF(I4523=0, G4523-H4523,0)</f>
        <v>22.735839999999996</v>
      </c>
      <c r="K4523" s="1">
        <f>I4523*1000/$V$5</f>
        <v>0</v>
      </c>
      <c r="L4523" s="1">
        <f>J4523*1000/$V$4</f>
        <v>407.45232974910391</v>
      </c>
      <c r="M4523" s="1">
        <f>L4523/$Y$4</f>
        <v>171.19845787777476</v>
      </c>
      <c r="N4523" s="1">
        <f>M4523*$Y$5</f>
        <v>239.67784102888464</v>
      </c>
      <c r="O4523" s="1" t="s">
        <v>0</v>
      </c>
      <c r="P4523" s="1" t="s">
        <v>0</v>
      </c>
      <c r="Q4523" s="1">
        <f>Q4522+K4523-L4523</f>
        <v>-11678.192677793235</v>
      </c>
      <c r="R4523">
        <f>Q4523*$V$5/1000</f>
        <v>-233.44707162908674</v>
      </c>
    </row>
    <row r="4524" spans="1:18" x14ac:dyDescent="0.25">
      <c r="A4524" s="4">
        <v>42924.416666655699</v>
      </c>
      <c r="B4524">
        <v>45.6</v>
      </c>
      <c r="C4524">
        <v>7.4638999999999998</v>
      </c>
      <c r="D4524" s="3">
        <v>6.3898700000000002</v>
      </c>
      <c r="E4524" s="1">
        <f>C4524*$V$2</f>
        <v>2.98556</v>
      </c>
      <c r="F4524" s="1">
        <f>D4524*$V$3</f>
        <v>25.559480000000001</v>
      </c>
      <c r="G4524" s="1">
        <f>(E4524+F4524)</f>
        <v>28.54504</v>
      </c>
      <c r="H4524" s="1">
        <f>B4524*(1/3)</f>
        <v>15.2</v>
      </c>
      <c r="I4524" s="1">
        <f>IF((H4524-G4524)&gt;0, (H4524-G4524), (0))</f>
        <v>0</v>
      </c>
      <c r="J4524" s="1">
        <f>IF(I4524=0, G4524-H4524,0)</f>
        <v>13.345040000000001</v>
      </c>
      <c r="K4524" s="1">
        <f>I4524*1000/$V$5</f>
        <v>0</v>
      </c>
      <c r="L4524" s="1">
        <f>J4524*1000/$V$4</f>
        <v>239.15842293906812</v>
      </c>
      <c r="M4524" s="1">
        <f>L4524/$Y$4</f>
        <v>100.48673232733955</v>
      </c>
      <c r="N4524" s="1">
        <f>M4524*$Y$5</f>
        <v>140.68142525827537</v>
      </c>
      <c r="O4524" s="1" t="s">
        <v>0</v>
      </c>
      <c r="P4524" s="1" t="s">
        <v>0</v>
      </c>
      <c r="Q4524" s="1">
        <f>Q4523+K4524-L4524</f>
        <v>-11917.351100732303</v>
      </c>
      <c r="R4524">
        <f>Q4524*$V$5/1000</f>
        <v>-238.22784850363874</v>
      </c>
    </row>
    <row r="4525" spans="1:18" x14ac:dyDescent="0.25">
      <c r="A4525" s="4">
        <v>42924.458333322364</v>
      </c>
      <c r="B4525">
        <v>46.7</v>
      </c>
      <c r="C4525">
        <v>8.0436899999999998</v>
      </c>
      <c r="D4525" s="3">
        <v>10.374630000000002</v>
      </c>
      <c r="E4525" s="1">
        <f>C4525*$V$2</f>
        <v>3.217476</v>
      </c>
      <c r="F4525" s="1">
        <f>D4525*$V$3</f>
        <v>41.498520000000006</v>
      </c>
      <c r="G4525" s="1">
        <f>(E4525+F4525)</f>
        <v>44.715996000000004</v>
      </c>
      <c r="H4525" s="1">
        <f>B4525*(1/3)</f>
        <v>15.566666666666666</v>
      </c>
      <c r="I4525" s="1">
        <f>IF((H4525-G4525)&gt;0, (H4525-G4525), (0))</f>
        <v>0</v>
      </c>
      <c r="J4525" s="1">
        <f>IF(I4525=0, G4525-H4525,0)</f>
        <v>29.149329333333338</v>
      </c>
      <c r="K4525" s="1">
        <f>I4525*1000/$V$5</f>
        <v>0</v>
      </c>
      <c r="L4525" s="1">
        <f>J4525*1000/$V$4</f>
        <v>522.38941457586634</v>
      </c>
      <c r="M4525" s="1">
        <f>L4525/$Y$4</f>
        <v>219.49135066212872</v>
      </c>
      <c r="N4525" s="1">
        <f>M4525*$Y$5</f>
        <v>307.2878909269802</v>
      </c>
      <c r="O4525" s="1" t="s">
        <v>0</v>
      </c>
      <c r="P4525" s="1" t="s">
        <v>0</v>
      </c>
      <c r="Q4525" s="1">
        <f>Q4524+K4525-L4525</f>
        <v>-12439.740515308169</v>
      </c>
      <c r="R4525">
        <f>Q4525*$V$5/1000</f>
        <v>-248.67041290101028</v>
      </c>
    </row>
    <row r="4526" spans="1:18" x14ac:dyDescent="0.25">
      <c r="A4526" s="4">
        <v>42924.499999989028</v>
      </c>
      <c r="B4526">
        <v>46.9</v>
      </c>
      <c r="C4526">
        <v>7.8057600000000003</v>
      </c>
      <c r="D4526" s="3">
        <v>16.745259999999998</v>
      </c>
      <c r="E4526" s="1">
        <f>C4526*$V$2</f>
        <v>3.1223040000000002</v>
      </c>
      <c r="F4526" s="1">
        <f>D4526*$V$3</f>
        <v>66.981039999999993</v>
      </c>
      <c r="G4526" s="1">
        <f>(E4526+F4526)</f>
        <v>70.103343999999993</v>
      </c>
      <c r="H4526" s="1">
        <f>B4526*(1/3)</f>
        <v>15.633333333333333</v>
      </c>
      <c r="I4526" s="1">
        <f>IF((H4526-G4526)&gt;0, (H4526-G4526), (0))</f>
        <v>0</v>
      </c>
      <c r="J4526" s="1">
        <f>IF(I4526=0, G4526-H4526,0)</f>
        <v>54.47001066666666</v>
      </c>
      <c r="K4526" s="1">
        <f>I4526*1000/$V$5</f>
        <v>0</v>
      </c>
      <c r="L4526" s="1">
        <f>J4526*1000/$V$4</f>
        <v>976.16506571087211</v>
      </c>
      <c r="M4526" s="1">
        <f>L4526/$Y$4</f>
        <v>410.15338895414794</v>
      </c>
      <c r="N4526" s="1">
        <f>M4526*$Y$5</f>
        <v>574.21474453580709</v>
      </c>
      <c r="O4526" s="1" t="s">
        <v>0</v>
      </c>
      <c r="P4526" s="1" t="s">
        <v>0</v>
      </c>
      <c r="Q4526" s="1">
        <f>Q4525+K4526-L4526</f>
        <v>-13415.90558101904</v>
      </c>
      <c r="R4526">
        <f>Q4526*$V$5/1000</f>
        <v>-268.18395256457057</v>
      </c>
    </row>
    <row r="4527" spans="1:18" x14ac:dyDescent="0.25">
      <c r="A4527" s="4">
        <v>42924.541666655692</v>
      </c>
      <c r="B4527">
        <v>47.4</v>
      </c>
      <c r="C4527">
        <v>7.5911</v>
      </c>
      <c r="D4527" s="3">
        <v>17.777900000000002</v>
      </c>
      <c r="E4527" s="1">
        <f>C4527*$V$2</f>
        <v>3.0364400000000002</v>
      </c>
      <c r="F4527" s="1">
        <f>D4527*$V$3</f>
        <v>71.11160000000001</v>
      </c>
      <c r="G4527" s="1">
        <f>(E4527+F4527)</f>
        <v>74.148040000000009</v>
      </c>
      <c r="H4527" s="1">
        <f>B4527*(1/3)</f>
        <v>15.799999999999999</v>
      </c>
      <c r="I4527" s="1">
        <f>IF((H4527-G4527)&gt;0, (H4527-G4527), (0))</f>
        <v>0</v>
      </c>
      <c r="J4527" s="1">
        <f>IF(I4527=0, G4527-H4527,0)</f>
        <v>58.348040000000012</v>
      </c>
      <c r="K4527" s="1">
        <f>I4527*1000/$V$5</f>
        <v>0</v>
      </c>
      <c r="L4527" s="1">
        <f>J4527*1000/$V$4</f>
        <v>1045.6637992831543</v>
      </c>
      <c r="M4527" s="1">
        <f>L4527/$Y$4</f>
        <v>439.35453751393038</v>
      </c>
      <c r="N4527" s="1">
        <f>M4527*$Y$5</f>
        <v>615.09635251950249</v>
      </c>
      <c r="O4527" s="1" t="s">
        <v>0</v>
      </c>
      <c r="P4527" s="1" t="s">
        <v>0</v>
      </c>
      <c r="Q4527" s="1">
        <f>Q4526+K4527-L4527</f>
        <v>-14461.569380302195</v>
      </c>
      <c r="R4527">
        <f>Q4527*$V$5/1000</f>
        <v>-289.08677191224081</v>
      </c>
    </row>
    <row r="4528" spans="1:18" x14ac:dyDescent="0.25">
      <c r="A4528" s="4">
        <v>42924.583333322356</v>
      </c>
      <c r="B4528">
        <v>47.6</v>
      </c>
      <c r="C4528">
        <v>8.9250499999999988</v>
      </c>
      <c r="D4528" s="3">
        <v>16.15155</v>
      </c>
      <c r="E4528" s="1">
        <f>C4528*$V$2</f>
        <v>3.5700199999999995</v>
      </c>
      <c r="F4528" s="1">
        <f>D4528*$V$3</f>
        <v>64.606200000000001</v>
      </c>
      <c r="G4528" s="1">
        <f>(E4528+F4528)</f>
        <v>68.176220000000001</v>
      </c>
      <c r="H4528" s="1">
        <f>B4528*(1/3)</f>
        <v>15.866666666666667</v>
      </c>
      <c r="I4528" s="1">
        <f>IF((H4528-G4528)&gt;0, (H4528-G4528), (0))</f>
        <v>0</v>
      </c>
      <c r="J4528" s="1">
        <f>IF(I4528=0, G4528-H4528,0)</f>
        <v>52.309553333333334</v>
      </c>
      <c r="K4528" s="1">
        <f>I4528*1000/$V$5</f>
        <v>0</v>
      </c>
      <c r="L4528" s="1">
        <f>J4528*1000/$V$4</f>
        <v>937.44719235364403</v>
      </c>
      <c r="M4528" s="1">
        <f>L4528/$Y$4</f>
        <v>393.88537493850589</v>
      </c>
      <c r="N4528" s="1">
        <f>M4528*$Y$5</f>
        <v>551.43952491390826</v>
      </c>
      <c r="O4528" s="1" t="s">
        <v>0</v>
      </c>
      <c r="P4528" s="1" t="s">
        <v>0</v>
      </c>
      <c r="Q4528" s="1">
        <f>Q4527+K4528-L4528</f>
        <v>-15399.016572655839</v>
      </c>
      <c r="R4528">
        <f>Q4528*$V$5/1000</f>
        <v>-307.82634128739022</v>
      </c>
    </row>
    <row r="4529" spans="1:18" x14ac:dyDescent="0.25">
      <c r="A4529" s="4">
        <v>42924.624999989021</v>
      </c>
      <c r="B4529">
        <v>48.3</v>
      </c>
      <c r="C4529">
        <v>8.9464299999999994</v>
      </c>
      <c r="D4529" s="3">
        <v>13.936279999999998</v>
      </c>
      <c r="E4529" s="1">
        <f>C4529*$V$2</f>
        <v>3.5785719999999999</v>
      </c>
      <c r="F4529" s="1">
        <f>D4529*$V$3</f>
        <v>55.745119999999993</v>
      </c>
      <c r="G4529" s="1">
        <f>(E4529+F4529)</f>
        <v>59.323691999999994</v>
      </c>
      <c r="H4529" s="1">
        <f>B4529*(1/3)</f>
        <v>16.099999999999998</v>
      </c>
      <c r="I4529" s="1">
        <f>IF((H4529-G4529)&gt;0, (H4529-G4529), (0))</f>
        <v>0</v>
      </c>
      <c r="J4529" s="1">
        <f>IF(I4529=0, G4529-H4529,0)</f>
        <v>43.223692</v>
      </c>
      <c r="K4529" s="1">
        <f>I4529*1000/$V$5</f>
        <v>0</v>
      </c>
      <c r="L4529" s="1">
        <f>J4529*1000/$V$4</f>
        <v>774.61813620071689</v>
      </c>
      <c r="M4529" s="1">
        <f>L4529/$Y$4</f>
        <v>325.46980512635167</v>
      </c>
      <c r="N4529" s="1">
        <f>M4529*$Y$5</f>
        <v>455.65772717689231</v>
      </c>
      <c r="O4529" s="1" t="s">
        <v>0</v>
      </c>
      <c r="P4529" s="1" t="s">
        <v>0</v>
      </c>
      <c r="Q4529" s="1">
        <f>Q4528+K4529-L4529</f>
        <v>-16173.634708856556</v>
      </c>
      <c r="R4529">
        <f>Q4529*$V$5/1000</f>
        <v>-323.31095783004253</v>
      </c>
    </row>
    <row r="4530" spans="1:18" x14ac:dyDescent="0.25">
      <c r="A4530" s="4">
        <v>42924.666666655685</v>
      </c>
      <c r="B4530">
        <v>48</v>
      </c>
      <c r="C4530">
        <v>7.0573399999999999</v>
      </c>
      <c r="D4530" s="3">
        <v>9.3287969999999998</v>
      </c>
      <c r="E4530" s="1">
        <f>C4530*$V$2</f>
        <v>2.8229360000000003</v>
      </c>
      <c r="F4530" s="1">
        <f>D4530*$V$3</f>
        <v>37.315187999999999</v>
      </c>
      <c r="G4530" s="1">
        <f>(E4530+F4530)</f>
        <v>40.138123999999998</v>
      </c>
      <c r="H4530" s="1">
        <f>B4530*(1/3)</f>
        <v>16</v>
      </c>
      <c r="I4530" s="1">
        <f>IF((H4530-G4530)&gt;0, (H4530-G4530), (0))</f>
        <v>0</v>
      </c>
      <c r="J4530" s="1">
        <f>IF(I4530=0, G4530-H4530,0)</f>
        <v>24.138123999999998</v>
      </c>
      <c r="K4530" s="1">
        <f>I4530*1000/$V$5</f>
        <v>0</v>
      </c>
      <c r="L4530" s="1">
        <f>J4530*1000/$V$4</f>
        <v>432.58286738351251</v>
      </c>
      <c r="M4530" s="1">
        <f>L4530/$Y$4</f>
        <v>181.75750730399685</v>
      </c>
      <c r="N4530" s="1">
        <f>M4530*$Y$5</f>
        <v>254.46051022559556</v>
      </c>
      <c r="O4530" s="1" t="s">
        <v>0</v>
      </c>
      <c r="P4530" s="1" t="s">
        <v>0</v>
      </c>
      <c r="Q4530" s="1">
        <f>Q4529+K4530-L4530</f>
        <v>-16606.217576240069</v>
      </c>
      <c r="R4530">
        <f>Q4530*$V$5/1000</f>
        <v>-331.95828934903898</v>
      </c>
    </row>
    <row r="4531" spans="1:18" x14ac:dyDescent="0.25">
      <c r="A4531" s="4">
        <v>42924.708333322349</v>
      </c>
      <c r="B4531">
        <v>47.9</v>
      </c>
      <c r="C4531">
        <v>5.0308700000000002</v>
      </c>
      <c r="D4531" s="3">
        <v>7.8234500000000002</v>
      </c>
      <c r="E4531" s="1">
        <f>C4531*$V$2</f>
        <v>2.0123480000000002</v>
      </c>
      <c r="F4531" s="1">
        <f>D4531*$V$3</f>
        <v>31.293800000000001</v>
      </c>
      <c r="G4531" s="1">
        <f>(E4531+F4531)</f>
        <v>33.306148</v>
      </c>
      <c r="H4531" s="1">
        <f>B4531*(1/3)</f>
        <v>15.966666666666665</v>
      </c>
      <c r="I4531" s="1">
        <f>IF((H4531-G4531)&gt;0, (H4531-G4531), (0))</f>
        <v>0</v>
      </c>
      <c r="J4531" s="1">
        <f>IF(I4531=0, G4531-H4531,0)</f>
        <v>17.339481333333335</v>
      </c>
      <c r="K4531" s="1">
        <f>I4531*1000/$V$5</f>
        <v>0</v>
      </c>
      <c r="L4531" s="1">
        <f>J4531*1000/$V$4</f>
        <v>310.7433930704899</v>
      </c>
      <c r="M4531" s="1">
        <f>L4531/$Y$4</f>
        <v>130.56445086995376</v>
      </c>
      <c r="N4531" s="1">
        <f>M4531*$Y$5</f>
        <v>182.79023121793526</v>
      </c>
      <c r="O4531" s="1" t="s">
        <v>0</v>
      </c>
      <c r="P4531" s="1" t="s">
        <v>0</v>
      </c>
      <c r="Q4531" s="1">
        <f>Q4530+K4531-L4531</f>
        <v>-16916.960969310559</v>
      </c>
      <c r="R4531">
        <f>Q4531*$V$5/1000</f>
        <v>-338.17004977651806</v>
      </c>
    </row>
    <row r="4532" spans="1:18" x14ac:dyDescent="0.25">
      <c r="A4532" s="4">
        <v>42924.749999989013</v>
      </c>
      <c r="B4532">
        <v>48.5</v>
      </c>
      <c r="C4532">
        <v>5.1841999999999997</v>
      </c>
      <c r="D4532" s="3">
        <v>2.9640410000000004</v>
      </c>
      <c r="E4532" s="1">
        <f>C4532*$V$2</f>
        <v>2.07368</v>
      </c>
      <c r="F4532" s="1">
        <f>D4532*$V$3</f>
        <v>11.856164000000001</v>
      </c>
      <c r="G4532" s="1">
        <f>(E4532+F4532)</f>
        <v>13.929844000000001</v>
      </c>
      <c r="H4532" s="1">
        <f>B4532*(1/3)</f>
        <v>16.166666666666664</v>
      </c>
      <c r="I4532" s="1">
        <f>IF((H4532-G4532)&gt;0, (H4532-G4532), (0))</f>
        <v>2.2368226666666633</v>
      </c>
      <c r="J4532" s="1">
        <f>IF(I4532=0, G4532-H4532,0)</f>
        <v>0</v>
      </c>
      <c r="K4532" s="1">
        <f>I4532*1000/$V$5</f>
        <v>111.89708187427031</v>
      </c>
      <c r="L4532" s="1">
        <f>J4532*1000/$V$4</f>
        <v>0</v>
      </c>
      <c r="M4532" s="1">
        <f>L4532/$Y$4</f>
        <v>0</v>
      </c>
      <c r="N4532" s="1">
        <f>M4532*$Y$5</f>
        <v>0</v>
      </c>
      <c r="O4532" s="1" t="s">
        <v>0</v>
      </c>
      <c r="P4532" s="1" t="s">
        <v>0</v>
      </c>
      <c r="Q4532" s="1">
        <f>Q4531+K4532-L4532</f>
        <v>-16805.063887436288</v>
      </c>
      <c r="R4532">
        <f>Q4532*$V$5/1000</f>
        <v>-335.93322710985137</v>
      </c>
    </row>
    <row r="4533" spans="1:18" x14ac:dyDescent="0.25">
      <c r="A4533" s="4">
        <v>42924.791666655678</v>
      </c>
      <c r="B4533">
        <v>46.2</v>
      </c>
      <c r="C4533">
        <v>3.8292800000000002</v>
      </c>
      <c r="D4533" s="3">
        <v>0.32253516999999998</v>
      </c>
      <c r="E4533" s="1">
        <f>C4533*$V$2</f>
        <v>1.5317120000000002</v>
      </c>
      <c r="F4533" s="1">
        <f>D4533*$V$3</f>
        <v>1.2901406799999999</v>
      </c>
      <c r="G4533" s="1">
        <f>(E4533+F4533)</f>
        <v>2.8218526800000001</v>
      </c>
      <c r="H4533" s="1">
        <f>B4533*(1/3)</f>
        <v>15.4</v>
      </c>
      <c r="I4533" s="1">
        <f>IF((H4533-G4533)&gt;0, (H4533-G4533), (0))</f>
        <v>12.578147319999999</v>
      </c>
      <c r="J4533" s="1">
        <f>IF(I4533=0, G4533-H4533,0)</f>
        <v>0</v>
      </c>
      <c r="K4533" s="1">
        <f>I4533*1000/$V$5</f>
        <v>629.22197698849425</v>
      </c>
      <c r="L4533" s="1">
        <f>J4533*1000/$V$4</f>
        <v>0</v>
      </c>
      <c r="M4533" s="1">
        <f>L4533/$Y$4</f>
        <v>0</v>
      </c>
      <c r="N4533" s="1">
        <f>M4533*$Y$5</f>
        <v>0</v>
      </c>
      <c r="O4533" s="1" t="s">
        <v>0</v>
      </c>
      <c r="P4533" s="1" t="s">
        <v>0</v>
      </c>
      <c r="Q4533" s="1">
        <f>Q4532+K4533-L4533</f>
        <v>-16175.841910447794</v>
      </c>
      <c r="R4533">
        <f>Q4533*$V$5/1000</f>
        <v>-323.3550797898514</v>
      </c>
    </row>
    <row r="4534" spans="1:18" x14ac:dyDescent="0.25">
      <c r="A4534" s="4">
        <v>42924.833333322342</v>
      </c>
      <c r="B4534">
        <v>48</v>
      </c>
      <c r="C4534">
        <v>2.2518899999999999</v>
      </c>
      <c r="D4534" s="3">
        <v>-7.0017200000000003E-3</v>
      </c>
      <c r="E4534" s="1">
        <f>C4534*$V$2</f>
        <v>0.900756</v>
      </c>
      <c r="F4534" s="1">
        <f>D4534*$V$3</f>
        <v>-2.8006880000000001E-2</v>
      </c>
      <c r="G4534" s="1">
        <f>(E4534+F4534)</f>
        <v>0.87274912000000004</v>
      </c>
      <c r="H4534" s="1">
        <f>B4534*(1/3)</f>
        <v>16</v>
      </c>
      <c r="I4534" s="1">
        <f>IF((H4534-G4534)&gt;0, (H4534-G4534), (0))</f>
        <v>15.12725088</v>
      </c>
      <c r="J4534" s="1">
        <f>IF(I4534=0, G4534-H4534,0)</f>
        <v>0</v>
      </c>
      <c r="K4534" s="1">
        <f>I4534*1000/$V$5</f>
        <v>756.74091445722866</v>
      </c>
      <c r="L4534" s="1">
        <f>J4534*1000/$V$4</f>
        <v>0</v>
      </c>
      <c r="M4534" s="1">
        <f>L4534/$Y$4</f>
        <v>0</v>
      </c>
      <c r="N4534" s="1">
        <f>M4534*$Y$5</f>
        <v>0</v>
      </c>
      <c r="O4534" s="1" t="s">
        <v>0</v>
      </c>
      <c r="P4534" s="1" t="s">
        <v>0</v>
      </c>
      <c r="Q4534" s="1">
        <f>Q4533+K4534-L4534</f>
        <v>-15419.100995990566</v>
      </c>
      <c r="R4534">
        <f>Q4534*$V$5/1000</f>
        <v>-308.22782890985138</v>
      </c>
    </row>
    <row r="4535" spans="1:18" x14ac:dyDescent="0.25">
      <c r="A4535" s="4">
        <v>42924.874999989006</v>
      </c>
      <c r="B4535">
        <v>45.4</v>
      </c>
      <c r="C4535">
        <v>2.32491</v>
      </c>
      <c r="D4535" s="3">
        <v>-7.0017200000000003E-3</v>
      </c>
      <c r="E4535" s="1">
        <f>C4535*$V$2</f>
        <v>0.92996400000000001</v>
      </c>
      <c r="F4535" s="1">
        <f>D4535*$V$3</f>
        <v>-2.8006880000000001E-2</v>
      </c>
      <c r="G4535" s="1">
        <f>(E4535+F4535)</f>
        <v>0.90195712000000006</v>
      </c>
      <c r="H4535" s="1">
        <f>B4535*(1/3)</f>
        <v>15.133333333333333</v>
      </c>
      <c r="I4535" s="1">
        <f>IF((H4535-G4535)&gt;0, (H4535-G4535), (0))</f>
        <v>14.231376213333332</v>
      </c>
      <c r="J4535" s="1">
        <f>IF(I4535=0, G4535-H4535,0)</f>
        <v>0</v>
      </c>
      <c r="K4535" s="1">
        <f>I4535*1000/$V$5</f>
        <v>711.92477305319335</v>
      </c>
      <c r="L4535" s="1">
        <f>J4535*1000/$V$4</f>
        <v>0</v>
      </c>
      <c r="M4535" s="1">
        <f>L4535/$Y$4</f>
        <v>0</v>
      </c>
      <c r="N4535" s="1">
        <f>M4535*$Y$5</f>
        <v>0</v>
      </c>
      <c r="O4535" s="1" t="s">
        <v>0</v>
      </c>
      <c r="P4535" s="1" t="s">
        <v>0</v>
      </c>
      <c r="Q4535" s="1">
        <f>Q4534+K4535-L4535</f>
        <v>-14707.176222937373</v>
      </c>
      <c r="R4535">
        <f>Q4535*$V$5/1000</f>
        <v>-293.99645269651802</v>
      </c>
    </row>
    <row r="4536" spans="1:18" x14ac:dyDescent="0.25">
      <c r="A4536" s="4">
        <v>42924.91666665567</v>
      </c>
      <c r="B4536">
        <v>43.8</v>
      </c>
      <c r="C4536">
        <v>3.0614699999999999</v>
      </c>
      <c r="D4536" s="3">
        <v>-7.0017200000000003E-3</v>
      </c>
      <c r="E4536" s="1">
        <f>C4536*$V$2</f>
        <v>1.224588</v>
      </c>
      <c r="F4536" s="1">
        <f>D4536*$V$3</f>
        <v>-2.8006880000000001E-2</v>
      </c>
      <c r="G4536" s="1">
        <f>(E4536+F4536)</f>
        <v>1.1965811200000001</v>
      </c>
      <c r="H4536" s="1">
        <f>B4536*(1/3)</f>
        <v>14.599999999999998</v>
      </c>
      <c r="I4536" s="1">
        <f>IF((H4536-G4536)&gt;0, (H4536-G4536), (0))</f>
        <v>13.403418879999998</v>
      </c>
      <c r="J4536" s="1">
        <f>IF(I4536=0, G4536-H4536,0)</f>
        <v>0</v>
      </c>
      <c r="K4536" s="1">
        <f>I4536*1000/$V$5</f>
        <v>670.50619709854925</v>
      </c>
      <c r="L4536" s="1">
        <f>J4536*1000/$V$4</f>
        <v>0</v>
      </c>
      <c r="M4536" s="1">
        <f>L4536/$Y$4</f>
        <v>0</v>
      </c>
      <c r="N4536" s="1">
        <f>M4536*$Y$5</f>
        <v>0</v>
      </c>
      <c r="O4536" s="1" t="s">
        <v>0</v>
      </c>
      <c r="P4536" s="1" t="s">
        <v>0</v>
      </c>
      <c r="Q4536" s="1">
        <f>Q4535+K4536-L4536</f>
        <v>-14036.670025838823</v>
      </c>
      <c r="R4536">
        <f>Q4536*$V$5/1000</f>
        <v>-280.59303381651802</v>
      </c>
    </row>
    <row r="4537" spans="1:18" x14ac:dyDescent="0.25">
      <c r="A4537" s="4">
        <v>42924.958333322335</v>
      </c>
      <c r="B4537">
        <v>41.2</v>
      </c>
      <c r="C4537">
        <v>1.9435799999999999</v>
      </c>
      <c r="D4537" s="3">
        <v>-7.0017200000000003E-3</v>
      </c>
      <c r="E4537" s="1">
        <f>C4537*$V$2</f>
        <v>0.77743200000000001</v>
      </c>
      <c r="F4537" s="1">
        <f>D4537*$V$3</f>
        <v>-2.8006880000000001E-2</v>
      </c>
      <c r="G4537" s="1">
        <f>(E4537+F4537)</f>
        <v>0.74942512000000006</v>
      </c>
      <c r="H4537" s="1">
        <f>B4537*(1/3)</f>
        <v>13.733333333333334</v>
      </c>
      <c r="I4537" s="1">
        <f>IF((H4537-G4537)&gt;0, (H4537-G4537), (0))</f>
        <v>12.983908213333335</v>
      </c>
      <c r="J4537" s="1">
        <f>IF(I4537=0, G4537-H4537,0)</f>
        <v>0</v>
      </c>
      <c r="K4537" s="1">
        <f>I4537*1000/$V$5</f>
        <v>649.52017075204276</v>
      </c>
      <c r="L4537" s="1">
        <f>J4537*1000/$V$4</f>
        <v>0</v>
      </c>
      <c r="M4537" s="1">
        <f>L4537/$Y$4</f>
        <v>0</v>
      </c>
      <c r="N4537" s="1">
        <f>M4537*$Y$5</f>
        <v>0</v>
      </c>
      <c r="O4537" s="1">
        <f>SUM(N4514:N4537)</f>
        <v>3365.1177735610377</v>
      </c>
      <c r="P4537" s="1">
        <f>SUM(L4514:L4537)</f>
        <v>5720.7002150537637</v>
      </c>
      <c r="Q4537" s="1">
        <f>Q4536+K4537-L4537</f>
        <v>-13387.14985508678</v>
      </c>
      <c r="R4537">
        <f>Q4537*$V$5/1000</f>
        <v>-267.60912560318468</v>
      </c>
    </row>
    <row r="4538" spans="1:18" x14ac:dyDescent="0.25">
      <c r="A4538" s="4">
        <v>42924.999999988999</v>
      </c>
      <c r="B4538">
        <v>38.4</v>
      </c>
      <c r="C4538">
        <v>3.77834</v>
      </c>
      <c r="D4538" s="3">
        <v>-7.0017200000000003E-3</v>
      </c>
      <c r="E4538" s="1">
        <f>C4538*$V$2</f>
        <v>1.511336</v>
      </c>
      <c r="F4538" s="1">
        <f>D4538*$V$3</f>
        <v>-2.8006880000000001E-2</v>
      </c>
      <c r="G4538" s="1">
        <f>(E4538+F4538)</f>
        <v>1.4833291200000001</v>
      </c>
      <c r="H4538" s="1">
        <f>B4538*(1/3)</f>
        <v>12.799999999999999</v>
      </c>
      <c r="I4538" s="1">
        <f>IF((H4538-G4538)&gt;0, (H4538-G4538), (0))</f>
        <v>11.316670879999998</v>
      </c>
      <c r="J4538" s="1">
        <f>IF(I4538=0, G4538-H4538,0)</f>
        <v>0</v>
      </c>
      <c r="K4538" s="1">
        <f>I4538*1000/$V$5</f>
        <v>566.11660230115046</v>
      </c>
      <c r="L4538" s="1">
        <f>J4538*1000/$V$4</f>
        <v>0</v>
      </c>
      <c r="M4538" s="1">
        <f>L4538/$Y$4</f>
        <v>0</v>
      </c>
      <c r="N4538" s="1">
        <f>M4538*$Y$5</f>
        <v>0</v>
      </c>
      <c r="O4538" s="1" t="s">
        <v>0</v>
      </c>
      <c r="P4538" s="1" t="s">
        <v>0</v>
      </c>
      <c r="Q4538" s="1">
        <f>Q4537+K4538-L4538</f>
        <v>-12821.03325278563</v>
      </c>
      <c r="R4538">
        <f>Q4538*$V$5/1000</f>
        <v>-256.29245472318473</v>
      </c>
    </row>
    <row r="4539" spans="1:18" x14ac:dyDescent="0.25">
      <c r="A4539" s="4">
        <v>42925.041666655663</v>
      </c>
      <c r="B4539">
        <v>36.799999999999997</v>
      </c>
      <c r="C4539">
        <v>3.9389499999999997</v>
      </c>
      <c r="D4539" s="3">
        <v>-7.0017200000000003E-3</v>
      </c>
      <c r="E4539" s="1">
        <f>C4539*$V$2</f>
        <v>1.57558</v>
      </c>
      <c r="F4539" s="1">
        <f>D4539*$V$3</f>
        <v>-2.8006880000000001E-2</v>
      </c>
      <c r="G4539" s="1">
        <f>(E4539+F4539)</f>
        <v>1.54757312</v>
      </c>
      <c r="H4539" s="1">
        <f>B4539*(1/3)</f>
        <v>12.266666666666666</v>
      </c>
      <c r="I4539" s="1">
        <f>IF((H4539-G4539)&gt;0, (H4539-G4539), (0))</f>
        <v>10.719093546666667</v>
      </c>
      <c r="J4539" s="1">
        <f>IF(I4539=0, G4539-H4539,0)</f>
        <v>0</v>
      </c>
      <c r="K4539" s="1">
        <f>I4539*1000/$V$5</f>
        <v>536.22278872769721</v>
      </c>
      <c r="L4539" s="1">
        <f>J4539*1000/$V$4</f>
        <v>0</v>
      </c>
      <c r="M4539" s="1">
        <f>L4539/$Y$4</f>
        <v>0</v>
      </c>
      <c r="N4539" s="1">
        <f>M4539*$Y$5</f>
        <v>0</v>
      </c>
      <c r="O4539" s="1" t="s">
        <v>0</v>
      </c>
      <c r="P4539" s="1" t="s">
        <v>0</v>
      </c>
      <c r="Q4539" s="1">
        <f>Q4538+K4539-L4539</f>
        <v>-12284.810464057933</v>
      </c>
      <c r="R4539">
        <f>Q4539*$V$5/1000</f>
        <v>-245.57336117651806</v>
      </c>
    </row>
    <row r="4540" spans="1:18" x14ac:dyDescent="0.25">
      <c r="A4540" s="4">
        <v>42925.083333322327</v>
      </c>
      <c r="B4540">
        <v>35.299999999999997</v>
      </c>
      <c r="C4540">
        <v>5.6630200000000004</v>
      </c>
      <c r="D4540" s="3">
        <v>-7.0017200000000003E-3</v>
      </c>
      <c r="E4540" s="1">
        <f>C4540*$V$2</f>
        <v>2.2652080000000003</v>
      </c>
      <c r="F4540" s="1">
        <f>D4540*$V$3</f>
        <v>-2.8006880000000001E-2</v>
      </c>
      <c r="G4540" s="1">
        <f>(E4540+F4540)</f>
        <v>2.2372011200000004</v>
      </c>
      <c r="H4540" s="1">
        <f>B4540*(1/3)</f>
        <v>11.766666666666666</v>
      </c>
      <c r="I4540" s="1">
        <f>IF((H4540-G4540)&gt;0, (H4540-G4540), (0))</f>
        <v>9.5294655466666658</v>
      </c>
      <c r="J4540" s="1">
        <f>IF(I4540=0, G4540-H4540,0)</f>
        <v>0</v>
      </c>
      <c r="K4540" s="1">
        <f>I4540*1000/$V$5</f>
        <v>476.71163314990832</v>
      </c>
      <c r="L4540" s="1">
        <f>J4540*1000/$V$4</f>
        <v>0</v>
      </c>
      <c r="M4540" s="1">
        <f>L4540/$Y$4</f>
        <v>0</v>
      </c>
      <c r="N4540" s="1">
        <f>M4540*$Y$5</f>
        <v>0</v>
      </c>
      <c r="O4540" s="1" t="s">
        <v>0</v>
      </c>
      <c r="P4540" s="1" t="s">
        <v>0</v>
      </c>
      <c r="Q4540" s="1">
        <f>Q4539+K4540-L4540</f>
        <v>-11808.098830908024</v>
      </c>
      <c r="R4540">
        <f>Q4540*$V$5/1000</f>
        <v>-236.04389562985139</v>
      </c>
    </row>
    <row r="4541" spans="1:18" x14ac:dyDescent="0.25">
      <c r="A4541" s="4">
        <v>42925.124999988991</v>
      </c>
      <c r="B4541">
        <v>35.6</v>
      </c>
      <c r="C4541">
        <v>10.3569</v>
      </c>
      <c r="D4541" s="3">
        <v>-7.0017200000000003E-3</v>
      </c>
      <c r="E4541" s="1">
        <f>C4541*$V$2</f>
        <v>4.14276</v>
      </c>
      <c r="F4541" s="1">
        <f>D4541*$V$3</f>
        <v>-2.8006880000000001E-2</v>
      </c>
      <c r="G4541" s="1">
        <f>(E4541+F4541)</f>
        <v>4.1147531199999996</v>
      </c>
      <c r="H4541" s="1">
        <f>B4541*(1/3)</f>
        <v>11.866666666666667</v>
      </c>
      <c r="I4541" s="1">
        <f>IF((H4541-G4541)&gt;0, (H4541-G4541), (0))</f>
        <v>7.7519135466666675</v>
      </c>
      <c r="J4541" s="1">
        <f>IF(I4541=0, G4541-H4541,0)</f>
        <v>0</v>
      </c>
      <c r="K4541" s="1">
        <f>I4541*1000/$V$5</f>
        <v>387.78957211939309</v>
      </c>
      <c r="L4541" s="1">
        <f>J4541*1000/$V$4</f>
        <v>0</v>
      </c>
      <c r="M4541" s="1">
        <f>L4541/$Y$4</f>
        <v>0</v>
      </c>
      <c r="N4541" s="1">
        <f>M4541*$Y$5</f>
        <v>0</v>
      </c>
      <c r="O4541" s="1" t="s">
        <v>0</v>
      </c>
      <c r="P4541" s="1" t="s">
        <v>0</v>
      </c>
      <c r="Q4541" s="1">
        <f>Q4540+K4541-L4541</f>
        <v>-11420.309258788631</v>
      </c>
      <c r="R4541">
        <f>Q4541*$V$5/1000</f>
        <v>-228.29198208318473</v>
      </c>
    </row>
    <row r="4542" spans="1:18" x14ac:dyDescent="0.25">
      <c r="A4542" s="4">
        <v>42925.166666655656</v>
      </c>
      <c r="B4542">
        <v>35.299999999999997</v>
      </c>
      <c r="C4542">
        <v>5.9949300000000001</v>
      </c>
      <c r="D4542" s="3">
        <v>-7.0017200000000003E-3</v>
      </c>
      <c r="E4542" s="1">
        <f>C4542*$V$2</f>
        <v>2.3979720000000002</v>
      </c>
      <c r="F4542" s="1">
        <f>D4542*$V$3</f>
        <v>-2.8006880000000001E-2</v>
      </c>
      <c r="G4542" s="1">
        <f>(E4542+F4542)</f>
        <v>2.3699651200000003</v>
      </c>
      <c r="H4542" s="1">
        <f>B4542*(1/3)</f>
        <v>11.766666666666666</v>
      </c>
      <c r="I4542" s="1">
        <f>IF((H4542-G4542)&gt;0, (H4542-G4542), (0))</f>
        <v>9.3967015466666659</v>
      </c>
      <c r="J4542" s="1">
        <f>IF(I4542=0, G4542-H4542,0)</f>
        <v>0</v>
      </c>
      <c r="K4542" s="1">
        <f>I4542*1000/$V$5</f>
        <v>470.07011238952805</v>
      </c>
      <c r="L4542" s="1">
        <f>J4542*1000/$V$4</f>
        <v>0</v>
      </c>
      <c r="M4542" s="1">
        <f>L4542/$Y$4</f>
        <v>0</v>
      </c>
      <c r="N4542" s="1">
        <f>M4542*$Y$5</f>
        <v>0</v>
      </c>
      <c r="O4542" s="1" t="s">
        <v>0</v>
      </c>
      <c r="P4542" s="1" t="s">
        <v>0</v>
      </c>
      <c r="Q4542" s="1">
        <f>Q4541+K4542-L4542</f>
        <v>-10950.239146399103</v>
      </c>
      <c r="R4542">
        <f>Q4542*$V$5/1000</f>
        <v>-218.89528053651804</v>
      </c>
    </row>
    <row r="4543" spans="1:18" x14ac:dyDescent="0.25">
      <c r="A4543" s="4">
        <v>42925.20833332232</v>
      </c>
      <c r="B4543">
        <v>35.799999999999997</v>
      </c>
      <c r="C4543">
        <v>6.3449399999999994</v>
      </c>
      <c r="D4543" s="3">
        <v>-7.0017200000000003E-3</v>
      </c>
      <c r="E4543" s="1">
        <f>C4543*$V$2</f>
        <v>2.537976</v>
      </c>
      <c r="F4543" s="1">
        <f>D4543*$V$3</f>
        <v>-2.8006880000000001E-2</v>
      </c>
      <c r="G4543" s="1">
        <f>(E4543+F4543)</f>
        <v>2.5099691200000001</v>
      </c>
      <c r="H4543" s="1">
        <f>B4543*(1/3)</f>
        <v>11.933333333333332</v>
      </c>
      <c r="I4543" s="1">
        <f>IF((H4543-G4543)&gt;0, (H4543-G4543), (0))</f>
        <v>9.4233642133333326</v>
      </c>
      <c r="J4543" s="1">
        <f>IF(I4543=0, G4543-H4543,0)</f>
        <v>0</v>
      </c>
      <c r="K4543" s="1">
        <f>I4543*1000/$V$5</f>
        <v>471.40391262297817</v>
      </c>
      <c r="L4543" s="1">
        <f>J4543*1000/$V$4</f>
        <v>0</v>
      </c>
      <c r="M4543" s="1">
        <f>L4543/$Y$4</f>
        <v>0</v>
      </c>
      <c r="N4543" s="1">
        <f>M4543*$Y$5</f>
        <v>0</v>
      </c>
      <c r="O4543" s="1" t="s">
        <v>0</v>
      </c>
      <c r="P4543" s="1" t="s">
        <v>0</v>
      </c>
      <c r="Q4543" s="1">
        <f>Q4542+K4543-L4543</f>
        <v>-10478.835233776124</v>
      </c>
      <c r="R4543">
        <f>Q4543*$V$5/1000</f>
        <v>-209.4719163231847</v>
      </c>
    </row>
    <row r="4544" spans="1:18" x14ac:dyDescent="0.25">
      <c r="A4544" s="4">
        <v>42925.249999988984</v>
      </c>
      <c r="B4544">
        <v>36.5</v>
      </c>
      <c r="C4544">
        <v>3.10236</v>
      </c>
      <c r="D4544" s="3">
        <v>-7.0017200000000003E-3</v>
      </c>
      <c r="E4544" s="1">
        <f>C4544*$V$2</f>
        <v>1.240944</v>
      </c>
      <c r="F4544" s="1">
        <f>D4544*$V$3</f>
        <v>-2.8006880000000001E-2</v>
      </c>
      <c r="G4544" s="1">
        <f>(E4544+F4544)</f>
        <v>1.2129371200000001</v>
      </c>
      <c r="H4544" s="1">
        <f>B4544*(1/3)</f>
        <v>12.166666666666666</v>
      </c>
      <c r="I4544" s="1">
        <f>IF((H4544-G4544)&gt;0, (H4544-G4544), (0))</f>
        <v>10.953729546666667</v>
      </c>
      <c r="J4544" s="1">
        <f>IF(I4544=0, G4544-H4544,0)</f>
        <v>0</v>
      </c>
      <c r="K4544" s="1">
        <f>I4544*1000/$V$5</f>
        <v>547.96045756211447</v>
      </c>
      <c r="L4544" s="1">
        <f>J4544*1000/$V$4</f>
        <v>0</v>
      </c>
      <c r="M4544" s="1">
        <f>L4544/$Y$4</f>
        <v>0</v>
      </c>
      <c r="N4544" s="1">
        <f>M4544*$Y$5</f>
        <v>0</v>
      </c>
      <c r="O4544" s="1" t="s">
        <v>0</v>
      </c>
      <c r="P4544" s="1" t="s">
        <v>0</v>
      </c>
      <c r="Q4544" s="1">
        <f>Q4543+K4544-L4544</f>
        <v>-9930.8747762140101</v>
      </c>
      <c r="R4544">
        <f>Q4544*$V$5/1000</f>
        <v>-198.51818677651804</v>
      </c>
    </row>
    <row r="4545" spans="1:18" x14ac:dyDescent="0.25">
      <c r="A4545" s="4">
        <v>42925.291666655648</v>
      </c>
      <c r="B4545">
        <v>39.4</v>
      </c>
      <c r="C4545">
        <v>3.7924600000000002</v>
      </c>
      <c r="D4545" s="3">
        <v>0.62559516999999998</v>
      </c>
      <c r="E4545" s="1">
        <f>C4545*$V$2</f>
        <v>1.5169840000000001</v>
      </c>
      <c r="F4545" s="1">
        <f>D4545*$V$3</f>
        <v>2.5023806799999999</v>
      </c>
      <c r="G4545" s="1">
        <f>(E4545+F4545)</f>
        <v>4.0193646799999998</v>
      </c>
      <c r="H4545" s="1">
        <f>B4545*(1/3)</f>
        <v>13.133333333333333</v>
      </c>
      <c r="I4545" s="1">
        <f>IF((H4545-G4545)&gt;0, (H4545-G4545), (0))</f>
        <v>9.1139686533333339</v>
      </c>
      <c r="J4545" s="1">
        <f>IF(I4545=0, G4545-H4545,0)</f>
        <v>0</v>
      </c>
      <c r="K4545" s="1">
        <f>I4545*1000/$V$5</f>
        <v>455.92639586459899</v>
      </c>
      <c r="L4545" s="1">
        <f>J4545*1000/$V$4</f>
        <v>0</v>
      </c>
      <c r="M4545" s="1">
        <f>L4545/$Y$4</f>
        <v>0</v>
      </c>
      <c r="N4545" s="1">
        <f>M4545*$Y$5</f>
        <v>0</v>
      </c>
      <c r="O4545" s="1" t="s">
        <v>0</v>
      </c>
      <c r="P4545" s="1" t="s">
        <v>0</v>
      </c>
      <c r="Q4545" s="1">
        <f>Q4544+K4545-L4545</f>
        <v>-9474.9483803494113</v>
      </c>
      <c r="R4545">
        <f>Q4545*$V$5/1000</f>
        <v>-189.40421812318473</v>
      </c>
    </row>
    <row r="4546" spans="1:18" x14ac:dyDescent="0.25">
      <c r="A4546" s="4">
        <v>42925.333333322313</v>
      </c>
      <c r="B4546">
        <v>43.4</v>
      </c>
      <c r="C4546">
        <v>1.8362700000000001</v>
      </c>
      <c r="D4546" s="3">
        <v>3.8022279999999999</v>
      </c>
      <c r="E4546" s="1">
        <f>C4546*$V$2</f>
        <v>0.73450800000000005</v>
      </c>
      <c r="F4546" s="1">
        <f>D4546*$V$3</f>
        <v>15.208912</v>
      </c>
      <c r="G4546" s="1">
        <f>(E4546+F4546)</f>
        <v>15.94342</v>
      </c>
      <c r="H4546" s="1">
        <f>B4546*(1/3)</f>
        <v>14.466666666666665</v>
      </c>
      <c r="I4546" s="1">
        <f>IF((H4546-G4546)&gt;0, (H4546-G4546), (0))</f>
        <v>0</v>
      </c>
      <c r="J4546" s="1">
        <f>IF(I4546=0, G4546-H4546,0)</f>
        <v>1.4767533333333347</v>
      </c>
      <c r="K4546" s="1">
        <f>I4546*1000/$V$5</f>
        <v>0</v>
      </c>
      <c r="L4546" s="1">
        <f>J4546*1000/$V$4</f>
        <v>26.465113500597397</v>
      </c>
      <c r="M4546" s="1">
        <f>L4546/$Y$4</f>
        <v>11.119795588486301</v>
      </c>
      <c r="N4546" s="1">
        <f>M4546*$Y$5</f>
        <v>15.567713823880821</v>
      </c>
      <c r="O4546" s="1" t="s">
        <v>0</v>
      </c>
      <c r="P4546" s="1" t="s">
        <v>0</v>
      </c>
      <c r="Q4546" s="1">
        <f>Q4545+K4546-L4546</f>
        <v>-9501.4134938500083</v>
      </c>
      <c r="R4546">
        <f>Q4546*$V$5/1000</f>
        <v>-189.93325574206165</v>
      </c>
    </row>
    <row r="4547" spans="1:18" x14ac:dyDescent="0.25">
      <c r="A4547" s="4">
        <v>42925.374999988977</v>
      </c>
      <c r="B4547">
        <v>44.2</v>
      </c>
      <c r="C4547">
        <v>2.14608</v>
      </c>
      <c r="D4547" s="3">
        <v>8.7217099999999999</v>
      </c>
      <c r="E4547" s="1">
        <f>C4547*$V$2</f>
        <v>0.85843200000000008</v>
      </c>
      <c r="F4547" s="1">
        <f>D4547*$V$3</f>
        <v>34.886839999999999</v>
      </c>
      <c r="G4547" s="1">
        <f>(E4547+F4547)</f>
        <v>35.745272</v>
      </c>
      <c r="H4547" s="1">
        <f>B4547*(1/3)</f>
        <v>14.733333333333334</v>
      </c>
      <c r="I4547" s="1">
        <f>IF((H4547-G4547)&gt;0, (H4547-G4547), (0))</f>
        <v>0</v>
      </c>
      <c r="J4547" s="1">
        <f>IF(I4547=0, G4547-H4547,0)</f>
        <v>21.011938666666666</v>
      </c>
      <c r="K4547" s="1">
        <f>I4547*1000/$V$5</f>
        <v>0</v>
      </c>
      <c r="L4547" s="1">
        <f>J4547*1000/$V$4</f>
        <v>376.5580406212664</v>
      </c>
      <c r="M4547" s="1">
        <f>L4547/$Y$4</f>
        <v>158.21766412658252</v>
      </c>
      <c r="N4547" s="1">
        <f>M4547*$Y$5</f>
        <v>221.50472977721552</v>
      </c>
      <c r="O4547" s="1" t="s">
        <v>0</v>
      </c>
      <c r="P4547" s="1" t="s">
        <v>0</v>
      </c>
      <c r="Q4547" s="1">
        <f>Q4546+K4547-L4547</f>
        <v>-9877.9715344712749</v>
      </c>
      <c r="R4547">
        <f>Q4547*$V$5/1000</f>
        <v>-197.46065097408078</v>
      </c>
    </row>
    <row r="4548" spans="1:18" x14ac:dyDescent="0.25">
      <c r="A4548" s="4">
        <v>42925.416666655641</v>
      </c>
      <c r="B4548">
        <v>46.4</v>
      </c>
      <c r="C4548">
        <v>2.35216</v>
      </c>
      <c r="D4548" s="3">
        <v>10.53464</v>
      </c>
      <c r="E4548" s="1">
        <f>C4548*$V$2</f>
        <v>0.94086400000000003</v>
      </c>
      <c r="F4548" s="1">
        <f>D4548*$V$3</f>
        <v>42.138559999999998</v>
      </c>
      <c r="G4548" s="1">
        <f>(E4548+F4548)</f>
        <v>43.079423999999996</v>
      </c>
      <c r="H4548" s="1">
        <f>B4548*(1/3)</f>
        <v>15.466666666666665</v>
      </c>
      <c r="I4548" s="1">
        <f>IF((H4548-G4548)&gt;0, (H4548-G4548), (0))</f>
        <v>0</v>
      </c>
      <c r="J4548" s="1">
        <f>IF(I4548=0, G4548-H4548,0)</f>
        <v>27.612757333333331</v>
      </c>
      <c r="K4548" s="1">
        <f>I4548*1000/$V$5</f>
        <v>0</v>
      </c>
      <c r="L4548" s="1">
        <f>J4548*1000/$V$4</f>
        <v>494.85228195937873</v>
      </c>
      <c r="M4548" s="1">
        <f>L4548/$Y$4</f>
        <v>207.92112687368856</v>
      </c>
      <c r="N4548" s="1">
        <f>M4548*$Y$5</f>
        <v>291.08957762316396</v>
      </c>
      <c r="O4548" s="1" t="s">
        <v>0</v>
      </c>
      <c r="P4548" s="1" t="s">
        <v>0</v>
      </c>
      <c r="Q4548" s="1">
        <f>Q4547+K4548-L4548</f>
        <v>-10372.823816430653</v>
      </c>
      <c r="R4548">
        <f>Q4548*$V$5/1000</f>
        <v>-207.35274809044873</v>
      </c>
    </row>
    <row r="4549" spans="1:18" x14ac:dyDescent="0.25">
      <c r="A4549" s="4">
        <v>42925.458333322305</v>
      </c>
      <c r="B4549">
        <v>47.4</v>
      </c>
      <c r="C4549">
        <v>3.4210199999999999</v>
      </c>
      <c r="D4549" s="3">
        <v>13.54172</v>
      </c>
      <c r="E4549" s="1">
        <f>C4549*$V$2</f>
        <v>1.3684080000000001</v>
      </c>
      <c r="F4549" s="1">
        <f>D4549*$V$3</f>
        <v>54.166879999999999</v>
      </c>
      <c r="G4549" s="1">
        <f>(E4549+F4549)</f>
        <v>55.535288000000001</v>
      </c>
      <c r="H4549" s="1">
        <f>B4549*(1/3)</f>
        <v>15.799999999999999</v>
      </c>
      <c r="I4549" s="1">
        <f>IF((H4549-G4549)&gt;0, (H4549-G4549), (0))</f>
        <v>0</v>
      </c>
      <c r="J4549" s="1">
        <f>IF(I4549=0, G4549-H4549,0)</f>
        <v>39.735288000000004</v>
      </c>
      <c r="K4549" s="1">
        <f>I4549*1000/$V$5</f>
        <v>0</v>
      </c>
      <c r="L4549" s="1">
        <f>J4549*1000/$V$4</f>
        <v>712.1019354838711</v>
      </c>
      <c r="M4549" s="1">
        <f>L4549/$Y$4</f>
        <v>299.20249390078618</v>
      </c>
      <c r="N4549" s="1">
        <f>M4549*$Y$5</f>
        <v>418.88349146110062</v>
      </c>
      <c r="O4549" s="1" t="s">
        <v>0</v>
      </c>
      <c r="P4549" s="1" t="s">
        <v>0</v>
      </c>
      <c r="Q4549" s="1">
        <f>Q4548+K4549-L4549</f>
        <v>-11084.925751914525</v>
      </c>
      <c r="R4549">
        <f>Q4549*$V$5/1000</f>
        <v>-221.58766578077135</v>
      </c>
    </row>
    <row r="4550" spans="1:18" x14ac:dyDescent="0.25">
      <c r="A4550" s="4">
        <v>42925.49999998897</v>
      </c>
      <c r="B4550">
        <v>47.3</v>
      </c>
      <c r="C4550">
        <v>4.1644100000000002</v>
      </c>
      <c r="D4550" s="3">
        <v>15.67765</v>
      </c>
      <c r="E4550" s="1">
        <f>C4550*$V$2</f>
        <v>1.6657640000000002</v>
      </c>
      <c r="F4550" s="1">
        <f>D4550*$V$3</f>
        <v>62.710599999999999</v>
      </c>
      <c r="G4550" s="1">
        <f>(E4550+F4550)</f>
        <v>64.376363999999995</v>
      </c>
      <c r="H4550" s="1">
        <f>B4550*(1/3)</f>
        <v>15.766666666666666</v>
      </c>
      <c r="I4550" s="1">
        <f>IF((H4550-G4550)&gt;0, (H4550-G4550), (0))</f>
        <v>0</v>
      </c>
      <c r="J4550" s="1">
        <f>IF(I4550=0, G4550-H4550,0)</f>
        <v>48.60969733333333</v>
      </c>
      <c r="K4550" s="1">
        <f>I4550*1000/$V$5</f>
        <v>0</v>
      </c>
      <c r="L4550" s="1">
        <f>J4550*1000/$V$4</f>
        <v>871.14152927120665</v>
      </c>
      <c r="M4550" s="1">
        <f>L4550/$Y$4</f>
        <v>366.02585263496081</v>
      </c>
      <c r="N4550" s="1">
        <f>M4550*$Y$5</f>
        <v>512.43619368894508</v>
      </c>
      <c r="O4550" s="1" t="s">
        <v>0</v>
      </c>
      <c r="P4550" s="1" t="s">
        <v>0</v>
      </c>
      <c r="Q4550" s="1">
        <f>Q4549+K4550-L4550</f>
        <v>-11956.067281185731</v>
      </c>
      <c r="R4550">
        <f>Q4550*$V$5/1000</f>
        <v>-239.00178495090273</v>
      </c>
    </row>
    <row r="4551" spans="1:18" x14ac:dyDescent="0.25">
      <c r="A4551" s="4">
        <v>42925.541666655634</v>
      </c>
      <c r="B4551">
        <v>47.8</v>
      </c>
      <c r="C4551">
        <v>3.2005500000000002</v>
      </c>
      <c r="D4551" s="3">
        <v>15.476389999999999</v>
      </c>
      <c r="E4551" s="1">
        <f>C4551*$V$2</f>
        <v>1.2802200000000001</v>
      </c>
      <c r="F4551" s="1">
        <f>D4551*$V$3</f>
        <v>61.905559999999994</v>
      </c>
      <c r="G4551" s="1">
        <f>(E4551+F4551)</f>
        <v>63.185779999999994</v>
      </c>
      <c r="H4551" s="1">
        <f>B4551*(1/3)</f>
        <v>15.933333333333332</v>
      </c>
      <c r="I4551" s="1">
        <f>IF((H4551-G4551)&gt;0, (H4551-G4551), (0))</f>
        <v>0</v>
      </c>
      <c r="J4551" s="1">
        <f>IF(I4551=0, G4551-H4551,0)</f>
        <v>47.252446666666664</v>
      </c>
      <c r="K4551" s="1">
        <f>I4551*1000/$V$5</f>
        <v>0</v>
      </c>
      <c r="L4551" s="1">
        <f>J4551*1000/$V$4</f>
        <v>846.81804062126639</v>
      </c>
      <c r="M4551" s="1">
        <f>L4551/$Y$4</f>
        <v>355.8058994207002</v>
      </c>
      <c r="N4551" s="1">
        <f>M4551*$Y$5</f>
        <v>498.12825918898022</v>
      </c>
      <c r="O4551" s="1" t="s">
        <v>0</v>
      </c>
      <c r="P4551" s="1" t="s">
        <v>0</v>
      </c>
      <c r="Q4551" s="1">
        <f>Q4550+K4551-L4551</f>
        <v>-12802.885321806998</v>
      </c>
      <c r="R4551">
        <f>Q4551*$V$5/1000</f>
        <v>-255.92967758292187</v>
      </c>
    </row>
    <row r="4552" spans="1:18" x14ac:dyDescent="0.25">
      <c r="A4552" s="4">
        <v>42925.583333322298</v>
      </c>
      <c r="B4552">
        <v>48.1</v>
      </c>
      <c r="C4552">
        <v>3.9429000000000003</v>
      </c>
      <c r="D4552" s="3">
        <v>18.573310000000003</v>
      </c>
      <c r="E4552" s="1">
        <f>C4552*$V$2</f>
        <v>1.5771600000000001</v>
      </c>
      <c r="F4552" s="1">
        <f>D4552*$V$3</f>
        <v>74.293240000000011</v>
      </c>
      <c r="G4552" s="1">
        <f>(E4552+F4552)</f>
        <v>75.870400000000018</v>
      </c>
      <c r="H4552" s="1">
        <f>B4552*(1/3)</f>
        <v>16.033333333333331</v>
      </c>
      <c r="I4552" s="1">
        <f>IF((H4552-G4552)&gt;0, (H4552-G4552), (0))</f>
        <v>0</v>
      </c>
      <c r="J4552" s="1">
        <f>IF(I4552=0, G4552-H4552,0)</f>
        <v>59.837066666666686</v>
      </c>
      <c r="K4552" s="1">
        <f>I4552*1000/$V$5</f>
        <v>0</v>
      </c>
      <c r="L4552" s="1">
        <f>J4552*1000/$V$4</f>
        <v>1072.3488649940268</v>
      </c>
      <c r="M4552" s="1">
        <f>L4552/$Y$4</f>
        <v>450.56674999749026</v>
      </c>
      <c r="N4552" s="1">
        <f>M4552*$Y$5</f>
        <v>630.79344999648629</v>
      </c>
      <c r="O4552" s="1" t="s">
        <v>0</v>
      </c>
      <c r="P4552" s="1" t="s">
        <v>0</v>
      </c>
      <c r="Q4552" s="1">
        <f>Q4551+K4552-L4552</f>
        <v>-13875.234186801024</v>
      </c>
      <c r="R4552">
        <f>Q4552*$V$5/1000</f>
        <v>-277.36593139415248</v>
      </c>
    </row>
    <row r="4553" spans="1:18" x14ac:dyDescent="0.25">
      <c r="A4553" s="4">
        <v>42925.624999988962</v>
      </c>
      <c r="B4553">
        <v>48.4</v>
      </c>
      <c r="C4553">
        <v>3.22363</v>
      </c>
      <c r="D4553" s="3">
        <v>16.455549999999999</v>
      </c>
      <c r="E4553" s="1">
        <f>C4553*$V$2</f>
        <v>1.289452</v>
      </c>
      <c r="F4553" s="1">
        <f>D4553*$V$3</f>
        <v>65.822199999999995</v>
      </c>
      <c r="G4553" s="1">
        <f>(E4553+F4553)</f>
        <v>67.111651999999992</v>
      </c>
      <c r="H4553" s="1">
        <f>B4553*(1/3)</f>
        <v>16.133333333333333</v>
      </c>
      <c r="I4553" s="1">
        <f>IF((H4553-G4553)&gt;0, (H4553-G4553), (0))</f>
        <v>0</v>
      </c>
      <c r="J4553" s="1">
        <f>IF(I4553=0, G4553-H4553,0)</f>
        <v>50.978318666666659</v>
      </c>
      <c r="K4553" s="1">
        <f>I4553*1000/$V$5</f>
        <v>0</v>
      </c>
      <c r="L4553" s="1">
        <f>J4553*1000/$V$4</f>
        <v>913.58994026284336</v>
      </c>
      <c r="M4553" s="1">
        <f>L4553/$Y$4</f>
        <v>383.86131943816952</v>
      </c>
      <c r="N4553" s="1">
        <f>M4553*$Y$5</f>
        <v>537.40584721343726</v>
      </c>
      <c r="O4553" s="1" t="s">
        <v>0</v>
      </c>
      <c r="P4553" s="1" t="s">
        <v>0</v>
      </c>
      <c r="Q4553" s="1">
        <f>Q4552+K4553-L4553</f>
        <v>-14788.824127063868</v>
      </c>
      <c r="R4553">
        <f>Q4553*$V$5/1000</f>
        <v>-295.62859430000668</v>
      </c>
    </row>
    <row r="4554" spans="1:18" x14ac:dyDescent="0.25">
      <c r="A4554" s="4">
        <v>42925.666666655627</v>
      </c>
      <c r="B4554">
        <v>48.5</v>
      </c>
      <c r="C4554">
        <v>3.5443099999999998</v>
      </c>
      <c r="D4554" s="3">
        <v>12.741509999999998</v>
      </c>
      <c r="E4554" s="1">
        <f>C4554*$V$2</f>
        <v>1.417724</v>
      </c>
      <c r="F4554" s="1">
        <f>D4554*$V$3</f>
        <v>50.966039999999992</v>
      </c>
      <c r="G4554" s="1">
        <f>(E4554+F4554)</f>
        <v>52.383763999999992</v>
      </c>
      <c r="H4554" s="1">
        <f>B4554*(1/3)</f>
        <v>16.166666666666664</v>
      </c>
      <c r="I4554" s="1">
        <f>IF((H4554-G4554)&gt;0, (H4554-G4554), (0))</f>
        <v>0</v>
      </c>
      <c r="J4554" s="1">
        <f>IF(I4554=0, G4554-H4554,0)</f>
        <v>36.217097333333328</v>
      </c>
      <c r="K4554" s="1">
        <f>I4554*1000/$V$5</f>
        <v>0</v>
      </c>
      <c r="L4554" s="1">
        <f>J4554*1000/$V$4</f>
        <v>649.05192353643963</v>
      </c>
      <c r="M4554" s="1">
        <f>L4554/$Y$4</f>
        <v>272.71089224220151</v>
      </c>
      <c r="N4554" s="1">
        <f>M4554*$Y$5</f>
        <v>381.7952491390821</v>
      </c>
      <c r="O4554" s="1" t="s">
        <v>0</v>
      </c>
      <c r="P4554" s="1" t="s">
        <v>0</v>
      </c>
      <c r="Q4554" s="1">
        <f>Q4553+K4554-L4554</f>
        <v>-15437.876050600307</v>
      </c>
      <c r="R4554">
        <f>Q4554*$V$5/1000</f>
        <v>-308.60314225150012</v>
      </c>
    </row>
    <row r="4555" spans="1:18" x14ac:dyDescent="0.25">
      <c r="A4555" s="4">
        <v>42925.708333322291</v>
      </c>
      <c r="B4555">
        <v>47.4</v>
      </c>
      <c r="C4555">
        <v>2.6127800000000003</v>
      </c>
      <c r="D4555" s="3">
        <v>7.8607899999999997</v>
      </c>
      <c r="E4555" s="1">
        <f>C4555*$V$2</f>
        <v>1.0451120000000003</v>
      </c>
      <c r="F4555" s="1">
        <f>D4555*$V$3</f>
        <v>31.443159999999999</v>
      </c>
      <c r="G4555" s="1">
        <f>(E4555+F4555)</f>
        <v>32.488272000000002</v>
      </c>
      <c r="H4555" s="1">
        <f>B4555*(1/3)</f>
        <v>15.799999999999999</v>
      </c>
      <c r="I4555" s="1">
        <f>IF((H4555-G4555)&gt;0, (H4555-G4555), (0))</f>
        <v>0</v>
      </c>
      <c r="J4555" s="1">
        <f>IF(I4555=0, G4555-H4555,0)</f>
        <v>16.688272000000005</v>
      </c>
      <c r="K4555" s="1">
        <f>I4555*1000/$V$5</f>
        <v>0</v>
      </c>
      <c r="L4555" s="1">
        <f>J4555*1000/$V$4</f>
        <v>299.07297491039435</v>
      </c>
      <c r="M4555" s="1">
        <f>L4555/$Y$4</f>
        <v>125.66091382789679</v>
      </c>
      <c r="N4555" s="1">
        <f>M4555*$Y$5</f>
        <v>175.92527935905551</v>
      </c>
      <c r="O4555" s="1" t="s">
        <v>0</v>
      </c>
      <c r="P4555" s="1" t="s">
        <v>0</v>
      </c>
      <c r="Q4555" s="1">
        <f>Q4554+K4555-L4555</f>
        <v>-15736.949025510701</v>
      </c>
      <c r="R4555">
        <f>Q4555*$V$5/1000</f>
        <v>-314.58161101995893</v>
      </c>
    </row>
    <row r="4556" spans="1:18" x14ac:dyDescent="0.25">
      <c r="A4556" s="4">
        <v>42925.749999988955</v>
      </c>
      <c r="B4556">
        <v>46.2</v>
      </c>
      <c r="C4556">
        <v>2.8130999999999999</v>
      </c>
      <c r="D4556" s="3">
        <v>2.8539720000000002</v>
      </c>
      <c r="E4556" s="1">
        <f>C4556*$V$2</f>
        <v>1.12524</v>
      </c>
      <c r="F4556" s="1">
        <f>D4556*$V$3</f>
        <v>11.415888000000001</v>
      </c>
      <c r="G4556" s="1">
        <f>(E4556+F4556)</f>
        <v>12.541128</v>
      </c>
      <c r="H4556" s="1">
        <f>B4556*(1/3)</f>
        <v>15.4</v>
      </c>
      <c r="I4556" s="1">
        <f>IF((H4556-G4556)&gt;0, (H4556-G4556), (0))</f>
        <v>2.8588719999999999</v>
      </c>
      <c r="J4556" s="1">
        <f>IF(I4556=0, G4556-H4556,0)</f>
        <v>0</v>
      </c>
      <c r="K4556" s="1">
        <f>I4556*1000/$V$5</f>
        <v>143.01510755377689</v>
      </c>
      <c r="L4556" s="1">
        <f>J4556*1000/$V$4</f>
        <v>0</v>
      </c>
      <c r="M4556" s="1">
        <f>L4556/$Y$4</f>
        <v>0</v>
      </c>
      <c r="N4556" s="1">
        <f>M4556*$Y$5</f>
        <v>0</v>
      </c>
      <c r="O4556" s="1" t="s">
        <v>0</v>
      </c>
      <c r="P4556" s="1" t="s">
        <v>0</v>
      </c>
      <c r="Q4556" s="1">
        <f>Q4555+K4556-L4556</f>
        <v>-15593.933917956925</v>
      </c>
      <c r="R4556">
        <f>Q4556*$V$5/1000</f>
        <v>-311.72273901995891</v>
      </c>
    </row>
    <row r="4557" spans="1:18" x14ac:dyDescent="0.25">
      <c r="A4557" s="4">
        <v>42925.791666655619</v>
      </c>
      <c r="B4557">
        <v>46.9</v>
      </c>
      <c r="C4557">
        <v>2.6928400000000003</v>
      </c>
      <c r="D4557" s="3">
        <v>0.32605717000000001</v>
      </c>
      <c r="E4557" s="1">
        <f>C4557*$V$2</f>
        <v>1.0771360000000001</v>
      </c>
      <c r="F4557" s="1">
        <f>D4557*$V$3</f>
        <v>1.30422868</v>
      </c>
      <c r="G4557" s="1">
        <f>(E4557+F4557)</f>
        <v>2.3813646799999999</v>
      </c>
      <c r="H4557" s="1">
        <f>B4557*(1/3)</f>
        <v>15.633333333333333</v>
      </c>
      <c r="I4557" s="1">
        <f>IF((H4557-G4557)&gt;0, (H4557-G4557), (0))</f>
        <v>13.251968653333332</v>
      </c>
      <c r="J4557" s="1">
        <f>IF(I4557=0, G4557-H4557,0)</f>
        <v>0</v>
      </c>
      <c r="K4557" s="1">
        <f>I4557*1000/$V$5</f>
        <v>662.92989761547437</v>
      </c>
      <c r="L4557" s="1">
        <f>J4557*1000/$V$4</f>
        <v>0</v>
      </c>
      <c r="M4557" s="1">
        <f>L4557/$Y$4</f>
        <v>0</v>
      </c>
      <c r="N4557" s="1">
        <f>M4557*$Y$5</f>
        <v>0</v>
      </c>
      <c r="O4557" s="1" t="s">
        <v>0</v>
      </c>
      <c r="P4557" s="1" t="s">
        <v>0</v>
      </c>
      <c r="Q4557" s="1">
        <f>Q4556+K4557-L4557</f>
        <v>-14931.00402034145</v>
      </c>
      <c r="R4557">
        <f>Q4557*$V$5/1000</f>
        <v>-298.47077036662557</v>
      </c>
    </row>
    <row r="4558" spans="1:18" x14ac:dyDescent="0.25">
      <c r="A4558" s="4">
        <v>42925.833333322284</v>
      </c>
      <c r="B4558">
        <v>46.6</v>
      </c>
      <c r="C4558">
        <v>2.6260700000000003</v>
      </c>
      <c r="D4558" s="3">
        <v>-7.0017200000000003E-3</v>
      </c>
      <c r="E4558" s="1">
        <f>C4558*$V$2</f>
        <v>1.0504280000000001</v>
      </c>
      <c r="F4558" s="1">
        <f>D4558*$V$3</f>
        <v>-2.8006880000000001E-2</v>
      </c>
      <c r="G4558" s="1">
        <f>(E4558+F4558)</f>
        <v>1.0224211200000002</v>
      </c>
      <c r="H4558" s="1">
        <f>B4558*(1/3)</f>
        <v>15.533333333333333</v>
      </c>
      <c r="I4558" s="1">
        <f>IF((H4558-G4558)&gt;0, (H4558-G4558), (0))</f>
        <v>14.510912213333333</v>
      </c>
      <c r="J4558" s="1">
        <f>IF(I4558=0, G4558-H4558,0)</f>
        <v>0</v>
      </c>
      <c r="K4558" s="1">
        <f>I4558*1000/$V$5</f>
        <v>725.90856494914124</v>
      </c>
      <c r="L4558" s="1">
        <f>J4558*1000/$V$4</f>
        <v>0</v>
      </c>
      <c r="M4558" s="1">
        <f>L4558/$Y$4</f>
        <v>0</v>
      </c>
      <c r="N4558" s="1">
        <f>M4558*$Y$5</f>
        <v>0</v>
      </c>
      <c r="O4558" s="1" t="s">
        <v>0</v>
      </c>
      <c r="P4558" s="1" t="s">
        <v>0</v>
      </c>
      <c r="Q4558" s="1">
        <f>Q4557+K4558-L4558</f>
        <v>-14205.095455392309</v>
      </c>
      <c r="R4558">
        <f>Q4558*$V$5/1000</f>
        <v>-283.95985815329226</v>
      </c>
    </row>
    <row r="4559" spans="1:18" x14ac:dyDescent="0.25">
      <c r="A4559" s="4">
        <v>42925.874999988948</v>
      </c>
      <c r="B4559">
        <v>45</v>
      </c>
      <c r="C4559">
        <v>3.6152800000000003</v>
      </c>
      <c r="D4559" s="3">
        <v>-7.0017200000000003E-3</v>
      </c>
      <c r="E4559" s="1">
        <f>C4559*$V$2</f>
        <v>1.4461120000000003</v>
      </c>
      <c r="F4559" s="1">
        <f>D4559*$V$3</f>
        <v>-2.8006880000000001E-2</v>
      </c>
      <c r="G4559" s="1">
        <f>(E4559+F4559)</f>
        <v>1.4181051200000003</v>
      </c>
      <c r="H4559" s="1">
        <f>B4559*(1/3)</f>
        <v>15</v>
      </c>
      <c r="I4559" s="1">
        <f>IF((H4559-G4559)&gt;0, (H4559-G4559), (0))</f>
        <v>13.58189488</v>
      </c>
      <c r="J4559" s="1">
        <f>IF(I4559=0, G4559-H4559,0)</f>
        <v>0</v>
      </c>
      <c r="K4559" s="1">
        <f>I4559*1000/$V$5</f>
        <v>679.4344612306154</v>
      </c>
      <c r="L4559" s="1">
        <f>J4559*1000/$V$4</f>
        <v>0</v>
      </c>
      <c r="M4559" s="1">
        <f>L4559/$Y$4</f>
        <v>0</v>
      </c>
      <c r="N4559" s="1">
        <f>M4559*$Y$5</f>
        <v>0</v>
      </c>
      <c r="O4559" s="1" t="s">
        <v>0</v>
      </c>
      <c r="P4559" s="1" t="s">
        <v>0</v>
      </c>
      <c r="Q4559" s="1">
        <f>Q4558+K4559-L4559</f>
        <v>-13525.660994161693</v>
      </c>
      <c r="R4559">
        <f>Q4559*$V$5/1000</f>
        <v>-270.37796327329221</v>
      </c>
    </row>
    <row r="4560" spans="1:18" x14ac:dyDescent="0.25">
      <c r="A4560" s="4">
        <v>42925.916666655612</v>
      </c>
      <c r="B4560">
        <v>42.9</v>
      </c>
      <c r="C4560">
        <v>2.9663200000000001</v>
      </c>
      <c r="D4560" s="3">
        <v>-7.0017200000000003E-3</v>
      </c>
      <c r="E4560" s="1">
        <f>C4560*$V$2</f>
        <v>1.186528</v>
      </c>
      <c r="F4560" s="1">
        <f>D4560*$V$3</f>
        <v>-2.8006880000000001E-2</v>
      </c>
      <c r="G4560" s="1">
        <f>(E4560+F4560)</f>
        <v>1.1585211200000001</v>
      </c>
      <c r="H4560" s="1">
        <f>B4560*(1/3)</f>
        <v>14.299999999999999</v>
      </c>
      <c r="I4560" s="1">
        <f>IF((H4560-G4560)&gt;0, (H4560-G4560), (0))</f>
        <v>13.141478879999999</v>
      </c>
      <c r="J4560" s="1">
        <f>IF(I4560=0, G4560-H4560,0)</f>
        <v>0</v>
      </c>
      <c r="K4560" s="1">
        <f>I4560*1000/$V$5</f>
        <v>657.40264532266133</v>
      </c>
      <c r="L4560" s="1">
        <f>J4560*1000/$V$4</f>
        <v>0</v>
      </c>
      <c r="M4560" s="1">
        <f>L4560/$Y$4</f>
        <v>0</v>
      </c>
      <c r="N4560" s="1">
        <f>M4560*$Y$5</f>
        <v>0</v>
      </c>
      <c r="O4560" s="1" t="s">
        <v>0</v>
      </c>
      <c r="P4560" s="1" t="s">
        <v>0</v>
      </c>
      <c r="Q4560" s="1">
        <f>Q4559+K4560-L4560</f>
        <v>-12868.258348839032</v>
      </c>
      <c r="R4560">
        <f>Q4560*$V$5/1000</f>
        <v>-257.23648439329224</v>
      </c>
    </row>
    <row r="4561" spans="1:18" x14ac:dyDescent="0.25">
      <c r="A4561" s="4">
        <v>42925.958333322276</v>
      </c>
      <c r="B4561">
        <v>40.1</v>
      </c>
      <c r="C4561">
        <v>4.7522000000000002</v>
      </c>
      <c r="D4561" s="3">
        <v>-7.0017200000000003E-3</v>
      </c>
      <c r="E4561" s="1">
        <f>C4561*$V$2</f>
        <v>1.9008800000000001</v>
      </c>
      <c r="F4561" s="1">
        <f>D4561*$V$3</f>
        <v>-2.8006880000000001E-2</v>
      </c>
      <c r="G4561" s="1">
        <f>(E4561+F4561)</f>
        <v>1.8728731200000002</v>
      </c>
      <c r="H4561" s="1">
        <f>B4561*(1/3)</f>
        <v>13.366666666666667</v>
      </c>
      <c r="I4561" s="1">
        <f>IF((H4561-G4561)&gt;0, (H4561-G4561), (0))</f>
        <v>11.493793546666668</v>
      </c>
      <c r="J4561" s="1">
        <f>IF(I4561=0, G4561-H4561,0)</f>
        <v>0</v>
      </c>
      <c r="K4561" s="1">
        <f>I4561*1000/$V$5</f>
        <v>574.9771659162916</v>
      </c>
      <c r="L4561" s="1">
        <f>J4561*1000/$V$4</f>
        <v>0</v>
      </c>
      <c r="M4561" s="1">
        <f>L4561/$Y$4</f>
        <v>0</v>
      </c>
      <c r="N4561" s="1">
        <f>M4561*$Y$5</f>
        <v>0</v>
      </c>
      <c r="O4561" s="1">
        <f>SUM(N4538:N4561)</f>
        <v>3683.5297912713477</v>
      </c>
      <c r="P4561" s="1">
        <f>SUM(L4538:L4561)</f>
        <v>6262.0006451612917</v>
      </c>
      <c r="Q4561" s="1">
        <f>Q4560+K4561-L4561</f>
        <v>-12293.281182922739</v>
      </c>
      <c r="R4561">
        <f>Q4561*$V$5/1000</f>
        <v>-245.74269084662555</v>
      </c>
    </row>
    <row r="4562" spans="1:18" x14ac:dyDescent="0.25">
      <c r="A4562" s="4">
        <v>42925.999999988941</v>
      </c>
      <c r="B4562">
        <v>37.6</v>
      </c>
      <c r="C4562">
        <v>5.9342700000000006</v>
      </c>
      <c r="D4562" s="3">
        <v>-7.0017200000000003E-3</v>
      </c>
      <c r="E4562" s="1">
        <f>C4562*$V$2</f>
        <v>2.3737080000000002</v>
      </c>
      <c r="F4562" s="1">
        <f>D4562*$V$3</f>
        <v>-2.8006880000000001E-2</v>
      </c>
      <c r="G4562" s="1">
        <f>(E4562+F4562)</f>
        <v>2.3457011200000002</v>
      </c>
      <c r="H4562" s="1">
        <f>B4562*(1/3)</f>
        <v>12.533333333333333</v>
      </c>
      <c r="I4562" s="1">
        <f>IF((H4562-G4562)&gt;0, (H4562-G4562), (0))</f>
        <v>10.187632213333334</v>
      </c>
      <c r="J4562" s="1">
        <f>IF(I4562=0, G4562-H4562,0)</f>
        <v>0</v>
      </c>
      <c r="K4562" s="1">
        <f>I4562*1000/$V$5</f>
        <v>509.63642888110729</v>
      </c>
      <c r="L4562" s="1">
        <f>J4562*1000/$V$4</f>
        <v>0</v>
      </c>
      <c r="M4562" s="1">
        <f>L4562/$Y$4</f>
        <v>0</v>
      </c>
      <c r="N4562" s="1">
        <f>M4562*$Y$5</f>
        <v>0</v>
      </c>
      <c r="O4562" s="1" t="s">
        <v>0</v>
      </c>
      <c r="P4562" s="1" t="s">
        <v>0</v>
      </c>
      <c r="Q4562" s="1">
        <f>Q4561+K4562-L4562</f>
        <v>-11783.644754041632</v>
      </c>
      <c r="R4562">
        <f>Q4562*$V$5/1000</f>
        <v>-235.55505863329222</v>
      </c>
    </row>
    <row r="4563" spans="1:18" x14ac:dyDescent="0.25">
      <c r="A4563" s="4">
        <v>42926.041666655605</v>
      </c>
      <c r="B4563">
        <v>36.9</v>
      </c>
      <c r="C4563">
        <v>10.977499999999999</v>
      </c>
      <c r="D4563" s="3">
        <v>-7.0017200000000003E-3</v>
      </c>
      <c r="E4563" s="1">
        <f>C4563*$V$2</f>
        <v>4.391</v>
      </c>
      <c r="F4563" s="1">
        <f>D4563*$V$3</f>
        <v>-2.8006880000000001E-2</v>
      </c>
      <c r="G4563" s="1">
        <f>(E4563+F4563)</f>
        <v>4.3629931199999996</v>
      </c>
      <c r="H4563" s="1">
        <f>B4563*(1/3)</f>
        <v>12.299999999999999</v>
      </c>
      <c r="I4563" s="1">
        <f>IF((H4563-G4563)&gt;0, (H4563-G4563), (0))</f>
        <v>7.9370068799999993</v>
      </c>
      <c r="J4563" s="1">
        <f>IF(I4563=0, G4563-H4563,0)</f>
        <v>0</v>
      </c>
      <c r="K4563" s="1">
        <f>I4563*1000/$V$5</f>
        <v>397.04886843421707</v>
      </c>
      <c r="L4563" s="1">
        <f>J4563*1000/$V$4</f>
        <v>0</v>
      </c>
      <c r="M4563" s="1">
        <f>L4563/$Y$4</f>
        <v>0</v>
      </c>
      <c r="N4563" s="1">
        <f>M4563*$Y$5</f>
        <v>0</v>
      </c>
      <c r="O4563" s="1" t="s">
        <v>0</v>
      </c>
      <c r="P4563" s="1" t="s">
        <v>0</v>
      </c>
      <c r="Q4563" s="1">
        <f>Q4562+K4563-L4563</f>
        <v>-11386.595885607416</v>
      </c>
      <c r="R4563">
        <f>Q4563*$V$5/1000</f>
        <v>-227.61805175329221</v>
      </c>
    </row>
    <row r="4564" spans="1:18" x14ac:dyDescent="0.25">
      <c r="A4564" s="4">
        <v>42926.083333322269</v>
      </c>
      <c r="B4564">
        <v>36.1</v>
      </c>
      <c r="C4564">
        <v>7.3713100000000003</v>
      </c>
      <c r="D4564" s="3">
        <v>-7.0017200000000003E-3</v>
      </c>
      <c r="E4564" s="1">
        <f>C4564*$V$2</f>
        <v>2.9485240000000004</v>
      </c>
      <c r="F4564" s="1">
        <f>D4564*$V$3</f>
        <v>-2.8006880000000001E-2</v>
      </c>
      <c r="G4564" s="1">
        <f>(E4564+F4564)</f>
        <v>2.9205171200000004</v>
      </c>
      <c r="H4564" s="1">
        <f>B4564*(1/3)</f>
        <v>12.033333333333333</v>
      </c>
      <c r="I4564" s="1">
        <f>IF((H4564-G4564)&gt;0, (H4564-G4564), (0))</f>
        <v>9.1128162133333319</v>
      </c>
      <c r="J4564" s="1">
        <f>IF(I4564=0, G4564-H4564,0)</f>
        <v>0</v>
      </c>
      <c r="K4564" s="1">
        <f>I4564*1000/$V$5</f>
        <v>455.86874503918619</v>
      </c>
      <c r="L4564" s="1">
        <f>J4564*1000/$V$4</f>
        <v>0</v>
      </c>
      <c r="M4564" s="1">
        <f>L4564/$Y$4</f>
        <v>0</v>
      </c>
      <c r="N4564" s="1">
        <f>M4564*$Y$5</f>
        <v>0</v>
      </c>
      <c r="O4564" s="1" t="s">
        <v>0</v>
      </c>
      <c r="P4564" s="1" t="s">
        <v>0</v>
      </c>
      <c r="Q4564" s="1">
        <f>Q4563+K4564-L4564</f>
        <v>-10930.72714056823</v>
      </c>
      <c r="R4564">
        <f>Q4564*$V$5/1000</f>
        <v>-218.5052355399589</v>
      </c>
    </row>
    <row r="4565" spans="1:18" x14ac:dyDescent="0.25">
      <c r="A4565" s="4">
        <v>42926.124999988933</v>
      </c>
      <c r="B4565">
        <v>35.1</v>
      </c>
      <c r="C4565">
        <v>6.3142399999999999</v>
      </c>
      <c r="D4565" s="3">
        <v>-7.0017200000000003E-3</v>
      </c>
      <c r="E4565" s="1">
        <f>C4565*$V$2</f>
        <v>2.5256959999999999</v>
      </c>
      <c r="F4565" s="1">
        <f>D4565*$V$3</f>
        <v>-2.8006880000000001E-2</v>
      </c>
      <c r="G4565" s="1">
        <f>(E4565+F4565)</f>
        <v>2.49768912</v>
      </c>
      <c r="H4565" s="1">
        <f>B4565*(1/3)</f>
        <v>11.7</v>
      </c>
      <c r="I4565" s="1">
        <f>IF((H4565-G4565)&gt;0, (H4565-G4565), (0))</f>
        <v>9.2023108799999989</v>
      </c>
      <c r="J4565" s="1">
        <f>IF(I4565=0, G4565-H4565,0)</f>
        <v>0</v>
      </c>
      <c r="K4565" s="1">
        <f>I4565*1000/$V$5</f>
        <v>460.34571685842923</v>
      </c>
      <c r="L4565" s="1">
        <f>J4565*1000/$V$4</f>
        <v>0</v>
      </c>
      <c r="M4565" s="1">
        <f>L4565/$Y$4</f>
        <v>0</v>
      </c>
      <c r="N4565" s="1">
        <f>M4565*$Y$5</f>
        <v>0</v>
      </c>
      <c r="O4565" s="1" t="s">
        <v>0</v>
      </c>
      <c r="P4565" s="1" t="s">
        <v>0</v>
      </c>
      <c r="Q4565" s="1">
        <f>Q4564+K4565-L4565</f>
        <v>-10470.381423709799</v>
      </c>
      <c r="R4565">
        <f>Q4565*$V$5/1000</f>
        <v>-209.30292465995888</v>
      </c>
    </row>
    <row r="4566" spans="1:18" x14ac:dyDescent="0.25">
      <c r="A4566" s="4">
        <v>42926.166666655598</v>
      </c>
      <c r="B4566">
        <v>34.299999999999997</v>
      </c>
      <c r="C4566">
        <v>5.6074099999999998</v>
      </c>
      <c r="D4566" s="3">
        <v>-7.0017200000000003E-3</v>
      </c>
      <c r="E4566" s="1">
        <f>C4566*$V$2</f>
        <v>2.2429640000000002</v>
      </c>
      <c r="F4566" s="1">
        <f>D4566*$V$3</f>
        <v>-2.8006880000000001E-2</v>
      </c>
      <c r="G4566" s="1">
        <f>(E4566+F4566)</f>
        <v>2.2149571200000002</v>
      </c>
      <c r="H4566" s="1">
        <f>B4566*(1/3)</f>
        <v>11.433333333333332</v>
      </c>
      <c r="I4566" s="1">
        <f>IF((H4566-G4566)&gt;0, (H4566-G4566), (0))</f>
        <v>9.2183762133333325</v>
      </c>
      <c r="J4566" s="1">
        <f>IF(I4566=0, G4566-H4566,0)</f>
        <v>0</v>
      </c>
      <c r="K4566" s="1">
        <f>I4566*1000/$V$5</f>
        <v>461.14938535934635</v>
      </c>
      <c r="L4566" s="1">
        <f>J4566*1000/$V$4</f>
        <v>0</v>
      </c>
      <c r="M4566" s="1">
        <f>L4566/$Y$4</f>
        <v>0</v>
      </c>
      <c r="N4566" s="1">
        <f>M4566*$Y$5</f>
        <v>0</v>
      </c>
      <c r="O4566" s="1" t="s">
        <v>0</v>
      </c>
      <c r="P4566" s="1" t="s">
        <v>0</v>
      </c>
      <c r="Q4566" s="1">
        <f>Q4565+K4566-L4566</f>
        <v>-10009.232038350454</v>
      </c>
      <c r="R4566">
        <f>Q4566*$V$5/1000</f>
        <v>-200.08454844662555</v>
      </c>
    </row>
    <row r="4567" spans="1:18" x14ac:dyDescent="0.25">
      <c r="A4567" s="4">
        <v>42926.208333322262</v>
      </c>
      <c r="B4567">
        <v>34.4</v>
      </c>
      <c r="C4567">
        <v>6.5890200000000005</v>
      </c>
      <c r="D4567" s="3">
        <v>-7.0017200000000003E-3</v>
      </c>
      <c r="E4567" s="1">
        <f>C4567*$V$2</f>
        <v>2.6356080000000004</v>
      </c>
      <c r="F4567" s="1">
        <f>D4567*$V$3</f>
        <v>-2.8006880000000001E-2</v>
      </c>
      <c r="G4567" s="1">
        <f>(E4567+F4567)</f>
        <v>2.6076011200000004</v>
      </c>
      <c r="H4567" s="1">
        <f>B4567*(1/3)</f>
        <v>11.466666666666665</v>
      </c>
      <c r="I4567" s="1">
        <f>IF((H4567-G4567)&gt;0, (H4567-G4567), (0))</f>
        <v>8.859065546666665</v>
      </c>
      <c r="J4567" s="1">
        <f>IF(I4567=0, G4567-H4567,0)</f>
        <v>0</v>
      </c>
      <c r="K4567" s="1">
        <f>I4567*1000/$V$5</f>
        <v>443.17486476571611</v>
      </c>
      <c r="L4567" s="1">
        <f>J4567*1000/$V$4</f>
        <v>0</v>
      </c>
      <c r="M4567" s="1">
        <f>L4567/$Y$4</f>
        <v>0</v>
      </c>
      <c r="N4567" s="1">
        <f>M4567*$Y$5</f>
        <v>0</v>
      </c>
      <c r="O4567" s="1" t="s">
        <v>0</v>
      </c>
      <c r="P4567" s="1" t="s">
        <v>0</v>
      </c>
      <c r="Q4567" s="1">
        <f>Q4566+K4567-L4567</f>
        <v>-9566.057173584737</v>
      </c>
      <c r="R4567">
        <f>Q4567*$V$5/1000</f>
        <v>-191.22548289995888</v>
      </c>
    </row>
    <row r="4568" spans="1:18" x14ac:dyDescent="0.25">
      <c r="A4568" s="4">
        <v>42926.249999988926</v>
      </c>
      <c r="B4568">
        <v>36.4</v>
      </c>
      <c r="C4568">
        <v>8.0443599999999993</v>
      </c>
      <c r="D4568" s="3">
        <v>-7.0017200000000003E-3</v>
      </c>
      <c r="E4568" s="1">
        <f>C4568*$V$2</f>
        <v>3.2177439999999997</v>
      </c>
      <c r="F4568" s="1">
        <f>D4568*$V$3</f>
        <v>-2.8006880000000001E-2</v>
      </c>
      <c r="G4568" s="1">
        <f>(E4568+F4568)</f>
        <v>3.1897371199999998</v>
      </c>
      <c r="H4568" s="1">
        <f>B4568*(1/3)</f>
        <v>12.133333333333333</v>
      </c>
      <c r="I4568" s="1">
        <f>IF((H4568-G4568)&gt;0, (H4568-G4568), (0))</f>
        <v>8.9435962133333327</v>
      </c>
      <c r="J4568" s="1">
        <f>IF(I4568=0, G4568-H4568,0)</f>
        <v>0</v>
      </c>
      <c r="K4568" s="1">
        <f>I4568*1000/$V$5</f>
        <v>447.40351242287807</v>
      </c>
      <c r="L4568" s="1">
        <f>J4568*1000/$V$4</f>
        <v>0</v>
      </c>
      <c r="M4568" s="1">
        <f>L4568/$Y$4</f>
        <v>0</v>
      </c>
      <c r="N4568" s="1">
        <f>M4568*$Y$5</f>
        <v>0</v>
      </c>
      <c r="O4568" s="1" t="s">
        <v>0</v>
      </c>
      <c r="P4568" s="1" t="s">
        <v>0</v>
      </c>
      <c r="Q4568" s="1">
        <f>Q4567+K4568-L4568</f>
        <v>-9118.6536611618594</v>
      </c>
      <c r="R4568">
        <f>Q4568*$V$5/1000</f>
        <v>-182.28188668662554</v>
      </c>
    </row>
    <row r="4569" spans="1:18" x14ac:dyDescent="0.25">
      <c r="A4569" s="4">
        <v>42926.29166665559</v>
      </c>
      <c r="B4569">
        <v>38.700000000000003</v>
      </c>
      <c r="C4569">
        <v>9.3215499999999984</v>
      </c>
      <c r="D4569" s="3">
        <v>0.61807716999999995</v>
      </c>
      <c r="E4569" s="1">
        <f>C4569*$V$2</f>
        <v>3.7286199999999994</v>
      </c>
      <c r="F4569" s="1">
        <f>D4569*$V$3</f>
        <v>2.4723086799999998</v>
      </c>
      <c r="G4569" s="1">
        <f>(E4569+F4569)</f>
        <v>6.2009286799999987</v>
      </c>
      <c r="H4569" s="1">
        <f>B4569*(1/3)</f>
        <v>12.9</v>
      </c>
      <c r="I4569" s="1">
        <f>IF((H4569-G4569)&gt;0, (H4569-G4569), (0))</f>
        <v>6.6990713200000016</v>
      </c>
      <c r="J4569" s="1">
        <f>IF(I4569=0, G4569-H4569,0)</f>
        <v>0</v>
      </c>
      <c r="K4569" s="1">
        <f>I4569*1000/$V$5</f>
        <v>335.12112656328173</v>
      </c>
      <c r="L4569" s="1">
        <f>J4569*1000/$V$4</f>
        <v>0</v>
      </c>
      <c r="M4569" s="1">
        <f>L4569/$Y$4</f>
        <v>0</v>
      </c>
      <c r="N4569" s="1">
        <f>M4569*$Y$5</f>
        <v>0</v>
      </c>
      <c r="O4569" s="1" t="s">
        <v>0</v>
      </c>
      <c r="P4569" s="1" t="s">
        <v>0</v>
      </c>
      <c r="Q4569" s="1">
        <f>Q4568+K4569-L4569</f>
        <v>-8783.5325345985784</v>
      </c>
      <c r="R4569">
        <f>Q4569*$V$5/1000</f>
        <v>-175.5828153666256</v>
      </c>
    </row>
    <row r="4570" spans="1:18" x14ac:dyDescent="0.25">
      <c r="A4570" s="4">
        <v>42926.333333322254</v>
      </c>
      <c r="B4570">
        <v>40.799999999999997</v>
      </c>
      <c r="C4570">
        <v>8.4251200000000015</v>
      </c>
      <c r="D4570" s="3">
        <v>3.7884029999999997</v>
      </c>
      <c r="E4570" s="1">
        <f>C4570*$V$2</f>
        <v>3.3700480000000006</v>
      </c>
      <c r="F4570" s="1">
        <f>D4570*$V$3</f>
        <v>15.153611999999999</v>
      </c>
      <c r="G4570" s="1">
        <f>(E4570+F4570)</f>
        <v>18.52366</v>
      </c>
      <c r="H4570" s="1">
        <f>B4570*(1/3)</f>
        <v>13.599999999999998</v>
      </c>
      <c r="I4570" s="1">
        <f>IF((H4570-G4570)&gt;0, (H4570-G4570), (0))</f>
        <v>0</v>
      </c>
      <c r="J4570" s="1">
        <f>IF(I4570=0, G4570-H4570,0)</f>
        <v>4.9236600000000017</v>
      </c>
      <c r="K4570" s="1">
        <f>I4570*1000/$V$5</f>
        <v>0</v>
      </c>
      <c r="L4570" s="1">
        <f>J4570*1000/$V$4</f>
        <v>88.23763440860219</v>
      </c>
      <c r="M4570" s="1">
        <f>L4570/$Y$4</f>
        <v>37.074636306135375</v>
      </c>
      <c r="N4570" s="1">
        <f>M4570*$Y$5</f>
        <v>51.904490828589523</v>
      </c>
      <c r="O4570" s="1" t="s">
        <v>0</v>
      </c>
      <c r="P4570" s="1" t="s">
        <v>0</v>
      </c>
      <c r="Q4570" s="1">
        <f>Q4569+K4570-L4570</f>
        <v>-8871.7701690071808</v>
      </c>
      <c r="R4570">
        <f>Q4570*$V$5/1000</f>
        <v>-177.34668567845353</v>
      </c>
    </row>
    <row r="4571" spans="1:18" x14ac:dyDescent="0.25">
      <c r="A4571" s="4">
        <v>42926.374999988919</v>
      </c>
      <c r="B4571">
        <v>43</v>
      </c>
      <c r="C4571">
        <v>10.196999999999999</v>
      </c>
      <c r="D4571" s="3">
        <v>8.8262599999999996</v>
      </c>
      <c r="E4571" s="1">
        <f>C4571*$V$2</f>
        <v>4.0788000000000002</v>
      </c>
      <c r="F4571" s="1">
        <f>D4571*$V$3</f>
        <v>35.305039999999998</v>
      </c>
      <c r="G4571" s="1">
        <f>(E4571+F4571)</f>
        <v>39.383839999999999</v>
      </c>
      <c r="H4571" s="1">
        <f>B4571*(1/3)</f>
        <v>14.333333333333332</v>
      </c>
      <c r="I4571" s="1">
        <f>IF((H4571-G4571)&gt;0, (H4571-G4571), (0))</f>
        <v>0</v>
      </c>
      <c r="J4571" s="1">
        <f>IF(I4571=0, G4571-H4571,0)</f>
        <v>25.050506666666667</v>
      </c>
      <c r="K4571" s="1">
        <f>I4571*1000/$V$5</f>
        <v>0</v>
      </c>
      <c r="L4571" s="1">
        <f>J4571*1000/$V$4</f>
        <v>448.93381123058549</v>
      </c>
      <c r="M4571" s="1">
        <f>L4571/$Y$4</f>
        <v>188.62765177755693</v>
      </c>
      <c r="N4571" s="1">
        <f>M4571*$Y$5</f>
        <v>264.0787124885797</v>
      </c>
      <c r="O4571" s="1" t="s">
        <v>0</v>
      </c>
      <c r="P4571" s="1" t="s">
        <v>0</v>
      </c>
      <c r="Q4571" s="1">
        <f>Q4570+K4571-L4571</f>
        <v>-9320.7039802377658</v>
      </c>
      <c r="R4571">
        <f>Q4571*$V$5/1000</f>
        <v>-186.32087256495294</v>
      </c>
    </row>
    <row r="4572" spans="1:18" x14ac:dyDescent="0.25">
      <c r="A4572" s="4">
        <v>42926.416666655583</v>
      </c>
      <c r="B4572">
        <v>45.1</v>
      </c>
      <c r="C4572">
        <v>10.4323</v>
      </c>
      <c r="D4572" s="3">
        <v>13.38157</v>
      </c>
      <c r="E4572" s="1">
        <f>C4572*$V$2</f>
        <v>4.1729200000000004</v>
      </c>
      <c r="F4572" s="1">
        <f>D4572*$V$3</f>
        <v>53.52628</v>
      </c>
      <c r="G4572" s="1">
        <f>(E4572+F4572)</f>
        <v>57.699199999999998</v>
      </c>
      <c r="H4572" s="1">
        <f>B4572*(1/3)</f>
        <v>15.033333333333333</v>
      </c>
      <c r="I4572" s="1">
        <f>IF((H4572-G4572)&gt;0, (H4572-G4572), (0))</f>
        <v>0</v>
      </c>
      <c r="J4572" s="1">
        <f>IF(I4572=0, G4572-H4572,0)</f>
        <v>42.665866666666666</v>
      </c>
      <c r="K4572" s="1">
        <f>I4572*1000/$V$5</f>
        <v>0</v>
      </c>
      <c r="L4572" s="1">
        <f>J4572*1000/$V$4</f>
        <v>764.62126642771807</v>
      </c>
      <c r="M4572" s="1">
        <f>L4572/$Y$4</f>
        <v>321.26943967551182</v>
      </c>
      <c r="N4572" s="1">
        <f>M4572*$Y$5</f>
        <v>449.7772155457165</v>
      </c>
      <c r="O4572" s="1" t="s">
        <v>0</v>
      </c>
      <c r="P4572" s="1" t="s">
        <v>0</v>
      </c>
      <c r="Q4572" s="1">
        <f>Q4571+K4572-L4572</f>
        <v>-10085.325246665483</v>
      </c>
      <c r="R4572">
        <f>Q4572*$V$5/1000</f>
        <v>-201.60565168084301</v>
      </c>
    </row>
    <row r="4573" spans="1:18" x14ac:dyDescent="0.25">
      <c r="A4573" s="4">
        <v>42926.458333322247</v>
      </c>
      <c r="B4573">
        <v>46.1</v>
      </c>
      <c r="C4573">
        <v>9.5935199999999998</v>
      </c>
      <c r="D4573" s="3">
        <v>13.02427</v>
      </c>
      <c r="E4573" s="1">
        <f>C4573*$V$2</f>
        <v>3.8374079999999999</v>
      </c>
      <c r="F4573" s="1">
        <f>D4573*$V$3</f>
        <v>52.097079999999998</v>
      </c>
      <c r="G4573" s="1">
        <f>(E4573+F4573)</f>
        <v>55.934488000000002</v>
      </c>
      <c r="H4573" s="1">
        <f>B4573*(1/3)</f>
        <v>15.366666666666667</v>
      </c>
      <c r="I4573" s="1">
        <f>IF((H4573-G4573)&gt;0, (H4573-G4573), (0))</f>
        <v>0</v>
      </c>
      <c r="J4573" s="1">
        <f>IF(I4573=0, G4573-H4573,0)</f>
        <v>40.567821333333335</v>
      </c>
      <c r="K4573" s="1">
        <f>I4573*1000/$V$5</f>
        <v>0</v>
      </c>
      <c r="L4573" s="1">
        <f>J4573*1000/$V$4</f>
        <v>727.02188769414579</v>
      </c>
      <c r="M4573" s="1">
        <f>L4573/$Y$4</f>
        <v>305.47138138409491</v>
      </c>
      <c r="N4573" s="1">
        <f>M4573*$Y$5</f>
        <v>427.65993393773283</v>
      </c>
      <c r="O4573" s="1" t="s">
        <v>0</v>
      </c>
      <c r="P4573" s="1" t="s">
        <v>0</v>
      </c>
      <c r="Q4573" s="1">
        <f>Q4572+K4573-L4573</f>
        <v>-10812.347134359628</v>
      </c>
      <c r="R4573">
        <f>Q4573*$V$5/1000</f>
        <v>-216.13881921584897</v>
      </c>
    </row>
    <row r="4574" spans="1:18" x14ac:dyDescent="0.25">
      <c r="A4574" s="4">
        <v>42926.499999988911</v>
      </c>
      <c r="B4574">
        <v>45</v>
      </c>
      <c r="C4574">
        <v>13.1494</v>
      </c>
      <c r="D4574" s="3">
        <v>17.142689999999998</v>
      </c>
      <c r="E4574" s="1">
        <f>C4574*$V$2</f>
        <v>5.25976</v>
      </c>
      <c r="F4574" s="1">
        <f>D4574*$V$3</f>
        <v>68.570759999999993</v>
      </c>
      <c r="G4574" s="1">
        <f>(E4574+F4574)</f>
        <v>73.830519999999993</v>
      </c>
      <c r="H4574" s="1">
        <f>B4574*(1/3)</f>
        <v>15</v>
      </c>
      <c r="I4574" s="1">
        <f>IF((H4574-G4574)&gt;0, (H4574-G4574), (0))</f>
        <v>0</v>
      </c>
      <c r="J4574" s="1">
        <f>IF(I4574=0, G4574-H4574,0)</f>
        <v>58.830519999999993</v>
      </c>
      <c r="K4574" s="1">
        <f>I4574*1000/$V$5</f>
        <v>0</v>
      </c>
      <c r="L4574" s="1">
        <f>J4574*1000/$V$4</f>
        <v>1054.3103942652328</v>
      </c>
      <c r="M4574" s="1">
        <f>L4574/$Y$4</f>
        <v>442.9875606156441</v>
      </c>
      <c r="N4574" s="1">
        <f>M4574*$Y$5</f>
        <v>620.18258486190166</v>
      </c>
      <c r="O4574" s="1" t="s">
        <v>0</v>
      </c>
      <c r="P4574" s="1" t="s">
        <v>0</v>
      </c>
      <c r="Q4574" s="1">
        <f>Q4573+K4574-L4574</f>
        <v>-11866.657528624861</v>
      </c>
      <c r="R4574">
        <f>Q4574*$V$5/1000</f>
        <v>-237.21448399721095</v>
      </c>
    </row>
    <row r="4575" spans="1:18" x14ac:dyDescent="0.25">
      <c r="A4575" s="4">
        <v>42926.541666655576</v>
      </c>
      <c r="B4575">
        <v>45.9</v>
      </c>
      <c r="C4575">
        <v>12.7531</v>
      </c>
      <c r="D4575" s="3">
        <v>17.222720000000002</v>
      </c>
      <c r="E4575" s="1">
        <f>C4575*$V$2</f>
        <v>5.1012400000000007</v>
      </c>
      <c r="F4575" s="1">
        <f>D4575*$V$3</f>
        <v>68.89088000000001</v>
      </c>
      <c r="G4575" s="1">
        <f>(E4575+F4575)</f>
        <v>73.992120000000014</v>
      </c>
      <c r="H4575" s="1">
        <f>B4575*(1/3)</f>
        <v>15.299999999999999</v>
      </c>
      <c r="I4575" s="1">
        <f>IF((H4575-G4575)&gt;0, (H4575-G4575), (0))</f>
        <v>0</v>
      </c>
      <c r="J4575" s="1">
        <f>IF(I4575=0, G4575-H4575,0)</f>
        <v>58.692120000000017</v>
      </c>
      <c r="K4575" s="1">
        <f>I4575*1000/$V$5</f>
        <v>0</v>
      </c>
      <c r="L4575" s="1">
        <f>J4575*1000/$V$4</f>
        <v>1051.8301075268821</v>
      </c>
      <c r="M4575" s="1">
        <f>L4575/$Y$4</f>
        <v>441.94542333062276</v>
      </c>
      <c r="N4575" s="1">
        <f>M4575*$Y$5</f>
        <v>618.72359266287185</v>
      </c>
      <c r="O4575" s="1" t="s">
        <v>0</v>
      </c>
      <c r="P4575" s="1" t="s">
        <v>0</v>
      </c>
      <c r="Q4575" s="1">
        <f>Q4574+K4575-L4575</f>
        <v>-12918.487636151744</v>
      </c>
      <c r="R4575">
        <f>Q4575*$V$5/1000</f>
        <v>-258.24056784667334</v>
      </c>
    </row>
    <row r="4576" spans="1:18" x14ac:dyDescent="0.25">
      <c r="A4576" s="4">
        <v>42926.58333332224</v>
      </c>
      <c r="B4576">
        <v>44.8</v>
      </c>
      <c r="C4576">
        <v>12.721399999999999</v>
      </c>
      <c r="D4576" s="3">
        <v>18.355730000000001</v>
      </c>
      <c r="E4576" s="1">
        <f>C4576*$V$2</f>
        <v>5.0885600000000002</v>
      </c>
      <c r="F4576" s="1">
        <f>D4576*$V$3</f>
        <v>73.422920000000005</v>
      </c>
      <c r="G4576" s="1">
        <f>(E4576+F4576)</f>
        <v>78.511480000000006</v>
      </c>
      <c r="H4576" s="1">
        <f>B4576*(1/3)</f>
        <v>14.933333333333332</v>
      </c>
      <c r="I4576" s="1">
        <f>IF((H4576-G4576)&gt;0, (H4576-G4576), (0))</f>
        <v>0</v>
      </c>
      <c r="J4576" s="1">
        <f>IF(I4576=0, G4576-H4576,0)</f>
        <v>63.578146666666676</v>
      </c>
      <c r="K4576" s="1">
        <f>I4576*1000/$V$5</f>
        <v>0</v>
      </c>
      <c r="L4576" s="1">
        <f>J4576*1000/$V$4</f>
        <v>1139.3933094384709</v>
      </c>
      <c r="M4576" s="1">
        <f>L4576/$Y$4</f>
        <v>478.736684638013</v>
      </c>
      <c r="N4576" s="1">
        <f>M4576*$Y$5</f>
        <v>670.23135849321818</v>
      </c>
      <c r="O4576" s="1" t="s">
        <v>0</v>
      </c>
      <c r="P4576" s="1" t="s">
        <v>0</v>
      </c>
      <c r="Q4576" s="1">
        <f>Q4575+K4576-L4576</f>
        <v>-14057.880945590214</v>
      </c>
      <c r="R4576">
        <f>Q4576*$V$5/1000</f>
        <v>-281.01704010234835</v>
      </c>
    </row>
    <row r="4577" spans="1:18" x14ac:dyDescent="0.25">
      <c r="A4577" s="4">
        <v>42926.624999988904</v>
      </c>
      <c r="B4577">
        <v>47.2</v>
      </c>
      <c r="C4577">
        <v>12.555999999999999</v>
      </c>
      <c r="D4577" s="3">
        <v>16.34836</v>
      </c>
      <c r="E4577" s="1">
        <f>C4577*$V$2</f>
        <v>5.0224000000000002</v>
      </c>
      <c r="F4577" s="1">
        <f>D4577*$V$3</f>
        <v>65.393439999999998</v>
      </c>
      <c r="G4577" s="1">
        <f>(E4577+F4577)</f>
        <v>70.415840000000003</v>
      </c>
      <c r="H4577" s="1">
        <f>B4577*(1/3)</f>
        <v>15.733333333333334</v>
      </c>
      <c r="I4577" s="1">
        <f>IF((H4577-G4577)&gt;0, (H4577-G4577), (0))</f>
        <v>0</v>
      </c>
      <c r="J4577" s="1">
        <f>IF(I4577=0, G4577-H4577,0)</f>
        <v>54.682506666666669</v>
      </c>
      <c r="K4577" s="1">
        <f>I4577*1000/$V$5</f>
        <v>0</v>
      </c>
      <c r="L4577" s="1">
        <f>J4577*1000/$V$4</f>
        <v>979.97323775388304</v>
      </c>
      <c r="M4577" s="1">
        <f>L4577/$Y$4</f>
        <v>411.75346124112735</v>
      </c>
      <c r="N4577" s="1">
        <f>M4577*$Y$5</f>
        <v>576.45484573757824</v>
      </c>
      <c r="O4577" s="1" t="s">
        <v>0</v>
      </c>
      <c r="P4577" s="1" t="s">
        <v>0</v>
      </c>
      <c r="Q4577" s="1">
        <f>Q4576+K4577-L4577</f>
        <v>-15037.854183344098</v>
      </c>
      <c r="R4577">
        <f>Q4577*$V$5/1000</f>
        <v>-300.60670512504845</v>
      </c>
    </row>
    <row r="4578" spans="1:18" x14ac:dyDescent="0.25">
      <c r="A4578" s="4">
        <v>42926.666666655568</v>
      </c>
      <c r="B4578">
        <v>47.5</v>
      </c>
      <c r="C4578">
        <v>11.829600000000001</v>
      </c>
      <c r="D4578" s="3">
        <v>12.712819999999999</v>
      </c>
      <c r="E4578" s="1">
        <f>C4578*$V$2</f>
        <v>4.7318400000000009</v>
      </c>
      <c r="F4578" s="1">
        <f>D4578*$V$3</f>
        <v>50.851279999999996</v>
      </c>
      <c r="G4578" s="1">
        <f>(E4578+F4578)</f>
        <v>55.583119999999994</v>
      </c>
      <c r="H4578" s="1">
        <f>B4578*(1/3)</f>
        <v>15.833333333333332</v>
      </c>
      <c r="I4578" s="1">
        <f>IF((H4578-G4578)&gt;0, (H4578-G4578), (0))</f>
        <v>0</v>
      </c>
      <c r="J4578" s="1">
        <f>IF(I4578=0, G4578-H4578,0)</f>
        <v>39.749786666666665</v>
      </c>
      <c r="K4578" s="1">
        <f>I4578*1000/$V$5</f>
        <v>0</v>
      </c>
      <c r="L4578" s="1">
        <f>J4578*1000/$V$4</f>
        <v>712.36176821983281</v>
      </c>
      <c r="M4578" s="1">
        <f>L4578/$Y$4</f>
        <v>299.31166731925748</v>
      </c>
      <c r="N4578" s="1">
        <f>M4578*$Y$5</f>
        <v>419.03633424696045</v>
      </c>
      <c r="O4578" s="1" t="s">
        <v>0</v>
      </c>
      <c r="P4578" s="1" t="s">
        <v>0</v>
      </c>
      <c r="Q4578" s="1">
        <f>Q4577+K4578-L4578</f>
        <v>-15750.215951563931</v>
      </c>
      <c r="R4578">
        <f>Q4578*$V$5/1000</f>
        <v>-314.846816871763</v>
      </c>
    </row>
    <row r="4579" spans="1:18" x14ac:dyDescent="0.25">
      <c r="A4579" s="4">
        <v>42926.708333322233</v>
      </c>
      <c r="B4579">
        <v>47.5</v>
      </c>
      <c r="C4579">
        <v>10.777299999999999</v>
      </c>
      <c r="D4579" s="3">
        <v>7.8879899999999994</v>
      </c>
      <c r="E4579" s="1">
        <f>C4579*$V$2</f>
        <v>4.3109199999999994</v>
      </c>
      <c r="F4579" s="1">
        <f>D4579*$V$3</f>
        <v>31.551959999999998</v>
      </c>
      <c r="G4579" s="1">
        <f>(E4579+F4579)</f>
        <v>35.862879999999997</v>
      </c>
      <c r="H4579" s="1">
        <f>B4579*(1/3)</f>
        <v>15.833333333333332</v>
      </c>
      <c r="I4579" s="1">
        <f>IF((H4579-G4579)&gt;0, (H4579-G4579), (0))</f>
        <v>0</v>
      </c>
      <c r="J4579" s="1">
        <f>IF(I4579=0, G4579-H4579,0)</f>
        <v>20.029546666666665</v>
      </c>
      <c r="K4579" s="1">
        <f>I4579*1000/$V$5</f>
        <v>0</v>
      </c>
      <c r="L4579" s="1">
        <f>J4579*1000/$V$4</f>
        <v>358.95244922341698</v>
      </c>
      <c r="M4579" s="1">
        <f>L4579/$Y$4</f>
        <v>150.82035681656177</v>
      </c>
      <c r="N4579" s="1">
        <f>M4579*$Y$5</f>
        <v>211.14849954318646</v>
      </c>
      <c r="O4579" s="1" t="s">
        <v>0</v>
      </c>
      <c r="P4579" s="1" t="s">
        <v>0</v>
      </c>
      <c r="Q4579" s="1">
        <f>Q4578+K4579-L4579</f>
        <v>-16109.168400787348</v>
      </c>
      <c r="R4579">
        <f>Q4579*$V$5/1000</f>
        <v>-322.02227633173908</v>
      </c>
    </row>
    <row r="4580" spans="1:18" x14ac:dyDescent="0.25">
      <c r="A4580" s="4">
        <v>42926.749999988897</v>
      </c>
      <c r="B4580">
        <v>46.6</v>
      </c>
      <c r="C4580">
        <v>12.7034</v>
      </c>
      <c r="D4580" s="3">
        <v>2.9433929999999999</v>
      </c>
      <c r="E4580" s="1">
        <f>C4580*$V$2</f>
        <v>5.0813600000000001</v>
      </c>
      <c r="F4580" s="1">
        <f>D4580*$V$3</f>
        <v>11.773572</v>
      </c>
      <c r="G4580" s="1">
        <f>(E4580+F4580)</f>
        <v>16.854931999999998</v>
      </c>
      <c r="H4580" s="1">
        <f>B4580*(1/3)</f>
        <v>15.533333333333333</v>
      </c>
      <c r="I4580" s="1">
        <f>IF((H4580-G4580)&gt;0, (H4580-G4580), (0))</f>
        <v>0</v>
      </c>
      <c r="J4580" s="1">
        <f>IF(I4580=0, G4580-H4580,0)</f>
        <v>1.3215986666666648</v>
      </c>
      <c r="K4580" s="1">
        <f>I4580*1000/$V$5</f>
        <v>0</v>
      </c>
      <c r="L4580" s="1">
        <f>J4580*1000/$V$4</f>
        <v>23.684563918757433</v>
      </c>
      <c r="M4580" s="1">
        <f>L4580/$Y$4</f>
        <v>9.9514974448560647</v>
      </c>
      <c r="N4580" s="1">
        <f>M4580*$Y$5</f>
        <v>13.932096422798489</v>
      </c>
      <c r="O4580" s="1" t="s">
        <v>0</v>
      </c>
      <c r="P4580" s="1" t="s">
        <v>0</v>
      </c>
      <c r="Q4580" s="1">
        <f>Q4579+K4580-L4580</f>
        <v>-16132.852964706106</v>
      </c>
      <c r="R4580">
        <f>Q4580*$V$5/1000</f>
        <v>-322.49573076447501</v>
      </c>
    </row>
    <row r="4581" spans="1:18" x14ac:dyDescent="0.25">
      <c r="A4581" s="4">
        <v>42926.791666655561</v>
      </c>
      <c r="B4581">
        <v>46.5</v>
      </c>
      <c r="C4581">
        <v>12.469200000000001</v>
      </c>
      <c r="D4581" s="3">
        <v>0.33480017000000006</v>
      </c>
      <c r="E4581" s="1">
        <f>C4581*$V$2</f>
        <v>4.987680000000001</v>
      </c>
      <c r="F4581" s="1">
        <f>D4581*$V$3</f>
        <v>1.3392006800000003</v>
      </c>
      <c r="G4581" s="1">
        <f>(E4581+F4581)</f>
        <v>6.3268806800000013</v>
      </c>
      <c r="H4581" s="1">
        <f>B4581*(1/3)</f>
        <v>15.5</v>
      </c>
      <c r="I4581" s="1">
        <f>IF((H4581-G4581)&gt;0, (H4581-G4581), (0))</f>
        <v>9.1731193199999979</v>
      </c>
      <c r="J4581" s="1">
        <f>IF(I4581=0, G4581-H4581,0)</f>
        <v>0</v>
      </c>
      <c r="K4581" s="1">
        <f>I4581*1000/$V$5</f>
        <v>458.88540870435213</v>
      </c>
      <c r="L4581" s="1">
        <f>J4581*1000/$V$4</f>
        <v>0</v>
      </c>
      <c r="M4581" s="1">
        <f>L4581/$Y$4</f>
        <v>0</v>
      </c>
      <c r="N4581" s="1">
        <f>M4581*$Y$5</f>
        <v>0</v>
      </c>
      <c r="O4581" s="1" t="s">
        <v>0</v>
      </c>
      <c r="P4581" s="1" t="s">
        <v>0</v>
      </c>
      <c r="Q4581" s="1">
        <f>Q4580+K4581-L4581</f>
        <v>-15673.967556001753</v>
      </c>
      <c r="R4581">
        <f>Q4581*$V$5/1000</f>
        <v>-313.322611444475</v>
      </c>
    </row>
    <row r="4582" spans="1:18" x14ac:dyDescent="0.25">
      <c r="A4582" s="4">
        <v>42926.833333322225</v>
      </c>
      <c r="B4582">
        <v>46.9</v>
      </c>
      <c r="C4582">
        <v>8.9409299999999998</v>
      </c>
      <c r="D4582" s="3">
        <v>-7.0017200000000003E-3</v>
      </c>
      <c r="E4582" s="1">
        <f>C4582*$V$2</f>
        <v>3.5763720000000001</v>
      </c>
      <c r="F4582" s="1">
        <f>D4582*$V$3</f>
        <v>-2.8006880000000001E-2</v>
      </c>
      <c r="G4582" s="1">
        <f>(E4582+F4582)</f>
        <v>3.5483651200000002</v>
      </c>
      <c r="H4582" s="1">
        <f>B4582*(1/3)</f>
        <v>15.633333333333333</v>
      </c>
      <c r="I4582" s="1">
        <f>IF((H4582-G4582)&gt;0, (H4582-G4582), (0))</f>
        <v>12.084968213333333</v>
      </c>
      <c r="J4582" s="1">
        <f>IF(I4582=0, G4582-H4582,0)</f>
        <v>0</v>
      </c>
      <c r="K4582" s="1">
        <f>I4582*1000/$V$5</f>
        <v>604.55068600967161</v>
      </c>
      <c r="L4582" s="1">
        <f>J4582*1000/$V$4</f>
        <v>0</v>
      </c>
      <c r="M4582" s="1">
        <f>L4582/$Y$4</f>
        <v>0</v>
      </c>
      <c r="N4582" s="1">
        <f>M4582*$Y$5</f>
        <v>0</v>
      </c>
      <c r="O4582" s="1" t="s">
        <v>0</v>
      </c>
      <c r="P4582" s="1" t="s">
        <v>0</v>
      </c>
      <c r="Q4582" s="1">
        <f>Q4581+K4582-L4582</f>
        <v>-15069.416869992081</v>
      </c>
      <c r="R4582">
        <f>Q4582*$V$5/1000</f>
        <v>-301.23764323114165</v>
      </c>
    </row>
    <row r="4583" spans="1:18" x14ac:dyDescent="0.25">
      <c r="A4583" s="4">
        <v>42926.87499998889</v>
      </c>
      <c r="B4583">
        <v>45.7</v>
      </c>
      <c r="C4583">
        <v>10.884399999999999</v>
      </c>
      <c r="D4583" s="3">
        <v>-7.0017200000000003E-3</v>
      </c>
      <c r="E4583" s="1">
        <f>C4583*$V$2</f>
        <v>4.3537600000000003</v>
      </c>
      <c r="F4583" s="1">
        <f>D4583*$V$3</f>
        <v>-2.8006880000000001E-2</v>
      </c>
      <c r="G4583" s="1">
        <f>(E4583+F4583)</f>
        <v>4.3257531199999999</v>
      </c>
      <c r="H4583" s="1">
        <f>B4583*(1/3)</f>
        <v>15.233333333333334</v>
      </c>
      <c r="I4583" s="1">
        <f>IF((H4583-G4583)&gt;0, (H4583-G4583), (0))</f>
        <v>10.907580213333334</v>
      </c>
      <c r="J4583" s="1">
        <f>IF(I4583=0, G4583-H4583,0)</f>
        <v>0</v>
      </c>
      <c r="K4583" s="1">
        <f>I4583*1000/$V$5</f>
        <v>545.65183658495926</v>
      </c>
      <c r="L4583" s="1">
        <f>J4583*1000/$V$4</f>
        <v>0</v>
      </c>
      <c r="M4583" s="1">
        <f>L4583/$Y$4</f>
        <v>0</v>
      </c>
      <c r="N4583" s="1">
        <f>M4583*$Y$5</f>
        <v>0</v>
      </c>
      <c r="O4583" s="1" t="s">
        <v>0</v>
      </c>
      <c r="P4583" s="1" t="s">
        <v>0</v>
      </c>
      <c r="Q4583" s="1">
        <f>Q4582+K4583-L4583</f>
        <v>-14523.765033407122</v>
      </c>
      <c r="R4583">
        <f>Q4583*$V$5/1000</f>
        <v>-290.33006301780836</v>
      </c>
    </row>
    <row r="4584" spans="1:18" x14ac:dyDescent="0.25">
      <c r="A4584" s="4">
        <v>42926.916666655554</v>
      </c>
      <c r="B4584">
        <v>42.7</v>
      </c>
      <c r="C4584">
        <v>10.3139</v>
      </c>
      <c r="D4584" s="3">
        <v>-7.0017200000000003E-3</v>
      </c>
      <c r="E4584" s="1">
        <f>C4584*$V$2</f>
        <v>4.1255600000000001</v>
      </c>
      <c r="F4584" s="1">
        <f>D4584*$V$3</f>
        <v>-2.8006880000000001E-2</v>
      </c>
      <c r="G4584" s="1">
        <f>(E4584+F4584)</f>
        <v>4.0975531199999997</v>
      </c>
      <c r="H4584" s="1">
        <f>B4584*(1/3)</f>
        <v>14.233333333333334</v>
      </c>
      <c r="I4584" s="1">
        <f>IF((H4584-G4584)&gt;0, (H4584-G4584), (0))</f>
        <v>10.135780213333334</v>
      </c>
      <c r="J4584" s="1">
        <f>IF(I4584=0, G4584-H4584,0)</f>
        <v>0</v>
      </c>
      <c r="K4584" s="1">
        <f>I4584*1000/$V$5</f>
        <v>507.04253193263304</v>
      </c>
      <c r="L4584" s="1">
        <f>J4584*1000/$V$4</f>
        <v>0</v>
      </c>
      <c r="M4584" s="1">
        <f>L4584/$Y$4</f>
        <v>0</v>
      </c>
      <c r="N4584" s="1">
        <f>M4584*$Y$5</f>
        <v>0</v>
      </c>
      <c r="O4584" s="1" t="s">
        <v>0</v>
      </c>
      <c r="P4584" s="1" t="s">
        <v>0</v>
      </c>
      <c r="Q4584" s="1">
        <f>Q4583+K4584-L4584</f>
        <v>-14016.722501474489</v>
      </c>
      <c r="R4584">
        <f>Q4584*$V$5/1000</f>
        <v>-280.19428280447499</v>
      </c>
    </row>
    <row r="4585" spans="1:18" x14ac:dyDescent="0.25">
      <c r="A4585" s="4">
        <v>42926.958333322218</v>
      </c>
      <c r="B4585">
        <v>41</v>
      </c>
      <c r="C4585">
        <v>6.98916</v>
      </c>
      <c r="D4585" s="3">
        <v>-7.0017200000000003E-3</v>
      </c>
      <c r="E4585" s="1">
        <f>C4585*$V$2</f>
        <v>2.7956640000000004</v>
      </c>
      <c r="F4585" s="1">
        <f>D4585*$V$3</f>
        <v>-2.8006880000000001E-2</v>
      </c>
      <c r="G4585" s="1">
        <f>(E4585+F4585)</f>
        <v>2.7676571200000004</v>
      </c>
      <c r="H4585" s="1">
        <f>B4585*(1/3)</f>
        <v>13.666666666666666</v>
      </c>
      <c r="I4585" s="1">
        <f>IF((H4585-G4585)&gt;0, (H4585-G4585), (0))</f>
        <v>10.899009546666665</v>
      </c>
      <c r="J4585" s="1">
        <f>IF(I4585=0, G4585-H4585,0)</f>
        <v>0</v>
      </c>
      <c r="K4585" s="1">
        <f>I4585*1000/$V$5</f>
        <v>545.22308887777217</v>
      </c>
      <c r="L4585" s="1">
        <f>J4585*1000/$V$4</f>
        <v>0</v>
      </c>
      <c r="M4585" s="1">
        <f>L4585/$Y$4</f>
        <v>0</v>
      </c>
      <c r="N4585" s="1">
        <f>M4585*$Y$5</f>
        <v>0</v>
      </c>
      <c r="O4585" s="1">
        <f>SUM(N4562:N4585)</f>
        <v>4323.1296647691333</v>
      </c>
      <c r="P4585" s="1">
        <f>SUM(L4562:L4585)</f>
        <v>7349.3204301075275</v>
      </c>
      <c r="Q4585" s="1">
        <f>Q4584+K4585-L4585</f>
        <v>-13471.499412596717</v>
      </c>
      <c r="R4585">
        <f>Q4585*$V$5/1000</f>
        <v>-269.29527325780833</v>
      </c>
    </row>
    <row r="4586" spans="1:18" x14ac:dyDescent="0.25">
      <c r="A4586" s="4">
        <v>42926.999999988882</v>
      </c>
      <c r="B4586">
        <v>37</v>
      </c>
      <c r="C4586">
        <v>7.4411700000000005</v>
      </c>
      <c r="D4586" s="3">
        <v>-7.0017200000000003E-3</v>
      </c>
      <c r="E4586" s="1">
        <f>C4586*$V$2</f>
        <v>2.9764680000000006</v>
      </c>
      <c r="F4586" s="1">
        <f>D4586*$V$3</f>
        <v>-2.8006880000000001E-2</v>
      </c>
      <c r="G4586" s="1">
        <f>(E4586+F4586)</f>
        <v>2.9484611200000006</v>
      </c>
      <c r="H4586" s="1">
        <f>B4586*(1/3)</f>
        <v>12.333333333333332</v>
      </c>
      <c r="I4586" s="1">
        <f>IF((H4586-G4586)&gt;0, (H4586-G4586), (0))</f>
        <v>9.3848722133333311</v>
      </c>
      <c r="J4586" s="1">
        <f>IF(I4586=0, G4586-H4586,0)</f>
        <v>0</v>
      </c>
      <c r="K4586" s="1">
        <f>I4586*1000/$V$5</f>
        <v>469.47834984158737</v>
      </c>
      <c r="L4586" s="1">
        <f>J4586*1000/$V$4</f>
        <v>0</v>
      </c>
      <c r="M4586" s="1">
        <f>L4586/$Y$4</f>
        <v>0</v>
      </c>
      <c r="N4586" s="1">
        <f>M4586*$Y$5</f>
        <v>0</v>
      </c>
      <c r="O4586" s="1" t="s">
        <v>0</v>
      </c>
      <c r="P4586" s="1" t="s">
        <v>0</v>
      </c>
      <c r="Q4586" s="1">
        <f>Q4585+K4586-L4586</f>
        <v>-13002.02106275513</v>
      </c>
      <c r="R4586">
        <f>Q4586*$V$5/1000</f>
        <v>-259.91040104447501</v>
      </c>
    </row>
    <row r="4587" spans="1:18" x14ac:dyDescent="0.25">
      <c r="A4587" s="4">
        <v>42927.041666655547</v>
      </c>
      <c r="B4587">
        <v>36</v>
      </c>
      <c r="C4587">
        <v>6.9261099999999995</v>
      </c>
      <c r="D4587" s="3">
        <v>-7.0017200000000003E-3</v>
      </c>
      <c r="E4587" s="1">
        <f>C4587*$V$2</f>
        <v>2.7704439999999999</v>
      </c>
      <c r="F4587" s="1">
        <f>D4587*$V$3</f>
        <v>-2.8006880000000001E-2</v>
      </c>
      <c r="G4587" s="1">
        <f>(E4587+F4587)</f>
        <v>2.74243712</v>
      </c>
      <c r="H4587" s="1">
        <f>B4587*(1/3)</f>
        <v>12</v>
      </c>
      <c r="I4587" s="1">
        <f>IF((H4587-G4587)&gt;0, (H4587-G4587), (0))</f>
        <v>9.25756288</v>
      </c>
      <c r="J4587" s="1">
        <f>IF(I4587=0, G4587-H4587,0)</f>
        <v>0</v>
      </c>
      <c r="K4587" s="1">
        <f>I4587*1000/$V$5</f>
        <v>463.10969884942472</v>
      </c>
      <c r="L4587" s="1">
        <f>J4587*1000/$V$4</f>
        <v>0</v>
      </c>
      <c r="M4587" s="1">
        <f>L4587/$Y$4</f>
        <v>0</v>
      </c>
      <c r="N4587" s="1">
        <f>M4587*$Y$5</f>
        <v>0</v>
      </c>
      <c r="O4587" s="1" t="s">
        <v>0</v>
      </c>
      <c r="P4587" s="1" t="s">
        <v>0</v>
      </c>
      <c r="Q4587" s="1">
        <f>Q4586+K4587-L4587</f>
        <v>-12538.911363905705</v>
      </c>
      <c r="R4587">
        <f>Q4587*$V$5/1000</f>
        <v>-250.65283816447501</v>
      </c>
    </row>
    <row r="4588" spans="1:18" x14ac:dyDescent="0.25">
      <c r="A4588" s="4">
        <v>42927.083333322211</v>
      </c>
      <c r="B4588">
        <v>35.299999999999997</v>
      </c>
      <c r="C4588">
        <v>5.2818999999999994</v>
      </c>
      <c r="D4588" s="3">
        <v>-7.0017200000000003E-3</v>
      </c>
      <c r="E4588" s="1">
        <f>C4588*$V$2</f>
        <v>2.1127599999999997</v>
      </c>
      <c r="F4588" s="1">
        <f>D4588*$V$3</f>
        <v>-2.8006880000000001E-2</v>
      </c>
      <c r="G4588" s="1">
        <f>(E4588+F4588)</f>
        <v>2.0847531199999998</v>
      </c>
      <c r="H4588" s="1">
        <f>B4588*(1/3)</f>
        <v>11.766666666666666</v>
      </c>
      <c r="I4588" s="1">
        <f>IF((H4588-G4588)&gt;0, (H4588-G4588), (0))</f>
        <v>9.6819135466666655</v>
      </c>
      <c r="J4588" s="1">
        <f>IF(I4588=0, G4588-H4588,0)</f>
        <v>0</v>
      </c>
      <c r="K4588" s="1">
        <f>I4588*1000/$V$5</f>
        <v>484.33784625646149</v>
      </c>
      <c r="L4588" s="1">
        <f>J4588*1000/$V$4</f>
        <v>0</v>
      </c>
      <c r="M4588" s="1">
        <f>L4588/$Y$4</f>
        <v>0</v>
      </c>
      <c r="N4588" s="1">
        <f>M4588*$Y$5</f>
        <v>0</v>
      </c>
      <c r="O4588" s="1" t="s">
        <v>0</v>
      </c>
      <c r="P4588" s="1" t="s">
        <v>0</v>
      </c>
      <c r="Q4588" s="1">
        <f>Q4587+K4588-L4588</f>
        <v>-12054.573517649244</v>
      </c>
      <c r="R4588">
        <f>Q4588*$V$5/1000</f>
        <v>-240.97092461780838</v>
      </c>
    </row>
    <row r="4589" spans="1:18" x14ac:dyDescent="0.25">
      <c r="A4589" s="4">
        <v>42927.124999988875</v>
      </c>
      <c r="B4589">
        <v>35</v>
      </c>
      <c r="C4589">
        <v>4.16052</v>
      </c>
      <c r="D4589" s="3">
        <v>-7.0017200000000003E-3</v>
      </c>
      <c r="E4589" s="1">
        <f>C4589*$V$2</f>
        <v>1.6642080000000001</v>
      </c>
      <c r="F4589" s="1">
        <f>D4589*$V$3</f>
        <v>-2.8006880000000001E-2</v>
      </c>
      <c r="G4589" s="1">
        <f>(E4589+F4589)</f>
        <v>1.6362011200000002</v>
      </c>
      <c r="H4589" s="1">
        <f>B4589*(1/3)</f>
        <v>11.666666666666666</v>
      </c>
      <c r="I4589" s="1">
        <f>IF((H4589-G4589)&gt;0, (H4589-G4589), (0))</f>
        <v>10.030465546666665</v>
      </c>
      <c r="J4589" s="1">
        <f>IF(I4589=0, G4589-H4589,0)</f>
        <v>0</v>
      </c>
      <c r="K4589" s="1">
        <f>I4589*1000/$V$5</f>
        <v>501.77416441554101</v>
      </c>
      <c r="L4589" s="1">
        <f>J4589*1000/$V$4</f>
        <v>0</v>
      </c>
      <c r="M4589" s="1">
        <f>L4589/$Y$4</f>
        <v>0</v>
      </c>
      <c r="N4589" s="1">
        <f>M4589*$Y$5</f>
        <v>0</v>
      </c>
      <c r="O4589" s="1" t="s">
        <v>0</v>
      </c>
      <c r="P4589" s="1" t="s">
        <v>0</v>
      </c>
      <c r="Q4589" s="1">
        <f>Q4588+K4589-L4589</f>
        <v>-11552.799353233702</v>
      </c>
      <c r="R4589">
        <f>Q4589*$V$5/1000</f>
        <v>-230.9404590711417</v>
      </c>
    </row>
    <row r="4590" spans="1:18" x14ac:dyDescent="0.25">
      <c r="A4590" s="4">
        <v>42927.166666655539</v>
      </c>
      <c r="B4590">
        <v>35</v>
      </c>
      <c r="C4590">
        <v>3.70749</v>
      </c>
      <c r="D4590" s="3">
        <v>-7.0017200000000003E-3</v>
      </c>
      <c r="E4590" s="1">
        <f>C4590*$V$2</f>
        <v>1.482996</v>
      </c>
      <c r="F4590" s="1">
        <f>D4590*$V$3</f>
        <v>-2.8006880000000001E-2</v>
      </c>
      <c r="G4590" s="1">
        <f>(E4590+F4590)</f>
        <v>1.45498912</v>
      </c>
      <c r="H4590" s="1">
        <f>B4590*(1/3)</f>
        <v>11.666666666666666</v>
      </c>
      <c r="I4590" s="1">
        <f>IF((H4590-G4590)&gt;0, (H4590-G4590), (0))</f>
        <v>10.211677546666666</v>
      </c>
      <c r="J4590" s="1">
        <f>IF(I4590=0, G4590-H4590,0)</f>
        <v>0</v>
      </c>
      <c r="K4590" s="1">
        <f>I4590*1000/$V$5</f>
        <v>510.83929698182425</v>
      </c>
      <c r="L4590" s="1">
        <f>J4590*1000/$V$4</f>
        <v>0</v>
      </c>
      <c r="M4590" s="1">
        <f>L4590/$Y$4</f>
        <v>0</v>
      </c>
      <c r="N4590" s="1">
        <f>M4590*$Y$5</f>
        <v>0</v>
      </c>
      <c r="O4590" s="1" t="s">
        <v>0</v>
      </c>
      <c r="P4590" s="1" t="s">
        <v>0</v>
      </c>
      <c r="Q4590" s="1">
        <f>Q4589+K4590-L4590</f>
        <v>-11041.960056251877</v>
      </c>
      <c r="R4590">
        <f>Q4590*$V$5/1000</f>
        <v>-220.72878152447498</v>
      </c>
    </row>
    <row r="4591" spans="1:18" x14ac:dyDescent="0.25">
      <c r="A4591" s="4">
        <v>42927.208333322204</v>
      </c>
      <c r="B4591">
        <v>34.700000000000003</v>
      </c>
      <c r="C4591">
        <v>3.93546</v>
      </c>
      <c r="D4591" s="3">
        <v>-7.0017200000000003E-3</v>
      </c>
      <c r="E4591" s="1">
        <f>C4591*$V$2</f>
        <v>1.574184</v>
      </c>
      <c r="F4591" s="1">
        <f>D4591*$V$3</f>
        <v>-2.8006880000000001E-2</v>
      </c>
      <c r="G4591" s="1">
        <f>(E4591+F4591)</f>
        <v>1.5461771200000001</v>
      </c>
      <c r="H4591" s="1">
        <f>B4591*(1/3)</f>
        <v>11.566666666666666</v>
      </c>
      <c r="I4591" s="1">
        <f>IF((H4591-G4591)&gt;0, (H4591-G4591), (0))</f>
        <v>10.020489546666667</v>
      </c>
      <c r="J4591" s="1">
        <f>IF(I4591=0, G4591-H4591,0)</f>
        <v>0</v>
      </c>
      <c r="K4591" s="1">
        <f>I4591*1000/$V$5</f>
        <v>501.27511489077881</v>
      </c>
      <c r="L4591" s="1">
        <f>J4591*1000/$V$4</f>
        <v>0</v>
      </c>
      <c r="M4591" s="1">
        <f>L4591/$Y$4</f>
        <v>0</v>
      </c>
      <c r="N4591" s="1">
        <f>M4591*$Y$5</f>
        <v>0</v>
      </c>
      <c r="O4591" s="1" t="s">
        <v>0</v>
      </c>
      <c r="P4591" s="1" t="s">
        <v>0</v>
      </c>
      <c r="Q4591" s="1">
        <f>Q4590+K4591-L4591</f>
        <v>-10540.684941361098</v>
      </c>
      <c r="R4591">
        <f>Q4591*$V$5/1000</f>
        <v>-210.70829197780836</v>
      </c>
    </row>
    <row r="4592" spans="1:18" x14ac:dyDescent="0.25">
      <c r="A4592" s="4">
        <v>42927.249999988868</v>
      </c>
      <c r="B4592">
        <v>36.1</v>
      </c>
      <c r="C4592">
        <v>4.0073499999999997</v>
      </c>
      <c r="D4592" s="3">
        <v>-7.0017200000000003E-3</v>
      </c>
      <c r="E4592" s="1">
        <f>C4592*$V$2</f>
        <v>1.60294</v>
      </c>
      <c r="F4592" s="1">
        <f>D4592*$V$3</f>
        <v>-2.8006880000000001E-2</v>
      </c>
      <c r="G4592" s="1">
        <f>(E4592+F4592)</f>
        <v>1.5749331200000001</v>
      </c>
      <c r="H4592" s="1">
        <f>B4592*(1/3)</f>
        <v>12.033333333333333</v>
      </c>
      <c r="I4592" s="1">
        <f>IF((H4592-G4592)&gt;0, (H4592-G4592), (0))</f>
        <v>10.458400213333332</v>
      </c>
      <c r="J4592" s="1">
        <f>IF(I4592=0, G4592-H4592,0)</f>
        <v>0</v>
      </c>
      <c r="K4592" s="1">
        <f>I4592*1000/$V$5</f>
        <v>523.18160146740036</v>
      </c>
      <c r="L4592" s="1">
        <f>J4592*1000/$V$4</f>
        <v>0</v>
      </c>
      <c r="M4592" s="1">
        <f>L4592/$Y$4</f>
        <v>0</v>
      </c>
      <c r="N4592" s="1">
        <f>M4592*$Y$5</f>
        <v>0</v>
      </c>
      <c r="O4592" s="1" t="s">
        <v>0</v>
      </c>
      <c r="P4592" s="1" t="s">
        <v>0</v>
      </c>
      <c r="Q4592" s="1">
        <f>Q4591+K4592-L4592</f>
        <v>-10017.503339893698</v>
      </c>
      <c r="R4592">
        <f>Q4592*$V$5/1000</f>
        <v>-200.249891764475</v>
      </c>
    </row>
    <row r="4593" spans="1:18" x14ac:dyDescent="0.25">
      <c r="A4593" s="4">
        <v>42927.291666655532</v>
      </c>
      <c r="B4593">
        <v>39.5</v>
      </c>
      <c r="C4593">
        <v>6.5559500000000002</v>
      </c>
      <c r="D4593" s="3">
        <v>0.51820189999999999</v>
      </c>
      <c r="E4593" s="1">
        <f>C4593*$V$2</f>
        <v>2.6223800000000002</v>
      </c>
      <c r="F4593" s="1">
        <f>D4593*$V$3</f>
        <v>2.0728076</v>
      </c>
      <c r="G4593" s="1">
        <f>(E4593+F4593)</f>
        <v>4.6951876000000006</v>
      </c>
      <c r="H4593" s="1">
        <f>B4593*(1/3)</f>
        <v>13.166666666666666</v>
      </c>
      <c r="I4593" s="1">
        <f>IF((H4593-G4593)&gt;0, (H4593-G4593), (0))</f>
        <v>8.4714790666666655</v>
      </c>
      <c r="J4593" s="1">
        <f>IF(I4593=0, G4593-H4593,0)</f>
        <v>0</v>
      </c>
      <c r="K4593" s="1">
        <f>I4593*1000/$V$5</f>
        <v>423.78584625646153</v>
      </c>
      <c r="L4593" s="1">
        <f>J4593*1000/$V$4</f>
        <v>0</v>
      </c>
      <c r="M4593" s="1">
        <f>L4593/$Y$4</f>
        <v>0</v>
      </c>
      <c r="N4593" s="1">
        <f>M4593*$Y$5</f>
        <v>0</v>
      </c>
      <c r="O4593" s="1" t="s">
        <v>0</v>
      </c>
      <c r="P4593" s="1" t="s">
        <v>0</v>
      </c>
      <c r="Q4593" s="1">
        <f>Q4592+K4593-L4593</f>
        <v>-9593.7174936372357</v>
      </c>
      <c r="R4593">
        <f>Q4593*$V$5/1000</f>
        <v>-191.77841269780833</v>
      </c>
    </row>
    <row r="4594" spans="1:18" x14ac:dyDescent="0.25">
      <c r="A4594" s="4">
        <v>42927.333333322196</v>
      </c>
      <c r="B4594">
        <v>42.8</v>
      </c>
      <c r="C4594">
        <v>5.4004300000000001</v>
      </c>
      <c r="D4594" s="3">
        <v>3.96902</v>
      </c>
      <c r="E4594" s="1">
        <f>C4594*$V$2</f>
        <v>2.1601720000000002</v>
      </c>
      <c r="F4594" s="1">
        <f>D4594*$V$3</f>
        <v>15.87608</v>
      </c>
      <c r="G4594" s="1">
        <f>(E4594+F4594)</f>
        <v>18.036252000000001</v>
      </c>
      <c r="H4594" s="1">
        <f>B4594*(1/3)</f>
        <v>14.266666666666666</v>
      </c>
      <c r="I4594" s="1">
        <f>IF((H4594-G4594)&gt;0, (H4594-G4594), (0))</f>
        <v>0</v>
      </c>
      <c r="J4594" s="1">
        <f>IF(I4594=0, G4594-H4594,0)</f>
        <v>3.7695853333333353</v>
      </c>
      <c r="K4594" s="1">
        <f>I4594*1000/$V$5</f>
        <v>0</v>
      </c>
      <c r="L4594" s="1">
        <f>J4594*1000/$V$4</f>
        <v>67.555292712066944</v>
      </c>
      <c r="M4594" s="1">
        <f>L4594/$Y$4</f>
        <v>28.384576769776029</v>
      </c>
      <c r="N4594" s="1">
        <f>M4594*$Y$5</f>
        <v>39.738407477686437</v>
      </c>
      <c r="O4594" s="1" t="s">
        <v>0</v>
      </c>
      <c r="P4594" s="1" t="s">
        <v>0</v>
      </c>
      <c r="Q4594" s="1">
        <f>Q4593+K4594-L4594</f>
        <v>-9661.2727863493019</v>
      </c>
      <c r="R4594">
        <f>Q4594*$V$5/1000</f>
        <v>-193.12884299912255</v>
      </c>
    </row>
    <row r="4595" spans="1:18" x14ac:dyDescent="0.25">
      <c r="A4595" s="4">
        <v>42927.374999988861</v>
      </c>
      <c r="B4595">
        <v>45.3</v>
      </c>
      <c r="C4595">
        <v>7.1394399999999996</v>
      </c>
      <c r="D4595" s="3">
        <v>8.0610900000000001</v>
      </c>
      <c r="E4595" s="1">
        <f>C4595*$V$2</f>
        <v>2.8557760000000001</v>
      </c>
      <c r="F4595" s="1">
        <f>D4595*$V$3</f>
        <v>32.24436</v>
      </c>
      <c r="G4595" s="1">
        <f>(E4595+F4595)</f>
        <v>35.100135999999999</v>
      </c>
      <c r="H4595" s="1">
        <f>B4595*(1/3)</f>
        <v>15.099999999999998</v>
      </c>
      <c r="I4595" s="1">
        <f>IF((H4595-G4595)&gt;0, (H4595-G4595), (0))</f>
        <v>0</v>
      </c>
      <c r="J4595" s="1">
        <f>IF(I4595=0, G4595-H4595,0)</f>
        <v>20.000136000000001</v>
      </c>
      <c r="K4595" s="1">
        <f>I4595*1000/$V$5</f>
        <v>0</v>
      </c>
      <c r="L4595" s="1">
        <f>J4595*1000/$V$4</f>
        <v>358.42537634408609</v>
      </c>
      <c r="M4595" s="1">
        <f>L4595/$Y$4</f>
        <v>150.59889762356559</v>
      </c>
      <c r="N4595" s="1">
        <f>M4595*$Y$5</f>
        <v>210.83845667299181</v>
      </c>
      <c r="O4595" s="1" t="s">
        <v>0</v>
      </c>
      <c r="P4595" s="1" t="s">
        <v>0</v>
      </c>
      <c r="Q4595" s="1">
        <f>Q4594+K4595-L4595</f>
        <v>-10019.698162693388</v>
      </c>
      <c r="R4595">
        <f>Q4595*$V$5/1000</f>
        <v>-200.29376627224082</v>
      </c>
    </row>
    <row r="4596" spans="1:18" x14ac:dyDescent="0.25">
      <c r="A4596" s="4">
        <v>42927.416666655525</v>
      </c>
      <c r="B4596">
        <v>47</v>
      </c>
      <c r="C4596">
        <v>4.7153999999999998</v>
      </c>
      <c r="D4596" s="3">
        <v>13.45884</v>
      </c>
      <c r="E4596" s="1">
        <f>C4596*$V$2</f>
        <v>1.8861600000000001</v>
      </c>
      <c r="F4596" s="1">
        <f>D4596*$V$3</f>
        <v>53.835360000000001</v>
      </c>
      <c r="G4596" s="1">
        <f>(E4596+F4596)</f>
        <v>55.721519999999998</v>
      </c>
      <c r="H4596" s="1">
        <f>B4596*(1/3)</f>
        <v>15.666666666666666</v>
      </c>
      <c r="I4596" s="1">
        <f>IF((H4596-G4596)&gt;0, (H4596-G4596), (0))</f>
        <v>0</v>
      </c>
      <c r="J4596" s="1">
        <f>IF(I4596=0, G4596-H4596,0)</f>
        <v>40.054853333333334</v>
      </c>
      <c r="K4596" s="1">
        <f>I4596*1000/$V$5</f>
        <v>0</v>
      </c>
      <c r="L4596" s="1">
        <f>J4596*1000/$V$4</f>
        <v>717.82891278375155</v>
      </c>
      <c r="M4596" s="1">
        <f>L4596/$Y$4</f>
        <v>301.60878688392921</v>
      </c>
      <c r="N4596" s="1">
        <f>M4596*$Y$5</f>
        <v>422.25230163750086</v>
      </c>
      <c r="O4596" s="1" t="s">
        <v>0</v>
      </c>
      <c r="P4596" s="1" t="s">
        <v>0</v>
      </c>
      <c r="Q4596" s="1">
        <f>Q4595+K4596-L4596</f>
        <v>-10737.527075477141</v>
      </c>
      <c r="R4596">
        <f>Q4596*$V$5/1000</f>
        <v>-214.64316623878801</v>
      </c>
    </row>
    <row r="4597" spans="1:18" x14ac:dyDescent="0.25">
      <c r="A4597" s="4">
        <v>42927.458333322189</v>
      </c>
      <c r="B4597">
        <v>47.3</v>
      </c>
      <c r="C4597">
        <v>5.9635600000000002</v>
      </c>
      <c r="D4597" s="3">
        <v>13.52407</v>
      </c>
      <c r="E4597" s="1">
        <f>C4597*$V$2</f>
        <v>2.385424</v>
      </c>
      <c r="F4597" s="1">
        <f>D4597*$V$3</f>
        <v>54.09628</v>
      </c>
      <c r="G4597" s="1">
        <f>(E4597+F4597)</f>
        <v>56.481704000000001</v>
      </c>
      <c r="H4597" s="1">
        <f>B4597*(1/3)</f>
        <v>15.766666666666666</v>
      </c>
      <c r="I4597" s="1">
        <f>IF((H4597-G4597)&gt;0, (H4597-G4597), (0))</f>
        <v>0</v>
      </c>
      <c r="J4597" s="1">
        <f>IF(I4597=0, G4597-H4597,0)</f>
        <v>40.715037333333335</v>
      </c>
      <c r="K4597" s="1">
        <f>I4597*1000/$V$5</f>
        <v>0</v>
      </c>
      <c r="L4597" s="1">
        <f>J4597*1000/$V$4</f>
        <v>729.66016726403825</v>
      </c>
      <c r="M4597" s="1">
        <f>L4597/$Y$4</f>
        <v>306.57990221178079</v>
      </c>
      <c r="N4597" s="1">
        <f>M4597*$Y$5</f>
        <v>429.21186309649306</v>
      </c>
      <c r="O4597" s="1" t="s">
        <v>0</v>
      </c>
      <c r="P4597" s="1" t="s">
        <v>0</v>
      </c>
      <c r="Q4597" s="1">
        <f>Q4596+K4597-L4597</f>
        <v>-11467.18724274118</v>
      </c>
      <c r="R4597">
        <f>Q4597*$V$5/1000</f>
        <v>-229.22907298239616</v>
      </c>
    </row>
    <row r="4598" spans="1:18" x14ac:dyDescent="0.25">
      <c r="A4598" s="4">
        <v>42927.499999988853</v>
      </c>
      <c r="B4598">
        <v>47.8</v>
      </c>
      <c r="C4598">
        <v>5.9601499999999996</v>
      </c>
      <c r="D4598" s="3">
        <v>16.69735</v>
      </c>
      <c r="E4598" s="1">
        <f>C4598*$V$2</f>
        <v>2.3840599999999998</v>
      </c>
      <c r="F4598" s="1">
        <f>D4598*$V$3</f>
        <v>66.789400000000001</v>
      </c>
      <c r="G4598" s="1">
        <f>(E4598+F4598)</f>
        <v>69.173460000000006</v>
      </c>
      <c r="H4598" s="1">
        <f>B4598*(1/3)</f>
        <v>15.933333333333332</v>
      </c>
      <c r="I4598" s="1">
        <f>IF((H4598-G4598)&gt;0, (H4598-G4598), (0))</f>
        <v>0</v>
      </c>
      <c r="J4598" s="1">
        <f>IF(I4598=0, G4598-H4598,0)</f>
        <v>53.240126666666676</v>
      </c>
      <c r="K4598" s="1">
        <f>I4598*1000/$V$5</f>
        <v>0</v>
      </c>
      <c r="L4598" s="1">
        <f>J4598*1000/$V$4</f>
        <v>954.12413381123088</v>
      </c>
      <c r="M4598" s="1">
        <f>L4598/$Y$4</f>
        <v>400.8924931979962</v>
      </c>
      <c r="N4598" s="1">
        <f>M4598*$Y$5</f>
        <v>561.24949047719463</v>
      </c>
      <c r="O4598" s="1" t="s">
        <v>0</v>
      </c>
      <c r="P4598" s="1" t="s">
        <v>0</v>
      </c>
      <c r="Q4598" s="1">
        <f>Q4597+K4598-L4598</f>
        <v>-12421.31137655241</v>
      </c>
      <c r="R4598">
        <f>Q4598*$V$5/1000</f>
        <v>-248.30201441728266</v>
      </c>
    </row>
    <row r="4599" spans="1:18" x14ac:dyDescent="0.25">
      <c r="A4599" s="4">
        <v>42927.541666655517</v>
      </c>
      <c r="B4599">
        <v>48.2</v>
      </c>
      <c r="C4599">
        <v>5.8381300000000005</v>
      </c>
      <c r="D4599" s="3">
        <v>19.15043</v>
      </c>
      <c r="E4599" s="1">
        <f>C4599*$V$2</f>
        <v>2.3352520000000001</v>
      </c>
      <c r="F4599" s="1">
        <f>D4599*$V$3</f>
        <v>76.60172</v>
      </c>
      <c r="G4599" s="1">
        <f>(E4599+F4599)</f>
        <v>78.936971999999997</v>
      </c>
      <c r="H4599" s="1">
        <f>B4599*(1/3)</f>
        <v>16.066666666666666</v>
      </c>
      <c r="I4599" s="1">
        <f>IF((H4599-G4599)&gt;0, (H4599-G4599), (0))</f>
        <v>0</v>
      </c>
      <c r="J4599" s="1">
        <f>IF(I4599=0, G4599-H4599,0)</f>
        <v>62.870305333333334</v>
      </c>
      <c r="K4599" s="1">
        <f>I4599*1000/$V$5</f>
        <v>0</v>
      </c>
      <c r="L4599" s="1">
        <f>J4599*1000/$V$4</f>
        <v>1126.7079808841102</v>
      </c>
      <c r="M4599" s="1">
        <f>L4599/$Y$4</f>
        <v>473.40671465718918</v>
      </c>
      <c r="N4599" s="1">
        <f>M4599*$Y$5</f>
        <v>662.76940052006478</v>
      </c>
      <c r="O4599" s="1" t="s">
        <v>0</v>
      </c>
      <c r="P4599" s="1" t="s">
        <v>0</v>
      </c>
      <c r="Q4599" s="1">
        <f>Q4598+K4599-L4599</f>
        <v>-13548.01935743652</v>
      </c>
      <c r="R4599">
        <f>Q4599*$V$5/1000</f>
        <v>-270.824906955156</v>
      </c>
    </row>
    <row r="4600" spans="1:18" x14ac:dyDescent="0.25">
      <c r="A4600" s="4">
        <v>42927.583333322182</v>
      </c>
      <c r="B4600">
        <v>47.9</v>
      </c>
      <c r="C4600">
        <v>6.8970200000000004</v>
      </c>
      <c r="D4600" s="3">
        <v>15.866700000000002</v>
      </c>
      <c r="E4600" s="1">
        <f>C4600*$V$2</f>
        <v>2.7588080000000001</v>
      </c>
      <c r="F4600" s="1">
        <f>D4600*$V$3</f>
        <v>63.466800000000006</v>
      </c>
      <c r="G4600" s="1">
        <f>(E4600+F4600)</f>
        <v>66.225608000000008</v>
      </c>
      <c r="H4600" s="1">
        <f>B4600*(1/3)</f>
        <v>15.966666666666665</v>
      </c>
      <c r="I4600" s="1">
        <f>IF((H4600-G4600)&gt;0, (H4600-G4600), (0))</f>
        <v>0</v>
      </c>
      <c r="J4600" s="1">
        <f>IF(I4600=0, G4600-H4600,0)</f>
        <v>50.25894133333334</v>
      </c>
      <c r="K4600" s="1">
        <f>I4600*1000/$V$5</f>
        <v>0</v>
      </c>
      <c r="L4600" s="1">
        <f>J4600*1000/$V$4</f>
        <v>900.69787335722845</v>
      </c>
      <c r="M4600" s="1">
        <f>L4600/$Y$4</f>
        <v>378.44448460387753</v>
      </c>
      <c r="N4600" s="1">
        <f>M4600*$Y$5</f>
        <v>529.82227844542854</v>
      </c>
      <c r="O4600" s="1" t="s">
        <v>0</v>
      </c>
      <c r="P4600" s="1" t="s">
        <v>0</v>
      </c>
      <c r="Q4600" s="1">
        <f>Q4599+K4600-L4600</f>
        <v>-14448.717230793749</v>
      </c>
      <c r="R4600">
        <f>Q4600*$V$5/1000</f>
        <v>-288.82985744356699</v>
      </c>
    </row>
    <row r="4601" spans="1:18" x14ac:dyDescent="0.25">
      <c r="A4601" s="4">
        <v>42927.624999988846</v>
      </c>
      <c r="B4601">
        <v>48</v>
      </c>
      <c r="C4601">
        <v>5.7066000000000008</v>
      </c>
      <c r="D4601" s="3">
        <v>13.51999</v>
      </c>
      <c r="E4601" s="1">
        <f>C4601*$V$2</f>
        <v>2.2826400000000002</v>
      </c>
      <c r="F4601" s="1">
        <f>D4601*$V$3</f>
        <v>54.07996</v>
      </c>
      <c r="G4601" s="1">
        <f>(E4601+F4601)</f>
        <v>56.3626</v>
      </c>
      <c r="H4601" s="1">
        <f>B4601*(1/3)</f>
        <v>16</v>
      </c>
      <c r="I4601" s="1">
        <f>IF((H4601-G4601)&gt;0, (H4601-G4601), (0))</f>
        <v>0</v>
      </c>
      <c r="J4601" s="1">
        <f>IF(I4601=0, G4601-H4601,0)</f>
        <v>40.3626</v>
      </c>
      <c r="K4601" s="1">
        <f>I4601*1000/$V$5</f>
        <v>0</v>
      </c>
      <c r="L4601" s="1">
        <f>J4601*1000/$V$4</f>
        <v>723.3440860215054</v>
      </c>
      <c r="M4601" s="1">
        <f>L4601/$Y$4</f>
        <v>303.92608656365775</v>
      </c>
      <c r="N4601" s="1">
        <f>M4601*$Y$5</f>
        <v>425.49652118912081</v>
      </c>
      <c r="O4601" s="1" t="s">
        <v>0</v>
      </c>
      <c r="P4601" s="1" t="s">
        <v>0</v>
      </c>
      <c r="Q4601" s="1">
        <f>Q4600+K4601-L4601</f>
        <v>-15172.061316815254</v>
      </c>
      <c r="R4601">
        <f>Q4601*$V$5/1000</f>
        <v>-303.28950572313687</v>
      </c>
    </row>
    <row r="4602" spans="1:18" x14ac:dyDescent="0.25">
      <c r="A4602" s="4">
        <v>42927.66666665551</v>
      </c>
      <c r="B4602">
        <v>49.3</v>
      </c>
      <c r="C4602">
        <v>5.4238900000000001</v>
      </c>
      <c r="D4602" s="3">
        <v>10.024650000000001</v>
      </c>
      <c r="E4602" s="1">
        <f>C4602*$V$2</f>
        <v>2.169556</v>
      </c>
      <c r="F4602" s="1">
        <f>D4602*$V$3</f>
        <v>40.098600000000005</v>
      </c>
      <c r="G4602" s="1">
        <f>(E4602+F4602)</f>
        <v>42.268156000000005</v>
      </c>
      <c r="H4602" s="1">
        <f>B4602*(1/3)</f>
        <v>16.43333333333333</v>
      </c>
      <c r="I4602" s="1">
        <f>IF((H4602-G4602)&gt;0, (H4602-G4602), (0))</f>
        <v>0</v>
      </c>
      <c r="J4602" s="1">
        <f>IF(I4602=0, G4602-H4602,0)</f>
        <v>25.834822666666675</v>
      </c>
      <c r="K4602" s="1">
        <f>I4602*1000/$V$5</f>
        <v>0</v>
      </c>
      <c r="L4602" s="1">
        <f>J4602*1000/$V$4</f>
        <v>462.98965352449238</v>
      </c>
      <c r="M4602" s="1">
        <f>L4602/$Y$4</f>
        <v>194.53346786743379</v>
      </c>
      <c r="N4602" s="1">
        <f>M4602*$Y$5</f>
        <v>272.34685501440725</v>
      </c>
      <c r="O4602" s="1" t="s">
        <v>0</v>
      </c>
      <c r="P4602" s="1" t="s">
        <v>0</v>
      </c>
      <c r="Q4602" s="1">
        <f>Q4601+K4602-L4602</f>
        <v>-15635.050970339746</v>
      </c>
      <c r="R4602">
        <f>Q4602*$V$5/1000</f>
        <v>-312.54466889709147</v>
      </c>
    </row>
    <row r="4603" spans="1:18" x14ac:dyDescent="0.25">
      <c r="A4603" s="4">
        <v>42927.708333322174</v>
      </c>
      <c r="B4603">
        <v>48.9</v>
      </c>
      <c r="C4603">
        <v>4.2642700000000007</v>
      </c>
      <c r="D4603" s="3">
        <v>4.8883239999999999</v>
      </c>
      <c r="E4603" s="1">
        <f>C4603*$V$2</f>
        <v>1.7057080000000004</v>
      </c>
      <c r="F4603" s="1">
        <f>D4603*$V$3</f>
        <v>19.553296</v>
      </c>
      <c r="G4603" s="1">
        <f>(E4603+F4603)</f>
        <v>21.259004000000001</v>
      </c>
      <c r="H4603" s="1">
        <f>B4603*(1/3)</f>
        <v>16.299999999999997</v>
      </c>
      <c r="I4603" s="1">
        <f>IF((H4603-G4603)&gt;0, (H4603-G4603), (0))</f>
        <v>0</v>
      </c>
      <c r="J4603" s="1">
        <f>IF(I4603=0, G4603-H4603,0)</f>
        <v>4.9590040000000037</v>
      </c>
      <c r="K4603" s="1">
        <f>I4603*1000/$V$5</f>
        <v>0</v>
      </c>
      <c r="L4603" s="1">
        <f>J4603*1000/$V$4</f>
        <v>88.871039426523367</v>
      </c>
      <c r="M4603" s="1">
        <f>L4603/$Y$4</f>
        <v>37.340772868287132</v>
      </c>
      <c r="N4603" s="1">
        <f>M4603*$Y$5</f>
        <v>52.277082015601984</v>
      </c>
      <c r="O4603" s="1" t="s">
        <v>0</v>
      </c>
      <c r="P4603" s="1" t="s">
        <v>0</v>
      </c>
      <c r="Q4603" s="1">
        <f>Q4602+K4603-L4603</f>
        <v>-15723.922009766269</v>
      </c>
      <c r="R4603">
        <f>Q4603*$V$5/1000</f>
        <v>-314.32120097522767</v>
      </c>
    </row>
    <row r="4604" spans="1:18" x14ac:dyDescent="0.25">
      <c r="A4604" s="4">
        <v>42927.749999988839</v>
      </c>
      <c r="B4604">
        <v>47</v>
      </c>
      <c r="C4604">
        <v>2.62859</v>
      </c>
      <c r="D4604" s="3">
        <v>2.72587</v>
      </c>
      <c r="E4604" s="1">
        <f>C4604*$V$2</f>
        <v>1.051436</v>
      </c>
      <c r="F4604" s="1">
        <f>D4604*$V$3</f>
        <v>10.90348</v>
      </c>
      <c r="G4604" s="1">
        <f>(E4604+F4604)</f>
        <v>11.954916000000001</v>
      </c>
      <c r="H4604" s="1">
        <f>B4604*(1/3)</f>
        <v>15.666666666666666</v>
      </c>
      <c r="I4604" s="1">
        <f>IF((H4604-G4604)&gt;0, (H4604-G4604), (0))</f>
        <v>3.7117506666666653</v>
      </c>
      <c r="J4604" s="1">
        <f>IF(I4604=0, G4604-H4604,0)</f>
        <v>0</v>
      </c>
      <c r="K4604" s="1">
        <f>I4604*1000/$V$5</f>
        <v>185.68037352009333</v>
      </c>
      <c r="L4604" s="1">
        <f>J4604*1000/$V$4</f>
        <v>0</v>
      </c>
      <c r="M4604" s="1">
        <f>L4604/$Y$4</f>
        <v>0</v>
      </c>
      <c r="N4604" s="1">
        <f>M4604*$Y$5</f>
        <v>0</v>
      </c>
      <c r="O4604" s="1" t="s">
        <v>0</v>
      </c>
      <c r="P4604" s="1" t="s">
        <v>0</v>
      </c>
      <c r="Q4604" s="1">
        <f>Q4603+K4604-L4604</f>
        <v>-15538.241636246175</v>
      </c>
      <c r="R4604">
        <f>Q4604*$V$5/1000</f>
        <v>-310.60945030856101</v>
      </c>
    </row>
    <row r="4605" spans="1:18" x14ac:dyDescent="0.25">
      <c r="A4605" s="4">
        <v>42927.791666655503</v>
      </c>
      <c r="B4605">
        <v>47</v>
      </c>
      <c r="C4605">
        <v>2.44448</v>
      </c>
      <c r="D4605" s="3">
        <v>0.26159617000000002</v>
      </c>
      <c r="E4605" s="1">
        <f>C4605*$V$2</f>
        <v>0.97779199999999999</v>
      </c>
      <c r="F4605" s="1">
        <f>D4605*$V$3</f>
        <v>1.0463846800000001</v>
      </c>
      <c r="G4605" s="1">
        <f>(E4605+F4605)</f>
        <v>2.0241766800000001</v>
      </c>
      <c r="H4605" s="1">
        <f>B4605*(1/3)</f>
        <v>15.666666666666666</v>
      </c>
      <c r="I4605" s="1">
        <f>IF((H4605-G4605)&gt;0, (H4605-G4605), (0))</f>
        <v>13.642489986666666</v>
      </c>
      <c r="J4605" s="1">
        <f>IF(I4605=0, G4605-H4605,0)</f>
        <v>0</v>
      </c>
      <c r="K4605" s="1">
        <f>I4605*1000/$V$5</f>
        <v>682.46573219943309</v>
      </c>
      <c r="L4605" s="1">
        <f>J4605*1000/$V$4</f>
        <v>0</v>
      </c>
      <c r="M4605" s="1">
        <f>L4605/$Y$4</f>
        <v>0</v>
      </c>
      <c r="N4605" s="1">
        <f>M4605*$Y$5</f>
        <v>0</v>
      </c>
      <c r="O4605" s="1" t="s">
        <v>0</v>
      </c>
      <c r="P4605" s="1" t="s">
        <v>0</v>
      </c>
      <c r="Q4605" s="1">
        <f>Q4604+K4605-L4605</f>
        <v>-14855.775904046743</v>
      </c>
      <c r="R4605">
        <f>Q4605*$V$5/1000</f>
        <v>-296.96696032189436</v>
      </c>
    </row>
    <row r="4606" spans="1:18" x14ac:dyDescent="0.25">
      <c r="A4606" s="4">
        <v>42927.833333322167</v>
      </c>
      <c r="B4606">
        <v>47.9</v>
      </c>
      <c r="C4606">
        <v>1.9557800000000001</v>
      </c>
      <c r="D4606" s="3">
        <v>-7.0017200000000003E-3</v>
      </c>
      <c r="E4606" s="1">
        <f>C4606*$V$2</f>
        <v>0.78231200000000012</v>
      </c>
      <c r="F4606" s="1">
        <f>D4606*$V$3</f>
        <v>-2.8006880000000001E-2</v>
      </c>
      <c r="G4606" s="1">
        <f>(E4606+F4606)</f>
        <v>0.75430512000000016</v>
      </c>
      <c r="H4606" s="1">
        <f>B4606*(1/3)</f>
        <v>15.966666666666665</v>
      </c>
      <c r="I4606" s="1">
        <f>IF((H4606-G4606)&gt;0, (H4606-G4606), (0))</f>
        <v>15.212361546666665</v>
      </c>
      <c r="J4606" s="1">
        <f>IF(I4606=0, G4606-H4606,0)</f>
        <v>0</v>
      </c>
      <c r="K4606" s="1">
        <f>I4606*1000/$V$5</f>
        <v>760.99857662164413</v>
      </c>
      <c r="L4606" s="1">
        <f>J4606*1000/$V$4</f>
        <v>0</v>
      </c>
      <c r="M4606" s="1">
        <f>L4606/$Y$4</f>
        <v>0</v>
      </c>
      <c r="N4606" s="1">
        <f>M4606*$Y$5</f>
        <v>0</v>
      </c>
      <c r="O4606" s="1" t="s">
        <v>0</v>
      </c>
      <c r="P4606" s="1" t="s">
        <v>0</v>
      </c>
      <c r="Q4606" s="1">
        <f>Q4605+K4606-L4606</f>
        <v>-14094.777327425098</v>
      </c>
      <c r="R4606">
        <f>Q4606*$V$5/1000</f>
        <v>-281.75459877522769</v>
      </c>
    </row>
    <row r="4607" spans="1:18" x14ac:dyDescent="0.25">
      <c r="A4607" s="4">
        <v>42927.874999988831</v>
      </c>
      <c r="B4607">
        <v>45.9</v>
      </c>
      <c r="C4607">
        <v>1.7664300000000002</v>
      </c>
      <c r="D4607" s="3">
        <v>-7.0017200000000003E-3</v>
      </c>
      <c r="E4607" s="1">
        <f>C4607*$V$2</f>
        <v>0.70657200000000009</v>
      </c>
      <c r="F4607" s="1">
        <f>D4607*$V$3</f>
        <v>-2.8006880000000001E-2</v>
      </c>
      <c r="G4607" s="1">
        <f>(E4607+F4607)</f>
        <v>0.67856512000000013</v>
      </c>
      <c r="H4607" s="1">
        <f>B4607*(1/3)</f>
        <v>15.299999999999999</v>
      </c>
      <c r="I4607" s="1">
        <f>IF((H4607-G4607)&gt;0, (H4607-G4607), (0))</f>
        <v>14.621434879999999</v>
      </c>
      <c r="J4607" s="1">
        <f>IF(I4607=0, G4607-H4607,0)</f>
        <v>0</v>
      </c>
      <c r="K4607" s="1">
        <f>I4607*1000/$V$5</f>
        <v>731.43746273136571</v>
      </c>
      <c r="L4607" s="1">
        <f>J4607*1000/$V$4</f>
        <v>0</v>
      </c>
      <c r="M4607" s="1">
        <f>L4607/$Y$4</f>
        <v>0</v>
      </c>
      <c r="N4607" s="1">
        <f>M4607*$Y$5</f>
        <v>0</v>
      </c>
      <c r="O4607" s="1" t="s">
        <v>0</v>
      </c>
      <c r="P4607" s="1" t="s">
        <v>0</v>
      </c>
      <c r="Q4607" s="1">
        <f>Q4606+K4607-L4607</f>
        <v>-13363.339864693731</v>
      </c>
      <c r="R4607">
        <f>Q4607*$V$5/1000</f>
        <v>-267.13316389522765</v>
      </c>
    </row>
    <row r="4608" spans="1:18" x14ac:dyDescent="0.25">
      <c r="A4608" s="4">
        <v>42927.916666655496</v>
      </c>
      <c r="B4608">
        <v>44.3</v>
      </c>
      <c r="C4608">
        <v>1.4791800000000002</v>
      </c>
      <c r="D4608" s="3">
        <v>-7.0017200000000003E-3</v>
      </c>
      <c r="E4608" s="1">
        <f>C4608*$V$2</f>
        <v>0.59167200000000009</v>
      </c>
      <c r="F4608" s="1">
        <f>D4608*$V$3</f>
        <v>-2.8006880000000001E-2</v>
      </c>
      <c r="G4608" s="1">
        <f>(E4608+F4608)</f>
        <v>0.56366512000000013</v>
      </c>
      <c r="H4608" s="1">
        <f>B4608*(1/3)</f>
        <v>14.766666666666666</v>
      </c>
      <c r="I4608" s="1">
        <f>IF((H4608-G4608)&gt;0, (H4608-G4608), (0))</f>
        <v>14.203001546666666</v>
      </c>
      <c r="J4608" s="1">
        <f>IF(I4608=0, G4608-H4608,0)</f>
        <v>0</v>
      </c>
      <c r="K4608" s="1">
        <f>I4608*1000/$V$5</f>
        <v>710.50532999833251</v>
      </c>
      <c r="L4608" s="1">
        <f>J4608*1000/$V$4</f>
        <v>0</v>
      </c>
      <c r="M4608" s="1">
        <f>L4608/$Y$4</f>
        <v>0</v>
      </c>
      <c r="N4608" s="1">
        <f>M4608*$Y$5</f>
        <v>0</v>
      </c>
      <c r="O4608" s="1" t="s">
        <v>0</v>
      </c>
      <c r="P4608" s="1" t="s">
        <v>0</v>
      </c>
      <c r="Q4608" s="1">
        <f>Q4607+K4608-L4608</f>
        <v>-12652.834534695399</v>
      </c>
      <c r="R4608">
        <f>Q4608*$V$5/1000</f>
        <v>-252.93016234856103</v>
      </c>
    </row>
    <row r="4609" spans="1:18" x14ac:dyDescent="0.25">
      <c r="A4609" s="4">
        <v>42927.95833332216</v>
      </c>
      <c r="B4609">
        <v>42.2</v>
      </c>
      <c r="C4609">
        <v>2.9847800000000002</v>
      </c>
      <c r="D4609" s="3">
        <v>-7.0017200000000003E-3</v>
      </c>
      <c r="E4609" s="1">
        <f>C4609*$V$2</f>
        <v>1.1939120000000001</v>
      </c>
      <c r="F4609" s="1">
        <f>D4609*$V$3</f>
        <v>-2.8006880000000001E-2</v>
      </c>
      <c r="G4609" s="1">
        <f>(E4609+F4609)</f>
        <v>1.1659051200000001</v>
      </c>
      <c r="H4609" s="1">
        <f>B4609*(1/3)</f>
        <v>14.066666666666666</v>
      </c>
      <c r="I4609" s="1">
        <f>IF((H4609-G4609)&gt;0, (H4609-G4609), (0))</f>
        <v>12.900761546666667</v>
      </c>
      <c r="J4609" s="1">
        <f>IF(I4609=0, G4609-H4609,0)</f>
        <v>0</v>
      </c>
      <c r="K4609" s="1">
        <f>I4609*1000/$V$5</f>
        <v>645.36075771218952</v>
      </c>
      <c r="L4609" s="1">
        <f>J4609*1000/$V$4</f>
        <v>0</v>
      </c>
      <c r="M4609" s="1">
        <f>L4609/$Y$4</f>
        <v>0</v>
      </c>
      <c r="N4609" s="1">
        <f>M4609*$Y$5</f>
        <v>0</v>
      </c>
      <c r="O4609" s="1">
        <f>SUM(N4586:N4609)</f>
        <v>3606.00265654649</v>
      </c>
      <c r="P4609" s="1">
        <f>SUM(L4586:L4609)</f>
        <v>6130.2045161290334</v>
      </c>
      <c r="Q4609" s="1">
        <f>Q4608+K4609-L4609</f>
        <v>-12007.47377698321</v>
      </c>
      <c r="R4609">
        <f>Q4609*$V$5/1000</f>
        <v>-240.02940080189435</v>
      </c>
    </row>
    <row r="4610" spans="1:18" x14ac:dyDescent="0.25">
      <c r="A4610" s="4">
        <v>42927.999999988824</v>
      </c>
      <c r="B4610">
        <v>39.700000000000003</v>
      </c>
      <c r="C4610">
        <v>2.68161</v>
      </c>
      <c r="D4610" s="3">
        <v>-7.0017200000000003E-3</v>
      </c>
      <c r="E4610" s="1">
        <f>C4610*$V$2</f>
        <v>1.0726440000000002</v>
      </c>
      <c r="F4610" s="1">
        <f>D4610*$V$3</f>
        <v>-2.8006880000000001E-2</v>
      </c>
      <c r="G4610" s="1">
        <f>(E4610+F4610)</f>
        <v>1.0446371200000002</v>
      </c>
      <c r="H4610" s="1">
        <f>B4610*(1/3)</f>
        <v>13.233333333333334</v>
      </c>
      <c r="I4610" s="1">
        <f>IF((H4610-G4610)&gt;0, (H4610-G4610), (0))</f>
        <v>12.188696213333333</v>
      </c>
      <c r="J4610" s="1">
        <f>IF(I4610=0, G4610-H4610,0)</f>
        <v>0</v>
      </c>
      <c r="K4610" s="1">
        <f>I4610*1000/$V$5</f>
        <v>609.73968050692019</v>
      </c>
      <c r="L4610" s="1">
        <f>J4610*1000/$V$4</f>
        <v>0</v>
      </c>
      <c r="M4610" s="1">
        <f>L4610/$Y$4</f>
        <v>0</v>
      </c>
      <c r="N4610" s="1">
        <f>M4610*$Y$5</f>
        <v>0</v>
      </c>
      <c r="O4610" s="1" t="s">
        <v>0</v>
      </c>
      <c r="P4610" s="1" t="s">
        <v>0</v>
      </c>
      <c r="Q4610" s="1">
        <f>Q4609+K4610-L4610</f>
        <v>-11397.73409647629</v>
      </c>
      <c r="R4610">
        <f>Q4610*$V$5/1000</f>
        <v>-227.84070458856104</v>
      </c>
    </row>
    <row r="4611" spans="1:18" x14ac:dyDescent="0.25">
      <c r="A4611" s="4">
        <v>42928.041666655488</v>
      </c>
      <c r="B4611">
        <v>38.6</v>
      </c>
      <c r="C4611">
        <v>3.5583200000000001</v>
      </c>
      <c r="D4611" s="3">
        <v>-7.0017200000000003E-3</v>
      </c>
      <c r="E4611" s="1">
        <f>C4611*$V$2</f>
        <v>1.4233280000000001</v>
      </c>
      <c r="F4611" s="1">
        <f>D4611*$V$3</f>
        <v>-2.8006880000000001E-2</v>
      </c>
      <c r="G4611" s="1">
        <f>(E4611+F4611)</f>
        <v>1.3953211200000002</v>
      </c>
      <c r="H4611" s="1">
        <f>B4611*(1/3)</f>
        <v>12.866666666666667</v>
      </c>
      <c r="I4611" s="1">
        <f>IF((H4611-G4611)&gt;0, (H4611-G4611), (0))</f>
        <v>11.471345546666667</v>
      </c>
      <c r="J4611" s="1">
        <f>IF(I4611=0, G4611-H4611,0)</f>
        <v>0</v>
      </c>
      <c r="K4611" s="1">
        <f>I4611*1000/$V$5</f>
        <v>573.8542044355512</v>
      </c>
      <c r="L4611" s="1">
        <f>J4611*1000/$V$4</f>
        <v>0</v>
      </c>
      <c r="M4611" s="1">
        <f>L4611/$Y$4</f>
        <v>0</v>
      </c>
      <c r="N4611" s="1">
        <f>M4611*$Y$5</f>
        <v>0</v>
      </c>
      <c r="O4611" s="1" t="s">
        <v>0</v>
      </c>
      <c r="P4611" s="1" t="s">
        <v>0</v>
      </c>
      <c r="Q4611" s="1">
        <f>Q4610+K4611-L4611</f>
        <v>-10823.879892040739</v>
      </c>
      <c r="R4611">
        <f>Q4611*$V$5/1000</f>
        <v>-216.36935904189434</v>
      </c>
    </row>
    <row r="4612" spans="1:18" x14ac:dyDescent="0.25">
      <c r="A4612" s="4">
        <v>42928.083333322153</v>
      </c>
      <c r="B4612">
        <v>37</v>
      </c>
      <c r="C4612">
        <v>3.5257499999999999</v>
      </c>
      <c r="D4612" s="3">
        <v>-7.0017200000000003E-3</v>
      </c>
      <c r="E4612" s="1">
        <f>C4612*$V$2</f>
        <v>1.4103000000000001</v>
      </c>
      <c r="F4612" s="1">
        <f>D4612*$V$3</f>
        <v>-2.8006880000000001E-2</v>
      </c>
      <c r="G4612" s="1">
        <f>(E4612+F4612)</f>
        <v>1.3822931200000002</v>
      </c>
      <c r="H4612" s="1">
        <f>B4612*(1/3)</f>
        <v>12.333333333333332</v>
      </c>
      <c r="I4612" s="1">
        <f>IF((H4612-G4612)&gt;0, (H4612-G4612), (0))</f>
        <v>10.951040213333332</v>
      </c>
      <c r="J4612" s="1">
        <f>IF(I4612=0, G4612-H4612,0)</f>
        <v>0</v>
      </c>
      <c r="K4612" s="1">
        <f>I4612*1000/$V$5</f>
        <v>547.82592362848084</v>
      </c>
      <c r="L4612" s="1">
        <f>J4612*1000/$V$4</f>
        <v>0</v>
      </c>
      <c r="M4612" s="1">
        <f>L4612/$Y$4</f>
        <v>0</v>
      </c>
      <c r="N4612" s="1">
        <f>M4612*$Y$5</f>
        <v>0</v>
      </c>
      <c r="O4612" s="1" t="s">
        <v>0</v>
      </c>
      <c r="P4612" s="1" t="s">
        <v>0</v>
      </c>
      <c r="Q4612" s="1">
        <f>Q4611+K4612-L4612</f>
        <v>-10276.053968412258</v>
      </c>
      <c r="R4612">
        <f>Q4612*$V$5/1000</f>
        <v>-205.41831882856101</v>
      </c>
    </row>
    <row r="4613" spans="1:18" x14ac:dyDescent="0.25">
      <c r="A4613" s="4">
        <v>42928.124999988817</v>
      </c>
      <c r="B4613">
        <v>36.700000000000003</v>
      </c>
      <c r="C4613">
        <v>4.5878900000000007</v>
      </c>
      <c r="D4613" s="3">
        <v>-7.0017200000000003E-3</v>
      </c>
      <c r="E4613" s="1">
        <f>C4613*$V$2</f>
        <v>1.8351560000000005</v>
      </c>
      <c r="F4613" s="1">
        <f>D4613*$V$3</f>
        <v>-2.8006880000000001E-2</v>
      </c>
      <c r="G4613" s="1">
        <f>(E4613+F4613)</f>
        <v>1.8071491200000005</v>
      </c>
      <c r="H4613" s="1">
        <f>B4613*(1/3)</f>
        <v>12.233333333333334</v>
      </c>
      <c r="I4613" s="1">
        <f>IF((H4613-G4613)&gt;0, (H4613-G4613), (0))</f>
        <v>10.426184213333334</v>
      </c>
      <c r="J4613" s="1">
        <f>IF(I4613=0, G4613-H4613,0)</f>
        <v>0</v>
      </c>
      <c r="K4613" s="1">
        <f>I4613*1000/$V$5</f>
        <v>521.56999566449895</v>
      </c>
      <c r="L4613" s="1">
        <f>J4613*1000/$V$4</f>
        <v>0</v>
      </c>
      <c r="M4613" s="1">
        <f>L4613/$Y$4</f>
        <v>0</v>
      </c>
      <c r="N4613" s="1">
        <f>M4613*$Y$5</f>
        <v>0</v>
      </c>
      <c r="O4613" s="1" t="s">
        <v>0</v>
      </c>
      <c r="P4613" s="1" t="s">
        <v>0</v>
      </c>
      <c r="Q4613" s="1">
        <f>Q4612+K4613-L4613</f>
        <v>-9754.4839727477593</v>
      </c>
      <c r="R4613">
        <f>Q4613*$V$5/1000</f>
        <v>-194.99213461522768</v>
      </c>
    </row>
    <row r="4614" spans="1:18" x14ac:dyDescent="0.25">
      <c r="A4614" s="4">
        <v>42928.166666655481</v>
      </c>
      <c r="B4614">
        <v>36.299999999999997</v>
      </c>
      <c r="C4614">
        <v>5.5203899999999999</v>
      </c>
      <c r="D4614" s="3">
        <v>-7.0017200000000003E-3</v>
      </c>
      <c r="E4614" s="1">
        <f>C4614*$V$2</f>
        <v>2.2081560000000002</v>
      </c>
      <c r="F4614" s="1">
        <f>D4614*$V$3</f>
        <v>-2.8006880000000001E-2</v>
      </c>
      <c r="G4614" s="1">
        <f>(E4614+F4614)</f>
        <v>2.1801491200000003</v>
      </c>
      <c r="H4614" s="1">
        <f>B4614*(1/3)</f>
        <v>12.099999999999998</v>
      </c>
      <c r="I4614" s="1">
        <f>IF((H4614-G4614)&gt;0, (H4614-G4614), (0))</f>
        <v>9.9198508799999985</v>
      </c>
      <c r="J4614" s="1">
        <f>IF(I4614=0, G4614-H4614,0)</f>
        <v>0</v>
      </c>
      <c r="K4614" s="1">
        <f>I4614*1000/$V$5</f>
        <v>496.24066433216603</v>
      </c>
      <c r="L4614" s="1">
        <f>J4614*1000/$V$4</f>
        <v>0</v>
      </c>
      <c r="M4614" s="1">
        <f>L4614/$Y$4</f>
        <v>0</v>
      </c>
      <c r="N4614" s="1">
        <f>M4614*$Y$5</f>
        <v>0</v>
      </c>
      <c r="O4614" s="1" t="s">
        <v>0</v>
      </c>
      <c r="P4614" s="1" t="s">
        <v>0</v>
      </c>
      <c r="Q4614" s="1">
        <f>Q4613+K4614-L4614</f>
        <v>-9258.2433084155928</v>
      </c>
      <c r="R4614">
        <f>Q4614*$V$5/1000</f>
        <v>-185.07228373522767</v>
      </c>
    </row>
    <row r="4615" spans="1:18" x14ac:dyDescent="0.25">
      <c r="A4615" s="4">
        <v>42928.208333322145</v>
      </c>
      <c r="B4615">
        <v>36</v>
      </c>
      <c r="C4615">
        <v>4.8495699999999999</v>
      </c>
      <c r="D4615" s="3">
        <v>-7.0017200000000003E-3</v>
      </c>
      <c r="E4615" s="1">
        <f>C4615*$V$2</f>
        <v>1.9398280000000001</v>
      </c>
      <c r="F4615" s="1">
        <f>D4615*$V$3</f>
        <v>-2.8006880000000001E-2</v>
      </c>
      <c r="G4615" s="1">
        <f>(E4615+F4615)</f>
        <v>1.9118211200000002</v>
      </c>
      <c r="H4615" s="1">
        <f>B4615*(1/3)</f>
        <v>12</v>
      </c>
      <c r="I4615" s="1">
        <f>IF((H4615-G4615)&gt;0, (H4615-G4615), (0))</f>
        <v>10.088178879999999</v>
      </c>
      <c r="J4615" s="1">
        <f>IF(I4615=0, G4615-H4615,0)</f>
        <v>0</v>
      </c>
      <c r="K4615" s="1">
        <f>I4615*1000/$V$5</f>
        <v>504.66127463731868</v>
      </c>
      <c r="L4615" s="1">
        <f>J4615*1000/$V$4</f>
        <v>0</v>
      </c>
      <c r="M4615" s="1">
        <f>L4615/$Y$4</f>
        <v>0</v>
      </c>
      <c r="N4615" s="1">
        <f>M4615*$Y$5</f>
        <v>0</v>
      </c>
      <c r="O4615" s="1" t="s">
        <v>0</v>
      </c>
      <c r="P4615" s="1" t="s">
        <v>0</v>
      </c>
      <c r="Q4615" s="1">
        <f>Q4614+K4615-L4615</f>
        <v>-8753.5820337782734</v>
      </c>
      <c r="R4615">
        <f>Q4615*$V$5/1000</f>
        <v>-174.98410485522766</v>
      </c>
    </row>
    <row r="4616" spans="1:18" x14ac:dyDescent="0.25">
      <c r="A4616" s="4">
        <v>42928.24999998881</v>
      </c>
      <c r="B4616">
        <v>35.799999999999997</v>
      </c>
      <c r="C4616">
        <v>7.0768000000000004</v>
      </c>
      <c r="D4616" s="3">
        <v>-7.0017200000000003E-3</v>
      </c>
      <c r="E4616" s="1">
        <f>C4616*$V$2</f>
        <v>2.8307200000000003</v>
      </c>
      <c r="F4616" s="1">
        <f>D4616*$V$3</f>
        <v>-2.8006880000000001E-2</v>
      </c>
      <c r="G4616" s="1">
        <f>(E4616+F4616)</f>
        <v>2.8027131200000004</v>
      </c>
      <c r="H4616" s="1">
        <f>B4616*(1/3)</f>
        <v>11.933333333333332</v>
      </c>
      <c r="I4616" s="1">
        <f>IF((H4616-G4616)&gt;0, (H4616-G4616), (0))</f>
        <v>9.1306202133333318</v>
      </c>
      <c r="J4616" s="1">
        <f>IF(I4616=0, G4616-H4616,0)</f>
        <v>0</v>
      </c>
      <c r="K4616" s="1">
        <f>I4616*1000/$V$5</f>
        <v>456.75939036184752</v>
      </c>
      <c r="L4616" s="1">
        <f>J4616*1000/$V$4</f>
        <v>0</v>
      </c>
      <c r="M4616" s="1">
        <f>L4616/$Y$4</f>
        <v>0</v>
      </c>
      <c r="N4616" s="1">
        <f>M4616*$Y$5</f>
        <v>0</v>
      </c>
      <c r="O4616" s="1" t="s">
        <v>0</v>
      </c>
      <c r="P4616" s="1" t="s">
        <v>0</v>
      </c>
      <c r="Q4616" s="1">
        <f>Q4615+K4616-L4616</f>
        <v>-8296.8226434164262</v>
      </c>
      <c r="R4616">
        <f>Q4616*$V$5/1000</f>
        <v>-165.85348464189434</v>
      </c>
    </row>
    <row r="4617" spans="1:18" x14ac:dyDescent="0.25">
      <c r="A4617" s="4">
        <v>42928.291666655474</v>
      </c>
      <c r="B4617">
        <v>37.5</v>
      </c>
      <c r="C4617">
        <v>7.1125699999999998</v>
      </c>
      <c r="D4617" s="3">
        <v>0.49561360000000004</v>
      </c>
      <c r="E4617" s="1">
        <f>C4617*$V$2</f>
        <v>2.8450280000000001</v>
      </c>
      <c r="F4617" s="1">
        <f>D4617*$V$3</f>
        <v>1.9824544000000002</v>
      </c>
      <c r="G4617" s="1">
        <f>(E4617+F4617)</f>
        <v>4.8274824000000001</v>
      </c>
      <c r="H4617" s="1">
        <f>B4617*(1/3)</f>
        <v>12.5</v>
      </c>
      <c r="I4617" s="1">
        <f>IF((H4617-G4617)&gt;0, (H4617-G4617), (0))</f>
        <v>7.6725175999999999</v>
      </c>
      <c r="J4617" s="1">
        <f>IF(I4617=0, G4617-H4617,0)</f>
        <v>0</v>
      </c>
      <c r="K4617" s="1">
        <f>I4617*1000/$V$5</f>
        <v>383.81778889444723</v>
      </c>
      <c r="L4617" s="1">
        <f>J4617*1000/$V$4</f>
        <v>0</v>
      </c>
      <c r="M4617" s="1">
        <f>L4617/$Y$4</f>
        <v>0</v>
      </c>
      <c r="N4617" s="1">
        <f>M4617*$Y$5</f>
        <v>0</v>
      </c>
      <c r="O4617" s="1" t="s">
        <v>0</v>
      </c>
      <c r="P4617" s="1" t="s">
        <v>0</v>
      </c>
      <c r="Q4617" s="1">
        <f>Q4616+K4617-L4617</f>
        <v>-7913.0048545219788</v>
      </c>
      <c r="R4617">
        <f>Q4617*$V$5/1000</f>
        <v>-158.18096704189435</v>
      </c>
    </row>
    <row r="4618" spans="1:18" x14ac:dyDescent="0.25">
      <c r="A4618" s="4">
        <v>42928.333333322138</v>
      </c>
      <c r="B4618">
        <v>40.4</v>
      </c>
      <c r="C4618">
        <v>8.2517000000000014</v>
      </c>
      <c r="D4618" s="3">
        <v>3.8474899999999996</v>
      </c>
      <c r="E4618" s="1">
        <f>C4618*$V$2</f>
        <v>3.3006800000000007</v>
      </c>
      <c r="F4618" s="1">
        <f>D4618*$V$3</f>
        <v>15.389959999999999</v>
      </c>
      <c r="G4618" s="1">
        <f>(E4618+F4618)</f>
        <v>18.690639999999998</v>
      </c>
      <c r="H4618" s="1">
        <f>B4618*(1/3)</f>
        <v>13.466666666666665</v>
      </c>
      <c r="I4618" s="1">
        <f>IF((H4618-G4618)&gt;0, (H4618-G4618), (0))</f>
        <v>0</v>
      </c>
      <c r="J4618" s="1">
        <f>IF(I4618=0, G4618-H4618,0)</f>
        <v>5.2239733333333334</v>
      </c>
      <c r="K4618" s="1">
        <f>I4618*1000/$V$5</f>
        <v>0</v>
      </c>
      <c r="L4618" s="1">
        <f>J4618*1000/$V$4</f>
        <v>93.619593787335731</v>
      </c>
      <c r="M4618" s="1">
        <f>L4618/$Y$4</f>
        <v>39.335963776191484</v>
      </c>
      <c r="N4618" s="1">
        <f>M4618*$Y$5</f>
        <v>55.070349286668076</v>
      </c>
      <c r="O4618" s="1" t="s">
        <v>0</v>
      </c>
      <c r="P4618" s="1" t="s">
        <v>0</v>
      </c>
      <c r="Q4618" s="1">
        <f>Q4617+K4618-L4618</f>
        <v>-8006.6244483093142</v>
      </c>
      <c r="R4618">
        <f>Q4618*$V$5/1000</f>
        <v>-160.05242272170318</v>
      </c>
    </row>
    <row r="4619" spans="1:18" x14ac:dyDescent="0.25">
      <c r="A4619" s="4">
        <v>42928.374999988802</v>
      </c>
      <c r="B4619">
        <v>43.2</v>
      </c>
      <c r="C4619">
        <v>5.8237200000000007</v>
      </c>
      <c r="D4619" s="3">
        <v>8.8445</v>
      </c>
      <c r="E4619" s="1">
        <f>C4619*$V$2</f>
        <v>2.3294880000000004</v>
      </c>
      <c r="F4619" s="1">
        <f>D4619*$V$3</f>
        <v>35.378</v>
      </c>
      <c r="G4619" s="1">
        <f>(E4619+F4619)</f>
        <v>37.707487999999998</v>
      </c>
      <c r="H4619" s="1">
        <f>B4619*(1/3)</f>
        <v>14.4</v>
      </c>
      <c r="I4619" s="1">
        <f>IF((H4619-G4619)&gt;0, (H4619-G4619), (0))</f>
        <v>0</v>
      </c>
      <c r="J4619" s="1">
        <f>IF(I4619=0, G4619-H4619,0)</f>
        <v>23.307487999999999</v>
      </c>
      <c r="K4619" s="1">
        <f>I4619*1000/$V$5</f>
        <v>0</v>
      </c>
      <c r="L4619" s="1">
        <f>J4619*1000/$V$4</f>
        <v>417.69691756272397</v>
      </c>
      <c r="M4619" s="1">
        <f>L4619/$Y$4</f>
        <v>175.50290653895965</v>
      </c>
      <c r="N4619" s="1">
        <f>M4619*$Y$5</f>
        <v>245.7040691545435</v>
      </c>
      <c r="O4619" s="1" t="s">
        <v>0</v>
      </c>
      <c r="P4619" s="1" t="s">
        <v>0</v>
      </c>
      <c r="Q4619" s="1">
        <f>Q4618+K4619-L4619</f>
        <v>-8424.3213658720379</v>
      </c>
      <c r="R4619">
        <f>Q4619*$V$5/1000</f>
        <v>-168.40218410378202</v>
      </c>
    </row>
    <row r="4620" spans="1:18" x14ac:dyDescent="0.25">
      <c r="A4620" s="4">
        <v>42928.416666655467</v>
      </c>
      <c r="B4620">
        <v>44.9</v>
      </c>
      <c r="C4620">
        <v>5.2611300000000005</v>
      </c>
      <c r="D4620" s="3">
        <v>11.27516</v>
      </c>
      <c r="E4620" s="1">
        <f>C4620*$V$2</f>
        <v>2.1044520000000002</v>
      </c>
      <c r="F4620" s="1">
        <f>D4620*$V$3</f>
        <v>45.100639999999999</v>
      </c>
      <c r="G4620" s="1">
        <f>(E4620+F4620)</f>
        <v>47.205092</v>
      </c>
      <c r="H4620" s="1">
        <f>B4620*(1/3)</f>
        <v>14.966666666666665</v>
      </c>
      <c r="I4620" s="1">
        <f>IF((H4620-G4620)&gt;0, (H4620-G4620), (0))</f>
        <v>0</v>
      </c>
      <c r="J4620" s="1">
        <f>IF(I4620=0, G4620-H4620,0)</f>
        <v>32.238425333333339</v>
      </c>
      <c r="K4620" s="1">
        <f>I4620*1000/$V$5</f>
        <v>0</v>
      </c>
      <c r="L4620" s="1">
        <f>J4620*1000/$V$4</f>
        <v>577.74955794504194</v>
      </c>
      <c r="M4620" s="1">
        <f>L4620/$Y$4</f>
        <v>242.7519151029588</v>
      </c>
      <c r="N4620" s="1">
        <f>M4620*$Y$5</f>
        <v>339.85268114414231</v>
      </c>
      <c r="O4620" s="1" t="s">
        <v>0</v>
      </c>
      <c r="P4620" s="1" t="s">
        <v>0</v>
      </c>
      <c r="Q4620" s="1">
        <f>Q4619+K4620-L4620</f>
        <v>-9002.0709238170803</v>
      </c>
      <c r="R4620">
        <f>Q4620*$V$5/1000</f>
        <v>-179.95139776710343</v>
      </c>
    </row>
    <row r="4621" spans="1:18" x14ac:dyDescent="0.25">
      <c r="A4621" s="4">
        <v>42928.458333322131</v>
      </c>
      <c r="B4621">
        <v>45.1</v>
      </c>
      <c r="C4621">
        <v>7.6257600000000005</v>
      </c>
      <c r="D4621" s="3">
        <v>12.327480000000001</v>
      </c>
      <c r="E4621" s="1">
        <f>C4621*$V$2</f>
        <v>3.0503040000000006</v>
      </c>
      <c r="F4621" s="1">
        <f>D4621*$V$3</f>
        <v>49.309920000000005</v>
      </c>
      <c r="G4621" s="1">
        <f>(E4621+F4621)</f>
        <v>52.360224000000002</v>
      </c>
      <c r="H4621" s="1">
        <f>B4621*(1/3)</f>
        <v>15.033333333333333</v>
      </c>
      <c r="I4621" s="1">
        <f>IF((H4621-G4621)&gt;0, (H4621-G4621), (0))</f>
        <v>0</v>
      </c>
      <c r="J4621" s="1">
        <f>IF(I4621=0, G4621-H4621,0)</f>
        <v>37.326890666666671</v>
      </c>
      <c r="K4621" s="1">
        <f>I4621*1000/$V$5</f>
        <v>0</v>
      </c>
      <c r="L4621" s="1">
        <f>J4621*1000/$V$4</f>
        <v>668.94069295101565</v>
      </c>
      <c r="M4621" s="1">
        <f>L4621/$Y$4</f>
        <v>281.06751804664526</v>
      </c>
      <c r="N4621" s="1">
        <f>M4621*$Y$5</f>
        <v>393.49452526530337</v>
      </c>
      <c r="O4621" s="1" t="s">
        <v>0</v>
      </c>
      <c r="P4621" s="1" t="s">
        <v>0</v>
      </c>
      <c r="Q4621" s="1">
        <f>Q4620+K4621-L4621</f>
        <v>-9671.0116167680953</v>
      </c>
      <c r="R4621">
        <f>Q4621*$V$5/1000</f>
        <v>-193.32352221919422</v>
      </c>
    </row>
    <row r="4622" spans="1:18" x14ac:dyDescent="0.25">
      <c r="A4622" s="4">
        <v>42928.499999988795</v>
      </c>
      <c r="B4622">
        <v>45.6</v>
      </c>
      <c r="C4622">
        <v>9.0363400000000009</v>
      </c>
      <c r="D4622" s="3">
        <v>16.651990000000001</v>
      </c>
      <c r="E4622" s="1">
        <f>C4622*$V$2</f>
        <v>3.6145360000000006</v>
      </c>
      <c r="F4622" s="1">
        <f>D4622*$V$3</f>
        <v>66.607960000000006</v>
      </c>
      <c r="G4622" s="1">
        <f>(E4622+F4622)</f>
        <v>70.222496000000007</v>
      </c>
      <c r="H4622" s="1">
        <f>B4622*(1/3)</f>
        <v>15.2</v>
      </c>
      <c r="I4622" s="1">
        <f>IF((H4622-G4622)&gt;0, (H4622-G4622), (0))</f>
        <v>0</v>
      </c>
      <c r="J4622" s="1">
        <f>IF(I4622=0, G4622-H4622,0)</f>
        <v>55.022496000000004</v>
      </c>
      <c r="K4622" s="1">
        <f>I4622*1000/$V$5</f>
        <v>0</v>
      </c>
      <c r="L4622" s="1">
        <f>J4622*1000/$V$4</f>
        <v>986.06623655913995</v>
      </c>
      <c r="M4622" s="1">
        <f>L4622/$Y$4</f>
        <v>414.31354477274789</v>
      </c>
      <c r="N4622" s="1">
        <f>M4622*$Y$5</f>
        <v>580.03896268184701</v>
      </c>
      <c r="O4622" s="1" t="s">
        <v>0</v>
      </c>
      <c r="P4622" s="1" t="s">
        <v>0</v>
      </c>
      <c r="Q4622" s="1">
        <f>Q4621+K4622-L4622</f>
        <v>-10657.077853327235</v>
      </c>
      <c r="R4622">
        <f>Q4622*$V$5/1000</f>
        <v>-213.03498628801142</v>
      </c>
    </row>
    <row r="4623" spans="1:18" x14ac:dyDescent="0.25">
      <c r="A4623" s="4">
        <v>42928.541666655459</v>
      </c>
      <c r="B4623">
        <v>45.6</v>
      </c>
      <c r="C4623">
        <v>11.2172</v>
      </c>
      <c r="D4623" s="3">
        <v>16.86721</v>
      </c>
      <c r="E4623" s="1">
        <f>C4623*$V$2</f>
        <v>4.4868800000000002</v>
      </c>
      <c r="F4623" s="1">
        <f>D4623*$V$3</f>
        <v>67.46884</v>
      </c>
      <c r="G4623" s="1">
        <f>(E4623+F4623)</f>
        <v>71.955719999999999</v>
      </c>
      <c r="H4623" s="1">
        <f>B4623*(1/3)</f>
        <v>15.2</v>
      </c>
      <c r="I4623" s="1">
        <f>IF((H4623-G4623)&gt;0, (H4623-G4623), (0))</f>
        <v>0</v>
      </c>
      <c r="J4623" s="1">
        <f>IF(I4623=0, G4623-H4623,0)</f>
        <v>56.755719999999997</v>
      </c>
      <c r="K4623" s="1">
        <f>I4623*1000/$V$5</f>
        <v>0</v>
      </c>
      <c r="L4623" s="1">
        <f>J4623*1000/$V$4</f>
        <v>1017.1275985663082</v>
      </c>
      <c r="M4623" s="1">
        <f>L4623/$Y$4</f>
        <v>427.36453721273455</v>
      </c>
      <c r="N4623" s="1">
        <f>M4623*$Y$5</f>
        <v>598.31035209782829</v>
      </c>
      <c r="O4623" s="1" t="s">
        <v>0</v>
      </c>
      <c r="P4623" s="1" t="s">
        <v>0</v>
      </c>
      <c r="Q4623" s="1">
        <f>Q4622+K4623-L4623</f>
        <v>-11674.205451893544</v>
      </c>
      <c r="R4623">
        <f>Q4623*$V$5/1000</f>
        <v>-233.3673669833519</v>
      </c>
    </row>
    <row r="4624" spans="1:18" x14ac:dyDescent="0.25">
      <c r="A4624" s="4">
        <v>42928.583333322124</v>
      </c>
      <c r="B4624">
        <v>45.9</v>
      </c>
      <c r="C4624">
        <v>11.8977</v>
      </c>
      <c r="D4624" s="3">
        <v>12.305429999999999</v>
      </c>
      <c r="E4624" s="1">
        <f>C4624*$V$2</f>
        <v>4.75908</v>
      </c>
      <c r="F4624" s="1">
        <f>D4624*$V$3</f>
        <v>49.221719999999998</v>
      </c>
      <c r="G4624" s="1">
        <f>(E4624+F4624)</f>
        <v>53.980799999999995</v>
      </c>
      <c r="H4624" s="1">
        <f>B4624*(1/3)</f>
        <v>15.299999999999999</v>
      </c>
      <c r="I4624" s="1">
        <f>IF((H4624-G4624)&gt;0, (H4624-G4624), (0))</f>
        <v>0</v>
      </c>
      <c r="J4624" s="1">
        <f>IF(I4624=0, G4624-H4624,0)</f>
        <v>38.680799999999998</v>
      </c>
      <c r="K4624" s="1">
        <f>I4624*1000/$V$5</f>
        <v>0</v>
      </c>
      <c r="L4624" s="1">
        <f>J4624*1000/$V$4</f>
        <v>693.20430107526875</v>
      </c>
      <c r="M4624" s="1">
        <f>L4624/$Y$4</f>
        <v>291.26231137616332</v>
      </c>
      <c r="N4624" s="1">
        <f>M4624*$Y$5</f>
        <v>407.76723592662864</v>
      </c>
      <c r="O4624" s="1" t="s">
        <v>0</v>
      </c>
      <c r="P4624" s="1" t="s">
        <v>0</v>
      </c>
      <c r="Q4624" s="1">
        <f>Q4623+K4624-L4624</f>
        <v>-12367.409752968813</v>
      </c>
      <c r="R4624">
        <f>Q4624*$V$5/1000</f>
        <v>-247.22452096184654</v>
      </c>
    </row>
    <row r="4625" spans="1:18" x14ac:dyDescent="0.25">
      <c r="A4625" s="4">
        <v>42928.624999988788</v>
      </c>
      <c r="B4625">
        <v>46.2</v>
      </c>
      <c r="C4625">
        <v>11.1441</v>
      </c>
      <c r="D4625" s="3">
        <v>11.20373</v>
      </c>
      <c r="E4625" s="1">
        <f>C4625*$V$2</f>
        <v>4.4576400000000005</v>
      </c>
      <c r="F4625" s="1">
        <f>D4625*$V$3</f>
        <v>44.814920000000001</v>
      </c>
      <c r="G4625" s="1">
        <f>(E4625+F4625)</f>
        <v>49.272559999999999</v>
      </c>
      <c r="H4625" s="1">
        <f>B4625*(1/3)</f>
        <v>15.4</v>
      </c>
      <c r="I4625" s="1">
        <f>IF((H4625-G4625)&gt;0, (H4625-G4625), (0))</f>
        <v>0</v>
      </c>
      <c r="J4625" s="1">
        <f>IF(I4625=0, G4625-H4625,0)</f>
        <v>33.87256</v>
      </c>
      <c r="K4625" s="1">
        <f>I4625*1000/$V$5</f>
        <v>0</v>
      </c>
      <c r="L4625" s="1">
        <f>J4625*1000/$V$4</f>
        <v>607.03512544802868</v>
      </c>
      <c r="M4625" s="1">
        <f>L4625/$Y$4</f>
        <v>255.05677539833138</v>
      </c>
      <c r="N4625" s="1">
        <f>M4625*$Y$5</f>
        <v>357.07948555766393</v>
      </c>
      <c r="O4625" s="1" t="s">
        <v>0</v>
      </c>
      <c r="P4625" s="1" t="s">
        <v>0</v>
      </c>
      <c r="Q4625" s="1">
        <f>Q4624+K4625-L4625</f>
        <v>-12974.444878416842</v>
      </c>
      <c r="R4625">
        <f>Q4625*$V$5/1000</f>
        <v>-259.35915311955267</v>
      </c>
    </row>
    <row r="4626" spans="1:18" x14ac:dyDescent="0.25">
      <c r="A4626" s="4">
        <v>42928.666666655452</v>
      </c>
      <c r="B4626">
        <v>46</v>
      </c>
      <c r="C4626">
        <v>9.8620099999999997</v>
      </c>
      <c r="D4626" s="3">
        <v>10.17506</v>
      </c>
      <c r="E4626" s="1">
        <f>C4626*$V$2</f>
        <v>3.944804</v>
      </c>
      <c r="F4626" s="1">
        <f>D4626*$V$3</f>
        <v>40.700240000000001</v>
      </c>
      <c r="G4626" s="1">
        <f>(E4626+F4626)</f>
        <v>44.645043999999999</v>
      </c>
      <c r="H4626" s="1">
        <f>B4626*(1/3)</f>
        <v>15.333333333333332</v>
      </c>
      <c r="I4626" s="1">
        <f>IF((H4626-G4626)&gt;0, (H4626-G4626), (0))</f>
        <v>0</v>
      </c>
      <c r="J4626" s="1">
        <f>IF(I4626=0, G4626-H4626,0)</f>
        <v>29.311710666666666</v>
      </c>
      <c r="K4626" s="1">
        <f>I4626*1000/$V$5</f>
        <v>0</v>
      </c>
      <c r="L4626" s="1">
        <f>J4626*1000/$V$4</f>
        <v>525.29947431302276</v>
      </c>
      <c r="M4626" s="1">
        <f>L4626/$Y$4</f>
        <v>220.71406483740452</v>
      </c>
      <c r="N4626" s="1">
        <f>M4626*$Y$5</f>
        <v>308.99969077236631</v>
      </c>
      <c r="O4626" s="1" t="s">
        <v>0</v>
      </c>
      <c r="P4626" s="1" t="s">
        <v>0</v>
      </c>
      <c r="Q4626" s="1">
        <f>Q4625+K4626-L4626</f>
        <v>-13499.744352729864</v>
      </c>
      <c r="R4626">
        <f>Q4626*$V$5/1000</f>
        <v>-269.85988961106995</v>
      </c>
    </row>
    <row r="4627" spans="1:18" x14ac:dyDescent="0.25">
      <c r="A4627" s="4">
        <v>42928.708333322116</v>
      </c>
      <c r="B4627">
        <v>45.4</v>
      </c>
      <c r="C4627">
        <v>10.7195</v>
      </c>
      <c r="D4627" s="3">
        <v>7.05138</v>
      </c>
      <c r="E4627" s="1">
        <f>C4627*$V$2</f>
        <v>4.2877999999999998</v>
      </c>
      <c r="F4627" s="1">
        <f>D4627*$V$3</f>
        <v>28.20552</v>
      </c>
      <c r="G4627" s="1">
        <f>(E4627+F4627)</f>
        <v>32.493319999999997</v>
      </c>
      <c r="H4627" s="1">
        <f>B4627*(1/3)</f>
        <v>15.133333333333333</v>
      </c>
      <c r="I4627" s="1">
        <f>IF((H4627-G4627)&gt;0, (H4627-G4627), (0))</f>
        <v>0</v>
      </c>
      <c r="J4627" s="1">
        <f>IF(I4627=0, G4627-H4627,0)</f>
        <v>17.359986666666664</v>
      </c>
      <c r="K4627" s="1">
        <f>I4627*1000/$V$5</f>
        <v>0</v>
      </c>
      <c r="L4627" s="1">
        <f>J4627*1000/$V$4</f>
        <v>311.11087216248501</v>
      </c>
      <c r="M4627" s="1">
        <f>L4627/$Y$4</f>
        <v>130.71885384978361</v>
      </c>
      <c r="N4627" s="1">
        <f>M4627*$Y$5</f>
        <v>183.00639538969705</v>
      </c>
      <c r="O4627" s="1" t="s">
        <v>0</v>
      </c>
      <c r="P4627" s="1" t="s">
        <v>0</v>
      </c>
      <c r="Q4627" s="1">
        <f>Q4626+K4627-L4627</f>
        <v>-13810.855224892348</v>
      </c>
      <c r="R4627">
        <f>Q4627*$V$5/1000</f>
        <v>-276.07899594559802</v>
      </c>
    </row>
    <row r="4628" spans="1:18" x14ac:dyDescent="0.25">
      <c r="A4628" s="4">
        <v>42928.74999998878</v>
      </c>
      <c r="B4628">
        <v>45.8</v>
      </c>
      <c r="C4628">
        <v>11.4369</v>
      </c>
      <c r="D4628" s="3">
        <v>2.8789989999999999</v>
      </c>
      <c r="E4628" s="1">
        <f>C4628*$V$2</f>
        <v>4.5747600000000004</v>
      </c>
      <c r="F4628" s="1">
        <f>D4628*$V$3</f>
        <v>11.515995999999999</v>
      </c>
      <c r="G4628" s="1">
        <f>(E4628+F4628)</f>
        <v>16.090755999999999</v>
      </c>
      <c r="H4628" s="1">
        <f>B4628*(1/3)</f>
        <v>15.266666666666666</v>
      </c>
      <c r="I4628" s="1">
        <f>IF((H4628-G4628)&gt;0, (H4628-G4628), (0))</f>
        <v>0</v>
      </c>
      <c r="J4628" s="1">
        <f>IF(I4628=0, G4628-H4628,0)</f>
        <v>0.82408933333333323</v>
      </c>
      <c r="K4628" s="1">
        <f>I4628*1000/$V$5</f>
        <v>0</v>
      </c>
      <c r="L4628" s="1">
        <f>J4628*1000/$V$4</f>
        <v>14.768626045400238</v>
      </c>
      <c r="M4628" s="1">
        <f>L4628/$Y$4</f>
        <v>6.2053050610925373</v>
      </c>
      <c r="N4628" s="1">
        <f>M4628*$Y$5</f>
        <v>8.687427085529551</v>
      </c>
      <c r="O4628" s="1" t="s">
        <v>0</v>
      </c>
      <c r="P4628" s="1" t="s">
        <v>0</v>
      </c>
      <c r="Q4628" s="1">
        <f>Q4627+K4628-L4628</f>
        <v>-13825.623850937749</v>
      </c>
      <c r="R4628">
        <f>Q4628*$V$5/1000</f>
        <v>-276.37422078024554</v>
      </c>
    </row>
    <row r="4629" spans="1:18" x14ac:dyDescent="0.25">
      <c r="A4629" s="4">
        <v>42928.791666655445</v>
      </c>
      <c r="B4629">
        <v>46.3</v>
      </c>
      <c r="C4629">
        <v>11.132899999999999</v>
      </c>
      <c r="D4629" s="3">
        <v>0.32300916999999996</v>
      </c>
      <c r="E4629" s="1">
        <f>C4629*$V$2</f>
        <v>4.4531599999999996</v>
      </c>
      <c r="F4629" s="1">
        <f>D4629*$V$3</f>
        <v>1.2920366799999998</v>
      </c>
      <c r="G4629" s="1">
        <f>(E4629+F4629)</f>
        <v>5.7451966799999994</v>
      </c>
      <c r="H4629" s="1">
        <f>B4629*(1/3)</f>
        <v>15.433333333333332</v>
      </c>
      <c r="I4629" s="1">
        <f>IF((H4629-G4629)&gt;0, (H4629-G4629), (0))</f>
        <v>9.6881366533333324</v>
      </c>
      <c r="J4629" s="1">
        <f>IF(I4629=0, G4629-H4629,0)</f>
        <v>0</v>
      </c>
      <c r="K4629" s="1">
        <f>I4629*1000/$V$5</f>
        <v>484.64915724528936</v>
      </c>
      <c r="L4629" s="1">
        <f>J4629*1000/$V$4</f>
        <v>0</v>
      </c>
      <c r="M4629" s="1">
        <f>L4629/$Y$4</f>
        <v>0</v>
      </c>
      <c r="N4629" s="1">
        <f>M4629*$Y$5</f>
        <v>0</v>
      </c>
      <c r="O4629" s="1" t="s">
        <v>0</v>
      </c>
      <c r="P4629" s="1" t="s">
        <v>0</v>
      </c>
      <c r="Q4629" s="1">
        <f>Q4628+K4629-L4629</f>
        <v>-13340.97469369246</v>
      </c>
      <c r="R4629">
        <f>Q4629*$V$5/1000</f>
        <v>-266.68608412691225</v>
      </c>
    </row>
    <row r="4630" spans="1:18" x14ac:dyDescent="0.25">
      <c r="A4630" s="4">
        <v>42928.833333322109</v>
      </c>
      <c r="B4630">
        <v>47.1</v>
      </c>
      <c r="C4630">
        <v>8.2289300000000001</v>
      </c>
      <c r="D4630" s="3">
        <v>-7.0017200000000003E-3</v>
      </c>
      <c r="E4630" s="1">
        <f>C4630*$V$2</f>
        <v>3.2915720000000004</v>
      </c>
      <c r="F4630" s="1">
        <f>D4630*$V$3</f>
        <v>-2.8006880000000001E-2</v>
      </c>
      <c r="G4630" s="1">
        <f>(E4630+F4630)</f>
        <v>3.2635651200000004</v>
      </c>
      <c r="H4630" s="1">
        <f>B4630*(1/3)</f>
        <v>15.7</v>
      </c>
      <c r="I4630" s="1">
        <f>IF((H4630-G4630)&gt;0, (H4630-G4630), (0))</f>
        <v>12.436434879999998</v>
      </c>
      <c r="J4630" s="1">
        <f>IF(I4630=0, G4630-H4630,0)</f>
        <v>0</v>
      </c>
      <c r="K4630" s="1">
        <f>I4630*1000/$V$5</f>
        <v>622.13281040520258</v>
      </c>
      <c r="L4630" s="1">
        <f>J4630*1000/$V$4</f>
        <v>0</v>
      </c>
      <c r="M4630" s="1">
        <f>L4630/$Y$4</f>
        <v>0</v>
      </c>
      <c r="N4630" s="1">
        <f>M4630*$Y$5</f>
        <v>0</v>
      </c>
      <c r="O4630" s="1" t="s">
        <v>0</v>
      </c>
      <c r="P4630" s="1" t="s">
        <v>0</v>
      </c>
      <c r="Q4630" s="1">
        <f>Q4629+K4630-L4630</f>
        <v>-12718.841883287258</v>
      </c>
      <c r="R4630">
        <f>Q4630*$V$5/1000</f>
        <v>-254.24964924691224</v>
      </c>
    </row>
    <row r="4631" spans="1:18" x14ac:dyDescent="0.25">
      <c r="A4631" s="4">
        <v>42928.874999988773</v>
      </c>
      <c r="B4631">
        <v>44.8</v>
      </c>
      <c r="C4631">
        <v>8.178609999999999</v>
      </c>
      <c r="D4631" s="3">
        <v>-7.0017200000000003E-3</v>
      </c>
      <c r="E4631" s="1">
        <f>C4631*$V$2</f>
        <v>3.2714439999999998</v>
      </c>
      <c r="F4631" s="1">
        <f>D4631*$V$3</f>
        <v>-2.8006880000000001E-2</v>
      </c>
      <c r="G4631" s="1">
        <f>(E4631+F4631)</f>
        <v>3.2434371199999998</v>
      </c>
      <c r="H4631" s="1">
        <f>B4631*(1/3)</f>
        <v>14.933333333333332</v>
      </c>
      <c r="I4631" s="1">
        <f>IF((H4631-G4631)&gt;0, (H4631-G4631), (0))</f>
        <v>11.689896213333332</v>
      </c>
      <c r="J4631" s="1">
        <f>IF(I4631=0, G4631-H4631,0)</f>
        <v>0</v>
      </c>
      <c r="K4631" s="1">
        <f>I4631*1000/$V$5</f>
        <v>584.78720426880102</v>
      </c>
      <c r="L4631" s="1">
        <f>J4631*1000/$V$4</f>
        <v>0</v>
      </c>
      <c r="M4631" s="1">
        <f>L4631/$Y$4</f>
        <v>0</v>
      </c>
      <c r="N4631" s="1">
        <f>M4631*$Y$5</f>
        <v>0</v>
      </c>
      <c r="O4631" s="1" t="s">
        <v>0</v>
      </c>
      <c r="P4631" s="1" t="s">
        <v>0</v>
      </c>
      <c r="Q4631" s="1">
        <f>Q4630+K4631-L4631</f>
        <v>-12134.054679018456</v>
      </c>
      <c r="R4631">
        <f>Q4631*$V$5/1000</f>
        <v>-242.55975303357891</v>
      </c>
    </row>
    <row r="4632" spans="1:18" x14ac:dyDescent="0.25">
      <c r="A4632" s="4">
        <v>42928.916666655437</v>
      </c>
      <c r="B4632">
        <v>43</v>
      </c>
      <c r="C4632">
        <v>9.06</v>
      </c>
      <c r="D4632" s="3">
        <v>-7.0017200000000003E-3</v>
      </c>
      <c r="E4632" s="1">
        <f>C4632*$V$2</f>
        <v>3.6240000000000006</v>
      </c>
      <c r="F4632" s="1">
        <f>D4632*$V$3</f>
        <v>-2.8006880000000001E-2</v>
      </c>
      <c r="G4632" s="1">
        <f>(E4632+F4632)</f>
        <v>3.5959931200000006</v>
      </c>
      <c r="H4632" s="1">
        <f>B4632*(1/3)</f>
        <v>14.333333333333332</v>
      </c>
      <c r="I4632" s="1">
        <f>IF((H4632-G4632)&gt;0, (H4632-G4632), (0))</f>
        <v>10.737340213333331</v>
      </c>
      <c r="J4632" s="1">
        <f>IF(I4632=0, G4632-H4632,0)</f>
        <v>0</v>
      </c>
      <c r="K4632" s="1">
        <f>I4632*1000/$V$5</f>
        <v>537.13557845589457</v>
      </c>
      <c r="L4632" s="1">
        <f>J4632*1000/$V$4</f>
        <v>0</v>
      </c>
      <c r="M4632" s="1">
        <f>L4632/$Y$4</f>
        <v>0</v>
      </c>
      <c r="N4632" s="1">
        <f>M4632*$Y$5</f>
        <v>0</v>
      </c>
      <c r="O4632" s="1" t="s">
        <v>0</v>
      </c>
      <c r="P4632" s="1" t="s">
        <v>0</v>
      </c>
      <c r="Q4632" s="1">
        <f>Q4631+K4632-L4632</f>
        <v>-11596.919100562562</v>
      </c>
      <c r="R4632">
        <f>Q4632*$V$5/1000</f>
        <v>-231.82241282024557</v>
      </c>
    </row>
    <row r="4633" spans="1:18" x14ac:dyDescent="0.25">
      <c r="A4633" s="4">
        <v>42928.958333322102</v>
      </c>
      <c r="B4633">
        <v>41.6</v>
      </c>
      <c r="C4633">
        <v>7.7128300000000003</v>
      </c>
      <c r="D4633" s="3">
        <v>-7.0017200000000003E-3</v>
      </c>
      <c r="E4633" s="1">
        <f>C4633*$V$2</f>
        <v>3.0851320000000002</v>
      </c>
      <c r="F4633" s="1">
        <f>D4633*$V$3</f>
        <v>-2.8006880000000001E-2</v>
      </c>
      <c r="G4633" s="1">
        <f>(E4633+F4633)</f>
        <v>3.0571251200000003</v>
      </c>
      <c r="H4633" s="1">
        <f>B4633*(1/3)</f>
        <v>13.866666666666667</v>
      </c>
      <c r="I4633" s="1">
        <f>IF((H4633-G4633)&gt;0, (H4633-G4633), (0))</f>
        <v>10.809541546666667</v>
      </c>
      <c r="J4633" s="1">
        <f>IF(I4633=0, G4633-H4633,0)</f>
        <v>0</v>
      </c>
      <c r="K4633" s="1">
        <f>I4633*1000/$V$5</f>
        <v>540.74745105886279</v>
      </c>
      <c r="L4633" s="1">
        <f>J4633*1000/$V$4</f>
        <v>0</v>
      </c>
      <c r="M4633" s="1">
        <f>L4633/$Y$4</f>
        <v>0</v>
      </c>
      <c r="N4633" s="1">
        <f>M4633*$Y$5</f>
        <v>0</v>
      </c>
      <c r="O4633" s="1">
        <f>SUM(N4610:N4633)</f>
        <v>3478.0111743622183</v>
      </c>
      <c r="P4633" s="1">
        <f>SUM(L4610:L4633)</f>
        <v>5912.6189964157711</v>
      </c>
      <c r="Q4633" s="1">
        <f>Q4632+K4633-L4633</f>
        <v>-11056.171649503698</v>
      </c>
      <c r="R4633">
        <f>Q4633*$V$5/1000</f>
        <v>-221.0128712735789</v>
      </c>
    </row>
    <row r="4634" spans="1:18" x14ac:dyDescent="0.25">
      <c r="A4634" s="4">
        <v>42928.999999988766</v>
      </c>
      <c r="B4634">
        <v>39.1</v>
      </c>
      <c r="C4634">
        <v>10.554200000000002</v>
      </c>
      <c r="D4634" s="3">
        <v>-7.0017200000000003E-3</v>
      </c>
      <c r="E4634" s="1">
        <f>C4634*$V$2</f>
        <v>4.221680000000001</v>
      </c>
      <c r="F4634" s="1">
        <f>D4634*$V$3</f>
        <v>-2.8006880000000001E-2</v>
      </c>
      <c r="G4634" s="1">
        <f>(E4634+F4634)</f>
        <v>4.1936731200000006</v>
      </c>
      <c r="H4634" s="1">
        <f>B4634*(1/3)</f>
        <v>13.033333333333333</v>
      </c>
      <c r="I4634" s="1">
        <f>IF((H4634-G4634)&gt;0, (H4634-G4634), (0))</f>
        <v>8.8396602133333317</v>
      </c>
      <c r="J4634" s="1">
        <f>IF(I4634=0, G4634-H4634,0)</f>
        <v>0</v>
      </c>
      <c r="K4634" s="1">
        <f>I4634*1000/$V$5</f>
        <v>442.20411272302817</v>
      </c>
      <c r="L4634" s="1">
        <f>J4634*1000/$V$4</f>
        <v>0</v>
      </c>
      <c r="M4634" s="1">
        <f>L4634/$Y$4</f>
        <v>0</v>
      </c>
      <c r="N4634" s="1">
        <f>M4634*$Y$5</f>
        <v>0</v>
      </c>
      <c r="O4634" s="1" t="s">
        <v>0</v>
      </c>
      <c r="P4634" s="1" t="s">
        <v>0</v>
      </c>
      <c r="Q4634" s="1">
        <f>Q4633+K4634-L4634</f>
        <v>-10613.96753678067</v>
      </c>
      <c r="R4634">
        <f>Q4634*$V$5/1000</f>
        <v>-212.17321106024559</v>
      </c>
    </row>
    <row r="4635" spans="1:18" x14ac:dyDescent="0.25">
      <c r="A4635" s="4">
        <v>42929.04166665543</v>
      </c>
      <c r="B4635">
        <v>37.6</v>
      </c>
      <c r="C4635">
        <v>11.7615</v>
      </c>
      <c r="D4635" s="3">
        <v>-7.0017200000000003E-3</v>
      </c>
      <c r="E4635" s="1">
        <f>C4635*$V$2</f>
        <v>4.7046000000000001</v>
      </c>
      <c r="F4635" s="1">
        <f>D4635*$V$3</f>
        <v>-2.8006880000000001E-2</v>
      </c>
      <c r="G4635" s="1">
        <f>(E4635+F4635)</f>
        <v>4.6765931199999997</v>
      </c>
      <c r="H4635" s="1">
        <f>B4635*(1/3)</f>
        <v>12.533333333333333</v>
      </c>
      <c r="I4635" s="1">
        <f>IF((H4635-G4635)&gt;0, (H4635-G4635), (0))</f>
        <v>7.8567402133333335</v>
      </c>
      <c r="J4635" s="1">
        <f>IF(I4635=0, G4635-H4635,0)</f>
        <v>0</v>
      </c>
      <c r="K4635" s="1">
        <f>I4635*1000/$V$5</f>
        <v>393.03352743038192</v>
      </c>
      <c r="L4635" s="1">
        <f>J4635*1000/$V$4</f>
        <v>0</v>
      </c>
      <c r="M4635" s="1">
        <f>L4635/$Y$4</f>
        <v>0</v>
      </c>
      <c r="N4635" s="1">
        <f>M4635*$Y$5</f>
        <v>0</v>
      </c>
      <c r="O4635" s="1" t="s">
        <v>0</v>
      </c>
      <c r="P4635" s="1" t="s">
        <v>0</v>
      </c>
      <c r="Q4635" s="1">
        <f>Q4634+K4635-L4635</f>
        <v>-10220.934009350289</v>
      </c>
      <c r="R4635">
        <f>Q4635*$V$5/1000</f>
        <v>-204.31647084691227</v>
      </c>
    </row>
    <row r="4636" spans="1:18" x14ac:dyDescent="0.25">
      <c r="A4636" s="4">
        <v>42929.083333322094</v>
      </c>
      <c r="B4636">
        <v>37.1</v>
      </c>
      <c r="C4636">
        <v>11.43</v>
      </c>
      <c r="D4636" s="3">
        <v>-7.0017200000000003E-3</v>
      </c>
      <c r="E4636" s="1">
        <f>C4636*$V$2</f>
        <v>4.5720000000000001</v>
      </c>
      <c r="F4636" s="1">
        <f>D4636*$V$3</f>
        <v>-2.8006880000000001E-2</v>
      </c>
      <c r="G4636" s="1">
        <f>(E4636+F4636)</f>
        <v>4.5439931199999997</v>
      </c>
      <c r="H4636" s="1">
        <f>B4636*(1/3)</f>
        <v>12.366666666666667</v>
      </c>
      <c r="I4636" s="1">
        <f>IF((H4636-G4636)&gt;0, (H4636-G4636), (0))</f>
        <v>7.8226735466666675</v>
      </c>
      <c r="J4636" s="1">
        <f>IF(I4636=0, G4636-H4636,0)</f>
        <v>0</v>
      </c>
      <c r="K4636" s="1">
        <f>I4636*1000/$V$5</f>
        <v>391.32934200433562</v>
      </c>
      <c r="L4636" s="1">
        <f>J4636*1000/$V$4</f>
        <v>0</v>
      </c>
      <c r="M4636" s="1">
        <f>L4636/$Y$4</f>
        <v>0</v>
      </c>
      <c r="N4636" s="1">
        <f>M4636*$Y$5</f>
        <v>0</v>
      </c>
      <c r="O4636" s="1" t="s">
        <v>0</v>
      </c>
      <c r="P4636" s="1" t="s">
        <v>0</v>
      </c>
      <c r="Q4636" s="1">
        <f>Q4635+K4636-L4636</f>
        <v>-9829.6046673459532</v>
      </c>
      <c r="R4636">
        <f>Q4636*$V$5/1000</f>
        <v>-196.49379730024557</v>
      </c>
    </row>
    <row r="4637" spans="1:18" x14ac:dyDescent="0.25">
      <c r="A4637" s="4">
        <v>42929.124999988759</v>
      </c>
      <c r="B4637">
        <v>36.6</v>
      </c>
      <c r="C4637">
        <v>8.4666499999999996</v>
      </c>
      <c r="D4637" s="3">
        <v>-7.0017200000000003E-3</v>
      </c>
      <c r="E4637" s="1">
        <f>C4637*$V$2</f>
        <v>3.38666</v>
      </c>
      <c r="F4637" s="1">
        <f>D4637*$V$3</f>
        <v>-2.8006880000000001E-2</v>
      </c>
      <c r="G4637" s="1">
        <f>(E4637+F4637)</f>
        <v>3.35865312</v>
      </c>
      <c r="H4637" s="1">
        <f>B4637*(1/3)</f>
        <v>12.2</v>
      </c>
      <c r="I4637" s="1">
        <f>IF((H4637-G4637)&gt;0, (H4637-G4637), (0))</f>
        <v>8.8413468799999997</v>
      </c>
      <c r="J4637" s="1">
        <f>IF(I4637=0, G4637-H4637,0)</f>
        <v>0</v>
      </c>
      <c r="K4637" s="1">
        <f>I4637*1000/$V$5</f>
        <v>442.28848824412205</v>
      </c>
      <c r="L4637" s="1">
        <f>J4637*1000/$V$4</f>
        <v>0</v>
      </c>
      <c r="M4637" s="1">
        <f>L4637/$Y$4</f>
        <v>0</v>
      </c>
      <c r="N4637" s="1">
        <f>M4637*$Y$5</f>
        <v>0</v>
      </c>
      <c r="O4637" s="1" t="s">
        <v>0</v>
      </c>
      <c r="P4637" s="1" t="s">
        <v>0</v>
      </c>
      <c r="Q4637" s="1">
        <f>Q4636+K4637-L4637</f>
        <v>-9387.3161791018319</v>
      </c>
      <c r="R4637">
        <f>Q4637*$V$5/1000</f>
        <v>-187.65245042024563</v>
      </c>
    </row>
    <row r="4638" spans="1:18" x14ac:dyDescent="0.25">
      <c r="A4638" s="4">
        <v>42929.166666655423</v>
      </c>
      <c r="B4638">
        <v>36</v>
      </c>
      <c r="C4638">
        <v>6.2012099999999997</v>
      </c>
      <c r="D4638" s="3">
        <v>-7.0017200000000003E-3</v>
      </c>
      <c r="E4638" s="1">
        <f>C4638*$V$2</f>
        <v>2.4804840000000001</v>
      </c>
      <c r="F4638" s="1">
        <f>D4638*$V$3</f>
        <v>-2.8006880000000001E-2</v>
      </c>
      <c r="G4638" s="1">
        <f>(E4638+F4638)</f>
        <v>2.4524771200000002</v>
      </c>
      <c r="H4638" s="1">
        <f>B4638*(1/3)</f>
        <v>12</v>
      </c>
      <c r="I4638" s="1">
        <f>IF((H4638-G4638)&gt;0, (H4638-G4638), (0))</f>
        <v>9.5475228799999989</v>
      </c>
      <c r="J4638" s="1">
        <f>IF(I4638=0, G4638-H4638,0)</f>
        <v>0</v>
      </c>
      <c r="K4638" s="1">
        <f>I4638*1000/$V$5</f>
        <v>477.61495147573783</v>
      </c>
      <c r="L4638" s="1">
        <f>J4638*1000/$V$4</f>
        <v>0</v>
      </c>
      <c r="M4638" s="1">
        <f>L4638/$Y$4</f>
        <v>0</v>
      </c>
      <c r="N4638" s="1">
        <f>M4638*$Y$5</f>
        <v>0</v>
      </c>
      <c r="O4638" s="1" t="s">
        <v>0</v>
      </c>
      <c r="P4638" s="1" t="s">
        <v>0</v>
      </c>
      <c r="Q4638" s="1">
        <f>Q4637+K4638-L4638</f>
        <v>-8909.7012276260939</v>
      </c>
      <c r="R4638">
        <f>Q4638*$V$5/1000</f>
        <v>-178.1049275402456</v>
      </c>
    </row>
    <row r="4639" spans="1:18" x14ac:dyDescent="0.25">
      <c r="A4639" s="4">
        <v>42929.208333322087</v>
      </c>
      <c r="B4639">
        <v>35.9</v>
      </c>
      <c r="C4639">
        <v>4.5725800000000003</v>
      </c>
      <c r="D4639" s="3">
        <v>-7.0017200000000003E-3</v>
      </c>
      <c r="E4639" s="1">
        <f>C4639*$V$2</f>
        <v>1.8290320000000002</v>
      </c>
      <c r="F4639" s="1">
        <f>D4639*$V$3</f>
        <v>-2.8006880000000001E-2</v>
      </c>
      <c r="G4639" s="1">
        <f>(E4639+F4639)</f>
        <v>1.8010251200000003</v>
      </c>
      <c r="H4639" s="1">
        <f>B4639*(1/3)</f>
        <v>11.966666666666665</v>
      </c>
      <c r="I4639" s="1">
        <f>IF((H4639-G4639)&gt;0, (H4639-G4639), (0))</f>
        <v>10.165641546666665</v>
      </c>
      <c r="J4639" s="1">
        <f>IF(I4639=0, G4639-H4639,0)</f>
        <v>0</v>
      </c>
      <c r="K4639" s="1">
        <f>I4639*1000/$V$5</f>
        <v>508.53634550608626</v>
      </c>
      <c r="L4639" s="1">
        <f>J4639*1000/$V$4</f>
        <v>0</v>
      </c>
      <c r="M4639" s="1">
        <f>L4639/$Y$4</f>
        <v>0</v>
      </c>
      <c r="N4639" s="1">
        <f>M4639*$Y$5</f>
        <v>0</v>
      </c>
      <c r="O4639" s="1" t="s">
        <v>0</v>
      </c>
      <c r="P4639" s="1" t="s">
        <v>0</v>
      </c>
      <c r="Q4639" s="1">
        <f>Q4638+K4639-L4639</f>
        <v>-8401.164882120007</v>
      </c>
      <c r="R4639">
        <f>Q4639*$V$5/1000</f>
        <v>-167.93928599357892</v>
      </c>
    </row>
    <row r="4640" spans="1:18" x14ac:dyDescent="0.25">
      <c r="A4640" s="4">
        <v>42929.249999988751</v>
      </c>
      <c r="B4640">
        <v>36.799999999999997</v>
      </c>
      <c r="C4640">
        <v>5.2363200000000001</v>
      </c>
      <c r="D4640" s="3">
        <v>-7.0017200000000003E-3</v>
      </c>
      <c r="E4640" s="1">
        <f>C4640*$V$2</f>
        <v>2.0945279999999999</v>
      </c>
      <c r="F4640" s="1">
        <f>D4640*$V$3</f>
        <v>-2.8006880000000001E-2</v>
      </c>
      <c r="G4640" s="1">
        <f>(E4640+F4640)</f>
        <v>2.06652112</v>
      </c>
      <c r="H4640" s="1">
        <f>B4640*(1/3)</f>
        <v>12.266666666666666</v>
      </c>
      <c r="I4640" s="1">
        <f>IF((H4640-G4640)&gt;0, (H4640-G4640), (0))</f>
        <v>10.200145546666665</v>
      </c>
      <c r="J4640" s="1">
        <f>IF(I4640=0, G4640-H4640,0)</f>
        <v>0</v>
      </c>
      <c r="K4640" s="1">
        <f>I4640*1000/$V$5</f>
        <v>510.26240853760208</v>
      </c>
      <c r="L4640" s="1">
        <f>J4640*1000/$V$4</f>
        <v>0</v>
      </c>
      <c r="M4640" s="1">
        <f>L4640/$Y$4</f>
        <v>0</v>
      </c>
      <c r="N4640" s="1">
        <f>M4640*$Y$5</f>
        <v>0</v>
      </c>
      <c r="O4640" s="1" t="s">
        <v>0</v>
      </c>
      <c r="P4640" s="1" t="s">
        <v>0</v>
      </c>
      <c r="Q4640" s="1">
        <f>Q4639+K4640-L4640</f>
        <v>-7890.902473582405</v>
      </c>
      <c r="R4640">
        <f>Q4640*$V$5/1000</f>
        <v>-157.73914044691227</v>
      </c>
    </row>
    <row r="4641" spans="1:18" x14ac:dyDescent="0.25">
      <c r="A4641" s="4">
        <v>42929.291666655416</v>
      </c>
      <c r="B4641">
        <v>38.4</v>
      </c>
      <c r="C4641">
        <v>6.7618799999999997</v>
      </c>
      <c r="D4641" s="3">
        <v>0.53563316999999999</v>
      </c>
      <c r="E4641" s="1">
        <f>C4641*$V$2</f>
        <v>2.704752</v>
      </c>
      <c r="F4641" s="1">
        <f>D4641*$V$3</f>
        <v>2.14253268</v>
      </c>
      <c r="G4641" s="1">
        <f>(E4641+F4641)</f>
        <v>4.8472846799999996</v>
      </c>
      <c r="H4641" s="1">
        <f>B4641*(1/3)</f>
        <v>12.799999999999999</v>
      </c>
      <c r="I4641" s="1">
        <f>IF((H4641-G4641)&gt;0, (H4641-G4641), (0))</f>
        <v>7.9527153199999994</v>
      </c>
      <c r="J4641" s="1">
        <f>IF(I4641=0, G4641-H4641,0)</f>
        <v>0</v>
      </c>
      <c r="K4641" s="1">
        <f>I4641*1000/$V$5</f>
        <v>397.83468334167083</v>
      </c>
      <c r="L4641" s="1">
        <f>J4641*1000/$V$4</f>
        <v>0</v>
      </c>
      <c r="M4641" s="1">
        <f>L4641/$Y$4</f>
        <v>0</v>
      </c>
      <c r="N4641" s="1">
        <f>M4641*$Y$5</f>
        <v>0</v>
      </c>
      <c r="O4641" s="1" t="s">
        <v>0</v>
      </c>
      <c r="P4641" s="1" t="s">
        <v>0</v>
      </c>
      <c r="Q4641" s="1">
        <f>Q4640+K4641-L4641</f>
        <v>-7493.0677902407342</v>
      </c>
      <c r="R4641">
        <f>Q4641*$V$5/1000</f>
        <v>-149.78642512691226</v>
      </c>
    </row>
    <row r="4642" spans="1:18" x14ac:dyDescent="0.25">
      <c r="A4642" s="4">
        <v>42929.33333332208</v>
      </c>
      <c r="B4642">
        <v>41.2</v>
      </c>
      <c r="C4642">
        <v>4.8714499999999994</v>
      </c>
      <c r="D4642" s="3">
        <v>3.6369980000000002</v>
      </c>
      <c r="E4642" s="1">
        <f>C4642*$V$2</f>
        <v>1.9485799999999998</v>
      </c>
      <c r="F4642" s="1">
        <f>D4642*$V$3</f>
        <v>14.547992000000001</v>
      </c>
      <c r="G4642" s="1">
        <f>(E4642+F4642)</f>
        <v>16.496572</v>
      </c>
      <c r="H4642" s="1">
        <f>B4642*(1/3)</f>
        <v>13.733333333333334</v>
      </c>
      <c r="I4642" s="1">
        <f>IF((H4642-G4642)&gt;0, (H4642-G4642), (0))</f>
        <v>0</v>
      </c>
      <c r="J4642" s="1">
        <f>IF(I4642=0, G4642-H4642,0)</f>
        <v>2.7632386666666662</v>
      </c>
      <c r="K4642" s="1">
        <f>I4642*1000/$V$5</f>
        <v>0</v>
      </c>
      <c r="L4642" s="1">
        <f>J4642*1000/$V$4</f>
        <v>49.52040621266427</v>
      </c>
      <c r="M4642" s="1">
        <f>L4642/$Y$4</f>
        <v>20.806893366665662</v>
      </c>
      <c r="N4642" s="1">
        <f>M4642*$Y$5</f>
        <v>29.129650713331923</v>
      </c>
      <c r="O4642" s="1" t="s">
        <v>0</v>
      </c>
      <c r="P4642" s="1" t="s">
        <v>0</v>
      </c>
      <c r="Q4642" s="1">
        <f>Q4641+K4642-L4642</f>
        <v>-7542.5881964533983</v>
      </c>
      <c r="R4642">
        <f>Q4642*$V$5/1000</f>
        <v>-150.77633804710342</v>
      </c>
    </row>
    <row r="4643" spans="1:18" x14ac:dyDescent="0.25">
      <c r="A4643" s="4">
        <v>42929.374999988744</v>
      </c>
      <c r="B4643">
        <v>41.2</v>
      </c>
      <c r="C4643">
        <v>4.6427800000000001</v>
      </c>
      <c r="D4643" s="3">
        <v>8.2444199999999999</v>
      </c>
      <c r="E4643" s="1">
        <f>C4643*$V$2</f>
        <v>1.8571120000000001</v>
      </c>
      <c r="F4643" s="1">
        <f>D4643*$V$3</f>
        <v>32.977679999999999</v>
      </c>
      <c r="G4643" s="1">
        <f>(E4643+F4643)</f>
        <v>34.834792</v>
      </c>
      <c r="H4643" s="1">
        <f>B4643*(1/3)</f>
        <v>13.733333333333334</v>
      </c>
      <c r="I4643" s="1">
        <f>IF((H4643-G4643)&gt;0, (H4643-G4643), (0))</f>
        <v>0</v>
      </c>
      <c r="J4643" s="1">
        <f>IF(I4643=0, G4643-H4643,0)</f>
        <v>21.101458666666666</v>
      </c>
      <c r="K4643" s="1">
        <f>I4643*1000/$V$5</f>
        <v>0</v>
      </c>
      <c r="L4643" s="1">
        <f>J4643*1000/$V$4</f>
        <v>378.16234169653524</v>
      </c>
      <c r="M4643" s="1">
        <f>L4643/$Y$4</f>
        <v>158.89174020862825</v>
      </c>
      <c r="N4643" s="1">
        <f>M4643*$Y$5</f>
        <v>222.44843629207955</v>
      </c>
      <c r="O4643" s="1" t="s">
        <v>0</v>
      </c>
      <c r="P4643" s="1" t="s">
        <v>0</v>
      </c>
      <c r="Q4643" s="1">
        <f>Q4642+K4643-L4643</f>
        <v>-7920.7505381499332</v>
      </c>
      <c r="R4643">
        <f>Q4643*$V$5/1000</f>
        <v>-158.33580325761713</v>
      </c>
    </row>
    <row r="4644" spans="1:18" x14ac:dyDescent="0.25">
      <c r="A4644" s="4">
        <v>42929.416666655408</v>
      </c>
      <c r="B4644">
        <v>44</v>
      </c>
      <c r="C4644">
        <v>7.9441899999999999</v>
      </c>
      <c r="D4644" s="3">
        <v>13.52586</v>
      </c>
      <c r="E4644" s="1">
        <f>C4644*$V$2</f>
        <v>3.1776759999999999</v>
      </c>
      <c r="F4644" s="1">
        <f>D4644*$V$3</f>
        <v>54.103439999999999</v>
      </c>
      <c r="G4644" s="1">
        <f>(E4644+F4644)</f>
        <v>57.281115999999997</v>
      </c>
      <c r="H4644" s="1">
        <f>B4644*(1/3)</f>
        <v>14.666666666666666</v>
      </c>
      <c r="I4644" s="1">
        <f>IF((H4644-G4644)&gt;0, (H4644-G4644), (0))</f>
        <v>0</v>
      </c>
      <c r="J4644" s="1">
        <f>IF(I4644=0, G4644-H4644,0)</f>
        <v>42.614449333333333</v>
      </c>
      <c r="K4644" s="1">
        <f>I4644*1000/$V$5</f>
        <v>0</v>
      </c>
      <c r="L4644" s="1">
        <f>J4644*1000/$V$4</f>
        <v>763.69980884109918</v>
      </c>
      <c r="M4644" s="1">
        <f>L4644/$Y$4</f>
        <v>320.88227262231061</v>
      </c>
      <c r="N4644" s="1">
        <f>M4644*$Y$5</f>
        <v>449.23518167123484</v>
      </c>
      <c r="O4644" s="1" t="s">
        <v>0</v>
      </c>
      <c r="P4644" s="1" t="s">
        <v>0</v>
      </c>
      <c r="Q4644" s="1">
        <f>Q4643+K4644-L4644</f>
        <v>-8684.4503469910323</v>
      </c>
      <c r="R4644">
        <f>Q4644*$V$5/1000</f>
        <v>-173.60216243635071</v>
      </c>
    </row>
    <row r="4645" spans="1:18" x14ac:dyDescent="0.25">
      <c r="A4645" s="4">
        <v>42929.458333322073</v>
      </c>
      <c r="B4645">
        <v>44.1</v>
      </c>
      <c r="C4645">
        <v>10.910299999999999</v>
      </c>
      <c r="D4645" s="3">
        <v>11.37359</v>
      </c>
      <c r="E4645" s="1">
        <f>C4645*$V$2</f>
        <v>4.3641199999999998</v>
      </c>
      <c r="F4645" s="1">
        <f>D4645*$V$3</f>
        <v>45.49436</v>
      </c>
      <c r="G4645" s="1">
        <f>(E4645+F4645)</f>
        <v>49.85848</v>
      </c>
      <c r="H4645" s="1">
        <f>B4645*(1/3)</f>
        <v>14.7</v>
      </c>
      <c r="I4645" s="1">
        <f>IF((H4645-G4645)&gt;0, (H4645-G4645), (0))</f>
        <v>0</v>
      </c>
      <c r="J4645" s="1">
        <f>IF(I4645=0, G4645-H4645,0)</f>
        <v>35.158479999999997</v>
      </c>
      <c r="K4645" s="1">
        <f>I4645*1000/$V$5</f>
        <v>0</v>
      </c>
      <c r="L4645" s="1">
        <f>J4645*1000/$V$4</f>
        <v>630.08028673835122</v>
      </c>
      <c r="M4645" s="1">
        <f>L4645/$Y$4</f>
        <v>264.73961627661816</v>
      </c>
      <c r="N4645" s="1">
        <f>M4645*$Y$5</f>
        <v>370.6354627872654</v>
      </c>
      <c r="O4645" s="1" t="s">
        <v>0</v>
      </c>
      <c r="P4645" s="1" t="s">
        <v>0</v>
      </c>
      <c r="Q4645" s="1">
        <f>Q4644+K4645-L4645</f>
        <v>-9314.5306337293841</v>
      </c>
      <c r="R4645">
        <f>Q4645*$V$5/1000</f>
        <v>-186.19746736825036</v>
      </c>
    </row>
    <row r="4646" spans="1:18" x14ac:dyDescent="0.25">
      <c r="A4646" s="4">
        <v>42929.499999988737</v>
      </c>
      <c r="B4646">
        <v>44</v>
      </c>
      <c r="C4646">
        <v>12.448</v>
      </c>
      <c r="D4646" s="3">
        <v>18.856570000000001</v>
      </c>
      <c r="E4646" s="1">
        <f>C4646*$V$2</f>
        <v>4.9792000000000005</v>
      </c>
      <c r="F4646" s="1">
        <f>D4646*$V$3</f>
        <v>75.426280000000006</v>
      </c>
      <c r="G4646" s="1">
        <f>(E4646+F4646)</f>
        <v>80.405480000000011</v>
      </c>
      <c r="H4646" s="1">
        <f>B4646*(1/3)</f>
        <v>14.666666666666666</v>
      </c>
      <c r="I4646" s="1">
        <f>IF((H4646-G4646)&gt;0, (H4646-G4646), (0))</f>
        <v>0</v>
      </c>
      <c r="J4646" s="1">
        <f>IF(I4646=0, G4646-H4646,0)</f>
        <v>65.73881333333334</v>
      </c>
      <c r="K4646" s="1">
        <f>I4646*1000/$V$5</f>
        <v>0</v>
      </c>
      <c r="L4646" s="1">
        <f>J4646*1000/$V$4</f>
        <v>1178.1149342891281</v>
      </c>
      <c r="M4646" s="1">
        <f>L4646/$Y$4</f>
        <v>495.00627491139835</v>
      </c>
      <c r="N4646" s="1">
        <f>M4646*$Y$5</f>
        <v>693.00878487595764</v>
      </c>
      <c r="O4646" s="1" t="s">
        <v>0</v>
      </c>
      <c r="P4646" s="1" t="s">
        <v>0</v>
      </c>
      <c r="Q4646" s="1">
        <f>Q4645+K4646-L4646</f>
        <v>-10492.645568018512</v>
      </c>
      <c r="R4646">
        <f>Q4646*$V$5/1000</f>
        <v>-209.74798490469004</v>
      </c>
    </row>
    <row r="4647" spans="1:18" x14ac:dyDescent="0.25">
      <c r="A4647" s="4">
        <v>42929.541666655401</v>
      </c>
      <c r="B4647">
        <v>44.3</v>
      </c>
      <c r="C4647">
        <v>12.4185</v>
      </c>
      <c r="D4647" s="3">
        <v>19.383839999999999</v>
      </c>
      <c r="E4647" s="1">
        <f>C4647*$V$2</f>
        <v>4.9674000000000005</v>
      </c>
      <c r="F4647" s="1">
        <f>D4647*$V$3</f>
        <v>77.535359999999997</v>
      </c>
      <c r="G4647" s="1">
        <f>(E4647+F4647)</f>
        <v>82.502759999999995</v>
      </c>
      <c r="H4647" s="1">
        <f>B4647*(1/3)</f>
        <v>14.766666666666666</v>
      </c>
      <c r="I4647" s="1">
        <f>IF((H4647-G4647)&gt;0, (H4647-G4647), (0))</f>
        <v>0</v>
      </c>
      <c r="J4647" s="1">
        <f>IF(I4647=0, G4647-H4647,0)</f>
        <v>67.736093333333329</v>
      </c>
      <c r="K4647" s="1">
        <f>I4647*1000/$V$5</f>
        <v>0</v>
      </c>
      <c r="L4647" s="1">
        <f>J4647*1000/$V$4</f>
        <v>1213.9084826762246</v>
      </c>
      <c r="M4647" s="1">
        <f>L4647/$Y$4</f>
        <v>510.04558095639692</v>
      </c>
      <c r="N4647" s="1">
        <f>M4647*$Y$5</f>
        <v>714.0638133389557</v>
      </c>
      <c r="O4647" s="1" t="s">
        <v>0</v>
      </c>
      <c r="P4647" s="1" t="s">
        <v>0</v>
      </c>
      <c r="Q4647" s="1">
        <f>Q4646+K4647-L4647</f>
        <v>-11706.554050694736</v>
      </c>
      <c r="R4647">
        <f>Q4647*$V$5/1000</f>
        <v>-234.01401547338776</v>
      </c>
    </row>
    <row r="4648" spans="1:18" x14ac:dyDescent="0.25">
      <c r="A4648" s="4">
        <v>42929.583333322065</v>
      </c>
      <c r="B4648">
        <v>44.7</v>
      </c>
      <c r="C4648">
        <v>12.136899999999999</v>
      </c>
      <c r="D4648" s="3">
        <v>18.572510000000001</v>
      </c>
      <c r="E4648" s="1">
        <f>C4648*$V$2</f>
        <v>4.8547599999999997</v>
      </c>
      <c r="F4648" s="1">
        <f>D4648*$V$3</f>
        <v>74.290040000000005</v>
      </c>
      <c r="G4648" s="1">
        <f>(E4648+F4648)</f>
        <v>79.144800000000004</v>
      </c>
      <c r="H4648" s="1">
        <f>B4648*(1/3)</f>
        <v>14.9</v>
      </c>
      <c r="I4648" s="1">
        <f>IF((H4648-G4648)&gt;0, (H4648-G4648), (0))</f>
        <v>0</v>
      </c>
      <c r="J4648" s="1">
        <f>IF(I4648=0, G4648-H4648,0)</f>
        <v>64.244799999999998</v>
      </c>
      <c r="K4648" s="1">
        <f>I4648*1000/$V$5</f>
        <v>0</v>
      </c>
      <c r="L4648" s="1">
        <f>J4648*1000/$V$4</f>
        <v>1151.3405017921148</v>
      </c>
      <c r="M4648" s="1">
        <f>L4648/$Y$4</f>
        <v>483.75651335803144</v>
      </c>
      <c r="N4648" s="1">
        <f>M4648*$Y$5</f>
        <v>677.25911870124401</v>
      </c>
      <c r="O4648" s="1" t="s">
        <v>0</v>
      </c>
      <c r="P4648" s="1" t="s">
        <v>0</v>
      </c>
      <c r="Q4648" s="1">
        <f>Q4647+K4648-L4648</f>
        <v>-12857.89455248685</v>
      </c>
      <c r="R4648">
        <f>Q4648*$V$5/1000</f>
        <v>-257.02931210421212</v>
      </c>
    </row>
    <row r="4649" spans="1:18" x14ac:dyDescent="0.25">
      <c r="A4649" s="4">
        <v>42929.62499998873</v>
      </c>
      <c r="B4649">
        <v>44.9</v>
      </c>
      <c r="C4649">
        <v>15.011299999999999</v>
      </c>
      <c r="D4649" s="3">
        <v>16.409269999999999</v>
      </c>
      <c r="E4649" s="1">
        <f>C4649*$V$2</f>
        <v>6.0045199999999994</v>
      </c>
      <c r="F4649" s="1">
        <f>D4649*$V$3</f>
        <v>65.637079999999997</v>
      </c>
      <c r="G4649" s="1">
        <f>(E4649+F4649)</f>
        <v>71.641599999999997</v>
      </c>
      <c r="H4649" s="1">
        <f>B4649*(1/3)</f>
        <v>14.966666666666665</v>
      </c>
      <c r="I4649" s="1">
        <f>IF((H4649-G4649)&gt;0, (H4649-G4649), (0))</f>
        <v>0</v>
      </c>
      <c r="J4649" s="1">
        <f>IF(I4649=0, G4649-H4649,0)</f>
        <v>56.674933333333328</v>
      </c>
      <c r="K4649" s="1">
        <f>I4649*1000/$V$5</f>
        <v>0</v>
      </c>
      <c r="L4649" s="1">
        <f>J4649*1000/$V$4</f>
        <v>1015.6798088410991</v>
      </c>
      <c r="M4649" s="1">
        <f>L4649/$Y$4</f>
        <v>426.75622220214251</v>
      </c>
      <c r="N4649" s="1">
        <f>M4649*$Y$5</f>
        <v>597.45871108299946</v>
      </c>
      <c r="O4649" s="1" t="s">
        <v>0</v>
      </c>
      <c r="P4649" s="1" t="s">
        <v>0</v>
      </c>
      <c r="Q4649" s="1">
        <f>Q4648+K4649-L4649</f>
        <v>-13873.57436132795</v>
      </c>
      <c r="R4649">
        <f>Q4649*$V$5/1000</f>
        <v>-277.3327514829457</v>
      </c>
    </row>
    <row r="4650" spans="1:18" x14ac:dyDescent="0.25">
      <c r="A4650" s="4">
        <v>42929.666666655394</v>
      </c>
      <c r="B4650">
        <v>45</v>
      </c>
      <c r="C4650">
        <v>12.2455</v>
      </c>
      <c r="D4650" s="3">
        <v>12.806430000000001</v>
      </c>
      <c r="E4650" s="1">
        <f>C4650*$V$2</f>
        <v>4.8982000000000001</v>
      </c>
      <c r="F4650" s="1">
        <f>D4650*$V$3</f>
        <v>51.225720000000003</v>
      </c>
      <c r="G4650" s="1">
        <f>(E4650+F4650)</f>
        <v>56.123920000000005</v>
      </c>
      <c r="H4650" s="1">
        <f>B4650*(1/3)</f>
        <v>15</v>
      </c>
      <c r="I4650" s="1">
        <f>IF((H4650-G4650)&gt;0, (H4650-G4650), (0))</f>
        <v>0</v>
      </c>
      <c r="J4650" s="1">
        <f>IF(I4650=0, G4650-H4650,0)</f>
        <v>41.123920000000005</v>
      </c>
      <c r="K4650" s="1">
        <f>I4650*1000/$V$5</f>
        <v>0</v>
      </c>
      <c r="L4650" s="1">
        <f>J4650*1000/$V$4</f>
        <v>736.98781362007185</v>
      </c>
      <c r="M4650" s="1">
        <f>L4650/$Y$4</f>
        <v>309.65874521851759</v>
      </c>
      <c r="N4650" s="1">
        <f>M4650*$Y$5</f>
        <v>433.52224330592463</v>
      </c>
      <c r="O4650" s="1" t="s">
        <v>0</v>
      </c>
      <c r="P4650" s="1" t="s">
        <v>0</v>
      </c>
      <c r="Q4650" s="1">
        <f>Q4649+K4650-L4650</f>
        <v>-14610.562174948021</v>
      </c>
      <c r="R4650">
        <f>Q4650*$V$5/1000</f>
        <v>-292.06513787721093</v>
      </c>
    </row>
    <row r="4651" spans="1:18" x14ac:dyDescent="0.25">
      <c r="A4651" s="4">
        <v>42929.708333322058</v>
      </c>
      <c r="B4651">
        <v>45.2</v>
      </c>
      <c r="C4651">
        <v>10.2607</v>
      </c>
      <c r="D4651" s="3">
        <v>7.97905</v>
      </c>
      <c r="E4651" s="1">
        <f>C4651*$V$2</f>
        <v>4.1042800000000002</v>
      </c>
      <c r="F4651" s="1">
        <f>D4651*$V$3</f>
        <v>31.9162</v>
      </c>
      <c r="G4651" s="1">
        <f>(E4651+F4651)</f>
        <v>36.020479999999999</v>
      </c>
      <c r="H4651" s="1">
        <f>B4651*(1/3)</f>
        <v>15.066666666666666</v>
      </c>
      <c r="I4651" s="1">
        <f>IF((H4651-G4651)&gt;0, (H4651-G4651), (0))</f>
        <v>0</v>
      </c>
      <c r="J4651" s="1">
        <f>IF(I4651=0, G4651-H4651,0)</f>
        <v>20.953813333333333</v>
      </c>
      <c r="K4651" s="1">
        <f>I4651*1000/$V$5</f>
        <v>0</v>
      </c>
      <c r="L4651" s="1">
        <f>J4651*1000/$V$4</f>
        <v>375.51636798088413</v>
      </c>
      <c r="M4651" s="1">
        <f>L4651/$Y$4</f>
        <v>157.77998654658998</v>
      </c>
      <c r="N4651" s="1">
        <f>M4651*$Y$5</f>
        <v>220.89198116522596</v>
      </c>
      <c r="O4651" s="1" t="s">
        <v>0</v>
      </c>
      <c r="P4651" s="1" t="s">
        <v>0</v>
      </c>
      <c r="Q4651" s="1">
        <f>Q4650+K4651-L4651</f>
        <v>-14986.078542928906</v>
      </c>
      <c r="R4651">
        <f>Q4651*$V$5/1000</f>
        <v>-299.57171007314884</v>
      </c>
    </row>
    <row r="4652" spans="1:18" x14ac:dyDescent="0.25">
      <c r="A4652" s="4">
        <v>42929.749999988722</v>
      </c>
      <c r="B4652">
        <v>45.4</v>
      </c>
      <c r="C4652">
        <v>7.5259999999999998</v>
      </c>
      <c r="D4652" s="3">
        <v>0.59609899999999993</v>
      </c>
      <c r="E4652" s="1">
        <f>C4652*$V$2</f>
        <v>3.0104000000000002</v>
      </c>
      <c r="F4652" s="1">
        <f>D4652*$V$3</f>
        <v>2.3843959999999997</v>
      </c>
      <c r="G4652" s="1">
        <f>(E4652+F4652)</f>
        <v>5.3947959999999995</v>
      </c>
      <c r="H4652" s="1">
        <f>B4652*(1/3)</f>
        <v>15.133333333333333</v>
      </c>
      <c r="I4652" s="1">
        <f>IF((H4652-G4652)&gt;0, (H4652-G4652), (0))</f>
        <v>9.7385373333333334</v>
      </c>
      <c r="J4652" s="1">
        <f>IF(I4652=0, G4652-H4652,0)</f>
        <v>0</v>
      </c>
      <c r="K4652" s="1">
        <f>I4652*1000/$V$5</f>
        <v>487.17045189261302</v>
      </c>
      <c r="L4652" s="1">
        <f>J4652*1000/$V$4</f>
        <v>0</v>
      </c>
      <c r="M4652" s="1">
        <f>L4652/$Y$4</f>
        <v>0</v>
      </c>
      <c r="N4652" s="1">
        <f>M4652*$Y$5</f>
        <v>0</v>
      </c>
      <c r="O4652" s="1" t="s">
        <v>0</v>
      </c>
      <c r="P4652" s="1" t="s">
        <v>0</v>
      </c>
      <c r="Q4652" s="1">
        <f>Q4651+K4652-L4652</f>
        <v>-14498.908091036294</v>
      </c>
      <c r="R4652">
        <f>Q4652*$V$5/1000</f>
        <v>-289.8331727398155</v>
      </c>
    </row>
    <row r="4653" spans="1:18" x14ac:dyDescent="0.25">
      <c r="A4653" s="4">
        <v>42929.791666655387</v>
      </c>
      <c r="B4653">
        <v>45.7</v>
      </c>
      <c r="C4653">
        <v>4.4986300000000004</v>
      </c>
      <c r="D4653" s="3">
        <v>-7.0017200000000003E-3</v>
      </c>
      <c r="E4653" s="1">
        <f>C4653*$V$2</f>
        <v>1.7994520000000003</v>
      </c>
      <c r="F4653" s="1">
        <f>D4653*$V$3</f>
        <v>-2.8006880000000001E-2</v>
      </c>
      <c r="G4653" s="1">
        <f>(E4653+F4653)</f>
        <v>1.7714451200000003</v>
      </c>
      <c r="H4653" s="1">
        <f>B4653*(1/3)</f>
        <v>15.233333333333334</v>
      </c>
      <c r="I4653" s="1">
        <f>IF((H4653-G4653)&gt;0, (H4653-G4653), (0))</f>
        <v>13.461888213333333</v>
      </c>
      <c r="J4653" s="1">
        <f>IF(I4653=0, G4653-H4653,0)</f>
        <v>0</v>
      </c>
      <c r="K4653" s="1">
        <f>I4653*1000/$V$5</f>
        <v>673.43112622978163</v>
      </c>
      <c r="L4653" s="1">
        <f>J4653*1000/$V$4</f>
        <v>0</v>
      </c>
      <c r="M4653" s="1">
        <f>L4653/$Y$4</f>
        <v>0</v>
      </c>
      <c r="N4653" s="1">
        <f>M4653*$Y$5</f>
        <v>0</v>
      </c>
      <c r="O4653" s="1" t="s">
        <v>0</v>
      </c>
      <c r="P4653" s="1" t="s">
        <v>0</v>
      </c>
      <c r="Q4653" s="1">
        <f>Q4652+K4653-L4653</f>
        <v>-13825.476964806512</v>
      </c>
      <c r="R4653">
        <f>Q4653*$V$5/1000</f>
        <v>-276.37128452648216</v>
      </c>
    </row>
    <row r="4654" spans="1:18" x14ac:dyDescent="0.25">
      <c r="A4654" s="4">
        <v>42929.833333322051</v>
      </c>
      <c r="B4654">
        <v>47.1</v>
      </c>
      <c r="C4654">
        <v>4.0652400000000002</v>
      </c>
      <c r="D4654" s="3">
        <v>-7.0017200000000003E-3</v>
      </c>
      <c r="E4654" s="1">
        <f>C4654*$V$2</f>
        <v>1.6260960000000002</v>
      </c>
      <c r="F4654" s="1">
        <f>D4654*$V$3</f>
        <v>-2.8006880000000001E-2</v>
      </c>
      <c r="G4654" s="1">
        <f>(E4654+F4654)</f>
        <v>1.5980891200000003</v>
      </c>
      <c r="H4654" s="1">
        <f>B4654*(1/3)</f>
        <v>15.7</v>
      </c>
      <c r="I4654" s="1">
        <f>IF((H4654-G4654)&gt;0, (H4654-G4654), (0))</f>
        <v>14.101910879999998</v>
      </c>
      <c r="J4654" s="1">
        <f>IF(I4654=0, G4654-H4654,0)</f>
        <v>0</v>
      </c>
      <c r="K4654" s="1">
        <f>I4654*1000/$V$5</f>
        <v>705.44826813406701</v>
      </c>
      <c r="L4654" s="1">
        <f>J4654*1000/$V$4</f>
        <v>0</v>
      </c>
      <c r="M4654" s="1">
        <f>L4654/$Y$4</f>
        <v>0</v>
      </c>
      <c r="N4654" s="1">
        <f>M4654*$Y$5</f>
        <v>0</v>
      </c>
      <c r="O4654" s="1" t="s">
        <v>0</v>
      </c>
      <c r="P4654" s="1" t="s">
        <v>0</v>
      </c>
      <c r="Q4654" s="1">
        <f>Q4653+K4654-L4654</f>
        <v>-13120.028696672445</v>
      </c>
      <c r="R4654">
        <f>Q4654*$V$5/1000</f>
        <v>-262.26937364648217</v>
      </c>
    </row>
    <row r="4655" spans="1:18" x14ac:dyDescent="0.25">
      <c r="A4655" s="4">
        <v>42929.874999988715</v>
      </c>
      <c r="B4655">
        <v>46.1</v>
      </c>
      <c r="C4655">
        <v>3.8473800000000002</v>
      </c>
      <c r="D4655" s="3">
        <v>-7.0017200000000003E-3</v>
      </c>
      <c r="E4655" s="1">
        <f>C4655*$V$2</f>
        <v>1.5389520000000001</v>
      </c>
      <c r="F4655" s="1">
        <f>D4655*$V$3</f>
        <v>-2.8006880000000001E-2</v>
      </c>
      <c r="G4655" s="1">
        <f>(E4655+F4655)</f>
        <v>1.5109451200000001</v>
      </c>
      <c r="H4655" s="1">
        <f>B4655*(1/3)</f>
        <v>15.366666666666667</v>
      </c>
      <c r="I4655" s="1">
        <f>IF((H4655-G4655)&gt;0, (H4655-G4655), (0))</f>
        <v>13.855721546666667</v>
      </c>
      <c r="J4655" s="1">
        <f>IF(I4655=0, G4655-H4655,0)</f>
        <v>0</v>
      </c>
      <c r="K4655" s="1">
        <f>I4655*1000/$V$5</f>
        <v>693.1326436551609</v>
      </c>
      <c r="L4655" s="1">
        <f>J4655*1000/$V$4</f>
        <v>0</v>
      </c>
      <c r="M4655" s="1">
        <f>L4655/$Y$4</f>
        <v>0</v>
      </c>
      <c r="N4655" s="1">
        <f>M4655*$Y$5</f>
        <v>0</v>
      </c>
      <c r="O4655" s="1" t="s">
        <v>0</v>
      </c>
      <c r="P4655" s="1" t="s">
        <v>0</v>
      </c>
      <c r="Q4655" s="1">
        <f>Q4654+K4655-L4655</f>
        <v>-12426.896053017284</v>
      </c>
      <c r="R4655">
        <f>Q4655*$V$5/1000</f>
        <v>-248.41365209981549</v>
      </c>
    </row>
    <row r="4656" spans="1:18" x14ac:dyDescent="0.25">
      <c r="A4656" s="4">
        <v>42929.916666655379</v>
      </c>
      <c r="B4656">
        <v>43.5</v>
      </c>
      <c r="C4656">
        <v>5.7884200000000003</v>
      </c>
      <c r="D4656" s="3">
        <v>-7.0017200000000003E-3</v>
      </c>
      <c r="E4656" s="1">
        <f>C4656*$V$2</f>
        <v>2.3153680000000003</v>
      </c>
      <c r="F4656" s="1">
        <f>D4656*$V$3</f>
        <v>-2.8006880000000001E-2</v>
      </c>
      <c r="G4656" s="1">
        <f>(E4656+F4656)</f>
        <v>2.2873611200000004</v>
      </c>
      <c r="H4656" s="1">
        <f>B4656*(1/3)</f>
        <v>14.5</v>
      </c>
      <c r="I4656" s="1">
        <f>IF((H4656-G4656)&gt;0, (H4656-G4656), (0))</f>
        <v>12.21263888</v>
      </c>
      <c r="J4656" s="1">
        <f>IF(I4656=0, G4656-H4656,0)</f>
        <v>0</v>
      </c>
      <c r="K4656" s="1">
        <f>I4656*1000/$V$5</f>
        <v>610.93741270635326</v>
      </c>
      <c r="L4656" s="1">
        <f>J4656*1000/$V$4</f>
        <v>0</v>
      </c>
      <c r="M4656" s="1">
        <f>L4656/$Y$4</f>
        <v>0</v>
      </c>
      <c r="N4656" s="1">
        <f>M4656*$Y$5</f>
        <v>0</v>
      </c>
      <c r="O4656" s="1" t="s">
        <v>0</v>
      </c>
      <c r="P4656" s="1" t="s">
        <v>0</v>
      </c>
      <c r="Q4656" s="1">
        <f>Q4655+K4656-L4656</f>
        <v>-11815.958640310932</v>
      </c>
      <c r="R4656">
        <f>Q4656*$V$5/1000</f>
        <v>-236.20101321981551</v>
      </c>
    </row>
    <row r="4657" spans="1:18" x14ac:dyDescent="0.25">
      <c r="A4657" s="4">
        <v>42929.958333322043</v>
      </c>
      <c r="B4657">
        <v>42.6</v>
      </c>
      <c r="C4657">
        <v>6.1234599999999997</v>
      </c>
      <c r="D4657" s="3">
        <v>-7.0017200000000003E-3</v>
      </c>
      <c r="E4657" s="1">
        <f>C4657*$V$2</f>
        <v>2.4493840000000002</v>
      </c>
      <c r="F4657" s="1">
        <f>D4657*$V$3</f>
        <v>-2.8006880000000001E-2</v>
      </c>
      <c r="G4657" s="1">
        <f>(E4657+F4657)</f>
        <v>2.4213771200000003</v>
      </c>
      <c r="H4657" s="1">
        <f>B4657*(1/3)</f>
        <v>14.2</v>
      </c>
      <c r="I4657" s="1">
        <f>IF((H4657-G4657)&gt;0, (H4657-G4657), (0))</f>
        <v>11.778622879999999</v>
      </c>
      <c r="J4657" s="1">
        <f>IF(I4657=0, G4657-H4657,0)</f>
        <v>0</v>
      </c>
      <c r="K4657" s="1">
        <f>I4657*1000/$V$5</f>
        <v>589.22575687843926</v>
      </c>
      <c r="L4657" s="1">
        <f>J4657*1000/$V$4</f>
        <v>0</v>
      </c>
      <c r="M4657" s="1">
        <f>L4657/$Y$4</f>
        <v>0</v>
      </c>
      <c r="N4657" s="1">
        <f>M4657*$Y$5</f>
        <v>0</v>
      </c>
      <c r="O4657" s="1">
        <f>SUM(N4634:N4657)</f>
        <v>4407.6533839342192</v>
      </c>
      <c r="P4657" s="1">
        <f>SUM(L4634:L4657)</f>
        <v>7493.010752688172</v>
      </c>
      <c r="Q4657" s="1">
        <f>Q4656+K4657-L4657</f>
        <v>-11226.732883432493</v>
      </c>
      <c r="R4657">
        <f>Q4657*$V$5/1000</f>
        <v>-224.42239033981554</v>
      </c>
    </row>
    <row r="4658" spans="1:18" x14ac:dyDescent="0.25">
      <c r="A4658" s="4">
        <v>42929.999999988708</v>
      </c>
      <c r="B4658">
        <v>39.4</v>
      </c>
      <c r="C4658">
        <v>5.6907700000000006</v>
      </c>
      <c r="D4658" s="3">
        <v>-7.0017200000000003E-3</v>
      </c>
      <c r="E4658" s="1">
        <f>C4658*$V$2</f>
        <v>2.2763080000000002</v>
      </c>
      <c r="F4658" s="1">
        <f>D4658*$V$3</f>
        <v>-2.8006880000000001E-2</v>
      </c>
      <c r="G4658" s="1">
        <f>(E4658+F4658)</f>
        <v>2.2483011200000003</v>
      </c>
      <c r="H4658" s="1">
        <f>B4658*(1/3)</f>
        <v>13.133333333333333</v>
      </c>
      <c r="I4658" s="1">
        <f>IF((H4658-G4658)&gt;0, (H4658-G4658), (0))</f>
        <v>10.885032213333332</v>
      </c>
      <c r="J4658" s="1">
        <f>IF(I4658=0, G4658-H4658,0)</f>
        <v>0</v>
      </c>
      <c r="K4658" s="1">
        <f>I4658*1000/$V$5</f>
        <v>544.52387260296814</v>
      </c>
      <c r="L4658" s="1">
        <f>J4658*1000/$V$4</f>
        <v>0</v>
      </c>
      <c r="M4658" s="1">
        <f>L4658/$Y$4</f>
        <v>0</v>
      </c>
      <c r="N4658" s="1">
        <f>M4658*$Y$5</f>
        <v>0</v>
      </c>
      <c r="O4658" s="1" t="s">
        <v>0</v>
      </c>
      <c r="P4658" s="1" t="s">
        <v>0</v>
      </c>
      <c r="Q4658" s="1">
        <f>Q4657+K4658-L4658</f>
        <v>-10682.209010829525</v>
      </c>
      <c r="R4658">
        <f>Q4658*$V$5/1000</f>
        <v>-213.53735812648219</v>
      </c>
    </row>
    <row r="4659" spans="1:18" x14ac:dyDescent="0.25">
      <c r="A4659" s="4">
        <v>42930.041666655372</v>
      </c>
      <c r="B4659">
        <v>38.200000000000003</v>
      </c>
      <c r="C4659">
        <v>9.0682299999999998</v>
      </c>
      <c r="D4659" s="3">
        <v>-7.0017200000000003E-3</v>
      </c>
      <c r="E4659" s="1">
        <f>C4659*$V$2</f>
        <v>3.6272920000000002</v>
      </c>
      <c r="F4659" s="1">
        <f>D4659*$V$3</f>
        <v>-2.8006880000000001E-2</v>
      </c>
      <c r="G4659" s="1">
        <f>(E4659+F4659)</f>
        <v>3.5992851200000002</v>
      </c>
      <c r="H4659" s="1">
        <f>B4659*(1/3)</f>
        <v>12.733333333333334</v>
      </c>
      <c r="I4659" s="1">
        <f>IF((H4659-G4659)&gt;0, (H4659-G4659), (0))</f>
        <v>9.1340482133333332</v>
      </c>
      <c r="J4659" s="1">
        <f>IF(I4659=0, G4659-H4659,0)</f>
        <v>0</v>
      </c>
      <c r="K4659" s="1">
        <f>I4659*1000/$V$5</f>
        <v>456.93087610471906</v>
      </c>
      <c r="L4659" s="1">
        <f>J4659*1000/$V$4</f>
        <v>0</v>
      </c>
      <c r="M4659" s="1">
        <f>L4659/$Y$4</f>
        <v>0</v>
      </c>
      <c r="N4659" s="1">
        <f>M4659*$Y$5</f>
        <v>0</v>
      </c>
      <c r="O4659" s="1" t="s">
        <v>0</v>
      </c>
      <c r="P4659" s="1" t="s">
        <v>0</v>
      </c>
      <c r="Q4659" s="1">
        <f>Q4658+K4659-L4659</f>
        <v>-10225.278134724806</v>
      </c>
      <c r="R4659">
        <f>Q4659*$V$5/1000</f>
        <v>-204.40330991314883</v>
      </c>
    </row>
    <row r="4660" spans="1:18" x14ac:dyDescent="0.25">
      <c r="A4660" s="4">
        <v>42930.083333322036</v>
      </c>
      <c r="B4660">
        <v>37.700000000000003</v>
      </c>
      <c r="C4660">
        <v>8.187050000000001</v>
      </c>
      <c r="D4660" s="3">
        <v>-7.0017200000000003E-3</v>
      </c>
      <c r="E4660" s="1">
        <f>C4660*$V$2</f>
        <v>3.2748200000000005</v>
      </c>
      <c r="F4660" s="1">
        <f>D4660*$V$3</f>
        <v>-2.8006880000000001E-2</v>
      </c>
      <c r="G4660" s="1">
        <f>(E4660+F4660)</f>
        <v>3.2468131200000006</v>
      </c>
      <c r="H4660" s="1">
        <f>B4660*(1/3)</f>
        <v>12.566666666666666</v>
      </c>
      <c r="I4660" s="1">
        <f>IF((H4660-G4660)&gt;0, (H4660-G4660), (0))</f>
        <v>9.3198535466666659</v>
      </c>
      <c r="J4660" s="1">
        <f>IF(I4660=0, G4660-H4660,0)</f>
        <v>0</v>
      </c>
      <c r="K4660" s="1">
        <f>I4660*1000/$V$5</f>
        <v>466.22579022844752</v>
      </c>
      <c r="L4660" s="1">
        <f>J4660*1000/$V$4</f>
        <v>0</v>
      </c>
      <c r="M4660" s="1">
        <f>L4660/$Y$4</f>
        <v>0</v>
      </c>
      <c r="N4660" s="1">
        <f>M4660*$Y$5</f>
        <v>0</v>
      </c>
      <c r="O4660" s="1" t="s">
        <v>0</v>
      </c>
      <c r="P4660" s="1" t="s">
        <v>0</v>
      </c>
      <c r="Q4660" s="1">
        <f>Q4659+K4660-L4660</f>
        <v>-9759.0523444963583</v>
      </c>
      <c r="R4660">
        <f>Q4660*$V$5/1000</f>
        <v>-195.08345636648218</v>
      </c>
    </row>
    <row r="4661" spans="1:18" x14ac:dyDescent="0.25">
      <c r="A4661" s="4">
        <v>42930.1249999887</v>
      </c>
      <c r="B4661">
        <v>36.6</v>
      </c>
      <c r="C4661">
        <v>10.9961</v>
      </c>
      <c r="D4661" s="3">
        <v>-7.0017200000000003E-3</v>
      </c>
      <c r="E4661" s="1">
        <f>C4661*$V$2</f>
        <v>4.3984399999999999</v>
      </c>
      <c r="F4661" s="1">
        <f>D4661*$V$3</f>
        <v>-2.8006880000000001E-2</v>
      </c>
      <c r="G4661" s="1">
        <f>(E4661+F4661)</f>
        <v>4.3704331199999995</v>
      </c>
      <c r="H4661" s="1">
        <f>B4661*(1/3)</f>
        <v>12.2</v>
      </c>
      <c r="I4661" s="1">
        <f>IF((H4661-G4661)&gt;0, (H4661-G4661), (0))</f>
        <v>7.8295668799999998</v>
      </c>
      <c r="J4661" s="1">
        <f>IF(I4661=0, G4661-H4661,0)</f>
        <v>0</v>
      </c>
      <c r="K4661" s="1">
        <f>I4661*1000/$V$5</f>
        <v>391.67418109054529</v>
      </c>
      <c r="L4661" s="1">
        <f>J4661*1000/$V$4</f>
        <v>0</v>
      </c>
      <c r="M4661" s="1">
        <f>L4661/$Y$4</f>
        <v>0</v>
      </c>
      <c r="N4661" s="1">
        <f>M4661*$Y$5</f>
        <v>0</v>
      </c>
      <c r="O4661" s="1" t="s">
        <v>0</v>
      </c>
      <c r="P4661" s="1" t="s">
        <v>0</v>
      </c>
      <c r="Q4661" s="1">
        <f>Q4660+K4661-L4661</f>
        <v>-9367.3781634058123</v>
      </c>
      <c r="R4661">
        <f>Q4661*$V$5/1000</f>
        <v>-187.25388948648217</v>
      </c>
    </row>
    <row r="4662" spans="1:18" x14ac:dyDescent="0.25">
      <c r="A4662" s="4">
        <v>42930.166666655365</v>
      </c>
      <c r="B4662">
        <v>36.6</v>
      </c>
      <c r="C4662">
        <v>11.712899999999999</v>
      </c>
      <c r="D4662" s="3">
        <v>-7.0017200000000003E-3</v>
      </c>
      <c r="E4662" s="1">
        <f>C4662*$V$2</f>
        <v>4.6851599999999998</v>
      </c>
      <c r="F4662" s="1">
        <f>D4662*$V$3</f>
        <v>-2.8006880000000001E-2</v>
      </c>
      <c r="G4662" s="1">
        <f>(E4662+F4662)</f>
        <v>4.6571531199999994</v>
      </c>
      <c r="H4662" s="1">
        <f>B4662*(1/3)</f>
        <v>12.2</v>
      </c>
      <c r="I4662" s="1">
        <f>IF((H4662-G4662)&gt;0, (H4662-G4662), (0))</f>
        <v>7.5428468799999999</v>
      </c>
      <c r="J4662" s="1">
        <f>IF(I4662=0, G4662-H4662,0)</f>
        <v>0</v>
      </c>
      <c r="K4662" s="1">
        <f>I4662*1000/$V$5</f>
        <v>377.33100950475239</v>
      </c>
      <c r="L4662" s="1">
        <f>J4662*1000/$V$4</f>
        <v>0</v>
      </c>
      <c r="M4662" s="1">
        <f>L4662/$Y$4</f>
        <v>0</v>
      </c>
      <c r="N4662" s="1">
        <f>M4662*$Y$5</f>
        <v>0</v>
      </c>
      <c r="O4662" s="1" t="s">
        <v>0</v>
      </c>
      <c r="P4662" s="1" t="s">
        <v>0</v>
      </c>
      <c r="Q4662" s="1">
        <f>Q4661+K4662-L4662</f>
        <v>-8990.0471539010596</v>
      </c>
      <c r="R4662">
        <f>Q4662*$V$5/1000</f>
        <v>-179.71104260648215</v>
      </c>
    </row>
    <row r="4663" spans="1:18" x14ac:dyDescent="0.25">
      <c r="A4663" s="4">
        <v>42930.208333322029</v>
      </c>
      <c r="B4663">
        <v>36.6</v>
      </c>
      <c r="C4663">
        <v>11.4598</v>
      </c>
      <c r="D4663" s="3">
        <v>-7.0017200000000003E-3</v>
      </c>
      <c r="E4663" s="1">
        <f>C4663*$V$2</f>
        <v>4.58392</v>
      </c>
      <c r="F4663" s="1">
        <f>D4663*$V$3</f>
        <v>-2.8006880000000001E-2</v>
      </c>
      <c r="G4663" s="1">
        <f>(E4663+F4663)</f>
        <v>4.5559131199999996</v>
      </c>
      <c r="H4663" s="1">
        <f>B4663*(1/3)</f>
        <v>12.2</v>
      </c>
      <c r="I4663" s="1">
        <f>IF((H4663-G4663)&gt;0, (H4663-G4663), (0))</f>
        <v>7.6440868799999997</v>
      </c>
      <c r="J4663" s="1">
        <f>IF(I4663=0, G4663-H4663,0)</f>
        <v>0</v>
      </c>
      <c r="K4663" s="1">
        <f>I4663*1000/$V$5</f>
        <v>382.39554177088547</v>
      </c>
      <c r="L4663" s="1">
        <f>J4663*1000/$V$4</f>
        <v>0</v>
      </c>
      <c r="M4663" s="1">
        <f>L4663/$Y$4</f>
        <v>0</v>
      </c>
      <c r="N4663" s="1">
        <f>M4663*$Y$5</f>
        <v>0</v>
      </c>
      <c r="O4663" s="1" t="s">
        <v>0</v>
      </c>
      <c r="P4663" s="1" t="s">
        <v>0</v>
      </c>
      <c r="Q4663" s="1">
        <f>Q4662+K4663-L4663</f>
        <v>-8607.6516121301738</v>
      </c>
      <c r="R4663">
        <f>Q4663*$V$5/1000</f>
        <v>-172.06695572648215</v>
      </c>
    </row>
    <row r="4664" spans="1:18" x14ac:dyDescent="0.25">
      <c r="A4664" s="4">
        <v>42930.249999988693</v>
      </c>
      <c r="B4664">
        <v>37.4</v>
      </c>
      <c r="C4664">
        <v>11.5153</v>
      </c>
      <c r="D4664" s="3">
        <v>-7.0017200000000003E-3</v>
      </c>
      <c r="E4664" s="1">
        <f>C4664*$V$2</f>
        <v>4.6061199999999998</v>
      </c>
      <c r="F4664" s="1">
        <f>D4664*$V$3</f>
        <v>-2.8006880000000001E-2</v>
      </c>
      <c r="G4664" s="1">
        <f>(E4664+F4664)</f>
        <v>4.5781131199999994</v>
      </c>
      <c r="H4664" s="1">
        <f>B4664*(1/3)</f>
        <v>12.466666666666665</v>
      </c>
      <c r="I4664" s="1">
        <f>IF((H4664-G4664)&gt;0, (H4664-G4664), (0))</f>
        <v>7.8885535466666656</v>
      </c>
      <c r="J4664" s="1">
        <f>IF(I4664=0, G4664-H4664,0)</f>
        <v>0</v>
      </c>
      <c r="K4664" s="1">
        <f>I4664*1000/$V$5</f>
        <v>394.62498982824746</v>
      </c>
      <c r="L4664" s="1">
        <f>J4664*1000/$V$4</f>
        <v>0</v>
      </c>
      <c r="M4664" s="1">
        <f>L4664/$Y$4</f>
        <v>0</v>
      </c>
      <c r="N4664" s="1">
        <f>M4664*$Y$5</f>
        <v>0</v>
      </c>
      <c r="O4664" s="1" t="s">
        <v>0</v>
      </c>
      <c r="P4664" s="1" t="s">
        <v>0</v>
      </c>
      <c r="Q4664" s="1">
        <f>Q4663+K4664-L4664</f>
        <v>-8213.0266223019262</v>
      </c>
      <c r="R4664">
        <f>Q4664*$V$5/1000</f>
        <v>-164.17840217981549</v>
      </c>
    </row>
    <row r="4665" spans="1:18" x14ac:dyDescent="0.25">
      <c r="A4665" s="4">
        <v>42930.291666655357</v>
      </c>
      <c r="B4665">
        <v>41.3</v>
      </c>
      <c r="C4665">
        <v>10.281799999999999</v>
      </c>
      <c r="D4665" s="3">
        <v>0.42949517000000004</v>
      </c>
      <c r="E4665" s="1">
        <f>C4665*$V$2</f>
        <v>4.1127199999999995</v>
      </c>
      <c r="F4665" s="1">
        <f>D4665*$V$3</f>
        <v>1.7179806800000001</v>
      </c>
      <c r="G4665" s="1">
        <f>(E4665+F4665)</f>
        <v>5.8307006799999996</v>
      </c>
      <c r="H4665" s="1">
        <f>B4665*(1/3)</f>
        <v>13.766666666666666</v>
      </c>
      <c r="I4665" s="1">
        <f>IF((H4665-G4665)&gt;0, (H4665-G4665), (0))</f>
        <v>7.9359659866666661</v>
      </c>
      <c r="J4665" s="1">
        <f>IF(I4665=0, G4665-H4665,0)</f>
        <v>0</v>
      </c>
      <c r="K4665" s="1">
        <f>I4665*1000/$V$5</f>
        <v>396.99679773219941</v>
      </c>
      <c r="L4665" s="1">
        <f>J4665*1000/$V$4</f>
        <v>0</v>
      </c>
      <c r="M4665" s="1">
        <f>L4665/$Y$4</f>
        <v>0</v>
      </c>
      <c r="N4665" s="1">
        <f>M4665*$Y$5</f>
        <v>0</v>
      </c>
      <c r="O4665" s="1" t="s">
        <v>0</v>
      </c>
      <c r="P4665" s="1" t="s">
        <v>0</v>
      </c>
      <c r="Q4665" s="1">
        <f>Q4664+K4665-L4665</f>
        <v>-7816.0298245697268</v>
      </c>
      <c r="R4665">
        <f>Q4665*$V$5/1000</f>
        <v>-156.24243619314885</v>
      </c>
    </row>
    <row r="4666" spans="1:18" x14ac:dyDescent="0.25">
      <c r="A4666" s="4">
        <v>42930.333333322022</v>
      </c>
      <c r="B4666">
        <v>43.9</v>
      </c>
      <c r="C4666">
        <v>10.626100000000001</v>
      </c>
      <c r="D4666" s="3">
        <v>3.7305929999999998</v>
      </c>
      <c r="E4666" s="1">
        <f>C4666*$V$2</f>
        <v>4.2504400000000002</v>
      </c>
      <c r="F4666" s="1">
        <f>D4666*$V$3</f>
        <v>14.922371999999999</v>
      </c>
      <c r="G4666" s="1">
        <f>(E4666+F4666)</f>
        <v>19.172812</v>
      </c>
      <c r="H4666" s="1">
        <f>B4666*(1/3)</f>
        <v>14.633333333333333</v>
      </c>
      <c r="I4666" s="1">
        <f>IF((H4666-G4666)&gt;0, (H4666-G4666), (0))</f>
        <v>0</v>
      </c>
      <c r="J4666" s="1">
        <f>IF(I4666=0, G4666-H4666,0)</f>
        <v>4.5394786666666676</v>
      </c>
      <c r="K4666" s="1">
        <f>I4666*1000/$V$5</f>
        <v>0</v>
      </c>
      <c r="L4666" s="1">
        <f>J4666*1000/$V$4</f>
        <v>81.352664277180423</v>
      </c>
      <c r="M4666" s="1">
        <f>L4666/$Y$4</f>
        <v>34.18179171310102</v>
      </c>
      <c r="N4666" s="1">
        <f>M4666*$Y$5</f>
        <v>47.854508398341423</v>
      </c>
      <c r="O4666" s="1" t="s">
        <v>0</v>
      </c>
      <c r="P4666" s="1" t="s">
        <v>0</v>
      </c>
      <c r="Q4666" s="1">
        <f>Q4665+K4666-L4666</f>
        <v>-7897.3824888469071</v>
      </c>
      <c r="R4666">
        <f>Q4666*$V$5/1000</f>
        <v>-157.86867595204967</v>
      </c>
    </row>
    <row r="4667" spans="1:18" x14ac:dyDescent="0.25">
      <c r="A4667" s="4">
        <v>42930.374999988686</v>
      </c>
      <c r="B4667">
        <v>47</v>
      </c>
      <c r="C4667">
        <v>7.8261899999999995</v>
      </c>
      <c r="D4667" s="3">
        <v>9.0681300000000018</v>
      </c>
      <c r="E4667" s="1">
        <f>C4667*$V$2</f>
        <v>3.1304759999999998</v>
      </c>
      <c r="F4667" s="1">
        <f>D4667*$V$3</f>
        <v>36.272520000000007</v>
      </c>
      <c r="G4667" s="1">
        <f>(E4667+F4667)</f>
        <v>39.402996000000009</v>
      </c>
      <c r="H4667" s="1">
        <f>B4667*(1/3)</f>
        <v>15.666666666666666</v>
      </c>
      <c r="I4667" s="1">
        <f>IF((H4667-G4667)&gt;0, (H4667-G4667), (0))</f>
        <v>0</v>
      </c>
      <c r="J4667" s="1">
        <f>IF(I4667=0, G4667-H4667,0)</f>
        <v>23.736329333333344</v>
      </c>
      <c r="K4667" s="1">
        <f>I4667*1000/$V$5</f>
        <v>0</v>
      </c>
      <c r="L4667" s="1">
        <f>J4667*1000/$V$4</f>
        <v>425.38224611708506</v>
      </c>
      <c r="M4667" s="1">
        <f>L4667/$Y$4</f>
        <v>178.7320361836492</v>
      </c>
      <c r="N4667" s="1">
        <f>M4667*$Y$5</f>
        <v>250.22485065710887</v>
      </c>
      <c r="O4667" s="1" t="s">
        <v>0</v>
      </c>
      <c r="P4667" s="1" t="s">
        <v>0</v>
      </c>
      <c r="Q4667" s="1">
        <f>Q4666+K4667-L4667</f>
        <v>-8322.7647349639919</v>
      </c>
      <c r="R4667">
        <f>Q4667*$V$5/1000</f>
        <v>-166.37206705193017</v>
      </c>
    </row>
    <row r="4668" spans="1:18" x14ac:dyDescent="0.25">
      <c r="A4668" s="4">
        <v>42930.41666665535</v>
      </c>
      <c r="B4668">
        <v>49</v>
      </c>
      <c r="C4668">
        <v>8.7546299999999988</v>
      </c>
      <c r="D4668" s="3">
        <v>10.61768</v>
      </c>
      <c r="E4668" s="1">
        <f>C4668*$V$2</f>
        <v>3.5018519999999995</v>
      </c>
      <c r="F4668" s="1">
        <f>D4668*$V$3</f>
        <v>42.47072</v>
      </c>
      <c r="G4668" s="1">
        <f>(E4668+F4668)</f>
        <v>45.972572</v>
      </c>
      <c r="H4668" s="1">
        <f>B4668*(1/3)</f>
        <v>16.333333333333332</v>
      </c>
      <c r="I4668" s="1">
        <f>IF((H4668-G4668)&gt;0, (H4668-G4668), (0))</f>
        <v>0</v>
      </c>
      <c r="J4668" s="1">
        <f>IF(I4668=0, G4668-H4668,0)</f>
        <v>29.639238666666667</v>
      </c>
      <c r="K4668" s="1">
        <f>I4668*1000/$V$5</f>
        <v>0</v>
      </c>
      <c r="L4668" s="1">
        <f>J4668*1000/$V$4</f>
        <v>531.1691517323776</v>
      </c>
      <c r="M4668" s="1">
        <f>L4668/$Y$4</f>
        <v>223.18031585394019</v>
      </c>
      <c r="N4668" s="1">
        <f>M4668*$Y$5</f>
        <v>312.45244219551626</v>
      </c>
      <c r="O4668" s="1" t="s">
        <v>0</v>
      </c>
      <c r="P4668" s="1" t="s">
        <v>0</v>
      </c>
      <c r="Q4668" s="1">
        <f>Q4667+K4668-L4668</f>
        <v>-8853.9338866963699</v>
      </c>
      <c r="R4668">
        <f>Q4668*$V$5/1000</f>
        <v>-176.9901383950604</v>
      </c>
    </row>
    <row r="4669" spans="1:18" x14ac:dyDescent="0.25">
      <c r="A4669" s="4">
        <v>42930.458333322014</v>
      </c>
      <c r="B4669">
        <v>48.9</v>
      </c>
      <c r="C4669">
        <v>8.7656399999999994</v>
      </c>
      <c r="D4669" s="3">
        <v>15.16929</v>
      </c>
      <c r="E4669" s="1">
        <f>C4669*$V$2</f>
        <v>3.506256</v>
      </c>
      <c r="F4669" s="1">
        <f>D4669*$V$3</f>
        <v>60.677160000000001</v>
      </c>
      <c r="G4669" s="1">
        <f>(E4669+F4669)</f>
        <v>64.183415999999994</v>
      </c>
      <c r="H4669" s="1">
        <f>B4669*(1/3)</f>
        <v>16.299999999999997</v>
      </c>
      <c r="I4669" s="1">
        <f>IF((H4669-G4669)&gt;0, (H4669-G4669), (0))</f>
        <v>0</v>
      </c>
      <c r="J4669" s="1">
        <f>IF(I4669=0, G4669-H4669,0)</f>
        <v>47.883415999999997</v>
      </c>
      <c r="K4669" s="1">
        <f>I4669*1000/$V$5</f>
        <v>0</v>
      </c>
      <c r="L4669" s="1">
        <f>J4669*1000/$V$4</f>
        <v>858.12573476702505</v>
      </c>
      <c r="M4669" s="1">
        <f>L4669/$Y$4</f>
        <v>360.55703141471645</v>
      </c>
      <c r="N4669" s="1">
        <f>M4669*$Y$5</f>
        <v>504.779843980603</v>
      </c>
      <c r="O4669" s="1" t="s">
        <v>0</v>
      </c>
      <c r="P4669" s="1" t="s">
        <v>0</v>
      </c>
      <c r="Q4669" s="1">
        <f>Q4668+K4669-L4669</f>
        <v>-9712.0596214633952</v>
      </c>
      <c r="R4669">
        <f>Q4669*$V$5/1000</f>
        <v>-194.14407183305326</v>
      </c>
    </row>
    <row r="4670" spans="1:18" x14ac:dyDescent="0.25">
      <c r="A4670" s="4">
        <v>42930.499999988679</v>
      </c>
      <c r="B4670">
        <v>49.3</v>
      </c>
      <c r="C4670">
        <v>8.6764500000000009</v>
      </c>
      <c r="D4670" s="3">
        <v>9.5660699999999999</v>
      </c>
      <c r="E4670" s="1">
        <f>C4670*$V$2</f>
        <v>3.4705800000000004</v>
      </c>
      <c r="F4670" s="1">
        <f>D4670*$V$3</f>
        <v>38.264279999999999</v>
      </c>
      <c r="G4670" s="1">
        <f>(E4670+F4670)</f>
        <v>41.734859999999998</v>
      </c>
      <c r="H4670" s="1">
        <f>B4670*(1/3)</f>
        <v>16.43333333333333</v>
      </c>
      <c r="I4670" s="1">
        <f>IF((H4670-G4670)&gt;0, (H4670-G4670), (0))</f>
        <v>0</v>
      </c>
      <c r="J4670" s="1">
        <f>IF(I4670=0, G4670-H4670,0)</f>
        <v>25.301526666666668</v>
      </c>
      <c r="K4670" s="1">
        <f>I4670*1000/$V$5</f>
        <v>0</v>
      </c>
      <c r="L4670" s="1">
        <f>J4670*1000/$V$4</f>
        <v>453.4323775388292</v>
      </c>
      <c r="M4670" s="1">
        <f>L4670/$Y$4</f>
        <v>190.51780568858371</v>
      </c>
      <c r="N4670" s="1">
        <f>M4670*$Y$5</f>
        <v>266.72492796401718</v>
      </c>
      <c r="O4670" s="1" t="s">
        <v>0</v>
      </c>
      <c r="P4670" s="1" t="s">
        <v>0</v>
      </c>
      <c r="Q4670" s="1">
        <f>Q4669+K4670-L4670</f>
        <v>-10165.491999002224</v>
      </c>
      <c r="R4670">
        <f>Q4670*$V$5/1000</f>
        <v>-203.20818506005443</v>
      </c>
    </row>
    <row r="4671" spans="1:18" x14ac:dyDescent="0.25">
      <c r="A4671" s="4">
        <v>42930.541666655343</v>
      </c>
      <c r="B4671">
        <v>48.7</v>
      </c>
      <c r="C4671">
        <v>8.11815</v>
      </c>
      <c r="D4671" s="3">
        <v>9.211549999999999</v>
      </c>
      <c r="E4671" s="1">
        <f>C4671*$V$2</f>
        <v>3.2472600000000003</v>
      </c>
      <c r="F4671" s="1">
        <f>D4671*$V$3</f>
        <v>36.846199999999996</v>
      </c>
      <c r="G4671" s="1">
        <f>(E4671+F4671)</f>
        <v>40.093459999999993</v>
      </c>
      <c r="H4671" s="1">
        <f>B4671*(1/3)</f>
        <v>16.233333333333334</v>
      </c>
      <c r="I4671" s="1">
        <f>IF((H4671-G4671)&gt;0, (H4671-G4671), (0))</f>
        <v>0</v>
      </c>
      <c r="J4671" s="1">
        <f>IF(I4671=0, G4671-H4671,0)</f>
        <v>23.860126666666659</v>
      </c>
      <c r="K4671" s="1">
        <f>I4671*1000/$V$5</f>
        <v>0</v>
      </c>
      <c r="L4671" s="1">
        <f>J4671*1000/$V$4</f>
        <v>427.60083632019104</v>
      </c>
      <c r="M4671" s="1">
        <f>L4671/$Y$4</f>
        <v>179.66421694125674</v>
      </c>
      <c r="N4671" s="1">
        <f>M4671*$Y$5</f>
        <v>251.52990371775942</v>
      </c>
      <c r="O4671" s="1" t="s">
        <v>0</v>
      </c>
      <c r="P4671" s="1" t="s">
        <v>0</v>
      </c>
      <c r="Q4671" s="1">
        <f>Q4670+K4671-L4671</f>
        <v>-10593.092835322415</v>
      </c>
      <c r="R4671">
        <f>Q4671*$V$5/1000</f>
        <v>-211.75592577809505</v>
      </c>
    </row>
    <row r="4672" spans="1:18" x14ac:dyDescent="0.25">
      <c r="A4672" s="4">
        <v>42930.583333322007</v>
      </c>
      <c r="B4672">
        <v>49.2</v>
      </c>
      <c r="C4672">
        <v>8.3159200000000002</v>
      </c>
      <c r="D4672" s="3">
        <v>12.973529999999998</v>
      </c>
      <c r="E4672" s="1">
        <f>C4672*$V$2</f>
        <v>3.3263680000000004</v>
      </c>
      <c r="F4672" s="1">
        <f>D4672*$V$3</f>
        <v>51.894119999999994</v>
      </c>
      <c r="G4672" s="1">
        <f>(E4672+F4672)</f>
        <v>55.220487999999996</v>
      </c>
      <c r="H4672" s="1">
        <f>B4672*(1/3)</f>
        <v>16.399999999999999</v>
      </c>
      <c r="I4672" s="1">
        <f>IF((H4672-G4672)&gt;0, (H4672-G4672), (0))</f>
        <v>0</v>
      </c>
      <c r="J4672" s="1">
        <f>IF(I4672=0, G4672-H4672,0)</f>
        <v>38.820487999999997</v>
      </c>
      <c r="K4672" s="1">
        <f>I4672*1000/$V$5</f>
        <v>0</v>
      </c>
      <c r="L4672" s="1">
        <f>J4672*1000/$V$4</f>
        <v>695.70767025089606</v>
      </c>
      <c r="M4672" s="1">
        <f>L4672/$Y$4</f>
        <v>292.31414716424206</v>
      </c>
      <c r="N4672" s="1">
        <f>M4672*$Y$5</f>
        <v>409.23980602993885</v>
      </c>
      <c r="O4672" s="1" t="s">
        <v>0</v>
      </c>
      <c r="P4672" s="1" t="s">
        <v>0</v>
      </c>
      <c r="Q4672" s="1">
        <f>Q4671+K4672-L4672</f>
        <v>-11288.800505573312</v>
      </c>
      <c r="R4672">
        <f>Q4672*$V$5/1000</f>
        <v>-225.66312210641047</v>
      </c>
    </row>
    <row r="4673" spans="1:18" x14ac:dyDescent="0.25">
      <c r="A4673" s="4">
        <v>42930.624999988671</v>
      </c>
      <c r="B4673">
        <v>49.7</v>
      </c>
      <c r="C4673">
        <v>8.4008400000000005</v>
      </c>
      <c r="D4673" s="3">
        <v>15.853770000000001</v>
      </c>
      <c r="E4673" s="1">
        <f>C4673*$V$2</f>
        <v>3.3603360000000002</v>
      </c>
      <c r="F4673" s="1">
        <f>D4673*$V$3</f>
        <v>63.415080000000003</v>
      </c>
      <c r="G4673" s="1">
        <f>(E4673+F4673)</f>
        <v>66.775416000000007</v>
      </c>
      <c r="H4673" s="1">
        <f>B4673*(1/3)</f>
        <v>16.566666666666666</v>
      </c>
      <c r="I4673" s="1">
        <f>IF((H4673-G4673)&gt;0, (H4673-G4673), (0))</f>
        <v>0</v>
      </c>
      <c r="J4673" s="1">
        <f>IF(I4673=0, G4673-H4673,0)</f>
        <v>50.208749333333344</v>
      </c>
      <c r="K4673" s="1">
        <f>I4673*1000/$V$5</f>
        <v>0</v>
      </c>
      <c r="L4673" s="1">
        <f>J4673*1000/$V$4</f>
        <v>899.79837514934309</v>
      </c>
      <c r="M4673" s="1">
        <f>L4673/$Y$4</f>
        <v>378.06654418039625</v>
      </c>
      <c r="N4673" s="1">
        <f>M4673*$Y$5</f>
        <v>529.2931618525547</v>
      </c>
      <c r="O4673" s="1" t="s">
        <v>0</v>
      </c>
      <c r="P4673" s="1" t="s">
        <v>0</v>
      </c>
      <c r="Q4673" s="1">
        <f>Q4672+K4673-L4673</f>
        <v>-12188.598880722655</v>
      </c>
      <c r="R4673">
        <f>Q4673*$V$5/1000</f>
        <v>-243.65009162564584</v>
      </c>
    </row>
    <row r="4674" spans="1:18" x14ac:dyDescent="0.25">
      <c r="A4674" s="4">
        <v>42930.666666655336</v>
      </c>
      <c r="B4674">
        <v>49.8</v>
      </c>
      <c r="C4674">
        <v>8.2890699999999988</v>
      </c>
      <c r="D4674" s="3">
        <v>12.32799</v>
      </c>
      <c r="E4674" s="1">
        <f>C4674*$V$2</f>
        <v>3.3156279999999998</v>
      </c>
      <c r="F4674" s="1">
        <f>D4674*$V$3</f>
        <v>49.311959999999999</v>
      </c>
      <c r="G4674" s="1">
        <f>(E4674+F4674)</f>
        <v>52.627587999999996</v>
      </c>
      <c r="H4674" s="1">
        <f>B4674*(1/3)</f>
        <v>16.599999999999998</v>
      </c>
      <c r="I4674" s="1">
        <f>IF((H4674-G4674)&gt;0, (H4674-G4674), (0))</f>
        <v>0</v>
      </c>
      <c r="J4674" s="1">
        <f>IF(I4674=0, G4674-H4674,0)</f>
        <v>36.027587999999994</v>
      </c>
      <c r="K4674" s="1">
        <f>I4674*1000/$V$5</f>
        <v>0</v>
      </c>
      <c r="L4674" s="1">
        <f>J4674*1000/$V$4</f>
        <v>645.65569892473115</v>
      </c>
      <c r="M4674" s="1">
        <f>L4674/$Y$4</f>
        <v>271.2839071112316</v>
      </c>
      <c r="N4674" s="1">
        <f>M4674*$Y$5</f>
        <v>379.79746995572424</v>
      </c>
      <c r="O4674" s="1" t="s">
        <v>0</v>
      </c>
      <c r="P4674" s="1" t="s">
        <v>0</v>
      </c>
      <c r="Q4674" s="1">
        <f>Q4673+K4674-L4674</f>
        <v>-12834.254579647386</v>
      </c>
      <c r="R4674">
        <f>Q4674*$V$5/1000</f>
        <v>-256.55674904715119</v>
      </c>
    </row>
    <row r="4675" spans="1:18" x14ac:dyDescent="0.25">
      <c r="A4675" s="4">
        <v>42930.708333322</v>
      </c>
      <c r="B4675">
        <v>49.6</v>
      </c>
      <c r="C4675">
        <v>10.139700000000001</v>
      </c>
      <c r="D4675" s="3">
        <v>8.0811700000000002</v>
      </c>
      <c r="E4675" s="1">
        <f>C4675*$V$2</f>
        <v>4.055880000000001</v>
      </c>
      <c r="F4675" s="1">
        <f>D4675*$V$3</f>
        <v>32.324680000000001</v>
      </c>
      <c r="G4675" s="1">
        <f>(E4675+F4675)</f>
        <v>36.380560000000003</v>
      </c>
      <c r="H4675" s="1">
        <f>B4675*(1/3)</f>
        <v>16.533333333333331</v>
      </c>
      <c r="I4675" s="1">
        <f>IF((H4675-G4675)&gt;0, (H4675-G4675), (0))</f>
        <v>0</v>
      </c>
      <c r="J4675" s="1">
        <f>IF(I4675=0, G4675-H4675,0)</f>
        <v>19.847226666666671</v>
      </c>
      <c r="K4675" s="1">
        <f>I4675*1000/$V$5</f>
        <v>0</v>
      </c>
      <c r="L4675" s="1">
        <f>J4675*1000/$V$4</f>
        <v>355.68506571087227</v>
      </c>
      <c r="M4675" s="1">
        <f>L4675/$Y$4</f>
        <v>149.44750660120684</v>
      </c>
      <c r="N4675" s="1">
        <f>M4675*$Y$5</f>
        <v>209.22650924168957</v>
      </c>
      <c r="O4675" s="1" t="s">
        <v>0</v>
      </c>
      <c r="P4675" s="1" t="s">
        <v>0</v>
      </c>
      <c r="Q4675" s="1">
        <f>Q4674+K4675-L4675</f>
        <v>-13189.939645358258</v>
      </c>
      <c r="R4675">
        <f>Q4675*$V$5/1000</f>
        <v>-263.66689351071153</v>
      </c>
    </row>
    <row r="4676" spans="1:18" x14ac:dyDescent="0.25">
      <c r="A4676" s="4">
        <v>42930.749999988664</v>
      </c>
      <c r="B4676">
        <v>48.6</v>
      </c>
      <c r="C4676">
        <v>11.766500000000001</v>
      </c>
      <c r="D4676" s="3">
        <v>3.1087570000000002</v>
      </c>
      <c r="E4676" s="1">
        <f>C4676*$V$2</f>
        <v>4.7066000000000008</v>
      </c>
      <c r="F4676" s="1">
        <f>D4676*$V$3</f>
        <v>12.435028000000001</v>
      </c>
      <c r="G4676" s="1">
        <f>(E4676+F4676)</f>
        <v>17.141628000000001</v>
      </c>
      <c r="H4676" s="1">
        <f>B4676*(1/3)</f>
        <v>16.2</v>
      </c>
      <c r="I4676" s="1">
        <f>IF((H4676-G4676)&gt;0, (H4676-G4676), (0))</f>
        <v>0</v>
      </c>
      <c r="J4676" s="1">
        <f>IF(I4676=0, G4676-H4676,0)</f>
        <v>0.94162800000000146</v>
      </c>
      <c r="K4676" s="1">
        <f>I4676*1000/$V$5</f>
        <v>0</v>
      </c>
      <c r="L4676" s="1">
        <f>J4676*1000/$V$4</f>
        <v>16.875053763440889</v>
      </c>
      <c r="M4676" s="1">
        <f>L4676/$Y$4</f>
        <v>7.0903587241348278</v>
      </c>
      <c r="N4676" s="1">
        <f>M4676*$Y$5</f>
        <v>9.9265022137887584</v>
      </c>
      <c r="O4676" s="1" t="s">
        <v>0</v>
      </c>
      <c r="P4676" s="1" t="s">
        <v>0</v>
      </c>
      <c r="Q4676" s="1">
        <f>Q4675+K4676-L4676</f>
        <v>-13206.814699121698</v>
      </c>
      <c r="R4676">
        <f>Q4676*$V$5/1000</f>
        <v>-264.0042258354427</v>
      </c>
    </row>
    <row r="4677" spans="1:18" x14ac:dyDescent="0.25">
      <c r="A4677" s="4">
        <v>42930.791666655328</v>
      </c>
      <c r="B4677">
        <v>48.7</v>
      </c>
      <c r="C4677">
        <v>9.031270000000001</v>
      </c>
      <c r="D4677" s="3">
        <v>0.28864616999999998</v>
      </c>
      <c r="E4677" s="1">
        <f>C4677*$V$2</f>
        <v>3.6125080000000005</v>
      </c>
      <c r="F4677" s="1">
        <f>D4677*$V$3</f>
        <v>1.1545846799999999</v>
      </c>
      <c r="G4677" s="1">
        <f>(E4677+F4677)</f>
        <v>4.7670926800000002</v>
      </c>
      <c r="H4677" s="1">
        <f>B4677*(1/3)</f>
        <v>16.233333333333334</v>
      </c>
      <c r="I4677" s="1">
        <f>IF((H4677-G4677)&gt;0, (H4677-G4677), (0))</f>
        <v>11.466240653333333</v>
      </c>
      <c r="J4677" s="1">
        <f>IF(I4677=0, G4677-H4677,0)</f>
        <v>0</v>
      </c>
      <c r="K4677" s="1">
        <f>I4677*1000/$V$5</f>
        <v>573.59883208270799</v>
      </c>
      <c r="L4677" s="1">
        <f>J4677*1000/$V$4</f>
        <v>0</v>
      </c>
      <c r="M4677" s="1">
        <f>L4677/$Y$4</f>
        <v>0</v>
      </c>
      <c r="N4677" s="1">
        <f>M4677*$Y$5</f>
        <v>0</v>
      </c>
      <c r="O4677" s="1" t="s">
        <v>0</v>
      </c>
      <c r="P4677" s="1" t="s">
        <v>0</v>
      </c>
      <c r="Q4677" s="1">
        <f>Q4676+K4677-L4677</f>
        <v>-12633.215867038991</v>
      </c>
      <c r="R4677">
        <f>Q4677*$V$5/1000</f>
        <v>-252.5379851821094</v>
      </c>
    </row>
    <row r="4678" spans="1:18" x14ac:dyDescent="0.25">
      <c r="A4678" s="4">
        <v>42930.833333321993</v>
      </c>
      <c r="B4678">
        <v>49</v>
      </c>
      <c r="C4678">
        <v>11.795200000000001</v>
      </c>
      <c r="D4678" s="3">
        <v>-7.0017200000000003E-3</v>
      </c>
      <c r="E4678" s="1">
        <f>C4678*$V$2</f>
        <v>4.7180800000000005</v>
      </c>
      <c r="F4678" s="1">
        <f>D4678*$V$3</f>
        <v>-2.8006880000000001E-2</v>
      </c>
      <c r="G4678" s="1">
        <f>(E4678+F4678)</f>
        <v>4.6900731200000001</v>
      </c>
      <c r="H4678" s="1">
        <f>B4678*(1/3)</f>
        <v>16.333333333333332</v>
      </c>
      <c r="I4678" s="1">
        <f>IF((H4678-G4678)&gt;0, (H4678-G4678), (0))</f>
        <v>11.643260213333331</v>
      </c>
      <c r="J4678" s="1">
        <f>IF(I4678=0, G4678-H4678,0)</f>
        <v>0</v>
      </c>
      <c r="K4678" s="1">
        <f>I4678*1000/$V$5</f>
        <v>582.45423778555937</v>
      </c>
      <c r="L4678" s="1">
        <f>J4678*1000/$V$4</f>
        <v>0</v>
      </c>
      <c r="M4678" s="1">
        <f>L4678/$Y$4</f>
        <v>0</v>
      </c>
      <c r="N4678" s="1">
        <f>M4678*$Y$5</f>
        <v>0</v>
      </c>
      <c r="O4678" s="1" t="s">
        <v>0</v>
      </c>
      <c r="P4678" s="1" t="s">
        <v>0</v>
      </c>
      <c r="Q4678" s="1">
        <f>Q4677+K4678-L4678</f>
        <v>-12050.761629253431</v>
      </c>
      <c r="R4678">
        <f>Q4678*$V$5/1000</f>
        <v>-240.89472496877607</v>
      </c>
    </row>
    <row r="4679" spans="1:18" x14ac:dyDescent="0.25">
      <c r="A4679" s="4">
        <v>42930.874999988657</v>
      </c>
      <c r="B4679">
        <v>48.4</v>
      </c>
      <c r="C4679">
        <v>8.9179500000000012</v>
      </c>
      <c r="D4679" s="3">
        <v>-7.0017200000000003E-3</v>
      </c>
      <c r="E4679" s="1">
        <f>C4679*$V$2</f>
        <v>3.5671800000000005</v>
      </c>
      <c r="F4679" s="1">
        <f>D4679*$V$3</f>
        <v>-2.8006880000000001E-2</v>
      </c>
      <c r="G4679" s="1">
        <f>(E4679+F4679)</f>
        <v>3.5391731200000005</v>
      </c>
      <c r="H4679" s="1">
        <f>B4679*(1/3)</f>
        <v>16.133333333333333</v>
      </c>
      <c r="I4679" s="1">
        <f>IF((H4679-G4679)&gt;0, (H4679-G4679), (0))</f>
        <v>12.594160213333332</v>
      </c>
      <c r="J4679" s="1">
        <f>IF(I4679=0, G4679-H4679,0)</f>
        <v>0</v>
      </c>
      <c r="K4679" s="1">
        <f>I4679*1000/$V$5</f>
        <v>630.02302217775559</v>
      </c>
      <c r="L4679" s="1">
        <f>J4679*1000/$V$4</f>
        <v>0</v>
      </c>
      <c r="M4679" s="1">
        <f>L4679/$Y$4</f>
        <v>0</v>
      </c>
      <c r="N4679" s="1">
        <f>M4679*$Y$5</f>
        <v>0</v>
      </c>
      <c r="O4679" s="1" t="s">
        <v>0</v>
      </c>
      <c r="P4679" s="1" t="s">
        <v>0</v>
      </c>
      <c r="Q4679" s="1">
        <f>Q4678+K4679-L4679</f>
        <v>-11420.738607075677</v>
      </c>
      <c r="R4679">
        <f>Q4679*$V$5/1000</f>
        <v>-228.30056475544276</v>
      </c>
    </row>
    <row r="4680" spans="1:18" x14ac:dyDescent="0.25">
      <c r="A4680" s="4">
        <v>42930.916666655321</v>
      </c>
      <c r="B4680">
        <v>44.7</v>
      </c>
      <c r="C4680">
        <v>8.7735300000000009</v>
      </c>
      <c r="D4680" s="3">
        <v>-7.0017200000000003E-3</v>
      </c>
      <c r="E4680" s="1">
        <f>C4680*$V$2</f>
        <v>3.5094120000000006</v>
      </c>
      <c r="F4680" s="1">
        <f>D4680*$V$3</f>
        <v>-2.8006880000000001E-2</v>
      </c>
      <c r="G4680" s="1">
        <f>(E4680+F4680)</f>
        <v>3.4814051200000007</v>
      </c>
      <c r="H4680" s="1">
        <f>B4680*(1/3)</f>
        <v>14.9</v>
      </c>
      <c r="I4680" s="1">
        <f>IF((H4680-G4680)&gt;0, (H4680-G4680), (0))</f>
        <v>11.418594880000001</v>
      </c>
      <c r="J4680" s="1">
        <f>IF(I4680=0, G4680-H4680,0)</f>
        <v>0</v>
      </c>
      <c r="K4680" s="1">
        <f>I4680*1000/$V$5</f>
        <v>571.21535167583795</v>
      </c>
      <c r="L4680" s="1">
        <f>J4680*1000/$V$4</f>
        <v>0</v>
      </c>
      <c r="M4680" s="1">
        <f>L4680/$Y$4</f>
        <v>0</v>
      </c>
      <c r="N4680" s="1">
        <f>M4680*$Y$5</f>
        <v>0</v>
      </c>
      <c r="O4680" s="1" t="s">
        <v>0</v>
      </c>
      <c r="P4680" s="1" t="s">
        <v>0</v>
      </c>
      <c r="Q4680" s="1">
        <f>Q4679+K4680-L4680</f>
        <v>-10849.523255399839</v>
      </c>
      <c r="R4680">
        <f>Q4680*$V$5/1000</f>
        <v>-216.88196987544276</v>
      </c>
    </row>
    <row r="4681" spans="1:18" x14ac:dyDescent="0.25">
      <c r="A4681" s="4">
        <v>42930.958333321985</v>
      </c>
      <c r="B4681">
        <v>41.8</v>
      </c>
      <c r="C4681">
        <v>8.5907999999999998</v>
      </c>
      <c r="D4681" s="3">
        <v>-7.0017200000000003E-3</v>
      </c>
      <c r="E4681" s="1">
        <f>C4681*$V$2</f>
        <v>3.4363200000000003</v>
      </c>
      <c r="F4681" s="1">
        <f>D4681*$V$3</f>
        <v>-2.8006880000000001E-2</v>
      </c>
      <c r="G4681" s="1">
        <f>(E4681+F4681)</f>
        <v>3.4083131200000003</v>
      </c>
      <c r="H4681" s="1">
        <f>B4681*(1/3)</f>
        <v>13.933333333333332</v>
      </c>
      <c r="I4681" s="1">
        <f>IF((H4681-G4681)&gt;0, (H4681-G4681), (0))</f>
        <v>10.525020213333331</v>
      </c>
      <c r="J4681" s="1">
        <f>IF(I4681=0, G4681-H4681,0)</f>
        <v>0</v>
      </c>
      <c r="K4681" s="1">
        <f>I4681*1000/$V$5</f>
        <v>526.51426780056693</v>
      </c>
      <c r="L4681" s="1">
        <f>J4681*1000/$V$4</f>
        <v>0</v>
      </c>
      <c r="M4681" s="1">
        <f>L4681/$Y$4</f>
        <v>0</v>
      </c>
      <c r="N4681" s="1">
        <f>M4681*$Y$5</f>
        <v>0</v>
      </c>
      <c r="O4681" s="1">
        <f>SUM(N4658:N4681)</f>
        <v>3171.0499262070425</v>
      </c>
      <c r="P4681" s="1">
        <f>SUM(L4658:L4681)</f>
        <v>5390.7848745519714</v>
      </c>
      <c r="Q4681" s="1">
        <f>Q4680+K4681-L4681</f>
        <v>-10323.008987599273</v>
      </c>
      <c r="R4681">
        <f>Q4681*$V$5/1000</f>
        <v>-206.35694966210943</v>
      </c>
    </row>
    <row r="4682" spans="1:18" x14ac:dyDescent="0.25">
      <c r="A4682" s="4">
        <v>42930.99999998865</v>
      </c>
      <c r="B4682">
        <v>40.4</v>
      </c>
      <c r="C4682">
        <v>7.0548999999999999</v>
      </c>
      <c r="D4682" s="3">
        <v>-7.0017200000000003E-3</v>
      </c>
      <c r="E4682" s="1">
        <f>C4682*$V$2</f>
        <v>2.8219600000000002</v>
      </c>
      <c r="F4682" s="1">
        <f>D4682*$V$3</f>
        <v>-2.8006880000000001E-2</v>
      </c>
      <c r="G4682" s="1">
        <f>(E4682+F4682)</f>
        <v>2.7939531200000003</v>
      </c>
      <c r="H4682" s="1">
        <f>B4682*(1/3)</f>
        <v>13.466666666666665</v>
      </c>
      <c r="I4682" s="1">
        <f>IF((H4682-G4682)&gt;0, (H4682-G4682), (0))</f>
        <v>10.672713546666664</v>
      </c>
      <c r="J4682" s="1">
        <f>IF(I4682=0, G4682-H4682,0)</f>
        <v>0</v>
      </c>
      <c r="K4682" s="1">
        <f>I4682*1000/$V$5</f>
        <v>533.90262864765702</v>
      </c>
      <c r="L4682" s="1">
        <f>J4682*1000/$V$4</f>
        <v>0</v>
      </c>
      <c r="M4682" s="1">
        <f>L4682/$Y$4</f>
        <v>0</v>
      </c>
      <c r="N4682" s="1">
        <f>M4682*$Y$5</f>
        <v>0</v>
      </c>
      <c r="O4682" s="1" t="s">
        <v>0</v>
      </c>
      <c r="P4682" s="1" t="s">
        <v>0</v>
      </c>
      <c r="Q4682" s="1">
        <f>Q4681+K4682-L4682</f>
        <v>-9789.1063589516161</v>
      </c>
      <c r="R4682">
        <f>Q4682*$V$5/1000</f>
        <v>-195.68423611544279</v>
      </c>
    </row>
    <row r="4683" spans="1:18" x14ac:dyDescent="0.25">
      <c r="A4683" s="4">
        <v>42931.041666655314</v>
      </c>
      <c r="B4683">
        <v>38.700000000000003</v>
      </c>
      <c r="C4683">
        <v>11.190299999999999</v>
      </c>
      <c r="D4683" s="3">
        <v>-7.0017200000000003E-3</v>
      </c>
      <c r="E4683" s="1">
        <f>C4683*$V$2</f>
        <v>4.4761199999999999</v>
      </c>
      <c r="F4683" s="1">
        <f>D4683*$V$3</f>
        <v>-2.8006880000000001E-2</v>
      </c>
      <c r="G4683" s="1">
        <f>(E4683+F4683)</f>
        <v>4.4481131199999995</v>
      </c>
      <c r="H4683" s="1">
        <f>B4683*(1/3)</f>
        <v>12.9</v>
      </c>
      <c r="I4683" s="1">
        <f>IF((H4683-G4683)&gt;0, (H4683-G4683), (0))</f>
        <v>8.45188688</v>
      </c>
      <c r="J4683" s="1">
        <f>IF(I4683=0, G4683-H4683,0)</f>
        <v>0</v>
      </c>
      <c r="K4683" s="1">
        <f>I4683*1000/$V$5</f>
        <v>422.80574687343676</v>
      </c>
      <c r="L4683" s="1">
        <f>J4683*1000/$V$4</f>
        <v>0</v>
      </c>
      <c r="M4683" s="1">
        <f>L4683/$Y$4</f>
        <v>0</v>
      </c>
      <c r="N4683" s="1">
        <f>M4683*$Y$5</f>
        <v>0</v>
      </c>
      <c r="O4683" s="1" t="s">
        <v>0</v>
      </c>
      <c r="P4683" s="1" t="s">
        <v>0</v>
      </c>
      <c r="Q4683" s="1">
        <f>Q4682+K4683-L4683</f>
        <v>-9366.3006120781793</v>
      </c>
      <c r="R4683">
        <f>Q4683*$V$5/1000</f>
        <v>-187.2323492354428</v>
      </c>
    </row>
    <row r="4684" spans="1:18" x14ac:dyDescent="0.25">
      <c r="A4684" s="4">
        <v>42931.083333321978</v>
      </c>
      <c r="B4684">
        <v>37.6</v>
      </c>
      <c r="C4684">
        <v>11.1975</v>
      </c>
      <c r="D4684" s="3">
        <v>-7.0017200000000003E-3</v>
      </c>
      <c r="E4684" s="1">
        <f>C4684*$V$2</f>
        <v>4.4790000000000001</v>
      </c>
      <c r="F4684" s="1">
        <f>D4684*$V$3</f>
        <v>-2.8006880000000001E-2</v>
      </c>
      <c r="G4684" s="1">
        <f>(E4684+F4684)</f>
        <v>4.4509931199999997</v>
      </c>
      <c r="H4684" s="1">
        <f>B4684*(1/3)</f>
        <v>12.533333333333333</v>
      </c>
      <c r="I4684" s="1">
        <f>IF((H4684-G4684)&gt;0, (H4684-G4684), (0))</f>
        <v>8.0823402133333335</v>
      </c>
      <c r="J4684" s="1">
        <f>IF(I4684=0, G4684-H4684,0)</f>
        <v>0</v>
      </c>
      <c r="K4684" s="1">
        <f>I4684*1000/$V$5</f>
        <v>404.31917025179263</v>
      </c>
      <c r="L4684" s="1">
        <f>J4684*1000/$V$4</f>
        <v>0</v>
      </c>
      <c r="M4684" s="1">
        <f>L4684/$Y$4</f>
        <v>0</v>
      </c>
      <c r="N4684" s="1">
        <f>M4684*$Y$5</f>
        <v>0</v>
      </c>
      <c r="O4684" s="1" t="s">
        <v>0</v>
      </c>
      <c r="P4684" s="1" t="s">
        <v>0</v>
      </c>
      <c r="Q4684" s="1">
        <f>Q4683+K4684-L4684</f>
        <v>-8961.9814418263868</v>
      </c>
      <c r="R4684">
        <f>Q4684*$V$5/1000</f>
        <v>-179.15000902210949</v>
      </c>
    </row>
    <row r="4685" spans="1:18" x14ac:dyDescent="0.25">
      <c r="A4685" s="4">
        <v>42931.124999988642</v>
      </c>
      <c r="B4685">
        <v>37.700000000000003</v>
      </c>
      <c r="C4685">
        <v>10.490399999999999</v>
      </c>
      <c r="D4685" s="3">
        <v>-7.0017200000000003E-3</v>
      </c>
      <c r="E4685" s="1">
        <f>C4685*$V$2</f>
        <v>4.1961599999999999</v>
      </c>
      <c r="F4685" s="1">
        <f>D4685*$V$3</f>
        <v>-2.8006880000000001E-2</v>
      </c>
      <c r="G4685" s="1">
        <f>(E4685+F4685)</f>
        <v>4.1681531199999995</v>
      </c>
      <c r="H4685" s="1">
        <f>B4685*(1/3)</f>
        <v>12.566666666666666</v>
      </c>
      <c r="I4685" s="1">
        <f>IF((H4685-G4685)&gt;0, (H4685-G4685), (0))</f>
        <v>8.3985135466666669</v>
      </c>
      <c r="J4685" s="1">
        <f>IF(I4685=0, G4685-H4685,0)</f>
        <v>0</v>
      </c>
      <c r="K4685" s="1">
        <f>I4685*1000/$V$5</f>
        <v>420.13574520593636</v>
      </c>
      <c r="L4685" s="1">
        <f>J4685*1000/$V$4</f>
        <v>0</v>
      </c>
      <c r="M4685" s="1">
        <f>L4685/$Y$4</f>
        <v>0</v>
      </c>
      <c r="N4685" s="1">
        <f>M4685*$Y$5</f>
        <v>0</v>
      </c>
      <c r="O4685" s="1" t="s">
        <v>0</v>
      </c>
      <c r="P4685" s="1" t="s">
        <v>0</v>
      </c>
      <c r="Q4685" s="1">
        <f>Q4684+K4685-L4685</f>
        <v>-8541.8456966204503</v>
      </c>
      <c r="R4685">
        <f>Q4685*$V$5/1000</f>
        <v>-170.75149547544279</v>
      </c>
    </row>
    <row r="4686" spans="1:18" x14ac:dyDescent="0.25">
      <c r="A4686" s="4">
        <v>42931.166666655306</v>
      </c>
      <c r="B4686">
        <v>37.5</v>
      </c>
      <c r="C4686">
        <v>11.368499999999999</v>
      </c>
      <c r="D4686" s="3">
        <v>-7.0017200000000003E-3</v>
      </c>
      <c r="E4686" s="1">
        <f>C4686*$V$2</f>
        <v>4.5473999999999997</v>
      </c>
      <c r="F4686" s="1">
        <f>D4686*$V$3</f>
        <v>-2.8006880000000001E-2</v>
      </c>
      <c r="G4686" s="1">
        <f>(E4686+F4686)</f>
        <v>4.5193931199999993</v>
      </c>
      <c r="H4686" s="1">
        <f>B4686*(1/3)</f>
        <v>12.5</v>
      </c>
      <c r="I4686" s="1">
        <f>IF((H4686-G4686)&gt;0, (H4686-G4686), (0))</f>
        <v>7.9806068800000007</v>
      </c>
      <c r="J4686" s="1">
        <f>IF(I4686=0, G4686-H4686,0)</f>
        <v>0</v>
      </c>
      <c r="K4686" s="1">
        <f>I4686*1000/$V$5</f>
        <v>399.22995897948982</v>
      </c>
      <c r="L4686" s="1">
        <f>J4686*1000/$V$4</f>
        <v>0</v>
      </c>
      <c r="M4686" s="1">
        <f>L4686/$Y$4</f>
        <v>0</v>
      </c>
      <c r="N4686" s="1">
        <f>M4686*$Y$5</f>
        <v>0</v>
      </c>
      <c r="O4686" s="1" t="s">
        <v>0</v>
      </c>
      <c r="P4686" s="1" t="s">
        <v>0</v>
      </c>
      <c r="Q4686" s="1">
        <f>Q4685+K4686-L4686</f>
        <v>-8142.6157376409601</v>
      </c>
      <c r="R4686">
        <f>Q4686*$V$5/1000</f>
        <v>-162.77088859544278</v>
      </c>
    </row>
    <row r="4687" spans="1:18" x14ac:dyDescent="0.25">
      <c r="A4687" s="4">
        <v>42931.208333321971</v>
      </c>
      <c r="B4687">
        <v>37.700000000000003</v>
      </c>
      <c r="C4687">
        <v>10.3081</v>
      </c>
      <c r="D4687" s="3">
        <v>-7.0017200000000003E-3</v>
      </c>
      <c r="E4687" s="1">
        <f>C4687*$V$2</f>
        <v>4.12324</v>
      </c>
      <c r="F4687" s="1">
        <f>D4687*$V$3</f>
        <v>-2.8006880000000001E-2</v>
      </c>
      <c r="G4687" s="1">
        <f>(E4687+F4687)</f>
        <v>4.0952331199999996</v>
      </c>
      <c r="H4687" s="1">
        <f>B4687*(1/3)</f>
        <v>12.566666666666666</v>
      </c>
      <c r="I4687" s="1">
        <f>IF((H4687-G4687)&gt;0, (H4687-G4687), (0))</f>
        <v>8.4714335466666668</v>
      </c>
      <c r="J4687" s="1">
        <f>IF(I4687=0, G4687-H4687,0)</f>
        <v>0</v>
      </c>
      <c r="K4687" s="1">
        <f>I4687*1000/$V$5</f>
        <v>423.78356911789234</v>
      </c>
      <c r="L4687" s="1">
        <f>J4687*1000/$V$4</f>
        <v>0</v>
      </c>
      <c r="M4687" s="1">
        <f>L4687/$Y$4</f>
        <v>0</v>
      </c>
      <c r="N4687" s="1">
        <f>M4687*$Y$5</f>
        <v>0</v>
      </c>
      <c r="O4687" s="1" t="s">
        <v>0</v>
      </c>
      <c r="P4687" s="1" t="s">
        <v>0</v>
      </c>
      <c r="Q4687" s="1">
        <f>Q4686+K4687-L4687</f>
        <v>-7718.8321685230676</v>
      </c>
      <c r="R4687">
        <f>Q4687*$V$5/1000</f>
        <v>-154.29945504877611</v>
      </c>
    </row>
    <row r="4688" spans="1:18" x14ac:dyDescent="0.25">
      <c r="A4688" s="4">
        <v>42931.249999988635</v>
      </c>
      <c r="B4688">
        <v>37.299999999999997</v>
      </c>
      <c r="C4688">
        <v>11.318299999999999</v>
      </c>
      <c r="D4688" s="3">
        <v>-7.0017200000000003E-3</v>
      </c>
      <c r="E4688" s="1">
        <f>C4688*$V$2</f>
        <v>4.5273199999999996</v>
      </c>
      <c r="F4688" s="1">
        <f>D4688*$V$3</f>
        <v>-2.8006880000000001E-2</v>
      </c>
      <c r="G4688" s="1">
        <f>(E4688+F4688)</f>
        <v>4.4993131199999992</v>
      </c>
      <c r="H4688" s="1">
        <f>B4688*(1/3)</f>
        <v>12.433333333333332</v>
      </c>
      <c r="I4688" s="1">
        <f>IF((H4688-G4688)&gt;0, (H4688-G4688), (0))</f>
        <v>7.9340202133333326</v>
      </c>
      <c r="J4688" s="1">
        <f>IF(I4688=0, G4688-H4688,0)</f>
        <v>0</v>
      </c>
      <c r="K4688" s="1">
        <f>I4688*1000/$V$5</f>
        <v>396.89946039686509</v>
      </c>
      <c r="L4688" s="1">
        <f>J4688*1000/$V$4</f>
        <v>0</v>
      </c>
      <c r="M4688" s="1">
        <f>L4688/$Y$4</f>
        <v>0</v>
      </c>
      <c r="N4688" s="1">
        <f>M4688*$Y$5</f>
        <v>0</v>
      </c>
      <c r="O4688" s="1" t="s">
        <v>0</v>
      </c>
      <c r="P4688" s="1" t="s">
        <v>0</v>
      </c>
      <c r="Q4688" s="1">
        <f>Q4687+K4688-L4688</f>
        <v>-7321.9327081262027</v>
      </c>
      <c r="R4688">
        <f>Q4688*$V$5/1000</f>
        <v>-146.36543483544278</v>
      </c>
    </row>
    <row r="4689" spans="1:18" x14ac:dyDescent="0.25">
      <c r="A4689" s="4">
        <v>42931.291666655299</v>
      </c>
      <c r="B4689">
        <v>40.5</v>
      </c>
      <c r="C4689">
        <v>11.276</v>
      </c>
      <c r="D4689" s="3">
        <v>0.52335717000000004</v>
      </c>
      <c r="E4689" s="1">
        <f>C4689*$V$2</f>
        <v>4.5103999999999997</v>
      </c>
      <c r="F4689" s="1">
        <f>D4689*$V$3</f>
        <v>2.0934286800000002</v>
      </c>
      <c r="G4689" s="1">
        <f>(E4689+F4689)</f>
        <v>6.6038286799999995</v>
      </c>
      <c r="H4689" s="1">
        <f>B4689*(1/3)</f>
        <v>13.5</v>
      </c>
      <c r="I4689" s="1">
        <f>IF((H4689-G4689)&gt;0, (H4689-G4689), (0))</f>
        <v>6.8961713200000005</v>
      </c>
      <c r="J4689" s="1">
        <f>IF(I4689=0, G4689-H4689,0)</f>
        <v>0</v>
      </c>
      <c r="K4689" s="1">
        <f>I4689*1000/$V$5</f>
        <v>344.98105652826416</v>
      </c>
      <c r="L4689" s="1">
        <f>J4689*1000/$V$4</f>
        <v>0</v>
      </c>
      <c r="M4689" s="1">
        <f>L4689/$Y$4</f>
        <v>0</v>
      </c>
      <c r="N4689" s="1">
        <f>M4689*$Y$5</f>
        <v>0</v>
      </c>
      <c r="O4689" s="1" t="s">
        <v>0</v>
      </c>
      <c r="P4689" s="1" t="s">
        <v>0</v>
      </c>
      <c r="Q4689" s="1">
        <f>Q4688+K4689-L4689</f>
        <v>-6976.9516515979385</v>
      </c>
      <c r="R4689">
        <f>Q4689*$V$5/1000</f>
        <v>-139.46926351544278</v>
      </c>
    </row>
    <row r="4690" spans="1:18" x14ac:dyDescent="0.25">
      <c r="A4690" s="4">
        <v>42931.333333321963</v>
      </c>
      <c r="B4690">
        <v>43.6</v>
      </c>
      <c r="C4690">
        <v>10.788600000000001</v>
      </c>
      <c r="D4690" s="3">
        <v>3.6654609999999996</v>
      </c>
      <c r="E4690" s="1">
        <f>C4690*$V$2</f>
        <v>4.3154400000000006</v>
      </c>
      <c r="F4690" s="1">
        <f>D4690*$V$3</f>
        <v>14.661843999999999</v>
      </c>
      <c r="G4690" s="1">
        <f>(E4690+F4690)</f>
        <v>18.977283999999997</v>
      </c>
      <c r="H4690" s="1">
        <f>B4690*(1/3)</f>
        <v>14.533333333333333</v>
      </c>
      <c r="I4690" s="1">
        <f>IF((H4690-G4690)&gt;0, (H4690-G4690), (0))</f>
        <v>0</v>
      </c>
      <c r="J4690" s="1">
        <f>IF(I4690=0, G4690-H4690,0)</f>
        <v>4.4439506666666642</v>
      </c>
      <c r="K4690" s="1">
        <f>I4690*1000/$V$5</f>
        <v>0</v>
      </c>
      <c r="L4690" s="1">
        <f>J4690*1000/$V$4</f>
        <v>79.640692951015481</v>
      </c>
      <c r="M4690" s="1">
        <f>L4690/$Y$4</f>
        <v>33.462476029838442</v>
      </c>
      <c r="N4690" s="1">
        <f>M4690*$Y$5</f>
        <v>46.847466441773818</v>
      </c>
      <c r="O4690" s="1" t="s">
        <v>0</v>
      </c>
      <c r="P4690" s="1" t="s">
        <v>0</v>
      </c>
      <c r="Q4690" s="1">
        <f>Q4689+K4690-L4690</f>
        <v>-7056.5923445489543</v>
      </c>
      <c r="R4690">
        <f>Q4690*$V$5/1000</f>
        <v>-141.06128096753358</v>
      </c>
    </row>
    <row r="4691" spans="1:18" x14ac:dyDescent="0.25">
      <c r="A4691" s="4">
        <v>42931.374999988628</v>
      </c>
      <c r="B4691">
        <v>46.1</v>
      </c>
      <c r="C4691">
        <v>9.3826000000000001</v>
      </c>
      <c r="D4691" s="3">
        <v>7.9303500000000007</v>
      </c>
      <c r="E4691" s="1">
        <f>C4691*$V$2</f>
        <v>3.7530400000000004</v>
      </c>
      <c r="F4691" s="1">
        <f>D4691*$V$3</f>
        <v>31.721400000000003</v>
      </c>
      <c r="G4691" s="1">
        <f>(E4691+F4691)</f>
        <v>35.474440000000001</v>
      </c>
      <c r="H4691" s="1">
        <f>B4691*(1/3)</f>
        <v>15.366666666666667</v>
      </c>
      <c r="I4691" s="1">
        <f>IF((H4691-G4691)&gt;0, (H4691-G4691), (0))</f>
        <v>0</v>
      </c>
      <c r="J4691" s="1">
        <f>IF(I4691=0, G4691-H4691,0)</f>
        <v>20.107773333333334</v>
      </c>
      <c r="K4691" s="1">
        <f>I4691*1000/$V$5</f>
        <v>0</v>
      </c>
      <c r="L4691" s="1">
        <f>J4691*1000/$V$4</f>
        <v>360.35436081242534</v>
      </c>
      <c r="M4691" s="1">
        <f>L4691/$Y$4</f>
        <v>151.4093952993384</v>
      </c>
      <c r="N4691" s="1">
        <f>M4691*$Y$5</f>
        <v>211.97315341907375</v>
      </c>
      <c r="O4691" s="1" t="s">
        <v>0</v>
      </c>
      <c r="P4691" s="1" t="s">
        <v>0</v>
      </c>
      <c r="Q4691" s="1">
        <f>Q4690+K4691-L4691</f>
        <v>-7416.9467053613798</v>
      </c>
      <c r="R4691">
        <f>Q4691*$V$5/1000</f>
        <v>-148.26476464017395</v>
      </c>
    </row>
    <row r="4692" spans="1:18" x14ac:dyDescent="0.25">
      <c r="A4692" s="4">
        <v>42931.416666655292</v>
      </c>
      <c r="B4692">
        <v>48.9</v>
      </c>
      <c r="C4692">
        <v>9.3159500000000008</v>
      </c>
      <c r="D4692" s="3">
        <v>10.42991</v>
      </c>
      <c r="E4692" s="1">
        <f>C4692*$V$2</f>
        <v>3.7263800000000007</v>
      </c>
      <c r="F4692" s="1">
        <f>D4692*$V$3</f>
        <v>41.719639999999998</v>
      </c>
      <c r="G4692" s="1">
        <f>(E4692+F4692)</f>
        <v>45.446019999999997</v>
      </c>
      <c r="H4692" s="1">
        <f>B4692*(1/3)</f>
        <v>16.299999999999997</v>
      </c>
      <c r="I4692" s="1">
        <f>IF((H4692-G4692)&gt;0, (H4692-G4692), (0))</f>
        <v>0</v>
      </c>
      <c r="J4692" s="1">
        <f>IF(I4692=0, G4692-H4692,0)</f>
        <v>29.14602</v>
      </c>
      <c r="K4692" s="1">
        <f>I4692*1000/$V$5</f>
        <v>0</v>
      </c>
      <c r="L4692" s="1">
        <f>J4692*1000/$V$4</f>
        <v>522.33010752688176</v>
      </c>
      <c r="M4692" s="1">
        <f>L4692/$Y$4</f>
        <v>219.46643173398394</v>
      </c>
      <c r="N4692" s="1">
        <f>M4692*$Y$5</f>
        <v>307.25300442757748</v>
      </c>
      <c r="O4692" s="1" t="s">
        <v>0</v>
      </c>
      <c r="P4692" s="1" t="s">
        <v>0</v>
      </c>
      <c r="Q4692" s="1">
        <f>Q4691+K4692-L4692</f>
        <v>-7939.2768128882617</v>
      </c>
      <c r="R4692">
        <f>Q4692*$V$5/1000</f>
        <v>-158.70614348963633</v>
      </c>
    </row>
    <row r="4693" spans="1:18" x14ac:dyDescent="0.25">
      <c r="A4693" s="4">
        <v>42931.458333321956</v>
      </c>
      <c r="B4693">
        <v>49.3</v>
      </c>
      <c r="C4693">
        <v>12.091299999999999</v>
      </c>
      <c r="D4693" s="3">
        <v>16.96556</v>
      </c>
      <c r="E4693" s="1">
        <f>C4693*$V$2</f>
        <v>4.8365200000000002</v>
      </c>
      <c r="F4693" s="1">
        <f>D4693*$V$3</f>
        <v>67.86224</v>
      </c>
      <c r="G4693" s="1">
        <f>(E4693+F4693)</f>
        <v>72.698759999999993</v>
      </c>
      <c r="H4693" s="1">
        <f>B4693*(1/3)</f>
        <v>16.43333333333333</v>
      </c>
      <c r="I4693" s="1">
        <f>IF((H4693-G4693)&gt;0, (H4693-G4693), (0))</f>
        <v>0</v>
      </c>
      <c r="J4693" s="1">
        <f>IF(I4693=0, G4693-H4693,0)</f>
        <v>56.265426666666663</v>
      </c>
      <c r="K4693" s="1">
        <f>I4693*1000/$V$5</f>
        <v>0</v>
      </c>
      <c r="L4693" s="1">
        <f>J4693*1000/$V$4</f>
        <v>1008.3409796893668</v>
      </c>
      <c r="M4693" s="1">
        <f>L4693/$Y$4</f>
        <v>423.67268054175076</v>
      </c>
      <c r="N4693" s="1">
        <f>M4693*$Y$5</f>
        <v>593.14175275845105</v>
      </c>
      <c r="O4693" s="1" t="s">
        <v>0</v>
      </c>
      <c r="P4693" s="1" t="s">
        <v>0</v>
      </c>
      <c r="Q4693" s="1">
        <f>Q4692+K4693-L4693</f>
        <v>-8947.6177925776283</v>
      </c>
      <c r="R4693">
        <f>Q4693*$V$5/1000</f>
        <v>-178.86287967362676</v>
      </c>
    </row>
    <row r="4694" spans="1:18" x14ac:dyDescent="0.25">
      <c r="A4694" s="4">
        <v>42931.49999998862</v>
      </c>
      <c r="B4694">
        <v>49</v>
      </c>
      <c r="C4694">
        <v>10.581899999999999</v>
      </c>
      <c r="D4694" s="3">
        <v>17.074570000000001</v>
      </c>
      <c r="E4694" s="1">
        <f>C4694*$V$2</f>
        <v>4.2327599999999999</v>
      </c>
      <c r="F4694" s="1">
        <f>D4694*$V$3</f>
        <v>68.298280000000005</v>
      </c>
      <c r="G4694" s="1">
        <f>(E4694+F4694)</f>
        <v>72.531040000000004</v>
      </c>
      <c r="H4694" s="1">
        <f>B4694*(1/3)</f>
        <v>16.333333333333332</v>
      </c>
      <c r="I4694" s="1">
        <f>IF((H4694-G4694)&gt;0, (H4694-G4694), (0))</f>
        <v>0</v>
      </c>
      <c r="J4694" s="1">
        <f>IF(I4694=0, G4694-H4694,0)</f>
        <v>56.197706666666676</v>
      </c>
      <c r="K4694" s="1">
        <f>I4694*1000/$V$5</f>
        <v>0</v>
      </c>
      <c r="L4694" s="1">
        <f>J4694*1000/$V$4</f>
        <v>1007.1273596176824</v>
      </c>
      <c r="M4694" s="1">
        <f>L4694/$Y$4</f>
        <v>423.16275614188339</v>
      </c>
      <c r="N4694" s="1">
        <f>M4694*$Y$5</f>
        <v>592.4278585986367</v>
      </c>
      <c r="O4694" s="1" t="s">
        <v>0</v>
      </c>
      <c r="P4694" s="1" t="s">
        <v>0</v>
      </c>
      <c r="Q4694" s="1">
        <f>Q4693+K4694-L4694</f>
        <v>-9954.7451521953099</v>
      </c>
      <c r="R4694">
        <f>Q4694*$V$5/1000</f>
        <v>-198.99535559238424</v>
      </c>
    </row>
    <row r="4695" spans="1:18" x14ac:dyDescent="0.25">
      <c r="A4695" s="4">
        <v>42931.541666655285</v>
      </c>
      <c r="B4695">
        <v>49.3</v>
      </c>
      <c r="C4695">
        <v>13.3531</v>
      </c>
      <c r="D4695" s="3">
        <v>16.570889999999999</v>
      </c>
      <c r="E4695" s="1">
        <f>C4695*$V$2</f>
        <v>5.34124</v>
      </c>
      <c r="F4695" s="1">
        <f>D4695*$V$3</f>
        <v>66.283559999999994</v>
      </c>
      <c r="G4695" s="1">
        <f>(E4695+F4695)</f>
        <v>71.624799999999993</v>
      </c>
      <c r="H4695" s="1">
        <f>B4695*(1/3)</f>
        <v>16.43333333333333</v>
      </c>
      <c r="I4695" s="1">
        <f>IF((H4695-G4695)&gt;0, (H4695-G4695), (0))</f>
        <v>0</v>
      </c>
      <c r="J4695" s="1">
        <f>IF(I4695=0, G4695-H4695,0)</f>
        <v>55.191466666666663</v>
      </c>
      <c r="K4695" s="1">
        <f>I4695*1000/$V$5</f>
        <v>0</v>
      </c>
      <c r="L4695" s="1">
        <f>J4695*1000/$V$4</f>
        <v>989.09438470728787</v>
      </c>
      <c r="M4695" s="1">
        <f>L4695/$Y$4</f>
        <v>415.58587592743191</v>
      </c>
      <c r="N4695" s="1">
        <f>M4695*$Y$5</f>
        <v>581.82022629840469</v>
      </c>
      <c r="O4695" s="1" t="s">
        <v>0</v>
      </c>
      <c r="P4695" s="1" t="s">
        <v>0</v>
      </c>
      <c r="Q4695" s="1">
        <f>Q4694+K4695-L4695</f>
        <v>-10943.839536902598</v>
      </c>
      <c r="R4695">
        <f>Q4695*$V$5/1000</f>
        <v>-218.76735234268293</v>
      </c>
    </row>
    <row r="4696" spans="1:18" x14ac:dyDescent="0.25">
      <c r="A4696" s="4">
        <v>42931.583333321949</v>
      </c>
      <c r="B4696">
        <v>49.4</v>
      </c>
      <c r="C4696">
        <v>14.253399999999999</v>
      </c>
      <c r="D4696" s="3">
        <v>17.851559999999999</v>
      </c>
      <c r="E4696" s="1">
        <f>C4696*$V$2</f>
        <v>5.7013600000000002</v>
      </c>
      <c r="F4696" s="1">
        <f>D4696*$V$3</f>
        <v>71.406239999999997</v>
      </c>
      <c r="G4696" s="1">
        <f>(E4696+F4696)</f>
        <v>77.107599999999991</v>
      </c>
      <c r="H4696" s="1">
        <f>B4696*(1/3)</f>
        <v>16.466666666666665</v>
      </c>
      <c r="I4696" s="1">
        <f>IF((H4696-G4696)&gt;0, (H4696-G4696), (0))</f>
        <v>0</v>
      </c>
      <c r="J4696" s="1">
        <f>IF(I4696=0, G4696-H4696,0)</f>
        <v>60.640933333333322</v>
      </c>
      <c r="K4696" s="1">
        <f>I4696*1000/$V$5</f>
        <v>0</v>
      </c>
      <c r="L4696" s="1">
        <f>J4696*1000/$V$4</f>
        <v>1086.7550776583032</v>
      </c>
      <c r="M4696" s="1">
        <f>L4696/$Y$4</f>
        <v>456.61978052869887</v>
      </c>
      <c r="N4696" s="1">
        <f>M4696*$Y$5</f>
        <v>639.2676927401784</v>
      </c>
      <c r="O4696" s="1" t="s">
        <v>0</v>
      </c>
      <c r="P4696" s="1" t="s">
        <v>0</v>
      </c>
      <c r="Q4696" s="1">
        <f>Q4695+K4696-L4696</f>
        <v>-12030.594614560901</v>
      </c>
      <c r="R4696">
        <f>Q4696*$V$5/1000</f>
        <v>-240.49158634507239</v>
      </c>
    </row>
    <row r="4697" spans="1:18" x14ac:dyDescent="0.25">
      <c r="A4697" s="4">
        <v>42931.624999988613</v>
      </c>
      <c r="B4697">
        <v>50.5</v>
      </c>
      <c r="C4697">
        <v>15.0984</v>
      </c>
      <c r="D4697" s="3">
        <v>16.432879999999997</v>
      </c>
      <c r="E4697" s="1">
        <f>C4697*$V$2</f>
        <v>6.0393600000000003</v>
      </c>
      <c r="F4697" s="1">
        <f>D4697*$V$3</f>
        <v>65.731519999999989</v>
      </c>
      <c r="G4697" s="1">
        <f>(E4697+F4697)</f>
        <v>71.770879999999991</v>
      </c>
      <c r="H4697" s="1">
        <f>B4697*(1/3)</f>
        <v>16.833333333333332</v>
      </c>
      <c r="I4697" s="1">
        <f>IF((H4697-G4697)&gt;0, (H4697-G4697), (0))</f>
        <v>0</v>
      </c>
      <c r="J4697" s="1">
        <f>IF(I4697=0, G4697-H4697,0)</f>
        <v>54.937546666666663</v>
      </c>
      <c r="K4697" s="1">
        <f>I4697*1000/$V$5</f>
        <v>0</v>
      </c>
      <c r="L4697" s="1">
        <f>J4697*1000/$V$4</f>
        <v>984.54384707287932</v>
      </c>
      <c r="M4697" s="1">
        <f>L4697/$Y$4</f>
        <v>413.67388532473922</v>
      </c>
      <c r="N4697" s="1">
        <f>M4697*$Y$5</f>
        <v>579.14343945463486</v>
      </c>
      <c r="O4697" s="1" t="s">
        <v>0</v>
      </c>
      <c r="P4697" s="1" t="s">
        <v>0</v>
      </c>
      <c r="Q4697" s="1">
        <f>Q4696+K4697-L4697</f>
        <v>-13015.13846163378</v>
      </c>
      <c r="R4697">
        <f>Q4697*$V$5/1000</f>
        <v>-260.17261784805925</v>
      </c>
    </row>
    <row r="4698" spans="1:18" x14ac:dyDescent="0.25">
      <c r="A4698" s="4">
        <v>42931.666666655277</v>
      </c>
      <c r="B4698">
        <v>51.3</v>
      </c>
      <c r="C4698">
        <v>11.0959</v>
      </c>
      <c r="D4698" s="3">
        <v>10.8583</v>
      </c>
      <c r="E4698" s="1">
        <f>C4698*$V$2</f>
        <v>4.4383600000000003</v>
      </c>
      <c r="F4698" s="1">
        <f>D4698*$V$3</f>
        <v>43.433199999999999</v>
      </c>
      <c r="G4698" s="1">
        <f>(E4698+F4698)</f>
        <v>47.871560000000002</v>
      </c>
      <c r="H4698" s="1">
        <f>B4698*(1/3)</f>
        <v>17.099999999999998</v>
      </c>
      <c r="I4698" s="1">
        <f>IF((H4698-G4698)&gt;0, (H4698-G4698), (0))</f>
        <v>0</v>
      </c>
      <c r="J4698" s="1">
        <f>IF(I4698=0, G4698-H4698,0)</f>
        <v>30.771560000000004</v>
      </c>
      <c r="K4698" s="1">
        <f>I4698*1000/$V$5</f>
        <v>0</v>
      </c>
      <c r="L4698" s="1">
        <f>J4698*1000/$V$4</f>
        <v>551.46164874551982</v>
      </c>
      <c r="M4698" s="1">
        <f>L4698/$Y$4</f>
        <v>231.70657510315959</v>
      </c>
      <c r="N4698" s="1">
        <f>M4698*$Y$5</f>
        <v>324.38920514442339</v>
      </c>
      <c r="O4698" s="1" t="s">
        <v>0</v>
      </c>
      <c r="P4698" s="1" t="s">
        <v>0</v>
      </c>
      <c r="Q4698" s="1">
        <f>Q4697+K4698-L4698</f>
        <v>-13566.600110379301</v>
      </c>
      <c r="R4698">
        <f>Q4698*$V$5/1000</f>
        <v>-271.19633620648221</v>
      </c>
    </row>
    <row r="4699" spans="1:18" x14ac:dyDescent="0.25">
      <c r="A4699" s="4">
        <v>42931.708333321942</v>
      </c>
      <c r="B4699">
        <v>50.4</v>
      </c>
      <c r="C4699">
        <v>12.7522</v>
      </c>
      <c r="D4699" s="3">
        <v>6.5912299999999995</v>
      </c>
      <c r="E4699" s="1">
        <f>C4699*$V$2</f>
        <v>5.1008800000000001</v>
      </c>
      <c r="F4699" s="1">
        <f>D4699*$V$3</f>
        <v>26.364919999999998</v>
      </c>
      <c r="G4699" s="1">
        <f>(E4699+F4699)</f>
        <v>31.465799999999998</v>
      </c>
      <c r="H4699" s="1">
        <f>B4699*(1/3)</f>
        <v>16.799999999999997</v>
      </c>
      <c r="I4699" s="1">
        <f>IF((H4699-G4699)&gt;0, (H4699-G4699), (0))</f>
        <v>0</v>
      </c>
      <c r="J4699" s="1">
        <f>IF(I4699=0, G4699-H4699,0)</f>
        <v>14.665800000000001</v>
      </c>
      <c r="K4699" s="1">
        <f>I4699*1000/$V$5</f>
        <v>0</v>
      </c>
      <c r="L4699" s="1">
        <f>J4699*1000/$V$4</f>
        <v>262.82795698924735</v>
      </c>
      <c r="M4699" s="1">
        <f>L4699/$Y$4</f>
        <v>110.43191470136443</v>
      </c>
      <c r="N4699" s="1">
        <f>M4699*$Y$5</f>
        <v>154.6046805819102</v>
      </c>
      <c r="O4699" s="1" t="s">
        <v>0</v>
      </c>
      <c r="P4699" s="1" t="s">
        <v>0</v>
      </c>
      <c r="Q4699" s="1">
        <f>Q4698+K4699-L4699</f>
        <v>-13829.428067368548</v>
      </c>
      <c r="R4699">
        <f>Q4699*$V$5/1000</f>
        <v>-276.45026706669722</v>
      </c>
    </row>
    <row r="4700" spans="1:18" x14ac:dyDescent="0.25">
      <c r="A4700" s="4">
        <v>42931.749999988606</v>
      </c>
      <c r="B4700">
        <v>49.4</v>
      </c>
      <c r="C4700">
        <v>9.6543099999999988</v>
      </c>
      <c r="D4700" s="3">
        <v>2.9506969999999999</v>
      </c>
      <c r="E4700" s="1">
        <f>C4700*$V$2</f>
        <v>3.8617239999999997</v>
      </c>
      <c r="F4700" s="1">
        <f>D4700*$V$3</f>
        <v>11.802788</v>
      </c>
      <c r="G4700" s="1">
        <f>(E4700+F4700)</f>
        <v>15.664511999999998</v>
      </c>
      <c r="H4700" s="1">
        <f>B4700*(1/3)</f>
        <v>16.466666666666665</v>
      </c>
      <c r="I4700" s="1">
        <f>IF((H4700-G4700)&gt;0, (H4700-G4700), (0))</f>
        <v>0.80215466666666657</v>
      </c>
      <c r="J4700" s="1">
        <f>IF(I4700=0, G4700-H4700,0)</f>
        <v>0</v>
      </c>
      <c r="K4700" s="1">
        <f>I4700*1000/$V$5</f>
        <v>40.127797231949309</v>
      </c>
      <c r="L4700" s="1">
        <f>J4700*1000/$V$4</f>
        <v>0</v>
      </c>
      <c r="M4700" s="1">
        <f>L4700/$Y$4</f>
        <v>0</v>
      </c>
      <c r="N4700" s="1">
        <f>M4700*$Y$5</f>
        <v>0</v>
      </c>
      <c r="O4700" s="1" t="s">
        <v>0</v>
      </c>
      <c r="P4700" s="1" t="s">
        <v>0</v>
      </c>
      <c r="Q4700" s="1">
        <f>Q4699+K4700-L4700</f>
        <v>-13789.300270136599</v>
      </c>
      <c r="R4700">
        <f>Q4700*$V$5/1000</f>
        <v>-275.64811240003058</v>
      </c>
    </row>
    <row r="4701" spans="1:18" x14ac:dyDescent="0.25">
      <c r="A4701" s="4">
        <v>42931.79166665527</v>
      </c>
      <c r="B4701">
        <v>49</v>
      </c>
      <c r="C4701">
        <v>7.06942</v>
      </c>
      <c r="D4701" s="3">
        <v>0.27833517000000002</v>
      </c>
      <c r="E4701" s="1">
        <f>C4701*$V$2</f>
        <v>2.8277680000000003</v>
      </c>
      <c r="F4701" s="1">
        <f>D4701*$V$3</f>
        <v>1.1133406800000001</v>
      </c>
      <c r="G4701" s="1">
        <f>(E4701+F4701)</f>
        <v>3.9411086800000001</v>
      </c>
      <c r="H4701" s="1">
        <f>B4701*(1/3)</f>
        <v>16.333333333333332</v>
      </c>
      <c r="I4701" s="1">
        <f>IF((H4701-G4701)&gt;0, (H4701-G4701), (0))</f>
        <v>12.392224653333333</v>
      </c>
      <c r="J4701" s="1">
        <f>IF(I4701=0, G4701-H4701,0)</f>
        <v>0</v>
      </c>
      <c r="K4701" s="1">
        <f>I4701*1000/$V$5</f>
        <v>619.92119326329839</v>
      </c>
      <c r="L4701" s="1">
        <f>J4701*1000/$V$4</f>
        <v>0</v>
      </c>
      <c r="M4701" s="1">
        <f>L4701/$Y$4</f>
        <v>0</v>
      </c>
      <c r="N4701" s="1">
        <f>M4701*$Y$5</f>
        <v>0</v>
      </c>
      <c r="O4701" s="1" t="s">
        <v>0</v>
      </c>
      <c r="P4701" s="1" t="s">
        <v>0</v>
      </c>
      <c r="Q4701" s="1">
        <f>Q4700+K4701-L4701</f>
        <v>-13169.3790768733</v>
      </c>
      <c r="R4701">
        <f>Q4701*$V$5/1000</f>
        <v>-263.25588774669723</v>
      </c>
    </row>
    <row r="4702" spans="1:18" x14ac:dyDescent="0.25">
      <c r="A4702" s="4">
        <v>42931.833333321934</v>
      </c>
      <c r="B4702">
        <v>49.6</v>
      </c>
      <c r="C4702">
        <v>6.3073500000000005</v>
      </c>
      <c r="D4702" s="3">
        <v>-7.0017200000000003E-3</v>
      </c>
      <c r="E4702" s="1">
        <f>C4702*$V$2</f>
        <v>2.5229400000000002</v>
      </c>
      <c r="F4702" s="1">
        <f>D4702*$V$3</f>
        <v>-2.8006880000000001E-2</v>
      </c>
      <c r="G4702" s="1">
        <f>(E4702+F4702)</f>
        <v>2.4949331200000002</v>
      </c>
      <c r="H4702" s="1">
        <f>B4702*(1/3)</f>
        <v>16.533333333333331</v>
      </c>
      <c r="I4702" s="1">
        <f>IF((H4702-G4702)&gt;0, (H4702-G4702), (0))</f>
        <v>14.038400213333331</v>
      </c>
      <c r="J4702" s="1">
        <f>IF(I4702=0, G4702-H4702,0)</f>
        <v>0</v>
      </c>
      <c r="K4702" s="1">
        <f>I4702*1000/$V$5</f>
        <v>702.2711462397865</v>
      </c>
      <c r="L4702" s="1">
        <f>J4702*1000/$V$4</f>
        <v>0</v>
      </c>
      <c r="M4702" s="1">
        <f>L4702/$Y$4</f>
        <v>0</v>
      </c>
      <c r="N4702" s="1">
        <f>M4702*$Y$5</f>
        <v>0</v>
      </c>
      <c r="O4702" s="1" t="s">
        <v>0</v>
      </c>
      <c r="P4702" s="1" t="s">
        <v>0</v>
      </c>
      <c r="Q4702" s="1">
        <f>Q4701+K4702-L4702</f>
        <v>-12467.107930633512</v>
      </c>
      <c r="R4702">
        <f>Q4702*$V$5/1000</f>
        <v>-249.21748753336388</v>
      </c>
    </row>
    <row r="4703" spans="1:18" x14ac:dyDescent="0.25">
      <c r="A4703" s="4">
        <v>42931.874999988599</v>
      </c>
      <c r="B4703">
        <v>48.4</v>
      </c>
      <c r="C4703">
        <v>6.0398900000000006</v>
      </c>
      <c r="D4703" s="3">
        <v>-7.0017200000000003E-3</v>
      </c>
      <c r="E4703" s="1">
        <f>C4703*$V$2</f>
        <v>2.4159560000000004</v>
      </c>
      <c r="F4703" s="1">
        <f>D4703*$V$3</f>
        <v>-2.8006880000000001E-2</v>
      </c>
      <c r="G4703" s="1">
        <f>(E4703+F4703)</f>
        <v>2.3879491200000005</v>
      </c>
      <c r="H4703" s="1">
        <f>B4703*(1/3)</f>
        <v>16.133333333333333</v>
      </c>
      <c r="I4703" s="1">
        <f>IF((H4703-G4703)&gt;0, (H4703-G4703), (0))</f>
        <v>13.745384213333333</v>
      </c>
      <c r="J4703" s="1">
        <f>IF(I4703=0, G4703-H4703,0)</f>
        <v>0</v>
      </c>
      <c r="K4703" s="1">
        <f>I4703*1000/$V$5</f>
        <v>687.6130171752543</v>
      </c>
      <c r="L4703" s="1">
        <f>J4703*1000/$V$4</f>
        <v>0</v>
      </c>
      <c r="M4703" s="1">
        <f>L4703/$Y$4</f>
        <v>0</v>
      </c>
      <c r="N4703" s="1">
        <f>M4703*$Y$5</f>
        <v>0</v>
      </c>
      <c r="O4703" s="1" t="s">
        <v>0</v>
      </c>
      <c r="P4703" s="1" t="s">
        <v>0</v>
      </c>
      <c r="Q4703" s="1">
        <f>Q4702+K4703-L4703</f>
        <v>-11779.494913458258</v>
      </c>
      <c r="R4703">
        <f>Q4703*$V$5/1000</f>
        <v>-235.47210332003056</v>
      </c>
    </row>
    <row r="4704" spans="1:18" x14ac:dyDescent="0.25">
      <c r="A4704" s="4">
        <v>42931.916666655263</v>
      </c>
      <c r="B4704">
        <v>45.6</v>
      </c>
      <c r="C4704">
        <v>4.4532700000000007</v>
      </c>
      <c r="D4704" s="3">
        <v>-7.0017200000000003E-3</v>
      </c>
      <c r="E4704" s="1">
        <f>C4704*$V$2</f>
        <v>1.7813080000000003</v>
      </c>
      <c r="F4704" s="1">
        <f>D4704*$V$3</f>
        <v>-2.8006880000000001E-2</v>
      </c>
      <c r="G4704" s="1">
        <f>(E4704+F4704)</f>
        <v>1.7533011200000004</v>
      </c>
      <c r="H4704" s="1">
        <f>B4704*(1/3)</f>
        <v>15.2</v>
      </c>
      <c r="I4704" s="1">
        <f>IF((H4704-G4704)&gt;0, (H4704-G4704), (0))</f>
        <v>13.44669888</v>
      </c>
      <c r="J4704" s="1">
        <f>IF(I4704=0, G4704-H4704,0)</f>
        <v>0</v>
      </c>
      <c r="K4704" s="1">
        <f>I4704*1000/$V$5</f>
        <v>672.67127963982</v>
      </c>
      <c r="L4704" s="1">
        <f>J4704*1000/$V$4</f>
        <v>0</v>
      </c>
      <c r="M4704" s="1">
        <f>L4704/$Y$4</f>
        <v>0</v>
      </c>
      <c r="N4704" s="1">
        <f>M4704*$Y$5</f>
        <v>0</v>
      </c>
      <c r="O4704" s="1" t="s">
        <v>0</v>
      </c>
      <c r="P4704" s="1" t="s">
        <v>0</v>
      </c>
      <c r="Q4704" s="1">
        <f>Q4703+K4704-L4704</f>
        <v>-11106.823633818438</v>
      </c>
      <c r="R4704">
        <f>Q4704*$V$5/1000</f>
        <v>-222.02540444003054</v>
      </c>
    </row>
    <row r="4705" spans="1:18" x14ac:dyDescent="0.25">
      <c r="A4705" s="4">
        <v>42931.958333321927</v>
      </c>
      <c r="B4705">
        <v>43.1</v>
      </c>
      <c r="C4705">
        <v>3.9613400000000003</v>
      </c>
      <c r="D4705" s="3">
        <v>-7.0017200000000003E-3</v>
      </c>
      <c r="E4705" s="1">
        <f>C4705*$V$2</f>
        <v>1.5845360000000002</v>
      </c>
      <c r="F4705" s="1">
        <f>D4705*$V$3</f>
        <v>-2.8006880000000001E-2</v>
      </c>
      <c r="G4705" s="1">
        <f>(E4705+F4705)</f>
        <v>1.5565291200000002</v>
      </c>
      <c r="H4705" s="1">
        <f>B4705*(1/3)</f>
        <v>14.366666666666667</v>
      </c>
      <c r="I4705" s="1">
        <f>IF((H4705-G4705)&gt;0, (H4705-G4705), (0))</f>
        <v>12.810137546666667</v>
      </c>
      <c r="J4705" s="1">
        <f>IF(I4705=0, G4705-H4705,0)</f>
        <v>0</v>
      </c>
      <c r="K4705" s="1">
        <f>I4705*1000/$V$5</f>
        <v>640.82729097882282</v>
      </c>
      <c r="L4705" s="1">
        <f>J4705*1000/$V$4</f>
        <v>0</v>
      </c>
      <c r="M4705" s="1">
        <f>L4705/$Y$4</f>
        <v>0</v>
      </c>
      <c r="N4705" s="1">
        <f>M4705*$Y$5</f>
        <v>0</v>
      </c>
      <c r="O4705" s="1">
        <f>SUM(N4682:N4705)</f>
        <v>4030.8684798650643</v>
      </c>
      <c r="P4705" s="1">
        <f>SUM(L4682:L4705)</f>
        <v>6852.4764157706095</v>
      </c>
      <c r="Q4705" s="1">
        <f>Q4704+K4705-L4705</f>
        <v>-10465.996342839615</v>
      </c>
      <c r="R4705">
        <f>Q4705*$V$5/1000</f>
        <v>-209.21526689336389</v>
      </c>
    </row>
    <row r="4706" spans="1:18" x14ac:dyDescent="0.25">
      <c r="A4706" s="4">
        <v>42931.999999988591</v>
      </c>
      <c r="B4706">
        <v>39.1</v>
      </c>
      <c r="C4706">
        <v>3.8240799999999999</v>
      </c>
      <c r="D4706" s="3">
        <v>-7.0017200000000003E-3</v>
      </c>
      <c r="E4706" s="1">
        <f>C4706*$V$2</f>
        <v>1.5296320000000001</v>
      </c>
      <c r="F4706" s="1">
        <f>D4706*$V$3</f>
        <v>-2.8006880000000001E-2</v>
      </c>
      <c r="G4706" s="1">
        <f>(E4706+F4706)</f>
        <v>1.5016251200000001</v>
      </c>
      <c r="H4706" s="1">
        <f>B4706*(1/3)</f>
        <v>13.033333333333333</v>
      </c>
      <c r="I4706" s="1">
        <f>IF((H4706-G4706)&gt;0, (H4706-G4706), (0))</f>
        <v>11.531708213333333</v>
      </c>
      <c r="J4706" s="1">
        <f>IF(I4706=0, G4706-H4706,0)</f>
        <v>0</v>
      </c>
      <c r="K4706" s="1">
        <f>I4706*1000/$V$5</f>
        <v>576.87384759046199</v>
      </c>
      <c r="L4706" s="1">
        <f>J4706*1000/$V$4</f>
        <v>0</v>
      </c>
      <c r="M4706" s="1">
        <f>L4706/$Y$4</f>
        <v>0</v>
      </c>
      <c r="N4706" s="1">
        <f>M4706*$Y$5</f>
        <v>0</v>
      </c>
      <c r="O4706" s="1" t="s">
        <v>0</v>
      </c>
      <c r="P4706" s="1" t="s">
        <v>0</v>
      </c>
      <c r="Q4706" s="1">
        <f>Q4705+K4706-L4706</f>
        <v>-9889.1224952491539</v>
      </c>
      <c r="R4706">
        <f>Q4706*$V$5/1000</f>
        <v>-197.68355868003059</v>
      </c>
    </row>
    <row r="4707" spans="1:18" x14ac:dyDescent="0.25">
      <c r="A4707" s="4">
        <v>42932.041666655256</v>
      </c>
      <c r="B4707">
        <v>39.1</v>
      </c>
      <c r="C4707">
        <v>3.3495999999999997</v>
      </c>
      <c r="D4707" s="3">
        <v>-7.0017200000000003E-3</v>
      </c>
      <c r="E4707" s="1">
        <f>C4707*$V$2</f>
        <v>1.3398399999999999</v>
      </c>
      <c r="F4707" s="1">
        <f>D4707*$V$3</f>
        <v>-2.8006880000000001E-2</v>
      </c>
      <c r="G4707" s="1">
        <f>(E4707+F4707)</f>
        <v>1.31183312</v>
      </c>
      <c r="H4707" s="1">
        <f>B4707*(1/3)</f>
        <v>13.033333333333333</v>
      </c>
      <c r="I4707" s="1">
        <f>IF((H4707-G4707)&gt;0, (H4707-G4707), (0))</f>
        <v>11.721500213333334</v>
      </c>
      <c r="J4707" s="1">
        <f>IF(I4707=0, G4707-H4707,0)</f>
        <v>0</v>
      </c>
      <c r="K4707" s="1">
        <f>I4707*1000/$V$5</f>
        <v>586.36819476404878</v>
      </c>
      <c r="L4707" s="1">
        <f>J4707*1000/$V$4</f>
        <v>0</v>
      </c>
      <c r="M4707" s="1">
        <f>L4707/$Y$4</f>
        <v>0</v>
      </c>
      <c r="N4707" s="1">
        <f>M4707*$Y$5</f>
        <v>0</v>
      </c>
      <c r="O4707" s="1" t="s">
        <v>0</v>
      </c>
      <c r="P4707" s="1" t="s">
        <v>0</v>
      </c>
      <c r="Q4707" s="1">
        <f>Q4706+K4707-L4707</f>
        <v>-9302.754300485105</v>
      </c>
      <c r="R4707">
        <f>Q4707*$V$5/1000</f>
        <v>-185.96205846669721</v>
      </c>
    </row>
    <row r="4708" spans="1:18" x14ac:dyDescent="0.25">
      <c r="A4708" s="4">
        <v>42932.08333332192</v>
      </c>
      <c r="B4708">
        <v>37.299999999999997</v>
      </c>
      <c r="C4708">
        <v>3.4801899999999999</v>
      </c>
      <c r="D4708" s="3">
        <v>-7.0017200000000003E-3</v>
      </c>
      <c r="E4708" s="1">
        <f>C4708*$V$2</f>
        <v>1.3920760000000001</v>
      </c>
      <c r="F4708" s="1">
        <f>D4708*$V$3</f>
        <v>-2.8006880000000001E-2</v>
      </c>
      <c r="G4708" s="1">
        <f>(E4708+F4708)</f>
        <v>1.3640691200000001</v>
      </c>
      <c r="H4708" s="1">
        <f>B4708*(1/3)</f>
        <v>12.433333333333332</v>
      </c>
      <c r="I4708" s="1">
        <f>IF((H4708-G4708)&gt;0, (H4708-G4708), (0))</f>
        <v>11.069264213333332</v>
      </c>
      <c r="J4708" s="1">
        <f>IF(I4708=0, G4708-H4708,0)</f>
        <v>0</v>
      </c>
      <c r="K4708" s="1">
        <f>I4708*1000/$V$5</f>
        <v>553.74008070702018</v>
      </c>
      <c r="L4708" s="1">
        <f>J4708*1000/$V$4</f>
        <v>0</v>
      </c>
      <c r="M4708" s="1">
        <f>L4708/$Y$4</f>
        <v>0</v>
      </c>
      <c r="N4708" s="1">
        <f>M4708*$Y$5</f>
        <v>0</v>
      </c>
      <c r="O4708" s="1" t="s">
        <v>0</v>
      </c>
      <c r="P4708" s="1" t="s">
        <v>0</v>
      </c>
      <c r="Q4708" s="1">
        <f>Q4707+K4708-L4708</f>
        <v>-8749.0142197780842</v>
      </c>
      <c r="R4708">
        <f>Q4708*$V$5/1000</f>
        <v>-174.89279425336389</v>
      </c>
    </row>
    <row r="4709" spans="1:18" x14ac:dyDescent="0.25">
      <c r="A4709" s="4">
        <v>42932.124999988584</v>
      </c>
      <c r="B4709">
        <v>37.200000000000003</v>
      </c>
      <c r="C4709">
        <v>4.7454099999999997</v>
      </c>
      <c r="D4709" s="3">
        <v>-7.0017200000000003E-3</v>
      </c>
      <c r="E4709" s="1">
        <f>C4709*$V$2</f>
        <v>1.898164</v>
      </c>
      <c r="F4709" s="1">
        <f>D4709*$V$3</f>
        <v>-2.8006880000000001E-2</v>
      </c>
      <c r="G4709" s="1">
        <f>(E4709+F4709)</f>
        <v>1.87015712</v>
      </c>
      <c r="H4709" s="1">
        <f>B4709*(1/3)</f>
        <v>12.4</v>
      </c>
      <c r="I4709" s="1">
        <f>IF((H4709-G4709)&gt;0, (H4709-G4709), (0))</f>
        <v>10.52984288</v>
      </c>
      <c r="J4709" s="1">
        <f>IF(I4709=0, G4709-H4709,0)</f>
        <v>0</v>
      </c>
      <c r="K4709" s="1">
        <f>I4709*1000/$V$5</f>
        <v>526.75552176088047</v>
      </c>
      <c r="L4709" s="1">
        <f>J4709*1000/$V$4</f>
        <v>0</v>
      </c>
      <c r="M4709" s="1">
        <f>L4709/$Y$4</f>
        <v>0</v>
      </c>
      <c r="N4709" s="1">
        <f>M4709*$Y$5</f>
        <v>0</v>
      </c>
      <c r="O4709" s="1" t="s">
        <v>0</v>
      </c>
      <c r="P4709" s="1" t="s">
        <v>0</v>
      </c>
      <c r="Q4709" s="1">
        <f>Q4708+K4709-L4709</f>
        <v>-8222.2586980172036</v>
      </c>
      <c r="R4709">
        <f>Q4709*$V$5/1000</f>
        <v>-164.36295137336387</v>
      </c>
    </row>
    <row r="4710" spans="1:18" x14ac:dyDescent="0.25">
      <c r="A4710" s="4">
        <v>42932.166666655248</v>
      </c>
      <c r="B4710">
        <v>37.200000000000003</v>
      </c>
      <c r="C4710">
        <v>4.1073500000000003</v>
      </c>
      <c r="D4710" s="3">
        <v>-7.0017200000000003E-3</v>
      </c>
      <c r="E4710" s="1">
        <f>C4710*$V$2</f>
        <v>1.6429400000000003</v>
      </c>
      <c r="F4710" s="1">
        <f>D4710*$V$3</f>
        <v>-2.8006880000000001E-2</v>
      </c>
      <c r="G4710" s="1">
        <f>(E4710+F4710)</f>
        <v>1.6149331200000003</v>
      </c>
      <c r="H4710" s="1">
        <f>B4710*(1/3)</f>
        <v>12.4</v>
      </c>
      <c r="I4710" s="1">
        <f>IF((H4710-G4710)&gt;0, (H4710-G4710), (0))</f>
        <v>10.78506688</v>
      </c>
      <c r="J4710" s="1">
        <f>IF(I4710=0, G4710-H4710,0)</f>
        <v>0</v>
      </c>
      <c r="K4710" s="1">
        <f>I4710*1000/$V$5</f>
        <v>539.52310555277643</v>
      </c>
      <c r="L4710" s="1">
        <f>J4710*1000/$V$4</f>
        <v>0</v>
      </c>
      <c r="M4710" s="1">
        <f>L4710/$Y$4</f>
        <v>0</v>
      </c>
      <c r="N4710" s="1">
        <f>M4710*$Y$5</f>
        <v>0</v>
      </c>
      <c r="O4710" s="1" t="s">
        <v>0</v>
      </c>
      <c r="P4710" s="1" t="s">
        <v>0</v>
      </c>
      <c r="Q4710" s="1">
        <f>Q4709+K4710-L4710</f>
        <v>-7682.7355924644271</v>
      </c>
      <c r="R4710">
        <f>Q4710*$V$5/1000</f>
        <v>-153.57788449336388</v>
      </c>
    </row>
    <row r="4711" spans="1:18" x14ac:dyDescent="0.25">
      <c r="A4711" s="4">
        <v>42932.208333321913</v>
      </c>
      <c r="B4711">
        <v>37.1</v>
      </c>
      <c r="C4711">
        <v>3.1800300000000004</v>
      </c>
      <c r="D4711" s="3">
        <v>-7.0017200000000003E-3</v>
      </c>
      <c r="E4711" s="1">
        <f>C4711*$V$2</f>
        <v>1.2720120000000001</v>
      </c>
      <c r="F4711" s="1">
        <f>D4711*$V$3</f>
        <v>-2.8006880000000001E-2</v>
      </c>
      <c r="G4711" s="1">
        <f>(E4711+F4711)</f>
        <v>1.2440051200000002</v>
      </c>
      <c r="H4711" s="1">
        <f>B4711*(1/3)</f>
        <v>12.366666666666667</v>
      </c>
      <c r="I4711" s="1">
        <f>IF((H4711-G4711)&gt;0, (H4711-G4711), (0))</f>
        <v>11.122661546666667</v>
      </c>
      <c r="J4711" s="1">
        <f>IF(I4711=0, G4711-H4711,0)</f>
        <v>0</v>
      </c>
      <c r="K4711" s="1">
        <f>I4711*1000/$V$5</f>
        <v>556.41128297482078</v>
      </c>
      <c r="L4711" s="1">
        <f>J4711*1000/$V$4</f>
        <v>0</v>
      </c>
      <c r="M4711" s="1">
        <f>L4711/$Y$4</f>
        <v>0</v>
      </c>
      <c r="N4711" s="1">
        <f>M4711*$Y$5</f>
        <v>0</v>
      </c>
      <c r="O4711" s="1" t="s">
        <v>0</v>
      </c>
      <c r="P4711" s="1" t="s">
        <v>0</v>
      </c>
      <c r="Q4711" s="1">
        <f>Q4710+K4711-L4711</f>
        <v>-7126.3243094896061</v>
      </c>
      <c r="R4711">
        <f>Q4711*$V$5/1000</f>
        <v>-142.45522294669721</v>
      </c>
    </row>
    <row r="4712" spans="1:18" x14ac:dyDescent="0.25">
      <c r="A4712" s="4">
        <v>42932.249999988577</v>
      </c>
      <c r="B4712">
        <v>38.5</v>
      </c>
      <c r="C4712">
        <v>4.6109499999999999</v>
      </c>
      <c r="D4712" s="3">
        <v>-7.0017200000000003E-3</v>
      </c>
      <c r="E4712" s="1">
        <f>C4712*$V$2</f>
        <v>1.8443800000000001</v>
      </c>
      <c r="F4712" s="1">
        <f>D4712*$V$3</f>
        <v>-2.8006880000000001E-2</v>
      </c>
      <c r="G4712" s="1">
        <f>(E4712+F4712)</f>
        <v>1.8163731200000002</v>
      </c>
      <c r="H4712" s="1">
        <f>B4712*(1/3)</f>
        <v>12.833333333333332</v>
      </c>
      <c r="I4712" s="1">
        <f>IF((H4712-G4712)&gt;0, (H4712-G4712), (0))</f>
        <v>11.016960213333332</v>
      </c>
      <c r="J4712" s="1">
        <f>IF(I4712=0, G4712-H4712,0)</f>
        <v>0</v>
      </c>
      <c r="K4712" s="1">
        <f>I4712*1000/$V$5</f>
        <v>551.12357245289309</v>
      </c>
      <c r="L4712" s="1">
        <f>J4712*1000/$V$4</f>
        <v>0</v>
      </c>
      <c r="M4712" s="1">
        <f>L4712/$Y$4</f>
        <v>0</v>
      </c>
      <c r="N4712" s="1">
        <f>M4712*$Y$5</f>
        <v>0</v>
      </c>
      <c r="O4712" s="1" t="s">
        <v>0</v>
      </c>
      <c r="P4712" s="1" t="s">
        <v>0</v>
      </c>
      <c r="Q4712" s="1">
        <f>Q4711+K4712-L4712</f>
        <v>-6575.2007370367128</v>
      </c>
      <c r="R4712">
        <f>Q4712*$V$5/1000</f>
        <v>-131.43826273336387</v>
      </c>
    </row>
    <row r="4713" spans="1:18" x14ac:dyDescent="0.25">
      <c r="A4713" s="4">
        <v>42932.291666655241</v>
      </c>
      <c r="B4713">
        <v>40.299999999999997</v>
      </c>
      <c r="C4713">
        <v>4.4205399999999999</v>
      </c>
      <c r="D4713" s="3">
        <v>0.56001816999999998</v>
      </c>
      <c r="E4713" s="1">
        <f>C4713*$V$2</f>
        <v>1.768216</v>
      </c>
      <c r="F4713" s="1">
        <f>D4713*$V$3</f>
        <v>2.2400726799999999</v>
      </c>
      <c r="G4713" s="1">
        <f>(E4713+F4713)</f>
        <v>4.0082886799999997</v>
      </c>
      <c r="H4713" s="1">
        <f>B4713*(1/3)</f>
        <v>13.433333333333332</v>
      </c>
      <c r="I4713" s="1">
        <f>IF((H4713-G4713)&gt;0, (H4713-G4713), (0))</f>
        <v>9.4250446533333321</v>
      </c>
      <c r="J4713" s="1">
        <f>IF(I4713=0, G4713-H4713,0)</f>
        <v>0</v>
      </c>
      <c r="K4713" s="1">
        <f>I4713*1000/$V$5</f>
        <v>471.48797665499416</v>
      </c>
      <c r="L4713" s="1">
        <f>J4713*1000/$V$4</f>
        <v>0</v>
      </c>
      <c r="M4713" s="1">
        <f>L4713/$Y$4</f>
        <v>0</v>
      </c>
      <c r="N4713" s="1">
        <f>M4713*$Y$5</f>
        <v>0</v>
      </c>
      <c r="O4713" s="1" t="s">
        <v>0</v>
      </c>
      <c r="P4713" s="1" t="s">
        <v>0</v>
      </c>
      <c r="Q4713" s="1">
        <f>Q4712+K4713-L4713</f>
        <v>-6103.7127603817189</v>
      </c>
      <c r="R4713">
        <f>Q4713*$V$5/1000</f>
        <v>-122.01321808003055</v>
      </c>
    </row>
    <row r="4714" spans="1:18" x14ac:dyDescent="0.25">
      <c r="A4714" s="4">
        <v>42932.333333321905</v>
      </c>
      <c r="B4714">
        <v>44.1</v>
      </c>
      <c r="C4714">
        <v>6.0524499999999994</v>
      </c>
      <c r="D4714" s="3">
        <v>2.7430149999999998</v>
      </c>
      <c r="E4714" s="1">
        <f>C4714*$V$2</f>
        <v>2.4209800000000001</v>
      </c>
      <c r="F4714" s="1">
        <f>D4714*$V$3</f>
        <v>10.972059999999999</v>
      </c>
      <c r="G4714" s="1">
        <f>(E4714+F4714)</f>
        <v>13.393039999999999</v>
      </c>
      <c r="H4714" s="1">
        <f>B4714*(1/3)</f>
        <v>14.7</v>
      </c>
      <c r="I4714" s="1">
        <f>IF((H4714-G4714)&gt;0, (H4714-G4714), (0))</f>
        <v>1.3069600000000001</v>
      </c>
      <c r="J4714" s="1">
        <f>IF(I4714=0, G4714-H4714,0)</f>
        <v>0</v>
      </c>
      <c r="K4714" s="1">
        <f>I4714*1000/$V$5</f>
        <v>65.380690345172596</v>
      </c>
      <c r="L4714" s="1">
        <f>J4714*1000/$V$4</f>
        <v>0</v>
      </c>
      <c r="M4714" s="1">
        <f>L4714/$Y$4</f>
        <v>0</v>
      </c>
      <c r="N4714" s="1">
        <f>M4714*$Y$5</f>
        <v>0</v>
      </c>
      <c r="O4714" s="1" t="s">
        <v>0</v>
      </c>
      <c r="P4714" s="1" t="s">
        <v>0</v>
      </c>
      <c r="Q4714" s="1">
        <f>Q4713+K4714-L4714</f>
        <v>-6038.3320700365466</v>
      </c>
      <c r="R4714">
        <f>Q4714*$V$5/1000</f>
        <v>-120.70625808003057</v>
      </c>
    </row>
    <row r="4715" spans="1:18" x14ac:dyDescent="0.25">
      <c r="A4715" s="4">
        <v>42932.374999988569</v>
      </c>
      <c r="B4715">
        <v>46.5</v>
      </c>
      <c r="C4715">
        <v>7.5481999999999996</v>
      </c>
      <c r="D4715" s="3">
        <v>8.2938600000000005</v>
      </c>
      <c r="E4715" s="1">
        <f>C4715*$V$2</f>
        <v>3.0192800000000002</v>
      </c>
      <c r="F4715" s="1">
        <f>D4715*$V$3</f>
        <v>33.175440000000002</v>
      </c>
      <c r="G4715" s="1">
        <f>(E4715+F4715)</f>
        <v>36.194720000000004</v>
      </c>
      <c r="H4715" s="1">
        <f>B4715*(1/3)</f>
        <v>15.5</v>
      </c>
      <c r="I4715" s="1">
        <f>IF((H4715-G4715)&gt;0, (H4715-G4715), (0))</f>
        <v>0</v>
      </c>
      <c r="J4715" s="1">
        <f>IF(I4715=0, G4715-H4715,0)</f>
        <v>20.694720000000004</v>
      </c>
      <c r="K4715" s="1">
        <f>I4715*1000/$V$5</f>
        <v>0</v>
      </c>
      <c r="L4715" s="1">
        <f>J4715*1000/$V$4</f>
        <v>370.87311827957001</v>
      </c>
      <c r="M4715" s="1">
        <f>L4715/$Y$4</f>
        <v>155.829041293937</v>
      </c>
      <c r="N4715" s="1">
        <f>M4715*$Y$5</f>
        <v>218.16065781151178</v>
      </c>
      <c r="O4715" s="1" t="s">
        <v>0</v>
      </c>
      <c r="P4715" s="1" t="s">
        <v>0</v>
      </c>
      <c r="Q4715" s="1">
        <f>Q4714+K4715-L4715</f>
        <v>-6409.2051883161166</v>
      </c>
      <c r="R4715">
        <f>Q4715*$V$5/1000</f>
        <v>-128.12001171443916</v>
      </c>
    </row>
    <row r="4716" spans="1:18" x14ac:dyDescent="0.25">
      <c r="A4716" s="4">
        <v>42932.416666655234</v>
      </c>
      <c r="B4716">
        <v>47.9</v>
      </c>
      <c r="C4716">
        <v>7.6974</v>
      </c>
      <c r="D4716" s="3">
        <v>12.431939999999999</v>
      </c>
      <c r="E4716" s="1">
        <f>C4716*$V$2</f>
        <v>3.0789600000000004</v>
      </c>
      <c r="F4716" s="1">
        <f>D4716*$V$3</f>
        <v>49.727759999999996</v>
      </c>
      <c r="G4716" s="1">
        <f>(E4716+F4716)</f>
        <v>52.806719999999999</v>
      </c>
      <c r="H4716" s="1">
        <f>B4716*(1/3)</f>
        <v>15.966666666666665</v>
      </c>
      <c r="I4716" s="1">
        <f>IF((H4716-G4716)&gt;0, (H4716-G4716), (0))</f>
        <v>0</v>
      </c>
      <c r="J4716" s="1">
        <f>IF(I4716=0, G4716-H4716,0)</f>
        <v>36.84005333333333</v>
      </c>
      <c r="K4716" s="1">
        <f>I4716*1000/$V$5</f>
        <v>0</v>
      </c>
      <c r="L4716" s="1">
        <f>J4716*1000/$V$4</f>
        <v>660.21600955794497</v>
      </c>
      <c r="M4716" s="1">
        <f>L4716/$Y$4</f>
        <v>277.40168468821219</v>
      </c>
      <c r="N4716" s="1">
        <f>M4716*$Y$5</f>
        <v>388.36235856349703</v>
      </c>
      <c r="O4716" s="1" t="s">
        <v>0</v>
      </c>
      <c r="P4716" s="1" t="s">
        <v>0</v>
      </c>
      <c r="Q4716" s="1">
        <f>Q4715+K4716-L4716</f>
        <v>-7069.4211978740614</v>
      </c>
      <c r="R4716">
        <f>Q4716*$V$5/1000</f>
        <v>-141.31772974550248</v>
      </c>
    </row>
    <row r="4717" spans="1:18" x14ac:dyDescent="0.25">
      <c r="A4717" s="4">
        <v>42932.458333321898</v>
      </c>
      <c r="B4717">
        <v>49.9</v>
      </c>
      <c r="C4717">
        <v>7.7575000000000003</v>
      </c>
      <c r="D4717" s="3">
        <v>9.3163199999999993</v>
      </c>
      <c r="E4717" s="1">
        <f>C4717*$V$2</f>
        <v>3.1030000000000002</v>
      </c>
      <c r="F4717" s="1">
        <f>D4717*$V$3</f>
        <v>37.265279999999997</v>
      </c>
      <c r="G4717" s="1">
        <f>(E4717+F4717)</f>
        <v>40.368279999999999</v>
      </c>
      <c r="H4717" s="1">
        <f>B4717*(1/3)</f>
        <v>16.633333333333333</v>
      </c>
      <c r="I4717" s="1">
        <f>IF((H4717-G4717)&gt;0, (H4717-G4717), (0))</f>
        <v>0</v>
      </c>
      <c r="J4717" s="1">
        <f>IF(I4717=0, G4717-H4717,0)</f>
        <v>23.734946666666666</v>
      </c>
      <c r="K4717" s="1">
        <f>I4717*1000/$V$5</f>
        <v>0</v>
      </c>
      <c r="L4717" s="1">
        <f>J4717*1000/$V$4</f>
        <v>425.35746714456394</v>
      </c>
      <c r="M4717" s="1">
        <f>L4717/$Y$4</f>
        <v>178.72162485065712</v>
      </c>
      <c r="N4717" s="1">
        <f>M4717*$Y$5</f>
        <v>250.21027479091995</v>
      </c>
      <c r="O4717" s="1" t="s">
        <v>0</v>
      </c>
      <c r="P4717" s="1" t="s">
        <v>0</v>
      </c>
      <c r="Q4717" s="1">
        <f>Q4716+K4717-L4717</f>
        <v>-7494.7786650186254</v>
      </c>
      <c r="R4717">
        <f>Q4717*$V$5/1000</f>
        <v>-149.82062551372229</v>
      </c>
    </row>
    <row r="4718" spans="1:18" x14ac:dyDescent="0.25">
      <c r="A4718" s="4">
        <v>42932.499999988562</v>
      </c>
      <c r="B4718">
        <v>49.5</v>
      </c>
      <c r="C4718">
        <v>11.3992</v>
      </c>
      <c r="D4718" s="3">
        <v>16.455290000000002</v>
      </c>
      <c r="E4718" s="1">
        <f>C4718*$V$2</f>
        <v>4.5596800000000002</v>
      </c>
      <c r="F4718" s="1">
        <f>D4718*$V$3</f>
        <v>65.821160000000006</v>
      </c>
      <c r="G4718" s="1">
        <f>(E4718+F4718)</f>
        <v>70.380840000000006</v>
      </c>
      <c r="H4718" s="1">
        <f>B4718*(1/3)</f>
        <v>16.5</v>
      </c>
      <c r="I4718" s="1">
        <f>IF((H4718-G4718)&gt;0, (H4718-G4718), (0))</f>
        <v>0</v>
      </c>
      <c r="J4718" s="1">
        <f>IF(I4718=0, G4718-H4718,0)</f>
        <v>53.880840000000006</v>
      </c>
      <c r="K4718" s="1">
        <f>I4718*1000/$V$5</f>
        <v>0</v>
      </c>
      <c r="L4718" s="1">
        <f>J4718*1000/$V$4</f>
        <v>965.60645161290336</v>
      </c>
      <c r="M4718" s="1">
        <f>L4718/$Y$4</f>
        <v>405.71699647600985</v>
      </c>
      <c r="N4718" s="1">
        <f>M4718*$Y$5</f>
        <v>568.00379506641377</v>
      </c>
      <c r="O4718" s="1" t="s">
        <v>0</v>
      </c>
      <c r="P4718" s="1" t="s">
        <v>0</v>
      </c>
      <c r="Q4718" s="1">
        <f>Q4717+K4718-L4718</f>
        <v>-8460.3851166315289</v>
      </c>
      <c r="R4718">
        <f>Q4718*$V$5/1000</f>
        <v>-169.12309848146427</v>
      </c>
    </row>
    <row r="4719" spans="1:18" x14ac:dyDescent="0.25">
      <c r="A4719" s="4">
        <v>42932.541666655226</v>
      </c>
      <c r="B4719">
        <v>49.5</v>
      </c>
      <c r="C4719">
        <v>9.3134999999999994</v>
      </c>
      <c r="D4719" s="3">
        <v>15.900370000000001</v>
      </c>
      <c r="E4719" s="1">
        <f>C4719*$V$2</f>
        <v>3.7254</v>
      </c>
      <c r="F4719" s="1">
        <f>D4719*$V$3</f>
        <v>63.601480000000002</v>
      </c>
      <c r="G4719" s="1">
        <f>(E4719+F4719)</f>
        <v>67.326880000000003</v>
      </c>
      <c r="H4719" s="1">
        <f>B4719*(1/3)</f>
        <v>16.5</v>
      </c>
      <c r="I4719" s="1">
        <f>IF((H4719-G4719)&gt;0, (H4719-G4719), (0))</f>
        <v>0</v>
      </c>
      <c r="J4719" s="1">
        <f>IF(I4719=0, G4719-H4719,0)</f>
        <v>50.826880000000003</v>
      </c>
      <c r="K4719" s="1">
        <f>I4719*1000/$V$5</f>
        <v>0</v>
      </c>
      <c r="L4719" s="1">
        <f>J4719*1000/$V$4</f>
        <v>910.87598566308259</v>
      </c>
      <c r="M4719" s="1">
        <f>L4719/$Y$4</f>
        <v>382.72100237944647</v>
      </c>
      <c r="N4719" s="1">
        <f>M4719*$Y$5</f>
        <v>535.80940333122498</v>
      </c>
      <c r="O4719" s="1" t="s">
        <v>0</v>
      </c>
      <c r="P4719" s="1" t="s">
        <v>0</v>
      </c>
      <c r="Q4719" s="1">
        <f>Q4718+K4719-L4719</f>
        <v>-9371.2611022946112</v>
      </c>
      <c r="R4719">
        <f>Q4719*$V$5/1000</f>
        <v>-187.33150943486925</v>
      </c>
    </row>
    <row r="4720" spans="1:18" x14ac:dyDescent="0.25">
      <c r="A4720" s="4">
        <v>42932.583333321891</v>
      </c>
      <c r="B4720">
        <v>49.6</v>
      </c>
      <c r="C4720">
        <v>8.3306100000000001</v>
      </c>
      <c r="D4720" s="3">
        <v>18.83062</v>
      </c>
      <c r="E4720" s="1">
        <f>C4720*$V$2</f>
        <v>3.3322440000000002</v>
      </c>
      <c r="F4720" s="1">
        <f>D4720*$V$3</f>
        <v>75.322479999999999</v>
      </c>
      <c r="G4720" s="1">
        <f>(E4720+F4720)</f>
        <v>78.654724000000002</v>
      </c>
      <c r="H4720" s="1">
        <f>B4720*(1/3)</f>
        <v>16.533333333333331</v>
      </c>
      <c r="I4720" s="1">
        <f>IF((H4720-G4720)&gt;0, (H4720-G4720), (0))</f>
        <v>0</v>
      </c>
      <c r="J4720" s="1">
        <f>IF(I4720=0, G4720-H4720,0)</f>
        <v>62.12139066666667</v>
      </c>
      <c r="K4720" s="1">
        <f>I4720*1000/$V$5</f>
        <v>0</v>
      </c>
      <c r="L4720" s="1">
        <f>J4720*1000/$V$4</f>
        <v>1113.2865710872163</v>
      </c>
      <c r="M4720" s="1">
        <f>L4720/$Y$4</f>
        <v>467.7674668433682</v>
      </c>
      <c r="N4720" s="1">
        <f>M4720*$Y$5</f>
        <v>654.87445358071545</v>
      </c>
      <c r="O4720" s="1" t="s">
        <v>0</v>
      </c>
      <c r="P4720" s="1" t="s">
        <v>0</v>
      </c>
      <c r="Q4720" s="1">
        <f>Q4719+K4720-L4720</f>
        <v>-10484.547673381827</v>
      </c>
      <c r="R4720">
        <f>Q4720*$V$5/1000</f>
        <v>-209.58610799090269</v>
      </c>
    </row>
    <row r="4721" spans="1:18" x14ac:dyDescent="0.25">
      <c r="A4721" s="4">
        <v>42932.624999988555</v>
      </c>
      <c r="B4721">
        <v>50.1</v>
      </c>
      <c r="C4721">
        <v>7.7531099999999995</v>
      </c>
      <c r="D4721" s="3">
        <v>14.3857</v>
      </c>
      <c r="E4721" s="1">
        <f>C4721*$V$2</f>
        <v>3.1012439999999999</v>
      </c>
      <c r="F4721" s="1">
        <f>D4721*$V$3</f>
        <v>57.5428</v>
      </c>
      <c r="G4721" s="1">
        <f>(E4721+F4721)</f>
        <v>60.644044000000001</v>
      </c>
      <c r="H4721" s="1">
        <f>B4721*(1/3)</f>
        <v>16.7</v>
      </c>
      <c r="I4721" s="1">
        <f>IF((H4721-G4721)&gt;0, (H4721-G4721), (0))</f>
        <v>0</v>
      </c>
      <c r="J4721" s="1">
        <f>IF(I4721=0, G4721-H4721,0)</f>
        <v>43.944044000000005</v>
      </c>
      <c r="K4721" s="1">
        <f>I4721*1000/$V$5</f>
        <v>0</v>
      </c>
      <c r="L4721" s="1">
        <f>J4721*1000/$V$4</f>
        <v>787.52767025089611</v>
      </c>
      <c r="M4721" s="1">
        <f>L4721/$Y$4</f>
        <v>330.89397909701518</v>
      </c>
      <c r="N4721" s="1">
        <f>M4721*$Y$5</f>
        <v>463.25157073582119</v>
      </c>
      <c r="O4721" s="1" t="s">
        <v>0</v>
      </c>
      <c r="P4721" s="1" t="s">
        <v>0</v>
      </c>
      <c r="Q4721" s="1">
        <f>Q4720+K4721-L4721</f>
        <v>-11272.075343632723</v>
      </c>
      <c r="R4721">
        <f>Q4721*$V$5/1000</f>
        <v>-225.32878611921814</v>
      </c>
    </row>
    <row r="4722" spans="1:18" x14ac:dyDescent="0.25">
      <c r="A4722" s="4">
        <v>42932.666666655219</v>
      </c>
      <c r="B4722">
        <v>50.2</v>
      </c>
      <c r="C4722">
        <v>7.1032200000000003</v>
      </c>
      <c r="D4722" s="3">
        <v>8.4164300000000001</v>
      </c>
      <c r="E4722" s="1">
        <f>C4722*$V$2</f>
        <v>2.8412880000000005</v>
      </c>
      <c r="F4722" s="1">
        <f>D4722*$V$3</f>
        <v>33.66572</v>
      </c>
      <c r="G4722" s="1">
        <f>(E4722+F4722)</f>
        <v>36.507007999999999</v>
      </c>
      <c r="H4722" s="1">
        <f>B4722*(1/3)</f>
        <v>16.733333333333334</v>
      </c>
      <c r="I4722" s="1">
        <f>IF((H4722-G4722)&gt;0, (H4722-G4722), (0))</f>
        <v>0</v>
      </c>
      <c r="J4722" s="1">
        <f>IF(I4722=0, G4722-H4722,0)</f>
        <v>19.773674666666665</v>
      </c>
      <c r="K4722" s="1">
        <f>I4722*1000/$V$5</f>
        <v>0</v>
      </c>
      <c r="L4722" s="1">
        <f>J4722*1000/$V$4</f>
        <v>354.36692951015533</v>
      </c>
      <c r="M4722" s="1">
        <f>L4722/$Y$4</f>
        <v>148.8936678614098</v>
      </c>
      <c r="N4722" s="1">
        <f>M4722*$Y$5</f>
        <v>208.4511350059737</v>
      </c>
      <c r="O4722" s="1" t="s">
        <v>0</v>
      </c>
      <c r="P4722" s="1" t="s">
        <v>0</v>
      </c>
      <c r="Q4722" s="1">
        <f>Q4721+K4722-L4722</f>
        <v>-11626.442273142879</v>
      </c>
      <c r="R4722">
        <f>Q4722*$V$5/1000</f>
        <v>-232.41258104012613</v>
      </c>
    </row>
    <row r="4723" spans="1:18" x14ac:dyDescent="0.25">
      <c r="A4723" s="4">
        <v>42932.708333321883</v>
      </c>
      <c r="B4723">
        <v>49.5</v>
      </c>
      <c r="C4723">
        <v>6.2400600000000006</v>
      </c>
      <c r="D4723" s="3">
        <v>8.1421600000000005</v>
      </c>
      <c r="E4723" s="1">
        <f>C4723*$V$2</f>
        <v>2.4960240000000002</v>
      </c>
      <c r="F4723" s="1">
        <f>D4723*$V$3</f>
        <v>32.568640000000002</v>
      </c>
      <c r="G4723" s="1">
        <f>(E4723+F4723)</f>
        <v>35.064664</v>
      </c>
      <c r="H4723" s="1">
        <f>B4723*(1/3)</f>
        <v>16.5</v>
      </c>
      <c r="I4723" s="1">
        <f>IF((H4723-G4723)&gt;0, (H4723-G4723), (0))</f>
        <v>0</v>
      </c>
      <c r="J4723" s="1">
        <f>IF(I4723=0, G4723-H4723,0)</f>
        <v>18.564664</v>
      </c>
      <c r="K4723" s="1">
        <f>I4723*1000/$V$5</f>
        <v>0</v>
      </c>
      <c r="L4723" s="1">
        <f>J4723*1000/$V$4</f>
        <v>332.70007168458784</v>
      </c>
      <c r="M4723" s="1">
        <f>L4723/$Y$4</f>
        <v>139.78994608596128</v>
      </c>
      <c r="N4723" s="1">
        <f>M4723*$Y$5</f>
        <v>195.70592452034577</v>
      </c>
      <c r="O4723" s="1" t="s">
        <v>0</v>
      </c>
      <c r="P4723" s="1" t="s">
        <v>0</v>
      </c>
      <c r="Q4723" s="1">
        <f>Q4722+K4723-L4723</f>
        <v>-11959.142344827467</v>
      </c>
      <c r="R4723">
        <f>Q4723*$V$5/1000</f>
        <v>-239.06325547310104</v>
      </c>
    </row>
    <row r="4724" spans="1:18" x14ac:dyDescent="0.25">
      <c r="A4724" s="4">
        <v>42932.749999988548</v>
      </c>
      <c r="B4724">
        <v>48.3</v>
      </c>
      <c r="C4724">
        <v>7.6602100000000002</v>
      </c>
      <c r="D4724" s="3">
        <v>3.1483750000000001</v>
      </c>
      <c r="E4724" s="1">
        <f>C4724*$V$2</f>
        <v>3.0640840000000003</v>
      </c>
      <c r="F4724" s="1">
        <f>D4724*$V$3</f>
        <v>12.593500000000001</v>
      </c>
      <c r="G4724" s="1">
        <f>(E4724+F4724)</f>
        <v>15.657584</v>
      </c>
      <c r="H4724" s="1">
        <f>B4724*(1/3)</f>
        <v>16.099999999999998</v>
      </c>
      <c r="I4724" s="1">
        <f>IF((H4724-G4724)&gt;0, (H4724-G4724), (0))</f>
        <v>0.44241599999999792</v>
      </c>
      <c r="J4724" s="1">
        <f>IF(I4724=0, G4724-H4724,0)</f>
        <v>0</v>
      </c>
      <c r="K4724" s="1">
        <f>I4724*1000/$V$5</f>
        <v>22.131865932966381</v>
      </c>
      <c r="L4724" s="1">
        <f>J4724*1000/$V$4</f>
        <v>0</v>
      </c>
      <c r="M4724" s="1">
        <f>L4724/$Y$4</f>
        <v>0</v>
      </c>
      <c r="N4724" s="1">
        <f>M4724*$Y$5</f>
        <v>0</v>
      </c>
      <c r="O4724" s="1" t="s">
        <v>0</v>
      </c>
      <c r="P4724" s="1" t="s">
        <v>0</v>
      </c>
      <c r="Q4724" s="1">
        <f>Q4723+K4724-L4724</f>
        <v>-11937.010478894501</v>
      </c>
      <c r="R4724">
        <f>Q4724*$V$5/1000</f>
        <v>-238.62083947310106</v>
      </c>
    </row>
    <row r="4725" spans="1:18" x14ac:dyDescent="0.25">
      <c r="A4725" s="4">
        <v>42932.791666655212</v>
      </c>
      <c r="B4725">
        <v>49</v>
      </c>
      <c r="C4725">
        <v>10.5389</v>
      </c>
      <c r="D4725" s="3">
        <v>0.32136417</v>
      </c>
      <c r="E4725" s="1">
        <f>C4725*$V$2</f>
        <v>4.21556</v>
      </c>
      <c r="F4725" s="1">
        <f>D4725*$V$3</f>
        <v>1.28545668</v>
      </c>
      <c r="G4725" s="1">
        <f>(E4725+F4725)</f>
        <v>5.5010166800000002</v>
      </c>
      <c r="H4725" s="1">
        <f>B4725*(1/3)</f>
        <v>16.333333333333332</v>
      </c>
      <c r="I4725" s="1">
        <f>IF((H4725-G4725)&gt;0, (H4725-G4725), (0))</f>
        <v>10.832316653333333</v>
      </c>
      <c r="J4725" s="1">
        <f>IF(I4725=0, G4725-H4725,0)</f>
        <v>0</v>
      </c>
      <c r="K4725" s="1">
        <f>I4725*1000/$V$5</f>
        <v>541.88677605469411</v>
      </c>
      <c r="L4725" s="1">
        <f>J4725*1000/$V$4</f>
        <v>0</v>
      </c>
      <c r="M4725" s="1">
        <f>L4725/$Y$4</f>
        <v>0</v>
      </c>
      <c r="N4725" s="1">
        <f>M4725*$Y$5</f>
        <v>0</v>
      </c>
      <c r="O4725" s="1" t="s">
        <v>0</v>
      </c>
      <c r="P4725" s="1" t="s">
        <v>0</v>
      </c>
      <c r="Q4725" s="1">
        <f>Q4724+K4725-L4725</f>
        <v>-11395.123702839806</v>
      </c>
      <c r="R4725">
        <f>Q4725*$V$5/1000</f>
        <v>-227.78852281976771</v>
      </c>
    </row>
    <row r="4726" spans="1:18" x14ac:dyDescent="0.25">
      <c r="A4726" s="4">
        <v>42932.833333321876</v>
      </c>
      <c r="B4726">
        <v>49.6</v>
      </c>
      <c r="C4726">
        <v>11.542</v>
      </c>
      <c r="D4726" s="3">
        <v>-7.0017200000000003E-3</v>
      </c>
      <c r="E4726" s="1">
        <f>C4726*$V$2</f>
        <v>4.6168000000000005</v>
      </c>
      <c r="F4726" s="1">
        <f>D4726*$V$3</f>
        <v>-2.8006880000000001E-2</v>
      </c>
      <c r="G4726" s="1">
        <f>(E4726+F4726)</f>
        <v>4.5887931200000001</v>
      </c>
      <c r="H4726" s="1">
        <f>B4726*(1/3)</f>
        <v>16.533333333333331</v>
      </c>
      <c r="I4726" s="1">
        <f>IF((H4726-G4726)&gt;0, (H4726-G4726), (0))</f>
        <v>11.944540213333331</v>
      </c>
      <c r="J4726" s="1">
        <f>IF(I4726=0, G4726-H4726,0)</f>
        <v>0</v>
      </c>
      <c r="K4726" s="1">
        <f>I4726*1000/$V$5</f>
        <v>597.5257735534434</v>
      </c>
      <c r="L4726" s="1">
        <f>J4726*1000/$V$4</f>
        <v>0</v>
      </c>
      <c r="M4726" s="1">
        <f>L4726/$Y$4</f>
        <v>0</v>
      </c>
      <c r="N4726" s="1">
        <f>M4726*$Y$5</f>
        <v>0</v>
      </c>
      <c r="O4726" s="1" t="s">
        <v>0</v>
      </c>
      <c r="P4726" s="1" t="s">
        <v>0</v>
      </c>
      <c r="Q4726" s="1">
        <f>Q4725+K4726-L4726</f>
        <v>-10797.597929286363</v>
      </c>
      <c r="R4726">
        <f>Q4726*$V$5/1000</f>
        <v>-215.84398260643437</v>
      </c>
    </row>
    <row r="4727" spans="1:18" x14ac:dyDescent="0.25">
      <c r="A4727" s="4">
        <v>42932.87499998854</v>
      </c>
      <c r="B4727">
        <v>48.3</v>
      </c>
      <c r="C4727">
        <v>10.451499999999999</v>
      </c>
      <c r="D4727" s="3">
        <v>-7.0017200000000003E-3</v>
      </c>
      <c r="E4727" s="1">
        <f>C4727*$V$2</f>
        <v>4.1806000000000001</v>
      </c>
      <c r="F4727" s="1">
        <f>D4727*$V$3</f>
        <v>-2.8006880000000001E-2</v>
      </c>
      <c r="G4727" s="1">
        <f>(E4727+F4727)</f>
        <v>4.1525931199999997</v>
      </c>
      <c r="H4727" s="1">
        <f>B4727*(1/3)</f>
        <v>16.099999999999998</v>
      </c>
      <c r="I4727" s="1">
        <f>IF((H4727-G4727)&gt;0, (H4727-G4727), (0))</f>
        <v>11.947406879999999</v>
      </c>
      <c r="J4727" s="1">
        <f>IF(I4727=0, G4727-H4727,0)</f>
        <v>0</v>
      </c>
      <c r="K4727" s="1">
        <f>I4727*1000/$V$5</f>
        <v>597.66917858929457</v>
      </c>
      <c r="L4727" s="1">
        <f>J4727*1000/$V$4</f>
        <v>0</v>
      </c>
      <c r="M4727" s="1">
        <f>L4727/$Y$4</f>
        <v>0</v>
      </c>
      <c r="N4727" s="1">
        <f>M4727*$Y$5</f>
        <v>0</v>
      </c>
      <c r="O4727" s="1" t="s">
        <v>0</v>
      </c>
      <c r="P4727" s="1" t="s">
        <v>0</v>
      </c>
      <c r="Q4727" s="1">
        <f>Q4726+K4727-L4727</f>
        <v>-10199.928750697069</v>
      </c>
      <c r="R4727">
        <f>Q4727*$V$5/1000</f>
        <v>-203.89657572643438</v>
      </c>
    </row>
    <row r="4728" spans="1:18" x14ac:dyDescent="0.25">
      <c r="A4728" s="4">
        <v>42932.916666655205</v>
      </c>
      <c r="B4728">
        <v>44.5</v>
      </c>
      <c r="C4728">
        <v>11.8681</v>
      </c>
      <c r="D4728" s="3">
        <v>-7.0017200000000003E-3</v>
      </c>
      <c r="E4728" s="1">
        <f>C4728*$V$2</f>
        <v>4.7472400000000006</v>
      </c>
      <c r="F4728" s="1">
        <f>D4728*$V$3</f>
        <v>-2.8006880000000001E-2</v>
      </c>
      <c r="G4728" s="1">
        <f>(E4728+F4728)</f>
        <v>4.7192331200000002</v>
      </c>
      <c r="H4728" s="1">
        <f>B4728*(1/3)</f>
        <v>14.833333333333332</v>
      </c>
      <c r="I4728" s="1">
        <f>IF((H4728-G4728)&gt;0, (H4728-G4728), (0))</f>
        <v>10.114100213333332</v>
      </c>
      <c r="J4728" s="1">
        <f>IF(I4728=0, G4728-H4728,0)</f>
        <v>0</v>
      </c>
      <c r="K4728" s="1">
        <f>I4728*1000/$V$5</f>
        <v>505.95798966149738</v>
      </c>
      <c r="L4728" s="1">
        <f>J4728*1000/$V$4</f>
        <v>0</v>
      </c>
      <c r="M4728" s="1">
        <f>L4728/$Y$4</f>
        <v>0</v>
      </c>
      <c r="N4728" s="1">
        <f>M4728*$Y$5</f>
        <v>0</v>
      </c>
      <c r="O4728" s="1" t="s">
        <v>0</v>
      </c>
      <c r="P4728" s="1" t="s">
        <v>0</v>
      </c>
      <c r="Q4728" s="1">
        <f>Q4727+K4728-L4728</f>
        <v>-9693.9707610355708</v>
      </c>
      <c r="R4728">
        <f>Q4728*$V$5/1000</f>
        <v>-193.78247551310102</v>
      </c>
    </row>
    <row r="4729" spans="1:18" x14ac:dyDescent="0.25">
      <c r="A4729" s="4">
        <v>42932.958333321869</v>
      </c>
      <c r="B4729">
        <v>42.4</v>
      </c>
      <c r="C4729">
        <v>11.762499999999999</v>
      </c>
      <c r="D4729" s="3">
        <v>-7.0017200000000003E-3</v>
      </c>
      <c r="E4729" s="1">
        <f>C4729*$V$2</f>
        <v>4.7050000000000001</v>
      </c>
      <c r="F4729" s="1">
        <f>D4729*$V$3</f>
        <v>-2.8006880000000001E-2</v>
      </c>
      <c r="G4729" s="1">
        <f>(E4729+F4729)</f>
        <v>4.6769931199999997</v>
      </c>
      <c r="H4729" s="1">
        <f>B4729*(1/3)</f>
        <v>14.133333333333333</v>
      </c>
      <c r="I4729" s="1">
        <f>IF((H4729-G4729)&gt;0, (H4729-G4729), (0))</f>
        <v>9.4563402133333341</v>
      </c>
      <c r="J4729" s="1">
        <f>IF(I4729=0, G4729-H4729,0)</f>
        <v>0</v>
      </c>
      <c r="K4729" s="1">
        <f>I4729*1000/$V$5</f>
        <v>473.05353743538444</v>
      </c>
      <c r="L4729" s="1">
        <f>J4729*1000/$V$4</f>
        <v>0</v>
      </c>
      <c r="M4729" s="1">
        <f>L4729/$Y$4</f>
        <v>0</v>
      </c>
      <c r="N4729" s="1">
        <f>M4729*$Y$5</f>
        <v>0</v>
      </c>
      <c r="O4729" s="1">
        <f>SUM(N4706:N4729)</f>
        <v>3482.8295734064241</v>
      </c>
      <c r="P4729" s="1">
        <f>SUM(L4706:L4729)</f>
        <v>5920.8102747909206</v>
      </c>
      <c r="Q4729" s="1">
        <f>Q4728+K4729-L4729</f>
        <v>-9220.9172236001868</v>
      </c>
      <c r="R4729">
        <f>Q4729*$V$5/1000</f>
        <v>-184.32613529976771</v>
      </c>
    </row>
    <row r="4730" spans="1:18" x14ac:dyDescent="0.25">
      <c r="A4730" s="4">
        <v>42932.999999988533</v>
      </c>
      <c r="B4730">
        <v>39.299999999999997</v>
      </c>
      <c r="C4730">
        <v>15.0984</v>
      </c>
      <c r="D4730" s="3">
        <v>-7.0017200000000003E-3</v>
      </c>
      <c r="E4730" s="1">
        <f>C4730*$V$2</f>
        <v>6.0393600000000003</v>
      </c>
      <c r="F4730" s="1">
        <f>D4730*$V$3</f>
        <v>-2.8006880000000001E-2</v>
      </c>
      <c r="G4730" s="1">
        <f>(E4730+F4730)</f>
        <v>6.0113531199999999</v>
      </c>
      <c r="H4730" s="1">
        <f>B4730*(1/3)</f>
        <v>13.099999999999998</v>
      </c>
      <c r="I4730" s="1">
        <f>IF((H4730-G4730)&gt;0, (H4730-G4730), (0))</f>
        <v>7.088646879999998</v>
      </c>
      <c r="J4730" s="1">
        <f>IF(I4730=0, G4730-H4730,0)</f>
        <v>0</v>
      </c>
      <c r="K4730" s="1">
        <f>I4730*1000/$V$5</f>
        <v>354.60964882441215</v>
      </c>
      <c r="L4730" s="1">
        <f>J4730*1000/$V$4</f>
        <v>0</v>
      </c>
      <c r="M4730" s="1">
        <f>L4730/$Y$4</f>
        <v>0</v>
      </c>
      <c r="N4730" s="1">
        <f>M4730*$Y$5</f>
        <v>0</v>
      </c>
      <c r="O4730" s="1" t="s">
        <v>0</v>
      </c>
      <c r="P4730" s="1" t="s">
        <v>0</v>
      </c>
      <c r="Q4730" s="1">
        <f>Q4729+K4730-L4730</f>
        <v>-8866.3075747757739</v>
      </c>
      <c r="R4730">
        <f>Q4730*$V$5/1000</f>
        <v>-177.23748841976771</v>
      </c>
    </row>
    <row r="4731" spans="1:18" x14ac:dyDescent="0.25">
      <c r="A4731" s="4">
        <v>42933.041666655197</v>
      </c>
      <c r="B4731">
        <v>37.700000000000003</v>
      </c>
      <c r="C4731">
        <v>15.0984</v>
      </c>
      <c r="D4731" s="3">
        <v>-7.0017200000000003E-3</v>
      </c>
      <c r="E4731" s="1">
        <f>C4731*$V$2</f>
        <v>6.0393600000000003</v>
      </c>
      <c r="F4731" s="1">
        <f>D4731*$V$3</f>
        <v>-2.8006880000000001E-2</v>
      </c>
      <c r="G4731" s="1">
        <f>(E4731+F4731)</f>
        <v>6.0113531199999999</v>
      </c>
      <c r="H4731" s="1">
        <f>B4731*(1/3)</f>
        <v>12.566666666666666</v>
      </c>
      <c r="I4731" s="1">
        <f>IF((H4731-G4731)&gt;0, (H4731-G4731), (0))</f>
        <v>6.5553135466666665</v>
      </c>
      <c r="J4731" s="1">
        <f>IF(I4731=0, G4731-H4731,0)</f>
        <v>0</v>
      </c>
      <c r="K4731" s="1">
        <f>I4731*1000/$V$5</f>
        <v>327.92964215441054</v>
      </c>
      <c r="L4731" s="1">
        <f>J4731*1000/$V$4</f>
        <v>0</v>
      </c>
      <c r="M4731" s="1">
        <f>L4731/$Y$4</f>
        <v>0</v>
      </c>
      <c r="N4731" s="1">
        <f>M4731*$Y$5</f>
        <v>0</v>
      </c>
      <c r="O4731" s="1" t="s">
        <v>0</v>
      </c>
      <c r="P4731" s="1" t="s">
        <v>0</v>
      </c>
      <c r="Q4731" s="1">
        <f>Q4730+K4731-L4731</f>
        <v>-8538.3779326213626</v>
      </c>
      <c r="R4731">
        <f>Q4731*$V$5/1000</f>
        <v>-170.68217487310102</v>
      </c>
    </row>
    <row r="4732" spans="1:18" x14ac:dyDescent="0.25">
      <c r="A4732" s="4">
        <v>42933.083333321862</v>
      </c>
      <c r="B4732">
        <v>37.200000000000003</v>
      </c>
      <c r="C4732">
        <v>15.0984</v>
      </c>
      <c r="D4732" s="3">
        <v>-7.0017200000000003E-3</v>
      </c>
      <c r="E4732" s="1">
        <f>C4732*$V$2</f>
        <v>6.0393600000000003</v>
      </c>
      <c r="F4732" s="1">
        <f>D4732*$V$3</f>
        <v>-2.8006880000000001E-2</v>
      </c>
      <c r="G4732" s="1">
        <f>(E4732+F4732)</f>
        <v>6.0113531199999999</v>
      </c>
      <c r="H4732" s="1">
        <f>B4732*(1/3)</f>
        <v>12.4</v>
      </c>
      <c r="I4732" s="1">
        <f>IF((H4732-G4732)&gt;0, (H4732-G4732), (0))</f>
        <v>6.3886468800000005</v>
      </c>
      <c r="J4732" s="1">
        <f>IF(I4732=0, G4732-H4732,0)</f>
        <v>0</v>
      </c>
      <c r="K4732" s="1">
        <f>I4732*1000/$V$5</f>
        <v>319.59214007003504</v>
      </c>
      <c r="L4732" s="1">
        <f>J4732*1000/$V$4</f>
        <v>0</v>
      </c>
      <c r="M4732" s="1">
        <f>L4732/$Y$4</f>
        <v>0</v>
      </c>
      <c r="N4732" s="1">
        <f>M4732*$Y$5</f>
        <v>0</v>
      </c>
      <c r="O4732" s="1" t="s">
        <v>0</v>
      </c>
      <c r="P4732" s="1" t="s">
        <v>0</v>
      </c>
      <c r="Q4732" s="1">
        <f>Q4731+K4732-L4732</f>
        <v>-8218.7857925513272</v>
      </c>
      <c r="R4732">
        <f>Q4732*$V$5/1000</f>
        <v>-164.29352799310101</v>
      </c>
    </row>
    <row r="4733" spans="1:18" x14ac:dyDescent="0.25">
      <c r="A4733" s="4">
        <v>42933.124999988526</v>
      </c>
      <c r="B4733">
        <v>37</v>
      </c>
      <c r="C4733">
        <v>15.0984</v>
      </c>
      <c r="D4733" s="3">
        <v>-7.0017200000000003E-3</v>
      </c>
      <c r="E4733" s="1">
        <f>C4733*$V$2</f>
        <v>6.0393600000000003</v>
      </c>
      <c r="F4733" s="1">
        <f>D4733*$V$3</f>
        <v>-2.8006880000000001E-2</v>
      </c>
      <c r="G4733" s="1">
        <f>(E4733+F4733)</f>
        <v>6.0113531199999999</v>
      </c>
      <c r="H4733" s="1">
        <f>B4733*(1/3)</f>
        <v>12.333333333333332</v>
      </c>
      <c r="I4733" s="1">
        <f>IF((H4733-G4733)&gt;0, (H4733-G4733), (0))</f>
        <v>6.3219802133333323</v>
      </c>
      <c r="J4733" s="1">
        <f>IF(I4733=0, G4733-H4733,0)</f>
        <v>0</v>
      </c>
      <c r="K4733" s="1">
        <f>I4733*1000/$V$5</f>
        <v>316.25713923628479</v>
      </c>
      <c r="L4733" s="1">
        <f>J4733*1000/$V$4</f>
        <v>0</v>
      </c>
      <c r="M4733" s="1">
        <f>L4733/$Y$4</f>
        <v>0</v>
      </c>
      <c r="N4733" s="1">
        <f>M4733*$Y$5</f>
        <v>0</v>
      </c>
      <c r="O4733" s="1" t="s">
        <v>0</v>
      </c>
      <c r="P4733" s="1" t="s">
        <v>0</v>
      </c>
      <c r="Q4733" s="1">
        <f>Q4732+K4733-L4733</f>
        <v>-7902.528653315042</v>
      </c>
      <c r="R4733">
        <f>Q4733*$V$5/1000</f>
        <v>-157.97154777976769</v>
      </c>
    </row>
    <row r="4734" spans="1:18" x14ac:dyDescent="0.25">
      <c r="A4734" s="4">
        <v>42933.16666665519</v>
      </c>
      <c r="B4734">
        <v>36.9</v>
      </c>
      <c r="C4734">
        <v>15.0984</v>
      </c>
      <c r="D4734" s="3">
        <v>-7.0017200000000003E-3</v>
      </c>
      <c r="E4734" s="1">
        <f>C4734*$V$2</f>
        <v>6.0393600000000003</v>
      </c>
      <c r="F4734" s="1">
        <f>D4734*$V$3</f>
        <v>-2.8006880000000001E-2</v>
      </c>
      <c r="G4734" s="1">
        <f>(E4734+F4734)</f>
        <v>6.0113531199999999</v>
      </c>
      <c r="H4734" s="1">
        <f>B4734*(1/3)</f>
        <v>12.299999999999999</v>
      </c>
      <c r="I4734" s="1">
        <f>IF((H4734-G4734)&gt;0, (H4734-G4734), (0))</f>
        <v>6.2886468799999991</v>
      </c>
      <c r="J4734" s="1">
        <f>IF(I4734=0, G4734-H4734,0)</f>
        <v>0</v>
      </c>
      <c r="K4734" s="1">
        <f>I4734*1000/$V$5</f>
        <v>314.58963881940969</v>
      </c>
      <c r="L4734" s="1">
        <f>J4734*1000/$V$4</f>
        <v>0</v>
      </c>
      <c r="M4734" s="1">
        <f>L4734/$Y$4</f>
        <v>0</v>
      </c>
      <c r="N4734" s="1">
        <f>M4734*$Y$5</f>
        <v>0</v>
      </c>
      <c r="O4734" s="1" t="s">
        <v>0</v>
      </c>
      <c r="P4734" s="1" t="s">
        <v>0</v>
      </c>
      <c r="Q4734" s="1">
        <f>Q4733+K4734-L4734</f>
        <v>-7587.9390144956324</v>
      </c>
      <c r="R4734">
        <f>Q4734*$V$5/1000</f>
        <v>-151.68290089976767</v>
      </c>
    </row>
    <row r="4735" spans="1:18" x14ac:dyDescent="0.25">
      <c r="A4735" s="4">
        <v>42933.208333321854</v>
      </c>
      <c r="B4735">
        <v>36.9</v>
      </c>
      <c r="C4735">
        <v>15.0984</v>
      </c>
      <c r="D4735" s="3">
        <v>-7.0017200000000003E-3</v>
      </c>
      <c r="E4735" s="1">
        <f>C4735*$V$2</f>
        <v>6.0393600000000003</v>
      </c>
      <c r="F4735" s="1">
        <f>D4735*$V$3</f>
        <v>-2.8006880000000001E-2</v>
      </c>
      <c r="G4735" s="1">
        <f>(E4735+F4735)</f>
        <v>6.0113531199999999</v>
      </c>
      <c r="H4735" s="1">
        <f>B4735*(1/3)</f>
        <v>12.299999999999999</v>
      </c>
      <c r="I4735" s="1">
        <f>IF((H4735-G4735)&gt;0, (H4735-G4735), (0))</f>
        <v>6.2886468799999991</v>
      </c>
      <c r="J4735" s="1">
        <f>IF(I4735=0, G4735-H4735,0)</f>
        <v>0</v>
      </c>
      <c r="K4735" s="1">
        <f>I4735*1000/$V$5</f>
        <v>314.58963881940969</v>
      </c>
      <c r="L4735" s="1">
        <f>J4735*1000/$V$4</f>
        <v>0</v>
      </c>
      <c r="M4735" s="1">
        <f>L4735/$Y$4</f>
        <v>0</v>
      </c>
      <c r="N4735" s="1">
        <f>M4735*$Y$5</f>
        <v>0</v>
      </c>
      <c r="O4735" s="1" t="s">
        <v>0</v>
      </c>
      <c r="P4735" s="1" t="s">
        <v>0</v>
      </c>
      <c r="Q4735" s="1">
        <f>Q4734+K4735-L4735</f>
        <v>-7273.3493756762227</v>
      </c>
      <c r="R4735">
        <f>Q4735*$V$5/1000</f>
        <v>-145.39425401976769</v>
      </c>
    </row>
    <row r="4736" spans="1:18" x14ac:dyDescent="0.25">
      <c r="A4736" s="4">
        <v>42933.249999988519</v>
      </c>
      <c r="B4736">
        <v>39.1</v>
      </c>
      <c r="C4736">
        <v>15.0984</v>
      </c>
      <c r="D4736" s="3">
        <v>-7.0017200000000003E-3</v>
      </c>
      <c r="E4736" s="1">
        <f>C4736*$V$2</f>
        <v>6.0393600000000003</v>
      </c>
      <c r="F4736" s="1">
        <f>D4736*$V$3</f>
        <v>-2.8006880000000001E-2</v>
      </c>
      <c r="G4736" s="1">
        <f>(E4736+F4736)</f>
        <v>6.0113531199999999</v>
      </c>
      <c r="H4736" s="1">
        <f>B4736*(1/3)</f>
        <v>13.033333333333333</v>
      </c>
      <c r="I4736" s="1">
        <f>IF((H4736-G4736)&gt;0, (H4736-G4736), (0))</f>
        <v>7.0219802133333333</v>
      </c>
      <c r="J4736" s="1">
        <f>IF(I4736=0, G4736-H4736,0)</f>
        <v>0</v>
      </c>
      <c r="K4736" s="1">
        <f>I4736*1000/$V$5</f>
        <v>351.274647990662</v>
      </c>
      <c r="L4736" s="1">
        <f>J4736*1000/$V$4</f>
        <v>0</v>
      </c>
      <c r="M4736" s="1">
        <f>L4736/$Y$4</f>
        <v>0</v>
      </c>
      <c r="N4736" s="1">
        <f>M4736*$Y$5</f>
        <v>0</v>
      </c>
      <c r="O4736" s="1" t="s">
        <v>0</v>
      </c>
      <c r="P4736" s="1" t="s">
        <v>0</v>
      </c>
      <c r="Q4736" s="1">
        <f>Q4735+K4736-L4736</f>
        <v>-6922.0747276855609</v>
      </c>
      <c r="R4736">
        <f>Q4736*$V$5/1000</f>
        <v>-138.37227380643435</v>
      </c>
    </row>
    <row r="4737" spans="1:18" x14ac:dyDescent="0.25">
      <c r="A4737" s="4">
        <v>42933.291666655183</v>
      </c>
      <c r="B4737">
        <v>41.7</v>
      </c>
      <c r="C4737">
        <v>15.0984</v>
      </c>
      <c r="D4737" s="3">
        <v>0.42568817000000003</v>
      </c>
      <c r="E4737" s="1">
        <f>C4737*$V$2</f>
        <v>6.0393600000000003</v>
      </c>
      <c r="F4737" s="1">
        <f>D4737*$V$3</f>
        <v>1.7027526800000001</v>
      </c>
      <c r="G4737" s="1">
        <f>(E4737+F4737)</f>
        <v>7.74211268</v>
      </c>
      <c r="H4737" s="1">
        <f>B4737*(1/3)</f>
        <v>13.9</v>
      </c>
      <c r="I4737" s="1">
        <f>IF((H4737-G4737)&gt;0, (H4737-G4737), (0))</f>
        <v>6.1578873200000004</v>
      </c>
      <c r="J4737" s="1">
        <f>IF(I4737=0, G4737-H4737,0)</f>
        <v>0</v>
      </c>
      <c r="K4737" s="1">
        <f>I4737*1000/$V$5</f>
        <v>308.04839019509762</v>
      </c>
      <c r="L4737" s="1">
        <f>J4737*1000/$V$4</f>
        <v>0</v>
      </c>
      <c r="M4737" s="1">
        <f>L4737/$Y$4</f>
        <v>0</v>
      </c>
      <c r="N4737" s="1">
        <f>M4737*$Y$5</f>
        <v>0</v>
      </c>
      <c r="O4737" s="1" t="s">
        <v>0</v>
      </c>
      <c r="P4737" s="1" t="s">
        <v>0</v>
      </c>
      <c r="Q4737" s="1">
        <f>Q4736+K4737-L4737</f>
        <v>-6614.0263374904634</v>
      </c>
      <c r="R4737">
        <f>Q4737*$V$5/1000</f>
        <v>-132.21438648643434</v>
      </c>
    </row>
    <row r="4738" spans="1:18" x14ac:dyDescent="0.25">
      <c r="A4738" s="4">
        <v>42933.333333321847</v>
      </c>
      <c r="B4738">
        <v>43.6</v>
      </c>
      <c r="C4738">
        <v>15.0984</v>
      </c>
      <c r="D4738" s="3">
        <v>3.66032</v>
      </c>
      <c r="E4738" s="1">
        <f>C4738*$V$2</f>
        <v>6.0393600000000003</v>
      </c>
      <c r="F4738" s="1">
        <f>D4738*$V$3</f>
        <v>14.64128</v>
      </c>
      <c r="G4738" s="1">
        <f>(E4738+F4738)</f>
        <v>20.68064</v>
      </c>
      <c r="H4738" s="1">
        <f>B4738*(1/3)</f>
        <v>14.533333333333333</v>
      </c>
      <c r="I4738" s="1">
        <f>IF((H4738-G4738)&gt;0, (H4738-G4738), (0))</f>
        <v>0</v>
      </c>
      <c r="J4738" s="1">
        <f>IF(I4738=0, G4738-H4738,0)</f>
        <v>6.1473066666666671</v>
      </c>
      <c r="K4738" s="1">
        <f>I4738*1000/$V$5</f>
        <v>0</v>
      </c>
      <c r="L4738" s="1">
        <f>J4738*1000/$V$4</f>
        <v>110.16678614097971</v>
      </c>
      <c r="M4738" s="1">
        <f>L4738/$Y$4</f>
        <v>46.288565605453662</v>
      </c>
      <c r="N4738" s="1">
        <f>M4738*$Y$5</f>
        <v>64.803991847635118</v>
      </c>
      <c r="O4738" s="1" t="s">
        <v>0</v>
      </c>
      <c r="P4738" s="1" t="s">
        <v>0</v>
      </c>
      <c r="Q4738" s="1">
        <f>Q4737+K4738-L4738</f>
        <v>-6724.1931236314431</v>
      </c>
      <c r="R4738">
        <f>Q4738*$V$5/1000</f>
        <v>-134.41662054139255</v>
      </c>
    </row>
    <row r="4739" spans="1:18" x14ac:dyDescent="0.25">
      <c r="A4739" s="4">
        <v>42933.374999988511</v>
      </c>
      <c r="B4739">
        <v>45.7</v>
      </c>
      <c r="C4739">
        <v>15.0984</v>
      </c>
      <c r="D4739" s="3">
        <v>7.93391</v>
      </c>
      <c r="E4739" s="1">
        <f>C4739*$V$2</f>
        <v>6.0393600000000003</v>
      </c>
      <c r="F4739" s="1">
        <f>D4739*$V$3</f>
        <v>31.73564</v>
      </c>
      <c r="G4739" s="1">
        <f>(E4739+F4739)</f>
        <v>37.774999999999999</v>
      </c>
      <c r="H4739" s="1">
        <f>B4739*(1/3)</f>
        <v>15.233333333333334</v>
      </c>
      <c r="I4739" s="1">
        <f>IF((H4739-G4739)&gt;0, (H4739-G4739), (0))</f>
        <v>0</v>
      </c>
      <c r="J4739" s="1">
        <f>IF(I4739=0, G4739-H4739,0)</f>
        <v>22.541666666666664</v>
      </c>
      <c r="K4739" s="1">
        <f>I4739*1000/$V$5</f>
        <v>0</v>
      </c>
      <c r="L4739" s="1">
        <f>J4739*1000/$V$4</f>
        <v>403.97252090800475</v>
      </c>
      <c r="M4739" s="1">
        <f>L4739/$Y$4</f>
        <v>169.73635332269109</v>
      </c>
      <c r="N4739" s="1">
        <f>M4739*$Y$5</f>
        <v>237.63089465176751</v>
      </c>
      <c r="O4739" s="1" t="s">
        <v>0</v>
      </c>
      <c r="P4739" s="1" t="s">
        <v>0</v>
      </c>
      <c r="Q4739" s="1">
        <f>Q4738+K4739-L4739</f>
        <v>-7128.1656445394474</v>
      </c>
      <c r="R4739">
        <f>Q4739*$V$5/1000</f>
        <v>-142.49203123434353</v>
      </c>
    </row>
    <row r="4740" spans="1:18" x14ac:dyDescent="0.25">
      <c r="A4740" s="4">
        <v>42933.416666655176</v>
      </c>
      <c r="B4740">
        <v>48.5</v>
      </c>
      <c r="C4740">
        <v>12.570600000000001</v>
      </c>
      <c r="D4740" s="3">
        <v>11.314819999999999</v>
      </c>
      <c r="E4740" s="1">
        <f>C4740*$V$2</f>
        <v>5.0282400000000003</v>
      </c>
      <c r="F4740" s="1">
        <f>D4740*$V$3</f>
        <v>45.259279999999997</v>
      </c>
      <c r="G4740" s="1">
        <f>(E4740+F4740)</f>
        <v>50.287520000000001</v>
      </c>
      <c r="H4740" s="1">
        <f>B4740*(1/3)</f>
        <v>16.166666666666664</v>
      </c>
      <c r="I4740" s="1">
        <f>IF((H4740-G4740)&gt;0, (H4740-G4740), (0))</f>
        <v>0</v>
      </c>
      <c r="J4740" s="1">
        <f>IF(I4740=0, G4740-H4740,0)</f>
        <v>34.120853333333336</v>
      </c>
      <c r="K4740" s="1">
        <f>I4740*1000/$V$5</f>
        <v>0</v>
      </c>
      <c r="L4740" s="1">
        <f>J4740*1000/$V$4</f>
        <v>611.48482676224626</v>
      </c>
      <c r="M4740" s="1">
        <f>L4740/$Y$4</f>
        <v>256.92639779926316</v>
      </c>
      <c r="N4740" s="1">
        <f>M4740*$Y$5</f>
        <v>359.6969569189684</v>
      </c>
      <c r="O4740" s="1" t="s">
        <v>0</v>
      </c>
      <c r="P4740" s="1" t="s">
        <v>0</v>
      </c>
      <c r="Q4740" s="1">
        <f>Q4739+K4740-L4740</f>
        <v>-7739.6504713016939</v>
      </c>
      <c r="R4740">
        <f>Q4740*$V$5/1000</f>
        <v>-154.71561292132085</v>
      </c>
    </row>
    <row r="4741" spans="1:18" x14ac:dyDescent="0.25">
      <c r="A4741" s="4">
        <v>42933.45833332184</v>
      </c>
      <c r="B4741">
        <v>48.7</v>
      </c>
      <c r="C4741">
        <v>10.9535</v>
      </c>
      <c r="D4741" s="3">
        <v>12.872170000000001</v>
      </c>
      <c r="E4741" s="1">
        <f>C4741*$V$2</f>
        <v>4.3814000000000002</v>
      </c>
      <c r="F4741" s="1">
        <f>D4741*$V$3</f>
        <v>51.488680000000002</v>
      </c>
      <c r="G4741" s="1">
        <f>(E4741+F4741)</f>
        <v>55.870080000000002</v>
      </c>
      <c r="H4741" s="1">
        <f>B4741*(1/3)</f>
        <v>16.233333333333334</v>
      </c>
      <c r="I4741" s="1">
        <f>IF((H4741-G4741)&gt;0, (H4741-G4741), (0))</f>
        <v>0</v>
      </c>
      <c r="J4741" s="1">
        <f>IF(I4741=0, G4741-H4741,0)</f>
        <v>39.636746666666667</v>
      </c>
      <c r="K4741" s="1">
        <f>I4741*1000/$V$5</f>
        <v>0</v>
      </c>
      <c r="L4741" s="1">
        <f>J4741*1000/$V$4</f>
        <v>710.33596176821982</v>
      </c>
      <c r="M4741" s="1">
        <f>L4741/$Y$4</f>
        <v>298.46048813790748</v>
      </c>
      <c r="N4741" s="1">
        <f>M4741*$Y$5</f>
        <v>417.84468339307045</v>
      </c>
      <c r="O4741" s="1" t="s">
        <v>0</v>
      </c>
      <c r="P4741" s="1" t="s">
        <v>0</v>
      </c>
      <c r="Q4741" s="1">
        <f>Q4740+K4741-L4741</f>
        <v>-8449.9864330699129</v>
      </c>
      <c r="R4741">
        <f>Q4741*$V$5/1000</f>
        <v>-168.91522879706753</v>
      </c>
    </row>
    <row r="4742" spans="1:18" x14ac:dyDescent="0.25">
      <c r="A4742" s="4">
        <v>42933.499999988504</v>
      </c>
      <c r="B4742">
        <v>49.5</v>
      </c>
      <c r="C4742">
        <v>10.425700000000001</v>
      </c>
      <c r="D4742" s="3">
        <v>14.630349999999998</v>
      </c>
      <c r="E4742" s="1">
        <f>C4742*$V$2</f>
        <v>4.1702800000000009</v>
      </c>
      <c r="F4742" s="1">
        <f>D4742*$V$3</f>
        <v>58.521399999999993</v>
      </c>
      <c r="G4742" s="1">
        <f>(E4742+F4742)</f>
        <v>62.691679999999991</v>
      </c>
      <c r="H4742" s="1">
        <f>B4742*(1/3)</f>
        <v>16.5</v>
      </c>
      <c r="I4742" s="1">
        <f>IF((H4742-G4742)&gt;0, (H4742-G4742), (0))</f>
        <v>0</v>
      </c>
      <c r="J4742" s="1">
        <f>IF(I4742=0, G4742-H4742,0)</f>
        <v>46.191679999999991</v>
      </c>
      <c r="K4742" s="1">
        <f>I4742*1000/$V$5</f>
        <v>0</v>
      </c>
      <c r="L4742" s="1">
        <f>J4742*1000/$V$4</f>
        <v>827.80788530465941</v>
      </c>
      <c r="M4742" s="1">
        <f>L4742/$Y$4</f>
        <v>347.81843920363843</v>
      </c>
      <c r="N4742" s="1">
        <f>M4742*$Y$5</f>
        <v>486.9458148850938</v>
      </c>
      <c r="O4742" s="1" t="s">
        <v>0</v>
      </c>
      <c r="P4742" s="1" t="s">
        <v>0</v>
      </c>
      <c r="Q4742" s="1">
        <f>Q4741+K4742-L4742</f>
        <v>-9277.794318374572</v>
      </c>
      <c r="R4742">
        <f>Q4742*$V$5/1000</f>
        <v>-185.46310842430768</v>
      </c>
    </row>
    <row r="4743" spans="1:18" x14ac:dyDescent="0.25">
      <c r="A4743" s="4">
        <v>42933.541666655168</v>
      </c>
      <c r="B4743">
        <v>49.3</v>
      </c>
      <c r="C4743">
        <v>10.7675</v>
      </c>
      <c r="D4743" s="3">
        <v>13.79566</v>
      </c>
      <c r="E4743" s="1">
        <f>C4743*$V$2</f>
        <v>4.3070000000000004</v>
      </c>
      <c r="F4743" s="1">
        <f>D4743*$V$3</f>
        <v>55.182639999999999</v>
      </c>
      <c r="G4743" s="1">
        <f>(E4743+F4743)</f>
        <v>59.489640000000001</v>
      </c>
      <c r="H4743" s="1">
        <f>B4743*(1/3)</f>
        <v>16.43333333333333</v>
      </c>
      <c r="I4743" s="1">
        <f>IF((H4743-G4743)&gt;0, (H4743-G4743), (0))</f>
        <v>0</v>
      </c>
      <c r="J4743" s="1">
        <f>IF(I4743=0, G4743-H4743,0)</f>
        <v>43.056306666666671</v>
      </c>
      <c r="K4743" s="1">
        <f>I4743*1000/$V$5</f>
        <v>0</v>
      </c>
      <c r="L4743" s="1">
        <f>J4743*1000/$V$4</f>
        <v>771.6183990442056</v>
      </c>
      <c r="M4743" s="1">
        <f>L4743/$Y$4</f>
        <v>324.2094113631116</v>
      </c>
      <c r="N4743" s="1">
        <f>M4743*$Y$5</f>
        <v>453.89317590835623</v>
      </c>
      <c r="O4743" s="1" t="s">
        <v>0</v>
      </c>
      <c r="P4743" s="1" t="s">
        <v>0</v>
      </c>
      <c r="Q4743" s="1">
        <f>Q4742+K4743-L4743</f>
        <v>-10049.412717418778</v>
      </c>
      <c r="R4743">
        <f>Q4743*$V$5/1000</f>
        <v>-200.88776022120135</v>
      </c>
    </row>
    <row r="4744" spans="1:18" x14ac:dyDescent="0.25">
      <c r="A4744" s="4">
        <v>42933.583333321832</v>
      </c>
      <c r="B4744">
        <v>49.5</v>
      </c>
      <c r="C4744">
        <v>11.7187</v>
      </c>
      <c r="D4744" s="3">
        <v>16.963370000000001</v>
      </c>
      <c r="E4744" s="1">
        <f>C4744*$V$2</f>
        <v>4.6874799999999999</v>
      </c>
      <c r="F4744" s="1">
        <f>D4744*$V$3</f>
        <v>67.853480000000005</v>
      </c>
      <c r="G4744" s="1">
        <f>(E4744+F4744)</f>
        <v>72.540959999999998</v>
      </c>
      <c r="H4744" s="1">
        <f>B4744*(1/3)</f>
        <v>16.5</v>
      </c>
      <c r="I4744" s="1">
        <f>IF((H4744-G4744)&gt;0, (H4744-G4744), (0))</f>
        <v>0</v>
      </c>
      <c r="J4744" s="1">
        <f>IF(I4744=0, G4744-H4744,0)</f>
        <v>56.040959999999998</v>
      </c>
      <c r="K4744" s="1">
        <f>I4744*1000/$V$5</f>
        <v>0</v>
      </c>
      <c r="L4744" s="1">
        <f>J4744*1000/$V$4</f>
        <v>1004.3182795698925</v>
      </c>
      <c r="M4744" s="1">
        <f>L4744/$Y$4</f>
        <v>421.98247040751789</v>
      </c>
      <c r="N4744" s="1">
        <f>M4744*$Y$5</f>
        <v>590.77545857052496</v>
      </c>
      <c r="O4744" s="1" t="s">
        <v>0</v>
      </c>
      <c r="P4744" s="1" t="s">
        <v>0</v>
      </c>
      <c r="Q4744" s="1">
        <f>Q4743+K4744-L4744</f>
        <v>-11053.73099698867</v>
      </c>
      <c r="R4744">
        <f>Q4744*$V$5/1000</f>
        <v>-220.9640826298035</v>
      </c>
    </row>
    <row r="4745" spans="1:18" x14ac:dyDescent="0.25">
      <c r="A4745" s="4">
        <v>42933.624999988497</v>
      </c>
      <c r="B4745">
        <v>49.9</v>
      </c>
      <c r="C4745">
        <v>11.1502</v>
      </c>
      <c r="D4745" s="3">
        <v>15.221879999999999</v>
      </c>
      <c r="E4745" s="1">
        <f>C4745*$V$2</f>
        <v>4.4600800000000005</v>
      </c>
      <c r="F4745" s="1">
        <f>D4745*$V$3</f>
        <v>60.887519999999995</v>
      </c>
      <c r="G4745" s="1">
        <f>(E4745+F4745)</f>
        <v>65.3476</v>
      </c>
      <c r="H4745" s="1">
        <f>B4745*(1/3)</f>
        <v>16.633333333333333</v>
      </c>
      <c r="I4745" s="1">
        <f>IF((H4745-G4745)&gt;0, (H4745-G4745), (0))</f>
        <v>0</v>
      </c>
      <c r="J4745" s="1">
        <f>IF(I4745=0, G4745-H4745,0)</f>
        <v>48.714266666666667</v>
      </c>
      <c r="K4745" s="1">
        <f>I4745*1000/$V$5</f>
        <v>0</v>
      </c>
      <c r="L4745" s="1">
        <f>J4745*1000/$V$4</f>
        <v>873.015531660693</v>
      </c>
      <c r="M4745" s="1">
        <f>L4745/$Y$4</f>
        <v>366.81324859692984</v>
      </c>
      <c r="N4745" s="1">
        <f>M4745*$Y$5</f>
        <v>513.53854803570175</v>
      </c>
      <c r="O4745" s="1" t="s">
        <v>0</v>
      </c>
      <c r="P4745" s="1" t="s">
        <v>0</v>
      </c>
      <c r="Q4745" s="1">
        <f>Q4744+K4745-L4745</f>
        <v>-11926.746528649363</v>
      </c>
      <c r="R4745">
        <f>Q4745*$V$5/1000</f>
        <v>-238.41566310770074</v>
      </c>
    </row>
    <row r="4746" spans="1:18" x14ac:dyDescent="0.25">
      <c r="A4746" s="4">
        <v>42933.666666655161</v>
      </c>
      <c r="B4746">
        <v>49.6</v>
      </c>
      <c r="C4746">
        <v>10.9201</v>
      </c>
      <c r="D4746" s="3">
        <v>10.2128</v>
      </c>
      <c r="E4746" s="1">
        <f>C4746*$V$2</f>
        <v>4.3680399999999997</v>
      </c>
      <c r="F4746" s="1">
        <f>D4746*$V$3</f>
        <v>40.851199999999999</v>
      </c>
      <c r="G4746" s="1">
        <f>(E4746+F4746)</f>
        <v>45.219239999999999</v>
      </c>
      <c r="H4746" s="1">
        <f>B4746*(1/3)</f>
        <v>16.533333333333331</v>
      </c>
      <c r="I4746" s="1">
        <f>IF((H4746-G4746)&gt;0, (H4746-G4746), (0))</f>
        <v>0</v>
      </c>
      <c r="J4746" s="1">
        <f>IF(I4746=0, G4746-H4746,0)</f>
        <v>28.685906666666668</v>
      </c>
      <c r="K4746" s="1">
        <f>I4746*1000/$V$5</f>
        <v>0</v>
      </c>
      <c r="L4746" s="1">
        <f>J4746*1000/$V$4</f>
        <v>514.08434886499413</v>
      </c>
      <c r="M4746" s="1">
        <f>L4746/$Y$4</f>
        <v>216.00182725419921</v>
      </c>
      <c r="N4746" s="1">
        <f>M4746*$Y$5</f>
        <v>302.40255815587886</v>
      </c>
      <c r="O4746" s="1" t="s">
        <v>0</v>
      </c>
      <c r="P4746" s="1" t="s">
        <v>0</v>
      </c>
      <c r="Q4746" s="1">
        <f>Q4745+K4746-L4746</f>
        <v>-12440.830877514356</v>
      </c>
      <c r="R4746">
        <f>Q4746*$V$5/1000</f>
        <v>-248.69220924151196</v>
      </c>
    </row>
    <row r="4747" spans="1:18" x14ac:dyDescent="0.25">
      <c r="A4747" s="4">
        <v>42933.708333321825</v>
      </c>
      <c r="B4747">
        <v>49.5</v>
      </c>
      <c r="C4747">
        <v>7.1367700000000003</v>
      </c>
      <c r="D4747" s="3">
        <v>6.2307700000000006</v>
      </c>
      <c r="E4747" s="1">
        <f>C4747*$V$2</f>
        <v>2.8547080000000005</v>
      </c>
      <c r="F4747" s="1">
        <f>D4747*$V$3</f>
        <v>24.923080000000002</v>
      </c>
      <c r="G4747" s="1">
        <f>(E4747+F4747)</f>
        <v>27.777788000000001</v>
      </c>
      <c r="H4747" s="1">
        <f>B4747*(1/3)</f>
        <v>16.5</v>
      </c>
      <c r="I4747" s="1">
        <f>IF((H4747-G4747)&gt;0, (H4747-G4747), (0))</f>
        <v>0</v>
      </c>
      <c r="J4747" s="1">
        <f>IF(I4747=0, G4747-H4747,0)</f>
        <v>11.277788000000001</v>
      </c>
      <c r="K4747" s="1">
        <f>I4747*1000/$V$5</f>
        <v>0</v>
      </c>
      <c r="L4747" s="1">
        <f>J4747*1000/$V$4</f>
        <v>202.1108960573477</v>
      </c>
      <c r="M4747" s="1">
        <f>L4747/$Y$4</f>
        <v>84.920544561910802</v>
      </c>
      <c r="N4747" s="1">
        <f>M4747*$Y$5</f>
        <v>118.88876238667511</v>
      </c>
      <c r="O4747" s="1" t="s">
        <v>0</v>
      </c>
      <c r="P4747" s="1" t="s">
        <v>0</v>
      </c>
      <c r="Q4747" s="1">
        <f>Q4746+K4747-L4747</f>
        <v>-12642.941773571703</v>
      </c>
      <c r="R4747">
        <f>Q4747*$V$5/1000</f>
        <v>-252.73240605369833</v>
      </c>
    </row>
    <row r="4748" spans="1:18" x14ac:dyDescent="0.25">
      <c r="A4748" s="4">
        <v>42933.749999988489</v>
      </c>
      <c r="B4748">
        <v>49.2</v>
      </c>
      <c r="C4748">
        <v>4.8897399999999998</v>
      </c>
      <c r="D4748" s="3">
        <v>2.9146079999999999</v>
      </c>
      <c r="E4748" s="1">
        <f>C4748*$V$2</f>
        <v>1.9558960000000001</v>
      </c>
      <c r="F4748" s="1">
        <f>D4748*$V$3</f>
        <v>11.658431999999999</v>
      </c>
      <c r="G4748" s="1">
        <f>(E4748+F4748)</f>
        <v>13.614328</v>
      </c>
      <c r="H4748" s="1">
        <f>B4748*(1/3)</f>
        <v>16.399999999999999</v>
      </c>
      <c r="I4748" s="1">
        <f>IF((H4748-G4748)&gt;0, (H4748-G4748), (0))</f>
        <v>2.7856719999999981</v>
      </c>
      <c r="J4748" s="1">
        <f>IF(I4748=0, G4748-H4748,0)</f>
        <v>0</v>
      </c>
      <c r="K4748" s="1">
        <f>I4748*1000/$V$5</f>
        <v>139.35327663831907</v>
      </c>
      <c r="L4748" s="1">
        <f>J4748*1000/$V$4</f>
        <v>0</v>
      </c>
      <c r="M4748" s="1">
        <f>L4748/$Y$4</f>
        <v>0</v>
      </c>
      <c r="N4748" s="1">
        <f>M4748*$Y$5</f>
        <v>0</v>
      </c>
      <c r="O4748" s="1" t="s">
        <v>0</v>
      </c>
      <c r="P4748" s="1" t="s">
        <v>0</v>
      </c>
      <c r="Q4748" s="1">
        <f>Q4747+K4748-L4748</f>
        <v>-12503.588496933384</v>
      </c>
      <c r="R4748">
        <f>Q4748*$V$5/1000</f>
        <v>-249.94673405369832</v>
      </c>
    </row>
    <row r="4749" spans="1:18" x14ac:dyDescent="0.25">
      <c r="A4749" s="4">
        <v>42933.791666655154</v>
      </c>
      <c r="B4749">
        <v>49.1</v>
      </c>
      <c r="C4749">
        <v>5.3300700000000001</v>
      </c>
      <c r="D4749" s="3">
        <v>0.26711817000000004</v>
      </c>
      <c r="E4749" s="1">
        <f>C4749*$V$2</f>
        <v>2.132028</v>
      </c>
      <c r="F4749" s="1">
        <f>D4749*$V$3</f>
        <v>1.0684726800000002</v>
      </c>
      <c r="G4749" s="1">
        <f>(E4749+F4749)</f>
        <v>3.2005006800000002</v>
      </c>
      <c r="H4749" s="1">
        <f>B4749*(1/3)</f>
        <v>16.366666666666667</v>
      </c>
      <c r="I4749" s="1">
        <f>IF((H4749-G4749)&gt;0, (H4749-G4749), (0))</f>
        <v>13.166165986666666</v>
      </c>
      <c r="J4749" s="1">
        <f>IF(I4749=0, G4749-H4749,0)</f>
        <v>0</v>
      </c>
      <c r="K4749" s="1">
        <f>I4749*1000/$V$5</f>
        <v>658.63761814240456</v>
      </c>
      <c r="L4749" s="1">
        <f>J4749*1000/$V$4</f>
        <v>0</v>
      </c>
      <c r="M4749" s="1">
        <f>L4749/$Y$4</f>
        <v>0</v>
      </c>
      <c r="N4749" s="1">
        <f>M4749*$Y$5</f>
        <v>0</v>
      </c>
      <c r="O4749" s="1" t="s">
        <v>0</v>
      </c>
      <c r="P4749" s="1" t="s">
        <v>0</v>
      </c>
      <c r="Q4749" s="1">
        <f>Q4748+K4749-L4749</f>
        <v>-11844.95087879098</v>
      </c>
      <c r="R4749">
        <f>Q4749*$V$5/1000</f>
        <v>-236.78056806703168</v>
      </c>
    </row>
    <row r="4750" spans="1:18" x14ac:dyDescent="0.25">
      <c r="A4750" s="4">
        <v>42933.833333321818</v>
      </c>
      <c r="B4750">
        <v>49.4</v>
      </c>
      <c r="C4750">
        <v>2.1195999999999997</v>
      </c>
      <c r="D4750" s="3">
        <v>-7.0017200000000003E-3</v>
      </c>
      <c r="E4750" s="1">
        <f>C4750*$V$2</f>
        <v>0.84783999999999993</v>
      </c>
      <c r="F4750" s="1">
        <f>D4750*$V$3</f>
        <v>-2.8006880000000001E-2</v>
      </c>
      <c r="G4750" s="1">
        <f>(E4750+F4750)</f>
        <v>0.81983311999999997</v>
      </c>
      <c r="H4750" s="1">
        <f>B4750*(1/3)</f>
        <v>16.466666666666665</v>
      </c>
      <c r="I4750" s="1">
        <f>IF((H4750-G4750)&gt;0, (H4750-G4750), (0))</f>
        <v>15.646833546666665</v>
      </c>
      <c r="J4750" s="1">
        <f>IF(I4750=0, G4750-H4750,0)</f>
        <v>0</v>
      </c>
      <c r="K4750" s="1">
        <f>I4750*1000/$V$5</f>
        <v>782.73304385526092</v>
      </c>
      <c r="L4750" s="1">
        <f>J4750*1000/$V$4</f>
        <v>0</v>
      </c>
      <c r="M4750" s="1">
        <f>L4750/$Y$4</f>
        <v>0</v>
      </c>
      <c r="N4750" s="1">
        <f>M4750*$Y$5</f>
        <v>0</v>
      </c>
      <c r="O4750" s="1" t="s">
        <v>0</v>
      </c>
      <c r="P4750" s="1" t="s">
        <v>0</v>
      </c>
      <c r="Q4750" s="1">
        <f>Q4749+K4750-L4750</f>
        <v>-11062.217834935718</v>
      </c>
      <c r="R4750">
        <f>Q4750*$V$5/1000</f>
        <v>-221.13373452036498</v>
      </c>
    </row>
    <row r="4751" spans="1:18" x14ac:dyDescent="0.25">
      <c r="A4751" s="4">
        <v>42933.874999988482</v>
      </c>
      <c r="B4751">
        <v>48</v>
      </c>
      <c r="C4751">
        <v>1.9582299999999999</v>
      </c>
      <c r="D4751" s="3">
        <v>-7.0017200000000003E-3</v>
      </c>
      <c r="E4751" s="1">
        <f>C4751*$V$2</f>
        <v>0.78329199999999999</v>
      </c>
      <c r="F4751" s="1">
        <f>D4751*$V$3</f>
        <v>-2.8006880000000001E-2</v>
      </c>
      <c r="G4751" s="1">
        <f>(E4751+F4751)</f>
        <v>0.75528512000000003</v>
      </c>
      <c r="H4751" s="1">
        <f>B4751*(1/3)</f>
        <v>16</v>
      </c>
      <c r="I4751" s="1">
        <f>IF((H4751-G4751)&gt;0, (H4751-G4751), (0))</f>
        <v>15.24471488</v>
      </c>
      <c r="J4751" s="1">
        <f>IF(I4751=0, G4751-H4751,0)</f>
        <v>0</v>
      </c>
      <c r="K4751" s="1">
        <f>I4751*1000/$V$5</f>
        <v>762.61705252626314</v>
      </c>
      <c r="L4751" s="1">
        <f>J4751*1000/$V$4</f>
        <v>0</v>
      </c>
      <c r="M4751" s="1">
        <f>L4751/$Y$4</f>
        <v>0</v>
      </c>
      <c r="N4751" s="1">
        <f>M4751*$Y$5</f>
        <v>0</v>
      </c>
      <c r="O4751" s="1" t="s">
        <v>0</v>
      </c>
      <c r="P4751" s="1" t="s">
        <v>0</v>
      </c>
      <c r="Q4751" s="1">
        <f>Q4750+K4751-L4751</f>
        <v>-10299.600782409456</v>
      </c>
      <c r="R4751">
        <f>Q4751*$V$5/1000</f>
        <v>-205.88901964036501</v>
      </c>
    </row>
    <row r="4752" spans="1:18" x14ac:dyDescent="0.25">
      <c r="A4752" s="4">
        <v>42933.916666655146</v>
      </c>
      <c r="B4752">
        <v>45.5</v>
      </c>
      <c r="C4752">
        <v>1.9648299999999999</v>
      </c>
      <c r="D4752" s="3">
        <v>-7.0017200000000003E-3</v>
      </c>
      <c r="E4752" s="1">
        <f>C4752*$V$2</f>
        <v>0.78593199999999996</v>
      </c>
      <c r="F4752" s="1">
        <f>D4752*$V$3</f>
        <v>-2.8006880000000001E-2</v>
      </c>
      <c r="G4752" s="1">
        <f>(E4752+F4752)</f>
        <v>0.75792512000000001</v>
      </c>
      <c r="H4752" s="1">
        <f>B4752*(1/3)</f>
        <v>15.166666666666666</v>
      </c>
      <c r="I4752" s="1">
        <f>IF((H4752-G4752)&gt;0, (H4752-G4752), (0))</f>
        <v>14.408741546666667</v>
      </c>
      <c r="J4752" s="1">
        <f>IF(I4752=0, G4752-H4752,0)</f>
        <v>0</v>
      </c>
      <c r="K4752" s="1">
        <f>I4752*1000/$V$5</f>
        <v>720.79747607136903</v>
      </c>
      <c r="L4752" s="1">
        <f>J4752*1000/$V$4</f>
        <v>0</v>
      </c>
      <c r="M4752" s="1">
        <f>L4752/$Y$4</f>
        <v>0</v>
      </c>
      <c r="N4752" s="1">
        <f>M4752*$Y$5</f>
        <v>0</v>
      </c>
      <c r="O4752" s="1" t="s">
        <v>0</v>
      </c>
      <c r="P4752" s="1" t="s">
        <v>0</v>
      </c>
      <c r="Q4752" s="1">
        <f>Q4751+K4752-L4752</f>
        <v>-9578.8033063380863</v>
      </c>
      <c r="R4752">
        <f>Q4752*$V$5/1000</f>
        <v>-191.48027809369833</v>
      </c>
    </row>
    <row r="4753" spans="1:18" x14ac:dyDescent="0.25">
      <c r="A4753" s="4">
        <v>42933.958333321811</v>
      </c>
      <c r="B4753">
        <v>43.6</v>
      </c>
      <c r="C4753">
        <v>2.3918300000000001</v>
      </c>
      <c r="D4753" s="3">
        <v>-7.0017200000000003E-3</v>
      </c>
      <c r="E4753" s="1">
        <f>C4753*$V$2</f>
        <v>0.95673200000000014</v>
      </c>
      <c r="F4753" s="1">
        <f>D4753*$V$3</f>
        <v>-2.8006880000000001E-2</v>
      </c>
      <c r="G4753" s="1">
        <f>(E4753+F4753)</f>
        <v>0.92872512000000018</v>
      </c>
      <c r="H4753" s="1">
        <f>B4753*(1/3)</f>
        <v>14.533333333333333</v>
      </c>
      <c r="I4753" s="1">
        <f>IF((H4753-G4753)&gt;0, (H4753-G4753), (0))</f>
        <v>13.604608213333332</v>
      </c>
      <c r="J4753" s="1">
        <f>IF(I4753=0, G4753-H4753,0)</f>
        <v>0</v>
      </c>
      <c r="K4753" s="1">
        <f>I4753*1000/$V$5</f>
        <v>680.57069601467401</v>
      </c>
      <c r="L4753" s="1">
        <f>J4753*1000/$V$4</f>
        <v>0</v>
      </c>
      <c r="M4753" s="1">
        <f>L4753/$Y$4</f>
        <v>0</v>
      </c>
      <c r="N4753" s="1">
        <f>M4753*$Y$5</f>
        <v>0</v>
      </c>
      <c r="O4753" s="1">
        <f>SUM(N4730:N4753)</f>
        <v>3546.4208447536721</v>
      </c>
      <c r="P4753" s="1">
        <f>SUM(L4730:L4753)</f>
        <v>6028.9154360812436</v>
      </c>
      <c r="Q4753" s="1">
        <f>Q4752+K4753-L4753</f>
        <v>-8898.2326103234118</v>
      </c>
      <c r="R4753">
        <f>Q4753*$V$5/1000</f>
        <v>-177.875669880365</v>
      </c>
    </row>
    <row r="4754" spans="1:18" x14ac:dyDescent="0.25">
      <c r="A4754" s="4">
        <v>42933.999999988475</v>
      </c>
      <c r="B4754">
        <v>41.1</v>
      </c>
      <c r="C4754">
        <v>2.3528600000000002</v>
      </c>
      <c r="D4754" s="3">
        <v>-7.0017200000000003E-3</v>
      </c>
      <c r="E4754" s="1">
        <f>C4754*$V$2</f>
        <v>0.94114400000000009</v>
      </c>
      <c r="F4754" s="1">
        <f>D4754*$V$3</f>
        <v>-2.8006880000000001E-2</v>
      </c>
      <c r="G4754" s="1">
        <f>(E4754+F4754)</f>
        <v>0.91313712000000014</v>
      </c>
      <c r="H4754" s="1">
        <f>B4754*(1/3)</f>
        <v>13.7</v>
      </c>
      <c r="I4754" s="1">
        <f>IF((H4754-G4754)&gt;0, (H4754-G4754), (0))</f>
        <v>12.786862879999999</v>
      </c>
      <c r="J4754" s="1">
        <f>IF(I4754=0, G4754-H4754,0)</f>
        <v>0</v>
      </c>
      <c r="K4754" s="1">
        <f>I4754*1000/$V$5</f>
        <v>639.66297548774389</v>
      </c>
      <c r="L4754" s="1">
        <f>J4754*1000/$V$4</f>
        <v>0</v>
      </c>
      <c r="M4754" s="1">
        <f>L4754/$Y$4</f>
        <v>0</v>
      </c>
      <c r="N4754" s="1">
        <f>M4754*$Y$5</f>
        <v>0</v>
      </c>
      <c r="O4754" s="1" t="s">
        <v>0</v>
      </c>
      <c r="P4754" s="1" t="s">
        <v>0</v>
      </c>
      <c r="Q4754" s="1">
        <f>Q4753+K4754-L4754</f>
        <v>-8258.5696348356687</v>
      </c>
      <c r="R4754">
        <f>Q4754*$V$5/1000</f>
        <v>-165.08880700036499</v>
      </c>
    </row>
    <row r="4755" spans="1:18" x14ac:dyDescent="0.25">
      <c r="A4755" s="4">
        <v>42934.041666655139</v>
      </c>
      <c r="B4755">
        <v>39.4</v>
      </c>
      <c r="C4755">
        <v>2.2351000000000001</v>
      </c>
      <c r="D4755" s="3">
        <v>-7.0017200000000003E-3</v>
      </c>
      <c r="E4755" s="1">
        <f>C4755*$V$2</f>
        <v>0.89404000000000006</v>
      </c>
      <c r="F4755" s="1">
        <f>D4755*$V$3</f>
        <v>-2.8006880000000001E-2</v>
      </c>
      <c r="G4755" s="1">
        <f>(E4755+F4755)</f>
        <v>0.8660331200000001</v>
      </c>
      <c r="H4755" s="1">
        <f>B4755*(1/3)</f>
        <v>13.133333333333333</v>
      </c>
      <c r="I4755" s="1">
        <f>IF((H4755-G4755)&gt;0, (H4755-G4755), (0))</f>
        <v>12.267300213333332</v>
      </c>
      <c r="J4755" s="1">
        <f>IF(I4755=0, G4755-H4755,0)</f>
        <v>0</v>
      </c>
      <c r="K4755" s="1">
        <f>I4755*1000/$V$5</f>
        <v>613.67184658996166</v>
      </c>
      <c r="L4755" s="1">
        <f>J4755*1000/$V$4</f>
        <v>0</v>
      </c>
      <c r="M4755" s="1">
        <f>L4755/$Y$4</f>
        <v>0</v>
      </c>
      <c r="N4755" s="1">
        <f>M4755*$Y$5</f>
        <v>0</v>
      </c>
      <c r="O4755" s="1" t="s">
        <v>0</v>
      </c>
      <c r="P4755" s="1" t="s">
        <v>0</v>
      </c>
      <c r="Q4755" s="1">
        <f>Q4754+K4755-L4755</f>
        <v>-7644.8977882457075</v>
      </c>
      <c r="R4755">
        <f>Q4755*$V$5/1000</f>
        <v>-152.82150678703169</v>
      </c>
    </row>
    <row r="4756" spans="1:18" x14ac:dyDescent="0.25">
      <c r="A4756" s="4">
        <v>42934.083333321803</v>
      </c>
      <c r="B4756">
        <v>39</v>
      </c>
      <c r="C4756">
        <v>3.07037</v>
      </c>
      <c r="D4756" s="3">
        <v>-7.0017200000000003E-3</v>
      </c>
      <c r="E4756" s="1">
        <f>C4756*$V$2</f>
        <v>1.228148</v>
      </c>
      <c r="F4756" s="1">
        <f>D4756*$V$3</f>
        <v>-2.8006880000000001E-2</v>
      </c>
      <c r="G4756" s="1">
        <f>(E4756+F4756)</f>
        <v>1.2001411200000001</v>
      </c>
      <c r="H4756" s="1">
        <f>B4756*(1/3)</f>
        <v>13</v>
      </c>
      <c r="I4756" s="1">
        <f>IF((H4756-G4756)&gt;0, (H4756-G4756), (0))</f>
        <v>11.79985888</v>
      </c>
      <c r="J4756" s="1">
        <f>IF(I4756=0, G4756-H4756,0)</f>
        <v>0</v>
      </c>
      <c r="K4756" s="1">
        <f>I4756*1000/$V$5</f>
        <v>590.28808804402206</v>
      </c>
      <c r="L4756" s="1">
        <f>J4756*1000/$V$4</f>
        <v>0</v>
      </c>
      <c r="M4756" s="1">
        <f>L4756/$Y$4</f>
        <v>0</v>
      </c>
      <c r="N4756" s="1">
        <f>M4756*$Y$5</f>
        <v>0</v>
      </c>
      <c r="O4756" s="1" t="s">
        <v>0</v>
      </c>
      <c r="P4756" s="1" t="s">
        <v>0</v>
      </c>
      <c r="Q4756" s="1">
        <f>Q4755+K4756-L4756</f>
        <v>-7054.609700201685</v>
      </c>
      <c r="R4756">
        <f>Q4756*$V$5/1000</f>
        <v>-141.02164790703168</v>
      </c>
    </row>
    <row r="4757" spans="1:18" x14ac:dyDescent="0.25">
      <c r="A4757" s="4">
        <v>42934.124999988468</v>
      </c>
      <c r="B4757">
        <v>38.5</v>
      </c>
      <c r="C4757">
        <v>2.9493899999999997</v>
      </c>
      <c r="D4757" s="3">
        <v>-7.0017200000000003E-3</v>
      </c>
      <c r="E4757" s="1">
        <f>C4757*$V$2</f>
        <v>1.179756</v>
      </c>
      <c r="F4757" s="1">
        <f>D4757*$V$3</f>
        <v>-2.8006880000000001E-2</v>
      </c>
      <c r="G4757" s="1">
        <f>(E4757+F4757)</f>
        <v>1.1517491200000001</v>
      </c>
      <c r="H4757" s="1">
        <f>B4757*(1/3)</f>
        <v>12.833333333333332</v>
      </c>
      <c r="I4757" s="1">
        <f>IF((H4757-G4757)&gt;0, (H4757-G4757), (0))</f>
        <v>11.681584213333332</v>
      </c>
      <c r="J4757" s="1">
        <f>IF(I4757=0, G4757-H4757,0)</f>
        <v>0</v>
      </c>
      <c r="K4757" s="1">
        <f>I4757*1000/$V$5</f>
        <v>584.37139636484903</v>
      </c>
      <c r="L4757" s="1">
        <f>J4757*1000/$V$4</f>
        <v>0</v>
      </c>
      <c r="M4757" s="1">
        <f>L4757/$Y$4</f>
        <v>0</v>
      </c>
      <c r="N4757" s="1">
        <f>M4757*$Y$5</f>
        <v>0</v>
      </c>
      <c r="O4757" s="1" t="s">
        <v>0</v>
      </c>
      <c r="P4757" s="1" t="s">
        <v>0</v>
      </c>
      <c r="Q4757" s="1">
        <f>Q4756+K4757-L4757</f>
        <v>-6470.2383038368362</v>
      </c>
      <c r="R4757">
        <f>Q4757*$V$5/1000</f>
        <v>-129.34006369369834</v>
      </c>
    </row>
    <row r="4758" spans="1:18" x14ac:dyDescent="0.25">
      <c r="A4758" s="4">
        <v>42934.166666655132</v>
      </c>
      <c r="B4758">
        <v>38.1</v>
      </c>
      <c r="C4758">
        <v>2.6391199999999997</v>
      </c>
      <c r="D4758" s="3">
        <v>-7.0017200000000003E-3</v>
      </c>
      <c r="E4758" s="1">
        <f>C4758*$V$2</f>
        <v>1.0556479999999999</v>
      </c>
      <c r="F4758" s="1">
        <f>D4758*$V$3</f>
        <v>-2.8006880000000001E-2</v>
      </c>
      <c r="G4758" s="1">
        <f>(E4758+F4758)</f>
        <v>1.02764112</v>
      </c>
      <c r="H4758" s="1">
        <f>B4758*(1/3)</f>
        <v>12.7</v>
      </c>
      <c r="I4758" s="1">
        <f>IF((H4758-G4758)&gt;0, (H4758-G4758), (0))</f>
        <v>11.672358879999999</v>
      </c>
      <c r="J4758" s="1">
        <f>IF(I4758=0, G4758-H4758,0)</f>
        <v>0</v>
      </c>
      <c r="K4758" s="1">
        <f>I4758*1000/$V$5</f>
        <v>583.90989894947472</v>
      </c>
      <c r="L4758" s="1">
        <f>J4758*1000/$V$4</f>
        <v>0</v>
      </c>
      <c r="M4758" s="1">
        <f>L4758/$Y$4</f>
        <v>0</v>
      </c>
      <c r="N4758" s="1">
        <f>M4758*$Y$5</f>
        <v>0</v>
      </c>
      <c r="O4758" s="1" t="s">
        <v>0</v>
      </c>
      <c r="P4758" s="1" t="s">
        <v>0</v>
      </c>
      <c r="Q4758" s="1">
        <f>Q4757+K4758-L4758</f>
        <v>-5886.3284048873611</v>
      </c>
      <c r="R4758">
        <f>Q4758*$V$5/1000</f>
        <v>-117.66770481369834</v>
      </c>
    </row>
    <row r="4759" spans="1:18" x14ac:dyDescent="0.25">
      <c r="A4759" s="4">
        <v>42934.208333321796</v>
      </c>
      <c r="B4759">
        <v>38.299999999999997</v>
      </c>
      <c r="C4759">
        <v>2.4978099999999999</v>
      </c>
      <c r="D4759" s="3">
        <v>-7.0017200000000003E-3</v>
      </c>
      <c r="E4759" s="1">
        <f>C4759*$V$2</f>
        <v>0.99912400000000001</v>
      </c>
      <c r="F4759" s="1">
        <f>D4759*$V$3</f>
        <v>-2.8006880000000001E-2</v>
      </c>
      <c r="G4759" s="1">
        <f>(E4759+F4759)</f>
        <v>0.97111712000000006</v>
      </c>
      <c r="H4759" s="1">
        <f>B4759*(1/3)</f>
        <v>12.766666666666666</v>
      </c>
      <c r="I4759" s="1">
        <f>IF((H4759-G4759)&gt;0, (H4759-G4759), (0))</f>
        <v>11.795549546666665</v>
      </c>
      <c r="J4759" s="1">
        <f>IF(I4759=0, G4759-H4759,0)</f>
        <v>0</v>
      </c>
      <c r="K4759" s="1">
        <f>I4759*1000/$V$5</f>
        <v>590.07251359012832</v>
      </c>
      <c r="L4759" s="1">
        <f>J4759*1000/$V$4</f>
        <v>0</v>
      </c>
      <c r="M4759" s="1">
        <f>L4759/$Y$4</f>
        <v>0</v>
      </c>
      <c r="N4759" s="1">
        <f>M4759*$Y$5</f>
        <v>0</v>
      </c>
      <c r="O4759" s="1" t="s">
        <v>0</v>
      </c>
      <c r="P4759" s="1" t="s">
        <v>0</v>
      </c>
      <c r="Q4759" s="1">
        <f>Q4758+K4759-L4759</f>
        <v>-5296.2558912972327</v>
      </c>
      <c r="R4759">
        <f>Q4759*$V$5/1000</f>
        <v>-105.87215526703167</v>
      </c>
    </row>
    <row r="4760" spans="1:18" x14ac:dyDescent="0.25">
      <c r="A4760" s="4">
        <v>42934.24999998846</v>
      </c>
      <c r="B4760">
        <v>40.299999999999997</v>
      </c>
      <c r="C4760">
        <v>4.4007299999999994</v>
      </c>
      <c r="D4760" s="3">
        <v>-7.0017200000000003E-3</v>
      </c>
      <c r="E4760" s="1">
        <f>C4760*$V$2</f>
        <v>1.7602919999999997</v>
      </c>
      <c r="F4760" s="1">
        <f>D4760*$V$3</f>
        <v>-2.8006880000000001E-2</v>
      </c>
      <c r="G4760" s="1">
        <f>(E4760+F4760)</f>
        <v>1.7322851199999998</v>
      </c>
      <c r="H4760" s="1">
        <f>B4760*(1/3)</f>
        <v>13.433333333333332</v>
      </c>
      <c r="I4760" s="1">
        <f>IF((H4760-G4760)&gt;0, (H4760-G4760), (0))</f>
        <v>11.701048213333332</v>
      </c>
      <c r="J4760" s="1">
        <f>IF(I4760=0, G4760-H4760,0)</f>
        <v>0</v>
      </c>
      <c r="K4760" s="1">
        <f>I4760*1000/$V$5</f>
        <v>585.34508320827081</v>
      </c>
      <c r="L4760" s="1">
        <f>J4760*1000/$V$4</f>
        <v>0</v>
      </c>
      <c r="M4760" s="1">
        <f>L4760/$Y$4</f>
        <v>0</v>
      </c>
      <c r="N4760" s="1">
        <f>M4760*$Y$5</f>
        <v>0</v>
      </c>
      <c r="O4760" s="1" t="s">
        <v>0</v>
      </c>
      <c r="P4760" s="1" t="s">
        <v>0</v>
      </c>
      <c r="Q4760" s="1">
        <f>Q4759+K4760-L4760</f>
        <v>-4710.9108080889619</v>
      </c>
      <c r="R4760">
        <f>Q4760*$V$5/1000</f>
        <v>-94.17110705369835</v>
      </c>
    </row>
    <row r="4761" spans="1:18" x14ac:dyDescent="0.25">
      <c r="A4761" s="4">
        <v>42934.291666655125</v>
      </c>
      <c r="B4761">
        <v>42.3</v>
      </c>
      <c r="C4761">
        <v>3.5397800000000004</v>
      </c>
      <c r="D4761" s="3">
        <v>0.39385916999999998</v>
      </c>
      <c r="E4761" s="1">
        <f>C4761*$V$2</f>
        <v>1.4159120000000003</v>
      </c>
      <c r="F4761" s="1">
        <f>D4761*$V$3</f>
        <v>1.5754366799999999</v>
      </c>
      <c r="G4761" s="1">
        <f>(E4761+F4761)</f>
        <v>2.9913486800000002</v>
      </c>
      <c r="H4761" s="1">
        <f>B4761*(1/3)</f>
        <v>14.099999999999998</v>
      </c>
      <c r="I4761" s="1">
        <f>IF((H4761-G4761)&gt;0, (H4761-G4761), (0))</f>
        <v>11.108651319999998</v>
      </c>
      <c r="J4761" s="1">
        <f>IF(I4761=0, G4761-H4761,0)</f>
        <v>0</v>
      </c>
      <c r="K4761" s="1">
        <f>I4761*1000/$V$5</f>
        <v>555.7104212106052</v>
      </c>
      <c r="L4761" s="1">
        <f>J4761*1000/$V$4</f>
        <v>0</v>
      </c>
      <c r="M4761" s="1">
        <f>L4761/$Y$4</f>
        <v>0</v>
      </c>
      <c r="N4761" s="1">
        <f>M4761*$Y$5</f>
        <v>0</v>
      </c>
      <c r="O4761" s="1" t="s">
        <v>0</v>
      </c>
      <c r="P4761" s="1" t="s">
        <v>0</v>
      </c>
      <c r="Q4761" s="1">
        <f>Q4760+K4761-L4761</f>
        <v>-4155.2003868783568</v>
      </c>
      <c r="R4761">
        <f>Q4761*$V$5/1000</f>
        <v>-83.062455733698343</v>
      </c>
    </row>
    <row r="4762" spans="1:18" x14ac:dyDescent="0.25">
      <c r="A4762" s="4">
        <v>42934.333333321789</v>
      </c>
      <c r="B4762">
        <v>44.8</v>
      </c>
      <c r="C4762">
        <v>4.0462199999999999</v>
      </c>
      <c r="D4762" s="3">
        <v>3.7521240000000002</v>
      </c>
      <c r="E4762" s="1">
        <f>C4762*$V$2</f>
        <v>1.6184880000000001</v>
      </c>
      <c r="F4762" s="1">
        <f>D4762*$V$3</f>
        <v>15.008496000000001</v>
      </c>
      <c r="G4762" s="1">
        <f>(E4762+F4762)</f>
        <v>16.626984</v>
      </c>
      <c r="H4762" s="1">
        <f>B4762*(1/3)</f>
        <v>14.933333333333332</v>
      </c>
      <c r="I4762" s="1">
        <f>IF((H4762-G4762)&gt;0, (H4762-G4762), (0))</f>
        <v>0</v>
      </c>
      <c r="J4762" s="1">
        <f>IF(I4762=0, G4762-H4762,0)</f>
        <v>1.6936506666666684</v>
      </c>
      <c r="K4762" s="1">
        <f>I4762*1000/$V$5</f>
        <v>0</v>
      </c>
      <c r="L4762" s="1">
        <f>J4762*1000/$V$4</f>
        <v>30.352162485065744</v>
      </c>
      <c r="M4762" s="1">
        <f>L4762/$Y$4</f>
        <v>12.753009447506615</v>
      </c>
      <c r="N4762" s="1">
        <f>M4762*$Y$5</f>
        <v>17.854213226509259</v>
      </c>
      <c r="O4762" s="1" t="s">
        <v>0</v>
      </c>
      <c r="P4762" s="1" t="s">
        <v>0</v>
      </c>
      <c r="Q4762" s="1">
        <f>Q4761+K4762-L4762</f>
        <v>-4185.5525493634223</v>
      </c>
      <c r="R4762">
        <f>Q4762*$V$5/1000</f>
        <v>-83.669195461774791</v>
      </c>
    </row>
    <row r="4763" spans="1:18" x14ac:dyDescent="0.25">
      <c r="A4763" s="4">
        <v>42934.374999988453</v>
      </c>
      <c r="B4763">
        <v>47.9</v>
      </c>
      <c r="C4763">
        <v>4.8210899999999999</v>
      </c>
      <c r="D4763" s="3">
        <v>9.0844300000000011</v>
      </c>
      <c r="E4763" s="1">
        <f>C4763*$V$2</f>
        <v>1.928436</v>
      </c>
      <c r="F4763" s="1">
        <f>D4763*$V$3</f>
        <v>36.337720000000004</v>
      </c>
      <c r="G4763" s="1">
        <f>(E4763+F4763)</f>
        <v>38.266156000000002</v>
      </c>
      <c r="H4763" s="1">
        <f>B4763*(1/3)</f>
        <v>15.966666666666665</v>
      </c>
      <c r="I4763" s="1">
        <f>IF((H4763-G4763)&gt;0, (H4763-G4763), (0))</f>
        <v>0</v>
      </c>
      <c r="J4763" s="1">
        <f>IF(I4763=0, G4763-H4763,0)</f>
        <v>22.299489333333337</v>
      </c>
      <c r="K4763" s="1">
        <f>I4763*1000/$V$5</f>
        <v>0</v>
      </c>
      <c r="L4763" s="1">
        <f>J4763*1000/$V$4</f>
        <v>399.63242532855446</v>
      </c>
      <c r="M4763" s="1">
        <f>L4763/$Y$4</f>
        <v>167.91278375149349</v>
      </c>
      <c r="N4763" s="1">
        <f>M4763*$Y$5</f>
        <v>235.07789725209088</v>
      </c>
      <c r="O4763" s="1" t="s">
        <v>0</v>
      </c>
      <c r="P4763" s="1" t="s">
        <v>0</v>
      </c>
      <c r="Q4763" s="1">
        <f>Q4762+K4763-L4763</f>
        <v>-4585.184974691977</v>
      </c>
      <c r="R4763">
        <f>Q4763*$V$5/1000</f>
        <v>-91.657847644092612</v>
      </c>
    </row>
    <row r="4764" spans="1:18" x14ac:dyDescent="0.25">
      <c r="A4764" s="4">
        <v>42934.416666655117</v>
      </c>
      <c r="B4764">
        <v>46.5</v>
      </c>
      <c r="C4764">
        <v>6.2606000000000002</v>
      </c>
      <c r="D4764" s="3">
        <v>13.846279999999998</v>
      </c>
      <c r="E4764" s="1">
        <f>C4764*$V$2</f>
        <v>2.5042400000000002</v>
      </c>
      <c r="F4764" s="1">
        <f>D4764*$V$3</f>
        <v>55.385119999999993</v>
      </c>
      <c r="G4764" s="1">
        <f>(E4764+F4764)</f>
        <v>57.889359999999996</v>
      </c>
      <c r="H4764" s="1">
        <f>B4764*(1/3)</f>
        <v>15.5</v>
      </c>
      <c r="I4764" s="1">
        <f>IF((H4764-G4764)&gt;0, (H4764-G4764), (0))</f>
        <v>0</v>
      </c>
      <c r="J4764" s="1">
        <f>IF(I4764=0, G4764-H4764,0)</f>
        <v>42.389359999999996</v>
      </c>
      <c r="K4764" s="1">
        <f>I4764*1000/$V$5</f>
        <v>0</v>
      </c>
      <c r="L4764" s="1">
        <f>J4764*1000/$V$4</f>
        <v>759.66594982078846</v>
      </c>
      <c r="M4764" s="1">
        <f>L4764/$Y$4</f>
        <v>319.18737387428087</v>
      </c>
      <c r="N4764" s="1">
        <f>M4764*$Y$5</f>
        <v>446.86232342399319</v>
      </c>
      <c r="O4764" s="1" t="s">
        <v>0</v>
      </c>
      <c r="P4764" s="1" t="s">
        <v>0</v>
      </c>
      <c r="Q4764" s="1">
        <f>Q4763+K4764-L4764</f>
        <v>-5344.8509245127652</v>
      </c>
      <c r="R4764">
        <f>Q4764*$V$5/1000</f>
        <v>-106.84356998101016</v>
      </c>
    </row>
    <row r="4765" spans="1:18" x14ac:dyDescent="0.25">
      <c r="A4765" s="4">
        <v>42934.458333321782</v>
      </c>
      <c r="B4765">
        <v>46.9</v>
      </c>
      <c r="C4765">
        <v>5.5109599999999999</v>
      </c>
      <c r="D4765" s="3">
        <v>17.26755</v>
      </c>
      <c r="E4765" s="1">
        <f>C4765*$V$2</f>
        <v>2.2043840000000001</v>
      </c>
      <c r="F4765" s="1">
        <f>D4765*$V$3</f>
        <v>69.0702</v>
      </c>
      <c r="G4765" s="1">
        <f>(E4765+F4765)</f>
        <v>71.274584000000004</v>
      </c>
      <c r="H4765" s="1">
        <f>B4765*(1/3)</f>
        <v>15.633333333333333</v>
      </c>
      <c r="I4765" s="1">
        <f>IF((H4765-G4765)&gt;0, (H4765-G4765), (0))</f>
        <v>0</v>
      </c>
      <c r="J4765" s="1">
        <f>IF(I4765=0, G4765-H4765,0)</f>
        <v>55.641250666666672</v>
      </c>
      <c r="K4765" s="1">
        <f>I4765*1000/$V$5</f>
        <v>0</v>
      </c>
      <c r="L4765" s="1">
        <f>J4765*1000/$V$4</f>
        <v>997.15502986857848</v>
      </c>
      <c r="M4765" s="1">
        <f>L4765/$Y$4</f>
        <v>418.97270162545317</v>
      </c>
      <c r="N4765" s="1">
        <f>M4765*$Y$5</f>
        <v>586.56178227563441</v>
      </c>
      <c r="O4765" s="1" t="s">
        <v>0</v>
      </c>
      <c r="P4765" s="1" t="s">
        <v>0</v>
      </c>
      <c r="Q4765" s="1">
        <f>Q4764+K4765-L4765</f>
        <v>-6342.0059543813441</v>
      </c>
      <c r="R4765">
        <f>Q4765*$V$5/1000</f>
        <v>-126.77669902808304</v>
      </c>
    </row>
    <row r="4766" spans="1:18" x14ac:dyDescent="0.25">
      <c r="A4766" s="4">
        <v>42934.499999988446</v>
      </c>
      <c r="B4766">
        <v>48.6</v>
      </c>
      <c r="C4766">
        <v>5.7945799999999998</v>
      </c>
      <c r="D4766" s="3">
        <v>19.347180000000002</v>
      </c>
      <c r="E4766" s="1">
        <f>C4766*$V$2</f>
        <v>2.3178320000000001</v>
      </c>
      <c r="F4766" s="1">
        <f>D4766*$V$3</f>
        <v>77.388720000000006</v>
      </c>
      <c r="G4766" s="1">
        <f>(E4766+F4766)</f>
        <v>79.706552000000002</v>
      </c>
      <c r="H4766" s="1">
        <f>B4766*(1/3)</f>
        <v>16.2</v>
      </c>
      <c r="I4766" s="1">
        <f>IF((H4766-G4766)&gt;0, (H4766-G4766), (0))</f>
        <v>0</v>
      </c>
      <c r="J4766" s="1">
        <f>IF(I4766=0, G4766-H4766,0)</f>
        <v>63.506551999999999</v>
      </c>
      <c r="K4766" s="1">
        <f>I4766*1000/$V$5</f>
        <v>0</v>
      </c>
      <c r="L4766" s="1">
        <f>J4766*1000/$V$4</f>
        <v>1138.1102508960573</v>
      </c>
      <c r="M4766" s="1">
        <f>L4766/$Y$4</f>
        <v>478.19758441010816</v>
      </c>
      <c r="N4766" s="1">
        <f>M4766*$Y$5</f>
        <v>669.47661817415144</v>
      </c>
      <c r="O4766" s="1" t="s">
        <v>0</v>
      </c>
      <c r="P4766" s="1" t="s">
        <v>0</v>
      </c>
      <c r="Q4766" s="1">
        <f>Q4765+K4766-L4766</f>
        <v>-7480.1162052774016</v>
      </c>
      <c r="R4766">
        <f>Q4766*$V$5/1000</f>
        <v>-149.52752294349526</v>
      </c>
    </row>
    <row r="4767" spans="1:18" x14ac:dyDescent="0.25">
      <c r="A4767" s="4">
        <v>42934.54166665511</v>
      </c>
      <c r="B4767">
        <v>48</v>
      </c>
      <c r="C4767">
        <v>6.0352499999999996</v>
      </c>
      <c r="D4767" s="3">
        <v>19.860400000000002</v>
      </c>
      <c r="E4767" s="1">
        <f>C4767*$V$2</f>
        <v>2.4140999999999999</v>
      </c>
      <c r="F4767" s="1">
        <f>D4767*$V$3</f>
        <v>79.441600000000008</v>
      </c>
      <c r="G4767" s="1">
        <f>(E4767+F4767)</f>
        <v>81.855700000000013</v>
      </c>
      <c r="H4767" s="1">
        <f>B4767*(1/3)</f>
        <v>16</v>
      </c>
      <c r="I4767" s="1">
        <f>IF((H4767-G4767)&gt;0, (H4767-G4767), (0))</f>
        <v>0</v>
      </c>
      <c r="J4767" s="1">
        <f>IF(I4767=0, G4767-H4767,0)</f>
        <v>65.855700000000013</v>
      </c>
      <c r="K4767" s="1">
        <f>I4767*1000/$V$5</f>
        <v>0</v>
      </c>
      <c r="L4767" s="1">
        <f>J4767*1000/$V$4</f>
        <v>1180.2096774193551</v>
      </c>
      <c r="M4767" s="1">
        <f>L4767/$Y$4</f>
        <v>495.88641908376269</v>
      </c>
      <c r="N4767" s="1">
        <f>M4767*$Y$5</f>
        <v>694.24098671726767</v>
      </c>
      <c r="O4767" s="1" t="s">
        <v>0</v>
      </c>
      <c r="P4767" s="1" t="s">
        <v>0</v>
      </c>
      <c r="Q4767" s="1">
        <f>Q4766+K4767-L4767</f>
        <v>-8660.3258826967576</v>
      </c>
      <c r="R4767">
        <f>Q4767*$V$5/1000</f>
        <v>-173.11991439510817</v>
      </c>
    </row>
    <row r="4768" spans="1:18" x14ac:dyDescent="0.25">
      <c r="A4768" s="4">
        <v>42934.583333321774</v>
      </c>
      <c r="B4768">
        <v>48.3</v>
      </c>
      <c r="C4768">
        <v>6.7886999999999995</v>
      </c>
      <c r="D4768" s="3">
        <v>19.02411</v>
      </c>
      <c r="E4768" s="1">
        <f>C4768*$V$2</f>
        <v>2.7154799999999999</v>
      </c>
      <c r="F4768" s="1">
        <f>D4768*$V$3</f>
        <v>76.096440000000001</v>
      </c>
      <c r="G4768" s="1">
        <f>(E4768+F4768)</f>
        <v>78.811920000000001</v>
      </c>
      <c r="H4768" s="1">
        <f>B4768*(1/3)</f>
        <v>16.099999999999998</v>
      </c>
      <c r="I4768" s="1">
        <f>IF((H4768-G4768)&gt;0, (H4768-G4768), (0))</f>
        <v>0</v>
      </c>
      <c r="J4768" s="1">
        <f>IF(I4768=0, G4768-H4768,0)</f>
        <v>62.711920000000006</v>
      </c>
      <c r="K4768" s="1">
        <f>I4768*1000/$V$5</f>
        <v>0</v>
      </c>
      <c r="L4768" s="1">
        <f>J4768*1000/$V$4</f>
        <v>1123.8695340501793</v>
      </c>
      <c r="M4768" s="1">
        <f>L4768/$Y$4</f>
        <v>472.21408993705012</v>
      </c>
      <c r="N4768" s="1">
        <f>M4768*$Y$5</f>
        <v>661.09972591187011</v>
      </c>
      <c r="O4768" s="1" t="s">
        <v>0</v>
      </c>
      <c r="P4768" s="1" t="s">
        <v>0</v>
      </c>
      <c r="Q4768" s="1">
        <f>Q4767+K4768-L4768</f>
        <v>-9784.1954167469376</v>
      </c>
      <c r="R4768">
        <f>Q4768*$V$5/1000</f>
        <v>-195.58606638077126</v>
      </c>
    </row>
    <row r="4769" spans="1:18" x14ac:dyDescent="0.25">
      <c r="A4769" s="4">
        <v>42934.624999988439</v>
      </c>
      <c r="B4769">
        <v>49.5</v>
      </c>
      <c r="C4769">
        <v>9.8811400000000003</v>
      </c>
      <c r="D4769" s="3">
        <v>16.806849999999997</v>
      </c>
      <c r="E4769" s="1">
        <f>C4769*$V$2</f>
        <v>3.9524560000000002</v>
      </c>
      <c r="F4769" s="1">
        <f>D4769*$V$3</f>
        <v>67.227399999999989</v>
      </c>
      <c r="G4769" s="1">
        <f>(E4769+F4769)</f>
        <v>71.179855999999987</v>
      </c>
      <c r="H4769" s="1">
        <f>B4769*(1/3)</f>
        <v>16.5</v>
      </c>
      <c r="I4769" s="1">
        <f>IF((H4769-G4769)&gt;0, (H4769-G4769), (0))</f>
        <v>0</v>
      </c>
      <c r="J4769" s="1">
        <f>IF(I4769=0, G4769-H4769,0)</f>
        <v>54.679855999999987</v>
      </c>
      <c r="K4769" s="1">
        <f>I4769*1000/$V$5</f>
        <v>0</v>
      </c>
      <c r="L4769" s="1">
        <f>J4769*1000/$V$4</f>
        <v>979.92573476702489</v>
      </c>
      <c r="M4769" s="1">
        <f>L4769/$Y$4</f>
        <v>411.73350200295164</v>
      </c>
      <c r="N4769" s="1">
        <f>M4769*$Y$5</f>
        <v>576.42690280413228</v>
      </c>
      <c r="O4769" s="1" t="s">
        <v>0</v>
      </c>
      <c r="P4769" s="1" t="s">
        <v>0</v>
      </c>
      <c r="Q4769" s="1">
        <f>Q4768+K4769-L4769</f>
        <v>-10764.121151513962</v>
      </c>
      <c r="R4769">
        <f>Q4769*$V$5/1000</f>
        <v>-215.17478181876407</v>
      </c>
    </row>
    <row r="4770" spans="1:18" x14ac:dyDescent="0.25">
      <c r="A4770" s="4">
        <v>42934.666666655103</v>
      </c>
      <c r="B4770">
        <v>49.3</v>
      </c>
      <c r="C4770">
        <v>9.2034000000000002</v>
      </c>
      <c r="D4770" s="3">
        <v>13.147440000000001</v>
      </c>
      <c r="E4770" s="1">
        <f>C4770*$V$2</f>
        <v>3.6813600000000002</v>
      </c>
      <c r="F4770" s="1">
        <f>D4770*$V$3</f>
        <v>52.589760000000005</v>
      </c>
      <c r="G4770" s="1">
        <f>(E4770+F4770)</f>
        <v>56.271120000000003</v>
      </c>
      <c r="H4770" s="1">
        <f>B4770*(1/3)</f>
        <v>16.43333333333333</v>
      </c>
      <c r="I4770" s="1">
        <f>IF((H4770-G4770)&gt;0, (H4770-G4770), (0))</f>
        <v>0</v>
      </c>
      <c r="J4770" s="1">
        <f>IF(I4770=0, G4770-H4770,0)</f>
        <v>39.837786666666673</v>
      </c>
      <c r="K4770" s="1">
        <f>I4770*1000/$V$5</f>
        <v>0</v>
      </c>
      <c r="L4770" s="1">
        <f>J4770*1000/$V$4</f>
        <v>713.93882915173253</v>
      </c>
      <c r="M4770" s="1">
        <f>L4770/$Y$4</f>
        <v>299.97429796291283</v>
      </c>
      <c r="N4770" s="1">
        <f>M4770*$Y$5</f>
        <v>419.96401714807791</v>
      </c>
      <c r="O4770" s="1" t="s">
        <v>0</v>
      </c>
      <c r="P4770" s="1" t="s">
        <v>0</v>
      </c>
      <c r="Q4770" s="1">
        <f>Q4769+K4770-L4770</f>
        <v>-11478.059980665694</v>
      </c>
      <c r="R4770">
        <f>Q4770*$V$5/1000</f>
        <v>-229.44641901350721</v>
      </c>
    </row>
    <row r="4771" spans="1:18" x14ac:dyDescent="0.25">
      <c r="A4771" s="4">
        <v>42934.708333321767</v>
      </c>
      <c r="B4771">
        <v>48.9</v>
      </c>
      <c r="C4771">
        <v>7.5441000000000003</v>
      </c>
      <c r="D4771" s="3">
        <v>8.2235299999999985</v>
      </c>
      <c r="E4771" s="1">
        <f>C4771*$V$2</f>
        <v>3.0176400000000001</v>
      </c>
      <c r="F4771" s="1">
        <f>D4771*$V$3</f>
        <v>32.894119999999994</v>
      </c>
      <c r="G4771" s="1">
        <f>(E4771+F4771)</f>
        <v>35.911759999999994</v>
      </c>
      <c r="H4771" s="1">
        <f>B4771*(1/3)</f>
        <v>16.299999999999997</v>
      </c>
      <c r="I4771" s="1">
        <f>IF((H4771-G4771)&gt;0, (H4771-G4771), (0))</f>
        <v>0</v>
      </c>
      <c r="J4771" s="1">
        <f>IF(I4771=0, G4771-H4771,0)</f>
        <v>19.611759999999997</v>
      </c>
      <c r="K4771" s="1">
        <f>I4771*1000/$V$5</f>
        <v>0</v>
      </c>
      <c r="L4771" s="1">
        <f>J4771*1000/$V$4</f>
        <v>351.46523297491041</v>
      </c>
      <c r="M4771" s="1">
        <f>L4771/$Y$4</f>
        <v>147.67446763651699</v>
      </c>
      <c r="N4771" s="1">
        <f>M4771*$Y$5</f>
        <v>206.74425469112379</v>
      </c>
      <c r="O4771" s="1" t="s">
        <v>0</v>
      </c>
      <c r="P4771" s="1" t="s">
        <v>0</v>
      </c>
      <c r="Q4771" s="1">
        <f>Q4770+K4771-L4771</f>
        <v>-11829.525213640603</v>
      </c>
      <c r="R4771">
        <f>Q4771*$V$5/1000</f>
        <v>-236.47220902067565</v>
      </c>
    </row>
    <row r="4772" spans="1:18" x14ac:dyDescent="0.25">
      <c r="A4772" s="4">
        <v>42934.749999988431</v>
      </c>
      <c r="B4772">
        <v>48.8</v>
      </c>
      <c r="C4772">
        <v>11.6816</v>
      </c>
      <c r="D4772" s="3">
        <v>2.9719879999999996</v>
      </c>
      <c r="E4772" s="1">
        <f>C4772*$V$2</f>
        <v>4.6726400000000003</v>
      </c>
      <c r="F4772" s="1">
        <f>D4772*$V$3</f>
        <v>11.887951999999999</v>
      </c>
      <c r="G4772" s="1">
        <f>(E4772+F4772)</f>
        <v>16.560592</v>
      </c>
      <c r="H4772" s="1">
        <f>B4772*(1/3)</f>
        <v>16.266666666666666</v>
      </c>
      <c r="I4772" s="1">
        <f>IF((H4772-G4772)&gt;0, (H4772-G4772), (0))</f>
        <v>0</v>
      </c>
      <c r="J4772" s="1">
        <f>IF(I4772=0, G4772-H4772,0)</f>
        <v>0.29392533333333404</v>
      </c>
      <c r="K4772" s="1">
        <f>I4772*1000/$V$5</f>
        <v>0</v>
      </c>
      <c r="L4772" s="1">
        <f>J4772*1000/$V$4</f>
        <v>5.2674790919952343</v>
      </c>
      <c r="M4772" s="1">
        <f>L4772/$Y$4</f>
        <v>2.2132265092416952</v>
      </c>
      <c r="N4772" s="1">
        <f>M4772*$Y$5</f>
        <v>3.0985171129383731</v>
      </c>
      <c r="O4772" s="1" t="s">
        <v>0</v>
      </c>
      <c r="P4772" s="1" t="s">
        <v>0</v>
      </c>
      <c r="Q4772" s="1">
        <f>Q4771+K4772-L4772</f>
        <v>-11834.792692732599</v>
      </c>
      <c r="R4772">
        <f>Q4772*$V$5/1000</f>
        <v>-236.57750592772464</v>
      </c>
    </row>
    <row r="4773" spans="1:18" x14ac:dyDescent="0.25">
      <c r="A4773" s="4">
        <v>42934.791666655095</v>
      </c>
      <c r="B4773">
        <v>47.9</v>
      </c>
      <c r="C4773">
        <v>12.508599999999999</v>
      </c>
      <c r="D4773" s="3">
        <v>0.23700716999999999</v>
      </c>
      <c r="E4773" s="1">
        <f>C4773*$V$2</f>
        <v>5.0034400000000003</v>
      </c>
      <c r="F4773" s="1">
        <f>D4773*$V$3</f>
        <v>0.94802867999999996</v>
      </c>
      <c r="G4773" s="1">
        <f>(E4773+F4773)</f>
        <v>5.9514686800000005</v>
      </c>
      <c r="H4773" s="1">
        <f>B4773*(1/3)</f>
        <v>15.966666666666665</v>
      </c>
      <c r="I4773" s="1">
        <f>IF((H4773-G4773)&gt;0, (H4773-G4773), (0))</f>
        <v>10.015197986666664</v>
      </c>
      <c r="J4773" s="1">
        <f>IF(I4773=0, G4773-H4773,0)</f>
        <v>0</v>
      </c>
      <c r="K4773" s="1">
        <f>I4773*1000/$V$5</f>
        <v>501.01040453560103</v>
      </c>
      <c r="L4773" s="1">
        <f>J4773*1000/$V$4</f>
        <v>0</v>
      </c>
      <c r="M4773" s="1">
        <f>L4773/$Y$4</f>
        <v>0</v>
      </c>
      <c r="N4773" s="1">
        <f>M4773*$Y$5</f>
        <v>0</v>
      </c>
      <c r="O4773" s="1" t="s">
        <v>0</v>
      </c>
      <c r="P4773" s="1" t="s">
        <v>0</v>
      </c>
      <c r="Q4773" s="1">
        <f>Q4772+K4773-L4773</f>
        <v>-11333.782288196999</v>
      </c>
      <c r="R4773">
        <f>Q4773*$V$5/1000</f>
        <v>-226.56230794105798</v>
      </c>
    </row>
    <row r="4774" spans="1:18" x14ac:dyDescent="0.25">
      <c r="A4774" s="4">
        <v>42934.83333332176</v>
      </c>
      <c r="B4774">
        <v>48.6</v>
      </c>
      <c r="C4774">
        <v>10.541399999999999</v>
      </c>
      <c r="D4774" s="3">
        <v>-7.0017200000000003E-3</v>
      </c>
      <c r="E4774" s="1">
        <f>C4774*$V$2</f>
        <v>4.2165600000000003</v>
      </c>
      <c r="F4774" s="1">
        <f>D4774*$V$3</f>
        <v>-2.8006880000000001E-2</v>
      </c>
      <c r="G4774" s="1">
        <f>(E4774+F4774)</f>
        <v>4.1885531199999999</v>
      </c>
      <c r="H4774" s="1">
        <f>B4774*(1/3)</f>
        <v>16.2</v>
      </c>
      <c r="I4774" s="1">
        <f>IF((H4774-G4774)&gt;0, (H4774-G4774), (0))</f>
        <v>12.011446879999999</v>
      </c>
      <c r="J4774" s="1">
        <f>IF(I4774=0, G4774-H4774,0)</f>
        <v>0</v>
      </c>
      <c r="K4774" s="1">
        <f>I4774*1000/$V$5</f>
        <v>600.87278039019509</v>
      </c>
      <c r="L4774" s="1">
        <f>J4774*1000/$V$4</f>
        <v>0</v>
      </c>
      <c r="M4774" s="1">
        <f>L4774/$Y$4</f>
        <v>0</v>
      </c>
      <c r="N4774" s="1">
        <f>M4774*$Y$5</f>
        <v>0</v>
      </c>
      <c r="O4774" s="1" t="s">
        <v>0</v>
      </c>
      <c r="P4774" s="1" t="s">
        <v>0</v>
      </c>
      <c r="Q4774" s="1">
        <f>Q4773+K4774-L4774</f>
        <v>-10732.909507806804</v>
      </c>
      <c r="R4774">
        <f>Q4774*$V$5/1000</f>
        <v>-214.55086106105801</v>
      </c>
    </row>
    <row r="4775" spans="1:18" x14ac:dyDescent="0.25">
      <c r="A4775" s="4">
        <v>42934.874999988424</v>
      </c>
      <c r="B4775">
        <v>46.3</v>
      </c>
      <c r="C4775">
        <v>8.5373400000000004</v>
      </c>
      <c r="D4775" s="3">
        <v>-7.0017200000000003E-3</v>
      </c>
      <c r="E4775" s="1">
        <f>C4775*$V$2</f>
        <v>3.4149360000000004</v>
      </c>
      <c r="F4775" s="1">
        <f>D4775*$V$3</f>
        <v>-2.8006880000000001E-2</v>
      </c>
      <c r="G4775" s="1">
        <f>(E4775+F4775)</f>
        <v>3.3869291200000005</v>
      </c>
      <c r="H4775" s="1">
        <f>B4775*(1/3)</f>
        <v>15.433333333333332</v>
      </c>
      <c r="I4775" s="1">
        <f>IF((H4775-G4775)&gt;0, (H4775-G4775), (0))</f>
        <v>12.046404213333332</v>
      </c>
      <c r="J4775" s="1">
        <f>IF(I4775=0, G4775-H4775,0)</f>
        <v>0</v>
      </c>
      <c r="K4775" s="1">
        <f>I4775*1000/$V$5</f>
        <v>602.62152142738034</v>
      </c>
      <c r="L4775" s="1">
        <f>J4775*1000/$V$4</f>
        <v>0</v>
      </c>
      <c r="M4775" s="1">
        <f>L4775/$Y$4</f>
        <v>0</v>
      </c>
      <c r="N4775" s="1">
        <f>M4775*$Y$5</f>
        <v>0</v>
      </c>
      <c r="O4775" s="1" t="s">
        <v>0</v>
      </c>
      <c r="P4775" s="1" t="s">
        <v>0</v>
      </c>
      <c r="Q4775" s="1">
        <f>Q4774+K4775-L4775</f>
        <v>-10130.287986379424</v>
      </c>
      <c r="R4775">
        <f>Q4775*$V$5/1000</f>
        <v>-202.50445684772467</v>
      </c>
    </row>
    <row r="4776" spans="1:18" x14ac:dyDescent="0.25">
      <c r="A4776" s="4">
        <v>42934.916666655088</v>
      </c>
      <c r="B4776">
        <v>44.7</v>
      </c>
      <c r="C4776">
        <v>13.5015</v>
      </c>
      <c r="D4776" s="3">
        <v>-7.0017200000000003E-3</v>
      </c>
      <c r="E4776" s="1">
        <f>C4776*$V$2</f>
        <v>5.4006000000000007</v>
      </c>
      <c r="F4776" s="1">
        <f>D4776*$V$3</f>
        <v>-2.8006880000000001E-2</v>
      </c>
      <c r="G4776" s="1">
        <f>(E4776+F4776)</f>
        <v>5.3725931200000003</v>
      </c>
      <c r="H4776" s="1">
        <f>B4776*(1/3)</f>
        <v>14.9</v>
      </c>
      <c r="I4776" s="1">
        <f>IF((H4776-G4776)&gt;0, (H4776-G4776), (0))</f>
        <v>9.5274068800000009</v>
      </c>
      <c r="J4776" s="1">
        <f>IF(I4776=0, G4776-H4776,0)</f>
        <v>0</v>
      </c>
      <c r="K4776" s="1">
        <f>I4776*1000/$V$5</f>
        <v>476.60864832416212</v>
      </c>
      <c r="L4776" s="1">
        <f>J4776*1000/$V$4</f>
        <v>0</v>
      </c>
      <c r="M4776" s="1">
        <f>L4776/$Y$4</f>
        <v>0</v>
      </c>
      <c r="N4776" s="1">
        <f>M4776*$Y$5</f>
        <v>0</v>
      </c>
      <c r="O4776" s="1" t="s">
        <v>0</v>
      </c>
      <c r="P4776" s="1" t="s">
        <v>0</v>
      </c>
      <c r="Q4776" s="1">
        <f>Q4775+K4776-L4776</f>
        <v>-9653.6793380552626</v>
      </c>
      <c r="R4776">
        <f>Q4776*$V$5/1000</f>
        <v>-192.9770499677247</v>
      </c>
    </row>
    <row r="4777" spans="1:18" x14ac:dyDescent="0.25">
      <c r="A4777" s="4">
        <v>42934.958333321752</v>
      </c>
      <c r="B4777">
        <v>42.9</v>
      </c>
      <c r="C4777">
        <v>14.8544</v>
      </c>
      <c r="D4777" s="3">
        <v>-7.0017200000000003E-3</v>
      </c>
      <c r="E4777" s="1">
        <f>C4777*$V$2</f>
        <v>5.9417600000000004</v>
      </c>
      <c r="F4777" s="1">
        <f>D4777*$V$3</f>
        <v>-2.8006880000000001E-2</v>
      </c>
      <c r="G4777" s="1">
        <f>(E4777+F4777)</f>
        <v>5.91375312</v>
      </c>
      <c r="H4777" s="1">
        <f>B4777*(1/3)</f>
        <v>14.299999999999999</v>
      </c>
      <c r="I4777" s="1">
        <f>IF((H4777-G4777)&gt;0, (H4777-G4777), (0))</f>
        <v>8.3862468799999981</v>
      </c>
      <c r="J4777" s="1">
        <f>IF(I4777=0, G4777-H4777,0)</f>
        <v>0</v>
      </c>
      <c r="K4777" s="1">
        <f>I4777*1000/$V$5</f>
        <v>419.52210505252623</v>
      </c>
      <c r="L4777" s="1">
        <f>J4777*1000/$V$4</f>
        <v>0</v>
      </c>
      <c r="M4777" s="1">
        <f>L4777/$Y$4</f>
        <v>0</v>
      </c>
      <c r="N4777" s="1">
        <f>M4777*$Y$5</f>
        <v>0</v>
      </c>
      <c r="O4777" s="1">
        <f>SUM(N4754:N4777)</f>
        <v>4517.4072387377892</v>
      </c>
      <c r="P4777" s="1">
        <f>SUM(L4754:L4777)</f>
        <v>7679.5923058542421</v>
      </c>
      <c r="Q4777" s="1">
        <f>Q4776+K4777-L4777</f>
        <v>-9234.1572330027357</v>
      </c>
      <c r="R4777">
        <f>Q4777*$V$5/1000</f>
        <v>-184.59080308772465</v>
      </c>
    </row>
    <row r="4778" spans="1:18" x14ac:dyDescent="0.25">
      <c r="A4778" s="4">
        <v>42934.999999988417</v>
      </c>
      <c r="B4778">
        <v>40.9</v>
      </c>
      <c r="C4778">
        <v>12.229700000000001</v>
      </c>
      <c r="D4778" s="3">
        <v>-7.0017200000000003E-3</v>
      </c>
      <c r="E4778" s="1">
        <f>C4778*$V$2</f>
        <v>4.8918800000000005</v>
      </c>
      <c r="F4778" s="1">
        <f>D4778*$V$3</f>
        <v>-2.8006880000000001E-2</v>
      </c>
      <c r="G4778" s="1">
        <f>(E4778+F4778)</f>
        <v>4.86387312</v>
      </c>
      <c r="H4778" s="1">
        <f>B4778*(1/3)</f>
        <v>13.633333333333333</v>
      </c>
      <c r="I4778" s="1">
        <f>IF((H4778-G4778)&gt;0, (H4778-G4778), (0))</f>
        <v>8.7694602133333319</v>
      </c>
      <c r="J4778" s="1">
        <f>IF(I4778=0, G4778-H4778,0)</f>
        <v>0</v>
      </c>
      <c r="K4778" s="1">
        <f>I4778*1000/$V$5</f>
        <v>438.69235684508919</v>
      </c>
      <c r="L4778" s="1">
        <f>J4778*1000/$V$4</f>
        <v>0</v>
      </c>
      <c r="M4778" s="1">
        <f>L4778/$Y$4</f>
        <v>0</v>
      </c>
      <c r="N4778" s="1">
        <f>M4778*$Y$5</f>
        <v>0</v>
      </c>
      <c r="O4778" s="1" t="s">
        <v>0</v>
      </c>
      <c r="P4778" s="1" t="s">
        <v>0</v>
      </c>
      <c r="Q4778" s="1">
        <f>Q4777+K4778-L4778</f>
        <v>-8795.4648761576464</v>
      </c>
      <c r="R4778">
        <f>Q4778*$V$5/1000</f>
        <v>-175.82134287439132</v>
      </c>
    </row>
    <row r="4779" spans="1:18" x14ac:dyDescent="0.25">
      <c r="A4779" s="4">
        <v>42935.041666655081</v>
      </c>
      <c r="B4779">
        <v>38.6</v>
      </c>
      <c r="C4779">
        <v>12.5784</v>
      </c>
      <c r="D4779" s="3">
        <v>-7.0017200000000003E-3</v>
      </c>
      <c r="E4779" s="1">
        <f>C4779*$V$2</f>
        <v>5.0313600000000003</v>
      </c>
      <c r="F4779" s="1">
        <f>D4779*$V$3</f>
        <v>-2.8006880000000001E-2</v>
      </c>
      <c r="G4779" s="1">
        <f>(E4779+F4779)</f>
        <v>5.0033531199999999</v>
      </c>
      <c r="H4779" s="1">
        <f>B4779*(1/3)</f>
        <v>12.866666666666667</v>
      </c>
      <c r="I4779" s="1">
        <f>IF((H4779-G4779)&gt;0, (H4779-G4779), (0))</f>
        <v>7.8633135466666673</v>
      </c>
      <c r="J4779" s="1">
        <f>IF(I4779=0, G4779-H4779,0)</f>
        <v>0</v>
      </c>
      <c r="K4779" s="1">
        <f>I4779*1000/$V$5</f>
        <v>393.36235851258971</v>
      </c>
      <c r="L4779" s="1">
        <f>J4779*1000/$V$4</f>
        <v>0</v>
      </c>
      <c r="M4779" s="1">
        <f>L4779/$Y$4</f>
        <v>0</v>
      </c>
      <c r="N4779" s="1">
        <f>M4779*$Y$5</f>
        <v>0</v>
      </c>
      <c r="O4779" s="1" t="s">
        <v>0</v>
      </c>
      <c r="P4779" s="1" t="s">
        <v>0</v>
      </c>
      <c r="Q4779" s="1">
        <f>Q4778+K4779-L4779</f>
        <v>-8402.1025176450567</v>
      </c>
      <c r="R4779">
        <f>Q4779*$V$5/1000</f>
        <v>-167.95802932772469</v>
      </c>
    </row>
    <row r="4780" spans="1:18" x14ac:dyDescent="0.25">
      <c r="A4780" s="4">
        <v>42935.083333321745</v>
      </c>
      <c r="B4780">
        <v>37.700000000000003</v>
      </c>
      <c r="C4780">
        <v>10.516299999999999</v>
      </c>
      <c r="D4780" s="3">
        <v>-7.0017200000000003E-3</v>
      </c>
      <c r="E4780" s="1">
        <f>C4780*$V$2</f>
        <v>4.2065200000000003</v>
      </c>
      <c r="F4780" s="1">
        <f>D4780*$V$3</f>
        <v>-2.8006880000000001E-2</v>
      </c>
      <c r="G4780" s="1">
        <f>(E4780+F4780)</f>
        <v>4.1785131199999999</v>
      </c>
      <c r="H4780" s="1">
        <f>B4780*(1/3)</f>
        <v>12.566666666666666</v>
      </c>
      <c r="I4780" s="1">
        <f>IF((H4780-G4780)&gt;0, (H4780-G4780), (0))</f>
        <v>8.3881535466666666</v>
      </c>
      <c r="J4780" s="1">
        <f>IF(I4780=0, G4780-H4780,0)</f>
        <v>0</v>
      </c>
      <c r="K4780" s="1">
        <f>I4780*1000/$V$5</f>
        <v>419.61748607637156</v>
      </c>
      <c r="L4780" s="1">
        <f>J4780*1000/$V$4</f>
        <v>0</v>
      </c>
      <c r="M4780" s="1">
        <f>L4780/$Y$4</f>
        <v>0</v>
      </c>
      <c r="N4780" s="1">
        <f>M4780*$Y$5</f>
        <v>0</v>
      </c>
      <c r="O4780" s="1" t="s">
        <v>0</v>
      </c>
      <c r="P4780" s="1" t="s">
        <v>0</v>
      </c>
      <c r="Q4780" s="1">
        <f>Q4779+K4780-L4780</f>
        <v>-7982.4850315686854</v>
      </c>
      <c r="R4780">
        <f>Q4780*$V$5/1000</f>
        <v>-159.56987578105802</v>
      </c>
    </row>
    <row r="4781" spans="1:18" x14ac:dyDescent="0.25">
      <c r="A4781" s="4">
        <v>42935.124999988409</v>
      </c>
      <c r="B4781">
        <v>36.799999999999997</v>
      </c>
      <c r="C4781">
        <v>9.5464900000000004</v>
      </c>
      <c r="D4781" s="3">
        <v>-7.0017200000000003E-3</v>
      </c>
      <c r="E4781" s="1">
        <f>C4781*$V$2</f>
        <v>3.8185960000000003</v>
      </c>
      <c r="F4781" s="1">
        <f>D4781*$V$3</f>
        <v>-2.8006880000000001E-2</v>
      </c>
      <c r="G4781" s="1">
        <f>(E4781+F4781)</f>
        <v>3.7905891200000004</v>
      </c>
      <c r="H4781" s="1">
        <f>B4781*(1/3)</f>
        <v>12.266666666666666</v>
      </c>
      <c r="I4781" s="1">
        <f>IF((H4781-G4781)&gt;0, (H4781-G4781), (0))</f>
        <v>8.4760775466666658</v>
      </c>
      <c r="J4781" s="1">
        <f>IF(I4781=0, G4781-H4781,0)</f>
        <v>0</v>
      </c>
      <c r="K4781" s="1">
        <f>I4781*1000/$V$5</f>
        <v>424.0158852759713</v>
      </c>
      <c r="L4781" s="1">
        <f>J4781*1000/$V$4</f>
        <v>0</v>
      </c>
      <c r="M4781" s="1">
        <f>L4781/$Y$4</f>
        <v>0</v>
      </c>
      <c r="N4781" s="1">
        <f>M4781*$Y$5</f>
        <v>0</v>
      </c>
      <c r="O4781" s="1" t="s">
        <v>0</v>
      </c>
      <c r="P4781" s="1" t="s">
        <v>0</v>
      </c>
      <c r="Q4781" s="1">
        <f>Q4780+K4781-L4781</f>
        <v>-7558.469146292714</v>
      </c>
      <c r="R4781">
        <f>Q4781*$V$5/1000</f>
        <v>-151.09379823439136</v>
      </c>
    </row>
    <row r="4782" spans="1:18" x14ac:dyDescent="0.25">
      <c r="A4782" s="4">
        <v>42935.166666655074</v>
      </c>
      <c r="B4782">
        <v>36.700000000000003</v>
      </c>
      <c r="C4782">
        <v>7.5519699999999998</v>
      </c>
      <c r="D4782" s="3">
        <v>-7.0017200000000003E-3</v>
      </c>
      <c r="E4782" s="1">
        <f>C4782*$V$2</f>
        <v>3.020788</v>
      </c>
      <c r="F4782" s="1">
        <f>D4782*$V$3</f>
        <v>-2.8006880000000001E-2</v>
      </c>
      <c r="G4782" s="1">
        <f>(E4782+F4782)</f>
        <v>2.9927811200000001</v>
      </c>
      <c r="H4782" s="1">
        <f>B4782*(1/3)</f>
        <v>12.233333333333334</v>
      </c>
      <c r="I4782" s="1">
        <f>IF((H4782-G4782)&gt;0, (H4782-G4782), (0))</f>
        <v>9.2405522133333342</v>
      </c>
      <c r="J4782" s="1">
        <f>IF(I4782=0, G4782-H4782,0)</f>
        <v>0</v>
      </c>
      <c r="K4782" s="1">
        <f>I4782*1000/$V$5</f>
        <v>462.25874003668508</v>
      </c>
      <c r="L4782" s="1">
        <f>J4782*1000/$V$4</f>
        <v>0</v>
      </c>
      <c r="M4782" s="1">
        <f>L4782/$Y$4</f>
        <v>0</v>
      </c>
      <c r="N4782" s="1">
        <f>M4782*$Y$5</f>
        <v>0</v>
      </c>
      <c r="O4782" s="1" t="s">
        <v>0</v>
      </c>
      <c r="P4782" s="1" t="s">
        <v>0</v>
      </c>
      <c r="Q4782" s="1">
        <f>Q4781+K4782-L4782</f>
        <v>-7096.2104062560293</v>
      </c>
      <c r="R4782">
        <f>Q4782*$V$5/1000</f>
        <v>-141.853246021058</v>
      </c>
    </row>
    <row r="4783" spans="1:18" x14ac:dyDescent="0.25">
      <c r="A4783" s="4">
        <v>42935.208333321738</v>
      </c>
      <c r="B4783">
        <v>36.5</v>
      </c>
      <c r="C4783">
        <v>8.7123399999999993</v>
      </c>
      <c r="D4783" s="3">
        <v>-7.0017200000000003E-3</v>
      </c>
      <c r="E4783" s="1">
        <f>C4783*$V$2</f>
        <v>3.4849359999999998</v>
      </c>
      <c r="F4783" s="1">
        <f>D4783*$V$3</f>
        <v>-2.8006880000000001E-2</v>
      </c>
      <c r="G4783" s="1">
        <f>(E4783+F4783)</f>
        <v>3.4569291199999999</v>
      </c>
      <c r="H4783" s="1">
        <f>B4783*(1/3)</f>
        <v>12.166666666666666</v>
      </c>
      <c r="I4783" s="1">
        <f>IF((H4783-G4783)&gt;0, (H4783-G4783), (0))</f>
        <v>8.7097375466666662</v>
      </c>
      <c r="J4783" s="1">
        <f>IF(I4783=0, G4783-H4783,0)</f>
        <v>0</v>
      </c>
      <c r="K4783" s="1">
        <f>I4783*1000/$V$5</f>
        <v>435.7047296981824</v>
      </c>
      <c r="L4783" s="1">
        <f>J4783*1000/$V$4</f>
        <v>0</v>
      </c>
      <c r="M4783" s="1">
        <f>L4783/$Y$4</f>
        <v>0</v>
      </c>
      <c r="N4783" s="1">
        <f>M4783*$Y$5</f>
        <v>0</v>
      </c>
      <c r="O4783" s="1" t="s">
        <v>0</v>
      </c>
      <c r="P4783" s="1" t="s">
        <v>0</v>
      </c>
      <c r="Q4783" s="1">
        <f>Q4782+K4783-L4783</f>
        <v>-6660.5056765578465</v>
      </c>
      <c r="R4783">
        <f>Q4783*$V$5/1000</f>
        <v>-133.14350847439133</v>
      </c>
    </row>
    <row r="4784" spans="1:18" x14ac:dyDescent="0.25">
      <c r="A4784" s="4">
        <v>42935.249999988402</v>
      </c>
      <c r="B4784">
        <v>36.299999999999997</v>
      </c>
      <c r="C4784">
        <v>12.296899999999999</v>
      </c>
      <c r="D4784" s="3">
        <v>-7.0017200000000003E-3</v>
      </c>
      <c r="E4784" s="1">
        <f>C4784*$V$2</f>
        <v>4.9187599999999998</v>
      </c>
      <c r="F4784" s="1">
        <f>D4784*$V$3</f>
        <v>-2.8006880000000001E-2</v>
      </c>
      <c r="G4784" s="1">
        <f>(E4784+F4784)</f>
        <v>4.8907531199999994</v>
      </c>
      <c r="H4784" s="1">
        <f>B4784*(1/3)</f>
        <v>12.099999999999998</v>
      </c>
      <c r="I4784" s="1">
        <f>IF((H4784-G4784)&gt;0, (H4784-G4784), (0))</f>
        <v>7.2092468799999985</v>
      </c>
      <c r="J4784" s="1">
        <f>IF(I4784=0, G4784-H4784,0)</f>
        <v>0</v>
      </c>
      <c r="K4784" s="1">
        <f>I4784*1000/$V$5</f>
        <v>360.6426653326663</v>
      </c>
      <c r="L4784" s="1">
        <f>J4784*1000/$V$4</f>
        <v>0</v>
      </c>
      <c r="M4784" s="1">
        <f>L4784/$Y$4</f>
        <v>0</v>
      </c>
      <c r="N4784" s="1">
        <f>M4784*$Y$5</f>
        <v>0</v>
      </c>
      <c r="O4784" s="1" t="s">
        <v>0</v>
      </c>
      <c r="P4784" s="1" t="s">
        <v>0</v>
      </c>
      <c r="Q4784" s="1">
        <f>Q4783+K4784-L4784</f>
        <v>-6299.8630112251803</v>
      </c>
      <c r="R4784">
        <f>Q4784*$V$5/1000</f>
        <v>-125.93426159439134</v>
      </c>
    </row>
    <row r="4785" spans="1:18" x14ac:dyDescent="0.25">
      <c r="A4785" s="4">
        <v>42935.291666655066</v>
      </c>
      <c r="B4785">
        <v>38.299999999999997</v>
      </c>
      <c r="C4785">
        <v>11.556899999999999</v>
      </c>
      <c r="D4785" s="3">
        <v>0.48843517000000003</v>
      </c>
      <c r="E4785" s="1">
        <f>C4785*$V$2</f>
        <v>4.6227599999999995</v>
      </c>
      <c r="F4785" s="1">
        <f>D4785*$V$3</f>
        <v>1.9537406800000001</v>
      </c>
      <c r="G4785" s="1">
        <f>(E4785+F4785)</f>
        <v>6.5765006799999997</v>
      </c>
      <c r="H4785" s="1">
        <f>B4785*(1/3)</f>
        <v>12.766666666666666</v>
      </c>
      <c r="I4785" s="1">
        <f>IF((H4785-G4785)&gt;0, (H4785-G4785), (0))</f>
        <v>6.1901659866666661</v>
      </c>
      <c r="J4785" s="1">
        <f>IF(I4785=0, G4785-H4785,0)</f>
        <v>0</v>
      </c>
      <c r="K4785" s="1">
        <f>I4785*1000/$V$5</f>
        <v>309.6631308987827</v>
      </c>
      <c r="L4785" s="1">
        <f>J4785*1000/$V$4</f>
        <v>0</v>
      </c>
      <c r="M4785" s="1">
        <f>L4785/$Y$4</f>
        <v>0</v>
      </c>
      <c r="N4785" s="1">
        <f>M4785*$Y$5</f>
        <v>0</v>
      </c>
      <c r="O4785" s="1" t="s">
        <v>0</v>
      </c>
      <c r="P4785" s="1" t="s">
        <v>0</v>
      </c>
      <c r="Q4785" s="1">
        <f>Q4784+K4785-L4785</f>
        <v>-5990.1998803263978</v>
      </c>
      <c r="R4785">
        <f>Q4785*$V$5/1000</f>
        <v>-119.74409560772469</v>
      </c>
    </row>
    <row r="4786" spans="1:18" x14ac:dyDescent="0.25">
      <c r="A4786" s="4">
        <v>42935.333333321731</v>
      </c>
      <c r="B4786">
        <v>40.799999999999997</v>
      </c>
      <c r="C4786">
        <v>11.729700000000001</v>
      </c>
      <c r="D4786" s="3">
        <v>3.7613620000000001</v>
      </c>
      <c r="E4786" s="1">
        <f>C4786*$V$2</f>
        <v>4.6918800000000003</v>
      </c>
      <c r="F4786" s="1">
        <f>D4786*$V$3</f>
        <v>15.045448</v>
      </c>
      <c r="G4786" s="1">
        <f>(E4786+F4786)</f>
        <v>19.737328000000002</v>
      </c>
      <c r="H4786" s="1">
        <f>B4786*(1/3)</f>
        <v>13.599999999999998</v>
      </c>
      <c r="I4786" s="1">
        <f>IF((H4786-G4786)&gt;0, (H4786-G4786), (0))</f>
        <v>0</v>
      </c>
      <c r="J4786" s="1">
        <f>IF(I4786=0, G4786-H4786,0)</f>
        <v>6.1373280000000037</v>
      </c>
      <c r="K4786" s="1">
        <f>I4786*1000/$V$5</f>
        <v>0</v>
      </c>
      <c r="L4786" s="1">
        <f>J4786*1000/$V$4</f>
        <v>109.98795698924739</v>
      </c>
      <c r="M4786" s="1">
        <f>L4786/$Y$4</f>
        <v>46.213427306406473</v>
      </c>
      <c r="N4786" s="1">
        <f>M4786*$Y$5</f>
        <v>64.698798228969054</v>
      </c>
      <c r="O4786" s="1" t="s">
        <v>0</v>
      </c>
      <c r="P4786" s="1" t="s">
        <v>0</v>
      </c>
      <c r="Q4786" s="1">
        <f>Q4785+K4786-L4786</f>
        <v>-6100.1878373156451</v>
      </c>
      <c r="R4786">
        <f>Q4786*$V$5/1000</f>
        <v>-121.94275486793973</v>
      </c>
    </row>
    <row r="4787" spans="1:18" x14ac:dyDescent="0.25">
      <c r="A4787" s="4">
        <v>42935.374999988395</v>
      </c>
      <c r="B4787">
        <v>42.2</v>
      </c>
      <c r="C4787">
        <v>12.3642</v>
      </c>
      <c r="D4787" s="3">
        <v>9.0265000000000004</v>
      </c>
      <c r="E4787" s="1">
        <f>C4787*$V$2</f>
        <v>4.9456800000000003</v>
      </c>
      <c r="F4787" s="1">
        <f>D4787*$V$3</f>
        <v>36.106000000000002</v>
      </c>
      <c r="G4787" s="1">
        <f>(E4787+F4787)</f>
        <v>41.051680000000005</v>
      </c>
      <c r="H4787" s="1">
        <f>B4787*(1/3)</f>
        <v>14.066666666666666</v>
      </c>
      <c r="I4787" s="1">
        <f>IF((H4787-G4787)&gt;0, (H4787-G4787), (0))</f>
        <v>0</v>
      </c>
      <c r="J4787" s="1">
        <f>IF(I4787=0, G4787-H4787,0)</f>
        <v>26.985013333333338</v>
      </c>
      <c r="K4787" s="1">
        <f>I4787*1000/$V$5</f>
        <v>0</v>
      </c>
      <c r="L4787" s="1">
        <f>J4787*1000/$V$4</f>
        <v>483.60238948626062</v>
      </c>
      <c r="M4787" s="1">
        <f>L4787/$Y$4</f>
        <v>203.19428129674816</v>
      </c>
      <c r="N4787" s="1">
        <f>M4787*$Y$5</f>
        <v>284.47199381544738</v>
      </c>
      <c r="O4787" s="1" t="s">
        <v>0</v>
      </c>
      <c r="P4787" s="1" t="s">
        <v>0</v>
      </c>
      <c r="Q4787" s="1">
        <f>Q4786+K4787-L4787</f>
        <v>-6583.7902268019061</v>
      </c>
      <c r="R4787">
        <f>Q4787*$V$5/1000</f>
        <v>-131.60996663377009</v>
      </c>
    </row>
    <row r="4788" spans="1:18" x14ac:dyDescent="0.25">
      <c r="A4788" s="4">
        <v>42935.416666655059</v>
      </c>
      <c r="B4788">
        <v>44.7</v>
      </c>
      <c r="C4788">
        <v>13.466100000000001</v>
      </c>
      <c r="D4788" s="3">
        <v>13.77107</v>
      </c>
      <c r="E4788" s="1">
        <f>C4788*$V$2</f>
        <v>5.3864400000000003</v>
      </c>
      <c r="F4788" s="1">
        <f>D4788*$V$3</f>
        <v>55.08428</v>
      </c>
      <c r="G4788" s="1">
        <f>(E4788+F4788)</f>
        <v>60.47072</v>
      </c>
      <c r="H4788" s="1">
        <f>B4788*(1/3)</f>
        <v>14.9</v>
      </c>
      <c r="I4788" s="1">
        <f>IF((H4788-G4788)&gt;0, (H4788-G4788), (0))</f>
        <v>0</v>
      </c>
      <c r="J4788" s="1">
        <f>IF(I4788=0, G4788-H4788,0)</f>
        <v>45.570720000000001</v>
      </c>
      <c r="K4788" s="1">
        <f>I4788*1000/$V$5</f>
        <v>0</v>
      </c>
      <c r="L4788" s="1">
        <f>J4788*1000/$V$4</f>
        <v>816.67956989247318</v>
      </c>
      <c r="M4788" s="1">
        <f>L4788/$Y$4</f>
        <v>343.14267642540892</v>
      </c>
      <c r="N4788" s="1">
        <f>M4788*$Y$5</f>
        <v>480.39974699557246</v>
      </c>
      <c r="O4788" s="1" t="s">
        <v>0</v>
      </c>
      <c r="P4788" s="1" t="s">
        <v>0</v>
      </c>
      <c r="Q4788" s="1">
        <f>Q4787+K4788-L4788</f>
        <v>-7400.4697966943795</v>
      </c>
      <c r="R4788">
        <f>Q4788*$V$5/1000</f>
        <v>-147.93539123592063</v>
      </c>
    </row>
    <row r="4789" spans="1:18" x14ac:dyDescent="0.25">
      <c r="A4789" s="4">
        <v>42935.458333321723</v>
      </c>
      <c r="B4789">
        <v>45.7</v>
      </c>
      <c r="C4789">
        <v>13.5824</v>
      </c>
      <c r="D4789" s="3">
        <v>17.293320000000001</v>
      </c>
      <c r="E4789" s="1">
        <f>C4789*$V$2</f>
        <v>5.4329600000000005</v>
      </c>
      <c r="F4789" s="1">
        <f>D4789*$V$3</f>
        <v>69.173280000000005</v>
      </c>
      <c r="G4789" s="1">
        <f>(E4789+F4789)</f>
        <v>74.60624</v>
      </c>
      <c r="H4789" s="1">
        <f>B4789*(1/3)</f>
        <v>15.233333333333334</v>
      </c>
      <c r="I4789" s="1">
        <f>IF((H4789-G4789)&gt;0, (H4789-G4789), (0))</f>
        <v>0</v>
      </c>
      <c r="J4789" s="1">
        <f>IF(I4789=0, G4789-H4789,0)</f>
        <v>59.372906666666665</v>
      </c>
      <c r="K4789" s="1">
        <f>I4789*1000/$V$5</f>
        <v>0</v>
      </c>
      <c r="L4789" s="1">
        <f>J4789*1000/$V$4</f>
        <v>1064.0305854241337</v>
      </c>
      <c r="M4789" s="1">
        <f>L4789/$Y$4</f>
        <v>447.07167454795535</v>
      </c>
      <c r="N4789" s="1">
        <f>M4789*$Y$5</f>
        <v>625.90034436713745</v>
      </c>
      <c r="O4789" s="1" t="s">
        <v>0</v>
      </c>
      <c r="P4789" s="1" t="s">
        <v>0</v>
      </c>
      <c r="Q4789" s="1">
        <f>Q4788+K4789-L4789</f>
        <v>-8464.5003821185128</v>
      </c>
      <c r="R4789">
        <f>Q4789*$V$5/1000</f>
        <v>-169.20536263854908</v>
      </c>
    </row>
    <row r="4790" spans="1:18" x14ac:dyDescent="0.25">
      <c r="A4790" s="4">
        <v>42935.499999988388</v>
      </c>
      <c r="B4790">
        <v>45.8</v>
      </c>
      <c r="C4790">
        <v>13.7281</v>
      </c>
      <c r="D4790" s="3">
        <v>19.321090000000002</v>
      </c>
      <c r="E4790" s="1">
        <f>C4790*$V$2</f>
        <v>5.4912400000000003</v>
      </c>
      <c r="F4790" s="1">
        <f>D4790*$V$3</f>
        <v>77.284360000000007</v>
      </c>
      <c r="G4790" s="1">
        <f>(E4790+F4790)</f>
        <v>82.775600000000011</v>
      </c>
      <c r="H4790" s="1">
        <f>B4790*(1/3)</f>
        <v>15.266666666666666</v>
      </c>
      <c r="I4790" s="1">
        <f>IF((H4790-G4790)&gt;0, (H4790-G4790), (0))</f>
        <v>0</v>
      </c>
      <c r="J4790" s="1">
        <f>IF(I4790=0, G4790-H4790,0)</f>
        <v>67.508933333333346</v>
      </c>
      <c r="K4790" s="1">
        <f>I4790*1000/$V$5</f>
        <v>0</v>
      </c>
      <c r="L4790" s="1">
        <f>J4790*1000/$V$4</f>
        <v>1209.8375149342894</v>
      </c>
      <c r="M4790" s="1">
        <f>L4790/$Y$4</f>
        <v>508.33509030852497</v>
      </c>
      <c r="N4790" s="1">
        <f>M4790*$Y$5</f>
        <v>711.66912643193496</v>
      </c>
      <c r="O4790" s="1" t="s">
        <v>0</v>
      </c>
      <c r="P4790" s="1" t="s">
        <v>0</v>
      </c>
      <c r="Q4790" s="1">
        <f>Q4789+K4790-L4790</f>
        <v>-9674.3378970528029</v>
      </c>
      <c r="R4790">
        <f>Q4790*$V$5/1000</f>
        <v>-193.3900145620855</v>
      </c>
    </row>
    <row r="4791" spans="1:18" x14ac:dyDescent="0.25">
      <c r="A4791" s="4">
        <v>42935.541666655052</v>
      </c>
      <c r="B4791">
        <v>45.9</v>
      </c>
      <c r="C4791">
        <v>14.4993</v>
      </c>
      <c r="D4791" s="3">
        <v>19.791229999999999</v>
      </c>
      <c r="E4791" s="1">
        <f>C4791*$V$2</f>
        <v>5.7997200000000007</v>
      </c>
      <c r="F4791" s="1">
        <f>D4791*$V$3</f>
        <v>79.164919999999995</v>
      </c>
      <c r="G4791" s="1">
        <f>(E4791+F4791)</f>
        <v>84.964640000000003</v>
      </c>
      <c r="H4791" s="1">
        <f>B4791*(1/3)</f>
        <v>15.299999999999999</v>
      </c>
      <c r="I4791" s="1">
        <f>IF((H4791-G4791)&gt;0, (H4791-G4791), (0))</f>
        <v>0</v>
      </c>
      <c r="J4791" s="1">
        <f>IF(I4791=0, G4791-H4791,0)</f>
        <v>69.664640000000006</v>
      </c>
      <c r="K4791" s="1">
        <f>I4791*1000/$V$5</f>
        <v>0</v>
      </c>
      <c r="L4791" s="1">
        <f>J4791*1000/$V$4</f>
        <v>1248.4702508960575</v>
      </c>
      <c r="M4791" s="1">
        <f>L4791/$Y$4</f>
        <v>524.56733230926784</v>
      </c>
      <c r="N4791" s="1">
        <f>M4791*$Y$5</f>
        <v>734.39426523297493</v>
      </c>
      <c r="O4791" s="1" t="s">
        <v>0</v>
      </c>
      <c r="P4791" s="1" t="s">
        <v>0</v>
      </c>
      <c r="Q4791" s="1">
        <f>Q4790+K4791-L4791</f>
        <v>-10922.808147948861</v>
      </c>
      <c r="R4791">
        <f>Q4791*$V$5/1000</f>
        <v>-218.34693487749772</v>
      </c>
    </row>
    <row r="4792" spans="1:18" x14ac:dyDescent="0.25">
      <c r="A4792" s="4">
        <v>42935.583333321716</v>
      </c>
      <c r="B4792">
        <v>45.6</v>
      </c>
      <c r="C4792">
        <v>14.179</v>
      </c>
      <c r="D4792" s="3">
        <v>18.941990000000001</v>
      </c>
      <c r="E4792" s="1">
        <f>C4792*$V$2</f>
        <v>5.6716000000000006</v>
      </c>
      <c r="F4792" s="1">
        <f>D4792*$V$3</f>
        <v>75.767960000000002</v>
      </c>
      <c r="G4792" s="1">
        <f>(E4792+F4792)</f>
        <v>81.43956</v>
      </c>
      <c r="H4792" s="1">
        <f>B4792*(1/3)</f>
        <v>15.2</v>
      </c>
      <c r="I4792" s="1">
        <f>IF((H4792-G4792)&gt;0, (H4792-G4792), (0))</f>
        <v>0</v>
      </c>
      <c r="J4792" s="1">
        <f>IF(I4792=0, G4792-H4792,0)</f>
        <v>66.239559999999997</v>
      </c>
      <c r="K4792" s="1">
        <f>I4792*1000/$V$5</f>
        <v>0</v>
      </c>
      <c r="L4792" s="1">
        <f>J4792*1000/$V$4</f>
        <v>1187.088888888889</v>
      </c>
      <c r="M4792" s="1">
        <f>L4792/$Y$4</f>
        <v>498.77684407096177</v>
      </c>
      <c r="N4792" s="1">
        <f>M4792*$Y$5</f>
        <v>698.28758169934645</v>
      </c>
      <c r="O4792" s="1" t="s">
        <v>0</v>
      </c>
      <c r="P4792" s="1" t="s">
        <v>0</v>
      </c>
      <c r="Q4792" s="1">
        <f>Q4791+K4792-L4792</f>
        <v>-12109.89703683775</v>
      </c>
      <c r="R4792">
        <f>Q4792*$V$5/1000</f>
        <v>-242.07684176638662</v>
      </c>
    </row>
    <row r="4793" spans="1:18" x14ac:dyDescent="0.25">
      <c r="A4793" s="4">
        <v>42935.62499998838</v>
      </c>
      <c r="B4793">
        <v>45.9</v>
      </c>
      <c r="C4793">
        <v>10.574299999999999</v>
      </c>
      <c r="D4793" s="3">
        <v>16.744810000000001</v>
      </c>
      <c r="E4793" s="1">
        <f>C4793*$V$2</f>
        <v>4.2297199999999995</v>
      </c>
      <c r="F4793" s="1">
        <f>D4793*$V$3</f>
        <v>66.979240000000004</v>
      </c>
      <c r="G4793" s="1">
        <f>(E4793+F4793)</f>
        <v>71.208960000000005</v>
      </c>
      <c r="H4793" s="1">
        <f>B4793*(1/3)</f>
        <v>15.299999999999999</v>
      </c>
      <c r="I4793" s="1">
        <f>IF((H4793-G4793)&gt;0, (H4793-G4793), (0))</f>
        <v>0</v>
      </c>
      <c r="J4793" s="1">
        <f>IF(I4793=0, G4793-H4793,0)</f>
        <v>55.908960000000008</v>
      </c>
      <c r="K4793" s="1">
        <f>I4793*1000/$V$5</f>
        <v>0</v>
      </c>
      <c r="L4793" s="1">
        <f>J4793*1000/$V$4</f>
        <v>1001.9526881720432</v>
      </c>
      <c r="M4793" s="1">
        <f>L4793/$Y$4</f>
        <v>420.98852444203499</v>
      </c>
      <c r="N4793" s="1">
        <f>M4793*$Y$5</f>
        <v>589.38393421884894</v>
      </c>
      <c r="O4793" s="1" t="s">
        <v>0</v>
      </c>
      <c r="P4793" s="1" t="s">
        <v>0</v>
      </c>
      <c r="Q4793" s="1">
        <f>Q4792+K4793-L4793</f>
        <v>-13111.849725009793</v>
      </c>
      <c r="R4793">
        <f>Q4793*$V$5/1000</f>
        <v>-262.10587600294576</v>
      </c>
    </row>
    <row r="4794" spans="1:18" x14ac:dyDescent="0.25">
      <c r="A4794" s="4">
        <v>42935.666666655045</v>
      </c>
      <c r="B4794">
        <v>46</v>
      </c>
      <c r="C4794">
        <v>11.180899999999999</v>
      </c>
      <c r="D4794" s="3">
        <v>12.970619999999998</v>
      </c>
      <c r="E4794" s="1">
        <f>C4794*$V$2</f>
        <v>4.4723600000000001</v>
      </c>
      <c r="F4794" s="1">
        <f>D4794*$V$3</f>
        <v>51.882479999999994</v>
      </c>
      <c r="G4794" s="1">
        <f>(E4794+F4794)</f>
        <v>56.354839999999996</v>
      </c>
      <c r="H4794" s="1">
        <f>B4794*(1/3)</f>
        <v>15.333333333333332</v>
      </c>
      <c r="I4794" s="1">
        <f>IF((H4794-G4794)&gt;0, (H4794-G4794), (0))</f>
        <v>0</v>
      </c>
      <c r="J4794" s="1">
        <f>IF(I4794=0, G4794-H4794,0)</f>
        <v>41.021506666666667</v>
      </c>
      <c r="K4794" s="1">
        <f>I4794*1000/$V$5</f>
        <v>0</v>
      </c>
      <c r="L4794" s="1">
        <f>J4794*1000/$V$4</f>
        <v>735.15244922341708</v>
      </c>
      <c r="M4794" s="1">
        <f>L4794/$Y$4</f>
        <v>308.88758370731813</v>
      </c>
      <c r="N4794" s="1">
        <f>M4794*$Y$5</f>
        <v>432.44261719024536</v>
      </c>
      <c r="O4794" s="1" t="s">
        <v>0</v>
      </c>
      <c r="P4794" s="1" t="s">
        <v>0</v>
      </c>
      <c r="Q4794" s="1">
        <f>Q4793+K4794-L4794</f>
        <v>-13847.00217423321</v>
      </c>
      <c r="R4794">
        <f>Q4794*$V$5/1000</f>
        <v>-276.80157346292185</v>
      </c>
    </row>
    <row r="4795" spans="1:18" x14ac:dyDescent="0.25">
      <c r="A4795" s="4">
        <v>42935.708333321709</v>
      </c>
      <c r="B4795">
        <v>46.9</v>
      </c>
      <c r="C4795">
        <v>10.5632</v>
      </c>
      <c r="D4795" s="3">
        <v>8.1359300000000001</v>
      </c>
      <c r="E4795" s="1">
        <f>C4795*$V$2</f>
        <v>4.2252800000000006</v>
      </c>
      <c r="F4795" s="1">
        <f>D4795*$V$3</f>
        <v>32.54372</v>
      </c>
      <c r="G4795" s="1">
        <f>(E4795+F4795)</f>
        <v>36.768999999999998</v>
      </c>
      <c r="H4795" s="1">
        <f>B4795*(1/3)</f>
        <v>15.633333333333333</v>
      </c>
      <c r="I4795" s="1">
        <f>IF((H4795-G4795)&gt;0, (H4795-G4795), (0))</f>
        <v>0</v>
      </c>
      <c r="J4795" s="1">
        <f>IF(I4795=0, G4795-H4795,0)</f>
        <v>21.135666666666665</v>
      </c>
      <c r="K4795" s="1">
        <f>I4795*1000/$V$5</f>
        <v>0</v>
      </c>
      <c r="L4795" s="1">
        <f>J4795*1000/$V$4</f>
        <v>378.77538829151729</v>
      </c>
      <c r="M4795" s="1">
        <f>L4795/$Y$4</f>
        <v>159.14932281156189</v>
      </c>
      <c r="N4795" s="1">
        <f>M4795*$Y$5</f>
        <v>222.80905193618662</v>
      </c>
      <c r="O4795" s="1" t="s">
        <v>0</v>
      </c>
      <c r="P4795" s="1" t="s">
        <v>0</v>
      </c>
      <c r="Q4795" s="1">
        <f>Q4794+K4795-L4795</f>
        <v>-14225.777562524727</v>
      </c>
      <c r="R4795">
        <f>Q4795*$V$5/1000</f>
        <v>-284.37329347486929</v>
      </c>
    </row>
    <row r="4796" spans="1:18" x14ac:dyDescent="0.25">
      <c r="A4796" s="4">
        <v>42935.749999988373</v>
      </c>
      <c r="B4796">
        <v>46.4</v>
      </c>
      <c r="C4796">
        <v>8.0282599999999995</v>
      </c>
      <c r="D4796" s="3">
        <v>3.008127</v>
      </c>
      <c r="E4796" s="1">
        <f>C4796*$V$2</f>
        <v>3.2113040000000002</v>
      </c>
      <c r="F4796" s="1">
        <f>D4796*$V$3</f>
        <v>12.032508</v>
      </c>
      <c r="G4796" s="1">
        <f>(E4796+F4796)</f>
        <v>15.243812</v>
      </c>
      <c r="H4796" s="1">
        <f>B4796*(1/3)</f>
        <v>15.466666666666665</v>
      </c>
      <c r="I4796" s="1">
        <f>IF((H4796-G4796)&gt;0, (H4796-G4796), (0))</f>
        <v>0.22285466666666487</v>
      </c>
      <c r="J4796" s="1">
        <f>IF(I4796=0, G4796-H4796,0)</f>
        <v>0</v>
      </c>
      <c r="K4796" s="1">
        <f>I4796*1000/$V$5</f>
        <v>11.148307487076782</v>
      </c>
      <c r="L4796" s="1">
        <f>J4796*1000/$V$4</f>
        <v>0</v>
      </c>
      <c r="M4796" s="1">
        <f>L4796/$Y$4</f>
        <v>0</v>
      </c>
      <c r="N4796" s="1">
        <f>M4796*$Y$5</f>
        <v>0</v>
      </c>
      <c r="O4796" s="1" t="s">
        <v>0</v>
      </c>
      <c r="P4796" s="1" t="s">
        <v>0</v>
      </c>
      <c r="Q4796" s="1">
        <f>Q4795+K4796-L4796</f>
        <v>-14214.629255037649</v>
      </c>
      <c r="R4796">
        <f>Q4796*$V$5/1000</f>
        <v>-284.15043880820258</v>
      </c>
    </row>
    <row r="4797" spans="1:18" x14ac:dyDescent="0.25">
      <c r="A4797" s="4">
        <v>42935.791666655037</v>
      </c>
      <c r="B4797">
        <v>46.6</v>
      </c>
      <c r="C4797">
        <v>6.2800900000000004</v>
      </c>
      <c r="D4797" s="3">
        <v>0.26480317000000003</v>
      </c>
      <c r="E4797" s="1">
        <f>C4797*$V$2</f>
        <v>2.5120360000000002</v>
      </c>
      <c r="F4797" s="1">
        <f>D4797*$V$3</f>
        <v>1.0592126800000001</v>
      </c>
      <c r="G4797" s="1">
        <f>(E4797+F4797)</f>
        <v>3.5712486800000001</v>
      </c>
      <c r="H4797" s="1">
        <f>B4797*(1/3)</f>
        <v>15.533333333333333</v>
      </c>
      <c r="I4797" s="1">
        <f>IF((H4797-G4797)&gt;0, (H4797-G4797), (0))</f>
        <v>11.962084653333333</v>
      </c>
      <c r="J4797" s="1">
        <f>IF(I4797=0, G4797-H4797,0)</f>
        <v>0</v>
      </c>
      <c r="K4797" s="1">
        <f>I4797*1000/$V$5</f>
        <v>598.40343438385867</v>
      </c>
      <c r="L4797" s="1">
        <f>J4797*1000/$V$4</f>
        <v>0</v>
      </c>
      <c r="M4797" s="1">
        <f>L4797/$Y$4</f>
        <v>0</v>
      </c>
      <c r="N4797" s="1">
        <f>M4797*$Y$5</f>
        <v>0</v>
      </c>
      <c r="O4797" s="1" t="s">
        <v>0</v>
      </c>
      <c r="P4797" s="1" t="s">
        <v>0</v>
      </c>
      <c r="Q4797" s="1">
        <f>Q4796+K4797-L4797</f>
        <v>-13616.22582065379</v>
      </c>
      <c r="R4797">
        <f>Q4797*$V$5/1000</f>
        <v>-272.18835415486922</v>
      </c>
    </row>
    <row r="4798" spans="1:18" x14ac:dyDescent="0.25">
      <c r="A4798" s="4">
        <v>42935.833333321702</v>
      </c>
      <c r="B4798">
        <v>46.9</v>
      </c>
      <c r="C4798">
        <v>5.1107800000000001</v>
      </c>
      <c r="D4798" s="3">
        <v>-7.0017200000000003E-3</v>
      </c>
      <c r="E4798" s="1">
        <f>C4798*$V$2</f>
        <v>2.0443120000000001</v>
      </c>
      <c r="F4798" s="1">
        <f>D4798*$V$3</f>
        <v>-2.8006880000000001E-2</v>
      </c>
      <c r="G4798" s="1">
        <f>(E4798+F4798)</f>
        <v>2.0163051200000002</v>
      </c>
      <c r="H4798" s="1">
        <f>B4798*(1/3)</f>
        <v>15.633333333333333</v>
      </c>
      <c r="I4798" s="1">
        <f>IF((H4798-G4798)&gt;0, (H4798-G4798), (0))</f>
        <v>13.617028213333333</v>
      </c>
      <c r="J4798" s="1">
        <f>IF(I4798=0, G4798-H4798,0)</f>
        <v>0</v>
      </c>
      <c r="K4798" s="1">
        <f>I4798*1000/$V$5</f>
        <v>681.19200667000166</v>
      </c>
      <c r="L4798" s="1">
        <f>J4798*1000/$V$4</f>
        <v>0</v>
      </c>
      <c r="M4798" s="1">
        <f>L4798/$Y$4</f>
        <v>0</v>
      </c>
      <c r="N4798" s="1">
        <f>M4798*$Y$5</f>
        <v>0</v>
      </c>
      <c r="O4798" s="1" t="s">
        <v>0</v>
      </c>
      <c r="P4798" s="1" t="s">
        <v>0</v>
      </c>
      <c r="Q4798" s="1">
        <f>Q4797+K4798-L4798</f>
        <v>-12935.033813983788</v>
      </c>
      <c r="R4798">
        <f>Q4798*$V$5/1000</f>
        <v>-258.57132594153592</v>
      </c>
    </row>
    <row r="4799" spans="1:18" x14ac:dyDescent="0.25">
      <c r="A4799" s="4">
        <v>42935.874999988366</v>
      </c>
      <c r="B4799">
        <v>46.9</v>
      </c>
      <c r="C4799">
        <v>4.2978900000000007</v>
      </c>
      <c r="D4799" s="3">
        <v>-7.0017200000000003E-3</v>
      </c>
      <c r="E4799" s="1">
        <f>C4799*$V$2</f>
        <v>1.7191560000000004</v>
      </c>
      <c r="F4799" s="1">
        <f>D4799*$V$3</f>
        <v>-2.8006880000000001E-2</v>
      </c>
      <c r="G4799" s="1">
        <f>(E4799+F4799)</f>
        <v>1.6911491200000004</v>
      </c>
      <c r="H4799" s="1">
        <f>B4799*(1/3)</f>
        <v>15.633333333333333</v>
      </c>
      <c r="I4799" s="1">
        <f>IF((H4799-G4799)&gt;0, (H4799-G4799), (0))</f>
        <v>13.942184213333332</v>
      </c>
      <c r="J4799" s="1">
        <f>IF(I4799=0, G4799-H4799,0)</f>
        <v>0</v>
      </c>
      <c r="K4799" s="1">
        <f>I4799*1000/$V$5</f>
        <v>697.45793963648487</v>
      </c>
      <c r="L4799" s="1">
        <f>J4799*1000/$V$4</f>
        <v>0</v>
      </c>
      <c r="M4799" s="1">
        <f>L4799/$Y$4</f>
        <v>0</v>
      </c>
      <c r="N4799" s="1">
        <f>M4799*$Y$5</f>
        <v>0</v>
      </c>
      <c r="O4799" s="1" t="s">
        <v>0</v>
      </c>
      <c r="P4799" s="1" t="s">
        <v>0</v>
      </c>
      <c r="Q4799" s="1">
        <f>Q4798+K4799-L4799</f>
        <v>-12237.575874347303</v>
      </c>
      <c r="R4799">
        <f>Q4799*$V$5/1000</f>
        <v>-244.62914172820257</v>
      </c>
    </row>
    <row r="4800" spans="1:18" x14ac:dyDescent="0.25">
      <c r="A4800" s="4">
        <v>42935.91666665503</v>
      </c>
      <c r="B4800">
        <v>43.8</v>
      </c>
      <c r="C4800">
        <v>3.1921999999999997</v>
      </c>
      <c r="D4800" s="3">
        <v>-7.0017200000000003E-3</v>
      </c>
      <c r="E4800" s="1">
        <f>C4800*$V$2</f>
        <v>1.27688</v>
      </c>
      <c r="F4800" s="1">
        <f>D4800*$V$3</f>
        <v>-2.8006880000000001E-2</v>
      </c>
      <c r="G4800" s="1">
        <f>(E4800+F4800)</f>
        <v>1.2488731200000001</v>
      </c>
      <c r="H4800" s="1">
        <f>B4800*(1/3)</f>
        <v>14.599999999999998</v>
      </c>
      <c r="I4800" s="1">
        <f>IF((H4800-G4800)&gt;0, (H4800-G4800), (0))</f>
        <v>13.351126879999997</v>
      </c>
      <c r="J4800" s="1">
        <f>IF(I4800=0, G4800-H4800,0)</f>
        <v>0</v>
      </c>
      <c r="K4800" s="1">
        <f>I4800*1000/$V$5</f>
        <v>667.89028914457219</v>
      </c>
      <c r="L4800" s="1">
        <f>J4800*1000/$V$4</f>
        <v>0</v>
      </c>
      <c r="M4800" s="1">
        <f>L4800/$Y$4</f>
        <v>0</v>
      </c>
      <c r="N4800" s="1">
        <f>M4800*$Y$5</f>
        <v>0</v>
      </c>
      <c r="O4800" s="1" t="s">
        <v>0</v>
      </c>
      <c r="P4800" s="1" t="s">
        <v>0</v>
      </c>
      <c r="Q4800" s="1">
        <f>Q4799+K4800-L4800</f>
        <v>-11569.685585202731</v>
      </c>
      <c r="R4800">
        <f>Q4800*$V$5/1000</f>
        <v>-231.27801484820259</v>
      </c>
    </row>
    <row r="4801" spans="1:18" x14ac:dyDescent="0.25">
      <c r="A4801" s="4">
        <v>42935.958333321694</v>
      </c>
      <c r="B4801">
        <v>41.4</v>
      </c>
      <c r="C4801">
        <v>2.6158899999999998</v>
      </c>
      <c r="D4801" s="3">
        <v>-7.0017200000000003E-3</v>
      </c>
      <c r="E4801" s="1">
        <f>C4801*$V$2</f>
        <v>1.0463560000000001</v>
      </c>
      <c r="F4801" s="1">
        <f>D4801*$V$3</f>
        <v>-2.8006880000000001E-2</v>
      </c>
      <c r="G4801" s="1">
        <f>(E4801+F4801)</f>
        <v>1.0183491200000001</v>
      </c>
      <c r="H4801" s="1">
        <f>B4801*(1/3)</f>
        <v>13.799999999999999</v>
      </c>
      <c r="I4801" s="1">
        <f>IF((H4801-G4801)&gt;0, (H4801-G4801), (0))</f>
        <v>12.781650879999999</v>
      </c>
      <c r="J4801" s="1">
        <f>IF(I4801=0, G4801-H4801,0)</f>
        <v>0</v>
      </c>
      <c r="K4801" s="1">
        <f>I4801*1000/$V$5</f>
        <v>639.40224512256134</v>
      </c>
      <c r="L4801" s="1">
        <f>J4801*1000/$V$4</f>
        <v>0</v>
      </c>
      <c r="M4801" s="1">
        <f>L4801/$Y$4</f>
        <v>0</v>
      </c>
      <c r="N4801" s="1">
        <f>M4801*$Y$5</f>
        <v>0</v>
      </c>
      <c r="O4801" s="1">
        <f>SUM(N4778:N4801)</f>
        <v>4844.4574601166642</v>
      </c>
      <c r="P4801" s="1">
        <f>SUM(L4778:L4801)</f>
        <v>8235.5776821983272</v>
      </c>
      <c r="Q4801" s="1">
        <f>Q4800+K4801-L4801</f>
        <v>-10930.28334008017</v>
      </c>
      <c r="R4801">
        <f>Q4801*$V$5/1000</f>
        <v>-218.49636396820259</v>
      </c>
    </row>
    <row r="4802" spans="1:18" x14ac:dyDescent="0.25">
      <c r="A4802" s="4">
        <v>42935.999999988358</v>
      </c>
      <c r="B4802">
        <v>39.200000000000003</v>
      </c>
      <c r="C4802">
        <v>2.7891599999999999</v>
      </c>
      <c r="D4802" s="3">
        <v>-7.0017200000000003E-3</v>
      </c>
      <c r="E4802" s="1">
        <f>C4802*$V$2</f>
        <v>1.115664</v>
      </c>
      <c r="F4802" s="1">
        <f>D4802*$V$3</f>
        <v>-2.8006880000000001E-2</v>
      </c>
      <c r="G4802" s="1">
        <f>(E4802+F4802)</f>
        <v>1.08765712</v>
      </c>
      <c r="H4802" s="1">
        <f>B4802*(1/3)</f>
        <v>13.066666666666666</v>
      </c>
      <c r="I4802" s="1">
        <f>IF((H4802-G4802)&gt;0, (H4802-G4802), (0))</f>
        <v>11.979009546666667</v>
      </c>
      <c r="J4802" s="1">
        <f>IF(I4802=0, G4802-H4802,0)</f>
        <v>0</v>
      </c>
      <c r="K4802" s="1">
        <f>I4802*1000/$V$5</f>
        <v>599.25010238452558</v>
      </c>
      <c r="L4802" s="1">
        <f>J4802*1000/$V$4</f>
        <v>0</v>
      </c>
      <c r="M4802" s="1">
        <f>L4802/$Y$4</f>
        <v>0</v>
      </c>
      <c r="N4802" s="1">
        <f>M4802*$Y$5</f>
        <v>0</v>
      </c>
      <c r="O4802" s="1" t="s">
        <v>0</v>
      </c>
      <c r="P4802" s="1" t="s">
        <v>0</v>
      </c>
      <c r="Q4802" s="1">
        <f>Q4801+K4802-L4802</f>
        <v>-10331.033237695645</v>
      </c>
      <c r="R4802">
        <f>Q4802*$V$5/1000</f>
        <v>-206.51735442153591</v>
      </c>
    </row>
    <row r="4803" spans="1:18" x14ac:dyDescent="0.25">
      <c r="A4803" s="4">
        <v>42936.041666655023</v>
      </c>
      <c r="B4803">
        <v>37.9</v>
      </c>
      <c r="C4803">
        <v>2.9976700000000003</v>
      </c>
      <c r="D4803" s="3">
        <v>-7.0017200000000003E-3</v>
      </c>
      <c r="E4803" s="1">
        <f>C4803*$V$2</f>
        <v>1.1990680000000002</v>
      </c>
      <c r="F4803" s="1">
        <f>D4803*$V$3</f>
        <v>-2.8006880000000001E-2</v>
      </c>
      <c r="G4803" s="1">
        <f>(E4803+F4803)</f>
        <v>1.1710611200000003</v>
      </c>
      <c r="H4803" s="1">
        <f>B4803*(1/3)</f>
        <v>12.633333333333333</v>
      </c>
      <c r="I4803" s="1">
        <f>IF((H4803-G4803)&gt;0, (H4803-G4803), (0))</f>
        <v>11.462272213333332</v>
      </c>
      <c r="J4803" s="1">
        <f>IF(I4803=0, G4803-H4803,0)</f>
        <v>0</v>
      </c>
      <c r="K4803" s="1">
        <f>I4803*1000/$V$5</f>
        <v>573.4003108220777</v>
      </c>
      <c r="L4803" s="1">
        <f>J4803*1000/$V$4</f>
        <v>0</v>
      </c>
      <c r="M4803" s="1">
        <f>L4803/$Y$4</f>
        <v>0</v>
      </c>
      <c r="N4803" s="1">
        <f>M4803*$Y$5</f>
        <v>0</v>
      </c>
      <c r="O4803" s="1" t="s">
        <v>0</v>
      </c>
      <c r="P4803" s="1" t="s">
        <v>0</v>
      </c>
      <c r="Q4803" s="1">
        <f>Q4802+K4803-L4803</f>
        <v>-9757.6329268735681</v>
      </c>
      <c r="R4803">
        <f>Q4803*$V$5/1000</f>
        <v>-195.05508220820261</v>
      </c>
    </row>
    <row r="4804" spans="1:18" x14ac:dyDescent="0.25">
      <c r="A4804" s="4">
        <v>42936.083333321687</v>
      </c>
      <c r="B4804">
        <v>37.700000000000003</v>
      </c>
      <c r="C4804">
        <v>3.19354</v>
      </c>
      <c r="D4804" s="3">
        <v>-7.0017200000000003E-3</v>
      </c>
      <c r="E4804" s="1">
        <f>C4804*$V$2</f>
        <v>1.2774160000000001</v>
      </c>
      <c r="F4804" s="1">
        <f>D4804*$V$3</f>
        <v>-2.8006880000000001E-2</v>
      </c>
      <c r="G4804" s="1">
        <f>(E4804+F4804)</f>
        <v>1.2494091200000002</v>
      </c>
      <c r="H4804" s="1">
        <f>B4804*(1/3)</f>
        <v>12.566666666666666</v>
      </c>
      <c r="I4804" s="1">
        <f>IF((H4804-G4804)&gt;0, (H4804-G4804), (0))</f>
        <v>11.317257546666667</v>
      </c>
      <c r="J4804" s="1">
        <f>IF(I4804=0, G4804-H4804,0)</f>
        <v>0</v>
      </c>
      <c r="K4804" s="1">
        <f>I4804*1000/$V$5</f>
        <v>566.14595030848761</v>
      </c>
      <c r="L4804" s="1">
        <f>J4804*1000/$V$4</f>
        <v>0</v>
      </c>
      <c r="M4804" s="1">
        <f>L4804/$Y$4</f>
        <v>0</v>
      </c>
      <c r="N4804" s="1">
        <f>M4804*$Y$5</f>
        <v>0</v>
      </c>
      <c r="O4804" s="1" t="s">
        <v>0</v>
      </c>
      <c r="P4804" s="1" t="s">
        <v>0</v>
      </c>
      <c r="Q4804" s="1">
        <f>Q4803+K4804-L4804</f>
        <v>-9191.4869765650801</v>
      </c>
      <c r="R4804">
        <f>Q4804*$V$5/1000</f>
        <v>-183.73782466153594</v>
      </c>
    </row>
    <row r="4805" spans="1:18" x14ac:dyDescent="0.25">
      <c r="A4805" s="4">
        <v>42936.124999988351</v>
      </c>
      <c r="B4805">
        <v>36.700000000000003</v>
      </c>
      <c r="C4805">
        <v>3.2240500000000001</v>
      </c>
      <c r="D4805" s="3">
        <v>-7.0017200000000003E-3</v>
      </c>
      <c r="E4805" s="1">
        <f>C4805*$V$2</f>
        <v>1.2896200000000002</v>
      </c>
      <c r="F4805" s="1">
        <f>D4805*$V$3</f>
        <v>-2.8006880000000001E-2</v>
      </c>
      <c r="G4805" s="1">
        <f>(E4805+F4805)</f>
        <v>1.2616131200000003</v>
      </c>
      <c r="H4805" s="1">
        <f>B4805*(1/3)</f>
        <v>12.233333333333334</v>
      </c>
      <c r="I4805" s="1">
        <f>IF((H4805-G4805)&gt;0, (H4805-G4805), (0))</f>
        <v>10.971720213333334</v>
      </c>
      <c r="J4805" s="1">
        <f>IF(I4805=0, G4805-H4805,0)</f>
        <v>0</v>
      </c>
      <c r="K4805" s="1">
        <f>I4805*1000/$V$5</f>
        <v>548.86044088711026</v>
      </c>
      <c r="L4805" s="1">
        <f>J4805*1000/$V$4</f>
        <v>0</v>
      </c>
      <c r="M4805" s="1">
        <f>L4805/$Y$4</f>
        <v>0</v>
      </c>
      <c r="N4805" s="1">
        <f>M4805*$Y$5</f>
        <v>0</v>
      </c>
      <c r="O4805" s="1" t="s">
        <v>0</v>
      </c>
      <c r="P4805" s="1" t="s">
        <v>0</v>
      </c>
      <c r="Q4805" s="1">
        <f>Q4804+K4805-L4805</f>
        <v>-8642.6265356779695</v>
      </c>
      <c r="R4805">
        <f>Q4805*$V$5/1000</f>
        <v>-172.76610444820258</v>
      </c>
    </row>
    <row r="4806" spans="1:18" x14ac:dyDescent="0.25">
      <c r="A4806" s="4">
        <v>42936.166666655015</v>
      </c>
      <c r="B4806">
        <v>36.200000000000003</v>
      </c>
      <c r="C4806">
        <v>3.48685</v>
      </c>
      <c r="D4806" s="3">
        <v>-7.0017200000000003E-3</v>
      </c>
      <c r="E4806" s="1">
        <f>C4806*$V$2</f>
        <v>1.3947400000000001</v>
      </c>
      <c r="F4806" s="1">
        <f>D4806*$V$3</f>
        <v>-2.8006880000000001E-2</v>
      </c>
      <c r="G4806" s="1">
        <f>(E4806+F4806)</f>
        <v>1.3667331200000001</v>
      </c>
      <c r="H4806" s="1">
        <f>B4806*(1/3)</f>
        <v>12.066666666666666</v>
      </c>
      <c r="I4806" s="1">
        <f>IF((H4806-G4806)&gt;0, (H4806-G4806), (0))</f>
        <v>10.699933546666667</v>
      </c>
      <c r="J4806" s="1">
        <f>IF(I4806=0, G4806-H4806,0)</f>
        <v>0</v>
      </c>
      <c r="K4806" s="1">
        <f>I4806*1000/$V$5</f>
        <v>535.2643094880774</v>
      </c>
      <c r="L4806" s="1">
        <f>J4806*1000/$V$4</f>
        <v>0</v>
      </c>
      <c r="M4806" s="1">
        <f>L4806/$Y$4</f>
        <v>0</v>
      </c>
      <c r="N4806" s="1">
        <f>M4806*$Y$5</f>
        <v>0</v>
      </c>
      <c r="O4806" s="1" t="s">
        <v>0</v>
      </c>
      <c r="P4806" s="1" t="s">
        <v>0</v>
      </c>
      <c r="Q4806" s="1">
        <f>Q4805+K4806-L4806</f>
        <v>-8107.3622261898918</v>
      </c>
      <c r="R4806">
        <f>Q4806*$V$5/1000</f>
        <v>-162.06617090153591</v>
      </c>
    </row>
    <row r="4807" spans="1:18" x14ac:dyDescent="0.25">
      <c r="A4807" s="4">
        <v>42936.20833332168</v>
      </c>
      <c r="B4807">
        <v>36.4</v>
      </c>
      <c r="C4807">
        <v>3.31515</v>
      </c>
      <c r="D4807" s="3">
        <v>-7.0017200000000003E-3</v>
      </c>
      <c r="E4807" s="1">
        <f>C4807*$V$2</f>
        <v>1.32606</v>
      </c>
      <c r="F4807" s="1">
        <f>D4807*$V$3</f>
        <v>-2.8006880000000001E-2</v>
      </c>
      <c r="G4807" s="1">
        <f>(E4807+F4807)</f>
        <v>1.2980531200000001</v>
      </c>
      <c r="H4807" s="1">
        <f>B4807*(1/3)</f>
        <v>12.133333333333333</v>
      </c>
      <c r="I4807" s="1">
        <f>IF((H4807-G4807)&gt;0, (H4807-G4807), (0))</f>
        <v>10.835280213333332</v>
      </c>
      <c r="J4807" s="1">
        <f>IF(I4807=0, G4807-H4807,0)</f>
        <v>0</v>
      </c>
      <c r="K4807" s="1">
        <f>I4807*1000/$V$5</f>
        <v>542.03502818075697</v>
      </c>
      <c r="L4807" s="1">
        <f>J4807*1000/$V$4</f>
        <v>0</v>
      </c>
      <c r="M4807" s="1">
        <f>L4807/$Y$4</f>
        <v>0</v>
      </c>
      <c r="N4807" s="1">
        <f>M4807*$Y$5</f>
        <v>0</v>
      </c>
      <c r="O4807" s="1" t="s">
        <v>0</v>
      </c>
      <c r="P4807" s="1" t="s">
        <v>0</v>
      </c>
      <c r="Q4807" s="1">
        <f>Q4806+K4807-L4807</f>
        <v>-7565.3271980091349</v>
      </c>
      <c r="R4807">
        <f>Q4807*$V$5/1000</f>
        <v>-151.23089068820261</v>
      </c>
    </row>
    <row r="4808" spans="1:18" x14ac:dyDescent="0.25">
      <c r="A4808" s="4">
        <v>42936.249999988344</v>
      </c>
      <c r="B4808">
        <v>35.5</v>
      </c>
      <c r="C4808">
        <v>3.9476199999999997</v>
      </c>
      <c r="D4808" s="3">
        <v>-7.0017200000000003E-3</v>
      </c>
      <c r="E4808" s="1">
        <f>C4808*$V$2</f>
        <v>1.579048</v>
      </c>
      <c r="F4808" s="1">
        <f>D4808*$V$3</f>
        <v>-2.8006880000000001E-2</v>
      </c>
      <c r="G4808" s="1">
        <f>(E4808+F4808)</f>
        <v>1.5510411200000001</v>
      </c>
      <c r="H4808" s="1">
        <f>B4808*(1/3)</f>
        <v>11.833333333333332</v>
      </c>
      <c r="I4808" s="1">
        <f>IF((H4808-G4808)&gt;0, (H4808-G4808), (0))</f>
        <v>10.282292213333331</v>
      </c>
      <c r="J4808" s="1">
        <f>IF(I4808=0, G4808-H4808,0)</f>
        <v>0</v>
      </c>
      <c r="K4808" s="1">
        <f>I4808*1000/$V$5</f>
        <v>514.37179656494914</v>
      </c>
      <c r="L4808" s="1">
        <f>J4808*1000/$V$4</f>
        <v>0</v>
      </c>
      <c r="M4808" s="1">
        <f>L4808/$Y$4</f>
        <v>0</v>
      </c>
      <c r="N4808" s="1">
        <f>M4808*$Y$5</f>
        <v>0</v>
      </c>
      <c r="O4808" s="1" t="s">
        <v>0</v>
      </c>
      <c r="P4808" s="1" t="s">
        <v>0</v>
      </c>
      <c r="Q4808" s="1">
        <f>Q4807+K4808-L4808</f>
        <v>-7050.9554014441856</v>
      </c>
      <c r="R4808">
        <f>Q4808*$V$5/1000</f>
        <v>-140.94859847486927</v>
      </c>
    </row>
    <row r="4809" spans="1:18" x14ac:dyDescent="0.25">
      <c r="A4809" s="4">
        <v>42936.291666655008</v>
      </c>
      <c r="B4809">
        <v>37</v>
      </c>
      <c r="C4809">
        <v>6.8266599999999995</v>
      </c>
      <c r="D4809" s="3">
        <v>0.52406516999999997</v>
      </c>
      <c r="E4809" s="1">
        <f>C4809*$V$2</f>
        <v>2.730664</v>
      </c>
      <c r="F4809" s="1">
        <f>D4809*$V$3</f>
        <v>2.0962606799999999</v>
      </c>
      <c r="G4809" s="1">
        <f>(E4809+F4809)</f>
        <v>4.8269246799999994</v>
      </c>
      <c r="H4809" s="1">
        <f>B4809*(1/3)</f>
        <v>12.333333333333332</v>
      </c>
      <c r="I4809" s="1">
        <f>IF((H4809-G4809)&gt;0, (H4809-G4809), (0))</f>
        <v>7.5064086533333327</v>
      </c>
      <c r="J4809" s="1">
        <f>IF(I4809=0, G4809-H4809,0)</f>
        <v>0</v>
      </c>
      <c r="K4809" s="1">
        <f>I4809*1000/$V$5</f>
        <v>375.50818676004673</v>
      </c>
      <c r="L4809" s="1">
        <f>J4809*1000/$V$4</f>
        <v>0</v>
      </c>
      <c r="M4809" s="1">
        <f>L4809/$Y$4</f>
        <v>0</v>
      </c>
      <c r="N4809" s="1">
        <f>M4809*$Y$5</f>
        <v>0</v>
      </c>
      <c r="O4809" s="1" t="s">
        <v>0</v>
      </c>
      <c r="P4809" s="1" t="s">
        <v>0</v>
      </c>
      <c r="Q4809" s="1">
        <f>Q4808+K4809-L4809</f>
        <v>-6675.447214684139</v>
      </c>
      <c r="R4809">
        <f>Q4809*$V$5/1000</f>
        <v>-133.44218982153592</v>
      </c>
    </row>
    <row r="4810" spans="1:18" x14ac:dyDescent="0.25">
      <c r="A4810" s="4">
        <v>42936.333333321672</v>
      </c>
      <c r="B4810">
        <v>39.6</v>
      </c>
      <c r="C4810">
        <v>8.7157800000000005</v>
      </c>
      <c r="D4810" s="3">
        <v>3.7580660000000004</v>
      </c>
      <c r="E4810" s="1">
        <f>C4810*$V$2</f>
        <v>3.4863120000000003</v>
      </c>
      <c r="F4810" s="1">
        <f>D4810*$V$3</f>
        <v>15.032264000000001</v>
      </c>
      <c r="G4810" s="1">
        <f>(E4810+F4810)</f>
        <v>18.518576000000003</v>
      </c>
      <c r="H4810" s="1">
        <f>B4810*(1/3)</f>
        <v>13.2</v>
      </c>
      <c r="I4810" s="1">
        <f>IF((H4810-G4810)&gt;0, (H4810-G4810), (0))</f>
        <v>0</v>
      </c>
      <c r="J4810" s="1">
        <f>IF(I4810=0, G4810-H4810,0)</f>
        <v>5.3185760000000037</v>
      </c>
      <c r="K4810" s="1">
        <f>I4810*1000/$V$5</f>
        <v>0</v>
      </c>
      <c r="L4810" s="1">
        <f>J4810*1000/$V$4</f>
        <v>95.31498207885312</v>
      </c>
      <c r="M4810" s="1">
        <f>L4810/$Y$4</f>
        <v>40.048311797837449</v>
      </c>
      <c r="N4810" s="1">
        <f>M4810*$Y$5</f>
        <v>56.067636516972428</v>
      </c>
      <c r="O4810" s="1" t="s">
        <v>0</v>
      </c>
      <c r="P4810" s="1" t="s">
        <v>0</v>
      </c>
      <c r="Q4810" s="1">
        <f>Q4809+K4810-L4810</f>
        <v>-6770.7621967629921</v>
      </c>
      <c r="R4810">
        <f>Q4810*$V$5/1000</f>
        <v>-135.34753631329218</v>
      </c>
    </row>
    <row r="4811" spans="1:18" x14ac:dyDescent="0.25">
      <c r="A4811" s="4">
        <v>42936.374999988337</v>
      </c>
      <c r="B4811">
        <v>42</v>
      </c>
      <c r="C4811">
        <v>6.3628800000000005</v>
      </c>
      <c r="D4811" s="3">
        <v>8.9470399999999994</v>
      </c>
      <c r="E4811" s="1">
        <f>C4811*$V$2</f>
        <v>2.5451520000000003</v>
      </c>
      <c r="F4811" s="1">
        <f>D4811*$V$3</f>
        <v>35.788159999999998</v>
      </c>
      <c r="G4811" s="1">
        <f>(E4811+F4811)</f>
        <v>38.333311999999999</v>
      </c>
      <c r="H4811" s="1">
        <f>B4811*(1/3)</f>
        <v>14</v>
      </c>
      <c r="I4811" s="1">
        <f>IF((H4811-G4811)&gt;0, (H4811-G4811), (0))</f>
        <v>0</v>
      </c>
      <c r="J4811" s="1">
        <f>IF(I4811=0, G4811-H4811,0)</f>
        <v>24.333311999999999</v>
      </c>
      <c r="K4811" s="1">
        <f>I4811*1000/$V$5</f>
        <v>0</v>
      </c>
      <c r="L4811" s="1">
        <f>J4811*1000/$V$4</f>
        <v>436.08086021505375</v>
      </c>
      <c r="M4811" s="1">
        <f>L4811/$Y$4</f>
        <v>183.22725219119906</v>
      </c>
      <c r="N4811" s="1">
        <f>M4811*$Y$5</f>
        <v>256.51815306767867</v>
      </c>
      <c r="O4811" s="1" t="s">
        <v>0</v>
      </c>
      <c r="P4811" s="1" t="s">
        <v>0</v>
      </c>
      <c r="Q4811" s="1">
        <f>Q4810+K4811-L4811</f>
        <v>-7206.8430569780458</v>
      </c>
      <c r="R4811">
        <f>Q4811*$V$5/1000</f>
        <v>-144.06479270899112</v>
      </c>
    </row>
    <row r="4812" spans="1:18" x14ac:dyDescent="0.25">
      <c r="A4812" s="4">
        <v>42936.416666655001</v>
      </c>
      <c r="B4812">
        <v>43.8</v>
      </c>
      <c r="C4812">
        <v>5.8194699999999999</v>
      </c>
      <c r="D4812" s="3">
        <v>12.110009999999999</v>
      </c>
      <c r="E4812" s="1">
        <f>C4812*$V$2</f>
        <v>2.327788</v>
      </c>
      <c r="F4812" s="1">
        <f>D4812*$V$3</f>
        <v>48.440039999999996</v>
      </c>
      <c r="G4812" s="1">
        <f>(E4812+F4812)</f>
        <v>50.767827999999994</v>
      </c>
      <c r="H4812" s="1">
        <f>B4812*(1/3)</f>
        <v>14.599999999999998</v>
      </c>
      <c r="I4812" s="1">
        <f>IF((H4812-G4812)&gt;0, (H4812-G4812), (0))</f>
        <v>0</v>
      </c>
      <c r="J4812" s="1">
        <f>IF(I4812=0, G4812-H4812,0)</f>
        <v>36.167828</v>
      </c>
      <c r="K4812" s="1">
        <f>I4812*1000/$V$5</f>
        <v>0</v>
      </c>
      <c r="L4812" s="1">
        <f>J4812*1000/$V$4</f>
        <v>648.16896057347674</v>
      </c>
      <c r="M4812" s="1">
        <f>L4812/$Y$4</f>
        <v>272.33989940062048</v>
      </c>
      <c r="N4812" s="1">
        <f>M4812*$Y$5</f>
        <v>381.27585916086866</v>
      </c>
      <c r="O4812" s="1" t="s">
        <v>0</v>
      </c>
      <c r="P4812" s="1" t="s">
        <v>0</v>
      </c>
      <c r="Q4812" s="1">
        <f>Q4811+K4812-L4812</f>
        <v>-7855.0120175515221</v>
      </c>
      <c r="R4812">
        <f>Q4812*$V$5/1000</f>
        <v>-157.02169023085492</v>
      </c>
    </row>
    <row r="4813" spans="1:18" x14ac:dyDescent="0.25">
      <c r="A4813" s="4">
        <v>42936.458333321665</v>
      </c>
      <c r="B4813">
        <v>44.3</v>
      </c>
      <c r="C4813">
        <v>6.8765299999999998</v>
      </c>
      <c r="D4813" s="3">
        <v>13.11317</v>
      </c>
      <c r="E4813" s="1">
        <f>C4813*$V$2</f>
        <v>2.7506120000000003</v>
      </c>
      <c r="F4813" s="1">
        <f>D4813*$V$3</f>
        <v>52.452680000000001</v>
      </c>
      <c r="G4813" s="1">
        <f>(E4813+F4813)</f>
        <v>55.203292000000005</v>
      </c>
      <c r="H4813" s="1">
        <f>B4813*(1/3)</f>
        <v>14.766666666666666</v>
      </c>
      <c r="I4813" s="1">
        <f>IF((H4813-G4813)&gt;0, (H4813-G4813), (0))</f>
        <v>0</v>
      </c>
      <c r="J4813" s="1">
        <f>IF(I4813=0, G4813-H4813,0)</f>
        <v>40.436625333333339</v>
      </c>
      <c r="K4813" s="1">
        <f>I4813*1000/$V$5</f>
        <v>0</v>
      </c>
      <c r="L4813" s="1">
        <f>J4813*1000/$V$4</f>
        <v>724.67070489844696</v>
      </c>
      <c r="M4813" s="1">
        <f>L4813/$Y$4</f>
        <v>304.48348945312898</v>
      </c>
      <c r="N4813" s="1">
        <f>M4813*$Y$5</f>
        <v>426.27688523438053</v>
      </c>
      <c r="O4813" s="1" t="s">
        <v>0</v>
      </c>
      <c r="P4813" s="1" t="s">
        <v>0</v>
      </c>
      <c r="Q4813" s="1">
        <f>Q4812+K4813-L4813</f>
        <v>-8579.6827224499684</v>
      </c>
      <c r="R4813">
        <f>Q4813*$V$5/1000</f>
        <v>-171.50785762177486</v>
      </c>
    </row>
    <row r="4814" spans="1:18" x14ac:dyDescent="0.25">
      <c r="A4814" s="4">
        <v>42936.499999988329</v>
      </c>
      <c r="B4814">
        <v>44.2</v>
      </c>
      <c r="C4814">
        <v>7.3628400000000003</v>
      </c>
      <c r="D4814" s="3">
        <v>14.4275</v>
      </c>
      <c r="E4814" s="1">
        <f>C4814*$V$2</f>
        <v>2.9451360000000002</v>
      </c>
      <c r="F4814" s="1">
        <f>D4814*$V$3</f>
        <v>57.71</v>
      </c>
      <c r="G4814" s="1">
        <f>(E4814+F4814)</f>
        <v>60.655135999999999</v>
      </c>
      <c r="H4814" s="1">
        <f>B4814*(1/3)</f>
        <v>14.733333333333334</v>
      </c>
      <c r="I4814" s="1">
        <f>IF((H4814-G4814)&gt;0, (H4814-G4814), (0))</f>
        <v>0</v>
      </c>
      <c r="J4814" s="1">
        <f>IF(I4814=0, G4814-H4814,0)</f>
        <v>45.921802666666665</v>
      </c>
      <c r="K4814" s="1">
        <f>I4814*1000/$V$5</f>
        <v>0</v>
      </c>
      <c r="L4814" s="1">
        <f>J4814*1000/$V$4</f>
        <v>822.9713739545997</v>
      </c>
      <c r="M4814" s="1">
        <f>L4814/$Y$4</f>
        <v>345.78629157756291</v>
      </c>
      <c r="N4814" s="1">
        <f>M4814*$Y$5</f>
        <v>484.10080820858803</v>
      </c>
      <c r="O4814" s="1" t="s">
        <v>0</v>
      </c>
      <c r="P4814" s="1" t="s">
        <v>0</v>
      </c>
      <c r="Q4814" s="1">
        <f>Q4813+K4814-L4814</f>
        <v>-9402.6540964045689</v>
      </c>
      <c r="R4814">
        <f>Q4814*$V$5/1000</f>
        <v>-187.95905538712734</v>
      </c>
    </row>
    <row r="4815" spans="1:18" x14ac:dyDescent="0.25">
      <c r="A4815" s="4">
        <v>42936.541666654994</v>
      </c>
      <c r="B4815">
        <v>43.7</v>
      </c>
      <c r="C4815">
        <v>9.1597600000000003</v>
      </c>
      <c r="D4815" s="3">
        <v>12.205380000000002</v>
      </c>
      <c r="E4815" s="1">
        <f>C4815*$V$2</f>
        <v>3.6639040000000005</v>
      </c>
      <c r="F4815" s="1">
        <f>D4815*$V$3</f>
        <v>48.821520000000007</v>
      </c>
      <c r="G4815" s="1">
        <f>(E4815+F4815)</f>
        <v>52.485424000000009</v>
      </c>
      <c r="H4815" s="1">
        <f>B4815*(1/3)</f>
        <v>14.566666666666666</v>
      </c>
      <c r="I4815" s="1">
        <f>IF((H4815-G4815)&gt;0, (H4815-G4815), (0))</f>
        <v>0</v>
      </c>
      <c r="J4815" s="1">
        <f>IF(I4815=0, G4815-H4815,0)</f>
        <v>37.918757333333346</v>
      </c>
      <c r="K4815" s="1">
        <f>I4815*1000/$V$5</f>
        <v>0</v>
      </c>
      <c r="L4815" s="1">
        <f>J4815*1000/$V$4</f>
        <v>679.54762246117116</v>
      </c>
      <c r="M4815" s="1">
        <f>L4815/$Y$4</f>
        <v>285.52421111813914</v>
      </c>
      <c r="N4815" s="1">
        <f>M4815*$Y$5</f>
        <v>399.73389556539479</v>
      </c>
      <c r="O4815" s="1" t="s">
        <v>0</v>
      </c>
      <c r="P4815" s="1" t="s">
        <v>0</v>
      </c>
      <c r="Q4815" s="1">
        <f>Q4814+K4815-L4815</f>
        <v>-10082.201718865741</v>
      </c>
      <c r="R4815">
        <f>Q4815*$V$5/1000</f>
        <v>-201.54321236012615</v>
      </c>
    </row>
    <row r="4816" spans="1:18" x14ac:dyDescent="0.25">
      <c r="A4816" s="4">
        <v>42936.583333321658</v>
      </c>
      <c r="B4816">
        <v>45.2</v>
      </c>
      <c r="C4816">
        <v>11.007400000000001</v>
      </c>
      <c r="D4816" s="3">
        <v>13.13879</v>
      </c>
      <c r="E4816" s="1">
        <f>C4816*$V$2</f>
        <v>4.4029600000000002</v>
      </c>
      <c r="F4816" s="1">
        <f>D4816*$V$3</f>
        <v>52.555160000000001</v>
      </c>
      <c r="G4816" s="1">
        <f>(E4816+F4816)</f>
        <v>56.958120000000001</v>
      </c>
      <c r="H4816" s="1">
        <f>B4816*(1/3)</f>
        <v>15.066666666666666</v>
      </c>
      <c r="I4816" s="1">
        <f>IF((H4816-G4816)&gt;0, (H4816-G4816), (0))</f>
        <v>0</v>
      </c>
      <c r="J4816" s="1">
        <f>IF(I4816=0, G4816-H4816,0)</f>
        <v>41.891453333333331</v>
      </c>
      <c r="K4816" s="1">
        <f>I4816*1000/$V$5</f>
        <v>0</v>
      </c>
      <c r="L4816" s="1">
        <f>J4816*1000/$V$4</f>
        <v>750.74289127837517</v>
      </c>
      <c r="M4816" s="1">
        <f>L4816/$Y$4</f>
        <v>315.4381896127627</v>
      </c>
      <c r="N4816" s="1">
        <f>M4816*$Y$5</f>
        <v>441.61346545786773</v>
      </c>
      <c r="O4816" s="1" t="s">
        <v>0</v>
      </c>
      <c r="P4816" s="1" t="s">
        <v>0</v>
      </c>
      <c r="Q4816" s="1">
        <f>Q4815+K4816-L4816</f>
        <v>-10832.944610144115</v>
      </c>
      <c r="R4816">
        <f>Q4816*$V$5/1000</f>
        <v>-216.55056275678086</v>
      </c>
    </row>
    <row r="4817" spans="1:18" x14ac:dyDescent="0.25">
      <c r="A4817" s="4">
        <v>42936.624999988322</v>
      </c>
      <c r="B4817">
        <v>44.4</v>
      </c>
      <c r="C4817">
        <v>9.3404100000000003</v>
      </c>
      <c r="D4817" s="3">
        <v>7.53667</v>
      </c>
      <c r="E4817" s="1">
        <f>C4817*$V$2</f>
        <v>3.7361640000000005</v>
      </c>
      <c r="F4817" s="1">
        <f>D4817*$V$3</f>
        <v>30.14668</v>
      </c>
      <c r="G4817" s="1">
        <f>(E4817+F4817)</f>
        <v>33.882843999999999</v>
      </c>
      <c r="H4817" s="1">
        <f>B4817*(1/3)</f>
        <v>14.799999999999999</v>
      </c>
      <c r="I4817" s="1">
        <f>IF((H4817-G4817)&gt;0, (H4817-G4817), (0))</f>
        <v>0</v>
      </c>
      <c r="J4817" s="1">
        <f>IF(I4817=0, G4817-H4817,0)</f>
        <v>19.082844000000001</v>
      </c>
      <c r="K4817" s="1">
        <f>I4817*1000/$V$5</f>
        <v>0</v>
      </c>
      <c r="L4817" s="1">
        <f>J4817*1000/$V$4</f>
        <v>341.98645161290324</v>
      </c>
      <c r="M4817" s="1">
        <f>L4817/$Y$4</f>
        <v>143.69178639197617</v>
      </c>
      <c r="N4817" s="1">
        <f>M4817*$Y$5</f>
        <v>201.16850094876662</v>
      </c>
      <c r="O4817" s="1" t="s">
        <v>0</v>
      </c>
      <c r="P4817" s="1" t="s">
        <v>0</v>
      </c>
      <c r="Q4817" s="1">
        <f>Q4816+K4817-L4817</f>
        <v>-11174.931061757019</v>
      </c>
      <c r="R4817">
        <f>Q4817*$V$5/1000</f>
        <v>-223.38687192452281</v>
      </c>
    </row>
    <row r="4818" spans="1:18" x14ac:dyDescent="0.25">
      <c r="A4818" s="4">
        <v>42936.666666654986</v>
      </c>
      <c r="B4818">
        <v>44.2</v>
      </c>
      <c r="C4818">
        <v>8.5317800000000013</v>
      </c>
      <c r="D4818" s="3">
        <v>5.2119</v>
      </c>
      <c r="E4818" s="1">
        <f>C4818*$V$2</f>
        <v>3.4127120000000009</v>
      </c>
      <c r="F4818" s="1">
        <f>D4818*$V$3</f>
        <v>20.8476</v>
      </c>
      <c r="G4818" s="1">
        <f>(E4818+F4818)</f>
        <v>24.260311999999999</v>
      </c>
      <c r="H4818" s="1">
        <f>B4818*(1/3)</f>
        <v>14.733333333333334</v>
      </c>
      <c r="I4818" s="1">
        <f>IF((H4818-G4818)&gt;0, (H4818-G4818), (0))</f>
        <v>0</v>
      </c>
      <c r="J4818" s="1">
        <f>IF(I4818=0, G4818-H4818,0)</f>
        <v>9.5269786666666647</v>
      </c>
      <c r="K4818" s="1">
        <f>I4818*1000/$V$5</f>
        <v>0</v>
      </c>
      <c r="L4818" s="1">
        <f>J4818*1000/$V$4</f>
        <v>170.73438470728789</v>
      </c>
      <c r="M4818" s="1">
        <f>L4818/$Y$4</f>
        <v>71.737136431633573</v>
      </c>
      <c r="N4818" s="1">
        <f>M4818*$Y$5</f>
        <v>100.431991004287</v>
      </c>
      <c r="O4818" s="1" t="s">
        <v>0</v>
      </c>
      <c r="P4818" s="1" t="s">
        <v>0</v>
      </c>
      <c r="Q4818" s="1">
        <f>Q4817+K4818-L4818</f>
        <v>-11345.665446464307</v>
      </c>
      <c r="R4818">
        <f>Q4818*$V$5/1000</f>
        <v>-226.79985227482149</v>
      </c>
    </row>
    <row r="4819" spans="1:18" x14ac:dyDescent="0.25">
      <c r="A4819" s="4">
        <v>42936.708333321651</v>
      </c>
      <c r="B4819">
        <v>44.5</v>
      </c>
      <c r="C4819">
        <v>10.8726</v>
      </c>
      <c r="D4819" s="3">
        <v>4.0251799999999998</v>
      </c>
      <c r="E4819" s="1">
        <f>C4819*$V$2</f>
        <v>4.3490400000000005</v>
      </c>
      <c r="F4819" s="1">
        <f>D4819*$V$3</f>
        <v>16.100719999999999</v>
      </c>
      <c r="G4819" s="1">
        <f>(E4819+F4819)</f>
        <v>20.449759999999998</v>
      </c>
      <c r="H4819" s="1">
        <f>B4819*(1/3)</f>
        <v>14.833333333333332</v>
      </c>
      <c r="I4819" s="1">
        <f>IF((H4819-G4819)&gt;0, (H4819-G4819), (0))</f>
        <v>0</v>
      </c>
      <c r="J4819" s="1">
        <f>IF(I4819=0, G4819-H4819,0)</f>
        <v>5.6164266666666656</v>
      </c>
      <c r="K4819" s="1">
        <f>I4819*1000/$V$5</f>
        <v>0</v>
      </c>
      <c r="L4819" s="1">
        <f>J4819*1000/$V$4</f>
        <v>100.65280764635601</v>
      </c>
      <c r="M4819" s="1">
        <f>L4819/$Y$4</f>
        <v>42.291095649729421</v>
      </c>
      <c r="N4819" s="1">
        <f>M4819*$Y$5</f>
        <v>59.207533909621183</v>
      </c>
      <c r="O4819" s="1" t="s">
        <v>0</v>
      </c>
      <c r="P4819" s="1" t="s">
        <v>0</v>
      </c>
      <c r="Q4819" s="1">
        <f>Q4818+K4819-L4819</f>
        <v>-11446.318254110663</v>
      </c>
      <c r="R4819">
        <f>Q4819*$V$5/1000</f>
        <v>-228.81190189967214</v>
      </c>
    </row>
    <row r="4820" spans="1:18" x14ac:dyDescent="0.25">
      <c r="A4820" s="4">
        <v>42936.749999988315</v>
      </c>
      <c r="B4820">
        <v>44.4</v>
      </c>
      <c r="C4820">
        <v>12.333299999999999</v>
      </c>
      <c r="D4820" s="3">
        <v>0.8755170000000001</v>
      </c>
      <c r="E4820" s="1">
        <f>C4820*$V$2</f>
        <v>4.9333200000000001</v>
      </c>
      <c r="F4820" s="1">
        <f>D4820*$V$3</f>
        <v>3.5020680000000004</v>
      </c>
      <c r="G4820" s="1">
        <f>(E4820+F4820)</f>
        <v>8.4353879999999997</v>
      </c>
      <c r="H4820" s="1">
        <f>B4820*(1/3)</f>
        <v>14.799999999999999</v>
      </c>
      <c r="I4820" s="1">
        <f>IF((H4820-G4820)&gt;0, (H4820-G4820), (0))</f>
        <v>6.3646119999999993</v>
      </c>
      <c r="J4820" s="1">
        <f>IF(I4820=0, G4820-H4820,0)</f>
        <v>0</v>
      </c>
      <c r="K4820" s="1">
        <f>I4820*1000/$V$5</f>
        <v>318.38979489744872</v>
      </c>
      <c r="L4820" s="1">
        <f>J4820*1000/$V$4</f>
        <v>0</v>
      </c>
      <c r="M4820" s="1">
        <f>L4820/$Y$4</f>
        <v>0</v>
      </c>
      <c r="N4820" s="1">
        <f>M4820*$Y$5</f>
        <v>0</v>
      </c>
      <c r="O4820" s="1" t="s">
        <v>0</v>
      </c>
      <c r="P4820" s="1" t="s">
        <v>0</v>
      </c>
      <c r="Q4820" s="1">
        <f>Q4819+K4820-L4820</f>
        <v>-11127.928459213215</v>
      </c>
      <c r="R4820">
        <f>Q4820*$V$5/1000</f>
        <v>-222.44728989967214</v>
      </c>
    </row>
    <row r="4821" spans="1:18" x14ac:dyDescent="0.25">
      <c r="A4821" s="4">
        <v>42936.791666654979</v>
      </c>
      <c r="B4821">
        <v>45.4</v>
      </c>
      <c r="C4821">
        <v>11.5365</v>
      </c>
      <c r="D4821" s="3">
        <v>2.8027369999999999E-2</v>
      </c>
      <c r="E4821" s="1">
        <f>C4821*$V$2</f>
        <v>4.6146000000000003</v>
      </c>
      <c r="F4821" s="1">
        <f>D4821*$V$3</f>
        <v>0.11210948</v>
      </c>
      <c r="G4821" s="1">
        <f>(E4821+F4821)</f>
        <v>4.7267094800000002</v>
      </c>
      <c r="H4821" s="1">
        <f>B4821*(1/3)</f>
        <v>15.133333333333333</v>
      </c>
      <c r="I4821" s="1">
        <f>IF((H4821-G4821)&gt;0, (H4821-G4821), (0))</f>
        <v>10.406623853333333</v>
      </c>
      <c r="J4821" s="1">
        <f>IF(I4821=0, G4821-H4821,0)</f>
        <v>0</v>
      </c>
      <c r="K4821" s="1">
        <f>I4821*1000/$V$5</f>
        <v>520.5914884108721</v>
      </c>
      <c r="L4821" s="1">
        <f>J4821*1000/$V$4</f>
        <v>0</v>
      </c>
      <c r="M4821" s="1">
        <f>L4821/$Y$4</f>
        <v>0</v>
      </c>
      <c r="N4821" s="1">
        <f>M4821*$Y$5</f>
        <v>0</v>
      </c>
      <c r="O4821" s="1" t="s">
        <v>0</v>
      </c>
      <c r="P4821" s="1" t="s">
        <v>0</v>
      </c>
      <c r="Q4821" s="1">
        <f>Q4820+K4821-L4821</f>
        <v>-10607.336970802344</v>
      </c>
      <c r="R4821">
        <f>Q4821*$V$5/1000</f>
        <v>-212.04066604633883</v>
      </c>
    </row>
    <row r="4822" spans="1:18" x14ac:dyDescent="0.25">
      <c r="A4822" s="4">
        <v>42936.833333321643</v>
      </c>
      <c r="B4822">
        <v>46.1</v>
      </c>
      <c r="C4822">
        <v>8.1945200000000007</v>
      </c>
      <c r="D4822" s="3">
        <v>-7.0017200000000003E-3</v>
      </c>
      <c r="E4822" s="1">
        <f>C4822*$V$2</f>
        <v>3.2778080000000003</v>
      </c>
      <c r="F4822" s="1">
        <f>D4822*$V$3</f>
        <v>-2.8006880000000001E-2</v>
      </c>
      <c r="G4822" s="1">
        <f>(E4822+F4822)</f>
        <v>3.2498011200000003</v>
      </c>
      <c r="H4822" s="1">
        <f>B4822*(1/3)</f>
        <v>15.366666666666667</v>
      </c>
      <c r="I4822" s="1">
        <f>IF((H4822-G4822)&gt;0, (H4822-G4822), (0))</f>
        <v>12.116865546666666</v>
      </c>
      <c r="J4822" s="1">
        <f>IF(I4822=0, G4822-H4822,0)</f>
        <v>0</v>
      </c>
      <c r="K4822" s="1">
        <f>I4822*1000/$V$5</f>
        <v>606.1463505085876</v>
      </c>
      <c r="L4822" s="1">
        <f>J4822*1000/$V$4</f>
        <v>0</v>
      </c>
      <c r="M4822" s="1">
        <f>L4822/$Y$4</f>
        <v>0</v>
      </c>
      <c r="N4822" s="1">
        <f>M4822*$Y$5</f>
        <v>0</v>
      </c>
      <c r="O4822" s="1" t="s">
        <v>0</v>
      </c>
      <c r="P4822" s="1" t="s">
        <v>0</v>
      </c>
      <c r="Q4822" s="1">
        <f>Q4821+K4822-L4822</f>
        <v>-10001.190620293757</v>
      </c>
      <c r="R4822">
        <f>Q4822*$V$5/1000</f>
        <v>-199.92380049967218</v>
      </c>
    </row>
    <row r="4823" spans="1:18" x14ac:dyDescent="0.25">
      <c r="A4823" s="4">
        <v>42936.874999988308</v>
      </c>
      <c r="B4823">
        <v>45.3</v>
      </c>
      <c r="C4823">
        <v>8.1601999999999997</v>
      </c>
      <c r="D4823" s="3">
        <v>-7.0017200000000003E-3</v>
      </c>
      <c r="E4823" s="1">
        <f>C4823*$V$2</f>
        <v>3.2640799999999999</v>
      </c>
      <c r="F4823" s="1">
        <f>D4823*$V$3</f>
        <v>-2.8006880000000001E-2</v>
      </c>
      <c r="G4823" s="1">
        <f>(E4823+F4823)</f>
        <v>3.2360731199999999</v>
      </c>
      <c r="H4823" s="1">
        <f>B4823*(1/3)</f>
        <v>15.099999999999998</v>
      </c>
      <c r="I4823" s="1">
        <f>IF((H4823-G4823)&gt;0, (H4823-G4823), (0))</f>
        <v>11.863926879999998</v>
      </c>
      <c r="J4823" s="1">
        <f>IF(I4823=0, G4823-H4823,0)</f>
        <v>0</v>
      </c>
      <c r="K4823" s="1">
        <f>I4823*1000/$V$5</f>
        <v>593.49309054527259</v>
      </c>
      <c r="L4823" s="1">
        <f>J4823*1000/$V$4</f>
        <v>0</v>
      </c>
      <c r="M4823" s="1">
        <f>L4823/$Y$4</f>
        <v>0</v>
      </c>
      <c r="N4823" s="1">
        <f>M4823*$Y$5</f>
        <v>0</v>
      </c>
      <c r="O4823" s="1" t="s">
        <v>0</v>
      </c>
      <c r="P4823" s="1" t="s">
        <v>0</v>
      </c>
      <c r="Q4823" s="1">
        <f>Q4822+K4823-L4823</f>
        <v>-9407.6975297484842</v>
      </c>
      <c r="R4823">
        <f>Q4823*$V$5/1000</f>
        <v>-188.05987361967217</v>
      </c>
    </row>
    <row r="4824" spans="1:18" x14ac:dyDescent="0.25">
      <c r="A4824" s="4">
        <v>42936.916666654972</v>
      </c>
      <c r="B4824">
        <v>43.4</v>
      </c>
      <c r="C4824">
        <v>5.9765299999999995</v>
      </c>
      <c r="D4824" s="3">
        <v>-7.0017200000000003E-3</v>
      </c>
      <c r="E4824" s="1">
        <f>C4824*$V$2</f>
        <v>2.390612</v>
      </c>
      <c r="F4824" s="1">
        <f>D4824*$V$3</f>
        <v>-2.8006880000000001E-2</v>
      </c>
      <c r="G4824" s="1">
        <f>(E4824+F4824)</f>
        <v>2.36260512</v>
      </c>
      <c r="H4824" s="1">
        <f>B4824*(1/3)</f>
        <v>14.466666666666665</v>
      </c>
      <c r="I4824" s="1">
        <f>IF((H4824-G4824)&gt;0, (H4824-G4824), (0))</f>
        <v>12.104061546666665</v>
      </c>
      <c r="J4824" s="1">
        <f>IF(I4824=0, G4824-H4824,0)</f>
        <v>0</v>
      </c>
      <c r="K4824" s="1">
        <f>I4824*1000/$V$5</f>
        <v>605.50583024845753</v>
      </c>
      <c r="L4824" s="1">
        <f>J4824*1000/$V$4</f>
        <v>0</v>
      </c>
      <c r="M4824" s="1">
        <f>L4824/$Y$4</f>
        <v>0</v>
      </c>
      <c r="N4824" s="1">
        <f>M4824*$Y$5</f>
        <v>0</v>
      </c>
      <c r="O4824" s="1" t="s">
        <v>0</v>
      </c>
      <c r="P4824" s="1" t="s">
        <v>0</v>
      </c>
      <c r="Q4824" s="1">
        <f>Q4823+K4824-L4824</f>
        <v>-8802.1916995000265</v>
      </c>
      <c r="R4824">
        <f>Q4824*$V$5/1000</f>
        <v>-175.95581207300552</v>
      </c>
    </row>
    <row r="4825" spans="1:18" x14ac:dyDescent="0.25">
      <c r="A4825" s="4">
        <v>42936.958333321636</v>
      </c>
      <c r="B4825">
        <v>40.799999999999997</v>
      </c>
      <c r="C4825">
        <v>8.1060999999999996</v>
      </c>
      <c r="D4825" s="3">
        <v>-7.0017200000000003E-3</v>
      </c>
      <c r="E4825" s="1">
        <f>C4825*$V$2</f>
        <v>3.2424400000000002</v>
      </c>
      <c r="F4825" s="1">
        <f>D4825*$V$3</f>
        <v>-2.8006880000000001E-2</v>
      </c>
      <c r="G4825" s="1">
        <f>(E4825+F4825)</f>
        <v>3.2144331200000003</v>
      </c>
      <c r="H4825" s="1">
        <f>B4825*(1/3)</f>
        <v>13.599999999999998</v>
      </c>
      <c r="I4825" s="1">
        <f>IF((H4825-G4825)&gt;0, (H4825-G4825), (0))</f>
        <v>10.385566879999997</v>
      </c>
      <c r="J4825" s="1">
        <f>IF(I4825=0, G4825-H4825,0)</f>
        <v>0</v>
      </c>
      <c r="K4825" s="1">
        <f>I4825*1000/$V$5</f>
        <v>519.53811305652812</v>
      </c>
      <c r="L4825" s="1">
        <f>J4825*1000/$V$4</f>
        <v>0</v>
      </c>
      <c r="M4825" s="1">
        <f>L4825/$Y$4</f>
        <v>0</v>
      </c>
      <c r="N4825" s="1">
        <f>M4825*$Y$5</f>
        <v>0</v>
      </c>
      <c r="O4825" s="1">
        <f>SUM(N4802:N4825)</f>
        <v>2806.3947290744254</v>
      </c>
      <c r="P4825" s="1">
        <f>SUM(L4802:L4825)</f>
        <v>4770.8710394265236</v>
      </c>
      <c r="Q4825" s="1">
        <f>Q4824+K4825-L4825</f>
        <v>-8282.6535864434991</v>
      </c>
      <c r="R4825">
        <f>Q4825*$V$5/1000</f>
        <v>-165.57024519300555</v>
      </c>
    </row>
    <row r="4826" spans="1:18" x14ac:dyDescent="0.25">
      <c r="A4826" s="4">
        <v>42936.9999999883</v>
      </c>
      <c r="B4826">
        <v>39.5</v>
      </c>
      <c r="C4826">
        <v>11.264700000000001</v>
      </c>
      <c r="D4826" s="3">
        <v>-7.0017200000000003E-3</v>
      </c>
      <c r="E4826" s="1">
        <f>C4826*$V$2</f>
        <v>4.5058800000000003</v>
      </c>
      <c r="F4826" s="1">
        <f>D4826*$V$3</f>
        <v>-2.8006880000000001E-2</v>
      </c>
      <c r="G4826" s="1">
        <f>(E4826+F4826)</f>
        <v>4.4778731199999999</v>
      </c>
      <c r="H4826" s="1">
        <f>B4826*(1/3)</f>
        <v>13.166666666666666</v>
      </c>
      <c r="I4826" s="1">
        <f>IF((H4826-G4826)&gt;0, (H4826-G4826), (0))</f>
        <v>8.6887935466666661</v>
      </c>
      <c r="J4826" s="1">
        <f>IF(I4826=0, G4826-H4826,0)</f>
        <v>0</v>
      </c>
      <c r="K4826" s="1">
        <f>I4826*1000/$V$5</f>
        <v>434.65700583625147</v>
      </c>
      <c r="L4826" s="1">
        <f>J4826*1000/$V$4</f>
        <v>0</v>
      </c>
      <c r="M4826" s="1">
        <f>L4826/$Y$4</f>
        <v>0</v>
      </c>
      <c r="N4826" s="1">
        <f>M4826*$Y$5</f>
        <v>0</v>
      </c>
      <c r="O4826" s="1" t="s">
        <v>0</v>
      </c>
      <c r="P4826" s="1" t="s">
        <v>0</v>
      </c>
      <c r="Q4826" s="1">
        <f>Q4825+K4826-L4826</f>
        <v>-7847.9965806072478</v>
      </c>
      <c r="R4826">
        <f>Q4826*$V$5/1000</f>
        <v>-156.88145164633886</v>
      </c>
    </row>
    <row r="4827" spans="1:18" x14ac:dyDescent="0.25">
      <c r="A4827" s="4">
        <v>42937.041666654965</v>
      </c>
      <c r="B4827">
        <v>38.1</v>
      </c>
      <c r="C4827">
        <v>10.656600000000001</v>
      </c>
      <c r="D4827" s="3">
        <v>-7.0017200000000003E-3</v>
      </c>
      <c r="E4827" s="1">
        <f>C4827*$V$2</f>
        <v>4.2626400000000002</v>
      </c>
      <c r="F4827" s="1">
        <f>D4827*$V$3</f>
        <v>-2.8006880000000001E-2</v>
      </c>
      <c r="G4827" s="1">
        <f>(E4827+F4827)</f>
        <v>4.2346331199999998</v>
      </c>
      <c r="H4827" s="1">
        <f>B4827*(1/3)</f>
        <v>12.7</v>
      </c>
      <c r="I4827" s="1">
        <f>IF((H4827-G4827)&gt;0, (H4827-G4827), (0))</f>
        <v>8.4653668799999995</v>
      </c>
      <c r="J4827" s="1">
        <f>IF(I4827=0, G4827-H4827,0)</f>
        <v>0</v>
      </c>
      <c r="K4827" s="1">
        <f>I4827*1000/$V$5</f>
        <v>423.48008404202102</v>
      </c>
      <c r="L4827" s="1">
        <f>J4827*1000/$V$4</f>
        <v>0</v>
      </c>
      <c r="M4827" s="1">
        <f>L4827/$Y$4</f>
        <v>0</v>
      </c>
      <c r="N4827" s="1">
        <f>M4827*$Y$5</f>
        <v>0</v>
      </c>
      <c r="O4827" s="1" t="s">
        <v>0</v>
      </c>
      <c r="P4827" s="1" t="s">
        <v>0</v>
      </c>
      <c r="Q4827" s="1">
        <f>Q4826+K4827-L4827</f>
        <v>-7424.5164965652266</v>
      </c>
      <c r="R4827">
        <f>Q4827*$V$5/1000</f>
        <v>-148.41608476633888</v>
      </c>
    </row>
    <row r="4828" spans="1:18" x14ac:dyDescent="0.25">
      <c r="A4828" s="4">
        <v>42937.083333321629</v>
      </c>
      <c r="B4828">
        <v>36.799999999999997</v>
      </c>
      <c r="C4828">
        <v>15.0984</v>
      </c>
      <c r="D4828" s="3">
        <v>-7.0017200000000003E-3</v>
      </c>
      <c r="E4828" s="1">
        <f>C4828*$V$2</f>
        <v>6.0393600000000003</v>
      </c>
      <c r="F4828" s="1">
        <f>D4828*$V$3</f>
        <v>-2.8006880000000001E-2</v>
      </c>
      <c r="G4828" s="1">
        <f>(E4828+F4828)</f>
        <v>6.0113531199999999</v>
      </c>
      <c r="H4828" s="1">
        <f>B4828*(1/3)</f>
        <v>12.266666666666666</v>
      </c>
      <c r="I4828" s="1">
        <f>IF((H4828-G4828)&gt;0, (H4828-G4828), (0))</f>
        <v>6.2553135466666658</v>
      </c>
      <c r="J4828" s="1">
        <f>IF(I4828=0, G4828-H4828,0)</f>
        <v>0</v>
      </c>
      <c r="K4828" s="1">
        <f>I4828*1000/$V$5</f>
        <v>312.92213840253459</v>
      </c>
      <c r="L4828" s="1">
        <f>J4828*1000/$V$4</f>
        <v>0</v>
      </c>
      <c r="M4828" s="1">
        <f>L4828/$Y$4</f>
        <v>0</v>
      </c>
      <c r="N4828" s="1">
        <f>M4828*$Y$5</f>
        <v>0</v>
      </c>
      <c r="O4828" s="1" t="s">
        <v>0</v>
      </c>
      <c r="P4828" s="1" t="s">
        <v>0</v>
      </c>
      <c r="Q4828" s="1">
        <f>Q4827+K4828-L4828</f>
        <v>-7111.5943581626916</v>
      </c>
      <c r="R4828">
        <f>Q4828*$V$5/1000</f>
        <v>-142.1607712196722</v>
      </c>
    </row>
    <row r="4829" spans="1:18" x14ac:dyDescent="0.25">
      <c r="A4829" s="4">
        <v>42937.124999988293</v>
      </c>
      <c r="B4829">
        <v>36.4</v>
      </c>
      <c r="C4829">
        <v>15.0984</v>
      </c>
      <c r="D4829" s="3">
        <v>-7.0017200000000003E-3</v>
      </c>
      <c r="E4829" s="1">
        <f>C4829*$V$2</f>
        <v>6.0393600000000003</v>
      </c>
      <c r="F4829" s="1">
        <f>D4829*$V$3</f>
        <v>-2.8006880000000001E-2</v>
      </c>
      <c r="G4829" s="1">
        <f>(E4829+F4829)</f>
        <v>6.0113531199999999</v>
      </c>
      <c r="H4829" s="1">
        <f>B4829*(1/3)</f>
        <v>12.133333333333333</v>
      </c>
      <c r="I4829" s="1">
        <f>IF((H4829-G4829)&gt;0, (H4829-G4829), (0))</f>
        <v>6.121980213333333</v>
      </c>
      <c r="J4829" s="1">
        <f>IF(I4829=0, G4829-H4829,0)</f>
        <v>0</v>
      </c>
      <c r="K4829" s="1">
        <f>I4829*1000/$V$5</f>
        <v>306.25213673503418</v>
      </c>
      <c r="L4829" s="1">
        <f>J4829*1000/$V$4</f>
        <v>0</v>
      </c>
      <c r="M4829" s="1">
        <f>L4829/$Y$4</f>
        <v>0</v>
      </c>
      <c r="N4829" s="1">
        <f>M4829*$Y$5</f>
        <v>0</v>
      </c>
      <c r="O4829" s="1" t="s">
        <v>0</v>
      </c>
      <c r="P4829" s="1" t="s">
        <v>0</v>
      </c>
      <c r="Q4829" s="1">
        <f>Q4828+K4829-L4829</f>
        <v>-6805.342221427657</v>
      </c>
      <c r="R4829">
        <f>Q4829*$V$5/1000</f>
        <v>-136.03879100633884</v>
      </c>
    </row>
    <row r="4830" spans="1:18" x14ac:dyDescent="0.25">
      <c r="A4830" s="4">
        <v>42937.166666654957</v>
      </c>
      <c r="B4830">
        <v>35.6</v>
      </c>
      <c r="C4830">
        <v>15.0984</v>
      </c>
      <c r="D4830" s="3">
        <v>-7.0017200000000003E-3</v>
      </c>
      <c r="E4830" s="1">
        <f>C4830*$V$2</f>
        <v>6.0393600000000003</v>
      </c>
      <c r="F4830" s="1">
        <f>D4830*$V$3</f>
        <v>-2.8006880000000001E-2</v>
      </c>
      <c r="G4830" s="1">
        <f>(E4830+F4830)</f>
        <v>6.0113531199999999</v>
      </c>
      <c r="H4830" s="1">
        <f>B4830*(1/3)</f>
        <v>11.866666666666667</v>
      </c>
      <c r="I4830" s="1">
        <f>IF((H4830-G4830)&gt;0, (H4830-G4830), (0))</f>
        <v>5.8553135466666673</v>
      </c>
      <c r="J4830" s="1">
        <f>IF(I4830=0, G4830-H4830,0)</f>
        <v>0</v>
      </c>
      <c r="K4830" s="1">
        <f>I4830*1000/$V$5</f>
        <v>292.91213340003338</v>
      </c>
      <c r="L4830" s="1">
        <f>J4830*1000/$V$4</f>
        <v>0</v>
      </c>
      <c r="M4830" s="1">
        <f>L4830/$Y$4</f>
        <v>0</v>
      </c>
      <c r="N4830" s="1">
        <f>M4830*$Y$5</f>
        <v>0</v>
      </c>
      <c r="O4830" s="1" t="s">
        <v>0</v>
      </c>
      <c r="P4830" s="1" t="s">
        <v>0</v>
      </c>
      <c r="Q4830" s="1">
        <f>Q4829+K4830-L4830</f>
        <v>-6512.4300880276232</v>
      </c>
      <c r="R4830">
        <f>Q4830*$V$5/1000</f>
        <v>-130.18347745967219</v>
      </c>
    </row>
    <row r="4831" spans="1:18" x14ac:dyDescent="0.25">
      <c r="A4831" s="4">
        <v>42937.208333321621</v>
      </c>
      <c r="B4831">
        <v>35.6</v>
      </c>
      <c r="C4831">
        <v>15.0984</v>
      </c>
      <c r="D4831" s="3">
        <v>-7.0017200000000003E-3</v>
      </c>
      <c r="E4831" s="1">
        <f>C4831*$V$2</f>
        <v>6.0393600000000003</v>
      </c>
      <c r="F4831" s="1">
        <f>D4831*$V$3</f>
        <v>-2.8006880000000001E-2</v>
      </c>
      <c r="G4831" s="1">
        <f>(E4831+F4831)</f>
        <v>6.0113531199999999</v>
      </c>
      <c r="H4831" s="1">
        <f>B4831*(1/3)</f>
        <v>11.866666666666667</v>
      </c>
      <c r="I4831" s="1">
        <f>IF((H4831-G4831)&gt;0, (H4831-G4831), (0))</f>
        <v>5.8553135466666673</v>
      </c>
      <c r="J4831" s="1">
        <f>IF(I4831=0, G4831-H4831,0)</f>
        <v>0</v>
      </c>
      <c r="K4831" s="1">
        <f>I4831*1000/$V$5</f>
        <v>292.91213340003338</v>
      </c>
      <c r="L4831" s="1">
        <f>J4831*1000/$V$4</f>
        <v>0</v>
      </c>
      <c r="M4831" s="1">
        <f>L4831/$Y$4</f>
        <v>0</v>
      </c>
      <c r="N4831" s="1">
        <f>M4831*$Y$5</f>
        <v>0</v>
      </c>
      <c r="O4831" s="1" t="s">
        <v>0</v>
      </c>
      <c r="P4831" s="1" t="s">
        <v>0</v>
      </c>
      <c r="Q4831" s="1">
        <f>Q4830+K4831-L4831</f>
        <v>-6219.5179546275895</v>
      </c>
      <c r="R4831">
        <f>Q4831*$V$5/1000</f>
        <v>-124.3281639130055</v>
      </c>
    </row>
    <row r="4832" spans="1:18" x14ac:dyDescent="0.25">
      <c r="A4832" s="4">
        <v>42937.249999988286</v>
      </c>
      <c r="B4832">
        <v>36.9</v>
      </c>
      <c r="C4832">
        <v>15.0984</v>
      </c>
      <c r="D4832" s="3">
        <v>-7.0017200000000003E-3</v>
      </c>
      <c r="E4832" s="1">
        <f>C4832*$V$2</f>
        <v>6.0393600000000003</v>
      </c>
      <c r="F4832" s="1">
        <f>D4832*$V$3</f>
        <v>-2.8006880000000001E-2</v>
      </c>
      <c r="G4832" s="1">
        <f>(E4832+F4832)</f>
        <v>6.0113531199999999</v>
      </c>
      <c r="H4832" s="1">
        <f>B4832*(1/3)</f>
        <v>12.299999999999999</v>
      </c>
      <c r="I4832" s="1">
        <f>IF((H4832-G4832)&gt;0, (H4832-G4832), (0))</f>
        <v>6.2886468799999991</v>
      </c>
      <c r="J4832" s="1">
        <f>IF(I4832=0, G4832-H4832,0)</f>
        <v>0</v>
      </c>
      <c r="K4832" s="1">
        <f>I4832*1000/$V$5</f>
        <v>314.58963881940969</v>
      </c>
      <c r="L4832" s="1">
        <f>J4832*1000/$V$4</f>
        <v>0</v>
      </c>
      <c r="M4832" s="1">
        <f>L4832/$Y$4</f>
        <v>0</v>
      </c>
      <c r="N4832" s="1">
        <f>M4832*$Y$5</f>
        <v>0</v>
      </c>
      <c r="O4832" s="1" t="s">
        <v>0</v>
      </c>
      <c r="P4832" s="1" t="s">
        <v>0</v>
      </c>
      <c r="Q4832" s="1">
        <f>Q4831+K4832-L4832</f>
        <v>-5904.9283158081798</v>
      </c>
      <c r="R4832">
        <f>Q4832*$V$5/1000</f>
        <v>-118.03951703300551</v>
      </c>
    </row>
    <row r="4833" spans="1:18" x14ac:dyDescent="0.25">
      <c r="A4833" s="4">
        <v>42937.29166665495</v>
      </c>
      <c r="B4833">
        <v>40.200000000000003</v>
      </c>
      <c r="C4833">
        <v>15.0984</v>
      </c>
      <c r="D4833" s="3">
        <v>0.40143814</v>
      </c>
      <c r="E4833" s="1">
        <f>C4833*$V$2</f>
        <v>6.0393600000000003</v>
      </c>
      <c r="F4833" s="1">
        <f>D4833*$V$3</f>
        <v>1.60575256</v>
      </c>
      <c r="G4833" s="1">
        <f>(E4833+F4833)</f>
        <v>7.6451125600000003</v>
      </c>
      <c r="H4833" s="1">
        <f>B4833*(1/3)</f>
        <v>13.4</v>
      </c>
      <c r="I4833" s="1">
        <f>IF((H4833-G4833)&gt;0, (H4833-G4833), (0))</f>
        <v>5.7548874400000001</v>
      </c>
      <c r="J4833" s="1">
        <f>IF(I4833=0, G4833-H4833,0)</f>
        <v>0</v>
      </c>
      <c r="K4833" s="1">
        <f>I4833*1000/$V$5</f>
        <v>287.88831615807908</v>
      </c>
      <c r="L4833" s="1">
        <f>J4833*1000/$V$4</f>
        <v>0</v>
      </c>
      <c r="M4833" s="1">
        <f>L4833/$Y$4</f>
        <v>0</v>
      </c>
      <c r="N4833" s="1">
        <f>M4833*$Y$5</f>
        <v>0</v>
      </c>
      <c r="O4833" s="1" t="s">
        <v>0</v>
      </c>
      <c r="P4833" s="1" t="s">
        <v>0</v>
      </c>
      <c r="Q4833" s="1">
        <f>Q4832+K4833-L4833</f>
        <v>-5617.039999650101</v>
      </c>
      <c r="R4833">
        <f>Q4833*$V$5/1000</f>
        <v>-112.2846295930055</v>
      </c>
    </row>
    <row r="4834" spans="1:18" x14ac:dyDescent="0.25">
      <c r="A4834" s="4">
        <v>42937.333333321614</v>
      </c>
      <c r="B4834">
        <v>42.7</v>
      </c>
      <c r="C4834">
        <v>15.0984</v>
      </c>
      <c r="D4834" s="3">
        <v>3.84653</v>
      </c>
      <c r="E4834" s="1">
        <f>C4834*$V$2</f>
        <v>6.0393600000000003</v>
      </c>
      <c r="F4834" s="1">
        <f>D4834*$V$3</f>
        <v>15.38612</v>
      </c>
      <c r="G4834" s="1">
        <f>(E4834+F4834)</f>
        <v>21.42548</v>
      </c>
      <c r="H4834" s="1">
        <f>B4834*(1/3)</f>
        <v>14.233333333333334</v>
      </c>
      <c r="I4834" s="1">
        <f>IF((H4834-G4834)&gt;0, (H4834-G4834), (0))</f>
        <v>0</v>
      </c>
      <c r="J4834" s="1">
        <f>IF(I4834=0, G4834-H4834,0)</f>
        <v>7.192146666666666</v>
      </c>
      <c r="K4834" s="1">
        <f>I4834*1000/$V$5</f>
        <v>0</v>
      </c>
      <c r="L4834" s="1">
        <f>J4834*1000/$V$4</f>
        <v>128.89151732377539</v>
      </c>
      <c r="M4834" s="1">
        <f>L4834/$Y$4</f>
        <v>54.156099715872017</v>
      </c>
      <c r="N4834" s="1">
        <f>M4834*$Y$5</f>
        <v>75.818539602220824</v>
      </c>
      <c r="O4834" s="1" t="s">
        <v>0</v>
      </c>
      <c r="P4834" s="1" t="s">
        <v>0</v>
      </c>
      <c r="Q4834" s="1">
        <f>Q4833+K4834-L4834</f>
        <v>-5745.9315169738766</v>
      </c>
      <c r="R4834">
        <f>Q4834*$V$5/1000</f>
        <v>-114.86117102430778</v>
      </c>
    </row>
    <row r="4835" spans="1:18" x14ac:dyDescent="0.25">
      <c r="A4835" s="4">
        <v>42937.374999988278</v>
      </c>
      <c r="B4835">
        <v>46.9</v>
      </c>
      <c r="C4835">
        <v>15.0984</v>
      </c>
      <c r="D4835" s="3">
        <v>8.0709900000000001</v>
      </c>
      <c r="E4835" s="1">
        <f>C4835*$V$2</f>
        <v>6.0393600000000003</v>
      </c>
      <c r="F4835" s="1">
        <f>D4835*$V$3</f>
        <v>32.28396</v>
      </c>
      <c r="G4835" s="1">
        <f>(E4835+F4835)</f>
        <v>38.323320000000002</v>
      </c>
      <c r="H4835" s="1">
        <f>B4835*(1/3)</f>
        <v>15.633333333333333</v>
      </c>
      <c r="I4835" s="1">
        <f>IF((H4835-G4835)&gt;0, (H4835-G4835), (0))</f>
        <v>0</v>
      </c>
      <c r="J4835" s="1">
        <f>IF(I4835=0, G4835-H4835,0)</f>
        <v>22.68998666666667</v>
      </c>
      <c r="K4835" s="1">
        <f>I4835*1000/$V$5</f>
        <v>0</v>
      </c>
      <c r="L4835" s="1">
        <f>J4835*1000/$V$4</f>
        <v>406.63058542413393</v>
      </c>
      <c r="M4835" s="1">
        <f>L4835/$Y$4</f>
        <v>170.85318715299746</v>
      </c>
      <c r="N4835" s="1">
        <f>M4835*$Y$5</f>
        <v>239.19446201419643</v>
      </c>
      <c r="O4835" s="1" t="s">
        <v>0</v>
      </c>
      <c r="P4835" s="1" t="s">
        <v>0</v>
      </c>
      <c r="Q4835" s="1">
        <f>Q4834+K4835-L4835</f>
        <v>-6152.5621023980102</v>
      </c>
      <c r="R4835">
        <f>Q4835*$V$5/1000</f>
        <v>-122.98971642693621</v>
      </c>
    </row>
    <row r="4836" spans="1:18" x14ac:dyDescent="0.25">
      <c r="A4836" s="4">
        <v>42937.416666654943</v>
      </c>
      <c r="B4836">
        <v>48.3</v>
      </c>
      <c r="C4836">
        <v>15.0984</v>
      </c>
      <c r="D4836" s="3">
        <v>11.62177</v>
      </c>
      <c r="E4836" s="1">
        <f>C4836*$V$2</f>
        <v>6.0393600000000003</v>
      </c>
      <c r="F4836" s="1">
        <f>D4836*$V$3</f>
        <v>46.487079999999999</v>
      </c>
      <c r="G4836" s="1">
        <f>(E4836+F4836)</f>
        <v>52.526440000000001</v>
      </c>
      <c r="H4836" s="1">
        <f>B4836*(1/3)</f>
        <v>16.099999999999998</v>
      </c>
      <c r="I4836" s="1">
        <f>IF((H4836-G4836)&gt;0, (H4836-G4836), (0))</f>
        <v>0</v>
      </c>
      <c r="J4836" s="1">
        <f>IF(I4836=0, G4836-H4836,0)</f>
        <v>36.426439999999999</v>
      </c>
      <c r="K4836" s="1">
        <f>I4836*1000/$V$5</f>
        <v>0</v>
      </c>
      <c r="L4836" s="1">
        <f>J4836*1000/$V$4</f>
        <v>652.80358422939071</v>
      </c>
      <c r="M4836" s="1">
        <f>L4836/$Y$4</f>
        <v>274.2872202644499</v>
      </c>
      <c r="N4836" s="1">
        <f>M4836*$Y$5</f>
        <v>384.00210837022985</v>
      </c>
      <c r="O4836" s="1" t="s">
        <v>0</v>
      </c>
      <c r="P4836" s="1" t="s">
        <v>0</v>
      </c>
      <c r="Q4836" s="1">
        <f>Q4835+K4836-L4836</f>
        <v>-6805.3656866274014</v>
      </c>
      <c r="R4836">
        <f>Q4836*$V$5/1000</f>
        <v>-136.03926007568177</v>
      </c>
    </row>
    <row r="4837" spans="1:18" x14ac:dyDescent="0.25">
      <c r="A4837" s="4">
        <v>42937.458333321607</v>
      </c>
      <c r="B4837">
        <v>48.7</v>
      </c>
      <c r="C4837">
        <v>15.0984</v>
      </c>
      <c r="D4837" s="3">
        <v>12.92736</v>
      </c>
      <c r="E4837" s="1">
        <f>C4837*$V$2</f>
        <v>6.0393600000000003</v>
      </c>
      <c r="F4837" s="1">
        <f>D4837*$V$3</f>
        <v>51.709440000000001</v>
      </c>
      <c r="G4837" s="1">
        <f>(E4837+F4837)</f>
        <v>57.748800000000003</v>
      </c>
      <c r="H4837" s="1">
        <f>B4837*(1/3)</f>
        <v>16.233333333333334</v>
      </c>
      <c r="I4837" s="1">
        <f>IF((H4837-G4837)&gt;0, (H4837-G4837), (0))</f>
        <v>0</v>
      </c>
      <c r="J4837" s="1">
        <f>IF(I4837=0, G4837-H4837,0)</f>
        <v>41.515466666666669</v>
      </c>
      <c r="K4837" s="1">
        <f>I4837*1000/$V$5</f>
        <v>0</v>
      </c>
      <c r="L4837" s="1">
        <f>J4837*1000/$V$4</f>
        <v>744.00477897252097</v>
      </c>
      <c r="M4837" s="1">
        <f>L4837/$Y$4</f>
        <v>312.60704998845421</v>
      </c>
      <c r="N4837" s="1">
        <f>M4837*$Y$5</f>
        <v>437.64986998383586</v>
      </c>
      <c r="O4837" s="1" t="s">
        <v>0</v>
      </c>
      <c r="P4837" s="1" t="s">
        <v>0</v>
      </c>
      <c r="Q4837" s="1">
        <f>Q4836+K4837-L4837</f>
        <v>-7549.3704655999227</v>
      </c>
      <c r="R4837">
        <f>Q4837*$V$5/1000</f>
        <v>-150.91191560734245</v>
      </c>
    </row>
    <row r="4838" spans="1:18" x14ac:dyDescent="0.25">
      <c r="A4838" s="4">
        <v>42937.499999988271</v>
      </c>
      <c r="B4838">
        <v>49.1</v>
      </c>
      <c r="C4838">
        <v>15.0984</v>
      </c>
      <c r="D4838" s="3">
        <v>15.70191</v>
      </c>
      <c r="E4838" s="1">
        <f>C4838*$V$2</f>
        <v>6.0393600000000003</v>
      </c>
      <c r="F4838" s="1">
        <f>D4838*$V$3</f>
        <v>62.807639999999999</v>
      </c>
      <c r="G4838" s="1">
        <f>(E4838+F4838)</f>
        <v>68.846999999999994</v>
      </c>
      <c r="H4838" s="1">
        <f>B4838*(1/3)</f>
        <v>16.366666666666667</v>
      </c>
      <c r="I4838" s="1">
        <f>IF((H4838-G4838)&gt;0, (H4838-G4838), (0))</f>
        <v>0</v>
      </c>
      <c r="J4838" s="1">
        <f>IF(I4838=0, G4838-H4838,0)</f>
        <v>52.480333333333327</v>
      </c>
      <c r="K4838" s="1">
        <f>I4838*1000/$V$5</f>
        <v>0</v>
      </c>
      <c r="L4838" s="1">
        <f>J4838*1000/$V$4</f>
        <v>940.50776583034644</v>
      </c>
      <c r="M4838" s="1">
        <f>L4838/$Y$4</f>
        <v>395.17133018081785</v>
      </c>
      <c r="N4838" s="1">
        <f>M4838*$Y$5</f>
        <v>553.23986225314491</v>
      </c>
      <c r="O4838" s="1" t="s">
        <v>0</v>
      </c>
      <c r="P4838" s="1" t="s">
        <v>0</v>
      </c>
      <c r="Q4838" s="1">
        <f>Q4837+K4838-L4838</f>
        <v>-8489.8782314302698</v>
      </c>
      <c r="R4838">
        <f>Q4838*$V$5/1000</f>
        <v>-169.71266584629109</v>
      </c>
    </row>
    <row r="4839" spans="1:18" x14ac:dyDescent="0.25">
      <c r="A4839" s="4">
        <v>42937.541666654935</v>
      </c>
      <c r="B4839">
        <v>48.9</v>
      </c>
      <c r="C4839">
        <v>15.068200000000001</v>
      </c>
      <c r="D4839" s="3">
        <v>14.150169999999999</v>
      </c>
      <c r="E4839" s="1">
        <f>C4839*$V$2</f>
        <v>6.0272800000000011</v>
      </c>
      <c r="F4839" s="1">
        <f>D4839*$V$3</f>
        <v>56.600679999999997</v>
      </c>
      <c r="G4839" s="1">
        <f>(E4839+F4839)</f>
        <v>62.627960000000002</v>
      </c>
      <c r="H4839" s="1">
        <f>B4839*(1/3)</f>
        <v>16.299999999999997</v>
      </c>
      <c r="I4839" s="1">
        <f>IF((H4839-G4839)&gt;0, (H4839-G4839), (0))</f>
        <v>0</v>
      </c>
      <c r="J4839" s="1">
        <f>IF(I4839=0, G4839-H4839,0)</f>
        <v>46.327960000000004</v>
      </c>
      <c r="K4839" s="1">
        <f>I4839*1000/$V$5</f>
        <v>0</v>
      </c>
      <c r="L4839" s="1">
        <f>J4839*1000/$V$4</f>
        <v>830.25017921146969</v>
      </c>
      <c r="M4839" s="1">
        <f>L4839/$Y$4</f>
        <v>348.84461311406289</v>
      </c>
      <c r="N4839" s="1">
        <f>M4839*$Y$5</f>
        <v>488.38245835968803</v>
      </c>
      <c r="O4839" s="1" t="s">
        <v>0</v>
      </c>
      <c r="P4839" s="1" t="s">
        <v>0</v>
      </c>
      <c r="Q4839" s="1">
        <f>Q4838+K4839-L4839</f>
        <v>-9320.1284106417388</v>
      </c>
      <c r="R4839">
        <f>Q4839*$V$5/1000</f>
        <v>-186.30936692872837</v>
      </c>
    </row>
    <row r="4840" spans="1:18" x14ac:dyDescent="0.25">
      <c r="A4840" s="4">
        <v>42937.5833333216</v>
      </c>
      <c r="B4840">
        <v>49</v>
      </c>
      <c r="C4840">
        <v>14.553700000000001</v>
      </c>
      <c r="D4840" s="3">
        <v>15.528090000000001</v>
      </c>
      <c r="E4840" s="1">
        <f>C4840*$V$2</f>
        <v>5.8214800000000011</v>
      </c>
      <c r="F4840" s="1">
        <f>D4840*$V$3</f>
        <v>62.112360000000002</v>
      </c>
      <c r="G4840" s="1">
        <f>(E4840+F4840)</f>
        <v>67.933840000000004</v>
      </c>
      <c r="H4840" s="1">
        <f>B4840*(1/3)</f>
        <v>16.333333333333332</v>
      </c>
      <c r="I4840" s="1">
        <f>IF((H4840-G4840)&gt;0, (H4840-G4840), (0))</f>
        <v>0</v>
      </c>
      <c r="J4840" s="1">
        <f>IF(I4840=0, G4840-H4840,0)</f>
        <v>51.600506666666675</v>
      </c>
      <c r="K4840" s="1">
        <f>I4840*1000/$V$5</f>
        <v>0</v>
      </c>
      <c r="L4840" s="1">
        <f>J4840*1000/$V$4</f>
        <v>924.74026284348884</v>
      </c>
      <c r="M4840" s="1">
        <f>L4840/$Y$4</f>
        <v>388.54632892583567</v>
      </c>
      <c r="N4840" s="1">
        <f>M4840*$Y$5</f>
        <v>543.96486049616988</v>
      </c>
      <c r="O4840" s="1" t="s">
        <v>0</v>
      </c>
      <c r="P4840" s="1" t="s">
        <v>0</v>
      </c>
      <c r="Q4840" s="1">
        <f>Q4839+K4840-L4840</f>
        <v>-10244.868673485227</v>
      </c>
      <c r="R4840">
        <f>Q4840*$V$5/1000</f>
        <v>-204.79492478296967</v>
      </c>
    </row>
    <row r="4841" spans="1:18" x14ac:dyDescent="0.25">
      <c r="A4841" s="4">
        <v>42937.624999988264</v>
      </c>
      <c r="B4841">
        <v>49.1</v>
      </c>
      <c r="C4841">
        <v>11.873100000000001</v>
      </c>
      <c r="D4841" s="3">
        <v>14.583930000000001</v>
      </c>
      <c r="E4841" s="1">
        <f>C4841*$V$2</f>
        <v>4.7492400000000004</v>
      </c>
      <c r="F4841" s="1">
        <f>D4841*$V$3</f>
        <v>58.335720000000002</v>
      </c>
      <c r="G4841" s="1">
        <f>(E4841+F4841)</f>
        <v>63.084960000000002</v>
      </c>
      <c r="H4841" s="1">
        <f>B4841*(1/3)</f>
        <v>16.366666666666667</v>
      </c>
      <c r="I4841" s="1">
        <f>IF((H4841-G4841)&gt;0, (H4841-G4841), (0))</f>
        <v>0</v>
      </c>
      <c r="J4841" s="1">
        <f>IF(I4841=0, G4841-H4841,0)</f>
        <v>46.718293333333335</v>
      </c>
      <c r="K4841" s="1">
        <f>I4841*1000/$V$5</f>
        <v>0</v>
      </c>
      <c r="L4841" s="1">
        <f>J4841*1000/$V$4</f>
        <v>837.24540023894872</v>
      </c>
      <c r="M4841" s="1">
        <f>L4841/$Y$4</f>
        <v>351.78378161300367</v>
      </c>
      <c r="N4841" s="1">
        <f>M4841*$Y$5</f>
        <v>492.4972942582051</v>
      </c>
      <c r="O4841" s="1" t="s">
        <v>0</v>
      </c>
      <c r="P4841" s="1" t="s">
        <v>0</v>
      </c>
      <c r="Q4841" s="1">
        <f>Q4840+K4841-L4841</f>
        <v>-11082.114073724177</v>
      </c>
      <c r="R4841">
        <f>Q4841*$V$5/1000</f>
        <v>-221.53146033374628</v>
      </c>
    </row>
    <row r="4842" spans="1:18" x14ac:dyDescent="0.25">
      <c r="A4842" s="4">
        <v>42937.666666654928</v>
      </c>
      <c r="B4842">
        <v>49.4</v>
      </c>
      <c r="C4842">
        <v>14.7883</v>
      </c>
      <c r="D4842" s="3">
        <v>11.00394</v>
      </c>
      <c r="E4842" s="1">
        <f>C4842*$V$2</f>
        <v>5.9153200000000004</v>
      </c>
      <c r="F4842" s="1">
        <f>D4842*$V$3</f>
        <v>44.01576</v>
      </c>
      <c r="G4842" s="1">
        <f>(E4842+F4842)</f>
        <v>49.931080000000001</v>
      </c>
      <c r="H4842" s="1">
        <f>B4842*(1/3)</f>
        <v>16.466666666666665</v>
      </c>
      <c r="I4842" s="1">
        <f>IF((H4842-G4842)&gt;0, (H4842-G4842), (0))</f>
        <v>0</v>
      </c>
      <c r="J4842" s="1">
        <f>IF(I4842=0, G4842-H4842,0)</f>
        <v>33.46441333333334</v>
      </c>
      <c r="K4842" s="1">
        <f>I4842*1000/$V$5</f>
        <v>0</v>
      </c>
      <c r="L4842" s="1">
        <f>J4842*1000/$V$4</f>
        <v>599.72066905615304</v>
      </c>
      <c r="M4842" s="1">
        <f>L4842/$Y$4</f>
        <v>251.98347439334162</v>
      </c>
      <c r="N4842" s="1">
        <f>M4842*$Y$5</f>
        <v>352.77686415067825</v>
      </c>
      <c r="O4842" s="1" t="s">
        <v>0</v>
      </c>
      <c r="P4842" s="1" t="s">
        <v>0</v>
      </c>
      <c r="Q4842" s="1">
        <f>Q4841+K4842-L4842</f>
        <v>-11681.834742780329</v>
      </c>
      <c r="R4842">
        <f>Q4842*$V$5/1000</f>
        <v>-233.51987650817878</v>
      </c>
    </row>
    <row r="4843" spans="1:18" x14ac:dyDescent="0.25">
      <c r="A4843" s="4">
        <v>42937.708333321592</v>
      </c>
      <c r="B4843">
        <v>48.5</v>
      </c>
      <c r="C4843">
        <v>15.0984</v>
      </c>
      <c r="D4843" s="3">
        <v>6.9292000000000007</v>
      </c>
      <c r="E4843" s="1">
        <f>C4843*$V$2</f>
        <v>6.0393600000000003</v>
      </c>
      <c r="F4843" s="1">
        <f>D4843*$V$3</f>
        <v>27.716800000000003</v>
      </c>
      <c r="G4843" s="1">
        <f>(E4843+F4843)</f>
        <v>33.756160000000001</v>
      </c>
      <c r="H4843" s="1">
        <f>B4843*(1/3)</f>
        <v>16.166666666666664</v>
      </c>
      <c r="I4843" s="1">
        <f>IF((H4843-G4843)&gt;0, (H4843-G4843), (0))</f>
        <v>0</v>
      </c>
      <c r="J4843" s="1">
        <f>IF(I4843=0, G4843-H4843,0)</f>
        <v>17.589493333333337</v>
      </c>
      <c r="K4843" s="1">
        <f>I4843*1000/$V$5</f>
        <v>0</v>
      </c>
      <c r="L4843" s="1">
        <f>J4843*1000/$V$4</f>
        <v>315.2238948626046</v>
      </c>
      <c r="M4843" s="1">
        <f>L4843/$Y$4</f>
        <v>132.44701464815319</v>
      </c>
      <c r="N4843" s="1">
        <f>M4843*$Y$5</f>
        <v>185.42582050741444</v>
      </c>
      <c r="O4843" s="1" t="s">
        <v>0</v>
      </c>
      <c r="P4843" s="1" t="s">
        <v>0</v>
      </c>
      <c r="Q4843" s="1">
        <f>Q4842+K4843-L4843</f>
        <v>-11997.058637642935</v>
      </c>
      <c r="R4843">
        <f>Q4843*$V$5/1000</f>
        <v>-239.82120216648227</v>
      </c>
    </row>
    <row r="4844" spans="1:18" x14ac:dyDescent="0.25">
      <c r="A4844" s="4">
        <v>42937.749999988257</v>
      </c>
      <c r="B4844">
        <v>45.6</v>
      </c>
      <c r="C4844">
        <v>13.023100000000001</v>
      </c>
      <c r="D4844" s="3">
        <v>2.7842399999999996</v>
      </c>
      <c r="E4844" s="1">
        <f>C4844*$V$2</f>
        <v>5.2092400000000012</v>
      </c>
      <c r="F4844" s="1">
        <f>D4844*$V$3</f>
        <v>11.136959999999998</v>
      </c>
      <c r="G4844" s="1">
        <f>(E4844+F4844)</f>
        <v>16.3462</v>
      </c>
      <c r="H4844" s="1">
        <f>B4844*(1/3)</f>
        <v>15.2</v>
      </c>
      <c r="I4844" s="1">
        <f>IF((H4844-G4844)&gt;0, (H4844-G4844), (0))</f>
        <v>0</v>
      </c>
      <c r="J4844" s="1">
        <f>IF(I4844=0, G4844-H4844,0)</f>
        <v>1.1462000000000003</v>
      </c>
      <c r="K4844" s="1">
        <f>I4844*1000/$V$5</f>
        <v>0</v>
      </c>
      <c r="L4844" s="1">
        <f>J4844*1000/$V$4</f>
        <v>20.541218637992838</v>
      </c>
      <c r="M4844" s="1">
        <f>L4844/$Y$4</f>
        <v>8.6307641336104357</v>
      </c>
      <c r="N4844" s="1">
        <f>M4844*$Y$5</f>
        <v>12.08306978705461</v>
      </c>
      <c r="O4844" s="1" t="s">
        <v>0</v>
      </c>
      <c r="P4844" s="1" t="s">
        <v>0</v>
      </c>
      <c r="Q4844" s="1">
        <f>Q4843+K4844-L4844</f>
        <v>-12017.599856280927</v>
      </c>
      <c r="R4844">
        <f>Q4844*$V$5/1000</f>
        <v>-240.2318211270557</v>
      </c>
    </row>
    <row r="4845" spans="1:18" x14ac:dyDescent="0.25">
      <c r="A4845" s="4">
        <v>42937.791666654921</v>
      </c>
      <c r="B4845">
        <v>46.9</v>
      </c>
      <c r="C4845">
        <v>9.5059100000000001</v>
      </c>
      <c r="D4845" s="3">
        <v>0.25140616999999998</v>
      </c>
      <c r="E4845" s="1">
        <f>C4845*$V$2</f>
        <v>3.8023640000000003</v>
      </c>
      <c r="F4845" s="1">
        <f>D4845*$V$3</f>
        <v>1.0056246799999999</v>
      </c>
      <c r="G4845" s="1">
        <f>(E4845+F4845)</f>
        <v>4.8079886800000002</v>
      </c>
      <c r="H4845" s="1">
        <f>B4845*(1/3)</f>
        <v>15.633333333333333</v>
      </c>
      <c r="I4845" s="1">
        <f>IF((H4845-G4845)&gt;0, (H4845-G4845), (0))</f>
        <v>10.825344653333332</v>
      </c>
      <c r="J4845" s="1">
        <f>IF(I4845=0, G4845-H4845,0)</f>
        <v>0</v>
      </c>
      <c r="K4845" s="1">
        <f>I4845*1000/$V$5</f>
        <v>541.53800166750034</v>
      </c>
      <c r="L4845" s="1">
        <f>J4845*1000/$V$4</f>
        <v>0</v>
      </c>
      <c r="M4845" s="1">
        <f>L4845/$Y$4</f>
        <v>0</v>
      </c>
      <c r="N4845" s="1">
        <f>M4845*$Y$5</f>
        <v>0</v>
      </c>
      <c r="O4845" s="1" t="s">
        <v>0</v>
      </c>
      <c r="P4845" s="1" t="s">
        <v>0</v>
      </c>
      <c r="Q4845" s="1">
        <f>Q4844+K4845-L4845</f>
        <v>-11476.061854613426</v>
      </c>
      <c r="R4845">
        <f>Q4845*$V$5/1000</f>
        <v>-229.40647647372236</v>
      </c>
    </row>
    <row r="4846" spans="1:18" x14ac:dyDescent="0.25">
      <c r="A4846" s="4">
        <v>42937.833333321585</v>
      </c>
      <c r="B4846">
        <v>48.1</v>
      </c>
      <c r="C4846">
        <v>10.2089</v>
      </c>
      <c r="D4846" s="3">
        <v>-7.0017200000000003E-3</v>
      </c>
      <c r="E4846" s="1">
        <f>C4846*$V$2</f>
        <v>4.0835600000000003</v>
      </c>
      <c r="F4846" s="1">
        <f>D4846*$V$3</f>
        <v>-2.8006880000000001E-2</v>
      </c>
      <c r="G4846" s="1">
        <f>(E4846+F4846)</f>
        <v>4.0555531199999999</v>
      </c>
      <c r="H4846" s="1">
        <f>B4846*(1/3)</f>
        <v>16.033333333333331</v>
      </c>
      <c r="I4846" s="1">
        <f>IF((H4846-G4846)&gt;0, (H4846-G4846), (0))</f>
        <v>11.977780213333332</v>
      </c>
      <c r="J4846" s="1">
        <f>IF(I4846=0, G4846-H4846,0)</f>
        <v>0</v>
      </c>
      <c r="K4846" s="1">
        <f>I4846*1000/$V$5</f>
        <v>599.18860496915124</v>
      </c>
      <c r="L4846" s="1">
        <f>J4846*1000/$V$4</f>
        <v>0</v>
      </c>
      <c r="M4846" s="1">
        <f>L4846/$Y$4</f>
        <v>0</v>
      </c>
      <c r="N4846" s="1">
        <f>M4846*$Y$5</f>
        <v>0</v>
      </c>
      <c r="O4846" s="1" t="s">
        <v>0</v>
      </c>
      <c r="P4846" s="1" t="s">
        <v>0</v>
      </c>
      <c r="Q4846" s="1">
        <f>Q4845+K4846-L4846</f>
        <v>-10876.873249644275</v>
      </c>
      <c r="R4846">
        <f>Q4846*$V$5/1000</f>
        <v>-217.42869626038905</v>
      </c>
    </row>
    <row r="4847" spans="1:18" x14ac:dyDescent="0.25">
      <c r="A4847" s="4">
        <v>42937.874999988249</v>
      </c>
      <c r="B4847">
        <v>48.3</v>
      </c>
      <c r="C4847">
        <v>10.7615</v>
      </c>
      <c r="D4847" s="3">
        <v>-7.0017200000000003E-3</v>
      </c>
      <c r="E4847" s="1">
        <f>C4847*$V$2</f>
        <v>4.3045999999999998</v>
      </c>
      <c r="F4847" s="1">
        <f>D4847*$V$3</f>
        <v>-2.8006880000000001E-2</v>
      </c>
      <c r="G4847" s="1">
        <f>(E4847+F4847)</f>
        <v>4.2765931199999994</v>
      </c>
      <c r="H4847" s="1">
        <f>B4847*(1/3)</f>
        <v>16.099999999999998</v>
      </c>
      <c r="I4847" s="1">
        <f>IF((H4847-G4847)&gt;0, (H4847-G4847), (0))</f>
        <v>11.823406879999999</v>
      </c>
      <c r="J4847" s="1">
        <f>IF(I4847=0, G4847-H4847,0)</f>
        <v>0</v>
      </c>
      <c r="K4847" s="1">
        <f>I4847*1000/$V$5</f>
        <v>591.46607703851919</v>
      </c>
      <c r="L4847" s="1">
        <f>J4847*1000/$V$4</f>
        <v>0</v>
      </c>
      <c r="M4847" s="1">
        <f>L4847/$Y$4</f>
        <v>0</v>
      </c>
      <c r="N4847" s="1">
        <f>M4847*$Y$5</f>
        <v>0</v>
      </c>
      <c r="O4847" s="1" t="s">
        <v>0</v>
      </c>
      <c r="P4847" s="1" t="s">
        <v>0</v>
      </c>
      <c r="Q4847" s="1">
        <f>Q4846+K4847-L4847</f>
        <v>-10285.407172605755</v>
      </c>
      <c r="R4847">
        <f>Q4847*$V$5/1000</f>
        <v>-205.60528938038902</v>
      </c>
    </row>
    <row r="4848" spans="1:18" x14ac:dyDescent="0.25">
      <c r="A4848" s="4">
        <v>42937.916666654914</v>
      </c>
      <c r="B4848">
        <v>44.7</v>
      </c>
      <c r="C4848">
        <v>10.471500000000001</v>
      </c>
      <c r="D4848" s="3">
        <v>-7.0017200000000003E-3</v>
      </c>
      <c r="E4848" s="1">
        <f>C4848*$V$2</f>
        <v>4.1886000000000001</v>
      </c>
      <c r="F4848" s="1">
        <f>D4848*$V$3</f>
        <v>-2.8006880000000001E-2</v>
      </c>
      <c r="G4848" s="1">
        <f>(E4848+F4848)</f>
        <v>4.1605931199999997</v>
      </c>
      <c r="H4848" s="1">
        <f>B4848*(1/3)</f>
        <v>14.9</v>
      </c>
      <c r="I4848" s="1">
        <f>IF((H4848-G4848)&gt;0, (H4848-G4848), (0))</f>
        <v>10.739406880000001</v>
      </c>
      <c r="J4848" s="1">
        <f>IF(I4848=0, G4848-H4848,0)</f>
        <v>0</v>
      </c>
      <c r="K4848" s="1">
        <f>I4848*1000/$V$5</f>
        <v>537.23896348174094</v>
      </c>
      <c r="L4848" s="1">
        <f>J4848*1000/$V$4</f>
        <v>0</v>
      </c>
      <c r="M4848" s="1">
        <f>L4848/$Y$4</f>
        <v>0</v>
      </c>
      <c r="N4848" s="1">
        <f>M4848*$Y$5</f>
        <v>0</v>
      </c>
      <c r="O4848" s="1" t="s">
        <v>0</v>
      </c>
      <c r="P4848" s="1" t="s">
        <v>0</v>
      </c>
      <c r="Q4848" s="1">
        <f>Q4847+K4848-L4848</f>
        <v>-9748.1682091240145</v>
      </c>
      <c r="R4848">
        <f>Q4848*$V$5/1000</f>
        <v>-194.86588250038903</v>
      </c>
    </row>
    <row r="4849" spans="1:18" x14ac:dyDescent="0.25">
      <c r="A4849" s="4">
        <v>42937.958333321578</v>
      </c>
      <c r="B4849">
        <v>42</v>
      </c>
      <c r="C4849">
        <v>11.9831</v>
      </c>
      <c r="D4849" s="3">
        <v>-7.0017200000000003E-3</v>
      </c>
      <c r="E4849" s="1">
        <f>C4849*$V$2</f>
        <v>4.7932399999999999</v>
      </c>
      <c r="F4849" s="1">
        <f>D4849*$V$3</f>
        <v>-2.8006880000000001E-2</v>
      </c>
      <c r="G4849" s="1">
        <f>(E4849+F4849)</f>
        <v>4.7652331199999995</v>
      </c>
      <c r="H4849" s="1">
        <f>B4849*(1/3)</f>
        <v>14</v>
      </c>
      <c r="I4849" s="1">
        <f>IF((H4849-G4849)&gt;0, (H4849-G4849), (0))</f>
        <v>9.2347668800000005</v>
      </c>
      <c r="J4849" s="1">
        <f>IF(I4849=0, G4849-H4849,0)</f>
        <v>0</v>
      </c>
      <c r="K4849" s="1">
        <f>I4849*1000/$V$5</f>
        <v>461.96932866433224</v>
      </c>
      <c r="L4849" s="1">
        <f>J4849*1000/$V$4</f>
        <v>0</v>
      </c>
      <c r="M4849" s="1">
        <f>L4849/$Y$4</f>
        <v>0</v>
      </c>
      <c r="N4849" s="1">
        <f>M4849*$Y$5</f>
        <v>0</v>
      </c>
      <c r="O4849" s="1">
        <f>SUM(N4826:N4849)</f>
        <v>3765.0352097828381</v>
      </c>
      <c r="P4849" s="1">
        <f>SUM(L4826:L4849)</f>
        <v>6400.5598566308245</v>
      </c>
      <c r="Q4849" s="1">
        <f>Q4848+K4849-L4849</f>
        <v>-9286.1988804596822</v>
      </c>
      <c r="R4849">
        <f>Q4849*$V$5/1000</f>
        <v>-185.63111562038904</v>
      </c>
    </row>
    <row r="4850" spans="1:18" x14ac:dyDescent="0.25">
      <c r="A4850" s="4">
        <v>42937.999999988242</v>
      </c>
      <c r="B4850">
        <v>39.6</v>
      </c>
      <c r="C4850">
        <v>12.115</v>
      </c>
      <c r="D4850" s="3">
        <v>-7.0017200000000003E-3</v>
      </c>
      <c r="E4850" s="1">
        <f>C4850*$V$2</f>
        <v>4.8460000000000001</v>
      </c>
      <c r="F4850" s="1">
        <f>D4850*$V$3</f>
        <v>-2.8006880000000001E-2</v>
      </c>
      <c r="G4850" s="1">
        <f>(E4850+F4850)</f>
        <v>4.8179931199999997</v>
      </c>
      <c r="H4850" s="1">
        <f>B4850*(1/3)</f>
        <v>13.2</v>
      </c>
      <c r="I4850" s="1">
        <f>IF((H4850-G4850)&gt;0, (H4850-G4850), (0))</f>
        <v>8.3820068799999987</v>
      </c>
      <c r="J4850" s="1">
        <f>IF(I4850=0, G4850-H4850,0)</f>
        <v>0</v>
      </c>
      <c r="K4850" s="1">
        <f>I4850*1000/$V$5</f>
        <v>419.30999899949973</v>
      </c>
      <c r="L4850" s="1">
        <f>J4850*1000/$V$4</f>
        <v>0</v>
      </c>
      <c r="M4850" s="1">
        <f>L4850/$Y$4</f>
        <v>0</v>
      </c>
      <c r="N4850" s="1">
        <f>M4850*$Y$5</f>
        <v>0</v>
      </c>
      <c r="O4850" s="1" t="s">
        <v>0</v>
      </c>
      <c r="P4850" s="1" t="s">
        <v>0</v>
      </c>
      <c r="Q4850" s="1">
        <f>Q4849+K4850-L4850</f>
        <v>-8866.8888814601833</v>
      </c>
      <c r="R4850">
        <f>Q4850*$V$5/1000</f>
        <v>-177.24910874038906</v>
      </c>
    </row>
    <row r="4851" spans="1:18" x14ac:dyDescent="0.25">
      <c r="A4851" s="4">
        <v>42938.041666654906</v>
      </c>
      <c r="B4851">
        <v>38.299999999999997</v>
      </c>
      <c r="C4851">
        <v>11.330299999999999</v>
      </c>
      <c r="D4851" s="3">
        <v>-7.0017200000000003E-3</v>
      </c>
      <c r="E4851" s="1">
        <f>C4851*$V$2</f>
        <v>4.5321199999999999</v>
      </c>
      <c r="F4851" s="1">
        <f>D4851*$V$3</f>
        <v>-2.8006880000000001E-2</v>
      </c>
      <c r="G4851" s="1">
        <f>(E4851+F4851)</f>
        <v>4.5041131199999995</v>
      </c>
      <c r="H4851" s="1">
        <f>B4851*(1/3)</f>
        <v>12.766666666666666</v>
      </c>
      <c r="I4851" s="1">
        <f>IF((H4851-G4851)&gt;0, (H4851-G4851), (0))</f>
        <v>8.2625535466666662</v>
      </c>
      <c r="J4851" s="1">
        <f>IF(I4851=0, G4851-H4851,0)</f>
        <v>0</v>
      </c>
      <c r="K4851" s="1">
        <f>I4851*1000/$V$5</f>
        <v>413.3343445055861</v>
      </c>
      <c r="L4851" s="1">
        <f>J4851*1000/$V$4</f>
        <v>0</v>
      </c>
      <c r="M4851" s="1">
        <f>L4851/$Y$4</f>
        <v>0</v>
      </c>
      <c r="N4851" s="1">
        <f>M4851*$Y$5</f>
        <v>0</v>
      </c>
      <c r="O4851" s="1" t="s">
        <v>0</v>
      </c>
      <c r="P4851" s="1" t="s">
        <v>0</v>
      </c>
      <c r="Q4851" s="1">
        <f>Q4850+K4851-L4851</f>
        <v>-8453.554536954598</v>
      </c>
      <c r="R4851">
        <f>Q4851*$V$5/1000</f>
        <v>-168.98655519372238</v>
      </c>
    </row>
    <row r="4852" spans="1:18" x14ac:dyDescent="0.25">
      <c r="A4852" s="4">
        <v>42938.083333321571</v>
      </c>
      <c r="B4852">
        <v>36.200000000000003</v>
      </c>
      <c r="C4852">
        <v>8.8802299999999992</v>
      </c>
      <c r="D4852" s="3">
        <v>-7.0017200000000003E-3</v>
      </c>
      <c r="E4852" s="1">
        <f>C4852*$V$2</f>
        <v>3.552092</v>
      </c>
      <c r="F4852" s="1">
        <f>D4852*$V$3</f>
        <v>-2.8006880000000001E-2</v>
      </c>
      <c r="G4852" s="1">
        <f>(E4852+F4852)</f>
        <v>3.5240851200000001</v>
      </c>
      <c r="H4852" s="1">
        <f>B4852*(1/3)</f>
        <v>12.066666666666666</v>
      </c>
      <c r="I4852" s="1">
        <f>IF((H4852-G4852)&gt;0, (H4852-G4852), (0))</f>
        <v>8.5425815466666659</v>
      </c>
      <c r="J4852" s="1">
        <f>IF(I4852=0, G4852-H4852,0)</f>
        <v>0</v>
      </c>
      <c r="K4852" s="1">
        <f>I4852*1000/$V$5</f>
        <v>427.34274870768718</v>
      </c>
      <c r="L4852" s="1">
        <f>J4852*1000/$V$4</f>
        <v>0</v>
      </c>
      <c r="M4852" s="1">
        <f>L4852/$Y$4</f>
        <v>0</v>
      </c>
      <c r="N4852" s="1">
        <f>M4852*$Y$5</f>
        <v>0</v>
      </c>
      <c r="O4852" s="1" t="s">
        <v>0</v>
      </c>
      <c r="P4852" s="1" t="s">
        <v>0</v>
      </c>
      <c r="Q4852" s="1">
        <f>Q4851+K4852-L4852</f>
        <v>-8026.2117882469111</v>
      </c>
      <c r="R4852">
        <f>Q4852*$V$5/1000</f>
        <v>-160.44397364705574</v>
      </c>
    </row>
    <row r="4853" spans="1:18" x14ac:dyDescent="0.25">
      <c r="A4853" s="4">
        <v>42938.124999988235</v>
      </c>
      <c r="B4853">
        <v>36.299999999999997</v>
      </c>
      <c r="C4853">
        <v>12.867799999999999</v>
      </c>
      <c r="D4853" s="3">
        <v>-7.0017200000000003E-3</v>
      </c>
      <c r="E4853" s="1">
        <f>C4853*$V$2</f>
        <v>5.1471200000000001</v>
      </c>
      <c r="F4853" s="1">
        <f>D4853*$V$3</f>
        <v>-2.8006880000000001E-2</v>
      </c>
      <c r="G4853" s="1">
        <f>(E4853+F4853)</f>
        <v>5.1191131199999997</v>
      </c>
      <c r="H4853" s="1">
        <f>B4853*(1/3)</f>
        <v>12.099999999999998</v>
      </c>
      <c r="I4853" s="1">
        <f>IF((H4853-G4853)&gt;0, (H4853-G4853), (0))</f>
        <v>6.9808868799999981</v>
      </c>
      <c r="J4853" s="1">
        <f>IF(I4853=0, G4853-H4853,0)</f>
        <v>0</v>
      </c>
      <c r="K4853" s="1">
        <f>I4853*1000/$V$5</f>
        <v>349.21895347673831</v>
      </c>
      <c r="L4853" s="1">
        <f>J4853*1000/$V$4</f>
        <v>0</v>
      </c>
      <c r="M4853" s="1">
        <f>L4853/$Y$4</f>
        <v>0</v>
      </c>
      <c r="N4853" s="1">
        <f>M4853*$Y$5</f>
        <v>0</v>
      </c>
      <c r="O4853" s="1" t="s">
        <v>0</v>
      </c>
      <c r="P4853" s="1" t="s">
        <v>0</v>
      </c>
      <c r="Q4853" s="1">
        <f>Q4852+K4853-L4853</f>
        <v>-7676.9928347701725</v>
      </c>
      <c r="R4853">
        <f>Q4853*$V$5/1000</f>
        <v>-153.46308676705573</v>
      </c>
    </row>
    <row r="4854" spans="1:18" x14ac:dyDescent="0.25">
      <c r="A4854" s="4">
        <v>42938.166666654899</v>
      </c>
      <c r="B4854">
        <v>36.200000000000003</v>
      </c>
      <c r="C4854">
        <v>8.2759199999999993</v>
      </c>
      <c r="D4854" s="3">
        <v>-7.0017200000000003E-3</v>
      </c>
      <c r="E4854" s="1">
        <f>C4854*$V$2</f>
        <v>3.310368</v>
      </c>
      <c r="F4854" s="1">
        <f>D4854*$V$3</f>
        <v>-2.8006880000000001E-2</v>
      </c>
      <c r="G4854" s="1">
        <f>(E4854+F4854)</f>
        <v>3.28236112</v>
      </c>
      <c r="H4854" s="1">
        <f>B4854*(1/3)</f>
        <v>12.066666666666666</v>
      </c>
      <c r="I4854" s="1">
        <f>IF((H4854-G4854)&gt;0, (H4854-G4854), (0))</f>
        <v>8.7843055466666655</v>
      </c>
      <c r="J4854" s="1">
        <f>IF(I4854=0, G4854-H4854,0)</f>
        <v>0</v>
      </c>
      <c r="K4854" s="1">
        <f>I4854*1000/$V$5</f>
        <v>439.43499483074862</v>
      </c>
      <c r="L4854" s="1">
        <f>J4854*1000/$V$4</f>
        <v>0</v>
      </c>
      <c r="M4854" s="1">
        <f>L4854/$Y$4</f>
        <v>0</v>
      </c>
      <c r="N4854" s="1">
        <f>M4854*$Y$5</f>
        <v>0</v>
      </c>
      <c r="O4854" s="1" t="s">
        <v>0</v>
      </c>
      <c r="P4854" s="1" t="s">
        <v>0</v>
      </c>
      <c r="Q4854" s="1">
        <f>Q4853+K4854-L4854</f>
        <v>-7237.5578399394235</v>
      </c>
      <c r="R4854">
        <f>Q4854*$V$5/1000</f>
        <v>-144.67878122038906</v>
      </c>
    </row>
    <row r="4855" spans="1:18" x14ac:dyDescent="0.25">
      <c r="A4855" s="4">
        <v>42938.208333321563</v>
      </c>
      <c r="B4855">
        <v>36.1</v>
      </c>
      <c r="C4855">
        <v>10.189299999999999</v>
      </c>
      <c r="D4855" s="3">
        <v>-7.0017200000000003E-3</v>
      </c>
      <c r="E4855" s="1">
        <f>C4855*$V$2</f>
        <v>4.0757199999999996</v>
      </c>
      <c r="F4855" s="1">
        <f>D4855*$V$3</f>
        <v>-2.8006880000000001E-2</v>
      </c>
      <c r="G4855" s="1">
        <f>(E4855+F4855)</f>
        <v>4.0477131199999992</v>
      </c>
      <c r="H4855" s="1">
        <f>B4855*(1/3)</f>
        <v>12.033333333333333</v>
      </c>
      <c r="I4855" s="1">
        <f>IF((H4855-G4855)&gt;0, (H4855-G4855), (0))</f>
        <v>7.985620213333334</v>
      </c>
      <c r="J4855" s="1">
        <f>IF(I4855=0, G4855-H4855,0)</f>
        <v>0</v>
      </c>
      <c r="K4855" s="1">
        <f>I4855*1000/$V$5</f>
        <v>399.48075104218782</v>
      </c>
      <c r="L4855" s="1">
        <f>J4855*1000/$V$4</f>
        <v>0</v>
      </c>
      <c r="M4855" s="1">
        <f>L4855/$Y$4</f>
        <v>0</v>
      </c>
      <c r="N4855" s="1">
        <f>M4855*$Y$5</f>
        <v>0</v>
      </c>
      <c r="O4855" s="1" t="s">
        <v>0</v>
      </c>
      <c r="P4855" s="1" t="s">
        <v>0</v>
      </c>
      <c r="Q4855" s="1">
        <f>Q4854+K4855-L4855</f>
        <v>-6838.0770888972356</v>
      </c>
      <c r="R4855">
        <f>Q4855*$V$5/1000</f>
        <v>-136.69316100705572</v>
      </c>
    </row>
    <row r="4856" spans="1:18" x14ac:dyDescent="0.25">
      <c r="A4856" s="4">
        <v>42938.249999988228</v>
      </c>
      <c r="B4856">
        <v>38.1</v>
      </c>
      <c r="C4856">
        <v>11.8995</v>
      </c>
      <c r="D4856" s="3">
        <v>-7.0017200000000003E-3</v>
      </c>
      <c r="E4856" s="1">
        <f>C4856*$V$2</f>
        <v>4.7598000000000003</v>
      </c>
      <c r="F4856" s="1">
        <f>D4856*$V$3</f>
        <v>-2.8006880000000001E-2</v>
      </c>
      <c r="G4856" s="1">
        <f>(E4856+F4856)</f>
        <v>4.7317931199999999</v>
      </c>
      <c r="H4856" s="1">
        <f>B4856*(1/3)</f>
        <v>12.7</v>
      </c>
      <c r="I4856" s="1">
        <f>IF((H4856-G4856)&gt;0, (H4856-G4856), (0))</f>
        <v>7.9682068799999994</v>
      </c>
      <c r="J4856" s="1">
        <f>IF(I4856=0, G4856-H4856,0)</f>
        <v>0</v>
      </c>
      <c r="K4856" s="1">
        <f>I4856*1000/$V$5</f>
        <v>398.6096488244122</v>
      </c>
      <c r="L4856" s="1">
        <f>J4856*1000/$V$4</f>
        <v>0</v>
      </c>
      <c r="M4856" s="1">
        <f>L4856/$Y$4</f>
        <v>0</v>
      </c>
      <c r="N4856" s="1">
        <f>M4856*$Y$5</f>
        <v>0</v>
      </c>
      <c r="O4856" s="1" t="s">
        <v>0</v>
      </c>
      <c r="P4856" s="1" t="s">
        <v>0</v>
      </c>
      <c r="Q4856" s="1">
        <f>Q4855+K4856-L4856</f>
        <v>-6439.4674400728236</v>
      </c>
      <c r="R4856">
        <f>Q4856*$V$5/1000</f>
        <v>-128.72495412705572</v>
      </c>
    </row>
    <row r="4857" spans="1:18" x14ac:dyDescent="0.25">
      <c r="A4857" s="4">
        <v>42938.291666654892</v>
      </c>
      <c r="B4857">
        <v>39.1</v>
      </c>
      <c r="C4857">
        <v>6.9313700000000003</v>
      </c>
      <c r="D4857" s="3">
        <v>0.51561016999999998</v>
      </c>
      <c r="E4857" s="1">
        <f>C4857*$V$2</f>
        <v>2.7725480000000005</v>
      </c>
      <c r="F4857" s="1">
        <f>D4857*$V$3</f>
        <v>2.0624406799999999</v>
      </c>
      <c r="G4857" s="1">
        <f>(E4857+F4857)</f>
        <v>4.8349886800000004</v>
      </c>
      <c r="H4857" s="1">
        <f>B4857*(1/3)</f>
        <v>13.033333333333333</v>
      </c>
      <c r="I4857" s="1">
        <f>IF((H4857-G4857)&gt;0, (H4857-G4857), (0))</f>
        <v>8.1983446533333328</v>
      </c>
      <c r="J4857" s="1">
        <f>IF(I4857=0, G4857-H4857,0)</f>
        <v>0</v>
      </c>
      <c r="K4857" s="1">
        <f>I4857*1000/$V$5</f>
        <v>410.12229381357349</v>
      </c>
      <c r="L4857" s="1">
        <f>J4857*1000/$V$4</f>
        <v>0</v>
      </c>
      <c r="M4857" s="1">
        <f>L4857/$Y$4</f>
        <v>0</v>
      </c>
      <c r="N4857" s="1">
        <f>M4857*$Y$5</f>
        <v>0</v>
      </c>
      <c r="O4857" s="1" t="s">
        <v>0</v>
      </c>
      <c r="P4857" s="1" t="s">
        <v>0</v>
      </c>
      <c r="Q4857" s="1">
        <f>Q4856+K4857-L4857</f>
        <v>-6029.3451462592502</v>
      </c>
      <c r="R4857">
        <f>Q4857*$V$5/1000</f>
        <v>-120.5266094737224</v>
      </c>
    </row>
    <row r="4858" spans="1:18" x14ac:dyDescent="0.25">
      <c r="A4858" s="4">
        <v>42938.333333321556</v>
      </c>
      <c r="B4858">
        <v>42.2</v>
      </c>
      <c r="C4858">
        <v>11.217700000000001</v>
      </c>
      <c r="D4858" s="3">
        <v>3.4434899999999997</v>
      </c>
      <c r="E4858" s="1">
        <f>C4858*$V$2</f>
        <v>4.4870800000000006</v>
      </c>
      <c r="F4858" s="1">
        <f>D4858*$V$3</f>
        <v>13.773959999999999</v>
      </c>
      <c r="G4858" s="1">
        <f>(E4858+F4858)</f>
        <v>18.261040000000001</v>
      </c>
      <c r="H4858" s="1">
        <f>B4858*(1/3)</f>
        <v>14.066666666666666</v>
      </c>
      <c r="I4858" s="1">
        <f>IF((H4858-G4858)&gt;0, (H4858-G4858), (0))</f>
        <v>0</v>
      </c>
      <c r="J4858" s="1">
        <f>IF(I4858=0, G4858-H4858,0)</f>
        <v>4.1943733333333348</v>
      </c>
      <c r="K4858" s="1">
        <f>I4858*1000/$V$5</f>
        <v>0</v>
      </c>
      <c r="L4858" s="1">
        <f>J4858*1000/$V$4</f>
        <v>75.167980884109951</v>
      </c>
      <c r="M4858" s="1">
        <f>L4858/$Y$4</f>
        <v>31.58318524542435</v>
      </c>
      <c r="N4858" s="1">
        <f>M4858*$Y$5</f>
        <v>44.216459343594089</v>
      </c>
      <c r="O4858" s="1" t="s">
        <v>0</v>
      </c>
      <c r="P4858" s="1" t="s">
        <v>0</v>
      </c>
      <c r="Q4858" s="1">
        <f>Q4857+K4858-L4858</f>
        <v>-6104.5131271433602</v>
      </c>
      <c r="R4858">
        <f>Q4858*$V$5/1000</f>
        <v>-122.02921741159577</v>
      </c>
    </row>
    <row r="4859" spans="1:18" x14ac:dyDescent="0.25">
      <c r="A4859" s="4">
        <v>42938.37499998822</v>
      </c>
      <c r="B4859">
        <v>44.9</v>
      </c>
      <c r="C4859">
        <v>10.334700000000002</v>
      </c>
      <c r="D4859" s="3">
        <v>8.5965900000000008</v>
      </c>
      <c r="E4859" s="1">
        <f>C4859*$V$2</f>
        <v>4.1338800000000004</v>
      </c>
      <c r="F4859" s="1">
        <f>D4859*$V$3</f>
        <v>34.386360000000003</v>
      </c>
      <c r="G4859" s="1">
        <f>(E4859+F4859)</f>
        <v>38.520240000000001</v>
      </c>
      <c r="H4859" s="1">
        <f>B4859*(1/3)</f>
        <v>14.966666666666665</v>
      </c>
      <c r="I4859" s="1">
        <f>IF((H4859-G4859)&gt;0, (H4859-G4859), (0))</f>
        <v>0</v>
      </c>
      <c r="J4859" s="1">
        <f>IF(I4859=0, G4859-H4859,0)</f>
        <v>23.553573333333336</v>
      </c>
      <c r="K4859" s="1">
        <f>I4859*1000/$V$5</f>
        <v>0</v>
      </c>
      <c r="L4859" s="1">
        <f>J4859*1000/$V$4</f>
        <v>422.10704898446841</v>
      </c>
      <c r="M4859" s="1">
        <f>L4859/$Y$4</f>
        <v>177.3559029346506</v>
      </c>
      <c r="N4859" s="1">
        <f>M4859*$Y$5</f>
        <v>248.29826410851084</v>
      </c>
      <c r="O4859" s="1" t="s">
        <v>0</v>
      </c>
      <c r="P4859" s="1" t="s">
        <v>0</v>
      </c>
      <c r="Q4859" s="1">
        <f>Q4858+K4859-L4859</f>
        <v>-6526.6201761278289</v>
      </c>
      <c r="R4859">
        <f>Q4859*$V$5/1000</f>
        <v>-130.46713732079527</v>
      </c>
    </row>
    <row r="4860" spans="1:18" x14ac:dyDescent="0.25">
      <c r="A4860" s="4">
        <v>42938.416666654884</v>
      </c>
      <c r="B4860">
        <v>46.3</v>
      </c>
      <c r="C4860">
        <v>10.911200000000001</v>
      </c>
      <c r="D4860" s="3">
        <v>12.54083</v>
      </c>
      <c r="E4860" s="1">
        <f>C4860*$V$2</f>
        <v>4.3644800000000004</v>
      </c>
      <c r="F4860" s="1">
        <f>D4860*$V$3</f>
        <v>50.163319999999999</v>
      </c>
      <c r="G4860" s="1">
        <f>(E4860+F4860)</f>
        <v>54.527799999999999</v>
      </c>
      <c r="H4860" s="1">
        <f>B4860*(1/3)</f>
        <v>15.433333333333332</v>
      </c>
      <c r="I4860" s="1">
        <f>IF((H4860-G4860)&gt;0, (H4860-G4860), (0))</f>
        <v>0</v>
      </c>
      <c r="J4860" s="1">
        <f>IF(I4860=0, G4860-H4860,0)</f>
        <v>39.094466666666669</v>
      </c>
      <c r="K4860" s="1">
        <f>I4860*1000/$V$5</f>
        <v>0</v>
      </c>
      <c r="L4860" s="1">
        <f>J4860*1000/$V$4</f>
        <v>700.61768219832743</v>
      </c>
      <c r="M4860" s="1">
        <f>L4860/$Y$4</f>
        <v>294.37717739425523</v>
      </c>
      <c r="N4860" s="1">
        <f>M4860*$Y$5</f>
        <v>412.12804835195732</v>
      </c>
      <c r="O4860" s="1" t="s">
        <v>0</v>
      </c>
      <c r="P4860" s="1" t="s">
        <v>0</v>
      </c>
      <c r="Q4860" s="1">
        <f>Q4859+K4860-L4860</f>
        <v>-7227.2378583261561</v>
      </c>
      <c r="R4860">
        <f>Q4860*$V$5/1000</f>
        <v>-144.47248478793983</v>
      </c>
    </row>
    <row r="4861" spans="1:18" x14ac:dyDescent="0.25">
      <c r="A4861" s="4">
        <v>42938.458333321549</v>
      </c>
      <c r="B4861">
        <v>48.1</v>
      </c>
      <c r="C4861">
        <v>9.4694099999999999</v>
      </c>
      <c r="D4861" s="3">
        <v>15.244899999999999</v>
      </c>
      <c r="E4861" s="1">
        <f>C4861*$V$2</f>
        <v>3.7877640000000001</v>
      </c>
      <c r="F4861" s="1">
        <f>D4861*$V$3</f>
        <v>60.979599999999998</v>
      </c>
      <c r="G4861" s="1">
        <f>(E4861+F4861)</f>
        <v>64.767364000000001</v>
      </c>
      <c r="H4861" s="1">
        <f>B4861*(1/3)</f>
        <v>16.033333333333331</v>
      </c>
      <c r="I4861" s="1">
        <f>IF((H4861-G4861)&gt;0, (H4861-G4861), (0))</f>
        <v>0</v>
      </c>
      <c r="J4861" s="1">
        <f>IF(I4861=0, G4861-H4861,0)</f>
        <v>48.734030666666669</v>
      </c>
      <c r="K4861" s="1">
        <f>I4861*1000/$V$5</f>
        <v>0</v>
      </c>
      <c r="L4861" s="1">
        <f>J4861*1000/$V$4</f>
        <v>873.36972520908012</v>
      </c>
      <c r="M4861" s="1">
        <f>L4861/$Y$4</f>
        <v>366.96206941557989</v>
      </c>
      <c r="N4861" s="1">
        <f>M4861*$Y$5</f>
        <v>513.74689718181185</v>
      </c>
      <c r="O4861" s="1" t="s">
        <v>0</v>
      </c>
      <c r="P4861" s="1" t="s">
        <v>0</v>
      </c>
      <c r="Q4861" s="1">
        <f>Q4860+K4861-L4861</f>
        <v>-8100.6075835352367</v>
      </c>
      <c r="R4861">
        <f>Q4861*$V$5/1000</f>
        <v>-161.93114559486935</v>
      </c>
    </row>
    <row r="4862" spans="1:18" x14ac:dyDescent="0.25">
      <c r="A4862" s="4">
        <v>42938.499999988213</v>
      </c>
      <c r="B4862">
        <v>47.8</v>
      </c>
      <c r="C4862">
        <v>11.309200000000001</v>
      </c>
      <c r="D4862" s="3">
        <v>18.256409999999999</v>
      </c>
      <c r="E4862" s="1">
        <f>C4862*$V$2</f>
        <v>4.5236800000000006</v>
      </c>
      <c r="F4862" s="1">
        <f>D4862*$V$3</f>
        <v>73.025639999999996</v>
      </c>
      <c r="G4862" s="1">
        <f>(E4862+F4862)</f>
        <v>77.549319999999994</v>
      </c>
      <c r="H4862" s="1">
        <f>B4862*(1/3)</f>
        <v>15.933333333333332</v>
      </c>
      <c r="I4862" s="1">
        <f>IF((H4862-G4862)&gt;0, (H4862-G4862), (0))</f>
        <v>0</v>
      </c>
      <c r="J4862" s="1">
        <f>IF(I4862=0, G4862-H4862,0)</f>
        <v>61.615986666666664</v>
      </c>
      <c r="K4862" s="1">
        <f>I4862*1000/$V$5</f>
        <v>0</v>
      </c>
      <c r="L4862" s="1">
        <f>J4862*1000/$V$4</f>
        <v>1104.2291517323777</v>
      </c>
      <c r="M4862" s="1">
        <f>L4862/$Y$4</f>
        <v>463.96182845898221</v>
      </c>
      <c r="N4862" s="1">
        <f>M4862*$Y$5</f>
        <v>649.54655984257511</v>
      </c>
      <c r="O4862" s="1" t="s">
        <v>0</v>
      </c>
      <c r="P4862" s="1" t="s">
        <v>0</v>
      </c>
      <c r="Q4862" s="1">
        <f>Q4861+K4862-L4862</f>
        <v>-9204.8367352676141</v>
      </c>
      <c r="R4862">
        <f>Q4862*$V$5/1000</f>
        <v>-184.0046863379996</v>
      </c>
    </row>
    <row r="4863" spans="1:18" x14ac:dyDescent="0.25">
      <c r="A4863" s="4">
        <v>42938.541666654877</v>
      </c>
      <c r="B4863">
        <v>47.8</v>
      </c>
      <c r="C4863">
        <v>11.730799999999999</v>
      </c>
      <c r="D4863" s="3">
        <v>15.528219999999999</v>
      </c>
      <c r="E4863" s="1">
        <f>C4863*$V$2</f>
        <v>4.6923199999999996</v>
      </c>
      <c r="F4863" s="1">
        <f>D4863*$V$3</f>
        <v>62.112879999999997</v>
      </c>
      <c r="G4863" s="1">
        <f>(E4863+F4863)</f>
        <v>66.805199999999999</v>
      </c>
      <c r="H4863" s="1">
        <f>B4863*(1/3)</f>
        <v>15.933333333333332</v>
      </c>
      <c r="I4863" s="1">
        <f>IF((H4863-G4863)&gt;0, (H4863-G4863), (0))</f>
        <v>0</v>
      </c>
      <c r="J4863" s="1">
        <f>IF(I4863=0, G4863-H4863,0)</f>
        <v>50.871866666666669</v>
      </c>
      <c r="K4863" s="1">
        <f>I4863*1000/$V$5</f>
        <v>0</v>
      </c>
      <c r="L4863" s="1">
        <f>J4863*1000/$V$4</f>
        <v>911.68219832735974</v>
      </c>
      <c r="M4863" s="1">
        <f>L4863/$Y$4</f>
        <v>383.05974719636964</v>
      </c>
      <c r="N4863" s="1">
        <f>M4863*$Y$5</f>
        <v>536.28364607491744</v>
      </c>
      <c r="O4863" s="1" t="s">
        <v>0</v>
      </c>
      <c r="P4863" s="1" t="s">
        <v>0</v>
      </c>
      <c r="Q4863" s="1">
        <f>Q4862+K4863-L4863</f>
        <v>-10116.518933594974</v>
      </c>
      <c r="R4863">
        <f>Q4863*$V$5/1000</f>
        <v>-202.22921348256352</v>
      </c>
    </row>
    <row r="4864" spans="1:18" x14ac:dyDescent="0.25">
      <c r="A4864" s="4">
        <v>42938.583333321541</v>
      </c>
      <c r="B4864">
        <v>47.6</v>
      </c>
      <c r="C4864">
        <v>11.1829</v>
      </c>
      <c r="D4864" s="3">
        <v>15.179</v>
      </c>
      <c r="E4864" s="1">
        <f>C4864*$V$2</f>
        <v>4.47316</v>
      </c>
      <c r="F4864" s="1">
        <f>D4864*$V$3</f>
        <v>60.716000000000001</v>
      </c>
      <c r="G4864" s="1">
        <f>(E4864+F4864)</f>
        <v>65.189160000000001</v>
      </c>
      <c r="H4864" s="1">
        <f>B4864*(1/3)</f>
        <v>15.866666666666667</v>
      </c>
      <c r="I4864" s="1">
        <f>IF((H4864-G4864)&gt;0, (H4864-G4864), (0))</f>
        <v>0</v>
      </c>
      <c r="J4864" s="1">
        <f>IF(I4864=0, G4864-H4864,0)</f>
        <v>49.322493333333334</v>
      </c>
      <c r="K4864" s="1">
        <f>I4864*1000/$V$5</f>
        <v>0</v>
      </c>
      <c r="L4864" s="1">
        <f>J4864*1000/$V$4</f>
        <v>883.91565113500599</v>
      </c>
      <c r="M4864" s="1">
        <f>L4864/$Y$4</f>
        <v>371.39313072899415</v>
      </c>
      <c r="N4864" s="1">
        <f>M4864*$Y$5</f>
        <v>519.95038302059174</v>
      </c>
      <c r="O4864" s="1" t="s">
        <v>0</v>
      </c>
      <c r="P4864" s="1" t="s">
        <v>0</v>
      </c>
      <c r="Q4864" s="1">
        <f>Q4863+K4864-L4864</f>
        <v>-11000.434584729981</v>
      </c>
      <c r="R4864">
        <f>Q4864*$V$5/1000</f>
        <v>-219.8986873487523</v>
      </c>
    </row>
    <row r="4865" spans="1:18" x14ac:dyDescent="0.25">
      <c r="A4865" s="4">
        <v>42938.624999988206</v>
      </c>
      <c r="B4865">
        <v>48</v>
      </c>
      <c r="C4865">
        <v>12.850700000000002</v>
      </c>
      <c r="D4865" s="3">
        <v>15.965279999999998</v>
      </c>
      <c r="E4865" s="1">
        <f>C4865*$V$2</f>
        <v>5.1402800000000006</v>
      </c>
      <c r="F4865" s="1">
        <f>D4865*$V$3</f>
        <v>63.861119999999993</v>
      </c>
      <c r="G4865" s="1">
        <f>(E4865+F4865)</f>
        <v>69.00139999999999</v>
      </c>
      <c r="H4865" s="1">
        <f>B4865*(1/3)</f>
        <v>16</v>
      </c>
      <c r="I4865" s="1">
        <f>IF((H4865-G4865)&gt;0, (H4865-G4865), (0))</f>
        <v>0</v>
      </c>
      <c r="J4865" s="1">
        <f>IF(I4865=0, G4865-H4865,0)</f>
        <v>53.00139999999999</v>
      </c>
      <c r="K4865" s="1">
        <f>I4865*1000/$V$5</f>
        <v>0</v>
      </c>
      <c r="L4865" s="1">
        <f>J4865*1000/$V$4</f>
        <v>949.84587813620055</v>
      </c>
      <c r="M4865" s="1">
        <f>L4865/$Y$4</f>
        <v>399.09490677991624</v>
      </c>
      <c r="N4865" s="1">
        <f>M4865*$Y$5</f>
        <v>558.73286949188275</v>
      </c>
      <c r="O4865" s="1" t="s">
        <v>0</v>
      </c>
      <c r="P4865" s="1" t="s">
        <v>0</v>
      </c>
      <c r="Q4865" s="1">
        <f>Q4864+K4865-L4865</f>
        <v>-11950.280462866182</v>
      </c>
      <c r="R4865">
        <f>Q4865*$V$5/1000</f>
        <v>-238.88610645269495</v>
      </c>
    </row>
    <row r="4866" spans="1:18" x14ac:dyDescent="0.25">
      <c r="A4866" s="4">
        <v>42938.66666665487</v>
      </c>
      <c r="B4866">
        <v>48.7</v>
      </c>
      <c r="C4866">
        <v>14.045999999999999</v>
      </c>
      <c r="D4866" s="3">
        <v>10.164130000000002</v>
      </c>
      <c r="E4866" s="1">
        <f>C4866*$V$2</f>
        <v>5.6184000000000003</v>
      </c>
      <c r="F4866" s="1">
        <f>D4866*$V$3</f>
        <v>40.656520000000008</v>
      </c>
      <c r="G4866" s="1">
        <f>(E4866+F4866)</f>
        <v>46.274920000000009</v>
      </c>
      <c r="H4866" s="1">
        <f>B4866*(1/3)</f>
        <v>16.233333333333334</v>
      </c>
      <c r="I4866" s="1">
        <f>IF((H4866-G4866)&gt;0, (H4866-G4866), (0))</f>
        <v>0</v>
      </c>
      <c r="J4866" s="1">
        <f>IF(I4866=0, G4866-H4866,0)</f>
        <v>30.041586666666674</v>
      </c>
      <c r="K4866" s="1">
        <f>I4866*1000/$V$5</f>
        <v>0</v>
      </c>
      <c r="L4866" s="1">
        <f>J4866*1000/$V$4</f>
        <v>538.37968936678624</v>
      </c>
      <c r="M4866" s="1">
        <f>L4866/$Y$4</f>
        <v>226.20995351545642</v>
      </c>
      <c r="N4866" s="1">
        <f>M4866*$Y$5</f>
        <v>316.69393492163897</v>
      </c>
      <c r="O4866" s="1" t="s">
        <v>0</v>
      </c>
      <c r="P4866" s="1" t="s">
        <v>0</v>
      </c>
      <c r="Q4866" s="1">
        <f>Q4865+K4866-L4866</f>
        <v>-12488.660152232967</v>
      </c>
      <c r="R4866">
        <f>Q4866*$V$5/1000</f>
        <v>-249.64831644313702</v>
      </c>
    </row>
    <row r="4867" spans="1:18" x14ac:dyDescent="0.25">
      <c r="A4867" s="4">
        <v>42938.708333321534</v>
      </c>
      <c r="B4867">
        <v>48.5</v>
      </c>
      <c r="C4867">
        <v>12.4718</v>
      </c>
      <c r="D4867" s="3">
        <v>7.1090499999999999</v>
      </c>
      <c r="E4867" s="1">
        <f>C4867*$V$2</f>
        <v>4.9887200000000007</v>
      </c>
      <c r="F4867" s="1">
        <f>D4867*$V$3</f>
        <v>28.436199999999999</v>
      </c>
      <c r="G4867" s="1">
        <f>(E4867+F4867)</f>
        <v>33.42492</v>
      </c>
      <c r="H4867" s="1">
        <f>B4867*(1/3)</f>
        <v>16.166666666666664</v>
      </c>
      <c r="I4867" s="1">
        <f>IF((H4867-G4867)&gt;0, (H4867-G4867), (0))</f>
        <v>0</v>
      </c>
      <c r="J4867" s="1">
        <f>IF(I4867=0, G4867-H4867,0)</f>
        <v>17.258253333333336</v>
      </c>
      <c r="K4867" s="1">
        <f>I4867*1000/$V$5</f>
        <v>0</v>
      </c>
      <c r="L4867" s="1">
        <f>J4867*1000/$V$4</f>
        <v>309.28769414575873</v>
      </c>
      <c r="M4867" s="1">
        <f>L4867/$Y$4</f>
        <v>129.95281266628518</v>
      </c>
      <c r="N4867" s="1">
        <f>M4867*$Y$5</f>
        <v>181.93393773279925</v>
      </c>
      <c r="O4867" s="1" t="s">
        <v>0</v>
      </c>
      <c r="P4867" s="1" t="s">
        <v>0</v>
      </c>
      <c r="Q4867" s="1">
        <f>Q4866+K4867-L4867</f>
        <v>-12797.947846378725</v>
      </c>
      <c r="R4867">
        <f>Q4867*$V$5/1000</f>
        <v>-255.83097744911072</v>
      </c>
    </row>
    <row r="4868" spans="1:18" x14ac:dyDescent="0.25">
      <c r="A4868" s="4">
        <v>42938.749999988198</v>
      </c>
      <c r="B4868">
        <v>48.5</v>
      </c>
      <c r="C4868">
        <v>10.757100000000001</v>
      </c>
      <c r="D4868" s="3">
        <v>2.010097</v>
      </c>
      <c r="E4868" s="1">
        <f>C4868*$V$2</f>
        <v>4.3028400000000007</v>
      </c>
      <c r="F4868" s="1">
        <f>D4868*$V$3</f>
        <v>8.0403880000000001</v>
      </c>
      <c r="G4868" s="1">
        <f>(E4868+F4868)</f>
        <v>12.343228</v>
      </c>
      <c r="H4868" s="1">
        <f>B4868*(1/3)</f>
        <v>16.166666666666664</v>
      </c>
      <c r="I4868" s="1">
        <f>IF((H4868-G4868)&gt;0, (H4868-G4868), (0))</f>
        <v>3.8234386666666644</v>
      </c>
      <c r="J4868" s="1">
        <f>IF(I4868=0, G4868-H4868,0)</f>
        <v>0</v>
      </c>
      <c r="K4868" s="1">
        <f>I4868*1000/$V$5</f>
        <v>191.26756711689168</v>
      </c>
      <c r="L4868" s="1">
        <f>J4868*1000/$V$4</f>
        <v>0</v>
      </c>
      <c r="M4868" s="1">
        <f>L4868/$Y$4</f>
        <v>0</v>
      </c>
      <c r="N4868" s="1">
        <f>M4868*$Y$5</f>
        <v>0</v>
      </c>
      <c r="O4868" s="1" t="s">
        <v>0</v>
      </c>
      <c r="P4868" s="1" t="s">
        <v>0</v>
      </c>
      <c r="Q4868" s="1">
        <f>Q4867+K4868-L4868</f>
        <v>-12606.680279261835</v>
      </c>
      <c r="R4868">
        <f>Q4868*$V$5/1000</f>
        <v>-252.00753878244404</v>
      </c>
    </row>
    <row r="4869" spans="1:18" x14ac:dyDescent="0.25">
      <c r="A4869" s="4">
        <v>42938.791666654863</v>
      </c>
      <c r="B4869">
        <v>48.3</v>
      </c>
      <c r="C4869">
        <v>11.7956</v>
      </c>
      <c r="D4869" s="3">
        <v>0.27182217000000003</v>
      </c>
      <c r="E4869" s="1">
        <f>C4869*$V$2</f>
        <v>4.7182400000000007</v>
      </c>
      <c r="F4869" s="1">
        <f>D4869*$V$3</f>
        <v>1.0872886800000001</v>
      </c>
      <c r="G4869" s="1">
        <f>(E4869+F4869)</f>
        <v>5.805528680000001</v>
      </c>
      <c r="H4869" s="1">
        <f>B4869*(1/3)</f>
        <v>16.099999999999998</v>
      </c>
      <c r="I4869" s="1">
        <f>IF((H4869-G4869)&gt;0, (H4869-G4869), (0))</f>
        <v>10.294471319999996</v>
      </c>
      <c r="J4869" s="1">
        <f>IF(I4869=0, G4869-H4869,0)</f>
        <v>0</v>
      </c>
      <c r="K4869" s="1">
        <f>I4869*1000/$V$5</f>
        <v>514.98105652826393</v>
      </c>
      <c r="L4869" s="1">
        <f>J4869*1000/$V$4</f>
        <v>0</v>
      </c>
      <c r="M4869" s="1">
        <f>L4869/$Y$4</f>
        <v>0</v>
      </c>
      <c r="N4869" s="1">
        <f>M4869*$Y$5</f>
        <v>0</v>
      </c>
      <c r="O4869" s="1" t="s">
        <v>0</v>
      </c>
      <c r="P4869" s="1" t="s">
        <v>0</v>
      </c>
      <c r="Q4869" s="1">
        <f>Q4868+K4869-L4869</f>
        <v>-12091.69922273357</v>
      </c>
      <c r="R4869">
        <f>Q4869*$V$5/1000</f>
        <v>-241.71306746244403</v>
      </c>
    </row>
    <row r="4870" spans="1:18" x14ac:dyDescent="0.25">
      <c r="A4870" s="4">
        <v>42938.833333321527</v>
      </c>
      <c r="B4870">
        <v>48.3</v>
      </c>
      <c r="C4870">
        <v>9.9485299999999999</v>
      </c>
      <c r="D4870" s="3">
        <v>-7.0017200000000003E-3</v>
      </c>
      <c r="E4870" s="1">
        <f>C4870*$V$2</f>
        <v>3.9794119999999999</v>
      </c>
      <c r="F4870" s="1">
        <f>D4870*$V$3</f>
        <v>-2.8006880000000001E-2</v>
      </c>
      <c r="G4870" s="1">
        <f>(E4870+F4870)</f>
        <v>3.95140512</v>
      </c>
      <c r="H4870" s="1">
        <f>B4870*(1/3)</f>
        <v>16.099999999999998</v>
      </c>
      <c r="I4870" s="1">
        <f>IF((H4870-G4870)&gt;0, (H4870-G4870), (0))</f>
        <v>12.148594879999997</v>
      </c>
      <c r="J4870" s="1">
        <f>IF(I4870=0, G4870-H4870,0)</f>
        <v>0</v>
      </c>
      <c r="K4870" s="1">
        <f>I4870*1000/$V$5</f>
        <v>607.73361080540258</v>
      </c>
      <c r="L4870" s="1">
        <f>J4870*1000/$V$4</f>
        <v>0</v>
      </c>
      <c r="M4870" s="1">
        <f>L4870/$Y$4</f>
        <v>0</v>
      </c>
      <c r="N4870" s="1">
        <f>M4870*$Y$5</f>
        <v>0</v>
      </c>
      <c r="O4870" s="1" t="s">
        <v>0</v>
      </c>
      <c r="P4870" s="1" t="s">
        <v>0</v>
      </c>
      <c r="Q4870" s="1">
        <f>Q4869+K4870-L4870</f>
        <v>-11483.965611928168</v>
      </c>
      <c r="R4870">
        <f>Q4870*$V$5/1000</f>
        <v>-229.56447258244404</v>
      </c>
    </row>
    <row r="4871" spans="1:18" x14ac:dyDescent="0.25">
      <c r="A4871" s="4">
        <v>42938.874999988191</v>
      </c>
      <c r="B4871">
        <v>47.1</v>
      </c>
      <c r="C4871">
        <v>11.5549</v>
      </c>
      <c r="D4871" s="3">
        <v>-7.0017200000000003E-3</v>
      </c>
      <c r="E4871" s="1">
        <f>C4871*$V$2</f>
        <v>4.6219600000000005</v>
      </c>
      <c r="F4871" s="1">
        <f>D4871*$V$3</f>
        <v>-2.8006880000000001E-2</v>
      </c>
      <c r="G4871" s="1">
        <f>(E4871+F4871)</f>
        <v>4.5939531200000001</v>
      </c>
      <c r="H4871" s="1">
        <f>B4871*(1/3)</f>
        <v>15.7</v>
      </c>
      <c r="I4871" s="1">
        <f>IF((H4871-G4871)&gt;0, (H4871-G4871), (0))</f>
        <v>11.106046879999999</v>
      </c>
      <c r="J4871" s="1">
        <f>IF(I4871=0, G4871-H4871,0)</f>
        <v>0</v>
      </c>
      <c r="K4871" s="1">
        <f>I4871*1000/$V$5</f>
        <v>555.58013406703355</v>
      </c>
      <c r="L4871" s="1">
        <f>J4871*1000/$V$4</f>
        <v>0</v>
      </c>
      <c r="M4871" s="1">
        <f>L4871/$Y$4</f>
        <v>0</v>
      </c>
      <c r="N4871" s="1">
        <f>M4871*$Y$5</f>
        <v>0</v>
      </c>
      <c r="O4871" s="1" t="s">
        <v>0</v>
      </c>
      <c r="P4871" s="1" t="s">
        <v>0</v>
      </c>
      <c r="Q4871" s="1">
        <f>Q4870+K4871-L4871</f>
        <v>-10928.385477861135</v>
      </c>
      <c r="R4871">
        <f>Q4871*$V$5/1000</f>
        <v>-218.45842570244406</v>
      </c>
    </row>
    <row r="4872" spans="1:18" x14ac:dyDescent="0.25">
      <c r="A4872" s="4">
        <v>42938.916666654855</v>
      </c>
      <c r="B4872">
        <v>44.3</v>
      </c>
      <c r="C4872">
        <v>12.650600000000001</v>
      </c>
      <c r="D4872" s="3">
        <v>-7.0017200000000003E-3</v>
      </c>
      <c r="E4872" s="1">
        <f>C4872*$V$2</f>
        <v>5.0602400000000003</v>
      </c>
      <c r="F4872" s="1">
        <f>D4872*$V$3</f>
        <v>-2.8006880000000001E-2</v>
      </c>
      <c r="G4872" s="1">
        <f>(E4872+F4872)</f>
        <v>5.0322331199999999</v>
      </c>
      <c r="H4872" s="1">
        <f>B4872*(1/3)</f>
        <v>14.766666666666666</v>
      </c>
      <c r="I4872" s="1">
        <f>IF((H4872-G4872)&gt;0, (H4872-G4872), (0))</f>
        <v>9.7344335466666649</v>
      </c>
      <c r="J4872" s="1">
        <f>IF(I4872=0, G4872-H4872,0)</f>
        <v>0</v>
      </c>
      <c r="K4872" s="1">
        <f>I4872*1000/$V$5</f>
        <v>486.96515991328994</v>
      </c>
      <c r="L4872" s="1">
        <f>J4872*1000/$V$4</f>
        <v>0</v>
      </c>
      <c r="M4872" s="1">
        <f>L4872/$Y$4</f>
        <v>0</v>
      </c>
      <c r="N4872" s="1">
        <f>M4872*$Y$5</f>
        <v>0</v>
      </c>
      <c r="O4872" s="1" t="s">
        <v>0</v>
      </c>
      <c r="P4872" s="1" t="s">
        <v>0</v>
      </c>
      <c r="Q4872" s="1">
        <f>Q4871+K4872-L4872</f>
        <v>-10441.420317947845</v>
      </c>
      <c r="R4872">
        <f>Q4872*$V$5/1000</f>
        <v>-208.72399215577741</v>
      </c>
    </row>
    <row r="4873" spans="1:18" x14ac:dyDescent="0.25">
      <c r="A4873" s="4">
        <v>42938.95833332152</v>
      </c>
      <c r="B4873">
        <v>42</v>
      </c>
      <c r="C4873">
        <v>14.777100000000001</v>
      </c>
      <c r="D4873" s="3">
        <v>-7.0017200000000003E-3</v>
      </c>
      <c r="E4873" s="1">
        <f>C4873*$V$2</f>
        <v>5.9108400000000003</v>
      </c>
      <c r="F4873" s="1">
        <f>D4873*$V$3</f>
        <v>-2.8006880000000001E-2</v>
      </c>
      <c r="G4873" s="1">
        <f>(E4873+F4873)</f>
        <v>5.8828331199999999</v>
      </c>
      <c r="H4873" s="1">
        <f>B4873*(1/3)</f>
        <v>14</v>
      </c>
      <c r="I4873" s="1">
        <f>IF((H4873-G4873)&gt;0, (H4873-G4873), (0))</f>
        <v>8.1171668799999992</v>
      </c>
      <c r="J4873" s="1">
        <f>IF(I4873=0, G4873-H4873,0)</f>
        <v>0</v>
      </c>
      <c r="K4873" s="1">
        <f>I4873*1000/$V$5</f>
        <v>406.06137468734363</v>
      </c>
      <c r="L4873" s="1">
        <f>J4873*1000/$V$4</f>
        <v>0</v>
      </c>
      <c r="M4873" s="1">
        <f>L4873/$Y$4</f>
        <v>0</v>
      </c>
      <c r="N4873" s="1">
        <f>M4873*$Y$5</f>
        <v>0</v>
      </c>
      <c r="O4873" s="1">
        <f>SUM(N4850:N4873)</f>
        <v>3981.5310000702798</v>
      </c>
      <c r="P4873" s="1">
        <f>SUM(L4850:L4873)</f>
        <v>6768.6027001194752</v>
      </c>
      <c r="Q4873" s="1">
        <f>Q4872+K4873-L4873</f>
        <v>-10035.3589432605</v>
      </c>
      <c r="R4873">
        <f>Q4873*$V$5/1000</f>
        <v>-200.60682527577737</v>
      </c>
    </row>
    <row r="4874" spans="1:18" x14ac:dyDescent="0.25">
      <c r="A4874" s="4">
        <v>42938.999999988184</v>
      </c>
      <c r="B4874">
        <v>39.6</v>
      </c>
      <c r="C4874">
        <v>14.614700000000001</v>
      </c>
      <c r="D4874" s="3">
        <v>-7.0017200000000003E-3</v>
      </c>
      <c r="E4874" s="1">
        <f>C4874*$V$2</f>
        <v>5.8458800000000011</v>
      </c>
      <c r="F4874" s="1">
        <f>D4874*$V$3</f>
        <v>-2.8006880000000001E-2</v>
      </c>
      <c r="G4874" s="1">
        <f>(E4874+F4874)</f>
        <v>5.8178731200000007</v>
      </c>
      <c r="H4874" s="1">
        <f>B4874*(1/3)</f>
        <v>13.2</v>
      </c>
      <c r="I4874" s="1">
        <f>IF((H4874-G4874)&gt;0, (H4874-G4874), (0))</f>
        <v>7.3821268799999986</v>
      </c>
      <c r="J4874" s="1">
        <f>IF(I4874=0, G4874-H4874,0)</f>
        <v>0</v>
      </c>
      <c r="K4874" s="1">
        <f>I4874*1000/$V$5</f>
        <v>369.29098949474735</v>
      </c>
      <c r="L4874" s="1">
        <f>J4874*1000/$V$4</f>
        <v>0</v>
      </c>
      <c r="M4874" s="1">
        <f>L4874/$Y$4</f>
        <v>0</v>
      </c>
      <c r="N4874" s="1">
        <f>M4874*$Y$5</f>
        <v>0</v>
      </c>
      <c r="O4874" s="1" t="s">
        <v>0</v>
      </c>
      <c r="P4874" s="1" t="s">
        <v>0</v>
      </c>
      <c r="Q4874" s="1">
        <f>Q4873+K4874-L4874</f>
        <v>-9666.0679537657525</v>
      </c>
      <c r="R4874">
        <f>Q4874*$V$5/1000</f>
        <v>-193.22469839577738</v>
      </c>
    </row>
    <row r="4875" spans="1:18" x14ac:dyDescent="0.25">
      <c r="A4875" s="4">
        <v>42939.041666654848</v>
      </c>
      <c r="B4875">
        <v>38.1</v>
      </c>
      <c r="C4875">
        <v>14.874799999999999</v>
      </c>
      <c r="D4875" s="3">
        <v>-7.0017200000000003E-3</v>
      </c>
      <c r="E4875" s="1">
        <f>C4875*$V$2</f>
        <v>5.9499199999999997</v>
      </c>
      <c r="F4875" s="1">
        <f>D4875*$V$3</f>
        <v>-2.8006880000000001E-2</v>
      </c>
      <c r="G4875" s="1">
        <f>(E4875+F4875)</f>
        <v>5.9219131199999993</v>
      </c>
      <c r="H4875" s="1">
        <f>B4875*(1/3)</f>
        <v>12.7</v>
      </c>
      <c r="I4875" s="1">
        <f>IF((H4875-G4875)&gt;0, (H4875-G4875), (0))</f>
        <v>6.77808688</v>
      </c>
      <c r="J4875" s="1">
        <f>IF(I4875=0, G4875-H4875,0)</f>
        <v>0</v>
      </c>
      <c r="K4875" s="1">
        <f>I4875*1000/$V$5</f>
        <v>339.07388094047025</v>
      </c>
      <c r="L4875" s="1">
        <f>J4875*1000/$V$4</f>
        <v>0</v>
      </c>
      <c r="M4875" s="1">
        <f>L4875/$Y$4</f>
        <v>0</v>
      </c>
      <c r="N4875" s="1">
        <f>M4875*$Y$5</f>
        <v>0</v>
      </c>
      <c r="O4875" s="1" t="s">
        <v>0</v>
      </c>
      <c r="P4875" s="1" t="s">
        <v>0</v>
      </c>
      <c r="Q4875" s="1">
        <f>Q4874+K4875-L4875</f>
        <v>-9326.9940728252823</v>
      </c>
      <c r="R4875">
        <f>Q4875*$V$5/1000</f>
        <v>-186.44661151577739</v>
      </c>
    </row>
    <row r="4876" spans="1:18" x14ac:dyDescent="0.25">
      <c r="A4876" s="4">
        <v>42939.083333321512</v>
      </c>
      <c r="B4876">
        <v>38</v>
      </c>
      <c r="C4876">
        <v>15.0984</v>
      </c>
      <c r="D4876" s="3">
        <v>-7.0017200000000003E-3</v>
      </c>
      <c r="E4876" s="1">
        <f>C4876*$V$2</f>
        <v>6.0393600000000003</v>
      </c>
      <c r="F4876" s="1">
        <f>D4876*$V$3</f>
        <v>-2.8006880000000001E-2</v>
      </c>
      <c r="G4876" s="1">
        <f>(E4876+F4876)</f>
        <v>6.0113531199999999</v>
      </c>
      <c r="H4876" s="1">
        <f>B4876*(1/3)</f>
        <v>12.666666666666666</v>
      </c>
      <c r="I4876" s="1">
        <f>IF((H4876-G4876)&gt;0, (H4876-G4876), (0))</f>
        <v>6.6553135466666662</v>
      </c>
      <c r="J4876" s="1">
        <f>IF(I4876=0, G4876-H4876,0)</f>
        <v>0</v>
      </c>
      <c r="K4876" s="1">
        <f>I4876*1000/$V$5</f>
        <v>332.93214340503584</v>
      </c>
      <c r="L4876" s="1">
        <f>J4876*1000/$V$4</f>
        <v>0</v>
      </c>
      <c r="M4876" s="1">
        <f>L4876/$Y$4</f>
        <v>0</v>
      </c>
      <c r="N4876" s="1">
        <f>M4876*$Y$5</f>
        <v>0</v>
      </c>
      <c r="O4876" s="1" t="s">
        <v>0</v>
      </c>
      <c r="P4876" s="1" t="s">
        <v>0</v>
      </c>
      <c r="Q4876" s="1">
        <f>Q4875+K4876-L4876</f>
        <v>-8994.0619294202461</v>
      </c>
      <c r="R4876">
        <f>Q4876*$V$5/1000</f>
        <v>-179.79129796911073</v>
      </c>
    </row>
    <row r="4877" spans="1:18" x14ac:dyDescent="0.25">
      <c r="A4877" s="4">
        <v>42939.124999988177</v>
      </c>
      <c r="B4877">
        <v>37.700000000000003</v>
      </c>
      <c r="C4877">
        <v>15.0984</v>
      </c>
      <c r="D4877" s="3">
        <v>-7.0017200000000003E-3</v>
      </c>
      <c r="E4877" s="1">
        <f>C4877*$V$2</f>
        <v>6.0393600000000003</v>
      </c>
      <c r="F4877" s="1">
        <f>D4877*$V$3</f>
        <v>-2.8006880000000001E-2</v>
      </c>
      <c r="G4877" s="1">
        <f>(E4877+F4877)</f>
        <v>6.0113531199999999</v>
      </c>
      <c r="H4877" s="1">
        <f>B4877*(1/3)</f>
        <v>12.566666666666666</v>
      </c>
      <c r="I4877" s="1">
        <f>IF((H4877-G4877)&gt;0, (H4877-G4877), (0))</f>
        <v>6.5553135466666665</v>
      </c>
      <c r="J4877" s="1">
        <f>IF(I4877=0, G4877-H4877,0)</f>
        <v>0</v>
      </c>
      <c r="K4877" s="1">
        <f>I4877*1000/$V$5</f>
        <v>327.92964215441054</v>
      </c>
      <c r="L4877" s="1">
        <f>J4877*1000/$V$4</f>
        <v>0</v>
      </c>
      <c r="M4877" s="1">
        <f>L4877/$Y$4</f>
        <v>0</v>
      </c>
      <c r="N4877" s="1">
        <f>M4877*$Y$5</f>
        <v>0</v>
      </c>
      <c r="O4877" s="1" t="s">
        <v>0</v>
      </c>
      <c r="P4877" s="1" t="s">
        <v>0</v>
      </c>
      <c r="Q4877" s="1">
        <f>Q4876+K4877-L4877</f>
        <v>-8666.1322872658347</v>
      </c>
      <c r="R4877">
        <f>Q4877*$V$5/1000</f>
        <v>-173.23598442244401</v>
      </c>
    </row>
    <row r="4878" spans="1:18" x14ac:dyDescent="0.25">
      <c r="A4878" s="4">
        <v>42939.166666654841</v>
      </c>
      <c r="B4878">
        <v>35.5</v>
      </c>
      <c r="C4878">
        <v>15.0984</v>
      </c>
      <c r="D4878" s="3">
        <v>-7.0017200000000003E-3</v>
      </c>
      <c r="E4878" s="1">
        <f>C4878*$V$2</f>
        <v>6.0393600000000003</v>
      </c>
      <c r="F4878" s="1">
        <f>D4878*$V$3</f>
        <v>-2.8006880000000001E-2</v>
      </c>
      <c r="G4878" s="1">
        <f>(E4878+F4878)</f>
        <v>6.0113531199999999</v>
      </c>
      <c r="H4878" s="1">
        <f>B4878*(1/3)</f>
        <v>11.833333333333332</v>
      </c>
      <c r="I4878" s="1">
        <f>IF((H4878-G4878)&gt;0, (H4878-G4878), (0))</f>
        <v>5.8219802133333323</v>
      </c>
      <c r="J4878" s="1">
        <f>IF(I4878=0, G4878-H4878,0)</f>
        <v>0</v>
      </c>
      <c r="K4878" s="1">
        <f>I4878*1000/$V$5</f>
        <v>291.24463298315823</v>
      </c>
      <c r="L4878" s="1">
        <f>J4878*1000/$V$4</f>
        <v>0</v>
      </c>
      <c r="M4878" s="1">
        <f>L4878/$Y$4</f>
        <v>0</v>
      </c>
      <c r="N4878" s="1">
        <f>M4878*$Y$5</f>
        <v>0</v>
      </c>
      <c r="O4878" s="1" t="s">
        <v>0</v>
      </c>
      <c r="P4878" s="1" t="s">
        <v>0</v>
      </c>
      <c r="Q4878" s="1">
        <f>Q4877+K4878-L4878</f>
        <v>-8374.8876542826765</v>
      </c>
      <c r="R4878">
        <f>Q4878*$V$5/1000</f>
        <v>-167.41400420911069</v>
      </c>
    </row>
    <row r="4879" spans="1:18" x14ac:dyDescent="0.25">
      <c r="A4879" s="4">
        <v>42939.208333321505</v>
      </c>
      <c r="B4879">
        <v>35.4</v>
      </c>
      <c r="C4879">
        <v>15.0984</v>
      </c>
      <c r="D4879" s="3">
        <v>-7.0017200000000003E-3</v>
      </c>
      <c r="E4879" s="1">
        <f>C4879*$V$2</f>
        <v>6.0393600000000003</v>
      </c>
      <c r="F4879" s="1">
        <f>D4879*$V$3</f>
        <v>-2.8006880000000001E-2</v>
      </c>
      <c r="G4879" s="1">
        <f>(E4879+F4879)</f>
        <v>6.0113531199999999</v>
      </c>
      <c r="H4879" s="1">
        <f>B4879*(1/3)</f>
        <v>11.799999999999999</v>
      </c>
      <c r="I4879" s="1">
        <f>IF((H4879-G4879)&gt;0, (H4879-G4879), (0))</f>
        <v>5.7886468799999991</v>
      </c>
      <c r="J4879" s="1">
        <f>IF(I4879=0, G4879-H4879,0)</f>
        <v>0</v>
      </c>
      <c r="K4879" s="1">
        <f>I4879*1000/$V$5</f>
        <v>289.57713256628313</v>
      </c>
      <c r="L4879" s="1">
        <f>J4879*1000/$V$4</f>
        <v>0</v>
      </c>
      <c r="M4879" s="1">
        <f>L4879/$Y$4</f>
        <v>0</v>
      </c>
      <c r="N4879" s="1">
        <f>M4879*$Y$5</f>
        <v>0</v>
      </c>
      <c r="O4879" s="1" t="s">
        <v>0</v>
      </c>
      <c r="P4879" s="1" t="s">
        <v>0</v>
      </c>
      <c r="Q4879" s="1">
        <f>Q4878+K4879-L4879</f>
        <v>-8085.3105217163939</v>
      </c>
      <c r="R4879">
        <f>Q4879*$V$5/1000</f>
        <v>-161.6253573291107</v>
      </c>
    </row>
    <row r="4880" spans="1:18" x14ac:dyDescent="0.25">
      <c r="A4880" s="4">
        <v>42939.249999988169</v>
      </c>
      <c r="B4880">
        <v>38.1</v>
      </c>
      <c r="C4880">
        <v>15.0984</v>
      </c>
      <c r="D4880" s="3">
        <v>-7.0017200000000003E-3</v>
      </c>
      <c r="E4880" s="1">
        <f>C4880*$V$2</f>
        <v>6.0393600000000003</v>
      </c>
      <c r="F4880" s="1">
        <f>D4880*$V$3</f>
        <v>-2.8006880000000001E-2</v>
      </c>
      <c r="G4880" s="1">
        <f>(E4880+F4880)</f>
        <v>6.0113531199999999</v>
      </c>
      <c r="H4880" s="1">
        <f>B4880*(1/3)</f>
        <v>12.7</v>
      </c>
      <c r="I4880" s="1">
        <f>IF((H4880-G4880)&gt;0, (H4880-G4880), (0))</f>
        <v>6.6886468799999994</v>
      </c>
      <c r="J4880" s="1">
        <f>IF(I4880=0, G4880-H4880,0)</f>
        <v>0</v>
      </c>
      <c r="K4880" s="1">
        <f>I4880*1000/$V$5</f>
        <v>334.59964382191095</v>
      </c>
      <c r="L4880" s="1">
        <f>J4880*1000/$V$4</f>
        <v>0</v>
      </c>
      <c r="M4880" s="1">
        <f>L4880/$Y$4</f>
        <v>0</v>
      </c>
      <c r="N4880" s="1">
        <f>M4880*$Y$5</f>
        <v>0</v>
      </c>
      <c r="O4880" s="1" t="s">
        <v>0</v>
      </c>
      <c r="P4880" s="1" t="s">
        <v>0</v>
      </c>
      <c r="Q4880" s="1">
        <f>Q4879+K4880-L4880</f>
        <v>-7750.710877894483</v>
      </c>
      <c r="R4880">
        <f>Q4880*$V$5/1000</f>
        <v>-154.93671044911071</v>
      </c>
    </row>
    <row r="4881" spans="1:18" x14ac:dyDescent="0.25">
      <c r="A4881" s="4">
        <v>42939.291666654834</v>
      </c>
      <c r="B4881">
        <v>39.1</v>
      </c>
      <c r="C4881">
        <v>15.0984</v>
      </c>
      <c r="D4881" s="3">
        <v>0.34211617</v>
      </c>
      <c r="E4881" s="1">
        <f>C4881*$V$2</f>
        <v>6.0393600000000003</v>
      </c>
      <c r="F4881" s="1">
        <f>D4881*$V$3</f>
        <v>1.36846468</v>
      </c>
      <c r="G4881" s="1">
        <f>(E4881+F4881)</f>
        <v>7.4078246800000001</v>
      </c>
      <c r="H4881" s="1">
        <f>B4881*(1/3)</f>
        <v>13.033333333333333</v>
      </c>
      <c r="I4881" s="1">
        <f>IF((H4881-G4881)&gt;0, (H4881-G4881), (0))</f>
        <v>5.6255086533333332</v>
      </c>
      <c r="J4881" s="1">
        <f>IF(I4881=0, G4881-H4881,0)</f>
        <v>0</v>
      </c>
      <c r="K4881" s="1">
        <f>I4881*1000/$V$5</f>
        <v>281.41614073703522</v>
      </c>
      <c r="L4881" s="1">
        <f>J4881*1000/$V$4</f>
        <v>0</v>
      </c>
      <c r="M4881" s="1">
        <f>L4881/$Y$4</f>
        <v>0</v>
      </c>
      <c r="N4881" s="1">
        <f>M4881*$Y$5</f>
        <v>0</v>
      </c>
      <c r="O4881" s="1" t="s">
        <v>0</v>
      </c>
      <c r="P4881" s="1" t="s">
        <v>0</v>
      </c>
      <c r="Q4881" s="1">
        <f>Q4880+K4881-L4881</f>
        <v>-7469.2947371574483</v>
      </c>
      <c r="R4881">
        <f>Q4881*$V$5/1000</f>
        <v>-149.31120179577741</v>
      </c>
    </row>
    <row r="4882" spans="1:18" x14ac:dyDescent="0.25">
      <c r="A4882" s="4">
        <v>42939.333333321498</v>
      </c>
      <c r="B4882">
        <v>43.3</v>
      </c>
      <c r="C4882">
        <v>15.0984</v>
      </c>
      <c r="D4882" s="3">
        <v>3.6628409999999998</v>
      </c>
      <c r="E4882" s="1">
        <f>C4882*$V$2</f>
        <v>6.0393600000000003</v>
      </c>
      <c r="F4882" s="1">
        <f>D4882*$V$3</f>
        <v>14.651363999999999</v>
      </c>
      <c r="G4882" s="1">
        <f>(E4882+F4882)</f>
        <v>20.690723999999999</v>
      </c>
      <c r="H4882" s="1">
        <f>B4882*(1/3)</f>
        <v>14.433333333333332</v>
      </c>
      <c r="I4882" s="1">
        <f>IF((H4882-G4882)&gt;0, (H4882-G4882), (0))</f>
        <v>0</v>
      </c>
      <c r="J4882" s="1">
        <f>IF(I4882=0, G4882-H4882,0)</f>
        <v>6.2573906666666677</v>
      </c>
      <c r="K4882" s="1">
        <f>I4882*1000/$V$5</f>
        <v>0</v>
      </c>
      <c r="L4882" s="1">
        <f>J4882*1000/$V$4</f>
        <v>112.13961768219836</v>
      </c>
      <c r="M4882" s="1">
        <f>L4882/$Y$4</f>
        <v>47.117486421091755</v>
      </c>
      <c r="N4882" s="1">
        <f>M4882*$Y$5</f>
        <v>65.964480989528454</v>
      </c>
      <c r="O4882" s="1" t="s">
        <v>0</v>
      </c>
      <c r="P4882" s="1" t="s">
        <v>0</v>
      </c>
      <c r="Q4882" s="1">
        <f>Q4881+K4882-L4882</f>
        <v>-7581.4343548396464</v>
      </c>
      <c r="R4882">
        <f>Q4882*$V$5/1000</f>
        <v>-151.55287275324454</v>
      </c>
    </row>
    <row r="4883" spans="1:18" x14ac:dyDescent="0.25">
      <c r="A4883" s="4">
        <v>42939.374999988162</v>
      </c>
      <c r="B4883">
        <v>45.8</v>
      </c>
      <c r="C4883">
        <v>14.6724</v>
      </c>
      <c r="D4883" s="3">
        <v>9.1287100000000017</v>
      </c>
      <c r="E4883" s="1">
        <f>C4883*$V$2</f>
        <v>5.8689600000000004</v>
      </c>
      <c r="F4883" s="1">
        <f>D4883*$V$3</f>
        <v>36.514840000000007</v>
      </c>
      <c r="G4883" s="1">
        <f>(E4883+F4883)</f>
        <v>42.383800000000008</v>
      </c>
      <c r="H4883" s="1">
        <f>B4883*(1/3)</f>
        <v>15.266666666666666</v>
      </c>
      <c r="I4883" s="1">
        <f>IF((H4883-G4883)&gt;0, (H4883-G4883), (0))</f>
        <v>0</v>
      </c>
      <c r="J4883" s="1">
        <f>IF(I4883=0, G4883-H4883,0)</f>
        <v>27.117133333333342</v>
      </c>
      <c r="K4883" s="1">
        <f>I4883*1000/$V$5</f>
        <v>0</v>
      </c>
      <c r="L4883" s="1">
        <f>J4883*1000/$V$4</f>
        <v>485.9701314217445</v>
      </c>
      <c r="M4883" s="1">
        <f>L4883/$Y$4</f>
        <v>204.18913084947249</v>
      </c>
      <c r="N4883" s="1">
        <f>M4883*$Y$5</f>
        <v>285.86478318926146</v>
      </c>
      <c r="O4883" s="1" t="s">
        <v>0</v>
      </c>
      <c r="P4883" s="1" t="s">
        <v>0</v>
      </c>
      <c r="Q4883" s="1">
        <f>Q4882+K4883-L4883</f>
        <v>-8067.404486261391</v>
      </c>
      <c r="R4883">
        <f>Q4883*$V$5/1000</f>
        <v>-161.26741568036519</v>
      </c>
    </row>
    <row r="4884" spans="1:18" x14ac:dyDescent="0.25">
      <c r="A4884" s="4">
        <v>42939.416666654826</v>
      </c>
      <c r="B4884">
        <v>48</v>
      </c>
      <c r="C4884">
        <v>14.101700000000001</v>
      </c>
      <c r="D4884" s="3">
        <v>13.929349999999998</v>
      </c>
      <c r="E4884" s="1">
        <f>C4884*$V$2</f>
        <v>5.6406800000000006</v>
      </c>
      <c r="F4884" s="1">
        <f>D4884*$V$3</f>
        <v>55.717399999999991</v>
      </c>
      <c r="G4884" s="1">
        <f>(E4884+F4884)</f>
        <v>61.358079999999994</v>
      </c>
      <c r="H4884" s="1">
        <f>B4884*(1/3)</f>
        <v>16</v>
      </c>
      <c r="I4884" s="1">
        <f>IF((H4884-G4884)&gt;0, (H4884-G4884), (0))</f>
        <v>0</v>
      </c>
      <c r="J4884" s="1">
        <f>IF(I4884=0, G4884-H4884,0)</f>
        <v>45.358079999999994</v>
      </c>
      <c r="K4884" s="1">
        <f>I4884*1000/$V$5</f>
        <v>0</v>
      </c>
      <c r="L4884" s="1">
        <f>J4884*1000/$V$4</f>
        <v>812.86881720430097</v>
      </c>
      <c r="M4884" s="1">
        <f>L4884/$Y$4</f>
        <v>341.54151983373993</v>
      </c>
      <c r="N4884" s="1">
        <f>M4884*$Y$5</f>
        <v>478.15812776723584</v>
      </c>
      <c r="O4884" s="1" t="s">
        <v>0</v>
      </c>
      <c r="P4884" s="1" t="s">
        <v>0</v>
      </c>
      <c r="Q4884" s="1">
        <f>Q4883+K4884-L4884</f>
        <v>-8880.2733034656922</v>
      </c>
      <c r="R4884">
        <f>Q4884*$V$5/1000</f>
        <v>-177.51666333627915</v>
      </c>
    </row>
    <row r="4885" spans="1:18" x14ac:dyDescent="0.25">
      <c r="A4885" s="4">
        <v>42939.45833332149</v>
      </c>
      <c r="B4885">
        <v>48.8</v>
      </c>
      <c r="C4885">
        <v>15.0984</v>
      </c>
      <c r="D4885" s="3">
        <v>14.942819999999999</v>
      </c>
      <c r="E4885" s="1">
        <f>C4885*$V$2</f>
        <v>6.0393600000000003</v>
      </c>
      <c r="F4885" s="1">
        <f>D4885*$V$3</f>
        <v>59.771279999999997</v>
      </c>
      <c r="G4885" s="1">
        <f>(E4885+F4885)</f>
        <v>65.810639999999992</v>
      </c>
      <c r="H4885" s="1">
        <f>B4885*(1/3)</f>
        <v>16.266666666666666</v>
      </c>
      <c r="I4885" s="1">
        <f>IF((H4885-G4885)&gt;0, (H4885-G4885), (0))</f>
        <v>0</v>
      </c>
      <c r="J4885" s="1">
        <f>IF(I4885=0, G4885-H4885,0)</f>
        <v>49.543973333333327</v>
      </c>
      <c r="K4885" s="1">
        <f>I4885*1000/$V$5</f>
        <v>0</v>
      </c>
      <c r="L4885" s="1">
        <f>J4885*1000/$V$4</f>
        <v>887.88482676224612</v>
      </c>
      <c r="M4885" s="1">
        <f>L4885/$Y$4</f>
        <v>373.0608515807757</v>
      </c>
      <c r="N4885" s="1">
        <f>M4885*$Y$5</f>
        <v>522.28519221308591</v>
      </c>
      <c r="O4885" s="1" t="s">
        <v>0</v>
      </c>
      <c r="P4885" s="1" t="s">
        <v>0</v>
      </c>
      <c r="Q4885" s="1">
        <f>Q4884+K4885-L4885</f>
        <v>-9768.1581302279374</v>
      </c>
      <c r="R4885">
        <f>Q4885*$V$5/1000</f>
        <v>-195.26548102325646</v>
      </c>
    </row>
    <row r="4886" spans="1:18" x14ac:dyDescent="0.25">
      <c r="A4886" s="4">
        <v>42939.499999988155</v>
      </c>
      <c r="B4886">
        <v>49</v>
      </c>
      <c r="C4886">
        <v>15.0558</v>
      </c>
      <c r="D4886" s="3">
        <v>18.060220000000001</v>
      </c>
      <c r="E4886" s="1">
        <f>C4886*$V$2</f>
        <v>6.0223200000000006</v>
      </c>
      <c r="F4886" s="1">
        <f>D4886*$V$3</f>
        <v>72.240880000000004</v>
      </c>
      <c r="G4886" s="1">
        <f>(E4886+F4886)</f>
        <v>78.263200000000012</v>
      </c>
      <c r="H4886" s="1">
        <f>B4886*(1/3)</f>
        <v>16.333333333333332</v>
      </c>
      <c r="I4886" s="1">
        <f>IF((H4886-G4886)&gt;0, (H4886-G4886), (0))</f>
        <v>0</v>
      </c>
      <c r="J4886" s="1">
        <f>IF(I4886=0, G4886-H4886,0)</f>
        <v>61.929866666666683</v>
      </c>
      <c r="K4886" s="1">
        <f>I4886*1000/$V$5</f>
        <v>0</v>
      </c>
      <c r="L4886" s="1">
        <f>J4886*1000/$V$4</f>
        <v>1109.8542413381126</v>
      </c>
      <c r="M4886" s="1">
        <f>L4886/$Y$4</f>
        <v>466.32531148660195</v>
      </c>
      <c r="N4886" s="1">
        <f>M4886*$Y$5</f>
        <v>652.85543608124271</v>
      </c>
      <c r="O4886" s="1" t="s">
        <v>0</v>
      </c>
      <c r="P4886" s="1" t="s">
        <v>0</v>
      </c>
      <c r="Q4886" s="1">
        <f>Q4885+K4886-L4886</f>
        <v>-10878.01237156605</v>
      </c>
      <c r="R4886">
        <f>Q4886*$V$5/1000</f>
        <v>-217.45146730760533</v>
      </c>
    </row>
    <row r="4887" spans="1:18" x14ac:dyDescent="0.25">
      <c r="A4887" s="4">
        <v>42939.541666654819</v>
      </c>
      <c r="B4887">
        <v>49.3</v>
      </c>
      <c r="C4887">
        <v>15.0984</v>
      </c>
      <c r="D4887" s="3">
        <v>17.194980000000001</v>
      </c>
      <c r="E4887" s="1">
        <f>C4887*$V$2</f>
        <v>6.0393600000000003</v>
      </c>
      <c r="F4887" s="1">
        <f>D4887*$V$3</f>
        <v>68.779920000000004</v>
      </c>
      <c r="G4887" s="1">
        <f>(E4887+F4887)</f>
        <v>74.819280000000006</v>
      </c>
      <c r="H4887" s="1">
        <f>B4887*(1/3)</f>
        <v>16.43333333333333</v>
      </c>
      <c r="I4887" s="1">
        <f>IF((H4887-G4887)&gt;0, (H4887-G4887), (0))</f>
        <v>0</v>
      </c>
      <c r="J4887" s="1">
        <f>IF(I4887=0, G4887-H4887,0)</f>
        <v>58.385946666666676</v>
      </c>
      <c r="K4887" s="1">
        <f>I4887*1000/$V$5</f>
        <v>0</v>
      </c>
      <c r="L4887" s="1">
        <f>J4887*1000/$V$4</f>
        <v>1046.3431302270014</v>
      </c>
      <c r="M4887" s="1">
        <f>L4887/$Y$4</f>
        <v>439.63997068361408</v>
      </c>
      <c r="N4887" s="1">
        <f>M4887*$Y$5</f>
        <v>615.49595895705966</v>
      </c>
      <c r="O4887" s="1" t="s">
        <v>0</v>
      </c>
      <c r="P4887" s="1" t="s">
        <v>0</v>
      </c>
      <c r="Q4887" s="1">
        <f>Q4886+K4887-L4887</f>
        <v>-11924.355501793052</v>
      </c>
      <c r="R4887">
        <f>Q4887*$V$5/1000</f>
        <v>-238.36786648084311</v>
      </c>
    </row>
    <row r="4888" spans="1:18" x14ac:dyDescent="0.25">
      <c r="A4888" s="4">
        <v>42939.583333321483</v>
      </c>
      <c r="B4888">
        <v>49.3</v>
      </c>
      <c r="C4888">
        <v>13.508100000000001</v>
      </c>
      <c r="D4888" s="3">
        <v>15.791709999999998</v>
      </c>
      <c r="E4888" s="1">
        <f>C4888*$V$2</f>
        <v>5.4032400000000003</v>
      </c>
      <c r="F4888" s="1">
        <f>D4888*$V$3</f>
        <v>63.166839999999993</v>
      </c>
      <c r="G4888" s="1">
        <f>(E4888+F4888)</f>
        <v>68.57007999999999</v>
      </c>
      <c r="H4888" s="1">
        <f>B4888*(1/3)</f>
        <v>16.43333333333333</v>
      </c>
      <c r="I4888" s="1">
        <f>IF((H4888-G4888)&gt;0, (H4888-G4888), (0))</f>
        <v>0</v>
      </c>
      <c r="J4888" s="1">
        <f>IF(I4888=0, G4888-H4888,0)</f>
        <v>52.13674666666666</v>
      </c>
      <c r="K4888" s="1">
        <f>I4888*1000/$V$5</f>
        <v>0</v>
      </c>
      <c r="L4888" s="1">
        <f>J4888*1000/$V$4</f>
        <v>934.35029868578249</v>
      </c>
      <c r="M4888" s="1">
        <f>L4888/$Y$4</f>
        <v>392.58415911167333</v>
      </c>
      <c r="N4888" s="1">
        <f>M4888*$Y$5</f>
        <v>549.61782275634266</v>
      </c>
      <c r="O4888" s="1" t="s">
        <v>0</v>
      </c>
      <c r="P4888" s="1" t="s">
        <v>0</v>
      </c>
      <c r="Q4888" s="1">
        <f>Q4887+K4888-L4888</f>
        <v>-12858.705800478834</v>
      </c>
      <c r="R4888">
        <f>Q4888*$V$5/1000</f>
        <v>-257.0455289515719</v>
      </c>
    </row>
    <row r="4889" spans="1:18" x14ac:dyDescent="0.25">
      <c r="A4889" s="4">
        <v>42939.624999988147</v>
      </c>
      <c r="B4889">
        <v>49.6</v>
      </c>
      <c r="C4889">
        <v>13.774799999999999</v>
      </c>
      <c r="D4889" s="3">
        <v>15.36168</v>
      </c>
      <c r="E4889" s="1">
        <f>C4889*$V$2</f>
        <v>5.5099200000000002</v>
      </c>
      <c r="F4889" s="1">
        <f>D4889*$V$3</f>
        <v>61.446719999999999</v>
      </c>
      <c r="G4889" s="1">
        <f>(E4889+F4889)</f>
        <v>66.956639999999993</v>
      </c>
      <c r="H4889" s="1">
        <f>B4889*(1/3)</f>
        <v>16.533333333333331</v>
      </c>
      <c r="I4889" s="1">
        <f>IF((H4889-G4889)&gt;0, (H4889-G4889), (0))</f>
        <v>0</v>
      </c>
      <c r="J4889" s="1">
        <f>IF(I4889=0, G4889-H4889,0)</f>
        <v>50.423306666666662</v>
      </c>
      <c r="K4889" s="1">
        <f>I4889*1000/$V$5</f>
        <v>0</v>
      </c>
      <c r="L4889" s="1">
        <f>J4889*1000/$V$4</f>
        <v>903.64348864994031</v>
      </c>
      <c r="M4889" s="1">
        <f>L4889/$Y$4</f>
        <v>379.68213808821025</v>
      </c>
      <c r="N4889" s="1">
        <f>M4889*$Y$5</f>
        <v>531.55499332349427</v>
      </c>
      <c r="O4889" s="1" t="s">
        <v>0</v>
      </c>
      <c r="P4889" s="1" t="s">
        <v>0</v>
      </c>
      <c r="Q4889" s="1">
        <f>Q4888+K4889-L4889</f>
        <v>-13762.349289128775</v>
      </c>
      <c r="R4889">
        <f>Q4889*$V$5/1000</f>
        <v>-275.10936228968416</v>
      </c>
    </row>
    <row r="4890" spans="1:18" x14ac:dyDescent="0.25">
      <c r="A4890" s="4">
        <v>42939.666666654812</v>
      </c>
      <c r="B4890">
        <v>49.3</v>
      </c>
      <c r="C4890">
        <v>13.9519</v>
      </c>
      <c r="D4890" s="3">
        <v>9.9724109999999992</v>
      </c>
      <c r="E4890" s="1">
        <f>C4890*$V$2</f>
        <v>5.5807600000000006</v>
      </c>
      <c r="F4890" s="1">
        <f>D4890*$V$3</f>
        <v>39.889643999999997</v>
      </c>
      <c r="G4890" s="1">
        <f>(E4890+F4890)</f>
        <v>45.470403999999995</v>
      </c>
      <c r="H4890" s="1">
        <f>B4890*(1/3)</f>
        <v>16.43333333333333</v>
      </c>
      <c r="I4890" s="1">
        <f>IF((H4890-G4890)&gt;0, (H4890-G4890), (0))</f>
        <v>0</v>
      </c>
      <c r="J4890" s="1">
        <f>IF(I4890=0, G4890-H4890,0)</f>
        <v>29.037070666666665</v>
      </c>
      <c r="K4890" s="1">
        <f>I4890*1000/$V$5</f>
        <v>0</v>
      </c>
      <c r="L4890" s="1">
        <f>J4890*1000/$V$4</f>
        <v>520.37761051373957</v>
      </c>
      <c r="M4890" s="1">
        <f>L4890/$Y$4</f>
        <v>218.64605483770572</v>
      </c>
      <c r="N4890" s="1">
        <f>M4890*$Y$5</f>
        <v>306.10447677278796</v>
      </c>
      <c r="O4890" s="1" t="s">
        <v>0</v>
      </c>
      <c r="P4890" s="1" t="s">
        <v>0</v>
      </c>
      <c r="Q4890" s="1">
        <f>Q4889+K4890-L4890</f>
        <v>-14282.726899642515</v>
      </c>
      <c r="R4890">
        <f>Q4890*$V$5/1000</f>
        <v>-285.51171072385387</v>
      </c>
    </row>
    <row r="4891" spans="1:18" x14ac:dyDescent="0.25">
      <c r="A4891" s="4">
        <v>42939.708333321476</v>
      </c>
      <c r="B4891">
        <v>48.8</v>
      </c>
      <c r="C4891">
        <v>10.780299999999999</v>
      </c>
      <c r="D4891" s="3">
        <v>7.5525000000000002</v>
      </c>
      <c r="E4891" s="1">
        <f>C4891*$V$2</f>
        <v>4.3121199999999993</v>
      </c>
      <c r="F4891" s="1">
        <f>D4891*$V$3</f>
        <v>30.21</v>
      </c>
      <c r="G4891" s="1">
        <f>(E4891+F4891)</f>
        <v>34.522120000000001</v>
      </c>
      <c r="H4891" s="1">
        <f>B4891*(1/3)</f>
        <v>16.266666666666666</v>
      </c>
      <c r="I4891" s="1">
        <f>IF((H4891-G4891)&gt;0, (H4891-G4891), (0))</f>
        <v>0</v>
      </c>
      <c r="J4891" s="1">
        <f>IF(I4891=0, G4891-H4891,0)</f>
        <v>18.255453333333335</v>
      </c>
      <c r="K4891" s="1">
        <f>I4891*1000/$V$5</f>
        <v>0</v>
      </c>
      <c r="L4891" s="1">
        <f>J4891*1000/$V$4</f>
        <v>327.15866188769417</v>
      </c>
      <c r="M4891" s="1">
        <f>L4891/$Y$4</f>
        <v>137.46162264188831</v>
      </c>
      <c r="N4891" s="1">
        <f>M4891*$Y$5</f>
        <v>192.44627169864361</v>
      </c>
      <c r="O4891" s="1" t="s">
        <v>0</v>
      </c>
      <c r="P4891" s="1" t="s">
        <v>0</v>
      </c>
      <c r="Q4891" s="1">
        <f>Q4890+K4891-L4891</f>
        <v>-14609.885561530209</v>
      </c>
      <c r="R4891">
        <f>Q4891*$V$5/1000</f>
        <v>-292.05161237498885</v>
      </c>
    </row>
    <row r="4892" spans="1:18" x14ac:dyDescent="0.25">
      <c r="A4892" s="4">
        <v>42939.74999998814</v>
      </c>
      <c r="B4892">
        <v>46.1</v>
      </c>
      <c r="C4892">
        <v>10.285</v>
      </c>
      <c r="D4892" s="3">
        <v>2.2938411699999999</v>
      </c>
      <c r="E4892" s="1">
        <f>C4892*$V$2</f>
        <v>4.1139999999999999</v>
      </c>
      <c r="F4892" s="1">
        <f>D4892*$V$3</f>
        <v>9.1753646799999995</v>
      </c>
      <c r="G4892" s="1">
        <f>(E4892+F4892)</f>
        <v>13.289364679999998</v>
      </c>
      <c r="H4892" s="1">
        <f>B4892*(1/3)</f>
        <v>15.366666666666667</v>
      </c>
      <c r="I4892" s="1">
        <f>IF((H4892-G4892)&gt;0, (H4892-G4892), (0))</f>
        <v>2.0773019866666687</v>
      </c>
      <c r="J4892" s="1">
        <f>IF(I4892=0, G4892-H4892,0)</f>
        <v>0</v>
      </c>
      <c r="K4892" s="1">
        <f>I4892*1000/$V$5</f>
        <v>103.91705786226457</v>
      </c>
      <c r="L4892" s="1">
        <f>J4892*1000/$V$4</f>
        <v>0</v>
      </c>
      <c r="M4892" s="1">
        <f>L4892/$Y$4</f>
        <v>0</v>
      </c>
      <c r="N4892" s="1">
        <f>M4892*$Y$5</f>
        <v>0</v>
      </c>
      <c r="O4892" s="1" t="s">
        <v>0</v>
      </c>
      <c r="P4892" s="1" t="s">
        <v>0</v>
      </c>
      <c r="Q4892" s="1">
        <f>Q4891+K4892-L4892</f>
        <v>-14505.968503667944</v>
      </c>
      <c r="R4892">
        <f>Q4892*$V$5/1000</f>
        <v>-289.97431038832218</v>
      </c>
    </row>
    <row r="4893" spans="1:18" x14ac:dyDescent="0.25">
      <c r="A4893" s="4">
        <v>42939.791666654804</v>
      </c>
      <c r="B4893">
        <v>47.3</v>
      </c>
      <c r="C4893">
        <v>10.3598</v>
      </c>
      <c r="D4893" s="3">
        <v>0.19339517000000001</v>
      </c>
      <c r="E4893" s="1">
        <f>C4893*$V$2</f>
        <v>4.1439200000000005</v>
      </c>
      <c r="F4893" s="1">
        <f>D4893*$V$3</f>
        <v>0.77358068000000002</v>
      </c>
      <c r="G4893" s="1">
        <f>(E4893+F4893)</f>
        <v>4.9175006800000007</v>
      </c>
      <c r="H4893" s="1">
        <f>B4893*(1/3)</f>
        <v>15.766666666666666</v>
      </c>
      <c r="I4893" s="1">
        <f>IF((H4893-G4893)&gt;0, (H4893-G4893), (0))</f>
        <v>10.849165986666666</v>
      </c>
      <c r="J4893" s="1">
        <f>IF(I4893=0, G4893-H4893,0)</f>
        <v>0</v>
      </c>
      <c r="K4893" s="1">
        <f>I4893*1000/$V$5</f>
        <v>542.72966416541601</v>
      </c>
      <c r="L4893" s="1">
        <f>J4893*1000/$V$4</f>
        <v>0</v>
      </c>
      <c r="M4893" s="1">
        <f>L4893/$Y$4</f>
        <v>0</v>
      </c>
      <c r="N4893" s="1">
        <f>M4893*$Y$5</f>
        <v>0</v>
      </c>
      <c r="O4893" s="1" t="s">
        <v>0</v>
      </c>
      <c r="P4893" s="1" t="s">
        <v>0</v>
      </c>
      <c r="Q4893" s="1">
        <f>Q4892+K4893-L4893</f>
        <v>-13963.238839502528</v>
      </c>
      <c r="R4893">
        <f>Q4893*$V$5/1000</f>
        <v>-279.12514440165552</v>
      </c>
    </row>
    <row r="4894" spans="1:18" x14ac:dyDescent="0.25">
      <c r="A4894" s="4">
        <v>42939.833333321469</v>
      </c>
      <c r="B4894">
        <v>47.9</v>
      </c>
      <c r="C4894">
        <v>11.890799999999999</v>
      </c>
      <c r="D4894" s="3">
        <v>-7.0017200000000003E-3</v>
      </c>
      <c r="E4894" s="1">
        <f>C4894*$V$2</f>
        <v>4.7563199999999997</v>
      </c>
      <c r="F4894" s="1">
        <f>D4894*$V$3</f>
        <v>-2.8006880000000001E-2</v>
      </c>
      <c r="G4894" s="1">
        <f>(E4894+F4894)</f>
        <v>4.7283131199999993</v>
      </c>
      <c r="H4894" s="1">
        <f>B4894*(1/3)</f>
        <v>15.966666666666665</v>
      </c>
      <c r="I4894" s="1">
        <f>IF((H4894-G4894)&gt;0, (H4894-G4894), (0))</f>
        <v>11.238353546666666</v>
      </c>
      <c r="J4894" s="1">
        <f>IF(I4894=0, G4894-H4894,0)</f>
        <v>0</v>
      </c>
      <c r="K4894" s="1">
        <f>I4894*1000/$V$5</f>
        <v>562.19877672169412</v>
      </c>
      <c r="L4894" s="1">
        <f>J4894*1000/$V$4</f>
        <v>0</v>
      </c>
      <c r="M4894" s="1">
        <f>L4894/$Y$4</f>
        <v>0</v>
      </c>
      <c r="N4894" s="1">
        <f>M4894*$Y$5</f>
        <v>0</v>
      </c>
      <c r="O4894" s="1" t="s">
        <v>0</v>
      </c>
      <c r="P4894" s="1" t="s">
        <v>0</v>
      </c>
      <c r="Q4894" s="1">
        <f>Q4893+K4894-L4894</f>
        <v>-13401.040062780834</v>
      </c>
      <c r="R4894">
        <f>Q4894*$V$5/1000</f>
        <v>-267.88679085498887</v>
      </c>
    </row>
    <row r="4895" spans="1:18" x14ac:dyDescent="0.25">
      <c r="A4895" s="4">
        <v>42939.874999988133</v>
      </c>
      <c r="B4895">
        <v>47.3</v>
      </c>
      <c r="C4895">
        <v>8.2055799999999994</v>
      </c>
      <c r="D4895" s="3">
        <v>-7.0017200000000003E-3</v>
      </c>
      <c r="E4895" s="1">
        <f>C4895*$V$2</f>
        <v>3.282232</v>
      </c>
      <c r="F4895" s="1">
        <f>D4895*$V$3</f>
        <v>-2.8006880000000001E-2</v>
      </c>
      <c r="G4895" s="1">
        <f>(E4895+F4895)</f>
        <v>3.2542251200000001</v>
      </c>
      <c r="H4895" s="1">
        <f>B4895*(1/3)</f>
        <v>15.766666666666666</v>
      </c>
      <c r="I4895" s="1">
        <f>IF((H4895-G4895)&gt;0, (H4895-G4895), (0))</f>
        <v>12.512441546666665</v>
      </c>
      <c r="J4895" s="1">
        <f>IF(I4895=0, G4895-H4895,0)</f>
        <v>0</v>
      </c>
      <c r="K4895" s="1">
        <f>I4895*1000/$V$5</f>
        <v>625.93504485576113</v>
      </c>
      <c r="L4895" s="1">
        <f>J4895*1000/$V$4</f>
        <v>0</v>
      </c>
      <c r="M4895" s="1">
        <f>L4895/$Y$4</f>
        <v>0</v>
      </c>
      <c r="N4895" s="1">
        <f>M4895*$Y$5</f>
        <v>0</v>
      </c>
      <c r="O4895" s="1" t="s">
        <v>0</v>
      </c>
      <c r="P4895" s="1" t="s">
        <v>0</v>
      </c>
      <c r="Q4895" s="1">
        <f>Q4894+K4895-L4895</f>
        <v>-12775.105017925072</v>
      </c>
      <c r="R4895">
        <f>Q4895*$V$5/1000</f>
        <v>-255.37434930832219</v>
      </c>
    </row>
    <row r="4896" spans="1:18" x14ac:dyDescent="0.25">
      <c r="A4896" s="4">
        <v>42939.916666654797</v>
      </c>
      <c r="B4896">
        <v>44.9</v>
      </c>
      <c r="C4896">
        <v>9.3281700000000001</v>
      </c>
      <c r="D4896" s="3">
        <v>-7.0017200000000003E-3</v>
      </c>
      <c r="E4896" s="1">
        <f>C4896*$V$2</f>
        <v>3.731268</v>
      </c>
      <c r="F4896" s="1">
        <f>D4896*$V$3</f>
        <v>-2.8006880000000001E-2</v>
      </c>
      <c r="G4896" s="1">
        <f>(E4896+F4896)</f>
        <v>3.7032611200000001</v>
      </c>
      <c r="H4896" s="1">
        <f>B4896*(1/3)</f>
        <v>14.966666666666665</v>
      </c>
      <c r="I4896" s="1">
        <f>IF((H4896-G4896)&gt;0, (H4896-G4896), (0))</f>
        <v>11.263405546666664</v>
      </c>
      <c r="J4896" s="1">
        <f>IF(I4896=0, G4896-H4896,0)</f>
        <v>0</v>
      </c>
      <c r="K4896" s="1">
        <f>I4896*1000/$V$5</f>
        <v>563.45200333500077</v>
      </c>
      <c r="L4896" s="1">
        <f>J4896*1000/$V$4</f>
        <v>0</v>
      </c>
      <c r="M4896" s="1">
        <f>L4896/$Y$4</f>
        <v>0</v>
      </c>
      <c r="N4896" s="1">
        <f>M4896*$Y$5</f>
        <v>0</v>
      </c>
      <c r="O4896" s="1" t="s">
        <v>0</v>
      </c>
      <c r="P4896" s="1" t="s">
        <v>0</v>
      </c>
      <c r="Q4896" s="1">
        <f>Q4895+K4896-L4896</f>
        <v>-12211.653014590072</v>
      </c>
      <c r="R4896">
        <f>Q4896*$V$5/1000</f>
        <v>-244.11094376165553</v>
      </c>
    </row>
    <row r="4897" spans="1:18" x14ac:dyDescent="0.25">
      <c r="A4897" s="4">
        <v>42939.958333321461</v>
      </c>
      <c r="B4897">
        <v>42.7</v>
      </c>
      <c r="C4897">
        <v>10.267799999999999</v>
      </c>
      <c r="D4897" s="3">
        <v>-7.0017200000000003E-3</v>
      </c>
      <c r="E4897" s="1">
        <f>C4897*$V$2</f>
        <v>4.1071200000000001</v>
      </c>
      <c r="F4897" s="1">
        <f>D4897*$V$3</f>
        <v>-2.8006880000000001E-2</v>
      </c>
      <c r="G4897" s="1">
        <f>(E4897+F4897)</f>
        <v>4.0791131199999997</v>
      </c>
      <c r="H4897" s="1">
        <f>B4897*(1/3)</f>
        <v>14.233333333333334</v>
      </c>
      <c r="I4897" s="1">
        <f>IF((H4897-G4897)&gt;0, (H4897-G4897), (0))</f>
        <v>10.154220213333335</v>
      </c>
      <c r="J4897" s="1">
        <f>IF(I4897=0, G4897-H4897,0)</f>
        <v>0</v>
      </c>
      <c r="K4897" s="1">
        <f>I4897*1000/$V$5</f>
        <v>507.96499316324844</v>
      </c>
      <c r="L4897" s="1">
        <f>J4897*1000/$V$4</f>
        <v>0</v>
      </c>
      <c r="M4897" s="1">
        <f>L4897/$Y$4</f>
        <v>0</v>
      </c>
      <c r="N4897" s="1">
        <f>M4897*$Y$5</f>
        <v>0</v>
      </c>
      <c r="O4897" s="1">
        <f>SUM(N4874:N4897)</f>
        <v>4200.3475437486832</v>
      </c>
      <c r="P4897" s="1">
        <f>SUM(L4874:L4897)</f>
        <v>7140.5908243727599</v>
      </c>
      <c r="Q4897" s="1">
        <f>Q4896+K4897-L4897</f>
        <v>-11703.688021426824</v>
      </c>
      <c r="R4897">
        <f>Q4897*$V$5/1000</f>
        <v>-233.9567235483222</v>
      </c>
    </row>
    <row r="4898" spans="1:18" x14ac:dyDescent="0.25">
      <c r="A4898" s="4">
        <v>42939.999999988126</v>
      </c>
      <c r="B4898">
        <v>39.700000000000003</v>
      </c>
      <c r="C4898">
        <v>7.5353500000000002</v>
      </c>
      <c r="D4898" s="3">
        <v>-7.0017200000000003E-3</v>
      </c>
      <c r="E4898" s="1">
        <f>C4898*$V$2</f>
        <v>3.0141400000000003</v>
      </c>
      <c r="F4898" s="1">
        <f>D4898*$V$3</f>
        <v>-2.8006880000000001E-2</v>
      </c>
      <c r="G4898" s="1">
        <f>(E4898+F4898)</f>
        <v>2.9861331200000003</v>
      </c>
      <c r="H4898" s="1">
        <f>B4898*(1/3)</f>
        <v>13.233333333333334</v>
      </c>
      <c r="I4898" s="1">
        <f>IF((H4898-G4898)&gt;0, (H4898-G4898), (0))</f>
        <v>10.247200213333334</v>
      </c>
      <c r="J4898" s="1">
        <f>IF(I4898=0, G4898-H4898,0)</f>
        <v>0</v>
      </c>
      <c r="K4898" s="1">
        <f>I4898*1000/$V$5</f>
        <v>512.61631882607981</v>
      </c>
      <c r="L4898" s="1">
        <f>J4898*1000/$V$4</f>
        <v>0</v>
      </c>
      <c r="M4898" s="1">
        <f>L4898/$Y$4</f>
        <v>0</v>
      </c>
      <c r="N4898" s="1">
        <f>M4898*$Y$5</f>
        <v>0</v>
      </c>
      <c r="O4898" s="1" t="s">
        <v>0</v>
      </c>
      <c r="P4898" s="1" t="s">
        <v>0</v>
      </c>
      <c r="Q4898" s="1">
        <f>Q4897+K4898-L4898</f>
        <v>-11191.071702600744</v>
      </c>
      <c r="R4898">
        <f>Q4898*$V$5/1000</f>
        <v>-223.70952333498886</v>
      </c>
    </row>
    <row r="4899" spans="1:18" x14ac:dyDescent="0.25">
      <c r="A4899" s="4">
        <v>42940.04166665479</v>
      </c>
      <c r="B4899">
        <v>38.700000000000003</v>
      </c>
      <c r="C4899">
        <v>9.7145799999999998</v>
      </c>
      <c r="D4899" s="3">
        <v>-7.0017200000000003E-3</v>
      </c>
      <c r="E4899" s="1">
        <f>C4899*$V$2</f>
        <v>3.8858320000000002</v>
      </c>
      <c r="F4899" s="1">
        <f>D4899*$V$3</f>
        <v>-2.8006880000000001E-2</v>
      </c>
      <c r="G4899" s="1">
        <f>(E4899+F4899)</f>
        <v>3.8578251200000002</v>
      </c>
      <c r="H4899" s="1">
        <f>B4899*(1/3)</f>
        <v>12.9</v>
      </c>
      <c r="I4899" s="1">
        <f>IF((H4899-G4899)&gt;0, (H4899-G4899), (0))</f>
        <v>9.042174880000001</v>
      </c>
      <c r="J4899" s="1">
        <f>IF(I4899=0, G4899-H4899,0)</f>
        <v>0</v>
      </c>
      <c r="K4899" s="1">
        <f>I4899*1000/$V$5</f>
        <v>452.33491145572793</v>
      </c>
      <c r="L4899" s="1">
        <f>J4899*1000/$V$4</f>
        <v>0</v>
      </c>
      <c r="M4899" s="1">
        <f>L4899/$Y$4</f>
        <v>0</v>
      </c>
      <c r="N4899" s="1">
        <f>M4899*$Y$5</f>
        <v>0</v>
      </c>
      <c r="O4899" s="1" t="s">
        <v>0</v>
      </c>
      <c r="P4899" s="1" t="s">
        <v>0</v>
      </c>
      <c r="Q4899" s="1">
        <f>Q4898+K4899-L4899</f>
        <v>-10738.736791145016</v>
      </c>
      <c r="R4899">
        <f>Q4899*$V$5/1000</f>
        <v>-214.66734845498885</v>
      </c>
    </row>
    <row r="4900" spans="1:18" x14ac:dyDescent="0.25">
      <c r="A4900" s="4">
        <v>42940.083333321454</v>
      </c>
      <c r="B4900">
        <v>38</v>
      </c>
      <c r="C4900">
        <v>7.86524</v>
      </c>
      <c r="D4900" s="3">
        <v>-7.0017200000000003E-3</v>
      </c>
      <c r="E4900" s="1">
        <f>C4900*$V$2</f>
        <v>3.146096</v>
      </c>
      <c r="F4900" s="1">
        <f>D4900*$V$3</f>
        <v>-2.8006880000000001E-2</v>
      </c>
      <c r="G4900" s="1">
        <f>(E4900+F4900)</f>
        <v>3.11808912</v>
      </c>
      <c r="H4900" s="1">
        <f>B4900*(1/3)</f>
        <v>12.666666666666666</v>
      </c>
      <c r="I4900" s="1">
        <f>IF((H4900-G4900)&gt;0, (H4900-G4900), (0))</f>
        <v>9.5485775466666656</v>
      </c>
      <c r="J4900" s="1">
        <f>IF(I4900=0, G4900-H4900,0)</f>
        <v>0</v>
      </c>
      <c r="K4900" s="1">
        <f>I4900*1000/$V$5</f>
        <v>477.6677111889278</v>
      </c>
      <c r="L4900" s="1">
        <f>J4900*1000/$V$4</f>
        <v>0</v>
      </c>
      <c r="M4900" s="1">
        <f>L4900/$Y$4</f>
        <v>0</v>
      </c>
      <c r="N4900" s="1">
        <f>M4900*$Y$5</f>
        <v>0</v>
      </c>
      <c r="O4900" s="1" t="s">
        <v>0</v>
      </c>
      <c r="P4900" s="1" t="s">
        <v>0</v>
      </c>
      <c r="Q4900" s="1">
        <f>Q4899+K4900-L4900</f>
        <v>-10261.069079956089</v>
      </c>
      <c r="R4900">
        <f>Q4900*$V$5/1000</f>
        <v>-205.1187709083222</v>
      </c>
    </row>
    <row r="4901" spans="1:18" x14ac:dyDescent="0.25">
      <c r="A4901" s="4">
        <v>42940.124999988118</v>
      </c>
      <c r="B4901">
        <v>37</v>
      </c>
      <c r="C4901">
        <v>10.151399999999999</v>
      </c>
      <c r="D4901" s="3">
        <v>-7.0017200000000003E-3</v>
      </c>
      <c r="E4901" s="1">
        <f>C4901*$V$2</f>
        <v>4.0605599999999997</v>
      </c>
      <c r="F4901" s="1">
        <f>D4901*$V$3</f>
        <v>-2.8006880000000001E-2</v>
      </c>
      <c r="G4901" s="1">
        <f>(E4901+F4901)</f>
        <v>4.0325531199999993</v>
      </c>
      <c r="H4901" s="1">
        <f>B4901*(1/3)</f>
        <v>12.333333333333332</v>
      </c>
      <c r="I4901" s="1">
        <f>IF((H4901-G4901)&gt;0, (H4901-G4901), (0))</f>
        <v>8.3007802133333328</v>
      </c>
      <c r="J4901" s="1">
        <f>IF(I4901=0, G4901-H4901,0)</f>
        <v>0</v>
      </c>
      <c r="K4901" s="1">
        <f>I4901*1000/$V$5</f>
        <v>415.24663398365851</v>
      </c>
      <c r="L4901" s="1">
        <f>J4901*1000/$V$4</f>
        <v>0</v>
      </c>
      <c r="M4901" s="1">
        <f>L4901/$Y$4</f>
        <v>0</v>
      </c>
      <c r="N4901" s="1">
        <f>M4901*$Y$5</f>
        <v>0</v>
      </c>
      <c r="O4901" s="1" t="s">
        <v>0</v>
      </c>
      <c r="P4901" s="1" t="s">
        <v>0</v>
      </c>
      <c r="Q4901" s="1">
        <f>Q4900+K4901-L4901</f>
        <v>-9845.8224459724297</v>
      </c>
      <c r="R4901">
        <f>Q4901*$V$5/1000</f>
        <v>-196.81799069498888</v>
      </c>
    </row>
    <row r="4902" spans="1:18" x14ac:dyDescent="0.25">
      <c r="A4902" s="4">
        <v>42940.166666654783</v>
      </c>
      <c r="B4902">
        <v>36.9</v>
      </c>
      <c r="C4902">
        <v>6.3245699999999996</v>
      </c>
      <c r="D4902" s="3">
        <v>-7.0017200000000003E-3</v>
      </c>
      <c r="E4902" s="1">
        <f>C4902*$V$2</f>
        <v>2.5298280000000002</v>
      </c>
      <c r="F4902" s="1">
        <f>D4902*$V$3</f>
        <v>-2.8006880000000001E-2</v>
      </c>
      <c r="G4902" s="1">
        <f>(E4902+F4902)</f>
        <v>2.5018211200000002</v>
      </c>
      <c r="H4902" s="1">
        <f>B4902*(1/3)</f>
        <v>12.299999999999999</v>
      </c>
      <c r="I4902" s="1">
        <f>IF((H4902-G4902)&gt;0, (H4902-G4902), (0))</f>
        <v>9.7981788799999983</v>
      </c>
      <c r="J4902" s="1">
        <f>IF(I4902=0, G4902-H4902,0)</f>
        <v>0</v>
      </c>
      <c r="K4902" s="1">
        <f>I4902*1000/$V$5</f>
        <v>490.15402101050518</v>
      </c>
      <c r="L4902" s="1">
        <f>J4902*1000/$V$4</f>
        <v>0</v>
      </c>
      <c r="M4902" s="1">
        <f>L4902/$Y$4</f>
        <v>0</v>
      </c>
      <c r="N4902" s="1">
        <f>M4902*$Y$5</f>
        <v>0</v>
      </c>
      <c r="O4902" s="1" t="s">
        <v>0</v>
      </c>
      <c r="P4902" s="1" t="s">
        <v>0</v>
      </c>
      <c r="Q4902" s="1">
        <f>Q4901+K4902-L4902</f>
        <v>-9355.6684249619248</v>
      </c>
      <c r="R4902">
        <f>Q4902*$V$5/1000</f>
        <v>-187.01981181498886</v>
      </c>
    </row>
    <row r="4903" spans="1:18" x14ac:dyDescent="0.25">
      <c r="A4903" s="4">
        <v>42940.208333321447</v>
      </c>
      <c r="B4903">
        <v>37.200000000000003</v>
      </c>
      <c r="C4903">
        <v>6.7421800000000003</v>
      </c>
      <c r="D4903" s="3">
        <v>-7.0017200000000003E-3</v>
      </c>
      <c r="E4903" s="1">
        <f>C4903*$V$2</f>
        <v>2.6968720000000004</v>
      </c>
      <c r="F4903" s="1">
        <f>D4903*$V$3</f>
        <v>-2.8006880000000001E-2</v>
      </c>
      <c r="G4903" s="1">
        <f>(E4903+F4903)</f>
        <v>2.6688651200000004</v>
      </c>
      <c r="H4903" s="1">
        <f>B4903*(1/3)</f>
        <v>12.4</v>
      </c>
      <c r="I4903" s="1">
        <f>IF((H4903-G4903)&gt;0, (H4903-G4903), (0))</f>
        <v>9.731134879999999</v>
      </c>
      <c r="J4903" s="1">
        <f>IF(I4903=0, G4903-H4903,0)</f>
        <v>0</v>
      </c>
      <c r="K4903" s="1">
        <f>I4903*1000/$V$5</f>
        <v>486.80014407203606</v>
      </c>
      <c r="L4903" s="1">
        <f>J4903*1000/$V$4</f>
        <v>0</v>
      </c>
      <c r="M4903" s="1">
        <f>L4903/$Y$4</f>
        <v>0</v>
      </c>
      <c r="N4903" s="1">
        <f>M4903*$Y$5</f>
        <v>0</v>
      </c>
      <c r="O4903" s="1" t="s">
        <v>0</v>
      </c>
      <c r="P4903" s="1" t="s">
        <v>0</v>
      </c>
      <c r="Q4903" s="1">
        <f>Q4902+K4903-L4903</f>
        <v>-8868.8682808898884</v>
      </c>
      <c r="R4903">
        <f>Q4903*$V$5/1000</f>
        <v>-177.28867693498884</v>
      </c>
    </row>
    <row r="4904" spans="1:18" x14ac:dyDescent="0.25">
      <c r="A4904" s="4">
        <v>42940.249999988111</v>
      </c>
      <c r="B4904">
        <v>38.1</v>
      </c>
      <c r="C4904">
        <v>6.3416699999999997</v>
      </c>
      <c r="D4904" s="3">
        <v>-7.0017200000000003E-3</v>
      </c>
      <c r="E4904" s="1">
        <f>C4904*$V$2</f>
        <v>2.5366680000000001</v>
      </c>
      <c r="F4904" s="1">
        <f>D4904*$V$3</f>
        <v>-2.8006880000000001E-2</v>
      </c>
      <c r="G4904" s="1">
        <f>(E4904+F4904)</f>
        <v>2.5086611200000002</v>
      </c>
      <c r="H4904" s="1">
        <f>B4904*(1/3)</f>
        <v>12.7</v>
      </c>
      <c r="I4904" s="1">
        <f>IF((H4904-G4904)&gt;0, (H4904-G4904), (0))</f>
        <v>10.19133888</v>
      </c>
      <c r="J4904" s="1">
        <f>IF(I4904=0, G4904-H4904,0)</f>
        <v>0</v>
      </c>
      <c r="K4904" s="1">
        <f>I4904*1000/$V$5</f>
        <v>509.82185492746373</v>
      </c>
      <c r="L4904" s="1">
        <f>J4904*1000/$V$4</f>
        <v>0</v>
      </c>
      <c r="M4904" s="1">
        <f>L4904/$Y$4</f>
        <v>0</v>
      </c>
      <c r="N4904" s="1">
        <f>M4904*$Y$5</f>
        <v>0</v>
      </c>
      <c r="O4904" s="1" t="s">
        <v>0</v>
      </c>
      <c r="P4904" s="1" t="s">
        <v>0</v>
      </c>
      <c r="Q4904" s="1">
        <f>Q4903+K4904-L4904</f>
        <v>-8359.0464259624241</v>
      </c>
      <c r="R4904">
        <f>Q4904*$V$5/1000</f>
        <v>-167.09733805498885</v>
      </c>
    </row>
    <row r="4905" spans="1:18" x14ac:dyDescent="0.25">
      <c r="A4905" s="4">
        <v>42940.291666654775</v>
      </c>
      <c r="B4905">
        <v>39.6</v>
      </c>
      <c r="C4905">
        <v>5.7810500000000005</v>
      </c>
      <c r="D4905" s="3">
        <v>0.45261317000000001</v>
      </c>
      <c r="E4905" s="1">
        <f>C4905*$V$2</f>
        <v>2.3124200000000004</v>
      </c>
      <c r="F4905" s="1">
        <f>D4905*$V$3</f>
        <v>1.81045268</v>
      </c>
      <c r="G4905" s="1">
        <f>(E4905+F4905)</f>
        <v>4.1228726800000004</v>
      </c>
      <c r="H4905" s="1">
        <f>B4905*(1/3)</f>
        <v>13.2</v>
      </c>
      <c r="I4905" s="1">
        <f>IF((H4905-G4905)&gt;0, (H4905-G4905), (0))</f>
        <v>9.0771273199999989</v>
      </c>
      <c r="J4905" s="1">
        <f>IF(I4905=0, G4905-H4905,0)</f>
        <v>0</v>
      </c>
      <c r="K4905" s="1">
        <f>I4905*1000/$V$5</f>
        <v>454.08340770385195</v>
      </c>
      <c r="L4905" s="1">
        <f>J4905*1000/$V$4</f>
        <v>0</v>
      </c>
      <c r="M4905" s="1">
        <f>L4905/$Y$4</f>
        <v>0</v>
      </c>
      <c r="N4905" s="1">
        <f>M4905*$Y$5</f>
        <v>0</v>
      </c>
      <c r="O4905" s="1" t="s">
        <v>0</v>
      </c>
      <c r="P4905" s="1" t="s">
        <v>0</v>
      </c>
      <c r="Q4905" s="1">
        <f>Q4904+K4905-L4905</f>
        <v>-7904.9630182585724</v>
      </c>
      <c r="R4905">
        <f>Q4905*$V$5/1000</f>
        <v>-158.02021073498886</v>
      </c>
    </row>
    <row r="4906" spans="1:18" x14ac:dyDescent="0.25">
      <c r="A4906" s="4">
        <v>42940.33333332144</v>
      </c>
      <c r="B4906">
        <v>40.200000000000003</v>
      </c>
      <c r="C4906">
        <v>6.7854399999999995</v>
      </c>
      <c r="D4906" s="3">
        <v>3.6500239999999997</v>
      </c>
      <c r="E4906" s="1">
        <f>C4906*$V$2</f>
        <v>2.7141760000000001</v>
      </c>
      <c r="F4906" s="1">
        <f>D4906*$V$3</f>
        <v>14.600095999999999</v>
      </c>
      <c r="G4906" s="1">
        <f>(E4906+F4906)</f>
        <v>17.314271999999999</v>
      </c>
      <c r="H4906" s="1">
        <f>B4906*(1/3)</f>
        <v>13.4</v>
      </c>
      <c r="I4906" s="1">
        <f>IF((H4906-G4906)&gt;0, (H4906-G4906), (0))</f>
        <v>0</v>
      </c>
      <c r="J4906" s="1">
        <f>IF(I4906=0, G4906-H4906,0)</f>
        <v>3.9142719999999986</v>
      </c>
      <c r="K4906" s="1">
        <f>I4906*1000/$V$5</f>
        <v>0</v>
      </c>
      <c r="L4906" s="1">
        <f>J4906*1000/$V$4</f>
        <v>70.14824372759854</v>
      </c>
      <c r="M4906" s="1">
        <f>L4906/$Y$4</f>
        <v>29.474051986385941</v>
      </c>
      <c r="N4906" s="1">
        <f>M4906*$Y$5</f>
        <v>41.263672780940318</v>
      </c>
      <c r="O4906" s="1" t="s">
        <v>0</v>
      </c>
      <c r="P4906" s="1" t="s">
        <v>0</v>
      </c>
      <c r="Q4906" s="1">
        <f>Q4905+K4906-L4906</f>
        <v>-7975.1112619861706</v>
      </c>
      <c r="R4906">
        <f>Q4906*$V$5/1000</f>
        <v>-159.42247412710356</v>
      </c>
    </row>
    <row r="4907" spans="1:18" x14ac:dyDescent="0.25">
      <c r="A4907" s="4">
        <v>42940.374999988104</v>
      </c>
      <c r="B4907">
        <v>43.2</v>
      </c>
      <c r="C4907">
        <v>7.6405200000000004</v>
      </c>
      <c r="D4907" s="3">
        <v>5.4862900000000012</v>
      </c>
      <c r="E4907" s="1">
        <f>C4907*$V$2</f>
        <v>3.0562080000000003</v>
      </c>
      <c r="F4907" s="1">
        <f>D4907*$V$3</f>
        <v>21.945160000000005</v>
      </c>
      <c r="G4907" s="1">
        <f>(E4907+F4907)</f>
        <v>25.001368000000006</v>
      </c>
      <c r="H4907" s="1">
        <f>B4907*(1/3)</f>
        <v>14.4</v>
      </c>
      <c r="I4907" s="1">
        <f>IF((H4907-G4907)&gt;0, (H4907-G4907), (0))</f>
        <v>0</v>
      </c>
      <c r="J4907" s="1">
        <f>IF(I4907=0, G4907-H4907,0)</f>
        <v>10.601368000000006</v>
      </c>
      <c r="K4907" s="1">
        <f>I4907*1000/$V$5</f>
        <v>0</v>
      </c>
      <c r="L4907" s="1">
        <f>J4907*1000/$V$4</f>
        <v>189.98867383512555</v>
      </c>
      <c r="M4907" s="1">
        <f>L4907/$Y$4</f>
        <v>79.827173880304855</v>
      </c>
      <c r="N4907" s="1">
        <f>M4907*$Y$5</f>
        <v>111.75804343242679</v>
      </c>
      <c r="O4907" s="1" t="s">
        <v>0</v>
      </c>
      <c r="P4907" s="1" t="s">
        <v>0</v>
      </c>
      <c r="Q4907" s="1">
        <f>Q4906+K4907-L4907</f>
        <v>-8165.0999358212957</v>
      </c>
      <c r="R4907">
        <f>Q4907*$V$5/1000</f>
        <v>-163.22034771706768</v>
      </c>
    </row>
    <row r="4908" spans="1:18" x14ac:dyDescent="0.25">
      <c r="A4908" s="4">
        <v>42940.416666654768</v>
      </c>
      <c r="B4908">
        <v>45.2</v>
      </c>
      <c r="C4908">
        <v>8.8781299999999987</v>
      </c>
      <c r="D4908" s="3">
        <v>12.841779999999998</v>
      </c>
      <c r="E4908" s="1">
        <f>C4908*$V$2</f>
        <v>3.5512519999999999</v>
      </c>
      <c r="F4908" s="1">
        <f>D4908*$V$3</f>
        <v>51.367119999999993</v>
      </c>
      <c r="G4908" s="1">
        <f>(E4908+F4908)</f>
        <v>54.918371999999991</v>
      </c>
      <c r="H4908" s="1">
        <f>B4908*(1/3)</f>
        <v>15.066666666666666</v>
      </c>
      <c r="I4908" s="1">
        <f>IF((H4908-G4908)&gt;0, (H4908-G4908), (0))</f>
        <v>0</v>
      </c>
      <c r="J4908" s="1">
        <f>IF(I4908=0, G4908-H4908,0)</f>
        <v>39.851705333333328</v>
      </c>
      <c r="K4908" s="1">
        <f>I4908*1000/$V$5</f>
        <v>0</v>
      </c>
      <c r="L4908" s="1">
        <f>J4908*1000/$V$4</f>
        <v>714.18826762246113</v>
      </c>
      <c r="M4908" s="1">
        <f>L4908/$Y$4</f>
        <v>300.0791040430509</v>
      </c>
      <c r="N4908" s="1">
        <f>M4908*$Y$5</f>
        <v>420.11074566027122</v>
      </c>
      <c r="O4908" s="1" t="s">
        <v>0</v>
      </c>
      <c r="P4908" s="1" t="s">
        <v>0</v>
      </c>
      <c r="Q4908" s="1">
        <f>Q4907+K4908-L4908</f>
        <v>-8879.2882034437571</v>
      </c>
      <c r="R4908">
        <f>Q4908*$V$5/1000</f>
        <v>-177.49697118684071</v>
      </c>
    </row>
    <row r="4909" spans="1:18" x14ac:dyDescent="0.25">
      <c r="A4909" s="4">
        <v>42940.458333321432</v>
      </c>
      <c r="B4909">
        <v>46.5</v>
      </c>
      <c r="C4909">
        <v>7.9937100000000001</v>
      </c>
      <c r="D4909" s="3">
        <v>10.881180000000001</v>
      </c>
      <c r="E4909" s="1">
        <f>C4909*$V$2</f>
        <v>3.1974840000000002</v>
      </c>
      <c r="F4909" s="1">
        <f>D4909*$V$3</f>
        <v>43.524720000000002</v>
      </c>
      <c r="G4909" s="1">
        <f>(E4909+F4909)</f>
        <v>46.722204000000005</v>
      </c>
      <c r="H4909" s="1">
        <f>B4909*(1/3)</f>
        <v>15.5</v>
      </c>
      <c r="I4909" s="1">
        <f>IF((H4909-G4909)&gt;0, (H4909-G4909), (0))</f>
        <v>0</v>
      </c>
      <c r="J4909" s="1">
        <f>IF(I4909=0, G4909-H4909,0)</f>
        <v>31.222204000000005</v>
      </c>
      <c r="K4909" s="1">
        <f>I4909*1000/$V$5</f>
        <v>0</v>
      </c>
      <c r="L4909" s="1">
        <f>J4909*1000/$V$4</f>
        <v>559.53770609319008</v>
      </c>
      <c r="M4909" s="1">
        <f>L4909/$Y$4</f>
        <v>235.09987650974375</v>
      </c>
      <c r="N4909" s="1">
        <f>M4909*$Y$5</f>
        <v>329.13982711364122</v>
      </c>
      <c r="O4909" s="1" t="s">
        <v>0</v>
      </c>
      <c r="P4909" s="1" t="s">
        <v>0</v>
      </c>
      <c r="Q4909" s="1">
        <f>Q4908+K4909-L4909</f>
        <v>-9438.8259095369467</v>
      </c>
      <c r="R4909">
        <f>Q4909*$V$5/1000</f>
        <v>-188.68212993164354</v>
      </c>
    </row>
    <row r="4910" spans="1:18" x14ac:dyDescent="0.25">
      <c r="A4910" s="4">
        <v>42940.499999988097</v>
      </c>
      <c r="B4910">
        <v>47.3</v>
      </c>
      <c r="C4910">
        <v>10.187100000000001</v>
      </c>
      <c r="D4910" s="3">
        <v>13.604869999999998</v>
      </c>
      <c r="E4910" s="1">
        <f>C4910*$V$2</f>
        <v>4.0748400000000009</v>
      </c>
      <c r="F4910" s="1">
        <f>D4910*$V$3</f>
        <v>54.419479999999993</v>
      </c>
      <c r="G4910" s="1">
        <f>(E4910+F4910)</f>
        <v>58.494319999999995</v>
      </c>
      <c r="H4910" s="1">
        <f>B4910*(1/3)</f>
        <v>15.766666666666666</v>
      </c>
      <c r="I4910" s="1">
        <f>IF((H4910-G4910)&gt;0, (H4910-G4910), (0))</f>
        <v>0</v>
      </c>
      <c r="J4910" s="1">
        <f>IF(I4910=0, G4910-H4910,0)</f>
        <v>42.727653333333329</v>
      </c>
      <c r="K4910" s="1">
        <f>I4910*1000/$V$5</f>
        <v>0</v>
      </c>
      <c r="L4910" s="1">
        <f>J4910*1000/$V$4</f>
        <v>765.72855436081238</v>
      </c>
      <c r="M4910" s="1">
        <f>L4910/$Y$4</f>
        <v>321.73468670622373</v>
      </c>
      <c r="N4910" s="1">
        <f>M4910*$Y$5</f>
        <v>450.42856138871321</v>
      </c>
      <c r="O4910" s="1" t="s">
        <v>0</v>
      </c>
      <c r="P4910" s="1" t="s">
        <v>0</v>
      </c>
      <c r="Q4910" s="1">
        <f>Q4909+K4910-L4910</f>
        <v>-10204.554463897759</v>
      </c>
      <c r="R4910">
        <f>Q4910*$V$5/1000</f>
        <v>-203.98904373331618</v>
      </c>
    </row>
    <row r="4911" spans="1:18" x14ac:dyDescent="0.25">
      <c r="A4911" s="4">
        <v>42940.541666654761</v>
      </c>
      <c r="B4911">
        <v>47.8</v>
      </c>
      <c r="C4911">
        <v>9.2433999999999994</v>
      </c>
      <c r="D4911" s="3">
        <v>16.851790000000001</v>
      </c>
      <c r="E4911" s="1">
        <f>C4911*$V$2</f>
        <v>3.6973599999999998</v>
      </c>
      <c r="F4911" s="1">
        <f>D4911*$V$3</f>
        <v>67.407160000000005</v>
      </c>
      <c r="G4911" s="1">
        <f>(E4911+F4911)</f>
        <v>71.104520000000008</v>
      </c>
      <c r="H4911" s="1">
        <f>B4911*(1/3)</f>
        <v>15.933333333333332</v>
      </c>
      <c r="I4911" s="1">
        <f>IF((H4911-G4911)&gt;0, (H4911-G4911), (0))</f>
        <v>0</v>
      </c>
      <c r="J4911" s="1">
        <f>IF(I4911=0, G4911-H4911,0)</f>
        <v>55.171186666666678</v>
      </c>
      <c r="K4911" s="1">
        <f>I4911*1000/$V$5</f>
        <v>0</v>
      </c>
      <c r="L4911" s="1">
        <f>J4911*1000/$V$4</f>
        <v>988.73094384707304</v>
      </c>
      <c r="M4911" s="1">
        <f>L4911/$Y$4</f>
        <v>415.43316968364417</v>
      </c>
      <c r="N4911" s="1">
        <f>M4911*$Y$5</f>
        <v>581.6064375571018</v>
      </c>
      <c r="O4911" s="1" t="s">
        <v>0</v>
      </c>
      <c r="P4911" s="1" t="s">
        <v>0</v>
      </c>
      <c r="Q4911" s="1">
        <f>Q4910+K4911-L4911</f>
        <v>-11193.285407744832</v>
      </c>
      <c r="R4911">
        <f>Q4911*$V$5/1000</f>
        <v>-223.75377530081917</v>
      </c>
    </row>
    <row r="4912" spans="1:18" x14ac:dyDescent="0.25">
      <c r="A4912" s="4">
        <v>42940.583333321425</v>
      </c>
      <c r="B4912">
        <v>47.8</v>
      </c>
      <c r="C4912">
        <v>9.2006100000000011</v>
      </c>
      <c r="D4912" s="3">
        <v>15.88875</v>
      </c>
      <c r="E4912" s="1">
        <f>C4912*$V$2</f>
        <v>3.6802440000000005</v>
      </c>
      <c r="F4912" s="1">
        <f>D4912*$V$3</f>
        <v>63.555</v>
      </c>
      <c r="G4912" s="1">
        <f>(E4912+F4912)</f>
        <v>67.235243999999994</v>
      </c>
      <c r="H4912" s="1">
        <f>B4912*(1/3)</f>
        <v>15.933333333333332</v>
      </c>
      <c r="I4912" s="1">
        <f>IF((H4912-G4912)&gt;0, (H4912-G4912), (0))</f>
        <v>0</v>
      </c>
      <c r="J4912" s="1">
        <f>IF(I4912=0, G4912-H4912,0)</f>
        <v>51.301910666666664</v>
      </c>
      <c r="K4912" s="1">
        <f>I4912*1000/$V$5</f>
        <v>0</v>
      </c>
      <c r="L4912" s="1">
        <f>J4912*1000/$V$4</f>
        <v>919.38908004778966</v>
      </c>
      <c r="M4912" s="1">
        <f>L4912/$Y$4</f>
        <v>386.29793279318898</v>
      </c>
      <c r="N4912" s="1">
        <f>M4912*$Y$5</f>
        <v>540.81710591046453</v>
      </c>
      <c r="O4912" s="1" t="s">
        <v>0</v>
      </c>
      <c r="P4912" s="1" t="s">
        <v>0</v>
      </c>
      <c r="Q4912" s="1">
        <f>Q4911+K4912-L4912</f>
        <v>-12112.674487792621</v>
      </c>
      <c r="R4912">
        <f>Q4912*$V$5/1000</f>
        <v>-242.13236301097447</v>
      </c>
    </row>
    <row r="4913" spans="1:18" x14ac:dyDescent="0.25">
      <c r="A4913" s="4">
        <v>42940.624999988089</v>
      </c>
      <c r="B4913">
        <v>50</v>
      </c>
      <c r="C4913">
        <v>8.5312099999999997</v>
      </c>
      <c r="D4913" s="3">
        <v>14.465479999999999</v>
      </c>
      <c r="E4913" s="1">
        <f>C4913*$V$2</f>
        <v>3.4124840000000001</v>
      </c>
      <c r="F4913" s="1">
        <f>D4913*$V$3</f>
        <v>57.861919999999998</v>
      </c>
      <c r="G4913" s="1">
        <f>(E4913+F4913)</f>
        <v>61.274403999999997</v>
      </c>
      <c r="H4913" s="1">
        <f>B4913*(1/3)</f>
        <v>16.666666666666664</v>
      </c>
      <c r="I4913" s="1">
        <f>IF((H4913-G4913)&gt;0, (H4913-G4913), (0))</f>
        <v>0</v>
      </c>
      <c r="J4913" s="1">
        <f>IF(I4913=0, G4913-H4913,0)</f>
        <v>44.607737333333333</v>
      </c>
      <c r="K4913" s="1">
        <f>I4913*1000/$V$5</f>
        <v>0</v>
      </c>
      <c r="L4913" s="1">
        <f>J4913*1000/$V$4</f>
        <v>799.42181600955792</v>
      </c>
      <c r="M4913" s="1">
        <f>L4913/$Y$4</f>
        <v>335.89151933174702</v>
      </c>
      <c r="N4913" s="1">
        <f>M4913*$Y$5</f>
        <v>470.24812706444578</v>
      </c>
      <c r="O4913" s="1" t="s">
        <v>0</v>
      </c>
      <c r="P4913" s="1" t="s">
        <v>0</v>
      </c>
      <c r="Q4913" s="1">
        <f>Q4912+K4913-L4913</f>
        <v>-12912.09630380218</v>
      </c>
      <c r="R4913">
        <f>Q4913*$V$5/1000</f>
        <v>-258.11280511300555</v>
      </c>
    </row>
    <row r="4914" spans="1:18" x14ac:dyDescent="0.25">
      <c r="A4914" s="4">
        <v>42940.666666654753</v>
      </c>
      <c r="B4914">
        <v>50</v>
      </c>
      <c r="C4914">
        <v>7.5224799999999998</v>
      </c>
      <c r="D4914" s="3">
        <v>11.987590000000001</v>
      </c>
      <c r="E4914" s="1">
        <f>C4914*$V$2</f>
        <v>3.0089920000000001</v>
      </c>
      <c r="F4914" s="1">
        <f>D4914*$V$3</f>
        <v>47.950360000000003</v>
      </c>
      <c r="G4914" s="1">
        <f>(E4914+F4914)</f>
        <v>50.959352000000003</v>
      </c>
      <c r="H4914" s="1">
        <f>B4914*(1/3)</f>
        <v>16.666666666666664</v>
      </c>
      <c r="I4914" s="1">
        <f>IF((H4914-G4914)&gt;0, (H4914-G4914), (0))</f>
        <v>0</v>
      </c>
      <c r="J4914" s="1">
        <f>IF(I4914=0, G4914-H4914,0)</f>
        <v>34.292685333333338</v>
      </c>
      <c r="K4914" s="1">
        <f>I4914*1000/$V$5</f>
        <v>0</v>
      </c>
      <c r="L4914" s="1">
        <f>J4914*1000/$V$4</f>
        <v>614.56425328554383</v>
      </c>
      <c r="M4914" s="1">
        <f>L4914/$Y$4</f>
        <v>258.22027448972432</v>
      </c>
      <c r="N4914" s="1">
        <f>M4914*$Y$5</f>
        <v>361.508384285614</v>
      </c>
      <c r="O4914" s="1" t="s">
        <v>0</v>
      </c>
      <c r="P4914" s="1" t="s">
        <v>0</v>
      </c>
      <c r="Q4914" s="1">
        <f>Q4913+K4914-L4914</f>
        <v>-13526.660557087724</v>
      </c>
      <c r="R4914">
        <f>Q4914*$V$5/1000</f>
        <v>-270.39794453618356</v>
      </c>
    </row>
    <row r="4915" spans="1:18" x14ac:dyDescent="0.25">
      <c r="A4915" s="4">
        <v>42940.708333321418</v>
      </c>
      <c r="B4915">
        <v>50.2</v>
      </c>
      <c r="C4915">
        <v>5.5472799999999998</v>
      </c>
      <c r="D4915" s="3">
        <v>6.6388400000000001</v>
      </c>
      <c r="E4915" s="1">
        <f>C4915*$V$2</f>
        <v>2.218912</v>
      </c>
      <c r="F4915" s="1">
        <f>D4915*$V$3</f>
        <v>26.55536</v>
      </c>
      <c r="G4915" s="1">
        <f>(E4915+F4915)</f>
        <v>28.774272</v>
      </c>
      <c r="H4915" s="1">
        <f>B4915*(1/3)</f>
        <v>16.733333333333334</v>
      </c>
      <c r="I4915" s="1">
        <f>IF((H4915-G4915)&gt;0, (H4915-G4915), (0))</f>
        <v>0</v>
      </c>
      <c r="J4915" s="1">
        <f>IF(I4915=0, G4915-H4915,0)</f>
        <v>12.040938666666666</v>
      </c>
      <c r="K4915" s="1">
        <f>I4915*1000/$V$5</f>
        <v>0</v>
      </c>
      <c r="L4915" s="1">
        <f>J4915*1000/$V$4</f>
        <v>215.78743130226999</v>
      </c>
      <c r="M4915" s="1">
        <f>L4915/$Y$4</f>
        <v>90.666987942130248</v>
      </c>
      <c r="N4915" s="1">
        <f>M4915*$Y$5</f>
        <v>126.93378311898233</v>
      </c>
      <c r="O4915" s="1" t="s">
        <v>0</v>
      </c>
      <c r="P4915" s="1" t="s">
        <v>0</v>
      </c>
      <c r="Q4915" s="1">
        <f>Q4914+K4915-L4915</f>
        <v>-13742.447988389993</v>
      </c>
      <c r="R4915">
        <f>Q4915*$V$5/1000</f>
        <v>-274.71153528791598</v>
      </c>
    </row>
    <row r="4916" spans="1:18" x14ac:dyDescent="0.25">
      <c r="A4916" s="4">
        <v>42940.749999988082</v>
      </c>
      <c r="B4916">
        <v>49.3</v>
      </c>
      <c r="C4916">
        <v>5.11104</v>
      </c>
      <c r="D4916" s="3">
        <v>2.7441089999999999</v>
      </c>
      <c r="E4916" s="1">
        <f>C4916*$V$2</f>
        <v>2.044416</v>
      </c>
      <c r="F4916" s="1">
        <f>D4916*$V$3</f>
        <v>10.976436</v>
      </c>
      <c r="G4916" s="1">
        <f>(E4916+F4916)</f>
        <v>13.020852</v>
      </c>
      <c r="H4916" s="1">
        <f>B4916*(1/3)</f>
        <v>16.43333333333333</v>
      </c>
      <c r="I4916" s="1">
        <f>IF((H4916-G4916)&gt;0, (H4916-G4916), (0))</f>
        <v>3.4124813333333304</v>
      </c>
      <c r="J4916" s="1">
        <f>IF(I4916=0, G4916-H4916,0)</f>
        <v>0</v>
      </c>
      <c r="K4916" s="1">
        <f>I4916*1000/$V$5</f>
        <v>170.70942137735523</v>
      </c>
      <c r="L4916" s="1">
        <f>J4916*1000/$V$4</f>
        <v>0</v>
      </c>
      <c r="M4916" s="1">
        <f>L4916/$Y$4</f>
        <v>0</v>
      </c>
      <c r="N4916" s="1">
        <f>M4916*$Y$5</f>
        <v>0</v>
      </c>
      <c r="O4916" s="1" t="s">
        <v>0</v>
      </c>
      <c r="P4916" s="1" t="s">
        <v>0</v>
      </c>
      <c r="Q4916" s="1">
        <f>Q4915+K4916-L4916</f>
        <v>-13571.738567012639</v>
      </c>
      <c r="R4916">
        <f>Q4916*$V$5/1000</f>
        <v>-271.29905395458258</v>
      </c>
    </row>
    <row r="4917" spans="1:18" x14ac:dyDescent="0.25">
      <c r="A4917" s="4">
        <v>42940.791666654746</v>
      </c>
      <c r="B4917">
        <v>46.9</v>
      </c>
      <c r="C4917">
        <v>5.5988500000000005</v>
      </c>
      <c r="D4917" s="3">
        <v>0.24340317000000003</v>
      </c>
      <c r="E4917" s="1">
        <f>C4917*$V$2</f>
        <v>2.2395400000000003</v>
      </c>
      <c r="F4917" s="1">
        <f>D4917*$V$3</f>
        <v>0.97361268000000012</v>
      </c>
      <c r="G4917" s="1">
        <f>(E4917+F4917)</f>
        <v>3.2131526800000003</v>
      </c>
      <c r="H4917" s="1">
        <f>B4917*(1/3)</f>
        <v>15.633333333333333</v>
      </c>
      <c r="I4917" s="1">
        <f>IF((H4917-G4917)&gt;0, (H4917-G4917), (0))</f>
        <v>12.420180653333333</v>
      </c>
      <c r="J4917" s="1">
        <f>IF(I4917=0, G4917-H4917,0)</f>
        <v>0</v>
      </c>
      <c r="K4917" s="1">
        <f>I4917*1000/$V$5</f>
        <v>621.3196925129231</v>
      </c>
      <c r="L4917" s="1">
        <f>J4917*1000/$V$4</f>
        <v>0</v>
      </c>
      <c r="M4917" s="1">
        <f>L4917/$Y$4</f>
        <v>0</v>
      </c>
      <c r="N4917" s="1">
        <f>M4917*$Y$5</f>
        <v>0</v>
      </c>
      <c r="O4917" s="1" t="s">
        <v>0</v>
      </c>
      <c r="P4917" s="1" t="s">
        <v>0</v>
      </c>
      <c r="Q4917" s="1">
        <f>Q4916+K4917-L4917</f>
        <v>-12950.418874499715</v>
      </c>
      <c r="R4917">
        <f>Q4917*$V$5/1000</f>
        <v>-258.87887330124931</v>
      </c>
    </row>
    <row r="4918" spans="1:18" x14ac:dyDescent="0.25">
      <c r="A4918" s="4">
        <v>42940.83333332141</v>
      </c>
      <c r="B4918">
        <v>48</v>
      </c>
      <c r="C4918">
        <v>5.0945200000000002</v>
      </c>
      <c r="D4918" s="3">
        <v>-7.0017200000000003E-3</v>
      </c>
      <c r="E4918" s="1">
        <f>C4918*$V$2</f>
        <v>2.0378080000000001</v>
      </c>
      <c r="F4918" s="1">
        <f>D4918*$V$3</f>
        <v>-2.8006880000000001E-2</v>
      </c>
      <c r="G4918" s="1">
        <f>(E4918+F4918)</f>
        <v>2.0098011200000001</v>
      </c>
      <c r="H4918" s="1">
        <f>B4918*(1/3)</f>
        <v>16</v>
      </c>
      <c r="I4918" s="1">
        <f>IF((H4918-G4918)&gt;0, (H4918-G4918), (0))</f>
        <v>13.990198879999999</v>
      </c>
      <c r="J4918" s="1">
        <f>IF(I4918=0, G4918-H4918,0)</f>
        <v>0</v>
      </c>
      <c r="K4918" s="1">
        <f>I4918*1000/$V$5</f>
        <v>699.85987393696848</v>
      </c>
      <c r="L4918" s="1">
        <f>J4918*1000/$V$4</f>
        <v>0</v>
      </c>
      <c r="M4918" s="1">
        <f>L4918/$Y$4</f>
        <v>0</v>
      </c>
      <c r="N4918" s="1">
        <f>M4918*$Y$5</f>
        <v>0</v>
      </c>
      <c r="O4918" s="1" t="s">
        <v>0</v>
      </c>
      <c r="P4918" s="1" t="s">
        <v>0</v>
      </c>
      <c r="Q4918" s="1">
        <f>Q4917+K4918-L4918</f>
        <v>-12250.559000562747</v>
      </c>
      <c r="R4918">
        <f>Q4918*$V$5/1000</f>
        <v>-244.88867442124931</v>
      </c>
    </row>
    <row r="4919" spans="1:18" x14ac:dyDescent="0.25">
      <c r="A4919" s="4">
        <v>42940.874999988075</v>
      </c>
      <c r="B4919">
        <v>48</v>
      </c>
      <c r="C4919">
        <v>4.7040800000000003</v>
      </c>
      <c r="D4919" s="3">
        <v>-7.0017200000000003E-3</v>
      </c>
      <c r="E4919" s="1">
        <f>C4919*$V$2</f>
        <v>1.8816320000000002</v>
      </c>
      <c r="F4919" s="1">
        <f>D4919*$V$3</f>
        <v>-2.8006880000000001E-2</v>
      </c>
      <c r="G4919" s="1">
        <f>(E4919+F4919)</f>
        <v>1.8536251200000002</v>
      </c>
      <c r="H4919" s="1">
        <f>B4919*(1/3)</f>
        <v>16</v>
      </c>
      <c r="I4919" s="1">
        <f>IF((H4919-G4919)&gt;0, (H4919-G4919), (0))</f>
        <v>14.14637488</v>
      </c>
      <c r="J4919" s="1">
        <f>IF(I4919=0, G4919-H4919,0)</f>
        <v>0</v>
      </c>
      <c r="K4919" s="1">
        <f>I4919*1000/$V$5</f>
        <v>707.67258029014511</v>
      </c>
      <c r="L4919" s="1">
        <f>J4919*1000/$V$4</f>
        <v>0</v>
      </c>
      <c r="M4919" s="1">
        <f>L4919/$Y$4</f>
        <v>0</v>
      </c>
      <c r="N4919" s="1">
        <f>M4919*$Y$5</f>
        <v>0</v>
      </c>
      <c r="O4919" s="1" t="s">
        <v>0</v>
      </c>
      <c r="P4919" s="1" t="s">
        <v>0</v>
      </c>
      <c r="Q4919" s="1">
        <f>Q4918+K4919-L4919</f>
        <v>-11542.886420272602</v>
      </c>
      <c r="R4919">
        <f>Q4919*$V$5/1000</f>
        <v>-230.74229954124928</v>
      </c>
    </row>
    <row r="4920" spans="1:18" x14ac:dyDescent="0.25">
      <c r="A4920" s="4">
        <v>42940.916666654739</v>
      </c>
      <c r="B4920">
        <v>44.9</v>
      </c>
      <c r="C4920">
        <v>6.1370800000000001</v>
      </c>
      <c r="D4920" s="3">
        <v>-7.0017200000000003E-3</v>
      </c>
      <c r="E4920" s="1">
        <f>C4920*$V$2</f>
        <v>2.4548320000000001</v>
      </c>
      <c r="F4920" s="1">
        <f>D4920*$V$3</f>
        <v>-2.8006880000000001E-2</v>
      </c>
      <c r="G4920" s="1">
        <f>(E4920+F4920)</f>
        <v>2.4268251200000002</v>
      </c>
      <c r="H4920" s="1">
        <f>B4920*(1/3)</f>
        <v>14.966666666666665</v>
      </c>
      <c r="I4920" s="1">
        <f>IF((H4920-G4920)&gt;0, (H4920-G4920), (0))</f>
        <v>12.539841546666665</v>
      </c>
      <c r="J4920" s="1">
        <f>IF(I4920=0, G4920-H4920,0)</f>
        <v>0</v>
      </c>
      <c r="K4920" s="1">
        <f>I4920*1000/$V$5</f>
        <v>627.30573019843246</v>
      </c>
      <c r="L4920" s="1">
        <f>J4920*1000/$V$4</f>
        <v>0</v>
      </c>
      <c r="M4920" s="1">
        <f>L4920/$Y$4</f>
        <v>0</v>
      </c>
      <c r="N4920" s="1">
        <f>M4920*$Y$5</f>
        <v>0</v>
      </c>
      <c r="O4920" s="1" t="s">
        <v>0</v>
      </c>
      <c r="P4920" s="1" t="s">
        <v>0</v>
      </c>
      <c r="Q4920" s="1">
        <f>Q4919+K4920-L4920</f>
        <v>-10915.58069007417</v>
      </c>
      <c r="R4920">
        <f>Q4920*$V$5/1000</f>
        <v>-218.20245799458266</v>
      </c>
    </row>
    <row r="4921" spans="1:18" x14ac:dyDescent="0.25">
      <c r="A4921" s="4">
        <v>42940.958333321403</v>
      </c>
      <c r="B4921">
        <v>42.4</v>
      </c>
      <c r="C4921">
        <v>6.0539399999999999</v>
      </c>
      <c r="D4921" s="3">
        <v>-7.0017200000000003E-3</v>
      </c>
      <c r="E4921" s="1">
        <f>C4921*$V$2</f>
        <v>2.421576</v>
      </c>
      <c r="F4921" s="1">
        <f>D4921*$V$3</f>
        <v>-2.8006880000000001E-2</v>
      </c>
      <c r="G4921" s="1">
        <f>(E4921+F4921)</f>
        <v>2.39356912</v>
      </c>
      <c r="H4921" s="1">
        <f>B4921*(1/3)</f>
        <v>14.133333333333333</v>
      </c>
      <c r="I4921" s="1">
        <f>IF((H4921-G4921)&gt;0, (H4921-G4921), (0))</f>
        <v>11.739764213333332</v>
      </c>
      <c r="J4921" s="1">
        <f>IF(I4921=0, G4921-H4921,0)</f>
        <v>0</v>
      </c>
      <c r="K4921" s="1">
        <f>I4921*1000/$V$5</f>
        <v>587.28185159246289</v>
      </c>
      <c r="L4921" s="1">
        <f>J4921*1000/$V$4</f>
        <v>0</v>
      </c>
      <c r="M4921" s="1">
        <f>L4921/$Y$4</f>
        <v>0</v>
      </c>
      <c r="N4921" s="1">
        <f>M4921*$Y$5</f>
        <v>0</v>
      </c>
      <c r="O4921" s="1">
        <f>SUM(N4898:N4921)</f>
        <v>3433.814688312601</v>
      </c>
      <c r="P4921" s="1">
        <f>SUM(L4898:L4921)</f>
        <v>5837.4849701314215</v>
      </c>
      <c r="Q4921" s="1">
        <f>Q4920+K4921-L4921</f>
        <v>-10328.298838481707</v>
      </c>
      <c r="R4921">
        <f>Q4921*$V$5/1000</f>
        <v>-206.4626937812493</v>
      </c>
    </row>
    <row r="4922" spans="1:18" x14ac:dyDescent="0.25">
      <c r="A4922" s="4">
        <v>42940.999999988067</v>
      </c>
      <c r="B4922">
        <v>41.6</v>
      </c>
      <c r="C4922">
        <v>11.492000000000001</v>
      </c>
      <c r="D4922" s="3">
        <v>-7.0017200000000003E-3</v>
      </c>
      <c r="E4922" s="1">
        <f>C4922*$V$2</f>
        <v>4.5968000000000009</v>
      </c>
      <c r="F4922" s="1">
        <f>D4922*$V$3</f>
        <v>-2.8006880000000001E-2</v>
      </c>
      <c r="G4922" s="1">
        <f>(E4922+F4922)</f>
        <v>4.5687931200000005</v>
      </c>
      <c r="H4922" s="1">
        <f>B4922*(1/3)</f>
        <v>13.866666666666667</v>
      </c>
      <c r="I4922" s="1">
        <f>IF((H4922-G4922)&gt;0, (H4922-G4922), (0))</f>
        <v>9.2978735466666667</v>
      </c>
      <c r="J4922" s="1">
        <f>IF(I4922=0, G4922-H4922,0)</f>
        <v>0</v>
      </c>
      <c r="K4922" s="1">
        <f>I4922*1000/$V$5</f>
        <v>465.12624045356011</v>
      </c>
      <c r="L4922" s="1">
        <f>J4922*1000/$V$4</f>
        <v>0</v>
      </c>
      <c r="M4922" s="1">
        <f>L4922/$Y$4</f>
        <v>0</v>
      </c>
      <c r="N4922" s="1">
        <f>M4922*$Y$5</f>
        <v>0</v>
      </c>
      <c r="O4922" s="1" t="s">
        <v>0</v>
      </c>
      <c r="P4922" s="1" t="s">
        <v>0</v>
      </c>
      <c r="Q4922" s="1">
        <f>Q4921+K4922-L4922</f>
        <v>-9863.1725980281462</v>
      </c>
      <c r="R4922">
        <f>Q4922*$V$5/1000</f>
        <v>-197.16482023458261</v>
      </c>
    </row>
    <row r="4923" spans="1:18" x14ac:dyDescent="0.25">
      <c r="A4923" s="4">
        <v>42941.041666654732</v>
      </c>
      <c r="B4923">
        <v>38.9</v>
      </c>
      <c r="C4923">
        <v>10.191700000000001</v>
      </c>
      <c r="D4923" s="3">
        <v>-7.0017200000000003E-3</v>
      </c>
      <c r="E4923" s="1">
        <f>C4923*$V$2</f>
        <v>4.0766800000000005</v>
      </c>
      <c r="F4923" s="1">
        <f>D4923*$V$3</f>
        <v>-2.8006880000000001E-2</v>
      </c>
      <c r="G4923" s="1">
        <f>(E4923+F4923)</f>
        <v>4.0486731200000001</v>
      </c>
      <c r="H4923" s="1">
        <f>B4923*(1/3)</f>
        <v>12.966666666666665</v>
      </c>
      <c r="I4923" s="1">
        <f>IF((H4923-G4923)&gt;0, (H4923-G4923), (0))</f>
        <v>8.9179935466666649</v>
      </c>
      <c r="J4923" s="1">
        <f>IF(I4923=0, G4923-H4923,0)</f>
        <v>0</v>
      </c>
      <c r="K4923" s="1">
        <f>I4923*1000/$V$5</f>
        <v>446.12273870268461</v>
      </c>
      <c r="L4923" s="1">
        <f>J4923*1000/$V$4</f>
        <v>0</v>
      </c>
      <c r="M4923" s="1">
        <f>L4923/$Y$4</f>
        <v>0</v>
      </c>
      <c r="N4923" s="1">
        <f>M4923*$Y$5</f>
        <v>0</v>
      </c>
      <c r="O4923" s="1" t="s">
        <v>0</v>
      </c>
      <c r="P4923" s="1" t="s">
        <v>0</v>
      </c>
      <c r="Q4923" s="1">
        <f>Q4922+K4923-L4923</f>
        <v>-9417.0498593254615</v>
      </c>
      <c r="R4923">
        <f>Q4923*$V$5/1000</f>
        <v>-188.24682668791596</v>
      </c>
    </row>
    <row r="4924" spans="1:18" x14ac:dyDescent="0.25">
      <c r="A4924" s="4">
        <v>42941.083333321396</v>
      </c>
      <c r="B4924">
        <v>38.5</v>
      </c>
      <c r="C4924">
        <v>8.438559999999999</v>
      </c>
      <c r="D4924" s="3">
        <v>-7.0017200000000003E-3</v>
      </c>
      <c r="E4924" s="1">
        <f>C4924*$V$2</f>
        <v>3.3754239999999998</v>
      </c>
      <c r="F4924" s="1">
        <f>D4924*$V$3</f>
        <v>-2.8006880000000001E-2</v>
      </c>
      <c r="G4924" s="1">
        <f>(E4924+F4924)</f>
        <v>3.3474171199999998</v>
      </c>
      <c r="H4924" s="1">
        <f>B4924*(1/3)</f>
        <v>12.833333333333332</v>
      </c>
      <c r="I4924" s="1">
        <f>IF((H4924-G4924)&gt;0, (H4924-G4924), (0))</f>
        <v>9.4859162133333328</v>
      </c>
      <c r="J4924" s="1">
        <f>IF(I4924=0, G4924-H4924,0)</f>
        <v>0</v>
      </c>
      <c r="K4924" s="1">
        <f>I4924*1000/$V$5</f>
        <v>474.53307720526925</v>
      </c>
      <c r="L4924" s="1">
        <f>J4924*1000/$V$4</f>
        <v>0</v>
      </c>
      <c r="M4924" s="1">
        <f>L4924/$Y$4</f>
        <v>0</v>
      </c>
      <c r="N4924" s="1">
        <f>M4924*$Y$5</f>
        <v>0</v>
      </c>
      <c r="O4924" s="1" t="s">
        <v>0</v>
      </c>
      <c r="P4924" s="1" t="s">
        <v>0</v>
      </c>
      <c r="Q4924" s="1">
        <f>Q4923+K4924-L4924</f>
        <v>-8942.5167821201921</v>
      </c>
      <c r="R4924">
        <f>Q4924*$V$5/1000</f>
        <v>-178.76091047458263</v>
      </c>
    </row>
    <row r="4925" spans="1:18" x14ac:dyDescent="0.25">
      <c r="A4925" s="4">
        <v>42941.12499998806</v>
      </c>
      <c r="B4925">
        <v>37.6</v>
      </c>
      <c r="C4925">
        <v>10.7684</v>
      </c>
      <c r="D4925" s="3">
        <v>-7.0017200000000003E-3</v>
      </c>
      <c r="E4925" s="1">
        <f>C4925*$V$2</f>
        <v>4.3073600000000001</v>
      </c>
      <c r="F4925" s="1">
        <f>D4925*$V$3</f>
        <v>-2.8006880000000001E-2</v>
      </c>
      <c r="G4925" s="1">
        <f>(E4925+F4925)</f>
        <v>4.2793531199999997</v>
      </c>
      <c r="H4925" s="1">
        <f>B4925*(1/3)</f>
        <v>12.533333333333333</v>
      </c>
      <c r="I4925" s="1">
        <f>IF((H4925-G4925)&gt;0, (H4925-G4925), (0))</f>
        <v>8.2539802133333335</v>
      </c>
      <c r="J4925" s="1">
        <f>IF(I4925=0, G4925-H4925,0)</f>
        <v>0</v>
      </c>
      <c r="K4925" s="1">
        <f>I4925*1000/$V$5</f>
        <v>412.9054633983659</v>
      </c>
      <c r="L4925" s="1">
        <f>J4925*1000/$V$4</f>
        <v>0</v>
      </c>
      <c r="M4925" s="1">
        <f>L4925/$Y$4</f>
        <v>0</v>
      </c>
      <c r="N4925" s="1">
        <f>M4925*$Y$5</f>
        <v>0</v>
      </c>
      <c r="O4925" s="1" t="s">
        <v>0</v>
      </c>
      <c r="P4925" s="1" t="s">
        <v>0</v>
      </c>
      <c r="Q4925" s="1">
        <f>Q4924+K4925-L4925</f>
        <v>-8529.611318721827</v>
      </c>
      <c r="R4925">
        <f>Q4925*$V$5/1000</f>
        <v>-170.50693026124929</v>
      </c>
    </row>
    <row r="4926" spans="1:18" x14ac:dyDescent="0.25">
      <c r="A4926" s="4">
        <v>42941.166666654724</v>
      </c>
      <c r="B4926">
        <v>36.4</v>
      </c>
      <c r="C4926">
        <v>10.723000000000001</v>
      </c>
      <c r="D4926" s="3">
        <v>-7.0017200000000003E-3</v>
      </c>
      <c r="E4926" s="1">
        <f>C4926*$V$2</f>
        <v>4.2892000000000001</v>
      </c>
      <c r="F4926" s="1">
        <f>D4926*$V$3</f>
        <v>-2.8006880000000001E-2</v>
      </c>
      <c r="G4926" s="1">
        <f>(E4926+F4926)</f>
        <v>4.2611931199999997</v>
      </c>
      <c r="H4926" s="1">
        <f>B4926*(1/3)</f>
        <v>12.133333333333333</v>
      </c>
      <c r="I4926" s="1">
        <f>IF((H4926-G4926)&gt;0, (H4926-G4926), (0))</f>
        <v>7.8721402133333331</v>
      </c>
      <c r="J4926" s="1">
        <f>IF(I4926=0, G4926-H4926,0)</f>
        <v>0</v>
      </c>
      <c r="K4926" s="1">
        <f>I4926*1000/$V$5</f>
        <v>393.8039126229782</v>
      </c>
      <c r="L4926" s="1">
        <f>J4926*1000/$V$4</f>
        <v>0</v>
      </c>
      <c r="M4926" s="1">
        <f>L4926/$Y$4</f>
        <v>0</v>
      </c>
      <c r="N4926" s="1">
        <f>M4926*$Y$5</f>
        <v>0</v>
      </c>
      <c r="O4926" s="1" t="s">
        <v>0</v>
      </c>
      <c r="P4926" s="1" t="s">
        <v>0</v>
      </c>
      <c r="Q4926" s="1">
        <f>Q4925+K4926-L4926</f>
        <v>-8135.8074060988492</v>
      </c>
      <c r="R4926">
        <f>Q4926*$V$5/1000</f>
        <v>-162.63479004791597</v>
      </c>
    </row>
    <row r="4927" spans="1:18" x14ac:dyDescent="0.25">
      <c r="A4927" s="4">
        <v>42941.208333321389</v>
      </c>
      <c r="B4927">
        <v>36.5</v>
      </c>
      <c r="C4927">
        <v>11.6585</v>
      </c>
      <c r="D4927" s="3">
        <v>-7.0017200000000003E-3</v>
      </c>
      <c r="E4927" s="1">
        <f>C4927*$V$2</f>
        <v>4.6634000000000002</v>
      </c>
      <c r="F4927" s="1">
        <f>D4927*$V$3</f>
        <v>-2.8006880000000001E-2</v>
      </c>
      <c r="G4927" s="1">
        <f>(E4927+F4927)</f>
        <v>4.6353931199999998</v>
      </c>
      <c r="H4927" s="1">
        <f>B4927*(1/3)</f>
        <v>12.166666666666666</v>
      </c>
      <c r="I4927" s="1">
        <f>IF((H4927-G4927)&gt;0, (H4927-G4927), (0))</f>
        <v>7.5312735466666663</v>
      </c>
      <c r="J4927" s="1">
        <f>IF(I4927=0, G4927-H4927,0)</f>
        <v>0</v>
      </c>
      <c r="K4927" s="1">
        <f>I4927*1000/$V$5</f>
        <v>376.75205336001335</v>
      </c>
      <c r="L4927" s="1">
        <f>J4927*1000/$V$4</f>
        <v>0</v>
      </c>
      <c r="M4927" s="1">
        <f>L4927/$Y$4</f>
        <v>0</v>
      </c>
      <c r="N4927" s="1">
        <f>M4927*$Y$5</f>
        <v>0</v>
      </c>
      <c r="O4927" s="1" t="s">
        <v>0</v>
      </c>
      <c r="P4927" s="1" t="s">
        <v>0</v>
      </c>
      <c r="Q4927" s="1">
        <f>Q4926+K4927-L4927</f>
        <v>-7759.0553527388356</v>
      </c>
      <c r="R4927">
        <f>Q4927*$V$5/1000</f>
        <v>-155.10351650124932</v>
      </c>
    </row>
    <row r="4928" spans="1:18" x14ac:dyDescent="0.25">
      <c r="A4928" s="4">
        <v>42941.249999988053</v>
      </c>
      <c r="B4928">
        <v>38.6</v>
      </c>
      <c r="C4928">
        <v>12.132</v>
      </c>
      <c r="D4928" s="3">
        <v>-7.0017200000000003E-3</v>
      </c>
      <c r="E4928" s="1">
        <f>C4928*$V$2</f>
        <v>4.8528000000000002</v>
      </c>
      <c r="F4928" s="1">
        <f>D4928*$V$3</f>
        <v>-2.8006880000000001E-2</v>
      </c>
      <c r="G4928" s="1">
        <f>(E4928+F4928)</f>
        <v>4.8247931199999998</v>
      </c>
      <c r="H4928" s="1">
        <f>B4928*(1/3)</f>
        <v>12.866666666666667</v>
      </c>
      <c r="I4928" s="1">
        <f>IF((H4928-G4928)&gt;0, (H4928-G4928), (0))</f>
        <v>8.0418735466666682</v>
      </c>
      <c r="J4928" s="1">
        <f>IF(I4928=0, G4928-H4928,0)</f>
        <v>0</v>
      </c>
      <c r="K4928" s="1">
        <f>I4928*1000/$V$5</f>
        <v>402.29482474570631</v>
      </c>
      <c r="L4928" s="1">
        <f>J4928*1000/$V$4</f>
        <v>0</v>
      </c>
      <c r="M4928" s="1">
        <f>L4928/$Y$4</f>
        <v>0</v>
      </c>
      <c r="N4928" s="1">
        <f>M4928*$Y$5</f>
        <v>0</v>
      </c>
      <c r="O4928" s="1" t="s">
        <v>0</v>
      </c>
      <c r="P4928" s="1" t="s">
        <v>0</v>
      </c>
      <c r="Q4928" s="1">
        <f>Q4927+K4928-L4928</f>
        <v>-7356.7605279931295</v>
      </c>
      <c r="R4928">
        <f>Q4928*$V$5/1000</f>
        <v>-147.06164295458265</v>
      </c>
    </row>
    <row r="4929" spans="1:18" x14ac:dyDescent="0.25">
      <c r="A4929" s="4">
        <v>42941.291666654717</v>
      </c>
      <c r="B4929">
        <v>41.4</v>
      </c>
      <c r="C4929">
        <v>8.8610699999999998</v>
      </c>
      <c r="D4929" s="3">
        <v>0.35788717000000003</v>
      </c>
      <c r="E4929" s="1">
        <f>C4929*$V$2</f>
        <v>3.5444279999999999</v>
      </c>
      <c r="F4929" s="1">
        <f>D4929*$V$3</f>
        <v>1.4315486800000001</v>
      </c>
      <c r="G4929" s="1">
        <f>(E4929+F4929)</f>
        <v>4.9759766800000005</v>
      </c>
      <c r="H4929" s="1">
        <f>B4929*(1/3)</f>
        <v>13.799999999999999</v>
      </c>
      <c r="I4929" s="1">
        <f>IF((H4929-G4929)&gt;0, (H4929-G4929), (0))</f>
        <v>8.8240233199999984</v>
      </c>
      <c r="J4929" s="1">
        <f>IF(I4929=0, G4929-H4929,0)</f>
        <v>0</v>
      </c>
      <c r="K4929" s="1">
        <f>I4929*1000/$V$5</f>
        <v>441.42187693846921</v>
      </c>
      <c r="L4929" s="1">
        <f>J4929*1000/$V$4</f>
        <v>0</v>
      </c>
      <c r="M4929" s="1">
        <f>L4929/$Y$4</f>
        <v>0</v>
      </c>
      <c r="N4929" s="1">
        <f>M4929*$Y$5</f>
        <v>0</v>
      </c>
      <c r="O4929" s="1" t="s">
        <v>0</v>
      </c>
      <c r="P4929" s="1" t="s">
        <v>0</v>
      </c>
      <c r="Q4929" s="1">
        <f>Q4928+K4929-L4929</f>
        <v>-6915.3386510546607</v>
      </c>
      <c r="R4929">
        <f>Q4929*$V$5/1000</f>
        <v>-138.23761963458267</v>
      </c>
    </row>
    <row r="4930" spans="1:18" x14ac:dyDescent="0.25">
      <c r="A4930" s="4">
        <v>42941.333333321381</v>
      </c>
      <c r="B4930">
        <v>42.6</v>
      </c>
      <c r="C4930">
        <v>10.168299999999999</v>
      </c>
      <c r="D4930" s="3">
        <v>3.231357</v>
      </c>
      <c r="E4930" s="1">
        <f>C4930*$V$2</f>
        <v>4.0673199999999996</v>
      </c>
      <c r="F4930" s="1">
        <f>D4930*$V$3</f>
        <v>12.925428</v>
      </c>
      <c r="G4930" s="1">
        <f>(E4930+F4930)</f>
        <v>16.992747999999999</v>
      </c>
      <c r="H4930" s="1">
        <f>B4930*(1/3)</f>
        <v>14.2</v>
      </c>
      <c r="I4930" s="1">
        <f>IF((H4930-G4930)&gt;0, (H4930-G4930), (0))</f>
        <v>0</v>
      </c>
      <c r="J4930" s="1">
        <f>IF(I4930=0, G4930-H4930,0)</f>
        <v>2.7927479999999996</v>
      </c>
      <c r="K4930" s="1">
        <f>I4930*1000/$V$5</f>
        <v>0</v>
      </c>
      <c r="L4930" s="1">
        <f>J4930*1000/$V$4</f>
        <v>50.049247311827955</v>
      </c>
      <c r="M4930" s="1">
        <f>L4930/$Y$4</f>
        <v>21.029095509171409</v>
      </c>
      <c r="N4930" s="1">
        <f>M4930*$Y$5</f>
        <v>29.440733712839972</v>
      </c>
      <c r="O4930" s="1" t="s">
        <v>0</v>
      </c>
      <c r="P4930" s="1" t="s">
        <v>0</v>
      </c>
      <c r="Q4930" s="1">
        <f>Q4929+K4930-L4930</f>
        <v>-6965.387898366489</v>
      </c>
      <c r="R4930">
        <f>Q4930*$V$5/1000</f>
        <v>-139.23810408834609</v>
      </c>
    </row>
    <row r="4931" spans="1:18" x14ac:dyDescent="0.25">
      <c r="A4931" s="4">
        <v>42941.374999988046</v>
      </c>
      <c r="B4931">
        <v>44.7</v>
      </c>
      <c r="C4931">
        <v>8.7410200000000007</v>
      </c>
      <c r="D4931" s="3">
        <v>6.6819700000000006</v>
      </c>
      <c r="E4931" s="1">
        <f>C4931*$V$2</f>
        <v>3.4964080000000006</v>
      </c>
      <c r="F4931" s="1">
        <f>D4931*$V$3</f>
        <v>26.727880000000003</v>
      </c>
      <c r="G4931" s="1">
        <f>(E4931+F4931)</f>
        <v>30.224288000000001</v>
      </c>
      <c r="H4931" s="1">
        <f>B4931*(1/3)</f>
        <v>14.9</v>
      </c>
      <c r="I4931" s="1">
        <f>IF((H4931-G4931)&gt;0, (H4931-G4931), (0))</f>
        <v>0</v>
      </c>
      <c r="J4931" s="1">
        <f>IF(I4931=0, G4931-H4931,0)</f>
        <v>15.324288000000001</v>
      </c>
      <c r="K4931" s="1">
        <f>I4931*1000/$V$5</f>
        <v>0</v>
      </c>
      <c r="L4931" s="1">
        <f>J4931*1000/$V$4</f>
        <v>274.62881720430107</v>
      </c>
      <c r="M4931" s="1">
        <f>L4931/$Y$4</f>
        <v>115.39025932953827</v>
      </c>
      <c r="N4931" s="1">
        <f>M4931*$Y$5</f>
        <v>161.54636306135356</v>
      </c>
      <c r="O4931" s="1" t="s">
        <v>0</v>
      </c>
      <c r="P4931" s="1" t="s">
        <v>0</v>
      </c>
      <c r="Q4931" s="1">
        <f>Q4930+K4931-L4931</f>
        <v>-7240.0167155707904</v>
      </c>
      <c r="R4931">
        <f>Q4931*$V$5/1000</f>
        <v>-144.7279341442601</v>
      </c>
    </row>
    <row r="4932" spans="1:18" x14ac:dyDescent="0.25">
      <c r="A4932" s="4">
        <v>42941.41666665471</v>
      </c>
      <c r="B4932">
        <v>46.5</v>
      </c>
      <c r="C4932">
        <v>7.8742000000000001</v>
      </c>
      <c r="D4932" s="3">
        <v>11.149209999999998</v>
      </c>
      <c r="E4932" s="1">
        <f>C4932*$V$2</f>
        <v>3.14968</v>
      </c>
      <c r="F4932" s="1">
        <f>D4932*$V$3</f>
        <v>44.596839999999993</v>
      </c>
      <c r="G4932" s="1">
        <f>(E4932+F4932)</f>
        <v>47.74651999999999</v>
      </c>
      <c r="H4932" s="1">
        <f>B4932*(1/3)</f>
        <v>15.5</v>
      </c>
      <c r="I4932" s="1">
        <f>IF((H4932-G4932)&gt;0, (H4932-G4932), (0))</f>
        <v>0</v>
      </c>
      <c r="J4932" s="1">
        <f>IF(I4932=0, G4932-H4932,0)</f>
        <v>32.24651999999999</v>
      </c>
      <c r="K4932" s="1">
        <f>I4932*1000/$V$5</f>
        <v>0</v>
      </c>
      <c r="L4932" s="1">
        <f>J4932*1000/$V$4</f>
        <v>577.89462365591385</v>
      </c>
      <c r="M4932" s="1">
        <f>L4932/$Y$4</f>
        <v>242.81286708231676</v>
      </c>
      <c r="N4932" s="1">
        <f>M4932*$Y$5</f>
        <v>339.93801391524346</v>
      </c>
      <c r="O4932" s="1" t="s">
        <v>0</v>
      </c>
      <c r="P4932" s="1" t="s">
        <v>0</v>
      </c>
      <c r="Q4932" s="1">
        <f>Q4931+K4932-L4932</f>
        <v>-7817.9113392267045</v>
      </c>
      <c r="R4932">
        <f>Q4932*$V$5/1000</f>
        <v>-156.2800476711418</v>
      </c>
    </row>
    <row r="4933" spans="1:18" x14ac:dyDescent="0.25">
      <c r="A4933" s="4">
        <v>42941.458333321374</v>
      </c>
      <c r="B4933">
        <v>46.9</v>
      </c>
      <c r="C4933">
        <v>8.412510000000001</v>
      </c>
      <c r="D4933" s="3">
        <v>7.2291699999999999</v>
      </c>
      <c r="E4933" s="1">
        <f>C4933*$V$2</f>
        <v>3.3650040000000008</v>
      </c>
      <c r="F4933" s="1">
        <f>D4933*$V$3</f>
        <v>28.916679999999999</v>
      </c>
      <c r="G4933" s="1">
        <f>(E4933+F4933)</f>
        <v>32.281683999999998</v>
      </c>
      <c r="H4933" s="1">
        <f>B4933*(1/3)</f>
        <v>15.633333333333333</v>
      </c>
      <c r="I4933" s="1">
        <f>IF((H4933-G4933)&gt;0, (H4933-G4933), (0))</f>
        <v>0</v>
      </c>
      <c r="J4933" s="1">
        <f>IF(I4933=0, G4933-H4933,0)</f>
        <v>16.648350666666666</v>
      </c>
      <c r="K4933" s="1">
        <f>I4933*1000/$V$5</f>
        <v>0</v>
      </c>
      <c r="L4933" s="1">
        <f>J4933*1000/$V$4</f>
        <v>298.35753882915174</v>
      </c>
      <c r="M4933" s="1">
        <f>L4933/$Y$4</f>
        <v>125.3603104324167</v>
      </c>
      <c r="N4933" s="1">
        <f>M4933*$Y$5</f>
        <v>175.50443460538335</v>
      </c>
      <c r="O4933" s="1" t="s">
        <v>0</v>
      </c>
      <c r="P4933" s="1" t="s">
        <v>0</v>
      </c>
      <c r="Q4933" s="1">
        <f>Q4932+K4933-L4933</f>
        <v>-8116.2688780558565</v>
      </c>
      <c r="R4933">
        <f>Q4933*$V$5/1000</f>
        <v>-162.24421487233656</v>
      </c>
    </row>
    <row r="4934" spans="1:18" x14ac:dyDescent="0.25">
      <c r="A4934" s="4">
        <v>42941.499999988038</v>
      </c>
      <c r="B4934">
        <v>48.6</v>
      </c>
      <c r="C4934">
        <v>7.1029099999999996</v>
      </c>
      <c r="D4934" s="3">
        <v>14.482299999999999</v>
      </c>
      <c r="E4934" s="1">
        <f>C4934*$V$2</f>
        <v>2.841164</v>
      </c>
      <c r="F4934" s="1">
        <f>D4934*$V$3</f>
        <v>57.929199999999994</v>
      </c>
      <c r="G4934" s="1">
        <f>(E4934+F4934)</f>
        <v>60.770363999999994</v>
      </c>
      <c r="H4934" s="1">
        <f>B4934*(1/3)</f>
        <v>16.2</v>
      </c>
      <c r="I4934" s="1">
        <f>IF((H4934-G4934)&gt;0, (H4934-G4934), (0))</f>
        <v>0</v>
      </c>
      <c r="J4934" s="1">
        <f>IF(I4934=0, G4934-H4934,0)</f>
        <v>44.570363999999998</v>
      </c>
      <c r="K4934" s="1">
        <f>I4934*1000/$V$5</f>
        <v>0</v>
      </c>
      <c r="L4934" s="1">
        <f>J4934*1000/$V$4</f>
        <v>798.7520430107528</v>
      </c>
      <c r="M4934" s="1">
        <f>L4934/$Y$4</f>
        <v>335.61010210535835</v>
      </c>
      <c r="N4934" s="1">
        <f>M4934*$Y$5</f>
        <v>469.85414294750166</v>
      </c>
      <c r="O4934" s="1" t="s">
        <v>0</v>
      </c>
      <c r="P4934" s="1" t="s">
        <v>0</v>
      </c>
      <c r="Q4934" s="1">
        <f>Q4933+K4934-L4934</f>
        <v>-8915.0209210666089</v>
      </c>
      <c r="R4934">
        <f>Q4934*$V$5/1000</f>
        <v>-178.2112682121215</v>
      </c>
    </row>
    <row r="4935" spans="1:18" x14ac:dyDescent="0.25">
      <c r="A4935" s="4">
        <v>42941.541666654703</v>
      </c>
      <c r="B4935">
        <v>48</v>
      </c>
      <c r="C4935">
        <v>5.7575900000000004</v>
      </c>
      <c r="D4935" s="3">
        <v>11.840110000000001</v>
      </c>
      <c r="E4935" s="1">
        <f>C4935*$V$2</f>
        <v>2.3030360000000001</v>
      </c>
      <c r="F4935" s="1">
        <f>D4935*$V$3</f>
        <v>47.360440000000004</v>
      </c>
      <c r="G4935" s="1">
        <f>(E4935+F4935)</f>
        <v>49.663476000000003</v>
      </c>
      <c r="H4935" s="1">
        <f>B4935*(1/3)</f>
        <v>16</v>
      </c>
      <c r="I4935" s="1">
        <f>IF((H4935-G4935)&gt;0, (H4935-G4935), (0))</f>
        <v>0</v>
      </c>
      <c r="J4935" s="1">
        <f>IF(I4935=0, G4935-H4935,0)</f>
        <v>33.663476000000003</v>
      </c>
      <c r="K4935" s="1">
        <f>I4935*1000/$V$5</f>
        <v>0</v>
      </c>
      <c r="L4935" s="1">
        <f>J4935*1000/$V$4</f>
        <v>603.28810035842298</v>
      </c>
      <c r="M4935" s="1">
        <f>L4935/$Y$4</f>
        <v>253.4823951085811</v>
      </c>
      <c r="N4935" s="1">
        <f>M4935*$Y$5</f>
        <v>354.87535315201353</v>
      </c>
      <c r="O4935" s="1" t="s">
        <v>0</v>
      </c>
      <c r="P4935" s="1" t="s">
        <v>0</v>
      </c>
      <c r="Q4935" s="1">
        <f>Q4934+K4935-L4935</f>
        <v>-9518.3090214250315</v>
      </c>
      <c r="R4935">
        <f>Q4935*$V$5/1000</f>
        <v>-190.27099733828638</v>
      </c>
    </row>
    <row r="4936" spans="1:18" x14ac:dyDescent="0.25">
      <c r="A4936" s="4">
        <v>42941.583333321367</v>
      </c>
      <c r="B4936">
        <v>48.3</v>
      </c>
      <c r="C4936">
        <v>6.1875100000000005</v>
      </c>
      <c r="D4936" s="3">
        <v>13.658199999999999</v>
      </c>
      <c r="E4936" s="1">
        <f>C4936*$V$2</f>
        <v>2.4750040000000002</v>
      </c>
      <c r="F4936" s="1">
        <f>D4936*$V$3</f>
        <v>54.632799999999996</v>
      </c>
      <c r="G4936" s="1">
        <f>(E4936+F4936)</f>
        <v>57.107803999999994</v>
      </c>
      <c r="H4936" s="1">
        <f>B4936*(1/3)</f>
        <v>16.099999999999998</v>
      </c>
      <c r="I4936" s="1">
        <f>IF((H4936-G4936)&gt;0, (H4936-G4936), (0))</f>
        <v>0</v>
      </c>
      <c r="J4936" s="1">
        <f>IF(I4936=0, G4936-H4936,0)</f>
        <v>41.007803999999993</v>
      </c>
      <c r="K4936" s="1">
        <f>I4936*1000/$V$5</f>
        <v>0</v>
      </c>
      <c r="L4936" s="1">
        <f>J4936*1000/$V$4</f>
        <v>734.90688172043008</v>
      </c>
      <c r="M4936" s="1">
        <f>L4936/$Y$4</f>
        <v>308.78440408421432</v>
      </c>
      <c r="N4936" s="1">
        <f>M4936*$Y$5</f>
        <v>432.29816571790002</v>
      </c>
      <c r="O4936" s="1" t="s">
        <v>0</v>
      </c>
      <c r="P4936" s="1" t="s">
        <v>0</v>
      </c>
      <c r="Q4936" s="1">
        <f>Q4935+K4936-L4936</f>
        <v>-10253.215903145461</v>
      </c>
      <c r="R4936">
        <f>Q4936*$V$5/1000</f>
        <v>-204.96178590387774</v>
      </c>
    </row>
    <row r="4937" spans="1:18" x14ac:dyDescent="0.25">
      <c r="A4937" s="4">
        <v>42941.624999988031</v>
      </c>
      <c r="B4937">
        <v>48.1</v>
      </c>
      <c r="C4937">
        <v>5.8816999999999995</v>
      </c>
      <c r="D4937" s="3">
        <v>14.31016</v>
      </c>
      <c r="E4937" s="1">
        <f>C4937*$V$2</f>
        <v>2.3526799999999999</v>
      </c>
      <c r="F4937" s="1">
        <f>D4937*$V$3</f>
        <v>57.240639999999999</v>
      </c>
      <c r="G4937" s="1">
        <f>(E4937+F4937)</f>
        <v>59.593319999999999</v>
      </c>
      <c r="H4937" s="1">
        <f>B4937*(1/3)</f>
        <v>16.033333333333331</v>
      </c>
      <c r="I4937" s="1">
        <f>IF((H4937-G4937)&gt;0, (H4937-G4937), (0))</f>
        <v>0</v>
      </c>
      <c r="J4937" s="1">
        <f>IF(I4937=0, G4937-H4937,0)</f>
        <v>43.559986666666667</v>
      </c>
      <c r="K4937" s="1">
        <f>I4937*1000/$V$5</f>
        <v>0</v>
      </c>
      <c r="L4937" s="1">
        <f>J4937*1000/$V$4</f>
        <v>780.64492234169654</v>
      </c>
      <c r="M4937" s="1">
        <f>L4937/$Y$4</f>
        <v>328.00206821079689</v>
      </c>
      <c r="N4937" s="1">
        <f>M4937*$Y$5</f>
        <v>459.20289549511563</v>
      </c>
      <c r="O4937" s="1" t="s">
        <v>0</v>
      </c>
      <c r="P4937" s="1" t="s">
        <v>0</v>
      </c>
      <c r="Q4937" s="1">
        <f>Q4936+K4937-L4937</f>
        <v>-11033.860825487158</v>
      </c>
      <c r="R4937">
        <f>Q4937*$V$5/1000</f>
        <v>-220.56687790148828</v>
      </c>
    </row>
    <row r="4938" spans="1:18" x14ac:dyDescent="0.25">
      <c r="A4938" s="4">
        <v>42941.666666654695</v>
      </c>
      <c r="B4938">
        <v>49.3</v>
      </c>
      <c r="C4938">
        <v>5.0113900000000005</v>
      </c>
      <c r="D4938" s="3">
        <v>11.007989999999999</v>
      </c>
      <c r="E4938" s="1">
        <f>C4938*$V$2</f>
        <v>2.0045560000000004</v>
      </c>
      <c r="F4938" s="1">
        <f>D4938*$V$3</f>
        <v>44.031959999999998</v>
      </c>
      <c r="G4938" s="1">
        <f>(E4938+F4938)</f>
        <v>46.036515999999999</v>
      </c>
      <c r="H4938" s="1">
        <f>B4938*(1/3)</f>
        <v>16.43333333333333</v>
      </c>
      <c r="I4938" s="1">
        <f>IF((H4938-G4938)&gt;0, (H4938-G4938), (0))</f>
        <v>0</v>
      </c>
      <c r="J4938" s="1">
        <f>IF(I4938=0, G4938-H4938,0)</f>
        <v>29.603182666666669</v>
      </c>
      <c r="K4938" s="1">
        <f>I4938*1000/$V$5</f>
        <v>0</v>
      </c>
      <c r="L4938" s="1">
        <f>J4938*1000/$V$4</f>
        <v>530.52298685782557</v>
      </c>
      <c r="M4938" s="1">
        <f>L4938/$Y$4</f>
        <v>222.90881800748974</v>
      </c>
      <c r="N4938" s="1">
        <f>M4938*$Y$5</f>
        <v>312.07234521048559</v>
      </c>
      <c r="O4938" s="1" t="s">
        <v>0</v>
      </c>
      <c r="P4938" s="1" t="s">
        <v>0</v>
      </c>
      <c r="Q4938" s="1">
        <f>Q4937+K4938-L4938</f>
        <v>-11564.383812344984</v>
      </c>
      <c r="R4938">
        <f>Q4938*$V$5/1000</f>
        <v>-231.17203240877623</v>
      </c>
    </row>
    <row r="4939" spans="1:18" x14ac:dyDescent="0.25">
      <c r="A4939" s="4">
        <v>42941.70833332136</v>
      </c>
      <c r="B4939">
        <v>50.1</v>
      </c>
      <c r="C4939">
        <v>4.6745700000000001</v>
      </c>
      <c r="D4939" s="3">
        <v>7.47715</v>
      </c>
      <c r="E4939" s="1">
        <f>C4939*$V$2</f>
        <v>1.869828</v>
      </c>
      <c r="F4939" s="1">
        <f>D4939*$V$3</f>
        <v>29.9086</v>
      </c>
      <c r="G4939" s="1">
        <f>(E4939+F4939)</f>
        <v>31.778427999999998</v>
      </c>
      <c r="H4939" s="1">
        <f>B4939*(1/3)</f>
        <v>16.7</v>
      </c>
      <c r="I4939" s="1">
        <f>IF((H4939-G4939)&gt;0, (H4939-G4939), (0))</f>
        <v>0</v>
      </c>
      <c r="J4939" s="1">
        <f>IF(I4939=0, G4939-H4939,0)</f>
        <v>15.078427999999999</v>
      </c>
      <c r="K4939" s="1">
        <f>I4939*1000/$V$5</f>
        <v>0</v>
      </c>
      <c r="L4939" s="1">
        <f>J4939*1000/$V$4</f>
        <v>270.2227240143369</v>
      </c>
      <c r="M4939" s="1">
        <f>L4939/$Y$4</f>
        <v>113.53895966988946</v>
      </c>
      <c r="N4939" s="1">
        <f>M4939*$Y$5</f>
        <v>158.95454353784524</v>
      </c>
      <c r="O4939" s="1" t="s">
        <v>0</v>
      </c>
      <c r="P4939" s="1" t="s">
        <v>0</v>
      </c>
      <c r="Q4939" s="1">
        <f>Q4938+K4939-L4939</f>
        <v>-11834.606536359321</v>
      </c>
      <c r="R4939">
        <f>Q4939*$V$5/1000</f>
        <v>-236.5737846618228</v>
      </c>
    </row>
    <row r="4940" spans="1:18" x14ac:dyDescent="0.25">
      <c r="A4940" s="4">
        <v>42941.749999988024</v>
      </c>
      <c r="B4940">
        <v>48.9</v>
      </c>
      <c r="C4940">
        <v>5.6543400000000004</v>
      </c>
      <c r="D4940" s="3">
        <v>2.7656199999999997</v>
      </c>
      <c r="E4940" s="1">
        <f>C4940*$V$2</f>
        <v>2.2617360000000004</v>
      </c>
      <c r="F4940" s="1">
        <f>D4940*$V$3</f>
        <v>11.062479999999999</v>
      </c>
      <c r="G4940" s="1">
        <f>(E4940+F4940)</f>
        <v>13.324216</v>
      </c>
      <c r="H4940" s="1">
        <f>B4940*(1/3)</f>
        <v>16.299999999999997</v>
      </c>
      <c r="I4940" s="1">
        <f>IF((H4940-G4940)&gt;0, (H4940-G4940), (0))</f>
        <v>2.9757839999999973</v>
      </c>
      <c r="J4940" s="1">
        <f>IF(I4940=0, G4940-H4940,0)</f>
        <v>0</v>
      </c>
      <c r="K4940" s="1">
        <f>I4940*1000/$V$5</f>
        <v>148.86363181590784</v>
      </c>
      <c r="L4940" s="1">
        <f>J4940*1000/$V$4</f>
        <v>0</v>
      </c>
      <c r="M4940" s="1">
        <f>L4940/$Y$4</f>
        <v>0</v>
      </c>
      <c r="N4940" s="1">
        <f>M4940*$Y$5</f>
        <v>0</v>
      </c>
      <c r="O4940" s="1" t="s">
        <v>0</v>
      </c>
      <c r="P4940" s="1" t="s">
        <v>0</v>
      </c>
      <c r="Q4940" s="1">
        <f>Q4939+K4940-L4940</f>
        <v>-11685.742904543413</v>
      </c>
      <c r="R4940">
        <f>Q4940*$V$5/1000</f>
        <v>-233.59800066182279</v>
      </c>
    </row>
    <row r="4941" spans="1:18" x14ac:dyDescent="0.25">
      <c r="A4941" s="4">
        <v>42941.791666654688</v>
      </c>
      <c r="B4941">
        <v>48</v>
      </c>
      <c r="C4941">
        <v>6.2000600000000006</v>
      </c>
      <c r="D4941" s="3">
        <v>0.24029517</v>
      </c>
      <c r="E4941" s="1">
        <f>C4941*$V$2</f>
        <v>2.4800240000000002</v>
      </c>
      <c r="F4941" s="1">
        <f>D4941*$V$3</f>
        <v>0.96118068000000001</v>
      </c>
      <c r="G4941" s="1">
        <f>(E4941+F4941)</f>
        <v>3.4412046800000002</v>
      </c>
      <c r="H4941" s="1">
        <f>B4941*(1/3)</f>
        <v>16</v>
      </c>
      <c r="I4941" s="1">
        <f>IF((H4941-G4941)&gt;0, (H4941-G4941), (0))</f>
        <v>12.55879532</v>
      </c>
      <c r="J4941" s="1">
        <f>IF(I4941=0, G4941-H4941,0)</f>
        <v>0</v>
      </c>
      <c r="K4941" s="1">
        <f>I4941*1000/$V$5</f>
        <v>628.25389294647323</v>
      </c>
      <c r="L4941" s="1">
        <f>J4941*1000/$V$4</f>
        <v>0</v>
      </c>
      <c r="M4941" s="1">
        <f>L4941/$Y$4</f>
        <v>0</v>
      </c>
      <c r="N4941" s="1">
        <f>M4941*$Y$5</f>
        <v>0</v>
      </c>
      <c r="O4941" s="1" t="s">
        <v>0</v>
      </c>
      <c r="P4941" s="1" t="s">
        <v>0</v>
      </c>
      <c r="Q4941" s="1">
        <f>Q4940+K4941-L4941</f>
        <v>-11057.489011596939</v>
      </c>
      <c r="R4941">
        <f>Q4941*$V$5/1000</f>
        <v>-221.03920534182279</v>
      </c>
    </row>
    <row r="4942" spans="1:18" x14ac:dyDescent="0.25">
      <c r="A4942" s="4">
        <v>42941.833333321352</v>
      </c>
      <c r="B4942">
        <v>48.9</v>
      </c>
      <c r="C4942">
        <v>7.4467299999999996</v>
      </c>
      <c r="D4942" s="3">
        <v>-7.0017200000000003E-3</v>
      </c>
      <c r="E4942" s="1">
        <f>C4942*$V$2</f>
        <v>2.9786920000000001</v>
      </c>
      <c r="F4942" s="1">
        <f>D4942*$V$3</f>
        <v>-2.8006880000000001E-2</v>
      </c>
      <c r="G4942" s="1">
        <f>(E4942+F4942)</f>
        <v>2.9506851200000002</v>
      </c>
      <c r="H4942" s="1">
        <f>B4942*(1/3)</f>
        <v>16.299999999999997</v>
      </c>
      <c r="I4942" s="1">
        <f>IF((H4942-G4942)&gt;0, (H4942-G4942), (0))</f>
        <v>13.349314879999998</v>
      </c>
      <c r="J4942" s="1">
        <f>IF(I4942=0, G4942-H4942,0)</f>
        <v>0</v>
      </c>
      <c r="K4942" s="1">
        <f>I4942*1000/$V$5</f>
        <v>667.79964382191088</v>
      </c>
      <c r="L4942" s="1">
        <f>J4942*1000/$V$4</f>
        <v>0</v>
      </c>
      <c r="M4942" s="1">
        <f>L4942/$Y$4</f>
        <v>0</v>
      </c>
      <c r="N4942" s="1">
        <f>M4942*$Y$5</f>
        <v>0</v>
      </c>
      <c r="O4942" s="1" t="s">
        <v>0</v>
      </c>
      <c r="P4942" s="1" t="s">
        <v>0</v>
      </c>
      <c r="Q4942" s="1">
        <f>Q4941+K4942-L4942</f>
        <v>-10389.689367775029</v>
      </c>
      <c r="R4942">
        <f>Q4942*$V$5/1000</f>
        <v>-207.68989046182278</v>
      </c>
    </row>
    <row r="4943" spans="1:18" x14ac:dyDescent="0.25">
      <c r="A4943" s="4">
        <v>42941.874999988016</v>
      </c>
      <c r="B4943">
        <v>47.9</v>
      </c>
      <c r="C4943">
        <v>7.5443899999999999</v>
      </c>
      <c r="D4943" s="3">
        <v>-7.0017200000000003E-3</v>
      </c>
      <c r="E4943" s="1">
        <f>C4943*$V$2</f>
        <v>3.0177560000000003</v>
      </c>
      <c r="F4943" s="1">
        <f>D4943*$V$3</f>
        <v>-2.8006880000000001E-2</v>
      </c>
      <c r="G4943" s="1">
        <f>(E4943+F4943)</f>
        <v>2.9897491200000004</v>
      </c>
      <c r="H4943" s="1">
        <f>B4943*(1/3)</f>
        <v>15.966666666666665</v>
      </c>
      <c r="I4943" s="1">
        <f>IF((H4943-G4943)&gt;0, (H4943-G4943), (0))</f>
        <v>12.976917546666664</v>
      </c>
      <c r="J4943" s="1">
        <f>IF(I4943=0, G4943-H4943,0)</f>
        <v>0</v>
      </c>
      <c r="K4943" s="1">
        <f>I4943*1000/$V$5</f>
        <v>649.1704625646156</v>
      </c>
      <c r="L4943" s="1">
        <f>J4943*1000/$V$4</f>
        <v>0</v>
      </c>
      <c r="M4943" s="1">
        <f>L4943/$Y$4</f>
        <v>0</v>
      </c>
      <c r="N4943" s="1">
        <f>M4943*$Y$5</f>
        <v>0</v>
      </c>
      <c r="O4943" s="1" t="s">
        <v>0</v>
      </c>
      <c r="P4943" s="1" t="s">
        <v>0</v>
      </c>
      <c r="Q4943" s="1">
        <f>Q4942+K4943-L4943</f>
        <v>-9740.5189052104124</v>
      </c>
      <c r="R4943">
        <f>Q4943*$V$5/1000</f>
        <v>-194.71297291515614</v>
      </c>
    </row>
    <row r="4944" spans="1:18" x14ac:dyDescent="0.25">
      <c r="A4944" s="4">
        <v>42941.916666654681</v>
      </c>
      <c r="B4944">
        <v>45.1</v>
      </c>
      <c r="C4944">
        <v>8.136470000000001</v>
      </c>
      <c r="D4944" s="3">
        <v>-7.0017200000000003E-3</v>
      </c>
      <c r="E4944" s="1">
        <f>C4944*$V$2</f>
        <v>3.2545880000000005</v>
      </c>
      <c r="F4944" s="1">
        <f>D4944*$V$3</f>
        <v>-2.8006880000000001E-2</v>
      </c>
      <c r="G4944" s="1">
        <f>(E4944+F4944)</f>
        <v>3.2265811200000005</v>
      </c>
      <c r="H4944" s="1">
        <f>B4944*(1/3)</f>
        <v>15.033333333333333</v>
      </c>
      <c r="I4944" s="1">
        <f>IF((H4944-G4944)&gt;0, (H4944-G4944), (0))</f>
        <v>11.806752213333333</v>
      </c>
      <c r="J4944" s="1">
        <f>IF(I4944=0, G4944-H4944,0)</f>
        <v>0</v>
      </c>
      <c r="K4944" s="1">
        <f>I4944*1000/$V$5</f>
        <v>590.63292713023179</v>
      </c>
      <c r="L4944" s="1">
        <f>J4944*1000/$V$4</f>
        <v>0</v>
      </c>
      <c r="M4944" s="1">
        <f>L4944/$Y$4</f>
        <v>0</v>
      </c>
      <c r="N4944" s="1">
        <f>M4944*$Y$5</f>
        <v>0</v>
      </c>
      <c r="O4944" s="1" t="s">
        <v>0</v>
      </c>
      <c r="P4944" s="1" t="s">
        <v>0</v>
      </c>
      <c r="Q4944" s="1">
        <f>Q4943+K4944-L4944</f>
        <v>-9149.8859780801813</v>
      </c>
      <c r="R4944">
        <f>Q4944*$V$5/1000</f>
        <v>-182.9062207018228</v>
      </c>
    </row>
    <row r="4945" spans="1:18" x14ac:dyDescent="0.25">
      <c r="A4945" s="4">
        <v>42941.958333321345</v>
      </c>
      <c r="B4945">
        <v>43.3</v>
      </c>
      <c r="C4945">
        <v>8.70228</v>
      </c>
      <c r="D4945" s="3">
        <v>-7.0017200000000003E-3</v>
      </c>
      <c r="E4945" s="1">
        <f>C4945*$V$2</f>
        <v>3.480912</v>
      </c>
      <c r="F4945" s="1">
        <f>D4945*$V$3</f>
        <v>-2.8006880000000001E-2</v>
      </c>
      <c r="G4945" s="1">
        <f>(E4945+F4945)</f>
        <v>3.45290512</v>
      </c>
      <c r="H4945" s="1">
        <f>B4945*(1/3)</f>
        <v>14.433333333333332</v>
      </c>
      <c r="I4945" s="1">
        <f>IF((H4945-G4945)&gt;0, (H4945-G4945), (0))</f>
        <v>10.980428213333331</v>
      </c>
      <c r="J4945" s="1">
        <f>IF(I4945=0, G4945-H4945,0)</f>
        <v>0</v>
      </c>
      <c r="K4945" s="1">
        <f>I4945*1000/$V$5</f>
        <v>549.2960586960146</v>
      </c>
      <c r="L4945" s="1">
        <f>J4945*1000/$V$4</f>
        <v>0</v>
      </c>
      <c r="M4945" s="1">
        <f>L4945/$Y$4</f>
        <v>0</v>
      </c>
      <c r="N4945" s="1">
        <f>M4945*$Y$5</f>
        <v>0</v>
      </c>
      <c r="O4945" s="1">
        <f>SUM(N4922:N4945)</f>
        <v>2893.6869913556825</v>
      </c>
      <c r="P4945" s="1">
        <f>SUM(L4922:L4945)</f>
        <v>4919.2678853046591</v>
      </c>
      <c r="Q4945" s="1">
        <f>Q4944+K4945-L4945</f>
        <v>-8600.5899193841669</v>
      </c>
      <c r="R4945">
        <f>Q4945*$V$5/1000</f>
        <v>-171.92579248848946</v>
      </c>
    </row>
    <row r="4946" spans="1:18" x14ac:dyDescent="0.25">
      <c r="A4946" s="4">
        <v>42941.999999988009</v>
      </c>
      <c r="B4946">
        <v>42</v>
      </c>
      <c r="C4946">
        <v>7.9064199999999998</v>
      </c>
      <c r="D4946" s="3">
        <v>-7.0017200000000003E-3</v>
      </c>
      <c r="E4946" s="1">
        <f>C4946*$V$2</f>
        <v>3.1625680000000003</v>
      </c>
      <c r="F4946" s="1">
        <f>D4946*$V$3</f>
        <v>-2.8006880000000001E-2</v>
      </c>
      <c r="G4946" s="1">
        <f>(E4946+F4946)</f>
        <v>3.1345611200000003</v>
      </c>
      <c r="H4946" s="1">
        <f>B4946*(1/3)</f>
        <v>14</v>
      </c>
      <c r="I4946" s="1">
        <f>IF((H4946-G4946)&gt;0, (H4946-G4946), (0))</f>
        <v>10.865438879999999</v>
      </c>
      <c r="J4946" s="1">
        <f>IF(I4946=0, G4946-H4946,0)</f>
        <v>0</v>
      </c>
      <c r="K4946" s="1">
        <f>I4946*1000/$V$5</f>
        <v>543.54371585792899</v>
      </c>
      <c r="L4946" s="1">
        <f>J4946*1000/$V$4</f>
        <v>0</v>
      </c>
      <c r="M4946" s="1">
        <f>L4946/$Y$4</f>
        <v>0</v>
      </c>
      <c r="N4946" s="1">
        <f>M4946*$Y$5</f>
        <v>0</v>
      </c>
      <c r="O4946" s="1" t="s">
        <v>0</v>
      </c>
      <c r="P4946" s="1" t="s">
        <v>0</v>
      </c>
      <c r="Q4946" s="1">
        <f>Q4945+K4946-L4946</f>
        <v>-8057.0462035262381</v>
      </c>
      <c r="R4946">
        <f>Q4946*$V$5/1000</f>
        <v>-161.06035360848946</v>
      </c>
    </row>
    <row r="4947" spans="1:18" x14ac:dyDescent="0.25">
      <c r="A4947" s="4">
        <v>42942.041666654673</v>
      </c>
      <c r="B4947">
        <v>39.299999999999997</v>
      </c>
      <c r="C4947">
        <v>8.5953600000000012</v>
      </c>
      <c r="D4947" s="3">
        <v>-7.0017200000000003E-3</v>
      </c>
      <c r="E4947" s="1">
        <f>C4947*$V$2</f>
        <v>3.4381440000000008</v>
      </c>
      <c r="F4947" s="1">
        <f>D4947*$V$3</f>
        <v>-2.8006880000000001E-2</v>
      </c>
      <c r="G4947" s="1">
        <f>(E4947+F4947)</f>
        <v>3.4101371200000008</v>
      </c>
      <c r="H4947" s="1">
        <f>B4947*(1/3)</f>
        <v>13.099999999999998</v>
      </c>
      <c r="I4947" s="1">
        <f>IF((H4947-G4947)&gt;0, (H4947-G4947), (0))</f>
        <v>9.6898628799999962</v>
      </c>
      <c r="J4947" s="1">
        <f>IF(I4947=0, G4947-H4947,0)</f>
        <v>0</v>
      </c>
      <c r="K4947" s="1">
        <f>I4947*1000/$V$5</f>
        <v>484.73551175587784</v>
      </c>
      <c r="L4947" s="1">
        <f>J4947*1000/$V$4</f>
        <v>0</v>
      </c>
      <c r="M4947" s="1">
        <f>L4947/$Y$4</f>
        <v>0</v>
      </c>
      <c r="N4947" s="1">
        <f>M4947*$Y$5</f>
        <v>0</v>
      </c>
      <c r="O4947" s="1" t="s">
        <v>0</v>
      </c>
      <c r="P4947" s="1" t="s">
        <v>0</v>
      </c>
      <c r="Q4947" s="1">
        <f>Q4946+K4947-L4947</f>
        <v>-7572.3106917703599</v>
      </c>
      <c r="R4947">
        <f>Q4947*$V$5/1000</f>
        <v>-151.37049072848947</v>
      </c>
    </row>
    <row r="4948" spans="1:18" x14ac:dyDescent="0.25">
      <c r="A4948" s="4">
        <v>42942.083333321338</v>
      </c>
      <c r="B4948">
        <v>37.200000000000003</v>
      </c>
      <c r="C4948">
        <v>8.3286299999999986</v>
      </c>
      <c r="D4948" s="3">
        <v>-7.0017200000000003E-3</v>
      </c>
      <c r="E4948" s="1">
        <f>C4948*$V$2</f>
        <v>3.3314519999999996</v>
      </c>
      <c r="F4948" s="1">
        <f>D4948*$V$3</f>
        <v>-2.8006880000000001E-2</v>
      </c>
      <c r="G4948" s="1">
        <f>(E4948+F4948)</f>
        <v>3.3034451199999997</v>
      </c>
      <c r="H4948" s="1">
        <f>B4948*(1/3)</f>
        <v>12.4</v>
      </c>
      <c r="I4948" s="1">
        <f>IF((H4948-G4948)&gt;0, (H4948-G4948), (0))</f>
        <v>9.0965548800000011</v>
      </c>
      <c r="J4948" s="1">
        <f>IF(I4948=0, G4948-H4948,0)</f>
        <v>0</v>
      </c>
      <c r="K4948" s="1">
        <f>I4948*1000/$V$5</f>
        <v>455.05527163581803</v>
      </c>
      <c r="L4948" s="1">
        <f>J4948*1000/$V$4</f>
        <v>0</v>
      </c>
      <c r="M4948" s="1">
        <f>L4948/$Y$4</f>
        <v>0</v>
      </c>
      <c r="N4948" s="1">
        <f>M4948*$Y$5</f>
        <v>0</v>
      </c>
      <c r="O4948" s="1" t="s">
        <v>0</v>
      </c>
      <c r="P4948" s="1" t="s">
        <v>0</v>
      </c>
      <c r="Q4948" s="1">
        <f>Q4947+K4948-L4948</f>
        <v>-7117.255420134542</v>
      </c>
      <c r="R4948">
        <f>Q4948*$V$5/1000</f>
        <v>-142.27393584848949</v>
      </c>
    </row>
    <row r="4949" spans="1:18" x14ac:dyDescent="0.25">
      <c r="A4949" s="4">
        <v>42942.124999988002</v>
      </c>
      <c r="B4949">
        <v>35</v>
      </c>
      <c r="C4949">
        <v>4.8516700000000004</v>
      </c>
      <c r="D4949" s="3">
        <v>-7.0017200000000003E-3</v>
      </c>
      <c r="E4949" s="1">
        <f>C4949*$V$2</f>
        <v>1.9406680000000003</v>
      </c>
      <c r="F4949" s="1">
        <f>D4949*$V$3</f>
        <v>-2.8006880000000001E-2</v>
      </c>
      <c r="G4949" s="1">
        <f>(E4949+F4949)</f>
        <v>1.9126611200000003</v>
      </c>
      <c r="H4949" s="1">
        <f>B4949*(1/3)</f>
        <v>11.666666666666666</v>
      </c>
      <c r="I4949" s="1">
        <f>IF((H4949-G4949)&gt;0, (H4949-G4949), (0))</f>
        <v>9.7540055466666651</v>
      </c>
      <c r="J4949" s="1">
        <f>IF(I4949=0, G4949-H4949,0)</f>
        <v>0</v>
      </c>
      <c r="K4949" s="1">
        <f>I4949*1000/$V$5</f>
        <v>487.94424945806236</v>
      </c>
      <c r="L4949" s="1">
        <f>J4949*1000/$V$4</f>
        <v>0</v>
      </c>
      <c r="M4949" s="1">
        <f>L4949/$Y$4</f>
        <v>0</v>
      </c>
      <c r="N4949" s="1">
        <f>M4949*$Y$5</f>
        <v>0</v>
      </c>
      <c r="O4949" s="1" t="s">
        <v>0</v>
      </c>
      <c r="P4949" s="1" t="s">
        <v>0</v>
      </c>
      <c r="Q4949" s="1">
        <f>Q4948+K4949-L4949</f>
        <v>-6629.3111706764794</v>
      </c>
      <c r="R4949">
        <f>Q4949*$V$5/1000</f>
        <v>-132.5199303018228</v>
      </c>
    </row>
    <row r="4950" spans="1:18" x14ac:dyDescent="0.25">
      <c r="A4950" s="4">
        <v>42942.166666654666</v>
      </c>
      <c r="B4950">
        <v>35.4</v>
      </c>
      <c r="C4950">
        <v>2.9249200000000002</v>
      </c>
      <c r="D4950" s="3">
        <v>-7.0017200000000003E-3</v>
      </c>
      <c r="E4950" s="1">
        <f>C4950*$V$2</f>
        <v>1.1699680000000001</v>
      </c>
      <c r="F4950" s="1">
        <f>D4950*$V$3</f>
        <v>-2.8006880000000001E-2</v>
      </c>
      <c r="G4950" s="1">
        <f>(E4950+F4950)</f>
        <v>1.1419611200000002</v>
      </c>
      <c r="H4950" s="1">
        <f>B4950*(1/3)</f>
        <v>11.799999999999999</v>
      </c>
      <c r="I4950" s="1">
        <f>IF((H4950-G4950)&gt;0, (H4950-G4950), (0))</f>
        <v>10.658038879999999</v>
      </c>
      <c r="J4950" s="1">
        <f>IF(I4950=0, G4950-H4950,0)</f>
        <v>0</v>
      </c>
      <c r="K4950" s="1">
        <f>I4950*1000/$V$5</f>
        <v>533.16852826413208</v>
      </c>
      <c r="L4950" s="1">
        <f>J4950*1000/$V$4</f>
        <v>0</v>
      </c>
      <c r="M4950" s="1">
        <f>L4950/$Y$4</f>
        <v>0</v>
      </c>
      <c r="N4950" s="1">
        <f>M4950*$Y$5</f>
        <v>0</v>
      </c>
      <c r="O4950" s="1" t="s">
        <v>0</v>
      </c>
      <c r="P4950" s="1" t="s">
        <v>0</v>
      </c>
      <c r="Q4950" s="1">
        <f>Q4949+K4950-L4950</f>
        <v>-6096.1426424123474</v>
      </c>
      <c r="R4950">
        <f>Q4950*$V$5/1000</f>
        <v>-121.86189142182282</v>
      </c>
    </row>
    <row r="4951" spans="1:18" x14ac:dyDescent="0.25">
      <c r="A4951" s="4">
        <v>42942.20833332133</v>
      </c>
      <c r="B4951">
        <v>35.4</v>
      </c>
      <c r="C4951">
        <v>1.58958</v>
      </c>
      <c r="D4951" s="3">
        <v>-7.0017200000000003E-3</v>
      </c>
      <c r="E4951" s="1">
        <f>C4951*$V$2</f>
        <v>0.63583200000000006</v>
      </c>
      <c r="F4951" s="1">
        <f>D4951*$V$3</f>
        <v>-2.8006880000000001E-2</v>
      </c>
      <c r="G4951" s="1">
        <f>(E4951+F4951)</f>
        <v>0.60782512000000011</v>
      </c>
      <c r="H4951" s="1">
        <f>B4951*(1/3)</f>
        <v>11.799999999999999</v>
      </c>
      <c r="I4951" s="1">
        <f>IF((H4951-G4951)&gt;0, (H4951-G4951), (0))</f>
        <v>11.19217488</v>
      </c>
      <c r="J4951" s="1">
        <f>IF(I4951=0, G4951-H4951,0)</f>
        <v>0</v>
      </c>
      <c r="K4951" s="1">
        <f>I4951*1000/$V$5</f>
        <v>559.88868834417212</v>
      </c>
      <c r="L4951" s="1">
        <f>J4951*1000/$V$4</f>
        <v>0</v>
      </c>
      <c r="M4951" s="1">
        <f>L4951/$Y$4</f>
        <v>0</v>
      </c>
      <c r="N4951" s="1">
        <f>M4951*$Y$5</f>
        <v>0</v>
      </c>
      <c r="O4951" s="1" t="s">
        <v>0</v>
      </c>
      <c r="P4951" s="1" t="s">
        <v>0</v>
      </c>
      <c r="Q4951" s="1">
        <f>Q4950+K4951-L4951</f>
        <v>-5536.2539540681755</v>
      </c>
      <c r="R4951">
        <f>Q4951*$V$5/1000</f>
        <v>-110.66971654182282</v>
      </c>
    </row>
    <row r="4952" spans="1:18" x14ac:dyDescent="0.25">
      <c r="A4952" s="4">
        <v>42942.249999987995</v>
      </c>
      <c r="B4952">
        <v>35.5</v>
      </c>
      <c r="C4952">
        <v>2.0691700000000002</v>
      </c>
      <c r="D4952" s="3">
        <v>-7.0017200000000003E-3</v>
      </c>
      <c r="E4952" s="1">
        <f>C4952*$V$2</f>
        <v>0.82766800000000007</v>
      </c>
      <c r="F4952" s="1">
        <f>D4952*$V$3</f>
        <v>-2.8006880000000001E-2</v>
      </c>
      <c r="G4952" s="1">
        <f>(E4952+F4952)</f>
        <v>0.79966112000000011</v>
      </c>
      <c r="H4952" s="1">
        <f>B4952*(1/3)</f>
        <v>11.833333333333332</v>
      </c>
      <c r="I4952" s="1">
        <f>IF((H4952-G4952)&gt;0, (H4952-G4952), (0))</f>
        <v>11.033672213333332</v>
      </c>
      <c r="J4952" s="1">
        <f>IF(I4952=0, G4952-H4952,0)</f>
        <v>0</v>
      </c>
      <c r="K4952" s="1">
        <f>I4952*1000/$V$5</f>
        <v>551.95959046189762</v>
      </c>
      <c r="L4952" s="1">
        <f>J4952*1000/$V$4</f>
        <v>0</v>
      </c>
      <c r="M4952" s="1">
        <f>L4952/$Y$4</f>
        <v>0</v>
      </c>
      <c r="N4952" s="1">
        <f>M4952*$Y$5</f>
        <v>0</v>
      </c>
      <c r="O4952" s="1" t="s">
        <v>0</v>
      </c>
      <c r="P4952" s="1" t="s">
        <v>0</v>
      </c>
      <c r="Q4952" s="1">
        <f>Q4951+K4952-L4952</f>
        <v>-4984.2943636062782</v>
      </c>
      <c r="R4952">
        <f>Q4952*$V$5/1000</f>
        <v>-99.636044328489504</v>
      </c>
    </row>
    <row r="4953" spans="1:18" x14ac:dyDescent="0.25">
      <c r="A4953" s="4">
        <v>42942.291666654659</v>
      </c>
      <c r="B4953">
        <v>37.200000000000003</v>
      </c>
      <c r="C4953">
        <v>1.89452</v>
      </c>
      <c r="D4953" s="3">
        <v>0.38001417000000004</v>
      </c>
      <c r="E4953" s="1">
        <f>C4953*$V$2</f>
        <v>0.75780800000000004</v>
      </c>
      <c r="F4953" s="1">
        <f>D4953*$V$3</f>
        <v>1.5200566800000002</v>
      </c>
      <c r="G4953" s="1">
        <f>(E4953+F4953)</f>
        <v>2.2778646800000004</v>
      </c>
      <c r="H4953" s="1">
        <f>B4953*(1/3)</f>
        <v>12.4</v>
      </c>
      <c r="I4953" s="1">
        <f>IF((H4953-G4953)&gt;0, (H4953-G4953), (0))</f>
        <v>10.12213532</v>
      </c>
      <c r="J4953" s="1">
        <f>IF(I4953=0, G4953-H4953,0)</f>
        <v>0</v>
      </c>
      <c r="K4953" s="1">
        <f>I4953*1000/$V$5</f>
        <v>506.35994597298651</v>
      </c>
      <c r="L4953" s="1">
        <f>J4953*1000/$V$4</f>
        <v>0</v>
      </c>
      <c r="M4953" s="1">
        <f>L4953/$Y$4</f>
        <v>0</v>
      </c>
      <c r="N4953" s="1">
        <f>M4953*$Y$5</f>
        <v>0</v>
      </c>
      <c r="O4953" s="1" t="s">
        <v>0</v>
      </c>
      <c r="P4953" s="1" t="s">
        <v>0</v>
      </c>
      <c r="Q4953" s="1">
        <f>Q4952+K4953-L4953</f>
        <v>-4477.9344176332916</v>
      </c>
      <c r="R4953">
        <f>Q4953*$V$5/1000</f>
        <v>-89.513909008489492</v>
      </c>
    </row>
    <row r="4954" spans="1:18" x14ac:dyDescent="0.25">
      <c r="A4954" s="4">
        <v>42942.333333321323</v>
      </c>
      <c r="B4954">
        <v>39.5</v>
      </c>
      <c r="C4954">
        <v>1.84006</v>
      </c>
      <c r="D4954" s="3">
        <v>3.7858459999999998</v>
      </c>
      <c r="E4954" s="1">
        <f>C4954*$V$2</f>
        <v>0.73602400000000001</v>
      </c>
      <c r="F4954" s="1">
        <f>D4954*$V$3</f>
        <v>15.143383999999999</v>
      </c>
      <c r="G4954" s="1">
        <f>(E4954+F4954)</f>
        <v>15.879408</v>
      </c>
      <c r="H4954" s="1">
        <f>B4954*(1/3)</f>
        <v>13.166666666666666</v>
      </c>
      <c r="I4954" s="1">
        <f>IF((H4954-G4954)&gt;0, (H4954-G4954), (0))</f>
        <v>0</v>
      </c>
      <c r="J4954" s="1">
        <f>IF(I4954=0, G4954-H4954,0)</f>
        <v>2.7127413333333337</v>
      </c>
      <c r="K4954" s="1">
        <f>I4954*1000/$V$5</f>
        <v>0</v>
      </c>
      <c r="L4954" s="1">
        <f>J4954*1000/$V$4</f>
        <v>48.615436081242542</v>
      </c>
      <c r="M4954" s="1">
        <f>L4954/$Y$4</f>
        <v>20.426653815648127</v>
      </c>
      <c r="N4954" s="1">
        <f>M4954*$Y$5</f>
        <v>28.597315341907375</v>
      </c>
      <c r="O4954" s="1" t="s">
        <v>0</v>
      </c>
      <c r="P4954" s="1" t="s">
        <v>0</v>
      </c>
      <c r="Q4954" s="1">
        <f>Q4953+K4954-L4954</f>
        <v>-4526.549853714534</v>
      </c>
      <c r="R4954">
        <f>Q4954*$V$5/1000</f>
        <v>-90.485731575753519</v>
      </c>
    </row>
    <row r="4955" spans="1:18" x14ac:dyDescent="0.25">
      <c r="A4955" s="4">
        <v>42942.374999987987</v>
      </c>
      <c r="B4955">
        <v>42.4</v>
      </c>
      <c r="C4955">
        <v>2.0108199999999998</v>
      </c>
      <c r="D4955" s="3">
        <v>9.1800099999999993</v>
      </c>
      <c r="E4955" s="1">
        <f>C4955*$V$2</f>
        <v>0.80432799999999993</v>
      </c>
      <c r="F4955" s="1">
        <f>D4955*$V$3</f>
        <v>36.720039999999997</v>
      </c>
      <c r="G4955" s="1">
        <f>(E4955+F4955)</f>
        <v>37.524367999999996</v>
      </c>
      <c r="H4955" s="1">
        <f>B4955*(1/3)</f>
        <v>14.133333333333333</v>
      </c>
      <c r="I4955" s="1">
        <f>IF((H4955-G4955)&gt;0, (H4955-G4955), (0))</f>
        <v>0</v>
      </c>
      <c r="J4955" s="1">
        <f>IF(I4955=0, G4955-H4955,0)</f>
        <v>23.391034666666663</v>
      </c>
      <c r="K4955" s="1">
        <f>I4955*1000/$V$5</f>
        <v>0</v>
      </c>
      <c r="L4955" s="1">
        <f>J4955*1000/$V$4</f>
        <v>419.19416965352445</v>
      </c>
      <c r="M4955" s="1">
        <f>L4955/$Y$4</f>
        <v>176.13200405610272</v>
      </c>
      <c r="N4955" s="1">
        <f>M4955*$Y$5</f>
        <v>246.58480567854377</v>
      </c>
      <c r="O4955" s="1" t="s">
        <v>0</v>
      </c>
      <c r="P4955" s="1" t="s">
        <v>0</v>
      </c>
      <c r="Q4955" s="1">
        <f>Q4954+K4955-L4955</f>
        <v>-4945.7440233680582</v>
      </c>
      <c r="R4955">
        <f>Q4955*$V$5/1000</f>
        <v>-98.865423027127477</v>
      </c>
    </row>
    <row r="4956" spans="1:18" x14ac:dyDescent="0.25">
      <c r="A4956" s="4">
        <v>42942.416666654652</v>
      </c>
      <c r="B4956">
        <v>43.1</v>
      </c>
      <c r="C4956">
        <v>2.79373</v>
      </c>
      <c r="D4956" s="3">
        <v>14.021300000000002</v>
      </c>
      <c r="E4956" s="1">
        <f>C4956*$V$2</f>
        <v>1.1174920000000002</v>
      </c>
      <c r="F4956" s="1">
        <f>D4956*$V$3</f>
        <v>56.085200000000007</v>
      </c>
      <c r="G4956" s="1">
        <f>(E4956+F4956)</f>
        <v>57.202692000000006</v>
      </c>
      <c r="H4956" s="1">
        <f>B4956*(1/3)</f>
        <v>14.366666666666667</v>
      </c>
      <c r="I4956" s="1">
        <f>IF((H4956-G4956)&gt;0, (H4956-G4956), (0))</f>
        <v>0</v>
      </c>
      <c r="J4956" s="1">
        <f>IF(I4956=0, G4956-H4956,0)</f>
        <v>42.836025333333339</v>
      </c>
      <c r="K4956" s="1">
        <f>I4956*1000/$V$5</f>
        <v>0</v>
      </c>
      <c r="L4956" s="1">
        <f>J4956*1000/$V$4</f>
        <v>767.67070489844696</v>
      </c>
      <c r="M4956" s="1">
        <f>L4956/$Y$4</f>
        <v>322.55071634388531</v>
      </c>
      <c r="N4956" s="1">
        <f>M4956*$Y$5</f>
        <v>451.57100288143943</v>
      </c>
      <c r="O4956" s="1" t="s">
        <v>0</v>
      </c>
      <c r="P4956" s="1" t="s">
        <v>0</v>
      </c>
      <c r="Q4956" s="1">
        <f>Q4955+K4956-L4956</f>
        <v>-5713.4147282665053</v>
      </c>
      <c r="R4956">
        <f>Q4956*$V$5/1000</f>
        <v>-114.21116041804744</v>
      </c>
    </row>
    <row r="4957" spans="1:18" x14ac:dyDescent="0.25">
      <c r="A4957" s="4">
        <v>42942.458333321316</v>
      </c>
      <c r="B4957">
        <v>45.7</v>
      </c>
      <c r="C4957">
        <v>3.42136</v>
      </c>
      <c r="D4957" s="3">
        <v>17.500389999999999</v>
      </c>
      <c r="E4957" s="1">
        <f>C4957*$V$2</f>
        <v>1.368544</v>
      </c>
      <c r="F4957" s="1">
        <f>D4957*$V$3</f>
        <v>70.001559999999998</v>
      </c>
      <c r="G4957" s="1">
        <f>(E4957+F4957)</f>
        <v>71.370103999999998</v>
      </c>
      <c r="H4957" s="1">
        <f>B4957*(1/3)</f>
        <v>15.233333333333334</v>
      </c>
      <c r="I4957" s="1">
        <f>IF((H4957-G4957)&gt;0, (H4957-G4957), (0))</f>
        <v>0</v>
      </c>
      <c r="J4957" s="1">
        <f>IF(I4957=0, G4957-H4957,0)</f>
        <v>56.136770666666663</v>
      </c>
      <c r="K4957" s="1">
        <f>I4957*1000/$V$5</f>
        <v>0</v>
      </c>
      <c r="L4957" s="1">
        <f>J4957*1000/$V$4</f>
        <v>1006.0353166069295</v>
      </c>
      <c r="M4957" s="1">
        <f>L4957/$Y$4</f>
        <v>422.70391454072671</v>
      </c>
      <c r="N4957" s="1">
        <f>M4957*$Y$5</f>
        <v>591.78548035701738</v>
      </c>
      <c r="O4957" s="1" t="s">
        <v>0</v>
      </c>
      <c r="P4957" s="1" t="s">
        <v>0</v>
      </c>
      <c r="Q4957" s="1">
        <f>Q4956+K4957-L4957</f>
        <v>-6719.4500448734352</v>
      </c>
      <c r="R4957">
        <f>Q4957*$V$5/1000</f>
        <v>-134.32180639701997</v>
      </c>
    </row>
    <row r="4958" spans="1:18" x14ac:dyDescent="0.25">
      <c r="A4958" s="4">
        <v>42942.49999998798</v>
      </c>
      <c r="B4958">
        <v>45.5</v>
      </c>
      <c r="C4958">
        <v>3.9080700000000004</v>
      </c>
      <c r="D4958" s="3">
        <v>19.396429999999999</v>
      </c>
      <c r="E4958" s="1">
        <f>C4958*$V$2</f>
        <v>1.5632280000000003</v>
      </c>
      <c r="F4958" s="1">
        <f>D4958*$V$3</f>
        <v>77.585719999999995</v>
      </c>
      <c r="G4958" s="1">
        <f>(E4958+F4958)</f>
        <v>79.14894799999999</v>
      </c>
      <c r="H4958" s="1">
        <f>B4958*(1/3)</f>
        <v>15.166666666666666</v>
      </c>
      <c r="I4958" s="1">
        <f>IF((H4958-G4958)&gt;0, (H4958-G4958), (0))</f>
        <v>0</v>
      </c>
      <c r="J4958" s="1">
        <f>IF(I4958=0, G4958-H4958,0)</f>
        <v>63.982281333333326</v>
      </c>
      <c r="K4958" s="1">
        <f>I4958*1000/$V$5</f>
        <v>0</v>
      </c>
      <c r="L4958" s="1">
        <f>J4958*1000/$V$4</f>
        <v>1146.6358661887693</v>
      </c>
      <c r="M4958" s="1">
        <f>L4958/$Y$4</f>
        <v>481.77977570956699</v>
      </c>
      <c r="N4958" s="1">
        <f>M4958*$Y$5</f>
        <v>674.49168599339373</v>
      </c>
      <c r="O4958" s="1" t="s">
        <v>0</v>
      </c>
      <c r="P4958" s="1" t="s">
        <v>0</v>
      </c>
      <c r="Q4958" s="1">
        <f>Q4957+K4958-L4958</f>
        <v>-7866.0859110622041</v>
      </c>
      <c r="R4958">
        <f>Q4958*$V$5/1000</f>
        <v>-157.24305736213344</v>
      </c>
    </row>
    <row r="4959" spans="1:18" x14ac:dyDescent="0.25">
      <c r="A4959" s="4">
        <v>42942.541666654644</v>
      </c>
      <c r="B4959">
        <v>45.1</v>
      </c>
      <c r="C4959">
        <v>6.8995200000000008</v>
      </c>
      <c r="D4959" s="3">
        <v>19.86777</v>
      </c>
      <c r="E4959" s="1">
        <f>C4959*$V$2</f>
        <v>2.7598080000000005</v>
      </c>
      <c r="F4959" s="1">
        <f>D4959*$V$3</f>
        <v>79.471080000000001</v>
      </c>
      <c r="G4959" s="1">
        <f>(E4959+F4959)</f>
        <v>82.230888000000007</v>
      </c>
      <c r="H4959" s="1">
        <f>B4959*(1/3)</f>
        <v>15.033333333333333</v>
      </c>
      <c r="I4959" s="1">
        <f>IF((H4959-G4959)&gt;0, (H4959-G4959), (0))</f>
        <v>0</v>
      </c>
      <c r="J4959" s="1">
        <f>IF(I4959=0, G4959-H4959,0)</f>
        <v>67.197554666666676</v>
      </c>
      <c r="K4959" s="1">
        <f>I4959*1000/$V$5</f>
        <v>0</v>
      </c>
      <c r="L4959" s="1">
        <f>J4959*1000/$V$4</f>
        <v>1204.2572520908006</v>
      </c>
      <c r="M4959" s="1">
        <f>L4959/$Y$4</f>
        <v>505.99044205495829</v>
      </c>
      <c r="N4959" s="1">
        <f>M4959*$Y$5</f>
        <v>708.38661887694161</v>
      </c>
      <c r="O4959" s="1" t="s">
        <v>0</v>
      </c>
      <c r="P4959" s="1" t="s">
        <v>0</v>
      </c>
      <c r="Q4959" s="1">
        <f>Q4958+K4959-L4959</f>
        <v>-9070.3431631530038</v>
      </c>
      <c r="R4959">
        <f>Q4959*$V$5/1000</f>
        <v>-181.31615983142854</v>
      </c>
    </row>
    <row r="4960" spans="1:18" x14ac:dyDescent="0.25">
      <c r="A4960" s="4">
        <v>42942.583333321309</v>
      </c>
      <c r="B4960">
        <v>45.3</v>
      </c>
      <c r="C4960">
        <v>7.2678599999999998</v>
      </c>
      <c r="D4960" s="3">
        <v>16.985199999999999</v>
      </c>
      <c r="E4960" s="1">
        <f>C4960*$V$2</f>
        <v>2.9071440000000002</v>
      </c>
      <c r="F4960" s="1">
        <f>D4960*$V$3</f>
        <v>67.940799999999996</v>
      </c>
      <c r="G4960" s="1">
        <f>(E4960+F4960)</f>
        <v>70.847943999999998</v>
      </c>
      <c r="H4960" s="1">
        <f>B4960*(1/3)</f>
        <v>15.099999999999998</v>
      </c>
      <c r="I4960" s="1">
        <f>IF((H4960-G4960)&gt;0, (H4960-G4960), (0))</f>
        <v>0</v>
      </c>
      <c r="J4960" s="1">
        <f>IF(I4960=0, G4960-H4960,0)</f>
        <v>55.747944000000004</v>
      </c>
      <c r="K4960" s="1">
        <f>I4960*1000/$V$5</f>
        <v>0</v>
      </c>
      <c r="L4960" s="1">
        <f>J4960*1000/$V$4</f>
        <v>999.0670967741936</v>
      </c>
      <c r="M4960" s="1">
        <f>L4960/$Y$4</f>
        <v>419.77609108159396</v>
      </c>
      <c r="N4960" s="1">
        <f>M4960*$Y$5</f>
        <v>587.68652751423156</v>
      </c>
      <c r="O4960" s="1" t="s">
        <v>0</v>
      </c>
      <c r="P4960" s="1" t="s">
        <v>0</v>
      </c>
      <c r="Q4960" s="1">
        <f>Q4959+K4960-L4960</f>
        <v>-10069.410259927197</v>
      </c>
      <c r="R4960">
        <f>Q4960*$V$5/1000</f>
        <v>-201.28751109594464</v>
      </c>
    </row>
    <row r="4961" spans="1:18" x14ac:dyDescent="0.25">
      <c r="A4961" s="4">
        <v>42942.624999987973</v>
      </c>
      <c r="B4961">
        <v>45.5</v>
      </c>
      <c r="C4961">
        <v>9.5234599999999983</v>
      </c>
      <c r="D4961" s="3">
        <v>16.780529999999999</v>
      </c>
      <c r="E4961" s="1">
        <f>C4961*$V$2</f>
        <v>3.8093839999999997</v>
      </c>
      <c r="F4961" s="1">
        <f>D4961*$V$3</f>
        <v>67.122119999999995</v>
      </c>
      <c r="G4961" s="1">
        <f>(E4961+F4961)</f>
        <v>70.93150399999999</v>
      </c>
      <c r="H4961" s="1">
        <f>B4961*(1/3)</f>
        <v>15.166666666666666</v>
      </c>
      <c r="I4961" s="1">
        <f>IF((H4961-G4961)&gt;0, (H4961-G4961), (0))</f>
        <v>0</v>
      </c>
      <c r="J4961" s="1">
        <f>IF(I4961=0, G4961-H4961,0)</f>
        <v>55.764837333333325</v>
      </c>
      <c r="K4961" s="1">
        <f>I4961*1000/$V$5</f>
        <v>0</v>
      </c>
      <c r="L4961" s="1">
        <f>J4961*1000/$V$4</f>
        <v>999.3698446833929</v>
      </c>
      <c r="M4961" s="1">
        <f>L4961/$Y$4</f>
        <v>419.9032960854592</v>
      </c>
      <c r="N4961" s="1">
        <f>M4961*$Y$5</f>
        <v>587.86461451964283</v>
      </c>
      <c r="O4961" s="1" t="s">
        <v>0</v>
      </c>
      <c r="P4961" s="1" t="s">
        <v>0</v>
      </c>
      <c r="Q4961" s="1">
        <f>Q4960+K4961-L4961</f>
        <v>-11068.780104610591</v>
      </c>
      <c r="R4961">
        <f>Q4961*$V$5/1000</f>
        <v>-221.2649142911657</v>
      </c>
    </row>
    <row r="4962" spans="1:18" x14ac:dyDescent="0.25">
      <c r="A4962" s="4">
        <v>42942.666666654637</v>
      </c>
      <c r="B4962">
        <v>46.6</v>
      </c>
      <c r="C4962">
        <v>9.8126800000000003</v>
      </c>
      <c r="D4962" s="3">
        <v>10.732419999999999</v>
      </c>
      <c r="E4962" s="1">
        <f>C4962*$V$2</f>
        <v>3.9250720000000001</v>
      </c>
      <c r="F4962" s="1">
        <f>D4962*$V$3</f>
        <v>42.929679999999998</v>
      </c>
      <c r="G4962" s="1">
        <f>(E4962+F4962)</f>
        <v>46.854751999999998</v>
      </c>
      <c r="H4962" s="1">
        <f>B4962*(1/3)</f>
        <v>15.533333333333333</v>
      </c>
      <c r="I4962" s="1">
        <f>IF((H4962-G4962)&gt;0, (H4962-G4962), (0))</f>
        <v>0</v>
      </c>
      <c r="J4962" s="1">
        <f>IF(I4962=0, G4962-H4962,0)</f>
        <v>31.321418666666666</v>
      </c>
      <c r="K4962" s="1">
        <f>I4962*1000/$V$5</f>
        <v>0</v>
      </c>
      <c r="L4962" s="1">
        <f>J4962*1000/$V$4</f>
        <v>561.3157467144564</v>
      </c>
      <c r="M4962" s="1">
        <f>L4962/$Y$4</f>
        <v>235.8469524010321</v>
      </c>
      <c r="N4962" s="1">
        <f>M4962*$Y$5</f>
        <v>330.18573336144493</v>
      </c>
      <c r="O4962" s="1" t="s">
        <v>0</v>
      </c>
      <c r="P4962" s="1" t="s">
        <v>0</v>
      </c>
      <c r="Q4962" s="1">
        <f>Q4961+K4962-L4962</f>
        <v>-11630.095851325046</v>
      </c>
      <c r="R4962">
        <f>Q4962*$V$5/1000</f>
        <v>-232.48561606798765</v>
      </c>
    </row>
    <row r="4963" spans="1:18" x14ac:dyDescent="0.25">
      <c r="A4963" s="4">
        <v>42942.708333321301</v>
      </c>
      <c r="B4963">
        <v>46.3</v>
      </c>
      <c r="C4963">
        <v>6.5447199999999999</v>
      </c>
      <c r="D4963" s="3">
        <v>7.2551600000000001</v>
      </c>
      <c r="E4963" s="1">
        <f>C4963*$V$2</f>
        <v>2.6178880000000002</v>
      </c>
      <c r="F4963" s="1">
        <f>D4963*$V$3</f>
        <v>29.02064</v>
      </c>
      <c r="G4963" s="1">
        <f>(E4963+F4963)</f>
        <v>31.638528000000001</v>
      </c>
      <c r="H4963" s="1">
        <f>B4963*(1/3)</f>
        <v>15.433333333333332</v>
      </c>
      <c r="I4963" s="1">
        <f>IF((H4963-G4963)&gt;0, (H4963-G4963), (0))</f>
        <v>0</v>
      </c>
      <c r="J4963" s="1">
        <f>IF(I4963=0, G4963-H4963,0)</f>
        <v>16.205194666666671</v>
      </c>
      <c r="K4963" s="1">
        <f>I4963*1000/$V$5</f>
        <v>0</v>
      </c>
      <c r="L4963" s="1">
        <f>J4963*1000/$V$4</f>
        <v>290.41567502986868</v>
      </c>
      <c r="M4963" s="1">
        <f>L4963/$Y$4</f>
        <v>122.02339286969273</v>
      </c>
      <c r="N4963" s="1">
        <f>M4963*$Y$5</f>
        <v>170.83275001756982</v>
      </c>
      <c r="O4963" s="1" t="s">
        <v>0</v>
      </c>
      <c r="P4963" s="1" t="s">
        <v>0</v>
      </c>
      <c r="Q4963" s="1">
        <f>Q4962+K4963-L4963</f>
        <v>-11920.511526354914</v>
      </c>
      <c r="R4963">
        <f>Q4963*$V$5/1000</f>
        <v>-238.29102541183471</v>
      </c>
    </row>
    <row r="4964" spans="1:18" x14ac:dyDescent="0.25">
      <c r="A4964" s="4">
        <v>42942.749999987966</v>
      </c>
      <c r="B4964">
        <v>46.9</v>
      </c>
      <c r="C4964">
        <v>4.79556</v>
      </c>
      <c r="D4964" s="3">
        <v>2.9449179999999995</v>
      </c>
      <c r="E4964" s="1">
        <f>C4964*$V$2</f>
        <v>1.9182240000000002</v>
      </c>
      <c r="F4964" s="1">
        <f>D4964*$V$3</f>
        <v>11.779671999999998</v>
      </c>
      <c r="G4964" s="1">
        <f>(E4964+F4964)</f>
        <v>13.697895999999998</v>
      </c>
      <c r="H4964" s="1">
        <f>B4964*(1/3)</f>
        <v>15.633333333333333</v>
      </c>
      <c r="I4964" s="1">
        <f>IF((H4964-G4964)&gt;0, (H4964-G4964), (0))</f>
        <v>1.9354373333333346</v>
      </c>
      <c r="J4964" s="1">
        <f>IF(I4964=0, G4964-H4964,0)</f>
        <v>0</v>
      </c>
      <c r="K4964" s="1">
        <f>I4964*1000/$V$5</f>
        <v>96.82027680506927</v>
      </c>
      <c r="L4964" s="1">
        <f>J4964*1000/$V$4</f>
        <v>0</v>
      </c>
      <c r="M4964" s="1">
        <f>L4964/$Y$4</f>
        <v>0</v>
      </c>
      <c r="N4964" s="1">
        <f>M4964*$Y$5</f>
        <v>0</v>
      </c>
      <c r="O4964" s="1" t="s">
        <v>0</v>
      </c>
      <c r="P4964" s="1" t="s">
        <v>0</v>
      </c>
      <c r="Q4964" s="1">
        <f>Q4963+K4964-L4964</f>
        <v>-11823.691249549845</v>
      </c>
      <c r="R4964">
        <f>Q4964*$V$5/1000</f>
        <v>-236.3555880785014</v>
      </c>
    </row>
    <row r="4965" spans="1:18" x14ac:dyDescent="0.25">
      <c r="A4965" s="4">
        <v>42942.79166665463</v>
      </c>
      <c r="B4965">
        <v>47.3</v>
      </c>
      <c r="C4965">
        <v>5.7657299999999996</v>
      </c>
      <c r="D4965" s="3">
        <v>0.19721517</v>
      </c>
      <c r="E4965" s="1">
        <f>C4965*$V$2</f>
        <v>2.306292</v>
      </c>
      <c r="F4965" s="1">
        <f>D4965*$V$3</f>
        <v>0.78886067999999998</v>
      </c>
      <c r="G4965" s="1">
        <f>(E4965+F4965)</f>
        <v>3.09515268</v>
      </c>
      <c r="H4965" s="1">
        <f>B4965*(1/3)</f>
        <v>15.766666666666666</v>
      </c>
      <c r="I4965" s="1">
        <f>IF((H4965-G4965)&gt;0, (H4965-G4965), (0))</f>
        <v>12.671513986666666</v>
      </c>
      <c r="J4965" s="1">
        <f>IF(I4965=0, G4965-H4965,0)</f>
        <v>0</v>
      </c>
      <c r="K4965" s="1">
        <f>I4965*1000/$V$5</f>
        <v>633.89264565616133</v>
      </c>
      <c r="L4965" s="1">
        <f>J4965*1000/$V$4</f>
        <v>0</v>
      </c>
      <c r="M4965" s="1">
        <f>L4965/$Y$4</f>
        <v>0</v>
      </c>
      <c r="N4965" s="1">
        <f>M4965*$Y$5</f>
        <v>0</v>
      </c>
      <c r="O4965" s="1" t="s">
        <v>0</v>
      </c>
      <c r="P4965" s="1" t="s">
        <v>0</v>
      </c>
      <c r="Q4965" s="1">
        <f>Q4964+K4965-L4965</f>
        <v>-11189.798603893683</v>
      </c>
      <c r="R4965">
        <f>Q4965*$V$5/1000</f>
        <v>-223.6840740918347</v>
      </c>
    </row>
    <row r="4966" spans="1:18" x14ac:dyDescent="0.25">
      <c r="A4966" s="4">
        <v>42942.833333321294</v>
      </c>
      <c r="B4966">
        <v>47.9</v>
      </c>
      <c r="C4966">
        <v>6.4976099999999999</v>
      </c>
      <c r="D4966" s="3">
        <v>-7.0017200000000003E-3</v>
      </c>
      <c r="E4966" s="1">
        <f>C4966*$V$2</f>
        <v>2.5990440000000001</v>
      </c>
      <c r="F4966" s="1">
        <f>D4966*$V$3</f>
        <v>-2.8006880000000001E-2</v>
      </c>
      <c r="G4966" s="1">
        <f>(E4966+F4966)</f>
        <v>2.5710371200000002</v>
      </c>
      <c r="H4966" s="1">
        <f>B4966*(1/3)</f>
        <v>15.966666666666665</v>
      </c>
      <c r="I4966" s="1">
        <f>IF((H4966-G4966)&gt;0, (H4966-G4966), (0))</f>
        <v>13.395629546666665</v>
      </c>
      <c r="J4966" s="1">
        <f>IF(I4966=0, G4966-H4966,0)</f>
        <v>0</v>
      </c>
      <c r="K4966" s="1">
        <f>I4966*1000/$V$5</f>
        <v>670.11653560113393</v>
      </c>
      <c r="L4966" s="1">
        <f>J4966*1000/$V$4</f>
        <v>0</v>
      </c>
      <c r="M4966" s="1">
        <f>L4966/$Y$4</f>
        <v>0</v>
      </c>
      <c r="N4966" s="1">
        <f>M4966*$Y$5</f>
        <v>0</v>
      </c>
      <c r="O4966" s="1" t="s">
        <v>0</v>
      </c>
      <c r="P4966" s="1" t="s">
        <v>0</v>
      </c>
      <c r="Q4966" s="1">
        <f>Q4965+K4966-L4966</f>
        <v>-10519.68206829255</v>
      </c>
      <c r="R4966">
        <f>Q4966*$V$5/1000</f>
        <v>-210.28844454516806</v>
      </c>
    </row>
    <row r="4967" spans="1:18" x14ac:dyDescent="0.25">
      <c r="A4967" s="4">
        <v>42942.874999987958</v>
      </c>
      <c r="B4967">
        <v>46.4</v>
      </c>
      <c r="C4967">
        <v>4.8990799999999997</v>
      </c>
      <c r="D4967" s="3">
        <v>-7.0017200000000003E-3</v>
      </c>
      <c r="E4967" s="1">
        <f>C4967*$V$2</f>
        <v>1.959632</v>
      </c>
      <c r="F4967" s="1">
        <f>D4967*$V$3</f>
        <v>-2.8006880000000001E-2</v>
      </c>
      <c r="G4967" s="1">
        <f>(E4967+F4967)</f>
        <v>1.9316251200000001</v>
      </c>
      <c r="H4967" s="1">
        <f>B4967*(1/3)</f>
        <v>15.466666666666665</v>
      </c>
      <c r="I4967" s="1">
        <f>IF((H4967-G4967)&gt;0, (H4967-G4967), (0))</f>
        <v>13.535041546666665</v>
      </c>
      <c r="J4967" s="1">
        <f>IF(I4967=0, G4967-H4967,0)</f>
        <v>0</v>
      </c>
      <c r="K4967" s="1">
        <f>I4967*1000/$V$5</f>
        <v>677.0906226446557</v>
      </c>
      <c r="L4967" s="1">
        <f>J4967*1000/$V$4</f>
        <v>0</v>
      </c>
      <c r="M4967" s="1">
        <f>L4967/$Y$4</f>
        <v>0</v>
      </c>
      <c r="N4967" s="1">
        <f>M4967*$Y$5</f>
        <v>0</v>
      </c>
      <c r="O4967" s="1" t="s">
        <v>0</v>
      </c>
      <c r="P4967" s="1" t="s">
        <v>0</v>
      </c>
      <c r="Q4967" s="1">
        <f>Q4966+K4967-L4967</f>
        <v>-9842.5914456478949</v>
      </c>
      <c r="R4967">
        <f>Q4967*$V$5/1000</f>
        <v>-196.7534029985014</v>
      </c>
    </row>
    <row r="4968" spans="1:18" x14ac:dyDescent="0.25">
      <c r="A4968" s="4">
        <v>42942.916666654623</v>
      </c>
      <c r="B4968">
        <v>45.6</v>
      </c>
      <c r="C4968">
        <v>5.7576200000000002</v>
      </c>
      <c r="D4968" s="3">
        <v>-7.0017200000000003E-3</v>
      </c>
      <c r="E4968" s="1">
        <f>C4968*$V$2</f>
        <v>2.303048</v>
      </c>
      <c r="F4968" s="1">
        <f>D4968*$V$3</f>
        <v>-2.8006880000000001E-2</v>
      </c>
      <c r="G4968" s="1">
        <f>(E4968+F4968)</f>
        <v>2.27504112</v>
      </c>
      <c r="H4968" s="1">
        <f>B4968*(1/3)</f>
        <v>15.2</v>
      </c>
      <c r="I4968" s="1">
        <f>IF((H4968-G4968)&gt;0, (H4968-G4968), (0))</f>
        <v>12.924958879999998</v>
      </c>
      <c r="J4968" s="1">
        <f>IF(I4968=0, G4968-H4968,0)</f>
        <v>0</v>
      </c>
      <c r="K4968" s="1">
        <f>I4968*1000/$V$5</f>
        <v>646.57122961480741</v>
      </c>
      <c r="L4968" s="1">
        <f>J4968*1000/$V$4</f>
        <v>0</v>
      </c>
      <c r="M4968" s="1">
        <f>L4968/$Y$4</f>
        <v>0</v>
      </c>
      <c r="N4968" s="1">
        <f>M4968*$Y$5</f>
        <v>0</v>
      </c>
      <c r="O4968" s="1" t="s">
        <v>0</v>
      </c>
      <c r="P4968" s="1" t="s">
        <v>0</v>
      </c>
      <c r="Q4968" s="1">
        <f>Q4967+K4968-L4968</f>
        <v>-9196.0202160330882</v>
      </c>
      <c r="R4968">
        <f>Q4968*$V$5/1000</f>
        <v>-183.82844411850141</v>
      </c>
    </row>
    <row r="4969" spans="1:18" x14ac:dyDescent="0.25">
      <c r="A4969" s="4">
        <v>42942.958333321287</v>
      </c>
      <c r="B4969">
        <v>41.9</v>
      </c>
      <c r="C4969">
        <v>4.1705500000000004</v>
      </c>
      <c r="D4969" s="3">
        <v>-7.0017200000000003E-3</v>
      </c>
      <c r="E4969" s="1">
        <f>C4969*$V$2</f>
        <v>1.6682200000000003</v>
      </c>
      <c r="F4969" s="1">
        <f>D4969*$V$3</f>
        <v>-2.8006880000000001E-2</v>
      </c>
      <c r="G4969" s="1">
        <f>(E4969+F4969)</f>
        <v>1.6402131200000003</v>
      </c>
      <c r="H4969" s="1">
        <f>B4969*(1/3)</f>
        <v>13.966666666666665</v>
      </c>
      <c r="I4969" s="1">
        <f>IF((H4969-G4969)&gt;0, (H4969-G4969), (0))</f>
        <v>12.326453546666665</v>
      </c>
      <c r="J4969" s="1">
        <f>IF(I4969=0, G4969-H4969,0)</f>
        <v>0</v>
      </c>
      <c r="K4969" s="1">
        <f>I4969*1000/$V$5</f>
        <v>616.63099282974815</v>
      </c>
      <c r="L4969" s="1">
        <f>J4969*1000/$V$4</f>
        <v>0</v>
      </c>
      <c r="M4969" s="1">
        <f>L4969/$Y$4</f>
        <v>0</v>
      </c>
      <c r="N4969" s="1">
        <f>M4969*$Y$5</f>
        <v>0</v>
      </c>
      <c r="O4969" s="1">
        <f>SUM(N4946:N4969)</f>
        <v>4377.9865345421331</v>
      </c>
      <c r="P4969" s="1">
        <f>SUM(L4946:L4969)</f>
        <v>7442.5771087216253</v>
      </c>
      <c r="Q4969" s="1">
        <f>Q4968+K4969-L4969</f>
        <v>-8579.3892232033395</v>
      </c>
      <c r="R4969">
        <f>Q4969*$V$5/1000</f>
        <v>-171.50199057183474</v>
      </c>
    </row>
    <row r="4970" spans="1:18" x14ac:dyDescent="0.25">
      <c r="A4970" s="4">
        <v>42942.999999987951</v>
      </c>
      <c r="B4970">
        <v>39</v>
      </c>
      <c r="C4970">
        <v>4.76213</v>
      </c>
      <c r="D4970" s="3">
        <v>-7.0017200000000003E-3</v>
      </c>
      <c r="E4970" s="1">
        <f>C4970*$V$2</f>
        <v>1.904852</v>
      </c>
      <c r="F4970" s="1">
        <f>D4970*$V$3</f>
        <v>-2.8006880000000001E-2</v>
      </c>
      <c r="G4970" s="1">
        <f>(E4970+F4970)</f>
        <v>1.87684512</v>
      </c>
      <c r="H4970" s="1">
        <f>B4970*(1/3)</f>
        <v>13</v>
      </c>
      <c r="I4970" s="1">
        <f>IF((H4970-G4970)&gt;0, (H4970-G4970), (0))</f>
        <v>11.12315488</v>
      </c>
      <c r="J4970" s="1">
        <f>IF(I4970=0, G4970-H4970,0)</f>
        <v>0</v>
      </c>
      <c r="K4970" s="1">
        <f>I4970*1000/$V$5</f>
        <v>556.43596198099056</v>
      </c>
      <c r="L4970" s="1">
        <f>J4970*1000/$V$4</f>
        <v>0</v>
      </c>
      <c r="M4970" s="1">
        <f>L4970/$Y$4</f>
        <v>0</v>
      </c>
      <c r="N4970" s="1">
        <f>M4970*$Y$5</f>
        <v>0</v>
      </c>
      <c r="O4970" s="1" t="s">
        <v>0</v>
      </c>
      <c r="P4970" s="1" t="s">
        <v>0</v>
      </c>
      <c r="Q4970" s="1">
        <f>Q4969+K4970-L4970</f>
        <v>-8022.9532612223493</v>
      </c>
      <c r="R4970">
        <f>Q4970*$V$5/1000</f>
        <v>-160.37883569183475</v>
      </c>
    </row>
    <row r="4971" spans="1:18" x14ac:dyDescent="0.25">
      <c r="A4971" s="4">
        <v>42943.041666654615</v>
      </c>
      <c r="B4971">
        <v>38.9</v>
      </c>
      <c r="C4971">
        <v>8.3925200000000011</v>
      </c>
      <c r="D4971" s="3">
        <v>-7.0017200000000003E-3</v>
      </c>
      <c r="E4971" s="1">
        <f>C4971*$V$2</f>
        <v>3.3570080000000004</v>
      </c>
      <c r="F4971" s="1">
        <f>D4971*$V$3</f>
        <v>-2.8006880000000001E-2</v>
      </c>
      <c r="G4971" s="1">
        <f>(E4971+F4971)</f>
        <v>3.3290011200000005</v>
      </c>
      <c r="H4971" s="1">
        <f>B4971*(1/3)</f>
        <v>12.966666666666665</v>
      </c>
      <c r="I4971" s="1">
        <f>IF((H4971-G4971)&gt;0, (H4971-G4971), (0))</f>
        <v>9.6376655466666641</v>
      </c>
      <c r="J4971" s="1">
        <f>IF(I4971=0, G4971-H4971,0)</f>
        <v>0</v>
      </c>
      <c r="K4971" s="1">
        <f>I4971*1000/$V$5</f>
        <v>482.12433950308474</v>
      </c>
      <c r="L4971" s="1">
        <f>J4971*1000/$V$4</f>
        <v>0</v>
      </c>
      <c r="M4971" s="1">
        <f>L4971/$Y$4</f>
        <v>0</v>
      </c>
      <c r="N4971" s="1">
        <f>M4971*$Y$5</f>
        <v>0</v>
      </c>
      <c r="O4971" s="1" t="s">
        <v>0</v>
      </c>
      <c r="P4971" s="1" t="s">
        <v>0</v>
      </c>
      <c r="Q4971" s="1">
        <f>Q4970+K4971-L4971</f>
        <v>-7540.8289217192641</v>
      </c>
      <c r="R4971">
        <f>Q4971*$V$5/1000</f>
        <v>-150.7411701451681</v>
      </c>
    </row>
    <row r="4972" spans="1:18" x14ac:dyDescent="0.25">
      <c r="A4972" s="4">
        <v>42943.083333321279</v>
      </c>
      <c r="B4972">
        <v>36.6</v>
      </c>
      <c r="C4972">
        <v>5.5275400000000001</v>
      </c>
      <c r="D4972" s="3">
        <v>-7.0017200000000003E-3</v>
      </c>
      <c r="E4972" s="1">
        <f>C4972*$V$2</f>
        <v>2.2110160000000003</v>
      </c>
      <c r="F4972" s="1">
        <f>D4972*$V$3</f>
        <v>-2.8006880000000001E-2</v>
      </c>
      <c r="G4972" s="1">
        <f>(E4972+F4972)</f>
        <v>2.1830091200000004</v>
      </c>
      <c r="H4972" s="1">
        <f>B4972*(1/3)</f>
        <v>12.2</v>
      </c>
      <c r="I4972" s="1">
        <f>IF((H4972-G4972)&gt;0, (H4972-G4972), (0))</f>
        <v>10.016990879999998</v>
      </c>
      <c r="J4972" s="1">
        <f>IF(I4972=0, G4972-H4972,0)</f>
        <v>0</v>
      </c>
      <c r="K4972" s="1">
        <f>I4972*1000/$V$5</f>
        <v>501.10009404702345</v>
      </c>
      <c r="L4972" s="1">
        <f>J4972*1000/$V$4</f>
        <v>0</v>
      </c>
      <c r="M4972" s="1">
        <f>L4972/$Y$4</f>
        <v>0</v>
      </c>
      <c r="N4972" s="1">
        <f>M4972*$Y$5</f>
        <v>0</v>
      </c>
      <c r="O4972" s="1" t="s">
        <v>0</v>
      </c>
      <c r="P4972" s="1" t="s">
        <v>0</v>
      </c>
      <c r="Q4972" s="1">
        <f>Q4971+K4972-L4972</f>
        <v>-7039.7288276722411</v>
      </c>
      <c r="R4972">
        <f>Q4972*$V$5/1000</f>
        <v>-140.72417926516809</v>
      </c>
    </row>
    <row r="4973" spans="1:18" x14ac:dyDescent="0.25">
      <c r="A4973" s="4">
        <v>42943.124999987944</v>
      </c>
      <c r="B4973">
        <v>36.9</v>
      </c>
      <c r="C4973">
        <v>5.1848999999999998</v>
      </c>
      <c r="D4973" s="3">
        <v>-7.0017200000000003E-3</v>
      </c>
      <c r="E4973" s="1">
        <f>C4973*$V$2</f>
        <v>2.07396</v>
      </c>
      <c r="F4973" s="1">
        <f>D4973*$V$3</f>
        <v>-2.8006880000000001E-2</v>
      </c>
      <c r="G4973" s="1">
        <f>(E4973+F4973)</f>
        <v>2.0459531200000001</v>
      </c>
      <c r="H4973" s="1">
        <f>B4973*(1/3)</f>
        <v>12.299999999999999</v>
      </c>
      <c r="I4973" s="1">
        <f>IF((H4973-G4973)&gt;0, (H4973-G4973), (0))</f>
        <v>10.254046879999999</v>
      </c>
      <c r="J4973" s="1">
        <f>IF(I4973=0, G4973-H4973,0)</f>
        <v>0</v>
      </c>
      <c r="K4973" s="1">
        <f>I4973*1000/$V$5</f>
        <v>512.95882341170579</v>
      </c>
      <c r="L4973" s="1">
        <f>J4973*1000/$V$4</f>
        <v>0</v>
      </c>
      <c r="M4973" s="1">
        <f>L4973/$Y$4</f>
        <v>0</v>
      </c>
      <c r="N4973" s="1">
        <f>M4973*$Y$5</f>
        <v>0</v>
      </c>
      <c r="O4973" s="1" t="s">
        <v>0</v>
      </c>
      <c r="P4973" s="1" t="s">
        <v>0</v>
      </c>
      <c r="Q4973" s="1">
        <f>Q4972+K4973-L4973</f>
        <v>-6526.7700042605356</v>
      </c>
      <c r="R4973">
        <f>Q4973*$V$5/1000</f>
        <v>-130.47013238516809</v>
      </c>
    </row>
    <row r="4974" spans="1:18" x14ac:dyDescent="0.25">
      <c r="A4974" s="4">
        <v>42943.166666654608</v>
      </c>
      <c r="B4974">
        <v>37.1</v>
      </c>
      <c r="C4974">
        <v>5.2887500000000003</v>
      </c>
      <c r="D4974" s="3">
        <v>-7.0017200000000003E-3</v>
      </c>
      <c r="E4974" s="1">
        <f>C4974*$V$2</f>
        <v>2.1155000000000004</v>
      </c>
      <c r="F4974" s="1">
        <f>D4974*$V$3</f>
        <v>-2.8006880000000001E-2</v>
      </c>
      <c r="G4974" s="1">
        <f>(E4974+F4974)</f>
        <v>2.0874931200000004</v>
      </c>
      <c r="H4974" s="1">
        <f>B4974*(1/3)</f>
        <v>12.366666666666667</v>
      </c>
      <c r="I4974" s="1">
        <f>IF((H4974-G4974)&gt;0, (H4974-G4974), (0))</f>
        <v>10.279173546666666</v>
      </c>
      <c r="J4974" s="1">
        <f>IF(I4974=0, G4974-H4974,0)</f>
        <v>0</v>
      </c>
      <c r="K4974" s="1">
        <f>I4974*1000/$V$5</f>
        <v>514.21578522594632</v>
      </c>
      <c r="L4974" s="1">
        <f>J4974*1000/$V$4</f>
        <v>0</v>
      </c>
      <c r="M4974" s="1">
        <f>L4974/$Y$4</f>
        <v>0</v>
      </c>
      <c r="N4974" s="1">
        <f>M4974*$Y$5</f>
        <v>0</v>
      </c>
      <c r="O4974" s="1" t="s">
        <v>0</v>
      </c>
      <c r="P4974" s="1" t="s">
        <v>0</v>
      </c>
      <c r="Q4974" s="1">
        <f>Q4973+K4974-L4974</f>
        <v>-6012.5542190345896</v>
      </c>
      <c r="R4974">
        <f>Q4974*$V$5/1000</f>
        <v>-120.19095883850143</v>
      </c>
    </row>
    <row r="4975" spans="1:18" x14ac:dyDescent="0.25">
      <c r="A4975" s="4">
        <v>42943.208333321272</v>
      </c>
      <c r="B4975">
        <v>37.200000000000003</v>
      </c>
      <c r="C4975">
        <v>6.1321700000000003</v>
      </c>
      <c r="D4975" s="3">
        <v>-7.0017200000000003E-3</v>
      </c>
      <c r="E4975" s="1">
        <f>C4975*$V$2</f>
        <v>2.4528680000000005</v>
      </c>
      <c r="F4975" s="1">
        <f>D4975*$V$3</f>
        <v>-2.8006880000000001E-2</v>
      </c>
      <c r="G4975" s="1">
        <f>(E4975+F4975)</f>
        <v>2.4248611200000005</v>
      </c>
      <c r="H4975" s="1">
        <f>B4975*(1/3)</f>
        <v>12.4</v>
      </c>
      <c r="I4975" s="1">
        <f>IF((H4975-G4975)&gt;0, (H4975-G4975), (0))</f>
        <v>9.9751388799999994</v>
      </c>
      <c r="J4975" s="1">
        <f>IF(I4975=0, G4975-H4975,0)</f>
        <v>0</v>
      </c>
      <c r="K4975" s="1">
        <f>I4975*1000/$V$5</f>
        <v>499.00644722361176</v>
      </c>
      <c r="L4975" s="1">
        <f>J4975*1000/$V$4</f>
        <v>0</v>
      </c>
      <c r="M4975" s="1">
        <f>L4975/$Y$4</f>
        <v>0</v>
      </c>
      <c r="N4975" s="1">
        <f>M4975*$Y$5</f>
        <v>0</v>
      </c>
      <c r="O4975" s="1" t="s">
        <v>0</v>
      </c>
      <c r="P4975" s="1" t="s">
        <v>0</v>
      </c>
      <c r="Q4975" s="1">
        <f>Q4974+K4975-L4975</f>
        <v>-5513.5477718109778</v>
      </c>
      <c r="R4975">
        <f>Q4975*$V$5/1000</f>
        <v>-110.21581995850144</v>
      </c>
    </row>
    <row r="4976" spans="1:18" x14ac:dyDescent="0.25">
      <c r="A4976" s="4">
        <v>42943.249999987936</v>
      </c>
      <c r="B4976">
        <v>37.299999999999997</v>
      </c>
      <c r="C4976">
        <v>6.6978400000000002</v>
      </c>
      <c r="D4976" s="3">
        <v>-7.0017200000000003E-3</v>
      </c>
      <c r="E4976" s="1">
        <f>C4976*$V$2</f>
        <v>2.6791360000000002</v>
      </c>
      <c r="F4976" s="1">
        <f>D4976*$V$3</f>
        <v>-2.8006880000000001E-2</v>
      </c>
      <c r="G4976" s="1">
        <f>(E4976+F4976)</f>
        <v>2.6511291200000002</v>
      </c>
      <c r="H4976" s="1">
        <f>B4976*(1/3)</f>
        <v>12.433333333333332</v>
      </c>
      <c r="I4976" s="1">
        <f>IF((H4976-G4976)&gt;0, (H4976-G4976), (0))</f>
        <v>9.7822042133333316</v>
      </c>
      <c r="J4976" s="1">
        <f>IF(I4976=0, G4976-H4976,0)</f>
        <v>0</v>
      </c>
      <c r="K4976" s="1">
        <f>I4976*1000/$V$5</f>
        <v>489.35488811072196</v>
      </c>
      <c r="L4976" s="1">
        <f>J4976*1000/$V$4</f>
        <v>0</v>
      </c>
      <c r="M4976" s="1">
        <f>L4976/$Y$4</f>
        <v>0</v>
      </c>
      <c r="N4976" s="1">
        <f>M4976*$Y$5</f>
        <v>0</v>
      </c>
      <c r="O4976" s="1" t="s">
        <v>0</v>
      </c>
      <c r="P4976" s="1" t="s">
        <v>0</v>
      </c>
      <c r="Q4976" s="1">
        <f>Q4975+K4976-L4976</f>
        <v>-5024.1928837002561</v>
      </c>
      <c r="R4976">
        <f>Q4976*$V$5/1000</f>
        <v>-100.43361574516811</v>
      </c>
    </row>
    <row r="4977" spans="1:18" x14ac:dyDescent="0.25">
      <c r="A4977" s="4">
        <v>42943.291666654601</v>
      </c>
      <c r="B4977">
        <v>37.299999999999997</v>
      </c>
      <c r="C4977">
        <v>5.7965900000000001</v>
      </c>
      <c r="D4977" s="3">
        <v>0.31918017000000004</v>
      </c>
      <c r="E4977" s="1">
        <f>C4977*$V$2</f>
        <v>2.3186360000000001</v>
      </c>
      <c r="F4977" s="1">
        <f>D4977*$V$3</f>
        <v>1.2767206800000002</v>
      </c>
      <c r="G4977" s="1">
        <f>(E4977+F4977)</f>
        <v>3.5953566800000001</v>
      </c>
      <c r="H4977" s="1">
        <f>B4977*(1/3)</f>
        <v>12.433333333333332</v>
      </c>
      <c r="I4977" s="1">
        <f>IF((H4977-G4977)&gt;0, (H4977-G4977), (0))</f>
        <v>8.8379766533333317</v>
      </c>
      <c r="J4977" s="1">
        <f>IF(I4977=0, G4977-H4977,0)</f>
        <v>0</v>
      </c>
      <c r="K4977" s="1">
        <f>I4977*1000/$V$5</f>
        <v>442.1198926129731</v>
      </c>
      <c r="L4977" s="1">
        <f>J4977*1000/$V$4</f>
        <v>0</v>
      </c>
      <c r="M4977" s="1">
        <f>L4977/$Y$4</f>
        <v>0</v>
      </c>
      <c r="N4977" s="1">
        <f>M4977*$Y$5</f>
        <v>0</v>
      </c>
      <c r="O4977" s="1" t="s">
        <v>0</v>
      </c>
      <c r="P4977" s="1" t="s">
        <v>0</v>
      </c>
      <c r="Q4977" s="1">
        <f>Q4976+K4977-L4977</f>
        <v>-4582.0729910872833</v>
      </c>
      <c r="R4977">
        <f>Q4977*$V$5/1000</f>
        <v>-91.595639091834784</v>
      </c>
    </row>
    <row r="4978" spans="1:18" x14ac:dyDescent="0.25">
      <c r="A4978" s="4">
        <v>42943.333333321265</v>
      </c>
      <c r="B4978">
        <v>37.6</v>
      </c>
      <c r="C4978">
        <v>4.8628</v>
      </c>
      <c r="D4978" s="3">
        <v>2.6522439999999996</v>
      </c>
      <c r="E4978" s="1">
        <f>C4978*$V$2</f>
        <v>1.9451200000000002</v>
      </c>
      <c r="F4978" s="1">
        <f>D4978*$V$3</f>
        <v>10.608975999999998</v>
      </c>
      <c r="G4978" s="1">
        <f>(E4978+F4978)</f>
        <v>12.554095999999998</v>
      </c>
      <c r="H4978" s="1">
        <f>B4978*(1/3)</f>
        <v>12.533333333333333</v>
      </c>
      <c r="I4978" s="1">
        <f>IF((H4978-G4978)&gt;0, (H4978-G4978), (0))</f>
        <v>0</v>
      </c>
      <c r="J4978" s="1">
        <f>IF(I4978=0, G4978-H4978,0)</f>
        <v>2.0762666666664487E-2</v>
      </c>
      <c r="K4978" s="1">
        <f>I4978*1000/$V$5</f>
        <v>0</v>
      </c>
      <c r="L4978" s="1">
        <f>J4978*1000/$V$4</f>
        <v>0.3720908004778582</v>
      </c>
      <c r="M4978" s="1">
        <f>L4978/$Y$4</f>
        <v>0.15634067246968833</v>
      </c>
      <c r="N4978" s="1">
        <f>M4978*$Y$5</f>
        <v>0.21887694145756365</v>
      </c>
      <c r="O4978" s="1" t="s">
        <v>0</v>
      </c>
      <c r="P4978" s="1" t="s">
        <v>0</v>
      </c>
      <c r="Q4978" s="1">
        <f>Q4977+K4978-L4978</f>
        <v>-4582.4450818877613</v>
      </c>
      <c r="R4978">
        <f>Q4978*$V$5/1000</f>
        <v>-91.603077186936332</v>
      </c>
    </row>
    <row r="4979" spans="1:18" x14ac:dyDescent="0.25">
      <c r="A4979" s="4">
        <v>42943.374999987929</v>
      </c>
      <c r="B4979">
        <v>41.6</v>
      </c>
      <c r="C4979">
        <v>6.8810600000000006</v>
      </c>
      <c r="D4979" s="3">
        <v>6.2782600000000004</v>
      </c>
      <c r="E4979" s="1">
        <f>C4979*$V$2</f>
        <v>2.7524240000000004</v>
      </c>
      <c r="F4979" s="1">
        <f>D4979*$V$3</f>
        <v>25.113040000000002</v>
      </c>
      <c r="G4979" s="1">
        <f>(E4979+F4979)</f>
        <v>27.865464000000003</v>
      </c>
      <c r="H4979" s="1">
        <f>B4979*(1/3)</f>
        <v>13.866666666666667</v>
      </c>
      <c r="I4979" s="1">
        <f>IF((H4979-G4979)&gt;0, (H4979-G4979), (0))</f>
        <v>0</v>
      </c>
      <c r="J4979" s="1">
        <f>IF(I4979=0, G4979-H4979,0)</f>
        <v>13.998797333333336</v>
      </c>
      <c r="K4979" s="1">
        <f>I4979*1000/$V$5</f>
        <v>0</v>
      </c>
      <c r="L4979" s="1">
        <f>J4979*1000/$V$4</f>
        <v>250.874504181601</v>
      </c>
      <c r="M4979" s="1">
        <f>L4979/$Y$4</f>
        <v>105.40945553848782</v>
      </c>
      <c r="N4979" s="1">
        <f>M4979*$Y$5</f>
        <v>147.57323775388295</v>
      </c>
      <c r="O4979" s="1" t="s">
        <v>0</v>
      </c>
      <c r="P4979" s="1" t="s">
        <v>0</v>
      </c>
      <c r="Q4979" s="1">
        <f>Q4978+K4979-L4979</f>
        <v>-4833.3195860693622</v>
      </c>
      <c r="R4979">
        <f>Q4979*$V$5/1000</f>
        <v>-96.61805852552655</v>
      </c>
    </row>
    <row r="4980" spans="1:18" x14ac:dyDescent="0.25">
      <c r="A4980" s="4">
        <v>42943.416666654593</v>
      </c>
      <c r="B4980">
        <v>42.1</v>
      </c>
      <c r="C4980">
        <v>6.5873400000000002</v>
      </c>
      <c r="D4980" s="3">
        <v>14.051350000000001</v>
      </c>
      <c r="E4980" s="1">
        <f>C4980*$V$2</f>
        <v>2.6349360000000002</v>
      </c>
      <c r="F4980" s="1">
        <f>D4980*$V$3</f>
        <v>56.205400000000004</v>
      </c>
      <c r="G4980" s="1">
        <f>(E4980+F4980)</f>
        <v>58.840336000000008</v>
      </c>
      <c r="H4980" s="1">
        <f>B4980*(1/3)</f>
        <v>14.033333333333333</v>
      </c>
      <c r="I4980" s="1">
        <f>IF((H4980-G4980)&gt;0, (H4980-G4980), (0))</f>
        <v>0</v>
      </c>
      <c r="J4980" s="1">
        <f>IF(I4980=0, G4980-H4980,0)</f>
        <v>44.807002666666676</v>
      </c>
      <c r="K4980" s="1">
        <f>I4980*1000/$V$5</f>
        <v>0</v>
      </c>
      <c r="L4980" s="1">
        <f>J4980*1000/$V$4</f>
        <v>802.99287933094399</v>
      </c>
      <c r="M4980" s="1">
        <f>L4980/$Y$4</f>
        <v>337.39196610543866</v>
      </c>
      <c r="N4980" s="1">
        <f>M4980*$Y$5</f>
        <v>472.34875254761408</v>
      </c>
      <c r="O4980" s="1" t="s">
        <v>0</v>
      </c>
      <c r="P4980" s="1" t="s">
        <v>0</v>
      </c>
      <c r="Q4980" s="1">
        <f>Q4979+K4980-L4980</f>
        <v>-5636.3124654003059</v>
      </c>
      <c r="R4980">
        <f>Q4980*$V$5/1000</f>
        <v>-112.66988618335211</v>
      </c>
    </row>
    <row r="4981" spans="1:18" x14ac:dyDescent="0.25">
      <c r="A4981" s="4">
        <v>42943.458333321258</v>
      </c>
      <c r="B4981">
        <v>41.9</v>
      </c>
      <c r="C4981">
        <v>8.3381799999999995</v>
      </c>
      <c r="D4981" s="3">
        <v>17.49757</v>
      </c>
      <c r="E4981" s="1">
        <f>C4981*$V$2</f>
        <v>3.3352719999999998</v>
      </c>
      <c r="F4981" s="1">
        <f>D4981*$V$3</f>
        <v>69.990279999999998</v>
      </c>
      <c r="G4981" s="1">
        <f>(E4981+F4981)</f>
        <v>73.325552000000002</v>
      </c>
      <c r="H4981" s="1">
        <f>B4981*(1/3)</f>
        <v>13.966666666666665</v>
      </c>
      <c r="I4981" s="1">
        <f>IF((H4981-G4981)&gt;0, (H4981-G4981), (0))</f>
        <v>0</v>
      </c>
      <c r="J4981" s="1">
        <f>IF(I4981=0, G4981-H4981,0)</f>
        <v>59.358885333333333</v>
      </c>
      <c r="K4981" s="1">
        <f>I4981*1000/$V$5</f>
        <v>0</v>
      </c>
      <c r="L4981" s="1">
        <f>J4981*1000/$V$4</f>
        <v>1063.7793070489845</v>
      </c>
      <c r="M4981" s="1">
        <f>L4981/$Y$4</f>
        <v>446.96609539873299</v>
      </c>
      <c r="N4981" s="1">
        <f>M4981*$Y$5</f>
        <v>625.75253355822611</v>
      </c>
      <c r="O4981" s="1" t="s">
        <v>0</v>
      </c>
      <c r="P4981" s="1" t="s">
        <v>0</v>
      </c>
      <c r="Q4981" s="1">
        <f>Q4980+K4981-L4981</f>
        <v>-6700.0917724492901</v>
      </c>
      <c r="R4981">
        <f>Q4981*$V$5/1000</f>
        <v>-133.93483453126129</v>
      </c>
    </row>
    <row r="4982" spans="1:18" x14ac:dyDescent="0.25">
      <c r="A4982" s="4">
        <v>42943.499999987922</v>
      </c>
      <c r="B4982">
        <v>41.5</v>
      </c>
      <c r="C4982">
        <v>5.7691000000000008</v>
      </c>
      <c r="D4982" s="3">
        <v>19.571459999999998</v>
      </c>
      <c r="E4982" s="1">
        <f>C4982*$V$2</f>
        <v>2.3076400000000006</v>
      </c>
      <c r="F4982" s="1">
        <f>D4982*$V$3</f>
        <v>78.285839999999993</v>
      </c>
      <c r="G4982" s="1">
        <f>(E4982+F4982)</f>
        <v>80.59348</v>
      </c>
      <c r="H4982" s="1">
        <f>B4982*(1/3)</f>
        <v>13.833333333333332</v>
      </c>
      <c r="I4982" s="1">
        <f>IF((H4982-G4982)&gt;0, (H4982-G4982), (0))</f>
        <v>0</v>
      </c>
      <c r="J4982" s="1">
        <f>IF(I4982=0, G4982-H4982,0)</f>
        <v>66.760146666666671</v>
      </c>
      <c r="K4982" s="1">
        <f>I4982*1000/$V$5</f>
        <v>0</v>
      </c>
      <c r="L4982" s="1">
        <f>J4982*1000/$V$4</f>
        <v>1196.4183990442057</v>
      </c>
      <c r="M4982" s="1">
        <f>L4982/$Y$4</f>
        <v>502.69680632109487</v>
      </c>
      <c r="N4982" s="1">
        <f>M4982*$Y$5</f>
        <v>703.77552884953275</v>
      </c>
      <c r="O4982" s="1" t="s">
        <v>0</v>
      </c>
      <c r="P4982" s="1" t="s">
        <v>0</v>
      </c>
      <c r="Q4982" s="1">
        <f>Q4981+K4982-L4982</f>
        <v>-7896.5101714934954</v>
      </c>
      <c r="R4982">
        <f>Q4982*$V$5/1000</f>
        <v>-157.85123832815495</v>
      </c>
    </row>
    <row r="4983" spans="1:18" x14ac:dyDescent="0.25">
      <c r="A4983" s="4">
        <v>42943.541666654586</v>
      </c>
      <c r="B4983">
        <v>42.6</v>
      </c>
      <c r="C4983">
        <v>6.3270299999999997</v>
      </c>
      <c r="D4983" s="3">
        <v>20.10989</v>
      </c>
      <c r="E4983" s="1">
        <f>C4983*$V$2</f>
        <v>2.5308120000000001</v>
      </c>
      <c r="F4983" s="1">
        <f>D4983*$V$3</f>
        <v>80.43956</v>
      </c>
      <c r="G4983" s="1">
        <f>(E4983+F4983)</f>
        <v>82.970371999999998</v>
      </c>
      <c r="H4983" s="1">
        <f>B4983*(1/3)</f>
        <v>14.2</v>
      </c>
      <c r="I4983" s="1">
        <f>IF((H4983-G4983)&gt;0, (H4983-G4983), (0))</f>
        <v>0</v>
      </c>
      <c r="J4983" s="1">
        <f>IF(I4983=0, G4983-H4983,0)</f>
        <v>68.770371999999995</v>
      </c>
      <c r="K4983" s="1">
        <f>I4983*1000/$V$5</f>
        <v>0</v>
      </c>
      <c r="L4983" s="1">
        <f>J4983*1000/$V$4</f>
        <v>1232.4439426523295</v>
      </c>
      <c r="M4983" s="1">
        <f>L4983/$Y$4</f>
        <v>517.8335893497183</v>
      </c>
      <c r="N4983" s="1">
        <f>M4983*$Y$5</f>
        <v>724.96702508960561</v>
      </c>
      <c r="O4983" s="1" t="s">
        <v>0</v>
      </c>
      <c r="P4983" s="1" t="s">
        <v>0</v>
      </c>
      <c r="Q4983" s="1">
        <f>Q4982+K4983-L4983</f>
        <v>-9128.9541141458249</v>
      </c>
      <c r="R4983">
        <f>Q4983*$V$5/1000</f>
        <v>-182.48779274177502</v>
      </c>
    </row>
    <row r="4984" spans="1:18" x14ac:dyDescent="0.25">
      <c r="A4984" s="4">
        <v>42943.58333332125</v>
      </c>
      <c r="B4984">
        <v>43.1</v>
      </c>
      <c r="C4984">
        <v>9.6498699999999999</v>
      </c>
      <c r="D4984" s="3">
        <v>19.16817</v>
      </c>
      <c r="E4984" s="1">
        <f>C4984*$V$2</f>
        <v>3.8599480000000002</v>
      </c>
      <c r="F4984" s="1">
        <f>D4984*$V$3</f>
        <v>76.67268</v>
      </c>
      <c r="G4984" s="1">
        <f>(E4984+F4984)</f>
        <v>80.532628000000003</v>
      </c>
      <c r="H4984" s="1">
        <f>B4984*(1/3)</f>
        <v>14.366666666666667</v>
      </c>
      <c r="I4984" s="1">
        <f>IF((H4984-G4984)&gt;0, (H4984-G4984), (0))</f>
        <v>0</v>
      </c>
      <c r="J4984" s="1">
        <f>IF(I4984=0, G4984-H4984,0)</f>
        <v>66.165961333333343</v>
      </c>
      <c r="K4984" s="1">
        <f>I4984*1000/$V$5</f>
        <v>0</v>
      </c>
      <c r="L4984" s="1">
        <f>J4984*1000/$V$4</f>
        <v>1185.7699163679811</v>
      </c>
      <c r="M4984" s="1">
        <f>L4984/$Y$4</f>
        <v>498.22265393612651</v>
      </c>
      <c r="N4984" s="1">
        <f>M4984*$Y$5</f>
        <v>697.51171551057712</v>
      </c>
      <c r="O4984" s="1" t="s">
        <v>0</v>
      </c>
      <c r="P4984" s="1" t="s">
        <v>0</v>
      </c>
      <c r="Q4984" s="1">
        <f>Q4983+K4984-L4984</f>
        <v>-10314.724030513806</v>
      </c>
      <c r="R4984">
        <f>Q4984*$V$5/1000</f>
        <v>-206.19133336997095</v>
      </c>
    </row>
    <row r="4985" spans="1:18" x14ac:dyDescent="0.25">
      <c r="A4985" s="4">
        <v>42943.624999987915</v>
      </c>
      <c r="B4985">
        <v>43.5</v>
      </c>
      <c r="C4985">
        <v>9.1521299999999997</v>
      </c>
      <c r="D4985" s="3">
        <v>16.851939999999999</v>
      </c>
      <c r="E4985" s="1">
        <f>C4985*$V$2</f>
        <v>3.6608520000000002</v>
      </c>
      <c r="F4985" s="1">
        <f>D4985*$V$3</f>
        <v>67.407759999999996</v>
      </c>
      <c r="G4985" s="1">
        <f>(E4985+F4985)</f>
        <v>71.068612000000002</v>
      </c>
      <c r="H4985" s="1">
        <f>B4985*(1/3)</f>
        <v>14.5</v>
      </c>
      <c r="I4985" s="1">
        <f>IF((H4985-G4985)&gt;0, (H4985-G4985), (0))</f>
        <v>0</v>
      </c>
      <c r="J4985" s="1">
        <f>IF(I4985=0, G4985-H4985,0)</f>
        <v>56.568612000000002</v>
      </c>
      <c r="K4985" s="1">
        <f>I4985*1000/$V$5</f>
        <v>0</v>
      </c>
      <c r="L4985" s="1">
        <f>J4985*1000/$V$4</f>
        <v>1013.7744086021506</v>
      </c>
      <c r="M4985" s="1">
        <f>L4985/$Y$4</f>
        <v>425.95563386644989</v>
      </c>
      <c r="N4985" s="1">
        <f>M4985*$Y$5</f>
        <v>596.33788741302976</v>
      </c>
      <c r="O4985" s="1" t="s">
        <v>0</v>
      </c>
      <c r="P4985" s="1" t="s">
        <v>0</v>
      </c>
      <c r="Q4985" s="1">
        <f>Q4984+K4985-L4985</f>
        <v>-11328.498439115956</v>
      </c>
      <c r="R4985">
        <f>Q4985*$V$5/1000</f>
        <v>-226.45668379792795</v>
      </c>
    </row>
    <row r="4986" spans="1:18" x14ac:dyDescent="0.25">
      <c r="A4986" s="4">
        <v>42943.666666654579</v>
      </c>
      <c r="B4986">
        <v>43.6</v>
      </c>
      <c r="C4986">
        <v>6.5106599999999997</v>
      </c>
      <c r="D4986" s="3">
        <v>11.86374</v>
      </c>
      <c r="E4986" s="1">
        <f>C4986*$V$2</f>
        <v>2.6042640000000001</v>
      </c>
      <c r="F4986" s="1">
        <f>D4986*$V$3</f>
        <v>47.45496</v>
      </c>
      <c r="G4986" s="1">
        <f>(E4986+F4986)</f>
        <v>50.059224</v>
      </c>
      <c r="H4986" s="1">
        <f>B4986*(1/3)</f>
        <v>14.533333333333333</v>
      </c>
      <c r="I4986" s="1">
        <f>IF((H4986-G4986)&gt;0, (H4986-G4986), (0))</f>
        <v>0</v>
      </c>
      <c r="J4986" s="1">
        <f>IF(I4986=0, G4986-H4986,0)</f>
        <v>35.525890666666669</v>
      </c>
      <c r="K4986" s="1">
        <f>I4986*1000/$V$5</f>
        <v>0</v>
      </c>
      <c r="L4986" s="1">
        <f>J4986*1000/$V$4</f>
        <v>636.66470728793308</v>
      </c>
      <c r="M4986" s="1">
        <f>L4986/$Y$4</f>
        <v>267.50617953274502</v>
      </c>
      <c r="N4986" s="1">
        <f>M4986*$Y$5</f>
        <v>374.50865134584302</v>
      </c>
      <c r="O4986" s="1" t="s">
        <v>0</v>
      </c>
      <c r="P4986" s="1" t="s">
        <v>0</v>
      </c>
      <c r="Q4986" s="1">
        <f>Q4985+K4986-L4986</f>
        <v>-11965.163146403889</v>
      </c>
      <c r="R4986">
        <f>Q4986*$V$5/1000</f>
        <v>-239.18361129661372</v>
      </c>
    </row>
    <row r="4987" spans="1:18" x14ac:dyDescent="0.25">
      <c r="A4987" s="4">
        <v>42943.708333321243</v>
      </c>
      <c r="B4987">
        <v>43.9</v>
      </c>
      <c r="C4987">
        <v>7.2387700000000006</v>
      </c>
      <c r="D4987" s="3">
        <v>7.1987399999999999</v>
      </c>
      <c r="E4987" s="1">
        <f>C4987*$V$2</f>
        <v>2.8955080000000004</v>
      </c>
      <c r="F4987" s="1">
        <f>D4987*$V$3</f>
        <v>28.79496</v>
      </c>
      <c r="G4987" s="1">
        <f>(E4987+F4987)</f>
        <v>31.690467999999999</v>
      </c>
      <c r="H4987" s="1">
        <f>B4987*(1/3)</f>
        <v>14.633333333333333</v>
      </c>
      <c r="I4987" s="1">
        <f>IF((H4987-G4987)&gt;0, (H4987-G4987), (0))</f>
        <v>0</v>
      </c>
      <c r="J4987" s="1">
        <f>IF(I4987=0, G4987-H4987,0)</f>
        <v>17.057134666666666</v>
      </c>
      <c r="K4987" s="1">
        <f>I4987*1000/$V$5</f>
        <v>0</v>
      </c>
      <c r="L4987" s="1">
        <f>J4987*1000/$V$4</f>
        <v>305.68341696535242</v>
      </c>
      <c r="M4987" s="1">
        <f>L4987/$Y$4</f>
        <v>128.43841048964387</v>
      </c>
      <c r="N4987" s="1">
        <f>M4987*$Y$5</f>
        <v>179.81377468550141</v>
      </c>
      <c r="O4987" s="1" t="s">
        <v>0</v>
      </c>
      <c r="P4987" s="1" t="s">
        <v>0</v>
      </c>
      <c r="Q4987" s="1">
        <f>Q4986+K4987-L4987</f>
        <v>-12270.846563369241</v>
      </c>
      <c r="R4987">
        <f>Q4987*$V$5/1000</f>
        <v>-245.29422280175112</v>
      </c>
    </row>
    <row r="4988" spans="1:18" x14ac:dyDescent="0.25">
      <c r="A4988" s="4">
        <v>42943.749999987907</v>
      </c>
      <c r="B4988">
        <v>44</v>
      </c>
      <c r="C4988">
        <v>5.0326499999999994</v>
      </c>
      <c r="D4988" s="3">
        <v>2.7031999999999998</v>
      </c>
      <c r="E4988" s="1">
        <f>C4988*$V$2</f>
        <v>2.0130599999999998</v>
      </c>
      <c r="F4988" s="1">
        <f>D4988*$V$3</f>
        <v>10.812799999999999</v>
      </c>
      <c r="G4988" s="1">
        <f>(E4988+F4988)</f>
        <v>12.825859999999999</v>
      </c>
      <c r="H4988" s="1">
        <f>B4988*(1/3)</f>
        <v>14.666666666666666</v>
      </c>
      <c r="I4988" s="1">
        <f>IF((H4988-G4988)&gt;0, (H4988-G4988), (0))</f>
        <v>1.8408066666666674</v>
      </c>
      <c r="J4988" s="1">
        <f>IF(I4988=0, G4988-H4988,0)</f>
        <v>0</v>
      </c>
      <c r="K4988" s="1">
        <f>I4988*1000/$V$5</f>
        <v>92.086376521594175</v>
      </c>
      <c r="L4988" s="1">
        <f>J4988*1000/$V$4</f>
        <v>0</v>
      </c>
      <c r="M4988" s="1">
        <f>L4988/$Y$4</f>
        <v>0</v>
      </c>
      <c r="N4988" s="1">
        <f>M4988*$Y$5</f>
        <v>0</v>
      </c>
      <c r="O4988" s="1" t="s">
        <v>0</v>
      </c>
      <c r="P4988" s="1" t="s">
        <v>0</v>
      </c>
      <c r="Q4988" s="1">
        <f>Q4987+K4988-L4988</f>
        <v>-12178.760186847647</v>
      </c>
      <c r="R4988">
        <f>Q4988*$V$5/1000</f>
        <v>-243.45341613508444</v>
      </c>
    </row>
    <row r="4989" spans="1:18" x14ac:dyDescent="0.25">
      <c r="A4989" s="4">
        <v>42943.791666654572</v>
      </c>
      <c r="B4989">
        <v>44.5</v>
      </c>
      <c r="C4989">
        <v>4.4733000000000001</v>
      </c>
      <c r="D4989" s="3">
        <v>0.21928617</v>
      </c>
      <c r="E4989" s="1">
        <f>C4989*$V$2</f>
        <v>1.78932</v>
      </c>
      <c r="F4989" s="1">
        <f>D4989*$V$3</f>
        <v>0.87714468000000001</v>
      </c>
      <c r="G4989" s="1">
        <f>(E4989+F4989)</f>
        <v>2.6664646799999998</v>
      </c>
      <c r="H4989" s="1">
        <f>B4989*(1/3)</f>
        <v>14.833333333333332</v>
      </c>
      <c r="I4989" s="1">
        <f>IF((H4989-G4989)&gt;0, (H4989-G4989), (0))</f>
        <v>12.166868653333331</v>
      </c>
      <c r="J4989" s="1">
        <f>IF(I4989=0, G4989-H4989,0)</f>
        <v>0</v>
      </c>
      <c r="K4989" s="1">
        <f>I4989*1000/$V$5</f>
        <v>608.64775654493906</v>
      </c>
      <c r="L4989" s="1">
        <f>J4989*1000/$V$4</f>
        <v>0</v>
      </c>
      <c r="M4989" s="1">
        <f>L4989/$Y$4</f>
        <v>0</v>
      </c>
      <c r="N4989" s="1">
        <f>M4989*$Y$5</f>
        <v>0</v>
      </c>
      <c r="O4989" s="1" t="s">
        <v>0</v>
      </c>
      <c r="P4989" s="1" t="s">
        <v>0</v>
      </c>
      <c r="Q4989" s="1">
        <f>Q4988+K4989-L4989</f>
        <v>-11570.112430302708</v>
      </c>
      <c r="R4989">
        <f>Q4989*$V$5/1000</f>
        <v>-231.28654748175111</v>
      </c>
    </row>
    <row r="4990" spans="1:18" x14ac:dyDescent="0.25">
      <c r="A4990" s="4">
        <v>42943.833333321236</v>
      </c>
      <c r="B4990">
        <v>46.2</v>
      </c>
      <c r="C4990">
        <v>4.2003699999999995</v>
      </c>
      <c r="D4990" s="3">
        <v>-7.0017200000000003E-3</v>
      </c>
      <c r="E4990" s="1">
        <f>C4990*$V$2</f>
        <v>1.680148</v>
      </c>
      <c r="F4990" s="1">
        <f>D4990*$V$3</f>
        <v>-2.8006880000000001E-2</v>
      </c>
      <c r="G4990" s="1">
        <f>(E4990+F4990)</f>
        <v>1.65214112</v>
      </c>
      <c r="H4990" s="1">
        <f>B4990*(1/3)</f>
        <v>15.4</v>
      </c>
      <c r="I4990" s="1">
        <f>IF((H4990-G4990)&gt;0, (H4990-G4990), (0))</f>
        <v>13.747858880000001</v>
      </c>
      <c r="J4990" s="1">
        <f>IF(I4990=0, G4990-H4990,0)</f>
        <v>0</v>
      </c>
      <c r="K4990" s="1">
        <f>I4990*1000/$V$5</f>
        <v>687.73681240620328</v>
      </c>
      <c r="L4990" s="1">
        <f>J4990*1000/$V$4</f>
        <v>0</v>
      </c>
      <c r="M4990" s="1">
        <f>L4990/$Y$4</f>
        <v>0</v>
      </c>
      <c r="N4990" s="1">
        <f>M4990*$Y$5</f>
        <v>0</v>
      </c>
      <c r="O4990" s="1" t="s">
        <v>0</v>
      </c>
      <c r="P4990" s="1" t="s">
        <v>0</v>
      </c>
      <c r="Q4990" s="1">
        <f>Q4989+K4990-L4990</f>
        <v>-10882.375617896505</v>
      </c>
      <c r="R4990">
        <f>Q4990*$V$5/1000</f>
        <v>-217.53868860175112</v>
      </c>
    </row>
    <row r="4991" spans="1:18" x14ac:dyDescent="0.25">
      <c r="A4991" s="4">
        <v>42943.8749999879</v>
      </c>
      <c r="B4991">
        <v>46.3</v>
      </c>
      <c r="C4991">
        <v>3.7317</v>
      </c>
      <c r="D4991" s="3">
        <v>-7.0017200000000003E-3</v>
      </c>
      <c r="E4991" s="1">
        <f>C4991*$V$2</f>
        <v>1.49268</v>
      </c>
      <c r="F4991" s="1">
        <f>D4991*$V$3</f>
        <v>-2.8006880000000001E-2</v>
      </c>
      <c r="G4991" s="1">
        <f>(E4991+F4991)</f>
        <v>1.4646731200000001</v>
      </c>
      <c r="H4991" s="1">
        <f>B4991*(1/3)</f>
        <v>15.433333333333332</v>
      </c>
      <c r="I4991" s="1">
        <f>IF((H4991-G4991)&gt;0, (H4991-G4991), (0))</f>
        <v>13.968660213333331</v>
      </c>
      <c r="J4991" s="1">
        <f>IF(I4991=0, G4991-H4991,0)</f>
        <v>0</v>
      </c>
      <c r="K4991" s="1">
        <f>I4991*1000/$V$5</f>
        <v>698.78240186760036</v>
      </c>
      <c r="L4991" s="1">
        <f>J4991*1000/$V$4</f>
        <v>0</v>
      </c>
      <c r="M4991" s="1">
        <f>L4991/$Y$4</f>
        <v>0</v>
      </c>
      <c r="N4991" s="1">
        <f>M4991*$Y$5</f>
        <v>0</v>
      </c>
      <c r="O4991" s="1" t="s">
        <v>0</v>
      </c>
      <c r="P4991" s="1" t="s">
        <v>0</v>
      </c>
      <c r="Q4991" s="1">
        <f>Q4990+K4991-L4991</f>
        <v>-10183.593216028905</v>
      </c>
      <c r="R4991">
        <f>Q4991*$V$5/1000</f>
        <v>-203.5700283884178</v>
      </c>
    </row>
    <row r="4992" spans="1:18" x14ac:dyDescent="0.25">
      <c r="A4992" s="4">
        <v>42943.916666654564</v>
      </c>
      <c r="B4992">
        <v>43.4</v>
      </c>
      <c r="C4992">
        <v>6.0616000000000003</v>
      </c>
      <c r="D4992" s="3">
        <v>-7.0017200000000003E-3</v>
      </c>
      <c r="E4992" s="1">
        <f>C4992*$V$2</f>
        <v>2.4246400000000001</v>
      </c>
      <c r="F4992" s="1">
        <f>D4992*$V$3</f>
        <v>-2.8006880000000001E-2</v>
      </c>
      <c r="G4992" s="1">
        <f>(E4992+F4992)</f>
        <v>2.3966331200000002</v>
      </c>
      <c r="H4992" s="1">
        <f>B4992*(1/3)</f>
        <v>14.466666666666665</v>
      </c>
      <c r="I4992" s="1">
        <f>IF((H4992-G4992)&gt;0, (H4992-G4992), (0))</f>
        <v>12.070033546666664</v>
      </c>
      <c r="J4992" s="1">
        <f>IF(I4992=0, G4992-H4992,0)</f>
        <v>0</v>
      </c>
      <c r="K4992" s="1">
        <f>I4992*1000/$V$5</f>
        <v>603.80357912289469</v>
      </c>
      <c r="L4992" s="1">
        <f>J4992*1000/$V$4</f>
        <v>0</v>
      </c>
      <c r="M4992" s="1">
        <f>L4992/$Y$4</f>
        <v>0</v>
      </c>
      <c r="N4992" s="1">
        <f>M4992*$Y$5</f>
        <v>0</v>
      </c>
      <c r="O4992" s="1" t="s">
        <v>0</v>
      </c>
      <c r="P4992" s="1" t="s">
        <v>0</v>
      </c>
      <c r="Q4992" s="1">
        <f>Q4991+K4992-L4992</f>
        <v>-9579.7896369060109</v>
      </c>
      <c r="R4992">
        <f>Q4992*$V$5/1000</f>
        <v>-191.49999484175115</v>
      </c>
    </row>
    <row r="4993" spans="1:18" x14ac:dyDescent="0.25">
      <c r="A4993" s="4">
        <v>42943.958333321229</v>
      </c>
      <c r="B4993">
        <v>43.7</v>
      </c>
      <c r="C4993">
        <v>5.7372299999999994</v>
      </c>
      <c r="D4993" s="3">
        <v>-7.0017200000000003E-3</v>
      </c>
      <c r="E4993" s="1">
        <f>C4993*$V$2</f>
        <v>2.2948919999999999</v>
      </c>
      <c r="F4993" s="1">
        <f>D4993*$V$3</f>
        <v>-2.8006880000000001E-2</v>
      </c>
      <c r="G4993" s="1">
        <f>(E4993+F4993)</f>
        <v>2.26688512</v>
      </c>
      <c r="H4993" s="1">
        <f>B4993*(1/3)</f>
        <v>14.566666666666666</v>
      </c>
      <c r="I4993" s="1">
        <f>IF((H4993-G4993)&gt;0, (H4993-G4993), (0))</f>
        <v>12.299781546666667</v>
      </c>
      <c r="J4993" s="1">
        <f>IF(I4993=0, G4993-H4993,0)</f>
        <v>0</v>
      </c>
      <c r="K4993" s="1">
        <f>I4993*1000/$V$5</f>
        <v>615.29672569618151</v>
      </c>
      <c r="L4993" s="1">
        <f>J4993*1000/$V$4</f>
        <v>0</v>
      </c>
      <c r="M4993" s="1">
        <f>L4993/$Y$4</f>
        <v>0</v>
      </c>
      <c r="N4993" s="1">
        <f>M4993*$Y$5</f>
        <v>0</v>
      </c>
      <c r="O4993" s="1">
        <f>SUM(N4970:N4993)</f>
        <v>4522.8079836952711</v>
      </c>
      <c r="P4993" s="1">
        <f>SUM(L4970:L4993)</f>
        <v>7688.7735722819589</v>
      </c>
      <c r="Q4993" s="1">
        <f>Q4992+K4993-L4993</f>
        <v>-8964.4929112098289</v>
      </c>
      <c r="R4993">
        <f>Q4993*$V$5/1000</f>
        <v>-179.20021329508447</v>
      </c>
    </row>
    <row r="4994" spans="1:18" x14ac:dyDescent="0.25">
      <c r="A4994" s="4">
        <v>42943.999999987893</v>
      </c>
      <c r="B4994">
        <v>39.5</v>
      </c>
      <c r="C4994">
        <v>7.5927499999999997</v>
      </c>
      <c r="D4994" s="3">
        <v>-7.0017200000000003E-3</v>
      </c>
      <c r="E4994" s="1">
        <f>C4994*$V$2</f>
        <v>3.0371000000000001</v>
      </c>
      <c r="F4994" s="1">
        <f>D4994*$V$3</f>
        <v>-2.8006880000000001E-2</v>
      </c>
      <c r="G4994" s="1">
        <f>(E4994+F4994)</f>
        <v>3.0090931200000002</v>
      </c>
      <c r="H4994" s="1">
        <f>B4994*(1/3)</f>
        <v>13.166666666666666</v>
      </c>
      <c r="I4994" s="1">
        <f>IF((H4994-G4994)&gt;0, (H4994-G4994), (0))</f>
        <v>10.157573546666665</v>
      </c>
      <c r="J4994" s="1">
        <f>IF(I4994=0, G4994-H4994,0)</f>
        <v>0</v>
      </c>
      <c r="K4994" s="1">
        <f>I4994*1000/$V$5</f>
        <v>508.13274370518587</v>
      </c>
      <c r="L4994" s="1">
        <f>J4994*1000/$V$4</f>
        <v>0</v>
      </c>
      <c r="M4994" s="1">
        <f>L4994/$Y$4</f>
        <v>0</v>
      </c>
      <c r="N4994" s="1">
        <f>M4994*$Y$5</f>
        <v>0</v>
      </c>
      <c r="O4994" s="1" t="s">
        <v>0</v>
      </c>
      <c r="P4994" s="1" t="s">
        <v>0</v>
      </c>
      <c r="Q4994" s="1">
        <f>Q4993+K4994-L4994</f>
        <v>-8456.360167504643</v>
      </c>
      <c r="R4994">
        <f>Q4994*$V$5/1000</f>
        <v>-169.0426397484178</v>
      </c>
    </row>
    <row r="4995" spans="1:18" x14ac:dyDescent="0.25">
      <c r="A4995" s="4">
        <v>42944.041666654557</v>
      </c>
      <c r="B4995">
        <v>39.200000000000003</v>
      </c>
      <c r="C4995">
        <v>7.6249700000000002</v>
      </c>
      <c r="D4995" s="3">
        <v>-7.0017200000000003E-3</v>
      </c>
      <c r="E4995" s="1">
        <f>C4995*$V$2</f>
        <v>3.0499880000000004</v>
      </c>
      <c r="F4995" s="1">
        <f>D4995*$V$3</f>
        <v>-2.8006880000000001E-2</v>
      </c>
      <c r="G4995" s="1">
        <f>(E4995+F4995)</f>
        <v>3.0219811200000004</v>
      </c>
      <c r="H4995" s="1">
        <f>B4995*(1/3)</f>
        <v>13.066666666666666</v>
      </c>
      <c r="I4995" s="1">
        <f>IF((H4995-G4995)&gt;0, (H4995-G4995), (0))</f>
        <v>10.044685546666667</v>
      </c>
      <c r="J4995" s="1">
        <f>IF(I4995=0, G4995-H4995,0)</f>
        <v>0</v>
      </c>
      <c r="K4995" s="1">
        <f>I4995*1000/$V$5</f>
        <v>502.4855200933801</v>
      </c>
      <c r="L4995" s="1">
        <f>J4995*1000/$V$4</f>
        <v>0</v>
      </c>
      <c r="M4995" s="1">
        <f>L4995/$Y$4</f>
        <v>0</v>
      </c>
      <c r="N4995" s="1">
        <f>M4995*$Y$5</f>
        <v>0</v>
      </c>
      <c r="O4995" s="1" t="s">
        <v>0</v>
      </c>
      <c r="P4995" s="1" t="s">
        <v>0</v>
      </c>
      <c r="Q4995" s="1">
        <f>Q4994+K4995-L4995</f>
        <v>-7953.8746474112631</v>
      </c>
      <c r="R4995">
        <f>Q4995*$V$5/1000</f>
        <v>-158.99795420175113</v>
      </c>
    </row>
    <row r="4996" spans="1:18" x14ac:dyDescent="0.25">
      <c r="A4996" s="4">
        <v>42944.083333321221</v>
      </c>
      <c r="B4996">
        <v>35.4</v>
      </c>
      <c r="C4996">
        <v>6.7984799999999996</v>
      </c>
      <c r="D4996" s="3">
        <v>-7.0017200000000003E-3</v>
      </c>
      <c r="E4996" s="1">
        <f>C4996*$V$2</f>
        <v>2.719392</v>
      </c>
      <c r="F4996" s="1">
        <f>D4996*$V$3</f>
        <v>-2.8006880000000001E-2</v>
      </c>
      <c r="G4996" s="1">
        <f>(E4996+F4996)</f>
        <v>2.6913851200000001</v>
      </c>
      <c r="H4996" s="1">
        <f>B4996*(1/3)</f>
        <v>11.799999999999999</v>
      </c>
      <c r="I4996" s="1">
        <f>IF((H4996-G4996)&gt;0, (H4996-G4996), (0))</f>
        <v>9.1086148799999993</v>
      </c>
      <c r="J4996" s="1">
        <f>IF(I4996=0, G4996-H4996,0)</f>
        <v>0</v>
      </c>
      <c r="K4996" s="1">
        <f>I4996*1000/$V$5</f>
        <v>455.65857328664333</v>
      </c>
      <c r="L4996" s="1">
        <f>J4996*1000/$V$4</f>
        <v>0</v>
      </c>
      <c r="M4996" s="1">
        <f>L4996/$Y$4</f>
        <v>0</v>
      </c>
      <c r="N4996" s="1">
        <f>M4996*$Y$5</f>
        <v>0</v>
      </c>
      <c r="O4996" s="1" t="s">
        <v>0</v>
      </c>
      <c r="P4996" s="1" t="s">
        <v>0</v>
      </c>
      <c r="Q4996" s="1">
        <f>Q4995+K4996-L4996</f>
        <v>-7498.2160741246198</v>
      </c>
      <c r="R4996">
        <f>Q4996*$V$5/1000</f>
        <v>-149.88933932175115</v>
      </c>
    </row>
    <row r="4997" spans="1:18" x14ac:dyDescent="0.25">
      <c r="A4997" s="4">
        <v>42944.124999987886</v>
      </c>
      <c r="B4997">
        <v>35.799999999999997</v>
      </c>
      <c r="C4997">
        <v>6.5996699999999997</v>
      </c>
      <c r="D4997" s="3">
        <v>-7.0017200000000003E-3</v>
      </c>
      <c r="E4997" s="1">
        <f>C4997*$V$2</f>
        <v>2.6398679999999999</v>
      </c>
      <c r="F4997" s="1">
        <f>D4997*$V$3</f>
        <v>-2.8006880000000001E-2</v>
      </c>
      <c r="G4997" s="1">
        <f>(E4997+F4997)</f>
        <v>2.6118611199999999</v>
      </c>
      <c r="H4997" s="1">
        <f>B4997*(1/3)</f>
        <v>11.933333333333332</v>
      </c>
      <c r="I4997" s="1">
        <f>IF((H4997-G4997)&gt;0, (H4997-G4997), (0))</f>
        <v>9.3214722133333314</v>
      </c>
      <c r="J4997" s="1">
        <f>IF(I4997=0, G4997-H4997,0)</f>
        <v>0</v>
      </c>
      <c r="K4997" s="1">
        <f>I4997*1000/$V$5</f>
        <v>466.30676404869092</v>
      </c>
      <c r="L4997" s="1">
        <f>J4997*1000/$V$4</f>
        <v>0</v>
      </c>
      <c r="M4997" s="1">
        <f>L4997/$Y$4</f>
        <v>0</v>
      </c>
      <c r="N4997" s="1">
        <f>M4997*$Y$5</f>
        <v>0</v>
      </c>
      <c r="O4997" s="1" t="s">
        <v>0</v>
      </c>
      <c r="P4997" s="1" t="s">
        <v>0</v>
      </c>
      <c r="Q4997" s="1">
        <f>Q4996+K4997-L4997</f>
        <v>-7031.9093100759292</v>
      </c>
      <c r="R4997">
        <f>Q4997*$V$5/1000</f>
        <v>-140.56786710841783</v>
      </c>
    </row>
    <row r="4998" spans="1:18" x14ac:dyDescent="0.25">
      <c r="A4998" s="4">
        <v>42944.16666665455</v>
      </c>
      <c r="B4998">
        <v>35.799999999999997</v>
      </c>
      <c r="C4998">
        <v>7.2571300000000001</v>
      </c>
      <c r="D4998" s="3">
        <v>-7.0017200000000003E-3</v>
      </c>
      <c r="E4998" s="1">
        <f>C4998*$V$2</f>
        <v>2.9028520000000002</v>
      </c>
      <c r="F4998" s="1">
        <f>D4998*$V$3</f>
        <v>-2.8006880000000001E-2</v>
      </c>
      <c r="G4998" s="1">
        <f>(E4998+F4998)</f>
        <v>2.8748451200000003</v>
      </c>
      <c r="H4998" s="1">
        <f>B4998*(1/3)</f>
        <v>11.933333333333332</v>
      </c>
      <c r="I4998" s="1">
        <f>IF((H4998-G4998)&gt;0, (H4998-G4998), (0))</f>
        <v>9.058488213333332</v>
      </c>
      <c r="J4998" s="1">
        <f>IF(I4998=0, G4998-H4998,0)</f>
        <v>0</v>
      </c>
      <c r="K4998" s="1">
        <f>I4998*1000/$V$5</f>
        <v>453.15098615974654</v>
      </c>
      <c r="L4998" s="1">
        <f>J4998*1000/$V$4</f>
        <v>0</v>
      </c>
      <c r="M4998" s="1">
        <f>L4998/$Y$4</f>
        <v>0</v>
      </c>
      <c r="N4998" s="1">
        <f>M4998*$Y$5</f>
        <v>0</v>
      </c>
      <c r="O4998" s="1" t="s">
        <v>0</v>
      </c>
      <c r="P4998" s="1" t="s">
        <v>0</v>
      </c>
      <c r="Q4998" s="1">
        <f>Q4997+K4998-L4998</f>
        <v>-6578.7583239161822</v>
      </c>
      <c r="R4998">
        <f>Q4998*$V$5/1000</f>
        <v>-131.50937889508447</v>
      </c>
    </row>
    <row r="4999" spans="1:18" x14ac:dyDescent="0.25">
      <c r="A4999" s="4">
        <v>42944.208333321214</v>
      </c>
      <c r="B4999">
        <v>35.799999999999997</v>
      </c>
      <c r="C4999">
        <v>7.13537</v>
      </c>
      <c r="D4999" s="3">
        <v>-7.0017200000000003E-3</v>
      </c>
      <c r="E4999" s="1">
        <f>C4999*$V$2</f>
        <v>2.8541480000000004</v>
      </c>
      <c r="F4999" s="1">
        <f>D4999*$V$3</f>
        <v>-2.8006880000000001E-2</v>
      </c>
      <c r="G4999" s="1">
        <f>(E4999+F4999)</f>
        <v>2.8261411200000004</v>
      </c>
      <c r="H4999" s="1">
        <f>B4999*(1/3)</f>
        <v>11.933333333333332</v>
      </c>
      <c r="I4999" s="1">
        <f>IF((H4999-G4999)&gt;0, (H4999-G4999), (0))</f>
        <v>9.107192213333331</v>
      </c>
      <c r="J4999" s="1">
        <f>IF(I4999=0, G4999-H4999,0)</f>
        <v>0</v>
      </c>
      <c r="K4999" s="1">
        <f>I4999*1000/$V$5</f>
        <v>455.58740436885097</v>
      </c>
      <c r="L4999" s="1">
        <f>J4999*1000/$V$4</f>
        <v>0</v>
      </c>
      <c r="M4999" s="1">
        <f>L4999/$Y$4</f>
        <v>0</v>
      </c>
      <c r="N4999" s="1">
        <f>M4999*$Y$5</f>
        <v>0</v>
      </c>
      <c r="O4999" s="1" t="s">
        <v>0</v>
      </c>
      <c r="P4999" s="1" t="s">
        <v>0</v>
      </c>
      <c r="Q4999" s="1">
        <f>Q4998+K4999-L4999</f>
        <v>-6123.1709195473313</v>
      </c>
      <c r="R4999">
        <f>Q4999*$V$5/1000</f>
        <v>-122.40218668175115</v>
      </c>
    </row>
    <row r="5000" spans="1:18" x14ac:dyDescent="0.25">
      <c r="A5000" s="4">
        <v>42944.249999987878</v>
      </c>
      <c r="B5000">
        <v>37.4</v>
      </c>
      <c r="C5000">
        <v>6.4241099999999998</v>
      </c>
      <c r="D5000" s="3">
        <v>-7.0017200000000003E-3</v>
      </c>
      <c r="E5000" s="1">
        <f>C5000*$V$2</f>
        <v>2.5696440000000003</v>
      </c>
      <c r="F5000" s="1">
        <f>D5000*$V$3</f>
        <v>-2.8006880000000001E-2</v>
      </c>
      <c r="G5000" s="1">
        <f>(E5000+F5000)</f>
        <v>2.5416371200000003</v>
      </c>
      <c r="H5000" s="1">
        <f>B5000*(1/3)</f>
        <v>12.466666666666665</v>
      </c>
      <c r="I5000" s="1">
        <f>IF((H5000-G5000)&gt;0, (H5000-G5000), (0))</f>
        <v>9.9250295466666643</v>
      </c>
      <c r="J5000" s="1">
        <f>IF(I5000=0, G5000-H5000,0)</f>
        <v>0</v>
      </c>
      <c r="K5000" s="1">
        <f>I5000*1000/$V$5</f>
        <v>496.49972719693176</v>
      </c>
      <c r="L5000" s="1">
        <f>J5000*1000/$V$4</f>
        <v>0</v>
      </c>
      <c r="M5000" s="1">
        <f>L5000/$Y$4</f>
        <v>0</v>
      </c>
      <c r="N5000" s="1">
        <f>M5000*$Y$5</f>
        <v>0</v>
      </c>
      <c r="O5000" s="1" t="s">
        <v>0</v>
      </c>
      <c r="P5000" s="1" t="s">
        <v>0</v>
      </c>
      <c r="Q5000" s="1">
        <f>Q4999+K5000-L5000</f>
        <v>-5626.6711923503999</v>
      </c>
      <c r="R5000">
        <f>Q5000*$V$5/1000</f>
        <v>-112.4771571350845</v>
      </c>
    </row>
    <row r="5001" spans="1:18" x14ac:dyDescent="0.25">
      <c r="A5001" s="4">
        <v>42944.291666654542</v>
      </c>
      <c r="B5001">
        <v>40.5</v>
      </c>
      <c r="C5001">
        <v>6.3708900000000002</v>
      </c>
      <c r="D5001" s="3">
        <v>0.35813117</v>
      </c>
      <c r="E5001" s="1">
        <f>C5001*$V$2</f>
        <v>2.5483560000000001</v>
      </c>
      <c r="F5001" s="1">
        <f>D5001*$V$3</f>
        <v>1.43252468</v>
      </c>
      <c r="G5001" s="1">
        <f>(E5001+F5001)</f>
        <v>3.9808806800000003</v>
      </c>
      <c r="H5001" s="1">
        <f>B5001*(1/3)</f>
        <v>13.5</v>
      </c>
      <c r="I5001" s="1">
        <f>IF((H5001-G5001)&gt;0, (H5001-G5001), (0))</f>
        <v>9.5191193199999997</v>
      </c>
      <c r="J5001" s="1">
        <f>IF(I5001=0, G5001-H5001,0)</f>
        <v>0</v>
      </c>
      <c r="K5001" s="1">
        <f>I5001*1000/$V$5</f>
        <v>476.19406303151578</v>
      </c>
      <c r="L5001" s="1">
        <f>J5001*1000/$V$4</f>
        <v>0</v>
      </c>
      <c r="M5001" s="1">
        <f>L5001/$Y$4</f>
        <v>0</v>
      </c>
      <c r="N5001" s="1">
        <f>M5001*$Y$5</f>
        <v>0</v>
      </c>
      <c r="O5001" s="1" t="s">
        <v>0</v>
      </c>
      <c r="P5001" s="1" t="s">
        <v>0</v>
      </c>
      <c r="Q5001" s="1">
        <f>Q5000+K5001-L5001</f>
        <v>-5150.4771293188842</v>
      </c>
      <c r="R5001">
        <f>Q5001*$V$5/1000</f>
        <v>-102.9580378150845</v>
      </c>
    </row>
    <row r="5002" spans="1:18" x14ac:dyDescent="0.25">
      <c r="A5002" s="4">
        <v>42944.333333321207</v>
      </c>
      <c r="B5002">
        <v>44.9</v>
      </c>
      <c r="C5002">
        <v>7.0400799999999997</v>
      </c>
      <c r="D5002" s="3">
        <v>3.7280199999999994</v>
      </c>
      <c r="E5002" s="1">
        <f>C5002*$V$2</f>
        <v>2.8160319999999999</v>
      </c>
      <c r="F5002" s="1">
        <f>D5002*$V$3</f>
        <v>14.912079999999998</v>
      </c>
      <c r="G5002" s="1">
        <f>(E5002+F5002)</f>
        <v>17.728111999999996</v>
      </c>
      <c r="H5002" s="1">
        <f>B5002*(1/3)</f>
        <v>14.966666666666665</v>
      </c>
      <c r="I5002" s="1">
        <f>IF((H5002-G5002)&gt;0, (H5002-G5002), (0))</f>
        <v>0</v>
      </c>
      <c r="J5002" s="1">
        <f>IF(I5002=0, G5002-H5002,0)</f>
        <v>2.7614453333333309</v>
      </c>
      <c r="K5002" s="1">
        <f>I5002*1000/$V$5</f>
        <v>0</v>
      </c>
      <c r="L5002" s="1">
        <f>J5002*1000/$V$4</f>
        <v>49.48826762246113</v>
      </c>
      <c r="M5002" s="1">
        <f>L5002/$Y$4</f>
        <v>20.793389757336609</v>
      </c>
      <c r="N5002" s="1">
        <f>M5002*$Y$5</f>
        <v>29.110745660271249</v>
      </c>
      <c r="O5002" s="1" t="s">
        <v>0</v>
      </c>
      <c r="P5002" s="1" t="s">
        <v>0</v>
      </c>
      <c r="Q5002" s="1">
        <f>Q5001+K5002-L5002</f>
        <v>-5199.9653969413457</v>
      </c>
      <c r="R5002">
        <f>Q5002*$V$5/1000</f>
        <v>-103.9473082848575</v>
      </c>
    </row>
    <row r="5003" spans="1:18" x14ac:dyDescent="0.25">
      <c r="A5003" s="4">
        <v>42944.374999987871</v>
      </c>
      <c r="B5003">
        <v>47.6</v>
      </c>
      <c r="C5003">
        <v>10.077200000000001</v>
      </c>
      <c r="D5003" s="3">
        <v>7.4942500000000001</v>
      </c>
      <c r="E5003" s="1">
        <f>C5003*$V$2</f>
        <v>4.0308800000000007</v>
      </c>
      <c r="F5003" s="1">
        <f>D5003*$V$3</f>
        <v>29.977</v>
      </c>
      <c r="G5003" s="1">
        <f>(E5003+F5003)</f>
        <v>34.00788</v>
      </c>
      <c r="H5003" s="1">
        <f>B5003*(1/3)</f>
        <v>15.866666666666667</v>
      </c>
      <c r="I5003" s="1">
        <f>IF((H5003-G5003)&gt;0, (H5003-G5003), (0))</f>
        <v>0</v>
      </c>
      <c r="J5003" s="1">
        <f>IF(I5003=0, G5003-H5003,0)</f>
        <v>18.141213333333333</v>
      </c>
      <c r="K5003" s="1">
        <f>I5003*1000/$V$5</f>
        <v>0</v>
      </c>
      <c r="L5003" s="1">
        <f>J5003*1000/$V$4</f>
        <v>325.11135005973716</v>
      </c>
      <c r="M5003" s="1">
        <f>L5003/$Y$4</f>
        <v>136.60140758812486</v>
      </c>
      <c r="N5003" s="1">
        <f>M5003*$Y$5</f>
        <v>191.24197062337478</v>
      </c>
      <c r="O5003" s="1" t="s">
        <v>0</v>
      </c>
      <c r="P5003" s="1" t="s">
        <v>0</v>
      </c>
      <c r="Q5003" s="1">
        <f>Q5002+K5003-L5003</f>
        <v>-5525.0767470010833</v>
      </c>
      <c r="R5003">
        <f>Q5003*$V$5/1000</f>
        <v>-110.44628417255164</v>
      </c>
    </row>
    <row r="5004" spans="1:18" x14ac:dyDescent="0.25">
      <c r="A5004" s="4">
        <v>42944.416666654535</v>
      </c>
      <c r="B5004">
        <v>49.5</v>
      </c>
      <c r="C5004">
        <v>10.114100000000001</v>
      </c>
      <c r="D5004" s="3">
        <v>10.703240000000001</v>
      </c>
      <c r="E5004" s="1">
        <f>C5004*$V$2</f>
        <v>4.0456400000000006</v>
      </c>
      <c r="F5004" s="1">
        <f>D5004*$V$3</f>
        <v>42.812960000000004</v>
      </c>
      <c r="G5004" s="1">
        <f>(E5004+F5004)</f>
        <v>46.858600000000003</v>
      </c>
      <c r="H5004" s="1">
        <f>B5004*(1/3)</f>
        <v>16.5</v>
      </c>
      <c r="I5004" s="1">
        <f>IF((H5004-G5004)&gt;0, (H5004-G5004), (0))</f>
        <v>0</v>
      </c>
      <c r="J5004" s="1">
        <f>IF(I5004=0, G5004-H5004,0)</f>
        <v>30.358600000000003</v>
      </c>
      <c r="K5004" s="1">
        <f>I5004*1000/$V$5</f>
        <v>0</v>
      </c>
      <c r="L5004" s="1">
        <f>J5004*1000/$V$4</f>
        <v>544.06093189964167</v>
      </c>
      <c r="M5004" s="1">
        <f>L5004/$Y$4</f>
        <v>228.59703020993348</v>
      </c>
      <c r="N5004" s="1">
        <f>M5004*$Y$5</f>
        <v>320.03584229390685</v>
      </c>
      <c r="O5004" s="1" t="s">
        <v>0</v>
      </c>
      <c r="P5004" s="1" t="s">
        <v>0</v>
      </c>
      <c r="Q5004" s="1">
        <f>Q5003+K5004-L5004</f>
        <v>-6069.1376789007245</v>
      </c>
      <c r="R5004">
        <f>Q5004*$V$5/1000</f>
        <v>-121.32206220122548</v>
      </c>
    </row>
    <row r="5005" spans="1:18" x14ac:dyDescent="0.25">
      <c r="A5005" s="4">
        <v>42944.458333321199</v>
      </c>
      <c r="B5005">
        <v>49</v>
      </c>
      <c r="C5005">
        <v>10.726799999999999</v>
      </c>
      <c r="D5005" s="3">
        <v>14.395790000000002</v>
      </c>
      <c r="E5005" s="1">
        <f>C5005*$V$2</f>
        <v>4.2907199999999994</v>
      </c>
      <c r="F5005" s="1">
        <f>D5005*$V$3</f>
        <v>57.583160000000007</v>
      </c>
      <c r="G5005" s="1">
        <f>(E5005+F5005)</f>
        <v>61.873880000000007</v>
      </c>
      <c r="H5005" s="1">
        <f>B5005*(1/3)</f>
        <v>16.333333333333332</v>
      </c>
      <c r="I5005" s="1">
        <f>IF((H5005-G5005)&gt;0, (H5005-G5005), (0))</f>
        <v>0</v>
      </c>
      <c r="J5005" s="1">
        <f>IF(I5005=0, G5005-H5005,0)</f>
        <v>45.540546666666671</v>
      </c>
      <c r="K5005" s="1">
        <f>I5005*1000/$V$5</f>
        <v>0</v>
      </c>
      <c r="L5005" s="1">
        <f>J5005*1000/$V$4</f>
        <v>816.13882915173247</v>
      </c>
      <c r="M5005" s="1">
        <f>L5005/$Y$4</f>
        <v>342.91547443350106</v>
      </c>
      <c r="N5005" s="1">
        <f>M5005*$Y$5</f>
        <v>480.08166420690145</v>
      </c>
      <c r="O5005" s="1" t="s">
        <v>0</v>
      </c>
      <c r="P5005" s="1" t="s">
        <v>0</v>
      </c>
      <c r="Q5005" s="1">
        <f>Q5004+K5005-L5005</f>
        <v>-6885.2765080524568</v>
      </c>
      <c r="R5005">
        <f>Q5005*$V$5/1000</f>
        <v>-137.6366773959686</v>
      </c>
    </row>
    <row r="5006" spans="1:18" x14ac:dyDescent="0.25">
      <c r="A5006" s="4">
        <v>42944.499999987864</v>
      </c>
      <c r="B5006">
        <v>47.7</v>
      </c>
      <c r="C5006">
        <v>8.8505400000000005</v>
      </c>
      <c r="D5006" s="3">
        <v>17.471229999999998</v>
      </c>
      <c r="E5006" s="1">
        <f>C5006*$V$2</f>
        <v>3.5402160000000005</v>
      </c>
      <c r="F5006" s="1">
        <f>D5006*$V$3</f>
        <v>69.884919999999994</v>
      </c>
      <c r="G5006" s="1">
        <f>(E5006+F5006)</f>
        <v>73.425135999999995</v>
      </c>
      <c r="H5006" s="1">
        <f>B5006*(1/3)</f>
        <v>15.9</v>
      </c>
      <c r="I5006" s="1">
        <f>IF((H5006-G5006)&gt;0, (H5006-G5006), (0))</f>
        <v>0</v>
      </c>
      <c r="J5006" s="1">
        <f>IF(I5006=0, G5006-H5006,0)</f>
        <v>57.525135999999996</v>
      </c>
      <c r="K5006" s="1">
        <f>I5006*1000/$V$5</f>
        <v>0</v>
      </c>
      <c r="L5006" s="1">
        <f>J5006*1000/$V$4</f>
        <v>1030.9164157706093</v>
      </c>
      <c r="M5006" s="1">
        <f>L5006/$Y$4</f>
        <v>433.15815788681067</v>
      </c>
      <c r="N5006" s="1">
        <f>M5006*$Y$5</f>
        <v>606.42142104153493</v>
      </c>
      <c r="O5006" s="1" t="s">
        <v>0</v>
      </c>
      <c r="P5006" s="1" t="s">
        <v>0</v>
      </c>
      <c r="Q5006" s="1">
        <f>Q5005+K5006-L5006</f>
        <v>-7916.1929238230659</v>
      </c>
      <c r="R5006">
        <f>Q5006*$V$5/1000</f>
        <v>-158.24469654722307</v>
      </c>
    </row>
    <row r="5007" spans="1:18" x14ac:dyDescent="0.25">
      <c r="A5007" s="4">
        <v>42944.541666654528</v>
      </c>
      <c r="B5007">
        <v>50.2</v>
      </c>
      <c r="C5007">
        <v>10.0045</v>
      </c>
      <c r="D5007" s="3">
        <v>10.78063</v>
      </c>
      <c r="E5007" s="1">
        <f>C5007*$V$2</f>
        <v>4.0018000000000002</v>
      </c>
      <c r="F5007" s="1">
        <f>D5007*$V$3</f>
        <v>43.122520000000002</v>
      </c>
      <c r="G5007" s="1">
        <f>(E5007+F5007)</f>
        <v>47.124320000000004</v>
      </c>
      <c r="H5007" s="1">
        <f>B5007*(1/3)</f>
        <v>16.733333333333334</v>
      </c>
      <c r="I5007" s="1">
        <f>IF((H5007-G5007)&gt;0, (H5007-G5007), (0))</f>
        <v>0</v>
      </c>
      <c r="J5007" s="1">
        <f>IF(I5007=0, G5007-H5007,0)</f>
        <v>30.39098666666667</v>
      </c>
      <c r="K5007" s="1">
        <f>I5007*1000/$V$5</f>
        <v>0</v>
      </c>
      <c r="L5007" s="1">
        <f>J5007*1000/$V$4</f>
        <v>544.64133811230602</v>
      </c>
      <c r="M5007" s="1">
        <f>L5007/$Y$4</f>
        <v>228.84089836651515</v>
      </c>
      <c r="N5007" s="1">
        <f>M5007*$Y$5</f>
        <v>320.3772577131212</v>
      </c>
      <c r="O5007" s="1" t="s">
        <v>0</v>
      </c>
      <c r="P5007" s="1" t="s">
        <v>0</v>
      </c>
      <c r="Q5007" s="1">
        <f>Q5006+K5007-L5007</f>
        <v>-8460.8342619353716</v>
      </c>
      <c r="R5007">
        <f>Q5007*$V$5/1000</f>
        <v>-169.13207689608805</v>
      </c>
    </row>
    <row r="5008" spans="1:18" x14ac:dyDescent="0.25">
      <c r="A5008" s="4">
        <v>42944.583333321192</v>
      </c>
      <c r="B5008">
        <v>48.6</v>
      </c>
      <c r="C5008">
        <v>11.2841</v>
      </c>
      <c r="D5008" s="3">
        <v>15.980880000000001</v>
      </c>
      <c r="E5008" s="1">
        <f>C5008*$V$2</f>
        <v>4.5136400000000005</v>
      </c>
      <c r="F5008" s="1">
        <f>D5008*$V$3</f>
        <v>63.923520000000003</v>
      </c>
      <c r="G5008" s="1">
        <f>(E5008+F5008)</f>
        <v>68.437160000000006</v>
      </c>
      <c r="H5008" s="1">
        <f>B5008*(1/3)</f>
        <v>16.2</v>
      </c>
      <c r="I5008" s="1">
        <f>IF((H5008-G5008)&gt;0, (H5008-G5008), (0))</f>
        <v>0</v>
      </c>
      <c r="J5008" s="1">
        <f>IF(I5008=0, G5008-H5008,0)</f>
        <v>52.237160000000003</v>
      </c>
      <c r="K5008" s="1">
        <f>I5008*1000/$V$5</f>
        <v>0</v>
      </c>
      <c r="L5008" s="1">
        <f>J5008*1000/$V$4</f>
        <v>936.14982078853063</v>
      </c>
      <c r="M5008" s="1">
        <f>L5008/$Y$4</f>
        <v>393.34026083551709</v>
      </c>
      <c r="N5008" s="1">
        <f>M5008*$Y$5</f>
        <v>550.67636516972391</v>
      </c>
      <c r="O5008" s="1" t="s">
        <v>0</v>
      </c>
      <c r="P5008" s="1" t="s">
        <v>0</v>
      </c>
      <c r="Q5008" s="1">
        <f>Q5007+K5008-L5008</f>
        <v>-9396.9840827239022</v>
      </c>
      <c r="R5008">
        <f>Q5008*$V$5/1000</f>
        <v>-187.84571181365078</v>
      </c>
    </row>
    <row r="5009" spans="1:18" x14ac:dyDescent="0.25">
      <c r="A5009" s="4">
        <v>42944.624999987856</v>
      </c>
      <c r="B5009">
        <v>48.8</v>
      </c>
      <c r="C5009">
        <v>12.387499999999999</v>
      </c>
      <c r="D5009" s="3">
        <v>14.386989999999999</v>
      </c>
      <c r="E5009" s="1">
        <f>C5009*$V$2</f>
        <v>4.9550000000000001</v>
      </c>
      <c r="F5009" s="1">
        <f>D5009*$V$3</f>
        <v>57.547959999999996</v>
      </c>
      <c r="G5009" s="1">
        <f>(E5009+F5009)</f>
        <v>62.502959999999995</v>
      </c>
      <c r="H5009" s="1">
        <f>B5009*(1/3)</f>
        <v>16.266666666666666</v>
      </c>
      <c r="I5009" s="1">
        <f>IF((H5009-G5009)&gt;0, (H5009-G5009), (0))</f>
        <v>0</v>
      </c>
      <c r="J5009" s="1">
        <f>IF(I5009=0, G5009-H5009,0)</f>
        <v>46.236293333333329</v>
      </c>
      <c r="K5009" s="1">
        <f>I5009*1000/$V$5</f>
        <v>0</v>
      </c>
      <c r="L5009" s="1">
        <f>J5009*1000/$V$4</f>
        <v>828.60740740740732</v>
      </c>
      <c r="M5009" s="1">
        <f>L5009/$Y$4</f>
        <v>348.15437286025519</v>
      </c>
      <c r="N5009" s="1">
        <f>M5009*$Y$5</f>
        <v>487.41612200435725</v>
      </c>
      <c r="O5009" s="1" t="s">
        <v>0</v>
      </c>
      <c r="P5009" s="1" t="s">
        <v>0</v>
      </c>
      <c r="Q5009" s="1">
        <f>Q5008+K5009-L5009</f>
        <v>-10225.59149013131</v>
      </c>
      <c r="R5009">
        <f>Q5009*$V$5/1000</f>
        <v>-204.40957388772486</v>
      </c>
    </row>
    <row r="5010" spans="1:18" x14ac:dyDescent="0.25">
      <c r="A5010" s="4">
        <v>42944.666666654521</v>
      </c>
      <c r="B5010">
        <v>48.7</v>
      </c>
      <c r="C5010">
        <v>8.0834200000000003</v>
      </c>
      <c r="D5010" s="3">
        <v>11.661989999999999</v>
      </c>
      <c r="E5010" s="1">
        <f>C5010*$V$2</f>
        <v>3.2333680000000005</v>
      </c>
      <c r="F5010" s="1">
        <f>D5010*$V$3</f>
        <v>46.647959999999998</v>
      </c>
      <c r="G5010" s="1">
        <f>(E5010+F5010)</f>
        <v>49.881327999999996</v>
      </c>
      <c r="H5010" s="1">
        <f>B5010*(1/3)</f>
        <v>16.233333333333334</v>
      </c>
      <c r="I5010" s="1">
        <f>IF((H5010-G5010)&gt;0, (H5010-G5010), (0))</f>
        <v>0</v>
      </c>
      <c r="J5010" s="1">
        <f>IF(I5010=0, G5010-H5010,0)</f>
        <v>33.647994666666662</v>
      </c>
      <c r="K5010" s="1">
        <f>I5010*1000/$V$5</f>
        <v>0</v>
      </c>
      <c r="L5010" s="1">
        <f>J5010*1000/$V$4</f>
        <v>603.0106571087216</v>
      </c>
      <c r="M5010" s="1">
        <f>L5010/$Y$4</f>
        <v>253.36582231458891</v>
      </c>
      <c r="N5010" s="1">
        <f>M5010*$Y$5</f>
        <v>354.71215124042448</v>
      </c>
      <c r="O5010" s="1" t="s">
        <v>0</v>
      </c>
      <c r="P5010" s="1" t="s">
        <v>0</v>
      </c>
      <c r="Q5010" s="1">
        <f>Q5009+K5010-L5010</f>
        <v>-10828.602147240032</v>
      </c>
      <c r="R5010">
        <f>Q5010*$V$5/1000</f>
        <v>-216.46375692332822</v>
      </c>
    </row>
    <row r="5011" spans="1:18" x14ac:dyDescent="0.25">
      <c r="A5011" s="4">
        <v>42944.708333321185</v>
      </c>
      <c r="B5011">
        <v>49</v>
      </c>
      <c r="C5011">
        <v>9.0958400000000008</v>
      </c>
      <c r="D5011" s="3">
        <v>7.5624400000000005</v>
      </c>
      <c r="E5011" s="1">
        <f>C5011*$V$2</f>
        <v>3.6383360000000007</v>
      </c>
      <c r="F5011" s="1">
        <f>D5011*$V$3</f>
        <v>30.249760000000002</v>
      </c>
      <c r="G5011" s="1">
        <f>(E5011+F5011)</f>
        <v>33.888096000000004</v>
      </c>
      <c r="H5011" s="1">
        <f>B5011*(1/3)</f>
        <v>16.333333333333332</v>
      </c>
      <c r="I5011" s="1">
        <f>IF((H5011-G5011)&gt;0, (H5011-G5011), (0))</f>
        <v>0</v>
      </c>
      <c r="J5011" s="1">
        <f>IF(I5011=0, G5011-H5011,0)</f>
        <v>17.554762666666672</v>
      </c>
      <c r="K5011" s="1">
        <f>I5011*1000/$V$5</f>
        <v>0</v>
      </c>
      <c r="L5011" s="1">
        <f>J5011*1000/$V$4</f>
        <v>314.60148148148158</v>
      </c>
      <c r="M5011" s="1">
        <f>L5011/$Y$4</f>
        <v>132.1854964207906</v>
      </c>
      <c r="N5011" s="1">
        <f>M5011*$Y$5</f>
        <v>185.05969498910682</v>
      </c>
      <c r="O5011" s="1" t="s">
        <v>0</v>
      </c>
      <c r="P5011" s="1" t="s">
        <v>0</v>
      </c>
      <c r="Q5011" s="1">
        <f>Q5010+K5011-L5011</f>
        <v>-11143.203628721512</v>
      </c>
      <c r="R5011">
        <f>Q5011*$V$5/1000</f>
        <v>-222.75264053814303</v>
      </c>
    </row>
    <row r="5012" spans="1:18" x14ac:dyDescent="0.25">
      <c r="A5012" s="4">
        <v>42944.749999987849</v>
      </c>
      <c r="B5012">
        <v>48.4</v>
      </c>
      <c r="C5012">
        <v>8.7109899999999989</v>
      </c>
      <c r="D5012" s="3">
        <v>1.9029209999999999</v>
      </c>
      <c r="E5012" s="1">
        <f>C5012*$V$2</f>
        <v>3.4843959999999998</v>
      </c>
      <c r="F5012" s="1">
        <f>D5012*$V$3</f>
        <v>7.6116839999999995</v>
      </c>
      <c r="G5012" s="1">
        <f>(E5012+F5012)</f>
        <v>11.096079999999999</v>
      </c>
      <c r="H5012" s="1">
        <f>B5012*(1/3)</f>
        <v>16.133333333333333</v>
      </c>
      <c r="I5012" s="1">
        <f>IF((H5012-G5012)&gt;0, (H5012-G5012), (0))</f>
        <v>5.037253333333334</v>
      </c>
      <c r="J5012" s="1">
        <f>IF(I5012=0, G5012-H5012,0)</f>
        <v>0</v>
      </c>
      <c r="K5012" s="1">
        <f>I5012*1000/$V$5</f>
        <v>251.98866099716531</v>
      </c>
      <c r="L5012" s="1">
        <f>J5012*1000/$V$4</f>
        <v>0</v>
      </c>
      <c r="M5012" s="1">
        <f>L5012/$Y$4</f>
        <v>0</v>
      </c>
      <c r="N5012" s="1">
        <f>M5012*$Y$5</f>
        <v>0</v>
      </c>
      <c r="O5012" s="1" t="s">
        <v>0</v>
      </c>
      <c r="P5012" s="1" t="s">
        <v>0</v>
      </c>
      <c r="Q5012" s="1">
        <f>Q5011+K5012-L5012</f>
        <v>-10891.214967724347</v>
      </c>
      <c r="R5012">
        <f>Q5012*$V$5/1000</f>
        <v>-217.71538720480967</v>
      </c>
    </row>
    <row r="5013" spans="1:18" x14ac:dyDescent="0.25">
      <c r="A5013" s="4">
        <v>42944.791666654513</v>
      </c>
      <c r="B5013">
        <v>48.4</v>
      </c>
      <c r="C5013">
        <v>9.14255</v>
      </c>
      <c r="D5013" s="3">
        <v>-7.0017200000000003E-3</v>
      </c>
      <c r="E5013" s="1">
        <f>C5013*$V$2</f>
        <v>3.6570200000000002</v>
      </c>
      <c r="F5013" s="1">
        <f>D5013*$V$3</f>
        <v>-2.8006880000000001E-2</v>
      </c>
      <c r="G5013" s="1">
        <f>(E5013+F5013)</f>
        <v>3.6290131200000002</v>
      </c>
      <c r="H5013" s="1">
        <f>B5013*(1/3)</f>
        <v>16.133333333333333</v>
      </c>
      <c r="I5013" s="1">
        <f>IF((H5013-G5013)&gt;0, (H5013-G5013), (0))</f>
        <v>12.504320213333333</v>
      </c>
      <c r="J5013" s="1">
        <f>IF(I5013=0, G5013-H5013,0)</f>
        <v>0</v>
      </c>
      <c r="K5013" s="1">
        <f>I5013*1000/$V$5</f>
        <v>625.52877505419372</v>
      </c>
      <c r="L5013" s="1">
        <f>J5013*1000/$V$4</f>
        <v>0</v>
      </c>
      <c r="M5013" s="1">
        <f>L5013/$Y$4</f>
        <v>0</v>
      </c>
      <c r="N5013" s="1">
        <f>M5013*$Y$5</f>
        <v>0</v>
      </c>
      <c r="O5013" s="1" t="s">
        <v>0</v>
      </c>
      <c r="P5013" s="1" t="s">
        <v>0</v>
      </c>
      <c r="Q5013" s="1">
        <f>Q5012+K5013-L5013</f>
        <v>-10265.686192670153</v>
      </c>
      <c r="R5013">
        <f>Q5013*$V$5/1000</f>
        <v>-205.21106699147634</v>
      </c>
    </row>
    <row r="5014" spans="1:18" x14ac:dyDescent="0.25">
      <c r="A5014" s="4">
        <v>42944.833333321178</v>
      </c>
      <c r="B5014">
        <v>47.8</v>
      </c>
      <c r="C5014">
        <v>8.3927300000000002</v>
      </c>
      <c r="D5014" s="3">
        <v>-7.0017200000000003E-3</v>
      </c>
      <c r="E5014" s="1">
        <f>C5014*$V$2</f>
        <v>3.3570920000000002</v>
      </c>
      <c r="F5014" s="1">
        <f>D5014*$V$3</f>
        <v>-2.8006880000000001E-2</v>
      </c>
      <c r="G5014" s="1">
        <f>(E5014+F5014)</f>
        <v>3.3290851200000002</v>
      </c>
      <c r="H5014" s="1">
        <f>B5014*(1/3)</f>
        <v>15.933333333333332</v>
      </c>
      <c r="I5014" s="1">
        <f>IF((H5014-G5014)&gt;0, (H5014-G5014), (0))</f>
        <v>12.604248213333332</v>
      </c>
      <c r="J5014" s="1">
        <f>IF(I5014=0, G5014-H5014,0)</f>
        <v>0</v>
      </c>
      <c r="K5014" s="1">
        <f>I5014*1000/$V$5</f>
        <v>630.52767450391866</v>
      </c>
      <c r="L5014" s="1">
        <f>J5014*1000/$V$4</f>
        <v>0</v>
      </c>
      <c r="M5014" s="1">
        <f>L5014/$Y$4</f>
        <v>0</v>
      </c>
      <c r="N5014" s="1">
        <f>M5014*$Y$5</f>
        <v>0</v>
      </c>
      <c r="O5014" s="1" t="s">
        <v>0</v>
      </c>
      <c r="P5014" s="1" t="s">
        <v>0</v>
      </c>
      <c r="Q5014" s="1">
        <f>Q5013+K5014-L5014</f>
        <v>-9635.158518166234</v>
      </c>
      <c r="R5014">
        <f>Q5014*$V$5/1000</f>
        <v>-192.60681877814301</v>
      </c>
    </row>
    <row r="5015" spans="1:18" x14ac:dyDescent="0.25">
      <c r="A5015" s="4">
        <v>42944.874999987842</v>
      </c>
      <c r="B5015">
        <v>48.2</v>
      </c>
      <c r="C5015">
        <v>10.211399999999999</v>
      </c>
      <c r="D5015" s="3">
        <v>-7.0017200000000003E-3</v>
      </c>
      <c r="E5015" s="1">
        <f>C5015*$V$2</f>
        <v>4.0845599999999997</v>
      </c>
      <c r="F5015" s="1">
        <f>D5015*$V$3</f>
        <v>-2.8006880000000001E-2</v>
      </c>
      <c r="G5015" s="1">
        <f>(E5015+F5015)</f>
        <v>4.0565531199999993</v>
      </c>
      <c r="H5015" s="1">
        <f>B5015*(1/3)</f>
        <v>16.066666666666666</v>
      </c>
      <c r="I5015" s="1">
        <f>IF((H5015-G5015)&gt;0, (H5015-G5015), (0))</f>
        <v>12.010113546666666</v>
      </c>
      <c r="J5015" s="1">
        <f>IF(I5015=0, G5015-H5015,0)</f>
        <v>0</v>
      </c>
      <c r="K5015" s="1">
        <f>I5015*1000/$V$5</f>
        <v>600.8060803735201</v>
      </c>
      <c r="L5015" s="1">
        <f>J5015*1000/$V$4</f>
        <v>0</v>
      </c>
      <c r="M5015" s="1">
        <f>L5015/$Y$4</f>
        <v>0</v>
      </c>
      <c r="N5015" s="1">
        <f>M5015*$Y$5</f>
        <v>0</v>
      </c>
      <c r="O5015" s="1" t="s">
        <v>0</v>
      </c>
      <c r="P5015" s="1" t="s">
        <v>0</v>
      </c>
      <c r="Q5015" s="1">
        <f>Q5014+K5015-L5015</f>
        <v>-9034.3524377927133</v>
      </c>
      <c r="R5015">
        <f>Q5015*$V$5/1000</f>
        <v>-180.59670523147631</v>
      </c>
    </row>
    <row r="5016" spans="1:18" x14ac:dyDescent="0.25">
      <c r="A5016" s="4">
        <v>42944.916666654506</v>
      </c>
      <c r="B5016">
        <v>44.3</v>
      </c>
      <c r="C5016">
        <v>13.365600000000001</v>
      </c>
      <c r="D5016" s="3">
        <v>-7.0017200000000003E-3</v>
      </c>
      <c r="E5016" s="1">
        <f>C5016*$V$2</f>
        <v>5.3462400000000008</v>
      </c>
      <c r="F5016" s="1">
        <f>D5016*$V$3</f>
        <v>-2.8006880000000001E-2</v>
      </c>
      <c r="G5016" s="1">
        <f>(E5016+F5016)</f>
        <v>5.3182331200000004</v>
      </c>
      <c r="H5016" s="1">
        <f>B5016*(1/3)</f>
        <v>14.766666666666666</v>
      </c>
      <c r="I5016" s="1">
        <f>IF((H5016-G5016)&gt;0, (H5016-G5016), (0))</f>
        <v>9.4484335466666654</v>
      </c>
      <c r="J5016" s="1">
        <f>IF(I5016=0, G5016-H5016,0)</f>
        <v>0</v>
      </c>
      <c r="K5016" s="1">
        <f>I5016*1000/$V$5</f>
        <v>472.65800633650156</v>
      </c>
      <c r="L5016" s="1">
        <f>J5016*1000/$V$4</f>
        <v>0</v>
      </c>
      <c r="M5016" s="1">
        <f>L5016/$Y$4</f>
        <v>0</v>
      </c>
      <c r="N5016" s="1">
        <f>M5016*$Y$5</f>
        <v>0</v>
      </c>
      <c r="O5016" s="1" t="s">
        <v>0</v>
      </c>
      <c r="P5016" s="1" t="s">
        <v>0</v>
      </c>
      <c r="Q5016" s="1">
        <f>Q5015+K5016-L5016</f>
        <v>-8561.6944314562115</v>
      </c>
      <c r="R5016">
        <f>Q5016*$V$5/1000</f>
        <v>-171.14827168480966</v>
      </c>
    </row>
    <row r="5017" spans="1:18" x14ac:dyDescent="0.25">
      <c r="A5017" s="4">
        <v>42944.95833332117</v>
      </c>
      <c r="B5017">
        <v>43.1</v>
      </c>
      <c r="C5017">
        <v>14.327299999999999</v>
      </c>
      <c r="D5017" s="3">
        <v>-7.0017200000000003E-3</v>
      </c>
      <c r="E5017" s="1">
        <f>C5017*$V$2</f>
        <v>5.7309200000000002</v>
      </c>
      <c r="F5017" s="1">
        <f>D5017*$V$3</f>
        <v>-2.8006880000000001E-2</v>
      </c>
      <c r="G5017" s="1">
        <f>(E5017+F5017)</f>
        <v>5.7029131199999998</v>
      </c>
      <c r="H5017" s="1">
        <f>B5017*(1/3)</f>
        <v>14.366666666666667</v>
      </c>
      <c r="I5017" s="1">
        <f>IF((H5017-G5017)&gt;0, (H5017-G5017), (0))</f>
        <v>8.6637535466666673</v>
      </c>
      <c r="J5017" s="1">
        <f>IF(I5017=0, G5017-H5017,0)</f>
        <v>0</v>
      </c>
      <c r="K5017" s="1">
        <f>I5017*1000/$V$5</f>
        <v>433.40437952309492</v>
      </c>
      <c r="L5017" s="1">
        <f>J5017*1000/$V$4</f>
        <v>0</v>
      </c>
      <c r="M5017" s="1">
        <f>L5017/$Y$4</f>
        <v>0</v>
      </c>
      <c r="N5017" s="1">
        <f>M5017*$Y$5</f>
        <v>0</v>
      </c>
      <c r="O5017" s="1">
        <f>SUM(N4994:N5017)</f>
        <v>3525.133234942723</v>
      </c>
      <c r="P5017" s="1">
        <f>SUM(L4994:L5017)</f>
        <v>5992.7264994026291</v>
      </c>
      <c r="Q5017" s="1">
        <f>Q5016+K5017-L5017</f>
        <v>-8128.290051933117</v>
      </c>
      <c r="R5017">
        <f>Q5017*$V$5/1000</f>
        <v>-162.48451813814299</v>
      </c>
    </row>
    <row r="5018" spans="1:18" x14ac:dyDescent="0.25">
      <c r="A5018" s="4">
        <v>42944.999999987835</v>
      </c>
      <c r="B5018">
        <v>38.9</v>
      </c>
      <c r="C5018">
        <v>12.9694</v>
      </c>
      <c r="D5018" s="3">
        <v>-7.0017200000000003E-3</v>
      </c>
      <c r="E5018" s="1">
        <f>C5018*$V$2</f>
        <v>5.1877600000000008</v>
      </c>
      <c r="F5018" s="1">
        <f>D5018*$V$3</f>
        <v>-2.8006880000000001E-2</v>
      </c>
      <c r="G5018" s="1">
        <f>(E5018+F5018)</f>
        <v>5.1597531200000004</v>
      </c>
      <c r="H5018" s="1">
        <f>B5018*(1/3)</f>
        <v>12.966666666666665</v>
      </c>
      <c r="I5018" s="1">
        <f>IF((H5018-G5018)&gt;0, (H5018-G5018), (0))</f>
        <v>7.8069135466666646</v>
      </c>
      <c r="J5018" s="1">
        <f>IF(I5018=0, G5018-H5018,0)</f>
        <v>0</v>
      </c>
      <c r="K5018" s="1">
        <f>I5018*1000/$V$5</f>
        <v>390.54094780723688</v>
      </c>
      <c r="L5018" s="1">
        <f>J5018*1000/$V$4</f>
        <v>0</v>
      </c>
      <c r="M5018" s="1">
        <f>L5018/$Y$4</f>
        <v>0</v>
      </c>
      <c r="N5018" s="1">
        <f>M5018*$Y$5</f>
        <v>0</v>
      </c>
      <c r="O5018" s="1" t="s">
        <v>0</v>
      </c>
      <c r="P5018" s="1" t="s">
        <v>0</v>
      </c>
      <c r="Q5018" s="1">
        <f>Q5017+K5018-L5018</f>
        <v>-7737.74910412588</v>
      </c>
      <c r="R5018">
        <f>Q5018*$V$5/1000</f>
        <v>-154.67760459147632</v>
      </c>
    </row>
    <row r="5019" spans="1:18" x14ac:dyDescent="0.25">
      <c r="A5019" s="4">
        <v>42945.041666654499</v>
      </c>
      <c r="B5019">
        <v>39.1</v>
      </c>
      <c r="C5019">
        <v>8.4731900000000007</v>
      </c>
      <c r="D5019" s="3">
        <v>-7.0017200000000003E-3</v>
      </c>
      <c r="E5019" s="1">
        <f>C5019*$V$2</f>
        <v>3.3892760000000006</v>
      </c>
      <c r="F5019" s="1">
        <f>D5019*$V$3</f>
        <v>-2.8006880000000001E-2</v>
      </c>
      <c r="G5019" s="1">
        <f>(E5019+F5019)</f>
        <v>3.3612691200000007</v>
      </c>
      <c r="H5019" s="1">
        <f>B5019*(1/3)</f>
        <v>13.033333333333333</v>
      </c>
      <c r="I5019" s="1">
        <f>IF((H5019-G5019)&gt;0, (H5019-G5019), (0))</f>
        <v>9.6720642133333321</v>
      </c>
      <c r="J5019" s="1">
        <f>IF(I5019=0, G5019-H5019,0)</f>
        <v>0</v>
      </c>
      <c r="K5019" s="1">
        <f>I5019*1000/$V$5</f>
        <v>483.84513323328326</v>
      </c>
      <c r="L5019" s="1">
        <f>J5019*1000/$V$4</f>
        <v>0</v>
      </c>
      <c r="M5019" s="1">
        <f>L5019/$Y$4</f>
        <v>0</v>
      </c>
      <c r="N5019" s="1">
        <f>M5019*$Y$5</f>
        <v>0</v>
      </c>
      <c r="O5019" s="1" t="s">
        <v>0</v>
      </c>
      <c r="P5019" s="1" t="s">
        <v>0</v>
      </c>
      <c r="Q5019" s="1">
        <f>Q5018+K5019-L5019</f>
        <v>-7253.9039708925966</v>
      </c>
      <c r="R5019">
        <f>Q5019*$V$5/1000</f>
        <v>-145.005540378143</v>
      </c>
    </row>
    <row r="5020" spans="1:18" x14ac:dyDescent="0.25">
      <c r="A5020" s="4">
        <v>42945.083333321163</v>
      </c>
      <c r="B5020">
        <v>38</v>
      </c>
      <c r="C5020">
        <v>9.4127999999999989</v>
      </c>
      <c r="D5020" s="3">
        <v>-7.0017200000000003E-3</v>
      </c>
      <c r="E5020" s="1">
        <f>C5020*$V$2</f>
        <v>3.7651199999999996</v>
      </c>
      <c r="F5020" s="1">
        <f>D5020*$V$3</f>
        <v>-2.8006880000000001E-2</v>
      </c>
      <c r="G5020" s="1">
        <f>(E5020+F5020)</f>
        <v>3.7371131199999996</v>
      </c>
      <c r="H5020" s="1">
        <f>B5020*(1/3)</f>
        <v>12.666666666666666</v>
      </c>
      <c r="I5020" s="1">
        <f>IF((H5020-G5020)&gt;0, (H5020-G5020), (0))</f>
        <v>8.929553546666666</v>
      </c>
      <c r="J5020" s="1">
        <f>IF(I5020=0, G5020-H5020,0)</f>
        <v>0</v>
      </c>
      <c r="K5020" s="1">
        <f>I5020*1000/$V$5</f>
        <v>446.70102784725697</v>
      </c>
      <c r="L5020" s="1">
        <f>J5020*1000/$V$4</f>
        <v>0</v>
      </c>
      <c r="M5020" s="1">
        <f>L5020/$Y$4</f>
        <v>0</v>
      </c>
      <c r="N5020" s="1">
        <f>M5020*$Y$5</f>
        <v>0</v>
      </c>
      <c r="O5020" s="1" t="s">
        <v>0</v>
      </c>
      <c r="P5020" s="1" t="s">
        <v>0</v>
      </c>
      <c r="Q5020" s="1">
        <f>Q5019+K5020-L5020</f>
        <v>-6807.2029430453395</v>
      </c>
      <c r="R5020">
        <f>Q5020*$V$5/1000</f>
        <v>-136.07598683147634</v>
      </c>
    </row>
    <row r="5021" spans="1:18" x14ac:dyDescent="0.25">
      <c r="A5021" s="4">
        <v>42945.124999987827</v>
      </c>
      <c r="B5021">
        <v>38.299999999999997</v>
      </c>
      <c r="C5021">
        <v>6.2406300000000003</v>
      </c>
      <c r="D5021" s="3">
        <v>-7.0017200000000003E-3</v>
      </c>
      <c r="E5021" s="1">
        <f>C5021*$V$2</f>
        <v>2.4962520000000001</v>
      </c>
      <c r="F5021" s="1">
        <f>D5021*$V$3</f>
        <v>-2.8006880000000001E-2</v>
      </c>
      <c r="G5021" s="1">
        <f>(E5021+F5021)</f>
        <v>2.4682451200000002</v>
      </c>
      <c r="H5021" s="1">
        <f>B5021*(1/3)</f>
        <v>12.766666666666666</v>
      </c>
      <c r="I5021" s="1">
        <f>IF((H5021-G5021)&gt;0, (H5021-G5021), (0))</f>
        <v>10.298421546666665</v>
      </c>
      <c r="J5021" s="1">
        <f>IF(I5021=0, G5021-H5021,0)</f>
        <v>0</v>
      </c>
      <c r="K5021" s="1">
        <f>I5021*1000/$V$5</f>
        <v>515.17866666666657</v>
      </c>
      <c r="L5021" s="1">
        <f>J5021*1000/$V$4</f>
        <v>0</v>
      </c>
      <c r="M5021" s="1">
        <f>L5021/$Y$4</f>
        <v>0</v>
      </c>
      <c r="N5021" s="1">
        <f>M5021*$Y$5</f>
        <v>0</v>
      </c>
      <c r="O5021" s="1" t="s">
        <v>0</v>
      </c>
      <c r="P5021" s="1" t="s">
        <v>0</v>
      </c>
      <c r="Q5021" s="1">
        <f>Q5020+K5021-L5021</f>
        <v>-6292.0242763786728</v>
      </c>
      <c r="R5021">
        <f>Q5021*$V$5/1000</f>
        <v>-125.77756528480967</v>
      </c>
    </row>
    <row r="5022" spans="1:18" x14ac:dyDescent="0.25">
      <c r="A5022" s="4">
        <v>42945.166666654492</v>
      </c>
      <c r="B5022">
        <v>37.9</v>
      </c>
      <c r="C5022">
        <v>4.9142999999999999</v>
      </c>
      <c r="D5022" s="3">
        <v>-7.0017200000000003E-3</v>
      </c>
      <c r="E5022" s="1">
        <f>C5022*$V$2</f>
        <v>1.9657200000000001</v>
      </c>
      <c r="F5022" s="1">
        <f>D5022*$V$3</f>
        <v>-2.8006880000000001E-2</v>
      </c>
      <c r="G5022" s="1">
        <f>(E5022+F5022)</f>
        <v>1.9377131200000002</v>
      </c>
      <c r="H5022" s="1">
        <f>B5022*(1/3)</f>
        <v>12.633333333333333</v>
      </c>
      <c r="I5022" s="1">
        <f>IF((H5022-G5022)&gt;0, (H5022-G5022), (0))</f>
        <v>10.695620213333333</v>
      </c>
      <c r="J5022" s="1">
        <f>IF(I5022=0, G5022-H5022,0)</f>
        <v>0</v>
      </c>
      <c r="K5022" s="1">
        <f>I5022*1000/$V$5</f>
        <v>535.04853493413384</v>
      </c>
      <c r="L5022" s="1">
        <f>J5022*1000/$V$4</f>
        <v>0</v>
      </c>
      <c r="M5022" s="1">
        <f>L5022/$Y$4</f>
        <v>0</v>
      </c>
      <c r="N5022" s="1">
        <f>M5022*$Y$5</f>
        <v>0</v>
      </c>
      <c r="O5022" s="1" t="s">
        <v>0</v>
      </c>
      <c r="P5022" s="1" t="s">
        <v>0</v>
      </c>
      <c r="Q5022" s="1">
        <f>Q5021+K5022-L5022</f>
        <v>-5756.9757414445394</v>
      </c>
      <c r="R5022">
        <f>Q5022*$V$5/1000</f>
        <v>-115.08194507147634</v>
      </c>
    </row>
    <row r="5023" spans="1:18" x14ac:dyDescent="0.25">
      <c r="A5023" s="4">
        <v>42945.208333321156</v>
      </c>
      <c r="B5023">
        <v>37.799999999999997</v>
      </c>
      <c r="C5023">
        <v>7.24268</v>
      </c>
      <c r="D5023" s="3">
        <v>-7.0017200000000003E-3</v>
      </c>
      <c r="E5023" s="1">
        <f>C5023*$V$2</f>
        <v>2.8970720000000001</v>
      </c>
      <c r="F5023" s="1">
        <f>D5023*$V$3</f>
        <v>-2.8006880000000001E-2</v>
      </c>
      <c r="G5023" s="1">
        <f>(E5023+F5023)</f>
        <v>2.8690651200000001</v>
      </c>
      <c r="H5023" s="1">
        <f>B5023*(1/3)</f>
        <v>12.599999999999998</v>
      </c>
      <c r="I5023" s="1">
        <f>IF((H5023-G5023)&gt;0, (H5023-G5023), (0))</f>
        <v>9.7309348799999977</v>
      </c>
      <c r="J5023" s="1">
        <f>IF(I5023=0, G5023-H5023,0)</f>
        <v>0</v>
      </c>
      <c r="K5023" s="1">
        <f>I5023*1000/$V$5</f>
        <v>486.79013906953463</v>
      </c>
      <c r="L5023" s="1">
        <f>J5023*1000/$V$4</f>
        <v>0</v>
      </c>
      <c r="M5023" s="1">
        <f>L5023/$Y$4</f>
        <v>0</v>
      </c>
      <c r="N5023" s="1">
        <f>M5023*$Y$5</f>
        <v>0</v>
      </c>
      <c r="O5023" s="1" t="s">
        <v>0</v>
      </c>
      <c r="P5023" s="1" t="s">
        <v>0</v>
      </c>
      <c r="Q5023" s="1">
        <f>Q5022+K5023-L5023</f>
        <v>-5270.1856023750051</v>
      </c>
      <c r="R5023">
        <f>Q5023*$V$5/1000</f>
        <v>-105.35101019147635</v>
      </c>
    </row>
    <row r="5024" spans="1:18" x14ac:dyDescent="0.25">
      <c r="A5024" s="4">
        <v>42945.24999998782</v>
      </c>
      <c r="B5024">
        <v>39.9</v>
      </c>
      <c r="C5024">
        <v>9.7781399999999987</v>
      </c>
      <c r="D5024" s="3">
        <v>-7.0017200000000003E-3</v>
      </c>
      <c r="E5024" s="1">
        <f>C5024*$V$2</f>
        <v>3.9112559999999998</v>
      </c>
      <c r="F5024" s="1">
        <f>D5024*$V$3</f>
        <v>-2.8006880000000001E-2</v>
      </c>
      <c r="G5024" s="1">
        <f>(E5024+F5024)</f>
        <v>3.8832491199999999</v>
      </c>
      <c r="H5024" s="1">
        <f>B5024*(1/3)</f>
        <v>13.299999999999999</v>
      </c>
      <c r="I5024" s="1">
        <f>IF((H5024-G5024)&gt;0, (H5024-G5024), (0))</f>
        <v>9.4167508799999986</v>
      </c>
      <c r="J5024" s="1">
        <f>IF(I5024=0, G5024-H5024,0)</f>
        <v>0</v>
      </c>
      <c r="K5024" s="1">
        <f>I5024*1000/$V$5</f>
        <v>471.07308054027004</v>
      </c>
      <c r="L5024" s="1">
        <f>J5024*1000/$V$4</f>
        <v>0</v>
      </c>
      <c r="M5024" s="1">
        <f>L5024/$Y$4</f>
        <v>0</v>
      </c>
      <c r="N5024" s="1">
        <f>M5024*$Y$5</f>
        <v>0</v>
      </c>
      <c r="O5024" s="1" t="s">
        <v>0</v>
      </c>
      <c r="P5024" s="1" t="s">
        <v>0</v>
      </c>
      <c r="Q5024" s="1">
        <f>Q5023+K5024-L5024</f>
        <v>-4799.1125218347352</v>
      </c>
      <c r="R5024">
        <f>Q5024*$V$5/1000</f>
        <v>-95.934259311476339</v>
      </c>
    </row>
    <row r="5025" spans="1:18" x14ac:dyDescent="0.25">
      <c r="A5025" s="4">
        <v>42945.291666654484</v>
      </c>
      <c r="B5025">
        <v>41.6</v>
      </c>
      <c r="C5025">
        <v>12.379299999999999</v>
      </c>
      <c r="D5025" s="3">
        <v>0.37886017</v>
      </c>
      <c r="E5025" s="1">
        <f>C5025*$V$2</f>
        <v>4.9517199999999999</v>
      </c>
      <c r="F5025" s="1">
        <f>D5025*$V$3</f>
        <v>1.51544068</v>
      </c>
      <c r="G5025" s="1">
        <f>(E5025+F5025)</f>
        <v>6.4671606800000001</v>
      </c>
      <c r="H5025" s="1">
        <f>B5025*(1/3)</f>
        <v>13.866666666666667</v>
      </c>
      <c r="I5025" s="1">
        <f>IF((H5025-G5025)&gt;0, (H5025-G5025), (0))</f>
        <v>7.399505986666667</v>
      </c>
      <c r="J5025" s="1">
        <f>IF(I5025=0, G5025-H5025,0)</f>
        <v>0</v>
      </c>
      <c r="K5025" s="1">
        <f>I5025*1000/$V$5</f>
        <v>370.16037952309495</v>
      </c>
      <c r="L5025" s="1">
        <f>J5025*1000/$V$4</f>
        <v>0</v>
      </c>
      <c r="M5025" s="1">
        <f>L5025/$Y$4</f>
        <v>0</v>
      </c>
      <c r="N5025" s="1">
        <f>M5025*$Y$5</f>
        <v>0</v>
      </c>
      <c r="O5025" s="1" t="s">
        <v>0</v>
      </c>
      <c r="P5025" s="1" t="s">
        <v>0</v>
      </c>
      <c r="Q5025" s="1">
        <f>Q5024+K5025-L5025</f>
        <v>-4428.9521423116403</v>
      </c>
      <c r="R5025">
        <f>Q5025*$V$5/1000</f>
        <v>-88.534753324809685</v>
      </c>
    </row>
    <row r="5026" spans="1:18" x14ac:dyDescent="0.25">
      <c r="A5026" s="4">
        <v>42945.333333321149</v>
      </c>
      <c r="B5026">
        <v>43.3</v>
      </c>
      <c r="C5026">
        <v>12.5442</v>
      </c>
      <c r="D5026" s="3">
        <v>3.6708020000000001</v>
      </c>
      <c r="E5026" s="1">
        <f>C5026*$V$2</f>
        <v>5.0176800000000004</v>
      </c>
      <c r="F5026" s="1">
        <f>D5026*$V$3</f>
        <v>14.683208</v>
      </c>
      <c r="G5026" s="1">
        <f>(E5026+F5026)</f>
        <v>19.700887999999999</v>
      </c>
      <c r="H5026" s="1">
        <f>B5026*(1/3)</f>
        <v>14.433333333333332</v>
      </c>
      <c r="I5026" s="1">
        <f>IF((H5026-G5026)&gt;0, (H5026-G5026), (0))</f>
        <v>0</v>
      </c>
      <c r="J5026" s="1">
        <f>IF(I5026=0, G5026-H5026,0)</f>
        <v>5.2675546666666673</v>
      </c>
      <c r="K5026" s="1">
        <f>I5026*1000/$V$5</f>
        <v>0</v>
      </c>
      <c r="L5026" s="1">
        <f>J5026*1000/$V$4</f>
        <v>94.40062126642772</v>
      </c>
      <c r="M5026" s="1">
        <f>L5026/$Y$4</f>
        <v>39.66412658253266</v>
      </c>
      <c r="N5026" s="1">
        <f>M5026*$Y$5</f>
        <v>55.529777215545721</v>
      </c>
      <c r="O5026" s="1" t="s">
        <v>0</v>
      </c>
      <c r="P5026" s="1" t="s">
        <v>0</v>
      </c>
      <c r="Q5026" s="1">
        <f>Q5025+K5026-L5026</f>
        <v>-4523.3527635780683</v>
      </c>
      <c r="R5026">
        <f>Q5026*$V$5/1000</f>
        <v>-90.421821743925577</v>
      </c>
    </row>
    <row r="5027" spans="1:18" x14ac:dyDescent="0.25">
      <c r="A5027" s="4">
        <v>42945.374999987813</v>
      </c>
      <c r="B5027">
        <v>45.4</v>
      </c>
      <c r="C5027">
        <v>12.7719</v>
      </c>
      <c r="D5027" s="3">
        <v>6.5394899999999998</v>
      </c>
      <c r="E5027" s="1">
        <f>C5027*$V$2</f>
        <v>5.1087600000000002</v>
      </c>
      <c r="F5027" s="1">
        <f>D5027*$V$3</f>
        <v>26.157959999999999</v>
      </c>
      <c r="G5027" s="1">
        <f>(E5027+F5027)</f>
        <v>31.266719999999999</v>
      </c>
      <c r="H5027" s="1">
        <f>B5027*(1/3)</f>
        <v>15.133333333333333</v>
      </c>
      <c r="I5027" s="1">
        <f>IF((H5027-G5027)&gt;0, (H5027-G5027), (0))</f>
        <v>0</v>
      </c>
      <c r="J5027" s="1">
        <f>IF(I5027=0, G5027-H5027,0)</f>
        <v>16.133386666666667</v>
      </c>
      <c r="K5027" s="1">
        <f>I5027*1000/$V$5</f>
        <v>0</v>
      </c>
      <c r="L5027" s="1">
        <f>J5027*1000/$V$4</f>
        <v>289.12879330943849</v>
      </c>
      <c r="M5027" s="1">
        <f>L5027/$Y$4</f>
        <v>121.48268626446996</v>
      </c>
      <c r="N5027" s="1">
        <f>M5027*$Y$5</f>
        <v>170.07576077025794</v>
      </c>
      <c r="O5027" s="1" t="s">
        <v>0</v>
      </c>
      <c r="P5027" s="1" t="s">
        <v>0</v>
      </c>
      <c r="Q5027" s="1">
        <f>Q5026+K5027-L5027</f>
        <v>-4812.4815568875065</v>
      </c>
      <c r="R5027">
        <f>Q5027*$V$5/1000</f>
        <v>-96.201506322181245</v>
      </c>
    </row>
    <row r="5028" spans="1:18" x14ac:dyDescent="0.25">
      <c r="A5028" s="4">
        <v>42945.416666654477</v>
      </c>
      <c r="B5028">
        <v>46.8</v>
      </c>
      <c r="C5028">
        <v>13.707000000000001</v>
      </c>
      <c r="D5028" s="3">
        <v>13.98207</v>
      </c>
      <c r="E5028" s="1">
        <f>C5028*$V$2</f>
        <v>5.482800000000001</v>
      </c>
      <c r="F5028" s="1">
        <f>D5028*$V$3</f>
        <v>55.928280000000001</v>
      </c>
      <c r="G5028" s="1">
        <f>(E5028+F5028)</f>
        <v>61.411079999999998</v>
      </c>
      <c r="H5028" s="1">
        <f>B5028*(1/3)</f>
        <v>15.599999999999998</v>
      </c>
      <c r="I5028" s="1">
        <f>IF((H5028-G5028)&gt;0, (H5028-G5028), (0))</f>
        <v>0</v>
      </c>
      <c r="J5028" s="1">
        <f>IF(I5028=0, G5028-H5028,0)</f>
        <v>45.811080000000004</v>
      </c>
      <c r="K5028" s="1">
        <f>I5028*1000/$V$5</f>
        <v>0</v>
      </c>
      <c r="L5028" s="1">
        <f>J5028*1000/$V$4</f>
        <v>820.98709677419367</v>
      </c>
      <c r="M5028" s="1">
        <f>L5028/$Y$4</f>
        <v>344.95256166982927</v>
      </c>
      <c r="N5028" s="1">
        <f>M5028*$Y$5</f>
        <v>482.93358633776091</v>
      </c>
      <c r="O5028" s="1" t="s">
        <v>0</v>
      </c>
      <c r="P5028" s="1" t="s">
        <v>0</v>
      </c>
      <c r="Q5028" s="1">
        <f>Q5027+K5028-L5028</f>
        <v>-5633.4686536617</v>
      </c>
      <c r="R5028">
        <f>Q5028*$V$5/1000</f>
        <v>-112.61303838669737</v>
      </c>
    </row>
    <row r="5029" spans="1:18" x14ac:dyDescent="0.25">
      <c r="A5029" s="4">
        <v>42945.458333321141</v>
      </c>
      <c r="B5029">
        <v>48.2</v>
      </c>
      <c r="C5029">
        <v>12.819100000000001</v>
      </c>
      <c r="D5029" s="3">
        <v>11.971330000000002</v>
      </c>
      <c r="E5029" s="1">
        <f>C5029*$V$2</f>
        <v>5.1276400000000004</v>
      </c>
      <c r="F5029" s="1">
        <f>D5029*$V$3</f>
        <v>47.885320000000007</v>
      </c>
      <c r="G5029" s="1">
        <f>(E5029+F5029)</f>
        <v>53.012960000000007</v>
      </c>
      <c r="H5029" s="1">
        <f>B5029*(1/3)</f>
        <v>16.066666666666666</v>
      </c>
      <c r="I5029" s="1">
        <f>IF((H5029-G5029)&gt;0, (H5029-G5029), (0))</f>
        <v>0</v>
      </c>
      <c r="J5029" s="1">
        <f>IF(I5029=0, G5029-H5029,0)</f>
        <v>36.946293333333344</v>
      </c>
      <c r="K5029" s="1">
        <f>I5029*1000/$V$5</f>
        <v>0</v>
      </c>
      <c r="L5029" s="1">
        <f>J5029*1000/$V$4</f>
        <v>662.11995221027496</v>
      </c>
      <c r="M5029" s="1">
        <f>L5029/$Y$4</f>
        <v>278.20166059255251</v>
      </c>
      <c r="N5029" s="1">
        <f>M5029*$Y$5</f>
        <v>389.48232482957349</v>
      </c>
      <c r="O5029" s="1" t="s">
        <v>0</v>
      </c>
      <c r="P5029" s="1" t="s">
        <v>0</v>
      </c>
      <c r="Q5029" s="1">
        <f>Q5028+K5029-L5029</f>
        <v>-6295.5886058719752</v>
      </c>
      <c r="R5029">
        <f>Q5029*$V$5/1000</f>
        <v>-125.84881623138077</v>
      </c>
    </row>
    <row r="5030" spans="1:18" x14ac:dyDescent="0.25">
      <c r="A5030" s="4">
        <v>42945.499999987805</v>
      </c>
      <c r="B5030">
        <v>48</v>
      </c>
      <c r="C5030">
        <v>13.5852</v>
      </c>
      <c r="D5030" s="3">
        <v>16.352139999999999</v>
      </c>
      <c r="E5030" s="1">
        <f>C5030*$V$2</f>
        <v>5.4340800000000007</v>
      </c>
      <c r="F5030" s="1">
        <f>D5030*$V$3</f>
        <v>65.408559999999994</v>
      </c>
      <c r="G5030" s="1">
        <f>(E5030+F5030)</f>
        <v>70.842639999999989</v>
      </c>
      <c r="H5030" s="1">
        <f>B5030*(1/3)</f>
        <v>16</v>
      </c>
      <c r="I5030" s="1">
        <f>IF((H5030-G5030)&gt;0, (H5030-G5030), (0))</f>
        <v>0</v>
      </c>
      <c r="J5030" s="1">
        <f>IF(I5030=0, G5030-H5030,0)</f>
        <v>54.842639999999989</v>
      </c>
      <c r="K5030" s="1">
        <f>I5030*1000/$V$5</f>
        <v>0</v>
      </c>
      <c r="L5030" s="1">
        <f>J5030*1000/$V$4</f>
        <v>982.84301075268809</v>
      </c>
      <c r="M5030" s="1">
        <f>L5030/$Y$4</f>
        <v>412.95924821541519</v>
      </c>
      <c r="N5030" s="1">
        <f>M5030*$Y$5</f>
        <v>578.14294750158126</v>
      </c>
      <c r="O5030" s="1" t="s">
        <v>0</v>
      </c>
      <c r="P5030" s="1" t="s">
        <v>0</v>
      </c>
      <c r="Q5030" s="1">
        <f>Q5029+K5030-L5030</f>
        <v>-7278.4316166246635</v>
      </c>
      <c r="R5030">
        <f>Q5030*$V$5/1000</f>
        <v>-145.49584801632702</v>
      </c>
    </row>
    <row r="5031" spans="1:18" x14ac:dyDescent="0.25">
      <c r="A5031" s="4">
        <v>42945.54166665447</v>
      </c>
      <c r="B5031">
        <v>50</v>
      </c>
      <c r="C5031">
        <v>14.261700000000001</v>
      </c>
      <c r="D5031" s="3">
        <v>17.725210000000001</v>
      </c>
      <c r="E5031" s="1">
        <f>C5031*$V$2</f>
        <v>5.7046800000000006</v>
      </c>
      <c r="F5031" s="1">
        <f>D5031*$V$3</f>
        <v>70.900840000000002</v>
      </c>
      <c r="G5031" s="1">
        <f>(E5031+F5031)</f>
        <v>76.605519999999999</v>
      </c>
      <c r="H5031" s="1">
        <f>B5031*(1/3)</f>
        <v>16.666666666666664</v>
      </c>
      <c r="I5031" s="1">
        <f>IF((H5031-G5031)&gt;0, (H5031-G5031), (0))</f>
        <v>0</v>
      </c>
      <c r="J5031" s="1">
        <f>IF(I5031=0, G5031-H5031,0)</f>
        <v>59.938853333333334</v>
      </c>
      <c r="K5031" s="1">
        <f>I5031*1000/$V$5</f>
        <v>0</v>
      </c>
      <c r="L5031" s="1">
        <f>J5031*1000/$V$4</f>
        <v>1074.1729988052568</v>
      </c>
      <c r="M5031" s="1">
        <f>L5031/$Y$4</f>
        <v>451.33319277531803</v>
      </c>
      <c r="N5031" s="1">
        <f>M5031*$Y$5</f>
        <v>631.86646988544521</v>
      </c>
      <c r="O5031" s="1" t="s">
        <v>0</v>
      </c>
      <c r="P5031" s="1" t="s">
        <v>0</v>
      </c>
      <c r="Q5031" s="1">
        <f>Q5030+K5031-L5031</f>
        <v>-8352.6046154299202</v>
      </c>
      <c r="R5031">
        <f>Q5031*$V$5/1000</f>
        <v>-166.96856626244411</v>
      </c>
    </row>
    <row r="5032" spans="1:18" x14ac:dyDescent="0.25">
      <c r="A5032" s="4">
        <v>42945.583333321134</v>
      </c>
      <c r="B5032">
        <v>50</v>
      </c>
      <c r="C5032">
        <v>14.1279</v>
      </c>
      <c r="D5032" s="3">
        <v>16.118100000000002</v>
      </c>
      <c r="E5032" s="1">
        <f>C5032*$V$2</f>
        <v>5.6511600000000008</v>
      </c>
      <c r="F5032" s="1">
        <f>D5032*$V$3</f>
        <v>64.472400000000007</v>
      </c>
      <c r="G5032" s="1">
        <f>(E5032+F5032)</f>
        <v>70.123560000000012</v>
      </c>
      <c r="H5032" s="1">
        <f>B5032*(1/3)</f>
        <v>16.666666666666664</v>
      </c>
      <c r="I5032" s="1">
        <f>IF((H5032-G5032)&gt;0, (H5032-G5032), (0))</f>
        <v>0</v>
      </c>
      <c r="J5032" s="1">
        <f>IF(I5032=0, G5032-H5032,0)</f>
        <v>53.456893333333348</v>
      </c>
      <c r="K5032" s="1">
        <f>I5032*1000/$V$5</f>
        <v>0</v>
      </c>
      <c r="L5032" s="1">
        <f>J5032*1000/$V$4</f>
        <v>958.00884109916399</v>
      </c>
      <c r="M5032" s="1">
        <f>L5032/$Y$4</f>
        <v>402.52472315090927</v>
      </c>
      <c r="N5032" s="1">
        <f>M5032*$Y$5</f>
        <v>563.53461241127297</v>
      </c>
      <c r="O5032" s="1" t="s">
        <v>0</v>
      </c>
      <c r="P5032" s="1" t="s">
        <v>0</v>
      </c>
      <c r="Q5032" s="1">
        <f>Q5031+K5032-L5032</f>
        <v>-9310.6134565290849</v>
      </c>
      <c r="R5032">
        <f>Q5032*$V$5/1000</f>
        <v>-186.11916299601637</v>
      </c>
    </row>
    <row r="5033" spans="1:18" x14ac:dyDescent="0.25">
      <c r="A5033" s="4">
        <v>42945.624999987798</v>
      </c>
      <c r="B5033">
        <v>49.9</v>
      </c>
      <c r="C5033">
        <v>13.450299999999999</v>
      </c>
      <c r="D5033" s="3">
        <v>13.969049999999999</v>
      </c>
      <c r="E5033" s="1">
        <f>C5033*$V$2</f>
        <v>5.3801199999999998</v>
      </c>
      <c r="F5033" s="1">
        <f>D5033*$V$3</f>
        <v>55.876199999999997</v>
      </c>
      <c r="G5033" s="1">
        <f>(E5033+F5033)</f>
        <v>61.256319999999995</v>
      </c>
      <c r="H5033" s="1">
        <f>B5033*(1/3)</f>
        <v>16.633333333333333</v>
      </c>
      <c r="I5033" s="1">
        <f>IF((H5033-G5033)&gt;0, (H5033-G5033), (0))</f>
        <v>0</v>
      </c>
      <c r="J5033" s="1">
        <f>IF(I5033=0, G5033-H5033,0)</f>
        <v>44.622986666666662</v>
      </c>
      <c r="K5033" s="1">
        <f>I5033*1000/$V$5</f>
        <v>0</v>
      </c>
      <c r="L5033" s="1">
        <f>J5033*1000/$V$4</f>
        <v>799.69510155316607</v>
      </c>
      <c r="M5033" s="1">
        <f>L5033/$Y$4</f>
        <v>336.00634519040591</v>
      </c>
      <c r="N5033" s="1">
        <f>M5033*$Y$5</f>
        <v>470.40888326656824</v>
      </c>
      <c r="O5033" s="1" t="s">
        <v>0</v>
      </c>
      <c r="P5033" s="1" t="s">
        <v>0</v>
      </c>
      <c r="Q5033" s="1">
        <f>Q5032+K5033-L5033</f>
        <v>-10110.308558082252</v>
      </c>
      <c r="R5033">
        <f>Q5033*$V$5/1000</f>
        <v>-202.10506807606419</v>
      </c>
    </row>
    <row r="5034" spans="1:18" x14ac:dyDescent="0.25">
      <c r="A5034" s="4">
        <v>42945.666666654462</v>
      </c>
      <c r="B5034">
        <v>50.8</v>
      </c>
      <c r="C5034">
        <v>15.0984</v>
      </c>
      <c r="D5034" s="3">
        <v>10.389259999999998</v>
      </c>
      <c r="E5034" s="1">
        <f>C5034*$V$2</f>
        <v>6.0393600000000003</v>
      </c>
      <c r="F5034" s="1">
        <f>D5034*$V$3</f>
        <v>41.557039999999994</v>
      </c>
      <c r="G5034" s="1">
        <f>(E5034+F5034)</f>
        <v>47.596399999999996</v>
      </c>
      <c r="H5034" s="1">
        <f>B5034*(1/3)</f>
        <v>16.93333333333333</v>
      </c>
      <c r="I5034" s="1">
        <f>IF((H5034-G5034)&gt;0, (H5034-G5034), (0))</f>
        <v>0</v>
      </c>
      <c r="J5034" s="1">
        <f>IF(I5034=0, G5034-H5034,0)</f>
        <v>30.663066666666666</v>
      </c>
      <c r="K5034" s="1">
        <f>I5034*1000/$V$5</f>
        <v>0</v>
      </c>
      <c r="L5034" s="1">
        <f>J5034*1000/$V$4</f>
        <v>549.51732377538826</v>
      </c>
      <c r="M5034" s="1">
        <f>L5034/$Y$4</f>
        <v>230.88963183839843</v>
      </c>
      <c r="N5034" s="1">
        <f>M5034*$Y$5</f>
        <v>323.24548457375778</v>
      </c>
      <c r="O5034" s="1" t="s">
        <v>0</v>
      </c>
      <c r="P5034" s="1" t="s">
        <v>0</v>
      </c>
      <c r="Q5034" s="1">
        <f>Q5033+K5034-L5034</f>
        <v>-10659.82588185764</v>
      </c>
      <c r="R5034">
        <f>Q5034*$V$5/1000</f>
        <v>-213.0899193783342</v>
      </c>
    </row>
    <row r="5035" spans="1:18" x14ac:dyDescent="0.25">
      <c r="A5035" s="4">
        <v>42945.708333321127</v>
      </c>
      <c r="B5035">
        <v>51.5</v>
      </c>
      <c r="C5035">
        <v>13.7309</v>
      </c>
      <c r="D5035" s="3">
        <v>7.2320500000000001</v>
      </c>
      <c r="E5035" s="1">
        <f>C5035*$V$2</f>
        <v>5.4923600000000006</v>
      </c>
      <c r="F5035" s="1">
        <f>D5035*$V$3</f>
        <v>28.9282</v>
      </c>
      <c r="G5035" s="1">
        <f>(E5035+F5035)</f>
        <v>34.420560000000002</v>
      </c>
      <c r="H5035" s="1">
        <f>B5035*(1/3)</f>
        <v>17.166666666666664</v>
      </c>
      <c r="I5035" s="1">
        <f>IF((H5035-G5035)&gt;0, (H5035-G5035), (0))</f>
        <v>0</v>
      </c>
      <c r="J5035" s="1">
        <f>IF(I5035=0, G5035-H5035,0)</f>
        <v>17.253893333333338</v>
      </c>
      <c r="K5035" s="1">
        <f>I5035*1000/$V$5</f>
        <v>0</v>
      </c>
      <c r="L5035" s="1">
        <f>J5035*1000/$V$4</f>
        <v>309.20955794504192</v>
      </c>
      <c r="M5035" s="1">
        <f>L5035/$Y$4</f>
        <v>129.91998232984955</v>
      </c>
      <c r="N5035" s="1">
        <f>M5035*$Y$5</f>
        <v>181.88797526178936</v>
      </c>
      <c r="O5035" s="1" t="s">
        <v>0</v>
      </c>
      <c r="P5035" s="1" t="s">
        <v>0</v>
      </c>
      <c r="Q5035" s="1">
        <f>Q5034+K5035-L5035</f>
        <v>-10969.035439802681</v>
      </c>
      <c r="R5035">
        <f>Q5035*$V$5/1000</f>
        <v>-219.2710184416556</v>
      </c>
    </row>
    <row r="5036" spans="1:18" x14ac:dyDescent="0.25">
      <c r="A5036" s="4">
        <v>42945.749999987791</v>
      </c>
      <c r="B5036">
        <v>49.5</v>
      </c>
      <c r="C5036">
        <v>12.473100000000001</v>
      </c>
      <c r="D5036" s="3">
        <v>2.7794690000000002</v>
      </c>
      <c r="E5036" s="1">
        <f>C5036*$V$2</f>
        <v>4.9892400000000006</v>
      </c>
      <c r="F5036" s="1">
        <f>D5036*$V$3</f>
        <v>11.117876000000001</v>
      </c>
      <c r="G5036" s="1">
        <f>(E5036+F5036)</f>
        <v>16.107116000000001</v>
      </c>
      <c r="H5036" s="1">
        <f>B5036*(1/3)</f>
        <v>16.5</v>
      </c>
      <c r="I5036" s="1">
        <f>IF((H5036-G5036)&gt;0, (H5036-G5036), (0))</f>
        <v>0.39288399999999868</v>
      </c>
      <c r="J5036" s="1">
        <f>IF(I5036=0, G5036-H5036,0)</f>
        <v>0</v>
      </c>
      <c r="K5036" s="1">
        <f>I5036*1000/$V$5</f>
        <v>19.654027013506688</v>
      </c>
      <c r="L5036" s="1">
        <f>J5036*1000/$V$4</f>
        <v>0</v>
      </c>
      <c r="M5036" s="1">
        <f>L5036/$Y$4</f>
        <v>0</v>
      </c>
      <c r="N5036" s="1">
        <f>M5036*$Y$5</f>
        <v>0</v>
      </c>
      <c r="O5036" s="1" t="s">
        <v>0</v>
      </c>
      <c r="P5036" s="1" t="s">
        <v>0</v>
      </c>
      <c r="Q5036" s="1">
        <f>Q5035+K5036-L5036</f>
        <v>-10949.381412789175</v>
      </c>
      <c r="R5036">
        <f>Q5036*$V$5/1000</f>
        <v>-218.87813444165559</v>
      </c>
    </row>
    <row r="5037" spans="1:18" x14ac:dyDescent="0.25">
      <c r="A5037" s="4">
        <v>42945.791666654455</v>
      </c>
      <c r="B5037">
        <v>48.8</v>
      </c>
      <c r="C5037">
        <v>10.3941</v>
      </c>
      <c r="D5037" s="3">
        <v>0.15927217000000002</v>
      </c>
      <c r="E5037" s="1">
        <f>C5037*$V$2</f>
        <v>4.1576399999999998</v>
      </c>
      <c r="F5037" s="1">
        <f>D5037*$V$3</f>
        <v>0.63708868000000007</v>
      </c>
      <c r="G5037" s="1">
        <f>(E5037+F5037)</f>
        <v>4.7947286799999995</v>
      </c>
      <c r="H5037" s="1">
        <f>B5037*(1/3)</f>
        <v>16.266666666666666</v>
      </c>
      <c r="I5037" s="1">
        <f>IF((H5037-G5037)&gt;0, (H5037-G5037), (0))</f>
        <v>11.471937986666667</v>
      </c>
      <c r="J5037" s="1">
        <f>IF(I5037=0, G5037-H5037,0)</f>
        <v>0</v>
      </c>
      <c r="K5037" s="1">
        <f>I5037*1000/$V$5</f>
        <v>573.88384125396044</v>
      </c>
      <c r="L5037" s="1">
        <f>J5037*1000/$V$4</f>
        <v>0</v>
      </c>
      <c r="M5037" s="1">
        <f>L5037/$Y$4</f>
        <v>0</v>
      </c>
      <c r="N5037" s="1">
        <f>M5037*$Y$5</f>
        <v>0</v>
      </c>
      <c r="O5037" s="1" t="s">
        <v>0</v>
      </c>
      <c r="P5037" s="1" t="s">
        <v>0</v>
      </c>
      <c r="Q5037" s="1">
        <f>Q5036+K5037-L5037</f>
        <v>-10375.497571535214</v>
      </c>
      <c r="R5037">
        <f>Q5037*$V$5/1000</f>
        <v>-207.4061964549889</v>
      </c>
    </row>
    <row r="5038" spans="1:18" x14ac:dyDescent="0.25">
      <c r="A5038" s="4">
        <v>42945.833333321119</v>
      </c>
      <c r="B5038">
        <v>49.4</v>
      </c>
      <c r="C5038">
        <v>9.863389999999999</v>
      </c>
      <c r="D5038" s="3">
        <v>-7.0017200000000003E-3</v>
      </c>
      <c r="E5038" s="1">
        <f>C5038*$V$2</f>
        <v>3.9453559999999999</v>
      </c>
      <c r="F5038" s="1">
        <f>D5038*$V$3</f>
        <v>-2.8006880000000001E-2</v>
      </c>
      <c r="G5038" s="1">
        <f>(E5038+F5038)</f>
        <v>3.9173491199999999</v>
      </c>
      <c r="H5038" s="1">
        <f>B5038*(1/3)</f>
        <v>16.466666666666665</v>
      </c>
      <c r="I5038" s="1">
        <f>IF((H5038-G5038)&gt;0, (H5038-G5038), (0))</f>
        <v>12.549317546666664</v>
      </c>
      <c r="J5038" s="1">
        <f>IF(I5038=0, G5038-H5038,0)</f>
        <v>0</v>
      </c>
      <c r="K5038" s="1">
        <f>I5038*1000/$V$5</f>
        <v>627.77976721694165</v>
      </c>
      <c r="L5038" s="1">
        <f>J5038*1000/$V$4</f>
        <v>0</v>
      </c>
      <c r="M5038" s="1">
        <f>L5038/$Y$4</f>
        <v>0</v>
      </c>
      <c r="N5038" s="1">
        <f>M5038*$Y$5</f>
        <v>0</v>
      </c>
      <c r="O5038" s="1" t="s">
        <v>0</v>
      </c>
      <c r="P5038" s="1" t="s">
        <v>0</v>
      </c>
      <c r="Q5038" s="1">
        <f>Q5037+K5038-L5038</f>
        <v>-9747.7178043182721</v>
      </c>
      <c r="R5038">
        <f>Q5038*$V$5/1000</f>
        <v>-194.85687890832224</v>
      </c>
    </row>
    <row r="5039" spans="1:18" x14ac:dyDescent="0.25">
      <c r="A5039" s="4">
        <v>42945.874999987784</v>
      </c>
      <c r="B5039">
        <v>47.2</v>
      </c>
      <c r="C5039">
        <v>8.6273400000000002</v>
      </c>
      <c r="D5039" s="3">
        <v>-7.0017200000000003E-3</v>
      </c>
      <c r="E5039" s="1">
        <f>C5039*$V$2</f>
        <v>3.4509360000000004</v>
      </c>
      <c r="F5039" s="1">
        <f>D5039*$V$3</f>
        <v>-2.8006880000000001E-2</v>
      </c>
      <c r="G5039" s="1">
        <f>(E5039+F5039)</f>
        <v>3.4229291200000005</v>
      </c>
      <c r="H5039" s="1">
        <f>B5039*(1/3)</f>
        <v>15.733333333333334</v>
      </c>
      <c r="I5039" s="1">
        <f>IF((H5039-G5039)&gt;0, (H5039-G5039), (0))</f>
        <v>12.310404213333333</v>
      </c>
      <c r="J5039" s="1">
        <f>IF(I5039=0, G5039-H5039,0)</f>
        <v>0</v>
      </c>
      <c r="K5039" s="1">
        <f>I5039*1000/$V$5</f>
        <v>615.82812472903117</v>
      </c>
      <c r="L5039" s="1">
        <f>J5039*1000/$V$4</f>
        <v>0</v>
      </c>
      <c r="M5039" s="1">
        <f>L5039/$Y$4</f>
        <v>0</v>
      </c>
      <c r="N5039" s="1">
        <f>M5039*$Y$5</f>
        <v>0</v>
      </c>
      <c r="O5039" s="1" t="s">
        <v>0</v>
      </c>
      <c r="P5039" s="1" t="s">
        <v>0</v>
      </c>
      <c r="Q5039" s="1">
        <f>Q5038+K5039-L5039</f>
        <v>-9131.8896795892415</v>
      </c>
      <c r="R5039">
        <f>Q5039*$V$5/1000</f>
        <v>-182.54647469498892</v>
      </c>
    </row>
    <row r="5040" spans="1:18" x14ac:dyDescent="0.25">
      <c r="A5040" s="4">
        <v>42945.916666654448</v>
      </c>
      <c r="B5040">
        <v>44.6</v>
      </c>
      <c r="C5040">
        <v>10.1091</v>
      </c>
      <c r="D5040" s="3">
        <v>-7.0017200000000003E-3</v>
      </c>
      <c r="E5040" s="1">
        <f>C5040*$V$2</f>
        <v>4.0436399999999999</v>
      </c>
      <c r="F5040" s="1">
        <f>D5040*$V$3</f>
        <v>-2.8006880000000001E-2</v>
      </c>
      <c r="G5040" s="1">
        <f>(E5040+F5040)</f>
        <v>4.0156331199999995</v>
      </c>
      <c r="H5040" s="1">
        <f>B5040*(1/3)</f>
        <v>14.866666666666667</v>
      </c>
      <c r="I5040" s="1">
        <f>IF((H5040-G5040)&gt;0, (H5040-G5040), (0))</f>
        <v>10.851033546666667</v>
      </c>
      <c r="J5040" s="1">
        <f>IF(I5040=0, G5040-H5040,0)</f>
        <v>0</v>
      </c>
      <c r="K5040" s="1">
        <f>I5040*1000/$V$5</f>
        <v>542.82308887777231</v>
      </c>
      <c r="L5040" s="1">
        <f>J5040*1000/$V$4</f>
        <v>0</v>
      </c>
      <c r="M5040" s="1">
        <f>L5040/$Y$4</f>
        <v>0</v>
      </c>
      <c r="N5040" s="1">
        <f>M5040*$Y$5</f>
        <v>0</v>
      </c>
      <c r="O5040" s="1" t="s">
        <v>0</v>
      </c>
      <c r="P5040" s="1" t="s">
        <v>0</v>
      </c>
      <c r="Q5040" s="1">
        <f>Q5039+K5040-L5040</f>
        <v>-8589.066590711469</v>
      </c>
      <c r="R5040">
        <f>Q5040*$V$5/1000</f>
        <v>-171.69544114832226</v>
      </c>
    </row>
    <row r="5041" spans="1:18" x14ac:dyDescent="0.25">
      <c r="A5041" s="4">
        <v>42945.958333321112</v>
      </c>
      <c r="B5041">
        <v>42.5</v>
      </c>
      <c r="C5041">
        <v>12.267100000000001</v>
      </c>
      <c r="D5041" s="3">
        <v>-7.0017200000000003E-3</v>
      </c>
      <c r="E5041" s="1">
        <f>C5041*$V$2</f>
        <v>4.9068400000000008</v>
      </c>
      <c r="F5041" s="1">
        <f>D5041*$V$3</f>
        <v>-2.8006880000000001E-2</v>
      </c>
      <c r="G5041" s="1">
        <f>(E5041+F5041)</f>
        <v>4.8788331200000004</v>
      </c>
      <c r="H5041" s="1">
        <f>B5041*(1/3)</f>
        <v>14.166666666666666</v>
      </c>
      <c r="I5041" s="1">
        <f>IF((H5041-G5041)&gt;0, (H5041-G5041), (0))</f>
        <v>9.2878335466666648</v>
      </c>
      <c r="J5041" s="1">
        <f>IF(I5041=0, G5041-H5041,0)</f>
        <v>0</v>
      </c>
      <c r="K5041" s="1">
        <f>I5041*1000/$V$5</f>
        <v>464.62398932799726</v>
      </c>
      <c r="L5041" s="1">
        <f>J5041*1000/$V$4</f>
        <v>0</v>
      </c>
      <c r="M5041" s="1">
        <f>L5041/$Y$4</f>
        <v>0</v>
      </c>
      <c r="N5041" s="1">
        <f>M5041*$Y$5</f>
        <v>0</v>
      </c>
      <c r="O5041" s="1">
        <f>SUM(N5018:N5041)</f>
        <v>3847.1078220535533</v>
      </c>
      <c r="P5041" s="1">
        <f>SUM(L5018:L5041)</f>
        <v>6540.083297491039</v>
      </c>
      <c r="Q5041" s="1">
        <f>Q5040+K5041-L5041</f>
        <v>-8124.4426013834718</v>
      </c>
      <c r="R5041">
        <f>Q5041*$V$5/1000</f>
        <v>-162.4076076016556</v>
      </c>
    </row>
    <row r="5042" spans="1:18" x14ac:dyDescent="0.25">
      <c r="A5042" s="4">
        <v>42945.999999987776</v>
      </c>
      <c r="B5042">
        <v>40.9</v>
      </c>
      <c r="C5042">
        <v>13.243399999999999</v>
      </c>
      <c r="D5042" s="3">
        <v>-7.0017200000000003E-3</v>
      </c>
      <c r="E5042" s="1">
        <f>C5042*$V$2</f>
        <v>5.2973600000000003</v>
      </c>
      <c r="F5042" s="1">
        <f>D5042*$V$3</f>
        <v>-2.8006880000000001E-2</v>
      </c>
      <c r="G5042" s="1">
        <f>(E5042+F5042)</f>
        <v>5.2693531199999999</v>
      </c>
      <c r="H5042" s="1">
        <f>B5042*(1/3)</f>
        <v>13.633333333333333</v>
      </c>
      <c r="I5042" s="1">
        <f>IF((H5042-G5042)&gt;0, (H5042-G5042), (0))</f>
        <v>8.363980213333333</v>
      </c>
      <c r="J5042" s="1">
        <f>IF(I5042=0, G5042-H5042,0)</f>
        <v>0</v>
      </c>
      <c r="K5042" s="1">
        <f>I5042*1000/$V$5</f>
        <v>418.4082147740537</v>
      </c>
      <c r="L5042" s="1">
        <f>J5042*1000/$V$4</f>
        <v>0</v>
      </c>
      <c r="M5042" s="1">
        <f>L5042/$Y$4</f>
        <v>0</v>
      </c>
      <c r="N5042" s="1">
        <f>M5042*$Y$5</f>
        <v>0</v>
      </c>
      <c r="O5042" s="1" t="s">
        <v>0</v>
      </c>
      <c r="P5042" s="1" t="s">
        <v>0</v>
      </c>
      <c r="Q5042" s="1">
        <f>Q5041+K5042-L5042</f>
        <v>-7706.0343866094181</v>
      </c>
      <c r="R5042">
        <f>Q5042*$V$5/1000</f>
        <v>-154.04362738832225</v>
      </c>
    </row>
    <row r="5043" spans="1:18" x14ac:dyDescent="0.25">
      <c r="A5043" s="4">
        <v>42946.041666654441</v>
      </c>
      <c r="B5043">
        <v>38.6</v>
      </c>
      <c r="C5043">
        <v>10.2392</v>
      </c>
      <c r="D5043" s="3">
        <v>-7.0017200000000003E-3</v>
      </c>
      <c r="E5043" s="1">
        <f>C5043*$V$2</f>
        <v>4.0956800000000007</v>
      </c>
      <c r="F5043" s="1">
        <f>D5043*$V$3</f>
        <v>-2.8006880000000001E-2</v>
      </c>
      <c r="G5043" s="1">
        <f>(E5043+F5043)</f>
        <v>4.0676731200000003</v>
      </c>
      <c r="H5043" s="1">
        <f>B5043*(1/3)</f>
        <v>12.866666666666667</v>
      </c>
      <c r="I5043" s="1">
        <f>IF((H5043-G5043)&gt;0, (H5043-G5043), (0))</f>
        <v>8.7989935466666669</v>
      </c>
      <c r="J5043" s="1">
        <f>IF(I5043=0, G5043-H5043,0)</f>
        <v>0</v>
      </c>
      <c r="K5043" s="1">
        <f>I5043*1000/$V$5</f>
        <v>440.1697622144406</v>
      </c>
      <c r="L5043" s="1">
        <f>J5043*1000/$V$4</f>
        <v>0</v>
      </c>
      <c r="M5043" s="1">
        <f>L5043/$Y$4</f>
        <v>0</v>
      </c>
      <c r="N5043" s="1">
        <f>M5043*$Y$5</f>
        <v>0</v>
      </c>
      <c r="O5043" s="1" t="s">
        <v>0</v>
      </c>
      <c r="P5043" s="1" t="s">
        <v>0</v>
      </c>
      <c r="Q5043" s="1">
        <f>Q5042+K5043-L5043</f>
        <v>-7265.8646243949779</v>
      </c>
      <c r="R5043">
        <f>Q5043*$V$5/1000</f>
        <v>-145.2446338416556</v>
      </c>
    </row>
    <row r="5044" spans="1:18" x14ac:dyDescent="0.25">
      <c r="A5044" s="4">
        <v>42946.083333321105</v>
      </c>
      <c r="B5044">
        <v>38</v>
      </c>
      <c r="C5044">
        <v>12.0261</v>
      </c>
      <c r="D5044" s="3">
        <v>-7.0017200000000003E-3</v>
      </c>
      <c r="E5044" s="1">
        <f>C5044*$V$2</f>
        <v>4.8104399999999998</v>
      </c>
      <c r="F5044" s="1">
        <f>D5044*$V$3</f>
        <v>-2.8006880000000001E-2</v>
      </c>
      <c r="G5044" s="1">
        <f>(E5044+F5044)</f>
        <v>4.7824331199999994</v>
      </c>
      <c r="H5044" s="1">
        <f>B5044*(1/3)</f>
        <v>12.666666666666666</v>
      </c>
      <c r="I5044" s="1">
        <f>IF((H5044-G5044)&gt;0, (H5044-G5044), (0))</f>
        <v>7.8842335466666666</v>
      </c>
      <c r="J5044" s="1">
        <f>IF(I5044=0, G5044-H5044,0)</f>
        <v>0</v>
      </c>
      <c r="K5044" s="1">
        <f>I5044*1000/$V$5</f>
        <v>394.40888177422045</v>
      </c>
      <c r="L5044" s="1">
        <f>J5044*1000/$V$4</f>
        <v>0</v>
      </c>
      <c r="M5044" s="1">
        <f>L5044/$Y$4</f>
        <v>0</v>
      </c>
      <c r="N5044" s="1">
        <f>M5044*$Y$5</f>
        <v>0</v>
      </c>
      <c r="O5044" s="1" t="s">
        <v>0</v>
      </c>
      <c r="P5044" s="1" t="s">
        <v>0</v>
      </c>
      <c r="Q5044" s="1">
        <f>Q5043+K5044-L5044</f>
        <v>-6871.4557426207575</v>
      </c>
      <c r="R5044">
        <f>Q5044*$V$5/1000</f>
        <v>-137.36040029498895</v>
      </c>
    </row>
    <row r="5045" spans="1:18" x14ac:dyDescent="0.25">
      <c r="A5045" s="4">
        <v>42946.124999987769</v>
      </c>
      <c r="B5045">
        <v>36.6</v>
      </c>
      <c r="C5045">
        <v>11.770700000000001</v>
      </c>
      <c r="D5045" s="3">
        <v>-7.0017200000000003E-3</v>
      </c>
      <c r="E5045" s="1">
        <f>C5045*$V$2</f>
        <v>4.7082800000000011</v>
      </c>
      <c r="F5045" s="1">
        <f>D5045*$V$3</f>
        <v>-2.8006880000000001E-2</v>
      </c>
      <c r="G5045" s="1">
        <f>(E5045+F5045)</f>
        <v>4.6802731200000007</v>
      </c>
      <c r="H5045" s="1">
        <f>B5045*(1/3)</f>
        <v>12.2</v>
      </c>
      <c r="I5045" s="1">
        <f>IF((H5045-G5045)&gt;0, (H5045-G5045), (0))</f>
        <v>7.5197268799999986</v>
      </c>
      <c r="J5045" s="1">
        <f>IF(I5045=0, G5045-H5045,0)</f>
        <v>0</v>
      </c>
      <c r="K5045" s="1">
        <f>I5045*1000/$V$5</f>
        <v>376.17443121560774</v>
      </c>
      <c r="L5045" s="1">
        <f>J5045*1000/$V$4</f>
        <v>0</v>
      </c>
      <c r="M5045" s="1">
        <f>L5045/$Y$4</f>
        <v>0</v>
      </c>
      <c r="N5045" s="1">
        <f>M5045*$Y$5</f>
        <v>0</v>
      </c>
      <c r="O5045" s="1" t="s">
        <v>0</v>
      </c>
      <c r="P5045" s="1" t="s">
        <v>0</v>
      </c>
      <c r="Q5045" s="1">
        <f>Q5044+K5045-L5045</f>
        <v>-6495.2813114051496</v>
      </c>
      <c r="R5045">
        <f>Q5045*$V$5/1000</f>
        <v>-129.84067341498891</v>
      </c>
    </row>
    <row r="5046" spans="1:18" x14ac:dyDescent="0.25">
      <c r="A5046" s="4">
        <v>42946.166666654433</v>
      </c>
      <c r="B5046">
        <v>35.9</v>
      </c>
      <c r="C5046">
        <v>12.216799999999999</v>
      </c>
      <c r="D5046" s="3">
        <v>-7.0017200000000003E-3</v>
      </c>
      <c r="E5046" s="1">
        <f>C5046*$V$2</f>
        <v>4.8867200000000004</v>
      </c>
      <c r="F5046" s="1">
        <f>D5046*$V$3</f>
        <v>-2.8006880000000001E-2</v>
      </c>
      <c r="G5046" s="1">
        <f>(E5046+F5046)</f>
        <v>4.85871312</v>
      </c>
      <c r="H5046" s="1">
        <f>B5046*(1/3)</f>
        <v>11.966666666666665</v>
      </c>
      <c r="I5046" s="1">
        <f>IF((H5046-G5046)&gt;0, (H5046-G5046), (0))</f>
        <v>7.107953546666665</v>
      </c>
      <c r="J5046" s="1">
        <f>IF(I5046=0, G5046-H5046,0)</f>
        <v>0</v>
      </c>
      <c r="K5046" s="1">
        <f>I5046*1000/$V$5</f>
        <v>355.57546506586618</v>
      </c>
      <c r="L5046" s="1">
        <f>J5046*1000/$V$4</f>
        <v>0</v>
      </c>
      <c r="M5046" s="1">
        <f>L5046/$Y$4</f>
        <v>0</v>
      </c>
      <c r="N5046" s="1">
        <f>M5046*$Y$5</f>
        <v>0</v>
      </c>
      <c r="O5046" s="1" t="s">
        <v>0</v>
      </c>
      <c r="P5046" s="1" t="s">
        <v>0</v>
      </c>
      <c r="Q5046" s="1">
        <f>Q5045+K5046-L5046</f>
        <v>-6139.7058463392832</v>
      </c>
      <c r="R5046">
        <f>Q5046*$V$5/1000</f>
        <v>-122.73271986832226</v>
      </c>
    </row>
    <row r="5047" spans="1:18" x14ac:dyDescent="0.25">
      <c r="A5047" s="4">
        <v>42946.208333321098</v>
      </c>
      <c r="B5047">
        <v>35.799999999999997</v>
      </c>
      <c r="C5047">
        <v>8.7599499999999999</v>
      </c>
      <c r="D5047" s="3">
        <v>-7.0017200000000003E-3</v>
      </c>
      <c r="E5047" s="1">
        <f>C5047*$V$2</f>
        <v>3.5039800000000003</v>
      </c>
      <c r="F5047" s="1">
        <f>D5047*$V$3</f>
        <v>-2.8006880000000001E-2</v>
      </c>
      <c r="G5047" s="1">
        <f>(E5047+F5047)</f>
        <v>3.4759731200000004</v>
      </c>
      <c r="H5047" s="1">
        <f>B5047*(1/3)</f>
        <v>11.933333333333332</v>
      </c>
      <c r="I5047" s="1">
        <f>IF((H5047-G5047)&gt;0, (H5047-G5047), (0))</f>
        <v>8.457360213333331</v>
      </c>
      <c r="J5047" s="1">
        <f>IF(I5047=0, G5047-H5047,0)</f>
        <v>0</v>
      </c>
      <c r="K5047" s="1">
        <f>I5047*1000/$V$5</f>
        <v>423.07955044188753</v>
      </c>
      <c r="L5047" s="1">
        <f>J5047*1000/$V$4</f>
        <v>0</v>
      </c>
      <c r="M5047" s="1">
        <f>L5047/$Y$4</f>
        <v>0</v>
      </c>
      <c r="N5047" s="1">
        <f>M5047*$Y$5</f>
        <v>0</v>
      </c>
      <c r="O5047" s="1" t="s">
        <v>0</v>
      </c>
      <c r="P5047" s="1" t="s">
        <v>0</v>
      </c>
      <c r="Q5047" s="1">
        <f>Q5046+K5047-L5047</f>
        <v>-5716.6262958973957</v>
      </c>
      <c r="R5047">
        <f>Q5047*$V$5/1000</f>
        <v>-114.27535965498893</v>
      </c>
    </row>
    <row r="5048" spans="1:18" x14ac:dyDescent="0.25">
      <c r="A5048" s="4">
        <v>42946.249999987762</v>
      </c>
      <c r="B5048">
        <v>36.799999999999997</v>
      </c>
      <c r="C5048">
        <v>7.9215</v>
      </c>
      <c r="D5048" s="3">
        <v>-7.0017200000000003E-3</v>
      </c>
      <c r="E5048" s="1">
        <f>C5048*$V$2</f>
        <v>3.1686000000000001</v>
      </c>
      <c r="F5048" s="1">
        <f>D5048*$V$3</f>
        <v>-2.8006880000000001E-2</v>
      </c>
      <c r="G5048" s="1">
        <f>(E5048+F5048)</f>
        <v>3.1405931200000001</v>
      </c>
      <c r="H5048" s="1">
        <f>B5048*(1/3)</f>
        <v>12.266666666666666</v>
      </c>
      <c r="I5048" s="1">
        <f>IF((H5048-G5048)&gt;0, (H5048-G5048), (0))</f>
        <v>9.1260735466666656</v>
      </c>
      <c r="J5048" s="1">
        <f>IF(I5048=0, G5048-H5048,0)</f>
        <v>0</v>
      </c>
      <c r="K5048" s="1">
        <f>I5048*1000/$V$5</f>
        <v>456.53194330498576</v>
      </c>
      <c r="L5048" s="1">
        <f>J5048*1000/$V$4</f>
        <v>0</v>
      </c>
      <c r="M5048" s="1">
        <f>L5048/$Y$4</f>
        <v>0</v>
      </c>
      <c r="N5048" s="1">
        <f>M5048*$Y$5</f>
        <v>0</v>
      </c>
      <c r="O5048" s="1" t="s">
        <v>0</v>
      </c>
      <c r="P5048" s="1" t="s">
        <v>0</v>
      </c>
      <c r="Q5048" s="1">
        <f>Q5047+K5048-L5048</f>
        <v>-5260.0943525924104</v>
      </c>
      <c r="R5048">
        <f>Q5048*$V$5/1000</f>
        <v>-105.14928610832229</v>
      </c>
    </row>
    <row r="5049" spans="1:18" x14ac:dyDescent="0.25">
      <c r="A5049" s="4">
        <v>42946.291666654426</v>
      </c>
      <c r="B5049">
        <v>40.700000000000003</v>
      </c>
      <c r="C5049">
        <v>7.0879399999999997</v>
      </c>
      <c r="D5049" s="3">
        <v>0.33484917000000003</v>
      </c>
      <c r="E5049" s="1">
        <f>C5049*$V$2</f>
        <v>2.8351760000000001</v>
      </c>
      <c r="F5049" s="1">
        <f>D5049*$V$3</f>
        <v>1.3393966800000001</v>
      </c>
      <c r="G5049" s="1">
        <f>(E5049+F5049)</f>
        <v>4.1745726800000007</v>
      </c>
      <c r="H5049" s="1">
        <f>B5049*(1/3)</f>
        <v>13.566666666666666</v>
      </c>
      <c r="I5049" s="1">
        <f>IF((H5049-G5049)&gt;0, (H5049-G5049), (0))</f>
        <v>9.3920939866666657</v>
      </c>
      <c r="J5049" s="1">
        <f>IF(I5049=0, G5049-H5049,0)</f>
        <v>0</v>
      </c>
      <c r="K5049" s="1">
        <f>I5049*1000/$V$5</f>
        <v>469.83961914290472</v>
      </c>
      <c r="L5049" s="1">
        <f>J5049*1000/$V$4</f>
        <v>0</v>
      </c>
      <c r="M5049" s="1">
        <f>L5049/$Y$4</f>
        <v>0</v>
      </c>
      <c r="N5049" s="1">
        <f>M5049*$Y$5</f>
        <v>0</v>
      </c>
      <c r="O5049" s="1" t="s">
        <v>0</v>
      </c>
      <c r="P5049" s="1" t="s">
        <v>0</v>
      </c>
      <c r="Q5049" s="1">
        <f>Q5048+K5049-L5049</f>
        <v>-4790.2547334495057</v>
      </c>
      <c r="R5049">
        <f>Q5049*$V$5/1000</f>
        <v>-95.757192121655606</v>
      </c>
    </row>
    <row r="5050" spans="1:18" x14ac:dyDescent="0.25">
      <c r="A5050" s="4">
        <v>42946.33333332109</v>
      </c>
      <c r="B5050">
        <v>42.5</v>
      </c>
      <c r="C5050">
        <v>7.7931699999999999</v>
      </c>
      <c r="D5050" s="3">
        <v>3.8268899999999997</v>
      </c>
      <c r="E5050" s="1">
        <f>C5050*$V$2</f>
        <v>3.1172680000000001</v>
      </c>
      <c r="F5050" s="1">
        <f>D5050*$V$3</f>
        <v>15.307559999999999</v>
      </c>
      <c r="G5050" s="1">
        <f>(E5050+F5050)</f>
        <v>18.424827999999998</v>
      </c>
      <c r="H5050" s="1">
        <f>B5050*(1/3)</f>
        <v>14.166666666666666</v>
      </c>
      <c r="I5050" s="1">
        <f>IF((H5050-G5050)&gt;0, (H5050-G5050), (0))</f>
        <v>0</v>
      </c>
      <c r="J5050" s="1">
        <f>IF(I5050=0, G5050-H5050,0)</f>
        <v>4.2581613333333319</v>
      </c>
      <c r="K5050" s="1">
        <f>I5050*1000/$V$5</f>
        <v>0</v>
      </c>
      <c r="L5050" s="1">
        <f>J5050*1000/$V$4</f>
        <v>76.311135005973682</v>
      </c>
      <c r="M5050" s="1">
        <f>L5050/$Y$4</f>
        <v>32.063502103350288</v>
      </c>
      <c r="N5050" s="1">
        <f>M5050*$Y$5</f>
        <v>44.8889029446904</v>
      </c>
      <c r="O5050" s="1" t="s">
        <v>0</v>
      </c>
      <c r="P5050" s="1" t="s">
        <v>0</v>
      </c>
      <c r="Q5050" s="1">
        <f>Q5049+K5050-L5050</f>
        <v>-4866.5658684554792</v>
      </c>
      <c r="R5050">
        <f>Q5050*$V$5/1000</f>
        <v>-97.282651710425029</v>
      </c>
    </row>
    <row r="5051" spans="1:18" x14ac:dyDescent="0.25">
      <c r="A5051" s="4">
        <v>42946.374999987755</v>
      </c>
      <c r="B5051">
        <v>44</v>
      </c>
      <c r="C5051">
        <v>9.0036000000000005</v>
      </c>
      <c r="D5051" s="3">
        <v>9.1946499999999993</v>
      </c>
      <c r="E5051" s="1">
        <f>C5051*$V$2</f>
        <v>3.6014400000000002</v>
      </c>
      <c r="F5051" s="1">
        <f>D5051*$V$3</f>
        <v>36.778599999999997</v>
      </c>
      <c r="G5051" s="1">
        <f>(E5051+F5051)</f>
        <v>40.380039999999994</v>
      </c>
      <c r="H5051" s="1">
        <f>B5051*(1/3)</f>
        <v>14.666666666666666</v>
      </c>
      <c r="I5051" s="1">
        <f>IF((H5051-G5051)&gt;0, (H5051-G5051), (0))</f>
        <v>0</v>
      </c>
      <c r="J5051" s="1">
        <f>IF(I5051=0, G5051-H5051,0)</f>
        <v>25.71337333333333</v>
      </c>
      <c r="K5051" s="1">
        <f>I5051*1000/$V$5</f>
        <v>0</v>
      </c>
      <c r="L5051" s="1">
        <f>J5051*1000/$V$4</f>
        <v>460.81314217443247</v>
      </c>
      <c r="M5051" s="1">
        <f>L5051/$Y$4</f>
        <v>193.61896730018171</v>
      </c>
      <c r="N5051" s="1">
        <f>M5051*$Y$5</f>
        <v>271.06655422025437</v>
      </c>
      <c r="O5051" s="1" t="s">
        <v>0</v>
      </c>
      <c r="P5051" s="1" t="s">
        <v>0</v>
      </c>
      <c r="Q5051" s="1">
        <f>Q5050+K5051-L5051</f>
        <v>-5327.379010629912</v>
      </c>
      <c r="R5051">
        <f>Q5051*$V$5/1000</f>
        <v>-106.49430642249193</v>
      </c>
    </row>
    <row r="5052" spans="1:18" x14ac:dyDescent="0.25">
      <c r="A5052" s="4">
        <v>42946.416666654419</v>
      </c>
      <c r="B5052">
        <v>45.8</v>
      </c>
      <c r="C5052">
        <v>8.7439300000000006</v>
      </c>
      <c r="D5052" s="3">
        <v>13.308590000000001</v>
      </c>
      <c r="E5052" s="1">
        <f>C5052*$V$2</f>
        <v>3.4975720000000003</v>
      </c>
      <c r="F5052" s="1">
        <f>D5052*$V$3</f>
        <v>53.234360000000002</v>
      </c>
      <c r="G5052" s="1">
        <f>(E5052+F5052)</f>
        <v>56.731932</v>
      </c>
      <c r="H5052" s="1">
        <f>B5052*(1/3)</f>
        <v>15.266666666666666</v>
      </c>
      <c r="I5052" s="1">
        <f>IF((H5052-G5052)&gt;0, (H5052-G5052), (0))</f>
        <v>0</v>
      </c>
      <c r="J5052" s="1">
        <f>IF(I5052=0, G5052-H5052,0)</f>
        <v>41.465265333333335</v>
      </c>
      <c r="K5052" s="1">
        <f>I5052*1000/$V$5</f>
        <v>0</v>
      </c>
      <c r="L5052" s="1">
        <f>J5052*1000/$V$4</f>
        <v>743.10511350059744</v>
      </c>
      <c r="M5052" s="1">
        <f>L5052/$Y$4</f>
        <v>312.22903928596531</v>
      </c>
      <c r="N5052" s="1">
        <f>M5052*$Y$5</f>
        <v>437.12065500035141</v>
      </c>
      <c r="O5052" s="1" t="s">
        <v>0</v>
      </c>
      <c r="P5052" s="1" t="s">
        <v>0</v>
      </c>
      <c r="Q5052" s="1">
        <f>Q5051+K5052-L5052</f>
        <v>-6070.4841241305094</v>
      </c>
      <c r="R5052">
        <f>Q5052*$V$5/1000</f>
        <v>-121.34897764136886</v>
      </c>
    </row>
    <row r="5053" spans="1:18" x14ac:dyDescent="0.25">
      <c r="A5053" s="4">
        <v>42946.458333321083</v>
      </c>
      <c r="B5053">
        <v>46.2</v>
      </c>
      <c r="C5053">
        <v>7.1996199999999995</v>
      </c>
      <c r="D5053" s="3">
        <v>17.577470000000002</v>
      </c>
      <c r="E5053" s="1">
        <f>C5053*$V$2</f>
        <v>2.879848</v>
      </c>
      <c r="F5053" s="1">
        <f>D5053*$V$3</f>
        <v>70.309880000000007</v>
      </c>
      <c r="G5053" s="1">
        <f>(E5053+F5053)</f>
        <v>73.189728000000002</v>
      </c>
      <c r="H5053" s="1">
        <f>B5053*(1/3)</f>
        <v>15.4</v>
      </c>
      <c r="I5053" s="1">
        <f>IF((H5053-G5053)&gt;0, (H5053-G5053), (0))</f>
        <v>0</v>
      </c>
      <c r="J5053" s="1">
        <f>IF(I5053=0, G5053-H5053,0)</f>
        <v>57.789728000000004</v>
      </c>
      <c r="K5053" s="1">
        <f>I5053*1000/$V$5</f>
        <v>0</v>
      </c>
      <c r="L5053" s="1">
        <f>J5053*1000/$V$4</f>
        <v>1035.6582078853048</v>
      </c>
      <c r="M5053" s="1">
        <f>L5053/$Y$4</f>
        <v>435.15050751483398</v>
      </c>
      <c r="N5053" s="1">
        <f>M5053*$Y$5</f>
        <v>609.21071052076752</v>
      </c>
      <c r="O5053" s="1" t="s">
        <v>0</v>
      </c>
      <c r="P5053" s="1" t="s">
        <v>0</v>
      </c>
      <c r="Q5053" s="1">
        <f>Q5052+K5053-L5053</f>
        <v>-7106.1423320158137</v>
      </c>
      <c r="R5053">
        <f>Q5053*$V$5/1000</f>
        <v>-142.05178521699611</v>
      </c>
    </row>
    <row r="5054" spans="1:18" x14ac:dyDescent="0.25">
      <c r="A5054" s="4">
        <v>42946.499999987747</v>
      </c>
      <c r="B5054">
        <v>48.5</v>
      </c>
      <c r="C5054">
        <v>9.2463999999999995</v>
      </c>
      <c r="D5054" s="3">
        <v>19.728339999999999</v>
      </c>
      <c r="E5054" s="1">
        <f>C5054*$V$2</f>
        <v>3.6985600000000001</v>
      </c>
      <c r="F5054" s="1">
        <f>D5054*$V$3</f>
        <v>78.913359999999997</v>
      </c>
      <c r="G5054" s="1">
        <f>(E5054+F5054)</f>
        <v>82.611919999999998</v>
      </c>
      <c r="H5054" s="1">
        <f>B5054*(1/3)</f>
        <v>16.166666666666664</v>
      </c>
      <c r="I5054" s="1">
        <f>IF((H5054-G5054)&gt;0, (H5054-G5054), (0))</f>
        <v>0</v>
      </c>
      <c r="J5054" s="1">
        <f>IF(I5054=0, G5054-H5054,0)</f>
        <v>66.445253333333341</v>
      </c>
      <c r="K5054" s="1">
        <f>I5054*1000/$V$5</f>
        <v>0</v>
      </c>
      <c r="L5054" s="1">
        <f>J5054*1000/$V$4</f>
        <v>1190.7751493428914</v>
      </c>
      <c r="M5054" s="1">
        <f>L5054/$Y$4</f>
        <v>500.32569300121492</v>
      </c>
      <c r="N5054" s="1">
        <f>M5054*$Y$5</f>
        <v>700.45597020170089</v>
      </c>
      <c r="O5054" s="1" t="s">
        <v>0</v>
      </c>
      <c r="P5054" s="1" t="s">
        <v>0</v>
      </c>
      <c r="Q5054" s="1">
        <f>Q5053+K5054-L5054</f>
        <v>-8296.9174813587051</v>
      </c>
      <c r="R5054">
        <f>Q5054*$V$5/1000</f>
        <v>-165.85538045236049</v>
      </c>
    </row>
    <row r="5055" spans="1:18" x14ac:dyDescent="0.25">
      <c r="A5055" s="4">
        <v>42946.541666654412</v>
      </c>
      <c r="B5055">
        <v>49.5</v>
      </c>
      <c r="C5055">
        <v>8.3851700000000005</v>
      </c>
      <c r="D5055" s="3">
        <v>20.272919999999999</v>
      </c>
      <c r="E5055" s="1">
        <f>C5055*$V$2</f>
        <v>3.3540680000000003</v>
      </c>
      <c r="F5055" s="1">
        <f>D5055*$V$3</f>
        <v>81.091679999999997</v>
      </c>
      <c r="G5055" s="1">
        <f>(E5055+F5055)</f>
        <v>84.445747999999995</v>
      </c>
      <c r="H5055" s="1">
        <f>B5055*(1/3)</f>
        <v>16.5</v>
      </c>
      <c r="I5055" s="1">
        <f>IF((H5055-G5055)&gt;0, (H5055-G5055), (0))</f>
        <v>0</v>
      </c>
      <c r="J5055" s="1">
        <f>IF(I5055=0, G5055-H5055,0)</f>
        <v>67.945747999999995</v>
      </c>
      <c r="K5055" s="1">
        <f>I5055*1000/$V$5</f>
        <v>0</v>
      </c>
      <c r="L5055" s="1">
        <f>J5055*1000/$V$4</f>
        <v>1217.665734767025</v>
      </c>
      <c r="M5055" s="1">
        <f>L5055/$Y$4</f>
        <v>511.62425830547272</v>
      </c>
      <c r="N5055" s="1">
        <f>M5055*$Y$5</f>
        <v>716.27396162766172</v>
      </c>
      <c r="O5055" s="1" t="s">
        <v>0</v>
      </c>
      <c r="P5055" s="1" t="s">
        <v>0</v>
      </c>
      <c r="Q5055" s="1">
        <f>Q5054+K5055-L5055</f>
        <v>-9514.5832161257295</v>
      </c>
      <c r="R5055">
        <f>Q5055*$V$5/1000</f>
        <v>-190.1965184903533</v>
      </c>
    </row>
    <row r="5056" spans="1:18" x14ac:dyDescent="0.25">
      <c r="A5056" s="4">
        <v>42946.583333321076</v>
      </c>
      <c r="B5056">
        <v>46.8</v>
      </c>
      <c r="C5056">
        <v>8.3748100000000001</v>
      </c>
      <c r="D5056" s="3">
        <v>19.448520000000002</v>
      </c>
      <c r="E5056" s="1">
        <f>C5056*$V$2</f>
        <v>3.3499240000000001</v>
      </c>
      <c r="F5056" s="1">
        <f>D5056*$V$3</f>
        <v>77.794080000000008</v>
      </c>
      <c r="G5056" s="1">
        <f>(E5056+F5056)</f>
        <v>81.14400400000001</v>
      </c>
      <c r="H5056" s="1">
        <f>B5056*(1/3)</f>
        <v>15.599999999999998</v>
      </c>
      <c r="I5056" s="1">
        <f>IF((H5056-G5056)&gt;0, (H5056-G5056), (0))</f>
        <v>0</v>
      </c>
      <c r="J5056" s="1">
        <f>IF(I5056=0, G5056-H5056,0)</f>
        <v>65.544004000000015</v>
      </c>
      <c r="K5056" s="1">
        <f>I5056*1000/$V$5</f>
        <v>0</v>
      </c>
      <c r="L5056" s="1">
        <f>J5056*1000/$V$4</f>
        <v>1174.6237275985666</v>
      </c>
      <c r="M5056" s="1">
        <f>L5056/$Y$4</f>
        <v>493.53938134393553</v>
      </c>
      <c r="N5056" s="1">
        <f>M5056*$Y$5</f>
        <v>690.95513388150971</v>
      </c>
      <c r="O5056" s="1" t="s">
        <v>0</v>
      </c>
      <c r="P5056" s="1" t="s">
        <v>0</v>
      </c>
      <c r="Q5056" s="1">
        <f>Q5055+K5056-L5056</f>
        <v>-10689.206943724295</v>
      </c>
      <c r="R5056">
        <f>Q5056*$V$5/1000</f>
        <v>-213.67724680504864</v>
      </c>
    </row>
    <row r="5057" spans="1:18" x14ac:dyDescent="0.25">
      <c r="A5057" s="4">
        <v>42946.62499998774</v>
      </c>
      <c r="B5057">
        <v>49.6</v>
      </c>
      <c r="C5057">
        <v>8.5408099999999987</v>
      </c>
      <c r="D5057" s="3">
        <v>17.154709999999998</v>
      </c>
      <c r="E5057" s="1">
        <f>C5057*$V$2</f>
        <v>3.4163239999999995</v>
      </c>
      <c r="F5057" s="1">
        <f>D5057*$V$3</f>
        <v>68.618839999999992</v>
      </c>
      <c r="G5057" s="1">
        <f>(E5057+F5057)</f>
        <v>72.035163999999995</v>
      </c>
      <c r="H5057" s="1">
        <f>B5057*(1/3)</f>
        <v>16.533333333333331</v>
      </c>
      <c r="I5057" s="1">
        <f>IF((H5057-G5057)&gt;0, (H5057-G5057), (0))</f>
        <v>0</v>
      </c>
      <c r="J5057" s="1">
        <f>IF(I5057=0, G5057-H5057,0)</f>
        <v>55.501830666666663</v>
      </c>
      <c r="K5057" s="1">
        <f>I5057*1000/$V$5</f>
        <v>0</v>
      </c>
      <c r="L5057" s="1">
        <f>J5057*1000/$V$4</f>
        <v>994.65646356033449</v>
      </c>
      <c r="M5057" s="1">
        <f>L5057/$Y$4</f>
        <v>417.92288384888008</v>
      </c>
      <c r="N5057" s="1">
        <f>M5057*$Y$5</f>
        <v>585.09203738843212</v>
      </c>
      <c r="O5057" s="1" t="s">
        <v>0</v>
      </c>
      <c r="P5057" s="1" t="s">
        <v>0</v>
      </c>
      <c r="Q5057" s="1">
        <f>Q5056+K5057-L5057</f>
        <v>-11683.863407284629</v>
      </c>
      <c r="R5057">
        <f>Q5057*$V$5/1000</f>
        <v>-233.5604295116197</v>
      </c>
    </row>
    <row r="5058" spans="1:18" x14ac:dyDescent="0.25">
      <c r="A5058" s="4">
        <v>42946.666666654404</v>
      </c>
      <c r="B5058">
        <v>49.3</v>
      </c>
      <c r="C5058">
        <v>4.3536800000000007</v>
      </c>
      <c r="D5058" s="3">
        <v>13.459959999999999</v>
      </c>
      <c r="E5058" s="1">
        <f>C5058*$V$2</f>
        <v>1.7414720000000004</v>
      </c>
      <c r="F5058" s="1">
        <f>D5058*$V$3</f>
        <v>53.839839999999995</v>
      </c>
      <c r="G5058" s="1">
        <f>(E5058+F5058)</f>
        <v>55.581311999999997</v>
      </c>
      <c r="H5058" s="1">
        <f>B5058*(1/3)</f>
        <v>16.43333333333333</v>
      </c>
      <c r="I5058" s="1">
        <f>IF((H5058-G5058)&gt;0, (H5058-G5058), (0))</f>
        <v>0</v>
      </c>
      <c r="J5058" s="1">
        <f>IF(I5058=0, G5058-H5058,0)</f>
        <v>39.147978666666667</v>
      </c>
      <c r="K5058" s="1">
        <f>I5058*1000/$V$5</f>
        <v>0</v>
      </c>
      <c r="L5058" s="1">
        <f>J5058*1000/$V$4</f>
        <v>701.57667861409811</v>
      </c>
      <c r="M5058" s="1">
        <f>L5058/$Y$4</f>
        <v>294.78011706474712</v>
      </c>
      <c r="N5058" s="1">
        <f>M5058*$Y$5</f>
        <v>412.69216389064593</v>
      </c>
      <c r="O5058" s="1" t="s">
        <v>0</v>
      </c>
      <c r="P5058" s="1" t="s">
        <v>0</v>
      </c>
      <c r="Q5058" s="1">
        <f>Q5057+K5058-L5058</f>
        <v>-12385.440085898726</v>
      </c>
      <c r="R5058">
        <f>Q5058*$V$5/1000</f>
        <v>-247.58494731711554</v>
      </c>
    </row>
    <row r="5059" spans="1:18" x14ac:dyDescent="0.25">
      <c r="A5059" s="4">
        <v>42946.708333321068</v>
      </c>
      <c r="B5059">
        <v>48.8</v>
      </c>
      <c r="C5059">
        <v>3.2660100000000001</v>
      </c>
      <c r="D5059" s="3">
        <v>7.8321900000000007</v>
      </c>
      <c r="E5059" s="1">
        <f>C5059*$V$2</f>
        <v>1.3064040000000001</v>
      </c>
      <c r="F5059" s="1">
        <f>D5059*$V$3</f>
        <v>31.328760000000003</v>
      </c>
      <c r="G5059" s="1">
        <f>(E5059+F5059)</f>
        <v>32.635164000000003</v>
      </c>
      <c r="H5059" s="1">
        <f>B5059*(1/3)</f>
        <v>16.266666666666666</v>
      </c>
      <c r="I5059" s="1">
        <f>IF((H5059-G5059)&gt;0, (H5059-G5059), (0))</f>
        <v>0</v>
      </c>
      <c r="J5059" s="1">
        <f>IF(I5059=0, G5059-H5059,0)</f>
        <v>16.368497333333337</v>
      </c>
      <c r="K5059" s="1">
        <f>I5059*1000/$V$5</f>
        <v>0</v>
      </c>
      <c r="L5059" s="1">
        <f>J5059*1000/$V$4</f>
        <v>293.34224611708493</v>
      </c>
      <c r="M5059" s="1">
        <f>L5059/$Y$4</f>
        <v>123.25304458701048</v>
      </c>
      <c r="N5059" s="1">
        <f>M5059*$Y$5</f>
        <v>172.55426242181466</v>
      </c>
      <c r="O5059" s="1" t="s">
        <v>0</v>
      </c>
      <c r="P5059" s="1" t="s">
        <v>0</v>
      </c>
      <c r="Q5059" s="1">
        <f>Q5058+K5059-L5059</f>
        <v>-12678.782332015811</v>
      </c>
      <c r="R5059">
        <f>Q5059*$V$5/1000</f>
        <v>-253.44885881699605</v>
      </c>
    </row>
    <row r="5060" spans="1:18" x14ac:dyDescent="0.25">
      <c r="A5060" s="4">
        <v>42946.749999987733</v>
      </c>
      <c r="B5060">
        <v>48</v>
      </c>
      <c r="C5060">
        <v>5.3265600000000006</v>
      </c>
      <c r="D5060" s="3">
        <v>2.9813890000000001</v>
      </c>
      <c r="E5060" s="1">
        <f>C5060*$V$2</f>
        <v>2.1306240000000005</v>
      </c>
      <c r="F5060" s="1">
        <f>D5060*$V$3</f>
        <v>11.925556</v>
      </c>
      <c r="G5060" s="1">
        <f>(E5060+F5060)</f>
        <v>14.056180000000001</v>
      </c>
      <c r="H5060" s="1">
        <f>B5060*(1/3)</f>
        <v>16</v>
      </c>
      <c r="I5060" s="1">
        <f>IF((H5060-G5060)&gt;0, (H5060-G5060), (0))</f>
        <v>1.9438199999999988</v>
      </c>
      <c r="J5060" s="1">
        <f>IF(I5060=0, G5060-H5060,0)</f>
        <v>0</v>
      </c>
      <c r="K5060" s="1">
        <f>I5060*1000/$V$5</f>
        <v>97.239619809904895</v>
      </c>
      <c r="L5060" s="1">
        <f>J5060*1000/$V$4</f>
        <v>0</v>
      </c>
      <c r="M5060" s="1">
        <f>L5060/$Y$4</f>
        <v>0</v>
      </c>
      <c r="N5060" s="1">
        <f>M5060*$Y$5</f>
        <v>0</v>
      </c>
      <c r="O5060" s="1" t="s">
        <v>0</v>
      </c>
      <c r="P5060" s="1" t="s">
        <v>0</v>
      </c>
      <c r="Q5060" s="1">
        <f>Q5059+K5060-L5060</f>
        <v>-12581.542712205906</v>
      </c>
      <c r="R5060">
        <f>Q5060*$V$5/1000</f>
        <v>-251.50503881699603</v>
      </c>
    </row>
    <row r="5061" spans="1:18" x14ac:dyDescent="0.25">
      <c r="A5061" s="4">
        <v>42946.791666654397</v>
      </c>
      <c r="B5061">
        <v>48.1</v>
      </c>
      <c r="C5061">
        <v>5.0705299999999998</v>
      </c>
      <c r="D5061" s="3">
        <v>0.16485917</v>
      </c>
      <c r="E5061" s="1">
        <f>C5061*$V$2</f>
        <v>2.0282119999999999</v>
      </c>
      <c r="F5061" s="1">
        <f>D5061*$V$3</f>
        <v>0.65943668</v>
      </c>
      <c r="G5061" s="1">
        <f>(E5061+F5061)</f>
        <v>2.6876486799999997</v>
      </c>
      <c r="H5061" s="1">
        <f>B5061*(1/3)</f>
        <v>16.033333333333331</v>
      </c>
      <c r="I5061" s="1">
        <f>IF((H5061-G5061)&gt;0, (H5061-G5061), (0))</f>
        <v>13.345684653333333</v>
      </c>
      <c r="J5061" s="1">
        <f>IF(I5061=0, G5061-H5061,0)</f>
        <v>0</v>
      </c>
      <c r="K5061" s="1">
        <f>I5061*1000/$V$5</f>
        <v>667.61804168751041</v>
      </c>
      <c r="L5061" s="1">
        <f>J5061*1000/$V$4</f>
        <v>0</v>
      </c>
      <c r="M5061" s="1">
        <f>L5061/$Y$4</f>
        <v>0</v>
      </c>
      <c r="N5061" s="1">
        <f>M5061*$Y$5</f>
        <v>0</v>
      </c>
      <c r="O5061" s="1" t="s">
        <v>0</v>
      </c>
      <c r="P5061" s="1" t="s">
        <v>0</v>
      </c>
      <c r="Q5061" s="1">
        <f>Q5060+K5061-L5061</f>
        <v>-11913.924670518396</v>
      </c>
      <c r="R5061">
        <f>Q5061*$V$5/1000</f>
        <v>-238.1593541636627</v>
      </c>
    </row>
    <row r="5062" spans="1:18" x14ac:dyDescent="0.25">
      <c r="A5062" s="4">
        <v>42946.833333321061</v>
      </c>
      <c r="B5062">
        <v>48.4</v>
      </c>
      <c r="C5062">
        <v>6.6711800000000006</v>
      </c>
      <c r="D5062" s="3">
        <v>-7.0017200000000003E-3</v>
      </c>
      <c r="E5062" s="1">
        <f>C5062*$V$2</f>
        <v>2.6684720000000004</v>
      </c>
      <c r="F5062" s="1">
        <f>D5062*$V$3</f>
        <v>-2.8006880000000001E-2</v>
      </c>
      <c r="G5062" s="1">
        <f>(E5062+F5062)</f>
        <v>2.6404651200000004</v>
      </c>
      <c r="H5062" s="1">
        <f>B5062*(1/3)</f>
        <v>16.133333333333333</v>
      </c>
      <c r="I5062" s="1">
        <f>IF((H5062-G5062)&gt;0, (H5062-G5062), (0))</f>
        <v>13.492868213333333</v>
      </c>
      <c r="J5062" s="1">
        <f>IF(I5062=0, G5062-H5062,0)</f>
        <v>0</v>
      </c>
      <c r="K5062" s="1">
        <f>I5062*1000/$V$5</f>
        <v>674.98090111722536</v>
      </c>
      <c r="L5062" s="1">
        <f>J5062*1000/$V$4</f>
        <v>0</v>
      </c>
      <c r="M5062" s="1">
        <f>L5062/$Y$4</f>
        <v>0</v>
      </c>
      <c r="N5062" s="1">
        <f>M5062*$Y$5</f>
        <v>0</v>
      </c>
      <c r="O5062" s="1" t="s">
        <v>0</v>
      </c>
      <c r="P5062" s="1" t="s">
        <v>0</v>
      </c>
      <c r="Q5062" s="1">
        <f>Q5061+K5062-L5062</f>
        <v>-11238.94376940117</v>
      </c>
      <c r="R5062">
        <f>Q5062*$V$5/1000</f>
        <v>-224.66648595032936</v>
      </c>
    </row>
    <row r="5063" spans="1:18" x14ac:dyDescent="0.25">
      <c r="A5063" s="4">
        <v>42946.874999987725</v>
      </c>
      <c r="B5063">
        <v>46.9</v>
      </c>
      <c r="C5063">
        <v>5.5885600000000002</v>
      </c>
      <c r="D5063" s="3">
        <v>-7.0017200000000003E-3</v>
      </c>
      <c r="E5063" s="1">
        <f>C5063*$V$2</f>
        <v>2.2354240000000001</v>
      </c>
      <c r="F5063" s="1">
        <f>D5063*$V$3</f>
        <v>-2.8006880000000001E-2</v>
      </c>
      <c r="G5063" s="1">
        <f>(E5063+F5063)</f>
        <v>2.2074171200000001</v>
      </c>
      <c r="H5063" s="1">
        <f>B5063*(1/3)</f>
        <v>15.633333333333333</v>
      </c>
      <c r="I5063" s="1">
        <f>IF((H5063-G5063)&gt;0, (H5063-G5063), (0))</f>
        <v>13.425916213333332</v>
      </c>
      <c r="J5063" s="1">
        <f>IF(I5063=0, G5063-H5063,0)</f>
        <v>0</v>
      </c>
      <c r="K5063" s="1">
        <f>I5063*1000/$V$5</f>
        <v>671.63162647990657</v>
      </c>
      <c r="L5063" s="1">
        <f>J5063*1000/$V$4</f>
        <v>0</v>
      </c>
      <c r="M5063" s="1">
        <f>L5063/$Y$4</f>
        <v>0</v>
      </c>
      <c r="N5063" s="1">
        <f>M5063*$Y$5</f>
        <v>0</v>
      </c>
      <c r="O5063" s="1" t="s">
        <v>0</v>
      </c>
      <c r="P5063" s="1" t="s">
        <v>0</v>
      </c>
      <c r="Q5063" s="1">
        <f>Q5062+K5063-L5063</f>
        <v>-10567.312142921264</v>
      </c>
      <c r="R5063">
        <f>Q5063*$V$5/1000</f>
        <v>-211.24056973699606</v>
      </c>
    </row>
    <row r="5064" spans="1:18" x14ac:dyDescent="0.25">
      <c r="A5064" s="4">
        <v>42946.91666665439</v>
      </c>
      <c r="B5064">
        <v>44.3</v>
      </c>
      <c r="C5064">
        <v>4.8228100000000005</v>
      </c>
      <c r="D5064" s="3">
        <v>-7.0017200000000003E-3</v>
      </c>
      <c r="E5064" s="1">
        <f>C5064*$V$2</f>
        <v>1.9291240000000003</v>
      </c>
      <c r="F5064" s="1">
        <f>D5064*$V$3</f>
        <v>-2.8006880000000001E-2</v>
      </c>
      <c r="G5064" s="1">
        <f>(E5064+F5064)</f>
        <v>1.9011171200000003</v>
      </c>
      <c r="H5064" s="1">
        <f>B5064*(1/3)</f>
        <v>14.766666666666666</v>
      </c>
      <c r="I5064" s="1">
        <f>IF((H5064-G5064)&gt;0, (H5064-G5064), (0))</f>
        <v>12.865549546666665</v>
      </c>
      <c r="J5064" s="1">
        <f>IF(I5064=0, G5064-H5064,0)</f>
        <v>0</v>
      </c>
      <c r="K5064" s="1">
        <f>I5064*1000/$V$5</f>
        <v>643.59927697181922</v>
      </c>
      <c r="L5064" s="1">
        <f>J5064*1000/$V$4</f>
        <v>0</v>
      </c>
      <c r="M5064" s="1">
        <f>L5064/$Y$4</f>
        <v>0</v>
      </c>
      <c r="N5064" s="1">
        <f>M5064*$Y$5</f>
        <v>0</v>
      </c>
      <c r="O5064" s="1" t="s">
        <v>0</v>
      </c>
      <c r="P5064" s="1" t="s">
        <v>0</v>
      </c>
      <c r="Q5064" s="1">
        <f>Q5063+K5064-L5064</f>
        <v>-9923.7128659494447</v>
      </c>
      <c r="R5064">
        <f>Q5064*$V$5/1000</f>
        <v>-198.37502019032937</v>
      </c>
    </row>
    <row r="5065" spans="1:18" x14ac:dyDescent="0.25">
      <c r="A5065" s="4">
        <v>42946.958333321054</v>
      </c>
      <c r="B5065">
        <v>41.3</v>
      </c>
      <c r="C5065">
        <v>3.8746199999999997</v>
      </c>
      <c r="D5065" s="3">
        <v>-7.0017200000000003E-3</v>
      </c>
      <c r="E5065" s="1">
        <f>C5065*$V$2</f>
        <v>1.5498479999999999</v>
      </c>
      <c r="F5065" s="1">
        <f>D5065*$V$3</f>
        <v>-2.8006880000000001E-2</v>
      </c>
      <c r="G5065" s="1">
        <f>(E5065+F5065)</f>
        <v>1.5218411199999999</v>
      </c>
      <c r="H5065" s="1">
        <f>B5065*(1/3)</f>
        <v>13.766666666666666</v>
      </c>
      <c r="I5065" s="1">
        <f>IF((H5065-G5065)&gt;0, (H5065-G5065), (0))</f>
        <v>12.244825546666666</v>
      </c>
      <c r="J5065" s="1">
        <f>IF(I5065=0, G5065-H5065,0)</f>
        <v>0</v>
      </c>
      <c r="K5065" s="1">
        <f>I5065*1000/$V$5</f>
        <v>612.54755110888789</v>
      </c>
      <c r="L5065" s="1">
        <f>J5065*1000/$V$4</f>
        <v>0</v>
      </c>
      <c r="M5065" s="1">
        <f>L5065/$Y$4</f>
        <v>0</v>
      </c>
      <c r="N5065" s="1">
        <f>M5065*$Y$5</f>
        <v>0</v>
      </c>
      <c r="O5065" s="1">
        <f>SUM(N5042:N5065)</f>
        <v>4640.3103520978293</v>
      </c>
      <c r="P5065" s="1">
        <f>SUM(L5042:L5065)</f>
        <v>7888.5275985663093</v>
      </c>
      <c r="Q5065" s="1">
        <f>Q5064+K5065-L5065</f>
        <v>-9311.1653148405567</v>
      </c>
      <c r="R5065">
        <f>Q5065*$V$5/1000</f>
        <v>-186.13019464366272</v>
      </c>
    </row>
    <row r="5066" spans="1:18" x14ac:dyDescent="0.25">
      <c r="A5066" s="4">
        <v>42946.999999987718</v>
      </c>
      <c r="B5066">
        <v>39.9</v>
      </c>
      <c r="C5066">
        <v>4.3328599999999993</v>
      </c>
      <c r="D5066" s="3">
        <v>-7.0017200000000003E-3</v>
      </c>
      <c r="E5066" s="1">
        <f>C5066*$V$2</f>
        <v>1.7331439999999998</v>
      </c>
      <c r="F5066" s="1">
        <f>D5066*$V$3</f>
        <v>-2.8006880000000001E-2</v>
      </c>
      <c r="G5066" s="1">
        <f>(E5066+F5066)</f>
        <v>1.7051371199999998</v>
      </c>
      <c r="H5066" s="1">
        <f>B5066*(1/3)</f>
        <v>13.299999999999999</v>
      </c>
      <c r="I5066" s="1">
        <f>IF((H5066-G5066)&gt;0, (H5066-G5066), (0))</f>
        <v>11.594862879999999</v>
      </c>
      <c r="J5066" s="1">
        <f>IF(I5066=0, G5066-H5066,0)</f>
        <v>0</v>
      </c>
      <c r="K5066" s="1">
        <f>I5066*1000/$V$5</f>
        <v>580.03316058029009</v>
      </c>
      <c r="L5066" s="1">
        <f>J5066*1000/$V$4</f>
        <v>0</v>
      </c>
      <c r="M5066" s="1">
        <f>L5066/$Y$4</f>
        <v>0</v>
      </c>
      <c r="N5066" s="1">
        <f>M5066*$Y$5</f>
        <v>0</v>
      </c>
      <c r="O5066" s="1" t="s">
        <v>0</v>
      </c>
      <c r="P5066" s="1" t="s">
        <v>0</v>
      </c>
      <c r="Q5066" s="1">
        <f>Q5065+K5066-L5066</f>
        <v>-8731.1321542602673</v>
      </c>
      <c r="R5066">
        <f>Q5066*$V$5/1000</f>
        <v>-174.53533176366273</v>
      </c>
    </row>
    <row r="5067" spans="1:18" x14ac:dyDescent="0.25">
      <c r="A5067" s="4">
        <v>42947.041666654382</v>
      </c>
      <c r="B5067">
        <v>37.9</v>
      </c>
      <c r="C5067">
        <v>3.5465399999999998</v>
      </c>
      <c r="D5067" s="3">
        <v>-7.0017200000000003E-3</v>
      </c>
      <c r="E5067" s="1">
        <f>C5067*$V$2</f>
        <v>1.4186160000000001</v>
      </c>
      <c r="F5067" s="1">
        <f>D5067*$V$3</f>
        <v>-2.8006880000000001E-2</v>
      </c>
      <c r="G5067" s="1">
        <f>(E5067+F5067)</f>
        <v>1.3906091200000001</v>
      </c>
      <c r="H5067" s="1">
        <f>B5067*(1/3)</f>
        <v>12.633333333333333</v>
      </c>
      <c r="I5067" s="1">
        <f>IF((H5067-G5067)&gt;0, (H5067-G5067), (0))</f>
        <v>11.242724213333332</v>
      </c>
      <c r="J5067" s="1">
        <f>IF(I5067=0, G5067-H5067,0)</f>
        <v>0</v>
      </c>
      <c r="K5067" s="1">
        <f>I5067*1000/$V$5</f>
        <v>562.41741937635481</v>
      </c>
      <c r="L5067" s="1">
        <f>J5067*1000/$V$4</f>
        <v>0</v>
      </c>
      <c r="M5067" s="1">
        <f>L5067/$Y$4</f>
        <v>0</v>
      </c>
      <c r="N5067" s="1">
        <f>M5067*$Y$5</f>
        <v>0</v>
      </c>
      <c r="O5067" s="1" t="s">
        <v>0</v>
      </c>
      <c r="P5067" s="1" t="s">
        <v>0</v>
      </c>
      <c r="Q5067" s="1">
        <f>Q5066+K5067-L5067</f>
        <v>-8168.7147348839126</v>
      </c>
      <c r="R5067">
        <f>Q5067*$V$5/1000</f>
        <v>-163.29260755032942</v>
      </c>
    </row>
    <row r="5068" spans="1:18" x14ac:dyDescent="0.25">
      <c r="A5068" s="4">
        <v>42947.083333321047</v>
      </c>
      <c r="B5068">
        <v>36.5</v>
      </c>
      <c r="C5068">
        <v>2.9576899999999999</v>
      </c>
      <c r="D5068" s="3">
        <v>-7.0017200000000003E-3</v>
      </c>
      <c r="E5068" s="1">
        <f>C5068*$V$2</f>
        <v>1.183076</v>
      </c>
      <c r="F5068" s="1">
        <f>D5068*$V$3</f>
        <v>-2.8006880000000001E-2</v>
      </c>
      <c r="G5068" s="1">
        <f>(E5068+F5068)</f>
        <v>1.1550691200000001</v>
      </c>
      <c r="H5068" s="1">
        <f>B5068*(1/3)</f>
        <v>12.166666666666666</v>
      </c>
      <c r="I5068" s="1">
        <f>IF((H5068-G5068)&gt;0, (H5068-G5068), (0))</f>
        <v>11.011597546666666</v>
      </c>
      <c r="J5068" s="1">
        <f>IF(I5068=0, G5068-H5068,0)</f>
        <v>0</v>
      </c>
      <c r="K5068" s="1">
        <f>I5068*1000/$V$5</f>
        <v>550.85530498582625</v>
      </c>
      <c r="L5068" s="1">
        <f>J5068*1000/$V$4</f>
        <v>0</v>
      </c>
      <c r="M5068" s="1">
        <f>L5068/$Y$4</f>
        <v>0</v>
      </c>
      <c r="N5068" s="1">
        <f>M5068*$Y$5</f>
        <v>0</v>
      </c>
      <c r="O5068" s="1" t="s">
        <v>0</v>
      </c>
      <c r="P5068" s="1" t="s">
        <v>0</v>
      </c>
      <c r="Q5068" s="1">
        <f>Q5067+K5068-L5068</f>
        <v>-7617.8594298980861</v>
      </c>
      <c r="R5068">
        <f>Q5068*$V$5/1000</f>
        <v>-152.28101000366271</v>
      </c>
    </row>
    <row r="5069" spans="1:18" x14ac:dyDescent="0.25">
      <c r="A5069" s="4">
        <v>42947.124999987711</v>
      </c>
      <c r="B5069">
        <v>36</v>
      </c>
      <c r="C5069">
        <v>3.5887699999999998</v>
      </c>
      <c r="D5069" s="3">
        <v>-7.0017200000000003E-3</v>
      </c>
      <c r="E5069" s="1">
        <f>C5069*$V$2</f>
        <v>1.435508</v>
      </c>
      <c r="F5069" s="1">
        <f>D5069*$V$3</f>
        <v>-2.8006880000000001E-2</v>
      </c>
      <c r="G5069" s="1">
        <f>(E5069+F5069)</f>
        <v>1.40750112</v>
      </c>
      <c r="H5069" s="1">
        <f>B5069*(1/3)</f>
        <v>12</v>
      </c>
      <c r="I5069" s="1">
        <f>IF((H5069-G5069)&gt;0, (H5069-G5069), (0))</f>
        <v>10.592498880000001</v>
      </c>
      <c r="J5069" s="1">
        <f>IF(I5069=0, G5069-H5069,0)</f>
        <v>0</v>
      </c>
      <c r="K5069" s="1">
        <f>I5069*1000/$V$5</f>
        <v>529.88988894447232</v>
      </c>
      <c r="L5069" s="1">
        <f>J5069*1000/$V$4</f>
        <v>0</v>
      </c>
      <c r="M5069" s="1">
        <f>L5069/$Y$4</f>
        <v>0</v>
      </c>
      <c r="N5069" s="1">
        <f>M5069*$Y$5</f>
        <v>0</v>
      </c>
      <c r="O5069" s="1" t="s">
        <v>0</v>
      </c>
      <c r="P5069" s="1" t="s">
        <v>0</v>
      </c>
      <c r="Q5069" s="1">
        <f>Q5068+K5069-L5069</f>
        <v>-7087.9695409536134</v>
      </c>
      <c r="R5069">
        <f>Q5069*$V$5/1000</f>
        <v>-141.68851112366272</v>
      </c>
    </row>
    <row r="5070" spans="1:18" x14ac:dyDescent="0.25">
      <c r="A5070" s="4">
        <v>42947.166666654375</v>
      </c>
      <c r="B5070">
        <v>35.5</v>
      </c>
      <c r="C5070">
        <v>3.6201699999999999</v>
      </c>
      <c r="D5070" s="3">
        <v>-7.0017200000000003E-3</v>
      </c>
      <c r="E5070" s="1">
        <f>C5070*$V$2</f>
        <v>1.4480680000000001</v>
      </c>
      <c r="F5070" s="1">
        <f>D5070*$V$3</f>
        <v>-2.8006880000000001E-2</v>
      </c>
      <c r="G5070" s="1">
        <f>(E5070+F5070)</f>
        <v>1.4200611200000002</v>
      </c>
      <c r="H5070" s="1">
        <f>B5070*(1/3)</f>
        <v>11.833333333333332</v>
      </c>
      <c r="I5070" s="1">
        <f>IF((H5070-G5070)&gt;0, (H5070-G5070), (0))</f>
        <v>10.413272213333332</v>
      </c>
      <c r="J5070" s="1">
        <f>IF(I5070=0, G5070-H5070,0)</f>
        <v>0</v>
      </c>
      <c r="K5070" s="1">
        <f>I5070*1000/$V$5</f>
        <v>520.92407270301817</v>
      </c>
      <c r="L5070" s="1">
        <f>J5070*1000/$V$4</f>
        <v>0</v>
      </c>
      <c r="M5070" s="1">
        <f>L5070/$Y$4</f>
        <v>0</v>
      </c>
      <c r="N5070" s="1">
        <f>M5070*$Y$5</f>
        <v>0</v>
      </c>
      <c r="O5070" s="1" t="s">
        <v>0</v>
      </c>
      <c r="P5070" s="1" t="s">
        <v>0</v>
      </c>
      <c r="Q5070" s="1">
        <f>Q5069+K5070-L5070</f>
        <v>-6567.0454682505951</v>
      </c>
      <c r="R5070">
        <f>Q5070*$V$5/1000</f>
        <v>-131.27523891032939</v>
      </c>
    </row>
    <row r="5071" spans="1:18" x14ac:dyDescent="0.25">
      <c r="A5071" s="4">
        <v>42947.208333321039</v>
      </c>
      <c r="B5071">
        <v>35.4</v>
      </c>
      <c r="C5071">
        <v>4.4797200000000004</v>
      </c>
      <c r="D5071" s="3">
        <v>-7.0017200000000003E-3</v>
      </c>
      <c r="E5071" s="1">
        <f>C5071*$V$2</f>
        <v>1.7918880000000001</v>
      </c>
      <c r="F5071" s="1">
        <f>D5071*$V$3</f>
        <v>-2.8006880000000001E-2</v>
      </c>
      <c r="G5071" s="1">
        <f>(E5071+F5071)</f>
        <v>1.7638811200000002</v>
      </c>
      <c r="H5071" s="1">
        <f>B5071*(1/3)</f>
        <v>11.799999999999999</v>
      </c>
      <c r="I5071" s="1">
        <f>IF((H5071-G5071)&gt;0, (H5071-G5071), (0))</f>
        <v>10.036118879999998</v>
      </c>
      <c r="J5071" s="1">
        <f>IF(I5071=0, G5071-H5071,0)</f>
        <v>0</v>
      </c>
      <c r="K5071" s="1">
        <f>I5071*1000/$V$5</f>
        <v>502.05697248624307</v>
      </c>
      <c r="L5071" s="1">
        <f>J5071*1000/$V$4</f>
        <v>0</v>
      </c>
      <c r="M5071" s="1">
        <f>L5071/$Y$4</f>
        <v>0</v>
      </c>
      <c r="N5071" s="1">
        <f>M5071*$Y$5</f>
        <v>0</v>
      </c>
      <c r="O5071" s="1" t="s">
        <v>0</v>
      </c>
      <c r="P5071" s="1" t="s">
        <v>0</v>
      </c>
      <c r="Q5071" s="1">
        <f>Q5070+K5071-L5071</f>
        <v>-6064.9884957643517</v>
      </c>
      <c r="R5071">
        <f>Q5071*$V$5/1000</f>
        <v>-121.23912003032937</v>
      </c>
    </row>
    <row r="5072" spans="1:18" x14ac:dyDescent="0.25">
      <c r="A5072" s="4">
        <v>42947.249999987704</v>
      </c>
      <c r="B5072">
        <v>36.299999999999997</v>
      </c>
      <c r="C5072">
        <v>3.4559799999999998</v>
      </c>
      <c r="D5072" s="3">
        <v>-7.0017200000000003E-3</v>
      </c>
      <c r="E5072" s="1">
        <f>C5072*$V$2</f>
        <v>1.3823920000000001</v>
      </c>
      <c r="F5072" s="1">
        <f>D5072*$V$3</f>
        <v>-2.8006880000000001E-2</v>
      </c>
      <c r="G5072" s="1">
        <f>(E5072+F5072)</f>
        <v>1.3543851200000001</v>
      </c>
      <c r="H5072" s="1">
        <f>B5072*(1/3)</f>
        <v>12.099999999999998</v>
      </c>
      <c r="I5072" s="1">
        <f>IF((H5072-G5072)&gt;0, (H5072-G5072), (0))</f>
        <v>10.745614879999998</v>
      </c>
      <c r="J5072" s="1">
        <f>IF(I5072=0, G5072-H5072,0)</f>
        <v>0</v>
      </c>
      <c r="K5072" s="1">
        <f>I5072*1000/$V$5</f>
        <v>537.54951875937957</v>
      </c>
      <c r="L5072" s="1">
        <f>J5072*1000/$V$4</f>
        <v>0</v>
      </c>
      <c r="M5072" s="1">
        <f>L5072/$Y$4</f>
        <v>0</v>
      </c>
      <c r="N5072" s="1">
        <f>M5072*$Y$5</f>
        <v>0</v>
      </c>
      <c r="O5072" s="1" t="s">
        <v>0</v>
      </c>
      <c r="P5072" s="1" t="s">
        <v>0</v>
      </c>
      <c r="Q5072" s="1">
        <f>Q5071+K5072-L5072</f>
        <v>-5527.438977004972</v>
      </c>
      <c r="R5072">
        <f>Q5072*$V$5/1000</f>
        <v>-110.49350515032938</v>
      </c>
    </row>
    <row r="5073" spans="1:18" x14ac:dyDescent="0.25">
      <c r="A5073" s="4">
        <v>42947.291666654368</v>
      </c>
      <c r="B5073">
        <v>39.6</v>
      </c>
      <c r="C5073">
        <v>5.3046099999999994</v>
      </c>
      <c r="D5073" s="3">
        <v>0.36698516999999997</v>
      </c>
      <c r="E5073" s="1">
        <f>C5073*$V$2</f>
        <v>2.1218439999999998</v>
      </c>
      <c r="F5073" s="1">
        <f>D5073*$V$3</f>
        <v>1.4679406799999999</v>
      </c>
      <c r="G5073" s="1">
        <f>(E5073+F5073)</f>
        <v>3.5897846799999997</v>
      </c>
      <c r="H5073" s="1">
        <f>B5073*(1/3)</f>
        <v>13.2</v>
      </c>
      <c r="I5073" s="1">
        <f>IF((H5073-G5073)&gt;0, (H5073-G5073), (0))</f>
        <v>9.61021532</v>
      </c>
      <c r="J5073" s="1">
        <f>IF(I5073=0, G5073-H5073,0)</f>
        <v>0</v>
      </c>
      <c r="K5073" s="1">
        <f>I5073*1000/$V$5</f>
        <v>480.75114157078542</v>
      </c>
      <c r="L5073" s="1">
        <f>J5073*1000/$V$4</f>
        <v>0</v>
      </c>
      <c r="M5073" s="1">
        <f>L5073/$Y$4</f>
        <v>0</v>
      </c>
      <c r="N5073" s="1">
        <f>M5073*$Y$5</f>
        <v>0</v>
      </c>
      <c r="O5073" s="1" t="s">
        <v>0</v>
      </c>
      <c r="P5073" s="1" t="s">
        <v>0</v>
      </c>
      <c r="Q5073" s="1">
        <f>Q5072+K5073-L5073</f>
        <v>-5046.6878354341861</v>
      </c>
      <c r="R5073">
        <f>Q5073*$V$5/1000</f>
        <v>-100.88328983032937</v>
      </c>
    </row>
    <row r="5074" spans="1:18" x14ac:dyDescent="0.25">
      <c r="A5074" s="4">
        <v>42947.333333321032</v>
      </c>
      <c r="B5074">
        <v>43.3</v>
      </c>
      <c r="C5074">
        <v>5.1858999999999993</v>
      </c>
      <c r="D5074" s="3">
        <v>2.3372871000000002</v>
      </c>
      <c r="E5074" s="1">
        <f>C5074*$V$2</f>
        <v>2.07436</v>
      </c>
      <c r="F5074" s="1">
        <f>D5074*$V$3</f>
        <v>9.3491484000000007</v>
      </c>
      <c r="G5074" s="1">
        <f>(E5074+F5074)</f>
        <v>11.423508400000001</v>
      </c>
      <c r="H5074" s="1">
        <f>B5074*(1/3)</f>
        <v>14.433333333333332</v>
      </c>
      <c r="I5074" s="1">
        <f>IF((H5074-G5074)&gt;0, (H5074-G5074), (0))</f>
        <v>3.0098249333333307</v>
      </c>
      <c r="J5074" s="1">
        <f>IF(I5074=0, G5074-H5074,0)</f>
        <v>0</v>
      </c>
      <c r="K5074" s="1">
        <f>I5074*1000/$V$5</f>
        <v>150.56652993163235</v>
      </c>
      <c r="L5074" s="1">
        <f>J5074*1000/$V$4</f>
        <v>0</v>
      </c>
      <c r="M5074" s="1">
        <f>L5074/$Y$4</f>
        <v>0</v>
      </c>
      <c r="N5074" s="1">
        <f>M5074*$Y$5</f>
        <v>0</v>
      </c>
      <c r="O5074" s="1" t="s">
        <v>0</v>
      </c>
      <c r="P5074" s="1" t="s">
        <v>0</v>
      </c>
      <c r="Q5074" s="1">
        <f>Q5073+K5074-L5074</f>
        <v>-4896.1213055025537</v>
      </c>
      <c r="R5074">
        <f>Q5074*$V$5/1000</f>
        <v>-97.87346489699604</v>
      </c>
    </row>
    <row r="5075" spans="1:18" x14ac:dyDescent="0.25">
      <c r="A5075" s="4">
        <v>42947.374999987696</v>
      </c>
      <c r="B5075">
        <v>44.6</v>
      </c>
      <c r="C5075">
        <v>7.4881599999999997</v>
      </c>
      <c r="D5075" s="3">
        <v>8.3393800000000002</v>
      </c>
      <c r="E5075" s="1">
        <f>C5075*$V$2</f>
        <v>2.9952640000000001</v>
      </c>
      <c r="F5075" s="1">
        <f>D5075*$V$3</f>
        <v>33.357520000000001</v>
      </c>
      <c r="G5075" s="1">
        <f>(E5075+F5075)</f>
        <v>36.352784</v>
      </c>
      <c r="H5075" s="1">
        <f>B5075*(1/3)</f>
        <v>14.866666666666667</v>
      </c>
      <c r="I5075" s="1">
        <f>IF((H5075-G5075)&gt;0, (H5075-G5075), (0))</f>
        <v>0</v>
      </c>
      <c r="J5075" s="1">
        <f>IF(I5075=0, G5075-H5075,0)</f>
        <v>21.486117333333333</v>
      </c>
      <c r="K5075" s="1">
        <f>I5075*1000/$V$5</f>
        <v>0</v>
      </c>
      <c r="L5075" s="1">
        <f>J5075*1000/$V$4</f>
        <v>385.05586618876941</v>
      </c>
      <c r="M5075" s="1">
        <f>L5075/$Y$4</f>
        <v>161.78817907091153</v>
      </c>
      <c r="N5075" s="1">
        <f>M5075*$Y$5</f>
        <v>226.50345069927613</v>
      </c>
      <c r="O5075" s="1" t="s">
        <v>0</v>
      </c>
      <c r="P5075" s="1" t="s">
        <v>0</v>
      </c>
      <c r="Q5075" s="1">
        <f>Q5074+K5075-L5075</f>
        <v>-5281.1771716913227</v>
      </c>
      <c r="R5075">
        <f>Q5075*$V$5/1000</f>
        <v>-105.57073166210954</v>
      </c>
    </row>
    <row r="5076" spans="1:18" x14ac:dyDescent="0.25">
      <c r="A5076" s="4">
        <v>42947.416666654361</v>
      </c>
      <c r="B5076">
        <v>46.6</v>
      </c>
      <c r="C5076">
        <v>9.9431200000000004</v>
      </c>
      <c r="D5076" s="3">
        <v>12.549800000000001</v>
      </c>
      <c r="E5076" s="1">
        <f>C5076*$V$2</f>
        <v>3.9772480000000003</v>
      </c>
      <c r="F5076" s="1">
        <f>D5076*$V$3</f>
        <v>50.199200000000005</v>
      </c>
      <c r="G5076" s="1">
        <f>(E5076+F5076)</f>
        <v>54.176448000000008</v>
      </c>
      <c r="H5076" s="1">
        <f>B5076*(1/3)</f>
        <v>15.533333333333333</v>
      </c>
      <c r="I5076" s="1">
        <f>IF((H5076-G5076)&gt;0, (H5076-G5076), (0))</f>
        <v>0</v>
      </c>
      <c r="J5076" s="1">
        <f>IF(I5076=0, G5076-H5076,0)</f>
        <v>38.643114666666676</v>
      </c>
      <c r="K5076" s="1">
        <f>I5076*1000/$V$5</f>
        <v>0</v>
      </c>
      <c r="L5076" s="1">
        <f>J5076*1000/$V$4</f>
        <v>692.52893667861429</v>
      </c>
      <c r="M5076" s="1">
        <f>L5076/$Y$4</f>
        <v>290.97854482294719</v>
      </c>
      <c r="N5076" s="1">
        <f>M5076*$Y$5</f>
        <v>407.36996275212601</v>
      </c>
      <c r="O5076" s="1" t="s">
        <v>0</v>
      </c>
      <c r="P5076" s="1" t="s">
        <v>0</v>
      </c>
      <c r="Q5076" s="1">
        <f>Q5075+K5076-L5076</f>
        <v>-5973.7061083699373</v>
      </c>
      <c r="R5076">
        <f>Q5076*$V$5/1000</f>
        <v>-119.41438510631504</v>
      </c>
    </row>
    <row r="5077" spans="1:18" x14ac:dyDescent="0.25">
      <c r="A5077" s="4">
        <v>42947.458333321025</v>
      </c>
      <c r="B5077">
        <v>46</v>
      </c>
      <c r="C5077">
        <v>8.6105400000000003</v>
      </c>
      <c r="D5077" s="3">
        <v>12.0562457</v>
      </c>
      <c r="E5077" s="1">
        <f>C5077*$V$2</f>
        <v>3.4442160000000004</v>
      </c>
      <c r="F5077" s="1">
        <f>D5077*$V$3</f>
        <v>48.224982799999999</v>
      </c>
      <c r="G5077" s="1">
        <f>(E5077+F5077)</f>
        <v>51.669198799999997</v>
      </c>
      <c r="H5077" s="1">
        <f>B5077*(1/3)</f>
        <v>15.333333333333332</v>
      </c>
      <c r="I5077" s="1">
        <f>IF((H5077-G5077)&gt;0, (H5077-G5077), (0))</f>
        <v>0</v>
      </c>
      <c r="J5077" s="1">
        <f>IF(I5077=0, G5077-H5077,0)</f>
        <v>36.335865466666661</v>
      </c>
      <c r="K5077" s="1">
        <f>I5077*1000/$V$5</f>
        <v>0</v>
      </c>
      <c r="L5077" s="1">
        <f>J5077*1000/$V$4</f>
        <v>651.18038470728789</v>
      </c>
      <c r="M5077" s="1">
        <f>L5077/$Y$4</f>
        <v>273.60520365852432</v>
      </c>
      <c r="N5077" s="1">
        <f>M5077*$Y$5</f>
        <v>383.04728512193401</v>
      </c>
      <c r="O5077" s="1" t="s">
        <v>0</v>
      </c>
      <c r="P5077" s="1" t="s">
        <v>0</v>
      </c>
      <c r="Q5077" s="1">
        <f>Q5076+K5077-L5077</f>
        <v>-6624.8864930772252</v>
      </c>
      <c r="R5077">
        <f>Q5077*$V$5/1000</f>
        <v>-132.43148099661371</v>
      </c>
    </row>
    <row r="5078" spans="1:18" x14ac:dyDescent="0.25">
      <c r="A5078" s="4">
        <v>42947.499999987689</v>
      </c>
      <c r="B5078">
        <v>47.8</v>
      </c>
      <c r="C5078">
        <v>7.9854099999999999</v>
      </c>
      <c r="D5078" s="3">
        <v>13.645397999999998</v>
      </c>
      <c r="E5078" s="1">
        <f>C5078*$V$2</f>
        <v>3.1941640000000002</v>
      </c>
      <c r="F5078" s="1">
        <f>D5078*$V$3</f>
        <v>54.581591999999993</v>
      </c>
      <c r="G5078" s="1">
        <f>(E5078+F5078)</f>
        <v>57.775755999999994</v>
      </c>
      <c r="H5078" s="1">
        <f>B5078*(1/3)</f>
        <v>15.933333333333332</v>
      </c>
      <c r="I5078" s="1">
        <f>IF((H5078-G5078)&gt;0, (H5078-G5078), (0))</f>
        <v>0</v>
      </c>
      <c r="J5078" s="1">
        <f>IF(I5078=0, G5078-H5078,0)</f>
        <v>41.842422666666664</v>
      </c>
      <c r="K5078" s="1">
        <f>I5078*1000/$V$5</f>
        <v>0</v>
      </c>
      <c r="L5078" s="1">
        <f>J5078*1000/$V$4</f>
        <v>749.8642054958184</v>
      </c>
      <c r="M5078" s="1">
        <f>L5078/$Y$4</f>
        <v>315.06899390580605</v>
      </c>
      <c r="N5078" s="1">
        <f>M5078*$Y$5</f>
        <v>441.09659146812845</v>
      </c>
      <c r="O5078" s="1" t="s">
        <v>0</v>
      </c>
      <c r="P5078" s="1" t="s">
        <v>0</v>
      </c>
      <c r="Q5078" s="1">
        <f>Q5077+K5078-L5078</f>
        <v>-7374.7506985730433</v>
      </c>
      <c r="R5078">
        <f>Q5078*$V$5/1000</f>
        <v>-147.42126646447514</v>
      </c>
    </row>
    <row r="5079" spans="1:18" x14ac:dyDescent="0.25">
      <c r="A5079" s="4">
        <v>42947.541666654353</v>
      </c>
      <c r="B5079">
        <v>48.9</v>
      </c>
      <c r="C5079">
        <v>7.1821400000000004</v>
      </c>
      <c r="D5079" s="3">
        <v>13.828884</v>
      </c>
      <c r="E5079" s="1">
        <f>C5079*$V$2</f>
        <v>2.8728560000000005</v>
      </c>
      <c r="F5079" s="1">
        <f>D5079*$V$3</f>
        <v>55.315536000000002</v>
      </c>
      <c r="G5079" s="1">
        <f>(E5079+F5079)</f>
        <v>58.188392</v>
      </c>
      <c r="H5079" s="1">
        <f>B5079*(1/3)</f>
        <v>16.299999999999997</v>
      </c>
      <c r="I5079" s="1">
        <f>IF((H5079-G5079)&gt;0, (H5079-G5079), (0))</f>
        <v>0</v>
      </c>
      <c r="J5079" s="1">
        <f>IF(I5079=0, G5079-H5079,0)</f>
        <v>41.888392000000003</v>
      </c>
      <c r="K5079" s="1">
        <f>I5079*1000/$V$5</f>
        <v>0</v>
      </c>
      <c r="L5079" s="1">
        <f>J5079*1000/$V$4</f>
        <v>750.68802867383511</v>
      </c>
      <c r="M5079" s="1">
        <f>L5079/$Y$4</f>
        <v>315.41513809825005</v>
      </c>
      <c r="N5079" s="1">
        <f>M5079*$Y$5</f>
        <v>441.58119333755008</v>
      </c>
      <c r="O5079" s="1" t="s">
        <v>0</v>
      </c>
      <c r="P5079" s="1" t="s">
        <v>0</v>
      </c>
      <c r="Q5079" s="1">
        <f>Q5078+K5079-L5079</f>
        <v>-8125.4387272468784</v>
      </c>
      <c r="R5079">
        <f>Q5079*$V$5/1000</f>
        <v>-162.4275201576651</v>
      </c>
    </row>
    <row r="5080" spans="1:18" x14ac:dyDescent="0.25">
      <c r="A5080" s="4">
        <v>42947.583333321018</v>
      </c>
      <c r="B5080">
        <v>49.7</v>
      </c>
      <c r="C5080">
        <v>6.0013999999999994</v>
      </c>
      <c r="D5080" s="3">
        <v>13.583629</v>
      </c>
      <c r="E5080" s="1">
        <f>C5080*$V$2</f>
        <v>2.40056</v>
      </c>
      <c r="F5080" s="1">
        <f>D5080*$V$3</f>
        <v>54.334516000000001</v>
      </c>
      <c r="G5080" s="1">
        <f>(E5080+F5080)</f>
        <v>56.735075999999999</v>
      </c>
      <c r="H5080" s="1">
        <f>B5080*(1/3)</f>
        <v>16.566666666666666</v>
      </c>
      <c r="I5080" s="1">
        <f>IF((H5080-G5080)&gt;0, (H5080-G5080), (0))</f>
        <v>0</v>
      </c>
      <c r="J5080" s="1">
        <f>IF(I5080=0, G5080-H5080,0)</f>
        <v>40.168409333333329</v>
      </c>
      <c r="K5080" s="1">
        <f>I5080*1000/$V$5</f>
        <v>0</v>
      </c>
      <c r="L5080" s="1">
        <f>J5080*1000/$V$4</f>
        <v>719.86396654719238</v>
      </c>
      <c r="M5080" s="1">
        <f>L5080/$Y$4</f>
        <v>302.46385149041697</v>
      </c>
      <c r="N5080" s="1">
        <f>M5080*$Y$5</f>
        <v>423.44939208658371</v>
      </c>
      <c r="O5080" s="1" t="s">
        <v>0</v>
      </c>
      <c r="P5080" s="1" t="s">
        <v>0</v>
      </c>
      <c r="Q5080" s="1">
        <f>Q5079+K5080-L5080</f>
        <v>-8845.3026937940704</v>
      </c>
      <c r="R5080">
        <f>Q5080*$V$5/1000</f>
        <v>-176.81760084894347</v>
      </c>
    </row>
    <row r="5081" spans="1:18" x14ac:dyDescent="0.25">
      <c r="A5081" s="4">
        <v>42947.624999987682</v>
      </c>
      <c r="B5081">
        <v>50</v>
      </c>
      <c r="C5081">
        <v>5.5144399999999996</v>
      </c>
      <c r="D5081" s="3">
        <v>13.736649999999999</v>
      </c>
      <c r="E5081" s="1">
        <f>C5081*$V$2</f>
        <v>2.2057759999999997</v>
      </c>
      <c r="F5081" s="1">
        <f>D5081*$V$3</f>
        <v>54.946599999999997</v>
      </c>
      <c r="G5081" s="1">
        <f>(E5081+F5081)</f>
        <v>57.152375999999997</v>
      </c>
      <c r="H5081" s="1">
        <f>B5081*(1/3)</f>
        <v>16.666666666666664</v>
      </c>
      <c r="I5081" s="1">
        <f>IF((H5081-G5081)&gt;0, (H5081-G5081), (0))</f>
        <v>0</v>
      </c>
      <c r="J5081" s="1">
        <f>IF(I5081=0, G5081-H5081,0)</f>
        <v>40.485709333333332</v>
      </c>
      <c r="K5081" s="1">
        <f>I5081*1000/$V$5</f>
        <v>0</v>
      </c>
      <c r="L5081" s="1">
        <f>J5081*1000/$V$4</f>
        <v>725.55034647550781</v>
      </c>
      <c r="M5081" s="1">
        <f>L5081/$Y$4</f>
        <v>304.85308675441507</v>
      </c>
      <c r="N5081" s="1">
        <f>M5081*$Y$5</f>
        <v>426.79432145618108</v>
      </c>
      <c r="O5081" s="1" t="s">
        <v>0</v>
      </c>
      <c r="P5081" s="1" t="s">
        <v>0</v>
      </c>
      <c r="Q5081" s="1">
        <f>Q5080+K5081-L5081</f>
        <v>-9570.8530402695778</v>
      </c>
      <c r="R5081">
        <f>Q5081*$V$5/1000</f>
        <v>-191.32135227498884</v>
      </c>
    </row>
    <row r="5082" spans="1:18" x14ac:dyDescent="0.25">
      <c r="A5082" s="4">
        <v>42947.666666654346</v>
      </c>
      <c r="B5082">
        <v>47.4</v>
      </c>
      <c r="C5082">
        <v>5.0886300000000002</v>
      </c>
      <c r="D5082" s="3">
        <v>10.83961</v>
      </c>
      <c r="E5082" s="1">
        <f>C5082*$V$2</f>
        <v>2.0354520000000003</v>
      </c>
      <c r="F5082" s="1">
        <f>D5082*$V$3</f>
        <v>43.358440000000002</v>
      </c>
      <c r="G5082" s="1">
        <f>(E5082+F5082)</f>
        <v>45.393892000000001</v>
      </c>
      <c r="H5082" s="1">
        <f>B5082*(1/3)</f>
        <v>15.799999999999999</v>
      </c>
      <c r="I5082" s="1">
        <f>IF((H5082-G5082)&gt;0, (H5082-G5082), (0))</f>
        <v>0</v>
      </c>
      <c r="J5082" s="1">
        <f>IF(I5082=0, G5082-H5082,0)</f>
        <v>29.593892000000004</v>
      </c>
      <c r="K5082" s="1">
        <f>I5082*1000/$V$5</f>
        <v>0</v>
      </c>
      <c r="L5082" s="1">
        <f>J5082*1000/$V$4</f>
        <v>530.35648745519723</v>
      </c>
      <c r="M5082" s="1">
        <f>L5082/$Y$4</f>
        <v>222.83886027529297</v>
      </c>
      <c r="N5082" s="1">
        <f>M5082*$Y$5</f>
        <v>311.97440438541014</v>
      </c>
      <c r="O5082" s="1" t="s">
        <v>0</v>
      </c>
      <c r="P5082" s="1" t="s">
        <v>0</v>
      </c>
      <c r="Q5082" s="1">
        <f>Q5081+K5082-L5082</f>
        <v>-10101.209527724775</v>
      </c>
      <c r="R5082">
        <f>Q5082*$V$5/1000</f>
        <v>-201.92317845921824</v>
      </c>
    </row>
    <row r="5083" spans="1:18" x14ac:dyDescent="0.25">
      <c r="A5083" s="4">
        <v>42947.70833332101</v>
      </c>
      <c r="B5083">
        <v>47.3</v>
      </c>
      <c r="C5083">
        <v>2.7609499999999998</v>
      </c>
      <c r="D5083" s="3">
        <v>7.4748700000000001</v>
      </c>
      <c r="E5083" s="1">
        <f>C5083*$V$2</f>
        <v>1.1043799999999999</v>
      </c>
      <c r="F5083" s="1">
        <f>D5083*$V$3</f>
        <v>29.899480000000001</v>
      </c>
      <c r="G5083" s="1">
        <f>(E5083+F5083)</f>
        <v>31.00386</v>
      </c>
      <c r="H5083" s="1">
        <f>B5083*(1/3)</f>
        <v>15.766666666666666</v>
      </c>
      <c r="I5083" s="1">
        <f>IF((H5083-G5083)&gt;0, (H5083-G5083), (0))</f>
        <v>0</v>
      </c>
      <c r="J5083" s="1">
        <f>IF(I5083=0, G5083-H5083,0)</f>
        <v>15.237193333333334</v>
      </c>
      <c r="K5083" s="1">
        <f>I5083*1000/$V$5</f>
        <v>0</v>
      </c>
      <c r="L5083" s="1">
        <f>J5083*1000/$V$4</f>
        <v>273.06798088410994</v>
      </c>
      <c r="M5083" s="1">
        <f>L5083/$Y$4</f>
        <v>114.73444574962603</v>
      </c>
      <c r="N5083" s="1">
        <f>M5083*$Y$5</f>
        <v>160.62822404947644</v>
      </c>
      <c r="O5083" s="1" t="s">
        <v>0</v>
      </c>
      <c r="P5083" s="1" t="s">
        <v>0</v>
      </c>
      <c r="Q5083" s="1">
        <f>Q5082+K5083-L5083</f>
        <v>-10374.277508608886</v>
      </c>
      <c r="R5083">
        <f>Q5083*$V$5/1000</f>
        <v>-207.38180739709162</v>
      </c>
    </row>
    <row r="5084" spans="1:18" x14ac:dyDescent="0.25">
      <c r="A5084" s="4">
        <v>42947.749999987675</v>
      </c>
      <c r="B5084">
        <v>47.3</v>
      </c>
      <c r="C5084">
        <v>3.0027300000000001</v>
      </c>
      <c r="D5084" s="3">
        <v>2.9544389999999998</v>
      </c>
      <c r="E5084" s="1">
        <f>C5084*$V$2</f>
        <v>1.201092</v>
      </c>
      <c r="F5084" s="1">
        <f>D5084*$V$3</f>
        <v>11.817755999999999</v>
      </c>
      <c r="G5084" s="1">
        <f>(E5084+F5084)</f>
        <v>13.018847999999998</v>
      </c>
      <c r="H5084" s="1">
        <f>B5084*(1/3)</f>
        <v>15.766666666666666</v>
      </c>
      <c r="I5084" s="1">
        <f>IF((H5084-G5084)&gt;0, (H5084-G5084), (0))</f>
        <v>2.7478186666666673</v>
      </c>
      <c r="J5084" s="1">
        <f>IF(I5084=0, G5084-H5084,0)</f>
        <v>0</v>
      </c>
      <c r="K5084" s="1">
        <f>I5084*1000/$V$5</f>
        <v>137.45966316491584</v>
      </c>
      <c r="L5084" s="1">
        <f>J5084*1000/$V$4</f>
        <v>0</v>
      </c>
      <c r="M5084" s="1">
        <f>L5084/$Y$4</f>
        <v>0</v>
      </c>
      <c r="N5084" s="1">
        <f>M5084*$Y$5</f>
        <v>0</v>
      </c>
      <c r="O5084" s="1" t="s">
        <v>0</v>
      </c>
      <c r="P5084" s="1" t="s">
        <v>0</v>
      </c>
      <c r="Q5084" s="1">
        <f>Q5083+K5084-L5084</f>
        <v>-10236.817845443969</v>
      </c>
      <c r="R5084">
        <f>Q5084*$V$5/1000</f>
        <v>-204.63398873042493</v>
      </c>
    </row>
    <row r="5085" spans="1:18" x14ac:dyDescent="0.25">
      <c r="A5085" s="4">
        <v>42947.791666654339</v>
      </c>
      <c r="B5085">
        <v>48.4</v>
      </c>
      <c r="C5085">
        <v>3.2428699999999999</v>
      </c>
      <c r="D5085" s="3">
        <v>0.19918917000000003</v>
      </c>
      <c r="E5085" s="1">
        <f>C5085*$V$2</f>
        <v>1.297148</v>
      </c>
      <c r="F5085" s="1">
        <f>D5085*$V$3</f>
        <v>0.79675668000000011</v>
      </c>
      <c r="G5085" s="1">
        <f>(E5085+F5085)</f>
        <v>2.0939046800000001</v>
      </c>
      <c r="H5085" s="1">
        <f>B5085*(1/3)</f>
        <v>16.133333333333333</v>
      </c>
      <c r="I5085" s="1">
        <f>IF((H5085-G5085)&gt;0, (H5085-G5085), (0))</f>
        <v>14.039428653333333</v>
      </c>
      <c r="J5085" s="1">
        <f>IF(I5085=0, G5085-H5085,0)</f>
        <v>0</v>
      </c>
      <c r="K5085" s="1">
        <f>I5085*1000/$V$5</f>
        <v>702.3225939636485</v>
      </c>
      <c r="L5085" s="1">
        <f>J5085*1000/$V$4</f>
        <v>0</v>
      </c>
      <c r="M5085" s="1">
        <f>L5085/$Y$4</f>
        <v>0</v>
      </c>
      <c r="N5085" s="1">
        <f>M5085*$Y$5</f>
        <v>0</v>
      </c>
      <c r="O5085" s="1" t="s">
        <v>0</v>
      </c>
      <c r="P5085" s="1" t="s">
        <v>0</v>
      </c>
      <c r="Q5085" s="1">
        <f>Q5084+K5085-L5085</f>
        <v>-9534.4952514803208</v>
      </c>
      <c r="R5085">
        <f>Q5085*$V$5/1000</f>
        <v>-190.59456007709159</v>
      </c>
    </row>
    <row r="5086" spans="1:18" x14ac:dyDescent="0.25">
      <c r="A5086" s="4">
        <v>42947.833333321003</v>
      </c>
      <c r="B5086">
        <v>46.7</v>
      </c>
      <c r="C5086">
        <v>2.9601599999999997</v>
      </c>
      <c r="D5086" s="3">
        <v>-7.0017200000000003E-3</v>
      </c>
      <c r="E5086" s="1">
        <f>C5086*$V$2</f>
        <v>1.184064</v>
      </c>
      <c r="F5086" s="1">
        <f>D5086*$V$3</f>
        <v>-2.8006880000000001E-2</v>
      </c>
      <c r="G5086" s="1">
        <f>(E5086+F5086)</f>
        <v>1.15605712</v>
      </c>
      <c r="H5086" s="1">
        <f>B5086*(1/3)</f>
        <v>15.566666666666666</v>
      </c>
      <c r="I5086" s="1">
        <f>IF((H5086-G5086)&gt;0, (H5086-G5086), (0))</f>
        <v>14.410609546666667</v>
      </c>
      <c r="J5086" s="1">
        <f>IF(I5086=0, G5086-H5086,0)</f>
        <v>0</v>
      </c>
      <c r="K5086" s="1">
        <f>I5086*1000/$V$5</f>
        <v>720.89092279473073</v>
      </c>
      <c r="L5086" s="1">
        <f>J5086*1000/$V$4</f>
        <v>0</v>
      </c>
      <c r="M5086" s="1">
        <f>L5086/$Y$4</f>
        <v>0</v>
      </c>
      <c r="N5086" s="1">
        <f>M5086*$Y$5</f>
        <v>0</v>
      </c>
      <c r="O5086" s="1" t="s">
        <v>0</v>
      </c>
      <c r="P5086" s="1" t="s">
        <v>0</v>
      </c>
      <c r="Q5086" s="1">
        <f>Q5085+K5086-L5086</f>
        <v>-8813.6043286855893</v>
      </c>
      <c r="R5086">
        <f>Q5086*$V$5/1000</f>
        <v>-176.18395053042491</v>
      </c>
    </row>
    <row r="5087" spans="1:18" x14ac:dyDescent="0.25">
      <c r="A5087" s="4">
        <v>42947.874999987667</v>
      </c>
      <c r="B5087">
        <v>45.2</v>
      </c>
      <c r="C5087">
        <v>2.5274099999999997</v>
      </c>
      <c r="D5087" s="3">
        <v>-7.0017200000000003E-3</v>
      </c>
      <c r="E5087" s="1">
        <f>C5087*$V$2</f>
        <v>1.010964</v>
      </c>
      <c r="F5087" s="1">
        <f>D5087*$V$3</f>
        <v>-2.8006880000000001E-2</v>
      </c>
      <c r="G5087" s="1">
        <f>(E5087+F5087)</f>
        <v>0.98295712000000002</v>
      </c>
      <c r="H5087" s="1">
        <f>B5087*(1/3)</f>
        <v>15.066666666666666</v>
      </c>
      <c r="I5087" s="1">
        <f>IF((H5087-G5087)&gt;0, (H5087-G5087), (0))</f>
        <v>14.083709546666666</v>
      </c>
      <c r="J5087" s="1">
        <f>IF(I5087=0, G5087-H5087,0)</f>
        <v>0</v>
      </c>
      <c r="K5087" s="1">
        <f>I5087*1000/$V$5</f>
        <v>704.53774620643662</v>
      </c>
      <c r="L5087" s="1">
        <f>J5087*1000/$V$4</f>
        <v>0</v>
      </c>
      <c r="M5087" s="1">
        <f>L5087/$Y$4</f>
        <v>0</v>
      </c>
      <c r="N5087" s="1">
        <f>M5087*$Y$5</f>
        <v>0</v>
      </c>
      <c r="O5087" s="1" t="s">
        <v>0</v>
      </c>
      <c r="P5087" s="1" t="s">
        <v>0</v>
      </c>
      <c r="Q5087" s="1">
        <f>Q5086+K5087-L5087</f>
        <v>-8109.0665824791522</v>
      </c>
      <c r="R5087">
        <f>Q5087*$V$5/1000</f>
        <v>-162.10024098375823</v>
      </c>
    </row>
    <row r="5088" spans="1:18" x14ac:dyDescent="0.25">
      <c r="A5088" s="4">
        <v>42947.916666654331</v>
      </c>
      <c r="B5088">
        <v>44.5</v>
      </c>
      <c r="C5088">
        <v>2.0440100000000001</v>
      </c>
      <c r="D5088" s="3">
        <v>-7.0017200000000003E-3</v>
      </c>
      <c r="E5088" s="1">
        <f>C5088*$V$2</f>
        <v>0.81760400000000011</v>
      </c>
      <c r="F5088" s="1">
        <f>D5088*$V$3</f>
        <v>-2.8006880000000001E-2</v>
      </c>
      <c r="G5088" s="1">
        <f>(E5088+F5088)</f>
        <v>0.78959712000000015</v>
      </c>
      <c r="H5088" s="1">
        <f>B5088*(1/3)</f>
        <v>14.833333333333332</v>
      </c>
      <c r="I5088" s="1">
        <f>IF((H5088-G5088)&gt;0, (H5088-G5088), (0))</f>
        <v>14.043736213333332</v>
      </c>
      <c r="J5088" s="1">
        <f>IF(I5088=0, G5088-H5088,0)</f>
        <v>0</v>
      </c>
      <c r="K5088" s="1">
        <f>I5088*1000/$V$5</f>
        <v>702.53807970651985</v>
      </c>
      <c r="L5088" s="1">
        <f>J5088*1000/$V$4</f>
        <v>0</v>
      </c>
      <c r="M5088" s="1">
        <f>L5088/$Y$4</f>
        <v>0</v>
      </c>
      <c r="N5088" s="1">
        <f>M5088*$Y$5</f>
        <v>0</v>
      </c>
      <c r="O5088" s="1" t="s">
        <v>0</v>
      </c>
      <c r="P5088" s="1" t="s">
        <v>0</v>
      </c>
      <c r="Q5088" s="1">
        <f>Q5087+K5088-L5088</f>
        <v>-7406.5285027726322</v>
      </c>
      <c r="R5088">
        <f>Q5088*$V$5/1000</f>
        <v>-148.05650477042491</v>
      </c>
    </row>
    <row r="5089" spans="1:18" x14ac:dyDescent="0.25">
      <c r="A5089" s="4">
        <v>42947.958333320996</v>
      </c>
      <c r="B5089">
        <v>41.5</v>
      </c>
      <c r="C5089">
        <v>3.1065200000000002</v>
      </c>
      <c r="D5089" s="3">
        <v>-7.0017200000000003E-3</v>
      </c>
      <c r="E5089" s="1">
        <f>C5089*$V$2</f>
        <v>1.2426080000000002</v>
      </c>
      <c r="F5089" s="1">
        <f>D5089*$V$3</f>
        <v>-2.8006880000000001E-2</v>
      </c>
      <c r="G5089" s="1">
        <f>(E5089+F5089)</f>
        <v>1.2146011200000002</v>
      </c>
      <c r="H5089" s="1">
        <f>B5089*(1/3)</f>
        <v>13.833333333333332</v>
      </c>
      <c r="I5089" s="1">
        <f>IF((H5089-G5089)&gt;0, (H5089-G5089), (0))</f>
        <v>12.618732213333331</v>
      </c>
      <c r="J5089" s="1">
        <f>IF(I5089=0, G5089-H5089,0)</f>
        <v>0</v>
      </c>
      <c r="K5089" s="1">
        <f>I5089*1000/$V$5</f>
        <v>631.25223678505915</v>
      </c>
      <c r="L5089" s="1">
        <f>J5089*1000/$V$4</f>
        <v>0</v>
      </c>
      <c r="M5089" s="1">
        <f>L5089/$Y$4</f>
        <v>0</v>
      </c>
      <c r="N5089" s="1">
        <f>M5089*$Y$5</f>
        <v>0</v>
      </c>
      <c r="O5089" s="1">
        <f>SUM(N5066:N5089)</f>
        <v>3222.4448253566661</v>
      </c>
      <c r="P5089" s="1">
        <f>SUM(L5066:L5089)</f>
        <v>5478.1562031063322</v>
      </c>
      <c r="Q5089" s="1">
        <f>Q5088+K5089-L5089</f>
        <v>-6775.2762659875734</v>
      </c>
      <c r="R5089">
        <f>Q5089*$V$5/1000</f>
        <v>-135.43777255709159</v>
      </c>
    </row>
    <row r="5090" spans="1:18" x14ac:dyDescent="0.25">
      <c r="A5090" s="4">
        <v>42947.99999998766</v>
      </c>
      <c r="B5090">
        <v>39.9</v>
      </c>
      <c r="C5090">
        <v>2.3477399999999999</v>
      </c>
      <c r="D5090" s="3">
        <v>-7.0017200000000003E-3</v>
      </c>
      <c r="E5090" s="1">
        <f>C5090*$V$2</f>
        <v>0.93909600000000004</v>
      </c>
      <c r="F5090" s="1">
        <f>D5090*$V$3</f>
        <v>-2.8006880000000001E-2</v>
      </c>
      <c r="G5090" s="1">
        <f>(E5090+F5090)</f>
        <v>0.91108912000000009</v>
      </c>
      <c r="H5090" s="1">
        <f>B5090*(1/3)</f>
        <v>13.299999999999999</v>
      </c>
      <c r="I5090" s="1">
        <f>IF((H5090-G5090)&gt;0, (H5090-G5090), (0))</f>
        <v>12.388910879999999</v>
      </c>
      <c r="J5090" s="1">
        <f>IF(I5090=0, G5090-H5090,0)</f>
        <v>0</v>
      </c>
      <c r="K5090" s="1">
        <f>I5090*1000/$V$5</f>
        <v>619.75542171085544</v>
      </c>
      <c r="L5090" s="1">
        <f>J5090*1000/$V$4</f>
        <v>0</v>
      </c>
      <c r="M5090" s="1">
        <f>L5090/$Y$4</f>
        <v>0</v>
      </c>
      <c r="N5090" s="1">
        <f>M5090*$Y$5</f>
        <v>0</v>
      </c>
      <c r="O5090" s="1" t="s">
        <v>0</v>
      </c>
      <c r="P5090" s="1" t="s">
        <v>0</v>
      </c>
      <c r="Q5090" s="1">
        <f>Q5089+K5090-L5090</f>
        <v>-6155.520844276718</v>
      </c>
      <c r="R5090">
        <f>Q5090*$V$5/1000</f>
        <v>-123.04886167709158</v>
      </c>
    </row>
    <row r="5091" spans="1:18" x14ac:dyDescent="0.25">
      <c r="A5091" s="4">
        <v>42948.041666654324</v>
      </c>
      <c r="B5091">
        <v>36.799999999999997</v>
      </c>
      <c r="C5091">
        <v>2.2479</v>
      </c>
      <c r="D5091" s="3">
        <v>-7.0017200000000003E-3</v>
      </c>
      <c r="E5091" s="1">
        <f>C5091*$V$2</f>
        <v>0.89916000000000007</v>
      </c>
      <c r="F5091" s="1">
        <f>D5091*$V$3</f>
        <v>-2.8006880000000001E-2</v>
      </c>
      <c r="G5091" s="1">
        <f>(E5091+F5091)</f>
        <v>0.87115312000000011</v>
      </c>
      <c r="H5091" s="1">
        <f>B5091*(1/3)</f>
        <v>12.266666666666666</v>
      </c>
      <c r="I5091" s="1">
        <f>IF((H5091-G5091)&gt;0, (H5091-G5091), (0))</f>
        <v>11.395513546666665</v>
      </c>
      <c r="J5091" s="1">
        <f>IF(I5091=0, G5091-H5091,0)</f>
        <v>0</v>
      </c>
      <c r="K5091" s="1">
        <f>I5091*1000/$V$5</f>
        <v>570.06070768717689</v>
      </c>
      <c r="L5091" s="1">
        <f>J5091*1000/$V$4</f>
        <v>0</v>
      </c>
      <c r="M5091" s="1">
        <f>L5091/$Y$4</f>
        <v>0</v>
      </c>
      <c r="N5091" s="1">
        <f>M5091*$Y$5</f>
        <v>0</v>
      </c>
      <c r="O5091" s="1" t="s">
        <v>0</v>
      </c>
      <c r="P5091" s="1" t="s">
        <v>0</v>
      </c>
      <c r="Q5091" s="1">
        <f>Q5090+K5091-L5091</f>
        <v>-5585.4601365895414</v>
      </c>
      <c r="R5091">
        <f>Q5091*$V$5/1000</f>
        <v>-111.65334813042493</v>
      </c>
    </row>
    <row r="5092" spans="1:18" x14ac:dyDescent="0.25">
      <c r="A5092" s="4">
        <v>42948.083333320988</v>
      </c>
      <c r="B5092">
        <v>36.299999999999997</v>
      </c>
      <c r="C5092">
        <v>2.0815300000000003</v>
      </c>
      <c r="D5092" s="3">
        <v>-7.0017200000000003E-3</v>
      </c>
      <c r="E5092" s="1">
        <f>C5092*$V$2</f>
        <v>0.83261200000000013</v>
      </c>
      <c r="F5092" s="1">
        <f>D5092*$V$3</f>
        <v>-2.8006880000000001E-2</v>
      </c>
      <c r="G5092" s="1">
        <f>(E5092+F5092)</f>
        <v>0.80460512000000017</v>
      </c>
      <c r="H5092" s="1">
        <f>B5092*(1/3)</f>
        <v>12.099999999999998</v>
      </c>
      <c r="I5092" s="1">
        <f>IF((H5092-G5092)&gt;0, (H5092-G5092), (0))</f>
        <v>11.295394879999998</v>
      </c>
      <c r="J5092" s="1">
        <f>IF(I5092=0, G5092-H5092,0)</f>
        <v>0</v>
      </c>
      <c r="K5092" s="1">
        <f>I5092*1000/$V$5</f>
        <v>565.05227013506749</v>
      </c>
      <c r="L5092" s="1">
        <f>J5092*1000/$V$4</f>
        <v>0</v>
      </c>
      <c r="M5092" s="1">
        <f>L5092/$Y$4</f>
        <v>0</v>
      </c>
      <c r="N5092" s="1">
        <f>M5092*$Y$5</f>
        <v>0</v>
      </c>
      <c r="O5092" s="1" t="s">
        <v>0</v>
      </c>
      <c r="P5092" s="1" t="s">
        <v>0</v>
      </c>
      <c r="Q5092" s="1">
        <f>Q5091+K5092-L5092</f>
        <v>-5020.4078664544741</v>
      </c>
      <c r="R5092">
        <f>Q5092*$V$5/1000</f>
        <v>-100.35795325042493</v>
      </c>
    </row>
    <row r="5093" spans="1:18" x14ac:dyDescent="0.25">
      <c r="A5093" s="4">
        <v>42948.124999987653</v>
      </c>
      <c r="B5093">
        <v>36.1</v>
      </c>
      <c r="C5093">
        <v>1.7931400000000002</v>
      </c>
      <c r="D5093" s="3">
        <v>-7.0017200000000003E-3</v>
      </c>
      <c r="E5093" s="1">
        <f>C5093*$V$2</f>
        <v>0.71725600000000012</v>
      </c>
      <c r="F5093" s="1">
        <f>D5093*$V$3</f>
        <v>-2.8006880000000001E-2</v>
      </c>
      <c r="G5093" s="1">
        <f>(E5093+F5093)</f>
        <v>0.68924912000000016</v>
      </c>
      <c r="H5093" s="1">
        <f>B5093*(1/3)</f>
        <v>12.033333333333333</v>
      </c>
      <c r="I5093" s="1">
        <f>IF((H5093-G5093)&gt;0, (H5093-G5093), (0))</f>
        <v>11.344084213333334</v>
      </c>
      <c r="J5093" s="1">
        <f>IF(I5093=0, G5093-H5093,0)</f>
        <v>0</v>
      </c>
      <c r="K5093" s="1">
        <f>I5093*1000/$V$5</f>
        <v>567.4879546439887</v>
      </c>
      <c r="L5093" s="1">
        <f>J5093*1000/$V$4</f>
        <v>0</v>
      </c>
      <c r="M5093" s="1">
        <f>L5093/$Y$4</f>
        <v>0</v>
      </c>
      <c r="N5093" s="1">
        <f>M5093*$Y$5</f>
        <v>0</v>
      </c>
      <c r="O5093" s="1" t="s">
        <v>0</v>
      </c>
      <c r="P5093" s="1" t="s">
        <v>0</v>
      </c>
      <c r="Q5093" s="1">
        <f>Q5092+K5093-L5093</f>
        <v>-4452.9199118104852</v>
      </c>
      <c r="R5093">
        <f>Q5093*$V$5/1000</f>
        <v>-89.013869037091581</v>
      </c>
    </row>
    <row r="5094" spans="1:18" x14ac:dyDescent="0.25">
      <c r="A5094" s="4">
        <v>42948.166666654317</v>
      </c>
      <c r="B5094">
        <v>35.799999999999997</v>
      </c>
      <c r="C5094">
        <v>1.44278</v>
      </c>
      <c r="D5094" s="3">
        <v>-7.0017200000000003E-3</v>
      </c>
      <c r="E5094" s="1">
        <f>C5094*$V$2</f>
        <v>0.57711199999999996</v>
      </c>
      <c r="F5094" s="1">
        <f>D5094*$V$3</f>
        <v>-2.8006880000000001E-2</v>
      </c>
      <c r="G5094" s="1">
        <f>(E5094+F5094)</f>
        <v>0.54910512</v>
      </c>
      <c r="H5094" s="1">
        <f>B5094*(1/3)</f>
        <v>11.933333333333332</v>
      </c>
      <c r="I5094" s="1">
        <f>IF((H5094-G5094)&gt;0, (H5094-G5094), (0))</f>
        <v>11.384228213333332</v>
      </c>
      <c r="J5094" s="1">
        <f>IF(I5094=0, G5094-H5094,0)</f>
        <v>0</v>
      </c>
      <c r="K5094" s="1">
        <f>I5094*1000/$V$5</f>
        <v>569.49615874603967</v>
      </c>
      <c r="L5094" s="1">
        <f>J5094*1000/$V$4</f>
        <v>0</v>
      </c>
      <c r="M5094" s="1">
        <f>L5094/$Y$4</f>
        <v>0</v>
      </c>
      <c r="N5094" s="1">
        <f>M5094*$Y$5</f>
        <v>0</v>
      </c>
      <c r="O5094" s="1" t="s">
        <v>0</v>
      </c>
      <c r="P5094" s="1" t="s">
        <v>0</v>
      </c>
      <c r="Q5094" s="1">
        <f>Q5093+K5094-L5094</f>
        <v>-3883.4237530644455</v>
      </c>
      <c r="R5094">
        <f>Q5094*$V$5/1000</f>
        <v>-77.629640823758265</v>
      </c>
    </row>
    <row r="5095" spans="1:18" x14ac:dyDescent="0.25">
      <c r="A5095" s="4">
        <v>42948.208333320981</v>
      </c>
      <c r="B5095">
        <v>36.200000000000003</v>
      </c>
      <c r="C5095">
        <v>1.08222</v>
      </c>
      <c r="D5095" s="3">
        <v>-7.0017200000000003E-3</v>
      </c>
      <c r="E5095" s="1">
        <f>C5095*$V$2</f>
        <v>0.432888</v>
      </c>
      <c r="F5095" s="1">
        <f>D5095*$V$3</f>
        <v>-2.8006880000000001E-2</v>
      </c>
      <c r="G5095" s="1">
        <f>(E5095+F5095)</f>
        <v>0.40488111999999998</v>
      </c>
      <c r="H5095" s="1">
        <f>B5095*(1/3)</f>
        <v>12.066666666666666</v>
      </c>
      <c r="I5095" s="1">
        <f>IF((H5095-G5095)&gt;0, (H5095-G5095), (0))</f>
        <v>11.661785546666666</v>
      </c>
      <c r="J5095" s="1">
        <f>IF(I5095=0, G5095-H5095,0)</f>
        <v>0</v>
      </c>
      <c r="K5095" s="1">
        <f>I5095*1000/$V$5</f>
        <v>583.38096781724198</v>
      </c>
      <c r="L5095" s="1">
        <f>J5095*1000/$V$4</f>
        <v>0</v>
      </c>
      <c r="M5095" s="1">
        <f>L5095/$Y$4</f>
        <v>0</v>
      </c>
      <c r="N5095" s="1">
        <f>M5095*$Y$5</f>
        <v>0</v>
      </c>
      <c r="O5095" s="1" t="s">
        <v>0</v>
      </c>
      <c r="P5095" s="1" t="s">
        <v>0</v>
      </c>
      <c r="Q5095" s="1">
        <f>Q5094+K5095-L5095</f>
        <v>-3300.0427852472035</v>
      </c>
      <c r="R5095">
        <f>Q5095*$V$5/1000</f>
        <v>-65.967855277091601</v>
      </c>
    </row>
    <row r="5096" spans="1:18" x14ac:dyDescent="0.25">
      <c r="A5096" s="4">
        <v>42948.249999987645</v>
      </c>
      <c r="B5096">
        <v>37.200000000000003</v>
      </c>
      <c r="C5096">
        <v>1.3740299999999999</v>
      </c>
      <c r="D5096" s="3">
        <v>-7.0017200000000003E-3</v>
      </c>
      <c r="E5096" s="1">
        <f>C5096*$V$2</f>
        <v>0.54961199999999999</v>
      </c>
      <c r="F5096" s="1">
        <f>D5096*$V$3</f>
        <v>-2.8006880000000001E-2</v>
      </c>
      <c r="G5096" s="1">
        <f>(E5096+F5096)</f>
        <v>0.52160512000000003</v>
      </c>
      <c r="H5096" s="1">
        <f>B5096*(1/3)</f>
        <v>12.4</v>
      </c>
      <c r="I5096" s="1">
        <f>IF((H5096-G5096)&gt;0, (H5096-G5096), (0))</f>
        <v>11.87839488</v>
      </c>
      <c r="J5096" s="1">
        <f>IF(I5096=0, G5096-H5096,0)</f>
        <v>0</v>
      </c>
      <c r="K5096" s="1">
        <f>I5096*1000/$V$5</f>
        <v>594.21685242621311</v>
      </c>
      <c r="L5096" s="1">
        <f>J5096*1000/$V$4</f>
        <v>0</v>
      </c>
      <c r="M5096" s="1">
        <f>L5096/$Y$4</f>
        <v>0</v>
      </c>
      <c r="N5096" s="1">
        <f>M5096*$Y$5</f>
        <v>0</v>
      </c>
      <c r="O5096" s="1" t="s">
        <v>0</v>
      </c>
      <c r="P5096" s="1" t="s">
        <v>0</v>
      </c>
      <c r="Q5096" s="1">
        <f>Q5095+K5096-L5096</f>
        <v>-2705.8259328209906</v>
      </c>
      <c r="R5096">
        <f>Q5096*$V$5/1000</f>
        <v>-54.089460397091599</v>
      </c>
    </row>
    <row r="5097" spans="1:18" x14ac:dyDescent="0.25">
      <c r="A5097" s="4">
        <v>42948.29166665431</v>
      </c>
      <c r="B5097">
        <v>39.9</v>
      </c>
      <c r="C5097">
        <v>0.97200199999999992</v>
      </c>
      <c r="D5097" s="3">
        <v>0.35877717000000003</v>
      </c>
      <c r="E5097" s="1">
        <f>C5097*$V$2</f>
        <v>0.3888008</v>
      </c>
      <c r="F5097" s="1">
        <f>D5097*$V$3</f>
        <v>1.4351086800000001</v>
      </c>
      <c r="G5097" s="1">
        <f>(E5097+F5097)</f>
        <v>1.8239094800000002</v>
      </c>
      <c r="H5097" s="1">
        <f>B5097*(1/3)</f>
        <v>13.299999999999999</v>
      </c>
      <c r="I5097" s="1">
        <f>IF((H5097-G5097)&gt;0, (H5097-G5097), (0))</f>
        <v>11.47609052</v>
      </c>
      <c r="J5097" s="1">
        <f>IF(I5097=0, G5097-H5097,0)</f>
        <v>0</v>
      </c>
      <c r="K5097" s="1">
        <f>I5097*1000/$V$5</f>
        <v>574.09157178589294</v>
      </c>
      <c r="L5097" s="1">
        <f>J5097*1000/$V$4</f>
        <v>0</v>
      </c>
      <c r="M5097" s="1">
        <f>L5097/$Y$4</f>
        <v>0</v>
      </c>
      <c r="N5097" s="1">
        <f>M5097*$Y$5</f>
        <v>0</v>
      </c>
      <c r="O5097" s="1" t="s">
        <v>0</v>
      </c>
      <c r="P5097" s="1" t="s">
        <v>0</v>
      </c>
      <c r="Q5097" s="1">
        <f>Q5096+K5097-L5097</f>
        <v>-2131.7343610350977</v>
      </c>
      <c r="R5097">
        <f>Q5097*$V$5/1000</f>
        <v>-42.6133698770916</v>
      </c>
    </row>
    <row r="5098" spans="1:18" x14ac:dyDescent="0.25">
      <c r="A5098" s="4">
        <v>42948.333333320974</v>
      </c>
      <c r="B5098">
        <v>42.5</v>
      </c>
      <c r="C5098">
        <v>1.42981</v>
      </c>
      <c r="D5098" s="3">
        <v>3.8370319999999998</v>
      </c>
      <c r="E5098" s="1">
        <f>C5098*$V$2</f>
        <v>0.57192399999999999</v>
      </c>
      <c r="F5098" s="1">
        <f>D5098*$V$3</f>
        <v>15.348127999999999</v>
      </c>
      <c r="G5098" s="1">
        <f>(E5098+F5098)</f>
        <v>15.920051999999998</v>
      </c>
      <c r="H5098" s="1">
        <f>B5098*(1/3)</f>
        <v>14.166666666666666</v>
      </c>
      <c r="I5098" s="1">
        <f>IF((H5098-G5098)&gt;0, (H5098-G5098), (0))</f>
        <v>0</v>
      </c>
      <c r="J5098" s="1">
        <f>IF(I5098=0, G5098-H5098,0)</f>
        <v>1.7533853333333322</v>
      </c>
      <c r="K5098" s="1">
        <f>I5098*1000/$V$5</f>
        <v>0</v>
      </c>
      <c r="L5098" s="1">
        <f>J5098*1000/$V$4</f>
        <v>31.422676224611692</v>
      </c>
      <c r="M5098" s="1">
        <f>L5098/$Y$4</f>
        <v>13.202805136391468</v>
      </c>
      <c r="N5098" s="1">
        <f>M5098*$Y$5</f>
        <v>18.483927190948055</v>
      </c>
      <c r="O5098" s="1" t="s">
        <v>0</v>
      </c>
      <c r="P5098" s="1" t="s">
        <v>0</v>
      </c>
      <c r="Q5098" s="1">
        <f>Q5097+K5098-L5098</f>
        <v>-2163.1570372597093</v>
      </c>
      <c r="R5098">
        <f>Q5098*$V$5/1000</f>
        <v>-43.241509174821587</v>
      </c>
    </row>
    <row r="5099" spans="1:18" x14ac:dyDescent="0.25">
      <c r="A5099" s="4">
        <v>42948.374999987638</v>
      </c>
      <c r="B5099">
        <v>45.4</v>
      </c>
      <c r="C5099">
        <v>0.674373</v>
      </c>
      <c r="D5099" s="3">
        <v>9.3257999999999992</v>
      </c>
      <c r="E5099" s="1">
        <f>C5099*$V$2</f>
        <v>0.26974920000000002</v>
      </c>
      <c r="F5099" s="1">
        <f>D5099*$V$3</f>
        <v>37.303199999999997</v>
      </c>
      <c r="G5099" s="1">
        <f>(E5099+F5099)</f>
        <v>37.572949199999996</v>
      </c>
      <c r="H5099" s="1">
        <f>B5099*(1/3)</f>
        <v>15.133333333333333</v>
      </c>
      <c r="I5099" s="1">
        <f>IF((H5099-G5099)&gt;0, (H5099-G5099), (0))</f>
        <v>0</v>
      </c>
      <c r="J5099" s="1">
        <f>IF(I5099=0, G5099-H5099,0)</f>
        <v>22.439615866666664</v>
      </c>
      <c r="K5099" s="1">
        <f>I5099*1000/$V$5</f>
        <v>0</v>
      </c>
      <c r="L5099" s="1">
        <f>J5099*1000/$V$4</f>
        <v>402.14365352449221</v>
      </c>
      <c r="M5099" s="1">
        <f>L5099/$Y$4</f>
        <v>168.96792164894632</v>
      </c>
      <c r="N5099" s="1">
        <f>M5099*$Y$5</f>
        <v>236.55509030852483</v>
      </c>
      <c r="O5099" s="1" t="s">
        <v>0</v>
      </c>
      <c r="P5099" s="1" t="s">
        <v>0</v>
      </c>
      <c r="Q5099" s="1">
        <f>Q5098+K5099-L5099</f>
        <v>-2565.3006907842014</v>
      </c>
      <c r="R5099">
        <f>Q5099*$V$5/1000</f>
        <v>-51.28036080877618</v>
      </c>
    </row>
    <row r="5100" spans="1:18" x14ac:dyDescent="0.25">
      <c r="A5100" s="4">
        <v>42948.416666654302</v>
      </c>
      <c r="B5100">
        <v>45.1</v>
      </c>
      <c r="C5100">
        <v>1.6729100000000001</v>
      </c>
      <c r="D5100" s="3">
        <v>14.219110000000001</v>
      </c>
      <c r="E5100" s="1">
        <f>C5100*$V$2</f>
        <v>0.66916400000000009</v>
      </c>
      <c r="F5100" s="1">
        <f>D5100*$V$3</f>
        <v>56.876440000000002</v>
      </c>
      <c r="G5100" s="1">
        <f>(E5100+F5100)</f>
        <v>57.545604000000004</v>
      </c>
      <c r="H5100" s="1">
        <f>B5100*(1/3)</f>
        <v>15.033333333333333</v>
      </c>
      <c r="I5100" s="1">
        <f>IF((H5100-G5100)&gt;0, (H5100-G5100), (0))</f>
        <v>0</v>
      </c>
      <c r="J5100" s="1">
        <f>IF(I5100=0, G5100-H5100,0)</f>
        <v>42.512270666666673</v>
      </c>
      <c r="K5100" s="1">
        <f>I5100*1000/$V$5</f>
        <v>0</v>
      </c>
      <c r="L5100" s="1">
        <f>J5100*1000/$V$4</f>
        <v>761.86864994026291</v>
      </c>
      <c r="M5100" s="1">
        <f>L5100/$Y$4</f>
        <v>320.11287812616092</v>
      </c>
      <c r="N5100" s="1">
        <f>M5100*$Y$5</f>
        <v>448.15802937662528</v>
      </c>
      <c r="O5100" s="1" t="s">
        <v>0</v>
      </c>
      <c r="P5100" s="1" t="s">
        <v>0</v>
      </c>
      <c r="Q5100" s="1">
        <f>Q5099+K5100-L5100</f>
        <v>-3327.1693407244643</v>
      </c>
      <c r="R5100">
        <f>Q5100*$V$5/1000</f>
        <v>-66.510115121082038</v>
      </c>
    </row>
    <row r="5101" spans="1:18" x14ac:dyDescent="0.25">
      <c r="A5101" s="4">
        <v>42948.458333320967</v>
      </c>
      <c r="B5101">
        <v>46.8</v>
      </c>
      <c r="C5101">
        <v>4.3994</v>
      </c>
      <c r="D5101" s="3">
        <v>16.721160000000001</v>
      </c>
      <c r="E5101" s="1">
        <f>C5101*$V$2</f>
        <v>1.75976</v>
      </c>
      <c r="F5101" s="1">
        <f>D5101*$V$3</f>
        <v>66.884640000000005</v>
      </c>
      <c r="G5101" s="1">
        <f>(E5101+F5101)</f>
        <v>68.644400000000005</v>
      </c>
      <c r="H5101" s="1">
        <f>B5101*(1/3)</f>
        <v>15.599999999999998</v>
      </c>
      <c r="I5101" s="1">
        <f>IF((H5101-G5101)&gt;0, (H5101-G5101), (0))</f>
        <v>0</v>
      </c>
      <c r="J5101" s="1">
        <f>IF(I5101=0, G5101-H5101,0)</f>
        <v>53.04440000000001</v>
      </c>
      <c r="K5101" s="1">
        <f>I5101*1000/$V$5</f>
        <v>0</v>
      </c>
      <c r="L5101" s="1">
        <f>J5101*1000/$V$4</f>
        <v>950.61648745519733</v>
      </c>
      <c r="M5101" s="1">
        <f>L5101/$Y$4</f>
        <v>399.41869220806615</v>
      </c>
      <c r="N5101" s="1">
        <f>M5101*$Y$5</f>
        <v>559.18616909129253</v>
      </c>
      <c r="O5101" s="1" t="s">
        <v>0</v>
      </c>
      <c r="P5101" s="1" t="s">
        <v>0</v>
      </c>
      <c r="Q5101" s="1">
        <f>Q5100+K5101-L5101</f>
        <v>-4277.7858281796616</v>
      </c>
      <c r="R5101">
        <f>Q5101*$V$5/1000</f>
        <v>-85.512938705311427</v>
      </c>
    </row>
    <row r="5102" spans="1:18" x14ac:dyDescent="0.25">
      <c r="A5102" s="4">
        <v>42948.499999987631</v>
      </c>
      <c r="B5102">
        <v>47.5</v>
      </c>
      <c r="C5102">
        <v>4.46922</v>
      </c>
      <c r="D5102" s="3">
        <v>17.635200000000001</v>
      </c>
      <c r="E5102" s="1">
        <f>C5102*$V$2</f>
        <v>1.7876880000000002</v>
      </c>
      <c r="F5102" s="1">
        <f>D5102*$V$3</f>
        <v>70.540800000000004</v>
      </c>
      <c r="G5102" s="1">
        <f>(E5102+F5102)</f>
        <v>72.328488000000007</v>
      </c>
      <c r="H5102" s="1">
        <f>B5102*(1/3)</f>
        <v>15.833333333333332</v>
      </c>
      <c r="I5102" s="1">
        <f>IF((H5102-G5102)&gt;0, (H5102-G5102), (0))</f>
        <v>0</v>
      </c>
      <c r="J5102" s="1">
        <f>IF(I5102=0, G5102-H5102,0)</f>
        <v>56.495154666666679</v>
      </c>
      <c r="K5102" s="1">
        <f>I5102*1000/$V$5</f>
        <v>0</v>
      </c>
      <c r="L5102" s="1">
        <f>J5102*1000/$V$4</f>
        <v>1012.4579689366789</v>
      </c>
      <c r="M5102" s="1">
        <f>L5102/$Y$4</f>
        <v>425.40250795658778</v>
      </c>
      <c r="N5102" s="1">
        <f>M5102*$Y$5</f>
        <v>595.5635111392229</v>
      </c>
      <c r="O5102" s="1" t="s">
        <v>0</v>
      </c>
      <c r="P5102" s="1" t="s">
        <v>0</v>
      </c>
      <c r="Q5102" s="1">
        <f>Q5101+K5102-L5102</f>
        <v>-5290.2437971163408</v>
      </c>
      <c r="R5102">
        <f>Q5102*$V$5/1000</f>
        <v>-105.75197350435565</v>
      </c>
    </row>
    <row r="5103" spans="1:18" x14ac:dyDescent="0.25">
      <c r="A5103" s="4">
        <v>42948.541666654295</v>
      </c>
      <c r="B5103">
        <v>48.7</v>
      </c>
      <c r="C5103">
        <v>6.4655200000000006</v>
      </c>
      <c r="D5103" s="3">
        <v>17.316050000000001</v>
      </c>
      <c r="E5103" s="1">
        <f>C5103*$V$2</f>
        <v>2.5862080000000005</v>
      </c>
      <c r="F5103" s="1">
        <f>D5103*$V$3</f>
        <v>69.264200000000002</v>
      </c>
      <c r="G5103" s="1">
        <f>(E5103+F5103)</f>
        <v>71.850408000000002</v>
      </c>
      <c r="H5103" s="1">
        <f>B5103*(1/3)</f>
        <v>16.233333333333334</v>
      </c>
      <c r="I5103" s="1">
        <f>IF((H5103-G5103)&gt;0, (H5103-G5103), (0))</f>
        <v>0</v>
      </c>
      <c r="J5103" s="1">
        <f>IF(I5103=0, G5103-H5103,0)</f>
        <v>55.617074666666667</v>
      </c>
      <c r="K5103" s="1">
        <f>I5103*1000/$V$5</f>
        <v>0</v>
      </c>
      <c r="L5103" s="1">
        <f>J5103*1000/$V$4</f>
        <v>996.72176821983282</v>
      </c>
      <c r="M5103" s="1">
        <f>L5103/$Y$4</f>
        <v>418.79065891589619</v>
      </c>
      <c r="N5103" s="1">
        <f>M5103*$Y$5</f>
        <v>586.30692248225466</v>
      </c>
      <c r="O5103" s="1" t="s">
        <v>0</v>
      </c>
      <c r="P5103" s="1" t="s">
        <v>0</v>
      </c>
      <c r="Q5103" s="1">
        <f>Q5102+K5103-L5103</f>
        <v>-6286.9655653361733</v>
      </c>
      <c r="R5103">
        <f>Q5103*$V$5/1000</f>
        <v>-125.67644165107009</v>
      </c>
    </row>
    <row r="5104" spans="1:18" x14ac:dyDescent="0.25">
      <c r="A5104" s="4">
        <v>42948.583333320959</v>
      </c>
      <c r="B5104">
        <v>47.9</v>
      </c>
      <c r="C5104">
        <v>6.1659700000000006</v>
      </c>
      <c r="D5104" s="3">
        <v>15.218249999999999</v>
      </c>
      <c r="E5104" s="1">
        <f>C5104*$V$2</f>
        <v>2.4663880000000002</v>
      </c>
      <c r="F5104" s="1">
        <f>D5104*$V$3</f>
        <v>60.872999999999998</v>
      </c>
      <c r="G5104" s="1">
        <f>(E5104+F5104)</f>
        <v>63.339388</v>
      </c>
      <c r="H5104" s="1">
        <f>B5104*(1/3)</f>
        <v>15.966666666666665</v>
      </c>
      <c r="I5104" s="1">
        <f>IF((H5104-G5104)&gt;0, (H5104-G5104), (0))</f>
        <v>0</v>
      </c>
      <c r="J5104" s="1">
        <f>IF(I5104=0, G5104-H5104,0)</f>
        <v>47.372721333333331</v>
      </c>
      <c r="K5104" s="1">
        <f>I5104*1000/$V$5</f>
        <v>0</v>
      </c>
      <c r="L5104" s="1">
        <f>J5104*1000/$V$4</f>
        <v>848.97350059737153</v>
      </c>
      <c r="M5104" s="1">
        <f>L5104/$Y$4</f>
        <v>356.71155487284517</v>
      </c>
      <c r="N5104" s="1">
        <f>M5104*$Y$5</f>
        <v>499.3961768219832</v>
      </c>
      <c r="O5104" s="1" t="s">
        <v>0</v>
      </c>
      <c r="P5104" s="1" t="s">
        <v>0</v>
      </c>
      <c r="Q5104" s="1">
        <f>Q5103+K5104-L5104</f>
        <v>-7135.939065933545</v>
      </c>
      <c r="R5104">
        <f>Q5104*$V$5/1000</f>
        <v>-142.64742192801154</v>
      </c>
    </row>
    <row r="5105" spans="1:18" x14ac:dyDescent="0.25">
      <c r="A5105" s="4">
        <v>42948.624999987624</v>
      </c>
      <c r="B5105">
        <v>48.7</v>
      </c>
      <c r="C5105">
        <v>6.5699899999999998</v>
      </c>
      <c r="D5105" s="3">
        <v>16.881599999999999</v>
      </c>
      <c r="E5105" s="1">
        <f>C5105*$V$2</f>
        <v>2.627996</v>
      </c>
      <c r="F5105" s="1">
        <f>D5105*$V$3</f>
        <v>67.526399999999995</v>
      </c>
      <c r="G5105" s="1">
        <f>(E5105+F5105)</f>
        <v>70.154395999999991</v>
      </c>
      <c r="H5105" s="1">
        <f>B5105*(1/3)</f>
        <v>16.233333333333334</v>
      </c>
      <c r="I5105" s="1">
        <f>IF((H5105-G5105)&gt;0, (H5105-G5105), (0))</f>
        <v>0</v>
      </c>
      <c r="J5105" s="1">
        <f>IF(I5105=0, G5105-H5105,0)</f>
        <v>53.921062666666657</v>
      </c>
      <c r="K5105" s="1">
        <f>I5105*1000/$V$5</f>
        <v>0</v>
      </c>
      <c r="L5105" s="1">
        <f>J5105*1000/$V$4</f>
        <v>966.32728793309423</v>
      </c>
      <c r="M5105" s="1">
        <f>L5105/$Y$4</f>
        <v>406.01986887945139</v>
      </c>
      <c r="N5105" s="1">
        <f>M5105*$Y$5</f>
        <v>568.42781643123192</v>
      </c>
      <c r="O5105" s="1" t="s">
        <v>0</v>
      </c>
      <c r="P5105" s="1" t="s">
        <v>0</v>
      </c>
      <c r="Q5105" s="1">
        <f>Q5104+K5105-L5105</f>
        <v>-8102.2663538666393</v>
      </c>
      <c r="R5105">
        <f>Q5105*$V$5/1000</f>
        <v>-161.96430441379411</v>
      </c>
    </row>
    <row r="5106" spans="1:18" x14ac:dyDescent="0.25">
      <c r="A5106" s="4">
        <v>42948.666666654288</v>
      </c>
      <c r="B5106">
        <v>48.3</v>
      </c>
      <c r="C5106">
        <v>6.33392</v>
      </c>
      <c r="D5106" s="3">
        <v>13.46557</v>
      </c>
      <c r="E5106" s="1">
        <f>C5106*$V$2</f>
        <v>2.5335680000000003</v>
      </c>
      <c r="F5106" s="1">
        <f>D5106*$V$3</f>
        <v>53.862279999999998</v>
      </c>
      <c r="G5106" s="1">
        <f>(E5106+F5106)</f>
        <v>56.395848000000001</v>
      </c>
      <c r="H5106" s="1">
        <f>B5106*(1/3)</f>
        <v>16.099999999999998</v>
      </c>
      <c r="I5106" s="1">
        <f>IF((H5106-G5106)&gt;0, (H5106-G5106), (0))</f>
        <v>0</v>
      </c>
      <c r="J5106" s="1">
        <f>IF(I5106=0, G5106-H5106,0)</f>
        <v>40.295848000000007</v>
      </c>
      <c r="K5106" s="1">
        <f>I5106*1000/$V$5</f>
        <v>0</v>
      </c>
      <c r="L5106" s="1">
        <f>J5106*1000/$V$4</f>
        <v>722.14781362007182</v>
      </c>
      <c r="M5106" s="1">
        <f>L5106/$Y$4</f>
        <v>303.42345110087052</v>
      </c>
      <c r="N5106" s="1">
        <f>M5106*$Y$5</f>
        <v>424.79283154121873</v>
      </c>
      <c r="O5106" s="1" t="s">
        <v>0</v>
      </c>
      <c r="P5106" s="1" t="s">
        <v>0</v>
      </c>
      <c r="Q5106" s="1">
        <f>Q5105+K5106-L5106</f>
        <v>-8824.4141674867114</v>
      </c>
      <c r="R5106">
        <f>Q5106*$V$5/1000</f>
        <v>-176.40003920805935</v>
      </c>
    </row>
    <row r="5107" spans="1:18" x14ac:dyDescent="0.25">
      <c r="A5107" s="4">
        <v>42948.708333320952</v>
      </c>
      <c r="B5107">
        <v>46.8</v>
      </c>
      <c r="C5107">
        <v>4.5054799999999995</v>
      </c>
      <c r="D5107" s="3">
        <v>8.4010800000000003</v>
      </c>
      <c r="E5107" s="1">
        <f>C5107*$V$2</f>
        <v>1.8021919999999998</v>
      </c>
      <c r="F5107" s="1">
        <f>D5107*$V$3</f>
        <v>33.604320000000001</v>
      </c>
      <c r="G5107" s="1">
        <f>(E5107+F5107)</f>
        <v>35.406511999999999</v>
      </c>
      <c r="H5107" s="1">
        <f>B5107*(1/3)</f>
        <v>15.599999999999998</v>
      </c>
      <c r="I5107" s="1">
        <f>IF((H5107-G5107)&gt;0, (H5107-G5107), (0))</f>
        <v>0</v>
      </c>
      <c r="J5107" s="1">
        <f>IF(I5107=0, G5107-H5107,0)</f>
        <v>19.806512000000001</v>
      </c>
      <c r="K5107" s="1">
        <f>I5107*1000/$V$5</f>
        <v>0</v>
      </c>
      <c r="L5107" s="1">
        <f>J5107*1000/$V$4</f>
        <v>354.95541218637999</v>
      </c>
      <c r="M5107" s="1">
        <f>L5107/$Y$4</f>
        <v>149.14092949007562</v>
      </c>
      <c r="N5107" s="1">
        <f>M5107*$Y$5</f>
        <v>208.79730128610586</v>
      </c>
      <c r="O5107" s="1" t="s">
        <v>0</v>
      </c>
      <c r="P5107" s="1" t="s">
        <v>0</v>
      </c>
      <c r="Q5107" s="1">
        <f>Q5106+K5107-L5107</f>
        <v>-9179.3695796730917</v>
      </c>
      <c r="R5107">
        <f>Q5107*$V$5/1000</f>
        <v>-183.49559789766508</v>
      </c>
    </row>
    <row r="5108" spans="1:18" x14ac:dyDescent="0.25">
      <c r="A5108" s="4">
        <v>42948.749999987616</v>
      </c>
      <c r="B5108">
        <v>46.4</v>
      </c>
      <c r="C5108">
        <v>4.0984300000000005</v>
      </c>
      <c r="D5108" s="3">
        <v>3.0463249999999999</v>
      </c>
      <c r="E5108" s="1">
        <f>C5108*$V$2</f>
        <v>1.6393720000000003</v>
      </c>
      <c r="F5108" s="1">
        <f>D5108*$V$3</f>
        <v>12.1853</v>
      </c>
      <c r="G5108" s="1">
        <f>(E5108+F5108)</f>
        <v>13.824672</v>
      </c>
      <c r="H5108" s="1">
        <f>B5108*(1/3)</f>
        <v>15.466666666666665</v>
      </c>
      <c r="I5108" s="1">
        <f>IF((H5108-G5108)&gt;0, (H5108-G5108), (0))</f>
        <v>1.6419946666666654</v>
      </c>
      <c r="J5108" s="1">
        <f>IF(I5108=0, G5108-H5108,0)</f>
        <v>0</v>
      </c>
      <c r="K5108" s="1">
        <f>I5108*1000/$V$5</f>
        <v>82.140803735200876</v>
      </c>
      <c r="L5108" s="1">
        <f>J5108*1000/$V$4</f>
        <v>0</v>
      </c>
      <c r="M5108" s="1">
        <f>L5108/$Y$4</f>
        <v>0</v>
      </c>
      <c r="N5108" s="1">
        <f>M5108*$Y$5</f>
        <v>0</v>
      </c>
      <c r="O5108" s="1" t="s">
        <v>0</v>
      </c>
      <c r="P5108" s="1" t="s">
        <v>0</v>
      </c>
      <c r="Q5108" s="1">
        <f>Q5107+K5108-L5108</f>
        <v>-9097.2287759378905</v>
      </c>
      <c r="R5108">
        <f>Q5108*$V$5/1000</f>
        <v>-181.8536032309984</v>
      </c>
    </row>
    <row r="5109" spans="1:18" x14ac:dyDescent="0.25">
      <c r="A5109" s="4">
        <v>42948.791666654281</v>
      </c>
      <c r="B5109">
        <v>46.8</v>
      </c>
      <c r="C5109">
        <v>3.4242199999999996</v>
      </c>
      <c r="D5109" s="3">
        <v>0.18793617000000001</v>
      </c>
      <c r="E5109" s="1">
        <f>C5109*$V$2</f>
        <v>1.369688</v>
      </c>
      <c r="F5109" s="1">
        <f>D5109*$V$3</f>
        <v>0.75174468000000005</v>
      </c>
      <c r="G5109" s="1">
        <f>(E5109+F5109)</f>
        <v>2.1214326799999998</v>
      </c>
      <c r="H5109" s="1">
        <f>B5109*(1/3)</f>
        <v>15.599999999999998</v>
      </c>
      <c r="I5109" s="1">
        <f>IF((H5109-G5109)&gt;0, (H5109-G5109), (0))</f>
        <v>13.478567319999998</v>
      </c>
      <c r="J5109" s="1">
        <f>IF(I5109=0, G5109-H5109,0)</f>
        <v>0</v>
      </c>
      <c r="K5109" s="1">
        <f>I5109*1000/$V$5</f>
        <v>674.26549874937461</v>
      </c>
      <c r="L5109" s="1">
        <f>J5109*1000/$V$4</f>
        <v>0</v>
      </c>
      <c r="M5109" s="1">
        <f>L5109/$Y$4</f>
        <v>0</v>
      </c>
      <c r="N5109" s="1">
        <f>M5109*$Y$5</f>
        <v>0</v>
      </c>
      <c r="O5109" s="1" t="s">
        <v>0</v>
      </c>
      <c r="P5109" s="1" t="s">
        <v>0</v>
      </c>
      <c r="Q5109" s="1">
        <f>Q5108+K5109-L5109</f>
        <v>-8422.9632771885153</v>
      </c>
      <c r="R5109">
        <f>Q5109*$V$5/1000</f>
        <v>-168.37503591099841</v>
      </c>
    </row>
    <row r="5110" spans="1:18" x14ac:dyDescent="0.25">
      <c r="A5110" s="4">
        <v>42948.833333320945</v>
      </c>
      <c r="B5110">
        <v>46.8</v>
      </c>
      <c r="C5110">
        <v>1.8589599999999999</v>
      </c>
      <c r="D5110" s="3">
        <v>-7.0017200000000003E-3</v>
      </c>
      <c r="E5110" s="1">
        <f>C5110*$V$2</f>
        <v>0.74358400000000002</v>
      </c>
      <c r="F5110" s="1">
        <f>D5110*$V$3</f>
        <v>-2.8006880000000001E-2</v>
      </c>
      <c r="G5110" s="1">
        <f>(E5110+F5110)</f>
        <v>0.71557712000000007</v>
      </c>
      <c r="H5110" s="1">
        <f>B5110*(1/3)</f>
        <v>15.599999999999998</v>
      </c>
      <c r="I5110" s="1">
        <f>IF((H5110-G5110)&gt;0, (H5110-G5110), (0))</f>
        <v>14.884422879999997</v>
      </c>
      <c r="J5110" s="1">
        <f>IF(I5110=0, G5110-H5110,0)</f>
        <v>0</v>
      </c>
      <c r="K5110" s="1">
        <f>I5110*1000/$V$5</f>
        <v>744.59344072036004</v>
      </c>
      <c r="L5110" s="1">
        <f>J5110*1000/$V$4</f>
        <v>0</v>
      </c>
      <c r="M5110" s="1">
        <f>L5110/$Y$4</f>
        <v>0</v>
      </c>
      <c r="N5110" s="1">
        <f>M5110*$Y$5</f>
        <v>0</v>
      </c>
      <c r="O5110" s="1" t="s">
        <v>0</v>
      </c>
      <c r="P5110" s="1" t="s">
        <v>0</v>
      </c>
      <c r="Q5110" s="1">
        <f>Q5109+K5110-L5110</f>
        <v>-7678.369836468155</v>
      </c>
      <c r="R5110">
        <f>Q5110*$V$5/1000</f>
        <v>-153.49061303099842</v>
      </c>
    </row>
    <row r="5111" spans="1:18" x14ac:dyDescent="0.25">
      <c r="A5111" s="4">
        <v>42948.874999987609</v>
      </c>
      <c r="B5111">
        <v>45.8</v>
      </c>
      <c r="C5111">
        <v>2.4101399999999997</v>
      </c>
      <c r="D5111" s="3">
        <v>-7.0017200000000003E-3</v>
      </c>
      <c r="E5111" s="1">
        <f>C5111*$V$2</f>
        <v>0.96405599999999991</v>
      </c>
      <c r="F5111" s="1">
        <f>D5111*$V$3</f>
        <v>-2.8006880000000001E-2</v>
      </c>
      <c r="G5111" s="1">
        <f>(E5111+F5111)</f>
        <v>0.93604911999999996</v>
      </c>
      <c r="H5111" s="1">
        <f>B5111*(1/3)</f>
        <v>15.266666666666666</v>
      </c>
      <c r="I5111" s="1">
        <f>IF((H5111-G5111)&gt;0, (H5111-G5111), (0))</f>
        <v>14.330617546666666</v>
      </c>
      <c r="J5111" s="1">
        <f>IF(I5111=0, G5111-H5111,0)</f>
        <v>0</v>
      </c>
      <c r="K5111" s="1">
        <f>I5111*1000/$V$5</f>
        <v>716.88932199433054</v>
      </c>
      <c r="L5111" s="1">
        <f>J5111*1000/$V$4</f>
        <v>0</v>
      </c>
      <c r="M5111" s="1">
        <f>L5111/$Y$4</f>
        <v>0</v>
      </c>
      <c r="N5111" s="1">
        <f>M5111*$Y$5</f>
        <v>0</v>
      </c>
      <c r="O5111" s="1" t="s">
        <v>0</v>
      </c>
      <c r="P5111" s="1" t="s">
        <v>0</v>
      </c>
      <c r="Q5111" s="1">
        <f>Q5110+K5111-L5111</f>
        <v>-6961.4805144738248</v>
      </c>
      <c r="R5111">
        <f>Q5111*$V$5/1000</f>
        <v>-139.15999548433174</v>
      </c>
    </row>
    <row r="5112" spans="1:18" x14ac:dyDescent="0.25">
      <c r="A5112" s="4">
        <v>42948.916666654273</v>
      </c>
      <c r="B5112">
        <v>43.3</v>
      </c>
      <c r="C5112">
        <v>3.8946900000000002</v>
      </c>
      <c r="D5112" s="3">
        <v>-7.0017200000000003E-3</v>
      </c>
      <c r="E5112" s="1">
        <f>C5112*$V$2</f>
        <v>1.5578760000000003</v>
      </c>
      <c r="F5112" s="1">
        <f>D5112*$V$3</f>
        <v>-2.8006880000000001E-2</v>
      </c>
      <c r="G5112" s="1">
        <f>(E5112+F5112)</f>
        <v>1.5298691200000003</v>
      </c>
      <c r="H5112" s="1">
        <f>B5112*(1/3)</f>
        <v>14.433333333333332</v>
      </c>
      <c r="I5112" s="1">
        <f>IF((H5112-G5112)&gt;0, (H5112-G5112), (0))</f>
        <v>12.903464213333331</v>
      </c>
      <c r="J5112" s="1">
        <f>IF(I5112=0, G5112-H5112,0)</f>
        <v>0</v>
      </c>
      <c r="K5112" s="1">
        <f>I5112*1000/$V$5</f>
        <v>645.49595864598962</v>
      </c>
      <c r="L5112" s="1">
        <f>J5112*1000/$V$4</f>
        <v>0</v>
      </c>
      <c r="M5112" s="1">
        <f>L5112/$Y$4</f>
        <v>0</v>
      </c>
      <c r="N5112" s="1">
        <f>M5112*$Y$5</f>
        <v>0</v>
      </c>
      <c r="O5112" s="1" t="s">
        <v>0</v>
      </c>
      <c r="P5112" s="1" t="s">
        <v>0</v>
      </c>
      <c r="Q5112" s="1">
        <f>Q5111+K5112-L5112</f>
        <v>-6315.9845558278348</v>
      </c>
      <c r="R5112">
        <f>Q5112*$V$5/1000</f>
        <v>-126.25653127099841</v>
      </c>
    </row>
    <row r="5113" spans="1:18" x14ac:dyDescent="0.25">
      <c r="A5113" s="4">
        <v>42948.958333320938</v>
      </c>
      <c r="B5113">
        <v>41.5</v>
      </c>
      <c r="C5113">
        <v>5.1466199999999995</v>
      </c>
      <c r="D5113" s="3">
        <v>-7.0017200000000003E-3</v>
      </c>
      <c r="E5113" s="1">
        <f>C5113*$V$2</f>
        <v>2.0586479999999998</v>
      </c>
      <c r="F5113" s="1">
        <f>D5113*$V$3</f>
        <v>-2.8006880000000001E-2</v>
      </c>
      <c r="G5113" s="1">
        <f>(E5113+F5113)</f>
        <v>2.0306411199999999</v>
      </c>
      <c r="H5113" s="1">
        <f>B5113*(1/3)</f>
        <v>13.833333333333332</v>
      </c>
      <c r="I5113" s="1">
        <f>IF((H5113-G5113)&gt;0, (H5113-G5113), (0))</f>
        <v>11.802692213333332</v>
      </c>
      <c r="J5113" s="1">
        <f>IF(I5113=0, G5113-H5113,0)</f>
        <v>0</v>
      </c>
      <c r="K5113" s="1">
        <f>I5113*1000/$V$5</f>
        <v>590.42982557945641</v>
      </c>
      <c r="L5113" s="1">
        <f>J5113*1000/$V$4</f>
        <v>0</v>
      </c>
      <c r="M5113" s="1">
        <f>L5113/$Y$4</f>
        <v>0</v>
      </c>
      <c r="N5113" s="1">
        <f>M5113*$Y$5</f>
        <v>0</v>
      </c>
      <c r="O5113" s="1">
        <f>SUM(N5090:N5113)</f>
        <v>4145.667775669408</v>
      </c>
      <c r="P5113" s="1">
        <f>SUM(L5090:L5113)</f>
        <v>7047.6352186379945</v>
      </c>
      <c r="Q5113" s="1">
        <f>Q5112+K5113-L5113</f>
        <v>-5725.5547302483783</v>
      </c>
      <c r="R5113">
        <f>Q5113*$V$5/1000</f>
        <v>-114.45383905766506</v>
      </c>
    </row>
    <row r="5114" spans="1:18" x14ac:dyDescent="0.25">
      <c r="A5114" s="4">
        <v>42948.999999987602</v>
      </c>
      <c r="B5114">
        <v>38.299999999999997</v>
      </c>
      <c r="C5114">
        <v>6.9480200000000005</v>
      </c>
      <c r="D5114" s="3">
        <v>-7.0017200000000003E-3</v>
      </c>
      <c r="E5114" s="1">
        <f>C5114*$V$2</f>
        <v>2.7792080000000006</v>
      </c>
      <c r="F5114" s="1">
        <f>D5114*$V$3</f>
        <v>-2.8006880000000001E-2</v>
      </c>
      <c r="G5114" s="1">
        <f>(E5114+F5114)</f>
        <v>2.7512011200000006</v>
      </c>
      <c r="H5114" s="1">
        <f>B5114*(1/3)</f>
        <v>12.766666666666666</v>
      </c>
      <c r="I5114" s="1">
        <f>IF((H5114-G5114)&gt;0, (H5114-G5114), (0))</f>
        <v>10.015465546666665</v>
      </c>
      <c r="J5114" s="1">
        <f>IF(I5114=0, G5114-H5114,0)</f>
        <v>0</v>
      </c>
      <c r="K5114" s="1">
        <f>I5114*1000/$V$5</f>
        <v>501.02378922794725</v>
      </c>
      <c r="L5114" s="1">
        <f>J5114*1000/$V$4</f>
        <v>0</v>
      </c>
      <c r="M5114" s="1">
        <f>L5114/$Y$4</f>
        <v>0</v>
      </c>
      <c r="N5114" s="1">
        <f>M5114*$Y$5</f>
        <v>0</v>
      </c>
      <c r="O5114" s="1" t="s">
        <v>0</v>
      </c>
      <c r="P5114" s="1" t="s">
        <v>0</v>
      </c>
      <c r="Q5114" s="1">
        <f>Q5113+K5114-L5114</f>
        <v>-5224.5309410204309</v>
      </c>
      <c r="R5114">
        <f>Q5114*$V$5/1000</f>
        <v>-104.43837351099842</v>
      </c>
    </row>
    <row r="5115" spans="1:18" x14ac:dyDescent="0.25">
      <c r="A5115" s="4">
        <v>42949.041666654266</v>
      </c>
      <c r="B5115">
        <v>38.799999999999997</v>
      </c>
      <c r="C5115">
        <v>4.2590200000000005</v>
      </c>
      <c r="D5115" s="3">
        <v>-7.0017200000000003E-3</v>
      </c>
      <c r="E5115" s="1">
        <f>C5115*$V$2</f>
        <v>1.7036080000000002</v>
      </c>
      <c r="F5115" s="1">
        <f>D5115*$V$3</f>
        <v>-2.8006880000000001E-2</v>
      </c>
      <c r="G5115" s="1">
        <f>(E5115+F5115)</f>
        <v>1.6756011200000003</v>
      </c>
      <c r="H5115" s="1">
        <f>B5115*(1/3)</f>
        <v>12.933333333333332</v>
      </c>
      <c r="I5115" s="1">
        <f>IF((H5115-G5115)&gt;0, (H5115-G5115), (0))</f>
        <v>11.257732213333332</v>
      </c>
      <c r="J5115" s="1">
        <f>IF(I5115=0, G5115-H5115,0)</f>
        <v>0</v>
      </c>
      <c r="K5115" s="1">
        <f>I5115*1000/$V$5</f>
        <v>563.16819476404874</v>
      </c>
      <c r="L5115" s="1">
        <f>J5115*1000/$V$4</f>
        <v>0</v>
      </c>
      <c r="M5115" s="1">
        <f>L5115/$Y$4</f>
        <v>0</v>
      </c>
      <c r="N5115" s="1">
        <f>M5115*$Y$5</f>
        <v>0</v>
      </c>
      <c r="O5115" s="1" t="s">
        <v>0</v>
      </c>
      <c r="P5115" s="1" t="s">
        <v>0</v>
      </c>
      <c r="Q5115" s="1">
        <f>Q5114+K5115-L5115</f>
        <v>-4661.3627462563818</v>
      </c>
      <c r="R5115">
        <f>Q5115*$V$5/1000</f>
        <v>-93.180641297665062</v>
      </c>
    </row>
    <row r="5116" spans="1:18" x14ac:dyDescent="0.25">
      <c r="A5116" s="4">
        <v>42949.08333332093</v>
      </c>
      <c r="B5116">
        <v>37</v>
      </c>
      <c r="C5116">
        <v>3.9208600000000002</v>
      </c>
      <c r="D5116" s="3">
        <v>-7.0017200000000003E-3</v>
      </c>
      <c r="E5116" s="1">
        <f>C5116*$V$2</f>
        <v>1.5683440000000002</v>
      </c>
      <c r="F5116" s="1">
        <f>D5116*$V$3</f>
        <v>-2.8006880000000001E-2</v>
      </c>
      <c r="G5116" s="1">
        <f>(E5116+F5116)</f>
        <v>1.5403371200000002</v>
      </c>
      <c r="H5116" s="1">
        <f>B5116*(1/3)</f>
        <v>12.333333333333332</v>
      </c>
      <c r="I5116" s="1">
        <f>IF((H5116-G5116)&gt;0, (H5116-G5116), (0))</f>
        <v>10.792996213333332</v>
      </c>
      <c r="J5116" s="1">
        <f>IF(I5116=0, G5116-H5116,0)</f>
        <v>0</v>
      </c>
      <c r="K5116" s="1">
        <f>I5116*1000/$V$5</f>
        <v>539.91977055194263</v>
      </c>
      <c r="L5116" s="1">
        <f>J5116*1000/$V$4</f>
        <v>0</v>
      </c>
      <c r="M5116" s="1">
        <f>L5116/$Y$4</f>
        <v>0</v>
      </c>
      <c r="N5116" s="1">
        <f>M5116*$Y$5</f>
        <v>0</v>
      </c>
      <c r="O5116" s="1" t="s">
        <v>0</v>
      </c>
      <c r="P5116" s="1" t="s">
        <v>0</v>
      </c>
      <c r="Q5116" s="1">
        <f>Q5115+K5116-L5116</f>
        <v>-4121.442975704439</v>
      </c>
      <c r="R5116">
        <f>Q5116*$V$5/1000</f>
        <v>-82.387645084331723</v>
      </c>
    </row>
    <row r="5117" spans="1:18" x14ac:dyDescent="0.25">
      <c r="A5117" s="4">
        <v>42949.124999987594</v>
      </c>
      <c r="B5117">
        <v>37.1</v>
      </c>
      <c r="C5117">
        <v>3.1518099999999998</v>
      </c>
      <c r="D5117" s="3">
        <v>-7.0017200000000003E-3</v>
      </c>
      <c r="E5117" s="1">
        <f>C5117*$V$2</f>
        <v>1.260724</v>
      </c>
      <c r="F5117" s="1">
        <f>D5117*$V$3</f>
        <v>-2.8006880000000001E-2</v>
      </c>
      <c r="G5117" s="1">
        <f>(E5117+F5117)</f>
        <v>1.23271712</v>
      </c>
      <c r="H5117" s="1">
        <f>B5117*(1/3)</f>
        <v>12.366666666666667</v>
      </c>
      <c r="I5117" s="1">
        <f>IF((H5117-G5117)&gt;0, (H5117-G5117), (0))</f>
        <v>11.133949546666667</v>
      </c>
      <c r="J5117" s="1">
        <f>IF(I5117=0, G5117-H5117,0)</f>
        <v>0</v>
      </c>
      <c r="K5117" s="1">
        <f>I5117*1000/$V$5</f>
        <v>556.9759653159914</v>
      </c>
      <c r="L5117" s="1">
        <f>J5117*1000/$V$4</f>
        <v>0</v>
      </c>
      <c r="M5117" s="1">
        <f>L5117/$Y$4</f>
        <v>0</v>
      </c>
      <c r="N5117" s="1">
        <f>M5117*$Y$5</f>
        <v>0</v>
      </c>
      <c r="O5117" s="1" t="s">
        <v>0</v>
      </c>
      <c r="P5117" s="1" t="s">
        <v>0</v>
      </c>
      <c r="Q5117" s="1">
        <f>Q5116+K5117-L5117</f>
        <v>-3564.4670103884478</v>
      </c>
      <c r="R5117">
        <f>Q5117*$V$5/1000</f>
        <v>-71.253695537665052</v>
      </c>
    </row>
    <row r="5118" spans="1:18" x14ac:dyDescent="0.25">
      <c r="A5118" s="4">
        <v>42949.166666654259</v>
      </c>
      <c r="B5118">
        <v>37</v>
      </c>
      <c r="C5118">
        <v>3.1636199999999999</v>
      </c>
      <c r="D5118" s="3">
        <v>-7.0017200000000003E-3</v>
      </c>
      <c r="E5118" s="1">
        <f>C5118*$V$2</f>
        <v>1.2654480000000001</v>
      </c>
      <c r="F5118" s="1">
        <f>D5118*$V$3</f>
        <v>-2.8006880000000001E-2</v>
      </c>
      <c r="G5118" s="1">
        <f>(E5118+F5118)</f>
        <v>1.2374411200000002</v>
      </c>
      <c r="H5118" s="1">
        <f>B5118*(1/3)</f>
        <v>12.333333333333332</v>
      </c>
      <c r="I5118" s="1">
        <f>IF((H5118-G5118)&gt;0, (H5118-G5118), (0))</f>
        <v>11.095892213333332</v>
      </c>
      <c r="J5118" s="1">
        <f>IF(I5118=0, G5118-H5118,0)</f>
        <v>0</v>
      </c>
      <c r="K5118" s="1">
        <f>I5118*1000/$V$5</f>
        <v>555.07214674003671</v>
      </c>
      <c r="L5118" s="1">
        <f>J5118*1000/$V$4</f>
        <v>0</v>
      </c>
      <c r="M5118" s="1">
        <f>L5118/$Y$4</f>
        <v>0</v>
      </c>
      <c r="N5118" s="1">
        <f>M5118*$Y$5</f>
        <v>0</v>
      </c>
      <c r="O5118" s="1" t="s">
        <v>0</v>
      </c>
      <c r="P5118" s="1" t="s">
        <v>0</v>
      </c>
      <c r="Q5118" s="1">
        <f>Q5117+K5118-L5118</f>
        <v>-3009.394863648411</v>
      </c>
      <c r="R5118">
        <f>Q5118*$V$5/1000</f>
        <v>-60.157803324331731</v>
      </c>
    </row>
    <row r="5119" spans="1:18" x14ac:dyDescent="0.25">
      <c r="A5119" s="4">
        <v>42949.208333320923</v>
      </c>
      <c r="B5119">
        <v>37.1</v>
      </c>
      <c r="C5119">
        <v>2.7299199999999999</v>
      </c>
      <c r="D5119" s="3">
        <v>-7.0017200000000003E-3</v>
      </c>
      <c r="E5119" s="1">
        <f>C5119*$V$2</f>
        <v>1.091968</v>
      </c>
      <c r="F5119" s="1">
        <f>D5119*$V$3</f>
        <v>-2.8006880000000001E-2</v>
      </c>
      <c r="G5119" s="1">
        <f>(E5119+F5119)</f>
        <v>1.0639611200000001</v>
      </c>
      <c r="H5119" s="1">
        <f>B5119*(1/3)</f>
        <v>12.366666666666667</v>
      </c>
      <c r="I5119" s="1">
        <f>IF((H5119-G5119)&gt;0, (H5119-G5119), (0))</f>
        <v>11.302705546666667</v>
      </c>
      <c r="J5119" s="1">
        <f>IF(I5119=0, G5119-H5119,0)</f>
        <v>0</v>
      </c>
      <c r="K5119" s="1">
        <f>I5119*1000/$V$5</f>
        <v>565.4179863264967</v>
      </c>
      <c r="L5119" s="1">
        <f>J5119*1000/$V$4</f>
        <v>0</v>
      </c>
      <c r="M5119" s="1">
        <f>L5119/$Y$4</f>
        <v>0</v>
      </c>
      <c r="N5119" s="1">
        <f>M5119*$Y$5</f>
        <v>0</v>
      </c>
      <c r="O5119" s="1" t="s">
        <v>0</v>
      </c>
      <c r="P5119" s="1" t="s">
        <v>0</v>
      </c>
      <c r="Q5119" s="1">
        <f>Q5118+K5119-L5119</f>
        <v>-2443.9768773219143</v>
      </c>
      <c r="R5119">
        <f>Q5119*$V$5/1000</f>
        <v>-48.855097777665058</v>
      </c>
    </row>
    <row r="5120" spans="1:18" x14ac:dyDescent="0.25">
      <c r="A5120" s="4">
        <v>42949.249999987587</v>
      </c>
      <c r="B5120">
        <v>36.700000000000003</v>
      </c>
      <c r="C5120">
        <v>1.96899</v>
      </c>
      <c r="D5120" s="3">
        <v>-7.0017200000000003E-3</v>
      </c>
      <c r="E5120" s="1">
        <f>C5120*$V$2</f>
        <v>0.78759600000000007</v>
      </c>
      <c r="F5120" s="1">
        <f>D5120*$V$3</f>
        <v>-2.8006880000000001E-2</v>
      </c>
      <c r="G5120" s="1">
        <f>(E5120+F5120)</f>
        <v>0.75958912000000012</v>
      </c>
      <c r="H5120" s="1">
        <f>B5120*(1/3)</f>
        <v>12.233333333333334</v>
      </c>
      <c r="I5120" s="1">
        <f>IF((H5120-G5120)&gt;0, (H5120-G5120), (0))</f>
        <v>11.473744213333335</v>
      </c>
      <c r="J5120" s="1">
        <f>IF(I5120=0, G5120-H5120,0)</f>
        <v>0</v>
      </c>
      <c r="K5120" s="1">
        <f>I5120*1000/$V$5</f>
        <v>573.97419776554955</v>
      </c>
      <c r="L5120" s="1">
        <f>J5120*1000/$V$4</f>
        <v>0</v>
      </c>
      <c r="M5120" s="1">
        <f>L5120/$Y$4</f>
        <v>0</v>
      </c>
      <c r="N5120" s="1">
        <f>M5120*$Y$5</f>
        <v>0</v>
      </c>
      <c r="O5120" s="1" t="s">
        <v>0</v>
      </c>
      <c r="P5120" s="1" t="s">
        <v>0</v>
      </c>
      <c r="Q5120" s="1">
        <f>Q5119+K5120-L5120</f>
        <v>-1870.0026795563649</v>
      </c>
      <c r="R5120">
        <f>Q5120*$V$5/1000</f>
        <v>-37.381353564331732</v>
      </c>
    </row>
    <row r="5121" spans="1:18" x14ac:dyDescent="0.25">
      <c r="A5121" s="4">
        <v>42949.291666654251</v>
      </c>
      <c r="B5121">
        <v>38.200000000000003</v>
      </c>
      <c r="C5121">
        <v>1.9819100000000001</v>
      </c>
      <c r="D5121" s="3">
        <v>0.43724616999999999</v>
      </c>
      <c r="E5121" s="1">
        <f>C5121*$V$2</f>
        <v>0.79276400000000002</v>
      </c>
      <c r="F5121" s="1">
        <f>D5121*$V$3</f>
        <v>1.74898468</v>
      </c>
      <c r="G5121" s="1">
        <f>(E5121+F5121)</f>
        <v>2.54174868</v>
      </c>
      <c r="H5121" s="1">
        <f>B5121*(1/3)</f>
        <v>12.733333333333334</v>
      </c>
      <c r="I5121" s="1">
        <f>IF((H5121-G5121)&gt;0, (H5121-G5121), (0))</f>
        <v>10.191584653333335</v>
      </c>
      <c r="J5121" s="1">
        <f>IF(I5121=0, G5121-H5121,0)</f>
        <v>0</v>
      </c>
      <c r="K5121" s="1">
        <f>I5121*1000/$V$5</f>
        <v>509.83414974153754</v>
      </c>
      <c r="L5121" s="1">
        <f>J5121*1000/$V$4</f>
        <v>0</v>
      </c>
      <c r="M5121" s="1">
        <f>L5121/$Y$4</f>
        <v>0</v>
      </c>
      <c r="N5121" s="1">
        <f>M5121*$Y$5</f>
        <v>0</v>
      </c>
      <c r="O5121" s="1" t="s">
        <v>0</v>
      </c>
      <c r="P5121" s="1" t="s">
        <v>0</v>
      </c>
      <c r="Q5121" s="1">
        <f>Q5120+K5121-L5121</f>
        <v>-1360.1685298148273</v>
      </c>
      <c r="R5121">
        <f>Q5121*$V$5/1000</f>
        <v>-27.189768910998396</v>
      </c>
    </row>
    <row r="5122" spans="1:18" x14ac:dyDescent="0.25">
      <c r="A5122" s="4">
        <v>42949.333333320916</v>
      </c>
      <c r="B5122">
        <v>39.799999999999997</v>
      </c>
      <c r="C5122">
        <v>1.98689</v>
      </c>
      <c r="D5122" s="3">
        <v>3.784421</v>
      </c>
      <c r="E5122" s="1">
        <f>C5122*$V$2</f>
        <v>0.79475600000000002</v>
      </c>
      <c r="F5122" s="1">
        <f>D5122*$V$3</f>
        <v>15.137684</v>
      </c>
      <c r="G5122" s="1">
        <f>(E5122+F5122)</f>
        <v>15.93244</v>
      </c>
      <c r="H5122" s="1">
        <f>B5122*(1/3)</f>
        <v>13.266666666666666</v>
      </c>
      <c r="I5122" s="1">
        <f>IF((H5122-G5122)&gt;0, (H5122-G5122), (0))</f>
        <v>0</v>
      </c>
      <c r="J5122" s="1">
        <f>IF(I5122=0, G5122-H5122,0)</f>
        <v>2.665773333333334</v>
      </c>
      <c r="K5122" s="1">
        <f>I5122*1000/$V$5</f>
        <v>0</v>
      </c>
      <c r="L5122" s="1">
        <f>J5122*1000/$V$4</f>
        <v>47.773715651135021</v>
      </c>
      <c r="M5122" s="1">
        <f>L5122/$Y$4</f>
        <v>20.072989769384463</v>
      </c>
      <c r="N5122" s="1">
        <f>M5122*$Y$5</f>
        <v>28.102185677138248</v>
      </c>
      <c r="O5122" s="1" t="s">
        <v>0</v>
      </c>
      <c r="P5122" s="1" t="s">
        <v>0</v>
      </c>
      <c r="Q5122" s="1">
        <f>Q5121+K5122-L5122</f>
        <v>-1407.9422454659623</v>
      </c>
      <c r="R5122">
        <f>Q5122*$V$5/1000</f>
        <v>-28.144765486864586</v>
      </c>
    </row>
    <row r="5123" spans="1:18" x14ac:dyDescent="0.25">
      <c r="A5123" s="4">
        <v>42949.37499998758</v>
      </c>
      <c r="B5123">
        <v>42.1</v>
      </c>
      <c r="C5123">
        <v>2.1494899999999997</v>
      </c>
      <c r="D5123" s="3">
        <v>9.0916700000000006</v>
      </c>
      <c r="E5123" s="1">
        <f>C5123*$V$2</f>
        <v>0.85979599999999989</v>
      </c>
      <c r="F5123" s="1">
        <f>D5123*$V$3</f>
        <v>36.366680000000002</v>
      </c>
      <c r="G5123" s="1">
        <f>(E5123+F5123)</f>
        <v>37.226476000000005</v>
      </c>
      <c r="H5123" s="1">
        <f>B5123*(1/3)</f>
        <v>14.033333333333333</v>
      </c>
      <c r="I5123" s="1">
        <f>IF((H5123-G5123)&gt;0, (H5123-G5123), (0))</f>
        <v>0</v>
      </c>
      <c r="J5123" s="1">
        <f>IF(I5123=0, G5123-H5123,0)</f>
        <v>23.193142666666674</v>
      </c>
      <c r="K5123" s="1">
        <f>I5123*1000/$V$5</f>
        <v>0</v>
      </c>
      <c r="L5123" s="1">
        <f>J5123*1000/$V$4</f>
        <v>415.64771804062144</v>
      </c>
      <c r="M5123" s="1">
        <f>L5123/$Y$4</f>
        <v>174.64189833639557</v>
      </c>
      <c r="N5123" s="1">
        <f>M5123*$Y$5</f>
        <v>244.49865767095378</v>
      </c>
      <c r="O5123" s="1" t="s">
        <v>0</v>
      </c>
      <c r="P5123" s="1" t="s">
        <v>0</v>
      </c>
      <c r="Q5123" s="1">
        <f>Q5122+K5123-L5123</f>
        <v>-1823.5899635065837</v>
      </c>
      <c r="R5123">
        <f>Q5123*$V$5/1000</f>
        <v>-36.453563370496603</v>
      </c>
    </row>
    <row r="5124" spans="1:18" x14ac:dyDescent="0.25">
      <c r="A5124" s="4">
        <v>42949.416666654244</v>
      </c>
      <c r="B5124">
        <v>43.9</v>
      </c>
      <c r="C5124">
        <v>3.3507399999999996</v>
      </c>
      <c r="D5124" s="3">
        <v>13.66325</v>
      </c>
      <c r="E5124" s="1">
        <f>C5124*$V$2</f>
        <v>1.3402959999999999</v>
      </c>
      <c r="F5124" s="1">
        <f>D5124*$V$3</f>
        <v>54.652999999999999</v>
      </c>
      <c r="G5124" s="1">
        <f>(E5124+F5124)</f>
        <v>55.993296000000001</v>
      </c>
      <c r="H5124" s="1">
        <f>B5124*(1/3)</f>
        <v>14.633333333333333</v>
      </c>
      <c r="I5124" s="1">
        <f>IF((H5124-G5124)&gt;0, (H5124-G5124), (0))</f>
        <v>0</v>
      </c>
      <c r="J5124" s="1">
        <f>IF(I5124=0, G5124-H5124,0)</f>
        <v>41.359962666666668</v>
      </c>
      <c r="K5124" s="1">
        <f>I5124*1000/$V$5</f>
        <v>0</v>
      </c>
      <c r="L5124" s="1">
        <f>J5124*1000/$V$4</f>
        <v>741.21796893667863</v>
      </c>
      <c r="M5124" s="1">
        <f>L5124/$Y$4</f>
        <v>311.43612140196581</v>
      </c>
      <c r="N5124" s="1">
        <f>M5124*$Y$5</f>
        <v>436.01056996275213</v>
      </c>
      <c r="O5124" s="1" t="s">
        <v>0</v>
      </c>
      <c r="P5124" s="1" t="s">
        <v>0</v>
      </c>
      <c r="Q5124" s="1">
        <f>Q5123+K5124-L5124</f>
        <v>-2564.8079324432624</v>
      </c>
      <c r="R5124">
        <f>Q5124*$V$5/1000</f>
        <v>-51.270510569540811</v>
      </c>
    </row>
    <row r="5125" spans="1:18" x14ac:dyDescent="0.25">
      <c r="A5125" s="4">
        <v>42949.458333320908</v>
      </c>
      <c r="B5125">
        <v>46.8</v>
      </c>
      <c r="C5125">
        <v>3.9050700000000003</v>
      </c>
      <c r="D5125" s="3">
        <v>16.397389999999998</v>
      </c>
      <c r="E5125" s="1">
        <f>C5125*$V$2</f>
        <v>1.5620280000000002</v>
      </c>
      <c r="F5125" s="1">
        <f>D5125*$V$3</f>
        <v>65.589559999999992</v>
      </c>
      <c r="G5125" s="1">
        <f>(E5125+F5125)</f>
        <v>67.15158799999999</v>
      </c>
      <c r="H5125" s="1">
        <f>B5125*(1/3)</f>
        <v>15.599999999999998</v>
      </c>
      <c r="I5125" s="1">
        <f>IF((H5125-G5125)&gt;0, (H5125-G5125), (0))</f>
        <v>0</v>
      </c>
      <c r="J5125" s="1">
        <f>IF(I5125=0, G5125-H5125,0)</f>
        <v>51.551587999999995</v>
      </c>
      <c r="K5125" s="1">
        <f>I5125*1000/$V$5</f>
        <v>0</v>
      </c>
      <c r="L5125" s="1">
        <f>J5125*1000/$V$4</f>
        <v>923.86358422939065</v>
      </c>
      <c r="M5125" s="1">
        <f>L5125/$Y$4</f>
        <v>388.17797656697087</v>
      </c>
      <c r="N5125" s="1">
        <f>M5125*$Y$5</f>
        <v>543.44916719375919</v>
      </c>
      <c r="O5125" s="1" t="s">
        <v>0</v>
      </c>
      <c r="P5125" s="1" t="s">
        <v>0</v>
      </c>
      <c r="Q5125" s="1">
        <f>Q5124+K5125-L5125</f>
        <v>-3488.6715166726531</v>
      </c>
      <c r="R5125">
        <f>Q5125*$V$5/1000</f>
        <v>-69.738543618286329</v>
      </c>
    </row>
    <row r="5126" spans="1:18" x14ac:dyDescent="0.25">
      <c r="A5126" s="4">
        <v>42949.499999987573</v>
      </c>
      <c r="B5126">
        <v>46.2</v>
      </c>
      <c r="C5126">
        <v>4.8271199999999999</v>
      </c>
      <c r="D5126" s="3">
        <v>19.669220000000003</v>
      </c>
      <c r="E5126" s="1">
        <f>C5126*$V$2</f>
        <v>1.9308480000000001</v>
      </c>
      <c r="F5126" s="1">
        <f>D5126*$V$3</f>
        <v>78.676880000000011</v>
      </c>
      <c r="G5126" s="1">
        <f>(E5126+F5126)</f>
        <v>80.607728000000009</v>
      </c>
      <c r="H5126" s="1">
        <f>B5126*(1/3)</f>
        <v>15.4</v>
      </c>
      <c r="I5126" s="1">
        <f>IF((H5126-G5126)&gt;0, (H5126-G5126), (0))</f>
        <v>0</v>
      </c>
      <c r="J5126" s="1">
        <f>IF(I5126=0, G5126-H5126,0)</f>
        <v>65.207728000000003</v>
      </c>
      <c r="K5126" s="1">
        <f>I5126*1000/$V$5</f>
        <v>0</v>
      </c>
      <c r="L5126" s="1">
        <f>J5126*1000/$V$4</f>
        <v>1168.5972759856631</v>
      </c>
      <c r="M5126" s="1">
        <f>L5126/$Y$4</f>
        <v>491.00725881750554</v>
      </c>
      <c r="N5126" s="1">
        <f>M5126*$Y$5</f>
        <v>687.41016234450774</v>
      </c>
      <c r="O5126" s="1" t="s">
        <v>0</v>
      </c>
      <c r="P5126" s="1" t="s">
        <v>0</v>
      </c>
      <c r="Q5126" s="1">
        <f>Q5125+K5126-L5126</f>
        <v>-4657.2687926583167</v>
      </c>
      <c r="R5126">
        <f>Q5126*$V$5/1000</f>
        <v>-93.098803165239744</v>
      </c>
    </row>
    <row r="5127" spans="1:18" x14ac:dyDescent="0.25">
      <c r="A5127" s="4">
        <v>42949.541666654237</v>
      </c>
      <c r="B5127">
        <v>45.9</v>
      </c>
      <c r="C5127">
        <v>4.8604099999999999</v>
      </c>
      <c r="D5127" s="3">
        <v>13.14945</v>
      </c>
      <c r="E5127" s="1">
        <f>C5127*$V$2</f>
        <v>1.944164</v>
      </c>
      <c r="F5127" s="1">
        <f>D5127*$V$3</f>
        <v>52.597799999999999</v>
      </c>
      <c r="G5127" s="1">
        <f>(E5127+F5127)</f>
        <v>54.541964</v>
      </c>
      <c r="H5127" s="1">
        <f>B5127*(1/3)</f>
        <v>15.299999999999999</v>
      </c>
      <c r="I5127" s="1">
        <f>IF((H5127-G5127)&gt;0, (H5127-G5127), (0))</f>
        <v>0</v>
      </c>
      <c r="J5127" s="1">
        <f>IF(I5127=0, G5127-H5127,0)</f>
        <v>39.241964000000003</v>
      </c>
      <c r="K5127" s="1">
        <f>I5127*1000/$V$5</f>
        <v>0</v>
      </c>
      <c r="L5127" s="1">
        <f>J5127*1000/$V$4</f>
        <v>703.26100358422946</v>
      </c>
      <c r="M5127" s="1">
        <f>L5127/$Y$4</f>
        <v>295.48781663202919</v>
      </c>
      <c r="N5127" s="1">
        <f>M5127*$Y$5</f>
        <v>413.68294328484086</v>
      </c>
      <c r="O5127" s="1" t="s">
        <v>0</v>
      </c>
      <c r="P5127" s="1" t="s">
        <v>0</v>
      </c>
      <c r="Q5127" s="1">
        <f>Q5126+K5127-L5127</f>
        <v>-5360.5297962425466</v>
      </c>
      <c r="R5127">
        <f>Q5127*$V$5/1000</f>
        <v>-107.1569906268885</v>
      </c>
    </row>
    <row r="5128" spans="1:18" x14ac:dyDescent="0.25">
      <c r="A5128" s="4">
        <v>42949.583333320901</v>
      </c>
      <c r="B5128">
        <v>45.7</v>
      </c>
      <c r="C5128">
        <v>4.8446199999999999</v>
      </c>
      <c r="D5128" s="3">
        <v>19.093700000000002</v>
      </c>
      <c r="E5128" s="1">
        <f>C5128*$V$2</f>
        <v>1.937848</v>
      </c>
      <c r="F5128" s="1">
        <f>D5128*$V$3</f>
        <v>76.374800000000008</v>
      </c>
      <c r="G5128" s="1">
        <f>(E5128+F5128)</f>
        <v>78.31264800000001</v>
      </c>
      <c r="H5128" s="1">
        <f>B5128*(1/3)</f>
        <v>15.233333333333334</v>
      </c>
      <c r="I5128" s="1">
        <f>IF((H5128-G5128)&gt;0, (H5128-G5128), (0))</f>
        <v>0</v>
      </c>
      <c r="J5128" s="1">
        <f>IF(I5128=0, G5128-H5128,0)</f>
        <v>63.079314666666676</v>
      </c>
      <c r="K5128" s="1">
        <f>I5128*1000/$V$5</f>
        <v>0</v>
      </c>
      <c r="L5128" s="1">
        <f>J5128*1000/$V$4</f>
        <v>1130.4536678614099</v>
      </c>
      <c r="M5128" s="1">
        <f>L5128/$Y$4</f>
        <v>474.98053271487817</v>
      </c>
      <c r="N5128" s="1">
        <f>M5128*$Y$5</f>
        <v>664.97274580082944</v>
      </c>
      <c r="O5128" s="1" t="s">
        <v>0</v>
      </c>
      <c r="P5128" s="1" t="s">
        <v>0</v>
      </c>
      <c r="Q5128" s="1">
        <f>Q5127+K5128-L5128</f>
        <v>-6490.9834641039561</v>
      </c>
      <c r="R5128">
        <f>Q5128*$V$5/1000</f>
        <v>-129.75475944743806</v>
      </c>
    </row>
    <row r="5129" spans="1:18" x14ac:dyDescent="0.25">
      <c r="A5129" s="4">
        <v>42949.624999987565</v>
      </c>
      <c r="B5129">
        <v>46.6</v>
      </c>
      <c r="C5129">
        <v>3.1948499999999997</v>
      </c>
      <c r="D5129" s="3">
        <v>15.767520000000001</v>
      </c>
      <c r="E5129" s="1">
        <f>C5129*$V$2</f>
        <v>1.2779400000000001</v>
      </c>
      <c r="F5129" s="1">
        <f>D5129*$V$3</f>
        <v>63.070080000000004</v>
      </c>
      <c r="G5129" s="1">
        <f>(E5129+F5129)</f>
        <v>64.348020000000005</v>
      </c>
      <c r="H5129" s="1">
        <f>B5129*(1/3)</f>
        <v>15.533333333333333</v>
      </c>
      <c r="I5129" s="1">
        <f>IF((H5129-G5129)&gt;0, (H5129-G5129), (0))</f>
        <v>0</v>
      </c>
      <c r="J5129" s="1">
        <f>IF(I5129=0, G5129-H5129,0)</f>
        <v>48.814686666666674</v>
      </c>
      <c r="K5129" s="1">
        <f>I5129*1000/$V$5</f>
        <v>0</v>
      </c>
      <c r="L5129" s="1">
        <f>J5129*1000/$V$4</f>
        <v>874.81517323775404</v>
      </c>
      <c r="M5129" s="1">
        <f>L5129/$Y$4</f>
        <v>367.56940052006473</v>
      </c>
      <c r="N5129" s="1">
        <f>M5129*$Y$5</f>
        <v>514.59716072809056</v>
      </c>
      <c r="O5129" s="1" t="s">
        <v>0</v>
      </c>
      <c r="P5129" s="1" t="s">
        <v>0</v>
      </c>
      <c r="Q5129" s="1">
        <f>Q5128+K5129-L5129</f>
        <v>-7365.7986373417098</v>
      </c>
      <c r="R5129">
        <f>Q5129*$V$5/1000</f>
        <v>-147.24231476046077</v>
      </c>
    </row>
    <row r="5130" spans="1:18" x14ac:dyDescent="0.25">
      <c r="A5130" s="4">
        <v>42949.66666665423</v>
      </c>
      <c r="B5130">
        <v>46.2</v>
      </c>
      <c r="C5130">
        <v>4.2022599999999999</v>
      </c>
      <c r="D5130" s="3">
        <v>12.534129999999999</v>
      </c>
      <c r="E5130" s="1">
        <f>C5130*$V$2</f>
        <v>1.680904</v>
      </c>
      <c r="F5130" s="1">
        <f>D5130*$V$3</f>
        <v>50.136519999999997</v>
      </c>
      <c r="G5130" s="1">
        <f>(E5130+F5130)</f>
        <v>51.817423999999995</v>
      </c>
      <c r="H5130" s="1">
        <f>B5130*(1/3)</f>
        <v>15.4</v>
      </c>
      <c r="I5130" s="1">
        <f>IF((H5130-G5130)&gt;0, (H5130-G5130), (0))</f>
        <v>0</v>
      </c>
      <c r="J5130" s="1">
        <f>IF(I5130=0, G5130-H5130,0)</f>
        <v>36.417423999999997</v>
      </c>
      <c r="K5130" s="1">
        <f>I5130*1000/$V$5</f>
        <v>0</v>
      </c>
      <c r="L5130" s="1">
        <f>J5130*1000/$V$4</f>
        <v>652.6420071684588</v>
      </c>
      <c r="M5130" s="1">
        <f>L5130/$Y$4</f>
        <v>274.21933074304991</v>
      </c>
      <c r="N5130" s="1">
        <f>M5130*$Y$5</f>
        <v>383.90706304026986</v>
      </c>
      <c r="O5130" s="1" t="s">
        <v>0</v>
      </c>
      <c r="P5130" s="1" t="s">
        <v>0</v>
      </c>
      <c r="Q5130" s="1">
        <f>Q5129+K5130-L5130</f>
        <v>-8018.4406445101686</v>
      </c>
      <c r="R5130">
        <f>Q5130*$V$5/1000</f>
        <v>-160.28862848375826</v>
      </c>
    </row>
    <row r="5131" spans="1:18" x14ac:dyDescent="0.25">
      <c r="A5131" s="4">
        <v>42949.708333320894</v>
      </c>
      <c r="B5131">
        <v>43.9</v>
      </c>
      <c r="C5131">
        <v>4.2785200000000003</v>
      </c>
      <c r="D5131" s="3">
        <v>7.15449</v>
      </c>
      <c r="E5131" s="1">
        <f>C5131*$V$2</f>
        <v>1.7114080000000003</v>
      </c>
      <c r="F5131" s="1">
        <f>D5131*$V$3</f>
        <v>28.61796</v>
      </c>
      <c r="G5131" s="1">
        <f>(E5131+F5131)</f>
        <v>30.329367999999999</v>
      </c>
      <c r="H5131" s="1">
        <f>B5131*(1/3)</f>
        <v>14.633333333333333</v>
      </c>
      <c r="I5131" s="1">
        <f>IF((H5131-G5131)&gt;0, (H5131-G5131), (0))</f>
        <v>0</v>
      </c>
      <c r="J5131" s="1">
        <f>IF(I5131=0, G5131-H5131,0)</f>
        <v>15.696034666666666</v>
      </c>
      <c r="K5131" s="1">
        <f>I5131*1000/$V$5</f>
        <v>0</v>
      </c>
      <c r="L5131" s="1">
        <f>J5131*1000/$V$4</f>
        <v>281.29094384707287</v>
      </c>
      <c r="M5131" s="1">
        <f>L5131/$Y$4</f>
        <v>118.18947220465247</v>
      </c>
      <c r="N5131" s="1">
        <f>M5131*$Y$5</f>
        <v>165.46526108651346</v>
      </c>
      <c r="O5131" s="1" t="s">
        <v>0</v>
      </c>
      <c r="P5131" s="1" t="s">
        <v>0</v>
      </c>
      <c r="Q5131" s="1">
        <f>Q5130+K5131-L5131</f>
        <v>-8299.731588357241</v>
      </c>
      <c r="R5131">
        <f>Q5131*$V$5/1000</f>
        <v>-165.91163445126122</v>
      </c>
    </row>
    <row r="5132" spans="1:18" x14ac:dyDescent="0.25">
      <c r="A5132" s="4">
        <v>42949.749999987558</v>
      </c>
      <c r="B5132">
        <v>44.9</v>
      </c>
      <c r="C5132">
        <v>2.7492299999999998</v>
      </c>
      <c r="D5132" s="3">
        <v>2.683341</v>
      </c>
      <c r="E5132" s="1">
        <f>C5132*$V$2</f>
        <v>1.0996919999999999</v>
      </c>
      <c r="F5132" s="1">
        <f>D5132*$V$3</f>
        <v>10.733364</v>
      </c>
      <c r="G5132" s="1">
        <f>(E5132+F5132)</f>
        <v>11.833055999999999</v>
      </c>
      <c r="H5132" s="1">
        <f>B5132*(1/3)</f>
        <v>14.966666666666665</v>
      </c>
      <c r="I5132" s="1">
        <f>IF((H5132-G5132)&gt;0, (H5132-G5132), (0))</f>
        <v>3.1336106666666659</v>
      </c>
      <c r="J5132" s="1">
        <f>IF(I5132=0, G5132-H5132,0)</f>
        <v>0</v>
      </c>
      <c r="K5132" s="1">
        <f>I5132*1000/$V$5</f>
        <v>156.75891278972819</v>
      </c>
      <c r="L5132" s="1">
        <f>J5132*1000/$V$4</f>
        <v>0</v>
      </c>
      <c r="M5132" s="1">
        <f>L5132/$Y$4</f>
        <v>0</v>
      </c>
      <c r="N5132" s="1">
        <f>M5132*$Y$5</f>
        <v>0</v>
      </c>
      <c r="O5132" s="1" t="s">
        <v>0</v>
      </c>
      <c r="P5132" s="1" t="s">
        <v>0</v>
      </c>
      <c r="Q5132" s="1">
        <f>Q5131+K5132-L5132</f>
        <v>-8142.9726755675129</v>
      </c>
      <c r="R5132">
        <f>Q5132*$V$5/1000</f>
        <v>-162.77802378459458</v>
      </c>
    </row>
    <row r="5133" spans="1:18" x14ac:dyDescent="0.25">
      <c r="A5133" s="4">
        <v>42949.791666654222</v>
      </c>
      <c r="B5133">
        <v>45.3</v>
      </c>
      <c r="C5133">
        <v>2.0509200000000001</v>
      </c>
      <c r="D5133" s="3">
        <v>0.17295017000000001</v>
      </c>
      <c r="E5133" s="1">
        <f>C5133*$V$2</f>
        <v>0.8203680000000001</v>
      </c>
      <c r="F5133" s="1">
        <f>D5133*$V$3</f>
        <v>0.69180068000000006</v>
      </c>
      <c r="G5133" s="1">
        <f>(E5133+F5133)</f>
        <v>1.5121686800000003</v>
      </c>
      <c r="H5133" s="1">
        <f>B5133*(1/3)</f>
        <v>15.099999999999998</v>
      </c>
      <c r="I5133" s="1">
        <f>IF((H5133-G5133)&gt;0, (H5133-G5133), (0))</f>
        <v>13.587831319999998</v>
      </c>
      <c r="J5133" s="1">
        <f>IF(I5133=0, G5133-H5133,0)</f>
        <v>0</v>
      </c>
      <c r="K5133" s="1">
        <f>I5133*1000/$V$5</f>
        <v>679.73143171585787</v>
      </c>
      <c r="L5133" s="1">
        <f>J5133*1000/$V$4</f>
        <v>0</v>
      </c>
      <c r="M5133" s="1">
        <f>L5133/$Y$4</f>
        <v>0</v>
      </c>
      <c r="N5133" s="1">
        <f>M5133*$Y$5</f>
        <v>0</v>
      </c>
      <c r="O5133" s="1" t="s">
        <v>0</v>
      </c>
      <c r="P5133" s="1" t="s">
        <v>0</v>
      </c>
      <c r="Q5133" s="1">
        <f>Q5132+K5133-L5133</f>
        <v>-7463.2412438516549</v>
      </c>
      <c r="R5133">
        <f>Q5133*$V$5/1000</f>
        <v>-149.19019246459459</v>
      </c>
    </row>
    <row r="5134" spans="1:18" x14ac:dyDescent="0.25">
      <c r="A5134" s="4">
        <v>42949.833333320887</v>
      </c>
      <c r="B5134">
        <v>45.4</v>
      </c>
      <c r="C5134">
        <v>2.1062699999999999</v>
      </c>
      <c r="D5134" s="3">
        <v>-7.0017200000000003E-3</v>
      </c>
      <c r="E5134" s="1">
        <f>C5134*$V$2</f>
        <v>0.84250800000000003</v>
      </c>
      <c r="F5134" s="1">
        <f>D5134*$V$3</f>
        <v>-2.8006880000000001E-2</v>
      </c>
      <c r="G5134" s="1">
        <f>(E5134+F5134)</f>
        <v>0.81450112000000008</v>
      </c>
      <c r="H5134" s="1">
        <f>B5134*(1/3)</f>
        <v>15.133333333333333</v>
      </c>
      <c r="I5134" s="1">
        <f>IF((H5134-G5134)&gt;0, (H5134-G5134), (0))</f>
        <v>14.318832213333334</v>
      </c>
      <c r="J5134" s="1">
        <f>IF(I5134=0, G5134-H5134,0)</f>
        <v>0</v>
      </c>
      <c r="K5134" s="1">
        <f>I5134*1000/$V$5</f>
        <v>716.29976054694021</v>
      </c>
      <c r="L5134" s="1">
        <f>J5134*1000/$V$4</f>
        <v>0</v>
      </c>
      <c r="M5134" s="1">
        <f>L5134/$Y$4</f>
        <v>0</v>
      </c>
      <c r="N5134" s="1">
        <f>M5134*$Y$5</f>
        <v>0</v>
      </c>
      <c r="O5134" s="1" t="s">
        <v>0</v>
      </c>
      <c r="P5134" s="1" t="s">
        <v>0</v>
      </c>
      <c r="Q5134" s="1">
        <f>Q5133+K5134-L5134</f>
        <v>-6746.9414833047149</v>
      </c>
      <c r="R5134">
        <f>Q5134*$V$5/1000</f>
        <v>-134.87136025126125</v>
      </c>
    </row>
    <row r="5135" spans="1:18" x14ac:dyDescent="0.25">
      <c r="A5135" s="4">
        <v>42949.874999987551</v>
      </c>
      <c r="B5135">
        <v>44.9</v>
      </c>
      <c r="C5135">
        <v>1.95977</v>
      </c>
      <c r="D5135" s="3">
        <v>-7.0017200000000003E-3</v>
      </c>
      <c r="E5135" s="1">
        <f>C5135*$V$2</f>
        <v>0.78390800000000005</v>
      </c>
      <c r="F5135" s="1">
        <f>D5135*$V$3</f>
        <v>-2.8006880000000001E-2</v>
      </c>
      <c r="G5135" s="1">
        <f>(E5135+F5135)</f>
        <v>0.75590112000000009</v>
      </c>
      <c r="H5135" s="1">
        <f>B5135*(1/3)</f>
        <v>14.966666666666665</v>
      </c>
      <c r="I5135" s="1">
        <f>IF((H5135-G5135)&gt;0, (H5135-G5135), (0))</f>
        <v>14.210765546666664</v>
      </c>
      <c r="J5135" s="1">
        <f>IF(I5135=0, G5135-H5135,0)</f>
        <v>0</v>
      </c>
      <c r="K5135" s="1">
        <f>I5135*1000/$V$5</f>
        <v>710.89372419543099</v>
      </c>
      <c r="L5135" s="1">
        <f>J5135*1000/$V$4</f>
        <v>0</v>
      </c>
      <c r="M5135" s="1">
        <f>L5135/$Y$4</f>
        <v>0</v>
      </c>
      <c r="N5135" s="1">
        <f>M5135*$Y$5</f>
        <v>0</v>
      </c>
      <c r="O5135" s="1" t="s">
        <v>0</v>
      </c>
      <c r="P5135" s="1" t="s">
        <v>0</v>
      </c>
      <c r="Q5135" s="1">
        <f>Q5134+K5135-L5135</f>
        <v>-6036.047759109284</v>
      </c>
      <c r="R5135">
        <f>Q5135*$V$5/1000</f>
        <v>-120.66059470459457</v>
      </c>
    </row>
    <row r="5136" spans="1:18" x14ac:dyDescent="0.25">
      <c r="A5136" s="4">
        <v>42949.916666654215</v>
      </c>
      <c r="B5136">
        <v>42.8</v>
      </c>
      <c r="C5136">
        <v>1.8231400000000002</v>
      </c>
      <c r="D5136" s="3">
        <v>-7.0017200000000003E-3</v>
      </c>
      <c r="E5136" s="1">
        <f>C5136*$V$2</f>
        <v>0.72925600000000013</v>
      </c>
      <c r="F5136" s="1">
        <f>D5136*$V$3</f>
        <v>-2.8006880000000001E-2</v>
      </c>
      <c r="G5136" s="1">
        <f>(E5136+F5136)</f>
        <v>0.70124912000000017</v>
      </c>
      <c r="H5136" s="1">
        <f>B5136*(1/3)</f>
        <v>14.266666666666666</v>
      </c>
      <c r="I5136" s="1">
        <f>IF((H5136-G5136)&gt;0, (H5136-G5136), (0))</f>
        <v>13.565417546666666</v>
      </c>
      <c r="J5136" s="1">
        <f>IF(I5136=0, G5136-H5136,0)</f>
        <v>0</v>
      </c>
      <c r="K5136" s="1">
        <f>I5136*1000/$V$5</f>
        <v>678.61018242454566</v>
      </c>
      <c r="L5136" s="1">
        <f>J5136*1000/$V$4</f>
        <v>0</v>
      </c>
      <c r="M5136" s="1">
        <f>L5136/$Y$4</f>
        <v>0</v>
      </c>
      <c r="N5136" s="1">
        <f>M5136*$Y$5</f>
        <v>0</v>
      </c>
      <c r="O5136" s="1" t="s">
        <v>0</v>
      </c>
      <c r="P5136" s="1" t="s">
        <v>0</v>
      </c>
      <c r="Q5136" s="1">
        <f>Q5135+K5136-L5136</f>
        <v>-5357.4375766847388</v>
      </c>
      <c r="R5136">
        <f>Q5136*$V$5/1000</f>
        <v>-107.09517715792792</v>
      </c>
    </row>
    <row r="5137" spans="1:18" x14ac:dyDescent="0.25">
      <c r="A5137" s="4">
        <v>42949.958333320879</v>
      </c>
      <c r="B5137">
        <v>41.5</v>
      </c>
      <c r="C5137">
        <v>2.9299899999999997</v>
      </c>
      <c r="D5137" s="3">
        <v>-7.0017200000000003E-3</v>
      </c>
      <c r="E5137" s="1">
        <f>C5137*$V$2</f>
        <v>1.1719959999999998</v>
      </c>
      <c r="F5137" s="1">
        <f>D5137*$V$3</f>
        <v>-2.8006880000000001E-2</v>
      </c>
      <c r="G5137" s="1">
        <f>(E5137+F5137)</f>
        <v>1.1439891199999999</v>
      </c>
      <c r="H5137" s="1">
        <f>B5137*(1/3)</f>
        <v>13.833333333333332</v>
      </c>
      <c r="I5137" s="1">
        <f>IF((H5137-G5137)&gt;0, (H5137-G5137), (0))</f>
        <v>12.689344213333332</v>
      </c>
      <c r="J5137" s="1">
        <f>IF(I5137=0, G5137-H5137,0)</f>
        <v>0</v>
      </c>
      <c r="K5137" s="1">
        <f>I5137*1000/$V$5</f>
        <v>634.78460296815069</v>
      </c>
      <c r="L5137" s="1">
        <f>J5137*1000/$V$4</f>
        <v>0</v>
      </c>
      <c r="M5137" s="1">
        <f>L5137/$Y$4</f>
        <v>0</v>
      </c>
      <c r="N5137" s="1">
        <f>M5137*$Y$5</f>
        <v>0</v>
      </c>
      <c r="O5137" s="1">
        <f>SUM(N5114:N5137)</f>
        <v>4082.0959167896553</v>
      </c>
      <c r="P5137" s="1">
        <f>SUM(L5114:L5137)</f>
        <v>6939.5630585424133</v>
      </c>
      <c r="Q5137" s="1">
        <f>Q5136+K5137-L5137</f>
        <v>-4722.6529737165883</v>
      </c>
      <c r="R5137">
        <f>Q5137*$V$5/1000</f>
        <v>-94.405832944594607</v>
      </c>
    </row>
    <row r="5138" spans="1:18" x14ac:dyDescent="0.25">
      <c r="A5138" s="4">
        <v>42949.999999987544</v>
      </c>
      <c r="B5138">
        <v>39.6</v>
      </c>
      <c r="C5138">
        <v>7.0389099999999996</v>
      </c>
      <c r="D5138" s="3">
        <v>-7.0017200000000003E-3</v>
      </c>
      <c r="E5138" s="1">
        <f>C5138*$V$2</f>
        <v>2.8155640000000002</v>
      </c>
      <c r="F5138" s="1">
        <f>D5138*$V$3</f>
        <v>-2.8006880000000001E-2</v>
      </c>
      <c r="G5138" s="1">
        <f>(E5138+F5138)</f>
        <v>2.7875571200000002</v>
      </c>
      <c r="H5138" s="1">
        <f>B5138*(1/3)</f>
        <v>13.2</v>
      </c>
      <c r="I5138" s="1">
        <f>IF((H5138-G5138)&gt;0, (H5138-G5138), (0))</f>
        <v>10.412442879999999</v>
      </c>
      <c r="J5138" s="1">
        <f>IF(I5138=0, G5138-H5138,0)</f>
        <v>0</v>
      </c>
      <c r="K5138" s="1">
        <f>I5138*1000/$V$5</f>
        <v>520.88258529264635</v>
      </c>
      <c r="L5138" s="1">
        <f>J5138*1000/$V$4</f>
        <v>0</v>
      </c>
      <c r="M5138" s="1">
        <f>L5138/$Y$4</f>
        <v>0</v>
      </c>
      <c r="N5138" s="1">
        <f>M5138*$Y$5</f>
        <v>0</v>
      </c>
      <c r="O5138" s="1" t="s">
        <v>0</v>
      </c>
      <c r="P5138" s="1" t="s">
        <v>0</v>
      </c>
      <c r="Q5138" s="1">
        <f>Q5137+K5138-L5138</f>
        <v>-4201.7703884239418</v>
      </c>
      <c r="R5138">
        <f>Q5138*$V$5/1000</f>
        <v>-83.993390064594578</v>
      </c>
    </row>
    <row r="5139" spans="1:18" x14ac:dyDescent="0.25">
      <c r="A5139" s="4">
        <v>42950.041666654208</v>
      </c>
      <c r="B5139">
        <v>38.5</v>
      </c>
      <c r="C5139">
        <v>6.6269300000000007</v>
      </c>
      <c r="D5139" s="3">
        <v>-7.0017200000000003E-3</v>
      </c>
      <c r="E5139" s="1">
        <f>C5139*$V$2</f>
        <v>2.6507720000000004</v>
      </c>
      <c r="F5139" s="1">
        <f>D5139*$V$3</f>
        <v>-2.8006880000000001E-2</v>
      </c>
      <c r="G5139" s="1">
        <f>(E5139+F5139)</f>
        <v>2.6227651200000004</v>
      </c>
      <c r="H5139" s="1">
        <f>B5139*(1/3)</f>
        <v>12.833333333333332</v>
      </c>
      <c r="I5139" s="1">
        <f>IF((H5139-G5139)&gt;0, (H5139-G5139), (0))</f>
        <v>10.210568213333332</v>
      </c>
      <c r="J5139" s="1">
        <f>IF(I5139=0, G5139-H5139,0)</f>
        <v>0</v>
      </c>
      <c r="K5139" s="1">
        <f>I5139*1000/$V$5</f>
        <v>510.7838025679506</v>
      </c>
      <c r="L5139" s="1">
        <f>J5139*1000/$V$4</f>
        <v>0</v>
      </c>
      <c r="M5139" s="1">
        <f>L5139/$Y$4</f>
        <v>0</v>
      </c>
      <c r="N5139" s="1">
        <f>M5139*$Y$5</f>
        <v>0</v>
      </c>
      <c r="O5139" s="1" t="s">
        <v>0</v>
      </c>
      <c r="P5139" s="1" t="s">
        <v>0</v>
      </c>
      <c r="Q5139" s="1">
        <f>Q5138+K5139-L5139</f>
        <v>-3690.9865858559911</v>
      </c>
      <c r="R5139">
        <f>Q5139*$V$5/1000</f>
        <v>-73.782821851261247</v>
      </c>
    </row>
    <row r="5140" spans="1:18" x14ac:dyDescent="0.25">
      <c r="A5140" s="4">
        <v>42950.083333320872</v>
      </c>
      <c r="B5140">
        <v>37.1</v>
      </c>
      <c r="C5140">
        <v>6.3042199999999999</v>
      </c>
      <c r="D5140" s="3">
        <v>-7.0017200000000003E-3</v>
      </c>
      <c r="E5140" s="1">
        <f>C5140*$V$2</f>
        <v>2.5216880000000002</v>
      </c>
      <c r="F5140" s="1">
        <f>D5140*$V$3</f>
        <v>-2.8006880000000001E-2</v>
      </c>
      <c r="G5140" s="1">
        <f>(E5140+F5140)</f>
        <v>2.4936811200000002</v>
      </c>
      <c r="H5140" s="1">
        <f>B5140*(1/3)</f>
        <v>12.366666666666667</v>
      </c>
      <c r="I5140" s="1">
        <f>IF((H5140-G5140)&gt;0, (H5140-G5140), (0))</f>
        <v>9.8729855466666674</v>
      </c>
      <c r="J5140" s="1">
        <f>IF(I5140=0, G5140-H5140,0)</f>
        <v>0</v>
      </c>
      <c r="K5140" s="1">
        <f>I5140*1000/$V$5</f>
        <v>493.89622544605641</v>
      </c>
      <c r="L5140" s="1">
        <f>J5140*1000/$V$4</f>
        <v>0</v>
      </c>
      <c r="M5140" s="1">
        <f>L5140/$Y$4</f>
        <v>0</v>
      </c>
      <c r="N5140" s="1">
        <f>M5140*$Y$5</f>
        <v>0</v>
      </c>
      <c r="O5140" s="1" t="s">
        <v>0</v>
      </c>
      <c r="P5140" s="1" t="s">
        <v>0</v>
      </c>
      <c r="Q5140" s="1">
        <f>Q5139+K5140-L5140</f>
        <v>-3197.0903604099349</v>
      </c>
      <c r="R5140">
        <f>Q5140*$V$5/1000</f>
        <v>-63.909836304594599</v>
      </c>
    </row>
    <row r="5141" spans="1:18" x14ac:dyDescent="0.25">
      <c r="A5141" s="4">
        <v>42950.124999987536</v>
      </c>
      <c r="B5141">
        <v>36.700000000000003</v>
      </c>
      <c r="C5141">
        <v>4.32437</v>
      </c>
      <c r="D5141" s="3">
        <v>-7.0017200000000003E-3</v>
      </c>
      <c r="E5141" s="1">
        <f>C5141*$V$2</f>
        <v>1.7297480000000001</v>
      </c>
      <c r="F5141" s="1">
        <f>D5141*$V$3</f>
        <v>-2.8006880000000001E-2</v>
      </c>
      <c r="G5141" s="1">
        <f>(E5141+F5141)</f>
        <v>1.7017411200000001</v>
      </c>
      <c r="H5141" s="1">
        <f>B5141*(1/3)</f>
        <v>12.233333333333334</v>
      </c>
      <c r="I5141" s="1">
        <f>IF((H5141-G5141)&gt;0, (H5141-G5141), (0))</f>
        <v>10.531592213333335</v>
      </c>
      <c r="J5141" s="1">
        <f>IF(I5141=0, G5141-H5141,0)</f>
        <v>0</v>
      </c>
      <c r="K5141" s="1">
        <f>I5141*1000/$V$5</f>
        <v>526.84303218275818</v>
      </c>
      <c r="L5141" s="1">
        <f>J5141*1000/$V$4</f>
        <v>0</v>
      </c>
      <c r="M5141" s="1">
        <f>L5141/$Y$4</f>
        <v>0</v>
      </c>
      <c r="N5141" s="1">
        <f>M5141*$Y$5</f>
        <v>0</v>
      </c>
      <c r="O5141" s="1" t="s">
        <v>0</v>
      </c>
      <c r="P5141" s="1" t="s">
        <v>0</v>
      </c>
      <c r="Q5141" s="1">
        <f>Q5140+K5141-L5141</f>
        <v>-2670.2473282271767</v>
      </c>
      <c r="R5141">
        <f>Q5141*$V$5/1000</f>
        <v>-53.378244091261259</v>
      </c>
    </row>
    <row r="5142" spans="1:18" x14ac:dyDescent="0.25">
      <c r="A5142" s="4">
        <v>42950.166666654201</v>
      </c>
      <c r="B5142">
        <v>36.299999999999997</v>
      </c>
      <c r="C5142">
        <v>4.6883100000000004</v>
      </c>
      <c r="D5142" s="3">
        <v>-7.0017200000000003E-3</v>
      </c>
      <c r="E5142" s="1">
        <f>C5142*$V$2</f>
        <v>1.8753240000000002</v>
      </c>
      <c r="F5142" s="1">
        <f>D5142*$V$3</f>
        <v>-2.8006880000000001E-2</v>
      </c>
      <c r="G5142" s="1">
        <f>(E5142+F5142)</f>
        <v>1.8473171200000003</v>
      </c>
      <c r="H5142" s="1">
        <f>B5142*(1/3)</f>
        <v>12.099999999999998</v>
      </c>
      <c r="I5142" s="1">
        <f>IF((H5142-G5142)&gt;0, (H5142-G5142), (0))</f>
        <v>10.252682879999998</v>
      </c>
      <c r="J5142" s="1">
        <f>IF(I5142=0, G5142-H5142,0)</f>
        <v>0</v>
      </c>
      <c r="K5142" s="1">
        <f>I5142*1000/$V$5</f>
        <v>512.89058929464727</v>
      </c>
      <c r="L5142" s="1">
        <f>J5142*1000/$V$4</f>
        <v>0</v>
      </c>
      <c r="M5142" s="1">
        <f>L5142/$Y$4</f>
        <v>0</v>
      </c>
      <c r="N5142" s="1">
        <f>M5142*$Y$5</f>
        <v>0</v>
      </c>
      <c r="O5142" s="1" t="s">
        <v>0</v>
      </c>
      <c r="P5142" s="1" t="s">
        <v>0</v>
      </c>
      <c r="Q5142" s="1">
        <f>Q5141+K5142-L5142</f>
        <v>-2157.3567389325294</v>
      </c>
      <c r="R5142">
        <f>Q5142*$V$5/1000</f>
        <v>-43.125561211261257</v>
      </c>
    </row>
    <row r="5143" spans="1:18" x14ac:dyDescent="0.25">
      <c r="A5143" s="4">
        <v>42950.208333320865</v>
      </c>
      <c r="B5143">
        <v>36.200000000000003</v>
      </c>
      <c r="C5143">
        <v>3.54596</v>
      </c>
      <c r="D5143" s="3">
        <v>-7.0017200000000003E-3</v>
      </c>
      <c r="E5143" s="1">
        <f>C5143*$V$2</f>
        <v>1.4183840000000001</v>
      </c>
      <c r="F5143" s="1">
        <f>D5143*$V$3</f>
        <v>-2.8006880000000001E-2</v>
      </c>
      <c r="G5143" s="1">
        <f>(E5143+F5143)</f>
        <v>1.3903771200000001</v>
      </c>
      <c r="H5143" s="1">
        <f>B5143*(1/3)</f>
        <v>12.066666666666666</v>
      </c>
      <c r="I5143" s="1">
        <f>IF((H5143-G5143)&gt;0, (H5143-G5143), (0))</f>
        <v>10.676289546666666</v>
      </c>
      <c r="J5143" s="1">
        <f>IF(I5143=0, G5143-H5143,0)</f>
        <v>0</v>
      </c>
      <c r="K5143" s="1">
        <f>I5143*1000/$V$5</f>
        <v>534.08151809237961</v>
      </c>
      <c r="L5143" s="1">
        <f>J5143*1000/$V$4</f>
        <v>0</v>
      </c>
      <c r="M5143" s="1">
        <f>L5143/$Y$4</f>
        <v>0</v>
      </c>
      <c r="N5143" s="1">
        <f>M5143*$Y$5</f>
        <v>0</v>
      </c>
      <c r="O5143" s="1" t="s">
        <v>0</v>
      </c>
      <c r="P5143" s="1" t="s">
        <v>0</v>
      </c>
      <c r="Q5143" s="1">
        <f>Q5142+K5143-L5143</f>
        <v>-1623.2752208401498</v>
      </c>
      <c r="R5143">
        <f>Q5143*$V$5/1000</f>
        <v>-32.44927166459459</v>
      </c>
    </row>
    <row r="5144" spans="1:18" x14ac:dyDescent="0.25">
      <c r="A5144" s="4">
        <v>42950.249999987529</v>
      </c>
      <c r="B5144">
        <v>38.200000000000003</v>
      </c>
      <c r="C5144">
        <v>1.9309100000000001</v>
      </c>
      <c r="D5144" s="3">
        <v>-7.0017200000000003E-3</v>
      </c>
      <c r="E5144" s="1">
        <f>C5144*$V$2</f>
        <v>0.77236400000000005</v>
      </c>
      <c r="F5144" s="1">
        <f>D5144*$V$3</f>
        <v>-2.8006880000000001E-2</v>
      </c>
      <c r="G5144" s="1">
        <f>(E5144+F5144)</f>
        <v>0.74435712000000009</v>
      </c>
      <c r="H5144" s="1">
        <f>B5144*(1/3)</f>
        <v>12.733333333333334</v>
      </c>
      <c r="I5144" s="1">
        <f>IF((H5144-G5144)&gt;0, (H5144-G5144), (0))</f>
        <v>11.988976213333334</v>
      </c>
      <c r="J5144" s="1">
        <f>IF(I5144=0, G5144-H5144,0)</f>
        <v>0</v>
      </c>
      <c r="K5144" s="1">
        <f>I5144*1000/$V$5</f>
        <v>599.74868500917125</v>
      </c>
      <c r="L5144" s="1">
        <f>J5144*1000/$V$4</f>
        <v>0</v>
      </c>
      <c r="M5144" s="1">
        <f>L5144/$Y$4</f>
        <v>0</v>
      </c>
      <c r="N5144" s="1">
        <f>M5144*$Y$5</f>
        <v>0</v>
      </c>
      <c r="O5144" s="1" t="s">
        <v>0</v>
      </c>
      <c r="P5144" s="1" t="s">
        <v>0</v>
      </c>
      <c r="Q5144" s="1">
        <f>Q5143+K5144-L5144</f>
        <v>-1023.5265358309786</v>
      </c>
      <c r="R5144">
        <f>Q5144*$V$5/1000</f>
        <v>-20.46029545126126</v>
      </c>
    </row>
    <row r="5145" spans="1:18" x14ac:dyDescent="0.25">
      <c r="A5145" s="4">
        <v>42950.291666654193</v>
      </c>
      <c r="B5145">
        <v>36.9</v>
      </c>
      <c r="C5145">
        <v>2.9166300000000001</v>
      </c>
      <c r="D5145" s="3">
        <v>0.35810617</v>
      </c>
      <c r="E5145" s="1">
        <f>C5145*$V$2</f>
        <v>1.166652</v>
      </c>
      <c r="F5145" s="1">
        <f>D5145*$V$3</f>
        <v>1.43242468</v>
      </c>
      <c r="G5145" s="1">
        <f>(E5145+F5145)</f>
        <v>2.59907668</v>
      </c>
      <c r="H5145" s="1">
        <f>B5145*(1/3)</f>
        <v>12.299999999999999</v>
      </c>
      <c r="I5145" s="1">
        <f>IF((H5145-G5145)&gt;0, (H5145-G5145), (0))</f>
        <v>9.7009233199999994</v>
      </c>
      <c r="J5145" s="1">
        <f>IF(I5145=0, G5145-H5145,0)</f>
        <v>0</v>
      </c>
      <c r="K5145" s="1">
        <f>I5145*1000/$V$5</f>
        <v>485.28881040520264</v>
      </c>
      <c r="L5145" s="1">
        <f>J5145*1000/$V$4</f>
        <v>0</v>
      </c>
      <c r="M5145" s="1">
        <f>L5145/$Y$4</f>
        <v>0</v>
      </c>
      <c r="N5145" s="1">
        <f>M5145*$Y$5</f>
        <v>0</v>
      </c>
      <c r="O5145" s="1" t="s">
        <v>0</v>
      </c>
      <c r="P5145" s="1" t="s">
        <v>0</v>
      </c>
      <c r="Q5145" s="1">
        <f>Q5144+K5145-L5145</f>
        <v>-538.23772542577592</v>
      </c>
      <c r="R5145">
        <f>Q5145*$V$5/1000</f>
        <v>-10.75937213126126</v>
      </c>
    </row>
    <row r="5146" spans="1:18" x14ac:dyDescent="0.25">
      <c r="A5146" s="4">
        <v>42950.333333320857</v>
      </c>
      <c r="B5146">
        <v>39.9</v>
      </c>
      <c r="C5146">
        <v>2.8196399999999997</v>
      </c>
      <c r="D5146" s="3">
        <v>3.7515610000000001</v>
      </c>
      <c r="E5146" s="1">
        <f>C5146*$V$2</f>
        <v>1.127856</v>
      </c>
      <c r="F5146" s="1">
        <f>D5146*$V$3</f>
        <v>15.006244000000001</v>
      </c>
      <c r="G5146" s="1">
        <f>(E5146+F5146)</f>
        <v>16.1341</v>
      </c>
      <c r="H5146" s="1">
        <f>B5146*(1/3)</f>
        <v>13.299999999999999</v>
      </c>
      <c r="I5146" s="1">
        <f>IF((H5146-G5146)&gt;0, (H5146-G5146), (0))</f>
        <v>0</v>
      </c>
      <c r="J5146" s="1">
        <f>IF(I5146=0, G5146-H5146,0)</f>
        <v>2.8341000000000012</v>
      </c>
      <c r="K5146" s="1">
        <f>I5146*1000/$V$5</f>
        <v>0</v>
      </c>
      <c r="L5146" s="1">
        <f>J5146*1000/$V$4</f>
        <v>50.790322580645189</v>
      </c>
      <c r="M5146" s="1">
        <f>L5146/$Y$4</f>
        <v>21.340471672539998</v>
      </c>
      <c r="N5146" s="1">
        <f>M5146*$Y$5</f>
        <v>29.876660341555993</v>
      </c>
      <c r="O5146" s="1" t="s">
        <v>0</v>
      </c>
      <c r="P5146" s="1" t="s">
        <v>0</v>
      </c>
      <c r="Q5146" s="1">
        <f>Q5145+K5146-L5146</f>
        <v>-589.02804800642116</v>
      </c>
      <c r="R5146">
        <f>Q5146*$V$5/1000</f>
        <v>-11.774670679648358</v>
      </c>
    </row>
    <row r="5147" spans="1:18" x14ac:dyDescent="0.25">
      <c r="A5147" s="4">
        <v>42950.374999987522</v>
      </c>
      <c r="B5147">
        <v>41.1</v>
      </c>
      <c r="C5147">
        <v>3.1954000000000002</v>
      </c>
      <c r="D5147" s="3">
        <v>9.2445000000000004</v>
      </c>
      <c r="E5147" s="1">
        <f>C5147*$V$2</f>
        <v>1.2781600000000002</v>
      </c>
      <c r="F5147" s="1">
        <f>D5147*$V$3</f>
        <v>36.978000000000002</v>
      </c>
      <c r="G5147" s="1">
        <f>(E5147+F5147)</f>
        <v>38.256160000000001</v>
      </c>
      <c r="H5147" s="1">
        <f>B5147*(1/3)</f>
        <v>13.7</v>
      </c>
      <c r="I5147" s="1">
        <f>IF((H5147-G5147)&gt;0, (H5147-G5147), (0))</f>
        <v>0</v>
      </c>
      <c r="J5147" s="1">
        <f>IF(I5147=0, G5147-H5147,0)</f>
        <v>24.556160000000002</v>
      </c>
      <c r="K5147" s="1">
        <f>I5147*1000/$V$5</f>
        <v>0</v>
      </c>
      <c r="L5147" s="1">
        <f>J5147*1000/$V$4</f>
        <v>440.07455197132623</v>
      </c>
      <c r="M5147" s="1">
        <f>L5147/$Y$4</f>
        <v>184.90527393753203</v>
      </c>
      <c r="N5147" s="1">
        <f>M5147*$Y$5</f>
        <v>258.86738351254485</v>
      </c>
      <c r="O5147" s="1" t="s">
        <v>0</v>
      </c>
      <c r="P5147" s="1" t="s">
        <v>0</v>
      </c>
      <c r="Q5147" s="1">
        <f>Q5146+K5147-L5147</f>
        <v>-1029.1025999777473</v>
      </c>
      <c r="R5147">
        <f>Q5147*$V$5/1000</f>
        <v>-20.571760973555168</v>
      </c>
    </row>
    <row r="5148" spans="1:18" x14ac:dyDescent="0.25">
      <c r="A5148" s="4">
        <v>42950.416666654186</v>
      </c>
      <c r="B5148">
        <v>43.5</v>
      </c>
      <c r="C5148">
        <v>2.6293299999999999</v>
      </c>
      <c r="D5148" s="3">
        <v>14.10932</v>
      </c>
      <c r="E5148" s="1">
        <f>C5148*$V$2</f>
        <v>1.0517320000000001</v>
      </c>
      <c r="F5148" s="1">
        <f>D5148*$V$3</f>
        <v>56.437280000000001</v>
      </c>
      <c r="G5148" s="1">
        <f>(E5148+F5148)</f>
        <v>57.489012000000002</v>
      </c>
      <c r="H5148" s="1">
        <f>B5148*(1/3)</f>
        <v>14.5</v>
      </c>
      <c r="I5148" s="1">
        <f>IF((H5148-G5148)&gt;0, (H5148-G5148), (0))</f>
        <v>0</v>
      </c>
      <c r="J5148" s="1">
        <f>IF(I5148=0, G5148-H5148,0)</f>
        <v>42.989012000000002</v>
      </c>
      <c r="K5148" s="1">
        <f>I5148*1000/$V$5</f>
        <v>0</v>
      </c>
      <c r="L5148" s="1">
        <f>J5148*1000/$V$4</f>
        <v>770.4124014336918</v>
      </c>
      <c r="M5148" s="1">
        <f>L5148/$Y$4</f>
        <v>323.70268967802178</v>
      </c>
      <c r="N5148" s="1">
        <f>M5148*$Y$5</f>
        <v>453.18376554923049</v>
      </c>
      <c r="O5148" s="1" t="s">
        <v>0</v>
      </c>
      <c r="P5148" s="1" t="s">
        <v>0</v>
      </c>
      <c r="Q5148" s="1">
        <f>Q5147+K5148-L5148</f>
        <v>-1799.5150014114392</v>
      </c>
      <c r="R5148">
        <f>Q5148*$V$5/1000</f>
        <v>-35.972304878214665</v>
      </c>
    </row>
    <row r="5149" spans="1:18" x14ac:dyDescent="0.25">
      <c r="A5149" s="4">
        <v>42950.45833332085</v>
      </c>
      <c r="B5149">
        <v>42.8</v>
      </c>
      <c r="C5149">
        <v>2.8065300000000004</v>
      </c>
      <c r="D5149" s="3">
        <v>16.22625</v>
      </c>
      <c r="E5149" s="1">
        <f>C5149*$V$2</f>
        <v>1.1226120000000002</v>
      </c>
      <c r="F5149" s="1">
        <f>D5149*$V$3</f>
        <v>64.905000000000001</v>
      </c>
      <c r="G5149" s="1">
        <f>(E5149+F5149)</f>
        <v>66.027612000000005</v>
      </c>
      <c r="H5149" s="1">
        <f>B5149*(1/3)</f>
        <v>14.266666666666666</v>
      </c>
      <c r="I5149" s="1">
        <f>IF((H5149-G5149)&gt;0, (H5149-G5149), (0))</f>
        <v>0</v>
      </c>
      <c r="J5149" s="1">
        <f>IF(I5149=0, G5149-H5149,0)</f>
        <v>51.760945333333339</v>
      </c>
      <c r="K5149" s="1">
        <f>I5149*1000/$V$5</f>
        <v>0</v>
      </c>
      <c r="L5149" s="1">
        <f>J5149*1000/$V$4</f>
        <v>927.61550776583044</v>
      </c>
      <c r="M5149" s="1">
        <f>L5149/$Y$4</f>
        <v>389.75441502765989</v>
      </c>
      <c r="N5149" s="1">
        <f>M5149*$Y$5</f>
        <v>545.65618103872384</v>
      </c>
      <c r="O5149" s="1" t="s">
        <v>0</v>
      </c>
      <c r="P5149" s="1" t="s">
        <v>0</v>
      </c>
      <c r="Q5149" s="1">
        <f>Q5148+K5149-L5149</f>
        <v>-2727.1305091772697</v>
      </c>
      <c r="R5149">
        <f>Q5149*$V$5/1000</f>
        <v>-54.515338878453612</v>
      </c>
    </row>
    <row r="5150" spans="1:18" x14ac:dyDescent="0.25">
      <c r="A5150" s="4">
        <v>42950.499999987514</v>
      </c>
      <c r="B5150">
        <v>44.5</v>
      </c>
      <c r="C5150">
        <v>4.6731199999999999</v>
      </c>
      <c r="D5150" s="3">
        <v>17.134409999999999</v>
      </c>
      <c r="E5150" s="1">
        <f>C5150*$V$2</f>
        <v>1.869248</v>
      </c>
      <c r="F5150" s="1">
        <f>D5150*$V$3</f>
        <v>68.537639999999996</v>
      </c>
      <c r="G5150" s="1">
        <f>(E5150+F5150)</f>
        <v>70.406887999999995</v>
      </c>
      <c r="H5150" s="1">
        <f>B5150*(1/3)</f>
        <v>14.833333333333332</v>
      </c>
      <c r="I5150" s="1">
        <f>IF((H5150-G5150)&gt;0, (H5150-G5150), (0))</f>
        <v>0</v>
      </c>
      <c r="J5150" s="1">
        <f>IF(I5150=0, G5150-H5150,0)</f>
        <v>55.573554666666666</v>
      </c>
      <c r="K5150" s="1">
        <f>I5150*1000/$V$5</f>
        <v>0</v>
      </c>
      <c r="L5150" s="1">
        <f>J5150*1000/$V$4</f>
        <v>995.94183990442059</v>
      </c>
      <c r="M5150" s="1">
        <f>L5150/$Y$4</f>
        <v>418.46295794303387</v>
      </c>
      <c r="N5150" s="1">
        <f>M5150*$Y$5</f>
        <v>585.84814112024742</v>
      </c>
      <c r="O5150" s="1" t="s">
        <v>0</v>
      </c>
      <c r="P5150" s="1" t="s">
        <v>0</v>
      </c>
      <c r="Q5150" s="1">
        <f>Q5149+K5150-L5150</f>
        <v>-3723.0723490816904</v>
      </c>
      <c r="R5150">
        <f>Q5150*$V$5/1000</f>
        <v>-74.424216258142991</v>
      </c>
    </row>
    <row r="5151" spans="1:18" x14ac:dyDescent="0.25">
      <c r="A5151" s="4">
        <v>42950.541666654179</v>
      </c>
      <c r="B5151">
        <v>44.5</v>
      </c>
      <c r="C5151">
        <v>4.8214199999999998</v>
      </c>
      <c r="D5151" s="3">
        <v>18.953949999999999</v>
      </c>
      <c r="E5151" s="1">
        <f>C5151*$V$2</f>
        <v>1.9285680000000001</v>
      </c>
      <c r="F5151" s="1">
        <f>D5151*$V$3</f>
        <v>75.815799999999996</v>
      </c>
      <c r="G5151" s="1">
        <f>(E5151+F5151)</f>
        <v>77.744367999999994</v>
      </c>
      <c r="H5151" s="1">
        <f>B5151*(1/3)</f>
        <v>14.833333333333332</v>
      </c>
      <c r="I5151" s="1">
        <f>IF((H5151-G5151)&gt;0, (H5151-G5151), (0))</f>
        <v>0</v>
      </c>
      <c r="J5151" s="1">
        <f>IF(I5151=0, G5151-H5151,0)</f>
        <v>62.911034666666666</v>
      </c>
      <c r="K5151" s="1">
        <f>I5151*1000/$V$5</f>
        <v>0</v>
      </c>
      <c r="L5151" s="1">
        <f>J5151*1000/$V$4</f>
        <v>1127.4378972520908</v>
      </c>
      <c r="M5151" s="1">
        <f>L5151/$Y$4</f>
        <v>473.71340220676086</v>
      </c>
      <c r="N5151" s="1">
        <f>M5151*$Y$5</f>
        <v>663.19876308946516</v>
      </c>
      <c r="O5151" s="1" t="s">
        <v>0</v>
      </c>
      <c r="P5151" s="1" t="s">
        <v>0</v>
      </c>
      <c r="Q5151" s="1">
        <f>Q5150+K5151-L5151</f>
        <v>-4850.5102463337807</v>
      </c>
      <c r="R5151">
        <f>Q5151*$V$5/1000</f>
        <v>-96.961699824212261</v>
      </c>
    </row>
    <row r="5152" spans="1:18" x14ac:dyDescent="0.25">
      <c r="A5152" s="4">
        <v>42950.583333320843</v>
      </c>
      <c r="B5152">
        <v>44.2</v>
      </c>
      <c r="C5152">
        <v>5.5477600000000002</v>
      </c>
      <c r="D5152" s="3">
        <v>17.728259999999999</v>
      </c>
      <c r="E5152" s="1">
        <f>C5152*$V$2</f>
        <v>2.2191040000000002</v>
      </c>
      <c r="F5152" s="1">
        <f>D5152*$V$3</f>
        <v>70.913039999999995</v>
      </c>
      <c r="G5152" s="1">
        <f>(E5152+F5152)</f>
        <v>73.132143999999997</v>
      </c>
      <c r="H5152" s="1">
        <f>B5152*(1/3)</f>
        <v>14.733333333333334</v>
      </c>
      <c r="I5152" s="1">
        <f>IF((H5152-G5152)&gt;0, (H5152-G5152), (0))</f>
        <v>0</v>
      </c>
      <c r="J5152" s="1">
        <f>IF(I5152=0, G5152-H5152,0)</f>
        <v>58.398810666666662</v>
      </c>
      <c r="K5152" s="1">
        <f>I5152*1000/$V$5</f>
        <v>0</v>
      </c>
      <c r="L5152" s="1">
        <f>J5152*1000/$V$4</f>
        <v>1046.5736678614098</v>
      </c>
      <c r="M5152" s="1">
        <f>L5152/$Y$4</f>
        <v>439.73683523588653</v>
      </c>
      <c r="N5152" s="1">
        <f>M5152*$Y$5</f>
        <v>615.63156933024106</v>
      </c>
      <c r="O5152" s="1" t="s">
        <v>0</v>
      </c>
      <c r="P5152" s="1" t="s">
        <v>0</v>
      </c>
      <c r="Q5152" s="1">
        <f>Q5151+K5152-L5152</f>
        <v>-5897.083914195191</v>
      </c>
      <c r="R5152">
        <f>Q5152*$V$5/1000</f>
        <v>-117.88270744476186</v>
      </c>
    </row>
    <row r="5153" spans="1:18" x14ac:dyDescent="0.25">
      <c r="A5153" s="4">
        <v>42950.624999987507</v>
      </c>
      <c r="B5153">
        <v>43.6</v>
      </c>
      <c r="C5153">
        <v>7.3085200000000006</v>
      </c>
      <c r="D5153" s="3">
        <v>13.811849999999998</v>
      </c>
      <c r="E5153" s="1">
        <f>C5153*$V$2</f>
        <v>2.9234080000000002</v>
      </c>
      <c r="F5153" s="1">
        <f>D5153*$V$3</f>
        <v>55.247399999999992</v>
      </c>
      <c r="G5153" s="1">
        <f>(E5153+F5153)</f>
        <v>58.170807999999994</v>
      </c>
      <c r="H5153" s="1">
        <f>B5153*(1/3)</f>
        <v>14.533333333333333</v>
      </c>
      <c r="I5153" s="1">
        <f>IF((H5153-G5153)&gt;0, (H5153-G5153), (0))</f>
        <v>0</v>
      </c>
      <c r="J5153" s="1">
        <f>IF(I5153=0, G5153-H5153,0)</f>
        <v>43.637474666666662</v>
      </c>
      <c r="K5153" s="1">
        <f>I5153*1000/$V$5</f>
        <v>0</v>
      </c>
      <c r="L5153" s="1">
        <f>J5153*1000/$V$4</f>
        <v>782.0335961768219</v>
      </c>
      <c r="M5153" s="1">
        <f>L5153/$Y$4</f>
        <v>328.58554461211008</v>
      </c>
      <c r="N5153" s="1">
        <f>M5153*$Y$5</f>
        <v>460.01976245695408</v>
      </c>
      <c r="O5153" s="1" t="s">
        <v>0</v>
      </c>
      <c r="P5153" s="1" t="s">
        <v>0</v>
      </c>
      <c r="Q5153" s="1">
        <f>Q5152+K5153-L5153</f>
        <v>-6679.1175103720125</v>
      </c>
      <c r="R5153">
        <f>Q5153*$V$5/1000</f>
        <v>-133.51555903233651</v>
      </c>
    </row>
    <row r="5154" spans="1:18" x14ac:dyDescent="0.25">
      <c r="A5154" s="4">
        <v>42950.666666654171</v>
      </c>
      <c r="B5154">
        <v>43.4</v>
      </c>
      <c r="C5154">
        <v>6.6247499999999997</v>
      </c>
      <c r="D5154" s="3">
        <v>12.448169999999999</v>
      </c>
      <c r="E5154" s="1">
        <f>C5154*$V$2</f>
        <v>2.6499000000000001</v>
      </c>
      <c r="F5154" s="1">
        <f>D5154*$V$3</f>
        <v>49.792679999999997</v>
      </c>
      <c r="G5154" s="1">
        <f>(E5154+F5154)</f>
        <v>52.44258</v>
      </c>
      <c r="H5154" s="1">
        <f>B5154*(1/3)</f>
        <v>14.466666666666665</v>
      </c>
      <c r="I5154" s="1">
        <f>IF((H5154-G5154)&gt;0, (H5154-G5154), (0))</f>
        <v>0</v>
      </c>
      <c r="J5154" s="1">
        <f>IF(I5154=0, G5154-H5154,0)</f>
        <v>37.975913333333338</v>
      </c>
      <c r="K5154" s="1">
        <f>I5154*1000/$V$5</f>
        <v>0</v>
      </c>
      <c r="L5154" s="1">
        <f>J5154*1000/$V$4</f>
        <v>680.57192353643973</v>
      </c>
      <c r="M5154" s="1">
        <f>L5154/$Y$4</f>
        <v>285.9545897211932</v>
      </c>
      <c r="N5154" s="1">
        <f>M5154*$Y$5</f>
        <v>400.33642560967047</v>
      </c>
      <c r="O5154" s="1" t="s">
        <v>0</v>
      </c>
      <c r="P5154" s="1" t="s">
        <v>0</v>
      </c>
      <c r="Q5154" s="1">
        <f>Q5153+K5154-L5154</f>
        <v>-7359.689433908452</v>
      </c>
      <c r="R5154">
        <f>Q5154*$V$5/1000</f>
        <v>-147.12019178382994</v>
      </c>
    </row>
    <row r="5155" spans="1:18" x14ac:dyDescent="0.25">
      <c r="A5155" s="4">
        <v>42950.708333320836</v>
      </c>
      <c r="B5155">
        <v>43.7</v>
      </c>
      <c r="C5155">
        <v>6.5118599999999995</v>
      </c>
      <c r="D5155" s="3">
        <v>8.2510100000000008</v>
      </c>
      <c r="E5155" s="1">
        <f>C5155*$V$2</f>
        <v>2.6047440000000002</v>
      </c>
      <c r="F5155" s="1">
        <f>D5155*$V$3</f>
        <v>33.004040000000003</v>
      </c>
      <c r="G5155" s="1">
        <f>(E5155+F5155)</f>
        <v>35.608784</v>
      </c>
      <c r="H5155" s="1">
        <f>B5155*(1/3)</f>
        <v>14.566666666666666</v>
      </c>
      <c r="I5155" s="1">
        <f>IF((H5155-G5155)&gt;0, (H5155-G5155), (0))</f>
        <v>0</v>
      </c>
      <c r="J5155" s="1">
        <f>IF(I5155=0, G5155-H5155,0)</f>
        <v>21.042117333333334</v>
      </c>
      <c r="K5155" s="1">
        <f>I5155*1000/$V$5</f>
        <v>0</v>
      </c>
      <c r="L5155" s="1">
        <f>J5155*1000/$V$4</f>
        <v>377.0988769414576</v>
      </c>
      <c r="M5155" s="1">
        <f>L5155/$Y$4</f>
        <v>158.44490627792337</v>
      </c>
      <c r="N5155" s="1">
        <f>M5155*$Y$5</f>
        <v>221.82286878909269</v>
      </c>
      <c r="O5155" s="1" t="s">
        <v>0</v>
      </c>
      <c r="P5155" s="1" t="s">
        <v>0</v>
      </c>
      <c r="Q5155" s="1">
        <f>Q5154+K5155-L5155</f>
        <v>-7736.78831084991</v>
      </c>
      <c r="R5155">
        <f>Q5155*$V$5/1000</f>
        <v>-154.65839833388969</v>
      </c>
    </row>
    <row r="5156" spans="1:18" x14ac:dyDescent="0.25">
      <c r="A5156" s="4">
        <v>42950.7499999875</v>
      </c>
      <c r="B5156">
        <v>45.3</v>
      </c>
      <c r="C5156">
        <v>4.3192200000000005</v>
      </c>
      <c r="D5156" s="3">
        <v>3.0194989999999997</v>
      </c>
      <c r="E5156" s="1">
        <f>C5156*$V$2</f>
        <v>1.7276880000000003</v>
      </c>
      <c r="F5156" s="1">
        <f>D5156*$V$3</f>
        <v>12.077995999999999</v>
      </c>
      <c r="G5156" s="1">
        <f>(E5156+F5156)</f>
        <v>13.805683999999999</v>
      </c>
      <c r="H5156" s="1">
        <f>B5156*(1/3)</f>
        <v>15.099999999999998</v>
      </c>
      <c r="I5156" s="1">
        <f>IF((H5156-G5156)&gt;0, (H5156-G5156), (0))</f>
        <v>1.2943159999999985</v>
      </c>
      <c r="J5156" s="1">
        <f>IF(I5156=0, G5156-H5156,0)</f>
        <v>0</v>
      </c>
      <c r="K5156" s="1">
        <f>I5156*1000/$V$5</f>
        <v>64.748174087043452</v>
      </c>
      <c r="L5156" s="1">
        <f>J5156*1000/$V$4</f>
        <v>0</v>
      </c>
      <c r="M5156" s="1">
        <f>L5156/$Y$4</f>
        <v>0</v>
      </c>
      <c r="N5156" s="1">
        <f>M5156*$Y$5</f>
        <v>0</v>
      </c>
      <c r="O5156" s="1" t="s">
        <v>0</v>
      </c>
      <c r="P5156" s="1" t="s">
        <v>0</v>
      </c>
      <c r="Q5156" s="1">
        <f>Q5155+K5156-L5156</f>
        <v>-7672.0401367628665</v>
      </c>
      <c r="R5156">
        <f>Q5156*$V$5/1000</f>
        <v>-153.36408233388971</v>
      </c>
    </row>
    <row r="5157" spans="1:18" x14ac:dyDescent="0.25">
      <c r="A5157" s="4">
        <v>42950.791666654164</v>
      </c>
      <c r="B5157">
        <v>46</v>
      </c>
      <c r="C5157">
        <v>2.6012600000000003</v>
      </c>
      <c r="D5157" s="3">
        <v>0.15733517</v>
      </c>
      <c r="E5157" s="1">
        <f>C5157*$V$2</f>
        <v>1.0405040000000001</v>
      </c>
      <c r="F5157" s="1">
        <f>D5157*$V$3</f>
        <v>0.62934067999999999</v>
      </c>
      <c r="G5157" s="1">
        <f>(E5157+F5157)</f>
        <v>1.6698446800000002</v>
      </c>
      <c r="H5157" s="1">
        <f>B5157*(1/3)</f>
        <v>15.333333333333332</v>
      </c>
      <c r="I5157" s="1">
        <f>IF((H5157-G5157)&gt;0, (H5157-G5157), (0))</f>
        <v>13.663488653333332</v>
      </c>
      <c r="J5157" s="1">
        <f>IF(I5157=0, G5157-H5157,0)</f>
        <v>0</v>
      </c>
      <c r="K5157" s="1">
        <f>I5157*1000/$V$5</f>
        <v>683.5161907620477</v>
      </c>
      <c r="L5157" s="1">
        <f>J5157*1000/$V$4</f>
        <v>0</v>
      </c>
      <c r="M5157" s="1">
        <f>L5157/$Y$4</f>
        <v>0</v>
      </c>
      <c r="N5157" s="1">
        <f>M5157*$Y$5</f>
        <v>0</v>
      </c>
      <c r="O5157" s="1" t="s">
        <v>0</v>
      </c>
      <c r="P5157" s="1" t="s">
        <v>0</v>
      </c>
      <c r="Q5157" s="1">
        <f>Q5156+K5157-L5157</f>
        <v>-6988.5239460008188</v>
      </c>
      <c r="R5157">
        <f>Q5157*$V$5/1000</f>
        <v>-139.70059368055638</v>
      </c>
    </row>
    <row r="5158" spans="1:18" x14ac:dyDescent="0.25">
      <c r="A5158" s="4">
        <v>42950.833333320828</v>
      </c>
      <c r="B5158">
        <v>45.9</v>
      </c>
      <c r="C5158">
        <v>2.4913699999999999</v>
      </c>
      <c r="D5158" s="3">
        <v>-7.0017200000000003E-3</v>
      </c>
      <c r="E5158" s="1">
        <f>C5158*$V$2</f>
        <v>0.99654799999999999</v>
      </c>
      <c r="F5158" s="1">
        <f>D5158*$V$3</f>
        <v>-2.8006880000000001E-2</v>
      </c>
      <c r="G5158" s="1">
        <f>(E5158+F5158)</f>
        <v>0.96854112000000003</v>
      </c>
      <c r="H5158" s="1">
        <f>B5158*(1/3)</f>
        <v>15.299999999999999</v>
      </c>
      <c r="I5158" s="1">
        <f>IF((H5158-G5158)&gt;0, (H5158-G5158), (0))</f>
        <v>14.33145888</v>
      </c>
      <c r="J5158" s="1">
        <f>IF(I5158=0, G5158-H5158,0)</f>
        <v>0</v>
      </c>
      <c r="K5158" s="1">
        <f>I5158*1000/$V$5</f>
        <v>716.93140970485251</v>
      </c>
      <c r="L5158" s="1">
        <f>J5158*1000/$V$4</f>
        <v>0</v>
      </c>
      <c r="M5158" s="1">
        <f>L5158/$Y$4</f>
        <v>0</v>
      </c>
      <c r="N5158" s="1">
        <f>M5158*$Y$5</f>
        <v>0</v>
      </c>
      <c r="O5158" s="1" t="s">
        <v>0</v>
      </c>
      <c r="P5158" s="1" t="s">
        <v>0</v>
      </c>
      <c r="Q5158" s="1">
        <f>Q5157+K5158-L5158</f>
        <v>-6271.5925362959661</v>
      </c>
      <c r="R5158">
        <f>Q5158*$V$5/1000</f>
        <v>-125.36913480055635</v>
      </c>
    </row>
    <row r="5159" spans="1:18" x14ac:dyDescent="0.25">
      <c r="A5159" s="4">
        <v>42950.874999987493</v>
      </c>
      <c r="B5159">
        <v>44.4</v>
      </c>
      <c r="C5159">
        <v>2.3182399999999999</v>
      </c>
      <c r="D5159" s="3">
        <v>-7.0017200000000003E-3</v>
      </c>
      <c r="E5159" s="1">
        <f>C5159*$V$2</f>
        <v>0.92729600000000001</v>
      </c>
      <c r="F5159" s="1">
        <f>D5159*$V$3</f>
        <v>-2.8006880000000001E-2</v>
      </c>
      <c r="G5159" s="1">
        <f>(E5159+F5159)</f>
        <v>0.89928912000000005</v>
      </c>
      <c r="H5159" s="1">
        <f>B5159*(1/3)</f>
        <v>14.799999999999999</v>
      </c>
      <c r="I5159" s="1">
        <f>IF((H5159-G5159)&gt;0, (H5159-G5159), (0))</f>
        <v>13.900710879999998</v>
      </c>
      <c r="J5159" s="1">
        <f>IF(I5159=0, G5159-H5159,0)</f>
        <v>0</v>
      </c>
      <c r="K5159" s="1">
        <f>I5159*1000/$V$5</f>
        <v>695.38323561780885</v>
      </c>
      <c r="L5159" s="1">
        <f>J5159*1000/$V$4</f>
        <v>0</v>
      </c>
      <c r="M5159" s="1">
        <f>L5159/$Y$4</f>
        <v>0</v>
      </c>
      <c r="N5159" s="1">
        <f>M5159*$Y$5</f>
        <v>0</v>
      </c>
      <c r="O5159" s="1" t="s">
        <v>0</v>
      </c>
      <c r="P5159" s="1" t="s">
        <v>0</v>
      </c>
      <c r="Q5159" s="1">
        <f>Q5158+K5159-L5159</f>
        <v>-5576.209300678157</v>
      </c>
      <c r="R5159">
        <f>Q5159*$V$5/1000</f>
        <v>-111.46842392055635</v>
      </c>
    </row>
    <row r="5160" spans="1:18" x14ac:dyDescent="0.25">
      <c r="A5160" s="4">
        <v>42950.916666654157</v>
      </c>
      <c r="B5160">
        <v>44.2</v>
      </c>
      <c r="C5160">
        <v>4.8632100000000005</v>
      </c>
      <c r="D5160" s="3">
        <v>-7.0017200000000003E-3</v>
      </c>
      <c r="E5160" s="1">
        <f>C5160*$V$2</f>
        <v>1.9452840000000002</v>
      </c>
      <c r="F5160" s="1">
        <f>D5160*$V$3</f>
        <v>-2.8006880000000001E-2</v>
      </c>
      <c r="G5160" s="1">
        <f>(E5160+F5160)</f>
        <v>1.9172771200000003</v>
      </c>
      <c r="H5160" s="1">
        <f>B5160*(1/3)</f>
        <v>14.733333333333334</v>
      </c>
      <c r="I5160" s="1">
        <f>IF((H5160-G5160)&gt;0, (H5160-G5160), (0))</f>
        <v>12.816056213333335</v>
      </c>
      <c r="J5160" s="1">
        <f>IF(I5160=0, G5160-H5160,0)</f>
        <v>0</v>
      </c>
      <c r="K5160" s="1">
        <f>I5160*1000/$V$5</f>
        <v>641.12337235284326</v>
      </c>
      <c r="L5160" s="1">
        <f>J5160*1000/$V$4</f>
        <v>0</v>
      </c>
      <c r="M5160" s="1">
        <f>L5160/$Y$4</f>
        <v>0</v>
      </c>
      <c r="N5160" s="1">
        <f>M5160*$Y$5</f>
        <v>0</v>
      </c>
      <c r="O5160" s="1" t="s">
        <v>0</v>
      </c>
      <c r="P5160" s="1" t="s">
        <v>0</v>
      </c>
      <c r="Q5160" s="1">
        <f>Q5159+K5160-L5160</f>
        <v>-4935.0859283253139</v>
      </c>
      <c r="R5160">
        <f>Q5160*$V$5/1000</f>
        <v>-98.652367707223021</v>
      </c>
    </row>
    <row r="5161" spans="1:18" x14ac:dyDescent="0.25">
      <c r="A5161" s="4">
        <v>42950.958333320821</v>
      </c>
      <c r="B5161">
        <v>41.9</v>
      </c>
      <c r="C5161">
        <v>4.6572899999999997</v>
      </c>
      <c r="D5161" s="3">
        <v>-7.0017200000000003E-3</v>
      </c>
      <c r="E5161" s="1">
        <f>C5161*$V$2</f>
        <v>1.862916</v>
      </c>
      <c r="F5161" s="1">
        <f>D5161*$V$3</f>
        <v>-2.8006880000000001E-2</v>
      </c>
      <c r="G5161" s="1">
        <f>(E5161+F5161)</f>
        <v>1.8349091200000001</v>
      </c>
      <c r="H5161" s="1">
        <f>B5161*(1/3)</f>
        <v>13.966666666666665</v>
      </c>
      <c r="I5161" s="1">
        <f>IF((H5161-G5161)&gt;0, (H5161-G5161), (0))</f>
        <v>12.131757546666664</v>
      </c>
      <c r="J5161" s="1">
        <f>IF(I5161=0, G5161-H5161,0)</f>
        <v>0</v>
      </c>
      <c r="K5161" s="1">
        <f>I5161*1000/$V$5</f>
        <v>606.89132299483072</v>
      </c>
      <c r="L5161" s="1">
        <f>J5161*1000/$V$4</f>
        <v>0</v>
      </c>
      <c r="M5161" s="1">
        <f>L5161/$Y$4</f>
        <v>0</v>
      </c>
      <c r="N5161" s="1">
        <f>M5161*$Y$5</f>
        <v>0</v>
      </c>
      <c r="O5161" s="1">
        <f>SUM(N5138:N5161)</f>
        <v>4234.4415208377259</v>
      </c>
      <c r="P5161" s="1">
        <f>SUM(L5138:L5161)</f>
        <v>7198.5505854241346</v>
      </c>
      <c r="Q5161" s="1">
        <f>Q5160+K5161-L5161</f>
        <v>-4328.1946053304837</v>
      </c>
      <c r="R5161">
        <f>Q5161*$V$5/1000</f>
        <v>-86.520610160556359</v>
      </c>
    </row>
    <row r="5162" spans="1:18" x14ac:dyDescent="0.25">
      <c r="A5162" s="4">
        <v>42950.999999987485</v>
      </c>
      <c r="B5162">
        <v>38.5</v>
      </c>
      <c r="C5162">
        <v>4.5055100000000001</v>
      </c>
      <c r="D5162" s="3">
        <v>-7.0017200000000003E-3</v>
      </c>
      <c r="E5162" s="1">
        <f>C5162*$V$2</f>
        <v>1.8022040000000001</v>
      </c>
      <c r="F5162" s="1">
        <f>D5162*$V$3</f>
        <v>-2.8006880000000001E-2</v>
      </c>
      <c r="G5162" s="1">
        <f>(E5162+F5162)</f>
        <v>1.7741971200000002</v>
      </c>
      <c r="H5162" s="1">
        <f>B5162*(1/3)</f>
        <v>12.833333333333332</v>
      </c>
      <c r="I5162" s="1">
        <f>IF((H5162-G5162)&gt;0, (H5162-G5162), (0))</f>
        <v>11.059136213333332</v>
      </c>
      <c r="J5162" s="1">
        <f>IF(I5162=0, G5162-H5162,0)</f>
        <v>0</v>
      </c>
      <c r="K5162" s="1">
        <f>I5162*1000/$V$5</f>
        <v>553.23342738035683</v>
      </c>
      <c r="L5162" s="1">
        <f>J5162*1000/$V$4</f>
        <v>0</v>
      </c>
      <c r="M5162" s="1">
        <f>L5162/$Y$4</f>
        <v>0</v>
      </c>
      <c r="N5162" s="1">
        <f>M5162*$Y$5</f>
        <v>0</v>
      </c>
      <c r="O5162" s="1" t="s">
        <v>0</v>
      </c>
      <c r="P5162" s="1" t="s">
        <v>0</v>
      </c>
      <c r="Q5162" s="1">
        <f>Q5161+K5162-L5162</f>
        <v>-3774.961177950127</v>
      </c>
      <c r="R5162">
        <f>Q5162*$V$5/1000</f>
        <v>-75.461473947223027</v>
      </c>
    </row>
    <row r="5163" spans="1:18" x14ac:dyDescent="0.25">
      <c r="A5163" s="4">
        <v>42951.04166665415</v>
      </c>
      <c r="B5163">
        <v>36.799999999999997</v>
      </c>
      <c r="C5163">
        <v>3.6241099999999999</v>
      </c>
      <c r="D5163" s="3">
        <v>-7.0017200000000003E-3</v>
      </c>
      <c r="E5163" s="1">
        <f>C5163*$V$2</f>
        <v>1.4496440000000002</v>
      </c>
      <c r="F5163" s="1">
        <f>D5163*$V$3</f>
        <v>-2.8006880000000001E-2</v>
      </c>
      <c r="G5163" s="1">
        <f>(E5163+F5163)</f>
        <v>1.4216371200000002</v>
      </c>
      <c r="H5163" s="1">
        <f>B5163*(1/3)</f>
        <v>12.266666666666666</v>
      </c>
      <c r="I5163" s="1">
        <f>IF((H5163-G5163)&gt;0, (H5163-G5163), (0))</f>
        <v>10.845029546666666</v>
      </c>
      <c r="J5163" s="1">
        <f>IF(I5163=0, G5163-H5163,0)</f>
        <v>0</v>
      </c>
      <c r="K5163" s="1">
        <f>I5163*1000/$V$5</f>
        <v>542.52273870268471</v>
      </c>
      <c r="L5163" s="1">
        <f>J5163*1000/$V$4</f>
        <v>0</v>
      </c>
      <c r="M5163" s="1">
        <f>L5163/$Y$4</f>
        <v>0</v>
      </c>
      <c r="N5163" s="1">
        <f>M5163*$Y$5</f>
        <v>0</v>
      </c>
      <c r="O5163" s="1" t="s">
        <v>0</v>
      </c>
      <c r="P5163" s="1" t="s">
        <v>0</v>
      </c>
      <c r="Q5163" s="1">
        <f>Q5162+K5163-L5163</f>
        <v>-3232.4384392474421</v>
      </c>
      <c r="R5163">
        <f>Q5163*$V$5/1000</f>
        <v>-64.616444400556361</v>
      </c>
    </row>
    <row r="5164" spans="1:18" x14ac:dyDescent="0.25">
      <c r="A5164" s="4">
        <v>42951.083333320814</v>
      </c>
      <c r="B5164">
        <v>36.9</v>
      </c>
      <c r="C5164">
        <v>3.6865399999999999</v>
      </c>
      <c r="D5164" s="3">
        <v>-7.0017200000000003E-3</v>
      </c>
      <c r="E5164" s="1">
        <f>C5164*$V$2</f>
        <v>1.4746160000000001</v>
      </c>
      <c r="F5164" s="1">
        <f>D5164*$V$3</f>
        <v>-2.8006880000000001E-2</v>
      </c>
      <c r="G5164" s="1">
        <f>(E5164+F5164)</f>
        <v>1.4466091200000002</v>
      </c>
      <c r="H5164" s="1">
        <f>B5164*(1/3)</f>
        <v>12.299999999999999</v>
      </c>
      <c r="I5164" s="1">
        <f>IF((H5164-G5164)&gt;0, (H5164-G5164), (0))</f>
        <v>10.853390879999999</v>
      </c>
      <c r="J5164" s="1">
        <f>IF(I5164=0, G5164-H5164,0)</f>
        <v>0</v>
      </c>
      <c r="K5164" s="1">
        <f>I5164*1000/$V$5</f>
        <v>542.94101450725361</v>
      </c>
      <c r="L5164" s="1">
        <f>J5164*1000/$V$4</f>
        <v>0</v>
      </c>
      <c r="M5164" s="1">
        <f>L5164/$Y$4</f>
        <v>0</v>
      </c>
      <c r="N5164" s="1">
        <f>M5164*$Y$5</f>
        <v>0</v>
      </c>
      <c r="O5164" s="1" t="s">
        <v>0</v>
      </c>
      <c r="P5164" s="1" t="s">
        <v>0</v>
      </c>
      <c r="Q5164" s="1">
        <f>Q5163+K5164-L5164</f>
        <v>-2689.4974247401888</v>
      </c>
      <c r="R5164">
        <f>Q5164*$V$5/1000</f>
        <v>-53.763053520556369</v>
      </c>
    </row>
    <row r="5165" spans="1:18" x14ac:dyDescent="0.25">
      <c r="A5165" s="4">
        <v>42951.124999987478</v>
      </c>
      <c r="B5165">
        <v>36.200000000000003</v>
      </c>
      <c r="C5165">
        <v>4.0855500000000005</v>
      </c>
      <c r="D5165" s="3">
        <v>-7.0017200000000003E-3</v>
      </c>
      <c r="E5165" s="1">
        <f>C5165*$V$2</f>
        <v>1.6342200000000002</v>
      </c>
      <c r="F5165" s="1">
        <f>D5165*$V$3</f>
        <v>-2.8006880000000001E-2</v>
      </c>
      <c r="G5165" s="1">
        <f>(E5165+F5165)</f>
        <v>1.6062131200000003</v>
      </c>
      <c r="H5165" s="1">
        <f>B5165*(1/3)</f>
        <v>12.066666666666666</v>
      </c>
      <c r="I5165" s="1">
        <f>IF((H5165-G5165)&gt;0, (H5165-G5165), (0))</f>
        <v>10.460453546666667</v>
      </c>
      <c r="J5165" s="1">
        <f>IF(I5165=0, G5165-H5165,0)</f>
        <v>0</v>
      </c>
      <c r="K5165" s="1">
        <f>I5165*1000/$V$5</f>
        <v>523.28431949307992</v>
      </c>
      <c r="L5165" s="1">
        <f>J5165*1000/$V$4</f>
        <v>0</v>
      </c>
      <c r="M5165" s="1">
        <f>L5165/$Y$4</f>
        <v>0</v>
      </c>
      <c r="N5165" s="1">
        <f>M5165*$Y$5</f>
        <v>0</v>
      </c>
      <c r="O5165" s="1" t="s">
        <v>0</v>
      </c>
      <c r="P5165" s="1" t="s">
        <v>0</v>
      </c>
      <c r="Q5165" s="1">
        <f>Q5164+K5165-L5165</f>
        <v>-2166.2131052471086</v>
      </c>
      <c r="R5165">
        <f>Q5165*$V$5/1000</f>
        <v>-43.302599973889699</v>
      </c>
    </row>
    <row r="5166" spans="1:18" x14ac:dyDescent="0.25">
      <c r="A5166" s="4">
        <v>42951.166666654142</v>
      </c>
      <c r="B5166">
        <v>36.200000000000003</v>
      </c>
      <c r="C5166">
        <v>4.9956100000000001</v>
      </c>
      <c r="D5166" s="3">
        <v>-7.0017200000000003E-3</v>
      </c>
      <c r="E5166" s="1">
        <f>C5166*$V$2</f>
        <v>1.9982440000000001</v>
      </c>
      <c r="F5166" s="1">
        <f>D5166*$V$3</f>
        <v>-2.8006880000000001E-2</v>
      </c>
      <c r="G5166" s="1">
        <f>(E5166+F5166)</f>
        <v>1.9702371200000002</v>
      </c>
      <c r="H5166" s="1">
        <f>B5166*(1/3)</f>
        <v>12.066666666666666</v>
      </c>
      <c r="I5166" s="1">
        <f>IF((H5166-G5166)&gt;0, (H5166-G5166), (0))</f>
        <v>10.096429546666666</v>
      </c>
      <c r="J5166" s="1">
        <f>IF(I5166=0, G5166-H5166,0)</f>
        <v>0</v>
      </c>
      <c r="K5166" s="1">
        <f>I5166*1000/$V$5</f>
        <v>505.0740143405036</v>
      </c>
      <c r="L5166" s="1">
        <f>J5166*1000/$V$4</f>
        <v>0</v>
      </c>
      <c r="M5166" s="1">
        <f>L5166/$Y$4</f>
        <v>0</v>
      </c>
      <c r="N5166" s="1">
        <f>M5166*$Y$5</f>
        <v>0</v>
      </c>
      <c r="O5166" s="1" t="s">
        <v>0</v>
      </c>
      <c r="P5166" s="1" t="s">
        <v>0</v>
      </c>
      <c r="Q5166" s="1">
        <f>Q5165+K5166-L5166</f>
        <v>-1661.1390909066049</v>
      </c>
      <c r="R5166">
        <f>Q5166*$V$5/1000</f>
        <v>-33.206170427223029</v>
      </c>
    </row>
    <row r="5167" spans="1:18" x14ac:dyDescent="0.25">
      <c r="A5167" s="4">
        <v>42951.208333320807</v>
      </c>
      <c r="B5167">
        <v>35.700000000000003</v>
      </c>
      <c r="C5167">
        <v>4.7341699999999998</v>
      </c>
      <c r="D5167" s="3">
        <v>-7.0017200000000003E-3</v>
      </c>
      <c r="E5167" s="1">
        <f>C5167*$V$2</f>
        <v>1.8936679999999999</v>
      </c>
      <c r="F5167" s="1">
        <f>D5167*$V$3</f>
        <v>-2.8006880000000001E-2</v>
      </c>
      <c r="G5167" s="1">
        <f>(E5167+F5167)</f>
        <v>1.86566112</v>
      </c>
      <c r="H5167" s="1">
        <f>B5167*(1/3)</f>
        <v>11.9</v>
      </c>
      <c r="I5167" s="1">
        <f>IF((H5167-G5167)&gt;0, (H5167-G5167), (0))</f>
        <v>10.03433888</v>
      </c>
      <c r="J5167" s="1">
        <f>IF(I5167=0, G5167-H5167,0)</f>
        <v>0</v>
      </c>
      <c r="K5167" s="1">
        <f>I5167*1000/$V$5</f>
        <v>501.96792796398199</v>
      </c>
      <c r="L5167" s="1">
        <f>J5167*1000/$V$4</f>
        <v>0</v>
      </c>
      <c r="M5167" s="1">
        <f>L5167/$Y$4</f>
        <v>0</v>
      </c>
      <c r="N5167" s="1">
        <f>M5167*$Y$5</f>
        <v>0</v>
      </c>
      <c r="O5167" s="1" t="s">
        <v>0</v>
      </c>
      <c r="P5167" s="1" t="s">
        <v>0</v>
      </c>
      <c r="Q5167" s="1">
        <f>Q5166+K5167-L5167</f>
        <v>-1159.1711629426229</v>
      </c>
      <c r="R5167">
        <f>Q5167*$V$5/1000</f>
        <v>-23.171831547223032</v>
      </c>
    </row>
    <row r="5168" spans="1:18" x14ac:dyDescent="0.25">
      <c r="A5168" s="4">
        <v>42951.249999987471</v>
      </c>
      <c r="B5168">
        <v>37.9</v>
      </c>
      <c r="C5168">
        <v>8.5719200000000004</v>
      </c>
      <c r="D5168" s="3">
        <v>-7.0017200000000003E-3</v>
      </c>
      <c r="E5168" s="1">
        <f>C5168*$V$2</f>
        <v>3.4287680000000003</v>
      </c>
      <c r="F5168" s="1">
        <f>D5168*$V$3</f>
        <v>-2.8006880000000001E-2</v>
      </c>
      <c r="G5168" s="1">
        <f>(E5168+F5168)</f>
        <v>3.4007611200000003</v>
      </c>
      <c r="H5168" s="1">
        <f>B5168*(1/3)</f>
        <v>12.633333333333333</v>
      </c>
      <c r="I5168" s="1">
        <f>IF((H5168-G5168)&gt;0, (H5168-G5168), (0))</f>
        <v>9.2325722133333326</v>
      </c>
      <c r="J5168" s="1">
        <f>IF(I5168=0, G5168-H5168,0)</f>
        <v>0</v>
      </c>
      <c r="K5168" s="1">
        <f>I5168*1000/$V$5</f>
        <v>461.85954043688514</v>
      </c>
      <c r="L5168" s="1">
        <f>J5168*1000/$V$4</f>
        <v>0</v>
      </c>
      <c r="M5168" s="1">
        <f>L5168/$Y$4</f>
        <v>0</v>
      </c>
      <c r="N5168" s="1">
        <f>M5168*$Y$5</f>
        <v>0</v>
      </c>
      <c r="O5168" s="1" t="s">
        <v>0</v>
      </c>
      <c r="P5168" s="1" t="s">
        <v>0</v>
      </c>
      <c r="Q5168" s="1">
        <f>Q5167+K5168-L5168</f>
        <v>-697.31162250573777</v>
      </c>
      <c r="R5168">
        <f>Q5168*$V$5/1000</f>
        <v>-13.939259333889696</v>
      </c>
    </row>
    <row r="5169" spans="1:18" x14ac:dyDescent="0.25">
      <c r="A5169" s="4">
        <v>42951.291666654135</v>
      </c>
      <c r="B5169">
        <v>40.700000000000003</v>
      </c>
      <c r="C5169">
        <v>8.5207900000000016</v>
      </c>
      <c r="D5169" s="3">
        <v>0.41599916999999997</v>
      </c>
      <c r="E5169" s="1">
        <f>C5169*$V$2</f>
        <v>3.408316000000001</v>
      </c>
      <c r="F5169" s="1">
        <f>D5169*$V$3</f>
        <v>1.6639966799999999</v>
      </c>
      <c r="G5169" s="1">
        <f>(E5169+F5169)</f>
        <v>5.0723126800000014</v>
      </c>
      <c r="H5169" s="1">
        <f>B5169*(1/3)</f>
        <v>13.566666666666666</v>
      </c>
      <c r="I5169" s="1">
        <f>IF((H5169-G5169)&gt;0, (H5169-G5169), (0))</f>
        <v>8.4943539866666651</v>
      </c>
      <c r="J5169" s="1">
        <f>IF(I5169=0, G5169-H5169,0)</f>
        <v>0</v>
      </c>
      <c r="K5169" s="1">
        <f>I5169*1000/$V$5</f>
        <v>424.93016441554107</v>
      </c>
      <c r="L5169" s="1">
        <f>J5169*1000/$V$4</f>
        <v>0</v>
      </c>
      <c r="M5169" s="1">
        <f>L5169/$Y$4</f>
        <v>0</v>
      </c>
      <c r="N5169" s="1">
        <f>M5169*$Y$5</f>
        <v>0</v>
      </c>
      <c r="O5169" s="1" t="s">
        <v>0</v>
      </c>
      <c r="P5169" s="1" t="s">
        <v>0</v>
      </c>
      <c r="Q5169" s="1">
        <f>Q5168+K5169-L5169</f>
        <v>-272.3814580901967</v>
      </c>
      <c r="R5169">
        <f>Q5169*$V$5/1000</f>
        <v>-5.444905347223032</v>
      </c>
    </row>
    <row r="5170" spans="1:18" x14ac:dyDescent="0.25">
      <c r="A5170" s="4">
        <v>42951.333333320799</v>
      </c>
      <c r="B5170">
        <v>43.6</v>
      </c>
      <c r="C5170">
        <v>10.9984</v>
      </c>
      <c r="D5170" s="3">
        <v>3.8131890000000004</v>
      </c>
      <c r="E5170" s="1">
        <f>C5170*$V$2</f>
        <v>4.3993600000000006</v>
      </c>
      <c r="F5170" s="1">
        <f>D5170*$V$3</f>
        <v>15.252756000000002</v>
      </c>
      <c r="G5170" s="1">
        <f>(E5170+F5170)</f>
        <v>19.652116000000003</v>
      </c>
      <c r="H5170" s="1">
        <f>B5170*(1/3)</f>
        <v>14.533333333333333</v>
      </c>
      <c r="I5170" s="1">
        <f>IF((H5170-G5170)&gt;0, (H5170-G5170), (0))</f>
        <v>0</v>
      </c>
      <c r="J5170" s="1">
        <f>IF(I5170=0, G5170-H5170,0)</f>
        <v>5.1187826666666698</v>
      </c>
      <c r="K5170" s="1">
        <f>I5170*1000/$V$5</f>
        <v>0</v>
      </c>
      <c r="L5170" s="1">
        <f>J5170*1000/$V$4</f>
        <v>91.73445639187581</v>
      </c>
      <c r="M5170" s="1">
        <f>L5170/$Y$4</f>
        <v>38.543889240283953</v>
      </c>
      <c r="N5170" s="1">
        <f>M5170*$Y$5</f>
        <v>53.961444936397534</v>
      </c>
      <c r="O5170" s="1" t="s">
        <v>0</v>
      </c>
      <c r="P5170" s="1" t="s">
        <v>0</v>
      </c>
      <c r="Q5170" s="1">
        <f>Q5169+K5170-L5170</f>
        <v>-364.11591448207253</v>
      </c>
      <c r="R5170">
        <f>Q5170*$V$5/1000</f>
        <v>-7.2786771304966296</v>
      </c>
    </row>
    <row r="5171" spans="1:18" x14ac:dyDescent="0.25">
      <c r="A5171" s="4">
        <v>42951.374999987464</v>
      </c>
      <c r="B5171">
        <v>46.5</v>
      </c>
      <c r="C5171">
        <v>10.854899999999999</v>
      </c>
      <c r="D5171" s="3">
        <v>8.6732900000000015</v>
      </c>
      <c r="E5171" s="1">
        <f>C5171*$V$2</f>
        <v>4.3419599999999994</v>
      </c>
      <c r="F5171" s="1">
        <f>D5171*$V$3</f>
        <v>34.693160000000006</v>
      </c>
      <c r="G5171" s="1">
        <f>(E5171+F5171)</f>
        <v>39.035120000000006</v>
      </c>
      <c r="H5171" s="1">
        <f>B5171*(1/3)</f>
        <v>15.5</v>
      </c>
      <c r="I5171" s="1">
        <f>IF((H5171-G5171)&gt;0, (H5171-G5171), (0))</f>
        <v>0</v>
      </c>
      <c r="J5171" s="1">
        <f>IF(I5171=0, G5171-H5171,0)</f>
        <v>23.535120000000006</v>
      </c>
      <c r="K5171" s="1">
        <f>I5171*1000/$V$5</f>
        <v>0</v>
      </c>
      <c r="L5171" s="1">
        <f>J5171*1000/$V$4</f>
        <v>421.77634408602165</v>
      </c>
      <c r="M5171" s="1">
        <f>L5171/$Y$4</f>
        <v>177.21695129664775</v>
      </c>
      <c r="N5171" s="1">
        <f>M5171*$Y$5</f>
        <v>248.10373181530684</v>
      </c>
      <c r="O5171" s="1" t="s">
        <v>0</v>
      </c>
      <c r="P5171" s="1" t="s">
        <v>0</v>
      </c>
      <c r="Q5171" s="1">
        <f>Q5170+K5171-L5171</f>
        <v>-785.89225856809412</v>
      </c>
      <c r="R5171">
        <f>Q5171*$V$5/1000</f>
        <v>-15.7099862487762</v>
      </c>
    </row>
    <row r="5172" spans="1:18" x14ac:dyDescent="0.25">
      <c r="A5172" s="4">
        <v>42951.416666654128</v>
      </c>
      <c r="B5172">
        <v>48</v>
      </c>
      <c r="C5172">
        <v>10.9201</v>
      </c>
      <c r="D5172" s="3">
        <v>12.822010000000001</v>
      </c>
      <c r="E5172" s="1">
        <f>C5172*$V$2</f>
        <v>4.3680399999999997</v>
      </c>
      <c r="F5172" s="1">
        <f>D5172*$V$3</f>
        <v>51.288040000000002</v>
      </c>
      <c r="G5172" s="1">
        <f>(E5172+F5172)</f>
        <v>55.656080000000003</v>
      </c>
      <c r="H5172" s="1">
        <f>B5172*(1/3)</f>
        <v>16</v>
      </c>
      <c r="I5172" s="1">
        <f>IF((H5172-G5172)&gt;0, (H5172-G5172), (0))</f>
        <v>0</v>
      </c>
      <c r="J5172" s="1">
        <f>IF(I5172=0, G5172-H5172,0)</f>
        <v>39.656080000000003</v>
      </c>
      <c r="K5172" s="1">
        <f>I5172*1000/$V$5</f>
        <v>0</v>
      </c>
      <c r="L5172" s="1">
        <f>J5172*1000/$V$4</f>
        <v>710.68243727598576</v>
      </c>
      <c r="M5172" s="1">
        <f>L5172/$Y$4</f>
        <v>298.60606608234696</v>
      </c>
      <c r="N5172" s="1">
        <f>M5172*$Y$5</f>
        <v>418.04849251528572</v>
      </c>
      <c r="O5172" s="1" t="s">
        <v>0</v>
      </c>
      <c r="P5172" s="1" t="s">
        <v>0</v>
      </c>
      <c r="Q5172" s="1">
        <f>Q5171+K5172-L5172</f>
        <v>-1496.57469584408</v>
      </c>
      <c r="R5172">
        <f>Q5172*$V$5/1000</f>
        <v>-29.916528169923158</v>
      </c>
    </row>
    <row r="5173" spans="1:18" x14ac:dyDescent="0.25">
      <c r="A5173" s="4">
        <v>42951.458333320792</v>
      </c>
      <c r="B5173">
        <v>49</v>
      </c>
      <c r="C5173">
        <v>11.7439</v>
      </c>
      <c r="D5173" s="3">
        <v>14.17727</v>
      </c>
      <c r="E5173" s="1">
        <f>C5173*$V$2</f>
        <v>4.6975600000000002</v>
      </c>
      <c r="F5173" s="1">
        <f>D5173*$V$3</f>
        <v>56.70908</v>
      </c>
      <c r="G5173" s="1">
        <f>(E5173+F5173)</f>
        <v>61.406640000000003</v>
      </c>
      <c r="H5173" s="1">
        <f>B5173*(1/3)</f>
        <v>16.333333333333332</v>
      </c>
      <c r="I5173" s="1">
        <f>IF((H5173-G5173)&gt;0, (H5173-G5173), (0))</f>
        <v>0</v>
      </c>
      <c r="J5173" s="1">
        <f>IF(I5173=0, G5173-H5173,0)</f>
        <v>45.073306666666667</v>
      </c>
      <c r="K5173" s="1">
        <f>I5173*1000/$V$5</f>
        <v>0</v>
      </c>
      <c r="L5173" s="1">
        <f>J5173*1000/$V$4</f>
        <v>807.76535244922354</v>
      </c>
      <c r="M5173" s="1">
        <f>L5173/$Y$4</f>
        <v>339.3972069114385</v>
      </c>
      <c r="N5173" s="1">
        <f>M5173*$Y$5</f>
        <v>475.15608967601389</v>
      </c>
      <c r="O5173" s="1" t="s">
        <v>0</v>
      </c>
      <c r="P5173" s="1" t="s">
        <v>0</v>
      </c>
      <c r="Q5173" s="1">
        <f>Q5172+K5173-L5173</f>
        <v>-2304.3400482933034</v>
      </c>
      <c r="R5173">
        <f>Q5173*$V$5/1000</f>
        <v>-46.063757565383128</v>
      </c>
    </row>
    <row r="5174" spans="1:18" x14ac:dyDescent="0.25">
      <c r="A5174" s="4">
        <v>42951.499999987456</v>
      </c>
      <c r="B5174">
        <v>49</v>
      </c>
      <c r="C5174">
        <v>12.388</v>
      </c>
      <c r="D5174" s="3">
        <v>16.657820000000001</v>
      </c>
      <c r="E5174" s="1">
        <f>C5174*$V$2</f>
        <v>4.9552000000000005</v>
      </c>
      <c r="F5174" s="1">
        <f>D5174*$V$3</f>
        <v>66.631280000000004</v>
      </c>
      <c r="G5174" s="1">
        <f>(E5174+F5174)</f>
        <v>71.586480000000009</v>
      </c>
      <c r="H5174" s="1">
        <f>B5174*(1/3)</f>
        <v>16.333333333333332</v>
      </c>
      <c r="I5174" s="1">
        <f>IF((H5174-G5174)&gt;0, (H5174-G5174), (0))</f>
        <v>0</v>
      </c>
      <c r="J5174" s="1">
        <f>IF(I5174=0, G5174-H5174,0)</f>
        <v>55.25314666666668</v>
      </c>
      <c r="K5174" s="1">
        <f>I5174*1000/$V$5</f>
        <v>0</v>
      </c>
      <c r="L5174" s="1">
        <f>J5174*1000/$V$4</f>
        <v>990.19976105137425</v>
      </c>
      <c r="M5174" s="1">
        <f>L5174/$Y$4</f>
        <v>416.05031976948499</v>
      </c>
      <c r="N5174" s="1">
        <f>M5174*$Y$5</f>
        <v>582.47044767727891</v>
      </c>
      <c r="O5174" s="1" t="s">
        <v>0</v>
      </c>
      <c r="P5174" s="1" t="s">
        <v>0</v>
      </c>
      <c r="Q5174" s="1">
        <f>Q5173+K5174-L5174</f>
        <v>-3294.5398093446775</v>
      </c>
      <c r="R5174">
        <f>Q5174*$V$5/1000</f>
        <v>-65.857850788800107</v>
      </c>
    </row>
    <row r="5175" spans="1:18" x14ac:dyDescent="0.25">
      <c r="A5175" s="4">
        <v>42951.54166665412</v>
      </c>
      <c r="B5175">
        <v>49.2</v>
      </c>
      <c r="C5175">
        <v>10.878</v>
      </c>
      <c r="D5175" s="3">
        <v>16.88879</v>
      </c>
      <c r="E5175" s="1">
        <f>C5175*$V$2</f>
        <v>4.3512000000000004</v>
      </c>
      <c r="F5175" s="1">
        <f>D5175*$V$3</f>
        <v>67.555160000000001</v>
      </c>
      <c r="G5175" s="1">
        <f>(E5175+F5175)</f>
        <v>71.906360000000006</v>
      </c>
      <c r="H5175" s="1">
        <f>B5175*(1/3)</f>
        <v>16.399999999999999</v>
      </c>
      <c r="I5175" s="1">
        <f>IF((H5175-G5175)&gt;0, (H5175-G5175), (0))</f>
        <v>0</v>
      </c>
      <c r="J5175" s="1">
        <f>IF(I5175=0, G5175-H5175,0)</f>
        <v>55.506360000000008</v>
      </c>
      <c r="K5175" s="1">
        <f>I5175*1000/$V$5</f>
        <v>0</v>
      </c>
      <c r="L5175" s="1">
        <f>J5175*1000/$V$4</f>
        <v>994.73763440860239</v>
      </c>
      <c r="M5175" s="1">
        <f>L5175/$Y$4</f>
        <v>417.95698924731192</v>
      </c>
      <c r="N5175" s="1">
        <f>M5175*$Y$5</f>
        <v>585.13978494623666</v>
      </c>
      <c r="O5175" s="1" t="s">
        <v>0</v>
      </c>
      <c r="P5175" s="1" t="s">
        <v>0</v>
      </c>
      <c r="Q5175" s="1">
        <f>Q5174+K5175-L5175</f>
        <v>-4289.2774437532798</v>
      </c>
      <c r="R5175">
        <f>Q5175*$V$5/1000</f>
        <v>-85.742656100628054</v>
      </c>
    </row>
    <row r="5176" spans="1:18" x14ac:dyDescent="0.25">
      <c r="A5176" s="4">
        <v>42951.583333320785</v>
      </c>
      <c r="B5176">
        <v>49</v>
      </c>
      <c r="C5176">
        <v>11.1496</v>
      </c>
      <c r="D5176" s="3">
        <v>16.29271</v>
      </c>
      <c r="E5176" s="1">
        <f>C5176*$V$2</f>
        <v>4.4598399999999998</v>
      </c>
      <c r="F5176" s="1">
        <f>D5176*$V$3</f>
        <v>65.170839999999998</v>
      </c>
      <c r="G5176" s="1">
        <f>(E5176+F5176)</f>
        <v>69.630679999999998</v>
      </c>
      <c r="H5176" s="1">
        <f>B5176*(1/3)</f>
        <v>16.333333333333332</v>
      </c>
      <c r="I5176" s="1">
        <f>IF((H5176-G5176)&gt;0, (H5176-G5176), (0))</f>
        <v>0</v>
      </c>
      <c r="J5176" s="1">
        <f>IF(I5176=0, G5176-H5176,0)</f>
        <v>53.29734666666667</v>
      </c>
      <c r="K5176" s="1">
        <f>I5176*1000/$V$5</f>
        <v>0</v>
      </c>
      <c r="L5176" s="1">
        <f>J5176*1000/$V$4</f>
        <v>955.14958183990461</v>
      </c>
      <c r="M5176" s="1">
        <f>L5176/$Y$4</f>
        <v>401.32335371424563</v>
      </c>
      <c r="N5176" s="1">
        <f>M5176*$Y$5</f>
        <v>561.85269519994381</v>
      </c>
      <c r="O5176" s="1" t="s">
        <v>0</v>
      </c>
      <c r="P5176" s="1" t="s">
        <v>0</v>
      </c>
      <c r="Q5176" s="1">
        <f>Q5175+K5176-L5176</f>
        <v>-5244.4270255931842</v>
      </c>
      <c r="R5176">
        <f>Q5176*$V$5/1000</f>
        <v>-104.83609624160773</v>
      </c>
    </row>
    <row r="5177" spans="1:18" x14ac:dyDescent="0.25">
      <c r="A5177" s="4">
        <v>42951.624999987449</v>
      </c>
      <c r="B5177">
        <v>50.2</v>
      </c>
      <c r="C5177">
        <v>9.7803299999999993</v>
      </c>
      <c r="D5177" s="3">
        <v>13.166030000000001</v>
      </c>
      <c r="E5177" s="1">
        <f>C5177*$V$2</f>
        <v>3.9121319999999997</v>
      </c>
      <c r="F5177" s="1">
        <f>D5177*$V$3</f>
        <v>52.664120000000004</v>
      </c>
      <c r="G5177" s="1">
        <f>(E5177+F5177)</f>
        <v>56.576252000000004</v>
      </c>
      <c r="H5177" s="1">
        <f>B5177*(1/3)</f>
        <v>16.733333333333334</v>
      </c>
      <c r="I5177" s="1">
        <f>IF((H5177-G5177)&gt;0, (H5177-G5177), (0))</f>
        <v>0</v>
      </c>
      <c r="J5177" s="1">
        <f>IF(I5177=0, G5177-H5177,0)</f>
        <v>39.842918666666669</v>
      </c>
      <c r="K5177" s="1">
        <f>I5177*1000/$V$5</f>
        <v>0</v>
      </c>
      <c r="L5177" s="1">
        <f>J5177*1000/$V$4</f>
        <v>714.0308004778974</v>
      </c>
      <c r="M5177" s="1">
        <f>L5177/$Y$4</f>
        <v>300.01294137726785</v>
      </c>
      <c r="N5177" s="1">
        <f>M5177*$Y$5</f>
        <v>420.01811792817495</v>
      </c>
      <c r="O5177" s="1" t="s">
        <v>0</v>
      </c>
      <c r="P5177" s="1" t="s">
        <v>0</v>
      </c>
      <c r="Q5177" s="1">
        <f>Q5176+K5177-L5177</f>
        <v>-5958.4578260710814</v>
      </c>
      <c r="R5177">
        <f>Q5177*$V$5/1000</f>
        <v>-119.1095719431609</v>
      </c>
    </row>
    <row r="5178" spans="1:18" x14ac:dyDescent="0.25">
      <c r="A5178" s="4">
        <v>42951.666666654113</v>
      </c>
      <c r="B5178">
        <v>49.4</v>
      </c>
      <c r="C5178">
        <v>9.14696</v>
      </c>
      <c r="D5178" s="3">
        <v>12.279440000000001</v>
      </c>
      <c r="E5178" s="1">
        <f>C5178*$V$2</f>
        <v>3.6587840000000003</v>
      </c>
      <c r="F5178" s="1">
        <f>D5178*$V$3</f>
        <v>49.117760000000004</v>
      </c>
      <c r="G5178" s="1">
        <f>(E5178+F5178)</f>
        <v>52.776544000000001</v>
      </c>
      <c r="H5178" s="1">
        <f>B5178*(1/3)</f>
        <v>16.466666666666665</v>
      </c>
      <c r="I5178" s="1">
        <f>IF((H5178-G5178)&gt;0, (H5178-G5178), (0))</f>
        <v>0</v>
      </c>
      <c r="J5178" s="1">
        <f>IF(I5178=0, G5178-H5178,0)</f>
        <v>36.309877333333333</v>
      </c>
      <c r="K5178" s="1">
        <f>I5178*1000/$V$5</f>
        <v>0</v>
      </c>
      <c r="L5178" s="1">
        <f>J5178*1000/$V$4</f>
        <v>650.71464755077659</v>
      </c>
      <c r="M5178" s="1">
        <f>L5178/$Y$4</f>
        <v>273.40951577763724</v>
      </c>
      <c r="N5178" s="1">
        <f>M5178*$Y$5</f>
        <v>382.77332208869211</v>
      </c>
      <c r="O5178" s="1" t="s">
        <v>0</v>
      </c>
      <c r="P5178" s="1" t="s">
        <v>0</v>
      </c>
      <c r="Q5178" s="1">
        <f>Q5177+K5178-L5178</f>
        <v>-6609.1724736218584</v>
      </c>
      <c r="R5178">
        <f>Q5178*$V$5/1000</f>
        <v>-132.11735774770094</v>
      </c>
    </row>
    <row r="5179" spans="1:18" x14ac:dyDescent="0.25">
      <c r="A5179" s="4">
        <v>42951.708333320777</v>
      </c>
      <c r="B5179">
        <v>49.4</v>
      </c>
      <c r="C5179">
        <v>6.5310100000000002</v>
      </c>
      <c r="D5179" s="3">
        <v>7.2582500000000003</v>
      </c>
      <c r="E5179" s="1">
        <f>C5179*$V$2</f>
        <v>2.6124040000000002</v>
      </c>
      <c r="F5179" s="1">
        <f>D5179*$V$3</f>
        <v>29.033000000000001</v>
      </c>
      <c r="G5179" s="1">
        <f>(E5179+F5179)</f>
        <v>31.645404000000003</v>
      </c>
      <c r="H5179" s="1">
        <f>B5179*(1/3)</f>
        <v>16.466666666666665</v>
      </c>
      <c r="I5179" s="1">
        <f>IF((H5179-G5179)&gt;0, (H5179-G5179), (0))</f>
        <v>0</v>
      </c>
      <c r="J5179" s="1">
        <f>IF(I5179=0, G5179-H5179,0)</f>
        <v>15.178737333333338</v>
      </c>
      <c r="K5179" s="1">
        <f>I5179*1000/$V$5</f>
        <v>0</v>
      </c>
      <c r="L5179" s="1">
        <f>J5179*1000/$V$4</f>
        <v>272.02038231780176</v>
      </c>
      <c r="M5179" s="1">
        <f>L5179/$Y$4</f>
        <v>114.29427828479066</v>
      </c>
      <c r="N5179" s="1">
        <f>M5179*$Y$5</f>
        <v>160.01198959870692</v>
      </c>
      <c r="O5179" s="1" t="s">
        <v>0</v>
      </c>
      <c r="P5179" s="1" t="s">
        <v>0</v>
      </c>
      <c r="Q5179" s="1">
        <f>Q5178+K5179-L5179</f>
        <v>-6881.1928559396601</v>
      </c>
      <c r="R5179">
        <f>Q5179*$V$5/1000</f>
        <v>-137.55504519023378</v>
      </c>
    </row>
    <row r="5180" spans="1:18" x14ac:dyDescent="0.25">
      <c r="A5180" s="4">
        <v>42951.749999987442</v>
      </c>
      <c r="B5180">
        <v>47.9</v>
      </c>
      <c r="C5180">
        <v>6.1307499999999999</v>
      </c>
      <c r="D5180" s="3">
        <v>2.7350630000000002</v>
      </c>
      <c r="E5180" s="1">
        <f>C5180*$V$2</f>
        <v>2.4523000000000001</v>
      </c>
      <c r="F5180" s="1">
        <f>D5180*$V$3</f>
        <v>10.940252000000001</v>
      </c>
      <c r="G5180" s="1">
        <f>(E5180+F5180)</f>
        <v>13.392552000000002</v>
      </c>
      <c r="H5180" s="1">
        <f>B5180*(1/3)</f>
        <v>15.966666666666665</v>
      </c>
      <c r="I5180" s="1">
        <f>IF((H5180-G5180)&gt;0, (H5180-G5180), (0))</f>
        <v>2.574114666666663</v>
      </c>
      <c r="J5180" s="1">
        <f>IF(I5180=0, G5180-H5180,0)</f>
        <v>0</v>
      </c>
      <c r="K5180" s="1">
        <f>I5180*1000/$V$5</f>
        <v>128.77011839252944</v>
      </c>
      <c r="L5180" s="1">
        <f>J5180*1000/$V$4</f>
        <v>0</v>
      </c>
      <c r="M5180" s="1">
        <f>L5180/$Y$4</f>
        <v>0</v>
      </c>
      <c r="N5180" s="1">
        <f>M5180*$Y$5</f>
        <v>0</v>
      </c>
      <c r="O5180" s="1" t="s">
        <v>0</v>
      </c>
      <c r="P5180" s="1" t="s">
        <v>0</v>
      </c>
      <c r="Q5180" s="1">
        <f>Q5179+K5180-L5180</f>
        <v>-6752.422737547131</v>
      </c>
      <c r="R5180">
        <f>Q5180*$V$5/1000</f>
        <v>-134.98093052356714</v>
      </c>
    </row>
    <row r="5181" spans="1:18" x14ac:dyDescent="0.25">
      <c r="A5181" s="4">
        <v>42951.791666654106</v>
      </c>
      <c r="B5181">
        <v>48.6</v>
      </c>
      <c r="C5181">
        <v>7.3194099999999995</v>
      </c>
      <c r="D5181" s="3">
        <v>0.14527717000000001</v>
      </c>
      <c r="E5181" s="1">
        <f>C5181*$V$2</f>
        <v>2.9277639999999998</v>
      </c>
      <c r="F5181" s="1">
        <f>D5181*$V$3</f>
        <v>0.58110868000000004</v>
      </c>
      <c r="G5181" s="1">
        <f>(E5181+F5181)</f>
        <v>3.5088726799999996</v>
      </c>
      <c r="H5181" s="1">
        <f>B5181*(1/3)</f>
        <v>16.2</v>
      </c>
      <c r="I5181" s="1">
        <f>IF((H5181-G5181)&gt;0, (H5181-G5181), (0))</f>
        <v>12.69112732</v>
      </c>
      <c r="J5181" s="1">
        <f>IF(I5181=0, G5181-H5181,0)</f>
        <v>0</v>
      </c>
      <c r="K5181" s="1">
        <f>I5181*1000/$V$5</f>
        <v>634.87380290145074</v>
      </c>
      <c r="L5181" s="1">
        <f>J5181*1000/$V$4</f>
        <v>0</v>
      </c>
      <c r="M5181" s="1">
        <f>L5181/$Y$4</f>
        <v>0</v>
      </c>
      <c r="N5181" s="1">
        <f>M5181*$Y$5</f>
        <v>0</v>
      </c>
      <c r="O5181" s="1" t="s">
        <v>0</v>
      </c>
      <c r="P5181" s="1" t="s">
        <v>0</v>
      </c>
      <c r="Q5181" s="1">
        <f>Q5180+K5181-L5181</f>
        <v>-6117.5489346456798</v>
      </c>
      <c r="R5181">
        <f>Q5181*$V$5/1000</f>
        <v>-122.28980320356713</v>
      </c>
    </row>
    <row r="5182" spans="1:18" x14ac:dyDescent="0.25">
      <c r="A5182" s="4">
        <v>42951.83333332077</v>
      </c>
      <c r="B5182">
        <v>49.8</v>
      </c>
      <c r="C5182">
        <v>6.1920799999999998</v>
      </c>
      <c r="D5182" s="3">
        <v>-7.0017200000000003E-3</v>
      </c>
      <c r="E5182" s="1">
        <f>C5182*$V$2</f>
        <v>2.4768319999999999</v>
      </c>
      <c r="F5182" s="1">
        <f>D5182*$V$3</f>
        <v>-2.8006880000000001E-2</v>
      </c>
      <c r="G5182" s="1">
        <f>(E5182+F5182)</f>
        <v>2.44882512</v>
      </c>
      <c r="H5182" s="1">
        <f>B5182*(1/3)</f>
        <v>16.599999999999998</v>
      </c>
      <c r="I5182" s="1">
        <f>IF((H5182-G5182)&gt;0, (H5182-G5182), (0))</f>
        <v>14.151174879999997</v>
      </c>
      <c r="J5182" s="1">
        <f>IF(I5182=0, G5182-H5182,0)</f>
        <v>0</v>
      </c>
      <c r="K5182" s="1">
        <f>I5182*1000/$V$5</f>
        <v>707.91270035017499</v>
      </c>
      <c r="L5182" s="1">
        <f>J5182*1000/$V$4</f>
        <v>0</v>
      </c>
      <c r="M5182" s="1">
        <f>L5182/$Y$4</f>
        <v>0</v>
      </c>
      <c r="N5182" s="1">
        <f>M5182*$Y$5</f>
        <v>0</v>
      </c>
      <c r="O5182" s="1" t="s">
        <v>0</v>
      </c>
      <c r="P5182" s="1" t="s">
        <v>0</v>
      </c>
      <c r="Q5182" s="1">
        <f>Q5181+K5182-L5182</f>
        <v>-5409.6362342955044</v>
      </c>
      <c r="R5182">
        <f>Q5182*$V$5/1000</f>
        <v>-108.13862832356713</v>
      </c>
    </row>
    <row r="5183" spans="1:18" x14ac:dyDescent="0.25">
      <c r="A5183" s="4">
        <v>42951.874999987434</v>
      </c>
      <c r="B5183">
        <v>47.1</v>
      </c>
      <c r="C5183">
        <v>5.3473100000000002</v>
      </c>
      <c r="D5183" s="3">
        <v>-7.0017200000000003E-3</v>
      </c>
      <c r="E5183" s="1">
        <f>C5183*$V$2</f>
        <v>2.1389240000000003</v>
      </c>
      <c r="F5183" s="1">
        <f>D5183*$V$3</f>
        <v>-2.8006880000000001E-2</v>
      </c>
      <c r="G5183" s="1">
        <f>(E5183+F5183)</f>
        <v>2.1109171200000003</v>
      </c>
      <c r="H5183" s="1">
        <f>B5183*(1/3)</f>
        <v>15.7</v>
      </c>
      <c r="I5183" s="1">
        <f>IF((H5183-G5183)&gt;0, (H5183-G5183), (0))</f>
        <v>13.589082879999999</v>
      </c>
      <c r="J5183" s="1">
        <f>IF(I5183=0, G5183-H5183,0)</f>
        <v>0</v>
      </c>
      <c r="K5183" s="1">
        <f>I5183*1000/$V$5</f>
        <v>679.79404102051035</v>
      </c>
      <c r="L5183" s="1">
        <f>J5183*1000/$V$4</f>
        <v>0</v>
      </c>
      <c r="M5183" s="1">
        <f>L5183/$Y$4</f>
        <v>0</v>
      </c>
      <c r="N5183" s="1">
        <f>M5183*$Y$5</f>
        <v>0</v>
      </c>
      <c r="O5183" s="1" t="s">
        <v>0</v>
      </c>
      <c r="P5183" s="1" t="s">
        <v>0</v>
      </c>
      <c r="Q5183" s="1">
        <f>Q5182+K5183-L5183</f>
        <v>-4729.8421932749943</v>
      </c>
      <c r="R5183">
        <f>Q5183*$V$5/1000</f>
        <v>-94.549545443567126</v>
      </c>
    </row>
    <row r="5184" spans="1:18" x14ac:dyDescent="0.25">
      <c r="A5184" s="4">
        <v>42951.916666654099</v>
      </c>
      <c r="B5184">
        <v>44.5</v>
      </c>
      <c r="C5184">
        <v>8.3746700000000001</v>
      </c>
      <c r="D5184" s="3">
        <v>-7.0017200000000003E-3</v>
      </c>
      <c r="E5184" s="1">
        <f>C5184*$V$2</f>
        <v>3.3498680000000003</v>
      </c>
      <c r="F5184" s="1">
        <f>D5184*$V$3</f>
        <v>-2.8006880000000001E-2</v>
      </c>
      <c r="G5184" s="1">
        <f>(E5184+F5184)</f>
        <v>3.3218611200000003</v>
      </c>
      <c r="H5184" s="1">
        <f>B5184*(1/3)</f>
        <v>14.833333333333332</v>
      </c>
      <c r="I5184" s="1">
        <f>IF((H5184-G5184)&gt;0, (H5184-G5184), (0))</f>
        <v>11.511472213333331</v>
      </c>
      <c r="J5184" s="1">
        <f>IF(I5184=0, G5184-H5184,0)</f>
        <v>0</v>
      </c>
      <c r="K5184" s="1">
        <f>I5184*1000/$V$5</f>
        <v>575.86154143738531</v>
      </c>
      <c r="L5184" s="1">
        <f>J5184*1000/$V$4</f>
        <v>0</v>
      </c>
      <c r="M5184" s="1">
        <f>L5184/$Y$4</f>
        <v>0</v>
      </c>
      <c r="N5184" s="1">
        <f>M5184*$Y$5</f>
        <v>0</v>
      </c>
      <c r="O5184" s="1" t="s">
        <v>0</v>
      </c>
      <c r="P5184" s="1" t="s">
        <v>0</v>
      </c>
      <c r="Q5184" s="1">
        <f>Q5183+K5184-L5184</f>
        <v>-4153.980651837609</v>
      </c>
      <c r="R5184">
        <f>Q5184*$V$5/1000</f>
        <v>-83.038073230233806</v>
      </c>
    </row>
    <row r="5185" spans="1:18" x14ac:dyDescent="0.25">
      <c r="A5185" s="4">
        <v>42951.958333320763</v>
      </c>
      <c r="B5185">
        <v>43.4</v>
      </c>
      <c r="C5185">
        <v>7.4663500000000003</v>
      </c>
      <c r="D5185" s="3">
        <v>-7.0017200000000003E-3</v>
      </c>
      <c r="E5185" s="1">
        <f>C5185*$V$2</f>
        <v>2.9865400000000002</v>
      </c>
      <c r="F5185" s="1">
        <f>D5185*$V$3</f>
        <v>-2.8006880000000001E-2</v>
      </c>
      <c r="G5185" s="1">
        <f>(E5185+F5185)</f>
        <v>2.9585331200000002</v>
      </c>
      <c r="H5185" s="1">
        <f>B5185*(1/3)</f>
        <v>14.466666666666665</v>
      </c>
      <c r="I5185" s="1">
        <f>IF((H5185-G5185)&gt;0, (H5185-G5185), (0))</f>
        <v>11.508133546666665</v>
      </c>
      <c r="J5185" s="1">
        <f>IF(I5185=0, G5185-H5185,0)</f>
        <v>0</v>
      </c>
      <c r="K5185" s="1">
        <f>I5185*1000/$V$5</f>
        <v>575.69452459563104</v>
      </c>
      <c r="L5185" s="1">
        <f>J5185*1000/$V$4</f>
        <v>0</v>
      </c>
      <c r="M5185" s="1">
        <f>L5185/$Y$4</f>
        <v>0</v>
      </c>
      <c r="N5185" s="1">
        <f>M5185*$Y$5</f>
        <v>0</v>
      </c>
      <c r="O5185" s="1">
        <f>SUM(N5162:N5185)</f>
        <v>3887.5361163820371</v>
      </c>
      <c r="P5185" s="1">
        <f>SUM(L5162:L5185)</f>
        <v>6608.8113978494639</v>
      </c>
      <c r="Q5185" s="1">
        <f>Q5184+K5185-L5185</f>
        <v>-3578.2861272419777</v>
      </c>
      <c r="R5185">
        <f>Q5185*$V$5/1000</f>
        <v>-71.529939683567136</v>
      </c>
    </row>
    <row r="5186" spans="1:18" x14ac:dyDescent="0.25">
      <c r="A5186" s="4">
        <v>42951.999999987427</v>
      </c>
      <c r="B5186">
        <v>41</v>
      </c>
      <c r="C5186">
        <v>6.8425500000000001</v>
      </c>
      <c r="D5186" s="3">
        <v>-7.0017200000000003E-3</v>
      </c>
      <c r="E5186" s="1">
        <f>C5186*$V$2</f>
        <v>2.7370200000000002</v>
      </c>
      <c r="F5186" s="1">
        <f>D5186*$V$3</f>
        <v>-2.8006880000000001E-2</v>
      </c>
      <c r="G5186" s="1">
        <f>(E5186+F5186)</f>
        <v>2.7090131200000003</v>
      </c>
      <c r="H5186" s="1">
        <f>B5186*(1/3)</f>
        <v>13.666666666666666</v>
      </c>
      <c r="I5186" s="1">
        <f>IF((H5186-G5186)&gt;0, (H5186-G5186), (0))</f>
        <v>10.957653546666666</v>
      </c>
      <c r="J5186" s="1">
        <f>IF(I5186=0, G5186-H5186,0)</f>
        <v>0</v>
      </c>
      <c r="K5186" s="1">
        <f>I5186*1000/$V$5</f>
        <v>548.15675571118891</v>
      </c>
      <c r="L5186" s="1">
        <f>J5186*1000/$V$4</f>
        <v>0</v>
      </c>
      <c r="M5186" s="1">
        <f>L5186/$Y$4</f>
        <v>0</v>
      </c>
      <c r="N5186" s="1">
        <f>M5186*$Y$5</f>
        <v>0</v>
      </c>
      <c r="O5186" s="1" t="s">
        <v>0</v>
      </c>
      <c r="P5186" s="1" t="s">
        <v>0</v>
      </c>
      <c r="Q5186" s="1">
        <f>Q5185+K5186-L5186</f>
        <v>-3030.1293715307888</v>
      </c>
      <c r="R5186">
        <f>Q5186*$V$5/1000</f>
        <v>-60.572286136900459</v>
      </c>
    </row>
    <row r="5187" spans="1:18" x14ac:dyDescent="0.25">
      <c r="A5187" s="4">
        <v>42952.041666654091</v>
      </c>
      <c r="B5187">
        <v>39.1</v>
      </c>
      <c r="C5187">
        <v>8.4050100000000008</v>
      </c>
      <c r="D5187" s="3">
        <v>-7.0017200000000003E-3</v>
      </c>
      <c r="E5187" s="1">
        <f>C5187*$V$2</f>
        <v>3.3620040000000007</v>
      </c>
      <c r="F5187" s="1">
        <f>D5187*$V$3</f>
        <v>-2.8006880000000001E-2</v>
      </c>
      <c r="G5187" s="1">
        <f>(E5187+F5187)</f>
        <v>3.3339971200000007</v>
      </c>
      <c r="H5187" s="1">
        <f>B5187*(1/3)</f>
        <v>13.033333333333333</v>
      </c>
      <c r="I5187" s="1">
        <f>IF((H5187-G5187)&gt;0, (H5187-G5187), (0))</f>
        <v>9.6993362133333321</v>
      </c>
      <c r="J5187" s="1">
        <f>IF(I5187=0, G5187-H5187,0)</f>
        <v>0</v>
      </c>
      <c r="K5187" s="1">
        <f>I5187*1000/$V$5</f>
        <v>485.2094153743538</v>
      </c>
      <c r="L5187" s="1">
        <f>J5187*1000/$V$4</f>
        <v>0</v>
      </c>
      <c r="M5187" s="1">
        <f>L5187/$Y$4</f>
        <v>0</v>
      </c>
      <c r="N5187" s="1">
        <f>M5187*$Y$5</f>
        <v>0</v>
      </c>
      <c r="O5187" s="1" t="s">
        <v>0</v>
      </c>
      <c r="P5187" s="1" t="s">
        <v>0</v>
      </c>
      <c r="Q5187" s="1">
        <f>Q5186+K5187-L5187</f>
        <v>-2544.9199561564351</v>
      </c>
      <c r="R5187">
        <f>Q5187*$V$5/1000</f>
        <v>-50.872949923567134</v>
      </c>
    </row>
    <row r="5188" spans="1:18" x14ac:dyDescent="0.25">
      <c r="A5188" s="4">
        <v>42952.083333320756</v>
      </c>
      <c r="B5188">
        <v>38.200000000000003</v>
      </c>
      <c r="C5188">
        <v>7.3579399999999993</v>
      </c>
      <c r="D5188" s="3">
        <v>-7.0017200000000003E-3</v>
      </c>
      <c r="E5188" s="1">
        <f>C5188*$V$2</f>
        <v>2.9431759999999998</v>
      </c>
      <c r="F5188" s="1">
        <f>D5188*$V$3</f>
        <v>-2.8006880000000001E-2</v>
      </c>
      <c r="G5188" s="1">
        <f>(E5188+F5188)</f>
        <v>2.9151691199999998</v>
      </c>
      <c r="H5188" s="1">
        <f>B5188*(1/3)</f>
        <v>12.733333333333334</v>
      </c>
      <c r="I5188" s="1">
        <f>IF((H5188-G5188)&gt;0, (H5188-G5188), (0))</f>
        <v>9.8181642133333344</v>
      </c>
      <c r="J5188" s="1">
        <f>IF(I5188=0, G5188-H5188,0)</f>
        <v>0</v>
      </c>
      <c r="K5188" s="1">
        <f>I5188*1000/$V$5</f>
        <v>491.15378756044703</v>
      </c>
      <c r="L5188" s="1">
        <f>J5188*1000/$V$4</f>
        <v>0</v>
      </c>
      <c r="M5188" s="1">
        <f>L5188/$Y$4</f>
        <v>0</v>
      </c>
      <c r="N5188" s="1">
        <f>M5188*$Y$5</f>
        <v>0</v>
      </c>
      <c r="O5188" s="1" t="s">
        <v>0</v>
      </c>
      <c r="P5188" s="1" t="s">
        <v>0</v>
      </c>
      <c r="Q5188" s="1">
        <f>Q5187+K5188-L5188</f>
        <v>-2053.7661685959879</v>
      </c>
      <c r="R5188">
        <f>Q5188*$V$5/1000</f>
        <v>-41.054785710233794</v>
      </c>
    </row>
    <row r="5189" spans="1:18" x14ac:dyDescent="0.25">
      <c r="A5189" s="4">
        <v>42952.12499998742</v>
      </c>
      <c r="B5189">
        <v>37.1</v>
      </c>
      <c r="C5189">
        <v>5.2476099999999999</v>
      </c>
      <c r="D5189" s="3">
        <v>-7.0017200000000003E-3</v>
      </c>
      <c r="E5189" s="1">
        <f>C5189*$V$2</f>
        <v>2.0990440000000001</v>
      </c>
      <c r="F5189" s="1">
        <f>D5189*$V$3</f>
        <v>-2.8006880000000001E-2</v>
      </c>
      <c r="G5189" s="1">
        <f>(E5189+F5189)</f>
        <v>2.0710371200000002</v>
      </c>
      <c r="H5189" s="1">
        <f>B5189*(1/3)</f>
        <v>12.366666666666667</v>
      </c>
      <c r="I5189" s="1">
        <f>IF((H5189-G5189)&gt;0, (H5189-G5189), (0))</f>
        <v>10.295629546666667</v>
      </c>
      <c r="J5189" s="1">
        <f>IF(I5189=0, G5189-H5189,0)</f>
        <v>0</v>
      </c>
      <c r="K5189" s="1">
        <f>I5189*1000/$V$5</f>
        <v>515.03899683174927</v>
      </c>
      <c r="L5189" s="1">
        <f>J5189*1000/$V$4</f>
        <v>0</v>
      </c>
      <c r="M5189" s="1">
        <f>L5189/$Y$4</f>
        <v>0</v>
      </c>
      <c r="N5189" s="1">
        <f>M5189*$Y$5</f>
        <v>0</v>
      </c>
      <c r="O5189" s="1" t="s">
        <v>0</v>
      </c>
      <c r="P5189" s="1" t="s">
        <v>0</v>
      </c>
      <c r="Q5189" s="1">
        <f>Q5188+K5189-L5189</f>
        <v>-1538.7271717642386</v>
      </c>
      <c r="R5189">
        <f>Q5189*$V$5/1000</f>
        <v>-30.759156163567127</v>
      </c>
    </row>
    <row r="5190" spans="1:18" x14ac:dyDescent="0.25">
      <c r="A5190" s="4">
        <v>42952.166666654084</v>
      </c>
      <c r="B5190">
        <v>37.200000000000003</v>
      </c>
      <c r="C5190">
        <v>4.15381</v>
      </c>
      <c r="D5190" s="3">
        <v>-7.0017200000000003E-3</v>
      </c>
      <c r="E5190" s="1">
        <f>C5190*$V$2</f>
        <v>1.661524</v>
      </c>
      <c r="F5190" s="1">
        <f>D5190*$V$3</f>
        <v>-2.8006880000000001E-2</v>
      </c>
      <c r="G5190" s="1">
        <f>(E5190+F5190)</f>
        <v>1.63351712</v>
      </c>
      <c r="H5190" s="1">
        <f>B5190*(1/3)</f>
        <v>12.4</v>
      </c>
      <c r="I5190" s="1">
        <f>IF((H5190-G5190)&gt;0, (H5190-G5190), (0))</f>
        <v>10.76648288</v>
      </c>
      <c r="J5190" s="1">
        <f>IF(I5190=0, G5190-H5190,0)</f>
        <v>0</v>
      </c>
      <c r="K5190" s="1">
        <f>I5190*1000/$V$5</f>
        <v>538.59344072036015</v>
      </c>
      <c r="L5190" s="1">
        <f>J5190*1000/$V$4</f>
        <v>0</v>
      </c>
      <c r="M5190" s="1">
        <f>L5190/$Y$4</f>
        <v>0</v>
      </c>
      <c r="N5190" s="1">
        <f>M5190*$Y$5</f>
        <v>0</v>
      </c>
      <c r="O5190" s="1" t="s">
        <v>0</v>
      </c>
      <c r="P5190" s="1" t="s">
        <v>0</v>
      </c>
      <c r="Q5190" s="1">
        <f>Q5189+K5190-L5190</f>
        <v>-1000.1337310438785</v>
      </c>
      <c r="R5190">
        <f>Q5190*$V$5/1000</f>
        <v>-19.992673283567129</v>
      </c>
    </row>
    <row r="5191" spans="1:18" x14ac:dyDescent="0.25">
      <c r="A5191" s="4">
        <v>42952.208333320748</v>
      </c>
      <c r="B5191">
        <v>37.1</v>
      </c>
      <c r="C5191">
        <v>5.3839499999999996</v>
      </c>
      <c r="D5191" s="3">
        <v>-7.0017200000000003E-3</v>
      </c>
      <c r="E5191" s="1">
        <f>C5191*$V$2</f>
        <v>2.1535799999999998</v>
      </c>
      <c r="F5191" s="1">
        <f>D5191*$V$3</f>
        <v>-2.8006880000000001E-2</v>
      </c>
      <c r="G5191" s="1">
        <f>(E5191+F5191)</f>
        <v>2.1255731199999999</v>
      </c>
      <c r="H5191" s="1">
        <f>B5191*(1/3)</f>
        <v>12.366666666666667</v>
      </c>
      <c r="I5191" s="1">
        <f>IF((H5191-G5191)&gt;0, (H5191-G5191), (0))</f>
        <v>10.241093546666667</v>
      </c>
      <c r="J5191" s="1">
        <f>IF(I5191=0, G5191-H5191,0)</f>
        <v>0</v>
      </c>
      <c r="K5191" s="1">
        <f>I5191*1000/$V$5</f>
        <v>512.3108327497082</v>
      </c>
      <c r="L5191" s="1">
        <f>J5191*1000/$V$4</f>
        <v>0</v>
      </c>
      <c r="M5191" s="1">
        <f>L5191/$Y$4</f>
        <v>0</v>
      </c>
      <c r="N5191" s="1">
        <f>M5191*$Y$5</f>
        <v>0</v>
      </c>
      <c r="O5191" s="1" t="s">
        <v>0</v>
      </c>
      <c r="P5191" s="1" t="s">
        <v>0</v>
      </c>
      <c r="Q5191" s="1">
        <f>Q5190+K5191-L5191</f>
        <v>-487.82289829417027</v>
      </c>
      <c r="R5191">
        <f>Q5191*$V$5/1000</f>
        <v>-9.7515797369004638</v>
      </c>
    </row>
    <row r="5192" spans="1:18" x14ac:dyDescent="0.25">
      <c r="A5192" s="4">
        <v>42952.249999987413</v>
      </c>
      <c r="B5192">
        <v>39.1</v>
      </c>
      <c r="C5192">
        <v>5.3034999999999997</v>
      </c>
      <c r="D5192" s="3">
        <v>-7.0017200000000003E-3</v>
      </c>
      <c r="E5192" s="1">
        <f>C5192*$V$2</f>
        <v>2.1214</v>
      </c>
      <c r="F5192" s="1">
        <f>D5192*$V$3</f>
        <v>-2.8006880000000001E-2</v>
      </c>
      <c r="G5192" s="1">
        <f>(E5192+F5192)</f>
        <v>2.09339312</v>
      </c>
      <c r="H5192" s="1">
        <f>B5192*(1/3)</f>
        <v>13.033333333333333</v>
      </c>
      <c r="I5192" s="1">
        <f>IF((H5192-G5192)&gt;0, (H5192-G5192), (0))</f>
        <v>10.939940213333333</v>
      </c>
      <c r="J5192" s="1">
        <f>IF(I5192=0, G5192-H5192,0)</f>
        <v>0</v>
      </c>
      <c r="K5192" s="1">
        <f>I5192*1000/$V$5</f>
        <v>547.27064598966149</v>
      </c>
      <c r="L5192" s="1">
        <f>J5192*1000/$V$4</f>
        <v>0</v>
      </c>
      <c r="M5192" s="1">
        <f>L5192/$Y$4</f>
        <v>0</v>
      </c>
      <c r="N5192" s="1">
        <f>M5192*$Y$5</f>
        <v>0</v>
      </c>
      <c r="O5192" s="1" t="s">
        <v>0</v>
      </c>
      <c r="P5192" s="1" t="s">
        <v>0</v>
      </c>
      <c r="Q5192" s="1">
        <f>Q5191+K5192-L5192</f>
        <v>59.447747695491216</v>
      </c>
      <c r="R5192">
        <f>Q5192*$V$5/1000</f>
        <v>1.1883604764328692</v>
      </c>
    </row>
    <row r="5193" spans="1:18" x14ac:dyDescent="0.25">
      <c r="A5193" s="4">
        <v>42952.291666654077</v>
      </c>
      <c r="B5193">
        <v>41.9</v>
      </c>
      <c r="C5193">
        <v>6.1477700000000004</v>
      </c>
      <c r="D5193" s="3">
        <v>0.43524616999999999</v>
      </c>
      <c r="E5193" s="1">
        <f>C5193*$V$2</f>
        <v>2.4591080000000005</v>
      </c>
      <c r="F5193" s="1">
        <f>D5193*$V$3</f>
        <v>1.74098468</v>
      </c>
      <c r="G5193" s="1">
        <f>(E5193+F5193)</f>
        <v>4.2000926800000009</v>
      </c>
      <c r="H5193" s="1">
        <f>B5193*(1/3)</f>
        <v>13.966666666666665</v>
      </c>
      <c r="I5193" s="1">
        <f>IF((H5193-G5193)&gt;0, (H5193-G5193), (0))</f>
        <v>9.7665739866666641</v>
      </c>
      <c r="J5193" s="1">
        <f>IF(I5193=0, G5193-H5193,0)</f>
        <v>0</v>
      </c>
      <c r="K5193" s="1">
        <f>I5193*1000/$V$5</f>
        <v>488.57298582624639</v>
      </c>
      <c r="L5193" s="1">
        <f>J5193*1000/$V$4</f>
        <v>0</v>
      </c>
      <c r="M5193" s="1">
        <f>L5193/$Y$4</f>
        <v>0</v>
      </c>
      <c r="N5193" s="1">
        <f>M5193*$Y$5</f>
        <v>0</v>
      </c>
      <c r="O5193" s="1" t="s">
        <v>0</v>
      </c>
      <c r="P5193" s="1" t="s">
        <v>0</v>
      </c>
      <c r="Q5193" s="1">
        <f>Q5192+K5193-L5193</f>
        <v>548.02073352173761</v>
      </c>
      <c r="R5193">
        <f>Q5193*$V$5/1000</f>
        <v>10.954934463099535</v>
      </c>
    </row>
    <row r="5194" spans="1:18" x14ac:dyDescent="0.25">
      <c r="A5194" s="4">
        <v>42952.333333320741</v>
      </c>
      <c r="B5194">
        <v>44.6</v>
      </c>
      <c r="C5194">
        <v>7.8816600000000001</v>
      </c>
      <c r="D5194" s="3">
        <v>3.89384</v>
      </c>
      <c r="E5194" s="1">
        <f>C5194*$V$2</f>
        <v>3.1526640000000001</v>
      </c>
      <c r="F5194" s="1">
        <f>D5194*$V$3</f>
        <v>15.57536</v>
      </c>
      <c r="G5194" s="1">
        <f>(E5194+F5194)</f>
        <v>18.728024000000001</v>
      </c>
      <c r="H5194" s="1">
        <f>B5194*(1/3)</f>
        <v>14.866666666666667</v>
      </c>
      <c r="I5194" s="1">
        <f>IF((H5194-G5194)&gt;0, (H5194-G5194), (0))</f>
        <v>0</v>
      </c>
      <c r="J5194" s="1">
        <f>IF(I5194=0, G5194-H5194,0)</f>
        <v>3.8613573333333342</v>
      </c>
      <c r="K5194" s="1">
        <f>I5194*1000/$V$5</f>
        <v>0</v>
      </c>
      <c r="L5194" s="1">
        <f>J5194*1000/$V$4</f>
        <v>69.199952210274816</v>
      </c>
      <c r="M5194" s="1">
        <f>L5194/$Y$4</f>
        <v>29.075610172384376</v>
      </c>
      <c r="N5194" s="1">
        <f>M5194*$Y$5</f>
        <v>40.705854241338123</v>
      </c>
      <c r="O5194" s="1" t="s">
        <v>0</v>
      </c>
      <c r="P5194" s="1" t="s">
        <v>0</v>
      </c>
      <c r="Q5194" s="1">
        <f>Q5193+K5194-L5194</f>
        <v>478.82078131146278</v>
      </c>
      <c r="R5194">
        <f>Q5194*$V$5/1000</f>
        <v>9.5716274184161403</v>
      </c>
    </row>
    <row r="5195" spans="1:18" x14ac:dyDescent="0.25">
      <c r="A5195" s="4">
        <v>42952.374999987405</v>
      </c>
      <c r="B5195">
        <v>47.1</v>
      </c>
      <c r="C5195">
        <v>5.7057399999999996</v>
      </c>
      <c r="D5195" s="3">
        <v>8.8402499999999993</v>
      </c>
      <c r="E5195" s="1">
        <f>C5195*$V$2</f>
        <v>2.2822960000000001</v>
      </c>
      <c r="F5195" s="1">
        <f>D5195*$V$3</f>
        <v>35.360999999999997</v>
      </c>
      <c r="G5195" s="1">
        <f>(E5195+F5195)</f>
        <v>37.643295999999999</v>
      </c>
      <c r="H5195" s="1">
        <f>B5195*(1/3)</f>
        <v>15.7</v>
      </c>
      <c r="I5195" s="1">
        <f>IF((H5195-G5195)&gt;0, (H5195-G5195), (0))</f>
        <v>0</v>
      </c>
      <c r="J5195" s="1">
        <f>IF(I5195=0, G5195-H5195,0)</f>
        <v>21.943296</v>
      </c>
      <c r="K5195" s="1">
        <f>I5195*1000/$V$5</f>
        <v>0</v>
      </c>
      <c r="L5195" s="1">
        <f>J5195*1000/$V$4</f>
        <v>393.24903225806452</v>
      </c>
      <c r="M5195" s="1">
        <f>L5195/$Y$4</f>
        <v>165.2306858227162</v>
      </c>
      <c r="N5195" s="1">
        <f>M5195*$Y$5</f>
        <v>231.32296015180265</v>
      </c>
      <c r="O5195" s="1" t="s">
        <v>0</v>
      </c>
      <c r="P5195" s="1" t="s">
        <v>0</v>
      </c>
      <c r="Q5195" s="1">
        <f>Q5194+K5195-L5195</f>
        <v>85.571749053398264</v>
      </c>
      <c r="R5195">
        <f>Q5195*$V$5/1000</f>
        <v>1.7105792635774313</v>
      </c>
    </row>
    <row r="5196" spans="1:18" x14ac:dyDescent="0.25">
      <c r="A5196" s="4">
        <v>42952.41666665407</v>
      </c>
      <c r="B5196">
        <v>47.9</v>
      </c>
      <c r="C5196">
        <v>7.2126800000000006</v>
      </c>
      <c r="D5196" s="3">
        <v>13.45501</v>
      </c>
      <c r="E5196" s="1">
        <f>C5196*$V$2</f>
        <v>2.8850720000000005</v>
      </c>
      <c r="F5196" s="1">
        <f>D5196*$V$3</f>
        <v>53.820039999999999</v>
      </c>
      <c r="G5196" s="1">
        <f>(E5196+F5196)</f>
        <v>56.705112</v>
      </c>
      <c r="H5196" s="1">
        <f>B5196*(1/3)</f>
        <v>15.966666666666665</v>
      </c>
      <c r="I5196" s="1">
        <f>IF((H5196-G5196)&gt;0, (H5196-G5196), (0))</f>
        <v>0</v>
      </c>
      <c r="J5196" s="1">
        <f>IF(I5196=0, G5196-H5196,0)</f>
        <v>40.738445333333331</v>
      </c>
      <c r="K5196" s="1">
        <f>I5196*1000/$V$5</f>
        <v>0</v>
      </c>
      <c r="L5196" s="1">
        <f>J5196*1000/$V$4</f>
        <v>730.07966547192348</v>
      </c>
      <c r="M5196" s="1">
        <f>L5196/$Y$4</f>
        <v>306.75616196299308</v>
      </c>
      <c r="N5196" s="1">
        <f>M5196*$Y$5</f>
        <v>429.45862674819028</v>
      </c>
      <c r="O5196" s="1" t="s">
        <v>0</v>
      </c>
      <c r="P5196" s="1" t="s">
        <v>0</v>
      </c>
      <c r="Q5196" s="1">
        <f>Q5195+K5196-L5196</f>
        <v>-644.50791641852516</v>
      </c>
      <c r="R5196">
        <f>Q5196*$V$5/1000</f>
        <v>-12.883713249206318</v>
      </c>
    </row>
    <row r="5197" spans="1:18" x14ac:dyDescent="0.25">
      <c r="A5197" s="4">
        <v>42952.458333320734</v>
      </c>
      <c r="B5197">
        <v>49.1</v>
      </c>
      <c r="C5197">
        <v>8.5988299999999995</v>
      </c>
      <c r="D5197" s="3">
        <v>15.352210000000001</v>
      </c>
      <c r="E5197" s="1">
        <f>C5197*$V$2</f>
        <v>3.4395319999999998</v>
      </c>
      <c r="F5197" s="1">
        <f>D5197*$V$3</f>
        <v>61.408840000000005</v>
      </c>
      <c r="G5197" s="1">
        <f>(E5197+F5197)</f>
        <v>64.848372000000012</v>
      </c>
      <c r="H5197" s="1">
        <f>B5197*(1/3)</f>
        <v>16.366666666666667</v>
      </c>
      <c r="I5197" s="1">
        <f>IF((H5197-G5197)&gt;0, (H5197-G5197), (0))</f>
        <v>0</v>
      </c>
      <c r="J5197" s="1">
        <f>IF(I5197=0, G5197-H5197,0)</f>
        <v>48.481705333333345</v>
      </c>
      <c r="K5197" s="1">
        <f>I5197*1000/$V$5</f>
        <v>0</v>
      </c>
      <c r="L5197" s="1">
        <f>J5197*1000/$V$4</f>
        <v>868.8477658303467</v>
      </c>
      <c r="M5197" s="1">
        <f>L5197/$Y$4</f>
        <v>365.06208648333899</v>
      </c>
      <c r="N5197" s="1">
        <f>M5197*$Y$5</f>
        <v>511.08692107667457</v>
      </c>
      <c r="O5197" s="1" t="s">
        <v>0</v>
      </c>
      <c r="P5197" s="1" t="s">
        <v>0</v>
      </c>
      <c r="Q5197" s="1">
        <f>Q5196+K5197-L5197</f>
        <v>-1513.3556822488717</v>
      </c>
      <c r="R5197">
        <f>Q5197*$V$5/1000</f>
        <v>-30.251980088154944</v>
      </c>
    </row>
    <row r="5198" spans="1:18" x14ac:dyDescent="0.25">
      <c r="A5198" s="4">
        <v>42952.499999987398</v>
      </c>
      <c r="B5198">
        <v>49.5</v>
      </c>
      <c r="C5198">
        <v>8.7285199999999996</v>
      </c>
      <c r="D5198" s="3">
        <v>17.420500000000001</v>
      </c>
      <c r="E5198" s="1">
        <f>C5198*$V$2</f>
        <v>3.4914079999999998</v>
      </c>
      <c r="F5198" s="1">
        <f>D5198*$V$3</f>
        <v>69.682000000000002</v>
      </c>
      <c r="G5198" s="1">
        <f>(E5198+F5198)</f>
        <v>73.173407999999995</v>
      </c>
      <c r="H5198" s="1">
        <f>B5198*(1/3)</f>
        <v>16.5</v>
      </c>
      <c r="I5198" s="1">
        <f>IF((H5198-G5198)&gt;0, (H5198-G5198), (0))</f>
        <v>0</v>
      </c>
      <c r="J5198" s="1">
        <f>IF(I5198=0, G5198-H5198,0)</f>
        <v>56.673407999999995</v>
      </c>
      <c r="K5198" s="1">
        <f>I5198*1000/$V$5</f>
        <v>0</v>
      </c>
      <c r="L5198" s="1">
        <f>J5198*1000/$V$4</f>
        <v>1015.6524731182795</v>
      </c>
      <c r="M5198" s="1">
        <f>L5198/$Y$4</f>
        <v>426.74473660431914</v>
      </c>
      <c r="N5198" s="1">
        <f>M5198*$Y$5</f>
        <v>597.44263124604674</v>
      </c>
      <c r="O5198" s="1" t="s">
        <v>0</v>
      </c>
      <c r="P5198" s="1" t="s">
        <v>0</v>
      </c>
      <c r="Q5198" s="1">
        <f>Q5197+K5198-L5198</f>
        <v>-2529.0081553671512</v>
      </c>
      <c r="R5198">
        <f>Q5198*$V$5/1000</f>
        <v>-50.554873025789348</v>
      </c>
    </row>
    <row r="5199" spans="1:18" x14ac:dyDescent="0.25">
      <c r="A5199" s="4">
        <v>42952.541666654062</v>
      </c>
      <c r="B5199">
        <v>50</v>
      </c>
      <c r="C5199">
        <v>8.1486099999999997</v>
      </c>
      <c r="D5199" s="3">
        <v>18.026330000000002</v>
      </c>
      <c r="E5199" s="1">
        <f>C5199*$V$2</f>
        <v>3.2594440000000002</v>
      </c>
      <c r="F5199" s="1">
        <f>D5199*$V$3</f>
        <v>72.105320000000006</v>
      </c>
      <c r="G5199" s="1">
        <f>(E5199+F5199)</f>
        <v>75.364764000000008</v>
      </c>
      <c r="H5199" s="1">
        <f>B5199*(1/3)</f>
        <v>16.666666666666664</v>
      </c>
      <c r="I5199" s="1">
        <f>IF((H5199-G5199)&gt;0, (H5199-G5199), (0))</f>
        <v>0</v>
      </c>
      <c r="J5199" s="1">
        <f>IF(I5199=0, G5199-H5199,0)</f>
        <v>58.698097333333344</v>
      </c>
      <c r="K5199" s="1">
        <f>I5199*1000/$V$5</f>
        <v>0</v>
      </c>
      <c r="L5199" s="1">
        <f>J5199*1000/$V$4</f>
        <v>1051.9372281959381</v>
      </c>
      <c r="M5199" s="1">
        <f>L5199/$Y$4</f>
        <v>441.99043201510005</v>
      </c>
      <c r="N5199" s="1">
        <f>M5199*$Y$5</f>
        <v>618.78660482114003</v>
      </c>
      <c r="O5199" s="1" t="s">
        <v>0</v>
      </c>
      <c r="P5199" s="1" t="s">
        <v>0</v>
      </c>
      <c r="Q5199" s="1">
        <f>Q5198+K5199-L5199</f>
        <v>-3580.9453835630893</v>
      </c>
      <c r="R5199">
        <f>Q5199*$V$5/1000</f>
        <v>-71.583098217426141</v>
      </c>
    </row>
    <row r="5200" spans="1:18" x14ac:dyDescent="0.25">
      <c r="A5200" s="4">
        <v>42952.583333320727</v>
      </c>
      <c r="B5200">
        <v>50.5</v>
      </c>
      <c r="C5200">
        <v>9.0235300000000009</v>
      </c>
      <c r="D5200" s="3">
        <v>17.062390000000001</v>
      </c>
      <c r="E5200" s="1">
        <f>C5200*$V$2</f>
        <v>3.6094120000000007</v>
      </c>
      <c r="F5200" s="1">
        <f>D5200*$V$3</f>
        <v>68.249560000000002</v>
      </c>
      <c r="G5200" s="1">
        <f>(E5200+F5200)</f>
        <v>71.858972000000009</v>
      </c>
      <c r="H5200" s="1">
        <f>B5200*(1/3)</f>
        <v>16.833333333333332</v>
      </c>
      <c r="I5200" s="1">
        <f>IF((H5200-G5200)&gt;0, (H5200-G5200), (0))</f>
        <v>0</v>
      </c>
      <c r="J5200" s="1">
        <f>IF(I5200=0, G5200-H5200,0)</f>
        <v>55.02563866666668</v>
      </c>
      <c r="K5200" s="1">
        <f>I5200*1000/$V$5</f>
        <v>0</v>
      </c>
      <c r="L5200" s="1">
        <f>J5200*1000/$V$4</f>
        <v>986.12255675029894</v>
      </c>
      <c r="M5200" s="1">
        <f>L5200/$Y$4</f>
        <v>414.337208718613</v>
      </c>
      <c r="N5200" s="1">
        <f>M5200*$Y$5</f>
        <v>580.07209220605819</v>
      </c>
      <c r="O5200" s="1" t="s">
        <v>0</v>
      </c>
      <c r="P5200" s="1" t="s">
        <v>0</v>
      </c>
      <c r="Q5200" s="1">
        <f>Q5199+K5200-L5200</f>
        <v>-4567.0679403133881</v>
      </c>
      <c r="R5200">
        <f>Q5200*$V$5/1000</f>
        <v>-91.295688126864619</v>
      </c>
    </row>
    <row r="5201" spans="1:18" x14ac:dyDescent="0.25">
      <c r="A5201" s="4">
        <v>42952.624999987391</v>
      </c>
      <c r="B5201">
        <v>50.7</v>
      </c>
      <c r="C5201">
        <v>7.4591000000000003</v>
      </c>
      <c r="D5201" s="3">
        <v>15.57672</v>
      </c>
      <c r="E5201" s="1">
        <f>C5201*$V$2</f>
        <v>2.9836400000000003</v>
      </c>
      <c r="F5201" s="1">
        <f>D5201*$V$3</f>
        <v>62.30688</v>
      </c>
      <c r="G5201" s="1">
        <f>(E5201+F5201)</f>
        <v>65.290520000000001</v>
      </c>
      <c r="H5201" s="1">
        <f>B5201*(1/3)</f>
        <v>16.899999999999999</v>
      </c>
      <c r="I5201" s="1">
        <f>IF((H5201-G5201)&gt;0, (H5201-G5201), (0))</f>
        <v>0</v>
      </c>
      <c r="J5201" s="1">
        <f>IF(I5201=0, G5201-H5201,0)</f>
        <v>48.390520000000002</v>
      </c>
      <c r="K5201" s="1">
        <f>I5201*1000/$V$5</f>
        <v>0</v>
      </c>
      <c r="L5201" s="1">
        <f>J5201*1000/$V$4</f>
        <v>867.21362007168466</v>
      </c>
      <c r="M5201" s="1">
        <f>L5201/$Y$4</f>
        <v>364.37547061835494</v>
      </c>
      <c r="N5201" s="1">
        <f>M5201*$Y$5</f>
        <v>510.12565886569689</v>
      </c>
      <c r="O5201" s="1" t="s">
        <v>0</v>
      </c>
      <c r="P5201" s="1" t="s">
        <v>0</v>
      </c>
      <c r="Q5201" s="1">
        <f>Q5200+K5201-L5201</f>
        <v>-5434.2815603850731</v>
      </c>
      <c r="R5201">
        <f>Q5201*$V$5/1000</f>
        <v>-108.6312883920976</v>
      </c>
    </row>
    <row r="5202" spans="1:18" x14ac:dyDescent="0.25">
      <c r="A5202" s="4">
        <v>42952.666666654055</v>
      </c>
      <c r="B5202">
        <v>50.5</v>
      </c>
      <c r="C5202">
        <v>6.0698299999999996</v>
      </c>
      <c r="D5202" s="3">
        <v>11.73165</v>
      </c>
      <c r="E5202" s="1">
        <f>C5202*$V$2</f>
        <v>2.4279320000000002</v>
      </c>
      <c r="F5202" s="1">
        <f>D5202*$V$3</f>
        <v>46.926600000000001</v>
      </c>
      <c r="G5202" s="1">
        <f>(E5202+F5202)</f>
        <v>49.354531999999999</v>
      </c>
      <c r="H5202" s="1">
        <f>B5202*(1/3)</f>
        <v>16.833333333333332</v>
      </c>
      <c r="I5202" s="1">
        <f>IF((H5202-G5202)&gt;0, (H5202-G5202), (0))</f>
        <v>0</v>
      </c>
      <c r="J5202" s="1">
        <f>IF(I5202=0, G5202-H5202,0)</f>
        <v>32.521198666666663</v>
      </c>
      <c r="K5202" s="1">
        <f>I5202*1000/$V$5</f>
        <v>0</v>
      </c>
      <c r="L5202" s="1">
        <f>J5202*1000/$V$4</f>
        <v>582.81718040621263</v>
      </c>
      <c r="M5202" s="1">
        <f>L5202/$Y$4</f>
        <v>244.88116823790449</v>
      </c>
      <c r="N5202" s="1">
        <f>M5202*$Y$5</f>
        <v>342.83363553306629</v>
      </c>
      <c r="O5202" s="1" t="s">
        <v>0</v>
      </c>
      <c r="P5202" s="1" t="s">
        <v>0</v>
      </c>
      <c r="Q5202" s="1">
        <f>Q5201+K5202-L5202</f>
        <v>-6017.0987407912853</v>
      </c>
      <c r="R5202">
        <f>Q5202*$V$5/1000</f>
        <v>-120.28180382841779</v>
      </c>
    </row>
    <row r="5203" spans="1:18" x14ac:dyDescent="0.25">
      <c r="A5203" s="4">
        <v>42952.708333320719</v>
      </c>
      <c r="B5203">
        <v>50.9</v>
      </c>
      <c r="C5203">
        <v>6.5082299999999993</v>
      </c>
      <c r="D5203" s="3">
        <v>7.1858099999999991</v>
      </c>
      <c r="E5203" s="1">
        <f>C5203*$V$2</f>
        <v>2.6032919999999997</v>
      </c>
      <c r="F5203" s="1">
        <f>D5203*$V$3</f>
        <v>28.743239999999997</v>
      </c>
      <c r="G5203" s="1">
        <f>(E5203+F5203)</f>
        <v>31.346531999999996</v>
      </c>
      <c r="H5203" s="1">
        <f>B5203*(1/3)</f>
        <v>16.966666666666665</v>
      </c>
      <c r="I5203" s="1">
        <f>IF((H5203-G5203)&gt;0, (H5203-G5203), (0))</f>
        <v>0</v>
      </c>
      <c r="J5203" s="1">
        <f>IF(I5203=0, G5203-H5203,0)</f>
        <v>14.379865333333331</v>
      </c>
      <c r="K5203" s="1">
        <f>I5203*1000/$V$5</f>
        <v>0</v>
      </c>
      <c r="L5203" s="1">
        <f>J5203*1000/$V$4</f>
        <v>257.70367980884106</v>
      </c>
      <c r="M5203" s="1">
        <f>L5203/$Y$4</f>
        <v>108.27885706253826</v>
      </c>
      <c r="N5203" s="1">
        <f>M5203*$Y$5</f>
        <v>151.59039988755356</v>
      </c>
      <c r="O5203" s="1" t="s">
        <v>0</v>
      </c>
      <c r="P5203" s="1" t="s">
        <v>0</v>
      </c>
      <c r="Q5203" s="1">
        <f>Q5202+K5203-L5203</f>
        <v>-6274.8024206001264</v>
      </c>
      <c r="R5203">
        <f>Q5203*$V$5/1000</f>
        <v>-125.43330038779652</v>
      </c>
    </row>
    <row r="5204" spans="1:18" x14ac:dyDescent="0.25">
      <c r="A5204" s="4">
        <v>42952.749999987383</v>
      </c>
      <c r="B5204">
        <v>50.9</v>
      </c>
      <c r="C5204">
        <v>7.9139699999999999</v>
      </c>
      <c r="D5204" s="3">
        <v>2.3246511699999997</v>
      </c>
      <c r="E5204" s="1">
        <f>C5204*$V$2</f>
        <v>3.1655880000000001</v>
      </c>
      <c r="F5204" s="1">
        <f>D5204*$V$3</f>
        <v>9.2986046799999986</v>
      </c>
      <c r="G5204" s="1">
        <f>(E5204+F5204)</f>
        <v>12.464192679999998</v>
      </c>
      <c r="H5204" s="1">
        <f>B5204*(1/3)</f>
        <v>16.966666666666665</v>
      </c>
      <c r="I5204" s="1">
        <f>IF((H5204-G5204)&gt;0, (H5204-G5204), (0))</f>
        <v>4.5024739866666668</v>
      </c>
      <c r="J5204" s="1">
        <f>IF(I5204=0, G5204-H5204,0)</f>
        <v>0</v>
      </c>
      <c r="K5204" s="1">
        <f>I5204*1000/$V$5</f>
        <v>225.23631749207939</v>
      </c>
      <c r="L5204" s="1">
        <f>J5204*1000/$V$4</f>
        <v>0</v>
      </c>
      <c r="M5204" s="1">
        <f>L5204/$Y$4</f>
        <v>0</v>
      </c>
      <c r="N5204" s="1">
        <f>M5204*$Y$5</f>
        <v>0</v>
      </c>
      <c r="O5204" s="1" t="s">
        <v>0</v>
      </c>
      <c r="P5204" s="1" t="s">
        <v>0</v>
      </c>
      <c r="Q5204" s="1">
        <f>Q5203+K5204-L5204</f>
        <v>-6049.5661031080472</v>
      </c>
      <c r="R5204">
        <f>Q5204*$V$5/1000</f>
        <v>-120.93082640112986</v>
      </c>
    </row>
    <row r="5205" spans="1:18" x14ac:dyDescent="0.25">
      <c r="A5205" s="4">
        <v>42952.791666654048</v>
      </c>
      <c r="B5205">
        <v>50.3</v>
      </c>
      <c r="C5205">
        <v>8.8285099999999996</v>
      </c>
      <c r="D5205" s="3">
        <v>0.13358217000000003</v>
      </c>
      <c r="E5205" s="1">
        <f>C5205*$V$2</f>
        <v>3.5314040000000002</v>
      </c>
      <c r="F5205" s="1">
        <f>D5205*$V$3</f>
        <v>0.53432868000000011</v>
      </c>
      <c r="G5205" s="1">
        <f>(E5205+F5205)</f>
        <v>4.06573268</v>
      </c>
      <c r="H5205" s="1">
        <f>B5205*(1/3)</f>
        <v>16.766666666666666</v>
      </c>
      <c r="I5205" s="1">
        <f>IF((H5205-G5205)&gt;0, (H5205-G5205), (0))</f>
        <v>12.700933986666666</v>
      </c>
      <c r="J5205" s="1">
        <f>IF(I5205=0, G5205-H5205,0)</f>
        <v>0</v>
      </c>
      <c r="K5205" s="1">
        <f>I5205*1000/$V$5</f>
        <v>635.36438152409539</v>
      </c>
      <c r="L5205" s="1">
        <f>J5205*1000/$V$4</f>
        <v>0</v>
      </c>
      <c r="M5205" s="1">
        <f>L5205/$Y$4</f>
        <v>0</v>
      </c>
      <c r="N5205" s="1">
        <f>M5205*$Y$5</f>
        <v>0</v>
      </c>
      <c r="O5205" s="1" t="s">
        <v>0</v>
      </c>
      <c r="P5205" s="1" t="s">
        <v>0</v>
      </c>
      <c r="Q5205" s="1">
        <f>Q5204+K5205-L5205</f>
        <v>-5414.2017215839514</v>
      </c>
      <c r="R5205">
        <f>Q5205*$V$5/1000</f>
        <v>-108.22989241446318</v>
      </c>
    </row>
    <row r="5206" spans="1:18" x14ac:dyDescent="0.25">
      <c r="A5206" s="4">
        <v>42952.833333320712</v>
      </c>
      <c r="B5206">
        <v>49.5</v>
      </c>
      <c r="C5206">
        <v>8.7305700000000002</v>
      </c>
      <c r="D5206" s="3">
        <v>-7.0017200000000003E-3</v>
      </c>
      <c r="E5206" s="1">
        <f>C5206*$V$2</f>
        <v>3.4922280000000003</v>
      </c>
      <c r="F5206" s="1">
        <f>D5206*$V$3</f>
        <v>-2.8006880000000001E-2</v>
      </c>
      <c r="G5206" s="1">
        <f>(E5206+F5206)</f>
        <v>3.4642211200000004</v>
      </c>
      <c r="H5206" s="1">
        <f>B5206*(1/3)</f>
        <v>16.5</v>
      </c>
      <c r="I5206" s="1">
        <f>IF((H5206-G5206)&gt;0, (H5206-G5206), (0))</f>
        <v>13.035778879999999</v>
      </c>
      <c r="J5206" s="1">
        <f>IF(I5206=0, G5206-H5206,0)</f>
        <v>0</v>
      </c>
      <c r="K5206" s="1">
        <f>I5206*1000/$V$5</f>
        <v>652.11500150075028</v>
      </c>
      <c r="L5206" s="1">
        <f>J5206*1000/$V$4</f>
        <v>0</v>
      </c>
      <c r="M5206" s="1">
        <f>L5206/$Y$4</f>
        <v>0</v>
      </c>
      <c r="N5206" s="1">
        <f>M5206*$Y$5</f>
        <v>0</v>
      </c>
      <c r="O5206" s="1" t="s">
        <v>0</v>
      </c>
      <c r="P5206" s="1" t="s">
        <v>0</v>
      </c>
      <c r="Q5206" s="1">
        <f>Q5205+K5206-L5206</f>
        <v>-4762.0867200832008</v>
      </c>
      <c r="R5206">
        <f>Q5206*$V$5/1000</f>
        <v>-95.19411353446317</v>
      </c>
    </row>
    <row r="5207" spans="1:18" x14ac:dyDescent="0.25">
      <c r="A5207" s="4">
        <v>42952.874999987376</v>
      </c>
      <c r="B5207">
        <v>48.1</v>
      </c>
      <c r="C5207">
        <v>5.9510500000000004</v>
      </c>
      <c r="D5207" s="3">
        <v>-7.0017200000000003E-3</v>
      </c>
      <c r="E5207" s="1">
        <f>C5207*$V$2</f>
        <v>2.3804200000000004</v>
      </c>
      <c r="F5207" s="1">
        <f>D5207*$V$3</f>
        <v>-2.8006880000000001E-2</v>
      </c>
      <c r="G5207" s="1">
        <f>(E5207+F5207)</f>
        <v>2.3524131200000005</v>
      </c>
      <c r="H5207" s="1">
        <f>B5207*(1/3)</f>
        <v>16.033333333333331</v>
      </c>
      <c r="I5207" s="1">
        <f>IF((H5207-G5207)&gt;0, (H5207-G5207), (0))</f>
        <v>13.68092021333333</v>
      </c>
      <c r="J5207" s="1">
        <f>IF(I5207=0, G5207-H5207,0)</f>
        <v>0</v>
      </c>
      <c r="K5207" s="1">
        <f>I5207*1000/$V$5</f>
        <v>684.38820476905107</v>
      </c>
      <c r="L5207" s="1">
        <f>J5207*1000/$V$4</f>
        <v>0</v>
      </c>
      <c r="M5207" s="1">
        <f>L5207/$Y$4</f>
        <v>0</v>
      </c>
      <c r="N5207" s="1">
        <f>M5207*$Y$5</f>
        <v>0</v>
      </c>
      <c r="O5207" s="1" t="s">
        <v>0</v>
      </c>
      <c r="P5207" s="1" t="s">
        <v>0</v>
      </c>
      <c r="Q5207" s="1">
        <f>Q5206+K5207-L5207</f>
        <v>-4077.6985153141495</v>
      </c>
      <c r="R5207">
        <f>Q5207*$V$5/1000</f>
        <v>-81.513193321129847</v>
      </c>
    </row>
    <row r="5208" spans="1:18" x14ac:dyDescent="0.25">
      <c r="A5208" s="4">
        <v>42952.91666665404</v>
      </c>
      <c r="B5208">
        <v>45.4</v>
      </c>
      <c r="C5208">
        <v>6.9631400000000001</v>
      </c>
      <c r="D5208" s="3">
        <v>-7.0017200000000003E-3</v>
      </c>
      <c r="E5208" s="1">
        <f>C5208*$V$2</f>
        <v>2.7852560000000004</v>
      </c>
      <c r="F5208" s="1">
        <f>D5208*$V$3</f>
        <v>-2.8006880000000001E-2</v>
      </c>
      <c r="G5208" s="1">
        <f>(E5208+F5208)</f>
        <v>2.7572491200000004</v>
      </c>
      <c r="H5208" s="1">
        <f>B5208*(1/3)</f>
        <v>15.133333333333333</v>
      </c>
      <c r="I5208" s="1">
        <f>IF((H5208-G5208)&gt;0, (H5208-G5208), (0))</f>
        <v>12.376084213333332</v>
      </c>
      <c r="J5208" s="1">
        <f>IF(I5208=0, G5208-H5208,0)</f>
        <v>0</v>
      </c>
      <c r="K5208" s="1">
        <f>I5208*1000/$V$5</f>
        <v>619.11376755044182</v>
      </c>
      <c r="L5208" s="1">
        <f>J5208*1000/$V$4</f>
        <v>0</v>
      </c>
      <c r="M5208" s="1">
        <f>L5208/$Y$4</f>
        <v>0</v>
      </c>
      <c r="N5208" s="1">
        <f>M5208*$Y$5</f>
        <v>0</v>
      </c>
      <c r="O5208" s="1" t="s">
        <v>0</v>
      </c>
      <c r="P5208" s="1" t="s">
        <v>0</v>
      </c>
      <c r="Q5208" s="1">
        <f>Q5207+K5208-L5208</f>
        <v>-3458.5847477637076</v>
      </c>
      <c r="R5208">
        <f>Q5208*$V$5/1000</f>
        <v>-69.137109107796505</v>
      </c>
    </row>
    <row r="5209" spans="1:18" x14ac:dyDescent="0.25">
      <c r="A5209" s="4">
        <v>42952.958333320705</v>
      </c>
      <c r="B5209">
        <v>43.4</v>
      </c>
      <c r="C5209">
        <v>7.6875799999999996</v>
      </c>
      <c r="D5209" s="3">
        <v>-7.0017200000000003E-3</v>
      </c>
      <c r="E5209" s="1">
        <f>C5209*$V$2</f>
        <v>3.0750320000000002</v>
      </c>
      <c r="F5209" s="1">
        <f>D5209*$V$3</f>
        <v>-2.8006880000000001E-2</v>
      </c>
      <c r="G5209" s="1">
        <f>(E5209+F5209)</f>
        <v>3.0470251200000003</v>
      </c>
      <c r="H5209" s="1">
        <f>B5209*(1/3)</f>
        <v>14.466666666666665</v>
      </c>
      <c r="I5209" s="1">
        <f>IF((H5209-G5209)&gt;0, (H5209-G5209), (0))</f>
        <v>11.419641546666664</v>
      </c>
      <c r="J5209" s="1">
        <f>IF(I5209=0, G5209-H5209,0)</f>
        <v>0</v>
      </c>
      <c r="K5209" s="1">
        <f>I5209*1000/$V$5</f>
        <v>571.26771118892771</v>
      </c>
      <c r="L5209" s="1">
        <f>J5209*1000/$V$4</f>
        <v>0</v>
      </c>
      <c r="M5209" s="1">
        <f>L5209/$Y$4</f>
        <v>0</v>
      </c>
      <c r="N5209" s="1">
        <f>M5209*$Y$5</f>
        <v>0</v>
      </c>
      <c r="O5209" s="1">
        <f>SUM(N5186:N5209)</f>
        <v>4013.4253847775676</v>
      </c>
      <c r="P5209" s="1">
        <f>SUM(L5186:L5209)</f>
        <v>6822.8231541218647</v>
      </c>
      <c r="Q5209" s="1">
        <f>Q5208+K5209-L5209</f>
        <v>-2887.3170365747801</v>
      </c>
      <c r="R5209">
        <f>Q5209*$V$5/1000</f>
        <v>-57.717467561129851</v>
      </c>
    </row>
    <row r="5210" spans="1:18" x14ac:dyDescent="0.25">
      <c r="A5210" s="4">
        <v>42952.999999987369</v>
      </c>
      <c r="B5210">
        <v>41.1</v>
      </c>
      <c r="C5210">
        <v>6.5390100000000002</v>
      </c>
      <c r="D5210" s="3">
        <v>-7.0017200000000003E-3</v>
      </c>
      <c r="E5210" s="1">
        <f>C5210*$V$2</f>
        <v>2.6156040000000003</v>
      </c>
      <c r="F5210" s="1">
        <f>D5210*$V$3</f>
        <v>-2.8006880000000001E-2</v>
      </c>
      <c r="G5210" s="1">
        <f>(E5210+F5210)</f>
        <v>2.5875971200000003</v>
      </c>
      <c r="H5210" s="1">
        <f>B5210*(1/3)</f>
        <v>13.7</v>
      </c>
      <c r="I5210" s="1">
        <f>IF((H5210-G5210)&gt;0, (H5210-G5210), (0))</f>
        <v>11.112402879999999</v>
      </c>
      <c r="J5210" s="1">
        <f>IF(I5210=0, G5210-H5210,0)</f>
        <v>0</v>
      </c>
      <c r="K5210" s="1">
        <f>I5210*1000/$V$5</f>
        <v>555.89809304652329</v>
      </c>
      <c r="L5210" s="1">
        <f>J5210*1000/$V$4</f>
        <v>0</v>
      </c>
      <c r="M5210" s="1">
        <f>L5210/$Y$4</f>
        <v>0</v>
      </c>
      <c r="N5210" s="1">
        <f>M5210*$Y$5</f>
        <v>0</v>
      </c>
      <c r="O5210" s="1" t="s">
        <v>0</v>
      </c>
      <c r="P5210" s="1" t="s">
        <v>0</v>
      </c>
      <c r="Q5210" s="1">
        <f>Q5209+K5210-L5210</f>
        <v>-2331.4189435282569</v>
      </c>
      <c r="R5210">
        <f>Q5210*$V$5/1000</f>
        <v>-46.605064681129853</v>
      </c>
    </row>
    <row r="5211" spans="1:18" x14ac:dyDescent="0.25">
      <c r="A5211" s="4">
        <v>42953.041666654033</v>
      </c>
      <c r="B5211">
        <v>39.5</v>
      </c>
      <c r="C5211">
        <v>4.8268300000000002</v>
      </c>
      <c r="D5211" s="3">
        <v>-7.0017200000000003E-3</v>
      </c>
      <c r="E5211" s="1">
        <f>C5211*$V$2</f>
        <v>1.9307320000000001</v>
      </c>
      <c r="F5211" s="1">
        <f>D5211*$V$3</f>
        <v>-2.8006880000000001E-2</v>
      </c>
      <c r="G5211" s="1">
        <f>(E5211+F5211)</f>
        <v>1.9027251200000002</v>
      </c>
      <c r="H5211" s="1">
        <f>B5211*(1/3)</f>
        <v>13.166666666666666</v>
      </c>
      <c r="I5211" s="1">
        <f>IF((H5211-G5211)&gt;0, (H5211-G5211), (0))</f>
        <v>11.263941546666667</v>
      </c>
      <c r="J5211" s="1">
        <f>IF(I5211=0, G5211-H5211,0)</f>
        <v>0</v>
      </c>
      <c r="K5211" s="1">
        <f>I5211*1000/$V$5</f>
        <v>563.47881674170424</v>
      </c>
      <c r="L5211" s="1">
        <f>J5211*1000/$V$4</f>
        <v>0</v>
      </c>
      <c r="M5211" s="1">
        <f>L5211/$Y$4</f>
        <v>0</v>
      </c>
      <c r="N5211" s="1">
        <f>M5211*$Y$5</f>
        <v>0</v>
      </c>
      <c r="O5211" s="1" t="s">
        <v>0</v>
      </c>
      <c r="P5211" s="1" t="s">
        <v>0</v>
      </c>
      <c r="Q5211" s="1">
        <f>Q5210+K5211-L5211</f>
        <v>-1767.9401267865528</v>
      </c>
      <c r="R5211">
        <f>Q5211*$V$5/1000</f>
        <v>-35.341123134463189</v>
      </c>
    </row>
    <row r="5212" spans="1:18" x14ac:dyDescent="0.25">
      <c r="A5212" s="4">
        <v>42953.083333320697</v>
      </c>
      <c r="B5212">
        <v>37.299999999999997</v>
      </c>
      <c r="C5212">
        <v>3.1680700000000002</v>
      </c>
      <c r="D5212" s="3">
        <v>-7.0017200000000003E-3</v>
      </c>
      <c r="E5212" s="1">
        <f>C5212*$V$2</f>
        <v>1.2672280000000002</v>
      </c>
      <c r="F5212" s="1">
        <f>D5212*$V$3</f>
        <v>-2.8006880000000001E-2</v>
      </c>
      <c r="G5212" s="1">
        <f>(E5212+F5212)</f>
        <v>1.2392211200000003</v>
      </c>
      <c r="H5212" s="1">
        <f>B5212*(1/3)</f>
        <v>12.433333333333332</v>
      </c>
      <c r="I5212" s="1">
        <f>IF((H5212-G5212)&gt;0, (H5212-G5212), (0))</f>
        <v>11.194112213333332</v>
      </c>
      <c r="J5212" s="1">
        <f>IF(I5212=0, G5212-H5212,0)</f>
        <v>0</v>
      </c>
      <c r="K5212" s="1">
        <f>I5212*1000/$V$5</f>
        <v>559.98560346840088</v>
      </c>
      <c r="L5212" s="1">
        <f>J5212*1000/$V$4</f>
        <v>0</v>
      </c>
      <c r="M5212" s="1">
        <f>L5212/$Y$4</f>
        <v>0</v>
      </c>
      <c r="N5212" s="1">
        <f>M5212*$Y$5</f>
        <v>0</v>
      </c>
      <c r="O5212" s="1" t="s">
        <v>0</v>
      </c>
      <c r="P5212" s="1" t="s">
        <v>0</v>
      </c>
      <c r="Q5212" s="1">
        <f>Q5211+K5212-L5212</f>
        <v>-1207.954523318152</v>
      </c>
      <c r="R5212">
        <f>Q5212*$V$5/1000</f>
        <v>-24.147010921129858</v>
      </c>
    </row>
    <row r="5213" spans="1:18" x14ac:dyDescent="0.25">
      <c r="A5213" s="4">
        <v>42953.124999987362</v>
      </c>
      <c r="B5213">
        <v>37.799999999999997</v>
      </c>
      <c r="C5213">
        <v>2.08589</v>
      </c>
      <c r="D5213" s="3">
        <v>-7.0017200000000003E-3</v>
      </c>
      <c r="E5213" s="1">
        <f>C5213*$V$2</f>
        <v>0.8343560000000001</v>
      </c>
      <c r="F5213" s="1">
        <f>D5213*$V$3</f>
        <v>-2.8006880000000001E-2</v>
      </c>
      <c r="G5213" s="1">
        <f>(E5213+F5213)</f>
        <v>0.80634912000000014</v>
      </c>
      <c r="H5213" s="1">
        <f>B5213*(1/3)</f>
        <v>12.599999999999998</v>
      </c>
      <c r="I5213" s="1">
        <f>IF((H5213-G5213)&gt;0, (H5213-G5213), (0))</f>
        <v>11.793650879999998</v>
      </c>
      <c r="J5213" s="1">
        <f>IF(I5213=0, G5213-H5213,0)</f>
        <v>0</v>
      </c>
      <c r="K5213" s="1">
        <f>I5213*1000/$V$5</f>
        <v>589.97753276638309</v>
      </c>
      <c r="L5213" s="1">
        <f>J5213*1000/$V$4</f>
        <v>0</v>
      </c>
      <c r="M5213" s="1">
        <f>L5213/$Y$4</f>
        <v>0</v>
      </c>
      <c r="N5213" s="1">
        <f>M5213*$Y$5</f>
        <v>0</v>
      </c>
      <c r="O5213" s="1" t="s">
        <v>0</v>
      </c>
      <c r="P5213" s="1" t="s">
        <v>0</v>
      </c>
      <c r="Q5213" s="1">
        <f>Q5212+K5213-L5213</f>
        <v>-617.97699055176895</v>
      </c>
      <c r="R5213">
        <f>Q5213*$V$5/1000</f>
        <v>-12.353360041129861</v>
      </c>
    </row>
    <row r="5214" spans="1:18" x14ac:dyDescent="0.25">
      <c r="A5214" s="4">
        <v>42953.166666654026</v>
      </c>
      <c r="B5214">
        <v>38.200000000000003</v>
      </c>
      <c r="C5214">
        <v>2.4255100000000001</v>
      </c>
      <c r="D5214" s="3">
        <v>-7.0017200000000003E-3</v>
      </c>
      <c r="E5214" s="1">
        <f>C5214*$V$2</f>
        <v>0.97020400000000007</v>
      </c>
      <c r="F5214" s="1">
        <f>D5214*$V$3</f>
        <v>-2.8006880000000001E-2</v>
      </c>
      <c r="G5214" s="1">
        <f>(E5214+F5214)</f>
        <v>0.94219712000000011</v>
      </c>
      <c r="H5214" s="1">
        <f>B5214*(1/3)</f>
        <v>12.733333333333334</v>
      </c>
      <c r="I5214" s="1">
        <f>IF((H5214-G5214)&gt;0, (H5214-G5214), (0))</f>
        <v>11.791136213333335</v>
      </c>
      <c r="J5214" s="1">
        <f>IF(I5214=0, G5214-H5214,0)</f>
        <v>0</v>
      </c>
      <c r="K5214" s="1">
        <f>I5214*1000/$V$5</f>
        <v>589.85173653493428</v>
      </c>
      <c r="L5214" s="1">
        <f>J5214*1000/$V$4</f>
        <v>0</v>
      </c>
      <c r="M5214" s="1">
        <f>L5214/$Y$4</f>
        <v>0</v>
      </c>
      <c r="N5214" s="1">
        <f>M5214*$Y$5</f>
        <v>0</v>
      </c>
      <c r="O5214" s="1" t="s">
        <v>0</v>
      </c>
      <c r="P5214" s="1" t="s">
        <v>0</v>
      </c>
      <c r="Q5214" s="1">
        <f>Q5213+K5214-L5214</f>
        <v>-28.125254016834674</v>
      </c>
      <c r="R5214">
        <f>Q5214*$V$5/1000</f>
        <v>-0.56222382779652513</v>
      </c>
    </row>
    <row r="5215" spans="1:18" x14ac:dyDescent="0.25">
      <c r="A5215" s="4">
        <v>42953.20833332069</v>
      </c>
      <c r="B5215">
        <v>38.799999999999997</v>
      </c>
      <c r="C5215">
        <v>2.0245600000000001</v>
      </c>
      <c r="D5215" s="3">
        <v>-7.0017200000000003E-3</v>
      </c>
      <c r="E5215" s="1">
        <f>C5215*$V$2</f>
        <v>0.8098240000000001</v>
      </c>
      <c r="F5215" s="1">
        <f>D5215*$V$3</f>
        <v>-2.8006880000000001E-2</v>
      </c>
      <c r="G5215" s="1">
        <f>(E5215+F5215)</f>
        <v>0.78181712000000014</v>
      </c>
      <c r="H5215" s="1">
        <f>B5215*(1/3)</f>
        <v>12.933333333333332</v>
      </c>
      <c r="I5215" s="1">
        <f>IF((H5215-G5215)&gt;0, (H5215-G5215), (0))</f>
        <v>12.151516213333332</v>
      </c>
      <c r="J5215" s="1">
        <f>IF(I5215=0, G5215-H5215,0)</f>
        <v>0</v>
      </c>
      <c r="K5215" s="1">
        <f>I5215*1000/$V$5</f>
        <v>607.8797505419376</v>
      </c>
      <c r="L5215" s="1">
        <f>J5215*1000/$V$4</f>
        <v>0</v>
      </c>
      <c r="M5215" s="1">
        <f>L5215/$Y$4</f>
        <v>0</v>
      </c>
      <c r="N5215" s="1">
        <f>M5215*$Y$5</f>
        <v>0</v>
      </c>
      <c r="O5215" s="1" t="s">
        <v>0</v>
      </c>
      <c r="P5215" s="1" t="s">
        <v>0</v>
      </c>
      <c r="Q5215" s="1">
        <f>Q5214+K5215-L5215</f>
        <v>579.75449652510292</v>
      </c>
      <c r="R5215">
        <f>Q5215*$V$5/1000</f>
        <v>11.589292385536806</v>
      </c>
    </row>
    <row r="5216" spans="1:18" x14ac:dyDescent="0.25">
      <c r="A5216" s="4">
        <v>42953.249999987354</v>
      </c>
      <c r="B5216">
        <v>38.1</v>
      </c>
      <c r="C5216">
        <v>3.9929800000000002</v>
      </c>
      <c r="D5216" s="3">
        <v>-7.0017200000000003E-3</v>
      </c>
      <c r="E5216" s="1">
        <f>C5216*$V$2</f>
        <v>1.5971920000000002</v>
      </c>
      <c r="F5216" s="1">
        <f>D5216*$V$3</f>
        <v>-2.8006880000000001E-2</v>
      </c>
      <c r="G5216" s="1">
        <f>(E5216+F5216)</f>
        <v>1.5691851200000002</v>
      </c>
      <c r="H5216" s="1">
        <f>B5216*(1/3)</f>
        <v>12.7</v>
      </c>
      <c r="I5216" s="1">
        <f>IF((H5216-G5216)&gt;0, (H5216-G5216), (0))</f>
        <v>11.130814879999999</v>
      </c>
      <c r="J5216" s="1">
        <f>IF(I5216=0, G5216-H5216,0)</f>
        <v>0</v>
      </c>
      <c r="K5216" s="1">
        <f>I5216*1000/$V$5</f>
        <v>556.81915357678838</v>
      </c>
      <c r="L5216" s="1">
        <f>J5216*1000/$V$4</f>
        <v>0</v>
      </c>
      <c r="M5216" s="1">
        <f>L5216/$Y$4</f>
        <v>0</v>
      </c>
      <c r="N5216" s="1">
        <f>M5216*$Y$5</f>
        <v>0</v>
      </c>
      <c r="O5216" s="1" t="s">
        <v>0</v>
      </c>
      <c r="P5216" s="1" t="s">
        <v>0</v>
      </c>
      <c r="Q5216" s="1">
        <f>Q5215+K5216-L5216</f>
        <v>1136.5736501018914</v>
      </c>
      <c r="R5216">
        <f>Q5216*$V$5/1000</f>
        <v>22.720107265536807</v>
      </c>
    </row>
    <row r="5217" spans="1:18" x14ac:dyDescent="0.25">
      <c r="A5217" s="4">
        <v>42953.291666654019</v>
      </c>
      <c r="B5217">
        <v>41.1</v>
      </c>
      <c r="C5217">
        <v>5.5231000000000003</v>
      </c>
      <c r="D5217" s="3">
        <v>0.40447917</v>
      </c>
      <c r="E5217" s="1">
        <f>C5217*$V$2</f>
        <v>2.2092400000000003</v>
      </c>
      <c r="F5217" s="1">
        <f>D5217*$V$3</f>
        <v>1.61791668</v>
      </c>
      <c r="G5217" s="1">
        <f>(E5217+F5217)</f>
        <v>3.8271566800000003</v>
      </c>
      <c r="H5217" s="1">
        <f>B5217*(1/3)</f>
        <v>13.7</v>
      </c>
      <c r="I5217" s="1">
        <f>IF((H5217-G5217)&gt;0, (H5217-G5217), (0))</f>
        <v>9.8728433199999994</v>
      </c>
      <c r="J5217" s="1">
        <f>IF(I5217=0, G5217-H5217,0)</f>
        <v>0</v>
      </c>
      <c r="K5217" s="1">
        <f>I5217*1000/$V$5</f>
        <v>493.88911055527768</v>
      </c>
      <c r="L5217" s="1">
        <f>J5217*1000/$V$4</f>
        <v>0</v>
      </c>
      <c r="M5217" s="1">
        <f>L5217/$Y$4</f>
        <v>0</v>
      </c>
      <c r="N5217" s="1">
        <f>M5217*$Y$5</f>
        <v>0</v>
      </c>
      <c r="O5217" s="1" t="s">
        <v>0</v>
      </c>
      <c r="P5217" s="1" t="s">
        <v>0</v>
      </c>
      <c r="Q5217" s="1">
        <f>Q5216+K5217-L5217</f>
        <v>1630.4627606571692</v>
      </c>
      <c r="R5217">
        <f>Q5217*$V$5/1000</f>
        <v>32.592950585536805</v>
      </c>
    </row>
    <row r="5218" spans="1:18" x14ac:dyDescent="0.25">
      <c r="A5218" s="4">
        <v>42953.333333320683</v>
      </c>
      <c r="B5218">
        <v>40.1</v>
      </c>
      <c r="C5218">
        <v>4.8899099999999995</v>
      </c>
      <c r="D5218" s="3">
        <v>3.8203049999999998</v>
      </c>
      <c r="E5218" s="1">
        <f>C5218*$V$2</f>
        <v>1.9559639999999998</v>
      </c>
      <c r="F5218" s="1">
        <f>D5218*$V$3</f>
        <v>15.281219999999999</v>
      </c>
      <c r="G5218" s="1">
        <f>(E5218+F5218)</f>
        <v>17.237183999999999</v>
      </c>
      <c r="H5218" s="1">
        <f>B5218*(1/3)</f>
        <v>13.366666666666667</v>
      </c>
      <c r="I5218" s="1">
        <f>IF((H5218-G5218)&gt;0, (H5218-G5218), (0))</f>
        <v>0</v>
      </c>
      <c r="J5218" s="1">
        <f>IF(I5218=0, G5218-H5218,0)</f>
        <v>3.870517333333332</v>
      </c>
      <c r="K5218" s="1">
        <f>I5218*1000/$V$5</f>
        <v>0</v>
      </c>
      <c r="L5218" s="1">
        <f>J5218*1000/$V$4</f>
        <v>69.364109916367951</v>
      </c>
      <c r="M5218" s="1">
        <f>L5218/$Y$4</f>
        <v>29.14458399847393</v>
      </c>
      <c r="N5218" s="1">
        <f>M5218*$Y$5</f>
        <v>40.802417597863503</v>
      </c>
      <c r="O5218" s="1" t="s">
        <v>0</v>
      </c>
      <c r="P5218" s="1" t="s">
        <v>0</v>
      </c>
      <c r="Q5218" s="1">
        <f>Q5217+K5218-L5218</f>
        <v>1561.0986507408013</v>
      </c>
      <c r="R5218">
        <f>Q5218*$V$5/1000</f>
        <v>31.206362028308618</v>
      </c>
    </row>
    <row r="5219" spans="1:18" x14ac:dyDescent="0.25">
      <c r="A5219" s="4">
        <v>42953.374999987347</v>
      </c>
      <c r="B5219">
        <v>44.2</v>
      </c>
      <c r="C5219">
        <v>5.8214700000000006</v>
      </c>
      <c r="D5219" s="3">
        <v>8.9017700000000008</v>
      </c>
      <c r="E5219" s="1">
        <f>C5219*$V$2</f>
        <v>2.3285880000000003</v>
      </c>
      <c r="F5219" s="1">
        <f>D5219*$V$3</f>
        <v>35.607080000000003</v>
      </c>
      <c r="G5219" s="1">
        <f>(E5219+F5219)</f>
        <v>37.935668000000007</v>
      </c>
      <c r="H5219" s="1">
        <f>B5219*(1/3)</f>
        <v>14.733333333333334</v>
      </c>
      <c r="I5219" s="1">
        <f>IF((H5219-G5219)&gt;0, (H5219-G5219), (0))</f>
        <v>0</v>
      </c>
      <c r="J5219" s="1">
        <f>IF(I5219=0, G5219-H5219,0)</f>
        <v>23.202334666666673</v>
      </c>
      <c r="K5219" s="1">
        <f>I5219*1000/$V$5</f>
        <v>0</v>
      </c>
      <c r="L5219" s="1">
        <f>J5219*1000/$V$4</f>
        <v>415.8124492234171</v>
      </c>
      <c r="M5219" s="1">
        <f>L5219/$Y$4</f>
        <v>174.71111311908282</v>
      </c>
      <c r="N5219" s="1">
        <f>M5219*$Y$5</f>
        <v>244.59555836671595</v>
      </c>
      <c r="O5219" s="1" t="s">
        <v>0</v>
      </c>
      <c r="P5219" s="1" t="s">
        <v>0</v>
      </c>
      <c r="Q5219" s="1">
        <f>Q5218+K5219-L5219</f>
        <v>1145.2862015173841</v>
      </c>
      <c r="R5219">
        <f>Q5219*$V$5/1000</f>
        <v>22.894271168332509</v>
      </c>
    </row>
    <row r="5220" spans="1:18" x14ac:dyDescent="0.25">
      <c r="A5220" s="4">
        <v>42953.416666654011</v>
      </c>
      <c r="B5220">
        <v>47.7</v>
      </c>
      <c r="C5220">
        <v>5.14208</v>
      </c>
      <c r="D5220" s="3">
        <v>13.774380000000001</v>
      </c>
      <c r="E5220" s="1">
        <f>C5220*$V$2</f>
        <v>2.056832</v>
      </c>
      <c r="F5220" s="1">
        <f>D5220*$V$3</f>
        <v>55.097520000000003</v>
      </c>
      <c r="G5220" s="1">
        <f>(E5220+F5220)</f>
        <v>57.154352000000003</v>
      </c>
      <c r="H5220" s="1">
        <f>B5220*(1/3)</f>
        <v>15.9</v>
      </c>
      <c r="I5220" s="1">
        <f>IF((H5220-G5220)&gt;0, (H5220-G5220), (0))</f>
        <v>0</v>
      </c>
      <c r="J5220" s="1">
        <f>IF(I5220=0, G5220-H5220,0)</f>
        <v>41.254352000000004</v>
      </c>
      <c r="K5220" s="1">
        <f>I5220*1000/$V$5</f>
        <v>0</v>
      </c>
      <c r="L5220" s="1">
        <f>J5220*1000/$V$4</f>
        <v>739.32530465949833</v>
      </c>
      <c r="M5220" s="1">
        <f>L5220/$Y$4</f>
        <v>310.6408843107136</v>
      </c>
      <c r="N5220" s="1">
        <f>M5220*$Y$5</f>
        <v>434.89723803499902</v>
      </c>
      <c r="O5220" s="1" t="s">
        <v>0</v>
      </c>
      <c r="P5220" s="1" t="s">
        <v>0</v>
      </c>
      <c r="Q5220" s="1">
        <f>Q5219+K5220-L5220</f>
        <v>405.96089685788581</v>
      </c>
      <c r="R5220">
        <f>Q5220*$V$5/1000</f>
        <v>8.1151583281891373</v>
      </c>
    </row>
    <row r="5221" spans="1:18" x14ac:dyDescent="0.25">
      <c r="A5221" s="4">
        <v>42953.458333320676</v>
      </c>
      <c r="B5221">
        <v>48.4</v>
      </c>
      <c r="C5221">
        <v>5.6336599999999999</v>
      </c>
      <c r="D5221" s="3">
        <v>17.176380000000002</v>
      </c>
      <c r="E5221" s="1">
        <f>C5221*$V$2</f>
        <v>2.2534640000000001</v>
      </c>
      <c r="F5221" s="1">
        <f>D5221*$V$3</f>
        <v>68.705520000000007</v>
      </c>
      <c r="G5221" s="1">
        <f>(E5221+F5221)</f>
        <v>70.958984000000001</v>
      </c>
      <c r="H5221" s="1">
        <f>B5221*(1/3)</f>
        <v>16.133333333333333</v>
      </c>
      <c r="I5221" s="1">
        <f>IF((H5221-G5221)&gt;0, (H5221-G5221), (0))</f>
        <v>0</v>
      </c>
      <c r="J5221" s="1">
        <f>IF(I5221=0, G5221-H5221,0)</f>
        <v>54.825650666666668</v>
      </c>
      <c r="K5221" s="1">
        <f>I5221*1000/$V$5</f>
        <v>0</v>
      </c>
      <c r="L5221" s="1">
        <f>J5221*1000/$V$4</f>
        <v>982.53854241338115</v>
      </c>
      <c r="M5221" s="1">
        <f>L5221/$Y$4</f>
        <v>412.83132034175679</v>
      </c>
      <c r="N5221" s="1">
        <f>M5221*$Y$5</f>
        <v>577.96384847845945</v>
      </c>
      <c r="O5221" s="1" t="s">
        <v>0</v>
      </c>
      <c r="P5221" s="1" t="s">
        <v>0</v>
      </c>
      <c r="Q5221" s="1">
        <f>Q5220+K5221-L5221</f>
        <v>-576.57764555549534</v>
      </c>
      <c r="R5221">
        <f>Q5221*$V$5/1000</f>
        <v>-11.525787134654351</v>
      </c>
    </row>
    <row r="5222" spans="1:18" x14ac:dyDescent="0.25">
      <c r="A5222" s="4">
        <v>42953.49999998734</v>
      </c>
      <c r="B5222">
        <v>48.7</v>
      </c>
      <c r="C5222">
        <v>7.0601899999999995</v>
      </c>
      <c r="D5222" s="3">
        <v>19.000450000000001</v>
      </c>
      <c r="E5222" s="1">
        <f>C5222*$V$2</f>
        <v>2.8240759999999998</v>
      </c>
      <c r="F5222" s="1">
        <f>D5222*$V$3</f>
        <v>76.001800000000003</v>
      </c>
      <c r="G5222" s="1">
        <f>(E5222+F5222)</f>
        <v>78.825876000000008</v>
      </c>
      <c r="H5222" s="1">
        <f>B5222*(1/3)</f>
        <v>16.233333333333334</v>
      </c>
      <c r="I5222" s="1">
        <f>IF((H5222-G5222)&gt;0, (H5222-G5222), (0))</f>
        <v>0</v>
      </c>
      <c r="J5222" s="1">
        <f>IF(I5222=0, G5222-H5222,0)</f>
        <v>62.592542666666674</v>
      </c>
      <c r="K5222" s="1">
        <f>I5222*1000/$V$5</f>
        <v>0</v>
      </c>
      <c r="L5222" s="1">
        <f>J5222*1000/$V$4</f>
        <v>1121.7301553166071</v>
      </c>
      <c r="M5222" s="1">
        <f>L5222/$Y$4</f>
        <v>471.3151913094988</v>
      </c>
      <c r="N5222" s="1">
        <f>M5222*$Y$5</f>
        <v>659.84126783329828</v>
      </c>
      <c r="O5222" s="1" t="s">
        <v>0</v>
      </c>
      <c r="P5222" s="1" t="s">
        <v>0</v>
      </c>
      <c r="Q5222" s="1">
        <f>Q5221+K5222-L5222</f>
        <v>-1698.3078008721025</v>
      </c>
      <c r="R5222">
        <f>Q5222*$V$5/1000</f>
        <v>-33.949172939433325</v>
      </c>
    </row>
    <row r="5223" spans="1:18" x14ac:dyDescent="0.25">
      <c r="A5223" s="4">
        <v>42953.541666654004</v>
      </c>
      <c r="B5223">
        <v>49.7</v>
      </c>
      <c r="C5223">
        <v>7.2683999999999997</v>
      </c>
      <c r="D5223" s="3">
        <v>19.240639999999999</v>
      </c>
      <c r="E5223" s="1">
        <f>C5223*$V$2</f>
        <v>2.9073600000000002</v>
      </c>
      <c r="F5223" s="1">
        <f>D5223*$V$3</f>
        <v>76.962559999999996</v>
      </c>
      <c r="G5223" s="1">
        <f>(E5223+F5223)</f>
        <v>79.869919999999993</v>
      </c>
      <c r="H5223" s="1">
        <f>B5223*(1/3)</f>
        <v>16.566666666666666</v>
      </c>
      <c r="I5223" s="1">
        <f>IF((H5223-G5223)&gt;0, (H5223-G5223), (0))</f>
        <v>0</v>
      </c>
      <c r="J5223" s="1">
        <f>IF(I5223=0, G5223-H5223,0)</f>
        <v>63.30325333333333</v>
      </c>
      <c r="K5223" s="1">
        <f>I5223*1000/$V$5</f>
        <v>0</v>
      </c>
      <c r="L5223" s="1">
        <f>J5223*1000/$V$4</f>
        <v>1134.4669056152927</v>
      </c>
      <c r="M5223" s="1">
        <f>L5223/$Y$4</f>
        <v>476.66676706524908</v>
      </c>
      <c r="N5223" s="1">
        <f>M5223*$Y$5</f>
        <v>667.33347389134872</v>
      </c>
      <c r="O5223" s="1" t="s">
        <v>0</v>
      </c>
      <c r="P5223" s="1" t="s">
        <v>0</v>
      </c>
      <c r="Q5223" s="1">
        <f>Q5222+K5223-L5223</f>
        <v>-2832.7747064873952</v>
      </c>
      <c r="R5223">
        <f>Q5223*$V$5/1000</f>
        <v>-56.627166382683029</v>
      </c>
    </row>
    <row r="5224" spans="1:18" x14ac:dyDescent="0.25">
      <c r="A5224" s="4">
        <v>42953.583333320668</v>
      </c>
      <c r="B5224">
        <v>50.6</v>
      </c>
      <c r="C5224">
        <v>7.8437999999999999</v>
      </c>
      <c r="D5224" s="3">
        <v>17.305319999999998</v>
      </c>
      <c r="E5224" s="1">
        <f>C5224*$V$2</f>
        <v>3.1375200000000003</v>
      </c>
      <c r="F5224" s="1">
        <f>D5224*$V$3</f>
        <v>69.221279999999993</v>
      </c>
      <c r="G5224" s="1">
        <f>(E5224+F5224)</f>
        <v>72.358799999999988</v>
      </c>
      <c r="H5224" s="1">
        <f>B5224*(1/3)</f>
        <v>16.866666666666667</v>
      </c>
      <c r="I5224" s="1">
        <f>IF((H5224-G5224)&gt;0, (H5224-G5224), (0))</f>
        <v>0</v>
      </c>
      <c r="J5224" s="1">
        <f>IF(I5224=0, G5224-H5224,0)</f>
        <v>55.492133333333321</v>
      </c>
      <c r="K5224" s="1">
        <f>I5224*1000/$V$5</f>
        <v>0</v>
      </c>
      <c r="L5224" s="1">
        <f>J5224*1000/$V$4</f>
        <v>994.48267622461162</v>
      </c>
      <c r="M5224" s="1">
        <f>L5224/$Y$4</f>
        <v>417.84986395992087</v>
      </c>
      <c r="N5224" s="1">
        <f>M5224*$Y$5</f>
        <v>584.98980954388912</v>
      </c>
      <c r="O5224" s="1" t="s">
        <v>0</v>
      </c>
      <c r="P5224" s="1" t="s">
        <v>0</v>
      </c>
      <c r="Q5224" s="1">
        <f>Q5223+K5224-L5224</f>
        <v>-3827.2573827120068</v>
      </c>
      <c r="R5224">
        <f>Q5224*$V$5/1000</f>
        <v>-76.50687508041301</v>
      </c>
    </row>
    <row r="5225" spans="1:18" x14ac:dyDescent="0.25">
      <c r="A5225" s="4">
        <v>42953.624999987333</v>
      </c>
      <c r="B5225">
        <v>50.3</v>
      </c>
      <c r="C5225">
        <v>7.48916</v>
      </c>
      <c r="D5225" s="3">
        <v>14.414209999999999</v>
      </c>
      <c r="E5225" s="1">
        <f>C5225*$V$2</f>
        <v>2.9956640000000001</v>
      </c>
      <c r="F5225" s="1">
        <f>D5225*$V$3</f>
        <v>57.656839999999995</v>
      </c>
      <c r="G5225" s="1">
        <f>(E5225+F5225)</f>
        <v>60.652503999999993</v>
      </c>
      <c r="H5225" s="1">
        <f>B5225*(1/3)</f>
        <v>16.766666666666666</v>
      </c>
      <c r="I5225" s="1">
        <f>IF((H5225-G5225)&gt;0, (H5225-G5225), (0))</f>
        <v>0</v>
      </c>
      <c r="J5225" s="1">
        <f>IF(I5225=0, G5225-H5225,0)</f>
        <v>43.885837333333328</v>
      </c>
      <c r="K5225" s="1">
        <f>I5225*1000/$V$5</f>
        <v>0</v>
      </c>
      <c r="L5225" s="1">
        <f>J5225*1000/$V$4</f>
        <v>786.48454002389485</v>
      </c>
      <c r="M5225" s="1">
        <f>L5225/$Y$4</f>
        <v>330.45568908567014</v>
      </c>
      <c r="N5225" s="1">
        <f>M5225*$Y$5</f>
        <v>462.63796471993817</v>
      </c>
      <c r="O5225" s="1" t="s">
        <v>0</v>
      </c>
      <c r="P5225" s="1" t="s">
        <v>0</v>
      </c>
      <c r="Q5225" s="1">
        <f>Q5224+K5225-L5225</f>
        <v>-4613.7419227359014</v>
      </c>
      <c r="R5225">
        <f>Q5225*$V$5/1000</f>
        <v>-92.228701035490673</v>
      </c>
    </row>
    <row r="5226" spans="1:18" x14ac:dyDescent="0.25">
      <c r="A5226" s="4">
        <v>42953.666666653997</v>
      </c>
      <c r="B5226">
        <v>51.3</v>
      </c>
      <c r="C5226">
        <v>6.6545399999999999</v>
      </c>
      <c r="D5226" s="3">
        <v>11.595499999999999</v>
      </c>
      <c r="E5226" s="1">
        <f>C5226*$V$2</f>
        <v>2.661816</v>
      </c>
      <c r="F5226" s="1">
        <f>D5226*$V$3</f>
        <v>46.381999999999998</v>
      </c>
      <c r="G5226" s="1">
        <f>(E5226+F5226)</f>
        <v>49.043816</v>
      </c>
      <c r="H5226" s="1">
        <f>B5226*(1/3)</f>
        <v>17.099999999999998</v>
      </c>
      <c r="I5226" s="1">
        <f>IF((H5226-G5226)&gt;0, (H5226-G5226), (0))</f>
        <v>0</v>
      </c>
      <c r="J5226" s="1">
        <f>IF(I5226=0, G5226-H5226,0)</f>
        <v>31.943816000000002</v>
      </c>
      <c r="K5226" s="1">
        <f>I5226*1000/$V$5</f>
        <v>0</v>
      </c>
      <c r="L5226" s="1">
        <f>J5226*1000/$V$4</f>
        <v>572.46982078853057</v>
      </c>
      <c r="M5226" s="1">
        <f>L5226/$Y$4</f>
        <v>240.53353814644143</v>
      </c>
      <c r="N5226" s="1">
        <f>M5226*$Y$5</f>
        <v>336.74695340501796</v>
      </c>
      <c r="O5226" s="1" t="s">
        <v>0</v>
      </c>
      <c r="P5226" s="1" t="s">
        <v>0</v>
      </c>
      <c r="Q5226" s="1">
        <f>Q5225+K5226-L5226</f>
        <v>-5186.2117435244318</v>
      </c>
      <c r="R5226">
        <f>Q5226*$V$5/1000</f>
        <v>-103.67237275305338</v>
      </c>
    </row>
    <row r="5227" spans="1:18" x14ac:dyDescent="0.25">
      <c r="A5227" s="4">
        <v>42953.708333320661</v>
      </c>
      <c r="B5227">
        <v>50.4</v>
      </c>
      <c r="C5227">
        <v>6.9449100000000001</v>
      </c>
      <c r="D5227" s="3">
        <v>5.9771200000000002</v>
      </c>
      <c r="E5227" s="1">
        <f>C5227*$V$2</f>
        <v>2.7779640000000003</v>
      </c>
      <c r="F5227" s="1">
        <f>D5227*$V$3</f>
        <v>23.908480000000001</v>
      </c>
      <c r="G5227" s="1">
        <f>(E5227+F5227)</f>
        <v>26.686444000000002</v>
      </c>
      <c r="H5227" s="1">
        <f>B5227*(1/3)</f>
        <v>16.799999999999997</v>
      </c>
      <c r="I5227" s="1">
        <f>IF((H5227-G5227)&gt;0, (H5227-G5227), (0))</f>
        <v>0</v>
      </c>
      <c r="J5227" s="1">
        <f>IF(I5227=0, G5227-H5227,0)</f>
        <v>9.8864440000000045</v>
      </c>
      <c r="K5227" s="1">
        <f>I5227*1000/$V$5</f>
        <v>0</v>
      </c>
      <c r="L5227" s="1">
        <f>J5227*1000/$V$4</f>
        <v>177.17641577060942</v>
      </c>
      <c r="M5227" s="1">
        <f>L5227/$Y$4</f>
        <v>74.443872172524976</v>
      </c>
      <c r="N5227" s="1">
        <f>M5227*$Y$5</f>
        <v>104.22142104153497</v>
      </c>
      <c r="O5227" s="1" t="s">
        <v>0</v>
      </c>
      <c r="P5227" s="1" t="s">
        <v>0</v>
      </c>
      <c r="Q5227" s="1">
        <f>Q5226+K5227-L5227</f>
        <v>-5363.3881592950411</v>
      </c>
      <c r="R5227">
        <f>Q5227*$V$5/1000</f>
        <v>-107.21412930430786</v>
      </c>
    </row>
    <row r="5228" spans="1:18" x14ac:dyDescent="0.25">
      <c r="A5228" s="4">
        <v>42953.749999987325</v>
      </c>
      <c r="B5228">
        <v>47.1</v>
      </c>
      <c r="C5228">
        <v>9.2770499999999991</v>
      </c>
      <c r="D5228" s="3">
        <v>2.297437</v>
      </c>
      <c r="E5228" s="1">
        <f>C5228*$V$2</f>
        <v>3.71082</v>
      </c>
      <c r="F5228" s="1">
        <f>D5228*$V$3</f>
        <v>9.1897479999999998</v>
      </c>
      <c r="G5228" s="1">
        <f>(E5228+F5228)</f>
        <v>12.900568</v>
      </c>
      <c r="H5228" s="1">
        <f>B5228*(1/3)</f>
        <v>15.7</v>
      </c>
      <c r="I5228" s="1">
        <f>IF((H5228-G5228)&gt;0, (H5228-G5228), (0))</f>
        <v>2.7994319999999995</v>
      </c>
      <c r="J5228" s="1">
        <f>IF(I5228=0, G5228-H5228,0)</f>
        <v>0</v>
      </c>
      <c r="K5228" s="1">
        <f>I5228*1000/$V$5</f>
        <v>140.04162081040519</v>
      </c>
      <c r="L5228" s="1">
        <f>J5228*1000/$V$4</f>
        <v>0</v>
      </c>
      <c r="M5228" s="1">
        <f>L5228/$Y$4</f>
        <v>0</v>
      </c>
      <c r="N5228" s="1">
        <f>M5228*$Y$5</f>
        <v>0</v>
      </c>
      <c r="O5228" s="1" t="s">
        <v>0</v>
      </c>
      <c r="P5228" s="1" t="s">
        <v>0</v>
      </c>
      <c r="Q5228" s="1">
        <f>Q5227+K5228-L5228</f>
        <v>-5223.3465384846359</v>
      </c>
      <c r="R5228">
        <f>Q5228*$V$5/1000</f>
        <v>-104.41469730430786</v>
      </c>
    </row>
    <row r="5229" spans="1:18" x14ac:dyDescent="0.25">
      <c r="A5229" s="4">
        <v>42953.79166665399</v>
      </c>
      <c r="B5229">
        <v>48.1</v>
      </c>
      <c r="C5229">
        <v>9.7984599999999986</v>
      </c>
      <c r="D5229" s="3">
        <v>9.6860699999999997E-3</v>
      </c>
      <c r="E5229" s="1">
        <f>C5229*$V$2</f>
        <v>3.9193839999999995</v>
      </c>
      <c r="F5229" s="1">
        <f>D5229*$V$3</f>
        <v>3.8744279999999999E-2</v>
      </c>
      <c r="G5229" s="1">
        <f>(E5229+F5229)</f>
        <v>3.9581282799999995</v>
      </c>
      <c r="H5229" s="1">
        <f>B5229*(1/3)</f>
        <v>16.033333333333331</v>
      </c>
      <c r="I5229" s="1">
        <f>IF((H5229-G5229)&gt;0, (H5229-G5229), (0))</f>
        <v>12.075205053333331</v>
      </c>
      <c r="J5229" s="1">
        <f>IF(I5229=0, G5229-H5229,0)</f>
        <v>0</v>
      </c>
      <c r="K5229" s="1">
        <f>I5229*1000/$V$5</f>
        <v>604.0622838085709</v>
      </c>
      <c r="L5229" s="1">
        <f>J5229*1000/$V$4</f>
        <v>0</v>
      </c>
      <c r="M5229" s="1">
        <f>L5229/$Y$4</f>
        <v>0</v>
      </c>
      <c r="N5229" s="1">
        <f>M5229*$Y$5</f>
        <v>0</v>
      </c>
      <c r="O5229" s="1" t="s">
        <v>0</v>
      </c>
      <c r="P5229" s="1" t="s">
        <v>0</v>
      </c>
      <c r="Q5229" s="1">
        <f>Q5228+K5229-L5229</f>
        <v>-4619.2842546760648</v>
      </c>
      <c r="R5229">
        <f>Q5229*$V$5/1000</f>
        <v>-92.33949225097453</v>
      </c>
    </row>
    <row r="5230" spans="1:18" x14ac:dyDescent="0.25">
      <c r="A5230" s="4">
        <v>42953.833333320654</v>
      </c>
      <c r="B5230">
        <v>48.7</v>
      </c>
      <c r="C5230">
        <v>10.0703</v>
      </c>
      <c r="D5230" s="3">
        <v>-7.0017200000000003E-3</v>
      </c>
      <c r="E5230" s="1">
        <f>C5230*$V$2</f>
        <v>4.0281200000000004</v>
      </c>
      <c r="F5230" s="1">
        <f>D5230*$V$3</f>
        <v>-2.8006880000000001E-2</v>
      </c>
      <c r="G5230" s="1">
        <f>(E5230+F5230)</f>
        <v>4.00011312</v>
      </c>
      <c r="H5230" s="1">
        <f>B5230*(1/3)</f>
        <v>16.233333333333334</v>
      </c>
      <c r="I5230" s="1">
        <f>IF((H5230-G5230)&gt;0, (H5230-G5230), (0))</f>
        <v>12.233220213333334</v>
      </c>
      <c r="J5230" s="1">
        <f>IF(I5230=0, G5230-H5230,0)</f>
        <v>0</v>
      </c>
      <c r="K5230" s="1">
        <f>I5230*1000/$V$5</f>
        <v>611.96699416374861</v>
      </c>
      <c r="L5230" s="1">
        <f>J5230*1000/$V$4</f>
        <v>0</v>
      </c>
      <c r="M5230" s="1">
        <f>L5230/$Y$4</f>
        <v>0</v>
      </c>
      <c r="N5230" s="1">
        <f>M5230*$Y$5</f>
        <v>0</v>
      </c>
      <c r="O5230" s="1" t="s">
        <v>0</v>
      </c>
      <c r="P5230" s="1" t="s">
        <v>0</v>
      </c>
      <c r="Q5230" s="1">
        <f>Q5229+K5230-L5230</f>
        <v>-4007.3172605123164</v>
      </c>
      <c r="R5230">
        <f>Q5230*$V$5/1000</f>
        <v>-80.106272037641205</v>
      </c>
    </row>
    <row r="5231" spans="1:18" x14ac:dyDescent="0.25">
      <c r="A5231" s="4">
        <v>42953.874999987318</v>
      </c>
      <c r="B5231">
        <v>46.7</v>
      </c>
      <c r="C5231">
        <v>9.3974599999999988</v>
      </c>
      <c r="D5231" s="3">
        <v>-7.0017200000000003E-3</v>
      </c>
      <c r="E5231" s="1">
        <f>C5231*$V$2</f>
        <v>3.7589839999999999</v>
      </c>
      <c r="F5231" s="1">
        <f>D5231*$V$3</f>
        <v>-2.8006880000000001E-2</v>
      </c>
      <c r="G5231" s="1">
        <f>(E5231+F5231)</f>
        <v>3.7309771199999999</v>
      </c>
      <c r="H5231" s="1">
        <f>B5231*(1/3)</f>
        <v>15.566666666666666</v>
      </c>
      <c r="I5231" s="1">
        <f>IF((H5231-G5231)&gt;0, (H5231-G5231), (0))</f>
        <v>11.835689546666666</v>
      </c>
      <c r="J5231" s="1">
        <f>IF(I5231=0, G5231-H5231,0)</f>
        <v>0</v>
      </c>
      <c r="K5231" s="1">
        <f>I5231*1000/$V$5</f>
        <v>592.08051759212947</v>
      </c>
      <c r="L5231" s="1">
        <f>J5231*1000/$V$4</f>
        <v>0</v>
      </c>
      <c r="M5231" s="1">
        <f>L5231/$Y$4</f>
        <v>0</v>
      </c>
      <c r="N5231" s="1">
        <f>M5231*$Y$5</f>
        <v>0</v>
      </c>
      <c r="O5231" s="1" t="s">
        <v>0</v>
      </c>
      <c r="P5231" s="1" t="s">
        <v>0</v>
      </c>
      <c r="Q5231" s="1">
        <f>Q5230+K5231-L5231</f>
        <v>-3415.2367429201868</v>
      </c>
      <c r="R5231">
        <f>Q5231*$V$5/1000</f>
        <v>-68.270582490974533</v>
      </c>
    </row>
    <row r="5232" spans="1:18" x14ac:dyDescent="0.25">
      <c r="A5232" s="4">
        <v>42953.916666653982</v>
      </c>
      <c r="B5232">
        <v>44.8</v>
      </c>
      <c r="C5232">
        <v>10.671899999999999</v>
      </c>
      <c r="D5232" s="3">
        <v>-7.0017200000000003E-3</v>
      </c>
      <c r="E5232" s="1">
        <f>C5232*$V$2</f>
        <v>4.2687599999999994</v>
      </c>
      <c r="F5232" s="1">
        <f>D5232*$V$3</f>
        <v>-2.8006880000000001E-2</v>
      </c>
      <c r="G5232" s="1">
        <f>(E5232+F5232)</f>
        <v>4.240753119999999</v>
      </c>
      <c r="H5232" s="1">
        <f>B5232*(1/3)</f>
        <v>14.933333333333332</v>
      </c>
      <c r="I5232" s="1">
        <f>IF((H5232-G5232)&gt;0, (H5232-G5232), (0))</f>
        <v>10.692580213333333</v>
      </c>
      <c r="J5232" s="1">
        <f>IF(I5232=0, G5232-H5232,0)</f>
        <v>0</v>
      </c>
      <c r="K5232" s="1">
        <f>I5232*1000/$V$5</f>
        <v>534.89645889611472</v>
      </c>
      <c r="L5232" s="1">
        <f>J5232*1000/$V$4</f>
        <v>0</v>
      </c>
      <c r="M5232" s="1">
        <f>L5232/$Y$4</f>
        <v>0</v>
      </c>
      <c r="N5232" s="1">
        <f>M5232*$Y$5</f>
        <v>0</v>
      </c>
      <c r="O5232" s="1" t="s">
        <v>0</v>
      </c>
      <c r="P5232" s="1" t="s">
        <v>0</v>
      </c>
      <c r="Q5232" s="1">
        <f>Q5231+K5232-L5232</f>
        <v>-2880.3402840240719</v>
      </c>
      <c r="R5232">
        <f>Q5232*$V$5/1000</f>
        <v>-57.578002277641197</v>
      </c>
    </row>
    <row r="5233" spans="1:18" x14ac:dyDescent="0.25">
      <c r="A5233" s="4">
        <v>42953.958333320646</v>
      </c>
      <c r="B5233">
        <v>43.4</v>
      </c>
      <c r="C5233">
        <v>11.280200000000001</v>
      </c>
      <c r="D5233" s="3">
        <v>-7.0017200000000003E-3</v>
      </c>
      <c r="E5233" s="1">
        <f>C5233*$V$2</f>
        <v>4.5120800000000001</v>
      </c>
      <c r="F5233" s="1">
        <f>D5233*$V$3</f>
        <v>-2.8006880000000001E-2</v>
      </c>
      <c r="G5233" s="1">
        <f>(E5233+F5233)</f>
        <v>4.4840731199999997</v>
      </c>
      <c r="H5233" s="1">
        <f>B5233*(1/3)</f>
        <v>14.466666666666665</v>
      </c>
      <c r="I5233" s="1">
        <f>IF((H5233-G5233)&gt;0, (H5233-G5233), (0))</f>
        <v>9.9825935466666653</v>
      </c>
      <c r="J5233" s="1">
        <f>IF(I5233=0, G5233-H5233,0)</f>
        <v>0</v>
      </c>
      <c r="K5233" s="1">
        <f>I5233*1000/$V$5</f>
        <v>499.37936701684174</v>
      </c>
      <c r="L5233" s="1">
        <f>J5233*1000/$V$4</f>
        <v>0</v>
      </c>
      <c r="M5233" s="1">
        <f>L5233/$Y$4</f>
        <v>0</v>
      </c>
      <c r="N5233" s="1">
        <f>M5233*$Y$5</f>
        <v>0</v>
      </c>
      <c r="O5233" s="1">
        <f>SUM(N5210:N5233)</f>
        <v>4114.0299529130652</v>
      </c>
      <c r="P5233" s="1">
        <f>SUM(L5210:L5233)</f>
        <v>6993.8509199522096</v>
      </c>
      <c r="Q5233" s="1">
        <f>Q5232+K5233-L5233</f>
        <v>-2380.9609170072304</v>
      </c>
      <c r="R5233">
        <f>Q5233*$V$5/1000</f>
        <v>-47.595408730974533</v>
      </c>
    </row>
    <row r="5234" spans="1:18" x14ac:dyDescent="0.25">
      <c r="A5234" s="4">
        <v>42953.999999987311</v>
      </c>
      <c r="B5234">
        <v>40.200000000000003</v>
      </c>
      <c r="C5234">
        <v>13.685799999999999</v>
      </c>
      <c r="D5234" s="3">
        <v>-7.0017200000000003E-3</v>
      </c>
      <c r="E5234" s="1">
        <f>C5234*$V$2</f>
        <v>5.4743199999999996</v>
      </c>
      <c r="F5234" s="1">
        <f>D5234*$V$3</f>
        <v>-2.8006880000000001E-2</v>
      </c>
      <c r="G5234" s="1">
        <f>(E5234+F5234)</f>
        <v>5.4463131199999992</v>
      </c>
      <c r="H5234" s="1">
        <f>B5234*(1/3)</f>
        <v>13.4</v>
      </c>
      <c r="I5234" s="1">
        <f>IF((H5234-G5234)&gt;0, (H5234-G5234), (0))</f>
        <v>7.9536868800000011</v>
      </c>
      <c r="J5234" s="1">
        <f>IF(I5234=0, G5234-H5234,0)</f>
        <v>0</v>
      </c>
      <c r="K5234" s="1">
        <f>I5234*1000/$V$5</f>
        <v>397.88328564282148</v>
      </c>
      <c r="L5234" s="1">
        <f>J5234*1000/$V$4</f>
        <v>0</v>
      </c>
      <c r="M5234" s="1">
        <f>L5234/$Y$4</f>
        <v>0</v>
      </c>
      <c r="N5234" s="1">
        <f>M5234*$Y$5</f>
        <v>0</v>
      </c>
      <c r="O5234" s="1" t="s">
        <v>0</v>
      </c>
      <c r="P5234" s="1" t="s">
        <v>0</v>
      </c>
      <c r="Q5234" s="1">
        <f>Q5233+K5234-L5234</f>
        <v>-1983.0776313644089</v>
      </c>
      <c r="R5234">
        <f>Q5234*$V$5/1000</f>
        <v>-39.641721850974527</v>
      </c>
    </row>
    <row r="5235" spans="1:18" x14ac:dyDescent="0.25">
      <c r="A5235" s="4">
        <v>42954.041666653975</v>
      </c>
      <c r="B5235">
        <v>38</v>
      </c>
      <c r="C5235">
        <v>12.859</v>
      </c>
      <c r="D5235" s="3">
        <v>-7.0017200000000003E-3</v>
      </c>
      <c r="E5235" s="1">
        <f>C5235*$V$2</f>
        <v>5.1436000000000002</v>
      </c>
      <c r="F5235" s="1">
        <f>D5235*$V$3</f>
        <v>-2.8006880000000001E-2</v>
      </c>
      <c r="G5235" s="1">
        <f>(E5235+F5235)</f>
        <v>5.1155931199999998</v>
      </c>
      <c r="H5235" s="1">
        <f>B5235*(1/3)</f>
        <v>12.666666666666666</v>
      </c>
      <c r="I5235" s="1">
        <f>IF((H5235-G5235)&gt;0, (H5235-G5235), (0))</f>
        <v>7.5510735466666663</v>
      </c>
      <c r="J5235" s="1">
        <f>IF(I5235=0, G5235-H5235,0)</f>
        <v>0</v>
      </c>
      <c r="K5235" s="1">
        <f>I5235*1000/$V$5</f>
        <v>377.74254860763716</v>
      </c>
      <c r="L5235" s="1">
        <f>J5235*1000/$V$4</f>
        <v>0</v>
      </c>
      <c r="M5235" s="1">
        <f>L5235/$Y$4</f>
        <v>0</v>
      </c>
      <c r="N5235" s="1">
        <f>M5235*$Y$5</f>
        <v>0</v>
      </c>
      <c r="O5235" s="1" t="s">
        <v>0</v>
      </c>
      <c r="P5235" s="1" t="s">
        <v>0</v>
      </c>
      <c r="Q5235" s="1">
        <f>Q5234+K5235-L5235</f>
        <v>-1605.3350827567717</v>
      </c>
      <c r="R5235">
        <f>Q5235*$V$5/1000</f>
        <v>-32.090648304307869</v>
      </c>
    </row>
    <row r="5236" spans="1:18" x14ac:dyDescent="0.25">
      <c r="A5236" s="4">
        <v>42954.083333320639</v>
      </c>
      <c r="B5236">
        <v>36.6</v>
      </c>
      <c r="C5236">
        <v>11.4337</v>
      </c>
      <c r="D5236" s="3">
        <v>-7.0017200000000003E-3</v>
      </c>
      <c r="E5236" s="1">
        <f>C5236*$V$2</f>
        <v>4.57348</v>
      </c>
      <c r="F5236" s="1">
        <f>D5236*$V$3</f>
        <v>-2.8006880000000001E-2</v>
      </c>
      <c r="G5236" s="1">
        <f>(E5236+F5236)</f>
        <v>4.5454731199999996</v>
      </c>
      <c r="H5236" s="1">
        <f>B5236*(1/3)</f>
        <v>12.2</v>
      </c>
      <c r="I5236" s="1">
        <f>IF((H5236-G5236)&gt;0, (H5236-G5236), (0))</f>
        <v>7.6545268799999997</v>
      </c>
      <c r="J5236" s="1">
        <f>IF(I5236=0, G5236-H5236,0)</f>
        <v>0</v>
      </c>
      <c r="K5236" s="1">
        <f>I5236*1000/$V$5</f>
        <v>382.91780290145073</v>
      </c>
      <c r="L5236" s="1">
        <f>J5236*1000/$V$4</f>
        <v>0</v>
      </c>
      <c r="M5236" s="1">
        <f>L5236/$Y$4</f>
        <v>0</v>
      </c>
      <c r="N5236" s="1">
        <f>M5236*$Y$5</f>
        <v>0</v>
      </c>
      <c r="O5236" s="1" t="s">
        <v>0</v>
      </c>
      <c r="P5236" s="1" t="s">
        <v>0</v>
      </c>
      <c r="Q5236" s="1">
        <f>Q5235+K5236-L5236</f>
        <v>-1222.4172798553209</v>
      </c>
      <c r="R5236">
        <f>Q5236*$V$5/1000</f>
        <v>-24.43612142430786</v>
      </c>
    </row>
    <row r="5237" spans="1:18" x14ac:dyDescent="0.25">
      <c r="A5237" s="4">
        <v>42954.124999987303</v>
      </c>
      <c r="B5237">
        <v>36.700000000000003</v>
      </c>
      <c r="C5237">
        <v>12.792</v>
      </c>
      <c r="D5237" s="3">
        <v>-7.0017200000000003E-3</v>
      </c>
      <c r="E5237" s="1">
        <f>C5237*$V$2</f>
        <v>5.1168000000000005</v>
      </c>
      <c r="F5237" s="1">
        <f>D5237*$V$3</f>
        <v>-2.8006880000000001E-2</v>
      </c>
      <c r="G5237" s="1">
        <f>(E5237+F5237)</f>
        <v>5.0887931200000001</v>
      </c>
      <c r="H5237" s="1">
        <f>B5237*(1/3)</f>
        <v>12.233333333333334</v>
      </c>
      <c r="I5237" s="1">
        <f>IF((H5237-G5237)&gt;0, (H5237-G5237), (0))</f>
        <v>7.1445402133333342</v>
      </c>
      <c r="J5237" s="1">
        <f>IF(I5237=0, G5237-H5237,0)</f>
        <v>0</v>
      </c>
      <c r="K5237" s="1">
        <f>I5237*1000/$V$5</f>
        <v>357.40571352342846</v>
      </c>
      <c r="L5237" s="1">
        <f>J5237*1000/$V$4</f>
        <v>0</v>
      </c>
      <c r="M5237" s="1">
        <f>L5237/$Y$4</f>
        <v>0</v>
      </c>
      <c r="N5237" s="1">
        <f>M5237*$Y$5</f>
        <v>0</v>
      </c>
      <c r="O5237" s="1" t="s">
        <v>0</v>
      </c>
      <c r="P5237" s="1" t="s">
        <v>0</v>
      </c>
      <c r="Q5237" s="1">
        <f>Q5236+K5237-L5237</f>
        <v>-865.01156633189248</v>
      </c>
      <c r="R5237">
        <f>Q5237*$V$5/1000</f>
        <v>-17.291581210974531</v>
      </c>
    </row>
    <row r="5238" spans="1:18" x14ac:dyDescent="0.25">
      <c r="A5238" s="4">
        <v>42954.166666653968</v>
      </c>
      <c r="B5238">
        <v>36.700000000000003</v>
      </c>
      <c r="C5238">
        <v>13.4527</v>
      </c>
      <c r="D5238" s="3">
        <v>-7.0017200000000003E-3</v>
      </c>
      <c r="E5238" s="1">
        <f>C5238*$V$2</f>
        <v>5.3810800000000008</v>
      </c>
      <c r="F5238" s="1">
        <f>D5238*$V$3</f>
        <v>-2.8006880000000001E-2</v>
      </c>
      <c r="G5238" s="1">
        <f>(E5238+F5238)</f>
        <v>5.3530731200000004</v>
      </c>
      <c r="H5238" s="1">
        <f>B5238*(1/3)</f>
        <v>12.233333333333334</v>
      </c>
      <c r="I5238" s="1">
        <f>IF((H5238-G5238)&gt;0, (H5238-G5238), (0))</f>
        <v>6.8802602133333339</v>
      </c>
      <c r="J5238" s="1">
        <f>IF(I5238=0, G5238-H5238,0)</f>
        <v>0</v>
      </c>
      <c r="K5238" s="1">
        <f>I5238*1000/$V$5</f>
        <v>344.18510321827586</v>
      </c>
      <c r="L5238" s="1">
        <f>J5238*1000/$V$4</f>
        <v>0</v>
      </c>
      <c r="M5238" s="1">
        <f>L5238/$Y$4</f>
        <v>0</v>
      </c>
      <c r="N5238" s="1">
        <f>M5238*$Y$5</f>
        <v>0</v>
      </c>
      <c r="O5238" s="1" t="s">
        <v>0</v>
      </c>
      <c r="P5238" s="1" t="s">
        <v>0</v>
      </c>
      <c r="Q5238" s="1">
        <f>Q5237+K5238-L5238</f>
        <v>-520.82646311361668</v>
      </c>
      <c r="R5238">
        <f>Q5238*$V$5/1000</f>
        <v>-10.411320997641196</v>
      </c>
    </row>
    <row r="5239" spans="1:18" x14ac:dyDescent="0.25">
      <c r="A5239" s="4">
        <v>42954.208333320632</v>
      </c>
      <c r="B5239">
        <v>37.1</v>
      </c>
      <c r="C5239">
        <v>12.7331</v>
      </c>
      <c r="D5239" s="3">
        <v>-7.0017200000000003E-3</v>
      </c>
      <c r="E5239" s="1">
        <f>C5239*$V$2</f>
        <v>5.0932400000000007</v>
      </c>
      <c r="F5239" s="1">
        <f>D5239*$V$3</f>
        <v>-2.8006880000000001E-2</v>
      </c>
      <c r="G5239" s="1">
        <f>(E5239+F5239)</f>
        <v>5.0652331200000003</v>
      </c>
      <c r="H5239" s="1">
        <f>B5239*(1/3)</f>
        <v>12.366666666666667</v>
      </c>
      <c r="I5239" s="1">
        <f>IF((H5239-G5239)&gt;0, (H5239-G5239), (0))</f>
        <v>7.3014335466666669</v>
      </c>
      <c r="J5239" s="1">
        <f>IF(I5239=0, G5239-H5239,0)</f>
        <v>0</v>
      </c>
      <c r="K5239" s="1">
        <f>I5239*1000/$V$5</f>
        <v>365.2543044855762</v>
      </c>
      <c r="L5239" s="1">
        <f>J5239*1000/$V$4</f>
        <v>0</v>
      </c>
      <c r="M5239" s="1">
        <f>L5239/$Y$4</f>
        <v>0</v>
      </c>
      <c r="N5239" s="1">
        <f>M5239*$Y$5</f>
        <v>0</v>
      </c>
      <c r="O5239" s="1" t="s">
        <v>0</v>
      </c>
      <c r="P5239" s="1" t="s">
        <v>0</v>
      </c>
      <c r="Q5239" s="1">
        <f>Q5238+K5239-L5239</f>
        <v>-155.57215862804048</v>
      </c>
      <c r="R5239">
        <f>Q5239*$V$5/1000</f>
        <v>-3.1098874509745293</v>
      </c>
    </row>
    <row r="5240" spans="1:18" x14ac:dyDescent="0.25">
      <c r="A5240" s="4">
        <v>42954.249999987296</v>
      </c>
      <c r="B5240">
        <v>37.9</v>
      </c>
      <c r="C5240">
        <v>14.104200000000001</v>
      </c>
      <c r="D5240" s="3">
        <v>-7.0017200000000003E-3</v>
      </c>
      <c r="E5240" s="1">
        <f>C5240*$V$2</f>
        <v>5.6416800000000009</v>
      </c>
      <c r="F5240" s="1">
        <f>D5240*$V$3</f>
        <v>-2.8006880000000001E-2</v>
      </c>
      <c r="G5240" s="1">
        <f>(E5240+F5240)</f>
        <v>5.6136731200000005</v>
      </c>
      <c r="H5240" s="1">
        <f>B5240*(1/3)</f>
        <v>12.633333333333333</v>
      </c>
      <c r="I5240" s="1">
        <f>IF((H5240-G5240)&gt;0, (H5240-G5240), (0))</f>
        <v>7.0196602133333323</v>
      </c>
      <c r="J5240" s="1">
        <f>IF(I5240=0, G5240-H5240,0)</f>
        <v>0</v>
      </c>
      <c r="K5240" s="1">
        <f>I5240*1000/$V$5</f>
        <v>351.15858996164746</v>
      </c>
      <c r="L5240" s="1">
        <f>J5240*1000/$V$4</f>
        <v>0</v>
      </c>
      <c r="M5240" s="1">
        <f>L5240/$Y$4</f>
        <v>0</v>
      </c>
      <c r="N5240" s="1">
        <f>M5240*$Y$5</f>
        <v>0</v>
      </c>
      <c r="O5240" s="1" t="s">
        <v>0</v>
      </c>
      <c r="P5240" s="1" t="s">
        <v>0</v>
      </c>
      <c r="Q5240" s="1">
        <f>Q5239+K5240-L5240</f>
        <v>195.58643133360698</v>
      </c>
      <c r="R5240">
        <f>Q5240*$V$5/1000</f>
        <v>3.9097727623588034</v>
      </c>
    </row>
    <row r="5241" spans="1:18" x14ac:dyDescent="0.25">
      <c r="A5241" s="4">
        <v>42954.29166665396</v>
      </c>
      <c r="B5241">
        <v>39.700000000000003</v>
      </c>
      <c r="C5241">
        <v>10.3217</v>
      </c>
      <c r="D5241" s="3">
        <v>0.27768916999999999</v>
      </c>
      <c r="E5241" s="1">
        <f>C5241*$V$2</f>
        <v>4.1286800000000001</v>
      </c>
      <c r="F5241" s="1">
        <f>D5241*$V$3</f>
        <v>1.1107566799999999</v>
      </c>
      <c r="G5241" s="1">
        <f>(E5241+F5241)</f>
        <v>5.2394366799999998</v>
      </c>
      <c r="H5241" s="1">
        <f>B5241*(1/3)</f>
        <v>13.233333333333334</v>
      </c>
      <c r="I5241" s="1">
        <f>IF((H5241-G5241)&gt;0, (H5241-G5241), (0))</f>
        <v>7.9938966533333344</v>
      </c>
      <c r="J5241" s="1">
        <f>IF(I5241=0, G5241-H5241,0)</f>
        <v>0</v>
      </c>
      <c r="K5241" s="1">
        <f>I5241*1000/$V$5</f>
        <v>399.89478005669508</v>
      </c>
      <c r="L5241" s="1">
        <f>J5241*1000/$V$4</f>
        <v>0</v>
      </c>
      <c r="M5241" s="1">
        <f>L5241/$Y$4</f>
        <v>0</v>
      </c>
      <c r="N5241" s="1">
        <f>M5241*$Y$5</f>
        <v>0</v>
      </c>
      <c r="O5241" s="1" t="s">
        <v>0</v>
      </c>
      <c r="P5241" s="1" t="s">
        <v>0</v>
      </c>
      <c r="Q5241" s="1">
        <f>Q5240+K5241-L5241</f>
        <v>595.48121139030206</v>
      </c>
      <c r="R5241">
        <f>Q5241*$V$5/1000</f>
        <v>11.903669415692137</v>
      </c>
    </row>
    <row r="5242" spans="1:18" x14ac:dyDescent="0.25">
      <c r="A5242" s="4">
        <v>42954.333333320625</v>
      </c>
      <c r="B5242">
        <v>43.4</v>
      </c>
      <c r="C5242">
        <v>9.8974899999999995</v>
      </c>
      <c r="D5242" s="3">
        <v>3.16005</v>
      </c>
      <c r="E5242" s="1">
        <f>C5242*$V$2</f>
        <v>3.958996</v>
      </c>
      <c r="F5242" s="1">
        <f>D5242*$V$3</f>
        <v>12.6402</v>
      </c>
      <c r="G5242" s="1">
        <f>(E5242+F5242)</f>
        <v>16.599195999999999</v>
      </c>
      <c r="H5242" s="1">
        <f>B5242*(1/3)</f>
        <v>14.466666666666665</v>
      </c>
      <c r="I5242" s="1">
        <f>IF((H5242-G5242)&gt;0, (H5242-G5242), (0))</f>
        <v>0</v>
      </c>
      <c r="J5242" s="1">
        <f>IF(I5242=0, G5242-H5242,0)</f>
        <v>2.1325293333333342</v>
      </c>
      <c r="K5242" s="1">
        <f>I5242*1000/$V$5</f>
        <v>0</v>
      </c>
      <c r="L5242" s="1">
        <f>J5242*1000/$V$4</f>
        <v>38.217371565113517</v>
      </c>
      <c r="M5242" s="1">
        <f>L5242/$Y$4</f>
        <v>16.057719145005681</v>
      </c>
      <c r="N5242" s="1">
        <f>M5242*$Y$5</f>
        <v>22.480806803007951</v>
      </c>
      <c r="O5242" s="1" t="s">
        <v>0</v>
      </c>
      <c r="P5242" s="1" t="s">
        <v>0</v>
      </c>
      <c r="Q5242" s="1">
        <f>Q5241+K5242-L5242</f>
        <v>557.2638398251886</v>
      </c>
      <c r="R5242">
        <f>Q5242*$V$5/1000</f>
        <v>11.13970415810552</v>
      </c>
    </row>
    <row r="5243" spans="1:18" x14ac:dyDescent="0.25">
      <c r="A5243" s="4">
        <v>42954.374999987289</v>
      </c>
      <c r="B5243">
        <v>45.4</v>
      </c>
      <c r="C5243">
        <v>9.0014400000000006</v>
      </c>
      <c r="D5243" s="3">
        <v>8.7356899999999982</v>
      </c>
      <c r="E5243" s="1">
        <f>C5243*$V$2</f>
        <v>3.6005760000000002</v>
      </c>
      <c r="F5243" s="1">
        <f>D5243*$V$3</f>
        <v>34.942759999999993</v>
      </c>
      <c r="G5243" s="1">
        <f>(E5243+F5243)</f>
        <v>38.543335999999996</v>
      </c>
      <c r="H5243" s="1">
        <f>B5243*(1/3)</f>
        <v>15.133333333333333</v>
      </c>
      <c r="I5243" s="1">
        <f>IF((H5243-G5243)&gt;0, (H5243-G5243), (0))</f>
        <v>0</v>
      </c>
      <c r="J5243" s="1">
        <f>IF(I5243=0, G5243-H5243,0)</f>
        <v>23.410002666666664</v>
      </c>
      <c r="K5243" s="1">
        <f>I5243*1000/$V$5</f>
        <v>0</v>
      </c>
      <c r="L5243" s="1">
        <f>J5243*1000/$V$4</f>
        <v>419.53409796893663</v>
      </c>
      <c r="M5243" s="1">
        <f>L5243/$Y$4</f>
        <v>176.27483107938514</v>
      </c>
      <c r="N5243" s="1">
        <f>M5243*$Y$5</f>
        <v>246.78476351113918</v>
      </c>
      <c r="O5243" s="1" t="s">
        <v>0</v>
      </c>
      <c r="P5243" s="1" t="s">
        <v>0</v>
      </c>
      <c r="Q5243" s="1">
        <f>Q5242+K5243-L5243</f>
        <v>137.72974185625196</v>
      </c>
      <c r="R5243">
        <f>Q5243*$V$5/1000</f>
        <v>2.7532175397064766</v>
      </c>
    </row>
    <row r="5244" spans="1:18" x14ac:dyDescent="0.25">
      <c r="A5244" s="4">
        <v>42954.416666653953</v>
      </c>
      <c r="B5244">
        <v>46.6</v>
      </c>
      <c r="C5244">
        <v>10.1494</v>
      </c>
      <c r="D5244" s="3">
        <v>13.28749</v>
      </c>
      <c r="E5244" s="1">
        <f>C5244*$V$2</f>
        <v>4.0597599999999998</v>
      </c>
      <c r="F5244" s="1">
        <f>D5244*$V$3</f>
        <v>53.14996</v>
      </c>
      <c r="G5244" s="1">
        <f>(E5244+F5244)</f>
        <v>57.209719999999997</v>
      </c>
      <c r="H5244" s="1">
        <f>B5244*(1/3)</f>
        <v>15.533333333333333</v>
      </c>
      <c r="I5244" s="1">
        <f>IF((H5244-G5244)&gt;0, (H5244-G5244), (0))</f>
        <v>0</v>
      </c>
      <c r="J5244" s="1">
        <f>IF(I5244=0, G5244-H5244,0)</f>
        <v>41.676386666666666</v>
      </c>
      <c r="K5244" s="1">
        <f>I5244*1000/$V$5</f>
        <v>0</v>
      </c>
      <c r="L5244" s="1">
        <f>J5244*1000/$V$4</f>
        <v>746.88864994026289</v>
      </c>
      <c r="M5244" s="1">
        <f>L5244/$Y$4</f>
        <v>313.81876047910208</v>
      </c>
      <c r="N5244" s="1">
        <f>M5244*$Y$5</f>
        <v>439.34626467074287</v>
      </c>
      <c r="O5244" s="1" t="s">
        <v>0</v>
      </c>
      <c r="P5244" s="1" t="s">
        <v>0</v>
      </c>
      <c r="Q5244" s="1">
        <f>Q5243+K5244-L5244</f>
        <v>-609.15890808401093</v>
      </c>
      <c r="R5244">
        <f>Q5244*$V$5/1000</f>
        <v>-12.177086572599377</v>
      </c>
    </row>
    <row r="5245" spans="1:18" x14ac:dyDescent="0.25">
      <c r="A5245" s="4">
        <v>42954.458333320617</v>
      </c>
      <c r="B5245">
        <v>46.7</v>
      </c>
      <c r="C5245">
        <v>9.3372600000000006</v>
      </c>
      <c r="D5245" s="3">
        <v>16.719459999999998</v>
      </c>
      <c r="E5245" s="1">
        <f>C5245*$V$2</f>
        <v>3.7349040000000002</v>
      </c>
      <c r="F5245" s="1">
        <f>D5245*$V$3</f>
        <v>66.877839999999992</v>
      </c>
      <c r="G5245" s="1">
        <f>(E5245+F5245)</f>
        <v>70.612743999999992</v>
      </c>
      <c r="H5245" s="1">
        <f>B5245*(1/3)</f>
        <v>15.566666666666666</v>
      </c>
      <c r="I5245" s="1">
        <f>IF((H5245-G5245)&gt;0, (H5245-G5245), (0))</f>
        <v>0</v>
      </c>
      <c r="J5245" s="1">
        <f>IF(I5245=0, G5245-H5245,0)</f>
        <v>55.046077333333329</v>
      </c>
      <c r="K5245" s="1">
        <f>I5245*1000/$V$5</f>
        <v>0</v>
      </c>
      <c r="L5245" s="1">
        <f>J5245*1000/$V$4</f>
        <v>986.48884109916366</v>
      </c>
      <c r="M5245" s="1">
        <f>L5245/$Y$4</f>
        <v>414.49110970553096</v>
      </c>
      <c r="N5245" s="1">
        <f>M5245*$Y$5</f>
        <v>580.28755358774333</v>
      </c>
      <c r="O5245" s="1" t="s">
        <v>0</v>
      </c>
      <c r="P5245" s="1" t="s">
        <v>0</v>
      </c>
      <c r="Q5245" s="1">
        <f>Q5244+K5245-L5245</f>
        <v>-1595.6477491831747</v>
      </c>
      <c r="R5245">
        <f>Q5245*$V$5/1000</f>
        <v>-31.896998506171663</v>
      </c>
    </row>
    <row r="5246" spans="1:18" x14ac:dyDescent="0.25">
      <c r="A5246" s="4">
        <v>42954.499999987282</v>
      </c>
      <c r="B5246">
        <v>47.4</v>
      </c>
      <c r="C5246">
        <v>9.6286500000000004</v>
      </c>
      <c r="D5246" s="3">
        <v>10.862080000000002</v>
      </c>
      <c r="E5246" s="1">
        <f>C5246*$V$2</f>
        <v>3.8514600000000003</v>
      </c>
      <c r="F5246" s="1">
        <f>D5246*$V$3</f>
        <v>43.44832000000001</v>
      </c>
      <c r="G5246" s="1">
        <f>(E5246+F5246)</f>
        <v>47.299780000000013</v>
      </c>
      <c r="H5246" s="1">
        <f>B5246*(1/3)</f>
        <v>15.799999999999999</v>
      </c>
      <c r="I5246" s="1">
        <f>IF((H5246-G5246)&gt;0, (H5246-G5246), (0))</f>
        <v>0</v>
      </c>
      <c r="J5246" s="1">
        <f>IF(I5246=0, G5246-H5246,0)</f>
        <v>31.499780000000015</v>
      </c>
      <c r="K5246" s="1">
        <f>I5246*1000/$V$5</f>
        <v>0</v>
      </c>
      <c r="L5246" s="1">
        <f>J5246*1000/$V$4</f>
        <v>564.51218637992861</v>
      </c>
      <c r="M5246" s="1">
        <f>L5246/$Y$4</f>
        <v>237.18999427728093</v>
      </c>
      <c r="N5246" s="1">
        <f>M5246*$Y$5</f>
        <v>332.06599198819328</v>
      </c>
      <c r="O5246" s="1" t="s">
        <v>0</v>
      </c>
      <c r="P5246" s="1" t="s">
        <v>0</v>
      </c>
      <c r="Q5246" s="1">
        <f>Q5245+K5246-L5246</f>
        <v>-2160.1599355631033</v>
      </c>
      <c r="R5246">
        <f>Q5246*$V$5/1000</f>
        <v>-43.181597111906434</v>
      </c>
    </row>
    <row r="5247" spans="1:18" x14ac:dyDescent="0.25">
      <c r="A5247" s="4">
        <v>42954.541666653946</v>
      </c>
      <c r="B5247">
        <v>48.1</v>
      </c>
      <c r="C5247">
        <v>8.0717200000000009</v>
      </c>
      <c r="D5247" s="3">
        <v>19.125220000000002</v>
      </c>
      <c r="E5247" s="1">
        <f>C5247*$V$2</f>
        <v>3.2286880000000004</v>
      </c>
      <c r="F5247" s="1">
        <f>D5247*$V$3</f>
        <v>76.500880000000009</v>
      </c>
      <c r="G5247" s="1">
        <f>(E5247+F5247)</f>
        <v>79.729568000000015</v>
      </c>
      <c r="H5247" s="1">
        <f>B5247*(1/3)</f>
        <v>16.033333333333331</v>
      </c>
      <c r="I5247" s="1">
        <f>IF((H5247-G5247)&gt;0, (H5247-G5247), (0))</f>
        <v>0</v>
      </c>
      <c r="J5247" s="1">
        <f>IF(I5247=0, G5247-H5247,0)</f>
        <v>63.696234666666683</v>
      </c>
      <c r="K5247" s="1">
        <f>I5247*1000/$V$5</f>
        <v>0</v>
      </c>
      <c r="L5247" s="1">
        <f>J5247*1000/$V$4</f>
        <v>1141.5095818399047</v>
      </c>
      <c r="M5247" s="1">
        <f>L5247/$Y$4</f>
        <v>479.62587472264909</v>
      </c>
      <c r="N5247" s="1">
        <f>M5247*$Y$5</f>
        <v>671.47622461170863</v>
      </c>
      <c r="O5247" s="1" t="s">
        <v>0</v>
      </c>
      <c r="P5247" s="1" t="s">
        <v>0</v>
      </c>
      <c r="Q5247" s="1">
        <f>Q5246+K5247-L5247</f>
        <v>-3301.6695174030083</v>
      </c>
      <c r="R5247">
        <f>Q5247*$V$5/1000</f>
        <v>-66.00037365288614</v>
      </c>
    </row>
    <row r="5248" spans="1:18" x14ac:dyDescent="0.25">
      <c r="A5248" s="4">
        <v>42954.58333332061</v>
      </c>
      <c r="B5248">
        <v>48.5</v>
      </c>
      <c r="C5248">
        <v>7.1547200000000002</v>
      </c>
      <c r="D5248" s="3">
        <v>15.69092</v>
      </c>
      <c r="E5248" s="1">
        <f>C5248*$V$2</f>
        <v>2.8618880000000004</v>
      </c>
      <c r="F5248" s="1">
        <f>D5248*$V$3</f>
        <v>62.763680000000001</v>
      </c>
      <c r="G5248" s="1">
        <f>(E5248+F5248)</f>
        <v>65.625568000000001</v>
      </c>
      <c r="H5248" s="1">
        <f>B5248*(1/3)</f>
        <v>16.166666666666664</v>
      </c>
      <c r="I5248" s="1">
        <f>IF((H5248-G5248)&gt;0, (H5248-G5248), (0))</f>
        <v>0</v>
      </c>
      <c r="J5248" s="1">
        <f>IF(I5248=0, G5248-H5248,0)</f>
        <v>49.458901333333337</v>
      </c>
      <c r="K5248" s="1">
        <f>I5248*1000/$V$5</f>
        <v>0</v>
      </c>
      <c r="L5248" s="1">
        <f>J5248*1000/$V$4</f>
        <v>886.36023894862615</v>
      </c>
      <c r="M5248" s="1">
        <f>L5248/$Y$4</f>
        <v>372.42026846580933</v>
      </c>
      <c r="N5248" s="1">
        <f>M5248*$Y$5</f>
        <v>521.38837585213298</v>
      </c>
      <c r="O5248" s="1" t="s">
        <v>0</v>
      </c>
      <c r="P5248" s="1" t="s">
        <v>0</v>
      </c>
      <c r="Q5248" s="1">
        <f>Q5247+K5248-L5248</f>
        <v>-4188.0297563516342</v>
      </c>
      <c r="R5248">
        <f>Q5248*$V$5/1000</f>
        <v>-83.718714829469164</v>
      </c>
    </row>
    <row r="5249" spans="1:18" x14ac:dyDescent="0.25">
      <c r="A5249" s="4">
        <v>42954.624999987274</v>
      </c>
      <c r="B5249">
        <v>49.5</v>
      </c>
      <c r="C5249">
        <v>6.7631800000000002</v>
      </c>
      <c r="D5249" s="3">
        <v>15.598060000000002</v>
      </c>
      <c r="E5249" s="1">
        <f>C5249*$V$2</f>
        <v>2.7052720000000003</v>
      </c>
      <c r="F5249" s="1">
        <f>D5249*$V$3</f>
        <v>62.392240000000008</v>
      </c>
      <c r="G5249" s="1">
        <f>(E5249+F5249)</f>
        <v>65.097512000000009</v>
      </c>
      <c r="H5249" s="1">
        <f>B5249*(1/3)</f>
        <v>16.5</v>
      </c>
      <c r="I5249" s="1">
        <f>IF((H5249-G5249)&gt;0, (H5249-G5249), (0))</f>
        <v>0</v>
      </c>
      <c r="J5249" s="1">
        <f>IF(I5249=0, G5249-H5249,0)</f>
        <v>48.597512000000009</v>
      </c>
      <c r="K5249" s="1">
        <f>I5249*1000/$V$5</f>
        <v>0</v>
      </c>
      <c r="L5249" s="1">
        <f>J5249*1000/$V$4</f>
        <v>870.92315412186406</v>
      </c>
      <c r="M5249" s="1">
        <f>L5249/$Y$4</f>
        <v>365.93409837053116</v>
      </c>
      <c r="N5249" s="1">
        <f>M5249*$Y$5</f>
        <v>512.30773771874362</v>
      </c>
      <c r="O5249" s="1" t="s">
        <v>0</v>
      </c>
      <c r="P5249" s="1" t="s">
        <v>0</v>
      </c>
      <c r="Q5249" s="1">
        <f>Q5248+K5249-L5249</f>
        <v>-5058.9529104734984</v>
      </c>
      <c r="R5249">
        <f>Q5249*$V$5/1000</f>
        <v>-101.12846868036523</v>
      </c>
    </row>
    <row r="5250" spans="1:18" x14ac:dyDescent="0.25">
      <c r="A5250" s="4">
        <v>42954.666666653939</v>
      </c>
      <c r="B5250">
        <v>49.5</v>
      </c>
      <c r="C5250">
        <v>6.2441000000000004</v>
      </c>
      <c r="D5250" s="3">
        <v>12.30101</v>
      </c>
      <c r="E5250" s="1">
        <f>C5250*$V$2</f>
        <v>2.4976400000000005</v>
      </c>
      <c r="F5250" s="1">
        <f>D5250*$V$3</f>
        <v>49.204039999999999</v>
      </c>
      <c r="G5250" s="1">
        <f>(E5250+F5250)</f>
        <v>51.701679999999996</v>
      </c>
      <c r="H5250" s="1">
        <f>B5250*(1/3)</f>
        <v>16.5</v>
      </c>
      <c r="I5250" s="1">
        <f>IF((H5250-G5250)&gt;0, (H5250-G5250), (0))</f>
        <v>0</v>
      </c>
      <c r="J5250" s="1">
        <f>IF(I5250=0, G5250-H5250,0)</f>
        <v>35.201679999999996</v>
      </c>
      <c r="K5250" s="1">
        <f>I5250*1000/$V$5</f>
        <v>0</v>
      </c>
      <c r="L5250" s="1">
        <f>J5250*1000/$V$4</f>
        <v>630.85448028673829</v>
      </c>
      <c r="M5250" s="1">
        <f>L5250/$Y$4</f>
        <v>265.06490768350352</v>
      </c>
      <c r="N5250" s="1">
        <f>M5250*$Y$5</f>
        <v>371.09087075690491</v>
      </c>
      <c r="O5250" s="1" t="s">
        <v>0</v>
      </c>
      <c r="P5250" s="1" t="s">
        <v>0</v>
      </c>
      <c r="Q5250" s="1">
        <f>Q5249+K5250-L5250</f>
        <v>-5689.8073907602366</v>
      </c>
      <c r="R5250">
        <f>Q5250*$V$5/1000</f>
        <v>-113.73924974129712</v>
      </c>
    </row>
    <row r="5251" spans="1:18" x14ac:dyDescent="0.25">
      <c r="A5251" s="4">
        <v>42954.708333320603</v>
      </c>
      <c r="B5251">
        <v>50.6</v>
      </c>
      <c r="C5251">
        <v>5.0482299999999993</v>
      </c>
      <c r="D5251" s="3">
        <v>7.5984699999999998</v>
      </c>
      <c r="E5251" s="1">
        <f>C5251*$V$2</f>
        <v>2.0192919999999996</v>
      </c>
      <c r="F5251" s="1">
        <f>D5251*$V$3</f>
        <v>30.393879999999999</v>
      </c>
      <c r="G5251" s="1">
        <f>(E5251+F5251)</f>
        <v>32.413171999999996</v>
      </c>
      <c r="H5251" s="1">
        <f>B5251*(1/3)</f>
        <v>16.866666666666667</v>
      </c>
      <c r="I5251" s="1">
        <f>IF((H5251-G5251)&gt;0, (H5251-G5251), (0))</f>
        <v>0</v>
      </c>
      <c r="J5251" s="1">
        <f>IF(I5251=0, G5251-H5251,0)</f>
        <v>15.546505333333329</v>
      </c>
      <c r="K5251" s="1">
        <f>I5251*1000/$V$5</f>
        <v>0</v>
      </c>
      <c r="L5251" s="1">
        <f>J5251*1000/$V$4</f>
        <v>278.61120669056146</v>
      </c>
      <c r="M5251" s="1">
        <f>L5251/$Y$4</f>
        <v>117.06353222292499</v>
      </c>
      <c r="N5251" s="1">
        <f>M5251*$Y$5</f>
        <v>163.88894511209497</v>
      </c>
      <c r="O5251" s="1" t="s">
        <v>0</v>
      </c>
      <c r="P5251" s="1" t="s">
        <v>0</v>
      </c>
      <c r="Q5251" s="1">
        <f>Q5250+K5251-L5251</f>
        <v>-5968.4185974507982</v>
      </c>
      <c r="R5251">
        <f>Q5251*$V$5/1000</f>
        <v>-119.30868776304145</v>
      </c>
    </row>
    <row r="5252" spans="1:18" x14ac:dyDescent="0.25">
      <c r="A5252" s="4">
        <v>42954.749999987267</v>
      </c>
      <c r="B5252">
        <v>48.8</v>
      </c>
      <c r="C5252">
        <v>5.7138299999999997</v>
      </c>
      <c r="D5252" s="3">
        <v>3.1405369999999997</v>
      </c>
      <c r="E5252" s="1">
        <f>C5252*$V$2</f>
        <v>2.2855319999999999</v>
      </c>
      <c r="F5252" s="1">
        <f>D5252*$V$3</f>
        <v>12.562147999999999</v>
      </c>
      <c r="G5252" s="1">
        <f>(E5252+F5252)</f>
        <v>14.847679999999999</v>
      </c>
      <c r="H5252" s="1">
        <f>B5252*(1/3)</f>
        <v>16.266666666666666</v>
      </c>
      <c r="I5252" s="1">
        <f>IF((H5252-G5252)&gt;0, (H5252-G5252), (0))</f>
        <v>1.4189866666666671</v>
      </c>
      <c r="J5252" s="1">
        <f>IF(I5252=0, G5252-H5252,0)</f>
        <v>0</v>
      </c>
      <c r="K5252" s="1">
        <f>I5252*1000/$V$5</f>
        <v>70.984825746206468</v>
      </c>
      <c r="L5252" s="1">
        <f>J5252*1000/$V$4</f>
        <v>0</v>
      </c>
      <c r="M5252" s="1">
        <f>L5252/$Y$4</f>
        <v>0</v>
      </c>
      <c r="N5252" s="1">
        <f>M5252*$Y$5</f>
        <v>0</v>
      </c>
      <c r="O5252" s="1" t="s">
        <v>0</v>
      </c>
      <c r="P5252" s="1" t="s">
        <v>0</v>
      </c>
      <c r="Q5252" s="1">
        <f>Q5251+K5252-L5252</f>
        <v>-5897.4337717045919</v>
      </c>
      <c r="R5252">
        <f>Q5252*$V$5/1000</f>
        <v>-117.88970109637479</v>
      </c>
    </row>
    <row r="5253" spans="1:18" x14ac:dyDescent="0.25">
      <c r="A5253" s="4">
        <v>42954.791666653931</v>
      </c>
      <c r="B5253">
        <v>49.2</v>
      </c>
      <c r="C5253">
        <v>5.7580600000000004</v>
      </c>
      <c r="D5253" s="3">
        <v>8.5593569999999994E-2</v>
      </c>
      <c r="E5253" s="1">
        <f>C5253*$V$2</f>
        <v>2.3032240000000002</v>
      </c>
      <c r="F5253" s="1">
        <f>D5253*$V$3</f>
        <v>0.34237427999999998</v>
      </c>
      <c r="G5253" s="1">
        <f>(E5253+F5253)</f>
        <v>2.6455982800000002</v>
      </c>
      <c r="H5253" s="1">
        <f>B5253*(1/3)</f>
        <v>16.399999999999999</v>
      </c>
      <c r="I5253" s="1">
        <f>IF((H5253-G5253)&gt;0, (H5253-G5253), (0))</f>
        <v>13.754401719999999</v>
      </c>
      <c r="J5253" s="1">
        <f>IF(I5253=0, G5253-H5253,0)</f>
        <v>0</v>
      </c>
      <c r="K5253" s="1">
        <f>I5253*1000/$V$5</f>
        <v>688.06411805902951</v>
      </c>
      <c r="L5253" s="1">
        <f>J5253*1000/$V$4</f>
        <v>0</v>
      </c>
      <c r="M5253" s="1">
        <f>L5253/$Y$4</f>
        <v>0</v>
      </c>
      <c r="N5253" s="1">
        <f>M5253*$Y$5</f>
        <v>0</v>
      </c>
      <c r="O5253" s="1" t="s">
        <v>0</v>
      </c>
      <c r="P5253" s="1" t="s">
        <v>0</v>
      </c>
      <c r="Q5253" s="1">
        <f>Q5252+K5253-L5253</f>
        <v>-5209.3696536455627</v>
      </c>
      <c r="R5253">
        <f>Q5253*$V$5/1000</f>
        <v>-104.13529937637479</v>
      </c>
    </row>
    <row r="5254" spans="1:18" x14ac:dyDescent="0.25">
      <c r="A5254" s="4">
        <v>42954.833333320596</v>
      </c>
      <c r="B5254">
        <v>48.2</v>
      </c>
      <c r="C5254">
        <v>4.7014799999999992</v>
      </c>
      <c r="D5254" s="3">
        <v>-7.0017200000000003E-3</v>
      </c>
      <c r="E5254" s="1">
        <f>C5254*$V$2</f>
        <v>1.8805919999999998</v>
      </c>
      <c r="F5254" s="1">
        <f>D5254*$V$3</f>
        <v>-2.8006880000000001E-2</v>
      </c>
      <c r="G5254" s="1">
        <f>(E5254+F5254)</f>
        <v>1.8525851199999999</v>
      </c>
      <c r="H5254" s="1">
        <f>B5254*(1/3)</f>
        <v>16.066666666666666</v>
      </c>
      <c r="I5254" s="1">
        <f>IF((H5254-G5254)&gt;0, (H5254-G5254), (0))</f>
        <v>14.214081546666666</v>
      </c>
      <c r="J5254" s="1">
        <f>IF(I5254=0, G5254-H5254,0)</f>
        <v>0</v>
      </c>
      <c r="K5254" s="1">
        <f>I5254*1000/$V$5</f>
        <v>711.05960713690183</v>
      </c>
      <c r="L5254" s="1">
        <f>J5254*1000/$V$4</f>
        <v>0</v>
      </c>
      <c r="M5254" s="1">
        <f>L5254/$Y$4</f>
        <v>0</v>
      </c>
      <c r="N5254" s="1">
        <f>M5254*$Y$5</f>
        <v>0</v>
      </c>
      <c r="O5254" s="1" t="s">
        <v>0</v>
      </c>
      <c r="P5254" s="1" t="s">
        <v>0</v>
      </c>
      <c r="Q5254" s="1">
        <f>Q5253+K5254-L5254</f>
        <v>-4498.3100465086609</v>
      </c>
      <c r="R5254">
        <f>Q5254*$V$5/1000</f>
        <v>-89.921217829708127</v>
      </c>
    </row>
    <row r="5255" spans="1:18" x14ac:dyDescent="0.25">
      <c r="A5255" s="4">
        <v>42954.87499998726</v>
      </c>
      <c r="B5255">
        <v>46.4</v>
      </c>
      <c r="C5255">
        <v>3.5412300000000001</v>
      </c>
      <c r="D5255" s="3">
        <v>-7.0017200000000003E-3</v>
      </c>
      <c r="E5255" s="1">
        <f>C5255*$V$2</f>
        <v>1.4164920000000001</v>
      </c>
      <c r="F5255" s="1">
        <f>D5255*$V$3</f>
        <v>-2.8006880000000001E-2</v>
      </c>
      <c r="G5255" s="1">
        <f>(E5255+F5255)</f>
        <v>1.3884851200000001</v>
      </c>
      <c r="H5255" s="1">
        <f>B5255*(1/3)</f>
        <v>15.466666666666665</v>
      </c>
      <c r="I5255" s="1">
        <f>IF((H5255-G5255)&gt;0, (H5255-G5255), (0))</f>
        <v>14.078181546666665</v>
      </c>
      <c r="J5255" s="1">
        <f>IF(I5255=0, G5255-H5255,0)</f>
        <v>0</v>
      </c>
      <c r="K5255" s="1">
        <f>I5255*1000/$V$5</f>
        <v>704.26120793730195</v>
      </c>
      <c r="L5255" s="1">
        <f>J5255*1000/$V$4</f>
        <v>0</v>
      </c>
      <c r="M5255" s="1">
        <f>L5255/$Y$4</f>
        <v>0</v>
      </c>
      <c r="N5255" s="1">
        <f>M5255*$Y$5</f>
        <v>0</v>
      </c>
      <c r="O5255" s="1" t="s">
        <v>0</v>
      </c>
      <c r="P5255" s="1" t="s">
        <v>0</v>
      </c>
      <c r="Q5255" s="1">
        <f>Q5254+K5255-L5255</f>
        <v>-3794.0488385713588</v>
      </c>
      <c r="R5255">
        <f>Q5255*$V$5/1000</f>
        <v>-75.843036283041457</v>
      </c>
    </row>
    <row r="5256" spans="1:18" x14ac:dyDescent="0.25">
      <c r="A5256" s="4">
        <v>42954.916666653924</v>
      </c>
      <c r="B5256">
        <v>44.6</v>
      </c>
      <c r="C5256">
        <v>3.3214000000000001</v>
      </c>
      <c r="D5256" s="3">
        <v>-7.0017200000000003E-3</v>
      </c>
      <c r="E5256" s="1">
        <f>C5256*$V$2</f>
        <v>1.3285600000000002</v>
      </c>
      <c r="F5256" s="1">
        <f>D5256*$V$3</f>
        <v>-2.8006880000000001E-2</v>
      </c>
      <c r="G5256" s="1">
        <f>(E5256+F5256)</f>
        <v>1.3005531200000002</v>
      </c>
      <c r="H5256" s="1">
        <f>B5256*(1/3)</f>
        <v>14.866666666666667</v>
      </c>
      <c r="I5256" s="1">
        <f>IF((H5256-G5256)&gt;0, (H5256-G5256), (0))</f>
        <v>13.566113546666667</v>
      </c>
      <c r="J5256" s="1">
        <f>IF(I5256=0, G5256-H5256,0)</f>
        <v>0</v>
      </c>
      <c r="K5256" s="1">
        <f>I5256*1000/$V$5</f>
        <v>678.64499983325004</v>
      </c>
      <c r="L5256" s="1">
        <f>J5256*1000/$V$4</f>
        <v>0</v>
      </c>
      <c r="M5256" s="1">
        <f>L5256/$Y$4</f>
        <v>0</v>
      </c>
      <c r="N5256" s="1">
        <f>M5256*$Y$5</f>
        <v>0</v>
      </c>
      <c r="O5256" s="1" t="s">
        <v>0</v>
      </c>
      <c r="P5256" s="1" t="s">
        <v>0</v>
      </c>
      <c r="Q5256" s="1">
        <f>Q5255+K5256-L5256</f>
        <v>-3115.4038387381088</v>
      </c>
      <c r="R5256">
        <f>Q5256*$V$5/1000</f>
        <v>-62.276922736374793</v>
      </c>
    </row>
    <row r="5257" spans="1:18" x14ac:dyDescent="0.25">
      <c r="A5257" s="4">
        <v>42954.958333320588</v>
      </c>
      <c r="B5257">
        <v>41.8</v>
      </c>
      <c r="C5257">
        <v>2.6886399999999999</v>
      </c>
      <c r="D5257" s="3">
        <v>-7.0017200000000003E-3</v>
      </c>
      <c r="E5257" s="1">
        <f>C5257*$V$2</f>
        <v>1.075456</v>
      </c>
      <c r="F5257" s="1">
        <f>D5257*$V$3</f>
        <v>-2.8006880000000001E-2</v>
      </c>
      <c r="G5257" s="1">
        <f>(E5257+F5257)</f>
        <v>1.04744912</v>
      </c>
      <c r="H5257" s="1">
        <f>B5257*(1/3)</f>
        <v>13.933333333333332</v>
      </c>
      <c r="I5257" s="1">
        <f>IF((H5257-G5257)&gt;0, (H5257-G5257), (0))</f>
        <v>12.885884213333332</v>
      </c>
      <c r="J5257" s="1">
        <f>IF(I5257=0, G5257-H5257,0)</f>
        <v>0</v>
      </c>
      <c r="K5257" s="1">
        <f>I5257*1000/$V$5</f>
        <v>644.61651892612974</v>
      </c>
      <c r="L5257" s="1">
        <f>J5257*1000/$V$4</f>
        <v>0</v>
      </c>
      <c r="M5257" s="1">
        <f>L5257/$Y$4</f>
        <v>0</v>
      </c>
      <c r="N5257" s="1">
        <f>M5257*$Y$5</f>
        <v>0</v>
      </c>
      <c r="O5257" s="1">
        <f>SUM(N5234:N5257)</f>
        <v>3861.1175346124119</v>
      </c>
      <c r="P5257" s="1">
        <f>SUM(L5234:L5257)</f>
        <v>6563.8998088410999</v>
      </c>
      <c r="Q5257" s="1">
        <f>Q5256+K5257-L5257</f>
        <v>-2470.7873198119792</v>
      </c>
      <c r="R5257">
        <f>Q5257*$V$5/1000</f>
        <v>-49.391038523041459</v>
      </c>
    </row>
    <row r="5258" spans="1:18" x14ac:dyDescent="0.25">
      <c r="A5258" s="4">
        <v>42954.999999987253</v>
      </c>
      <c r="B5258">
        <v>40.1</v>
      </c>
      <c r="C5258">
        <v>2.6899299999999999</v>
      </c>
      <c r="D5258" s="3">
        <v>-7.0017200000000003E-3</v>
      </c>
      <c r="E5258" s="1">
        <f>C5258*$V$2</f>
        <v>1.0759719999999999</v>
      </c>
      <c r="F5258" s="1">
        <f>D5258*$V$3</f>
        <v>-2.8006880000000001E-2</v>
      </c>
      <c r="G5258" s="1">
        <f>(E5258+F5258)</f>
        <v>1.04796512</v>
      </c>
      <c r="H5258" s="1">
        <f>B5258*(1/3)</f>
        <v>13.366666666666667</v>
      </c>
      <c r="I5258" s="1">
        <f>IF((H5258-G5258)&gt;0, (H5258-G5258), (0))</f>
        <v>12.318701546666667</v>
      </c>
      <c r="J5258" s="1">
        <f>IF(I5258=0, G5258-H5258,0)</f>
        <v>0</v>
      </c>
      <c r="K5258" s="1">
        <f>I5258*1000/$V$5</f>
        <v>616.24319893279983</v>
      </c>
      <c r="L5258" s="1">
        <f>J5258*1000/$V$4</f>
        <v>0</v>
      </c>
      <c r="M5258" s="1">
        <f>L5258/$Y$4</f>
        <v>0</v>
      </c>
      <c r="N5258" s="1">
        <f>M5258*$Y$5</f>
        <v>0</v>
      </c>
      <c r="O5258" s="1" t="s">
        <v>0</v>
      </c>
      <c r="P5258" s="1" t="s">
        <v>0</v>
      </c>
      <c r="Q5258" s="1">
        <f>Q5257+K5258-L5258</f>
        <v>-1854.5441208791794</v>
      </c>
      <c r="R5258">
        <f>Q5258*$V$5/1000</f>
        <v>-37.0723369763748</v>
      </c>
    </row>
    <row r="5259" spans="1:18" x14ac:dyDescent="0.25">
      <c r="A5259" s="4">
        <v>42955.041666653917</v>
      </c>
      <c r="B5259">
        <v>38.5</v>
      </c>
      <c r="C5259">
        <v>2.6018300000000001</v>
      </c>
      <c r="D5259" s="3">
        <v>-7.0017200000000003E-3</v>
      </c>
      <c r="E5259" s="1">
        <f>C5259*$V$2</f>
        <v>1.040732</v>
      </c>
      <c r="F5259" s="1">
        <f>D5259*$V$3</f>
        <v>-2.8006880000000001E-2</v>
      </c>
      <c r="G5259" s="1">
        <f>(E5259+F5259)</f>
        <v>1.01272512</v>
      </c>
      <c r="H5259" s="1">
        <f>B5259*(1/3)</f>
        <v>12.833333333333332</v>
      </c>
      <c r="I5259" s="1">
        <f>IF((H5259-G5259)&gt;0, (H5259-G5259), (0))</f>
        <v>11.820608213333331</v>
      </c>
      <c r="J5259" s="1">
        <f>IF(I5259=0, G5259-H5259,0)</f>
        <v>0</v>
      </c>
      <c r="K5259" s="1">
        <f>I5259*1000/$V$5</f>
        <v>591.32607370351832</v>
      </c>
      <c r="L5259" s="1">
        <f>J5259*1000/$V$4</f>
        <v>0</v>
      </c>
      <c r="M5259" s="1">
        <f>L5259/$Y$4</f>
        <v>0</v>
      </c>
      <c r="N5259" s="1">
        <f>M5259*$Y$5</f>
        <v>0</v>
      </c>
      <c r="O5259" s="1" t="s">
        <v>0</v>
      </c>
      <c r="P5259" s="1" t="s">
        <v>0</v>
      </c>
      <c r="Q5259" s="1">
        <f>Q5258+K5259-L5259</f>
        <v>-1263.218047175661</v>
      </c>
      <c r="R5259">
        <f>Q5259*$V$5/1000</f>
        <v>-25.251728763041463</v>
      </c>
    </row>
    <row r="5260" spans="1:18" x14ac:dyDescent="0.25">
      <c r="A5260" s="4">
        <v>42955.083333320581</v>
      </c>
      <c r="B5260">
        <v>37.799999999999997</v>
      </c>
      <c r="C5260">
        <v>3.4239199999999999</v>
      </c>
      <c r="D5260" s="3">
        <v>-7.0017200000000003E-3</v>
      </c>
      <c r="E5260" s="1">
        <f>C5260*$V$2</f>
        <v>1.3695680000000001</v>
      </c>
      <c r="F5260" s="1">
        <f>D5260*$V$3</f>
        <v>-2.8006880000000001E-2</v>
      </c>
      <c r="G5260" s="1">
        <f>(E5260+F5260)</f>
        <v>1.3415611200000002</v>
      </c>
      <c r="H5260" s="1">
        <f>B5260*(1/3)</f>
        <v>12.599999999999998</v>
      </c>
      <c r="I5260" s="1">
        <f>IF((H5260-G5260)&gt;0, (H5260-G5260), (0))</f>
        <v>11.258438879999998</v>
      </c>
      <c r="J5260" s="1">
        <f>IF(I5260=0, G5260-H5260,0)</f>
        <v>0</v>
      </c>
      <c r="K5260" s="1">
        <f>I5260*1000/$V$5</f>
        <v>563.2035457728864</v>
      </c>
      <c r="L5260" s="1">
        <f>J5260*1000/$V$4</f>
        <v>0</v>
      </c>
      <c r="M5260" s="1">
        <f>L5260/$Y$4</f>
        <v>0</v>
      </c>
      <c r="N5260" s="1">
        <f>M5260*$Y$5</f>
        <v>0</v>
      </c>
      <c r="O5260" s="1" t="s">
        <v>0</v>
      </c>
      <c r="P5260" s="1" t="s">
        <v>0</v>
      </c>
      <c r="Q5260" s="1">
        <f>Q5259+K5260-L5260</f>
        <v>-700.01450140277461</v>
      </c>
      <c r="R5260">
        <f>Q5260*$V$5/1000</f>
        <v>-13.993289883041463</v>
      </c>
    </row>
    <row r="5261" spans="1:18" x14ac:dyDescent="0.25">
      <c r="A5261" s="4">
        <v>42955.124999987245</v>
      </c>
      <c r="B5261">
        <v>37.1</v>
      </c>
      <c r="C5261">
        <v>5.20139</v>
      </c>
      <c r="D5261" s="3">
        <v>-7.0017200000000003E-3</v>
      </c>
      <c r="E5261" s="1">
        <f>C5261*$V$2</f>
        <v>2.0805560000000001</v>
      </c>
      <c r="F5261" s="1">
        <f>D5261*$V$3</f>
        <v>-2.8006880000000001E-2</v>
      </c>
      <c r="G5261" s="1">
        <f>(E5261+F5261)</f>
        <v>2.0525491200000001</v>
      </c>
      <c r="H5261" s="1">
        <f>B5261*(1/3)</f>
        <v>12.366666666666667</v>
      </c>
      <c r="I5261" s="1">
        <f>IF((H5261-G5261)&gt;0, (H5261-G5261), (0))</f>
        <v>10.314117546666667</v>
      </c>
      <c r="J5261" s="1">
        <f>IF(I5261=0, G5261-H5261,0)</f>
        <v>0</v>
      </c>
      <c r="K5261" s="1">
        <f>I5261*1000/$V$5</f>
        <v>515.96385926296489</v>
      </c>
      <c r="L5261" s="1">
        <f>J5261*1000/$V$4</f>
        <v>0</v>
      </c>
      <c r="M5261" s="1">
        <f>L5261/$Y$4</f>
        <v>0</v>
      </c>
      <c r="N5261" s="1">
        <f>M5261*$Y$5</f>
        <v>0</v>
      </c>
      <c r="O5261" s="1" t="s">
        <v>0</v>
      </c>
      <c r="P5261" s="1" t="s">
        <v>0</v>
      </c>
      <c r="Q5261" s="1">
        <f>Q5260+K5261-L5261</f>
        <v>-184.05064213980972</v>
      </c>
      <c r="R5261">
        <f>Q5261*$V$5/1000</f>
        <v>-3.6791723363747959</v>
      </c>
    </row>
    <row r="5262" spans="1:18" x14ac:dyDescent="0.25">
      <c r="A5262" s="4">
        <v>42955.166666653909</v>
      </c>
      <c r="B5262">
        <v>36.4</v>
      </c>
      <c r="C5262">
        <v>5.1129799999999994</v>
      </c>
      <c r="D5262" s="3">
        <v>-7.0017200000000003E-3</v>
      </c>
      <c r="E5262" s="1">
        <f>C5262*$V$2</f>
        <v>2.0451919999999997</v>
      </c>
      <c r="F5262" s="1">
        <f>D5262*$V$3</f>
        <v>-2.8006880000000001E-2</v>
      </c>
      <c r="G5262" s="1">
        <f>(E5262+F5262)</f>
        <v>2.0171851199999997</v>
      </c>
      <c r="H5262" s="1">
        <f>B5262*(1/3)</f>
        <v>12.133333333333333</v>
      </c>
      <c r="I5262" s="1">
        <f>IF((H5262-G5262)&gt;0, (H5262-G5262), (0))</f>
        <v>10.116148213333332</v>
      </c>
      <c r="J5262" s="1">
        <f>IF(I5262=0, G5262-H5262,0)</f>
        <v>0</v>
      </c>
      <c r="K5262" s="1">
        <f>I5262*1000/$V$5</f>
        <v>506.06044088711019</v>
      </c>
      <c r="L5262" s="1">
        <f>J5262*1000/$V$4</f>
        <v>0</v>
      </c>
      <c r="M5262" s="1">
        <f>L5262/$Y$4</f>
        <v>0</v>
      </c>
      <c r="N5262" s="1">
        <f>M5262*$Y$5</f>
        <v>0</v>
      </c>
      <c r="O5262" s="1" t="s">
        <v>0</v>
      </c>
      <c r="P5262" s="1" t="s">
        <v>0</v>
      </c>
      <c r="Q5262" s="1">
        <f>Q5261+K5262-L5262</f>
        <v>322.00979874730047</v>
      </c>
      <c r="R5262">
        <f>Q5262*$V$5/1000</f>
        <v>6.4369758769585363</v>
      </c>
    </row>
    <row r="5263" spans="1:18" x14ac:dyDescent="0.25">
      <c r="A5263" s="4">
        <v>42955.208333320574</v>
      </c>
      <c r="B5263">
        <v>37.200000000000003</v>
      </c>
      <c r="C5263">
        <v>5.1938199999999997</v>
      </c>
      <c r="D5263" s="3">
        <v>-7.0017200000000003E-3</v>
      </c>
      <c r="E5263" s="1">
        <f>C5263*$V$2</f>
        <v>2.077528</v>
      </c>
      <c r="F5263" s="1">
        <f>D5263*$V$3</f>
        <v>-2.8006880000000001E-2</v>
      </c>
      <c r="G5263" s="1">
        <f>(E5263+F5263)</f>
        <v>2.0495211200000001</v>
      </c>
      <c r="H5263" s="1">
        <f>B5263*(1/3)</f>
        <v>12.4</v>
      </c>
      <c r="I5263" s="1">
        <f>IF((H5263-G5263)&gt;0, (H5263-G5263), (0))</f>
        <v>10.350478880000001</v>
      </c>
      <c r="J5263" s="1">
        <f>IF(I5263=0, G5263-H5263,0)</f>
        <v>0</v>
      </c>
      <c r="K5263" s="1">
        <f>I5263*1000/$V$5</f>
        <v>517.78283541770895</v>
      </c>
      <c r="L5263" s="1">
        <f>J5263*1000/$V$4</f>
        <v>0</v>
      </c>
      <c r="M5263" s="1">
        <f>L5263/$Y$4</f>
        <v>0</v>
      </c>
      <c r="N5263" s="1">
        <f>M5263*$Y$5</f>
        <v>0</v>
      </c>
      <c r="O5263" s="1" t="s">
        <v>0</v>
      </c>
      <c r="P5263" s="1" t="s">
        <v>0</v>
      </c>
      <c r="Q5263" s="1">
        <f>Q5262+K5263-L5263</f>
        <v>839.79263416500942</v>
      </c>
      <c r="R5263">
        <f>Q5263*$V$5/1000</f>
        <v>16.787454756958539</v>
      </c>
    </row>
    <row r="5264" spans="1:18" x14ac:dyDescent="0.25">
      <c r="A5264" s="4">
        <v>42955.249999987238</v>
      </c>
      <c r="B5264">
        <v>37.799999999999997</v>
      </c>
      <c r="C5264">
        <v>5.5888299999999997</v>
      </c>
      <c r="D5264" s="3">
        <v>-7.0017200000000003E-3</v>
      </c>
      <c r="E5264" s="1">
        <f>C5264*$V$2</f>
        <v>2.2355320000000001</v>
      </c>
      <c r="F5264" s="1">
        <f>D5264*$V$3</f>
        <v>-2.8006880000000001E-2</v>
      </c>
      <c r="G5264" s="1">
        <f>(E5264+F5264)</f>
        <v>2.2075251200000001</v>
      </c>
      <c r="H5264" s="1">
        <f>B5264*(1/3)</f>
        <v>12.599999999999998</v>
      </c>
      <c r="I5264" s="1">
        <f>IF((H5264-G5264)&gt;0, (H5264-G5264), (0))</f>
        <v>10.392474879999998</v>
      </c>
      <c r="J5264" s="1">
        <f>IF(I5264=0, G5264-H5264,0)</f>
        <v>0</v>
      </c>
      <c r="K5264" s="1">
        <f>I5264*1000/$V$5</f>
        <v>519.88368584292141</v>
      </c>
      <c r="L5264" s="1">
        <f>J5264*1000/$V$4</f>
        <v>0</v>
      </c>
      <c r="M5264" s="1">
        <f>L5264/$Y$4</f>
        <v>0</v>
      </c>
      <c r="N5264" s="1">
        <f>M5264*$Y$5</f>
        <v>0</v>
      </c>
      <c r="O5264" s="1" t="s">
        <v>0</v>
      </c>
      <c r="P5264" s="1" t="s">
        <v>0</v>
      </c>
      <c r="Q5264" s="1">
        <f>Q5263+K5264-L5264</f>
        <v>1359.6763200079308</v>
      </c>
      <c r="R5264">
        <f>Q5264*$V$5/1000</f>
        <v>27.179929636958537</v>
      </c>
    </row>
    <row r="5265" spans="1:18" x14ac:dyDescent="0.25">
      <c r="A5265" s="4">
        <v>42955.291666653902</v>
      </c>
      <c r="B5265">
        <v>40.1</v>
      </c>
      <c r="C5265">
        <v>5.4669799999999995</v>
      </c>
      <c r="D5265" s="3">
        <v>0.41283316999999997</v>
      </c>
      <c r="E5265" s="1">
        <f>C5265*$V$2</f>
        <v>2.1867920000000001</v>
      </c>
      <c r="F5265" s="1">
        <f>D5265*$V$3</f>
        <v>1.6513326799999999</v>
      </c>
      <c r="G5265" s="1">
        <f>(E5265+F5265)</f>
        <v>3.83812468</v>
      </c>
      <c r="H5265" s="1">
        <f>B5265*(1/3)</f>
        <v>13.366666666666667</v>
      </c>
      <c r="I5265" s="1">
        <f>IF((H5265-G5265)&gt;0, (H5265-G5265), (0))</f>
        <v>9.5285419866666672</v>
      </c>
      <c r="J5265" s="1">
        <f>IF(I5265=0, G5265-H5265,0)</f>
        <v>0</v>
      </c>
      <c r="K5265" s="1">
        <f>I5265*1000/$V$5</f>
        <v>476.66543204935806</v>
      </c>
      <c r="L5265" s="1">
        <f>J5265*1000/$V$4</f>
        <v>0</v>
      </c>
      <c r="M5265" s="1">
        <f>L5265/$Y$4</f>
        <v>0</v>
      </c>
      <c r="N5265" s="1">
        <f>M5265*$Y$5</f>
        <v>0</v>
      </c>
      <c r="O5265" s="1" t="s">
        <v>0</v>
      </c>
      <c r="P5265" s="1" t="s">
        <v>0</v>
      </c>
      <c r="Q5265" s="1">
        <f>Q5264+K5265-L5265</f>
        <v>1836.3417520572889</v>
      </c>
      <c r="R5265">
        <f>Q5265*$V$5/1000</f>
        <v>36.708471623625201</v>
      </c>
    </row>
    <row r="5266" spans="1:18" x14ac:dyDescent="0.25">
      <c r="A5266" s="4">
        <v>42955.333333320566</v>
      </c>
      <c r="B5266">
        <v>43.4</v>
      </c>
      <c r="C5266">
        <v>4.0242899999999997</v>
      </c>
      <c r="D5266" s="3">
        <v>3.9509399999999997</v>
      </c>
      <c r="E5266" s="1">
        <f>C5266*$V$2</f>
        <v>1.6097159999999999</v>
      </c>
      <c r="F5266" s="1">
        <f>D5266*$V$3</f>
        <v>15.803759999999999</v>
      </c>
      <c r="G5266" s="1">
        <f>(E5266+F5266)</f>
        <v>17.413475999999999</v>
      </c>
      <c r="H5266" s="1">
        <f>B5266*(1/3)</f>
        <v>14.466666666666665</v>
      </c>
      <c r="I5266" s="1">
        <f>IF((H5266-G5266)&gt;0, (H5266-G5266), (0))</f>
        <v>0</v>
      </c>
      <c r="J5266" s="1">
        <f>IF(I5266=0, G5266-H5266,0)</f>
        <v>2.9468093333333343</v>
      </c>
      <c r="K5266" s="1">
        <f>I5266*1000/$V$5</f>
        <v>0</v>
      </c>
      <c r="L5266" s="1">
        <f>J5266*1000/$V$4</f>
        <v>52.81020310633216</v>
      </c>
      <c r="M5266" s="1">
        <f>L5266/$Y$4</f>
        <v>22.189160969047126</v>
      </c>
      <c r="N5266" s="1">
        <f>M5266*$Y$5</f>
        <v>31.064825356665974</v>
      </c>
      <c r="O5266" s="1" t="s">
        <v>0</v>
      </c>
      <c r="P5266" s="1" t="s">
        <v>0</v>
      </c>
      <c r="Q5266" s="1">
        <f>Q5265+K5266-L5266</f>
        <v>1783.5315489509567</v>
      </c>
      <c r="R5266">
        <f>Q5266*$V$5/1000</f>
        <v>35.652795663529623</v>
      </c>
    </row>
    <row r="5267" spans="1:18" x14ac:dyDescent="0.25">
      <c r="A5267" s="4">
        <v>42955.374999987231</v>
      </c>
      <c r="B5267">
        <v>46.1</v>
      </c>
      <c r="C5267">
        <v>5.5362499999999999</v>
      </c>
      <c r="D5267" s="3">
        <v>8.9698200000000003</v>
      </c>
      <c r="E5267" s="1">
        <f>C5267*$V$2</f>
        <v>2.2145000000000001</v>
      </c>
      <c r="F5267" s="1">
        <f>D5267*$V$3</f>
        <v>35.879280000000001</v>
      </c>
      <c r="G5267" s="1">
        <f>(E5267+F5267)</f>
        <v>38.093780000000002</v>
      </c>
      <c r="H5267" s="1">
        <f>B5267*(1/3)</f>
        <v>15.366666666666667</v>
      </c>
      <c r="I5267" s="1">
        <f>IF((H5267-G5267)&gt;0, (H5267-G5267), (0))</f>
        <v>0</v>
      </c>
      <c r="J5267" s="1">
        <f>IF(I5267=0, G5267-H5267,0)</f>
        <v>22.727113333333335</v>
      </c>
      <c r="K5267" s="1">
        <f>I5267*1000/$V$5</f>
        <v>0</v>
      </c>
      <c r="L5267" s="1">
        <f>J5267*1000/$V$4</f>
        <v>407.29593787335727</v>
      </c>
      <c r="M5267" s="1">
        <f>L5267/$Y$4</f>
        <v>171.13274700561232</v>
      </c>
      <c r="N5267" s="1">
        <f>M5267*$Y$5</f>
        <v>239.58584580785723</v>
      </c>
      <c r="O5267" s="1" t="s">
        <v>0</v>
      </c>
      <c r="P5267" s="1" t="s">
        <v>0</v>
      </c>
      <c r="Q5267" s="1">
        <f>Q5266+K5267-L5267</f>
        <v>1376.2356110775995</v>
      </c>
      <c r="R5267">
        <f>Q5267*$V$5/1000</f>
        <v>27.510949865441212</v>
      </c>
    </row>
    <row r="5268" spans="1:18" x14ac:dyDescent="0.25">
      <c r="A5268" s="4">
        <v>42955.416666653895</v>
      </c>
      <c r="B5268">
        <v>46.5</v>
      </c>
      <c r="C5268">
        <v>8.0935400000000008</v>
      </c>
      <c r="D5268" s="3">
        <v>9.1953500000000012</v>
      </c>
      <c r="E5268" s="1">
        <f>C5268*$V$2</f>
        <v>3.2374160000000005</v>
      </c>
      <c r="F5268" s="1">
        <f>D5268*$V$3</f>
        <v>36.781400000000005</v>
      </c>
      <c r="G5268" s="1">
        <f>(E5268+F5268)</f>
        <v>40.018816000000008</v>
      </c>
      <c r="H5268" s="1">
        <f>B5268*(1/3)</f>
        <v>15.5</v>
      </c>
      <c r="I5268" s="1">
        <f>IF((H5268-G5268)&gt;0, (H5268-G5268), (0))</f>
        <v>0</v>
      </c>
      <c r="J5268" s="1">
        <f>IF(I5268=0, G5268-H5268,0)</f>
        <v>24.518816000000008</v>
      </c>
      <c r="K5268" s="1">
        <f>I5268*1000/$V$5</f>
        <v>0</v>
      </c>
      <c r="L5268" s="1">
        <f>J5268*1000/$V$4</f>
        <v>439.40530465949843</v>
      </c>
      <c r="M5268" s="1">
        <f>L5268/$Y$4</f>
        <v>184.62407758802456</v>
      </c>
      <c r="N5268" s="1">
        <f>M5268*$Y$5</f>
        <v>258.47370862323436</v>
      </c>
      <c r="O5268" s="1" t="s">
        <v>0</v>
      </c>
      <c r="P5268" s="1" t="s">
        <v>0</v>
      </c>
      <c r="Q5268" s="1">
        <f>Q5267+K5268-L5268</f>
        <v>936.83030641810115</v>
      </c>
      <c r="R5268">
        <f>Q5268*$V$5/1000</f>
        <v>18.727237825297841</v>
      </c>
    </row>
    <row r="5269" spans="1:18" x14ac:dyDescent="0.25">
      <c r="A5269" s="4">
        <v>42955.458333320559</v>
      </c>
      <c r="B5269">
        <v>48.9</v>
      </c>
      <c r="C5269">
        <v>7.1948500000000006</v>
      </c>
      <c r="D5269" s="3">
        <v>16.923500000000001</v>
      </c>
      <c r="E5269" s="1">
        <f>C5269*$V$2</f>
        <v>2.8779400000000006</v>
      </c>
      <c r="F5269" s="1">
        <f>D5269*$V$3</f>
        <v>67.694000000000003</v>
      </c>
      <c r="G5269" s="1">
        <f>(E5269+F5269)</f>
        <v>70.571939999999998</v>
      </c>
      <c r="H5269" s="1">
        <f>B5269*(1/3)</f>
        <v>16.299999999999997</v>
      </c>
      <c r="I5269" s="1">
        <f>IF((H5269-G5269)&gt;0, (H5269-G5269), (0))</f>
        <v>0</v>
      </c>
      <c r="J5269" s="1">
        <f>IF(I5269=0, G5269-H5269,0)</f>
        <v>54.271940000000001</v>
      </c>
      <c r="K5269" s="1">
        <f>I5269*1000/$V$5</f>
        <v>0</v>
      </c>
      <c r="L5269" s="1">
        <f>J5269*1000/$V$4</f>
        <v>972.61541218638001</v>
      </c>
      <c r="M5269" s="1">
        <f>L5269/$Y$4</f>
        <v>408.66193789343697</v>
      </c>
      <c r="N5269" s="1">
        <f>M5269*$Y$5</f>
        <v>572.12671305081176</v>
      </c>
      <c r="O5269" s="1" t="s">
        <v>0</v>
      </c>
      <c r="P5269" s="1" t="s">
        <v>0</v>
      </c>
      <c r="Q5269" s="1">
        <f>Q5268+K5269-L5269</f>
        <v>-35.785105768278868</v>
      </c>
      <c r="R5269">
        <f>Q5269*$V$5/1000</f>
        <v>-0.71534426430789444</v>
      </c>
    </row>
    <row r="5270" spans="1:18" x14ac:dyDescent="0.25">
      <c r="A5270" s="4">
        <v>42955.499999987223</v>
      </c>
      <c r="B5270">
        <v>49.2</v>
      </c>
      <c r="C5270">
        <v>6.6683900000000005</v>
      </c>
      <c r="D5270" s="3">
        <v>18.133200000000002</v>
      </c>
      <c r="E5270" s="1">
        <f>C5270*$V$2</f>
        <v>2.6673560000000003</v>
      </c>
      <c r="F5270" s="1">
        <f>D5270*$V$3</f>
        <v>72.532800000000009</v>
      </c>
      <c r="G5270" s="1">
        <f>(E5270+F5270)</f>
        <v>75.200156000000007</v>
      </c>
      <c r="H5270" s="1">
        <f>B5270*(1/3)</f>
        <v>16.399999999999999</v>
      </c>
      <c r="I5270" s="1">
        <f>IF((H5270-G5270)&gt;0, (H5270-G5270), (0))</f>
        <v>0</v>
      </c>
      <c r="J5270" s="1">
        <f>IF(I5270=0, G5270-H5270,0)</f>
        <v>58.800156000000008</v>
      </c>
      <c r="K5270" s="1">
        <f>I5270*1000/$V$5</f>
        <v>0</v>
      </c>
      <c r="L5270" s="1">
        <f>J5270*1000/$V$4</f>
        <v>1053.76623655914</v>
      </c>
      <c r="M5270" s="1">
        <f>L5270/$Y$4</f>
        <v>442.7589229240084</v>
      </c>
      <c r="N5270" s="1">
        <f>M5270*$Y$5</f>
        <v>619.86249209361176</v>
      </c>
      <c r="O5270" s="1" t="s">
        <v>0</v>
      </c>
      <c r="P5270" s="1" t="s">
        <v>0</v>
      </c>
      <c r="Q5270" s="1">
        <f>Q5269+K5270-L5270</f>
        <v>-1089.5513423274188</v>
      </c>
      <c r="R5270">
        <f>Q5270*$V$5/1000</f>
        <v>-21.780131333125102</v>
      </c>
    </row>
    <row r="5271" spans="1:18" x14ac:dyDescent="0.25">
      <c r="A5271" s="4">
        <v>42955.541666653888</v>
      </c>
      <c r="B5271">
        <v>49</v>
      </c>
      <c r="C5271">
        <v>6.5505900000000006</v>
      </c>
      <c r="D5271" s="3">
        <v>18.952509999999997</v>
      </c>
      <c r="E5271" s="1">
        <f>C5271*$V$2</f>
        <v>2.6202360000000002</v>
      </c>
      <c r="F5271" s="1">
        <f>D5271*$V$3</f>
        <v>75.810039999999987</v>
      </c>
      <c r="G5271" s="1">
        <f>(E5271+F5271)</f>
        <v>78.430275999999992</v>
      </c>
      <c r="H5271" s="1">
        <f>B5271*(1/3)</f>
        <v>16.333333333333332</v>
      </c>
      <c r="I5271" s="1">
        <f>IF((H5271-G5271)&gt;0, (H5271-G5271), (0))</f>
        <v>0</v>
      </c>
      <c r="J5271" s="1">
        <f>IF(I5271=0, G5271-H5271,0)</f>
        <v>62.096942666666664</v>
      </c>
      <c r="K5271" s="1">
        <f>I5271*1000/$V$5</f>
        <v>0</v>
      </c>
      <c r="L5271" s="1">
        <f>J5271*1000/$V$4</f>
        <v>1112.8484348864995</v>
      </c>
      <c r="M5271" s="1">
        <f>L5271/$Y$4</f>
        <v>467.58337600273092</v>
      </c>
      <c r="N5271" s="1">
        <f>M5271*$Y$5</f>
        <v>654.61672640382324</v>
      </c>
      <c r="O5271" s="1" t="s">
        <v>0</v>
      </c>
      <c r="P5271" s="1" t="s">
        <v>0</v>
      </c>
      <c r="Q5271" s="1">
        <f>Q5270+K5271-L5271</f>
        <v>-2202.3997772139182</v>
      </c>
      <c r="R5271">
        <f>Q5271*$V$5/1000</f>
        <v>-44.025971546506227</v>
      </c>
    </row>
    <row r="5272" spans="1:18" x14ac:dyDescent="0.25">
      <c r="A5272" s="4">
        <v>42955.583333320552</v>
      </c>
      <c r="B5272">
        <v>49.4</v>
      </c>
      <c r="C5272">
        <v>5.3654099999999998</v>
      </c>
      <c r="D5272" s="3">
        <v>18.607590000000002</v>
      </c>
      <c r="E5272" s="1">
        <f>C5272*$V$2</f>
        <v>2.1461640000000002</v>
      </c>
      <c r="F5272" s="1">
        <f>D5272*$V$3</f>
        <v>74.430360000000007</v>
      </c>
      <c r="G5272" s="1">
        <f>(E5272+F5272)</f>
        <v>76.576524000000006</v>
      </c>
      <c r="H5272" s="1">
        <f>B5272*(1/3)</f>
        <v>16.466666666666665</v>
      </c>
      <c r="I5272" s="1">
        <f>IF((H5272-G5272)&gt;0, (H5272-G5272), (0))</f>
        <v>0</v>
      </c>
      <c r="J5272" s="1">
        <f>IF(I5272=0, G5272-H5272,0)</f>
        <v>60.109857333333338</v>
      </c>
      <c r="K5272" s="1">
        <f>I5272*1000/$V$5</f>
        <v>0</v>
      </c>
      <c r="L5272" s="1">
        <f>J5272*1000/$V$4</f>
        <v>1077.2375866188772</v>
      </c>
      <c r="M5272" s="1">
        <f>L5272/$Y$4</f>
        <v>452.62083471381396</v>
      </c>
      <c r="N5272" s="1">
        <f>M5272*$Y$5</f>
        <v>633.66916859933951</v>
      </c>
      <c r="O5272" s="1" t="s">
        <v>0</v>
      </c>
      <c r="P5272" s="1" t="s">
        <v>0</v>
      </c>
      <c r="Q5272" s="1">
        <f>Q5271+K5272-L5272</f>
        <v>-3279.6373638327955</v>
      </c>
      <c r="R5272">
        <f>Q5272*$V$5/1000</f>
        <v>-65.55995090301758</v>
      </c>
    </row>
    <row r="5273" spans="1:18" x14ac:dyDescent="0.25">
      <c r="A5273" s="4">
        <v>42955.624999987216</v>
      </c>
      <c r="B5273">
        <v>49.6</v>
      </c>
      <c r="C5273">
        <v>4.9645200000000003</v>
      </c>
      <c r="D5273" s="3">
        <v>15.14981</v>
      </c>
      <c r="E5273" s="1">
        <f>C5273*$V$2</f>
        <v>1.9858080000000002</v>
      </c>
      <c r="F5273" s="1">
        <f>D5273*$V$3</f>
        <v>60.599240000000002</v>
      </c>
      <c r="G5273" s="1">
        <f>(E5273+F5273)</f>
        <v>62.585048</v>
      </c>
      <c r="H5273" s="1">
        <f>B5273*(1/3)</f>
        <v>16.533333333333331</v>
      </c>
      <c r="I5273" s="1">
        <f>IF((H5273-G5273)&gt;0, (H5273-G5273), (0))</f>
        <v>0</v>
      </c>
      <c r="J5273" s="1">
        <f>IF(I5273=0, G5273-H5273,0)</f>
        <v>46.051714666666669</v>
      </c>
      <c r="K5273" s="1">
        <f>I5273*1000/$V$5</f>
        <v>0</v>
      </c>
      <c r="L5273" s="1">
        <f>J5273*1000/$V$4</f>
        <v>825.29954599761061</v>
      </c>
      <c r="M5273" s="1">
        <f>L5273/$Y$4</f>
        <v>346.7645151250465</v>
      </c>
      <c r="N5273" s="1">
        <f>M5273*$Y$5</f>
        <v>485.47032117506507</v>
      </c>
      <c r="O5273" s="1" t="s">
        <v>0</v>
      </c>
      <c r="P5273" s="1" t="s">
        <v>0</v>
      </c>
      <c r="Q5273" s="1">
        <f>Q5272+K5273-L5273</f>
        <v>-4104.936909830406</v>
      </c>
      <c r="R5273">
        <f>Q5273*$V$5/1000</f>
        <v>-82.057688827509807</v>
      </c>
    </row>
    <row r="5274" spans="1:18" x14ac:dyDescent="0.25">
      <c r="A5274" s="4">
        <v>42955.66666665388</v>
      </c>
      <c r="B5274">
        <v>50.6</v>
      </c>
      <c r="C5274">
        <v>5.7921400000000007</v>
      </c>
      <c r="D5274" s="3">
        <v>10.70871</v>
      </c>
      <c r="E5274" s="1">
        <f>C5274*$V$2</f>
        <v>2.3168560000000005</v>
      </c>
      <c r="F5274" s="1">
        <f>D5274*$V$3</f>
        <v>42.83484</v>
      </c>
      <c r="G5274" s="1">
        <f>(E5274+F5274)</f>
        <v>45.151696000000001</v>
      </c>
      <c r="H5274" s="1">
        <f>B5274*(1/3)</f>
        <v>16.866666666666667</v>
      </c>
      <c r="I5274" s="1">
        <f>IF((H5274-G5274)&gt;0, (H5274-G5274), (0))</f>
        <v>0</v>
      </c>
      <c r="J5274" s="1">
        <f>IF(I5274=0, G5274-H5274,0)</f>
        <v>28.285029333333334</v>
      </c>
      <c r="K5274" s="1">
        <f>I5274*1000/$V$5</f>
        <v>0</v>
      </c>
      <c r="L5274" s="1">
        <f>J5274*1000/$V$4</f>
        <v>506.90016726403832</v>
      </c>
      <c r="M5274" s="1">
        <f>L5274/$Y$4</f>
        <v>212.98326355631863</v>
      </c>
      <c r="N5274" s="1">
        <f>M5274*$Y$5</f>
        <v>298.17656897884609</v>
      </c>
      <c r="O5274" s="1" t="s">
        <v>0</v>
      </c>
      <c r="P5274" s="1" t="s">
        <v>0</v>
      </c>
      <c r="Q5274" s="1">
        <f>Q5273+K5274-L5274</f>
        <v>-4611.8370770944439</v>
      </c>
      <c r="R5274">
        <f>Q5274*$V$5/1000</f>
        <v>-92.190623171117934</v>
      </c>
    </row>
    <row r="5275" spans="1:18" x14ac:dyDescent="0.25">
      <c r="A5275" s="4">
        <v>42955.708333320545</v>
      </c>
      <c r="B5275">
        <v>50</v>
      </c>
      <c r="C5275">
        <v>5.6323699999999999</v>
      </c>
      <c r="D5275" s="3">
        <v>7.7664200000000001</v>
      </c>
      <c r="E5275" s="1">
        <f>C5275*$V$2</f>
        <v>2.252948</v>
      </c>
      <c r="F5275" s="1">
        <f>D5275*$V$3</f>
        <v>31.06568</v>
      </c>
      <c r="G5275" s="1">
        <f>(E5275+F5275)</f>
        <v>33.318628000000004</v>
      </c>
      <c r="H5275" s="1">
        <f>B5275*(1/3)</f>
        <v>16.666666666666664</v>
      </c>
      <c r="I5275" s="1">
        <f>IF((H5275-G5275)&gt;0, (H5275-G5275), (0))</f>
        <v>0</v>
      </c>
      <c r="J5275" s="1">
        <f>IF(I5275=0, G5275-H5275,0)</f>
        <v>16.65196133333334</v>
      </c>
      <c r="K5275" s="1">
        <f>I5275*1000/$V$5</f>
        <v>0</v>
      </c>
      <c r="L5275" s="1">
        <f>J5275*1000/$V$4</f>
        <v>298.42224611708497</v>
      </c>
      <c r="M5275" s="1">
        <f>L5275/$Y$4</f>
        <v>125.3874983685231</v>
      </c>
      <c r="N5275" s="1">
        <f>M5275*$Y$5</f>
        <v>175.54249771593231</v>
      </c>
      <c r="O5275" s="1" t="s">
        <v>0</v>
      </c>
      <c r="P5275" s="1" t="s">
        <v>0</v>
      </c>
      <c r="Q5275" s="1">
        <f>Q5274+K5275-L5275</f>
        <v>-4910.2593232115287</v>
      </c>
      <c r="R5275">
        <f>Q5275*$V$5/1000</f>
        <v>-98.156083870998458</v>
      </c>
    </row>
    <row r="5276" spans="1:18" x14ac:dyDescent="0.25">
      <c r="A5276" s="4">
        <v>42955.749999987209</v>
      </c>
      <c r="B5276">
        <v>48.9</v>
      </c>
      <c r="C5276">
        <v>2.9892699999999999</v>
      </c>
      <c r="D5276" s="3">
        <v>2.7991760000000001</v>
      </c>
      <c r="E5276" s="1">
        <f>C5276*$V$2</f>
        <v>1.195708</v>
      </c>
      <c r="F5276" s="1">
        <f>D5276*$V$3</f>
        <v>11.196704</v>
      </c>
      <c r="G5276" s="1">
        <f>(E5276+F5276)</f>
        <v>12.392412</v>
      </c>
      <c r="H5276" s="1">
        <f>B5276*(1/3)</f>
        <v>16.299999999999997</v>
      </c>
      <c r="I5276" s="1">
        <f>IF((H5276-G5276)&gt;0, (H5276-G5276), (0))</f>
        <v>3.907587999999997</v>
      </c>
      <c r="J5276" s="1">
        <f>IF(I5276=0, G5276-H5276,0)</f>
        <v>0</v>
      </c>
      <c r="K5276" s="1">
        <f>I5276*1000/$V$5</f>
        <v>195.47713856928451</v>
      </c>
      <c r="L5276" s="1">
        <f>J5276*1000/$V$4</f>
        <v>0</v>
      </c>
      <c r="M5276" s="1">
        <f>L5276/$Y$4</f>
        <v>0</v>
      </c>
      <c r="N5276" s="1">
        <f>M5276*$Y$5</f>
        <v>0</v>
      </c>
      <c r="O5276" s="1" t="s">
        <v>0</v>
      </c>
      <c r="P5276" s="1" t="s">
        <v>0</v>
      </c>
      <c r="Q5276" s="1">
        <f>Q5275+K5276-L5276</f>
        <v>-4714.7821846422439</v>
      </c>
      <c r="R5276">
        <f>Q5276*$V$5/1000</f>
        <v>-94.248495870998454</v>
      </c>
    </row>
    <row r="5277" spans="1:18" x14ac:dyDescent="0.25">
      <c r="A5277" s="4">
        <v>42955.791666653873</v>
      </c>
      <c r="B5277">
        <v>49.3</v>
      </c>
      <c r="C5277">
        <v>2.7928200000000003</v>
      </c>
      <c r="D5277" s="3">
        <v>0.10553116999999999</v>
      </c>
      <c r="E5277" s="1">
        <f>C5277*$V$2</f>
        <v>1.1171280000000001</v>
      </c>
      <c r="F5277" s="1">
        <f>D5277*$V$3</f>
        <v>0.42212467999999997</v>
      </c>
      <c r="G5277" s="1">
        <f>(E5277+F5277)</f>
        <v>1.5392526800000002</v>
      </c>
      <c r="H5277" s="1">
        <f>B5277*(1/3)</f>
        <v>16.43333333333333</v>
      </c>
      <c r="I5277" s="1">
        <f>IF((H5277-G5277)&gt;0, (H5277-G5277), (0))</f>
        <v>14.894080653333329</v>
      </c>
      <c r="J5277" s="1">
        <f>IF(I5277=0, G5277-H5277,0)</f>
        <v>0</v>
      </c>
      <c r="K5277" s="1">
        <f>I5277*1000/$V$5</f>
        <v>745.07657095214256</v>
      </c>
      <c r="L5277" s="1">
        <f>J5277*1000/$V$4</f>
        <v>0</v>
      </c>
      <c r="M5277" s="1">
        <f>L5277/$Y$4</f>
        <v>0</v>
      </c>
      <c r="N5277" s="1">
        <f>M5277*$Y$5</f>
        <v>0</v>
      </c>
      <c r="O5277" s="1" t="s">
        <v>0</v>
      </c>
      <c r="P5277" s="1" t="s">
        <v>0</v>
      </c>
      <c r="Q5277" s="1">
        <f>Q5276+K5277-L5277</f>
        <v>-3969.7056136901015</v>
      </c>
      <c r="R5277">
        <f>Q5277*$V$5/1000</f>
        <v>-79.354415217665121</v>
      </c>
    </row>
    <row r="5278" spans="1:18" x14ac:dyDescent="0.25">
      <c r="A5278" s="4">
        <v>42955.833333320537</v>
      </c>
      <c r="B5278">
        <v>48.6</v>
      </c>
      <c r="C5278">
        <v>2.80017</v>
      </c>
      <c r="D5278" s="3">
        <v>-7.0017200000000003E-3</v>
      </c>
      <c r="E5278" s="1">
        <f>C5278*$V$2</f>
        <v>1.1200680000000001</v>
      </c>
      <c r="F5278" s="1">
        <f>D5278*$V$3</f>
        <v>-2.8006880000000001E-2</v>
      </c>
      <c r="G5278" s="1">
        <f>(E5278+F5278)</f>
        <v>1.0920611200000001</v>
      </c>
      <c r="H5278" s="1">
        <f>B5278*(1/3)</f>
        <v>16.2</v>
      </c>
      <c r="I5278" s="1">
        <f>IF((H5278-G5278)&gt;0, (H5278-G5278), (0))</f>
        <v>15.107938879999999</v>
      </c>
      <c r="J5278" s="1">
        <f>IF(I5278=0, G5278-H5278,0)</f>
        <v>0</v>
      </c>
      <c r="K5278" s="1">
        <f>I5278*1000/$V$5</f>
        <v>755.77483141570792</v>
      </c>
      <c r="L5278" s="1">
        <f>J5278*1000/$V$4</f>
        <v>0</v>
      </c>
      <c r="M5278" s="1">
        <f>L5278/$Y$4</f>
        <v>0</v>
      </c>
      <c r="N5278" s="1">
        <f>M5278*$Y$5</f>
        <v>0</v>
      </c>
      <c r="O5278" s="1" t="s">
        <v>0</v>
      </c>
      <c r="P5278" s="1" t="s">
        <v>0</v>
      </c>
      <c r="Q5278" s="1">
        <f>Q5277+K5278-L5278</f>
        <v>-3213.9307822743936</v>
      </c>
      <c r="R5278">
        <f>Q5278*$V$5/1000</f>
        <v>-64.246476337665129</v>
      </c>
    </row>
    <row r="5279" spans="1:18" x14ac:dyDescent="0.25">
      <c r="A5279" s="4">
        <v>42955.874999987202</v>
      </c>
      <c r="B5279">
        <v>46</v>
      </c>
      <c r="C5279">
        <v>2.4892399999999997</v>
      </c>
      <c r="D5279" s="3">
        <v>-7.0017200000000003E-3</v>
      </c>
      <c r="E5279" s="1">
        <f>C5279*$V$2</f>
        <v>0.99569599999999991</v>
      </c>
      <c r="F5279" s="1">
        <f>D5279*$V$3</f>
        <v>-2.8006880000000001E-2</v>
      </c>
      <c r="G5279" s="1">
        <f>(E5279+F5279)</f>
        <v>0.96768911999999996</v>
      </c>
      <c r="H5279" s="1">
        <f>B5279*(1/3)</f>
        <v>15.333333333333332</v>
      </c>
      <c r="I5279" s="1">
        <f>IF((H5279-G5279)&gt;0, (H5279-G5279), (0))</f>
        <v>14.365644213333333</v>
      </c>
      <c r="J5279" s="1">
        <f>IF(I5279=0, G5279-H5279,0)</f>
        <v>0</v>
      </c>
      <c r="K5279" s="1">
        <f>I5279*1000/$V$5</f>
        <v>718.64153143238286</v>
      </c>
      <c r="L5279" s="1">
        <f>J5279*1000/$V$4</f>
        <v>0</v>
      </c>
      <c r="M5279" s="1">
        <f>L5279/$Y$4</f>
        <v>0</v>
      </c>
      <c r="N5279" s="1">
        <f>M5279*$Y$5</f>
        <v>0</v>
      </c>
      <c r="O5279" s="1" t="s">
        <v>0</v>
      </c>
      <c r="P5279" s="1" t="s">
        <v>0</v>
      </c>
      <c r="Q5279" s="1">
        <f>Q5278+K5279-L5279</f>
        <v>-2495.2892508420109</v>
      </c>
      <c r="R5279">
        <f>Q5279*$V$5/1000</f>
        <v>-49.880832124331789</v>
      </c>
    </row>
    <row r="5280" spans="1:18" x14ac:dyDescent="0.25">
      <c r="A5280" s="4">
        <v>42955.916666653866</v>
      </c>
      <c r="B5280">
        <v>44.4</v>
      </c>
      <c r="C5280">
        <v>3.50149</v>
      </c>
      <c r="D5280" s="3">
        <v>-7.0017200000000003E-3</v>
      </c>
      <c r="E5280" s="1">
        <f>C5280*$V$2</f>
        <v>1.4005960000000002</v>
      </c>
      <c r="F5280" s="1">
        <f>D5280*$V$3</f>
        <v>-2.8006880000000001E-2</v>
      </c>
      <c r="G5280" s="1">
        <f>(E5280+F5280)</f>
        <v>1.3725891200000002</v>
      </c>
      <c r="H5280" s="1">
        <f>B5280*(1/3)</f>
        <v>14.799999999999999</v>
      </c>
      <c r="I5280" s="1">
        <f>IF((H5280-G5280)&gt;0, (H5280-G5280), (0))</f>
        <v>13.427410879999998</v>
      </c>
      <c r="J5280" s="1">
        <f>IF(I5280=0, G5280-H5280,0)</f>
        <v>0</v>
      </c>
      <c r="K5280" s="1">
        <f>I5280*1000/$V$5</f>
        <v>671.70639719859923</v>
      </c>
      <c r="L5280" s="1">
        <f>J5280*1000/$V$4</f>
        <v>0</v>
      </c>
      <c r="M5280" s="1">
        <f>L5280/$Y$4</f>
        <v>0</v>
      </c>
      <c r="N5280" s="1">
        <f>M5280*$Y$5</f>
        <v>0</v>
      </c>
      <c r="O5280" s="1" t="s">
        <v>0</v>
      </c>
      <c r="P5280" s="1" t="s">
        <v>0</v>
      </c>
      <c r="Q5280" s="1">
        <f>Q5279+K5280-L5280</f>
        <v>-1823.5828536434117</v>
      </c>
      <c r="R5280">
        <f>Q5280*$V$5/1000</f>
        <v>-36.453421244331793</v>
      </c>
    </row>
    <row r="5281" spans="1:18" x14ac:dyDescent="0.25">
      <c r="A5281" s="4">
        <v>42955.95833332053</v>
      </c>
      <c r="B5281">
        <v>43.3</v>
      </c>
      <c r="C5281">
        <v>2.8292199999999998</v>
      </c>
      <c r="D5281" s="3">
        <v>-7.0017200000000003E-3</v>
      </c>
      <c r="E5281" s="1">
        <f>C5281*$V$2</f>
        <v>1.131688</v>
      </c>
      <c r="F5281" s="1">
        <f>D5281*$V$3</f>
        <v>-2.8006880000000001E-2</v>
      </c>
      <c r="G5281" s="1">
        <f>(E5281+F5281)</f>
        <v>1.1036811200000001</v>
      </c>
      <c r="H5281" s="1">
        <f>B5281*(1/3)</f>
        <v>14.433333333333332</v>
      </c>
      <c r="I5281" s="1">
        <f>IF((H5281-G5281)&gt;0, (H5281-G5281), (0))</f>
        <v>13.329652213333333</v>
      </c>
      <c r="J5281" s="1">
        <f>IF(I5281=0, G5281-H5281,0)</f>
        <v>0</v>
      </c>
      <c r="K5281" s="1">
        <f>I5281*1000/$V$5</f>
        <v>666.81601867600466</v>
      </c>
      <c r="L5281" s="1">
        <f>J5281*1000/$V$4</f>
        <v>0</v>
      </c>
      <c r="M5281" s="1">
        <f>L5281/$Y$4</f>
        <v>0</v>
      </c>
      <c r="N5281" s="1">
        <f>M5281*$Y$5</f>
        <v>0</v>
      </c>
      <c r="O5281" s="1">
        <f>SUM(N5258:N5281)</f>
        <v>3968.5888678051879</v>
      </c>
      <c r="P5281" s="1">
        <f>SUM(L5258:L5281)</f>
        <v>6746.601075268818</v>
      </c>
      <c r="Q5281" s="1">
        <f>Q5280+K5281-L5281</f>
        <v>-1156.766834967407</v>
      </c>
      <c r="R5281">
        <f>Q5281*$V$5/1000</f>
        <v>-23.123769030998464</v>
      </c>
    </row>
    <row r="5282" spans="1:18" x14ac:dyDescent="0.25">
      <c r="A5282" s="4">
        <v>42955.999999987194</v>
      </c>
      <c r="B5282">
        <v>41.4</v>
      </c>
      <c r="C5282">
        <v>2.6335999999999999</v>
      </c>
      <c r="D5282" s="3">
        <v>-7.0017200000000003E-3</v>
      </c>
      <c r="E5282" s="1">
        <f>C5282*$V$2</f>
        <v>1.0534399999999999</v>
      </c>
      <c r="F5282" s="1">
        <f>D5282*$V$3</f>
        <v>-2.8006880000000001E-2</v>
      </c>
      <c r="G5282" s="1">
        <f>(E5282+F5282)</f>
        <v>1.02543312</v>
      </c>
      <c r="H5282" s="1">
        <f>B5282*(1/3)</f>
        <v>13.799999999999999</v>
      </c>
      <c r="I5282" s="1">
        <f>IF((H5282-G5282)&gt;0, (H5282-G5282), (0))</f>
        <v>12.774566879999998</v>
      </c>
      <c r="J5282" s="1">
        <f>IF(I5282=0, G5282-H5282,0)</f>
        <v>0</v>
      </c>
      <c r="K5282" s="1">
        <f>I5282*1000/$V$5</f>
        <v>639.04786793396693</v>
      </c>
      <c r="L5282" s="1">
        <f>J5282*1000/$V$4</f>
        <v>0</v>
      </c>
      <c r="M5282" s="1">
        <f>L5282/$Y$4</f>
        <v>0</v>
      </c>
      <c r="N5282" s="1">
        <f>M5282*$Y$5</f>
        <v>0</v>
      </c>
      <c r="O5282" s="1" t="s">
        <v>0</v>
      </c>
      <c r="P5282" s="1" t="s">
        <v>0</v>
      </c>
      <c r="Q5282" s="1">
        <f>Q5281+K5282-L5282</f>
        <v>-517.71896703344009</v>
      </c>
      <c r="R5282">
        <f>Q5282*$V$5/1000</f>
        <v>-10.349202150998465</v>
      </c>
    </row>
    <row r="5283" spans="1:18" x14ac:dyDescent="0.25">
      <c r="A5283" s="4">
        <v>42956.041666653859</v>
      </c>
      <c r="B5283">
        <v>38.299999999999997</v>
      </c>
      <c r="C5283">
        <v>2.0181</v>
      </c>
      <c r="D5283" s="3">
        <v>-7.0017200000000003E-3</v>
      </c>
      <c r="E5283" s="1">
        <f>C5283*$V$2</f>
        <v>0.80724000000000007</v>
      </c>
      <c r="F5283" s="1">
        <f>D5283*$V$3</f>
        <v>-2.8006880000000001E-2</v>
      </c>
      <c r="G5283" s="1">
        <f>(E5283+F5283)</f>
        <v>0.77923312000000011</v>
      </c>
      <c r="H5283" s="1">
        <f>B5283*(1/3)</f>
        <v>12.766666666666666</v>
      </c>
      <c r="I5283" s="1">
        <f>IF((H5283-G5283)&gt;0, (H5283-G5283), (0))</f>
        <v>11.987433546666665</v>
      </c>
      <c r="J5283" s="1">
        <f>IF(I5283=0, G5283-H5283,0)</f>
        <v>0</v>
      </c>
      <c r="K5283" s="1">
        <f>I5283*1000/$V$5</f>
        <v>599.6715130898782</v>
      </c>
      <c r="L5283" s="1">
        <f>J5283*1000/$V$4</f>
        <v>0</v>
      </c>
      <c r="M5283" s="1">
        <f>L5283/$Y$4</f>
        <v>0</v>
      </c>
      <c r="N5283" s="1">
        <f>M5283*$Y$5</f>
        <v>0</v>
      </c>
      <c r="O5283" s="1" t="s">
        <v>0</v>
      </c>
      <c r="P5283" s="1" t="s">
        <v>0</v>
      </c>
      <c r="Q5283" s="1">
        <f>Q5282+K5283-L5283</f>
        <v>81.952546056438109</v>
      </c>
      <c r="R5283">
        <f>Q5283*$V$5/1000</f>
        <v>1.6382313956681975</v>
      </c>
    </row>
    <row r="5284" spans="1:18" x14ac:dyDescent="0.25">
      <c r="A5284" s="4">
        <v>42956.083333320523</v>
      </c>
      <c r="B5284">
        <v>37.799999999999997</v>
      </c>
      <c r="C5284">
        <v>2.80986</v>
      </c>
      <c r="D5284" s="3">
        <v>-7.0017200000000003E-3</v>
      </c>
      <c r="E5284" s="1">
        <f>C5284*$V$2</f>
        <v>1.1239440000000001</v>
      </c>
      <c r="F5284" s="1">
        <f>D5284*$V$3</f>
        <v>-2.8006880000000001E-2</v>
      </c>
      <c r="G5284" s="1">
        <f>(E5284+F5284)</f>
        <v>1.0959371200000001</v>
      </c>
      <c r="H5284" s="1">
        <f>B5284*(1/3)</f>
        <v>12.599999999999998</v>
      </c>
      <c r="I5284" s="1">
        <f>IF((H5284-G5284)&gt;0, (H5284-G5284), (0))</f>
        <v>11.504062879999998</v>
      </c>
      <c r="J5284" s="1">
        <f>IF(I5284=0, G5284-H5284,0)</f>
        <v>0</v>
      </c>
      <c r="K5284" s="1">
        <f>I5284*1000/$V$5</f>
        <v>575.49088944472226</v>
      </c>
      <c r="L5284" s="1">
        <f>J5284*1000/$V$4</f>
        <v>0</v>
      </c>
      <c r="M5284" s="1">
        <f>L5284/$Y$4</f>
        <v>0</v>
      </c>
      <c r="N5284" s="1">
        <f>M5284*$Y$5</f>
        <v>0</v>
      </c>
      <c r="O5284" s="1" t="s">
        <v>0</v>
      </c>
      <c r="P5284" s="1" t="s">
        <v>0</v>
      </c>
      <c r="Q5284" s="1">
        <f>Q5283+K5284-L5284</f>
        <v>657.44343550116037</v>
      </c>
      <c r="R5284">
        <f>Q5284*$V$5/1000</f>
        <v>13.142294275668196</v>
      </c>
    </row>
    <row r="5285" spans="1:18" x14ac:dyDescent="0.25">
      <c r="A5285" s="4">
        <v>42956.124999987187</v>
      </c>
      <c r="B5285">
        <v>36.9</v>
      </c>
      <c r="C5285">
        <v>2.7141100000000002</v>
      </c>
      <c r="D5285" s="3">
        <v>-7.0017200000000003E-3</v>
      </c>
      <c r="E5285" s="1">
        <f>C5285*$V$2</f>
        <v>1.0856440000000001</v>
      </c>
      <c r="F5285" s="1">
        <f>D5285*$V$3</f>
        <v>-2.8006880000000001E-2</v>
      </c>
      <c r="G5285" s="1">
        <f>(E5285+F5285)</f>
        <v>1.0576371200000001</v>
      </c>
      <c r="H5285" s="1">
        <f>B5285*(1/3)</f>
        <v>12.299999999999999</v>
      </c>
      <c r="I5285" s="1">
        <f>IF((H5285-G5285)&gt;0, (H5285-G5285), (0))</f>
        <v>11.242362879999998</v>
      </c>
      <c r="J5285" s="1">
        <f>IF(I5285=0, G5285-H5285,0)</f>
        <v>0</v>
      </c>
      <c r="K5285" s="1">
        <f>I5285*1000/$V$5</f>
        <v>562.39934367183594</v>
      </c>
      <c r="L5285" s="1">
        <f>J5285*1000/$V$4</f>
        <v>0</v>
      </c>
      <c r="M5285" s="1">
        <f>L5285/$Y$4</f>
        <v>0</v>
      </c>
      <c r="N5285" s="1">
        <f>M5285*$Y$5</f>
        <v>0</v>
      </c>
      <c r="O5285" s="1" t="s">
        <v>0</v>
      </c>
      <c r="P5285" s="1" t="s">
        <v>0</v>
      </c>
      <c r="Q5285" s="1">
        <f>Q5284+K5285-L5285</f>
        <v>1219.8427791729964</v>
      </c>
      <c r="R5285">
        <f>Q5285*$V$5/1000</f>
        <v>24.384657155668197</v>
      </c>
    </row>
    <row r="5286" spans="1:18" x14ac:dyDescent="0.25">
      <c r="A5286" s="4">
        <v>42956.166666653851</v>
      </c>
      <c r="B5286">
        <v>33</v>
      </c>
      <c r="C5286">
        <v>2.03471</v>
      </c>
      <c r="D5286" s="3">
        <v>-7.0017200000000003E-3</v>
      </c>
      <c r="E5286" s="1">
        <f>C5286*$V$2</f>
        <v>0.81388400000000005</v>
      </c>
      <c r="F5286" s="1">
        <f>D5286*$V$3</f>
        <v>-2.8006880000000001E-2</v>
      </c>
      <c r="G5286" s="1">
        <f>(E5286+F5286)</f>
        <v>0.7858771200000001</v>
      </c>
      <c r="H5286" s="1">
        <f>B5286*(1/3)</f>
        <v>11</v>
      </c>
      <c r="I5286" s="1">
        <f>IF((H5286-G5286)&gt;0, (H5286-G5286), (0))</f>
        <v>10.21412288</v>
      </c>
      <c r="J5286" s="1">
        <f>IF(I5286=0, G5286-H5286,0)</f>
        <v>0</v>
      </c>
      <c r="K5286" s="1">
        <f>I5286*1000/$V$5</f>
        <v>510.96162481240617</v>
      </c>
      <c r="L5286" s="1">
        <f>J5286*1000/$V$4</f>
        <v>0</v>
      </c>
      <c r="M5286" s="1">
        <f>L5286/$Y$4</f>
        <v>0</v>
      </c>
      <c r="N5286" s="1">
        <f>M5286*$Y$5</f>
        <v>0</v>
      </c>
      <c r="O5286" s="1" t="s">
        <v>0</v>
      </c>
      <c r="P5286" s="1" t="s">
        <v>0</v>
      </c>
      <c r="Q5286" s="1">
        <f>Q5285+K5286-L5286</f>
        <v>1730.8044039854026</v>
      </c>
      <c r="R5286">
        <f>Q5286*$V$5/1000</f>
        <v>34.598780035668199</v>
      </c>
    </row>
    <row r="5287" spans="1:18" x14ac:dyDescent="0.25">
      <c r="A5287" s="4">
        <v>42956.208333320516</v>
      </c>
      <c r="B5287">
        <v>36.1</v>
      </c>
      <c r="C5287">
        <v>2.3377500000000002</v>
      </c>
      <c r="D5287" s="3">
        <v>-7.0017200000000003E-3</v>
      </c>
      <c r="E5287" s="1">
        <f>C5287*$V$2</f>
        <v>0.93510000000000015</v>
      </c>
      <c r="F5287" s="1">
        <f>D5287*$V$3</f>
        <v>-2.8006880000000001E-2</v>
      </c>
      <c r="G5287" s="1">
        <f>(E5287+F5287)</f>
        <v>0.9070931200000002</v>
      </c>
      <c r="H5287" s="1">
        <f>B5287*(1/3)</f>
        <v>12.033333333333333</v>
      </c>
      <c r="I5287" s="1">
        <f>IF((H5287-G5287)&gt;0, (H5287-G5287), (0))</f>
        <v>11.126240213333332</v>
      </c>
      <c r="J5287" s="1">
        <f>IF(I5287=0, G5287-H5287,0)</f>
        <v>0</v>
      </c>
      <c r="K5287" s="1">
        <f>I5287*1000/$V$5</f>
        <v>556.59030581957643</v>
      </c>
      <c r="L5287" s="1">
        <f>J5287*1000/$V$4</f>
        <v>0</v>
      </c>
      <c r="M5287" s="1">
        <f>L5287/$Y$4</f>
        <v>0</v>
      </c>
      <c r="N5287" s="1">
        <f>M5287*$Y$5</f>
        <v>0</v>
      </c>
      <c r="O5287" s="1" t="s">
        <v>0</v>
      </c>
      <c r="P5287" s="1" t="s">
        <v>0</v>
      </c>
      <c r="Q5287" s="1">
        <f>Q5286+K5287-L5287</f>
        <v>2287.3947098049789</v>
      </c>
      <c r="R5287">
        <f>Q5287*$V$5/1000</f>
        <v>45.725020249001524</v>
      </c>
    </row>
    <row r="5288" spans="1:18" x14ac:dyDescent="0.25">
      <c r="A5288" s="4">
        <v>42956.24999998718</v>
      </c>
      <c r="B5288">
        <v>37.5</v>
      </c>
      <c r="C5288">
        <v>3.5383800000000001</v>
      </c>
      <c r="D5288" s="3">
        <v>-7.0017200000000003E-3</v>
      </c>
      <c r="E5288" s="1">
        <f>C5288*$V$2</f>
        <v>1.4153520000000002</v>
      </c>
      <c r="F5288" s="1">
        <f>D5288*$V$3</f>
        <v>-2.8006880000000001E-2</v>
      </c>
      <c r="G5288" s="1">
        <f>(E5288+F5288)</f>
        <v>1.3873451200000002</v>
      </c>
      <c r="H5288" s="1">
        <f>B5288*(1/3)</f>
        <v>12.5</v>
      </c>
      <c r="I5288" s="1">
        <f>IF((H5288-G5288)&gt;0, (H5288-G5288), (0))</f>
        <v>11.112654879999999</v>
      </c>
      <c r="J5288" s="1">
        <f>IF(I5288=0, G5288-H5288,0)</f>
        <v>0</v>
      </c>
      <c r="K5288" s="1">
        <f>I5288*1000/$V$5</f>
        <v>555.91069934967481</v>
      </c>
      <c r="L5288" s="1">
        <f>J5288*1000/$V$4</f>
        <v>0</v>
      </c>
      <c r="M5288" s="1">
        <f>L5288/$Y$4</f>
        <v>0</v>
      </c>
      <c r="N5288" s="1">
        <f>M5288*$Y$5</f>
        <v>0</v>
      </c>
      <c r="O5288" s="1" t="s">
        <v>0</v>
      </c>
      <c r="P5288" s="1" t="s">
        <v>0</v>
      </c>
      <c r="Q5288" s="1">
        <f>Q5287+K5288-L5288</f>
        <v>2843.3054091546537</v>
      </c>
      <c r="R5288">
        <f>Q5288*$V$5/1000</f>
        <v>56.837675129001525</v>
      </c>
    </row>
    <row r="5289" spans="1:18" x14ac:dyDescent="0.25">
      <c r="A5289" s="4">
        <v>42956.291666653844</v>
      </c>
      <c r="B5289">
        <v>39.5</v>
      </c>
      <c r="C5289">
        <v>4.2431000000000001</v>
      </c>
      <c r="D5289" s="3">
        <v>0.39266417000000003</v>
      </c>
      <c r="E5289" s="1">
        <f>C5289*$V$2</f>
        <v>1.6972400000000001</v>
      </c>
      <c r="F5289" s="1">
        <f>D5289*$V$3</f>
        <v>1.5706566800000001</v>
      </c>
      <c r="G5289" s="1">
        <f>(E5289+F5289)</f>
        <v>3.2678966800000002</v>
      </c>
      <c r="H5289" s="1">
        <f>B5289*(1/3)</f>
        <v>13.166666666666666</v>
      </c>
      <c r="I5289" s="1">
        <f>IF((H5289-G5289)&gt;0, (H5289-G5289), (0))</f>
        <v>9.8987699866666663</v>
      </c>
      <c r="J5289" s="1">
        <f>IF(I5289=0, G5289-H5289,0)</f>
        <v>0</v>
      </c>
      <c r="K5289" s="1">
        <f>I5289*1000/$V$5</f>
        <v>495.18609237952313</v>
      </c>
      <c r="L5289" s="1">
        <f>J5289*1000/$V$4</f>
        <v>0</v>
      </c>
      <c r="M5289" s="1">
        <f>L5289/$Y$4</f>
        <v>0</v>
      </c>
      <c r="N5289" s="1">
        <f>M5289*$Y$5</f>
        <v>0</v>
      </c>
      <c r="O5289" s="1" t="s">
        <v>0</v>
      </c>
      <c r="P5289" s="1" t="s">
        <v>0</v>
      </c>
      <c r="Q5289" s="1">
        <f>Q5288+K5289-L5289</f>
        <v>3338.4915015341767</v>
      </c>
      <c r="R5289">
        <f>Q5289*$V$5/1000</f>
        <v>66.736445115668189</v>
      </c>
    </row>
    <row r="5290" spans="1:18" x14ac:dyDescent="0.25">
      <c r="A5290" s="4">
        <v>42956.333333320508</v>
      </c>
      <c r="B5290">
        <v>41.3</v>
      </c>
      <c r="C5290">
        <v>1.9810999999999999</v>
      </c>
      <c r="D5290" s="3">
        <v>3.8569780000000002</v>
      </c>
      <c r="E5290" s="1">
        <f>C5290*$V$2</f>
        <v>0.79244000000000003</v>
      </c>
      <c r="F5290" s="1">
        <f>D5290*$V$3</f>
        <v>15.427912000000001</v>
      </c>
      <c r="G5290" s="1">
        <f>(E5290+F5290)</f>
        <v>16.220352000000002</v>
      </c>
      <c r="H5290" s="1">
        <f>B5290*(1/3)</f>
        <v>13.766666666666666</v>
      </c>
      <c r="I5290" s="1">
        <f>IF((H5290-G5290)&gt;0, (H5290-G5290), (0))</f>
        <v>0</v>
      </c>
      <c r="J5290" s="1">
        <f>IF(I5290=0, G5290-H5290,0)</f>
        <v>2.4536853333333362</v>
      </c>
      <c r="K5290" s="1">
        <f>I5290*1000/$V$5</f>
        <v>0</v>
      </c>
      <c r="L5290" s="1">
        <f>J5290*1000/$V$4</f>
        <v>43.972855436081296</v>
      </c>
      <c r="M5290" s="1">
        <f>L5290/$Y$4</f>
        <v>18.475989679025755</v>
      </c>
      <c r="N5290" s="1">
        <f>M5290*$Y$5</f>
        <v>25.866385550636057</v>
      </c>
      <c r="O5290" s="1" t="s">
        <v>0</v>
      </c>
      <c r="P5290" s="1" t="s">
        <v>0</v>
      </c>
      <c r="Q5290" s="1">
        <f>Q5289+K5290-L5290</f>
        <v>3294.5186460980954</v>
      </c>
      <c r="R5290">
        <f>Q5290*$V$5/1000</f>
        <v>65.85742773550092</v>
      </c>
    </row>
    <row r="5291" spans="1:18" x14ac:dyDescent="0.25">
      <c r="A5291" s="4">
        <v>42956.374999987172</v>
      </c>
      <c r="B5291">
        <v>43.5</v>
      </c>
      <c r="C5291">
        <v>2.7812899999999998</v>
      </c>
      <c r="D5291" s="3">
        <v>9.4680099999999996</v>
      </c>
      <c r="E5291" s="1">
        <f>C5291*$V$2</f>
        <v>1.1125160000000001</v>
      </c>
      <c r="F5291" s="1">
        <f>D5291*$V$3</f>
        <v>37.872039999999998</v>
      </c>
      <c r="G5291" s="1">
        <f>(E5291+F5291)</f>
        <v>38.984555999999998</v>
      </c>
      <c r="H5291" s="1">
        <f>B5291*(1/3)</f>
        <v>14.5</v>
      </c>
      <c r="I5291" s="1">
        <f>IF((H5291-G5291)&gt;0, (H5291-G5291), (0))</f>
        <v>0</v>
      </c>
      <c r="J5291" s="1">
        <f>IF(I5291=0, G5291-H5291,0)</f>
        <v>24.484555999999998</v>
      </c>
      <c r="K5291" s="1">
        <f>I5291*1000/$V$5</f>
        <v>0</v>
      </c>
      <c r="L5291" s="1">
        <f>J5291*1000/$V$4</f>
        <v>438.79132616487453</v>
      </c>
      <c r="M5291" s="1">
        <f>L5291/$Y$4</f>
        <v>184.36610343061955</v>
      </c>
      <c r="N5291" s="1">
        <f>M5291*$Y$5</f>
        <v>258.11254480286738</v>
      </c>
      <c r="O5291" s="1" t="s">
        <v>0</v>
      </c>
      <c r="P5291" s="1" t="s">
        <v>0</v>
      </c>
      <c r="Q5291" s="1">
        <f>Q5290+K5291-L5291</f>
        <v>2855.7273199332208</v>
      </c>
      <c r="R5291">
        <f>Q5291*$V$5/1000</f>
        <v>57.085989125465076</v>
      </c>
    </row>
    <row r="5292" spans="1:18" x14ac:dyDescent="0.25">
      <c r="A5292" s="4">
        <v>42956.416666653837</v>
      </c>
      <c r="B5292">
        <v>46.5</v>
      </c>
      <c r="C5292">
        <v>4.8144399999999994</v>
      </c>
      <c r="D5292" s="3">
        <v>9.1126100000000001</v>
      </c>
      <c r="E5292" s="1">
        <f>C5292*$V$2</f>
        <v>1.9257759999999999</v>
      </c>
      <c r="F5292" s="1">
        <f>D5292*$V$3</f>
        <v>36.45044</v>
      </c>
      <c r="G5292" s="1">
        <f>(E5292+F5292)</f>
        <v>38.376215999999999</v>
      </c>
      <c r="H5292" s="1">
        <f>B5292*(1/3)</f>
        <v>15.5</v>
      </c>
      <c r="I5292" s="1">
        <f>IF((H5292-G5292)&gt;0, (H5292-G5292), (0))</f>
        <v>0</v>
      </c>
      <c r="J5292" s="1">
        <f>IF(I5292=0, G5292-H5292,0)</f>
        <v>22.876215999999999</v>
      </c>
      <c r="K5292" s="1">
        <f>I5292*1000/$V$5</f>
        <v>0</v>
      </c>
      <c r="L5292" s="1">
        <f>J5292*1000/$V$4</f>
        <v>409.96802867383514</v>
      </c>
      <c r="M5292" s="1">
        <f>L5292/$Y$4</f>
        <v>172.25547423270385</v>
      </c>
      <c r="N5292" s="1">
        <f>M5292*$Y$5</f>
        <v>241.15766392578536</v>
      </c>
      <c r="O5292" s="1" t="s">
        <v>0</v>
      </c>
      <c r="P5292" s="1" t="s">
        <v>0</v>
      </c>
      <c r="Q5292" s="1">
        <f>Q5291+K5292-L5292</f>
        <v>2445.7592912593855</v>
      </c>
      <c r="R5292">
        <f>Q5292*$V$5/1000</f>
        <v>48.890728232275116</v>
      </c>
    </row>
    <row r="5293" spans="1:18" x14ac:dyDescent="0.25">
      <c r="A5293" s="4">
        <v>42956.458333320501</v>
      </c>
      <c r="B5293">
        <v>46.3</v>
      </c>
      <c r="C5293">
        <v>5.6566999999999998</v>
      </c>
      <c r="D5293" s="3">
        <v>8.0250599999999999</v>
      </c>
      <c r="E5293" s="1">
        <f>C5293*$V$2</f>
        <v>2.26268</v>
      </c>
      <c r="F5293" s="1">
        <f>D5293*$V$3</f>
        <v>32.100239999999999</v>
      </c>
      <c r="G5293" s="1">
        <f>(E5293+F5293)</f>
        <v>34.362920000000003</v>
      </c>
      <c r="H5293" s="1">
        <f>B5293*(1/3)</f>
        <v>15.433333333333332</v>
      </c>
      <c r="I5293" s="1">
        <f>IF((H5293-G5293)&gt;0, (H5293-G5293), (0))</f>
        <v>0</v>
      </c>
      <c r="J5293" s="1">
        <f>IF(I5293=0, G5293-H5293,0)</f>
        <v>18.929586666666673</v>
      </c>
      <c r="K5293" s="1">
        <f>I5293*1000/$V$5</f>
        <v>0</v>
      </c>
      <c r="L5293" s="1">
        <f>J5293*1000/$V$4</f>
        <v>339.23990442054969</v>
      </c>
      <c r="M5293" s="1">
        <f>L5293/$Y$4</f>
        <v>142.53777496661752</v>
      </c>
      <c r="N5293" s="1">
        <f>M5293*$Y$5</f>
        <v>199.55288495326451</v>
      </c>
      <c r="O5293" s="1" t="s">
        <v>0</v>
      </c>
      <c r="P5293" s="1" t="s">
        <v>0</v>
      </c>
      <c r="Q5293" s="1">
        <f>Q5292+K5293-L5293</f>
        <v>2106.519386838836</v>
      </c>
      <c r="R5293">
        <f>Q5293*$V$5/1000</f>
        <v>42.109322542908323</v>
      </c>
    </row>
    <row r="5294" spans="1:18" x14ac:dyDescent="0.25">
      <c r="A5294" s="4">
        <v>42956.499999987165</v>
      </c>
      <c r="B5294">
        <v>45.9</v>
      </c>
      <c r="C5294">
        <v>5.06332</v>
      </c>
      <c r="D5294" s="3">
        <v>19.782049999999998</v>
      </c>
      <c r="E5294" s="1">
        <f>C5294*$V$2</f>
        <v>2.025328</v>
      </c>
      <c r="F5294" s="1">
        <f>D5294*$V$3</f>
        <v>79.128199999999993</v>
      </c>
      <c r="G5294" s="1">
        <f>(E5294+F5294)</f>
        <v>81.153527999999994</v>
      </c>
      <c r="H5294" s="1">
        <f>B5294*(1/3)</f>
        <v>15.299999999999999</v>
      </c>
      <c r="I5294" s="1">
        <f>IF((H5294-G5294)&gt;0, (H5294-G5294), (0))</f>
        <v>0</v>
      </c>
      <c r="J5294" s="1">
        <f>IF(I5294=0, G5294-H5294,0)</f>
        <v>65.853527999999997</v>
      </c>
      <c r="K5294" s="1">
        <f>I5294*1000/$V$5</f>
        <v>0</v>
      </c>
      <c r="L5294" s="1">
        <f>J5294*1000/$V$4</f>
        <v>1180.1707526881719</v>
      </c>
      <c r="M5294" s="1">
        <f>L5294/$Y$4</f>
        <v>495.87006415469409</v>
      </c>
      <c r="N5294" s="1">
        <f>M5294*$Y$5</f>
        <v>694.21808981657171</v>
      </c>
      <c r="O5294" s="1" t="s">
        <v>0</v>
      </c>
      <c r="P5294" s="1" t="s">
        <v>0</v>
      </c>
      <c r="Q5294" s="1">
        <f>Q5293+K5294-L5294</f>
        <v>926.34863415066411</v>
      </c>
      <c r="R5294">
        <f>Q5294*$V$5/1000</f>
        <v>18.517709196671774</v>
      </c>
    </row>
    <row r="5295" spans="1:18" x14ac:dyDescent="0.25">
      <c r="A5295" s="4">
        <v>42956.541666653829</v>
      </c>
      <c r="B5295">
        <v>46.9</v>
      </c>
      <c r="C5295">
        <v>5.0349700000000004</v>
      </c>
      <c r="D5295" s="3">
        <v>20.244599999999998</v>
      </c>
      <c r="E5295" s="1">
        <f>C5295*$V$2</f>
        <v>2.0139880000000003</v>
      </c>
      <c r="F5295" s="1">
        <f>D5295*$V$3</f>
        <v>80.978399999999993</v>
      </c>
      <c r="G5295" s="1">
        <f>(E5295+F5295)</f>
        <v>82.992387999999991</v>
      </c>
      <c r="H5295" s="1">
        <f>B5295*(1/3)</f>
        <v>15.633333333333333</v>
      </c>
      <c r="I5295" s="1">
        <f>IF((H5295-G5295)&gt;0, (H5295-G5295), (0))</f>
        <v>0</v>
      </c>
      <c r="J5295" s="1">
        <f>IF(I5295=0, G5295-H5295,0)</f>
        <v>67.359054666666651</v>
      </c>
      <c r="K5295" s="1">
        <f>I5295*1000/$V$5</f>
        <v>0</v>
      </c>
      <c r="L5295" s="1">
        <f>J5295*1000/$V$4</f>
        <v>1207.1515173237751</v>
      </c>
      <c r="M5295" s="1">
        <f>L5295/$Y$4</f>
        <v>507.20651988393917</v>
      </c>
      <c r="N5295" s="1">
        <f>M5295*$Y$5</f>
        <v>710.08912783751475</v>
      </c>
      <c r="O5295" s="1" t="s">
        <v>0</v>
      </c>
      <c r="P5295" s="1" t="s">
        <v>0</v>
      </c>
      <c r="Q5295" s="1">
        <f>Q5294+K5295-L5295</f>
        <v>-280.80288317311101</v>
      </c>
      <c r="R5295">
        <f>Q5295*$V$5/1000</f>
        <v>-5.6132496346304892</v>
      </c>
    </row>
    <row r="5296" spans="1:18" x14ac:dyDescent="0.25">
      <c r="A5296" s="4">
        <v>42956.583333320494</v>
      </c>
      <c r="B5296">
        <v>47.5</v>
      </c>
      <c r="C5296">
        <v>5.3313900000000007</v>
      </c>
      <c r="D5296" s="3">
        <v>19.37443</v>
      </c>
      <c r="E5296" s="1">
        <f>C5296*$V$2</f>
        <v>2.1325560000000006</v>
      </c>
      <c r="F5296" s="1">
        <f>D5296*$V$3</f>
        <v>77.497720000000001</v>
      </c>
      <c r="G5296" s="1">
        <f>(E5296+F5296)</f>
        <v>79.630275999999995</v>
      </c>
      <c r="H5296" s="1">
        <f>B5296*(1/3)</f>
        <v>15.833333333333332</v>
      </c>
      <c r="I5296" s="1">
        <f>IF((H5296-G5296)&gt;0, (H5296-G5296), (0))</f>
        <v>0</v>
      </c>
      <c r="J5296" s="1">
        <f>IF(I5296=0, G5296-H5296,0)</f>
        <v>63.796942666666666</v>
      </c>
      <c r="K5296" s="1">
        <f>I5296*1000/$V$5</f>
        <v>0</v>
      </c>
      <c r="L5296" s="1">
        <f>J5296*1000/$V$4</f>
        <v>1143.3143847072881</v>
      </c>
      <c r="M5296" s="1">
        <f>L5296/$Y$4</f>
        <v>480.38419525516309</v>
      </c>
      <c r="N5296" s="1">
        <f>M5296*$Y$5</f>
        <v>672.53787335722825</v>
      </c>
      <c r="O5296" s="1" t="s">
        <v>0</v>
      </c>
      <c r="P5296" s="1" t="s">
        <v>0</v>
      </c>
      <c r="Q5296" s="1">
        <f>Q5295+K5296-L5296</f>
        <v>-1424.1172678803991</v>
      </c>
      <c r="R5296">
        <f>Q5296*$V$5/1000</f>
        <v>-28.468104184929174</v>
      </c>
    </row>
    <row r="5297" spans="1:18" x14ac:dyDescent="0.25">
      <c r="A5297" s="4">
        <v>42956.624999987158</v>
      </c>
      <c r="B5297">
        <v>47.2</v>
      </c>
      <c r="C5297">
        <v>5.9393500000000001</v>
      </c>
      <c r="D5297" s="3">
        <v>17.127260000000003</v>
      </c>
      <c r="E5297" s="1">
        <f>C5297*$V$2</f>
        <v>2.37574</v>
      </c>
      <c r="F5297" s="1">
        <f>D5297*$V$3</f>
        <v>68.509040000000013</v>
      </c>
      <c r="G5297" s="1">
        <f>(E5297+F5297)</f>
        <v>70.884780000000006</v>
      </c>
      <c r="H5297" s="1">
        <f>B5297*(1/3)</f>
        <v>15.733333333333334</v>
      </c>
      <c r="I5297" s="1">
        <f>IF((H5297-G5297)&gt;0, (H5297-G5297), (0))</f>
        <v>0</v>
      </c>
      <c r="J5297" s="1">
        <f>IF(I5297=0, G5297-H5297,0)</f>
        <v>55.151446666666672</v>
      </c>
      <c r="K5297" s="1">
        <f>I5297*1000/$V$5</f>
        <v>0</v>
      </c>
      <c r="L5297" s="1">
        <f>J5297*1000/$V$4</f>
        <v>988.3771804062128</v>
      </c>
      <c r="M5297" s="1">
        <f>L5297/$Y$4</f>
        <v>415.28452958244236</v>
      </c>
      <c r="N5297" s="1">
        <f>M5297*$Y$5</f>
        <v>581.39834141541928</v>
      </c>
      <c r="O5297" s="1" t="s">
        <v>0</v>
      </c>
      <c r="P5297" s="1" t="s">
        <v>0</v>
      </c>
      <c r="Q5297" s="1">
        <f>Q5296+K5297-L5297</f>
        <v>-2412.4944482866122</v>
      </c>
      <c r="R5297">
        <f>Q5297*$V$5/1000</f>
        <v>-48.225764021249368</v>
      </c>
    </row>
    <row r="5298" spans="1:18" x14ac:dyDescent="0.25">
      <c r="A5298" s="4">
        <v>42956.666666653822</v>
      </c>
      <c r="B5298">
        <v>48.1</v>
      </c>
      <c r="C5298">
        <v>5.6914399999999992</v>
      </c>
      <c r="D5298" s="3">
        <v>13.483420000000001</v>
      </c>
      <c r="E5298" s="1">
        <f>C5298*$V$2</f>
        <v>2.2765759999999999</v>
      </c>
      <c r="F5298" s="1">
        <f>D5298*$V$3</f>
        <v>53.933680000000003</v>
      </c>
      <c r="G5298" s="1">
        <f>(E5298+F5298)</f>
        <v>56.210256000000001</v>
      </c>
      <c r="H5298" s="1">
        <f>B5298*(1/3)</f>
        <v>16.033333333333331</v>
      </c>
      <c r="I5298" s="1">
        <f>IF((H5298-G5298)&gt;0, (H5298-G5298), (0))</f>
        <v>0</v>
      </c>
      <c r="J5298" s="1">
        <f>IF(I5298=0, G5298-H5298,0)</f>
        <v>40.17692266666667</v>
      </c>
      <c r="K5298" s="1">
        <f>I5298*1000/$V$5</f>
        <v>0</v>
      </c>
      <c r="L5298" s="1">
        <f>J5298*1000/$V$4</f>
        <v>720.01653524492247</v>
      </c>
      <c r="M5298" s="1">
        <f>L5298/$Y$4</f>
        <v>302.52795598526154</v>
      </c>
      <c r="N5298" s="1">
        <f>M5298*$Y$5</f>
        <v>423.53913837936614</v>
      </c>
      <c r="O5298" s="1" t="s">
        <v>0</v>
      </c>
      <c r="P5298" s="1" t="s">
        <v>0</v>
      </c>
      <c r="Q5298" s="1">
        <f>Q5297+K5298-L5298</f>
        <v>-3132.5109835315347</v>
      </c>
      <c r="R5298">
        <f>Q5298*$V$5/1000</f>
        <v>-62.618894560795368</v>
      </c>
    </row>
    <row r="5299" spans="1:18" x14ac:dyDescent="0.25">
      <c r="A5299" s="4">
        <v>42956.708333320486</v>
      </c>
      <c r="B5299">
        <v>48.4</v>
      </c>
      <c r="C5299">
        <v>3.3021400000000001</v>
      </c>
      <c r="D5299" s="3">
        <v>8.4535699999999991</v>
      </c>
      <c r="E5299" s="1">
        <f>C5299*$V$2</f>
        <v>1.320856</v>
      </c>
      <c r="F5299" s="1">
        <f>D5299*$V$3</f>
        <v>33.814279999999997</v>
      </c>
      <c r="G5299" s="1">
        <f>(E5299+F5299)</f>
        <v>35.135135999999996</v>
      </c>
      <c r="H5299" s="1">
        <f>B5299*(1/3)</f>
        <v>16.133333333333333</v>
      </c>
      <c r="I5299" s="1">
        <f>IF((H5299-G5299)&gt;0, (H5299-G5299), (0))</f>
        <v>0</v>
      </c>
      <c r="J5299" s="1">
        <f>IF(I5299=0, G5299-H5299,0)</f>
        <v>19.001802666666663</v>
      </c>
      <c r="K5299" s="1">
        <f>I5299*1000/$V$5</f>
        <v>0</v>
      </c>
      <c r="L5299" s="1">
        <f>J5299*1000/$V$4</f>
        <v>340.53409796893663</v>
      </c>
      <c r="M5299" s="1">
        <f>L5299/$Y$4</f>
        <v>143.08155376846076</v>
      </c>
      <c r="N5299" s="1">
        <f>M5299*$Y$5</f>
        <v>200.31417527584506</v>
      </c>
      <c r="O5299" s="1" t="s">
        <v>0</v>
      </c>
      <c r="P5299" s="1" t="s">
        <v>0</v>
      </c>
      <c r="Q5299" s="1">
        <f>Q5298+K5299-L5299</f>
        <v>-3473.0450815004715</v>
      </c>
      <c r="R5299">
        <f>Q5299*$V$5/1000</f>
        <v>-69.426171179194426</v>
      </c>
    </row>
    <row r="5300" spans="1:18" x14ac:dyDescent="0.25">
      <c r="A5300" s="4">
        <v>42956.749999987151</v>
      </c>
      <c r="B5300">
        <v>47.9</v>
      </c>
      <c r="C5300">
        <v>3.1292</v>
      </c>
      <c r="D5300" s="3">
        <v>2.9516200000000001</v>
      </c>
      <c r="E5300" s="1">
        <f>C5300*$V$2</f>
        <v>1.2516800000000001</v>
      </c>
      <c r="F5300" s="1">
        <f>D5300*$V$3</f>
        <v>11.806480000000001</v>
      </c>
      <c r="G5300" s="1">
        <f>(E5300+F5300)</f>
        <v>13.058160000000001</v>
      </c>
      <c r="H5300" s="1">
        <f>B5300*(1/3)</f>
        <v>15.966666666666665</v>
      </c>
      <c r="I5300" s="1">
        <f>IF((H5300-G5300)&gt;0, (H5300-G5300), (0))</f>
        <v>2.9085066666666641</v>
      </c>
      <c r="J5300" s="1">
        <f>IF(I5300=0, G5300-H5300,0)</f>
        <v>0</v>
      </c>
      <c r="K5300" s="1">
        <f>I5300*1000/$V$5</f>
        <v>145.49808237452046</v>
      </c>
      <c r="L5300" s="1">
        <f>J5300*1000/$V$4</f>
        <v>0</v>
      </c>
      <c r="M5300" s="1">
        <f>L5300/$Y$4</f>
        <v>0</v>
      </c>
      <c r="N5300" s="1">
        <f>M5300*$Y$5</f>
        <v>0</v>
      </c>
      <c r="O5300" s="1" t="s">
        <v>0</v>
      </c>
      <c r="P5300" s="1" t="s">
        <v>0</v>
      </c>
      <c r="Q5300" s="1">
        <f>Q5299+K5300-L5300</f>
        <v>-3327.5469991259511</v>
      </c>
      <c r="R5300">
        <f>Q5300*$V$5/1000</f>
        <v>-66.517664512527759</v>
      </c>
    </row>
    <row r="5301" spans="1:18" x14ac:dyDescent="0.25">
      <c r="A5301" s="4">
        <v>42956.791666653815</v>
      </c>
      <c r="B5301">
        <v>48</v>
      </c>
      <c r="C5301">
        <v>1.6259100000000002</v>
      </c>
      <c r="D5301" s="3">
        <v>0.10327916999999999</v>
      </c>
      <c r="E5301" s="1">
        <f>C5301*$V$2</f>
        <v>0.65036400000000016</v>
      </c>
      <c r="F5301" s="1">
        <f>D5301*$V$3</f>
        <v>0.41311667999999996</v>
      </c>
      <c r="G5301" s="1">
        <f>(E5301+F5301)</f>
        <v>1.0634806800000001</v>
      </c>
      <c r="H5301" s="1">
        <f>B5301*(1/3)</f>
        <v>16</v>
      </c>
      <c r="I5301" s="1">
        <f>IF((H5301-G5301)&gt;0, (H5301-G5301), (0))</f>
        <v>14.93651932</v>
      </c>
      <c r="J5301" s="1">
        <f>IF(I5301=0, G5301-H5301,0)</f>
        <v>0</v>
      </c>
      <c r="K5301" s="1">
        <f>I5301*1000/$V$5</f>
        <v>747.19956578289157</v>
      </c>
      <c r="L5301" s="1">
        <f>J5301*1000/$V$4</f>
        <v>0</v>
      </c>
      <c r="M5301" s="1">
        <f>L5301/$Y$4</f>
        <v>0</v>
      </c>
      <c r="N5301" s="1">
        <f>M5301*$Y$5</f>
        <v>0</v>
      </c>
      <c r="O5301" s="1" t="s">
        <v>0</v>
      </c>
      <c r="P5301" s="1" t="s">
        <v>0</v>
      </c>
      <c r="Q5301" s="1">
        <f>Q5300+K5301-L5301</f>
        <v>-2580.3474333430595</v>
      </c>
      <c r="R5301">
        <f>Q5301*$V$5/1000</f>
        <v>-51.581145192527757</v>
      </c>
    </row>
    <row r="5302" spans="1:18" x14ac:dyDescent="0.25">
      <c r="A5302" s="4">
        <v>42956.833333320479</v>
      </c>
      <c r="B5302">
        <v>47.7</v>
      </c>
      <c r="C5302">
        <v>0.66534400000000005</v>
      </c>
      <c r="D5302" s="3">
        <v>-7.0017200000000003E-3</v>
      </c>
      <c r="E5302" s="1">
        <f>C5302*$V$2</f>
        <v>0.26613760000000003</v>
      </c>
      <c r="F5302" s="1">
        <f>D5302*$V$3</f>
        <v>-2.8006880000000001E-2</v>
      </c>
      <c r="G5302" s="1">
        <f>(E5302+F5302)</f>
        <v>0.23813072000000002</v>
      </c>
      <c r="H5302" s="1">
        <f>B5302*(1/3)</f>
        <v>15.9</v>
      </c>
      <c r="I5302" s="1">
        <f>IF((H5302-G5302)&gt;0, (H5302-G5302), (0))</f>
        <v>15.661869280000001</v>
      </c>
      <c r="J5302" s="1">
        <f>IF(I5302=0, G5302-H5302,0)</f>
        <v>0</v>
      </c>
      <c r="K5302" s="1">
        <f>I5302*1000/$V$5</f>
        <v>783.48520660330178</v>
      </c>
      <c r="L5302" s="1">
        <f>J5302*1000/$V$4</f>
        <v>0</v>
      </c>
      <c r="M5302" s="1">
        <f>L5302/$Y$4</f>
        <v>0</v>
      </c>
      <c r="N5302" s="1">
        <f>M5302*$Y$5</f>
        <v>0</v>
      </c>
      <c r="O5302" s="1" t="s">
        <v>0</v>
      </c>
      <c r="P5302" s="1" t="s">
        <v>0</v>
      </c>
      <c r="Q5302" s="1">
        <f>Q5301+K5302-L5302</f>
        <v>-1796.8622267397577</v>
      </c>
      <c r="R5302">
        <f>Q5302*$V$5/1000</f>
        <v>-35.919275912527752</v>
      </c>
    </row>
    <row r="5303" spans="1:18" x14ac:dyDescent="0.25">
      <c r="A5303" s="4">
        <v>42956.874999987143</v>
      </c>
      <c r="B5303">
        <v>46.7</v>
      </c>
      <c r="C5303">
        <v>0.58670299999999997</v>
      </c>
      <c r="D5303" s="3">
        <v>-7.0017200000000003E-3</v>
      </c>
      <c r="E5303" s="1">
        <f>C5303*$V$2</f>
        <v>0.23468120000000001</v>
      </c>
      <c r="F5303" s="1">
        <f>D5303*$V$3</f>
        <v>-2.8006880000000001E-2</v>
      </c>
      <c r="G5303" s="1">
        <f>(E5303+F5303)</f>
        <v>0.20667431999999999</v>
      </c>
      <c r="H5303" s="1">
        <f>B5303*(1/3)</f>
        <v>15.566666666666666</v>
      </c>
      <c r="I5303" s="1">
        <f>IF((H5303-G5303)&gt;0, (H5303-G5303), (0))</f>
        <v>15.359992346666667</v>
      </c>
      <c r="J5303" s="1">
        <f>IF(I5303=0, G5303-H5303,0)</f>
        <v>0</v>
      </c>
      <c r="K5303" s="1">
        <f>I5303*1000/$V$5</f>
        <v>768.38380923795239</v>
      </c>
      <c r="L5303" s="1">
        <f>J5303*1000/$V$4</f>
        <v>0</v>
      </c>
      <c r="M5303" s="1">
        <f>L5303/$Y$4</f>
        <v>0</v>
      </c>
      <c r="N5303" s="1">
        <f>M5303*$Y$5</f>
        <v>0</v>
      </c>
      <c r="O5303" s="1" t="s">
        <v>0</v>
      </c>
      <c r="P5303" s="1" t="s">
        <v>0</v>
      </c>
      <c r="Q5303" s="1">
        <f>Q5302+K5303-L5303</f>
        <v>-1028.4784175018053</v>
      </c>
      <c r="R5303">
        <f>Q5303*$V$5/1000</f>
        <v>-20.559283565861087</v>
      </c>
    </row>
    <row r="5304" spans="1:18" x14ac:dyDescent="0.25">
      <c r="A5304" s="4">
        <v>42956.916666653808</v>
      </c>
      <c r="B5304">
        <v>44.3</v>
      </c>
      <c r="C5304">
        <v>0.28762900000000002</v>
      </c>
      <c r="D5304" s="3">
        <v>-7.0017200000000003E-3</v>
      </c>
      <c r="E5304" s="1">
        <f>C5304*$V$2</f>
        <v>0.11505160000000002</v>
      </c>
      <c r="F5304" s="1">
        <f>D5304*$V$3</f>
        <v>-2.8006880000000001E-2</v>
      </c>
      <c r="G5304" s="1">
        <f>(E5304+F5304)</f>
        <v>8.704472000000002E-2</v>
      </c>
      <c r="H5304" s="1">
        <f>B5304*(1/3)</f>
        <v>14.766666666666666</v>
      </c>
      <c r="I5304" s="1">
        <f>IF((H5304-G5304)&gt;0, (H5304-G5304), (0))</f>
        <v>14.679621946666666</v>
      </c>
      <c r="J5304" s="1">
        <f>IF(I5304=0, G5304-H5304,0)</f>
        <v>0</v>
      </c>
      <c r="K5304" s="1">
        <f>I5304*1000/$V$5</f>
        <v>734.34827146906787</v>
      </c>
      <c r="L5304" s="1">
        <f>J5304*1000/$V$4</f>
        <v>0</v>
      </c>
      <c r="M5304" s="1">
        <f>L5304/$Y$4</f>
        <v>0</v>
      </c>
      <c r="N5304" s="1">
        <f>M5304*$Y$5</f>
        <v>0</v>
      </c>
      <c r="O5304" s="1" t="s">
        <v>0</v>
      </c>
      <c r="P5304" s="1" t="s">
        <v>0</v>
      </c>
      <c r="Q5304" s="1">
        <f>Q5303+K5304-L5304</f>
        <v>-294.13014603273746</v>
      </c>
      <c r="R5304">
        <f>Q5304*$V$5/1000</f>
        <v>-5.8796616191944215</v>
      </c>
    </row>
    <row r="5305" spans="1:18" x14ac:dyDescent="0.25">
      <c r="A5305" s="4">
        <v>42956.958333320472</v>
      </c>
      <c r="B5305">
        <v>43.6</v>
      </c>
      <c r="C5305">
        <v>0.81758600000000003</v>
      </c>
      <c r="D5305" s="3">
        <v>-7.0017200000000003E-3</v>
      </c>
      <c r="E5305" s="1">
        <f>C5305*$V$2</f>
        <v>0.32703440000000006</v>
      </c>
      <c r="F5305" s="1">
        <f>D5305*$V$3</f>
        <v>-2.8006880000000001E-2</v>
      </c>
      <c r="G5305" s="1">
        <f>(E5305+F5305)</f>
        <v>0.29902752000000005</v>
      </c>
      <c r="H5305" s="1">
        <f>B5305*(1/3)</f>
        <v>14.533333333333333</v>
      </c>
      <c r="I5305" s="1">
        <f>IF((H5305-G5305)&gt;0, (H5305-G5305), (0))</f>
        <v>14.234305813333334</v>
      </c>
      <c r="J5305" s="1">
        <f>IF(I5305=0, G5305-H5305,0)</f>
        <v>0</v>
      </c>
      <c r="K5305" s="1">
        <f>I5305*1000/$V$5</f>
        <v>712.07132632983166</v>
      </c>
      <c r="L5305" s="1">
        <f>J5305*1000/$V$4</f>
        <v>0</v>
      </c>
      <c r="M5305" s="1">
        <f>L5305/$Y$4</f>
        <v>0</v>
      </c>
      <c r="N5305" s="1">
        <f>M5305*$Y$5</f>
        <v>0</v>
      </c>
      <c r="O5305" s="1">
        <f>SUM(N5282:N5305)</f>
        <v>4006.7862253144986</v>
      </c>
      <c r="P5305" s="1">
        <f>SUM(L5282:L5305)</f>
        <v>6811.5365830346464</v>
      </c>
      <c r="Q5305" s="1">
        <f>Q5304+K5305-L5305</f>
        <v>417.94118029709421</v>
      </c>
      <c r="R5305">
        <f>Q5305*$V$5/1000</f>
        <v>8.3546441941389133</v>
      </c>
    </row>
    <row r="5306" spans="1:18" x14ac:dyDescent="0.25">
      <c r="A5306" s="4">
        <v>42956.999999987136</v>
      </c>
      <c r="B5306">
        <v>41.9</v>
      </c>
      <c r="C5306">
        <v>0.90026499999999998</v>
      </c>
      <c r="D5306" s="3">
        <v>-7.0017200000000003E-3</v>
      </c>
      <c r="E5306" s="1">
        <f>C5306*$V$2</f>
        <v>0.36010600000000004</v>
      </c>
      <c r="F5306" s="1">
        <f>D5306*$V$3</f>
        <v>-2.8006880000000001E-2</v>
      </c>
      <c r="G5306" s="1">
        <f>(E5306+F5306)</f>
        <v>0.33209912000000003</v>
      </c>
      <c r="H5306" s="1">
        <f>B5306*(1/3)</f>
        <v>13.966666666666665</v>
      </c>
      <c r="I5306" s="1">
        <f>IF((H5306-G5306)&gt;0, (H5306-G5306), (0))</f>
        <v>13.634567546666664</v>
      </c>
      <c r="J5306" s="1">
        <f>IF(I5306=0, G5306-H5306,0)</f>
        <v>0</v>
      </c>
      <c r="K5306" s="1">
        <f>I5306*1000/$V$5</f>
        <v>682.06941203935298</v>
      </c>
      <c r="L5306" s="1">
        <f>J5306*1000/$V$4</f>
        <v>0</v>
      </c>
      <c r="M5306" s="1">
        <f>L5306/$Y$4</f>
        <v>0</v>
      </c>
      <c r="N5306" s="1">
        <f>M5306*$Y$5</f>
        <v>0</v>
      </c>
      <c r="O5306" s="1" t="s">
        <v>0</v>
      </c>
      <c r="P5306" s="1" t="s">
        <v>0</v>
      </c>
      <c r="Q5306" s="1">
        <f>Q5305+K5306-L5306</f>
        <v>1100.0105923364472</v>
      </c>
      <c r="R5306">
        <f>Q5306*$V$5/1000</f>
        <v>21.98921174080558</v>
      </c>
    </row>
    <row r="5307" spans="1:18" x14ac:dyDescent="0.25">
      <c r="A5307" s="4">
        <v>42957.0416666538</v>
      </c>
      <c r="B5307">
        <v>40.200000000000003</v>
      </c>
      <c r="C5307">
        <v>1.2333399999999999</v>
      </c>
      <c r="D5307" s="3">
        <v>-7.0017200000000003E-3</v>
      </c>
      <c r="E5307" s="1">
        <f>C5307*$V$2</f>
        <v>0.493336</v>
      </c>
      <c r="F5307" s="1">
        <f>D5307*$V$3</f>
        <v>-2.8006880000000001E-2</v>
      </c>
      <c r="G5307" s="1">
        <f>(E5307+F5307)</f>
        <v>0.46532911999999998</v>
      </c>
      <c r="H5307" s="1">
        <f>B5307*(1/3)</f>
        <v>13.4</v>
      </c>
      <c r="I5307" s="1">
        <f>IF((H5307-G5307)&gt;0, (H5307-G5307), (0))</f>
        <v>12.934670880000001</v>
      </c>
      <c r="J5307" s="1">
        <f>IF(I5307=0, G5307-H5307,0)</f>
        <v>0</v>
      </c>
      <c r="K5307" s="1">
        <f>I5307*1000/$V$5</f>
        <v>647.05707253626815</v>
      </c>
      <c r="L5307" s="1">
        <f>J5307*1000/$V$4</f>
        <v>0</v>
      </c>
      <c r="M5307" s="1">
        <f>L5307/$Y$4</f>
        <v>0</v>
      </c>
      <c r="N5307" s="1">
        <f>M5307*$Y$5</f>
        <v>0</v>
      </c>
      <c r="O5307" s="1" t="s">
        <v>0</v>
      </c>
      <c r="P5307" s="1" t="s">
        <v>0</v>
      </c>
      <c r="Q5307" s="1">
        <f>Q5306+K5307-L5307</f>
        <v>1747.0676648727153</v>
      </c>
      <c r="R5307">
        <f>Q5307*$V$5/1000</f>
        <v>34.923882620805578</v>
      </c>
    </row>
    <row r="5308" spans="1:18" x14ac:dyDescent="0.25">
      <c r="A5308" s="4">
        <v>42957.083333320465</v>
      </c>
      <c r="B5308">
        <v>38.6</v>
      </c>
      <c r="C5308">
        <v>1.6197900000000001</v>
      </c>
      <c r="D5308" s="3">
        <v>-7.0017200000000003E-3</v>
      </c>
      <c r="E5308" s="1">
        <f>C5308*$V$2</f>
        <v>0.64791600000000005</v>
      </c>
      <c r="F5308" s="1">
        <f>D5308*$V$3</f>
        <v>-2.8006880000000001E-2</v>
      </c>
      <c r="G5308" s="1">
        <f>(E5308+F5308)</f>
        <v>0.61990912000000009</v>
      </c>
      <c r="H5308" s="1">
        <f>B5308*(1/3)</f>
        <v>12.866666666666667</v>
      </c>
      <c r="I5308" s="1">
        <f>IF((H5308-G5308)&gt;0, (H5308-G5308), (0))</f>
        <v>12.246757546666666</v>
      </c>
      <c r="J5308" s="1">
        <f>IF(I5308=0, G5308-H5308,0)</f>
        <v>0</v>
      </c>
      <c r="K5308" s="1">
        <f>I5308*1000/$V$5</f>
        <v>612.64419943304983</v>
      </c>
      <c r="L5308" s="1">
        <f>J5308*1000/$V$4</f>
        <v>0</v>
      </c>
      <c r="M5308" s="1">
        <f>L5308/$Y$4</f>
        <v>0</v>
      </c>
      <c r="N5308" s="1">
        <f>M5308*$Y$5</f>
        <v>0</v>
      </c>
      <c r="O5308" s="1" t="s">
        <v>0</v>
      </c>
      <c r="P5308" s="1" t="s">
        <v>0</v>
      </c>
      <c r="Q5308" s="1">
        <f>Q5307+K5308-L5308</f>
        <v>2359.7118643057652</v>
      </c>
      <c r="R5308">
        <f>Q5308*$V$5/1000</f>
        <v>47.170640167472243</v>
      </c>
    </row>
    <row r="5309" spans="1:18" x14ac:dyDescent="0.25">
      <c r="A5309" s="4">
        <v>42957.124999987129</v>
      </c>
      <c r="B5309">
        <v>37.9</v>
      </c>
      <c r="C5309">
        <v>2.20357</v>
      </c>
      <c r="D5309" s="3">
        <v>-7.0017200000000003E-3</v>
      </c>
      <c r="E5309" s="1">
        <f>C5309*$V$2</f>
        <v>0.8814280000000001</v>
      </c>
      <c r="F5309" s="1">
        <f>D5309*$V$3</f>
        <v>-2.8006880000000001E-2</v>
      </c>
      <c r="G5309" s="1">
        <f>(E5309+F5309)</f>
        <v>0.85342112000000014</v>
      </c>
      <c r="H5309" s="1">
        <f>B5309*(1/3)</f>
        <v>12.633333333333333</v>
      </c>
      <c r="I5309" s="1">
        <f>IF((H5309-G5309)&gt;0, (H5309-G5309), (0))</f>
        <v>11.779912213333333</v>
      </c>
      <c r="J5309" s="1">
        <f>IF(I5309=0, G5309-H5309,0)</f>
        <v>0</v>
      </c>
      <c r="K5309" s="1">
        <f>I5309*1000/$V$5</f>
        <v>589.29025579456402</v>
      </c>
      <c r="L5309" s="1">
        <f>J5309*1000/$V$4</f>
        <v>0</v>
      </c>
      <c r="M5309" s="1">
        <f>L5309/$Y$4</f>
        <v>0</v>
      </c>
      <c r="N5309" s="1">
        <f>M5309*$Y$5</f>
        <v>0</v>
      </c>
      <c r="O5309" s="1" t="s">
        <v>0</v>
      </c>
      <c r="P5309" s="1" t="s">
        <v>0</v>
      </c>
      <c r="Q5309" s="1">
        <f>Q5308+K5309-L5309</f>
        <v>2949.0021201003292</v>
      </c>
      <c r="R5309">
        <f>Q5309*$V$5/1000</f>
        <v>58.950552380805576</v>
      </c>
    </row>
    <row r="5310" spans="1:18" x14ac:dyDescent="0.25">
      <c r="A5310" s="4">
        <v>42957.166666653793</v>
      </c>
      <c r="B5310">
        <v>37.9</v>
      </c>
      <c r="C5310">
        <v>1.19095</v>
      </c>
      <c r="D5310" s="3">
        <v>-7.0017200000000003E-3</v>
      </c>
      <c r="E5310" s="1">
        <f>C5310*$V$2</f>
        <v>0.47638000000000003</v>
      </c>
      <c r="F5310" s="1">
        <f>D5310*$V$3</f>
        <v>-2.8006880000000001E-2</v>
      </c>
      <c r="G5310" s="1">
        <f>(E5310+F5310)</f>
        <v>0.44837312000000001</v>
      </c>
      <c r="H5310" s="1">
        <f>B5310*(1/3)</f>
        <v>12.633333333333333</v>
      </c>
      <c r="I5310" s="1">
        <f>IF((H5310-G5310)&gt;0, (H5310-G5310), (0))</f>
        <v>12.184960213333333</v>
      </c>
      <c r="J5310" s="1">
        <f>IF(I5310=0, G5310-H5310,0)</f>
        <v>0</v>
      </c>
      <c r="K5310" s="1">
        <f>I5310*1000/$V$5</f>
        <v>609.55278706019681</v>
      </c>
      <c r="L5310" s="1">
        <f>J5310*1000/$V$4</f>
        <v>0</v>
      </c>
      <c r="M5310" s="1">
        <f>L5310/$Y$4</f>
        <v>0</v>
      </c>
      <c r="N5310" s="1">
        <f>M5310*$Y$5</f>
        <v>0</v>
      </c>
      <c r="O5310" s="1" t="s">
        <v>0</v>
      </c>
      <c r="P5310" s="1" t="s">
        <v>0</v>
      </c>
      <c r="Q5310" s="1">
        <f>Q5309+K5310-L5310</f>
        <v>3558.554907160526</v>
      </c>
      <c r="R5310">
        <f>Q5310*$V$5/1000</f>
        <v>71.135512594138916</v>
      </c>
    </row>
    <row r="5311" spans="1:18" x14ac:dyDescent="0.25">
      <c r="A5311" s="4">
        <v>42957.208333320457</v>
      </c>
      <c r="B5311">
        <v>37.799999999999997</v>
      </c>
      <c r="C5311">
        <v>1.00827</v>
      </c>
      <c r="D5311" s="3">
        <v>-7.0017200000000003E-3</v>
      </c>
      <c r="E5311" s="1">
        <f>C5311*$V$2</f>
        <v>0.403308</v>
      </c>
      <c r="F5311" s="1">
        <f>D5311*$V$3</f>
        <v>-2.8006880000000001E-2</v>
      </c>
      <c r="G5311" s="1">
        <f>(E5311+F5311)</f>
        <v>0.37530111999999999</v>
      </c>
      <c r="H5311" s="1">
        <f>B5311*(1/3)</f>
        <v>12.599999999999998</v>
      </c>
      <c r="I5311" s="1">
        <f>IF((H5311-G5311)&gt;0, (H5311-G5311), (0))</f>
        <v>12.224698879999998</v>
      </c>
      <c r="J5311" s="1">
        <f>IF(I5311=0, G5311-H5311,0)</f>
        <v>0</v>
      </c>
      <c r="K5311" s="1">
        <f>I5311*1000/$V$5</f>
        <v>611.54071435717856</v>
      </c>
      <c r="L5311" s="1">
        <f>J5311*1000/$V$4</f>
        <v>0</v>
      </c>
      <c r="M5311" s="1">
        <f>L5311/$Y$4</f>
        <v>0</v>
      </c>
      <c r="N5311" s="1">
        <f>M5311*$Y$5</f>
        <v>0</v>
      </c>
      <c r="O5311" s="1" t="s">
        <v>0</v>
      </c>
      <c r="P5311" s="1" t="s">
        <v>0</v>
      </c>
      <c r="Q5311" s="1">
        <f>Q5310+K5311-L5311</f>
        <v>4170.0956215177048</v>
      </c>
      <c r="R5311">
        <f>Q5311*$V$5/1000</f>
        <v>83.360211474138907</v>
      </c>
    </row>
    <row r="5312" spans="1:18" x14ac:dyDescent="0.25">
      <c r="A5312" s="4">
        <v>42957.249999987122</v>
      </c>
      <c r="B5312">
        <v>37.799999999999997</v>
      </c>
      <c r="C5312">
        <v>1.2900799999999999</v>
      </c>
      <c r="D5312" s="3">
        <v>-7.0017200000000003E-3</v>
      </c>
      <c r="E5312" s="1">
        <f>C5312*$V$2</f>
        <v>0.51603199999999994</v>
      </c>
      <c r="F5312" s="1">
        <f>D5312*$V$3</f>
        <v>-2.8006880000000001E-2</v>
      </c>
      <c r="G5312" s="1">
        <f>(E5312+F5312)</f>
        <v>0.48802511999999992</v>
      </c>
      <c r="H5312" s="1">
        <f>B5312*(1/3)</f>
        <v>12.599999999999998</v>
      </c>
      <c r="I5312" s="1">
        <f>IF((H5312-G5312)&gt;0, (H5312-G5312), (0))</f>
        <v>12.111974879999998</v>
      </c>
      <c r="J5312" s="1">
        <f>IF(I5312=0, G5312-H5312,0)</f>
        <v>0</v>
      </c>
      <c r="K5312" s="1">
        <f>I5312*1000/$V$5</f>
        <v>605.90169484742364</v>
      </c>
      <c r="L5312" s="1">
        <f>J5312*1000/$V$4</f>
        <v>0</v>
      </c>
      <c r="M5312" s="1">
        <f>L5312/$Y$4</f>
        <v>0</v>
      </c>
      <c r="N5312" s="1">
        <f>M5312*$Y$5</f>
        <v>0</v>
      </c>
      <c r="O5312" s="1" t="s">
        <v>0</v>
      </c>
      <c r="P5312" s="1" t="s">
        <v>0</v>
      </c>
      <c r="Q5312" s="1">
        <f>Q5311+K5312-L5312</f>
        <v>4775.9973163651284</v>
      </c>
      <c r="R5312">
        <f>Q5312*$V$5/1000</f>
        <v>95.472186354138898</v>
      </c>
    </row>
    <row r="5313" spans="1:18" x14ac:dyDescent="0.25">
      <c r="A5313" s="4">
        <v>42957.291666653786</v>
      </c>
      <c r="B5313">
        <v>35.799999999999997</v>
      </c>
      <c r="C5313">
        <v>2.04135</v>
      </c>
      <c r="D5313" s="3">
        <v>0.36212917</v>
      </c>
      <c r="E5313" s="1">
        <f>C5313*$V$2</f>
        <v>0.81654000000000004</v>
      </c>
      <c r="F5313" s="1">
        <f>D5313*$V$3</f>
        <v>1.44851668</v>
      </c>
      <c r="G5313" s="1">
        <f>(E5313+F5313)</f>
        <v>2.2650566799999998</v>
      </c>
      <c r="H5313" s="1">
        <f>B5313*(1/3)</f>
        <v>11.933333333333332</v>
      </c>
      <c r="I5313" s="1">
        <f>IF((H5313-G5313)&gt;0, (H5313-G5313), (0))</f>
        <v>9.6682766533333329</v>
      </c>
      <c r="J5313" s="1">
        <f>IF(I5313=0, G5313-H5313,0)</f>
        <v>0</v>
      </c>
      <c r="K5313" s="1">
        <f>I5313*1000/$V$5</f>
        <v>483.65566049691512</v>
      </c>
      <c r="L5313" s="1">
        <f>J5313*1000/$V$4</f>
        <v>0</v>
      </c>
      <c r="M5313" s="1">
        <f>L5313/$Y$4</f>
        <v>0</v>
      </c>
      <c r="N5313" s="1">
        <f>M5313*$Y$5</f>
        <v>0</v>
      </c>
      <c r="O5313" s="1" t="s">
        <v>0</v>
      </c>
      <c r="P5313" s="1" t="s">
        <v>0</v>
      </c>
      <c r="Q5313" s="1">
        <f>Q5312+K5313-L5313</f>
        <v>5259.6529768620439</v>
      </c>
      <c r="R5313">
        <f>Q5313*$V$5/1000</f>
        <v>105.14046300747225</v>
      </c>
    </row>
    <row r="5314" spans="1:18" x14ac:dyDescent="0.25">
      <c r="A5314" s="4">
        <v>42957.33333332045</v>
      </c>
      <c r="B5314">
        <v>38.700000000000003</v>
      </c>
      <c r="C5314">
        <v>1.89557</v>
      </c>
      <c r="D5314" s="3">
        <v>3.906155</v>
      </c>
      <c r="E5314" s="1">
        <f>C5314*$V$2</f>
        <v>0.75822800000000001</v>
      </c>
      <c r="F5314" s="1">
        <f>D5314*$V$3</f>
        <v>15.62462</v>
      </c>
      <c r="G5314" s="1">
        <f>(E5314+F5314)</f>
        <v>16.382847999999999</v>
      </c>
      <c r="H5314" s="1">
        <f>B5314*(1/3)</f>
        <v>12.9</v>
      </c>
      <c r="I5314" s="1">
        <f>IF((H5314-G5314)&gt;0, (H5314-G5314), (0))</f>
        <v>0</v>
      </c>
      <c r="J5314" s="1">
        <f>IF(I5314=0, G5314-H5314,0)</f>
        <v>3.4828479999999988</v>
      </c>
      <c r="K5314" s="1">
        <f>I5314*1000/$V$5</f>
        <v>0</v>
      </c>
      <c r="L5314" s="1">
        <f>J5314*1000/$V$4</f>
        <v>62.416630824372746</v>
      </c>
      <c r="M5314" s="1">
        <f>L5314/$Y$4</f>
        <v>26.22547513629107</v>
      </c>
      <c r="N5314" s="1">
        <f>M5314*$Y$5</f>
        <v>36.715665190807499</v>
      </c>
      <c r="O5314" s="1" t="s">
        <v>0</v>
      </c>
      <c r="P5314" s="1" t="s">
        <v>0</v>
      </c>
      <c r="Q5314" s="1">
        <f>Q5313+K5314-L5314</f>
        <v>5197.236346037671</v>
      </c>
      <c r="R5314">
        <f>Q5314*$V$5/1000</f>
        <v>103.89275455729305</v>
      </c>
    </row>
    <row r="5315" spans="1:18" x14ac:dyDescent="0.25">
      <c r="A5315" s="4">
        <v>42957.374999987114</v>
      </c>
      <c r="B5315">
        <v>40.1</v>
      </c>
      <c r="C5315">
        <v>2.3968600000000002</v>
      </c>
      <c r="D5315" s="3">
        <v>9.2863600000000002</v>
      </c>
      <c r="E5315" s="1">
        <f>C5315*$V$2</f>
        <v>0.95874400000000015</v>
      </c>
      <c r="F5315" s="1">
        <f>D5315*$V$3</f>
        <v>37.145440000000001</v>
      </c>
      <c r="G5315" s="1">
        <f>(E5315+F5315)</f>
        <v>38.104184000000004</v>
      </c>
      <c r="H5315" s="1">
        <f>B5315*(1/3)</f>
        <v>13.366666666666667</v>
      </c>
      <c r="I5315" s="1">
        <f>IF((H5315-G5315)&gt;0, (H5315-G5315), (0))</f>
        <v>0</v>
      </c>
      <c r="J5315" s="1">
        <f>IF(I5315=0, G5315-H5315,0)</f>
        <v>24.737517333333336</v>
      </c>
      <c r="K5315" s="1">
        <f>I5315*1000/$V$5</f>
        <v>0</v>
      </c>
      <c r="L5315" s="1">
        <f>J5315*1000/$V$4</f>
        <v>443.32468339307059</v>
      </c>
      <c r="M5315" s="1">
        <f>L5315/$Y$4</f>
        <v>186.27087537523974</v>
      </c>
      <c r="N5315" s="1">
        <f>M5315*$Y$5</f>
        <v>260.77922552533562</v>
      </c>
      <c r="O5315" s="1" t="s">
        <v>0</v>
      </c>
      <c r="P5315" s="1" t="s">
        <v>0</v>
      </c>
      <c r="Q5315" s="1">
        <f>Q5314+K5315-L5315</f>
        <v>4753.9116626446003</v>
      </c>
      <c r="R5315">
        <f>Q5315*$V$5/1000</f>
        <v>95.030694136265552</v>
      </c>
    </row>
    <row r="5316" spans="1:18" x14ac:dyDescent="0.25">
      <c r="A5316" s="4">
        <v>42957.416666653779</v>
      </c>
      <c r="B5316">
        <v>42.3</v>
      </c>
      <c r="C5316">
        <v>2.6733200000000004</v>
      </c>
      <c r="D5316" s="3">
        <v>14.384119999999999</v>
      </c>
      <c r="E5316" s="1">
        <f>C5316*$V$2</f>
        <v>1.0693280000000003</v>
      </c>
      <c r="F5316" s="1">
        <f>D5316*$V$3</f>
        <v>57.536479999999997</v>
      </c>
      <c r="G5316" s="1">
        <f>(E5316+F5316)</f>
        <v>58.605807999999996</v>
      </c>
      <c r="H5316" s="1">
        <f>B5316*(1/3)</f>
        <v>14.099999999999998</v>
      </c>
      <c r="I5316" s="1">
        <f>IF((H5316-G5316)&gt;0, (H5316-G5316), (0))</f>
        <v>0</v>
      </c>
      <c r="J5316" s="1">
        <f>IF(I5316=0, G5316-H5316,0)</f>
        <v>44.505808000000002</v>
      </c>
      <c r="K5316" s="1">
        <f>I5316*1000/$V$5</f>
        <v>0</v>
      </c>
      <c r="L5316" s="1">
        <f>J5316*1000/$V$4</f>
        <v>797.59512544802885</v>
      </c>
      <c r="M5316" s="1">
        <f>L5316/$Y$4</f>
        <v>335.12400228908774</v>
      </c>
      <c r="N5316" s="1">
        <f>M5316*$Y$5</f>
        <v>469.17360320472278</v>
      </c>
      <c r="O5316" s="1" t="s">
        <v>0</v>
      </c>
      <c r="P5316" s="1" t="s">
        <v>0</v>
      </c>
      <c r="Q5316" s="1">
        <f>Q5315+K5316-L5316</f>
        <v>3956.3165371965715</v>
      </c>
      <c r="R5316">
        <f>Q5316*$V$5/1000</f>
        <v>79.08676757855946</v>
      </c>
    </row>
    <row r="5317" spans="1:18" x14ac:dyDescent="0.25">
      <c r="A5317" s="4">
        <v>42957.458333320443</v>
      </c>
      <c r="B5317">
        <v>44.2</v>
      </c>
      <c r="C5317">
        <v>2.3145199999999999</v>
      </c>
      <c r="D5317" s="3">
        <v>17.921900000000001</v>
      </c>
      <c r="E5317" s="1">
        <f>C5317*$V$2</f>
        <v>0.92580799999999996</v>
      </c>
      <c r="F5317" s="1">
        <f>D5317*$V$3</f>
        <v>71.687600000000003</v>
      </c>
      <c r="G5317" s="1">
        <f>(E5317+F5317)</f>
        <v>72.613408000000007</v>
      </c>
      <c r="H5317" s="1">
        <f>B5317*(1/3)</f>
        <v>14.733333333333334</v>
      </c>
      <c r="I5317" s="1">
        <f>IF((H5317-G5317)&gt;0, (H5317-G5317), (0))</f>
        <v>0</v>
      </c>
      <c r="J5317" s="1">
        <f>IF(I5317=0, G5317-H5317,0)</f>
        <v>57.880074666666673</v>
      </c>
      <c r="K5317" s="1">
        <f>I5317*1000/$V$5</f>
        <v>0</v>
      </c>
      <c r="L5317" s="1">
        <f>J5317*1000/$V$4</f>
        <v>1037.2773237753886</v>
      </c>
      <c r="M5317" s="1">
        <f>L5317/$Y$4</f>
        <v>435.83080830898683</v>
      </c>
      <c r="N5317" s="1">
        <f>M5317*$Y$5</f>
        <v>610.16313163258155</v>
      </c>
      <c r="O5317" s="1" t="s">
        <v>0</v>
      </c>
      <c r="P5317" s="1" t="s">
        <v>0</v>
      </c>
      <c r="Q5317" s="1">
        <f>Q5316+K5317-L5317</f>
        <v>2919.0392134211829</v>
      </c>
      <c r="R5317">
        <f>Q5317*$V$5/1000</f>
        <v>58.351593876289442</v>
      </c>
    </row>
    <row r="5318" spans="1:18" x14ac:dyDescent="0.25">
      <c r="A5318" s="4">
        <v>42957.499999987107</v>
      </c>
      <c r="B5318">
        <v>44.1</v>
      </c>
      <c r="C5318">
        <v>3.0981199999999998</v>
      </c>
      <c r="D5318" s="3">
        <v>19.943540000000002</v>
      </c>
      <c r="E5318" s="1">
        <f>C5318*$V$2</f>
        <v>1.2392479999999999</v>
      </c>
      <c r="F5318" s="1">
        <f>D5318*$V$3</f>
        <v>79.774160000000009</v>
      </c>
      <c r="G5318" s="1">
        <f>(E5318+F5318)</f>
        <v>81.013408000000013</v>
      </c>
      <c r="H5318" s="1">
        <f>B5318*(1/3)</f>
        <v>14.7</v>
      </c>
      <c r="I5318" s="1">
        <f>IF((H5318-G5318)&gt;0, (H5318-G5318), (0))</f>
        <v>0</v>
      </c>
      <c r="J5318" s="1">
        <f>IF(I5318=0, G5318-H5318,0)</f>
        <v>66.31340800000001</v>
      </c>
      <c r="K5318" s="1">
        <f>I5318*1000/$V$5</f>
        <v>0</v>
      </c>
      <c r="L5318" s="1">
        <f>J5318*1000/$V$4</f>
        <v>1188.4123297491042</v>
      </c>
      <c r="M5318" s="1">
        <f>L5318/$Y$4</f>
        <v>499.3329116592875</v>
      </c>
      <c r="N5318" s="1">
        <f>M5318*$Y$5</f>
        <v>699.06607632300245</v>
      </c>
      <c r="O5318" s="1" t="s">
        <v>0</v>
      </c>
      <c r="P5318" s="1" t="s">
        <v>0</v>
      </c>
      <c r="Q5318" s="1">
        <f>Q5317+K5318-L5318</f>
        <v>1730.6268836720787</v>
      </c>
      <c r="R5318">
        <f>Q5318*$V$5/1000</f>
        <v>34.595231404604846</v>
      </c>
    </row>
    <row r="5319" spans="1:18" x14ac:dyDescent="0.25">
      <c r="A5319" s="4">
        <v>42957.541666653771</v>
      </c>
      <c r="B5319">
        <v>43.9</v>
      </c>
      <c r="C5319">
        <v>3.15856</v>
      </c>
      <c r="D5319" s="3">
        <v>20.49952</v>
      </c>
      <c r="E5319" s="1">
        <f>C5319*$V$2</f>
        <v>1.2634240000000001</v>
      </c>
      <c r="F5319" s="1">
        <f>D5319*$V$3</f>
        <v>81.998080000000002</v>
      </c>
      <c r="G5319" s="1">
        <f>(E5319+F5319)</f>
        <v>83.261504000000002</v>
      </c>
      <c r="H5319" s="1">
        <f>B5319*(1/3)</f>
        <v>14.633333333333333</v>
      </c>
      <c r="I5319" s="1">
        <f>IF((H5319-G5319)&gt;0, (H5319-G5319), (0))</f>
        <v>0</v>
      </c>
      <c r="J5319" s="1">
        <f>IF(I5319=0, G5319-H5319,0)</f>
        <v>68.628170666666676</v>
      </c>
      <c r="K5319" s="1">
        <f>I5319*1000/$V$5</f>
        <v>0</v>
      </c>
      <c r="L5319" s="1">
        <f>J5319*1000/$V$4</f>
        <v>1229.8955316606932</v>
      </c>
      <c r="M5319" s="1">
        <f>L5319/$Y$4</f>
        <v>516.76282842886269</v>
      </c>
      <c r="N5319" s="1">
        <f>M5319*$Y$5</f>
        <v>723.4679598004077</v>
      </c>
      <c r="O5319" s="1" t="s">
        <v>0</v>
      </c>
      <c r="P5319" s="1" t="s">
        <v>0</v>
      </c>
      <c r="Q5319" s="1">
        <f>Q5318+K5319-L5319</f>
        <v>500.73135201138552</v>
      </c>
      <c r="R5319">
        <f>Q5319*$V$5/1000</f>
        <v>10.009619726707594</v>
      </c>
    </row>
    <row r="5320" spans="1:18" x14ac:dyDescent="0.25">
      <c r="A5320" s="4">
        <v>42957.583333320435</v>
      </c>
      <c r="B5320">
        <v>44</v>
      </c>
      <c r="C5320">
        <v>4.2622499999999999</v>
      </c>
      <c r="D5320" s="3">
        <v>19.584630000000001</v>
      </c>
      <c r="E5320" s="1">
        <f>C5320*$V$2</f>
        <v>1.7049000000000001</v>
      </c>
      <c r="F5320" s="1">
        <f>D5320*$V$3</f>
        <v>78.338520000000003</v>
      </c>
      <c r="G5320" s="1">
        <f>(E5320+F5320)</f>
        <v>80.043419999999998</v>
      </c>
      <c r="H5320" s="1">
        <f>B5320*(1/3)</f>
        <v>14.666666666666666</v>
      </c>
      <c r="I5320" s="1">
        <f>IF((H5320-G5320)&gt;0, (H5320-G5320), (0))</f>
        <v>0</v>
      </c>
      <c r="J5320" s="1">
        <f>IF(I5320=0, G5320-H5320,0)</f>
        <v>65.376753333333326</v>
      </c>
      <c r="K5320" s="1">
        <f>I5320*1000/$V$5</f>
        <v>0</v>
      </c>
      <c r="L5320" s="1">
        <f>J5320*1000/$V$4</f>
        <v>1171.626403823178</v>
      </c>
      <c r="M5320" s="1">
        <f>L5320/$Y$4</f>
        <v>492.28000160637731</v>
      </c>
      <c r="N5320" s="1">
        <f>M5320*$Y$5</f>
        <v>689.19200224892825</v>
      </c>
      <c r="O5320" s="1" t="s">
        <v>0</v>
      </c>
      <c r="P5320" s="1" t="s">
        <v>0</v>
      </c>
      <c r="Q5320" s="1">
        <f>Q5319+K5320-L5320</f>
        <v>-670.89505181179243</v>
      </c>
      <c r="R5320">
        <f>Q5320*$V$5/1000</f>
        <v>-13.41119208571773</v>
      </c>
    </row>
    <row r="5321" spans="1:18" x14ac:dyDescent="0.25">
      <c r="A5321" s="4">
        <v>42957.6249999871</v>
      </c>
      <c r="B5321">
        <v>45</v>
      </c>
      <c r="C5321">
        <v>3.38585</v>
      </c>
      <c r="D5321" s="3">
        <v>16.474520000000002</v>
      </c>
      <c r="E5321" s="1">
        <f>C5321*$V$2</f>
        <v>1.3543400000000001</v>
      </c>
      <c r="F5321" s="1">
        <f>D5321*$V$3</f>
        <v>65.898080000000007</v>
      </c>
      <c r="G5321" s="1">
        <f>(E5321+F5321)</f>
        <v>67.252420000000001</v>
      </c>
      <c r="H5321" s="1">
        <f>B5321*(1/3)</f>
        <v>15</v>
      </c>
      <c r="I5321" s="1">
        <f>IF((H5321-G5321)&gt;0, (H5321-G5321), (0))</f>
        <v>0</v>
      </c>
      <c r="J5321" s="1">
        <f>IF(I5321=0, G5321-H5321,0)</f>
        <v>52.252420000000001</v>
      </c>
      <c r="K5321" s="1">
        <f>I5321*1000/$V$5</f>
        <v>0</v>
      </c>
      <c r="L5321" s="1">
        <f>J5321*1000/$V$4</f>
        <v>936.42329749103942</v>
      </c>
      <c r="M5321" s="1">
        <f>L5321/$Y$4</f>
        <v>393.45516701304177</v>
      </c>
      <c r="N5321" s="1">
        <f>M5321*$Y$5</f>
        <v>550.83723381825848</v>
      </c>
      <c r="O5321" s="1" t="s">
        <v>0</v>
      </c>
      <c r="P5321" s="1" t="s">
        <v>0</v>
      </c>
      <c r="Q5321" s="1">
        <f>Q5320+K5321-L5321</f>
        <v>-1607.3183493028318</v>
      </c>
      <c r="R5321">
        <f>Q5321*$V$5/1000</f>
        <v>-32.130293802563607</v>
      </c>
    </row>
    <row r="5322" spans="1:18" x14ac:dyDescent="0.25">
      <c r="A5322" s="4">
        <v>42957.666666653764</v>
      </c>
      <c r="B5322">
        <v>44.1</v>
      </c>
      <c r="C5322">
        <v>2.8576899999999998</v>
      </c>
      <c r="D5322" s="3">
        <v>12.825289999999999</v>
      </c>
      <c r="E5322" s="1">
        <f>C5322*$V$2</f>
        <v>1.143076</v>
      </c>
      <c r="F5322" s="1">
        <f>D5322*$V$3</f>
        <v>51.301159999999996</v>
      </c>
      <c r="G5322" s="1">
        <f>(E5322+F5322)</f>
        <v>52.444235999999997</v>
      </c>
      <c r="H5322" s="1">
        <f>B5322*(1/3)</f>
        <v>14.7</v>
      </c>
      <c r="I5322" s="1">
        <f>IF((H5322-G5322)&gt;0, (H5322-G5322), (0))</f>
        <v>0</v>
      </c>
      <c r="J5322" s="1">
        <f>IF(I5322=0, G5322-H5322,0)</f>
        <v>37.744236000000001</v>
      </c>
      <c r="K5322" s="1">
        <f>I5322*1000/$V$5</f>
        <v>0</v>
      </c>
      <c r="L5322" s="1">
        <f>J5322*1000/$V$4</f>
        <v>676.42000000000007</v>
      </c>
      <c r="M5322" s="1">
        <f>L5322/$Y$4</f>
        <v>284.2100840336135</v>
      </c>
      <c r="N5322" s="1">
        <f>M5322*$Y$5</f>
        <v>397.89411764705886</v>
      </c>
      <c r="O5322" s="1" t="s">
        <v>0</v>
      </c>
      <c r="P5322" s="1" t="s">
        <v>0</v>
      </c>
      <c r="Q5322" s="1">
        <f>Q5321+K5322-L5322</f>
        <v>-2283.7383493028319</v>
      </c>
      <c r="R5322">
        <f>Q5322*$V$5/1000</f>
        <v>-45.651929602563605</v>
      </c>
    </row>
    <row r="5323" spans="1:18" x14ac:dyDescent="0.25">
      <c r="A5323" s="4">
        <v>42957.708333320428</v>
      </c>
      <c r="B5323">
        <v>45.1</v>
      </c>
      <c r="C5323">
        <v>1.9726199999999998</v>
      </c>
      <c r="D5323" s="3">
        <v>8.2043699999999991</v>
      </c>
      <c r="E5323" s="1">
        <f>C5323*$V$2</f>
        <v>0.78904799999999997</v>
      </c>
      <c r="F5323" s="1">
        <f>D5323*$V$3</f>
        <v>32.817479999999996</v>
      </c>
      <c r="G5323" s="1">
        <f>(E5323+F5323)</f>
        <v>33.606527999999997</v>
      </c>
      <c r="H5323" s="1">
        <f>B5323*(1/3)</f>
        <v>15.033333333333333</v>
      </c>
      <c r="I5323" s="1">
        <f>IF((H5323-G5323)&gt;0, (H5323-G5323), (0))</f>
        <v>0</v>
      </c>
      <c r="J5323" s="1">
        <f>IF(I5323=0, G5323-H5323,0)</f>
        <v>18.573194666666666</v>
      </c>
      <c r="K5323" s="1">
        <f>I5323*1000/$V$5</f>
        <v>0</v>
      </c>
      <c r="L5323" s="1">
        <f>J5323*1000/$V$4</f>
        <v>332.85295101553169</v>
      </c>
      <c r="M5323" s="1">
        <f>L5323/$Y$4</f>
        <v>139.8541810989629</v>
      </c>
      <c r="N5323" s="1">
        <f>M5323*$Y$5</f>
        <v>195.79585353854804</v>
      </c>
      <c r="O5323" s="1" t="s">
        <v>0</v>
      </c>
      <c r="P5323" s="1" t="s">
        <v>0</v>
      </c>
      <c r="Q5323" s="1">
        <f>Q5322+K5323-L5323</f>
        <v>-2616.5913003183637</v>
      </c>
      <c r="R5323">
        <f>Q5323*$V$5/1000</f>
        <v>-52.305660093364089</v>
      </c>
    </row>
    <row r="5324" spans="1:18" x14ac:dyDescent="0.25">
      <c r="A5324" s="4">
        <v>42957.749999987092</v>
      </c>
      <c r="B5324">
        <v>45.6</v>
      </c>
      <c r="C5324">
        <v>1.5626199999999999</v>
      </c>
      <c r="D5324" s="3">
        <v>2.9565259999999998</v>
      </c>
      <c r="E5324" s="1">
        <f>C5324*$V$2</f>
        <v>0.62504800000000005</v>
      </c>
      <c r="F5324" s="1">
        <f>D5324*$V$3</f>
        <v>11.826103999999999</v>
      </c>
      <c r="G5324" s="1">
        <f>(E5324+F5324)</f>
        <v>12.451151999999999</v>
      </c>
      <c r="H5324" s="1">
        <f>B5324*(1/3)</f>
        <v>15.2</v>
      </c>
      <c r="I5324" s="1">
        <f>IF((H5324-G5324)&gt;0, (H5324-G5324), (0))</f>
        <v>2.7488480000000006</v>
      </c>
      <c r="J5324" s="1">
        <f>IF(I5324=0, G5324-H5324,0)</f>
        <v>0</v>
      </c>
      <c r="K5324" s="1">
        <f>I5324*1000/$V$5</f>
        <v>137.51115557778891</v>
      </c>
      <c r="L5324" s="1">
        <f>J5324*1000/$V$4</f>
        <v>0</v>
      </c>
      <c r="M5324" s="1">
        <f>L5324/$Y$4</f>
        <v>0</v>
      </c>
      <c r="N5324" s="1">
        <f>M5324*$Y$5</f>
        <v>0</v>
      </c>
      <c r="O5324" s="1" t="s">
        <v>0</v>
      </c>
      <c r="P5324" s="1" t="s">
        <v>0</v>
      </c>
      <c r="Q5324" s="1">
        <f>Q5323+K5324-L5324</f>
        <v>-2479.0801447405747</v>
      </c>
      <c r="R5324">
        <f>Q5324*$V$5/1000</f>
        <v>-49.55681209336408</v>
      </c>
    </row>
    <row r="5325" spans="1:18" x14ac:dyDescent="0.25">
      <c r="A5325" s="4">
        <v>42957.791666653757</v>
      </c>
      <c r="B5325">
        <v>46.3</v>
      </c>
      <c r="C5325">
        <v>0.92084500000000002</v>
      </c>
      <c r="D5325" s="3">
        <v>9.6243169999999989E-2</v>
      </c>
      <c r="E5325" s="1">
        <f>C5325*$V$2</f>
        <v>0.36833800000000005</v>
      </c>
      <c r="F5325" s="1">
        <f>D5325*$V$3</f>
        <v>0.38497267999999996</v>
      </c>
      <c r="G5325" s="1">
        <f>(E5325+F5325)</f>
        <v>0.75331068000000001</v>
      </c>
      <c r="H5325" s="1">
        <f>B5325*(1/3)</f>
        <v>15.433333333333332</v>
      </c>
      <c r="I5325" s="1">
        <f>IF((H5325-G5325)&gt;0, (H5325-G5325), (0))</f>
        <v>14.680022653333332</v>
      </c>
      <c r="J5325" s="1">
        <f>IF(I5325=0, G5325-H5325,0)</f>
        <v>0</v>
      </c>
      <c r="K5325" s="1">
        <f>I5325*1000/$V$5</f>
        <v>734.36831682507921</v>
      </c>
      <c r="L5325" s="1">
        <f>J5325*1000/$V$4</f>
        <v>0</v>
      </c>
      <c r="M5325" s="1">
        <f>L5325/$Y$4</f>
        <v>0</v>
      </c>
      <c r="N5325" s="1">
        <f>M5325*$Y$5</f>
        <v>0</v>
      </c>
      <c r="O5325" s="1" t="s">
        <v>0</v>
      </c>
      <c r="P5325" s="1" t="s">
        <v>0</v>
      </c>
      <c r="Q5325" s="1">
        <f>Q5324+K5325-L5325</f>
        <v>-1744.7118279154956</v>
      </c>
      <c r="R5325">
        <f>Q5325*$V$5/1000</f>
        <v>-34.876789440030755</v>
      </c>
    </row>
    <row r="5326" spans="1:18" x14ac:dyDescent="0.25">
      <c r="A5326" s="4">
        <v>42957.833333320421</v>
      </c>
      <c r="B5326">
        <v>45.8</v>
      </c>
      <c r="C5326">
        <v>0.42371800000000004</v>
      </c>
      <c r="D5326" s="3">
        <v>-7.0017200000000003E-3</v>
      </c>
      <c r="E5326" s="1">
        <f>C5326*$V$2</f>
        <v>0.16948720000000003</v>
      </c>
      <c r="F5326" s="1">
        <f>D5326*$V$3</f>
        <v>-2.8006880000000001E-2</v>
      </c>
      <c r="G5326" s="1">
        <f>(E5326+F5326)</f>
        <v>0.14148032000000002</v>
      </c>
      <c r="H5326" s="1">
        <f>B5326*(1/3)</f>
        <v>15.266666666666666</v>
      </c>
      <c r="I5326" s="1">
        <f>IF((H5326-G5326)&gt;0, (H5326-G5326), (0))</f>
        <v>15.125186346666666</v>
      </c>
      <c r="J5326" s="1">
        <f>IF(I5326=0, G5326-H5326,0)</f>
        <v>0</v>
      </c>
      <c r="K5326" s="1">
        <f>I5326*1000/$V$5</f>
        <v>756.63763615140908</v>
      </c>
      <c r="L5326" s="1">
        <f>J5326*1000/$V$4</f>
        <v>0</v>
      </c>
      <c r="M5326" s="1">
        <f>L5326/$Y$4</f>
        <v>0</v>
      </c>
      <c r="N5326" s="1">
        <f>M5326*$Y$5</f>
        <v>0</v>
      </c>
      <c r="O5326" s="1" t="s">
        <v>0</v>
      </c>
      <c r="P5326" s="1" t="s">
        <v>0</v>
      </c>
      <c r="Q5326" s="1">
        <f>Q5325+K5326-L5326</f>
        <v>-988.07419176408655</v>
      </c>
      <c r="R5326">
        <f>Q5326*$V$5/1000</f>
        <v>-19.751603093364086</v>
      </c>
    </row>
    <row r="5327" spans="1:18" x14ac:dyDescent="0.25">
      <c r="A5327" s="4">
        <v>42957.874999987085</v>
      </c>
      <c r="B5327">
        <v>45.3</v>
      </c>
      <c r="C5327">
        <v>0.39732400000000001</v>
      </c>
      <c r="D5327" s="3">
        <v>-7.0017200000000003E-3</v>
      </c>
      <c r="E5327" s="1">
        <f>C5327*$V$2</f>
        <v>0.1589296</v>
      </c>
      <c r="F5327" s="1">
        <f>D5327*$V$3</f>
        <v>-2.8006880000000001E-2</v>
      </c>
      <c r="G5327" s="1">
        <f>(E5327+F5327)</f>
        <v>0.13092271999999999</v>
      </c>
      <c r="H5327" s="1">
        <f>B5327*(1/3)</f>
        <v>15.099999999999998</v>
      </c>
      <c r="I5327" s="1">
        <f>IF((H5327-G5327)&gt;0, (H5327-G5327), (0))</f>
        <v>14.969077279999999</v>
      </c>
      <c r="J5327" s="1">
        <f>IF(I5327=0, G5327-H5327,0)</f>
        <v>0</v>
      </c>
      <c r="K5327" s="1">
        <f>I5327*1000/$V$5</f>
        <v>748.82827813906954</v>
      </c>
      <c r="L5327" s="1">
        <f>J5327*1000/$V$4</f>
        <v>0</v>
      </c>
      <c r="M5327" s="1">
        <f>L5327/$Y$4</f>
        <v>0</v>
      </c>
      <c r="N5327" s="1">
        <f>M5327*$Y$5</f>
        <v>0</v>
      </c>
      <c r="O5327" s="1" t="s">
        <v>0</v>
      </c>
      <c r="P5327" s="1" t="s">
        <v>0</v>
      </c>
      <c r="Q5327" s="1">
        <f>Q5326+K5327-L5327</f>
        <v>-239.24591362501701</v>
      </c>
      <c r="R5327">
        <f>Q5327*$V$5/1000</f>
        <v>-4.7825258133640904</v>
      </c>
    </row>
    <row r="5328" spans="1:18" x14ac:dyDescent="0.25">
      <c r="A5328" s="4">
        <v>42957.916666653749</v>
      </c>
      <c r="B5328">
        <v>43.4</v>
      </c>
      <c r="C5328">
        <v>0.78752900000000003</v>
      </c>
      <c r="D5328" s="3">
        <v>-7.0017200000000003E-3</v>
      </c>
      <c r="E5328" s="1">
        <f>C5328*$V$2</f>
        <v>0.31501160000000006</v>
      </c>
      <c r="F5328" s="1">
        <f>D5328*$V$3</f>
        <v>-2.8006880000000001E-2</v>
      </c>
      <c r="G5328" s="1">
        <f>(E5328+F5328)</f>
        <v>0.28700472000000005</v>
      </c>
      <c r="H5328" s="1">
        <f>B5328*(1/3)</f>
        <v>14.466666666666665</v>
      </c>
      <c r="I5328" s="1">
        <f>IF((H5328-G5328)&gt;0, (H5328-G5328), (0))</f>
        <v>14.179661946666664</v>
      </c>
      <c r="J5328" s="1">
        <f>IF(I5328=0, G5328-H5328,0)</f>
        <v>0</v>
      </c>
      <c r="K5328" s="1">
        <f>I5328*1000/$V$5</f>
        <v>709.33776621644154</v>
      </c>
      <c r="L5328" s="1">
        <f>J5328*1000/$V$4</f>
        <v>0</v>
      </c>
      <c r="M5328" s="1">
        <f>L5328/$Y$4</f>
        <v>0</v>
      </c>
      <c r="N5328" s="1">
        <f>M5328*$Y$5</f>
        <v>0</v>
      </c>
      <c r="O5328" s="1" t="s">
        <v>0</v>
      </c>
      <c r="P5328" s="1" t="s">
        <v>0</v>
      </c>
      <c r="Q5328" s="1">
        <f>Q5327+K5328-L5328</f>
        <v>470.09185259142453</v>
      </c>
      <c r="R5328">
        <f>Q5328*$V$5/1000</f>
        <v>9.3971361333025758</v>
      </c>
    </row>
    <row r="5329" spans="1:18" x14ac:dyDescent="0.25">
      <c r="A5329" s="4">
        <v>42957.958333320414</v>
      </c>
      <c r="B5329">
        <v>41</v>
      </c>
      <c r="C5329">
        <v>0.76156299999999999</v>
      </c>
      <c r="D5329" s="3">
        <v>-7.0017200000000003E-3</v>
      </c>
      <c r="E5329" s="1">
        <f>C5329*$V$2</f>
        <v>0.30462520000000004</v>
      </c>
      <c r="F5329" s="1">
        <f>D5329*$V$3</f>
        <v>-2.8006880000000001E-2</v>
      </c>
      <c r="G5329" s="1">
        <f>(E5329+F5329)</f>
        <v>0.27661832000000003</v>
      </c>
      <c r="H5329" s="1">
        <f>B5329*(1/3)</f>
        <v>13.666666666666666</v>
      </c>
      <c r="I5329" s="1">
        <f>IF((H5329-G5329)&gt;0, (H5329-G5329), (0))</f>
        <v>13.390048346666665</v>
      </c>
      <c r="J5329" s="1">
        <f>IF(I5329=0, G5329-H5329,0)</f>
        <v>0</v>
      </c>
      <c r="K5329" s="1">
        <f>I5329*1000/$V$5</f>
        <v>669.83733600133394</v>
      </c>
      <c r="L5329" s="1">
        <f>J5329*1000/$V$4</f>
        <v>0</v>
      </c>
      <c r="M5329" s="1">
        <f>L5329/$Y$4</f>
        <v>0</v>
      </c>
      <c r="N5329" s="1">
        <f>M5329*$Y$5</f>
        <v>0</v>
      </c>
      <c r="O5329" s="1">
        <f>SUM(N5306:N5329)</f>
        <v>4633.0848689296508</v>
      </c>
      <c r="P5329" s="1">
        <f>SUM(L5306:L5329)</f>
        <v>7876.2442771804072</v>
      </c>
      <c r="Q5329" s="1">
        <f>Q5328+K5329-L5329</f>
        <v>1139.9291885927585</v>
      </c>
      <c r="R5329">
        <f>Q5329*$V$5/1000</f>
        <v>22.787184479969241</v>
      </c>
    </row>
    <row r="5330" spans="1:18" x14ac:dyDescent="0.25">
      <c r="A5330" s="4">
        <v>42957.999999987078</v>
      </c>
      <c r="B5330">
        <v>39.6</v>
      </c>
      <c r="C5330">
        <v>1.4245099999999999</v>
      </c>
      <c r="D5330" s="3">
        <v>-7.0017200000000003E-3</v>
      </c>
      <c r="E5330" s="1">
        <f>C5330*$V$2</f>
        <v>0.56980399999999998</v>
      </c>
      <c r="F5330" s="1">
        <f>D5330*$V$3</f>
        <v>-2.8006880000000001E-2</v>
      </c>
      <c r="G5330" s="1">
        <f>(E5330+F5330)</f>
        <v>0.54179712000000002</v>
      </c>
      <c r="H5330" s="1">
        <f>B5330*(1/3)</f>
        <v>13.2</v>
      </c>
      <c r="I5330" s="1">
        <f>IF((H5330-G5330)&gt;0, (H5330-G5330), (0))</f>
        <v>12.658202879999999</v>
      </c>
      <c r="J5330" s="1">
        <f>IF(I5330=0, G5330-H5330,0)</f>
        <v>0</v>
      </c>
      <c r="K5330" s="1">
        <f>I5330*1000/$V$5</f>
        <v>633.22675737868929</v>
      </c>
      <c r="L5330" s="1">
        <f>J5330*1000/$V$4</f>
        <v>0</v>
      </c>
      <c r="M5330" s="1">
        <f>L5330/$Y$4</f>
        <v>0</v>
      </c>
      <c r="N5330" s="1">
        <f>M5330*$Y$5</f>
        <v>0</v>
      </c>
      <c r="O5330" s="1" t="s">
        <v>0</v>
      </c>
      <c r="P5330" s="1" t="s">
        <v>0</v>
      </c>
      <c r="Q5330" s="1">
        <f>Q5329+K5330-L5330</f>
        <v>1773.1559459714476</v>
      </c>
      <c r="R5330">
        <f>Q5330*$V$5/1000</f>
        <v>35.445387359969239</v>
      </c>
    </row>
    <row r="5331" spans="1:18" x14ac:dyDescent="0.25">
      <c r="A5331" s="4">
        <v>42958.041666653742</v>
      </c>
      <c r="B5331">
        <v>37.799999999999997</v>
      </c>
      <c r="C5331">
        <v>1.0773699999999999</v>
      </c>
      <c r="D5331" s="3">
        <v>-7.0017200000000003E-3</v>
      </c>
      <c r="E5331" s="1">
        <f>C5331*$V$2</f>
        <v>0.430948</v>
      </c>
      <c r="F5331" s="1">
        <f>D5331*$V$3</f>
        <v>-2.8006880000000001E-2</v>
      </c>
      <c r="G5331" s="1">
        <f>(E5331+F5331)</f>
        <v>0.40294111999999999</v>
      </c>
      <c r="H5331" s="1">
        <f>B5331*(1/3)</f>
        <v>12.599999999999998</v>
      </c>
      <c r="I5331" s="1">
        <f>IF((H5331-G5331)&gt;0, (H5331-G5331), (0))</f>
        <v>12.197058879999998</v>
      </c>
      <c r="J5331" s="1">
        <f>IF(I5331=0, G5331-H5331,0)</f>
        <v>0</v>
      </c>
      <c r="K5331" s="1">
        <f>I5331*1000/$V$5</f>
        <v>610.15802301150575</v>
      </c>
      <c r="L5331" s="1">
        <f>J5331*1000/$V$4</f>
        <v>0</v>
      </c>
      <c r="M5331" s="1">
        <f>L5331/$Y$4</f>
        <v>0</v>
      </c>
      <c r="N5331" s="1">
        <f>M5331*$Y$5</f>
        <v>0</v>
      </c>
      <c r="O5331" s="1" t="s">
        <v>0</v>
      </c>
      <c r="P5331" s="1" t="s">
        <v>0</v>
      </c>
      <c r="Q5331" s="1">
        <f>Q5330+K5331-L5331</f>
        <v>2383.3139689829532</v>
      </c>
      <c r="R5331">
        <f>Q5331*$V$5/1000</f>
        <v>47.642446239969225</v>
      </c>
    </row>
    <row r="5332" spans="1:18" x14ac:dyDescent="0.25">
      <c r="A5332" s="4">
        <v>42958.083333320406</v>
      </c>
      <c r="B5332">
        <v>37.200000000000003</v>
      </c>
      <c r="C5332">
        <v>1.0112699999999999</v>
      </c>
      <c r="D5332" s="3">
        <v>-7.0017200000000003E-3</v>
      </c>
      <c r="E5332" s="1">
        <f>C5332*$V$2</f>
        <v>0.40450799999999998</v>
      </c>
      <c r="F5332" s="1">
        <f>D5332*$V$3</f>
        <v>-2.8006880000000001E-2</v>
      </c>
      <c r="G5332" s="1">
        <f>(E5332+F5332)</f>
        <v>0.37650111999999997</v>
      </c>
      <c r="H5332" s="1">
        <f>B5332*(1/3)</f>
        <v>12.4</v>
      </c>
      <c r="I5332" s="1">
        <f>IF((H5332-G5332)&gt;0, (H5332-G5332), (0))</f>
        <v>12.02349888</v>
      </c>
      <c r="J5332" s="1">
        <f>IF(I5332=0, G5332-H5332,0)</f>
        <v>0</v>
      </c>
      <c r="K5332" s="1">
        <f>I5332*1000/$V$5</f>
        <v>601.47568184092052</v>
      </c>
      <c r="L5332" s="1">
        <f>J5332*1000/$V$4</f>
        <v>0</v>
      </c>
      <c r="M5332" s="1">
        <f>L5332/$Y$4</f>
        <v>0</v>
      </c>
      <c r="N5332" s="1">
        <f>M5332*$Y$5</f>
        <v>0</v>
      </c>
      <c r="O5332" s="1" t="s">
        <v>0</v>
      </c>
      <c r="P5332" s="1" t="s">
        <v>0</v>
      </c>
      <c r="Q5332" s="1">
        <f>Q5331+K5332-L5332</f>
        <v>2984.7896508238737</v>
      </c>
      <c r="R5332">
        <f>Q5332*$V$5/1000</f>
        <v>59.66594511996923</v>
      </c>
    </row>
    <row r="5333" spans="1:18" x14ac:dyDescent="0.25">
      <c r="A5333" s="4">
        <v>42958.124999987071</v>
      </c>
      <c r="B5333">
        <v>37</v>
      </c>
      <c r="C5333">
        <v>1.48769</v>
      </c>
      <c r="D5333" s="3">
        <v>-7.0017200000000003E-3</v>
      </c>
      <c r="E5333" s="1">
        <f>C5333*$V$2</f>
        <v>0.59507600000000005</v>
      </c>
      <c r="F5333" s="1">
        <f>D5333*$V$3</f>
        <v>-2.8006880000000001E-2</v>
      </c>
      <c r="G5333" s="1">
        <f>(E5333+F5333)</f>
        <v>0.56706912000000009</v>
      </c>
      <c r="H5333" s="1">
        <f>B5333*(1/3)</f>
        <v>12.333333333333332</v>
      </c>
      <c r="I5333" s="1">
        <f>IF((H5333-G5333)&gt;0, (H5333-G5333), (0))</f>
        <v>11.766264213333333</v>
      </c>
      <c r="J5333" s="1">
        <f>IF(I5333=0, G5333-H5333,0)</f>
        <v>0</v>
      </c>
      <c r="K5333" s="1">
        <f>I5333*1000/$V$5</f>
        <v>588.60751442387857</v>
      </c>
      <c r="L5333" s="1">
        <f>J5333*1000/$V$4</f>
        <v>0</v>
      </c>
      <c r="M5333" s="1">
        <f>L5333/$Y$4</f>
        <v>0</v>
      </c>
      <c r="N5333" s="1">
        <f>M5333*$Y$5</f>
        <v>0</v>
      </c>
      <c r="O5333" s="1" t="s">
        <v>0</v>
      </c>
      <c r="P5333" s="1" t="s">
        <v>0</v>
      </c>
      <c r="Q5333" s="1">
        <f>Q5332+K5333-L5333</f>
        <v>3573.3971652477521</v>
      </c>
      <c r="R5333">
        <f>Q5333*$V$5/1000</f>
        <v>71.432209333302552</v>
      </c>
    </row>
    <row r="5334" spans="1:18" x14ac:dyDescent="0.25">
      <c r="A5334" s="4">
        <v>42958.166666653735</v>
      </c>
      <c r="B5334">
        <v>36.6</v>
      </c>
      <c r="C5334">
        <v>0.69949400000000006</v>
      </c>
      <c r="D5334" s="3">
        <v>-7.0017200000000003E-3</v>
      </c>
      <c r="E5334" s="1">
        <f>C5334*$V$2</f>
        <v>0.27979760000000004</v>
      </c>
      <c r="F5334" s="1">
        <f>D5334*$V$3</f>
        <v>-2.8006880000000001E-2</v>
      </c>
      <c r="G5334" s="1">
        <f>(E5334+F5334)</f>
        <v>0.25179072000000002</v>
      </c>
      <c r="H5334" s="1">
        <f>B5334*(1/3)</f>
        <v>12.2</v>
      </c>
      <c r="I5334" s="1">
        <f>IF((H5334-G5334)&gt;0, (H5334-G5334), (0))</f>
        <v>11.948209279999999</v>
      </c>
      <c r="J5334" s="1">
        <f>IF(I5334=0, G5334-H5334,0)</f>
        <v>0</v>
      </c>
      <c r="K5334" s="1">
        <f>I5334*1000/$V$5</f>
        <v>597.70931865932971</v>
      </c>
      <c r="L5334" s="1">
        <f>J5334*1000/$V$4</f>
        <v>0</v>
      </c>
      <c r="M5334" s="1">
        <f>L5334/$Y$4</f>
        <v>0</v>
      </c>
      <c r="N5334" s="1">
        <f>M5334*$Y$5</f>
        <v>0</v>
      </c>
      <c r="O5334" s="1" t="s">
        <v>0</v>
      </c>
      <c r="P5334" s="1" t="s">
        <v>0</v>
      </c>
      <c r="Q5334" s="1">
        <f>Q5333+K5334-L5334</f>
        <v>4171.1064839070823</v>
      </c>
      <c r="R5334">
        <f>Q5334*$V$5/1000</f>
        <v>83.380418613302567</v>
      </c>
    </row>
    <row r="5335" spans="1:18" x14ac:dyDescent="0.25">
      <c r="A5335" s="4">
        <v>42958.208333320399</v>
      </c>
      <c r="B5335">
        <v>36.700000000000003</v>
      </c>
      <c r="C5335">
        <v>0.67983700000000002</v>
      </c>
      <c r="D5335" s="3">
        <v>-7.0017200000000003E-3</v>
      </c>
      <c r="E5335" s="1">
        <f>C5335*$V$2</f>
        <v>0.27193480000000003</v>
      </c>
      <c r="F5335" s="1">
        <f>D5335*$V$3</f>
        <v>-2.8006880000000001E-2</v>
      </c>
      <c r="G5335" s="1">
        <f>(E5335+F5335)</f>
        <v>0.24392792000000002</v>
      </c>
      <c r="H5335" s="1">
        <f>B5335*(1/3)</f>
        <v>12.233333333333334</v>
      </c>
      <c r="I5335" s="1">
        <f>IF((H5335-G5335)&gt;0, (H5335-G5335), (0))</f>
        <v>11.989405413333333</v>
      </c>
      <c r="J5335" s="1">
        <f>IF(I5335=0, G5335-H5335,0)</f>
        <v>0</v>
      </c>
      <c r="K5335" s="1">
        <f>I5335*1000/$V$5</f>
        <v>599.77015574453901</v>
      </c>
      <c r="L5335" s="1">
        <f>J5335*1000/$V$4</f>
        <v>0</v>
      </c>
      <c r="M5335" s="1">
        <f>L5335/$Y$4</f>
        <v>0</v>
      </c>
      <c r="N5335" s="1">
        <f>M5335*$Y$5</f>
        <v>0</v>
      </c>
      <c r="O5335" s="1" t="s">
        <v>0</v>
      </c>
      <c r="P5335" s="1" t="s">
        <v>0</v>
      </c>
      <c r="Q5335" s="1">
        <f>Q5334+K5335-L5335</f>
        <v>4770.8766396516212</v>
      </c>
      <c r="R5335">
        <f>Q5335*$V$5/1000</f>
        <v>95.369824026635911</v>
      </c>
    </row>
    <row r="5336" spans="1:18" x14ac:dyDescent="0.25">
      <c r="A5336" s="4">
        <v>42958.249999987063</v>
      </c>
      <c r="B5336">
        <v>37.1</v>
      </c>
      <c r="C5336">
        <v>0.64724099999999996</v>
      </c>
      <c r="D5336" s="3">
        <v>-7.0017200000000003E-3</v>
      </c>
      <c r="E5336" s="1">
        <f>C5336*$V$2</f>
        <v>0.25889639999999997</v>
      </c>
      <c r="F5336" s="1">
        <f>D5336*$V$3</f>
        <v>-2.8006880000000001E-2</v>
      </c>
      <c r="G5336" s="1">
        <f>(E5336+F5336)</f>
        <v>0.23088951999999996</v>
      </c>
      <c r="H5336" s="1">
        <f>B5336*(1/3)</f>
        <v>12.366666666666667</v>
      </c>
      <c r="I5336" s="1">
        <f>IF((H5336-G5336)&gt;0, (H5336-G5336), (0))</f>
        <v>12.135777146666667</v>
      </c>
      <c r="J5336" s="1">
        <f>IF(I5336=0, G5336-H5336,0)</f>
        <v>0</v>
      </c>
      <c r="K5336" s="1">
        <f>I5336*1000/$V$5</f>
        <v>607.09240353510097</v>
      </c>
      <c r="L5336" s="1">
        <f>J5336*1000/$V$4</f>
        <v>0</v>
      </c>
      <c r="M5336" s="1">
        <f>L5336/$Y$4</f>
        <v>0</v>
      </c>
      <c r="N5336" s="1">
        <f>M5336*$Y$5</f>
        <v>0</v>
      </c>
      <c r="O5336" s="1" t="s">
        <v>0</v>
      </c>
      <c r="P5336" s="1" t="s">
        <v>0</v>
      </c>
      <c r="Q5336" s="1">
        <f>Q5335+K5336-L5336</f>
        <v>5377.969043186722</v>
      </c>
      <c r="R5336">
        <f>Q5336*$V$5/1000</f>
        <v>107.50560117330257</v>
      </c>
    </row>
    <row r="5337" spans="1:18" x14ac:dyDescent="0.25">
      <c r="A5337" s="4">
        <v>42958.291666653728</v>
      </c>
      <c r="B5337">
        <v>39.299999999999997</v>
      </c>
      <c r="C5337">
        <v>1.0839700000000001</v>
      </c>
      <c r="D5337" s="3">
        <v>0.34248117</v>
      </c>
      <c r="E5337" s="1">
        <f>C5337*$V$2</f>
        <v>0.43358800000000008</v>
      </c>
      <c r="F5337" s="1">
        <f>D5337*$V$3</f>
        <v>1.36992468</v>
      </c>
      <c r="G5337" s="1">
        <f>(E5337+F5337)</f>
        <v>1.8035126800000001</v>
      </c>
      <c r="H5337" s="1">
        <f>B5337*(1/3)</f>
        <v>13.099999999999998</v>
      </c>
      <c r="I5337" s="1">
        <f>IF((H5337-G5337)&gt;0, (H5337-G5337), (0))</f>
        <v>11.296487319999997</v>
      </c>
      <c r="J5337" s="1">
        <f>IF(I5337=0, G5337-H5337,0)</f>
        <v>0</v>
      </c>
      <c r="K5337" s="1">
        <f>I5337*1000/$V$5</f>
        <v>565.10691945972974</v>
      </c>
      <c r="L5337" s="1">
        <f>J5337*1000/$V$4</f>
        <v>0</v>
      </c>
      <c r="M5337" s="1">
        <f>L5337/$Y$4</f>
        <v>0</v>
      </c>
      <c r="N5337" s="1">
        <f>M5337*$Y$5</f>
        <v>0</v>
      </c>
      <c r="O5337" s="1" t="s">
        <v>0</v>
      </c>
      <c r="P5337" s="1" t="s">
        <v>0</v>
      </c>
      <c r="Q5337" s="1">
        <f>Q5336+K5337-L5337</f>
        <v>5943.0759626464514</v>
      </c>
      <c r="R5337">
        <f>Q5337*$V$5/1000</f>
        <v>118.80208849330255</v>
      </c>
    </row>
    <row r="5338" spans="1:18" x14ac:dyDescent="0.25">
      <c r="A5338" s="4">
        <v>42958.333333320392</v>
      </c>
      <c r="B5338">
        <v>42</v>
      </c>
      <c r="C5338">
        <v>1.4018499999999998</v>
      </c>
      <c r="D5338" s="3">
        <v>3.978437</v>
      </c>
      <c r="E5338" s="1">
        <f>C5338*$V$2</f>
        <v>0.56073999999999991</v>
      </c>
      <c r="F5338" s="1">
        <f>D5338*$V$3</f>
        <v>15.913748</v>
      </c>
      <c r="G5338" s="1">
        <f>(E5338+F5338)</f>
        <v>16.474488000000001</v>
      </c>
      <c r="H5338" s="1">
        <f>B5338*(1/3)</f>
        <v>14</v>
      </c>
      <c r="I5338" s="1">
        <f>IF((H5338-G5338)&gt;0, (H5338-G5338), (0))</f>
        <v>0</v>
      </c>
      <c r="J5338" s="1">
        <f>IF(I5338=0, G5338-H5338,0)</f>
        <v>2.4744880000000009</v>
      </c>
      <c r="K5338" s="1">
        <f>I5338*1000/$V$5</f>
        <v>0</v>
      </c>
      <c r="L5338" s="1">
        <f>J5338*1000/$V$4</f>
        <v>44.345663082437291</v>
      </c>
      <c r="M5338" s="1">
        <f>L5338/$Y$4</f>
        <v>18.632631547242561</v>
      </c>
      <c r="N5338" s="1">
        <f>M5338*$Y$5</f>
        <v>26.085684166139583</v>
      </c>
      <c r="O5338" s="1" t="s">
        <v>0</v>
      </c>
      <c r="P5338" s="1" t="s">
        <v>0</v>
      </c>
      <c r="Q5338" s="1">
        <f>Q5337+K5338-L5338</f>
        <v>5898.7302995640139</v>
      </c>
      <c r="R5338">
        <f>Q5338*$V$5/1000</f>
        <v>117.91561868828462</v>
      </c>
    </row>
    <row r="5339" spans="1:18" x14ac:dyDescent="0.25">
      <c r="A5339" s="4">
        <v>42958.374999987056</v>
      </c>
      <c r="B5339">
        <v>45.9</v>
      </c>
      <c r="C5339">
        <v>1.44021</v>
      </c>
      <c r="D5339" s="3">
        <v>8.9732199999999995</v>
      </c>
      <c r="E5339" s="1">
        <f>C5339*$V$2</f>
        <v>0.57608400000000004</v>
      </c>
      <c r="F5339" s="1">
        <f>D5339*$V$3</f>
        <v>35.892879999999998</v>
      </c>
      <c r="G5339" s="1">
        <f>(E5339+F5339)</f>
        <v>36.468964</v>
      </c>
      <c r="H5339" s="1">
        <f>B5339*(1/3)</f>
        <v>15.299999999999999</v>
      </c>
      <c r="I5339" s="1">
        <f>IF((H5339-G5339)&gt;0, (H5339-G5339), (0))</f>
        <v>0</v>
      </c>
      <c r="J5339" s="1">
        <f>IF(I5339=0, G5339-H5339,0)</f>
        <v>21.168964000000003</v>
      </c>
      <c r="K5339" s="1">
        <f>I5339*1000/$V$5</f>
        <v>0</v>
      </c>
      <c r="L5339" s="1">
        <f>J5339*1000/$V$4</f>
        <v>379.3721146953406</v>
      </c>
      <c r="M5339" s="1">
        <f>L5339/$Y$4</f>
        <v>159.4000481913196</v>
      </c>
      <c r="N5339" s="1">
        <f>M5339*$Y$5</f>
        <v>223.16006746784743</v>
      </c>
      <c r="O5339" s="1" t="s">
        <v>0</v>
      </c>
      <c r="P5339" s="1" t="s">
        <v>0</v>
      </c>
      <c r="Q5339" s="1">
        <f>Q5338+K5339-L5339</f>
        <v>5519.3581848686736</v>
      </c>
      <c r="R5339">
        <f>Q5339*$V$5/1000</f>
        <v>110.33197011552477</v>
      </c>
    </row>
    <row r="5340" spans="1:18" x14ac:dyDescent="0.25">
      <c r="A5340" s="4">
        <v>42958.41666665372</v>
      </c>
      <c r="B5340">
        <v>47.2</v>
      </c>
      <c r="C5340">
        <v>2.43716</v>
      </c>
      <c r="D5340" s="3">
        <v>14.316319999999999</v>
      </c>
      <c r="E5340" s="1">
        <f>C5340*$V$2</f>
        <v>0.97486400000000006</v>
      </c>
      <c r="F5340" s="1">
        <f>D5340*$V$3</f>
        <v>57.265279999999997</v>
      </c>
      <c r="G5340" s="1">
        <f>(E5340+F5340)</f>
        <v>58.240143999999994</v>
      </c>
      <c r="H5340" s="1">
        <f>B5340*(1/3)</f>
        <v>15.733333333333334</v>
      </c>
      <c r="I5340" s="1">
        <f>IF((H5340-G5340)&gt;0, (H5340-G5340), (0))</f>
        <v>0</v>
      </c>
      <c r="J5340" s="1">
        <f>IF(I5340=0, G5340-H5340,0)</f>
        <v>42.506810666666659</v>
      </c>
      <c r="K5340" s="1">
        <f>I5340*1000/$V$5</f>
        <v>0</v>
      </c>
      <c r="L5340" s="1">
        <f>J5340*1000/$V$4</f>
        <v>761.77080047789707</v>
      </c>
      <c r="M5340" s="1">
        <f>L5340/$Y$4</f>
        <v>320.07176490667945</v>
      </c>
      <c r="N5340" s="1">
        <f>M5340*$Y$5</f>
        <v>448.10047086935117</v>
      </c>
      <c r="O5340" s="1" t="s">
        <v>0</v>
      </c>
      <c r="P5340" s="1" t="s">
        <v>0</v>
      </c>
      <c r="Q5340" s="1">
        <f>Q5339+K5340-L5340</f>
        <v>4757.5873843907766</v>
      </c>
      <c r="R5340">
        <f>Q5340*$V$5/1000</f>
        <v>95.104171813971604</v>
      </c>
    </row>
    <row r="5341" spans="1:18" x14ac:dyDescent="0.25">
      <c r="A5341" s="4">
        <v>42958.458333320385</v>
      </c>
      <c r="B5341">
        <v>48.9</v>
      </c>
      <c r="C5341">
        <v>1.78586</v>
      </c>
      <c r="D5341" s="3">
        <v>16.38195</v>
      </c>
      <c r="E5341" s="1">
        <f>C5341*$V$2</f>
        <v>0.71434400000000009</v>
      </c>
      <c r="F5341" s="1">
        <f>D5341*$V$3</f>
        <v>65.527799999999999</v>
      </c>
      <c r="G5341" s="1">
        <f>(E5341+F5341)</f>
        <v>66.242143999999996</v>
      </c>
      <c r="H5341" s="1">
        <f>B5341*(1/3)</f>
        <v>16.299999999999997</v>
      </c>
      <c r="I5341" s="1">
        <f>IF((H5341-G5341)&gt;0, (H5341-G5341), (0))</f>
        <v>0</v>
      </c>
      <c r="J5341" s="1">
        <f>IF(I5341=0, G5341-H5341,0)</f>
        <v>49.942143999999999</v>
      </c>
      <c r="K5341" s="1">
        <f>I5341*1000/$V$5</f>
        <v>0</v>
      </c>
      <c r="L5341" s="1">
        <f>J5341*1000/$V$4</f>
        <v>895.02050179211471</v>
      </c>
      <c r="M5341" s="1">
        <f>L5341/$Y$4</f>
        <v>376.05903436643479</v>
      </c>
      <c r="N5341" s="1">
        <f>M5341*$Y$5</f>
        <v>526.48264811300862</v>
      </c>
      <c r="O5341" s="1" t="s">
        <v>0</v>
      </c>
      <c r="P5341" s="1" t="s">
        <v>0</v>
      </c>
      <c r="Q5341" s="1">
        <f>Q5340+K5341-L5341</f>
        <v>3862.5668825986618</v>
      </c>
      <c r="R5341">
        <f>Q5341*$V$5/1000</f>
        <v>77.212711983147244</v>
      </c>
    </row>
    <row r="5342" spans="1:18" x14ac:dyDescent="0.25">
      <c r="A5342" s="4">
        <v>42958.499999987049</v>
      </c>
      <c r="B5342">
        <v>48.4</v>
      </c>
      <c r="C5342">
        <v>2.57768</v>
      </c>
      <c r="D5342" s="3">
        <v>17.895779999999998</v>
      </c>
      <c r="E5342" s="1">
        <f>C5342*$V$2</f>
        <v>1.031072</v>
      </c>
      <c r="F5342" s="1">
        <f>D5342*$V$3</f>
        <v>71.583119999999994</v>
      </c>
      <c r="G5342" s="1">
        <f>(E5342+F5342)</f>
        <v>72.614191999999989</v>
      </c>
      <c r="H5342" s="1">
        <f>B5342*(1/3)</f>
        <v>16.133333333333333</v>
      </c>
      <c r="I5342" s="1">
        <f>IF((H5342-G5342)&gt;0, (H5342-G5342), (0))</f>
        <v>0</v>
      </c>
      <c r="J5342" s="1">
        <f>IF(I5342=0, G5342-H5342,0)</f>
        <v>56.480858666666656</v>
      </c>
      <c r="K5342" s="1">
        <f>I5342*1000/$V$5</f>
        <v>0</v>
      </c>
      <c r="L5342" s="1">
        <f>J5342*1000/$V$4</f>
        <v>1012.2017682198325</v>
      </c>
      <c r="M5342" s="1">
        <f>L5342/$Y$4</f>
        <v>425.2948605965683</v>
      </c>
      <c r="N5342" s="1">
        <f>M5342*$Y$5</f>
        <v>595.41280483519563</v>
      </c>
      <c r="O5342" s="1" t="s">
        <v>0</v>
      </c>
      <c r="P5342" s="1" t="s">
        <v>0</v>
      </c>
      <c r="Q5342" s="1">
        <f>Q5341+K5342-L5342</f>
        <v>2850.3651143788293</v>
      </c>
      <c r="R5342">
        <f>Q5342*$V$5/1000</f>
        <v>56.978798636432792</v>
      </c>
    </row>
    <row r="5343" spans="1:18" x14ac:dyDescent="0.25">
      <c r="A5343" s="4">
        <v>42958.541666653713</v>
      </c>
      <c r="B5343">
        <v>49.6</v>
      </c>
      <c r="C5343">
        <v>3.2097199999999999</v>
      </c>
      <c r="D5343" s="3">
        <v>19.274549999999998</v>
      </c>
      <c r="E5343" s="1">
        <f>C5343*$V$2</f>
        <v>1.2838880000000001</v>
      </c>
      <c r="F5343" s="1">
        <f>D5343*$V$3</f>
        <v>77.098199999999991</v>
      </c>
      <c r="G5343" s="1">
        <f>(E5343+F5343)</f>
        <v>78.382087999999996</v>
      </c>
      <c r="H5343" s="1">
        <f>B5343*(1/3)</f>
        <v>16.533333333333331</v>
      </c>
      <c r="I5343" s="1">
        <f>IF((H5343-G5343)&gt;0, (H5343-G5343), (0))</f>
        <v>0</v>
      </c>
      <c r="J5343" s="1">
        <f>IF(I5343=0, G5343-H5343,0)</f>
        <v>61.848754666666665</v>
      </c>
      <c r="K5343" s="1">
        <f>I5343*1000/$V$5</f>
        <v>0</v>
      </c>
      <c r="L5343" s="1">
        <f>J5343*1000/$V$4</f>
        <v>1108.4006212664278</v>
      </c>
      <c r="M5343" s="1">
        <f>L5343/$Y$4</f>
        <v>465.71454675059994</v>
      </c>
      <c r="N5343" s="1">
        <f>M5343*$Y$5</f>
        <v>652.00036545083992</v>
      </c>
      <c r="O5343" s="1" t="s">
        <v>0</v>
      </c>
      <c r="P5343" s="1" t="s">
        <v>0</v>
      </c>
      <c r="Q5343" s="1">
        <f>Q5342+K5343-L5343</f>
        <v>1741.9644931124014</v>
      </c>
      <c r="R5343">
        <f>Q5343*$V$5/1000</f>
        <v>34.821870217316899</v>
      </c>
    </row>
    <row r="5344" spans="1:18" x14ac:dyDescent="0.25">
      <c r="A5344" s="4">
        <v>42958.583333320377</v>
      </c>
      <c r="B5344">
        <v>48.9</v>
      </c>
      <c r="C5344">
        <v>2.9528799999999999</v>
      </c>
      <c r="D5344" s="3">
        <v>18.943559999999998</v>
      </c>
      <c r="E5344" s="1">
        <f>C5344*$V$2</f>
        <v>1.181152</v>
      </c>
      <c r="F5344" s="1">
        <f>D5344*$V$3</f>
        <v>75.774239999999992</v>
      </c>
      <c r="G5344" s="1">
        <f>(E5344+F5344)</f>
        <v>76.955391999999989</v>
      </c>
      <c r="H5344" s="1">
        <f>B5344*(1/3)</f>
        <v>16.299999999999997</v>
      </c>
      <c r="I5344" s="1">
        <f>IF((H5344-G5344)&gt;0, (H5344-G5344), (0))</f>
        <v>0</v>
      </c>
      <c r="J5344" s="1">
        <f>IF(I5344=0, G5344-H5344,0)</f>
        <v>60.655391999999992</v>
      </c>
      <c r="K5344" s="1">
        <f>I5344*1000/$V$5</f>
        <v>0</v>
      </c>
      <c r="L5344" s="1">
        <f>J5344*1000/$V$4</f>
        <v>1087.0141935483871</v>
      </c>
      <c r="M5344" s="1">
        <f>L5344/$Y$4</f>
        <v>456.72865275142317</v>
      </c>
      <c r="N5344" s="1">
        <f>M5344*$Y$5</f>
        <v>639.42011385199237</v>
      </c>
      <c r="O5344" s="1" t="s">
        <v>0</v>
      </c>
      <c r="P5344" s="1" t="s">
        <v>0</v>
      </c>
      <c r="Q5344" s="1">
        <f>Q5343+K5344-L5344</f>
        <v>654.95029956401436</v>
      </c>
      <c r="R5344">
        <f>Q5344*$V$5/1000</f>
        <v>13.092456488284647</v>
      </c>
    </row>
    <row r="5345" spans="1:18" x14ac:dyDescent="0.25">
      <c r="A5345" s="4">
        <v>42958.624999987042</v>
      </c>
      <c r="B5345">
        <v>50.6</v>
      </c>
      <c r="C5345">
        <v>4.4553100000000008</v>
      </c>
      <c r="D5345" s="3">
        <v>17.333580000000001</v>
      </c>
      <c r="E5345" s="1">
        <f>C5345*$V$2</f>
        <v>1.7821240000000005</v>
      </c>
      <c r="F5345" s="1">
        <f>D5345*$V$3</f>
        <v>69.334320000000005</v>
      </c>
      <c r="G5345" s="1">
        <f>(E5345+F5345)</f>
        <v>71.116444000000001</v>
      </c>
      <c r="H5345" s="1">
        <f>B5345*(1/3)</f>
        <v>16.866666666666667</v>
      </c>
      <c r="I5345" s="1">
        <f>IF((H5345-G5345)&gt;0, (H5345-G5345), (0))</f>
        <v>0</v>
      </c>
      <c r="J5345" s="1">
        <f>IF(I5345=0, G5345-H5345,0)</f>
        <v>54.249777333333334</v>
      </c>
      <c r="K5345" s="1">
        <f>I5345*1000/$V$5</f>
        <v>0</v>
      </c>
      <c r="L5345" s="1">
        <f>J5345*1000/$V$4</f>
        <v>972.21823178016723</v>
      </c>
      <c r="M5345" s="1">
        <f>L5345/$Y$4</f>
        <v>408.4950553698182</v>
      </c>
      <c r="N5345" s="1">
        <f>M5345*$Y$5</f>
        <v>571.8930775177455</v>
      </c>
      <c r="O5345" s="1" t="s">
        <v>0</v>
      </c>
      <c r="P5345" s="1" t="s">
        <v>0</v>
      </c>
      <c r="Q5345" s="1">
        <f>Q5344+K5345-L5345</f>
        <v>-317.26793221615287</v>
      </c>
      <c r="R5345">
        <f>Q5345*$V$5/1000</f>
        <v>-6.3421859650008958</v>
      </c>
    </row>
    <row r="5346" spans="1:18" x14ac:dyDescent="0.25">
      <c r="A5346" s="4">
        <v>42958.666666653706</v>
      </c>
      <c r="B5346">
        <v>51.3</v>
      </c>
      <c r="C5346">
        <v>4.7916499999999997</v>
      </c>
      <c r="D5346" s="3">
        <v>13.48685</v>
      </c>
      <c r="E5346" s="1">
        <f>C5346*$V$2</f>
        <v>1.91666</v>
      </c>
      <c r="F5346" s="1">
        <f>D5346*$V$3</f>
        <v>53.947400000000002</v>
      </c>
      <c r="G5346" s="1">
        <f>(E5346+F5346)</f>
        <v>55.864060000000002</v>
      </c>
      <c r="H5346" s="1">
        <f>B5346*(1/3)</f>
        <v>17.099999999999998</v>
      </c>
      <c r="I5346" s="1">
        <f>IF((H5346-G5346)&gt;0, (H5346-G5346), (0))</f>
        <v>0</v>
      </c>
      <c r="J5346" s="1">
        <f>IF(I5346=0, G5346-H5346,0)</f>
        <v>38.764060000000001</v>
      </c>
      <c r="K5346" s="1">
        <f>I5346*1000/$V$5</f>
        <v>0</v>
      </c>
      <c r="L5346" s="1">
        <f>J5346*1000/$V$4</f>
        <v>694.69641577060929</v>
      </c>
      <c r="M5346" s="1">
        <f>L5346/$Y$4</f>
        <v>291.8892503237854</v>
      </c>
      <c r="N5346" s="1">
        <f>M5346*$Y$5</f>
        <v>408.64495045329954</v>
      </c>
      <c r="O5346" s="1" t="s">
        <v>0</v>
      </c>
      <c r="P5346" s="1" t="s">
        <v>0</v>
      </c>
      <c r="Q5346" s="1">
        <f>Q5345+K5346-L5346</f>
        <v>-1011.9643479867622</v>
      </c>
      <c r="R5346">
        <f>Q5346*$V$5/1000</f>
        <v>-20.229167316255374</v>
      </c>
    </row>
    <row r="5347" spans="1:18" x14ac:dyDescent="0.25">
      <c r="A5347" s="4">
        <v>42958.70833332037</v>
      </c>
      <c r="B5347">
        <v>49.7</v>
      </c>
      <c r="C5347">
        <v>2.38089</v>
      </c>
      <c r="D5347" s="3">
        <v>8.3846299999999996</v>
      </c>
      <c r="E5347" s="1">
        <f>C5347*$V$2</f>
        <v>0.95235599999999998</v>
      </c>
      <c r="F5347" s="1">
        <f>D5347*$V$3</f>
        <v>33.538519999999998</v>
      </c>
      <c r="G5347" s="1">
        <f>(E5347+F5347)</f>
        <v>34.490876</v>
      </c>
      <c r="H5347" s="1">
        <f>B5347*(1/3)</f>
        <v>16.566666666666666</v>
      </c>
      <c r="I5347" s="1">
        <f>IF((H5347-G5347)&gt;0, (H5347-G5347), (0))</f>
        <v>0</v>
      </c>
      <c r="J5347" s="1">
        <f>IF(I5347=0, G5347-H5347,0)</f>
        <v>17.924209333333334</v>
      </c>
      <c r="K5347" s="1">
        <f>I5347*1000/$V$5</f>
        <v>0</v>
      </c>
      <c r="L5347" s="1">
        <f>J5347*1000/$V$4</f>
        <v>321.22238948626045</v>
      </c>
      <c r="M5347" s="1">
        <f>L5347/$Y$4</f>
        <v>134.96739054044556</v>
      </c>
      <c r="N5347" s="1">
        <f>M5347*$Y$5</f>
        <v>188.95434675662378</v>
      </c>
      <c r="O5347" s="1" t="s">
        <v>0</v>
      </c>
      <c r="P5347" s="1" t="s">
        <v>0</v>
      </c>
      <c r="Q5347" s="1">
        <f>Q5346+K5347-L5347</f>
        <v>-1333.1867374730227</v>
      </c>
      <c r="R5347">
        <f>Q5347*$V$5/1000</f>
        <v>-26.650402882085725</v>
      </c>
    </row>
    <row r="5348" spans="1:18" x14ac:dyDescent="0.25">
      <c r="A5348" s="4">
        <v>42958.749999987034</v>
      </c>
      <c r="B5348">
        <v>47.8</v>
      </c>
      <c r="C5348">
        <v>2.3906199999999997</v>
      </c>
      <c r="D5348" s="3">
        <v>2.9673920000000003</v>
      </c>
      <c r="E5348" s="1">
        <f>C5348*$V$2</f>
        <v>0.95624799999999999</v>
      </c>
      <c r="F5348" s="1">
        <f>D5348*$V$3</f>
        <v>11.869568000000001</v>
      </c>
      <c r="G5348" s="1">
        <f>(E5348+F5348)</f>
        <v>12.825816000000001</v>
      </c>
      <c r="H5348" s="1">
        <f>B5348*(1/3)</f>
        <v>15.933333333333332</v>
      </c>
      <c r="I5348" s="1">
        <f>IF((H5348-G5348)&gt;0, (H5348-G5348), (0))</f>
        <v>3.1075173333333304</v>
      </c>
      <c r="J5348" s="1">
        <f>IF(I5348=0, G5348-H5348,0)</f>
        <v>0</v>
      </c>
      <c r="K5348" s="1">
        <f>I5348*1000/$V$5</f>
        <v>155.45359346339825</v>
      </c>
      <c r="L5348" s="1">
        <f>J5348*1000/$V$4</f>
        <v>0</v>
      </c>
      <c r="M5348" s="1">
        <f>L5348/$Y$4</f>
        <v>0</v>
      </c>
      <c r="N5348" s="1">
        <f>M5348*$Y$5</f>
        <v>0</v>
      </c>
      <c r="O5348" s="1" t="s">
        <v>0</v>
      </c>
      <c r="P5348" s="1" t="s">
        <v>0</v>
      </c>
      <c r="Q5348" s="1">
        <f>Q5347+K5348-L5348</f>
        <v>-1177.7331440096245</v>
      </c>
      <c r="R5348">
        <f>Q5348*$V$5/1000</f>
        <v>-23.542885548752395</v>
      </c>
    </row>
    <row r="5349" spans="1:18" x14ac:dyDescent="0.25">
      <c r="A5349" s="4">
        <v>42958.791666653698</v>
      </c>
      <c r="B5349">
        <v>48.7</v>
      </c>
      <c r="C5349">
        <v>2.3437800000000002</v>
      </c>
      <c r="D5349" s="3">
        <v>8.9195070000000001E-2</v>
      </c>
      <c r="E5349" s="1">
        <f>C5349*$V$2</f>
        <v>0.93751200000000012</v>
      </c>
      <c r="F5349" s="1">
        <f>D5349*$V$3</f>
        <v>0.35678028000000001</v>
      </c>
      <c r="G5349" s="1">
        <f>(E5349+F5349)</f>
        <v>1.2942922800000001</v>
      </c>
      <c r="H5349" s="1">
        <f>B5349*(1/3)</f>
        <v>16.233333333333334</v>
      </c>
      <c r="I5349" s="1">
        <f>IF((H5349-G5349)&gt;0, (H5349-G5349), (0))</f>
        <v>14.939041053333334</v>
      </c>
      <c r="J5349" s="1">
        <f>IF(I5349=0, G5349-H5349,0)</f>
        <v>0</v>
      </c>
      <c r="K5349" s="1">
        <f>I5349*1000/$V$5</f>
        <v>747.32571552442903</v>
      </c>
      <c r="L5349" s="1">
        <f>J5349*1000/$V$4</f>
        <v>0</v>
      </c>
      <c r="M5349" s="1">
        <f>L5349/$Y$4</f>
        <v>0</v>
      </c>
      <c r="N5349" s="1">
        <f>M5349*$Y$5</f>
        <v>0</v>
      </c>
      <c r="O5349" s="1" t="s">
        <v>0</v>
      </c>
      <c r="P5349" s="1" t="s">
        <v>0</v>
      </c>
      <c r="Q5349" s="1">
        <f>Q5348+K5349-L5349</f>
        <v>-430.40742848519551</v>
      </c>
      <c r="R5349">
        <f>Q5349*$V$5/1000</f>
        <v>-8.6038444954190574</v>
      </c>
    </row>
    <row r="5350" spans="1:18" x14ac:dyDescent="0.25">
      <c r="A5350" s="4">
        <v>42958.833333320363</v>
      </c>
      <c r="B5350">
        <v>47.5</v>
      </c>
      <c r="C5350">
        <v>1.60466</v>
      </c>
      <c r="D5350" s="3">
        <v>-7.0017200000000003E-3</v>
      </c>
      <c r="E5350" s="1">
        <f>C5350*$V$2</f>
        <v>0.64186399999999999</v>
      </c>
      <c r="F5350" s="1">
        <f>D5350*$V$3</f>
        <v>-2.8006880000000001E-2</v>
      </c>
      <c r="G5350" s="1">
        <f>(E5350+F5350)</f>
        <v>0.61385712000000003</v>
      </c>
      <c r="H5350" s="1">
        <f>B5350*(1/3)</f>
        <v>15.833333333333332</v>
      </c>
      <c r="I5350" s="1">
        <f>IF((H5350-G5350)&gt;0, (H5350-G5350), (0))</f>
        <v>15.219476213333332</v>
      </c>
      <c r="J5350" s="1">
        <f>IF(I5350=0, G5350-H5350,0)</f>
        <v>0</v>
      </c>
      <c r="K5350" s="1">
        <f>I5350*1000/$V$5</f>
        <v>761.35448791062197</v>
      </c>
      <c r="L5350" s="1">
        <f>J5350*1000/$V$4</f>
        <v>0</v>
      </c>
      <c r="M5350" s="1">
        <f>L5350/$Y$4</f>
        <v>0</v>
      </c>
      <c r="N5350" s="1">
        <f>M5350*$Y$5</f>
        <v>0</v>
      </c>
      <c r="O5350" s="1" t="s">
        <v>0</v>
      </c>
      <c r="P5350" s="1" t="s">
        <v>0</v>
      </c>
      <c r="Q5350" s="1">
        <f>Q5349+K5350-L5350</f>
        <v>330.94705942542646</v>
      </c>
      <c r="R5350">
        <f>Q5350*$V$5/1000</f>
        <v>6.6156317179142743</v>
      </c>
    </row>
    <row r="5351" spans="1:18" x14ac:dyDescent="0.25">
      <c r="A5351" s="4">
        <v>42958.874999987027</v>
      </c>
      <c r="B5351">
        <v>47</v>
      </c>
      <c r="C5351">
        <v>2.5022699999999998</v>
      </c>
      <c r="D5351" s="3">
        <v>-7.0017200000000003E-3</v>
      </c>
      <c r="E5351" s="1">
        <f>C5351*$V$2</f>
        <v>1.0009079999999999</v>
      </c>
      <c r="F5351" s="1">
        <f>D5351*$V$3</f>
        <v>-2.8006880000000001E-2</v>
      </c>
      <c r="G5351" s="1">
        <f>(E5351+F5351)</f>
        <v>0.97290111999999995</v>
      </c>
      <c r="H5351" s="1">
        <f>B5351*(1/3)</f>
        <v>15.666666666666666</v>
      </c>
      <c r="I5351" s="1">
        <f>IF((H5351-G5351)&gt;0, (H5351-G5351), (0))</f>
        <v>14.693765546666667</v>
      </c>
      <c r="J5351" s="1">
        <f>IF(I5351=0, G5351-H5351,0)</f>
        <v>0</v>
      </c>
      <c r="K5351" s="1">
        <f>I5351*1000/$V$5</f>
        <v>735.05580523595142</v>
      </c>
      <c r="L5351" s="1">
        <f>J5351*1000/$V$4</f>
        <v>0</v>
      </c>
      <c r="M5351" s="1">
        <f>L5351/$Y$4</f>
        <v>0</v>
      </c>
      <c r="N5351" s="1">
        <f>M5351*$Y$5</f>
        <v>0</v>
      </c>
      <c r="O5351" s="1" t="s">
        <v>0</v>
      </c>
      <c r="P5351" s="1" t="s">
        <v>0</v>
      </c>
      <c r="Q5351" s="1">
        <f>Q5350+K5351-L5351</f>
        <v>1066.0028646613778</v>
      </c>
      <c r="R5351">
        <f>Q5351*$V$5/1000</f>
        <v>21.309397264580941</v>
      </c>
    </row>
    <row r="5352" spans="1:18" x14ac:dyDescent="0.25">
      <c r="A5352" s="4">
        <v>42958.916666653691</v>
      </c>
      <c r="B5352">
        <v>44.2</v>
      </c>
      <c r="C5352">
        <v>2.4345599999999998</v>
      </c>
      <c r="D5352" s="3">
        <v>-7.0017200000000003E-3</v>
      </c>
      <c r="E5352" s="1">
        <f>C5352*$V$2</f>
        <v>0.97382400000000002</v>
      </c>
      <c r="F5352" s="1">
        <f>D5352*$V$3</f>
        <v>-2.8006880000000001E-2</v>
      </c>
      <c r="G5352" s="1">
        <f>(E5352+F5352)</f>
        <v>0.94581712000000007</v>
      </c>
      <c r="H5352" s="1">
        <f>B5352*(1/3)</f>
        <v>14.733333333333334</v>
      </c>
      <c r="I5352" s="1">
        <f>IF((H5352-G5352)&gt;0, (H5352-G5352), (0))</f>
        <v>13.787516213333333</v>
      </c>
      <c r="J5352" s="1">
        <f>IF(I5352=0, G5352-H5352,0)</f>
        <v>0</v>
      </c>
      <c r="K5352" s="1">
        <f>I5352*1000/$V$5</f>
        <v>689.72067100216771</v>
      </c>
      <c r="L5352" s="1">
        <f>J5352*1000/$V$4</f>
        <v>0</v>
      </c>
      <c r="M5352" s="1">
        <f>L5352/$Y$4</f>
        <v>0</v>
      </c>
      <c r="N5352" s="1">
        <f>M5352*$Y$5</f>
        <v>0</v>
      </c>
      <c r="O5352" s="1" t="s">
        <v>0</v>
      </c>
      <c r="P5352" s="1" t="s">
        <v>0</v>
      </c>
      <c r="Q5352" s="1">
        <f>Q5351+K5352-L5352</f>
        <v>1755.7235356635456</v>
      </c>
      <c r="R5352">
        <f>Q5352*$V$5/1000</f>
        <v>35.096913477914278</v>
      </c>
    </row>
    <row r="5353" spans="1:18" x14ac:dyDescent="0.25">
      <c r="A5353" s="4">
        <v>42958.958333320355</v>
      </c>
      <c r="B5353">
        <v>41.8</v>
      </c>
      <c r="C5353">
        <v>2.3119699999999996</v>
      </c>
      <c r="D5353" s="3">
        <v>-7.0017200000000003E-3</v>
      </c>
      <c r="E5353" s="1">
        <f>C5353*$V$2</f>
        <v>0.92478799999999994</v>
      </c>
      <c r="F5353" s="1">
        <f>D5353*$V$3</f>
        <v>-2.8006880000000001E-2</v>
      </c>
      <c r="G5353" s="1">
        <f>(E5353+F5353)</f>
        <v>0.89678111999999999</v>
      </c>
      <c r="H5353" s="1">
        <f>B5353*(1/3)</f>
        <v>13.933333333333332</v>
      </c>
      <c r="I5353" s="1">
        <f>IF((H5353-G5353)&gt;0, (H5353-G5353), (0))</f>
        <v>13.036552213333332</v>
      </c>
      <c r="J5353" s="1">
        <f>IF(I5353=0, G5353-H5353,0)</f>
        <v>0</v>
      </c>
      <c r="K5353" s="1">
        <f>I5353*1000/$V$5</f>
        <v>652.15368751042183</v>
      </c>
      <c r="L5353" s="1">
        <f>J5353*1000/$V$4</f>
        <v>0</v>
      </c>
      <c r="M5353" s="1">
        <f>L5353/$Y$4</f>
        <v>0</v>
      </c>
      <c r="N5353" s="1">
        <f>M5353*$Y$5</f>
        <v>0</v>
      </c>
      <c r="O5353" s="1">
        <f>SUM(N5330:N5353)</f>
        <v>4280.1545294820435</v>
      </c>
      <c r="P5353" s="1">
        <f>SUM(L5330:L5353)</f>
        <v>7276.2627001194742</v>
      </c>
      <c r="Q5353" s="1">
        <f>Q5352+K5353-L5353</f>
        <v>2407.8772231739676</v>
      </c>
      <c r="R5353">
        <f>Q5353*$V$5/1000</f>
        <v>48.133465691247615</v>
      </c>
    </row>
    <row r="5354" spans="1:18" x14ac:dyDescent="0.25">
      <c r="A5354" s="4">
        <v>42958.99999998702</v>
      </c>
      <c r="B5354">
        <v>39.700000000000003</v>
      </c>
      <c r="C5354">
        <v>2.1700900000000001</v>
      </c>
      <c r="D5354" s="3">
        <v>-7.0017200000000003E-3</v>
      </c>
      <c r="E5354" s="1">
        <f>C5354*$V$2</f>
        <v>0.86803600000000003</v>
      </c>
      <c r="F5354" s="1">
        <f>D5354*$V$3</f>
        <v>-2.8006880000000001E-2</v>
      </c>
      <c r="G5354" s="1">
        <f>(E5354+F5354)</f>
        <v>0.84002912000000007</v>
      </c>
      <c r="H5354" s="1">
        <f>B5354*(1/3)</f>
        <v>13.233333333333334</v>
      </c>
      <c r="I5354" s="1">
        <f>IF((H5354-G5354)&gt;0, (H5354-G5354), (0))</f>
        <v>12.393304213333334</v>
      </c>
      <c r="J5354" s="1">
        <f>IF(I5354=0, G5354-H5354,0)</f>
        <v>0</v>
      </c>
      <c r="K5354" s="1">
        <f>I5354*1000/$V$5</f>
        <v>619.97519826579958</v>
      </c>
      <c r="L5354" s="1">
        <f>J5354*1000/$V$4</f>
        <v>0</v>
      </c>
      <c r="M5354" s="1">
        <f>L5354/$Y$4</f>
        <v>0</v>
      </c>
      <c r="N5354" s="1">
        <f>M5354*$Y$5</f>
        <v>0</v>
      </c>
      <c r="O5354" s="1" t="s">
        <v>0</v>
      </c>
      <c r="P5354" s="1" t="s">
        <v>0</v>
      </c>
      <c r="Q5354" s="1">
        <f>Q5353+K5354-L5354</f>
        <v>3027.8524214397671</v>
      </c>
      <c r="R5354">
        <f>Q5354*$V$5/1000</f>
        <v>60.526769904580945</v>
      </c>
    </row>
    <row r="5355" spans="1:18" x14ac:dyDescent="0.25">
      <c r="A5355" s="4">
        <v>42959.041666653684</v>
      </c>
      <c r="B5355">
        <v>37.299999999999997</v>
      </c>
      <c r="C5355">
        <v>2.3940000000000001</v>
      </c>
      <c r="D5355" s="3">
        <v>-7.0017200000000003E-3</v>
      </c>
      <c r="E5355" s="1">
        <f>C5355*$V$2</f>
        <v>0.95760000000000012</v>
      </c>
      <c r="F5355" s="1">
        <f>D5355*$V$3</f>
        <v>-2.8006880000000001E-2</v>
      </c>
      <c r="G5355" s="1">
        <f>(E5355+F5355)</f>
        <v>0.92959312000000016</v>
      </c>
      <c r="H5355" s="1">
        <f>B5355*(1/3)</f>
        <v>12.433333333333332</v>
      </c>
      <c r="I5355" s="1">
        <f>IF((H5355-G5355)&gt;0, (H5355-G5355), (0))</f>
        <v>11.503740213333332</v>
      </c>
      <c r="J5355" s="1">
        <f>IF(I5355=0, G5355-H5355,0)</f>
        <v>0</v>
      </c>
      <c r="K5355" s="1">
        <f>I5355*1000/$V$5</f>
        <v>575.47474804068702</v>
      </c>
      <c r="L5355" s="1">
        <f>J5355*1000/$V$4</f>
        <v>0</v>
      </c>
      <c r="M5355" s="1">
        <f>L5355/$Y$4</f>
        <v>0</v>
      </c>
      <c r="N5355" s="1">
        <f>M5355*$Y$5</f>
        <v>0</v>
      </c>
      <c r="O5355" s="1" t="s">
        <v>0</v>
      </c>
      <c r="P5355" s="1" t="s">
        <v>0</v>
      </c>
      <c r="Q5355" s="1">
        <f>Q5354+K5355-L5355</f>
        <v>3603.3271694804544</v>
      </c>
      <c r="R5355">
        <f>Q5355*$V$5/1000</f>
        <v>72.030510117914275</v>
      </c>
    </row>
    <row r="5356" spans="1:18" x14ac:dyDescent="0.25">
      <c r="A5356" s="4">
        <v>42959.083333320348</v>
      </c>
      <c r="B5356">
        <v>37.4</v>
      </c>
      <c r="C5356">
        <v>2.7111300000000003</v>
      </c>
      <c r="D5356" s="3">
        <v>-7.0017200000000003E-3</v>
      </c>
      <c r="E5356" s="1">
        <f>C5356*$V$2</f>
        <v>1.0844520000000002</v>
      </c>
      <c r="F5356" s="1">
        <f>D5356*$V$3</f>
        <v>-2.8006880000000001E-2</v>
      </c>
      <c r="G5356" s="1">
        <f>(E5356+F5356)</f>
        <v>1.0564451200000002</v>
      </c>
      <c r="H5356" s="1">
        <f>B5356*(1/3)</f>
        <v>12.466666666666665</v>
      </c>
      <c r="I5356" s="1">
        <f>IF((H5356-G5356)&gt;0, (H5356-G5356), (0))</f>
        <v>11.410221546666666</v>
      </c>
      <c r="J5356" s="1">
        <f>IF(I5356=0, G5356-H5356,0)</f>
        <v>0</v>
      </c>
      <c r="K5356" s="1">
        <f>I5356*1000/$V$5</f>
        <v>570.79647557111889</v>
      </c>
      <c r="L5356" s="1">
        <f>J5356*1000/$V$4</f>
        <v>0</v>
      </c>
      <c r="M5356" s="1">
        <f>L5356/$Y$4</f>
        <v>0</v>
      </c>
      <c r="N5356" s="1">
        <f>M5356*$Y$5</f>
        <v>0</v>
      </c>
      <c r="O5356" s="1" t="s">
        <v>0</v>
      </c>
      <c r="P5356" s="1" t="s">
        <v>0</v>
      </c>
      <c r="Q5356" s="1">
        <f>Q5355+K5356-L5356</f>
        <v>4174.1236450515735</v>
      </c>
      <c r="R5356">
        <f>Q5356*$V$5/1000</f>
        <v>83.440731664580952</v>
      </c>
    </row>
    <row r="5357" spans="1:18" x14ac:dyDescent="0.25">
      <c r="A5357" s="4">
        <v>42959.124999987012</v>
      </c>
      <c r="B5357">
        <v>37.1</v>
      </c>
      <c r="C5357">
        <v>2.0331600000000001</v>
      </c>
      <c r="D5357" s="3">
        <v>-7.0017200000000003E-3</v>
      </c>
      <c r="E5357" s="1">
        <f>C5357*$V$2</f>
        <v>0.8132640000000001</v>
      </c>
      <c r="F5357" s="1">
        <f>D5357*$V$3</f>
        <v>-2.8006880000000001E-2</v>
      </c>
      <c r="G5357" s="1">
        <f>(E5357+F5357)</f>
        <v>0.78525712000000014</v>
      </c>
      <c r="H5357" s="1">
        <f>B5357*(1/3)</f>
        <v>12.366666666666667</v>
      </c>
      <c r="I5357" s="1">
        <f>IF((H5357-G5357)&gt;0, (H5357-G5357), (0))</f>
        <v>11.581409546666666</v>
      </c>
      <c r="J5357" s="1">
        <f>IF(I5357=0, G5357-H5357,0)</f>
        <v>0</v>
      </c>
      <c r="K5357" s="1">
        <f>I5357*1000/$V$5</f>
        <v>579.36015741203937</v>
      </c>
      <c r="L5357" s="1">
        <f>J5357*1000/$V$4</f>
        <v>0</v>
      </c>
      <c r="M5357" s="1">
        <f>L5357/$Y$4</f>
        <v>0</v>
      </c>
      <c r="N5357" s="1">
        <f>M5357*$Y$5</f>
        <v>0</v>
      </c>
      <c r="O5357" s="1" t="s">
        <v>0</v>
      </c>
      <c r="P5357" s="1" t="s">
        <v>0</v>
      </c>
      <c r="Q5357" s="1">
        <f>Q5356+K5357-L5357</f>
        <v>4753.4838024636128</v>
      </c>
      <c r="R5357">
        <f>Q5357*$V$5/1000</f>
        <v>95.022141211247614</v>
      </c>
    </row>
    <row r="5358" spans="1:18" x14ac:dyDescent="0.25">
      <c r="A5358" s="4">
        <v>42959.166666653677</v>
      </c>
      <c r="B5358">
        <v>36.9</v>
      </c>
      <c r="C5358">
        <v>2.1571899999999999</v>
      </c>
      <c r="D5358" s="3">
        <v>-7.0017200000000003E-3</v>
      </c>
      <c r="E5358" s="1">
        <f>C5358*$V$2</f>
        <v>0.86287599999999998</v>
      </c>
      <c r="F5358" s="1">
        <f>D5358*$V$3</f>
        <v>-2.8006880000000001E-2</v>
      </c>
      <c r="G5358" s="1">
        <f>(E5358+F5358)</f>
        <v>0.83486912000000002</v>
      </c>
      <c r="H5358" s="1">
        <f>B5358*(1/3)</f>
        <v>12.299999999999999</v>
      </c>
      <c r="I5358" s="1">
        <f>IF((H5358-G5358)&gt;0, (H5358-G5358), (0))</f>
        <v>11.465130879999998</v>
      </c>
      <c r="J5358" s="1">
        <f>IF(I5358=0, G5358-H5358,0)</f>
        <v>0</v>
      </c>
      <c r="K5358" s="1">
        <f>I5358*1000/$V$5</f>
        <v>573.54331565782888</v>
      </c>
      <c r="L5358" s="1">
        <f>J5358*1000/$V$4</f>
        <v>0</v>
      </c>
      <c r="M5358" s="1">
        <f>L5358/$Y$4</f>
        <v>0</v>
      </c>
      <c r="N5358" s="1">
        <f>M5358*$Y$5</f>
        <v>0</v>
      </c>
      <c r="O5358" s="1" t="s">
        <v>0</v>
      </c>
      <c r="P5358" s="1" t="s">
        <v>0</v>
      </c>
      <c r="Q5358" s="1">
        <f>Q5357+K5358-L5358</f>
        <v>5327.0271181214421</v>
      </c>
      <c r="R5358">
        <f>Q5358*$V$5/1000</f>
        <v>106.48727209124762</v>
      </c>
    </row>
    <row r="5359" spans="1:18" x14ac:dyDescent="0.25">
      <c r="A5359" s="4">
        <v>42959.208333320341</v>
      </c>
      <c r="B5359">
        <v>36.700000000000003</v>
      </c>
      <c r="C5359">
        <v>2.0474000000000001</v>
      </c>
      <c r="D5359" s="3">
        <v>-7.0017200000000003E-3</v>
      </c>
      <c r="E5359" s="1">
        <f>C5359*$V$2</f>
        <v>0.81896000000000013</v>
      </c>
      <c r="F5359" s="1">
        <f>D5359*$V$3</f>
        <v>-2.8006880000000001E-2</v>
      </c>
      <c r="G5359" s="1">
        <f>(E5359+F5359)</f>
        <v>0.79095312000000018</v>
      </c>
      <c r="H5359" s="1">
        <f>B5359*(1/3)</f>
        <v>12.233333333333334</v>
      </c>
      <c r="I5359" s="1">
        <f>IF((H5359-G5359)&gt;0, (H5359-G5359), (0))</f>
        <v>11.442380213333333</v>
      </c>
      <c r="J5359" s="1">
        <f>IF(I5359=0, G5359-H5359,0)</f>
        <v>0</v>
      </c>
      <c r="K5359" s="1">
        <f>I5359*1000/$V$5</f>
        <v>572.40521327330339</v>
      </c>
      <c r="L5359" s="1">
        <f>J5359*1000/$V$4</f>
        <v>0</v>
      </c>
      <c r="M5359" s="1">
        <f>L5359/$Y$4</f>
        <v>0</v>
      </c>
      <c r="N5359" s="1">
        <f>M5359*$Y$5</f>
        <v>0</v>
      </c>
      <c r="O5359" s="1" t="s">
        <v>0</v>
      </c>
      <c r="P5359" s="1" t="s">
        <v>0</v>
      </c>
      <c r="Q5359" s="1">
        <f>Q5358+K5359-L5359</f>
        <v>5899.4323313947452</v>
      </c>
      <c r="R5359">
        <f>Q5359*$V$5/1000</f>
        <v>117.92965230458094</v>
      </c>
    </row>
    <row r="5360" spans="1:18" x14ac:dyDescent="0.25">
      <c r="A5360" s="4">
        <v>42959.249999987005</v>
      </c>
      <c r="B5360">
        <v>37.4</v>
      </c>
      <c r="C5360">
        <v>2.7948600000000003</v>
      </c>
      <c r="D5360" s="3">
        <v>-7.0017200000000003E-3</v>
      </c>
      <c r="E5360" s="1">
        <f>C5360*$V$2</f>
        <v>1.1179440000000003</v>
      </c>
      <c r="F5360" s="1">
        <f>D5360*$V$3</f>
        <v>-2.8006880000000001E-2</v>
      </c>
      <c r="G5360" s="1">
        <f>(E5360+F5360)</f>
        <v>1.0899371200000003</v>
      </c>
      <c r="H5360" s="1">
        <f>B5360*(1/3)</f>
        <v>12.466666666666665</v>
      </c>
      <c r="I5360" s="1">
        <f>IF((H5360-G5360)&gt;0, (H5360-G5360), (0))</f>
        <v>11.376729546666665</v>
      </c>
      <c r="J5360" s="1">
        <f>IF(I5360=0, G5360-H5360,0)</f>
        <v>0</v>
      </c>
      <c r="K5360" s="1">
        <f>I5360*1000/$V$5</f>
        <v>569.12103785225941</v>
      </c>
      <c r="L5360" s="1">
        <f>J5360*1000/$V$4</f>
        <v>0</v>
      </c>
      <c r="M5360" s="1">
        <f>L5360/$Y$4</f>
        <v>0</v>
      </c>
      <c r="N5360" s="1">
        <f>M5360*$Y$5</f>
        <v>0</v>
      </c>
      <c r="O5360" s="1" t="s">
        <v>0</v>
      </c>
      <c r="P5360" s="1" t="s">
        <v>0</v>
      </c>
      <c r="Q5360" s="1">
        <f>Q5359+K5360-L5360</f>
        <v>6468.5533692470044</v>
      </c>
      <c r="R5360">
        <f>Q5360*$V$5/1000</f>
        <v>129.30638185124761</v>
      </c>
    </row>
    <row r="5361" spans="1:18" x14ac:dyDescent="0.25">
      <c r="A5361" s="4">
        <v>42959.291666653669</v>
      </c>
      <c r="B5361">
        <v>40</v>
      </c>
      <c r="C5361">
        <v>2.7540100000000001</v>
      </c>
      <c r="D5361" s="3">
        <v>0.37236916999999997</v>
      </c>
      <c r="E5361" s="1">
        <f>C5361*$V$2</f>
        <v>1.101604</v>
      </c>
      <c r="F5361" s="1">
        <f>D5361*$V$3</f>
        <v>1.4894766799999999</v>
      </c>
      <c r="G5361" s="1">
        <f>(E5361+F5361)</f>
        <v>2.5910806800000001</v>
      </c>
      <c r="H5361" s="1">
        <f>B5361*(1/3)</f>
        <v>13.333333333333332</v>
      </c>
      <c r="I5361" s="1">
        <f>IF((H5361-G5361)&gt;0, (H5361-G5361), (0))</f>
        <v>10.742252653333331</v>
      </c>
      <c r="J5361" s="1">
        <f>IF(I5361=0, G5361-H5361,0)</f>
        <v>0</v>
      </c>
      <c r="K5361" s="1">
        <f>I5361*1000/$V$5</f>
        <v>537.38132332833072</v>
      </c>
      <c r="L5361" s="1">
        <f>J5361*1000/$V$4</f>
        <v>0</v>
      </c>
      <c r="M5361" s="1">
        <f>L5361/$Y$4</f>
        <v>0</v>
      </c>
      <c r="N5361" s="1">
        <f>M5361*$Y$5</f>
        <v>0</v>
      </c>
      <c r="O5361" s="1" t="s">
        <v>0</v>
      </c>
      <c r="P5361" s="1" t="s">
        <v>0</v>
      </c>
      <c r="Q5361" s="1">
        <f>Q5360+K5361-L5361</f>
        <v>7005.9346925753352</v>
      </c>
      <c r="R5361">
        <f>Q5361*$V$5/1000</f>
        <v>140.04863450458092</v>
      </c>
    </row>
    <row r="5362" spans="1:18" x14ac:dyDescent="0.25">
      <c r="A5362" s="4">
        <v>42959.333333320334</v>
      </c>
      <c r="B5362">
        <v>43.6</v>
      </c>
      <c r="C5362">
        <v>2.0554600000000001</v>
      </c>
      <c r="D5362" s="3">
        <v>3.9182699999999997</v>
      </c>
      <c r="E5362" s="1">
        <f>C5362*$V$2</f>
        <v>0.82218400000000003</v>
      </c>
      <c r="F5362" s="1">
        <f>D5362*$V$3</f>
        <v>15.673079999999999</v>
      </c>
      <c r="G5362" s="1">
        <f>(E5362+F5362)</f>
        <v>16.495263999999999</v>
      </c>
      <c r="H5362" s="1">
        <f>B5362*(1/3)</f>
        <v>14.533333333333333</v>
      </c>
      <c r="I5362" s="1">
        <f>IF((H5362-G5362)&gt;0, (H5362-G5362), (0))</f>
        <v>0</v>
      </c>
      <c r="J5362" s="1">
        <f>IF(I5362=0, G5362-H5362,0)</f>
        <v>1.9619306666666656</v>
      </c>
      <c r="K5362" s="1">
        <f>I5362*1000/$V$5</f>
        <v>0</v>
      </c>
      <c r="L5362" s="1">
        <f>J5362*1000/$V$4</f>
        <v>35.160047789725191</v>
      </c>
      <c r="M5362" s="1">
        <f>L5362/$Y$4</f>
        <v>14.773129323413947</v>
      </c>
      <c r="N5362" s="1">
        <f>M5362*$Y$5</f>
        <v>20.682381052779526</v>
      </c>
      <c r="O5362" s="1" t="s">
        <v>0</v>
      </c>
      <c r="P5362" s="1" t="s">
        <v>0</v>
      </c>
      <c r="Q5362" s="1">
        <f>Q5361+K5362-L5362</f>
        <v>6970.7746447856098</v>
      </c>
      <c r="R5362">
        <f>Q5362*$V$5/1000</f>
        <v>139.34578514926432</v>
      </c>
    </row>
    <row r="5363" spans="1:18" x14ac:dyDescent="0.25">
      <c r="A5363" s="4">
        <v>42959.374999986998</v>
      </c>
      <c r="B5363">
        <v>45.1</v>
      </c>
      <c r="C5363">
        <v>1.9819599999999999</v>
      </c>
      <c r="D5363" s="3">
        <v>8.4311199999999999</v>
      </c>
      <c r="E5363" s="1">
        <f>C5363*$V$2</f>
        <v>0.79278400000000004</v>
      </c>
      <c r="F5363" s="1">
        <f>D5363*$V$3</f>
        <v>33.72448</v>
      </c>
      <c r="G5363" s="1">
        <f>(E5363+F5363)</f>
        <v>34.517263999999997</v>
      </c>
      <c r="H5363" s="1">
        <f>B5363*(1/3)</f>
        <v>15.033333333333333</v>
      </c>
      <c r="I5363" s="1">
        <f>IF((H5363-G5363)&gt;0, (H5363-G5363), (0))</f>
        <v>0</v>
      </c>
      <c r="J5363" s="1">
        <f>IF(I5363=0, G5363-H5363,0)</f>
        <v>19.483930666666666</v>
      </c>
      <c r="K5363" s="1">
        <f>I5363*1000/$V$5</f>
        <v>0</v>
      </c>
      <c r="L5363" s="1">
        <f>J5363*1000/$V$4</f>
        <v>349.17438470728797</v>
      </c>
      <c r="M5363" s="1">
        <f>L5363/$Y$4</f>
        <v>146.71192634759998</v>
      </c>
      <c r="N5363" s="1">
        <f>M5363*$Y$5</f>
        <v>205.39669688663997</v>
      </c>
      <c r="O5363" s="1" t="s">
        <v>0</v>
      </c>
      <c r="P5363" s="1" t="s">
        <v>0</v>
      </c>
      <c r="Q5363" s="1">
        <f>Q5362+K5363-L5363</f>
        <v>6621.6002600783222</v>
      </c>
      <c r="R5363">
        <f>Q5363*$V$5/1000</f>
        <v>132.36578919896564</v>
      </c>
    </row>
    <row r="5364" spans="1:18" x14ac:dyDescent="0.25">
      <c r="A5364" s="4">
        <v>42959.416666653662</v>
      </c>
      <c r="B5364">
        <v>41.3</v>
      </c>
      <c r="C5364">
        <v>3.1489099999999999</v>
      </c>
      <c r="D5364" s="3">
        <v>14.397040000000001</v>
      </c>
      <c r="E5364" s="1">
        <f>C5364*$V$2</f>
        <v>1.2595640000000001</v>
      </c>
      <c r="F5364" s="1">
        <f>D5364*$V$3</f>
        <v>57.588160000000002</v>
      </c>
      <c r="G5364" s="1">
        <f>(E5364+F5364)</f>
        <v>58.847723999999999</v>
      </c>
      <c r="H5364" s="1">
        <f>B5364*(1/3)</f>
        <v>13.766666666666666</v>
      </c>
      <c r="I5364" s="1">
        <f>IF((H5364-G5364)&gt;0, (H5364-G5364), (0))</f>
        <v>0</v>
      </c>
      <c r="J5364" s="1">
        <f>IF(I5364=0, G5364-H5364,0)</f>
        <v>45.081057333333334</v>
      </c>
      <c r="K5364" s="1">
        <f>I5364*1000/$V$5</f>
        <v>0</v>
      </c>
      <c r="L5364" s="1">
        <f>J5364*1000/$V$4</f>
        <v>807.90425328554363</v>
      </c>
      <c r="M5364" s="1">
        <f>L5364/$Y$4</f>
        <v>339.45556860737128</v>
      </c>
      <c r="N5364" s="1">
        <f>M5364*$Y$5</f>
        <v>475.23779605031973</v>
      </c>
      <c r="O5364" s="1" t="s">
        <v>0</v>
      </c>
      <c r="P5364" s="1" t="s">
        <v>0</v>
      </c>
      <c r="Q5364" s="1">
        <f>Q5363+K5364-L5364</f>
        <v>5813.6960067927785</v>
      </c>
      <c r="R5364">
        <f>Q5364*$V$5/1000</f>
        <v>116.21578317578762</v>
      </c>
    </row>
    <row r="5365" spans="1:18" x14ac:dyDescent="0.25">
      <c r="A5365" s="4">
        <v>42959.458333320326</v>
      </c>
      <c r="B5365">
        <v>45.8</v>
      </c>
      <c r="C5365">
        <v>4.3819300000000005</v>
      </c>
      <c r="D5365" s="3">
        <v>17.987690000000001</v>
      </c>
      <c r="E5365" s="1">
        <f>C5365*$V$2</f>
        <v>1.7527720000000002</v>
      </c>
      <c r="F5365" s="1">
        <f>D5365*$V$3</f>
        <v>71.950760000000002</v>
      </c>
      <c r="G5365" s="1">
        <f>(E5365+F5365)</f>
        <v>73.703531999999996</v>
      </c>
      <c r="H5365" s="1">
        <f>B5365*(1/3)</f>
        <v>15.266666666666666</v>
      </c>
      <c r="I5365" s="1">
        <f>IF((H5365-G5365)&gt;0, (H5365-G5365), (0))</f>
        <v>0</v>
      </c>
      <c r="J5365" s="1">
        <f>IF(I5365=0, G5365-H5365,0)</f>
        <v>58.43686533333333</v>
      </c>
      <c r="K5365" s="1">
        <f>I5365*1000/$V$5</f>
        <v>0</v>
      </c>
      <c r="L5365" s="1">
        <f>J5365*1000/$V$4</f>
        <v>1047.255651135006</v>
      </c>
      <c r="M5365" s="1">
        <f>L5365/$Y$4</f>
        <v>440.02338282983447</v>
      </c>
      <c r="N5365" s="1">
        <f>M5365*$Y$5</f>
        <v>616.03273596176825</v>
      </c>
      <c r="O5365" s="1" t="s">
        <v>0</v>
      </c>
      <c r="P5365" s="1" t="s">
        <v>0</v>
      </c>
      <c r="Q5365" s="1">
        <f>Q5364+K5365-L5365</f>
        <v>4766.4403556577727</v>
      </c>
      <c r="R5365">
        <f>Q5365*$V$5/1000</f>
        <v>95.281142709598868</v>
      </c>
    </row>
    <row r="5366" spans="1:18" x14ac:dyDescent="0.25">
      <c r="A5366" s="4">
        <v>42959.499999986991</v>
      </c>
      <c r="B5366">
        <v>47.9</v>
      </c>
      <c r="C5366">
        <v>5.8662700000000001</v>
      </c>
      <c r="D5366" s="3">
        <v>19.456599999999998</v>
      </c>
      <c r="E5366" s="1">
        <f>C5366*$V$2</f>
        <v>2.346508</v>
      </c>
      <c r="F5366" s="1">
        <f>D5366*$V$3</f>
        <v>77.826399999999992</v>
      </c>
      <c r="G5366" s="1">
        <f>(E5366+F5366)</f>
        <v>80.172907999999993</v>
      </c>
      <c r="H5366" s="1">
        <f>B5366*(1/3)</f>
        <v>15.966666666666665</v>
      </c>
      <c r="I5366" s="1">
        <f>IF((H5366-G5366)&gt;0, (H5366-G5366), (0))</f>
        <v>0</v>
      </c>
      <c r="J5366" s="1">
        <f>IF(I5366=0, G5366-H5366,0)</f>
        <v>64.206241333333324</v>
      </c>
      <c r="K5366" s="1">
        <f>I5366*1000/$V$5</f>
        <v>0</v>
      </c>
      <c r="L5366" s="1">
        <f>J5366*1000/$V$4</f>
        <v>1150.6494862604538</v>
      </c>
      <c r="M5366" s="1">
        <f>L5366/$Y$4</f>
        <v>483.46617069766972</v>
      </c>
      <c r="N5366" s="1">
        <f>M5366*$Y$5</f>
        <v>676.85263897673758</v>
      </c>
      <c r="O5366" s="1" t="s">
        <v>0</v>
      </c>
      <c r="P5366" s="1" t="s">
        <v>0</v>
      </c>
      <c r="Q5366" s="1">
        <f>Q5365+K5366-L5366</f>
        <v>3615.7908693973186</v>
      </c>
      <c r="R5366">
        <f>Q5366*$V$5/1000</f>
        <v>72.279659479252402</v>
      </c>
    </row>
    <row r="5367" spans="1:18" x14ac:dyDescent="0.25">
      <c r="A5367" s="4">
        <v>42959.541666653655</v>
      </c>
      <c r="B5367">
        <v>49.1</v>
      </c>
      <c r="C5367">
        <v>6.0973600000000001</v>
      </c>
      <c r="D5367" s="3">
        <v>13.382369999999998</v>
      </c>
      <c r="E5367" s="1">
        <f>C5367*$V$2</f>
        <v>2.4389440000000002</v>
      </c>
      <c r="F5367" s="1">
        <f>D5367*$V$3</f>
        <v>53.529479999999992</v>
      </c>
      <c r="G5367" s="1">
        <f>(E5367+F5367)</f>
        <v>55.968423999999992</v>
      </c>
      <c r="H5367" s="1">
        <f>B5367*(1/3)</f>
        <v>16.366666666666667</v>
      </c>
      <c r="I5367" s="1">
        <f>IF((H5367-G5367)&gt;0, (H5367-G5367), (0))</f>
        <v>0</v>
      </c>
      <c r="J5367" s="1">
        <f>IF(I5367=0, G5367-H5367,0)</f>
        <v>39.601757333333325</v>
      </c>
      <c r="K5367" s="1">
        <f>I5367*1000/$V$5</f>
        <v>0</v>
      </c>
      <c r="L5367" s="1">
        <f>J5367*1000/$V$4</f>
        <v>709.70891278375143</v>
      </c>
      <c r="M5367" s="1">
        <f>L5367/$Y$4</f>
        <v>298.19702217804684</v>
      </c>
      <c r="N5367" s="1">
        <f>M5367*$Y$5</f>
        <v>417.47583104926554</v>
      </c>
      <c r="O5367" s="1" t="s">
        <v>0</v>
      </c>
      <c r="P5367" s="1" t="s">
        <v>0</v>
      </c>
      <c r="Q5367" s="1">
        <f>Q5366+K5367-L5367</f>
        <v>2906.0819566135669</v>
      </c>
      <c r="R5367">
        <f>Q5367*$V$5/1000</f>
        <v>58.0925783127052</v>
      </c>
    </row>
    <row r="5368" spans="1:18" x14ac:dyDescent="0.25">
      <c r="A5368" s="4">
        <v>42959.583333320319</v>
      </c>
      <c r="B5368">
        <v>48.9</v>
      </c>
      <c r="C5368">
        <v>4.7001800000000005</v>
      </c>
      <c r="D5368" s="3">
        <v>17.83426</v>
      </c>
      <c r="E5368" s="1">
        <f>C5368*$V$2</f>
        <v>1.8800720000000002</v>
      </c>
      <c r="F5368" s="1">
        <f>D5368*$V$3</f>
        <v>71.337040000000002</v>
      </c>
      <c r="G5368" s="1">
        <f>(E5368+F5368)</f>
        <v>73.217112</v>
      </c>
      <c r="H5368" s="1">
        <f>B5368*(1/3)</f>
        <v>16.299999999999997</v>
      </c>
      <c r="I5368" s="1">
        <f>IF((H5368-G5368)&gt;0, (H5368-G5368), (0))</f>
        <v>0</v>
      </c>
      <c r="J5368" s="1">
        <f>IF(I5368=0, G5368-H5368,0)</f>
        <v>56.917112000000003</v>
      </c>
      <c r="K5368" s="1">
        <f>I5368*1000/$V$5</f>
        <v>0</v>
      </c>
      <c r="L5368" s="1">
        <f>J5368*1000/$V$4</f>
        <v>1020.0199283154122</v>
      </c>
      <c r="M5368" s="1">
        <f>L5368/$Y$4</f>
        <v>428.57980181319846</v>
      </c>
      <c r="N5368" s="1">
        <f>M5368*$Y$5</f>
        <v>600.01172253847778</v>
      </c>
      <c r="O5368" s="1" t="s">
        <v>0</v>
      </c>
      <c r="P5368" s="1" t="s">
        <v>0</v>
      </c>
      <c r="Q5368" s="1">
        <f>Q5367+K5368-L5368</f>
        <v>1886.0620282981547</v>
      </c>
      <c r="R5368">
        <f>Q5368*$V$5/1000</f>
        <v>37.702379945680107</v>
      </c>
    </row>
    <row r="5369" spans="1:18" x14ac:dyDescent="0.25">
      <c r="A5369" s="4">
        <v>42959.624999986983</v>
      </c>
      <c r="B5369">
        <v>49.1</v>
      </c>
      <c r="C5369">
        <v>4.3073399999999999</v>
      </c>
      <c r="D5369" s="3">
        <v>13.757720000000001</v>
      </c>
      <c r="E5369" s="1">
        <f>C5369*$V$2</f>
        <v>1.722936</v>
      </c>
      <c r="F5369" s="1">
        <f>D5369*$V$3</f>
        <v>55.030880000000003</v>
      </c>
      <c r="G5369" s="1">
        <f>(E5369+F5369)</f>
        <v>56.753816</v>
      </c>
      <c r="H5369" s="1">
        <f>B5369*(1/3)</f>
        <v>16.366666666666667</v>
      </c>
      <c r="I5369" s="1">
        <f>IF((H5369-G5369)&gt;0, (H5369-G5369), (0))</f>
        <v>0</v>
      </c>
      <c r="J5369" s="1">
        <f>IF(I5369=0, G5369-H5369,0)</f>
        <v>40.387149333333333</v>
      </c>
      <c r="K5369" s="1">
        <f>I5369*1000/$V$5</f>
        <v>0</v>
      </c>
      <c r="L5369" s="1">
        <f>J5369*1000/$V$4</f>
        <v>723.78403823178019</v>
      </c>
      <c r="M5369" s="1">
        <f>L5369/$Y$4</f>
        <v>304.11094043352108</v>
      </c>
      <c r="N5369" s="1">
        <f>M5369*$Y$5</f>
        <v>425.75531660692951</v>
      </c>
      <c r="O5369" s="1" t="s">
        <v>0</v>
      </c>
      <c r="P5369" s="1" t="s">
        <v>0</v>
      </c>
      <c r="Q5369" s="1">
        <f>Q5368+K5369-L5369</f>
        <v>1162.2779900663745</v>
      </c>
      <c r="R5369">
        <f>Q5369*$V$5/1000</f>
        <v>23.233937021426822</v>
      </c>
    </row>
    <row r="5370" spans="1:18" x14ac:dyDescent="0.25">
      <c r="A5370" s="4">
        <v>42959.666666653648</v>
      </c>
      <c r="B5370">
        <v>49.6</v>
      </c>
      <c r="C5370">
        <v>3.7817500000000002</v>
      </c>
      <c r="D5370" s="3">
        <v>12.19534</v>
      </c>
      <c r="E5370" s="1">
        <f>C5370*$V$2</f>
        <v>1.5127000000000002</v>
      </c>
      <c r="F5370" s="1">
        <f>D5370*$V$3</f>
        <v>48.781359999999999</v>
      </c>
      <c r="G5370" s="1">
        <f>(E5370+F5370)</f>
        <v>50.294060000000002</v>
      </c>
      <c r="H5370" s="1">
        <f>B5370*(1/3)</f>
        <v>16.533333333333331</v>
      </c>
      <c r="I5370" s="1">
        <f>IF((H5370-G5370)&gt;0, (H5370-G5370), (0))</f>
        <v>0</v>
      </c>
      <c r="J5370" s="1">
        <f>IF(I5370=0, G5370-H5370,0)</f>
        <v>33.76072666666667</v>
      </c>
      <c r="K5370" s="1">
        <f>I5370*1000/$V$5</f>
        <v>0</v>
      </c>
      <c r="L5370" s="1">
        <f>J5370*1000/$V$4</f>
        <v>605.03094384707299</v>
      </c>
      <c r="M5370" s="1">
        <f>L5370/$Y$4</f>
        <v>254.21468228868613</v>
      </c>
      <c r="N5370" s="1">
        <f>M5370*$Y$5</f>
        <v>355.90055520416058</v>
      </c>
      <c r="O5370" s="1" t="s">
        <v>0</v>
      </c>
      <c r="P5370" s="1" t="s">
        <v>0</v>
      </c>
      <c r="Q5370" s="1">
        <f>Q5369+K5370-L5370</f>
        <v>557.24704621930152</v>
      </c>
      <c r="R5370">
        <f>Q5370*$V$5/1000</f>
        <v>11.139368453923836</v>
      </c>
    </row>
    <row r="5371" spans="1:18" x14ac:dyDescent="0.25">
      <c r="A5371" s="4">
        <v>42959.708333320312</v>
      </c>
      <c r="B5371">
        <v>49.1</v>
      </c>
      <c r="C5371">
        <v>3.4394999999999998</v>
      </c>
      <c r="D5371" s="3">
        <v>8.4300899999999999</v>
      </c>
      <c r="E5371" s="1">
        <f>C5371*$V$2</f>
        <v>1.3757999999999999</v>
      </c>
      <c r="F5371" s="1">
        <f>D5371*$V$3</f>
        <v>33.720359999999999</v>
      </c>
      <c r="G5371" s="1">
        <f>(E5371+F5371)</f>
        <v>35.096159999999998</v>
      </c>
      <c r="H5371" s="1">
        <f>B5371*(1/3)</f>
        <v>16.366666666666667</v>
      </c>
      <c r="I5371" s="1">
        <f>IF((H5371-G5371)&gt;0, (H5371-G5371), (0))</f>
        <v>0</v>
      </c>
      <c r="J5371" s="1">
        <f>IF(I5371=0, G5371-H5371,0)</f>
        <v>18.72949333333333</v>
      </c>
      <c r="K5371" s="1">
        <f>I5371*1000/$V$5</f>
        <v>0</v>
      </c>
      <c r="L5371" s="1">
        <f>J5371*1000/$V$4</f>
        <v>335.65400238948627</v>
      </c>
      <c r="M5371" s="1">
        <f>L5371/$Y$4</f>
        <v>141.03109344096063</v>
      </c>
      <c r="N5371" s="1">
        <f>M5371*$Y$5</f>
        <v>197.44353081734488</v>
      </c>
      <c r="O5371" s="1" t="s">
        <v>0</v>
      </c>
      <c r="P5371" s="1" t="s">
        <v>0</v>
      </c>
      <c r="Q5371" s="1">
        <f>Q5370+K5371-L5371</f>
        <v>221.59304382981526</v>
      </c>
      <c r="R5371">
        <f>Q5371*$V$5/1000</f>
        <v>4.4296449461580067</v>
      </c>
    </row>
    <row r="5372" spans="1:18" x14ac:dyDescent="0.25">
      <c r="A5372" s="4">
        <v>42959.749999986976</v>
      </c>
      <c r="B5372">
        <v>48.1</v>
      </c>
      <c r="C5372">
        <v>1.8736600000000001</v>
      </c>
      <c r="D5372" s="3">
        <v>2.8692960000000003</v>
      </c>
      <c r="E5372" s="1">
        <f>C5372*$V$2</f>
        <v>0.74946400000000013</v>
      </c>
      <c r="F5372" s="1">
        <f>D5372*$V$3</f>
        <v>11.477184000000001</v>
      </c>
      <c r="G5372" s="1">
        <f>(E5372+F5372)</f>
        <v>12.226648000000001</v>
      </c>
      <c r="H5372" s="1">
        <f>B5372*(1/3)</f>
        <v>16.033333333333331</v>
      </c>
      <c r="I5372" s="1">
        <f>IF((H5372-G5372)&gt;0, (H5372-G5372), (0))</f>
        <v>3.8066853333333306</v>
      </c>
      <c r="J5372" s="1">
        <f>IF(I5372=0, G5372-H5372,0)</f>
        <v>0</v>
      </c>
      <c r="K5372" s="1">
        <f>I5372*1000/$V$5</f>
        <v>190.42948140737022</v>
      </c>
      <c r="L5372" s="1">
        <f>J5372*1000/$V$4</f>
        <v>0</v>
      </c>
      <c r="M5372" s="1">
        <f>L5372/$Y$4</f>
        <v>0</v>
      </c>
      <c r="N5372" s="1">
        <f>M5372*$Y$5</f>
        <v>0</v>
      </c>
      <c r="O5372" s="1" t="s">
        <v>0</v>
      </c>
      <c r="P5372" s="1" t="s">
        <v>0</v>
      </c>
      <c r="Q5372" s="1">
        <f>Q5371+K5372-L5372</f>
        <v>412.0225252371855</v>
      </c>
      <c r="R5372">
        <f>Q5372*$V$5/1000</f>
        <v>8.2363302794913373</v>
      </c>
    </row>
    <row r="5373" spans="1:18" x14ac:dyDescent="0.25">
      <c r="A5373" s="4">
        <v>42959.79166665364</v>
      </c>
      <c r="B5373">
        <v>48.7</v>
      </c>
      <c r="C5373">
        <v>1.6664100000000002</v>
      </c>
      <c r="D5373" s="3">
        <v>8.2122669999999995E-2</v>
      </c>
      <c r="E5373" s="1">
        <f>C5373*$V$2</f>
        <v>0.66656400000000016</v>
      </c>
      <c r="F5373" s="1">
        <f>D5373*$V$3</f>
        <v>0.32849067999999998</v>
      </c>
      <c r="G5373" s="1">
        <f>(E5373+F5373)</f>
        <v>0.99505468000000019</v>
      </c>
      <c r="H5373" s="1">
        <f>B5373*(1/3)</f>
        <v>16.233333333333334</v>
      </c>
      <c r="I5373" s="1">
        <f>IF((H5373-G5373)&gt;0, (H5373-G5373), (0))</f>
        <v>15.238278653333333</v>
      </c>
      <c r="J5373" s="1">
        <f>IF(I5373=0, G5373-H5373,0)</f>
        <v>0</v>
      </c>
      <c r="K5373" s="1">
        <f>I5373*1000/$V$5</f>
        <v>762.29508020677008</v>
      </c>
      <c r="L5373" s="1">
        <f>J5373*1000/$V$4</f>
        <v>0</v>
      </c>
      <c r="M5373" s="1">
        <f>L5373/$Y$4</f>
        <v>0</v>
      </c>
      <c r="N5373" s="1">
        <f>M5373*$Y$5</f>
        <v>0</v>
      </c>
      <c r="O5373" s="1" t="s">
        <v>0</v>
      </c>
      <c r="P5373" s="1" t="s">
        <v>0</v>
      </c>
      <c r="Q5373" s="1">
        <f>Q5372+K5373-L5373</f>
        <v>1174.3176054439555</v>
      </c>
      <c r="R5373">
        <f>Q5373*$V$5/1000</f>
        <v>23.474608932824665</v>
      </c>
    </row>
    <row r="5374" spans="1:18" x14ac:dyDescent="0.25">
      <c r="A5374" s="4">
        <v>42959.833333320305</v>
      </c>
      <c r="B5374">
        <v>48.9</v>
      </c>
      <c r="C5374">
        <v>1.73874</v>
      </c>
      <c r="D5374" s="3">
        <v>-7.0017200000000003E-3</v>
      </c>
      <c r="E5374" s="1">
        <f>C5374*$V$2</f>
        <v>0.695496</v>
      </c>
      <c r="F5374" s="1">
        <f>D5374*$V$3</f>
        <v>-2.8006880000000001E-2</v>
      </c>
      <c r="G5374" s="1">
        <f>(E5374+F5374)</f>
        <v>0.66748912000000005</v>
      </c>
      <c r="H5374" s="1">
        <f>B5374*(1/3)</f>
        <v>16.299999999999997</v>
      </c>
      <c r="I5374" s="1">
        <f>IF((H5374-G5374)&gt;0, (H5374-G5374), (0))</f>
        <v>15.632510879999996</v>
      </c>
      <c r="J5374" s="1">
        <f>IF(I5374=0, G5374-H5374,0)</f>
        <v>0</v>
      </c>
      <c r="K5374" s="1">
        <f>I5374*1000/$V$5</f>
        <v>782.01655227613799</v>
      </c>
      <c r="L5374" s="1">
        <f>J5374*1000/$V$4</f>
        <v>0</v>
      </c>
      <c r="M5374" s="1">
        <f>L5374/$Y$4</f>
        <v>0</v>
      </c>
      <c r="N5374" s="1">
        <f>M5374*$Y$5</f>
        <v>0</v>
      </c>
      <c r="O5374" s="1" t="s">
        <v>0</v>
      </c>
      <c r="P5374" s="1" t="s">
        <v>0</v>
      </c>
      <c r="Q5374" s="1">
        <f>Q5373+K5374-L5374</f>
        <v>1956.3341577200936</v>
      </c>
      <c r="R5374">
        <f>Q5374*$V$5/1000</f>
        <v>39.107119812824671</v>
      </c>
    </row>
    <row r="5375" spans="1:18" x14ac:dyDescent="0.25">
      <c r="A5375" s="4">
        <v>42959.874999986969</v>
      </c>
      <c r="B5375">
        <v>45.6</v>
      </c>
      <c r="C5375">
        <v>1.6865599999999998</v>
      </c>
      <c r="D5375" s="3">
        <v>-7.0017200000000003E-3</v>
      </c>
      <c r="E5375" s="1">
        <f>C5375*$V$2</f>
        <v>0.674624</v>
      </c>
      <c r="F5375" s="1">
        <f>D5375*$V$3</f>
        <v>-2.8006880000000001E-2</v>
      </c>
      <c r="G5375" s="1">
        <f>(E5375+F5375)</f>
        <v>0.64661712000000005</v>
      </c>
      <c r="H5375" s="1">
        <f>B5375*(1/3)</f>
        <v>15.2</v>
      </c>
      <c r="I5375" s="1">
        <f>IF((H5375-G5375)&gt;0, (H5375-G5375), (0))</f>
        <v>14.553382879999999</v>
      </c>
      <c r="J5375" s="1">
        <f>IF(I5375=0, G5375-H5375,0)</f>
        <v>0</v>
      </c>
      <c r="K5375" s="1">
        <f>I5375*1000/$V$5</f>
        <v>728.0331605802902</v>
      </c>
      <c r="L5375" s="1">
        <f>J5375*1000/$V$4</f>
        <v>0</v>
      </c>
      <c r="M5375" s="1">
        <f>L5375/$Y$4</f>
        <v>0</v>
      </c>
      <c r="N5375" s="1">
        <f>M5375*$Y$5</f>
        <v>0</v>
      </c>
      <c r="O5375" s="1" t="s">
        <v>0</v>
      </c>
      <c r="P5375" s="1" t="s">
        <v>0</v>
      </c>
      <c r="Q5375" s="1">
        <f>Q5374+K5375-L5375</f>
        <v>2684.3673183003839</v>
      </c>
      <c r="R5375">
        <f>Q5375*$V$5/1000</f>
        <v>53.660502692824664</v>
      </c>
    </row>
    <row r="5376" spans="1:18" x14ac:dyDescent="0.25">
      <c r="A5376" s="4">
        <v>42959.916666653633</v>
      </c>
      <c r="B5376">
        <v>44</v>
      </c>
      <c r="C5376">
        <v>3.48725</v>
      </c>
      <c r="D5376" s="3">
        <v>-7.0017200000000003E-3</v>
      </c>
      <c r="E5376" s="1">
        <f>C5376*$V$2</f>
        <v>1.3949</v>
      </c>
      <c r="F5376" s="1">
        <f>D5376*$V$3</f>
        <v>-2.8006880000000001E-2</v>
      </c>
      <c r="G5376" s="1">
        <f>(E5376+F5376)</f>
        <v>1.3668931200000001</v>
      </c>
      <c r="H5376" s="1">
        <f>B5376*(1/3)</f>
        <v>14.666666666666666</v>
      </c>
      <c r="I5376" s="1">
        <f>IF((H5376-G5376)&gt;0, (H5376-G5376), (0))</f>
        <v>13.299773546666666</v>
      </c>
      <c r="J5376" s="1">
        <f>IF(I5376=0, G5376-H5376,0)</f>
        <v>0</v>
      </c>
      <c r="K5376" s="1">
        <f>I5376*1000/$V$5</f>
        <v>665.32133800233453</v>
      </c>
      <c r="L5376" s="1">
        <f>J5376*1000/$V$4</f>
        <v>0</v>
      </c>
      <c r="M5376" s="1">
        <f>L5376/$Y$4</f>
        <v>0</v>
      </c>
      <c r="N5376" s="1">
        <f>M5376*$Y$5</f>
        <v>0</v>
      </c>
      <c r="O5376" s="1" t="s">
        <v>0</v>
      </c>
      <c r="P5376" s="1" t="s">
        <v>0</v>
      </c>
      <c r="Q5376" s="1">
        <f>Q5375+K5376-L5376</f>
        <v>3349.6886563027183</v>
      </c>
      <c r="R5376">
        <f>Q5376*$V$5/1000</f>
        <v>66.960276239491336</v>
      </c>
    </row>
    <row r="5377" spans="1:18" x14ac:dyDescent="0.25">
      <c r="A5377" s="4">
        <v>42959.958333320297</v>
      </c>
      <c r="B5377">
        <v>42.4</v>
      </c>
      <c r="C5377">
        <v>6.1617700000000006</v>
      </c>
      <c r="D5377" s="3">
        <v>-7.0017200000000003E-3</v>
      </c>
      <c r="E5377" s="1">
        <f>C5377*$V$2</f>
        <v>2.4647080000000003</v>
      </c>
      <c r="F5377" s="1">
        <f>D5377*$V$3</f>
        <v>-2.8006880000000001E-2</v>
      </c>
      <c r="G5377" s="1">
        <f>(E5377+F5377)</f>
        <v>2.4367011200000004</v>
      </c>
      <c r="H5377" s="1">
        <f>B5377*(1/3)</f>
        <v>14.133333333333333</v>
      </c>
      <c r="I5377" s="1">
        <f>IF((H5377-G5377)&gt;0, (H5377-G5377), (0))</f>
        <v>11.696632213333332</v>
      </c>
      <c r="J5377" s="1">
        <f>IF(I5377=0, G5377-H5377,0)</f>
        <v>0</v>
      </c>
      <c r="K5377" s="1">
        <f>I5377*1000/$V$5</f>
        <v>585.12417275304324</v>
      </c>
      <c r="L5377" s="1">
        <f>J5377*1000/$V$4</f>
        <v>0</v>
      </c>
      <c r="M5377" s="1">
        <f>L5377/$Y$4</f>
        <v>0</v>
      </c>
      <c r="N5377" s="1">
        <f>M5377*$Y$5</f>
        <v>0</v>
      </c>
      <c r="O5377" s="1">
        <f>SUM(N5354:N5377)</f>
        <v>3990.7892051444237</v>
      </c>
      <c r="P5377" s="1">
        <f>SUM(L5354:L5377)</f>
        <v>6784.3416487455197</v>
      </c>
      <c r="Q5377" s="1">
        <f>Q5376+K5377-L5377</f>
        <v>3934.8128290557615</v>
      </c>
      <c r="R5377">
        <f>Q5377*$V$5/1000</f>
        <v>78.656908452824666</v>
      </c>
    </row>
    <row r="5378" spans="1:18" x14ac:dyDescent="0.25">
      <c r="A5378" s="4">
        <v>42959.999999986961</v>
      </c>
      <c r="B5378">
        <v>40.1</v>
      </c>
      <c r="C5378">
        <v>5.3477499999999996</v>
      </c>
      <c r="D5378" s="3">
        <v>-7.0017200000000003E-3</v>
      </c>
      <c r="E5378" s="1">
        <f>C5378*$V$2</f>
        <v>2.1391</v>
      </c>
      <c r="F5378" s="1">
        <f>D5378*$V$3</f>
        <v>-2.8006880000000001E-2</v>
      </c>
      <c r="G5378" s="1">
        <f>(E5378+F5378)</f>
        <v>2.11109312</v>
      </c>
      <c r="H5378" s="1">
        <f>B5378*(1/3)</f>
        <v>13.366666666666667</v>
      </c>
      <c r="I5378" s="1">
        <f>IF((H5378-G5378)&gt;0, (H5378-G5378), (0))</f>
        <v>11.255573546666668</v>
      </c>
      <c r="J5378" s="1">
        <f>IF(I5378=0, G5378-H5378,0)</f>
        <v>0</v>
      </c>
      <c r="K5378" s="1">
        <f>I5378*1000/$V$5</f>
        <v>563.06020743705199</v>
      </c>
      <c r="L5378" s="1">
        <f>J5378*1000/$V$4</f>
        <v>0</v>
      </c>
      <c r="M5378" s="1">
        <f>L5378/$Y$4</f>
        <v>0</v>
      </c>
      <c r="N5378" s="1">
        <f>M5378*$Y$5</f>
        <v>0</v>
      </c>
      <c r="O5378" s="1" t="s">
        <v>0</v>
      </c>
      <c r="P5378" s="1" t="s">
        <v>0</v>
      </c>
      <c r="Q5378" s="1">
        <f>Q5377+K5378-L5378</f>
        <v>4497.8730364928133</v>
      </c>
      <c r="R5378">
        <f>Q5378*$V$5/1000</f>
        <v>89.912481999491334</v>
      </c>
    </row>
    <row r="5379" spans="1:18" x14ac:dyDescent="0.25">
      <c r="A5379" s="4">
        <v>42960.041666653626</v>
      </c>
      <c r="B5379">
        <v>38.700000000000003</v>
      </c>
      <c r="C5379">
        <v>4.5903199999999993</v>
      </c>
      <c r="D5379" s="3">
        <v>-7.0017200000000003E-3</v>
      </c>
      <c r="E5379" s="1">
        <f>C5379*$V$2</f>
        <v>1.8361279999999998</v>
      </c>
      <c r="F5379" s="1">
        <f>D5379*$V$3</f>
        <v>-2.8006880000000001E-2</v>
      </c>
      <c r="G5379" s="1">
        <f>(E5379+F5379)</f>
        <v>1.8081211199999998</v>
      </c>
      <c r="H5379" s="1">
        <f>B5379*(1/3)</f>
        <v>12.9</v>
      </c>
      <c r="I5379" s="1">
        <f>IF((H5379-G5379)&gt;0, (H5379-G5379), (0))</f>
        <v>11.091878880000001</v>
      </c>
      <c r="J5379" s="1">
        <f>IF(I5379=0, G5379-H5379,0)</f>
        <v>0</v>
      </c>
      <c r="K5379" s="1">
        <f>I5379*1000/$V$5</f>
        <v>554.87137968984507</v>
      </c>
      <c r="L5379" s="1">
        <f>J5379*1000/$V$4</f>
        <v>0</v>
      </c>
      <c r="M5379" s="1">
        <f>L5379/$Y$4</f>
        <v>0</v>
      </c>
      <c r="N5379" s="1">
        <f>M5379*$Y$5</f>
        <v>0</v>
      </c>
      <c r="O5379" s="1" t="s">
        <v>0</v>
      </c>
      <c r="P5379" s="1" t="s">
        <v>0</v>
      </c>
      <c r="Q5379" s="1">
        <f>Q5378+K5379-L5379</f>
        <v>5052.7444161826588</v>
      </c>
      <c r="R5379">
        <f>Q5379*$V$5/1000</f>
        <v>101.00436087949134</v>
      </c>
    </row>
    <row r="5380" spans="1:18" x14ac:dyDescent="0.25">
      <c r="A5380" s="4">
        <v>42960.08333332029</v>
      </c>
      <c r="B5380">
        <v>37.6</v>
      </c>
      <c r="C5380">
        <v>3.56162</v>
      </c>
      <c r="D5380" s="3">
        <v>-7.0017200000000003E-3</v>
      </c>
      <c r="E5380" s="1">
        <f>C5380*$V$2</f>
        <v>1.4246480000000001</v>
      </c>
      <c r="F5380" s="1">
        <f>D5380*$V$3</f>
        <v>-2.8006880000000001E-2</v>
      </c>
      <c r="G5380" s="1">
        <f>(E5380+F5380)</f>
        <v>1.3966411200000002</v>
      </c>
      <c r="H5380" s="1">
        <f>B5380*(1/3)</f>
        <v>12.533333333333333</v>
      </c>
      <c r="I5380" s="1">
        <f>IF((H5380-G5380)&gt;0, (H5380-G5380), (0))</f>
        <v>11.136692213333333</v>
      </c>
      <c r="J5380" s="1">
        <f>IF(I5380=0, G5380-H5380,0)</f>
        <v>0</v>
      </c>
      <c r="K5380" s="1">
        <f>I5380*1000/$V$5</f>
        <v>557.11316725029189</v>
      </c>
      <c r="L5380" s="1">
        <f>J5380*1000/$V$4</f>
        <v>0</v>
      </c>
      <c r="M5380" s="1">
        <f>L5380/$Y$4</f>
        <v>0</v>
      </c>
      <c r="N5380" s="1">
        <f>M5380*$Y$5</f>
        <v>0</v>
      </c>
      <c r="O5380" s="1" t="s">
        <v>0</v>
      </c>
      <c r="P5380" s="1" t="s">
        <v>0</v>
      </c>
      <c r="Q5380" s="1">
        <f>Q5379+K5380-L5380</f>
        <v>5609.8575834329504</v>
      </c>
      <c r="R5380">
        <f>Q5380*$V$5/1000</f>
        <v>112.14105309282468</v>
      </c>
    </row>
    <row r="5381" spans="1:18" x14ac:dyDescent="0.25">
      <c r="A5381" s="4">
        <v>42960.124999986954</v>
      </c>
      <c r="B5381">
        <v>38.1</v>
      </c>
      <c r="C5381">
        <v>4.6718299999999999</v>
      </c>
      <c r="D5381" s="3">
        <v>-7.0017200000000003E-3</v>
      </c>
      <c r="E5381" s="1">
        <f>C5381*$V$2</f>
        <v>1.8687320000000001</v>
      </c>
      <c r="F5381" s="1">
        <f>D5381*$V$3</f>
        <v>-2.8006880000000001E-2</v>
      </c>
      <c r="G5381" s="1">
        <f>(E5381+F5381)</f>
        <v>1.8407251200000001</v>
      </c>
      <c r="H5381" s="1">
        <f>B5381*(1/3)</f>
        <v>12.7</v>
      </c>
      <c r="I5381" s="1">
        <f>IF((H5381-G5381)&gt;0, (H5381-G5381), (0))</f>
        <v>10.859274879999999</v>
      </c>
      <c r="J5381" s="1">
        <f>IF(I5381=0, G5381-H5381,0)</f>
        <v>0</v>
      </c>
      <c r="K5381" s="1">
        <f>I5381*1000/$V$5</f>
        <v>543.23536168084047</v>
      </c>
      <c r="L5381" s="1">
        <f>J5381*1000/$V$4</f>
        <v>0</v>
      </c>
      <c r="M5381" s="1">
        <f>L5381/$Y$4</f>
        <v>0</v>
      </c>
      <c r="N5381" s="1">
        <f>M5381*$Y$5</f>
        <v>0</v>
      </c>
      <c r="O5381" s="1" t="s">
        <v>0</v>
      </c>
      <c r="P5381" s="1" t="s">
        <v>0</v>
      </c>
      <c r="Q5381" s="1">
        <f>Q5380+K5381-L5381</f>
        <v>6153.0929451137908</v>
      </c>
      <c r="R5381">
        <f>Q5381*$V$5/1000</f>
        <v>123.00032797282466</v>
      </c>
    </row>
    <row r="5382" spans="1:18" x14ac:dyDescent="0.25">
      <c r="A5382" s="4">
        <v>42960.166666653618</v>
      </c>
      <c r="B5382">
        <v>35.5</v>
      </c>
      <c r="C5382">
        <v>4.25101</v>
      </c>
      <c r="D5382" s="3">
        <v>-7.0017200000000003E-3</v>
      </c>
      <c r="E5382" s="1">
        <f>C5382*$V$2</f>
        <v>1.700404</v>
      </c>
      <c r="F5382" s="1">
        <f>D5382*$V$3</f>
        <v>-2.8006880000000001E-2</v>
      </c>
      <c r="G5382" s="1">
        <f>(E5382+F5382)</f>
        <v>1.6723971200000001</v>
      </c>
      <c r="H5382" s="1">
        <f>B5382*(1/3)</f>
        <v>11.833333333333332</v>
      </c>
      <c r="I5382" s="1">
        <f>IF((H5382-G5382)&gt;0, (H5382-G5382), (0))</f>
        <v>10.160936213333333</v>
      </c>
      <c r="J5382" s="1">
        <f>IF(I5382=0, G5382-H5382,0)</f>
        <v>0</v>
      </c>
      <c r="K5382" s="1">
        <f>I5382*1000/$V$5</f>
        <v>508.30096114724029</v>
      </c>
      <c r="L5382" s="1">
        <f>J5382*1000/$V$4</f>
        <v>0</v>
      </c>
      <c r="M5382" s="1">
        <f>L5382/$Y$4</f>
        <v>0</v>
      </c>
      <c r="N5382" s="1">
        <f>M5382*$Y$5</f>
        <v>0</v>
      </c>
      <c r="O5382" s="1" t="s">
        <v>0</v>
      </c>
      <c r="P5382" s="1" t="s">
        <v>0</v>
      </c>
      <c r="Q5382" s="1">
        <f>Q5381+K5382-L5382</f>
        <v>6661.3939062610316</v>
      </c>
      <c r="R5382">
        <f>Q5382*$V$5/1000</f>
        <v>133.16126418615801</v>
      </c>
    </row>
    <row r="5383" spans="1:18" x14ac:dyDescent="0.25">
      <c r="A5383" s="4">
        <v>42960.208333320283</v>
      </c>
      <c r="B5383">
        <v>37.200000000000003</v>
      </c>
      <c r="C5383">
        <v>2.0413000000000001</v>
      </c>
      <c r="D5383" s="3">
        <v>-7.0017200000000003E-3</v>
      </c>
      <c r="E5383" s="1">
        <f>C5383*$V$2</f>
        <v>0.81652000000000013</v>
      </c>
      <c r="F5383" s="1">
        <f>D5383*$V$3</f>
        <v>-2.8006880000000001E-2</v>
      </c>
      <c r="G5383" s="1">
        <f>(E5383+F5383)</f>
        <v>0.78851312000000018</v>
      </c>
      <c r="H5383" s="1">
        <f>B5383*(1/3)</f>
        <v>12.4</v>
      </c>
      <c r="I5383" s="1">
        <f>IF((H5383-G5383)&gt;0, (H5383-G5383), (0))</f>
        <v>11.611486880000001</v>
      </c>
      <c r="J5383" s="1">
        <f>IF(I5383=0, G5383-H5383,0)</f>
        <v>0</v>
      </c>
      <c r="K5383" s="1">
        <f>I5383*1000/$V$5</f>
        <v>580.86477638819417</v>
      </c>
      <c r="L5383" s="1">
        <f>J5383*1000/$V$4</f>
        <v>0</v>
      </c>
      <c r="M5383" s="1">
        <f>L5383/$Y$4</f>
        <v>0</v>
      </c>
      <c r="N5383" s="1">
        <f>M5383*$Y$5</f>
        <v>0</v>
      </c>
      <c r="O5383" s="1" t="s">
        <v>0</v>
      </c>
      <c r="P5383" s="1" t="s">
        <v>0</v>
      </c>
      <c r="Q5383" s="1">
        <f>Q5382+K5383-L5383</f>
        <v>7242.2586826492261</v>
      </c>
      <c r="R5383">
        <f>Q5383*$V$5/1000</f>
        <v>144.77275106615804</v>
      </c>
    </row>
    <row r="5384" spans="1:18" x14ac:dyDescent="0.25">
      <c r="A5384" s="4">
        <v>42960.249999986947</v>
      </c>
      <c r="B5384">
        <v>38</v>
      </c>
      <c r="C5384">
        <v>3.33379</v>
      </c>
      <c r="D5384" s="3">
        <v>-7.0017200000000003E-3</v>
      </c>
      <c r="E5384" s="1">
        <f>C5384*$V$2</f>
        <v>1.3335160000000001</v>
      </c>
      <c r="F5384" s="1">
        <f>D5384*$V$3</f>
        <v>-2.8006880000000001E-2</v>
      </c>
      <c r="G5384" s="1">
        <f>(E5384+F5384)</f>
        <v>1.3055091200000002</v>
      </c>
      <c r="H5384" s="1">
        <f>B5384*(1/3)</f>
        <v>12.666666666666666</v>
      </c>
      <c r="I5384" s="1">
        <f>IF((H5384-G5384)&gt;0, (H5384-G5384), (0))</f>
        <v>11.361157546666666</v>
      </c>
      <c r="J5384" s="1">
        <f>IF(I5384=0, G5384-H5384,0)</f>
        <v>0</v>
      </c>
      <c r="K5384" s="1">
        <f>I5384*1000/$V$5</f>
        <v>568.34204835751211</v>
      </c>
      <c r="L5384" s="1">
        <f>J5384*1000/$V$4</f>
        <v>0</v>
      </c>
      <c r="M5384" s="1">
        <f>L5384/$Y$4</f>
        <v>0</v>
      </c>
      <c r="N5384" s="1">
        <f>M5384*$Y$5</f>
        <v>0</v>
      </c>
      <c r="O5384" s="1" t="s">
        <v>0</v>
      </c>
      <c r="P5384" s="1" t="s">
        <v>0</v>
      </c>
      <c r="Q5384" s="1">
        <f>Q5383+K5384-L5384</f>
        <v>7810.600731006738</v>
      </c>
      <c r="R5384">
        <f>Q5384*$V$5/1000</f>
        <v>156.13390861282468</v>
      </c>
    </row>
    <row r="5385" spans="1:18" x14ac:dyDescent="0.25">
      <c r="A5385" s="4">
        <v>42960.291666653611</v>
      </c>
      <c r="B5385">
        <v>40</v>
      </c>
      <c r="C5385">
        <v>3.5133000000000001</v>
      </c>
      <c r="D5385" s="3">
        <v>0.29526217000000005</v>
      </c>
      <c r="E5385" s="1">
        <f>C5385*$V$2</f>
        <v>1.4053200000000001</v>
      </c>
      <c r="F5385" s="1">
        <f>D5385*$V$3</f>
        <v>1.1810486800000002</v>
      </c>
      <c r="G5385" s="1">
        <f>(E5385+F5385)</f>
        <v>2.5863686800000005</v>
      </c>
      <c r="H5385" s="1">
        <f>B5385*(1/3)</f>
        <v>13.333333333333332</v>
      </c>
      <c r="I5385" s="1">
        <f>IF((H5385-G5385)&gt;0, (H5385-G5385), (0))</f>
        <v>10.746964653333333</v>
      </c>
      <c r="J5385" s="1">
        <f>IF(I5385=0, G5385-H5385,0)</f>
        <v>0</v>
      </c>
      <c r="K5385" s="1">
        <f>I5385*1000/$V$5</f>
        <v>537.61704118726027</v>
      </c>
      <c r="L5385" s="1">
        <f>J5385*1000/$V$4</f>
        <v>0</v>
      </c>
      <c r="M5385" s="1">
        <f>L5385/$Y$4</f>
        <v>0</v>
      </c>
      <c r="N5385" s="1">
        <f>M5385*$Y$5</f>
        <v>0</v>
      </c>
      <c r="O5385" s="1" t="s">
        <v>0</v>
      </c>
      <c r="P5385" s="1" t="s">
        <v>0</v>
      </c>
      <c r="Q5385" s="1">
        <f>Q5384+K5385-L5385</f>
        <v>8348.2177721939988</v>
      </c>
      <c r="R5385">
        <f>Q5385*$V$5/1000</f>
        <v>166.88087326615801</v>
      </c>
    </row>
    <row r="5386" spans="1:18" x14ac:dyDescent="0.25">
      <c r="A5386" s="4">
        <v>42960.333333320275</v>
      </c>
      <c r="B5386">
        <v>43.1</v>
      </c>
      <c r="C5386">
        <v>3.8278300000000001</v>
      </c>
      <c r="D5386" s="3">
        <v>1.535569</v>
      </c>
      <c r="E5386" s="1">
        <f>C5386*$V$2</f>
        <v>1.5311320000000002</v>
      </c>
      <c r="F5386" s="1">
        <f>D5386*$V$3</f>
        <v>6.1422759999999998</v>
      </c>
      <c r="G5386" s="1">
        <f>(E5386+F5386)</f>
        <v>7.6734080000000002</v>
      </c>
      <c r="H5386" s="1">
        <f>B5386*(1/3)</f>
        <v>14.366666666666667</v>
      </c>
      <c r="I5386" s="1">
        <f>IF((H5386-G5386)&gt;0, (H5386-G5386), (0))</f>
        <v>6.6932586666666669</v>
      </c>
      <c r="J5386" s="1">
        <f>IF(I5386=0, G5386-H5386,0)</f>
        <v>0</v>
      </c>
      <c r="K5386" s="1">
        <f>I5386*1000/$V$5</f>
        <v>334.83034850758713</v>
      </c>
      <c r="L5386" s="1">
        <f>J5386*1000/$V$4</f>
        <v>0</v>
      </c>
      <c r="M5386" s="1">
        <f>L5386/$Y$4</f>
        <v>0</v>
      </c>
      <c r="N5386" s="1">
        <f>M5386*$Y$5</f>
        <v>0</v>
      </c>
      <c r="O5386" s="1" t="s">
        <v>0</v>
      </c>
      <c r="P5386" s="1" t="s">
        <v>0</v>
      </c>
      <c r="Q5386" s="1">
        <f>Q5385+K5386-L5386</f>
        <v>8683.0481207015855</v>
      </c>
      <c r="R5386">
        <f>Q5386*$V$5/1000</f>
        <v>173.57413193282468</v>
      </c>
    </row>
    <row r="5387" spans="1:18" x14ac:dyDescent="0.25">
      <c r="A5387" s="4">
        <v>42960.37499998694</v>
      </c>
      <c r="B5387">
        <v>45.3</v>
      </c>
      <c r="C5387">
        <v>4.8711599999999997</v>
      </c>
      <c r="D5387" s="3">
        <v>7.4995799999999999</v>
      </c>
      <c r="E5387" s="1">
        <f>C5387*$V$2</f>
        <v>1.948464</v>
      </c>
      <c r="F5387" s="1">
        <f>D5387*$V$3</f>
        <v>29.99832</v>
      </c>
      <c r="G5387" s="1">
        <f>(E5387+F5387)</f>
        <v>31.946784000000001</v>
      </c>
      <c r="H5387" s="1">
        <f>B5387*(1/3)</f>
        <v>15.099999999999998</v>
      </c>
      <c r="I5387" s="1">
        <f>IF((H5387-G5387)&gt;0, (H5387-G5387), (0))</f>
        <v>0</v>
      </c>
      <c r="J5387" s="1">
        <f>IF(I5387=0, G5387-H5387,0)</f>
        <v>16.846784000000003</v>
      </c>
      <c r="K5387" s="1">
        <f>I5387*1000/$V$5</f>
        <v>0</v>
      </c>
      <c r="L5387" s="1">
        <f>J5387*1000/$V$4</f>
        <v>301.9136917562725</v>
      </c>
      <c r="M5387" s="1">
        <f>L5387/$Y$4</f>
        <v>126.85449233456828</v>
      </c>
      <c r="N5387" s="1">
        <f>M5387*$Y$5</f>
        <v>177.59628926839557</v>
      </c>
      <c r="O5387" s="1" t="s">
        <v>0</v>
      </c>
      <c r="P5387" s="1" t="s">
        <v>0</v>
      </c>
      <c r="Q5387" s="1">
        <f>Q5386+K5387-L5387</f>
        <v>8381.1344289453136</v>
      </c>
      <c r="R5387">
        <f>Q5387*$V$5/1000</f>
        <v>167.53887723461682</v>
      </c>
    </row>
    <row r="5388" spans="1:18" x14ac:dyDescent="0.25">
      <c r="A5388" s="4">
        <v>42960.416666653604</v>
      </c>
      <c r="B5388">
        <v>47.8</v>
      </c>
      <c r="C5388">
        <v>9.4987399999999997</v>
      </c>
      <c r="D5388" s="3">
        <v>12.094670000000001</v>
      </c>
      <c r="E5388" s="1">
        <f>C5388*$V$2</f>
        <v>3.799496</v>
      </c>
      <c r="F5388" s="1">
        <f>D5388*$V$3</f>
        <v>48.378680000000003</v>
      </c>
      <c r="G5388" s="1">
        <f>(E5388+F5388)</f>
        <v>52.178176000000001</v>
      </c>
      <c r="H5388" s="1">
        <f>B5388*(1/3)</f>
        <v>15.933333333333332</v>
      </c>
      <c r="I5388" s="1">
        <f>IF((H5388-G5388)&gt;0, (H5388-G5388), (0))</f>
        <v>0</v>
      </c>
      <c r="J5388" s="1">
        <f>IF(I5388=0, G5388-H5388,0)</f>
        <v>36.244842666666671</v>
      </c>
      <c r="K5388" s="1">
        <f>I5388*1000/$V$5</f>
        <v>0</v>
      </c>
      <c r="L5388" s="1">
        <f>J5388*1000/$V$4</f>
        <v>649.5491517323776</v>
      </c>
      <c r="M5388" s="1">
        <f>L5388/$Y$4</f>
        <v>272.91981165225951</v>
      </c>
      <c r="N5388" s="1">
        <f>M5388*$Y$5</f>
        <v>382.0877363131633</v>
      </c>
      <c r="O5388" s="1" t="s">
        <v>0</v>
      </c>
      <c r="P5388" s="1" t="s">
        <v>0</v>
      </c>
      <c r="Q5388" s="1">
        <f>Q5387+K5388-L5388</f>
        <v>7731.5852772129365</v>
      </c>
      <c r="R5388">
        <f>Q5388*$V$5/1000</f>
        <v>154.55438969148656</v>
      </c>
    </row>
    <row r="5389" spans="1:18" x14ac:dyDescent="0.25">
      <c r="A5389" s="4">
        <v>42960.458333320268</v>
      </c>
      <c r="B5389">
        <v>48.6</v>
      </c>
      <c r="C5389">
        <v>9.43703</v>
      </c>
      <c r="D5389" s="3">
        <v>13.713100000000001</v>
      </c>
      <c r="E5389" s="1">
        <f>C5389*$V$2</f>
        <v>3.7748120000000003</v>
      </c>
      <c r="F5389" s="1">
        <f>D5389*$V$3</f>
        <v>54.852400000000003</v>
      </c>
      <c r="G5389" s="1">
        <f>(E5389+F5389)</f>
        <v>58.627212</v>
      </c>
      <c r="H5389" s="1">
        <f>B5389*(1/3)</f>
        <v>16.2</v>
      </c>
      <c r="I5389" s="1">
        <f>IF((H5389-G5389)&gt;0, (H5389-G5389), (0))</f>
        <v>0</v>
      </c>
      <c r="J5389" s="1">
        <f>IF(I5389=0, G5389-H5389,0)</f>
        <v>42.427211999999997</v>
      </c>
      <c r="K5389" s="1">
        <f>I5389*1000/$V$5</f>
        <v>0</v>
      </c>
      <c r="L5389" s="1">
        <f>J5389*1000/$V$4</f>
        <v>760.34430107526885</v>
      </c>
      <c r="M5389" s="1">
        <f>L5389/$Y$4</f>
        <v>319.47239540977682</v>
      </c>
      <c r="N5389" s="1">
        <f>M5389*$Y$5</f>
        <v>447.26135357368753</v>
      </c>
      <c r="O5389" s="1" t="s">
        <v>0</v>
      </c>
      <c r="P5389" s="1" t="s">
        <v>0</v>
      </c>
      <c r="Q5389" s="1">
        <f>Q5388+K5389-L5389</f>
        <v>6971.2409761376675</v>
      </c>
      <c r="R5389">
        <f>Q5389*$V$5/1000</f>
        <v>139.35510711299196</v>
      </c>
    </row>
    <row r="5390" spans="1:18" x14ac:dyDescent="0.25">
      <c r="A5390" s="4">
        <v>42960.499999986932</v>
      </c>
      <c r="B5390">
        <v>47.9</v>
      </c>
      <c r="C5390">
        <v>7.6165000000000003</v>
      </c>
      <c r="D5390" s="3">
        <v>12.867259999999998</v>
      </c>
      <c r="E5390" s="1">
        <f>C5390*$V$2</f>
        <v>3.0466000000000002</v>
      </c>
      <c r="F5390" s="1">
        <f>D5390*$V$3</f>
        <v>51.469039999999993</v>
      </c>
      <c r="G5390" s="1">
        <f>(E5390+F5390)</f>
        <v>54.515639999999991</v>
      </c>
      <c r="H5390" s="1">
        <f>B5390*(1/3)</f>
        <v>15.966666666666665</v>
      </c>
      <c r="I5390" s="1">
        <f>IF((H5390-G5390)&gt;0, (H5390-G5390), (0))</f>
        <v>0</v>
      </c>
      <c r="J5390" s="1">
        <f>IF(I5390=0, G5390-H5390,0)</f>
        <v>38.548973333333322</v>
      </c>
      <c r="K5390" s="1">
        <f>I5390*1000/$V$5</f>
        <v>0</v>
      </c>
      <c r="L5390" s="1">
        <f>J5390*1000/$V$4</f>
        <v>690.84181600955776</v>
      </c>
      <c r="M5390" s="1">
        <f>L5390/$Y$4</f>
        <v>290.26967059225115</v>
      </c>
      <c r="N5390" s="1">
        <f>M5390*$Y$5</f>
        <v>406.3775388291516</v>
      </c>
      <c r="O5390" s="1" t="s">
        <v>0</v>
      </c>
      <c r="P5390" s="1" t="s">
        <v>0</v>
      </c>
      <c r="Q5390" s="1">
        <f>Q5389+K5390-L5390</f>
        <v>6280.3991601281095</v>
      </c>
      <c r="R5390">
        <f>Q5390*$V$5/1000</f>
        <v>125.5451792109609</v>
      </c>
    </row>
    <row r="5391" spans="1:18" x14ac:dyDescent="0.25">
      <c r="A5391" s="4">
        <v>42960.541666653597</v>
      </c>
      <c r="B5391">
        <v>48.7</v>
      </c>
      <c r="C5391">
        <v>8.9735200000000006</v>
      </c>
      <c r="D5391" s="3">
        <v>14.418430000000001</v>
      </c>
      <c r="E5391" s="1">
        <f>C5391*$V$2</f>
        <v>3.5894080000000006</v>
      </c>
      <c r="F5391" s="1">
        <f>D5391*$V$3</f>
        <v>57.673720000000003</v>
      </c>
      <c r="G5391" s="1">
        <f>(E5391+F5391)</f>
        <v>61.263128000000002</v>
      </c>
      <c r="H5391" s="1">
        <f>B5391*(1/3)</f>
        <v>16.233333333333334</v>
      </c>
      <c r="I5391" s="1">
        <f>IF((H5391-G5391)&gt;0, (H5391-G5391), (0))</f>
        <v>0</v>
      </c>
      <c r="J5391" s="1">
        <f>IF(I5391=0, G5391-H5391,0)</f>
        <v>45.029794666666668</v>
      </c>
      <c r="K5391" s="1">
        <f>I5391*1000/$V$5</f>
        <v>0</v>
      </c>
      <c r="L5391" s="1">
        <f>J5391*1000/$V$4</f>
        <v>806.9855675029869</v>
      </c>
      <c r="M5391" s="1">
        <f>L5391/$Y$4</f>
        <v>339.06956617772562</v>
      </c>
      <c r="N5391" s="1">
        <f>M5391*$Y$5</f>
        <v>474.69739264881582</v>
      </c>
      <c r="O5391" s="1" t="s">
        <v>0</v>
      </c>
      <c r="P5391" s="1" t="s">
        <v>0</v>
      </c>
      <c r="Q5391" s="1">
        <f>Q5390+K5391-L5391</f>
        <v>5473.4135926251229</v>
      </c>
      <c r="R5391">
        <f>Q5391*$V$5/1000</f>
        <v>109.4135377165762</v>
      </c>
    </row>
    <row r="5392" spans="1:18" x14ac:dyDescent="0.25">
      <c r="A5392" s="4">
        <v>42960.583333320261</v>
      </c>
      <c r="B5392">
        <v>48.8</v>
      </c>
      <c r="C5392">
        <v>8.1511499999999995</v>
      </c>
      <c r="D5392" s="3">
        <v>13.18507</v>
      </c>
      <c r="E5392" s="1">
        <f>C5392*$V$2</f>
        <v>3.2604600000000001</v>
      </c>
      <c r="F5392" s="1">
        <f>D5392*$V$3</f>
        <v>52.740279999999998</v>
      </c>
      <c r="G5392" s="1">
        <f>(E5392+F5392)</f>
        <v>56.00074</v>
      </c>
      <c r="H5392" s="1">
        <f>B5392*(1/3)</f>
        <v>16.266666666666666</v>
      </c>
      <c r="I5392" s="1">
        <f>IF((H5392-G5392)&gt;0, (H5392-G5392), (0))</f>
        <v>0</v>
      </c>
      <c r="J5392" s="1">
        <f>IF(I5392=0, G5392-H5392,0)</f>
        <v>39.734073333333335</v>
      </c>
      <c r="K5392" s="1">
        <f>I5392*1000/$V$5</f>
        <v>0</v>
      </c>
      <c r="L5392" s="1">
        <f>J5392*1000/$V$4</f>
        <v>712.08016726403832</v>
      </c>
      <c r="M5392" s="1">
        <f>L5392/$Y$4</f>
        <v>299.1933475899321</v>
      </c>
      <c r="N5392" s="1">
        <f>M5392*$Y$5</f>
        <v>418.87068662590491</v>
      </c>
      <c r="O5392" s="1" t="s">
        <v>0</v>
      </c>
      <c r="P5392" s="1" t="s">
        <v>0</v>
      </c>
      <c r="Q5392" s="1">
        <f>Q5391+K5392-L5392</f>
        <v>4761.3334253610847</v>
      </c>
      <c r="R5392">
        <f>Q5392*$V$5/1000</f>
        <v>95.179055172968077</v>
      </c>
    </row>
    <row r="5393" spans="1:18" x14ac:dyDescent="0.25">
      <c r="A5393" s="4">
        <v>42960.624999986925</v>
      </c>
      <c r="B5393">
        <v>36.299999999999997</v>
      </c>
      <c r="C5393">
        <v>11.1334</v>
      </c>
      <c r="D5393" s="3">
        <v>11.356039999999998</v>
      </c>
      <c r="E5393" s="1">
        <f>C5393*$V$2</f>
        <v>4.45336</v>
      </c>
      <c r="F5393" s="1">
        <f>D5393*$V$3</f>
        <v>45.424159999999993</v>
      </c>
      <c r="G5393" s="1">
        <f>(E5393+F5393)</f>
        <v>49.87751999999999</v>
      </c>
      <c r="H5393" s="1">
        <f>B5393*(1/3)</f>
        <v>12.099999999999998</v>
      </c>
      <c r="I5393" s="1">
        <f>IF((H5393-G5393)&gt;0, (H5393-G5393), (0))</f>
        <v>0</v>
      </c>
      <c r="J5393" s="1">
        <f>IF(I5393=0, G5393-H5393,0)</f>
        <v>37.777519999999996</v>
      </c>
      <c r="K5393" s="1">
        <f>I5393*1000/$V$5</f>
        <v>0</v>
      </c>
      <c r="L5393" s="1">
        <f>J5393*1000/$V$4</f>
        <v>677.01648745519708</v>
      </c>
      <c r="M5393" s="1">
        <f>L5393/$Y$4</f>
        <v>284.46070901478868</v>
      </c>
      <c r="N5393" s="1">
        <f>M5393*$Y$5</f>
        <v>398.24499262070412</v>
      </c>
      <c r="O5393" s="1" t="s">
        <v>0</v>
      </c>
      <c r="P5393" s="1" t="s">
        <v>0</v>
      </c>
      <c r="Q5393" s="1">
        <f>Q5392+K5393-L5393</f>
        <v>4084.3169379058877</v>
      </c>
      <c r="R5393">
        <f>Q5393*$V$5/1000</f>
        <v>81.645495588738683</v>
      </c>
    </row>
    <row r="5394" spans="1:18" x14ac:dyDescent="0.25">
      <c r="A5394" s="4">
        <v>42960.666666653589</v>
      </c>
      <c r="B5394">
        <v>51.6</v>
      </c>
      <c r="C5394">
        <v>10.8932</v>
      </c>
      <c r="D5394" s="3">
        <v>9.0696399999999997</v>
      </c>
      <c r="E5394" s="1">
        <f>C5394*$V$2</f>
        <v>4.3572800000000003</v>
      </c>
      <c r="F5394" s="1">
        <f>D5394*$V$3</f>
        <v>36.278559999999999</v>
      </c>
      <c r="G5394" s="1">
        <f>(E5394+F5394)</f>
        <v>40.635840000000002</v>
      </c>
      <c r="H5394" s="1">
        <f>B5394*(1/3)</f>
        <v>17.2</v>
      </c>
      <c r="I5394" s="1">
        <f>IF((H5394-G5394)&gt;0, (H5394-G5394), (0))</f>
        <v>0</v>
      </c>
      <c r="J5394" s="1">
        <f>IF(I5394=0, G5394-H5394,0)</f>
        <v>23.435840000000002</v>
      </c>
      <c r="K5394" s="1">
        <f>I5394*1000/$V$5</f>
        <v>0</v>
      </c>
      <c r="L5394" s="1">
        <f>J5394*1000/$V$4</f>
        <v>419.99713261648753</v>
      </c>
      <c r="M5394" s="1">
        <f>L5394/$Y$4</f>
        <v>176.46938345230569</v>
      </c>
      <c r="N5394" s="1">
        <f>M5394*$Y$5</f>
        <v>247.05713683322796</v>
      </c>
      <c r="O5394" s="1" t="s">
        <v>0</v>
      </c>
      <c r="P5394" s="1" t="s">
        <v>0</v>
      </c>
      <c r="Q5394" s="1">
        <f>Q5393+K5394-L5394</f>
        <v>3664.3198052894004</v>
      </c>
      <c r="R5394">
        <f>Q5394*$V$5/1000</f>
        <v>73.2497529077351</v>
      </c>
    </row>
    <row r="5395" spans="1:18" x14ac:dyDescent="0.25">
      <c r="A5395" s="4">
        <v>42960.708333320254</v>
      </c>
      <c r="B5395">
        <v>50.2</v>
      </c>
      <c r="C5395">
        <v>9.551260000000001</v>
      </c>
      <c r="D5395" s="3">
        <v>3.5898499999999998</v>
      </c>
      <c r="E5395" s="1">
        <f>C5395*$V$2</f>
        <v>3.8205040000000006</v>
      </c>
      <c r="F5395" s="1">
        <f>D5395*$V$3</f>
        <v>14.359399999999999</v>
      </c>
      <c r="G5395" s="1">
        <f>(E5395+F5395)</f>
        <v>18.179904000000001</v>
      </c>
      <c r="H5395" s="1">
        <f>B5395*(1/3)</f>
        <v>16.733333333333334</v>
      </c>
      <c r="I5395" s="1">
        <f>IF((H5395-G5395)&gt;0, (H5395-G5395), (0))</f>
        <v>0</v>
      </c>
      <c r="J5395" s="1">
        <f>IF(I5395=0, G5395-H5395,0)</f>
        <v>1.4465706666666662</v>
      </c>
      <c r="K5395" s="1">
        <f>I5395*1000/$V$5</f>
        <v>0</v>
      </c>
      <c r="L5395" s="1">
        <f>J5395*1000/$V$4</f>
        <v>25.924205495818395</v>
      </c>
      <c r="M5395" s="1">
        <f>L5395/$Y$4</f>
        <v>10.892523317570754</v>
      </c>
      <c r="N5395" s="1">
        <f>M5395*$Y$5</f>
        <v>15.249532644599055</v>
      </c>
      <c r="O5395" s="1" t="s">
        <v>0</v>
      </c>
      <c r="P5395" s="1" t="s">
        <v>0</v>
      </c>
      <c r="Q5395" s="1">
        <f>Q5394+K5395-L5395</f>
        <v>3638.3955997935818</v>
      </c>
      <c r="R5395">
        <f>Q5395*$V$5/1000</f>
        <v>72.731528039873695</v>
      </c>
    </row>
    <row r="5396" spans="1:18" x14ac:dyDescent="0.25">
      <c r="A5396" s="4">
        <v>42960.749999986918</v>
      </c>
      <c r="B5396">
        <v>39.5</v>
      </c>
      <c r="C5396">
        <v>6.4221400000000006</v>
      </c>
      <c r="D5396" s="3">
        <v>2.6292650000000002</v>
      </c>
      <c r="E5396" s="1">
        <f>C5396*$V$2</f>
        <v>2.5688560000000003</v>
      </c>
      <c r="F5396" s="1">
        <f>D5396*$V$3</f>
        <v>10.517060000000001</v>
      </c>
      <c r="G5396" s="1">
        <f>(E5396+F5396)</f>
        <v>13.085916000000001</v>
      </c>
      <c r="H5396" s="1">
        <f>B5396*(1/3)</f>
        <v>13.166666666666666</v>
      </c>
      <c r="I5396" s="1">
        <f>IF((H5396-G5396)&gt;0, (H5396-G5396), (0))</f>
        <v>8.0750666666665083E-2</v>
      </c>
      <c r="J5396" s="1">
        <f>IF(I5396=0, G5396-H5396,0)</f>
        <v>0</v>
      </c>
      <c r="K5396" s="1">
        <f>I5396*1000/$V$5</f>
        <v>4.0395531098881987</v>
      </c>
      <c r="L5396" s="1">
        <f>J5396*1000/$V$4</f>
        <v>0</v>
      </c>
      <c r="M5396" s="1">
        <f>L5396/$Y$4</f>
        <v>0</v>
      </c>
      <c r="N5396" s="1">
        <f>M5396*$Y$5</f>
        <v>0</v>
      </c>
      <c r="O5396" s="1" t="s">
        <v>0</v>
      </c>
      <c r="P5396" s="1" t="s">
        <v>0</v>
      </c>
      <c r="Q5396" s="1">
        <f>Q5395+K5396-L5396</f>
        <v>3642.4351529034702</v>
      </c>
      <c r="R5396">
        <f>Q5396*$V$5/1000</f>
        <v>72.812278706540368</v>
      </c>
    </row>
    <row r="5397" spans="1:18" x14ac:dyDescent="0.25">
      <c r="A5397" s="4">
        <v>42960.791666653582</v>
      </c>
      <c r="B5397">
        <v>51</v>
      </c>
      <c r="C5397">
        <v>6.5253399999999999</v>
      </c>
      <c r="D5397" s="3">
        <v>7.6403169999999992E-2</v>
      </c>
      <c r="E5397" s="1">
        <f>C5397*$V$2</f>
        <v>2.6101360000000002</v>
      </c>
      <c r="F5397" s="1">
        <f>D5397*$V$3</f>
        <v>0.30561267999999997</v>
      </c>
      <c r="G5397" s="1">
        <f>(E5397+F5397)</f>
        <v>2.9157486800000001</v>
      </c>
      <c r="H5397" s="1">
        <f>B5397*(1/3)</f>
        <v>17</v>
      </c>
      <c r="I5397" s="1">
        <f>IF((H5397-G5397)&gt;0, (H5397-G5397), (0))</f>
        <v>14.08425132</v>
      </c>
      <c r="J5397" s="1">
        <f>IF(I5397=0, G5397-H5397,0)</f>
        <v>0</v>
      </c>
      <c r="K5397" s="1">
        <f>I5397*1000/$V$5</f>
        <v>704.56484842421219</v>
      </c>
      <c r="L5397" s="1">
        <f>J5397*1000/$V$4</f>
        <v>0</v>
      </c>
      <c r="M5397" s="1">
        <f>L5397/$Y$4</f>
        <v>0</v>
      </c>
      <c r="N5397" s="1">
        <f>M5397*$Y$5</f>
        <v>0</v>
      </c>
      <c r="O5397" s="1" t="s">
        <v>0</v>
      </c>
      <c r="P5397" s="1" t="s">
        <v>0</v>
      </c>
      <c r="Q5397" s="1">
        <f>Q5396+K5397-L5397</f>
        <v>4347.0000013276822</v>
      </c>
      <c r="R5397">
        <f>Q5397*$V$5/1000</f>
        <v>86.896530026540361</v>
      </c>
    </row>
    <row r="5398" spans="1:18" x14ac:dyDescent="0.25">
      <c r="A5398" s="4">
        <v>42960.833333320246</v>
      </c>
      <c r="B5398">
        <v>38</v>
      </c>
      <c r="C5398">
        <v>4.0807000000000002</v>
      </c>
      <c r="D5398" s="3">
        <v>-7.0017200000000003E-3</v>
      </c>
      <c r="E5398" s="1">
        <f>C5398*$V$2</f>
        <v>1.6322800000000002</v>
      </c>
      <c r="F5398" s="1">
        <f>D5398*$V$3</f>
        <v>-2.8006880000000001E-2</v>
      </c>
      <c r="G5398" s="1">
        <f>(E5398+F5398)</f>
        <v>1.6042731200000002</v>
      </c>
      <c r="H5398" s="1">
        <f>B5398*(1/3)</f>
        <v>12.666666666666666</v>
      </c>
      <c r="I5398" s="1">
        <f>IF((H5398-G5398)&gt;0, (H5398-G5398), (0))</f>
        <v>11.062393546666666</v>
      </c>
      <c r="J5398" s="1">
        <f>IF(I5398=0, G5398-H5398,0)</f>
        <v>0</v>
      </c>
      <c r="K5398" s="1">
        <f>I5398*1000/$V$5</f>
        <v>553.39637552109389</v>
      </c>
      <c r="L5398" s="1">
        <f>J5398*1000/$V$4</f>
        <v>0</v>
      </c>
      <c r="M5398" s="1">
        <f>L5398/$Y$4</f>
        <v>0</v>
      </c>
      <c r="N5398" s="1">
        <f>M5398*$Y$5</f>
        <v>0</v>
      </c>
      <c r="O5398" s="1" t="s">
        <v>0</v>
      </c>
      <c r="P5398" s="1" t="s">
        <v>0</v>
      </c>
      <c r="Q5398" s="1">
        <f>Q5397+K5398-L5398</f>
        <v>4900.3963768487756</v>
      </c>
      <c r="R5398">
        <f>Q5398*$V$5/1000</f>
        <v>97.958923573207016</v>
      </c>
    </row>
    <row r="5399" spans="1:18" x14ac:dyDescent="0.25">
      <c r="A5399" s="4">
        <v>42960.874999986911</v>
      </c>
      <c r="B5399">
        <v>34.4</v>
      </c>
      <c r="C5399">
        <v>4.7806999999999995</v>
      </c>
      <c r="D5399" s="3">
        <v>-7.0017200000000003E-3</v>
      </c>
      <c r="E5399" s="1">
        <f>C5399*$V$2</f>
        <v>1.91228</v>
      </c>
      <c r="F5399" s="1">
        <f>D5399*$V$3</f>
        <v>-2.8006880000000001E-2</v>
      </c>
      <c r="G5399" s="1">
        <f>(E5399+F5399)</f>
        <v>1.88427312</v>
      </c>
      <c r="H5399" s="1">
        <f>B5399*(1/3)</f>
        <v>11.466666666666665</v>
      </c>
      <c r="I5399" s="1">
        <f>IF((H5399-G5399)&gt;0, (H5399-G5399), (0))</f>
        <v>9.5823935466666654</v>
      </c>
      <c r="J5399" s="1">
        <f>IF(I5399=0, G5399-H5399,0)</f>
        <v>0</v>
      </c>
      <c r="K5399" s="1">
        <f>I5399*1000/$V$5</f>
        <v>479.35935701183928</v>
      </c>
      <c r="L5399" s="1">
        <f>J5399*1000/$V$4</f>
        <v>0</v>
      </c>
      <c r="M5399" s="1">
        <f>L5399/$Y$4</f>
        <v>0</v>
      </c>
      <c r="N5399" s="1">
        <f>M5399*$Y$5</f>
        <v>0</v>
      </c>
      <c r="O5399" s="1" t="s">
        <v>0</v>
      </c>
      <c r="P5399" s="1" t="s">
        <v>0</v>
      </c>
      <c r="Q5399" s="1">
        <f>Q5398+K5399-L5399</f>
        <v>5379.7557338606148</v>
      </c>
      <c r="R5399">
        <f>Q5399*$V$5/1000</f>
        <v>107.54131711987368</v>
      </c>
    </row>
    <row r="5400" spans="1:18" x14ac:dyDescent="0.25">
      <c r="A5400" s="4">
        <v>42960.916666653575</v>
      </c>
      <c r="B5400">
        <v>31</v>
      </c>
      <c r="C5400">
        <v>2.9420100000000002</v>
      </c>
      <c r="D5400" s="3">
        <v>-7.0017200000000003E-3</v>
      </c>
      <c r="E5400" s="1">
        <f>C5400*$V$2</f>
        <v>1.1768040000000002</v>
      </c>
      <c r="F5400" s="1">
        <f>D5400*$V$3</f>
        <v>-2.8006880000000001E-2</v>
      </c>
      <c r="G5400" s="1">
        <f>(E5400+F5400)</f>
        <v>1.1487971200000002</v>
      </c>
      <c r="H5400" s="1">
        <f>B5400*(1/3)</f>
        <v>10.333333333333332</v>
      </c>
      <c r="I5400" s="1">
        <f>IF((H5400-G5400)&gt;0, (H5400-G5400), (0))</f>
        <v>9.184536213333331</v>
      </c>
      <c r="J5400" s="1">
        <f>IF(I5400=0, G5400-H5400,0)</f>
        <v>0</v>
      </c>
      <c r="K5400" s="1">
        <f>I5400*1000/$V$5</f>
        <v>459.45653893613468</v>
      </c>
      <c r="L5400" s="1">
        <f>J5400*1000/$V$4</f>
        <v>0</v>
      </c>
      <c r="M5400" s="1">
        <f>L5400/$Y$4</f>
        <v>0</v>
      </c>
      <c r="N5400" s="1">
        <f>M5400*$Y$5</f>
        <v>0</v>
      </c>
      <c r="O5400" s="1" t="s">
        <v>0</v>
      </c>
      <c r="P5400" s="1" t="s">
        <v>0</v>
      </c>
      <c r="Q5400" s="1">
        <f>Q5399+K5400-L5400</f>
        <v>5839.2122727967499</v>
      </c>
      <c r="R5400">
        <f>Q5400*$V$5/1000</f>
        <v>116.72585333320703</v>
      </c>
    </row>
    <row r="5401" spans="1:18" x14ac:dyDescent="0.25">
      <c r="A5401" s="4">
        <v>42960.958333320239</v>
      </c>
      <c r="B5401">
        <v>43.1</v>
      </c>
      <c r="C5401">
        <v>3.75909</v>
      </c>
      <c r="D5401" s="3">
        <v>-7.0017200000000003E-3</v>
      </c>
      <c r="E5401" s="1">
        <f>C5401*$V$2</f>
        <v>1.5036360000000002</v>
      </c>
      <c r="F5401" s="1">
        <f>D5401*$V$3</f>
        <v>-2.8006880000000001E-2</v>
      </c>
      <c r="G5401" s="1">
        <f>(E5401+F5401)</f>
        <v>1.4756291200000002</v>
      </c>
      <c r="H5401" s="1">
        <f>B5401*(1/3)</f>
        <v>14.366666666666667</v>
      </c>
      <c r="I5401" s="1">
        <f>IF((H5401-G5401)&gt;0, (H5401-G5401), (0))</f>
        <v>12.891037546666666</v>
      </c>
      <c r="J5401" s="1">
        <f>IF(I5401=0, G5401-H5401,0)</f>
        <v>0</v>
      </c>
      <c r="K5401" s="1">
        <f>I5401*1000/$V$5</f>
        <v>644.87431449057863</v>
      </c>
      <c r="L5401" s="1">
        <f>J5401*1000/$V$4</f>
        <v>0</v>
      </c>
      <c r="M5401" s="1">
        <f>L5401/$Y$4</f>
        <v>0</v>
      </c>
      <c r="N5401" s="1">
        <f>M5401*$Y$5</f>
        <v>0</v>
      </c>
      <c r="O5401" s="1">
        <f>SUM(N5378:N5401)</f>
        <v>2967.44265935765</v>
      </c>
      <c r="P5401" s="1">
        <f>SUM(L5378:L5401)</f>
        <v>5044.6525209080055</v>
      </c>
      <c r="Q5401" s="1">
        <f>Q5400+K5401-L5401</f>
        <v>6484.0865872873283</v>
      </c>
      <c r="R5401">
        <f>Q5401*$V$5/1000</f>
        <v>129.61689087987369</v>
      </c>
    </row>
    <row r="5402" spans="1:18" x14ac:dyDescent="0.25">
      <c r="A5402" s="4">
        <v>42960.999999986903</v>
      </c>
      <c r="B5402">
        <v>40.799999999999997</v>
      </c>
      <c r="C5402">
        <v>3.3914899999999997</v>
      </c>
      <c r="D5402" s="3">
        <v>-7.0017200000000003E-3</v>
      </c>
      <c r="E5402" s="1">
        <f>C5402*$V$2</f>
        <v>1.3565959999999999</v>
      </c>
      <c r="F5402" s="1">
        <f>D5402*$V$3</f>
        <v>-2.8006880000000001E-2</v>
      </c>
      <c r="G5402" s="1">
        <f>(E5402+F5402)</f>
        <v>1.32858912</v>
      </c>
      <c r="H5402" s="1">
        <f>B5402*(1/3)</f>
        <v>13.599999999999998</v>
      </c>
      <c r="I5402" s="1">
        <f>IF((H5402-G5402)&gt;0, (H5402-G5402), (0))</f>
        <v>12.271410879999998</v>
      </c>
      <c r="J5402" s="1">
        <f>IF(I5402=0, G5402-H5402,0)</f>
        <v>0</v>
      </c>
      <c r="K5402" s="1">
        <f>I5402*1000/$V$5</f>
        <v>613.87748274137061</v>
      </c>
      <c r="L5402" s="1">
        <f>J5402*1000/$V$4</f>
        <v>0</v>
      </c>
      <c r="M5402" s="1">
        <f>L5402/$Y$4</f>
        <v>0</v>
      </c>
      <c r="N5402" s="1">
        <f>M5402*$Y$5</f>
        <v>0</v>
      </c>
      <c r="O5402" s="1" t="s">
        <v>0</v>
      </c>
      <c r="P5402" s="1" t="s">
        <v>0</v>
      </c>
      <c r="Q5402" s="1">
        <f>Q5401+K5402-L5402</f>
        <v>7097.9640700286991</v>
      </c>
      <c r="R5402">
        <f>Q5402*$V$5/1000</f>
        <v>141.88830175987368</v>
      </c>
    </row>
    <row r="5403" spans="1:18" x14ac:dyDescent="0.25">
      <c r="A5403" s="4">
        <v>42961.041666653568</v>
      </c>
      <c r="B5403">
        <v>39.200000000000003</v>
      </c>
      <c r="C5403">
        <v>4.36958</v>
      </c>
      <c r="D5403" s="3">
        <v>-7.0017200000000003E-3</v>
      </c>
      <c r="E5403" s="1">
        <f>C5403*$V$2</f>
        <v>1.7478320000000001</v>
      </c>
      <c r="F5403" s="1">
        <f>D5403*$V$3</f>
        <v>-2.8006880000000001E-2</v>
      </c>
      <c r="G5403" s="1">
        <f>(E5403+F5403)</f>
        <v>1.7198251200000001</v>
      </c>
      <c r="H5403" s="1">
        <f>B5403*(1/3)</f>
        <v>13.066666666666666</v>
      </c>
      <c r="I5403" s="1">
        <f>IF((H5403-G5403)&gt;0, (H5403-G5403), (0))</f>
        <v>11.346841546666667</v>
      </c>
      <c r="J5403" s="1">
        <f>IF(I5403=0, G5403-H5403,0)</f>
        <v>0</v>
      </c>
      <c r="K5403" s="1">
        <f>I5403*1000/$V$5</f>
        <v>567.62589027847264</v>
      </c>
      <c r="L5403" s="1">
        <f>J5403*1000/$V$4</f>
        <v>0</v>
      </c>
      <c r="M5403" s="1">
        <f>L5403/$Y$4</f>
        <v>0</v>
      </c>
      <c r="N5403" s="1">
        <f>M5403*$Y$5</f>
        <v>0</v>
      </c>
      <c r="O5403" s="1" t="s">
        <v>0</v>
      </c>
      <c r="P5403" s="1" t="s">
        <v>0</v>
      </c>
      <c r="Q5403" s="1">
        <f>Q5402+K5403-L5403</f>
        <v>7665.5899603071721</v>
      </c>
      <c r="R5403">
        <f>Q5403*$V$5/1000</f>
        <v>153.23514330654035</v>
      </c>
    </row>
    <row r="5404" spans="1:18" x14ac:dyDescent="0.25">
      <c r="A5404" s="4">
        <v>42961.083333320232</v>
      </c>
      <c r="B5404">
        <v>38.299999999999997</v>
      </c>
      <c r="C5404">
        <v>4.7376499999999995</v>
      </c>
      <c r="D5404" s="3">
        <v>-7.0017200000000003E-3</v>
      </c>
      <c r="E5404" s="1">
        <f>C5404*$V$2</f>
        <v>1.89506</v>
      </c>
      <c r="F5404" s="1">
        <f>D5404*$V$3</f>
        <v>-2.8006880000000001E-2</v>
      </c>
      <c r="G5404" s="1">
        <f>(E5404+F5404)</f>
        <v>1.86705312</v>
      </c>
      <c r="H5404" s="1">
        <f>B5404*(1/3)</f>
        <v>12.766666666666666</v>
      </c>
      <c r="I5404" s="1">
        <f>IF((H5404-G5404)&gt;0, (H5404-G5404), (0))</f>
        <v>10.899613546666666</v>
      </c>
      <c r="J5404" s="1">
        <f>IF(I5404=0, G5404-H5404,0)</f>
        <v>0</v>
      </c>
      <c r="K5404" s="1">
        <f>I5404*1000/$V$5</f>
        <v>545.25330398532594</v>
      </c>
      <c r="L5404" s="1">
        <f>J5404*1000/$V$4</f>
        <v>0</v>
      </c>
      <c r="M5404" s="1">
        <f>L5404/$Y$4</f>
        <v>0</v>
      </c>
      <c r="N5404" s="1">
        <f>M5404*$Y$5</f>
        <v>0</v>
      </c>
      <c r="O5404" s="1" t="s">
        <v>0</v>
      </c>
      <c r="P5404" s="1" t="s">
        <v>0</v>
      </c>
      <c r="Q5404" s="1">
        <f>Q5403+K5404-L5404</f>
        <v>8210.8432642924981</v>
      </c>
      <c r="R5404">
        <f>Q5404*$V$5/1000</f>
        <v>164.13475685320702</v>
      </c>
    </row>
    <row r="5405" spans="1:18" x14ac:dyDescent="0.25">
      <c r="A5405" s="4">
        <v>42961.124999986896</v>
      </c>
      <c r="B5405">
        <v>37.5</v>
      </c>
      <c r="C5405">
        <v>5.02921</v>
      </c>
      <c r="D5405" s="3">
        <v>-7.0017200000000003E-3</v>
      </c>
      <c r="E5405" s="1">
        <f>C5405*$V$2</f>
        <v>2.0116840000000002</v>
      </c>
      <c r="F5405" s="1">
        <f>D5405*$V$3</f>
        <v>-2.8006880000000001E-2</v>
      </c>
      <c r="G5405" s="1">
        <f>(E5405+F5405)</f>
        <v>1.9836771200000003</v>
      </c>
      <c r="H5405" s="1">
        <f>B5405*(1/3)</f>
        <v>12.5</v>
      </c>
      <c r="I5405" s="1">
        <f>IF((H5405-G5405)&gt;0, (H5405-G5405), (0))</f>
        <v>10.516322880000001</v>
      </c>
      <c r="J5405" s="1">
        <f>IF(I5405=0, G5405-H5405,0)</f>
        <v>0</v>
      </c>
      <c r="K5405" s="1">
        <f>I5405*1000/$V$5</f>
        <v>526.07918359179598</v>
      </c>
      <c r="L5405" s="1">
        <f>J5405*1000/$V$4</f>
        <v>0</v>
      </c>
      <c r="M5405" s="1">
        <f>L5405/$Y$4</f>
        <v>0</v>
      </c>
      <c r="N5405" s="1">
        <f>M5405*$Y$5</f>
        <v>0</v>
      </c>
      <c r="O5405" s="1" t="s">
        <v>0</v>
      </c>
      <c r="P5405" s="1" t="s">
        <v>0</v>
      </c>
      <c r="Q5405" s="1">
        <f>Q5404+K5405-L5405</f>
        <v>8736.9224478842934</v>
      </c>
      <c r="R5405">
        <f>Q5405*$V$5/1000</f>
        <v>174.65107973320701</v>
      </c>
    </row>
    <row r="5406" spans="1:18" x14ac:dyDescent="0.25">
      <c r="A5406" s="4">
        <v>42961.16666665356</v>
      </c>
      <c r="B5406">
        <v>37.5</v>
      </c>
      <c r="C5406">
        <v>4.0120800000000001</v>
      </c>
      <c r="D5406" s="3">
        <v>-7.0017200000000003E-3</v>
      </c>
      <c r="E5406" s="1">
        <f>C5406*$V$2</f>
        <v>1.604832</v>
      </c>
      <c r="F5406" s="1">
        <f>D5406*$V$3</f>
        <v>-2.8006880000000001E-2</v>
      </c>
      <c r="G5406" s="1">
        <f>(E5406+F5406)</f>
        <v>1.5768251200000001</v>
      </c>
      <c r="H5406" s="1">
        <f>B5406*(1/3)</f>
        <v>12.5</v>
      </c>
      <c r="I5406" s="1">
        <f>IF((H5406-G5406)&gt;0, (H5406-G5406), (0))</f>
        <v>10.923174879999999</v>
      </c>
      <c r="J5406" s="1">
        <f>IF(I5406=0, G5406-H5406,0)</f>
        <v>0</v>
      </c>
      <c r="K5406" s="1">
        <f>I5406*1000/$V$5</f>
        <v>546.43195997998998</v>
      </c>
      <c r="L5406" s="1">
        <f>J5406*1000/$V$4</f>
        <v>0</v>
      </c>
      <c r="M5406" s="1">
        <f>L5406/$Y$4</f>
        <v>0</v>
      </c>
      <c r="N5406" s="1">
        <f>M5406*$Y$5</f>
        <v>0</v>
      </c>
      <c r="O5406" s="1" t="s">
        <v>0</v>
      </c>
      <c r="P5406" s="1" t="s">
        <v>0</v>
      </c>
      <c r="Q5406" s="1">
        <f>Q5405+K5406-L5406</f>
        <v>9283.3544078642826</v>
      </c>
      <c r="R5406">
        <f>Q5406*$V$5/1000</f>
        <v>185.57425461320699</v>
      </c>
    </row>
    <row r="5407" spans="1:18" x14ac:dyDescent="0.25">
      <c r="A5407" s="4">
        <v>42961.208333320224</v>
      </c>
      <c r="B5407">
        <v>37.6</v>
      </c>
      <c r="C5407">
        <v>4.8065100000000003</v>
      </c>
      <c r="D5407" s="3">
        <v>-7.0017200000000003E-3</v>
      </c>
      <c r="E5407" s="1">
        <f>C5407*$V$2</f>
        <v>1.9226040000000002</v>
      </c>
      <c r="F5407" s="1">
        <f>D5407*$V$3</f>
        <v>-2.8006880000000001E-2</v>
      </c>
      <c r="G5407" s="1">
        <f>(E5407+F5407)</f>
        <v>1.8945971200000002</v>
      </c>
      <c r="H5407" s="1">
        <f>B5407*(1/3)</f>
        <v>12.533333333333333</v>
      </c>
      <c r="I5407" s="1">
        <f>IF((H5407-G5407)&gt;0, (H5407-G5407), (0))</f>
        <v>10.638736213333333</v>
      </c>
      <c r="J5407" s="1">
        <f>IF(I5407=0, G5407-H5407,0)</f>
        <v>0</v>
      </c>
      <c r="K5407" s="1">
        <f>I5407*1000/$V$5</f>
        <v>532.20291212272809</v>
      </c>
      <c r="L5407" s="1">
        <f>J5407*1000/$V$4</f>
        <v>0</v>
      </c>
      <c r="M5407" s="1">
        <f>L5407/$Y$4</f>
        <v>0</v>
      </c>
      <c r="N5407" s="1">
        <f>M5407*$Y$5</f>
        <v>0</v>
      </c>
      <c r="O5407" s="1" t="s">
        <v>0</v>
      </c>
      <c r="P5407" s="1" t="s">
        <v>0</v>
      </c>
      <c r="Q5407" s="1">
        <f>Q5406+K5407-L5407</f>
        <v>9815.5573199870105</v>
      </c>
      <c r="R5407">
        <f>Q5407*$V$5/1000</f>
        <v>196.21299082654033</v>
      </c>
    </row>
    <row r="5408" spans="1:18" x14ac:dyDescent="0.25">
      <c r="A5408" s="4">
        <v>42961.249999986889</v>
      </c>
      <c r="B5408">
        <v>38.5</v>
      </c>
      <c r="C5408">
        <v>4.45444</v>
      </c>
      <c r="D5408" s="3">
        <v>-7.0017200000000003E-3</v>
      </c>
      <c r="E5408" s="1">
        <f>C5408*$V$2</f>
        <v>1.781776</v>
      </c>
      <c r="F5408" s="1">
        <f>D5408*$V$3</f>
        <v>-2.8006880000000001E-2</v>
      </c>
      <c r="G5408" s="1">
        <f>(E5408+F5408)</f>
        <v>1.7537691200000001</v>
      </c>
      <c r="H5408" s="1">
        <f>B5408*(1/3)</f>
        <v>12.833333333333332</v>
      </c>
      <c r="I5408" s="1">
        <f>IF((H5408-G5408)&gt;0, (H5408-G5408), (0))</f>
        <v>11.079564213333333</v>
      </c>
      <c r="J5408" s="1">
        <f>IF(I5408=0, G5408-H5408,0)</f>
        <v>0</v>
      </c>
      <c r="K5408" s="1">
        <f>I5408*1000/$V$5</f>
        <v>554.25533833583461</v>
      </c>
      <c r="L5408" s="1">
        <f>J5408*1000/$V$4</f>
        <v>0</v>
      </c>
      <c r="M5408" s="1">
        <f>L5408/$Y$4</f>
        <v>0</v>
      </c>
      <c r="N5408" s="1">
        <f>M5408*$Y$5</f>
        <v>0</v>
      </c>
      <c r="O5408" s="1" t="s">
        <v>0</v>
      </c>
      <c r="P5408" s="1" t="s">
        <v>0</v>
      </c>
      <c r="Q5408" s="1">
        <f>Q5407+K5408-L5408</f>
        <v>10369.812658322846</v>
      </c>
      <c r="R5408">
        <f>Q5408*$V$5/1000</f>
        <v>207.29255503987366</v>
      </c>
    </row>
    <row r="5409" spans="1:18" x14ac:dyDescent="0.25">
      <c r="A5409" s="4">
        <v>42961.291666653553</v>
      </c>
      <c r="B5409">
        <v>40.299999999999997</v>
      </c>
      <c r="C5409">
        <v>3.06793</v>
      </c>
      <c r="D5409" s="3">
        <v>0.41144517000000003</v>
      </c>
      <c r="E5409" s="1">
        <f>C5409*$V$2</f>
        <v>1.2271720000000002</v>
      </c>
      <c r="F5409" s="1">
        <f>D5409*$V$3</f>
        <v>1.6457806800000001</v>
      </c>
      <c r="G5409" s="1">
        <f>(E5409+F5409)</f>
        <v>2.87295268</v>
      </c>
      <c r="H5409" s="1">
        <f>B5409*(1/3)</f>
        <v>13.433333333333332</v>
      </c>
      <c r="I5409" s="1">
        <f>IF((H5409-G5409)&gt;0, (H5409-G5409), (0))</f>
        <v>10.560380653333333</v>
      </c>
      <c r="J5409" s="1">
        <f>IF(I5409=0, G5409-H5409,0)</f>
        <v>0</v>
      </c>
      <c r="K5409" s="1">
        <f>I5409*1000/$V$5</f>
        <v>528.2831742537935</v>
      </c>
      <c r="L5409" s="1">
        <f>J5409*1000/$V$4</f>
        <v>0</v>
      </c>
      <c r="M5409" s="1">
        <f>L5409/$Y$4</f>
        <v>0</v>
      </c>
      <c r="N5409" s="1">
        <f>M5409*$Y$5</f>
        <v>0</v>
      </c>
      <c r="O5409" s="1" t="s">
        <v>0</v>
      </c>
      <c r="P5409" s="1" t="s">
        <v>0</v>
      </c>
      <c r="Q5409" s="1">
        <f>Q5408+K5409-L5409</f>
        <v>10898.095832576639</v>
      </c>
      <c r="R5409">
        <f>Q5409*$V$5/1000</f>
        <v>217.852935693207</v>
      </c>
    </row>
    <row r="5410" spans="1:18" x14ac:dyDescent="0.25">
      <c r="A5410" s="4">
        <v>42961.333333320217</v>
      </c>
      <c r="B5410">
        <v>43.5</v>
      </c>
      <c r="C5410">
        <v>4.7003199999999996</v>
      </c>
      <c r="D5410" s="3">
        <v>4.0170300000000001</v>
      </c>
      <c r="E5410" s="1">
        <f>C5410*$V$2</f>
        <v>1.880128</v>
      </c>
      <c r="F5410" s="1">
        <f>D5410*$V$3</f>
        <v>16.06812</v>
      </c>
      <c r="G5410" s="1">
        <f>(E5410+F5410)</f>
        <v>17.948248</v>
      </c>
      <c r="H5410" s="1">
        <f>B5410*(1/3)</f>
        <v>14.5</v>
      </c>
      <c r="I5410" s="1">
        <f>IF((H5410-G5410)&gt;0, (H5410-G5410), (0))</f>
        <v>0</v>
      </c>
      <c r="J5410" s="1">
        <f>IF(I5410=0, G5410-H5410,0)</f>
        <v>3.4482479999999995</v>
      </c>
      <c r="K5410" s="1">
        <f>I5410*1000/$V$5</f>
        <v>0</v>
      </c>
      <c r="L5410" s="1">
        <f>J5410*1000/$V$4</f>
        <v>61.796559139784939</v>
      </c>
      <c r="M5410" s="1">
        <f>L5410/$Y$4</f>
        <v>25.964940815035689</v>
      </c>
      <c r="N5410" s="1">
        <f>M5410*$Y$5</f>
        <v>36.350917141049962</v>
      </c>
      <c r="O5410" s="1" t="s">
        <v>0</v>
      </c>
      <c r="P5410" s="1" t="s">
        <v>0</v>
      </c>
      <c r="Q5410" s="1">
        <f>Q5409+K5410-L5410</f>
        <v>10836.299273436854</v>
      </c>
      <c r="R5410">
        <f>Q5410*$V$5/1000</f>
        <v>216.61762247600271</v>
      </c>
    </row>
    <row r="5411" spans="1:18" x14ac:dyDescent="0.25">
      <c r="A5411" s="4">
        <v>42961.374999986881</v>
      </c>
      <c r="B5411">
        <v>44.2</v>
      </c>
      <c r="C5411">
        <v>4.5925799999999999</v>
      </c>
      <c r="D5411" s="3">
        <v>9.5573199999999989</v>
      </c>
      <c r="E5411" s="1">
        <f>C5411*$V$2</f>
        <v>1.837032</v>
      </c>
      <c r="F5411" s="1">
        <f>D5411*$V$3</f>
        <v>38.229279999999996</v>
      </c>
      <c r="G5411" s="1">
        <f>(E5411+F5411)</f>
        <v>40.066311999999996</v>
      </c>
      <c r="H5411" s="1">
        <f>B5411*(1/3)</f>
        <v>14.733333333333334</v>
      </c>
      <c r="I5411" s="1">
        <f>IF((H5411-G5411)&gt;0, (H5411-G5411), (0))</f>
        <v>0</v>
      </c>
      <c r="J5411" s="1">
        <f>IF(I5411=0, G5411-H5411,0)</f>
        <v>25.332978666666662</v>
      </c>
      <c r="K5411" s="1">
        <f>I5411*1000/$V$5</f>
        <v>0</v>
      </c>
      <c r="L5411" s="1">
        <f>J5411*1000/$V$4</f>
        <v>453.99603345280758</v>
      </c>
      <c r="M5411" s="1">
        <f>L5411/$Y$4</f>
        <v>190.754635904541</v>
      </c>
      <c r="N5411" s="1">
        <f>M5411*$Y$5</f>
        <v>267.0564902663574</v>
      </c>
      <c r="O5411" s="1" t="s">
        <v>0</v>
      </c>
      <c r="P5411" s="1" t="s">
        <v>0</v>
      </c>
      <c r="Q5411" s="1">
        <f>Q5410+K5411-L5411</f>
        <v>10382.303239984047</v>
      </c>
      <c r="R5411">
        <f>Q5411*$V$5/1000</f>
        <v>207.5422417672811</v>
      </c>
    </row>
    <row r="5412" spans="1:18" x14ac:dyDescent="0.25">
      <c r="A5412" s="4">
        <v>42961.416666653546</v>
      </c>
      <c r="B5412">
        <v>47.3</v>
      </c>
      <c r="C5412">
        <v>8.9122500000000002</v>
      </c>
      <c r="D5412" s="3">
        <v>14.506639999999999</v>
      </c>
      <c r="E5412" s="1">
        <f>C5412*$V$2</f>
        <v>3.5649000000000002</v>
      </c>
      <c r="F5412" s="1">
        <f>D5412*$V$3</f>
        <v>58.026559999999996</v>
      </c>
      <c r="G5412" s="1">
        <f>(E5412+F5412)</f>
        <v>61.591459999999998</v>
      </c>
      <c r="H5412" s="1">
        <f>B5412*(1/3)</f>
        <v>15.766666666666666</v>
      </c>
      <c r="I5412" s="1">
        <f>IF((H5412-G5412)&gt;0, (H5412-G5412), (0))</f>
        <v>0</v>
      </c>
      <c r="J5412" s="1">
        <f>IF(I5412=0, G5412-H5412,0)</f>
        <v>45.824793333333332</v>
      </c>
      <c r="K5412" s="1">
        <f>I5412*1000/$V$5</f>
        <v>0</v>
      </c>
      <c r="L5412" s="1">
        <f>J5412*1000/$V$4</f>
        <v>821.23285543608131</v>
      </c>
      <c r="M5412" s="1">
        <f>L5412/$Y$4</f>
        <v>345.05582161179888</v>
      </c>
      <c r="N5412" s="1">
        <f>M5412*$Y$5</f>
        <v>483.07815025651837</v>
      </c>
      <c r="O5412" s="1" t="s">
        <v>0</v>
      </c>
      <c r="P5412" s="1" t="s">
        <v>0</v>
      </c>
      <c r="Q5412" s="1">
        <f>Q5411+K5412-L5412</f>
        <v>9561.0703845479657</v>
      </c>
      <c r="R5412">
        <f>Q5412*$V$5/1000</f>
        <v>191.1257969871138</v>
      </c>
    </row>
    <row r="5413" spans="1:18" x14ac:dyDescent="0.25">
      <c r="A5413" s="4">
        <v>42961.45833332021</v>
      </c>
      <c r="B5413">
        <v>48.5</v>
      </c>
      <c r="C5413">
        <v>8.3181600000000007</v>
      </c>
      <c r="D5413" s="3">
        <v>18.029979999999998</v>
      </c>
      <c r="E5413" s="1">
        <f>C5413*$V$2</f>
        <v>3.3272640000000004</v>
      </c>
      <c r="F5413" s="1">
        <f>D5413*$V$3</f>
        <v>72.119919999999993</v>
      </c>
      <c r="G5413" s="1">
        <f>(E5413+F5413)</f>
        <v>75.447183999999993</v>
      </c>
      <c r="H5413" s="1">
        <f>B5413*(1/3)</f>
        <v>16.166666666666664</v>
      </c>
      <c r="I5413" s="1">
        <f>IF((H5413-G5413)&gt;0, (H5413-G5413), (0))</f>
        <v>0</v>
      </c>
      <c r="J5413" s="1">
        <f>IF(I5413=0, G5413-H5413,0)</f>
        <v>59.280517333333329</v>
      </c>
      <c r="K5413" s="1">
        <f>I5413*1000/$V$5</f>
        <v>0</v>
      </c>
      <c r="L5413" s="1">
        <f>J5413*1000/$V$4</f>
        <v>1062.3748626045401</v>
      </c>
      <c r="M5413" s="1">
        <f>L5413/$Y$4</f>
        <v>446.37599269098325</v>
      </c>
      <c r="N5413" s="1">
        <f>M5413*$Y$5</f>
        <v>624.92638976737646</v>
      </c>
      <c r="O5413" s="1" t="s">
        <v>0</v>
      </c>
      <c r="P5413" s="1" t="s">
        <v>0</v>
      </c>
      <c r="Q5413" s="1">
        <f>Q5412+K5413-L5413</f>
        <v>8498.6955219434258</v>
      </c>
      <c r="R5413">
        <f>Q5413*$V$5/1000</f>
        <v>169.88892348364905</v>
      </c>
    </row>
    <row r="5414" spans="1:18" x14ac:dyDescent="0.25">
      <c r="A5414" s="4">
        <v>42961.499999986874</v>
      </c>
      <c r="B5414">
        <v>47.5</v>
      </c>
      <c r="C5414">
        <v>8.4014699999999998</v>
      </c>
      <c r="D5414" s="3">
        <v>20.058900000000001</v>
      </c>
      <c r="E5414" s="1">
        <f>C5414*$V$2</f>
        <v>3.3605879999999999</v>
      </c>
      <c r="F5414" s="1">
        <f>D5414*$V$3</f>
        <v>80.235600000000005</v>
      </c>
      <c r="G5414" s="1">
        <f>(E5414+F5414)</f>
        <v>83.596188000000012</v>
      </c>
      <c r="H5414" s="1">
        <f>B5414*(1/3)</f>
        <v>15.833333333333332</v>
      </c>
      <c r="I5414" s="1">
        <f>IF((H5414-G5414)&gt;0, (H5414-G5414), (0))</f>
        <v>0</v>
      </c>
      <c r="J5414" s="1">
        <f>IF(I5414=0, G5414-H5414,0)</f>
        <v>67.762854666666684</v>
      </c>
      <c r="K5414" s="1">
        <f>I5414*1000/$V$5</f>
        <v>0</v>
      </c>
      <c r="L5414" s="1">
        <f>J5414*1000/$V$4</f>
        <v>1214.3880764635605</v>
      </c>
      <c r="M5414" s="1">
        <f>L5414/$Y$4</f>
        <v>510.2470909510759</v>
      </c>
      <c r="N5414" s="1">
        <f>M5414*$Y$5</f>
        <v>714.34592733150623</v>
      </c>
      <c r="O5414" s="1" t="s">
        <v>0</v>
      </c>
      <c r="P5414" s="1" t="s">
        <v>0</v>
      </c>
      <c r="Q5414" s="1">
        <f>Q5413+K5414-L5414</f>
        <v>7284.3074454798652</v>
      </c>
      <c r="R5414">
        <f>Q5414*$V$5/1000</f>
        <v>145.61330583514251</v>
      </c>
    </row>
    <row r="5415" spans="1:18" x14ac:dyDescent="0.25">
      <c r="A5415" s="4">
        <v>42961.541666653538</v>
      </c>
      <c r="B5415">
        <v>48.7</v>
      </c>
      <c r="C5415">
        <v>10.3469</v>
      </c>
      <c r="D5415" s="3">
        <v>20.569490000000002</v>
      </c>
      <c r="E5415" s="1">
        <f>C5415*$V$2</f>
        <v>4.1387600000000004</v>
      </c>
      <c r="F5415" s="1">
        <f>D5415*$V$3</f>
        <v>82.277960000000007</v>
      </c>
      <c r="G5415" s="1">
        <f>(E5415+F5415)</f>
        <v>86.416720000000012</v>
      </c>
      <c r="H5415" s="1">
        <f>B5415*(1/3)</f>
        <v>16.233333333333334</v>
      </c>
      <c r="I5415" s="1">
        <f>IF((H5415-G5415)&gt;0, (H5415-G5415), (0))</f>
        <v>0</v>
      </c>
      <c r="J5415" s="1">
        <f>IF(I5415=0, G5415-H5415,0)</f>
        <v>70.183386666666678</v>
      </c>
      <c r="K5415" s="1">
        <f>I5415*1000/$V$5</f>
        <v>0</v>
      </c>
      <c r="L5415" s="1">
        <f>J5415*1000/$V$4</f>
        <v>1257.7667861409798</v>
      </c>
      <c r="M5415" s="1">
        <f>L5415/$Y$4</f>
        <v>528.47343955503356</v>
      </c>
      <c r="N5415" s="1">
        <f>M5415*$Y$5</f>
        <v>739.8628153770469</v>
      </c>
      <c r="O5415" s="1" t="s">
        <v>0</v>
      </c>
      <c r="P5415" s="1" t="s">
        <v>0</v>
      </c>
      <c r="Q5415" s="1">
        <f>Q5414+K5415-L5415</f>
        <v>6026.5406593388852</v>
      </c>
      <c r="R5415">
        <f>Q5415*$V$5/1000</f>
        <v>120.4705477801843</v>
      </c>
    </row>
    <row r="5416" spans="1:18" x14ac:dyDescent="0.25">
      <c r="A5416" s="4">
        <v>42961.583333320203</v>
      </c>
      <c r="B5416">
        <v>49.2</v>
      </c>
      <c r="C5416">
        <v>8.34558</v>
      </c>
      <c r="D5416" s="3">
        <v>19.686119999999999</v>
      </c>
      <c r="E5416" s="1">
        <f>C5416*$V$2</f>
        <v>3.3382320000000001</v>
      </c>
      <c r="F5416" s="1">
        <f>D5416*$V$3</f>
        <v>78.744479999999996</v>
      </c>
      <c r="G5416" s="1">
        <f>(E5416+F5416)</f>
        <v>82.082712000000001</v>
      </c>
      <c r="H5416" s="1">
        <f>B5416*(1/3)</f>
        <v>16.399999999999999</v>
      </c>
      <c r="I5416" s="1">
        <f>IF((H5416-G5416)&gt;0, (H5416-G5416), (0))</f>
        <v>0</v>
      </c>
      <c r="J5416" s="1">
        <f>IF(I5416=0, G5416-H5416,0)</f>
        <v>65.682712000000009</v>
      </c>
      <c r="K5416" s="1">
        <f>I5416*1000/$V$5</f>
        <v>0</v>
      </c>
      <c r="L5416" s="1">
        <f>J5416*1000/$V$4</f>
        <v>1177.1095340501795</v>
      </c>
      <c r="M5416" s="1">
        <f>L5416/$Y$4</f>
        <v>494.58383783620991</v>
      </c>
      <c r="N5416" s="1">
        <f>M5416*$Y$5</f>
        <v>692.4173729706938</v>
      </c>
      <c r="O5416" s="1" t="s">
        <v>0</v>
      </c>
      <c r="P5416" s="1" t="s">
        <v>0</v>
      </c>
      <c r="Q5416" s="1">
        <f>Q5415+K5416-L5416</f>
        <v>4849.4311252887055</v>
      </c>
      <c r="R5416">
        <f>Q5416*$V$5/1000</f>
        <v>96.940128194521208</v>
      </c>
    </row>
    <row r="5417" spans="1:18" x14ac:dyDescent="0.25">
      <c r="A5417" s="4">
        <v>42961.624999986867</v>
      </c>
      <c r="B5417">
        <v>49</v>
      </c>
      <c r="C5417">
        <v>8.9795099999999994</v>
      </c>
      <c r="D5417" s="3">
        <v>17.081099999999999</v>
      </c>
      <c r="E5417" s="1">
        <f>C5417*$V$2</f>
        <v>3.5918039999999998</v>
      </c>
      <c r="F5417" s="1">
        <f>D5417*$V$3</f>
        <v>68.324399999999997</v>
      </c>
      <c r="G5417" s="1">
        <f>(E5417+F5417)</f>
        <v>71.916203999999993</v>
      </c>
      <c r="H5417" s="1">
        <f>B5417*(1/3)</f>
        <v>16.333333333333332</v>
      </c>
      <c r="I5417" s="1">
        <f>IF((H5417-G5417)&gt;0, (H5417-G5417), (0))</f>
        <v>0</v>
      </c>
      <c r="J5417" s="1">
        <f>IF(I5417=0, G5417-H5417,0)</f>
        <v>55.582870666666665</v>
      </c>
      <c r="K5417" s="1">
        <f>I5417*1000/$V$5</f>
        <v>0</v>
      </c>
      <c r="L5417" s="1">
        <f>J5417*1000/$V$4</f>
        <v>996.1087933094384</v>
      </c>
      <c r="M5417" s="1">
        <f>L5417/$Y$4</f>
        <v>418.53310643253718</v>
      </c>
      <c r="N5417" s="1">
        <f>M5417*$Y$5</f>
        <v>585.94634900555207</v>
      </c>
      <c r="O5417" s="1" t="s">
        <v>0</v>
      </c>
      <c r="P5417" s="1" t="s">
        <v>0</v>
      </c>
      <c r="Q5417" s="1">
        <f>Q5416+K5417-L5417</f>
        <v>3853.3223319792669</v>
      </c>
      <c r="R5417">
        <f>Q5417*$V$5/1000</f>
        <v>77.027913416265534</v>
      </c>
    </row>
    <row r="5418" spans="1:18" x14ac:dyDescent="0.25">
      <c r="A5418" s="4">
        <v>42961.666666653531</v>
      </c>
      <c r="B5418">
        <v>49.1</v>
      </c>
      <c r="C5418">
        <v>7.4281999999999995</v>
      </c>
      <c r="D5418" s="3">
        <v>11.991040000000002</v>
      </c>
      <c r="E5418" s="1">
        <f>C5418*$V$2</f>
        <v>2.9712800000000001</v>
      </c>
      <c r="F5418" s="1">
        <f>D5418*$V$3</f>
        <v>47.964160000000007</v>
      </c>
      <c r="G5418" s="1">
        <f>(E5418+F5418)</f>
        <v>50.935440000000007</v>
      </c>
      <c r="H5418" s="1">
        <f>B5418*(1/3)</f>
        <v>16.366666666666667</v>
      </c>
      <c r="I5418" s="1">
        <f>IF((H5418-G5418)&gt;0, (H5418-G5418), (0))</f>
        <v>0</v>
      </c>
      <c r="J5418" s="1">
        <f>IF(I5418=0, G5418-H5418,0)</f>
        <v>34.56877333333334</v>
      </c>
      <c r="K5418" s="1">
        <f>I5418*1000/$V$5</f>
        <v>0</v>
      </c>
      <c r="L5418" s="1">
        <f>J5418*1000/$V$4</f>
        <v>619.51206690561537</v>
      </c>
      <c r="M5418" s="1">
        <f>L5418/$Y$4</f>
        <v>260.29918777546868</v>
      </c>
      <c r="N5418" s="1">
        <f>M5418*$Y$5</f>
        <v>364.41886288565615</v>
      </c>
      <c r="O5418" s="1" t="s">
        <v>0</v>
      </c>
      <c r="P5418" s="1" t="s">
        <v>0</v>
      </c>
      <c r="Q5418" s="1">
        <f>Q5417+K5418-L5418</f>
        <v>3233.8102650736514</v>
      </c>
      <c r="R5418">
        <f>Q5418*$V$5/1000</f>
        <v>64.643867198822278</v>
      </c>
    </row>
    <row r="5419" spans="1:18" x14ac:dyDescent="0.25">
      <c r="A5419" s="4">
        <v>42961.708333320195</v>
      </c>
      <c r="B5419">
        <v>52.3</v>
      </c>
      <c r="C5419">
        <v>7.6198999999999995</v>
      </c>
      <c r="D5419" s="3">
        <v>7.4515200000000004</v>
      </c>
      <c r="E5419" s="1">
        <f>C5419*$V$2</f>
        <v>3.0479599999999998</v>
      </c>
      <c r="F5419" s="1">
        <f>D5419*$V$3</f>
        <v>29.806080000000001</v>
      </c>
      <c r="G5419" s="1">
        <f>(E5419+F5419)</f>
        <v>32.854039999999998</v>
      </c>
      <c r="H5419" s="1">
        <f>B5419*(1/3)</f>
        <v>17.43333333333333</v>
      </c>
      <c r="I5419" s="1">
        <f>IF((H5419-G5419)&gt;0, (H5419-G5419), (0))</f>
        <v>0</v>
      </c>
      <c r="J5419" s="1">
        <f>IF(I5419=0, G5419-H5419,0)</f>
        <v>15.420706666666668</v>
      </c>
      <c r="K5419" s="1">
        <f>I5419*1000/$V$5</f>
        <v>0</v>
      </c>
      <c r="L5419" s="1">
        <f>J5419*1000/$V$4</f>
        <v>276.35675029868582</v>
      </c>
      <c r="M5419" s="1">
        <f>L5419/$Y$4</f>
        <v>116.11628163810329</v>
      </c>
      <c r="N5419" s="1">
        <f>M5419*$Y$5</f>
        <v>162.56279429334458</v>
      </c>
      <c r="O5419" s="1" t="s">
        <v>0</v>
      </c>
      <c r="P5419" s="1" t="s">
        <v>0</v>
      </c>
      <c r="Q5419" s="1">
        <f>Q5418+K5419-L5419</f>
        <v>2957.4535147749657</v>
      </c>
      <c r="R5419">
        <f>Q5419*$V$5/1000</f>
        <v>59.119495760351555</v>
      </c>
    </row>
    <row r="5420" spans="1:18" x14ac:dyDescent="0.25">
      <c r="A5420" s="4">
        <v>42961.74999998686</v>
      </c>
      <c r="B5420">
        <v>50.7</v>
      </c>
      <c r="C5420">
        <v>6.5973199999999999</v>
      </c>
      <c r="D5420" s="3">
        <v>2.713775</v>
      </c>
      <c r="E5420" s="1">
        <f>C5420*$V$2</f>
        <v>2.6389279999999999</v>
      </c>
      <c r="F5420" s="1">
        <f>D5420*$V$3</f>
        <v>10.8551</v>
      </c>
      <c r="G5420" s="1">
        <f>(E5420+F5420)</f>
        <v>13.494028</v>
      </c>
      <c r="H5420" s="1">
        <f>B5420*(1/3)</f>
        <v>16.899999999999999</v>
      </c>
      <c r="I5420" s="1">
        <f>IF((H5420-G5420)&gt;0, (H5420-G5420), (0))</f>
        <v>3.4059719999999984</v>
      </c>
      <c r="J5420" s="1">
        <f>IF(I5420=0, G5420-H5420,0)</f>
        <v>0</v>
      </c>
      <c r="K5420" s="1">
        <f>I5420*1000/$V$5</f>
        <v>170.38379189594789</v>
      </c>
      <c r="L5420" s="1">
        <f>J5420*1000/$V$4</f>
        <v>0</v>
      </c>
      <c r="M5420" s="1">
        <f>L5420/$Y$4</f>
        <v>0</v>
      </c>
      <c r="N5420" s="1">
        <f>M5420*$Y$5</f>
        <v>0</v>
      </c>
      <c r="O5420" s="1" t="s">
        <v>0</v>
      </c>
      <c r="P5420" s="1" t="s">
        <v>0</v>
      </c>
      <c r="Q5420" s="1">
        <f>Q5419+K5420-L5420</f>
        <v>3127.8373066709137</v>
      </c>
      <c r="R5420">
        <f>Q5420*$V$5/1000</f>
        <v>62.52546776035156</v>
      </c>
    </row>
    <row r="5421" spans="1:18" x14ac:dyDescent="0.25">
      <c r="A5421" s="4">
        <v>42961.791666653524</v>
      </c>
      <c r="B5421">
        <v>47.5</v>
      </c>
      <c r="C5421">
        <v>8.0988900000000008</v>
      </c>
      <c r="D5421" s="3">
        <v>7.5465569999999996E-2</v>
      </c>
      <c r="E5421" s="1">
        <f>C5421*$V$2</f>
        <v>3.2395560000000003</v>
      </c>
      <c r="F5421" s="1">
        <f>D5421*$V$3</f>
        <v>0.30186227999999998</v>
      </c>
      <c r="G5421" s="1">
        <f>(E5421+F5421)</f>
        <v>3.5414182800000003</v>
      </c>
      <c r="H5421" s="1">
        <f>B5421*(1/3)</f>
        <v>15.833333333333332</v>
      </c>
      <c r="I5421" s="1">
        <f>IF((H5421-G5421)&gt;0, (H5421-G5421), (0))</f>
        <v>12.291915053333332</v>
      </c>
      <c r="J5421" s="1">
        <f>IF(I5421=0, G5421-H5421,0)</f>
        <v>0</v>
      </c>
      <c r="K5421" s="1">
        <f>I5421*1000/$V$5</f>
        <v>614.90320426880101</v>
      </c>
      <c r="L5421" s="1">
        <f>J5421*1000/$V$4</f>
        <v>0</v>
      </c>
      <c r="M5421" s="1">
        <f>L5421/$Y$4</f>
        <v>0</v>
      </c>
      <c r="N5421" s="1">
        <f>M5421*$Y$5</f>
        <v>0</v>
      </c>
      <c r="O5421" s="1" t="s">
        <v>0</v>
      </c>
      <c r="P5421" s="1" t="s">
        <v>0</v>
      </c>
      <c r="Q5421" s="1">
        <f>Q5420+K5421-L5421</f>
        <v>3742.7405109397146</v>
      </c>
      <c r="R5421">
        <f>Q5421*$V$5/1000</f>
        <v>74.817382813684887</v>
      </c>
    </row>
    <row r="5422" spans="1:18" x14ac:dyDescent="0.25">
      <c r="A5422" s="4">
        <v>42961.833333320188</v>
      </c>
      <c r="B5422">
        <v>50.8</v>
      </c>
      <c r="C5422">
        <v>7.2462799999999996</v>
      </c>
      <c r="D5422" s="3">
        <v>-7.0017200000000003E-3</v>
      </c>
      <c r="E5422" s="1">
        <f>C5422*$V$2</f>
        <v>2.8985120000000002</v>
      </c>
      <c r="F5422" s="1">
        <f>D5422*$V$3</f>
        <v>-2.8006880000000001E-2</v>
      </c>
      <c r="G5422" s="1">
        <f>(E5422+F5422)</f>
        <v>2.8705051200000002</v>
      </c>
      <c r="H5422" s="1">
        <f>B5422*(1/3)</f>
        <v>16.93333333333333</v>
      </c>
      <c r="I5422" s="1">
        <f>IF((H5422-G5422)&gt;0, (H5422-G5422), (0))</f>
        <v>14.062828213333329</v>
      </c>
      <c r="J5422" s="1">
        <f>IF(I5422=0, G5422-H5422,0)</f>
        <v>0</v>
      </c>
      <c r="K5422" s="1">
        <f>I5422*1000/$V$5</f>
        <v>703.49315724528913</v>
      </c>
      <c r="L5422" s="1">
        <f>J5422*1000/$V$4</f>
        <v>0</v>
      </c>
      <c r="M5422" s="1">
        <f>L5422/$Y$4</f>
        <v>0</v>
      </c>
      <c r="N5422" s="1">
        <f>M5422*$Y$5</f>
        <v>0</v>
      </c>
      <c r="O5422" s="1" t="s">
        <v>0</v>
      </c>
      <c r="P5422" s="1" t="s">
        <v>0</v>
      </c>
      <c r="Q5422" s="1">
        <f>Q5421+K5422-L5422</f>
        <v>4446.2336681850038</v>
      </c>
      <c r="R5422">
        <f>Q5422*$V$5/1000</f>
        <v>88.88021102701822</v>
      </c>
    </row>
    <row r="5423" spans="1:18" x14ac:dyDescent="0.25">
      <c r="A5423" s="4">
        <v>42961.874999986852</v>
      </c>
      <c r="B5423">
        <v>44.8</v>
      </c>
      <c r="C5423">
        <v>6.3133900000000001</v>
      </c>
      <c r="D5423" s="3">
        <v>-7.0017200000000003E-3</v>
      </c>
      <c r="E5423" s="1">
        <f>C5423*$V$2</f>
        <v>2.5253560000000004</v>
      </c>
      <c r="F5423" s="1">
        <f>D5423*$V$3</f>
        <v>-2.8006880000000001E-2</v>
      </c>
      <c r="G5423" s="1">
        <f>(E5423+F5423)</f>
        <v>2.4973491200000004</v>
      </c>
      <c r="H5423" s="1">
        <f>B5423*(1/3)</f>
        <v>14.933333333333332</v>
      </c>
      <c r="I5423" s="1">
        <f>IF((H5423-G5423)&gt;0, (H5423-G5423), (0))</f>
        <v>12.435984213333331</v>
      </c>
      <c r="J5423" s="1">
        <f>IF(I5423=0, G5423-H5423,0)</f>
        <v>0</v>
      </c>
      <c r="K5423" s="1">
        <f>I5423*1000/$V$5</f>
        <v>622.11026579956638</v>
      </c>
      <c r="L5423" s="1">
        <f>J5423*1000/$V$4</f>
        <v>0</v>
      </c>
      <c r="M5423" s="1">
        <f>L5423/$Y$4</f>
        <v>0</v>
      </c>
      <c r="N5423" s="1">
        <f>M5423*$Y$5</f>
        <v>0</v>
      </c>
      <c r="O5423" s="1" t="s">
        <v>0</v>
      </c>
      <c r="P5423" s="1" t="s">
        <v>0</v>
      </c>
      <c r="Q5423" s="1">
        <f>Q5422+K5423-L5423</f>
        <v>5068.34393398457</v>
      </c>
      <c r="R5423">
        <f>Q5423*$V$5/1000</f>
        <v>101.31619524035155</v>
      </c>
    </row>
    <row r="5424" spans="1:18" x14ac:dyDescent="0.25">
      <c r="A5424" s="4">
        <v>42961.916666653517</v>
      </c>
      <c r="B5424">
        <v>43.9</v>
      </c>
      <c r="C5424">
        <v>10.6128</v>
      </c>
      <c r="D5424" s="3">
        <v>-7.0017200000000003E-3</v>
      </c>
      <c r="E5424" s="1">
        <f>C5424*$V$2</f>
        <v>4.24512</v>
      </c>
      <c r="F5424" s="1">
        <f>D5424*$V$3</f>
        <v>-2.8006880000000001E-2</v>
      </c>
      <c r="G5424" s="1">
        <f>(E5424+F5424)</f>
        <v>4.2171131199999996</v>
      </c>
      <c r="H5424" s="1">
        <f>B5424*(1/3)</f>
        <v>14.633333333333333</v>
      </c>
      <c r="I5424" s="1">
        <f>IF((H5424-G5424)&gt;0, (H5424-G5424), (0))</f>
        <v>10.416220213333332</v>
      </c>
      <c r="J5424" s="1">
        <f>IF(I5424=0, G5424-H5424,0)</f>
        <v>0</v>
      </c>
      <c r="K5424" s="1">
        <f>I5424*1000/$V$5</f>
        <v>521.07154643988656</v>
      </c>
      <c r="L5424" s="1">
        <f>J5424*1000/$V$4</f>
        <v>0</v>
      </c>
      <c r="M5424" s="1">
        <f>L5424/$Y$4</f>
        <v>0</v>
      </c>
      <c r="N5424" s="1">
        <f>M5424*$Y$5</f>
        <v>0</v>
      </c>
      <c r="O5424" s="1" t="s">
        <v>0</v>
      </c>
      <c r="P5424" s="1" t="s">
        <v>0</v>
      </c>
      <c r="Q5424" s="1">
        <f>Q5423+K5424-L5424</f>
        <v>5589.4154804244563</v>
      </c>
      <c r="R5424">
        <f>Q5424*$V$5/1000</f>
        <v>111.73241545368487</v>
      </c>
    </row>
    <row r="5425" spans="1:18" x14ac:dyDescent="0.25">
      <c r="A5425" s="4">
        <v>42961.958333320181</v>
      </c>
      <c r="B5425">
        <v>44.1</v>
      </c>
      <c r="C5425">
        <v>15.0984</v>
      </c>
      <c r="D5425" s="3">
        <v>-7.0017200000000003E-3</v>
      </c>
      <c r="E5425" s="1">
        <f>C5425*$V$2</f>
        <v>6.0393600000000003</v>
      </c>
      <c r="F5425" s="1">
        <f>D5425*$V$3</f>
        <v>-2.8006880000000001E-2</v>
      </c>
      <c r="G5425" s="1">
        <f>(E5425+F5425)</f>
        <v>6.0113531199999999</v>
      </c>
      <c r="H5425" s="1">
        <f>B5425*(1/3)</f>
        <v>14.7</v>
      </c>
      <c r="I5425" s="1">
        <f>IF((H5425-G5425)&gt;0, (H5425-G5425), (0))</f>
        <v>8.6886468800000003</v>
      </c>
      <c r="J5425" s="1">
        <f>IF(I5425=0, G5425-H5425,0)</f>
        <v>0</v>
      </c>
      <c r="K5425" s="1">
        <f>I5425*1000/$V$5</f>
        <v>434.64966883441724</v>
      </c>
      <c r="L5425" s="1">
        <f>J5425*1000/$V$4</f>
        <v>0</v>
      </c>
      <c r="M5425" s="1">
        <f>L5425/$Y$4</f>
        <v>0</v>
      </c>
      <c r="N5425" s="1">
        <f>M5425*$Y$5</f>
        <v>0</v>
      </c>
      <c r="O5425" s="1">
        <f>SUM(N5402:N5425)</f>
        <v>4670.966069295102</v>
      </c>
      <c r="P5425" s="1">
        <f>SUM(L5402:L5425)</f>
        <v>7940.6423178016739</v>
      </c>
      <c r="Q5425" s="1">
        <f>Q5424+K5425-L5425</f>
        <v>6024.0651492588731</v>
      </c>
      <c r="R5425">
        <f>Q5425*$V$5/1000</f>
        <v>120.42106233368487</v>
      </c>
    </row>
    <row r="5426" spans="1:18" x14ac:dyDescent="0.25">
      <c r="A5426" s="4">
        <v>42961.999999986845</v>
      </c>
      <c r="B5426">
        <v>40.299999999999997</v>
      </c>
      <c r="C5426">
        <v>15.0984</v>
      </c>
      <c r="D5426" s="3">
        <v>-7.0017200000000003E-3</v>
      </c>
      <c r="E5426" s="1">
        <f>C5426*$V$2</f>
        <v>6.0393600000000003</v>
      </c>
      <c r="F5426" s="1">
        <f>D5426*$V$3</f>
        <v>-2.8006880000000001E-2</v>
      </c>
      <c r="G5426" s="1">
        <f>(E5426+F5426)</f>
        <v>6.0113531199999999</v>
      </c>
      <c r="H5426" s="1">
        <f>B5426*(1/3)</f>
        <v>13.433333333333332</v>
      </c>
      <c r="I5426" s="1">
        <f>IF((H5426-G5426)&gt;0, (H5426-G5426), (0))</f>
        <v>7.4219802133333319</v>
      </c>
      <c r="J5426" s="1">
        <f>IF(I5426=0, G5426-H5426,0)</f>
        <v>0</v>
      </c>
      <c r="K5426" s="1">
        <f>I5426*1000/$V$5</f>
        <v>371.28465299316321</v>
      </c>
      <c r="L5426" s="1">
        <f>J5426*1000/$V$4</f>
        <v>0</v>
      </c>
      <c r="M5426" s="1">
        <f>L5426/$Y$4</f>
        <v>0</v>
      </c>
      <c r="N5426" s="1">
        <f>M5426*$Y$5</f>
        <v>0</v>
      </c>
      <c r="O5426" s="1" t="s">
        <v>0</v>
      </c>
      <c r="P5426" s="1" t="s">
        <v>0</v>
      </c>
      <c r="Q5426" s="1">
        <f>Q5425+K5426-L5426</f>
        <v>6395.3498022520362</v>
      </c>
      <c r="R5426">
        <f>Q5426*$V$5/1000</f>
        <v>127.8430425470182</v>
      </c>
    </row>
    <row r="5427" spans="1:18" x14ac:dyDescent="0.25">
      <c r="A5427" s="4">
        <v>42962.041666653509</v>
      </c>
      <c r="B5427">
        <v>44.2</v>
      </c>
      <c r="C5427">
        <v>14.8766</v>
      </c>
      <c r="D5427" s="3">
        <v>-7.0017200000000003E-3</v>
      </c>
      <c r="E5427" s="1">
        <f>C5427*$V$2</f>
        <v>5.9506399999999999</v>
      </c>
      <c r="F5427" s="1">
        <f>D5427*$V$3</f>
        <v>-2.8006880000000001E-2</v>
      </c>
      <c r="G5427" s="1">
        <f>(E5427+F5427)</f>
        <v>5.9226331199999995</v>
      </c>
      <c r="H5427" s="1">
        <f>B5427*(1/3)</f>
        <v>14.733333333333334</v>
      </c>
      <c r="I5427" s="1">
        <f>IF((H5427-G5427)&gt;0, (H5427-G5427), (0))</f>
        <v>8.8107002133333339</v>
      </c>
      <c r="J5427" s="1">
        <f>IF(I5427=0, G5427-H5427,0)</f>
        <v>0</v>
      </c>
      <c r="K5427" s="1">
        <f>I5427*1000/$V$5</f>
        <v>440.75538836084712</v>
      </c>
      <c r="L5427" s="1">
        <f>J5427*1000/$V$4</f>
        <v>0</v>
      </c>
      <c r="M5427" s="1">
        <f>L5427/$Y$4</f>
        <v>0</v>
      </c>
      <c r="N5427" s="1">
        <f>M5427*$Y$5</f>
        <v>0</v>
      </c>
      <c r="O5427" s="1" t="s">
        <v>0</v>
      </c>
      <c r="P5427" s="1" t="s">
        <v>0</v>
      </c>
      <c r="Q5427" s="1">
        <f>Q5426+K5427-L5427</f>
        <v>6836.1051906128832</v>
      </c>
      <c r="R5427">
        <f>Q5427*$V$5/1000</f>
        <v>136.65374276035155</v>
      </c>
    </row>
    <row r="5428" spans="1:18" x14ac:dyDescent="0.25">
      <c r="A5428" s="4">
        <v>42962.083333320174</v>
      </c>
      <c r="B5428">
        <v>39.200000000000003</v>
      </c>
      <c r="C5428">
        <v>15.0984</v>
      </c>
      <c r="D5428" s="3">
        <v>-7.0017200000000003E-3</v>
      </c>
      <c r="E5428" s="1">
        <f>C5428*$V$2</f>
        <v>6.0393600000000003</v>
      </c>
      <c r="F5428" s="1">
        <f>D5428*$V$3</f>
        <v>-2.8006880000000001E-2</v>
      </c>
      <c r="G5428" s="1">
        <f>(E5428+F5428)</f>
        <v>6.0113531199999999</v>
      </c>
      <c r="H5428" s="1">
        <f>B5428*(1/3)</f>
        <v>13.066666666666666</v>
      </c>
      <c r="I5428" s="1">
        <f>IF((H5428-G5428)&gt;0, (H5428-G5428), (0))</f>
        <v>7.0553135466666665</v>
      </c>
      <c r="J5428" s="1">
        <f>IF(I5428=0, G5428-H5428,0)</f>
        <v>0</v>
      </c>
      <c r="K5428" s="1">
        <f>I5428*1000/$V$5</f>
        <v>352.9421484075371</v>
      </c>
      <c r="L5428" s="1">
        <f>J5428*1000/$V$4</f>
        <v>0</v>
      </c>
      <c r="M5428" s="1">
        <f>L5428/$Y$4</f>
        <v>0</v>
      </c>
      <c r="N5428" s="1">
        <f>M5428*$Y$5</f>
        <v>0</v>
      </c>
      <c r="O5428" s="1" t="s">
        <v>0</v>
      </c>
      <c r="P5428" s="1" t="s">
        <v>0</v>
      </c>
      <c r="Q5428" s="1">
        <f>Q5427+K5428-L5428</f>
        <v>7189.0473390204206</v>
      </c>
      <c r="R5428">
        <f>Q5428*$V$5/1000</f>
        <v>143.70905630701822</v>
      </c>
    </row>
    <row r="5429" spans="1:18" x14ac:dyDescent="0.25">
      <c r="A5429" s="4">
        <v>42962.124999986838</v>
      </c>
      <c r="B5429">
        <v>38.799999999999997</v>
      </c>
      <c r="C5429">
        <v>15.0984</v>
      </c>
      <c r="D5429" s="3">
        <v>-7.0017200000000003E-3</v>
      </c>
      <c r="E5429" s="1">
        <f>C5429*$V$2</f>
        <v>6.0393600000000003</v>
      </c>
      <c r="F5429" s="1">
        <f>D5429*$V$3</f>
        <v>-2.8006880000000001E-2</v>
      </c>
      <c r="G5429" s="1">
        <f>(E5429+F5429)</f>
        <v>6.0113531199999999</v>
      </c>
      <c r="H5429" s="1">
        <f>B5429*(1/3)</f>
        <v>12.933333333333332</v>
      </c>
      <c r="I5429" s="1">
        <f>IF((H5429-G5429)&gt;0, (H5429-G5429), (0))</f>
        <v>6.9219802133333319</v>
      </c>
      <c r="J5429" s="1">
        <f>IF(I5429=0, G5429-H5429,0)</f>
        <v>0</v>
      </c>
      <c r="K5429" s="1">
        <f>I5429*1000/$V$5</f>
        <v>346.27214674003665</v>
      </c>
      <c r="L5429" s="1">
        <f>J5429*1000/$V$4</f>
        <v>0</v>
      </c>
      <c r="M5429" s="1">
        <f>L5429/$Y$4</f>
        <v>0</v>
      </c>
      <c r="N5429" s="1">
        <f>M5429*$Y$5</f>
        <v>0</v>
      </c>
      <c r="O5429" s="1" t="s">
        <v>0</v>
      </c>
      <c r="P5429" s="1" t="s">
        <v>0</v>
      </c>
      <c r="Q5429" s="1">
        <f>Q5428+K5429-L5429</f>
        <v>7535.3194857604576</v>
      </c>
      <c r="R5429">
        <f>Q5429*$V$5/1000</f>
        <v>150.63103652035153</v>
      </c>
    </row>
    <row r="5430" spans="1:18" x14ac:dyDescent="0.25">
      <c r="A5430" s="4">
        <v>42962.166666653502</v>
      </c>
      <c r="B5430">
        <v>38.4</v>
      </c>
      <c r="C5430">
        <v>13.7682</v>
      </c>
      <c r="D5430" s="3">
        <v>-7.0017200000000003E-3</v>
      </c>
      <c r="E5430" s="1">
        <f>C5430*$V$2</f>
        <v>5.5072800000000006</v>
      </c>
      <c r="F5430" s="1">
        <f>D5430*$V$3</f>
        <v>-2.8006880000000001E-2</v>
      </c>
      <c r="G5430" s="1">
        <f>(E5430+F5430)</f>
        <v>5.4792731200000002</v>
      </c>
      <c r="H5430" s="1">
        <f>B5430*(1/3)</f>
        <v>12.799999999999999</v>
      </c>
      <c r="I5430" s="1">
        <f>IF((H5430-G5430)&gt;0, (H5430-G5430), (0))</f>
        <v>7.3207268799999987</v>
      </c>
      <c r="J5430" s="1">
        <f>IF(I5430=0, G5430-H5430,0)</f>
        <v>0</v>
      </c>
      <c r="K5430" s="1">
        <f>I5430*1000/$V$5</f>
        <v>366.21945372686338</v>
      </c>
      <c r="L5430" s="1">
        <f>J5430*1000/$V$4</f>
        <v>0</v>
      </c>
      <c r="M5430" s="1">
        <f>L5430/$Y$4</f>
        <v>0</v>
      </c>
      <c r="N5430" s="1">
        <f>M5430*$Y$5</f>
        <v>0</v>
      </c>
      <c r="O5430" s="1" t="s">
        <v>0</v>
      </c>
      <c r="P5430" s="1" t="s">
        <v>0</v>
      </c>
      <c r="Q5430" s="1">
        <f>Q5429+K5430-L5430</f>
        <v>7901.5389394873209</v>
      </c>
      <c r="R5430">
        <f>Q5430*$V$5/1000</f>
        <v>157.95176340035155</v>
      </c>
    </row>
    <row r="5431" spans="1:18" x14ac:dyDescent="0.25">
      <c r="A5431" s="4">
        <v>42962.208333320166</v>
      </c>
      <c r="B5431">
        <v>44.7</v>
      </c>
      <c r="C5431">
        <v>12.6975</v>
      </c>
      <c r="D5431" s="3">
        <v>-7.0017200000000003E-3</v>
      </c>
      <c r="E5431" s="1">
        <f>C5431*$V$2</f>
        <v>5.0790000000000006</v>
      </c>
      <c r="F5431" s="1">
        <f>D5431*$V$3</f>
        <v>-2.8006880000000001E-2</v>
      </c>
      <c r="G5431" s="1">
        <f>(E5431+F5431)</f>
        <v>5.0509931200000002</v>
      </c>
      <c r="H5431" s="1">
        <f>B5431*(1/3)</f>
        <v>14.9</v>
      </c>
      <c r="I5431" s="1">
        <f>IF((H5431-G5431)&gt;0, (H5431-G5431), (0))</f>
        <v>9.849006880000001</v>
      </c>
      <c r="J5431" s="1">
        <f>IF(I5431=0, G5431-H5431,0)</f>
        <v>0</v>
      </c>
      <c r="K5431" s="1">
        <f>I5431*1000/$V$5</f>
        <v>492.69669234617317</v>
      </c>
      <c r="L5431" s="1">
        <f>J5431*1000/$V$4</f>
        <v>0</v>
      </c>
      <c r="M5431" s="1">
        <f>L5431/$Y$4</f>
        <v>0</v>
      </c>
      <c r="N5431" s="1">
        <f>M5431*$Y$5</f>
        <v>0</v>
      </c>
      <c r="O5431" s="1" t="s">
        <v>0</v>
      </c>
      <c r="P5431" s="1" t="s">
        <v>0</v>
      </c>
      <c r="Q5431" s="1">
        <f>Q5430+K5431-L5431</f>
        <v>8394.2356318334932</v>
      </c>
      <c r="R5431">
        <f>Q5431*$V$5/1000</f>
        <v>167.80077028035151</v>
      </c>
    </row>
    <row r="5432" spans="1:18" x14ac:dyDescent="0.25">
      <c r="A5432" s="4">
        <v>42962.249999986831</v>
      </c>
      <c r="B5432">
        <v>40.5</v>
      </c>
      <c r="C5432">
        <v>9.294649999999999</v>
      </c>
      <c r="D5432" s="3">
        <v>-7.0017200000000003E-3</v>
      </c>
      <c r="E5432" s="1">
        <f>C5432*$V$2</f>
        <v>3.7178599999999999</v>
      </c>
      <c r="F5432" s="1">
        <f>D5432*$V$3</f>
        <v>-2.8006880000000001E-2</v>
      </c>
      <c r="G5432" s="1">
        <f>(E5432+F5432)</f>
        <v>3.68985312</v>
      </c>
      <c r="H5432" s="1">
        <f>B5432*(1/3)</f>
        <v>13.5</v>
      </c>
      <c r="I5432" s="1">
        <f>IF((H5432-G5432)&gt;0, (H5432-G5432), (0))</f>
        <v>9.8101468799999996</v>
      </c>
      <c r="J5432" s="1">
        <f>IF(I5432=0, G5432-H5432,0)</f>
        <v>0</v>
      </c>
      <c r="K5432" s="1">
        <f>I5432*1000/$V$5</f>
        <v>490.75272036018015</v>
      </c>
      <c r="L5432" s="1">
        <f>J5432*1000/$V$4</f>
        <v>0</v>
      </c>
      <c r="M5432" s="1">
        <f>L5432/$Y$4</f>
        <v>0</v>
      </c>
      <c r="N5432" s="1">
        <f>M5432*$Y$5</f>
        <v>0</v>
      </c>
      <c r="O5432" s="1" t="s">
        <v>0</v>
      </c>
      <c r="P5432" s="1" t="s">
        <v>0</v>
      </c>
      <c r="Q5432" s="1">
        <f>Q5431+K5432-L5432</f>
        <v>8884.9883521936736</v>
      </c>
      <c r="R5432">
        <f>Q5432*$V$5/1000</f>
        <v>177.61091716035153</v>
      </c>
    </row>
    <row r="5433" spans="1:18" x14ac:dyDescent="0.25">
      <c r="A5433" s="4">
        <v>42962.291666653495</v>
      </c>
      <c r="B5433">
        <v>43.3</v>
      </c>
      <c r="C5433">
        <v>8.28369</v>
      </c>
      <c r="D5433" s="3">
        <v>0.31428517</v>
      </c>
      <c r="E5433" s="1">
        <f>C5433*$V$2</f>
        <v>3.3134760000000001</v>
      </c>
      <c r="F5433" s="1">
        <f>D5433*$V$3</f>
        <v>1.25714068</v>
      </c>
      <c r="G5433" s="1">
        <f>(E5433+F5433)</f>
        <v>4.5706166800000005</v>
      </c>
      <c r="H5433" s="1">
        <f>B5433*(1/3)</f>
        <v>14.433333333333332</v>
      </c>
      <c r="I5433" s="1">
        <f>IF((H5433-G5433)&gt;0, (H5433-G5433), (0))</f>
        <v>9.8627166533333313</v>
      </c>
      <c r="J5433" s="1">
        <f>IF(I5433=0, G5433-H5433,0)</f>
        <v>0</v>
      </c>
      <c r="K5433" s="1">
        <f>I5433*1000/$V$5</f>
        <v>493.38252392863092</v>
      </c>
      <c r="L5433" s="1">
        <f>J5433*1000/$V$4</f>
        <v>0</v>
      </c>
      <c r="M5433" s="1">
        <f>L5433/$Y$4</f>
        <v>0</v>
      </c>
      <c r="N5433" s="1">
        <f>M5433*$Y$5</f>
        <v>0</v>
      </c>
      <c r="O5433" s="1" t="s">
        <v>0</v>
      </c>
      <c r="P5433" s="1" t="s">
        <v>0</v>
      </c>
      <c r="Q5433" s="1">
        <f>Q5432+K5433-L5433</f>
        <v>9378.3708761223043</v>
      </c>
      <c r="R5433">
        <f>Q5433*$V$5/1000</f>
        <v>187.47363381368484</v>
      </c>
    </row>
    <row r="5434" spans="1:18" x14ac:dyDescent="0.25">
      <c r="A5434" s="4">
        <v>42962.333333320159</v>
      </c>
      <c r="B5434">
        <v>45.6</v>
      </c>
      <c r="C5434">
        <v>7.5202900000000001</v>
      </c>
      <c r="D5434" s="3">
        <v>4.0417700000000005</v>
      </c>
      <c r="E5434" s="1">
        <f>C5434*$V$2</f>
        <v>3.0081160000000002</v>
      </c>
      <c r="F5434" s="1">
        <f>D5434*$V$3</f>
        <v>16.167080000000002</v>
      </c>
      <c r="G5434" s="1">
        <f>(E5434+F5434)</f>
        <v>19.175196000000003</v>
      </c>
      <c r="H5434" s="1">
        <f>B5434*(1/3)</f>
        <v>15.2</v>
      </c>
      <c r="I5434" s="1">
        <f>IF((H5434-G5434)&gt;0, (H5434-G5434), (0))</f>
        <v>0</v>
      </c>
      <c r="J5434" s="1">
        <f>IF(I5434=0, G5434-H5434,0)</f>
        <v>3.9751960000000039</v>
      </c>
      <c r="K5434" s="1">
        <f>I5434*1000/$V$5</f>
        <v>0</v>
      </c>
      <c r="L5434" s="1">
        <f>J5434*1000/$V$4</f>
        <v>71.240071684587889</v>
      </c>
      <c r="M5434" s="1">
        <f>L5434/$Y$4</f>
        <v>29.932803228818443</v>
      </c>
      <c r="N5434" s="1">
        <f>M5434*$Y$5</f>
        <v>41.90592452034582</v>
      </c>
      <c r="O5434" s="1" t="s">
        <v>0</v>
      </c>
      <c r="P5434" s="1" t="s">
        <v>0</v>
      </c>
      <c r="Q5434" s="1">
        <f>Q5433+K5434-L5434</f>
        <v>9307.1308044377165</v>
      </c>
      <c r="R5434">
        <f>Q5434*$V$5/1000</f>
        <v>186.04954478070994</v>
      </c>
    </row>
    <row r="5435" spans="1:18" x14ac:dyDescent="0.25">
      <c r="A5435" s="4">
        <v>42962.374999986823</v>
      </c>
      <c r="B5435">
        <v>46.1</v>
      </c>
      <c r="C5435">
        <v>6.7188800000000004</v>
      </c>
      <c r="D5435" s="3">
        <v>9.8061100000000003</v>
      </c>
      <c r="E5435" s="1">
        <f>C5435*$V$2</f>
        <v>2.6875520000000002</v>
      </c>
      <c r="F5435" s="1">
        <f>D5435*$V$3</f>
        <v>39.224440000000001</v>
      </c>
      <c r="G5435" s="1">
        <f>(E5435+F5435)</f>
        <v>41.911991999999998</v>
      </c>
      <c r="H5435" s="1">
        <f>B5435*(1/3)</f>
        <v>15.366666666666667</v>
      </c>
      <c r="I5435" s="1">
        <f>IF((H5435-G5435)&gt;0, (H5435-G5435), (0))</f>
        <v>0</v>
      </c>
      <c r="J5435" s="1">
        <f>IF(I5435=0, G5435-H5435,0)</f>
        <v>26.545325333333331</v>
      </c>
      <c r="K5435" s="1">
        <f>I5435*1000/$V$5</f>
        <v>0</v>
      </c>
      <c r="L5435" s="1">
        <f>J5435*1000/$V$4</f>
        <v>475.72267622461169</v>
      </c>
      <c r="M5435" s="1">
        <f>L5435/$Y$4</f>
        <v>199.88347740529903</v>
      </c>
      <c r="N5435" s="1">
        <f>M5435*$Y$5</f>
        <v>279.83686836741862</v>
      </c>
      <c r="O5435" s="1" t="s">
        <v>0</v>
      </c>
      <c r="P5435" s="1" t="s">
        <v>0</v>
      </c>
      <c r="Q5435" s="1">
        <f>Q5434+K5435-L5435</f>
        <v>8831.4081282131046</v>
      </c>
      <c r="R5435">
        <f>Q5435*$V$5/1000</f>
        <v>176.53984848297995</v>
      </c>
    </row>
    <row r="5436" spans="1:18" x14ac:dyDescent="0.25">
      <c r="A5436" s="4">
        <v>42962.416666653487</v>
      </c>
      <c r="B5436">
        <v>49.5</v>
      </c>
      <c r="C5436">
        <v>7.2030900000000004</v>
      </c>
      <c r="D5436" s="3">
        <v>14.20302</v>
      </c>
      <c r="E5436" s="1">
        <f>C5436*$V$2</f>
        <v>2.8812360000000004</v>
      </c>
      <c r="F5436" s="1">
        <f>D5436*$V$3</f>
        <v>56.812080000000002</v>
      </c>
      <c r="G5436" s="1">
        <f>(E5436+F5436)</f>
        <v>59.693316000000003</v>
      </c>
      <c r="H5436" s="1">
        <f>B5436*(1/3)</f>
        <v>16.5</v>
      </c>
      <c r="I5436" s="1">
        <f>IF((H5436-G5436)&gt;0, (H5436-G5436), (0))</f>
        <v>0</v>
      </c>
      <c r="J5436" s="1">
        <f>IF(I5436=0, G5436-H5436,0)</f>
        <v>43.193316000000003</v>
      </c>
      <c r="K5436" s="1">
        <f>I5436*1000/$V$5</f>
        <v>0</v>
      </c>
      <c r="L5436" s="1">
        <f>J5436*1000/$V$4</f>
        <v>774.07376344086038</v>
      </c>
      <c r="M5436" s="1">
        <f>L5436/$Y$4</f>
        <v>325.24107707599177</v>
      </c>
      <c r="N5436" s="1">
        <f>M5436*$Y$5</f>
        <v>455.33750790638845</v>
      </c>
      <c r="O5436" s="1" t="s">
        <v>0</v>
      </c>
      <c r="P5436" s="1" t="s">
        <v>0</v>
      </c>
      <c r="Q5436" s="1">
        <f>Q5435+K5436-L5436</f>
        <v>8057.334364772244</v>
      </c>
      <c r="R5436">
        <f>Q5436*$V$5/1000</f>
        <v>161.06611395179712</v>
      </c>
    </row>
    <row r="5437" spans="1:18" x14ac:dyDescent="0.25">
      <c r="A5437" s="4">
        <v>42962.458333320152</v>
      </c>
      <c r="B5437">
        <v>50.2</v>
      </c>
      <c r="C5437">
        <v>6.4332700000000003</v>
      </c>
      <c r="D5437" s="3">
        <v>17.641150000000003</v>
      </c>
      <c r="E5437" s="1">
        <f>C5437*$V$2</f>
        <v>2.5733080000000004</v>
      </c>
      <c r="F5437" s="1">
        <f>D5437*$V$3</f>
        <v>70.564600000000013</v>
      </c>
      <c r="G5437" s="1">
        <f>(E5437+F5437)</f>
        <v>73.13790800000001</v>
      </c>
      <c r="H5437" s="1">
        <f>B5437*(1/3)</f>
        <v>16.733333333333334</v>
      </c>
      <c r="I5437" s="1">
        <f>IF((H5437-G5437)&gt;0, (H5437-G5437), (0))</f>
        <v>0</v>
      </c>
      <c r="J5437" s="1">
        <f>IF(I5437=0, G5437-H5437,0)</f>
        <v>56.404574666666676</v>
      </c>
      <c r="K5437" s="1">
        <f>I5437*1000/$V$5</f>
        <v>0</v>
      </c>
      <c r="L5437" s="1">
        <f>J5437*1000/$V$4</f>
        <v>1010.8346714456394</v>
      </c>
      <c r="M5437" s="1">
        <f>L5437/$Y$4</f>
        <v>424.72045018724344</v>
      </c>
      <c r="N5437" s="1">
        <f>M5437*$Y$5</f>
        <v>594.60863026214076</v>
      </c>
      <c r="O5437" s="1" t="s">
        <v>0</v>
      </c>
      <c r="P5437" s="1" t="s">
        <v>0</v>
      </c>
      <c r="Q5437" s="1">
        <f>Q5436+K5437-L5437</f>
        <v>7046.4996933266048</v>
      </c>
      <c r="R5437">
        <f>Q5437*$V$5/1000</f>
        <v>140.85952886959882</v>
      </c>
    </row>
    <row r="5438" spans="1:18" x14ac:dyDescent="0.25">
      <c r="A5438" s="4">
        <v>42962.499999986816</v>
      </c>
      <c r="B5438">
        <v>51.1</v>
      </c>
      <c r="C5438">
        <v>6.2189899999999998</v>
      </c>
      <c r="D5438" s="3">
        <v>18.122859999999999</v>
      </c>
      <c r="E5438" s="1">
        <f>C5438*$V$2</f>
        <v>2.4875959999999999</v>
      </c>
      <c r="F5438" s="1">
        <f>D5438*$V$3</f>
        <v>72.491439999999997</v>
      </c>
      <c r="G5438" s="1">
        <f>(E5438+F5438)</f>
        <v>74.979035999999994</v>
      </c>
      <c r="H5438" s="1">
        <f>B5438*(1/3)</f>
        <v>17.033333333333331</v>
      </c>
      <c r="I5438" s="1">
        <f>IF((H5438-G5438)&gt;0, (H5438-G5438), (0))</f>
        <v>0</v>
      </c>
      <c r="J5438" s="1">
        <f>IF(I5438=0, G5438-H5438,0)</f>
        <v>57.945702666666662</v>
      </c>
      <c r="K5438" s="1">
        <f>I5438*1000/$V$5</f>
        <v>0</v>
      </c>
      <c r="L5438" s="1">
        <f>J5438*1000/$V$4</f>
        <v>1038.4534528076463</v>
      </c>
      <c r="M5438" s="1">
        <f>L5438/$Y$4</f>
        <v>436.32498017127995</v>
      </c>
      <c r="N5438" s="1">
        <f>M5438*$Y$5</f>
        <v>610.85497223979189</v>
      </c>
      <c r="O5438" s="1" t="s">
        <v>0</v>
      </c>
      <c r="P5438" s="1" t="s">
        <v>0</v>
      </c>
      <c r="Q5438" s="1">
        <f>Q5437+K5438-L5438</f>
        <v>6008.0462405189583</v>
      </c>
      <c r="R5438">
        <f>Q5438*$V$5/1000</f>
        <v>120.10084434797396</v>
      </c>
    </row>
    <row r="5439" spans="1:18" x14ac:dyDescent="0.25">
      <c r="A5439" s="4">
        <v>42962.54166665348</v>
      </c>
      <c r="B5439">
        <v>51.3</v>
      </c>
      <c r="C5439">
        <v>7.22898</v>
      </c>
      <c r="D5439" s="3">
        <v>19.140720000000002</v>
      </c>
      <c r="E5439" s="1">
        <f>C5439*$V$2</f>
        <v>2.8915920000000002</v>
      </c>
      <c r="F5439" s="1">
        <f>D5439*$V$3</f>
        <v>76.562880000000007</v>
      </c>
      <c r="G5439" s="1">
        <f>(E5439+F5439)</f>
        <v>79.45447200000001</v>
      </c>
      <c r="H5439" s="1">
        <f>B5439*(1/3)</f>
        <v>17.099999999999998</v>
      </c>
      <c r="I5439" s="1">
        <f>IF((H5439-G5439)&gt;0, (H5439-G5439), (0))</f>
        <v>0</v>
      </c>
      <c r="J5439" s="1">
        <f>IF(I5439=0, G5439-H5439,0)</f>
        <v>62.354472000000015</v>
      </c>
      <c r="K5439" s="1">
        <f>I5439*1000/$V$5</f>
        <v>0</v>
      </c>
      <c r="L5439" s="1">
        <f>J5439*1000/$V$4</f>
        <v>1117.4636559139788</v>
      </c>
      <c r="M5439" s="1">
        <f>L5439/$Y$4</f>
        <v>469.52254450167175</v>
      </c>
      <c r="N5439" s="1">
        <f>M5439*$Y$5</f>
        <v>657.33156230234044</v>
      </c>
      <c r="O5439" s="1" t="s">
        <v>0</v>
      </c>
      <c r="P5439" s="1" t="s">
        <v>0</v>
      </c>
      <c r="Q5439" s="1">
        <f>Q5438+K5439-L5439</f>
        <v>4890.5825846049793</v>
      </c>
      <c r="R5439">
        <f>Q5439*$V$5/1000</f>
        <v>97.762745866253525</v>
      </c>
    </row>
    <row r="5440" spans="1:18" x14ac:dyDescent="0.25">
      <c r="A5440" s="4">
        <v>42962.583333320144</v>
      </c>
      <c r="B5440">
        <v>51.4</v>
      </c>
      <c r="C5440">
        <v>7.8606699999999998</v>
      </c>
      <c r="D5440" s="3">
        <v>17.235910000000001</v>
      </c>
      <c r="E5440" s="1">
        <f>C5440*$V$2</f>
        <v>3.1442680000000003</v>
      </c>
      <c r="F5440" s="1">
        <f>D5440*$V$3</f>
        <v>68.943640000000002</v>
      </c>
      <c r="G5440" s="1">
        <f>(E5440+F5440)</f>
        <v>72.087907999999999</v>
      </c>
      <c r="H5440" s="1">
        <f>B5440*(1/3)</f>
        <v>17.133333333333333</v>
      </c>
      <c r="I5440" s="1">
        <f>IF((H5440-G5440)&gt;0, (H5440-G5440), (0))</f>
        <v>0</v>
      </c>
      <c r="J5440" s="1">
        <f>IF(I5440=0, G5440-H5440,0)</f>
        <v>54.954574666666666</v>
      </c>
      <c r="K5440" s="1">
        <f>I5440*1000/$V$5</f>
        <v>0</v>
      </c>
      <c r="L5440" s="1">
        <f>J5440*1000/$V$4</f>
        <v>984.84900836320196</v>
      </c>
      <c r="M5440" s="1">
        <f>L5440/$Y$4</f>
        <v>413.80210435428654</v>
      </c>
      <c r="N5440" s="1">
        <f>M5440*$Y$5</f>
        <v>579.32294609600115</v>
      </c>
      <c r="O5440" s="1" t="s">
        <v>0</v>
      </c>
      <c r="P5440" s="1" t="s">
        <v>0</v>
      </c>
      <c r="Q5440" s="1">
        <f>Q5439+K5440-L5440</f>
        <v>3905.7335762417774</v>
      </c>
      <c r="R5440">
        <f>Q5440*$V$5/1000</f>
        <v>78.075614189073121</v>
      </c>
    </row>
    <row r="5441" spans="1:18" x14ac:dyDescent="0.25">
      <c r="A5441" s="4">
        <v>42962.624999986809</v>
      </c>
      <c r="B5441">
        <v>51.4</v>
      </c>
      <c r="C5441">
        <v>4.5830600000000006</v>
      </c>
      <c r="D5441" s="3">
        <v>15.45205</v>
      </c>
      <c r="E5441" s="1">
        <f>C5441*$V$2</f>
        <v>1.8332240000000004</v>
      </c>
      <c r="F5441" s="1">
        <f>D5441*$V$3</f>
        <v>61.808199999999999</v>
      </c>
      <c r="G5441" s="1">
        <f>(E5441+F5441)</f>
        <v>63.641424000000001</v>
      </c>
      <c r="H5441" s="1">
        <f>B5441*(1/3)</f>
        <v>17.133333333333333</v>
      </c>
      <c r="I5441" s="1">
        <f>IF((H5441-G5441)&gt;0, (H5441-G5441), (0))</f>
        <v>0</v>
      </c>
      <c r="J5441" s="1">
        <f>IF(I5441=0, G5441-H5441,0)</f>
        <v>46.508090666666668</v>
      </c>
      <c r="K5441" s="1">
        <f>I5441*1000/$V$5</f>
        <v>0</v>
      </c>
      <c r="L5441" s="1">
        <f>J5441*1000/$V$4</f>
        <v>833.47832735961777</v>
      </c>
      <c r="M5441" s="1">
        <f>L5441/$Y$4</f>
        <v>350.20097788219238</v>
      </c>
      <c r="N5441" s="1">
        <f>M5441*$Y$5</f>
        <v>490.2813690350693</v>
      </c>
      <c r="O5441" s="1" t="s">
        <v>0</v>
      </c>
      <c r="P5441" s="1" t="s">
        <v>0</v>
      </c>
      <c r="Q5441" s="1">
        <f>Q5440+K5441-L5441</f>
        <v>3072.2552488821598</v>
      </c>
      <c r="R5441">
        <f>Q5441*$V$5/1000</f>
        <v>61.414382425154372</v>
      </c>
    </row>
    <row r="5442" spans="1:18" x14ac:dyDescent="0.25">
      <c r="A5442" s="4">
        <v>42962.666666653473</v>
      </c>
      <c r="B5442">
        <v>51.3</v>
      </c>
      <c r="C5442">
        <v>4.5504499999999997</v>
      </c>
      <c r="D5442" s="3">
        <v>12.71471</v>
      </c>
      <c r="E5442" s="1">
        <f>C5442*$V$2</f>
        <v>1.8201799999999999</v>
      </c>
      <c r="F5442" s="1">
        <f>D5442*$V$3</f>
        <v>50.858840000000001</v>
      </c>
      <c r="G5442" s="1">
        <f>(E5442+F5442)</f>
        <v>52.679020000000001</v>
      </c>
      <c r="H5442" s="1">
        <f>B5442*(1/3)</f>
        <v>17.099999999999998</v>
      </c>
      <c r="I5442" s="1">
        <f>IF((H5442-G5442)&gt;0, (H5442-G5442), (0))</f>
        <v>0</v>
      </c>
      <c r="J5442" s="1">
        <f>IF(I5442=0, G5442-H5442,0)</f>
        <v>35.57902</v>
      </c>
      <c r="K5442" s="1">
        <f>I5442*1000/$V$5</f>
        <v>0</v>
      </c>
      <c r="L5442" s="1">
        <f>J5442*1000/$V$4</f>
        <v>637.61684587813613</v>
      </c>
      <c r="M5442" s="1">
        <f>L5442/$Y$4</f>
        <v>267.90623776392277</v>
      </c>
      <c r="N5442" s="1">
        <f>M5442*$Y$5</f>
        <v>375.06873286949184</v>
      </c>
      <c r="O5442" s="1" t="s">
        <v>0</v>
      </c>
      <c r="P5442" s="1" t="s">
        <v>0</v>
      </c>
      <c r="Q5442" s="1">
        <f>Q5441+K5442-L5442</f>
        <v>2434.6384030040235</v>
      </c>
      <c r="R5442">
        <f>Q5442*$V$5/1000</f>
        <v>48.668421676050428</v>
      </c>
    </row>
    <row r="5443" spans="1:18" x14ac:dyDescent="0.25">
      <c r="A5443" s="4">
        <v>42962.708333320137</v>
      </c>
      <c r="B5443">
        <v>45.8</v>
      </c>
      <c r="C5443">
        <v>4.8140900000000002</v>
      </c>
      <c r="D5443" s="3">
        <v>8.4715600000000002</v>
      </c>
      <c r="E5443" s="1">
        <f>C5443*$V$2</f>
        <v>1.9256360000000001</v>
      </c>
      <c r="F5443" s="1">
        <f>D5443*$V$3</f>
        <v>33.886240000000001</v>
      </c>
      <c r="G5443" s="1">
        <f>(E5443+F5443)</f>
        <v>35.811875999999998</v>
      </c>
      <c r="H5443" s="1">
        <f>B5443*(1/3)</f>
        <v>15.266666666666666</v>
      </c>
      <c r="I5443" s="1">
        <f>IF((H5443-G5443)&gt;0, (H5443-G5443), (0))</f>
        <v>0</v>
      </c>
      <c r="J5443" s="1">
        <f>IF(I5443=0, G5443-H5443,0)</f>
        <v>20.545209333333332</v>
      </c>
      <c r="K5443" s="1">
        <f>I5443*1000/$V$5</f>
        <v>0</v>
      </c>
      <c r="L5443" s="1">
        <f>J5443*1000/$V$4</f>
        <v>368.19371565113499</v>
      </c>
      <c r="M5443" s="1">
        <f>L5443/$Y$4</f>
        <v>154.70324187022479</v>
      </c>
      <c r="N5443" s="1">
        <f>M5443*$Y$5</f>
        <v>216.5845386183147</v>
      </c>
      <c r="O5443" s="1" t="s">
        <v>0</v>
      </c>
      <c r="P5443" s="1" t="s">
        <v>0</v>
      </c>
      <c r="Q5443" s="1">
        <f>Q5442+K5443-L5443</f>
        <v>2066.4446873528886</v>
      </c>
      <c r="R5443">
        <f>Q5443*$V$5/1000</f>
        <v>41.308229300184237</v>
      </c>
    </row>
    <row r="5444" spans="1:18" x14ac:dyDescent="0.25">
      <c r="A5444" s="4">
        <v>42962.749999986801</v>
      </c>
      <c r="B5444">
        <v>49.5</v>
      </c>
      <c r="C5444">
        <v>4.7619799999999994</v>
      </c>
      <c r="D5444" s="3">
        <v>2.9009880000000003</v>
      </c>
      <c r="E5444" s="1">
        <f>C5444*$V$2</f>
        <v>1.9047919999999998</v>
      </c>
      <c r="F5444" s="1">
        <f>D5444*$V$3</f>
        <v>11.603952000000001</v>
      </c>
      <c r="G5444" s="1">
        <f>(E5444+F5444)</f>
        <v>13.508744000000002</v>
      </c>
      <c r="H5444" s="1">
        <f>B5444*(1/3)</f>
        <v>16.5</v>
      </c>
      <c r="I5444" s="1">
        <f>IF((H5444-G5444)&gt;0, (H5444-G5444), (0))</f>
        <v>2.9912559999999981</v>
      </c>
      <c r="J5444" s="1">
        <f>IF(I5444=0, G5444-H5444,0)</f>
        <v>0</v>
      </c>
      <c r="K5444" s="1">
        <f>I5444*1000/$V$5</f>
        <v>149.63761880940461</v>
      </c>
      <c r="L5444" s="1">
        <f>J5444*1000/$V$4</f>
        <v>0</v>
      </c>
      <c r="M5444" s="1">
        <f>L5444/$Y$4</f>
        <v>0</v>
      </c>
      <c r="N5444" s="1">
        <f>M5444*$Y$5</f>
        <v>0</v>
      </c>
      <c r="O5444" s="1" t="s">
        <v>0</v>
      </c>
      <c r="P5444" s="1" t="s">
        <v>0</v>
      </c>
      <c r="Q5444" s="1">
        <f>Q5443+K5444-L5444</f>
        <v>2216.0823061622932</v>
      </c>
      <c r="R5444">
        <f>Q5444*$V$5/1000</f>
        <v>44.299485300184237</v>
      </c>
    </row>
    <row r="5445" spans="1:18" x14ac:dyDescent="0.25">
      <c r="A5445" s="4">
        <v>42962.791666653466</v>
      </c>
      <c r="B5445">
        <v>44.5</v>
      </c>
      <c r="C5445">
        <v>3.3268499999999999</v>
      </c>
      <c r="D5445" s="3">
        <v>9.7038769999999996E-2</v>
      </c>
      <c r="E5445" s="1">
        <f>C5445*$V$2</f>
        <v>1.33074</v>
      </c>
      <c r="F5445" s="1">
        <f>D5445*$V$3</f>
        <v>0.38815507999999999</v>
      </c>
      <c r="G5445" s="1">
        <f>(E5445+F5445)</f>
        <v>1.71889508</v>
      </c>
      <c r="H5445" s="1">
        <f>B5445*(1/3)</f>
        <v>14.833333333333332</v>
      </c>
      <c r="I5445" s="1">
        <f>IF((H5445-G5445)&gt;0, (H5445-G5445), (0))</f>
        <v>13.114438253333333</v>
      </c>
      <c r="J5445" s="1">
        <f>IF(I5445=0, G5445-H5445,0)</f>
        <v>0</v>
      </c>
      <c r="K5445" s="1">
        <f>I5445*1000/$V$5</f>
        <v>656.04993763548453</v>
      </c>
      <c r="L5445" s="1">
        <f>J5445*1000/$V$4</f>
        <v>0</v>
      </c>
      <c r="M5445" s="1">
        <f>L5445/$Y$4</f>
        <v>0</v>
      </c>
      <c r="N5445" s="1">
        <f>M5445*$Y$5</f>
        <v>0</v>
      </c>
      <c r="O5445" s="1" t="s">
        <v>0</v>
      </c>
      <c r="P5445" s="1" t="s">
        <v>0</v>
      </c>
      <c r="Q5445" s="1">
        <f>Q5444+K5445-L5445</f>
        <v>2872.1322437977778</v>
      </c>
      <c r="R5445">
        <f>Q5445*$V$5/1000</f>
        <v>57.413923553517577</v>
      </c>
    </row>
    <row r="5446" spans="1:18" x14ac:dyDescent="0.25">
      <c r="A5446" s="4">
        <v>42962.83333332013</v>
      </c>
      <c r="B5446">
        <v>49.3</v>
      </c>
      <c r="C5446">
        <v>3.1711100000000001</v>
      </c>
      <c r="D5446" s="3">
        <v>-7.0017200000000003E-3</v>
      </c>
      <c r="E5446" s="1">
        <f>C5446*$V$2</f>
        <v>1.2684440000000001</v>
      </c>
      <c r="F5446" s="1">
        <f>D5446*$V$3</f>
        <v>-2.8006880000000001E-2</v>
      </c>
      <c r="G5446" s="1">
        <f>(E5446+F5446)</f>
        <v>1.2404371200000002</v>
      </c>
      <c r="H5446" s="1">
        <f>B5446*(1/3)</f>
        <v>16.43333333333333</v>
      </c>
      <c r="I5446" s="1">
        <f>IF((H5446-G5446)&gt;0, (H5446-G5446), (0))</f>
        <v>15.192896213333331</v>
      </c>
      <c r="J5446" s="1">
        <f>IF(I5446=0, G5446-H5446,0)</f>
        <v>0</v>
      </c>
      <c r="K5446" s="1">
        <f>I5446*1000/$V$5</f>
        <v>760.02482307820571</v>
      </c>
      <c r="L5446" s="1">
        <f>J5446*1000/$V$4</f>
        <v>0</v>
      </c>
      <c r="M5446" s="1">
        <f>L5446/$Y$4</f>
        <v>0</v>
      </c>
      <c r="N5446" s="1">
        <f>M5446*$Y$5</f>
        <v>0</v>
      </c>
      <c r="O5446" s="1" t="s">
        <v>0</v>
      </c>
      <c r="P5446" s="1" t="s">
        <v>0</v>
      </c>
      <c r="Q5446" s="1">
        <f>Q5445+K5446-L5446</f>
        <v>3632.1570668759837</v>
      </c>
      <c r="R5446">
        <f>Q5446*$V$5/1000</f>
        <v>72.606819766850904</v>
      </c>
    </row>
    <row r="5447" spans="1:18" x14ac:dyDescent="0.25">
      <c r="A5447" s="4">
        <v>42962.874999986794</v>
      </c>
      <c r="B5447">
        <v>44.8</v>
      </c>
      <c r="C5447">
        <v>2.1853099999999999</v>
      </c>
      <c r="D5447" s="3">
        <v>-7.0017200000000003E-3</v>
      </c>
      <c r="E5447" s="1">
        <f>C5447*$V$2</f>
        <v>0.87412400000000001</v>
      </c>
      <c r="F5447" s="1">
        <f>D5447*$V$3</f>
        <v>-2.8006880000000001E-2</v>
      </c>
      <c r="G5447" s="1">
        <f>(E5447+F5447)</f>
        <v>0.84611712000000006</v>
      </c>
      <c r="H5447" s="1">
        <f>B5447*(1/3)</f>
        <v>14.933333333333332</v>
      </c>
      <c r="I5447" s="1">
        <f>IF((H5447-G5447)&gt;0, (H5447-G5447), (0))</f>
        <v>14.087216213333331</v>
      </c>
      <c r="J5447" s="1">
        <f>IF(I5447=0, G5447-H5447,0)</f>
        <v>0</v>
      </c>
      <c r="K5447" s="1">
        <f>I5447*1000/$V$5</f>
        <v>704.7131672502918</v>
      </c>
      <c r="L5447" s="1">
        <f>J5447*1000/$V$4</f>
        <v>0</v>
      </c>
      <c r="M5447" s="1">
        <f>L5447/$Y$4</f>
        <v>0</v>
      </c>
      <c r="N5447" s="1">
        <f>M5447*$Y$5</f>
        <v>0</v>
      </c>
      <c r="O5447" s="1" t="s">
        <v>0</v>
      </c>
      <c r="P5447" s="1" t="s">
        <v>0</v>
      </c>
      <c r="Q5447" s="1">
        <f>Q5446+K5447-L5447</f>
        <v>4336.8702341262751</v>
      </c>
      <c r="R5447">
        <f>Q5447*$V$5/1000</f>
        <v>86.694035980184225</v>
      </c>
    </row>
    <row r="5448" spans="1:18" x14ac:dyDescent="0.25">
      <c r="A5448" s="4">
        <v>42962.916666653458</v>
      </c>
      <c r="B5448">
        <v>44.2</v>
      </c>
      <c r="C5448">
        <v>2.5714899999999998</v>
      </c>
      <c r="D5448" s="3">
        <v>-7.0017200000000003E-3</v>
      </c>
      <c r="E5448" s="1">
        <f>C5448*$V$2</f>
        <v>1.0285960000000001</v>
      </c>
      <c r="F5448" s="1">
        <f>D5448*$V$3</f>
        <v>-2.8006880000000001E-2</v>
      </c>
      <c r="G5448" s="1">
        <f>(E5448+F5448)</f>
        <v>1.0005891200000001</v>
      </c>
      <c r="H5448" s="1">
        <f>B5448*(1/3)</f>
        <v>14.733333333333334</v>
      </c>
      <c r="I5448" s="1">
        <f>IF((H5448-G5448)&gt;0, (H5448-G5448), (0))</f>
        <v>13.732744213333334</v>
      </c>
      <c r="J5448" s="1">
        <f>IF(I5448=0, G5448-H5448,0)</f>
        <v>0</v>
      </c>
      <c r="K5448" s="1">
        <f>I5448*1000/$V$5</f>
        <v>686.98070101717531</v>
      </c>
      <c r="L5448" s="1">
        <f>J5448*1000/$V$4</f>
        <v>0</v>
      </c>
      <c r="M5448" s="1">
        <f>L5448/$Y$4</f>
        <v>0</v>
      </c>
      <c r="N5448" s="1">
        <f>M5448*$Y$5</f>
        <v>0</v>
      </c>
      <c r="O5448" s="1" t="s">
        <v>0</v>
      </c>
      <c r="P5448" s="1" t="s">
        <v>0</v>
      </c>
      <c r="Q5448" s="1">
        <f>Q5447+K5448-L5448</f>
        <v>5023.8509351434504</v>
      </c>
      <c r="R5448">
        <f>Q5448*$V$5/1000</f>
        <v>100.42678019351757</v>
      </c>
    </row>
    <row r="5449" spans="1:18" x14ac:dyDescent="0.25">
      <c r="A5449" s="4">
        <v>42962.958333320123</v>
      </c>
      <c r="B5449">
        <v>42.3</v>
      </c>
      <c r="C5449">
        <v>5.0919099999999995</v>
      </c>
      <c r="D5449" s="3">
        <v>-7.0017200000000003E-3</v>
      </c>
      <c r="E5449" s="1">
        <f>C5449*$V$2</f>
        <v>2.0367639999999998</v>
      </c>
      <c r="F5449" s="1">
        <f>D5449*$V$3</f>
        <v>-2.8006880000000001E-2</v>
      </c>
      <c r="G5449" s="1">
        <f>(E5449+F5449)</f>
        <v>2.0087571199999998</v>
      </c>
      <c r="H5449" s="1">
        <f>B5449*(1/3)</f>
        <v>14.099999999999998</v>
      </c>
      <c r="I5449" s="1">
        <f>IF((H5449-G5449)&gt;0, (H5449-G5449), (0))</f>
        <v>12.091242879999998</v>
      </c>
      <c r="J5449" s="1">
        <f>IF(I5449=0, G5449-H5449,0)</f>
        <v>0</v>
      </c>
      <c r="K5449" s="1">
        <f>I5449*1000/$V$5</f>
        <v>604.86457628814401</v>
      </c>
      <c r="L5449" s="1">
        <f>J5449*1000/$V$4</f>
        <v>0</v>
      </c>
      <c r="M5449" s="1">
        <f>L5449/$Y$4</f>
        <v>0</v>
      </c>
      <c r="N5449" s="1">
        <f>M5449*$Y$5</f>
        <v>0</v>
      </c>
      <c r="O5449" s="1">
        <f>SUM(N5426:N5449)</f>
        <v>4301.133052217303</v>
      </c>
      <c r="P5449" s="1">
        <f>SUM(L5426:L5449)</f>
        <v>7311.9261887694156</v>
      </c>
      <c r="Q5449" s="1">
        <f>Q5448+K5449-L5449</f>
        <v>5628.7155114315947</v>
      </c>
      <c r="R5449">
        <f>Q5449*$V$5/1000</f>
        <v>112.51802307351757</v>
      </c>
    </row>
    <row r="5450" spans="1:18" x14ac:dyDescent="0.25">
      <c r="A5450" s="4">
        <v>42962.999999986787</v>
      </c>
      <c r="B5450">
        <v>40.700000000000003</v>
      </c>
      <c r="C5450">
        <v>4.7277200000000006</v>
      </c>
      <c r="D5450" s="3">
        <v>-7.0017200000000003E-3</v>
      </c>
      <c r="E5450" s="1">
        <f>C5450*$V$2</f>
        <v>1.8910880000000003</v>
      </c>
      <c r="F5450" s="1">
        <f>D5450*$V$3</f>
        <v>-2.8006880000000001E-2</v>
      </c>
      <c r="G5450" s="1">
        <f>(E5450+F5450)</f>
        <v>1.8630811200000004</v>
      </c>
      <c r="H5450" s="1">
        <f>B5450*(1/3)</f>
        <v>13.566666666666666</v>
      </c>
      <c r="I5450" s="1">
        <f>IF((H5450-G5450)&gt;0, (H5450-G5450), (0))</f>
        <v>11.703585546666666</v>
      </c>
      <c r="J5450" s="1">
        <f>IF(I5450=0, G5450-H5450,0)</f>
        <v>0</v>
      </c>
      <c r="K5450" s="1">
        <f>I5450*1000/$V$5</f>
        <v>585.47201334000329</v>
      </c>
      <c r="L5450" s="1">
        <f>J5450*1000/$V$4</f>
        <v>0</v>
      </c>
      <c r="M5450" s="1">
        <f>L5450/$Y$4</f>
        <v>0</v>
      </c>
      <c r="N5450" s="1">
        <f>M5450*$Y$5</f>
        <v>0</v>
      </c>
      <c r="O5450" s="1" t="s">
        <v>0</v>
      </c>
      <c r="P5450" s="1" t="s">
        <v>0</v>
      </c>
      <c r="Q5450" s="1">
        <f>Q5449+K5450-L5450</f>
        <v>6214.187524771598</v>
      </c>
      <c r="R5450">
        <f>Q5450*$V$5/1000</f>
        <v>124.22160862018424</v>
      </c>
    </row>
    <row r="5451" spans="1:18" x14ac:dyDescent="0.25">
      <c r="A5451" s="4">
        <v>42963.041666653451</v>
      </c>
      <c r="B5451">
        <v>44.3</v>
      </c>
      <c r="C5451">
        <v>6.9533500000000004</v>
      </c>
      <c r="D5451" s="3">
        <v>-7.0017200000000003E-3</v>
      </c>
      <c r="E5451" s="1">
        <f>C5451*$V$2</f>
        <v>2.7813400000000001</v>
      </c>
      <c r="F5451" s="1">
        <f>D5451*$V$3</f>
        <v>-2.8006880000000001E-2</v>
      </c>
      <c r="G5451" s="1">
        <f>(E5451+F5451)</f>
        <v>2.7533331200000002</v>
      </c>
      <c r="H5451" s="1">
        <f>B5451*(1/3)</f>
        <v>14.766666666666666</v>
      </c>
      <c r="I5451" s="1">
        <f>IF((H5451-G5451)&gt;0, (H5451-G5451), (0))</f>
        <v>12.013333546666665</v>
      </c>
      <c r="J5451" s="1">
        <f>IF(I5451=0, G5451-H5451,0)</f>
        <v>0</v>
      </c>
      <c r="K5451" s="1">
        <f>I5451*1000/$V$5</f>
        <v>600.96716091379017</v>
      </c>
      <c r="L5451" s="1">
        <f>J5451*1000/$V$4</f>
        <v>0</v>
      </c>
      <c r="M5451" s="1">
        <f>L5451/$Y$4</f>
        <v>0</v>
      </c>
      <c r="N5451" s="1">
        <f>M5451*$Y$5</f>
        <v>0</v>
      </c>
      <c r="O5451" s="1" t="s">
        <v>0</v>
      </c>
      <c r="P5451" s="1" t="s">
        <v>0</v>
      </c>
      <c r="Q5451" s="1">
        <f>Q5450+K5451-L5451</f>
        <v>6815.1546856853884</v>
      </c>
      <c r="R5451">
        <f>Q5451*$V$5/1000</f>
        <v>136.23494216685091</v>
      </c>
    </row>
    <row r="5452" spans="1:18" x14ac:dyDescent="0.25">
      <c r="A5452" s="4">
        <v>42963.083333320115</v>
      </c>
      <c r="B5452">
        <v>38.799999999999997</v>
      </c>
      <c r="C5452">
        <v>7.3990799999999997</v>
      </c>
      <c r="D5452" s="3">
        <v>-7.0017200000000003E-3</v>
      </c>
      <c r="E5452" s="1">
        <f>C5452*$V$2</f>
        <v>2.959632</v>
      </c>
      <c r="F5452" s="1">
        <f>D5452*$V$3</f>
        <v>-2.8006880000000001E-2</v>
      </c>
      <c r="G5452" s="1">
        <f>(E5452+F5452)</f>
        <v>2.9316251200000001</v>
      </c>
      <c r="H5452" s="1">
        <f>B5452*(1/3)</f>
        <v>12.933333333333332</v>
      </c>
      <c r="I5452" s="1">
        <f>IF((H5452-G5452)&gt;0, (H5452-G5452), (0))</f>
        <v>10.001708213333332</v>
      </c>
      <c r="J5452" s="1">
        <f>IF(I5452=0, G5452-H5452,0)</f>
        <v>0</v>
      </c>
      <c r="K5452" s="1">
        <f>I5452*1000/$V$5</f>
        <v>500.33557845589456</v>
      </c>
      <c r="L5452" s="1">
        <f>J5452*1000/$V$4</f>
        <v>0</v>
      </c>
      <c r="M5452" s="1">
        <f>L5452/$Y$4</f>
        <v>0</v>
      </c>
      <c r="N5452" s="1">
        <f>M5452*$Y$5</f>
        <v>0</v>
      </c>
      <c r="O5452" s="1" t="s">
        <v>0</v>
      </c>
      <c r="P5452" s="1" t="s">
        <v>0</v>
      </c>
      <c r="Q5452" s="1">
        <f>Q5451+K5452-L5452</f>
        <v>7315.4902641412828</v>
      </c>
      <c r="R5452">
        <f>Q5452*$V$5/1000</f>
        <v>146.23665038018424</v>
      </c>
    </row>
    <row r="5453" spans="1:18" x14ac:dyDescent="0.25">
      <c r="A5453" s="4">
        <v>42963.12499998678</v>
      </c>
      <c r="B5453">
        <v>38</v>
      </c>
      <c r="C5453">
        <v>5.9493599999999995</v>
      </c>
      <c r="D5453" s="3">
        <v>-7.0017200000000003E-3</v>
      </c>
      <c r="E5453" s="1">
        <f>C5453*$V$2</f>
        <v>2.3797440000000001</v>
      </c>
      <c r="F5453" s="1">
        <f>D5453*$V$3</f>
        <v>-2.8006880000000001E-2</v>
      </c>
      <c r="G5453" s="1">
        <f>(E5453+F5453)</f>
        <v>2.3517371200000001</v>
      </c>
      <c r="H5453" s="1">
        <f>B5453*(1/3)</f>
        <v>12.666666666666666</v>
      </c>
      <c r="I5453" s="1">
        <f>IF((H5453-G5453)&gt;0, (H5453-G5453), (0))</f>
        <v>10.314929546666665</v>
      </c>
      <c r="J5453" s="1">
        <f>IF(I5453=0, G5453-H5453,0)</f>
        <v>0</v>
      </c>
      <c r="K5453" s="1">
        <f>I5453*1000/$V$5</f>
        <v>516.00447957311985</v>
      </c>
      <c r="L5453" s="1">
        <f>J5453*1000/$V$4</f>
        <v>0</v>
      </c>
      <c r="M5453" s="1">
        <f>L5453/$Y$4</f>
        <v>0</v>
      </c>
      <c r="N5453" s="1">
        <f>M5453*$Y$5</f>
        <v>0</v>
      </c>
      <c r="O5453" s="1" t="s">
        <v>0</v>
      </c>
      <c r="P5453" s="1" t="s">
        <v>0</v>
      </c>
      <c r="Q5453" s="1">
        <f>Q5452+K5453-L5453</f>
        <v>7831.4947437144028</v>
      </c>
      <c r="R5453">
        <f>Q5453*$V$5/1000</f>
        <v>156.55157992685091</v>
      </c>
    </row>
    <row r="5454" spans="1:18" x14ac:dyDescent="0.25">
      <c r="A5454" s="4">
        <v>42963.166666653444</v>
      </c>
      <c r="B5454">
        <v>37.700000000000003</v>
      </c>
      <c r="C5454">
        <v>4.7100299999999997</v>
      </c>
      <c r="D5454" s="3">
        <v>-7.0017200000000003E-3</v>
      </c>
      <c r="E5454" s="1">
        <f>C5454*$V$2</f>
        <v>1.884012</v>
      </c>
      <c r="F5454" s="1">
        <f>D5454*$V$3</f>
        <v>-2.8006880000000001E-2</v>
      </c>
      <c r="G5454" s="1">
        <f>(E5454+F5454)</f>
        <v>1.8560051200000001</v>
      </c>
      <c r="H5454" s="1">
        <f>B5454*(1/3)</f>
        <v>12.566666666666666</v>
      </c>
      <c r="I5454" s="1">
        <f>IF((H5454-G5454)&gt;0, (H5454-G5454), (0))</f>
        <v>10.710661546666666</v>
      </c>
      <c r="J5454" s="1">
        <f>IF(I5454=0, G5454-H5454,0)</f>
        <v>0</v>
      </c>
      <c r="K5454" s="1">
        <f>I5454*1000/$V$5</f>
        <v>535.80097782224448</v>
      </c>
      <c r="L5454" s="1">
        <f>J5454*1000/$V$4</f>
        <v>0</v>
      </c>
      <c r="M5454" s="1">
        <f>L5454/$Y$4</f>
        <v>0</v>
      </c>
      <c r="N5454" s="1">
        <f>M5454*$Y$5</f>
        <v>0</v>
      </c>
      <c r="O5454" s="1" t="s">
        <v>0</v>
      </c>
      <c r="P5454" s="1" t="s">
        <v>0</v>
      </c>
      <c r="Q5454" s="1">
        <f>Q5453+K5454-L5454</f>
        <v>8367.2957215366478</v>
      </c>
      <c r="R5454">
        <f>Q5454*$V$5/1000</f>
        <v>167.26224147351758</v>
      </c>
    </row>
    <row r="5455" spans="1:18" x14ac:dyDescent="0.25">
      <c r="A5455" s="4">
        <v>42963.208333320108</v>
      </c>
      <c r="B5455">
        <v>37.799999999999997</v>
      </c>
      <c r="C5455">
        <v>4.8070399999999998</v>
      </c>
      <c r="D5455" s="3">
        <v>-7.0017200000000003E-3</v>
      </c>
      <c r="E5455" s="1">
        <f>C5455*$V$2</f>
        <v>1.9228160000000001</v>
      </c>
      <c r="F5455" s="1">
        <f>D5455*$V$3</f>
        <v>-2.8006880000000001E-2</v>
      </c>
      <c r="G5455" s="1">
        <f>(E5455+F5455)</f>
        <v>1.8948091200000001</v>
      </c>
      <c r="H5455" s="1">
        <f>B5455*(1/3)</f>
        <v>12.599999999999998</v>
      </c>
      <c r="I5455" s="1">
        <f>IF((H5455-G5455)&gt;0, (H5455-G5455), (0))</f>
        <v>10.705190879999998</v>
      </c>
      <c r="J5455" s="1">
        <f>IF(I5455=0, G5455-H5455,0)</f>
        <v>0</v>
      </c>
      <c r="K5455" s="1">
        <f>I5455*1000/$V$5</f>
        <v>535.52730765382682</v>
      </c>
      <c r="L5455" s="1">
        <f>J5455*1000/$V$4</f>
        <v>0</v>
      </c>
      <c r="M5455" s="1">
        <f>L5455/$Y$4</f>
        <v>0</v>
      </c>
      <c r="N5455" s="1">
        <f>M5455*$Y$5</f>
        <v>0</v>
      </c>
      <c r="O5455" s="1" t="s">
        <v>0</v>
      </c>
      <c r="P5455" s="1" t="s">
        <v>0</v>
      </c>
      <c r="Q5455" s="1">
        <f>Q5454+K5455-L5455</f>
        <v>8902.8230291904747</v>
      </c>
      <c r="R5455">
        <f>Q5455*$V$5/1000</f>
        <v>177.96743235351755</v>
      </c>
    </row>
    <row r="5456" spans="1:18" x14ac:dyDescent="0.25">
      <c r="A5456" s="4">
        <v>42963.249999986772</v>
      </c>
      <c r="B5456">
        <v>44.7</v>
      </c>
      <c r="C5456">
        <v>5.5873999999999997</v>
      </c>
      <c r="D5456" s="3">
        <v>-7.0017200000000003E-3</v>
      </c>
      <c r="E5456" s="1">
        <f>C5456*$V$2</f>
        <v>2.2349600000000001</v>
      </c>
      <c r="F5456" s="1">
        <f>D5456*$V$3</f>
        <v>-2.8006880000000001E-2</v>
      </c>
      <c r="G5456" s="1">
        <f>(E5456+F5456)</f>
        <v>2.2069531200000001</v>
      </c>
      <c r="H5456" s="1">
        <f>B5456*(1/3)</f>
        <v>14.9</v>
      </c>
      <c r="I5456" s="1">
        <f>IF((H5456-G5456)&gt;0, (H5456-G5456), (0))</f>
        <v>12.693046880000001</v>
      </c>
      <c r="J5456" s="1">
        <f>IF(I5456=0, G5456-H5456,0)</f>
        <v>0</v>
      </c>
      <c r="K5456" s="1">
        <f>I5456*1000/$V$5</f>
        <v>634.96982891445725</v>
      </c>
      <c r="L5456" s="1">
        <f>J5456*1000/$V$4</f>
        <v>0</v>
      </c>
      <c r="M5456" s="1">
        <f>L5456/$Y$4</f>
        <v>0</v>
      </c>
      <c r="N5456" s="1">
        <f>M5456*$Y$5</f>
        <v>0</v>
      </c>
      <c r="O5456" s="1" t="s">
        <v>0</v>
      </c>
      <c r="P5456" s="1" t="s">
        <v>0</v>
      </c>
      <c r="Q5456" s="1">
        <f>Q5455+K5456-L5456</f>
        <v>9537.7928581049327</v>
      </c>
      <c r="R5456">
        <f>Q5456*$V$5/1000</f>
        <v>190.66047923351761</v>
      </c>
    </row>
    <row r="5457" spans="1:18" x14ac:dyDescent="0.25">
      <c r="A5457" s="4">
        <v>42963.291666653437</v>
      </c>
      <c r="B5457">
        <v>38.6</v>
      </c>
      <c r="C5457">
        <v>7.57646</v>
      </c>
      <c r="D5457" s="3">
        <v>0.32409816999999996</v>
      </c>
      <c r="E5457" s="1">
        <f>C5457*$V$2</f>
        <v>3.0305840000000002</v>
      </c>
      <c r="F5457" s="1">
        <f>D5457*$V$3</f>
        <v>1.2963926799999999</v>
      </c>
      <c r="G5457" s="1">
        <f>(E5457+F5457)</f>
        <v>4.3269766799999996</v>
      </c>
      <c r="H5457" s="1">
        <f>B5457*(1/3)</f>
        <v>12.866666666666667</v>
      </c>
      <c r="I5457" s="1">
        <f>IF((H5457-G5457)&gt;0, (H5457-G5457), (0))</f>
        <v>8.5396899866666676</v>
      </c>
      <c r="J5457" s="1">
        <f>IF(I5457=0, G5457-H5457,0)</f>
        <v>0</v>
      </c>
      <c r="K5457" s="1">
        <f>I5457*1000/$V$5</f>
        <v>427.19809838252468</v>
      </c>
      <c r="L5457" s="1">
        <f>J5457*1000/$V$4</f>
        <v>0</v>
      </c>
      <c r="M5457" s="1">
        <f>L5457/$Y$4</f>
        <v>0</v>
      </c>
      <c r="N5457" s="1">
        <f>M5457*$Y$5</f>
        <v>0</v>
      </c>
      <c r="O5457" s="1" t="s">
        <v>0</v>
      </c>
      <c r="P5457" s="1" t="s">
        <v>0</v>
      </c>
      <c r="Q5457" s="1">
        <f>Q5456+K5457-L5457</f>
        <v>9964.9909564874579</v>
      </c>
      <c r="R5457">
        <f>Q5457*$V$5/1000</f>
        <v>199.20016922018428</v>
      </c>
    </row>
    <row r="5458" spans="1:18" x14ac:dyDescent="0.25">
      <c r="A5458" s="4">
        <v>42963.333333320101</v>
      </c>
      <c r="B5458">
        <v>44.9</v>
      </c>
      <c r="C5458">
        <v>7.5850799999999996</v>
      </c>
      <c r="D5458" s="3">
        <v>4.0207199999999998</v>
      </c>
      <c r="E5458" s="1">
        <f>C5458*$V$2</f>
        <v>3.0340319999999998</v>
      </c>
      <c r="F5458" s="1">
        <f>D5458*$V$3</f>
        <v>16.082879999999999</v>
      </c>
      <c r="G5458" s="1">
        <f>(E5458+F5458)</f>
        <v>19.116911999999999</v>
      </c>
      <c r="H5458" s="1">
        <f>B5458*(1/3)</f>
        <v>14.966666666666665</v>
      </c>
      <c r="I5458" s="1">
        <f>IF((H5458-G5458)&gt;0, (H5458-G5458), (0))</f>
        <v>0</v>
      </c>
      <c r="J5458" s="1">
        <f>IF(I5458=0, G5458-H5458,0)</f>
        <v>4.1502453333333342</v>
      </c>
      <c r="K5458" s="1">
        <f>I5458*1000/$V$5</f>
        <v>0</v>
      </c>
      <c r="L5458" s="1">
        <f>J5458*1000/$V$4</f>
        <v>74.37715651135008</v>
      </c>
      <c r="M5458" s="1">
        <f>L5458/$Y$4</f>
        <v>31.250906097205917</v>
      </c>
      <c r="N5458" s="1">
        <f>M5458*$Y$5</f>
        <v>43.751268536088283</v>
      </c>
      <c r="O5458" s="1" t="s">
        <v>0</v>
      </c>
      <c r="P5458" s="1" t="s">
        <v>0</v>
      </c>
      <c r="Q5458" s="1">
        <f>Q5457+K5458-L5458</f>
        <v>9890.6137999761086</v>
      </c>
      <c r="R5458">
        <f>Q5458*$V$5/1000</f>
        <v>197.71336986152241</v>
      </c>
    </row>
    <row r="5459" spans="1:18" x14ac:dyDescent="0.25">
      <c r="A5459" s="4">
        <v>42963.374999986765</v>
      </c>
      <c r="B5459">
        <v>42.5</v>
      </c>
      <c r="C5459">
        <v>4.7957099999999997</v>
      </c>
      <c r="D5459" s="3">
        <v>9.3534799999999994</v>
      </c>
      <c r="E5459" s="1">
        <f>C5459*$V$2</f>
        <v>1.9182839999999999</v>
      </c>
      <c r="F5459" s="1">
        <f>D5459*$V$3</f>
        <v>37.413919999999997</v>
      </c>
      <c r="G5459" s="1">
        <f>(E5459+F5459)</f>
        <v>39.332203999999997</v>
      </c>
      <c r="H5459" s="1">
        <f>B5459*(1/3)</f>
        <v>14.166666666666666</v>
      </c>
      <c r="I5459" s="1">
        <f>IF((H5459-G5459)&gt;0, (H5459-G5459), (0))</f>
        <v>0</v>
      </c>
      <c r="J5459" s="1">
        <f>IF(I5459=0, G5459-H5459,0)</f>
        <v>25.165537333333333</v>
      </c>
      <c r="K5459" s="1">
        <f>I5459*1000/$V$5</f>
        <v>0</v>
      </c>
      <c r="L5459" s="1">
        <f>J5459*1000/$V$4</f>
        <v>450.99529271206694</v>
      </c>
      <c r="M5459" s="1">
        <f>L5459/$Y$4</f>
        <v>189.49382046725503</v>
      </c>
      <c r="N5459" s="1">
        <f>M5459*$Y$5</f>
        <v>265.29134865415705</v>
      </c>
      <c r="O5459" s="1" t="s">
        <v>0</v>
      </c>
      <c r="P5459" s="1" t="s">
        <v>0</v>
      </c>
      <c r="Q5459" s="1">
        <f>Q5458+K5459-L5459</f>
        <v>9439.6185072640419</v>
      </c>
      <c r="R5459">
        <f>Q5459*$V$5/1000</f>
        <v>188.69797396020817</v>
      </c>
    </row>
    <row r="5460" spans="1:18" x14ac:dyDescent="0.25">
      <c r="A5460" s="4">
        <v>42963.416666653429</v>
      </c>
      <c r="B5460">
        <v>43.8</v>
      </c>
      <c r="C5460">
        <v>5.3233900000000007</v>
      </c>
      <c r="D5460" s="3">
        <v>12.722519999999999</v>
      </c>
      <c r="E5460" s="1">
        <f>C5460*$V$2</f>
        <v>2.1293560000000005</v>
      </c>
      <c r="F5460" s="1">
        <f>D5460*$V$3</f>
        <v>50.890079999999998</v>
      </c>
      <c r="G5460" s="1">
        <f>(E5460+F5460)</f>
        <v>53.019435999999999</v>
      </c>
      <c r="H5460" s="1">
        <f>B5460*(1/3)</f>
        <v>14.599999999999998</v>
      </c>
      <c r="I5460" s="1">
        <f>IF((H5460-G5460)&gt;0, (H5460-G5460), (0))</f>
        <v>0</v>
      </c>
      <c r="J5460" s="1">
        <f>IF(I5460=0, G5460-H5460,0)</f>
        <v>38.419436000000005</v>
      </c>
      <c r="K5460" s="1">
        <f>I5460*1000/$V$5</f>
        <v>0</v>
      </c>
      <c r="L5460" s="1">
        <f>J5460*1000/$V$4</f>
        <v>688.52035842293913</v>
      </c>
      <c r="M5460" s="1">
        <f>L5460/$Y$4</f>
        <v>289.29426824493243</v>
      </c>
      <c r="N5460" s="1">
        <f>M5460*$Y$5</f>
        <v>405.01197554290536</v>
      </c>
      <c r="O5460" s="1" t="s">
        <v>0</v>
      </c>
      <c r="P5460" s="1" t="s">
        <v>0</v>
      </c>
      <c r="Q5460" s="1">
        <f>Q5459+K5460-L5460</f>
        <v>8751.0981488411035</v>
      </c>
      <c r="R5460">
        <f>Q5460*$V$5/1000</f>
        <v>174.93445199533366</v>
      </c>
    </row>
    <row r="5461" spans="1:18" x14ac:dyDescent="0.25">
      <c r="A5461" s="4">
        <v>42963.458333320094</v>
      </c>
      <c r="B5461">
        <v>44.7</v>
      </c>
      <c r="C5461">
        <v>4.8451199999999996</v>
      </c>
      <c r="D5461" s="3">
        <v>16.607150000000001</v>
      </c>
      <c r="E5461" s="1">
        <f>C5461*$V$2</f>
        <v>1.938048</v>
      </c>
      <c r="F5461" s="1">
        <f>D5461*$V$3</f>
        <v>66.428600000000003</v>
      </c>
      <c r="G5461" s="1">
        <f>(E5461+F5461)</f>
        <v>68.366647999999998</v>
      </c>
      <c r="H5461" s="1">
        <f>B5461*(1/3)</f>
        <v>14.9</v>
      </c>
      <c r="I5461" s="1">
        <f>IF((H5461-G5461)&gt;0, (H5461-G5461), (0))</f>
        <v>0</v>
      </c>
      <c r="J5461" s="1">
        <f>IF(I5461=0, G5461-H5461,0)</f>
        <v>53.466647999999999</v>
      </c>
      <c r="K5461" s="1">
        <f>I5461*1000/$V$5</f>
        <v>0</v>
      </c>
      <c r="L5461" s="1">
        <f>J5461*1000/$V$4</f>
        <v>958.18365591397855</v>
      </c>
      <c r="M5461" s="1">
        <f>L5461/$Y$4</f>
        <v>402.59817475377253</v>
      </c>
      <c r="N5461" s="1">
        <f>M5461*$Y$5</f>
        <v>563.63744465528146</v>
      </c>
      <c r="O5461" s="1" t="s">
        <v>0</v>
      </c>
      <c r="P5461" s="1" t="s">
        <v>0</v>
      </c>
      <c r="Q5461" s="1">
        <f>Q5460+K5461-L5461</f>
        <v>7792.9144929271251</v>
      </c>
      <c r="R5461">
        <f>Q5461*$V$5/1000</f>
        <v>155.78036071361322</v>
      </c>
    </row>
    <row r="5462" spans="1:18" x14ac:dyDescent="0.25">
      <c r="A5462" s="4">
        <v>42963.499999986758</v>
      </c>
      <c r="B5462">
        <v>44.9</v>
      </c>
      <c r="C5462">
        <v>4.7358900000000004</v>
      </c>
      <c r="D5462" s="3">
        <v>19.208680000000001</v>
      </c>
      <c r="E5462" s="1">
        <f>C5462*$V$2</f>
        <v>1.8943560000000002</v>
      </c>
      <c r="F5462" s="1">
        <f>D5462*$V$3</f>
        <v>76.834720000000004</v>
      </c>
      <c r="G5462" s="1">
        <f>(E5462+F5462)</f>
        <v>78.729076000000006</v>
      </c>
      <c r="H5462" s="1">
        <f>B5462*(1/3)</f>
        <v>14.966666666666665</v>
      </c>
      <c r="I5462" s="1">
        <f>IF((H5462-G5462)&gt;0, (H5462-G5462), (0))</f>
        <v>0</v>
      </c>
      <c r="J5462" s="1">
        <f>IF(I5462=0, G5462-H5462,0)</f>
        <v>63.762409333333338</v>
      </c>
      <c r="K5462" s="1">
        <f>I5462*1000/$V$5</f>
        <v>0</v>
      </c>
      <c r="L5462" s="1">
        <f>J5462*1000/$V$4</f>
        <v>1142.6955077658304</v>
      </c>
      <c r="M5462" s="1">
        <f>L5462/$Y$4</f>
        <v>480.12416292681951</v>
      </c>
      <c r="N5462" s="1">
        <f>M5462*$Y$5</f>
        <v>672.17382809754724</v>
      </c>
      <c r="O5462" s="1" t="s">
        <v>0</v>
      </c>
      <c r="P5462" s="1" t="s">
        <v>0</v>
      </c>
      <c r="Q5462" s="1">
        <f>Q5461+K5462-L5462</f>
        <v>6650.2189851612948</v>
      </c>
      <c r="R5462">
        <f>Q5462*$V$5/1000</f>
        <v>132.93787751337425</v>
      </c>
    </row>
    <row r="5463" spans="1:18" x14ac:dyDescent="0.25">
      <c r="A5463" s="4">
        <v>42963.541666653422</v>
      </c>
      <c r="B5463">
        <v>47</v>
      </c>
      <c r="C5463">
        <v>4.7415200000000004</v>
      </c>
      <c r="D5463" s="3">
        <v>19.473490000000002</v>
      </c>
      <c r="E5463" s="1">
        <f>C5463*$V$2</f>
        <v>1.8966080000000003</v>
      </c>
      <c r="F5463" s="1">
        <f>D5463*$V$3</f>
        <v>77.893960000000007</v>
      </c>
      <c r="G5463" s="1">
        <f>(E5463+F5463)</f>
        <v>79.790568000000007</v>
      </c>
      <c r="H5463" s="1">
        <f>B5463*(1/3)</f>
        <v>15.666666666666666</v>
      </c>
      <c r="I5463" s="1">
        <f>IF((H5463-G5463)&gt;0, (H5463-G5463), (0))</f>
        <v>0</v>
      </c>
      <c r="J5463" s="1">
        <f>IF(I5463=0, G5463-H5463,0)</f>
        <v>64.123901333333336</v>
      </c>
      <c r="K5463" s="1">
        <f>I5463*1000/$V$5</f>
        <v>0</v>
      </c>
      <c r="L5463" s="1">
        <f>J5463*1000/$V$4</f>
        <v>1149.1738590203108</v>
      </c>
      <c r="M5463" s="1">
        <f>L5463/$Y$4</f>
        <v>482.84615925223147</v>
      </c>
      <c r="N5463" s="1">
        <f>M5463*$Y$5</f>
        <v>675.98462295312402</v>
      </c>
      <c r="O5463" s="1" t="s">
        <v>0</v>
      </c>
      <c r="P5463" s="1" t="s">
        <v>0</v>
      </c>
      <c r="Q5463" s="1">
        <f>Q5462+K5463-L5463</f>
        <v>5501.0451261409835</v>
      </c>
      <c r="R5463">
        <f>Q5463*$V$5/1000</f>
        <v>109.96589207155824</v>
      </c>
    </row>
    <row r="5464" spans="1:18" x14ac:dyDescent="0.25">
      <c r="A5464" s="4">
        <v>42963.583333320086</v>
      </c>
      <c r="B5464">
        <v>47.2</v>
      </c>
      <c r="C5464">
        <v>4.5731000000000002</v>
      </c>
      <c r="D5464" s="3">
        <v>19.234189999999998</v>
      </c>
      <c r="E5464" s="1">
        <f>C5464*$V$2</f>
        <v>1.8292400000000002</v>
      </c>
      <c r="F5464" s="1">
        <f>D5464*$V$3</f>
        <v>76.936759999999992</v>
      </c>
      <c r="G5464" s="1">
        <f>(E5464+F5464)</f>
        <v>78.765999999999991</v>
      </c>
      <c r="H5464" s="1">
        <f>B5464*(1/3)</f>
        <v>15.733333333333334</v>
      </c>
      <c r="I5464" s="1">
        <f>IF((H5464-G5464)&gt;0, (H5464-G5464), (0))</f>
        <v>0</v>
      </c>
      <c r="J5464" s="1">
        <f>IF(I5464=0, G5464-H5464,0)</f>
        <v>63.032666666666657</v>
      </c>
      <c r="K5464" s="1">
        <f>I5464*1000/$V$5</f>
        <v>0</v>
      </c>
      <c r="L5464" s="1">
        <f>J5464*1000/$V$4</f>
        <v>1129.6176821983272</v>
      </c>
      <c r="M5464" s="1">
        <f>L5464/$Y$4</f>
        <v>474.62927823459131</v>
      </c>
      <c r="N5464" s="1">
        <f>M5464*$Y$5</f>
        <v>664.48098952842781</v>
      </c>
      <c r="O5464" s="1" t="s">
        <v>0</v>
      </c>
      <c r="P5464" s="1" t="s">
        <v>0</v>
      </c>
      <c r="Q5464" s="1">
        <f>Q5463+K5464-L5464</f>
        <v>4371.4274439426563</v>
      </c>
      <c r="R5464">
        <f>Q5464*$V$5/1000</f>
        <v>87.384834604413683</v>
      </c>
    </row>
    <row r="5465" spans="1:18" x14ac:dyDescent="0.25">
      <c r="A5465" s="4">
        <v>42963.62499998675</v>
      </c>
      <c r="B5465">
        <v>47.1</v>
      </c>
      <c r="C5465">
        <v>5.4206700000000003</v>
      </c>
      <c r="D5465" s="3">
        <v>15.246119999999999</v>
      </c>
      <c r="E5465" s="1">
        <f>C5465*$V$2</f>
        <v>2.1682680000000003</v>
      </c>
      <c r="F5465" s="1">
        <f>D5465*$V$3</f>
        <v>60.984479999999998</v>
      </c>
      <c r="G5465" s="1">
        <f>(E5465+F5465)</f>
        <v>63.152747999999995</v>
      </c>
      <c r="H5465" s="1">
        <f>B5465*(1/3)</f>
        <v>15.7</v>
      </c>
      <c r="I5465" s="1">
        <f>IF((H5465-G5465)&gt;0, (H5465-G5465), (0))</f>
        <v>0</v>
      </c>
      <c r="J5465" s="1">
        <f>IF(I5465=0, G5465-H5465,0)</f>
        <v>47.452748</v>
      </c>
      <c r="K5465" s="1">
        <f>I5465*1000/$V$5</f>
        <v>0</v>
      </c>
      <c r="L5465" s="1">
        <f>J5465*1000/$V$4</f>
        <v>850.4076702508961</v>
      </c>
      <c r="M5465" s="1">
        <f>L5465/$Y$4</f>
        <v>357.31414716424206</v>
      </c>
      <c r="N5465" s="1">
        <f>M5465*$Y$5</f>
        <v>500.23980602993885</v>
      </c>
      <c r="O5465" s="1" t="s">
        <v>0</v>
      </c>
      <c r="P5465" s="1" t="s">
        <v>0</v>
      </c>
      <c r="Q5465" s="1">
        <f>Q5464+K5465-L5465</f>
        <v>3521.0197736917603</v>
      </c>
      <c r="R5465">
        <f>Q5465*$V$5/1000</f>
        <v>70.385185276098284</v>
      </c>
    </row>
    <row r="5466" spans="1:18" x14ac:dyDescent="0.25">
      <c r="A5466" s="4">
        <v>42963.666666653415</v>
      </c>
      <c r="B5466">
        <v>47.2</v>
      </c>
      <c r="C5466">
        <v>5.57341</v>
      </c>
      <c r="D5466" s="3">
        <v>13.192780000000001</v>
      </c>
      <c r="E5466" s="1">
        <f>C5466*$V$2</f>
        <v>2.2293639999999999</v>
      </c>
      <c r="F5466" s="1">
        <f>D5466*$V$3</f>
        <v>52.771120000000003</v>
      </c>
      <c r="G5466" s="1">
        <f>(E5466+F5466)</f>
        <v>55.000484</v>
      </c>
      <c r="H5466" s="1">
        <f>B5466*(1/3)</f>
        <v>15.733333333333334</v>
      </c>
      <c r="I5466" s="1">
        <f>IF((H5466-G5466)&gt;0, (H5466-G5466), (0))</f>
        <v>0</v>
      </c>
      <c r="J5466" s="1">
        <f>IF(I5466=0, G5466-H5466,0)</f>
        <v>39.267150666666666</v>
      </c>
      <c r="K5466" s="1">
        <f>I5466*1000/$V$5</f>
        <v>0</v>
      </c>
      <c r="L5466" s="1">
        <f>J5466*1000/$V$4</f>
        <v>703.71237753882917</v>
      </c>
      <c r="M5466" s="1">
        <f>L5466/$Y$4</f>
        <v>295.67746955412991</v>
      </c>
      <c r="N5466" s="1">
        <f>M5466*$Y$5</f>
        <v>413.94845737578186</v>
      </c>
      <c r="O5466" s="1" t="s">
        <v>0</v>
      </c>
      <c r="P5466" s="1" t="s">
        <v>0</v>
      </c>
      <c r="Q5466" s="1">
        <f>Q5465+K5466-L5466</f>
        <v>2817.3073961529312</v>
      </c>
      <c r="R5466">
        <f>Q5466*$V$5/1000</f>
        <v>56.317974849097091</v>
      </c>
    </row>
    <row r="5467" spans="1:18" x14ac:dyDescent="0.25">
      <c r="A5467" s="4">
        <v>42963.708333320079</v>
      </c>
      <c r="B5467">
        <v>45.5</v>
      </c>
      <c r="C5467">
        <v>5.7720500000000001</v>
      </c>
      <c r="D5467" s="3">
        <v>7.2478899999999999</v>
      </c>
      <c r="E5467" s="1">
        <f>C5467*$V$2</f>
        <v>2.3088200000000003</v>
      </c>
      <c r="F5467" s="1">
        <f>D5467*$V$3</f>
        <v>28.99156</v>
      </c>
      <c r="G5467" s="1">
        <f>(E5467+F5467)</f>
        <v>31.300380000000001</v>
      </c>
      <c r="H5467" s="1">
        <f>B5467*(1/3)</f>
        <v>15.166666666666666</v>
      </c>
      <c r="I5467" s="1">
        <f>IF((H5467-G5467)&gt;0, (H5467-G5467), (0))</f>
        <v>0</v>
      </c>
      <c r="J5467" s="1">
        <f>IF(I5467=0, G5467-H5467,0)</f>
        <v>16.133713333333333</v>
      </c>
      <c r="K5467" s="1">
        <f>I5467*1000/$V$5</f>
        <v>0</v>
      </c>
      <c r="L5467" s="1">
        <f>J5467*1000/$V$4</f>
        <v>289.13464755077661</v>
      </c>
      <c r="M5467" s="1">
        <f>L5467/$Y$4</f>
        <v>121.48514602973808</v>
      </c>
      <c r="N5467" s="1">
        <f>M5467*$Y$5</f>
        <v>170.07920444163329</v>
      </c>
      <c r="O5467" s="1" t="s">
        <v>0</v>
      </c>
      <c r="P5467" s="1" t="s">
        <v>0</v>
      </c>
      <c r="Q5467" s="1">
        <f>Q5466+K5467-L5467</f>
        <v>2528.1727486021546</v>
      </c>
      <c r="R5467">
        <f>Q5467*$V$5/1000</f>
        <v>50.538173244557065</v>
      </c>
    </row>
    <row r="5468" spans="1:18" x14ac:dyDescent="0.25">
      <c r="A5468" s="4">
        <v>42963.749999986743</v>
      </c>
      <c r="B5468">
        <v>45.8</v>
      </c>
      <c r="C5468">
        <v>4.5179399999999994</v>
      </c>
      <c r="D5468" s="3">
        <v>2.3578699999999997</v>
      </c>
      <c r="E5468" s="1">
        <f>C5468*$V$2</f>
        <v>1.8071759999999999</v>
      </c>
      <c r="F5468" s="1">
        <f>D5468*$V$3</f>
        <v>9.4314799999999988</v>
      </c>
      <c r="G5468" s="1">
        <f>(E5468+F5468)</f>
        <v>11.238655999999999</v>
      </c>
      <c r="H5468" s="1">
        <f>B5468*(1/3)</f>
        <v>15.266666666666666</v>
      </c>
      <c r="I5468" s="1">
        <f>IF((H5468-G5468)&gt;0, (H5468-G5468), (0))</f>
        <v>4.0280106666666669</v>
      </c>
      <c r="J5468" s="1">
        <f>IF(I5468=0, G5468-H5468,0)</f>
        <v>0</v>
      </c>
      <c r="K5468" s="1">
        <f>I5468*1000/$V$5</f>
        <v>201.50128397532103</v>
      </c>
      <c r="L5468" s="1">
        <f>J5468*1000/$V$4</f>
        <v>0</v>
      </c>
      <c r="M5468" s="1">
        <f>L5468/$Y$4</f>
        <v>0</v>
      </c>
      <c r="N5468" s="1">
        <f>M5468*$Y$5</f>
        <v>0</v>
      </c>
      <c r="O5468" s="1" t="s">
        <v>0</v>
      </c>
      <c r="P5468" s="1" t="s">
        <v>0</v>
      </c>
      <c r="Q5468" s="1">
        <f>Q5467+K5468-L5468</f>
        <v>2729.6740325774754</v>
      </c>
      <c r="R5468">
        <f>Q5468*$V$5/1000</f>
        <v>54.566183911223732</v>
      </c>
    </row>
    <row r="5469" spans="1:18" x14ac:dyDescent="0.25">
      <c r="A5469" s="4">
        <v>42963.791666653407</v>
      </c>
      <c r="B5469">
        <v>44.7</v>
      </c>
      <c r="C5469">
        <v>4.4589799999999995</v>
      </c>
      <c r="D5469" s="3">
        <v>8.9294869999999985E-2</v>
      </c>
      <c r="E5469" s="1">
        <f>C5469*$V$2</f>
        <v>1.7835919999999998</v>
      </c>
      <c r="F5469" s="1">
        <f>D5469*$V$3</f>
        <v>0.35717947999999994</v>
      </c>
      <c r="G5469" s="1">
        <f>(E5469+F5469)</f>
        <v>2.1407714799999997</v>
      </c>
      <c r="H5469" s="1">
        <f>B5469*(1/3)</f>
        <v>14.9</v>
      </c>
      <c r="I5469" s="1">
        <f>IF((H5469-G5469)&gt;0, (H5469-G5469), (0))</f>
        <v>12.759228520000001</v>
      </c>
      <c r="J5469" s="1">
        <f>IF(I5469=0, G5469-H5469,0)</f>
        <v>0</v>
      </c>
      <c r="K5469" s="1">
        <f>I5469*1000/$V$5</f>
        <v>638.28056628314164</v>
      </c>
      <c r="L5469" s="1">
        <f>J5469*1000/$V$4</f>
        <v>0</v>
      </c>
      <c r="M5469" s="1">
        <f>L5469/$Y$4</f>
        <v>0</v>
      </c>
      <c r="N5469" s="1">
        <f>M5469*$Y$5</f>
        <v>0</v>
      </c>
      <c r="O5469" s="1" t="s">
        <v>0</v>
      </c>
      <c r="P5469" s="1" t="s">
        <v>0</v>
      </c>
      <c r="Q5469" s="1">
        <f>Q5468+K5469-L5469</f>
        <v>3367.9545988606169</v>
      </c>
      <c r="R5469">
        <f>Q5469*$V$5/1000</f>
        <v>67.325412431223725</v>
      </c>
    </row>
    <row r="5470" spans="1:18" x14ac:dyDescent="0.25">
      <c r="A5470" s="4">
        <v>42963.833333320072</v>
      </c>
      <c r="B5470">
        <v>45.5</v>
      </c>
      <c r="C5470">
        <v>6.8731899999999992</v>
      </c>
      <c r="D5470" s="3">
        <v>-7.0017200000000003E-3</v>
      </c>
      <c r="E5470" s="1">
        <f>C5470*$V$2</f>
        <v>2.7492760000000001</v>
      </c>
      <c r="F5470" s="1">
        <f>D5470*$V$3</f>
        <v>-2.8006880000000001E-2</v>
      </c>
      <c r="G5470" s="1">
        <f>(E5470+F5470)</f>
        <v>2.7212691200000001</v>
      </c>
      <c r="H5470" s="1">
        <f>B5470*(1/3)</f>
        <v>15.166666666666666</v>
      </c>
      <c r="I5470" s="1">
        <f>IF((H5470-G5470)&gt;0, (H5470-G5470), (0))</f>
        <v>12.445397546666666</v>
      </c>
      <c r="J5470" s="1">
        <f>IF(I5470=0, G5470-H5470,0)</f>
        <v>0</v>
      </c>
      <c r="K5470" s="1">
        <f>I5470*1000/$V$5</f>
        <v>622.58116791729196</v>
      </c>
      <c r="L5470" s="1">
        <f>J5470*1000/$V$4</f>
        <v>0</v>
      </c>
      <c r="M5470" s="1">
        <f>L5470/$Y$4</f>
        <v>0</v>
      </c>
      <c r="N5470" s="1">
        <f>M5470*$Y$5</f>
        <v>0</v>
      </c>
      <c r="O5470" s="1" t="s">
        <v>0</v>
      </c>
      <c r="P5470" s="1" t="s">
        <v>0</v>
      </c>
      <c r="Q5470" s="1">
        <f>Q5469+K5470-L5470</f>
        <v>3990.535766777909</v>
      </c>
      <c r="R5470">
        <f>Q5470*$V$5/1000</f>
        <v>79.770809977890394</v>
      </c>
    </row>
    <row r="5471" spans="1:18" x14ac:dyDescent="0.25">
      <c r="A5471" s="4">
        <v>42963.874999986736</v>
      </c>
      <c r="B5471">
        <v>44.5</v>
      </c>
      <c r="C5471">
        <v>5.6671800000000001</v>
      </c>
      <c r="D5471" s="3">
        <v>-7.0017200000000003E-3</v>
      </c>
      <c r="E5471" s="1">
        <f>C5471*$V$2</f>
        <v>2.2668720000000002</v>
      </c>
      <c r="F5471" s="1">
        <f>D5471*$V$3</f>
        <v>-2.8006880000000001E-2</v>
      </c>
      <c r="G5471" s="1">
        <f>(E5471+F5471)</f>
        <v>2.2388651200000003</v>
      </c>
      <c r="H5471" s="1">
        <f>B5471*(1/3)</f>
        <v>14.833333333333332</v>
      </c>
      <c r="I5471" s="1">
        <f>IF((H5471-G5471)&gt;0, (H5471-G5471), (0))</f>
        <v>12.594468213333332</v>
      </c>
      <c r="J5471" s="1">
        <f>IF(I5471=0, G5471-H5471,0)</f>
        <v>0</v>
      </c>
      <c r="K5471" s="1">
        <f>I5471*1000/$V$5</f>
        <v>630.03842988160739</v>
      </c>
      <c r="L5471" s="1">
        <f>J5471*1000/$V$4</f>
        <v>0</v>
      </c>
      <c r="M5471" s="1">
        <f>L5471/$Y$4</f>
        <v>0</v>
      </c>
      <c r="N5471" s="1">
        <f>M5471*$Y$5</f>
        <v>0</v>
      </c>
      <c r="O5471" s="1" t="s">
        <v>0</v>
      </c>
      <c r="P5471" s="1" t="s">
        <v>0</v>
      </c>
      <c r="Q5471" s="1">
        <f>Q5470+K5471-L5471</f>
        <v>4620.574196659516</v>
      </c>
      <c r="R5471">
        <f>Q5471*$V$5/1000</f>
        <v>92.365278191223709</v>
      </c>
    </row>
    <row r="5472" spans="1:18" x14ac:dyDescent="0.25">
      <c r="A5472" s="4">
        <v>42963.9166666534</v>
      </c>
      <c r="B5472">
        <v>44.5</v>
      </c>
      <c r="C5472">
        <v>8.1794200000000004</v>
      </c>
      <c r="D5472" s="3">
        <v>-7.0017200000000003E-3</v>
      </c>
      <c r="E5472" s="1">
        <f>C5472*$V$2</f>
        <v>3.2717680000000002</v>
      </c>
      <c r="F5472" s="1">
        <f>D5472*$V$3</f>
        <v>-2.8006880000000001E-2</v>
      </c>
      <c r="G5472" s="1">
        <f>(E5472+F5472)</f>
        <v>3.2437611200000003</v>
      </c>
      <c r="H5472" s="1">
        <f>B5472*(1/3)</f>
        <v>14.833333333333332</v>
      </c>
      <c r="I5472" s="1">
        <f>IF((H5472-G5472)&gt;0, (H5472-G5472), (0))</f>
        <v>11.589572213333332</v>
      </c>
      <c r="J5472" s="1">
        <f>IF(I5472=0, G5472-H5472,0)</f>
        <v>0</v>
      </c>
      <c r="K5472" s="1">
        <f>I5472*1000/$V$5</f>
        <v>579.76849491412361</v>
      </c>
      <c r="L5472" s="1">
        <f>J5472*1000/$V$4</f>
        <v>0</v>
      </c>
      <c r="M5472" s="1">
        <f>L5472/$Y$4</f>
        <v>0</v>
      </c>
      <c r="N5472" s="1">
        <f>M5472*$Y$5</f>
        <v>0</v>
      </c>
      <c r="O5472" s="1" t="s">
        <v>0</v>
      </c>
      <c r="P5472" s="1" t="s">
        <v>0</v>
      </c>
      <c r="Q5472" s="1">
        <f>Q5471+K5472-L5472</f>
        <v>5200.34269157364</v>
      </c>
      <c r="R5472">
        <f>Q5472*$V$5/1000</f>
        <v>103.95485040455706</v>
      </c>
    </row>
    <row r="5473" spans="1:18" x14ac:dyDescent="0.25">
      <c r="A5473" s="4">
        <v>42963.958333320064</v>
      </c>
      <c r="B5473">
        <v>44.4</v>
      </c>
      <c r="C5473">
        <v>7.6434799999999994</v>
      </c>
      <c r="D5473" s="3">
        <v>-7.0017200000000003E-3</v>
      </c>
      <c r="E5473" s="1">
        <f>C5473*$V$2</f>
        <v>3.0573920000000001</v>
      </c>
      <c r="F5473" s="1">
        <f>D5473*$V$3</f>
        <v>-2.8006880000000001E-2</v>
      </c>
      <c r="G5473" s="1">
        <f>(E5473+F5473)</f>
        <v>3.0293851200000002</v>
      </c>
      <c r="H5473" s="1">
        <f>B5473*(1/3)</f>
        <v>14.799999999999999</v>
      </c>
      <c r="I5473" s="1">
        <f>IF((H5473-G5473)&gt;0, (H5473-G5473), (0))</f>
        <v>11.770614879999998</v>
      </c>
      <c r="J5473" s="1">
        <f>IF(I5473=0, G5473-H5473,0)</f>
        <v>0</v>
      </c>
      <c r="K5473" s="1">
        <f>I5473*1000/$V$5</f>
        <v>588.82515657828912</v>
      </c>
      <c r="L5473" s="1">
        <f>J5473*1000/$V$4</f>
        <v>0</v>
      </c>
      <c r="M5473" s="1">
        <f>L5473/$Y$4</f>
        <v>0</v>
      </c>
      <c r="N5473" s="1">
        <f>M5473*$Y$5</f>
        <v>0</v>
      </c>
      <c r="O5473" s="1">
        <f>SUM(N5450:N5473)</f>
        <v>4374.5989458148852</v>
      </c>
      <c r="P5473" s="1">
        <f>SUM(L5450:L5473)</f>
        <v>7436.8182078853051</v>
      </c>
      <c r="Q5473" s="1">
        <f>Q5472+K5473-L5473</f>
        <v>5789.1678481519293</v>
      </c>
      <c r="R5473">
        <f>Q5473*$V$5/1000</f>
        <v>115.72546528455705</v>
      </c>
    </row>
    <row r="5474" spans="1:18" x14ac:dyDescent="0.25">
      <c r="A5474" s="4">
        <v>42963.999999986729</v>
      </c>
      <c r="B5474">
        <v>45.5</v>
      </c>
      <c r="C5474">
        <v>8.8883200000000002</v>
      </c>
      <c r="D5474" s="3">
        <v>-7.0017200000000003E-3</v>
      </c>
      <c r="E5474" s="1">
        <f>C5474*$V$2</f>
        <v>3.5553280000000003</v>
      </c>
      <c r="F5474" s="1">
        <f>D5474*$V$3</f>
        <v>-2.8006880000000001E-2</v>
      </c>
      <c r="G5474" s="1">
        <f>(E5474+F5474)</f>
        <v>3.5273211200000003</v>
      </c>
      <c r="H5474" s="1">
        <f>B5474*(1/3)</f>
        <v>15.166666666666666</v>
      </c>
      <c r="I5474" s="1">
        <f>IF((H5474-G5474)&gt;0, (H5474-G5474), (0))</f>
        <v>11.639345546666666</v>
      </c>
      <c r="J5474" s="1">
        <f>IF(I5474=0, G5474-H5474,0)</f>
        <v>0</v>
      </c>
      <c r="K5474" s="1">
        <f>I5474*1000/$V$5</f>
        <v>582.25840653660157</v>
      </c>
      <c r="L5474" s="1">
        <f>J5474*1000/$V$4</f>
        <v>0</v>
      </c>
      <c r="M5474" s="1">
        <f>L5474/$Y$4</f>
        <v>0</v>
      </c>
      <c r="N5474" s="1">
        <f>M5474*$Y$5</f>
        <v>0</v>
      </c>
      <c r="O5474" s="1" t="s">
        <v>0</v>
      </c>
      <c r="P5474" s="1" t="s">
        <v>0</v>
      </c>
      <c r="Q5474" s="1">
        <f>Q5473+K5474-L5474</f>
        <v>6371.4262546885311</v>
      </c>
      <c r="R5474">
        <f>Q5474*$V$5/1000</f>
        <v>127.36481083122374</v>
      </c>
    </row>
    <row r="5475" spans="1:18" x14ac:dyDescent="0.25">
      <c r="A5475" s="4">
        <v>42964.041666653393</v>
      </c>
      <c r="B5475">
        <v>45.7</v>
      </c>
      <c r="C5475">
        <v>8.0018999999999991</v>
      </c>
      <c r="D5475" s="3">
        <v>-7.0017200000000003E-3</v>
      </c>
      <c r="E5475" s="1">
        <f>C5475*$V$2</f>
        <v>3.2007599999999998</v>
      </c>
      <c r="F5475" s="1">
        <f>D5475*$V$3</f>
        <v>-2.8006880000000001E-2</v>
      </c>
      <c r="G5475" s="1">
        <f>(E5475+F5475)</f>
        <v>3.1727531199999999</v>
      </c>
      <c r="H5475" s="1">
        <f>B5475*(1/3)</f>
        <v>15.233333333333334</v>
      </c>
      <c r="I5475" s="1">
        <f>IF((H5475-G5475)&gt;0, (H5475-G5475), (0))</f>
        <v>12.060580213333335</v>
      </c>
      <c r="J5475" s="1">
        <f>IF(I5475=0, G5475-H5475,0)</f>
        <v>0</v>
      </c>
      <c r="K5475" s="1">
        <f>I5475*1000/$V$5</f>
        <v>603.33067600466916</v>
      </c>
      <c r="L5475" s="1">
        <f>J5475*1000/$V$4</f>
        <v>0</v>
      </c>
      <c r="M5475" s="1">
        <f>L5475/$Y$4</f>
        <v>0</v>
      </c>
      <c r="N5475" s="1">
        <f>M5475*$Y$5</f>
        <v>0</v>
      </c>
      <c r="O5475" s="1" t="s">
        <v>0</v>
      </c>
      <c r="P5475" s="1" t="s">
        <v>0</v>
      </c>
      <c r="Q5475" s="1">
        <f>Q5474+K5475-L5475</f>
        <v>6974.7569306932</v>
      </c>
      <c r="R5475">
        <f>Q5475*$V$5/1000</f>
        <v>139.42539104455707</v>
      </c>
    </row>
    <row r="5476" spans="1:18" x14ac:dyDescent="0.25">
      <c r="A5476" s="4">
        <v>42964.083333320057</v>
      </c>
      <c r="B5476">
        <v>46.6</v>
      </c>
      <c r="C5476">
        <v>8.5525099999999998</v>
      </c>
      <c r="D5476" s="3">
        <v>-7.0017200000000003E-3</v>
      </c>
      <c r="E5476" s="1">
        <f>C5476*$V$2</f>
        <v>3.4210039999999999</v>
      </c>
      <c r="F5476" s="1">
        <f>D5476*$V$3</f>
        <v>-2.8006880000000001E-2</v>
      </c>
      <c r="G5476" s="1">
        <f>(E5476+F5476)</f>
        <v>3.39299712</v>
      </c>
      <c r="H5476" s="1">
        <f>B5476*(1/3)</f>
        <v>15.533333333333333</v>
      </c>
      <c r="I5476" s="1">
        <f>IF((H5476-G5476)&gt;0, (H5476-G5476), (0))</f>
        <v>12.140336213333333</v>
      </c>
      <c r="J5476" s="1">
        <f>IF(I5476=0, G5476-H5476,0)</f>
        <v>0</v>
      </c>
      <c r="K5476" s="1">
        <f>I5476*1000/$V$5</f>
        <v>607.32047090211768</v>
      </c>
      <c r="L5476" s="1">
        <f>J5476*1000/$V$4</f>
        <v>0</v>
      </c>
      <c r="M5476" s="1">
        <f>L5476/$Y$4</f>
        <v>0</v>
      </c>
      <c r="N5476" s="1">
        <f>M5476*$Y$5</f>
        <v>0</v>
      </c>
      <c r="O5476" s="1" t="s">
        <v>0</v>
      </c>
      <c r="P5476" s="1" t="s">
        <v>0</v>
      </c>
      <c r="Q5476" s="1">
        <f>Q5475+K5476-L5476</f>
        <v>7582.0774015953175</v>
      </c>
      <c r="R5476">
        <f>Q5476*$V$5/1000</f>
        <v>151.56572725789039</v>
      </c>
    </row>
    <row r="5477" spans="1:18" x14ac:dyDescent="0.25">
      <c r="A5477" s="4">
        <v>42964.124999986721</v>
      </c>
      <c r="B5477">
        <v>46.1</v>
      </c>
      <c r="C5477">
        <v>8.1404999999999994</v>
      </c>
      <c r="D5477" s="3">
        <v>-7.0017200000000003E-3</v>
      </c>
      <c r="E5477" s="1">
        <f>C5477*$V$2</f>
        <v>3.2561999999999998</v>
      </c>
      <c r="F5477" s="1">
        <f>D5477*$V$3</f>
        <v>-2.8006880000000001E-2</v>
      </c>
      <c r="G5477" s="1">
        <f>(E5477+F5477)</f>
        <v>3.2281931199999998</v>
      </c>
      <c r="H5477" s="1">
        <f>B5477*(1/3)</f>
        <v>15.366666666666667</v>
      </c>
      <c r="I5477" s="1">
        <f>IF((H5477-G5477)&gt;0, (H5477-G5477), (0))</f>
        <v>12.138473546666667</v>
      </c>
      <c r="J5477" s="1">
        <f>IF(I5477=0, G5477-H5477,0)</f>
        <v>0</v>
      </c>
      <c r="K5477" s="1">
        <f>I5477*1000/$V$5</f>
        <v>607.22729097882279</v>
      </c>
      <c r="L5477" s="1">
        <f>J5477*1000/$V$4</f>
        <v>0</v>
      </c>
      <c r="M5477" s="1">
        <f>L5477/$Y$4</f>
        <v>0</v>
      </c>
      <c r="N5477" s="1">
        <f>M5477*$Y$5</f>
        <v>0</v>
      </c>
      <c r="O5477" s="1" t="s">
        <v>0</v>
      </c>
      <c r="P5477" s="1" t="s">
        <v>0</v>
      </c>
      <c r="Q5477" s="1">
        <f>Q5476+K5477-L5477</f>
        <v>8189.3046925741401</v>
      </c>
      <c r="R5477">
        <f>Q5477*$V$5/1000</f>
        <v>163.70420080455705</v>
      </c>
    </row>
    <row r="5478" spans="1:18" x14ac:dyDescent="0.25">
      <c r="A5478" s="4">
        <v>42964.166666653386</v>
      </c>
      <c r="B5478">
        <v>45.6</v>
      </c>
      <c r="C5478">
        <v>8.0709999999999997</v>
      </c>
      <c r="D5478" s="3">
        <v>-7.0017200000000003E-3</v>
      </c>
      <c r="E5478" s="1">
        <f>C5478*$V$2</f>
        <v>3.2284000000000002</v>
      </c>
      <c r="F5478" s="1">
        <f>D5478*$V$3</f>
        <v>-2.8006880000000001E-2</v>
      </c>
      <c r="G5478" s="1">
        <f>(E5478+F5478)</f>
        <v>3.2003931200000002</v>
      </c>
      <c r="H5478" s="1">
        <f>B5478*(1/3)</f>
        <v>15.2</v>
      </c>
      <c r="I5478" s="1">
        <f>IF((H5478-G5478)&gt;0, (H5478-G5478), (0))</f>
        <v>11.999606879999998</v>
      </c>
      <c r="J5478" s="1">
        <f>IF(I5478=0, G5478-H5478,0)</f>
        <v>0</v>
      </c>
      <c r="K5478" s="1">
        <f>I5478*1000/$V$5</f>
        <v>600.28048424212102</v>
      </c>
      <c r="L5478" s="1">
        <f>J5478*1000/$V$4</f>
        <v>0</v>
      </c>
      <c r="M5478" s="1">
        <f>L5478/$Y$4</f>
        <v>0</v>
      </c>
      <c r="N5478" s="1">
        <f>M5478*$Y$5</f>
        <v>0</v>
      </c>
      <c r="O5478" s="1" t="s">
        <v>0</v>
      </c>
      <c r="P5478" s="1" t="s">
        <v>0</v>
      </c>
      <c r="Q5478" s="1">
        <f>Q5477+K5478-L5478</f>
        <v>8789.5851768162611</v>
      </c>
      <c r="R5478">
        <f>Q5478*$V$5/1000</f>
        <v>175.70380768455703</v>
      </c>
    </row>
    <row r="5479" spans="1:18" x14ac:dyDescent="0.25">
      <c r="A5479" s="4">
        <v>42964.20833332005</v>
      </c>
      <c r="B5479">
        <v>45.6</v>
      </c>
      <c r="C5479">
        <v>8.09741</v>
      </c>
      <c r="D5479" s="3">
        <v>-7.0017200000000003E-3</v>
      </c>
      <c r="E5479" s="1">
        <f>C5479*$V$2</f>
        <v>3.2389640000000002</v>
      </c>
      <c r="F5479" s="1">
        <f>D5479*$V$3</f>
        <v>-2.8006880000000001E-2</v>
      </c>
      <c r="G5479" s="1">
        <f>(E5479+F5479)</f>
        <v>3.2109571200000002</v>
      </c>
      <c r="H5479" s="1">
        <f>B5479*(1/3)</f>
        <v>15.2</v>
      </c>
      <c r="I5479" s="1">
        <f>IF((H5479-G5479)&gt;0, (H5479-G5479), (0))</f>
        <v>11.98904288</v>
      </c>
      <c r="J5479" s="1">
        <f>IF(I5479=0, G5479-H5479,0)</f>
        <v>0</v>
      </c>
      <c r="K5479" s="1">
        <f>I5479*1000/$V$5</f>
        <v>599.75202001000503</v>
      </c>
      <c r="L5479" s="1">
        <f>J5479*1000/$V$4</f>
        <v>0</v>
      </c>
      <c r="M5479" s="1">
        <f>L5479/$Y$4</f>
        <v>0</v>
      </c>
      <c r="N5479" s="1">
        <f>M5479*$Y$5</f>
        <v>0</v>
      </c>
      <c r="O5479" s="1" t="s">
        <v>0</v>
      </c>
      <c r="P5479" s="1" t="s">
        <v>0</v>
      </c>
      <c r="Q5479" s="1">
        <f>Q5478+K5479-L5479</f>
        <v>9389.3371968262654</v>
      </c>
      <c r="R5479">
        <f>Q5479*$V$5/1000</f>
        <v>187.69285056455703</v>
      </c>
    </row>
    <row r="5480" spans="1:18" x14ac:dyDescent="0.25">
      <c r="A5480" s="4">
        <v>42964.249999986714</v>
      </c>
      <c r="B5480">
        <v>45.7</v>
      </c>
      <c r="C5480">
        <v>8.7020599999999995</v>
      </c>
      <c r="D5480" s="3">
        <v>-7.0017200000000003E-3</v>
      </c>
      <c r="E5480" s="1">
        <f>C5480*$V$2</f>
        <v>3.4808240000000001</v>
      </c>
      <c r="F5480" s="1">
        <f>D5480*$V$3</f>
        <v>-2.8006880000000001E-2</v>
      </c>
      <c r="G5480" s="1">
        <f>(E5480+F5480)</f>
        <v>3.4528171200000002</v>
      </c>
      <c r="H5480" s="1">
        <f>B5480*(1/3)</f>
        <v>15.233333333333334</v>
      </c>
      <c r="I5480" s="1">
        <f>IF((H5480-G5480)&gt;0, (H5480-G5480), (0))</f>
        <v>11.780516213333334</v>
      </c>
      <c r="J5480" s="1">
        <f>IF(I5480=0, G5480-H5480,0)</f>
        <v>0</v>
      </c>
      <c r="K5480" s="1">
        <f>I5480*1000/$V$5</f>
        <v>589.32047090211779</v>
      </c>
      <c r="L5480" s="1">
        <f>J5480*1000/$V$4</f>
        <v>0</v>
      </c>
      <c r="M5480" s="1">
        <f>L5480/$Y$4</f>
        <v>0</v>
      </c>
      <c r="N5480" s="1">
        <f>M5480*$Y$5</f>
        <v>0</v>
      </c>
      <c r="O5480" s="1" t="s">
        <v>0</v>
      </c>
      <c r="P5480" s="1" t="s">
        <v>0</v>
      </c>
      <c r="Q5480" s="1">
        <f>Q5479+K5480-L5480</f>
        <v>9978.6576677283829</v>
      </c>
      <c r="R5480">
        <f>Q5480*$V$5/1000</f>
        <v>199.47336677789036</v>
      </c>
    </row>
    <row r="5481" spans="1:18" x14ac:dyDescent="0.25">
      <c r="A5481" s="4">
        <v>42964.291666653378</v>
      </c>
      <c r="B5481">
        <v>45.7</v>
      </c>
      <c r="C5481">
        <v>9.515229999999999</v>
      </c>
      <c r="D5481" s="3">
        <v>0.15107917000000001</v>
      </c>
      <c r="E5481" s="1">
        <f>C5481*$V$2</f>
        <v>3.8060919999999996</v>
      </c>
      <c r="F5481" s="1">
        <f>D5481*$V$3</f>
        <v>0.60431668000000005</v>
      </c>
      <c r="G5481" s="1">
        <f>(E5481+F5481)</f>
        <v>4.4104086799999997</v>
      </c>
      <c r="H5481" s="1">
        <f>B5481*(1/3)</f>
        <v>15.233333333333334</v>
      </c>
      <c r="I5481" s="1">
        <f>IF((H5481-G5481)&gt;0, (H5481-G5481), (0))</f>
        <v>10.822924653333335</v>
      </c>
      <c r="J5481" s="1">
        <f>IF(I5481=0, G5481-H5481,0)</f>
        <v>0</v>
      </c>
      <c r="K5481" s="1">
        <f>I5481*1000/$V$5</f>
        <v>541.41694113723543</v>
      </c>
      <c r="L5481" s="1">
        <f>J5481*1000/$V$4</f>
        <v>0</v>
      </c>
      <c r="M5481" s="1">
        <f>L5481/$Y$4</f>
        <v>0</v>
      </c>
      <c r="N5481" s="1">
        <f>M5481*$Y$5</f>
        <v>0</v>
      </c>
      <c r="O5481" s="1" t="s">
        <v>0</v>
      </c>
      <c r="P5481" s="1" t="s">
        <v>0</v>
      </c>
      <c r="Q5481" s="1">
        <f>Q5480+K5481-L5481</f>
        <v>10520.074608865618</v>
      </c>
      <c r="R5481">
        <f>Q5481*$V$5/1000</f>
        <v>210.29629143122369</v>
      </c>
    </row>
    <row r="5482" spans="1:18" x14ac:dyDescent="0.25">
      <c r="A5482" s="4">
        <v>42964.333333320043</v>
      </c>
      <c r="B5482">
        <v>45.4</v>
      </c>
      <c r="C5482">
        <v>9.92</v>
      </c>
      <c r="D5482" s="3">
        <v>1.0476271099999999</v>
      </c>
      <c r="E5482" s="1">
        <f>C5482*$V$2</f>
        <v>3.968</v>
      </c>
      <c r="F5482" s="1">
        <f>D5482*$V$3</f>
        <v>4.1905084399999994</v>
      </c>
      <c r="G5482" s="1">
        <f>(E5482+F5482)</f>
        <v>8.1585084399999985</v>
      </c>
      <c r="H5482" s="1">
        <f>B5482*(1/3)</f>
        <v>15.133333333333333</v>
      </c>
      <c r="I5482" s="1">
        <f>IF((H5482-G5482)&gt;0, (H5482-G5482), (0))</f>
        <v>6.9748248933333343</v>
      </c>
      <c r="J5482" s="1">
        <f>IF(I5482=0, G5482-H5482,0)</f>
        <v>0</v>
      </c>
      <c r="K5482" s="1">
        <f>I5482*1000/$V$5</f>
        <v>348.91570251792569</v>
      </c>
      <c r="L5482" s="1">
        <f>J5482*1000/$V$4</f>
        <v>0</v>
      </c>
      <c r="M5482" s="1">
        <f>L5482/$Y$4</f>
        <v>0</v>
      </c>
      <c r="N5482" s="1">
        <f>M5482*$Y$5</f>
        <v>0</v>
      </c>
      <c r="O5482" s="1" t="s">
        <v>0</v>
      </c>
      <c r="P5482" s="1" t="s">
        <v>0</v>
      </c>
      <c r="Q5482" s="1">
        <f>Q5481+K5482-L5482</f>
        <v>10868.990311383544</v>
      </c>
      <c r="R5482">
        <f>Q5482*$V$5/1000</f>
        <v>217.27111632455706</v>
      </c>
    </row>
    <row r="5483" spans="1:18" x14ac:dyDescent="0.25">
      <c r="A5483" s="4">
        <v>42964.374999986707</v>
      </c>
      <c r="B5483">
        <v>42.3</v>
      </c>
      <c r="C5483">
        <v>10.0655</v>
      </c>
      <c r="D5483" s="3">
        <v>3.0497641</v>
      </c>
      <c r="E5483" s="1">
        <f>C5483*$V$2</f>
        <v>4.0262000000000002</v>
      </c>
      <c r="F5483" s="1">
        <f>D5483*$V$3</f>
        <v>12.1990564</v>
      </c>
      <c r="G5483" s="1">
        <f>(E5483+F5483)</f>
        <v>16.225256399999999</v>
      </c>
      <c r="H5483" s="1">
        <f>B5483*(1/3)</f>
        <v>14.099999999999998</v>
      </c>
      <c r="I5483" s="1">
        <f>IF((H5483-G5483)&gt;0, (H5483-G5483), (0))</f>
        <v>0</v>
      </c>
      <c r="J5483" s="1">
        <f>IF(I5483=0, G5483-H5483,0)</f>
        <v>2.1252564000000014</v>
      </c>
      <c r="K5483" s="1">
        <f>I5483*1000/$V$5</f>
        <v>0</v>
      </c>
      <c r="L5483" s="1">
        <f>J5483*1000/$V$4</f>
        <v>38.087032258064546</v>
      </c>
      <c r="M5483" s="1">
        <f>L5483/$Y$4</f>
        <v>16.002954730279221</v>
      </c>
      <c r="N5483" s="1">
        <f>M5483*$Y$5</f>
        <v>22.404136622390908</v>
      </c>
      <c r="O5483" s="1" t="s">
        <v>0</v>
      </c>
      <c r="P5483" s="1" t="s">
        <v>0</v>
      </c>
      <c r="Q5483" s="1">
        <f>Q5482+K5483-L5483</f>
        <v>10830.903279125479</v>
      </c>
      <c r="R5483">
        <f>Q5483*$V$5/1000</f>
        <v>216.50975654971833</v>
      </c>
    </row>
    <row r="5484" spans="1:18" x14ac:dyDescent="0.25">
      <c r="A5484" s="4">
        <v>42964.416666653371</v>
      </c>
      <c r="B5484">
        <v>44.9</v>
      </c>
      <c r="C5484">
        <v>10.8597</v>
      </c>
      <c r="D5484" s="3">
        <v>4.7816799999999997</v>
      </c>
      <c r="E5484" s="1">
        <f>C5484*$V$2</f>
        <v>4.3438800000000004</v>
      </c>
      <c r="F5484" s="1">
        <f>D5484*$V$3</f>
        <v>19.126719999999999</v>
      </c>
      <c r="G5484" s="1">
        <f>(E5484+F5484)</f>
        <v>23.470599999999997</v>
      </c>
      <c r="H5484" s="1">
        <f>B5484*(1/3)</f>
        <v>14.966666666666665</v>
      </c>
      <c r="I5484" s="1">
        <f>IF((H5484-G5484)&gt;0, (H5484-G5484), (0))</f>
        <v>0</v>
      </c>
      <c r="J5484" s="1">
        <f>IF(I5484=0, G5484-H5484,0)</f>
        <v>8.5039333333333325</v>
      </c>
      <c r="K5484" s="1">
        <f>I5484*1000/$V$5</f>
        <v>0</v>
      </c>
      <c r="L5484" s="1">
        <f>J5484*1000/$V$4</f>
        <v>152.40023894862603</v>
      </c>
      <c r="M5484" s="1">
        <f>L5484/$Y$4</f>
        <v>64.033713843960513</v>
      </c>
      <c r="N5484" s="1">
        <f>M5484*$Y$5</f>
        <v>89.647199381544709</v>
      </c>
      <c r="O5484" s="1" t="s">
        <v>0</v>
      </c>
      <c r="P5484" s="1" t="s">
        <v>0</v>
      </c>
      <c r="Q5484" s="1">
        <f>Q5483+K5484-L5484</f>
        <v>10678.503040176853</v>
      </c>
      <c r="R5484">
        <f>Q5484*$V$5/1000</f>
        <v>213.46327577313528</v>
      </c>
    </row>
    <row r="5485" spans="1:18" x14ac:dyDescent="0.25">
      <c r="A5485" s="4">
        <v>42964.458333320035</v>
      </c>
      <c r="B5485">
        <v>45.4</v>
      </c>
      <c r="C5485">
        <v>14.428900000000001</v>
      </c>
      <c r="D5485" s="3">
        <v>6.9671499999999993</v>
      </c>
      <c r="E5485" s="1">
        <f>C5485*$V$2</f>
        <v>5.7715600000000009</v>
      </c>
      <c r="F5485" s="1">
        <f>D5485*$V$3</f>
        <v>27.868599999999997</v>
      </c>
      <c r="G5485" s="1">
        <f>(E5485+F5485)</f>
        <v>33.640159999999995</v>
      </c>
      <c r="H5485" s="1">
        <f>B5485*(1/3)</f>
        <v>15.133333333333333</v>
      </c>
      <c r="I5485" s="1">
        <f>IF((H5485-G5485)&gt;0, (H5485-G5485), (0))</f>
        <v>0</v>
      </c>
      <c r="J5485" s="1">
        <f>IF(I5485=0, G5485-H5485,0)</f>
        <v>18.506826666666662</v>
      </c>
      <c r="K5485" s="1">
        <f>I5485*1000/$V$5</f>
        <v>0</v>
      </c>
      <c r="L5485" s="1">
        <f>J5485*1000/$V$4</f>
        <v>331.66356033452797</v>
      </c>
      <c r="M5485" s="1">
        <f>L5485/$Y$4</f>
        <v>139.35443711534791</v>
      </c>
      <c r="N5485" s="1">
        <f>M5485*$Y$5</f>
        <v>195.09621196148706</v>
      </c>
      <c r="O5485" s="1" t="s">
        <v>0</v>
      </c>
      <c r="P5485" s="1" t="s">
        <v>0</v>
      </c>
      <c r="Q5485" s="1">
        <f>Q5484+K5485-L5485</f>
        <v>10346.839479842325</v>
      </c>
      <c r="R5485">
        <f>Q5485*$V$5/1000</f>
        <v>206.83332120204807</v>
      </c>
    </row>
    <row r="5486" spans="1:18" x14ac:dyDescent="0.25">
      <c r="A5486" s="4">
        <v>42964.4999999867</v>
      </c>
      <c r="B5486">
        <v>45.3</v>
      </c>
      <c r="C5486">
        <v>15.0984</v>
      </c>
      <c r="D5486" s="3">
        <v>11.870049999999999</v>
      </c>
      <c r="E5486" s="1">
        <f>C5486*$V$2</f>
        <v>6.0393600000000003</v>
      </c>
      <c r="F5486" s="1">
        <f>D5486*$V$3</f>
        <v>47.480199999999996</v>
      </c>
      <c r="G5486" s="1">
        <f>(E5486+F5486)</f>
        <v>53.519559999999998</v>
      </c>
      <c r="H5486" s="1">
        <f>B5486*(1/3)</f>
        <v>15.099999999999998</v>
      </c>
      <c r="I5486" s="1">
        <f>IF((H5486-G5486)&gt;0, (H5486-G5486), (0))</f>
        <v>0</v>
      </c>
      <c r="J5486" s="1">
        <f>IF(I5486=0, G5486-H5486,0)</f>
        <v>38.419560000000004</v>
      </c>
      <c r="K5486" s="1">
        <f>I5486*1000/$V$5</f>
        <v>0</v>
      </c>
      <c r="L5486" s="1">
        <f>J5486*1000/$V$4</f>
        <v>688.52258064516138</v>
      </c>
      <c r="M5486" s="1">
        <f>L5486/$Y$4</f>
        <v>289.29520195174848</v>
      </c>
      <c r="N5486" s="1">
        <f>M5486*$Y$5</f>
        <v>405.01328273244786</v>
      </c>
      <c r="O5486" s="1" t="s">
        <v>0</v>
      </c>
      <c r="P5486" s="1" t="s">
        <v>0</v>
      </c>
      <c r="Q5486" s="1">
        <f>Q5485+K5486-L5486</f>
        <v>9658.3168991971634</v>
      </c>
      <c r="R5486">
        <f>Q5486*$V$5/1000</f>
        <v>193.06975481495127</v>
      </c>
    </row>
    <row r="5487" spans="1:18" x14ac:dyDescent="0.25">
      <c r="A5487" s="4">
        <v>42964.541666653364</v>
      </c>
      <c r="B5487">
        <v>45.4</v>
      </c>
      <c r="C5487">
        <v>15.0984</v>
      </c>
      <c r="D5487" s="3">
        <v>13.762510000000001</v>
      </c>
      <c r="E5487" s="1">
        <f>C5487*$V$2</f>
        <v>6.0393600000000003</v>
      </c>
      <c r="F5487" s="1">
        <f>D5487*$V$3</f>
        <v>55.050040000000003</v>
      </c>
      <c r="G5487" s="1">
        <f>(E5487+F5487)</f>
        <v>61.089400000000005</v>
      </c>
      <c r="H5487" s="1">
        <f>B5487*(1/3)</f>
        <v>15.133333333333333</v>
      </c>
      <c r="I5487" s="1">
        <f>IF((H5487-G5487)&gt;0, (H5487-G5487), (0))</f>
        <v>0</v>
      </c>
      <c r="J5487" s="1">
        <f>IF(I5487=0, G5487-H5487,0)</f>
        <v>45.956066666666672</v>
      </c>
      <c r="K5487" s="1">
        <f>I5487*1000/$V$5</f>
        <v>0</v>
      </c>
      <c r="L5487" s="1">
        <f>J5487*1000/$V$4</f>
        <v>823.58542413381133</v>
      </c>
      <c r="M5487" s="1">
        <f>L5487/$Y$4</f>
        <v>346.04429585454261</v>
      </c>
      <c r="N5487" s="1">
        <f>M5487*$Y$5</f>
        <v>484.46201419635963</v>
      </c>
      <c r="O5487" s="1" t="s">
        <v>0</v>
      </c>
      <c r="P5487" s="1" t="s">
        <v>0</v>
      </c>
      <c r="Q5487" s="1">
        <f>Q5486+K5487-L5487</f>
        <v>8834.7314750633523</v>
      </c>
      <c r="R5487">
        <f>Q5487*$V$5/1000</f>
        <v>176.60628218651638</v>
      </c>
    </row>
    <row r="5488" spans="1:18" x14ac:dyDescent="0.25">
      <c r="A5488" s="4">
        <v>42964.583333320028</v>
      </c>
      <c r="B5488">
        <v>46.1</v>
      </c>
      <c r="C5488">
        <v>15.0984</v>
      </c>
      <c r="D5488" s="3">
        <v>12.37725</v>
      </c>
      <c r="E5488" s="1">
        <f>C5488*$V$2</f>
        <v>6.0393600000000003</v>
      </c>
      <c r="F5488" s="1">
        <f>D5488*$V$3</f>
        <v>49.509</v>
      </c>
      <c r="G5488" s="1">
        <f>(E5488+F5488)</f>
        <v>55.548360000000002</v>
      </c>
      <c r="H5488" s="1">
        <f>B5488*(1/3)</f>
        <v>15.366666666666667</v>
      </c>
      <c r="I5488" s="1">
        <f>IF((H5488-G5488)&gt;0, (H5488-G5488), (0))</f>
        <v>0</v>
      </c>
      <c r="J5488" s="1">
        <f>IF(I5488=0, G5488-H5488,0)</f>
        <v>40.181693333333335</v>
      </c>
      <c r="K5488" s="1">
        <f>I5488*1000/$V$5</f>
        <v>0</v>
      </c>
      <c r="L5488" s="1">
        <f>J5488*1000/$V$4</f>
        <v>720.10203106332153</v>
      </c>
      <c r="M5488" s="1">
        <f>L5488/$Y$4</f>
        <v>302.56387859803425</v>
      </c>
      <c r="N5488" s="1">
        <f>M5488*$Y$5</f>
        <v>423.58943003724795</v>
      </c>
      <c r="O5488" s="1" t="s">
        <v>0</v>
      </c>
      <c r="P5488" s="1" t="s">
        <v>0</v>
      </c>
      <c r="Q5488" s="1">
        <f>Q5487+K5488-L5488</f>
        <v>8114.6294440000311</v>
      </c>
      <c r="R5488">
        <f>Q5488*$V$5/1000</f>
        <v>162.2114425855606</v>
      </c>
    </row>
    <row r="5489" spans="1:18" x14ac:dyDescent="0.25">
      <c r="A5489" s="4">
        <v>42964.624999986692</v>
      </c>
      <c r="B5489">
        <v>46</v>
      </c>
      <c r="C5489">
        <v>15.0984</v>
      </c>
      <c r="D5489" s="3">
        <v>12.583540000000001</v>
      </c>
      <c r="E5489" s="1">
        <f>C5489*$V$2</f>
        <v>6.0393600000000003</v>
      </c>
      <c r="F5489" s="1">
        <f>D5489*$V$3</f>
        <v>50.334160000000004</v>
      </c>
      <c r="G5489" s="1">
        <f>(E5489+F5489)</f>
        <v>56.373520000000006</v>
      </c>
      <c r="H5489" s="1">
        <f>B5489*(1/3)</f>
        <v>15.333333333333332</v>
      </c>
      <c r="I5489" s="1">
        <f>IF((H5489-G5489)&gt;0, (H5489-G5489), (0))</f>
        <v>0</v>
      </c>
      <c r="J5489" s="1">
        <f>IF(I5489=0, G5489-H5489,0)</f>
        <v>41.040186666666671</v>
      </c>
      <c r="K5489" s="1">
        <f>I5489*1000/$V$5</f>
        <v>0</v>
      </c>
      <c r="L5489" s="1">
        <f>J5489*1000/$V$4</f>
        <v>735.48721624850668</v>
      </c>
      <c r="M5489" s="1">
        <f>L5489/$Y$4</f>
        <v>309.0282421212213</v>
      </c>
      <c r="N5489" s="1">
        <f>M5489*$Y$5</f>
        <v>432.6395389697098</v>
      </c>
      <c r="O5489" s="1" t="s">
        <v>0</v>
      </c>
      <c r="P5489" s="1" t="s">
        <v>0</v>
      </c>
      <c r="Q5489" s="1">
        <f>Q5488+K5489-L5489</f>
        <v>7379.1422277515248</v>
      </c>
      <c r="R5489">
        <f>Q5489*$V$5/1000</f>
        <v>147.50905313275297</v>
      </c>
    </row>
    <row r="5490" spans="1:18" x14ac:dyDescent="0.25">
      <c r="A5490" s="4">
        <v>42964.666666653357</v>
      </c>
      <c r="B5490">
        <v>46.1</v>
      </c>
      <c r="C5490">
        <v>12.770100000000001</v>
      </c>
      <c r="D5490" s="3">
        <v>11.26891</v>
      </c>
      <c r="E5490" s="1">
        <f>C5490*$V$2</f>
        <v>5.1080400000000008</v>
      </c>
      <c r="F5490" s="1">
        <f>D5490*$V$3</f>
        <v>45.07564</v>
      </c>
      <c r="G5490" s="1">
        <f>(E5490+F5490)</f>
        <v>50.183680000000003</v>
      </c>
      <c r="H5490" s="1">
        <f>B5490*(1/3)</f>
        <v>15.366666666666667</v>
      </c>
      <c r="I5490" s="1">
        <f>IF((H5490-G5490)&gt;0, (H5490-G5490), (0))</f>
        <v>0</v>
      </c>
      <c r="J5490" s="1">
        <f>IF(I5490=0, G5490-H5490,0)</f>
        <v>34.817013333333335</v>
      </c>
      <c r="K5490" s="1">
        <f>I5490*1000/$V$5</f>
        <v>0</v>
      </c>
      <c r="L5490" s="1">
        <f>J5490*1000/$V$4</f>
        <v>623.96081242532864</v>
      </c>
      <c r="M5490" s="1">
        <f>L5490/$Y$4</f>
        <v>262.16840858207087</v>
      </c>
      <c r="N5490" s="1">
        <f>M5490*$Y$5</f>
        <v>367.03577201489918</v>
      </c>
      <c r="O5490" s="1" t="s">
        <v>0</v>
      </c>
      <c r="P5490" s="1" t="s">
        <v>0</v>
      </c>
      <c r="Q5490" s="1">
        <f>Q5489+K5490-L5490</f>
        <v>6755.1814153261967</v>
      </c>
      <c r="R5490">
        <f>Q5490*$V$5/1000</f>
        <v>135.03607649237065</v>
      </c>
    </row>
    <row r="5491" spans="1:18" x14ac:dyDescent="0.25">
      <c r="A5491" s="4">
        <v>42964.708333320021</v>
      </c>
      <c r="B5491">
        <v>43.7</v>
      </c>
      <c r="C5491">
        <v>11.4739</v>
      </c>
      <c r="D5491" s="3">
        <v>4.9624499999999996</v>
      </c>
      <c r="E5491" s="1">
        <f>C5491*$V$2</f>
        <v>4.5895600000000005</v>
      </c>
      <c r="F5491" s="1">
        <f>D5491*$V$3</f>
        <v>19.849799999999998</v>
      </c>
      <c r="G5491" s="1">
        <f>(E5491+F5491)</f>
        <v>24.439360000000001</v>
      </c>
      <c r="H5491" s="1">
        <f>B5491*(1/3)</f>
        <v>14.566666666666666</v>
      </c>
      <c r="I5491" s="1">
        <f>IF((H5491-G5491)&gt;0, (H5491-G5491), (0))</f>
        <v>0</v>
      </c>
      <c r="J5491" s="1">
        <f>IF(I5491=0, G5491-H5491,0)</f>
        <v>9.8726933333333342</v>
      </c>
      <c r="K5491" s="1">
        <f>I5491*1000/$V$5</f>
        <v>0</v>
      </c>
      <c r="L5491" s="1">
        <f>J5491*1000/$V$4</f>
        <v>176.92998805256872</v>
      </c>
      <c r="M5491" s="1">
        <f>L5491/$Y$4</f>
        <v>74.340331114524673</v>
      </c>
      <c r="N5491" s="1">
        <f>M5491*$Y$5</f>
        <v>104.07646356033453</v>
      </c>
      <c r="O5491" s="1" t="s">
        <v>0</v>
      </c>
      <c r="P5491" s="1" t="s">
        <v>0</v>
      </c>
      <c r="Q5491" s="1">
        <f>Q5490+K5491-L5491</f>
        <v>6578.251427273628</v>
      </c>
      <c r="R5491">
        <f>Q5491*$V$5/1000</f>
        <v>131.49924603119982</v>
      </c>
    </row>
    <row r="5492" spans="1:18" x14ac:dyDescent="0.25">
      <c r="A5492" s="4">
        <v>42964.749999986685</v>
      </c>
      <c r="B5492">
        <v>46.6</v>
      </c>
      <c r="C5492">
        <v>10.168200000000001</v>
      </c>
      <c r="D5492" s="3">
        <v>2.3740639999999997</v>
      </c>
      <c r="E5492" s="1">
        <f>C5492*$V$2</f>
        <v>4.0672800000000002</v>
      </c>
      <c r="F5492" s="1">
        <f>D5492*$V$3</f>
        <v>9.4962559999999989</v>
      </c>
      <c r="G5492" s="1">
        <f>(E5492+F5492)</f>
        <v>13.563535999999999</v>
      </c>
      <c r="H5492" s="1">
        <f>B5492*(1/3)</f>
        <v>15.533333333333333</v>
      </c>
      <c r="I5492" s="1">
        <f>IF((H5492-G5492)&gt;0, (H5492-G5492), (0))</f>
        <v>1.9697973333333341</v>
      </c>
      <c r="J5492" s="1">
        <f>IF(I5492=0, G5492-H5492,0)</f>
        <v>0</v>
      </c>
      <c r="K5492" s="1">
        <f>I5492*1000/$V$5</f>
        <v>98.53913623478411</v>
      </c>
      <c r="L5492" s="1">
        <f>J5492*1000/$V$4</f>
        <v>0</v>
      </c>
      <c r="M5492" s="1">
        <f>L5492/$Y$4</f>
        <v>0</v>
      </c>
      <c r="N5492" s="1">
        <f>M5492*$Y$5</f>
        <v>0</v>
      </c>
      <c r="O5492" s="1" t="s">
        <v>0</v>
      </c>
      <c r="P5492" s="1" t="s">
        <v>0</v>
      </c>
      <c r="Q5492" s="1">
        <f>Q5491+K5492-L5492</f>
        <v>6676.7905635084117</v>
      </c>
      <c r="R5492">
        <f>Q5492*$V$5/1000</f>
        <v>133.46904336453315</v>
      </c>
    </row>
    <row r="5493" spans="1:18" x14ac:dyDescent="0.25">
      <c r="A5493" s="4">
        <v>42964.791666653349</v>
      </c>
      <c r="B5493">
        <v>46.1</v>
      </c>
      <c r="C5493">
        <v>9.2210699999999992</v>
      </c>
      <c r="D5493" s="3">
        <v>5.190007E-2</v>
      </c>
      <c r="E5493" s="1">
        <f>C5493*$V$2</f>
        <v>3.688428</v>
      </c>
      <c r="F5493" s="1">
        <f>D5493*$V$3</f>
        <v>0.20760028</v>
      </c>
      <c r="G5493" s="1">
        <f>(E5493+F5493)</f>
        <v>3.8960282799999999</v>
      </c>
      <c r="H5493" s="1">
        <f>B5493*(1/3)</f>
        <v>15.366666666666667</v>
      </c>
      <c r="I5493" s="1">
        <f>IF((H5493-G5493)&gt;0, (H5493-G5493), (0))</f>
        <v>11.470638386666668</v>
      </c>
      <c r="J5493" s="1">
        <f>IF(I5493=0, G5493-H5493,0)</f>
        <v>0</v>
      </c>
      <c r="K5493" s="1">
        <f>I5493*1000/$V$5</f>
        <v>573.81882874770724</v>
      </c>
      <c r="L5493" s="1">
        <f>J5493*1000/$V$4</f>
        <v>0</v>
      </c>
      <c r="M5493" s="1">
        <f>L5493/$Y$4</f>
        <v>0</v>
      </c>
      <c r="N5493" s="1">
        <f>M5493*$Y$5</f>
        <v>0</v>
      </c>
      <c r="O5493" s="1" t="s">
        <v>0</v>
      </c>
      <c r="P5493" s="1" t="s">
        <v>0</v>
      </c>
      <c r="Q5493" s="1">
        <f>Q5492+K5493-L5493</f>
        <v>7250.6093922561186</v>
      </c>
      <c r="R5493">
        <f>Q5493*$V$5/1000</f>
        <v>144.9396817511998</v>
      </c>
    </row>
    <row r="5494" spans="1:18" x14ac:dyDescent="0.25">
      <c r="A5494" s="4">
        <v>42964.833333320013</v>
      </c>
      <c r="B5494">
        <v>45.3</v>
      </c>
      <c r="C5494">
        <v>6.8076400000000001</v>
      </c>
      <c r="D5494" s="3">
        <v>-7.0017200000000003E-3</v>
      </c>
      <c r="E5494" s="1">
        <f>C5494*$V$2</f>
        <v>2.7230560000000001</v>
      </c>
      <c r="F5494" s="1">
        <f>D5494*$V$3</f>
        <v>-2.8006880000000001E-2</v>
      </c>
      <c r="G5494" s="1">
        <f>(E5494+F5494)</f>
        <v>2.6950491200000002</v>
      </c>
      <c r="H5494" s="1">
        <f>B5494*(1/3)</f>
        <v>15.099999999999998</v>
      </c>
      <c r="I5494" s="1">
        <f>IF((H5494-G5494)&gt;0, (H5494-G5494), (0))</f>
        <v>12.404950879999998</v>
      </c>
      <c r="J5494" s="1">
        <f>IF(I5494=0, G5494-H5494,0)</f>
        <v>0</v>
      </c>
      <c r="K5494" s="1">
        <f>I5494*1000/$V$5</f>
        <v>620.55782291145567</v>
      </c>
      <c r="L5494" s="1">
        <f>J5494*1000/$V$4</f>
        <v>0</v>
      </c>
      <c r="M5494" s="1">
        <f>L5494/$Y$4</f>
        <v>0</v>
      </c>
      <c r="N5494" s="1">
        <f>M5494*$Y$5</f>
        <v>0</v>
      </c>
      <c r="O5494" s="1" t="s">
        <v>0</v>
      </c>
      <c r="P5494" s="1" t="s">
        <v>0</v>
      </c>
      <c r="Q5494" s="1">
        <f>Q5493+K5494-L5494</f>
        <v>7871.1672151675739</v>
      </c>
      <c r="R5494">
        <f>Q5494*$V$5/1000</f>
        <v>157.34463263119977</v>
      </c>
    </row>
    <row r="5495" spans="1:18" x14ac:dyDescent="0.25">
      <c r="A5495" s="4">
        <v>42964.874999986678</v>
      </c>
      <c r="B5495">
        <v>44.5</v>
      </c>
      <c r="C5495">
        <v>7.0417200000000006</v>
      </c>
      <c r="D5495" s="3">
        <v>-7.0017200000000003E-3</v>
      </c>
      <c r="E5495" s="1">
        <f>C5495*$V$2</f>
        <v>2.8166880000000005</v>
      </c>
      <c r="F5495" s="1">
        <f>D5495*$V$3</f>
        <v>-2.8006880000000001E-2</v>
      </c>
      <c r="G5495" s="1">
        <f>(E5495+F5495)</f>
        <v>2.7886811200000006</v>
      </c>
      <c r="H5495" s="1">
        <f>B5495*(1/3)</f>
        <v>14.833333333333332</v>
      </c>
      <c r="I5495" s="1">
        <f>IF((H5495-G5495)&gt;0, (H5495-G5495), (0))</f>
        <v>12.044652213333332</v>
      </c>
      <c r="J5495" s="1">
        <f>IF(I5495=0, G5495-H5495,0)</f>
        <v>0</v>
      </c>
      <c r="K5495" s="1">
        <f>I5495*1000/$V$5</f>
        <v>602.53387760546946</v>
      </c>
      <c r="L5495" s="1">
        <f>J5495*1000/$V$4</f>
        <v>0</v>
      </c>
      <c r="M5495" s="1">
        <f>L5495/$Y$4</f>
        <v>0</v>
      </c>
      <c r="N5495" s="1">
        <f>M5495*$Y$5</f>
        <v>0</v>
      </c>
      <c r="O5495" s="1" t="s">
        <v>0</v>
      </c>
      <c r="P5495" s="1" t="s">
        <v>0</v>
      </c>
      <c r="Q5495" s="1">
        <f>Q5494+K5495-L5495</f>
        <v>8473.7010927730425</v>
      </c>
      <c r="R5495">
        <f>Q5495*$V$5/1000</f>
        <v>169.38928484453311</v>
      </c>
    </row>
    <row r="5496" spans="1:18" x14ac:dyDescent="0.25">
      <c r="A5496" s="4">
        <v>42964.916666653342</v>
      </c>
      <c r="B5496">
        <v>43.8</v>
      </c>
      <c r="C5496">
        <v>6.3496699999999997</v>
      </c>
      <c r="D5496" s="3">
        <v>-7.0017200000000003E-3</v>
      </c>
      <c r="E5496" s="1">
        <f>C5496*$V$2</f>
        <v>2.5398680000000002</v>
      </c>
      <c r="F5496" s="1">
        <f>D5496*$V$3</f>
        <v>-2.8006880000000001E-2</v>
      </c>
      <c r="G5496" s="1">
        <f>(E5496+F5496)</f>
        <v>2.5118611200000003</v>
      </c>
      <c r="H5496" s="1">
        <f>B5496*(1/3)</f>
        <v>14.599999999999998</v>
      </c>
      <c r="I5496" s="1">
        <f>IF((H5496-G5496)&gt;0, (H5496-G5496), (0))</f>
        <v>12.088138879999997</v>
      </c>
      <c r="J5496" s="1">
        <f>IF(I5496=0, G5496-H5496,0)</f>
        <v>0</v>
      </c>
      <c r="K5496" s="1">
        <f>I5496*1000/$V$5</f>
        <v>604.70929864932452</v>
      </c>
      <c r="L5496" s="1">
        <f>J5496*1000/$V$4</f>
        <v>0</v>
      </c>
      <c r="M5496" s="1">
        <f>L5496/$Y$4</f>
        <v>0</v>
      </c>
      <c r="N5496" s="1">
        <f>M5496*$Y$5</f>
        <v>0</v>
      </c>
      <c r="O5496" s="1" t="s">
        <v>0</v>
      </c>
      <c r="P5496" s="1" t="s">
        <v>0</v>
      </c>
      <c r="Q5496" s="1">
        <f>Q5495+K5496-L5496</f>
        <v>9078.410391422367</v>
      </c>
      <c r="R5496">
        <f>Q5496*$V$5/1000</f>
        <v>181.47742372453308</v>
      </c>
    </row>
    <row r="5497" spans="1:18" x14ac:dyDescent="0.25">
      <c r="A5497" s="4">
        <v>42964.958333320006</v>
      </c>
      <c r="B5497">
        <v>44.9</v>
      </c>
      <c r="C5497">
        <v>5.29955</v>
      </c>
      <c r="D5497" s="3">
        <v>-7.0017200000000003E-3</v>
      </c>
      <c r="E5497" s="1">
        <f>C5497*$V$2</f>
        <v>2.1198200000000003</v>
      </c>
      <c r="F5497" s="1">
        <f>D5497*$V$3</f>
        <v>-2.8006880000000001E-2</v>
      </c>
      <c r="G5497" s="1">
        <f>(E5497+F5497)</f>
        <v>2.0918131200000003</v>
      </c>
      <c r="H5497" s="1">
        <f>B5497*(1/3)</f>
        <v>14.966666666666665</v>
      </c>
      <c r="I5497" s="1">
        <f>IF((H5497-G5497)&gt;0, (H5497-G5497), (0))</f>
        <v>12.874853546666664</v>
      </c>
      <c r="J5497" s="1">
        <f>IF(I5497=0, G5497-H5497,0)</f>
        <v>0</v>
      </c>
      <c r="K5497" s="1">
        <f>I5497*1000/$V$5</f>
        <v>644.06470968817735</v>
      </c>
      <c r="L5497" s="1">
        <f>J5497*1000/$V$4</f>
        <v>0</v>
      </c>
      <c r="M5497" s="1">
        <f>L5497/$Y$4</f>
        <v>0</v>
      </c>
      <c r="N5497" s="1">
        <f>M5497*$Y$5</f>
        <v>0</v>
      </c>
      <c r="O5497" s="1">
        <f>SUM(N5474:N5497)</f>
        <v>2523.9640494764217</v>
      </c>
      <c r="P5497" s="1">
        <f>SUM(L5474:L5497)</f>
        <v>4290.7388841099164</v>
      </c>
      <c r="Q5497" s="1">
        <f>Q5496+K5497-L5497</f>
        <v>9722.4751011105436</v>
      </c>
      <c r="R5497">
        <f>Q5497*$V$5/1000</f>
        <v>194.35227727119974</v>
      </c>
    </row>
    <row r="5498" spans="1:18" x14ac:dyDescent="0.25">
      <c r="A5498" s="4">
        <v>42964.99999998667</v>
      </c>
      <c r="B5498">
        <v>45</v>
      </c>
      <c r="C5498">
        <v>8.6268899999999995</v>
      </c>
      <c r="D5498" s="3">
        <v>-7.0017200000000003E-3</v>
      </c>
      <c r="E5498" s="1">
        <f>C5498*$V$2</f>
        <v>3.4507560000000002</v>
      </c>
      <c r="F5498" s="1">
        <f>D5498*$V$3</f>
        <v>-2.8006880000000001E-2</v>
      </c>
      <c r="G5498" s="1">
        <f>(E5498+F5498)</f>
        <v>3.4227491200000002</v>
      </c>
      <c r="H5498" s="1">
        <f>B5498*(1/3)</f>
        <v>15</v>
      </c>
      <c r="I5498" s="1">
        <f>IF((H5498-G5498)&gt;0, (H5498-G5498), (0))</f>
        <v>11.577250879999999</v>
      </c>
      <c r="J5498" s="1">
        <f>IF(I5498=0, G5498-H5498,0)</f>
        <v>0</v>
      </c>
      <c r="K5498" s="1">
        <f>I5498*1000/$V$5</f>
        <v>579.15212006003003</v>
      </c>
      <c r="L5498" s="1">
        <f>J5498*1000/$V$4</f>
        <v>0</v>
      </c>
      <c r="M5498" s="1">
        <f>L5498/$Y$4</f>
        <v>0</v>
      </c>
      <c r="N5498" s="1">
        <f>M5498*$Y$5</f>
        <v>0</v>
      </c>
      <c r="O5498" s="1" t="s">
        <v>0</v>
      </c>
      <c r="P5498" s="1" t="s">
        <v>0</v>
      </c>
      <c r="Q5498" s="1">
        <f>Q5497+K5498-L5498</f>
        <v>10301.627221170573</v>
      </c>
      <c r="R5498">
        <f>Q5498*$V$5/1000</f>
        <v>205.92952815119975</v>
      </c>
    </row>
    <row r="5499" spans="1:18" x14ac:dyDescent="0.25">
      <c r="A5499" s="4">
        <v>42965.041666653335</v>
      </c>
      <c r="B5499">
        <v>46.1</v>
      </c>
      <c r="C5499">
        <v>7.9911300000000001</v>
      </c>
      <c r="D5499" s="3">
        <v>-7.0017200000000003E-3</v>
      </c>
      <c r="E5499" s="1">
        <f>C5499*$V$2</f>
        <v>3.1964520000000003</v>
      </c>
      <c r="F5499" s="1">
        <f>D5499*$V$3</f>
        <v>-2.8006880000000001E-2</v>
      </c>
      <c r="G5499" s="1">
        <f>(E5499+F5499)</f>
        <v>3.1684451200000003</v>
      </c>
      <c r="H5499" s="1">
        <f>B5499*(1/3)</f>
        <v>15.366666666666667</v>
      </c>
      <c r="I5499" s="1">
        <f>IF((H5499-G5499)&gt;0, (H5499-G5499), (0))</f>
        <v>12.198221546666666</v>
      </c>
      <c r="J5499" s="1">
        <f>IF(I5499=0, G5499-H5499,0)</f>
        <v>0</v>
      </c>
      <c r="K5499" s="1">
        <f>I5499*1000/$V$5</f>
        <v>610.21618542604631</v>
      </c>
      <c r="L5499" s="1">
        <f>J5499*1000/$V$4</f>
        <v>0</v>
      </c>
      <c r="M5499" s="1">
        <f>L5499/$Y$4</f>
        <v>0</v>
      </c>
      <c r="N5499" s="1">
        <f>M5499*$Y$5</f>
        <v>0</v>
      </c>
      <c r="O5499" s="1" t="s">
        <v>0</v>
      </c>
      <c r="P5499" s="1" t="s">
        <v>0</v>
      </c>
      <c r="Q5499" s="1">
        <f>Q5498+K5499-L5499</f>
        <v>10911.843406596619</v>
      </c>
      <c r="R5499">
        <f>Q5499*$V$5/1000</f>
        <v>218.12774969786642</v>
      </c>
    </row>
    <row r="5500" spans="1:18" x14ac:dyDescent="0.25">
      <c r="A5500" s="4">
        <v>42965.083333319999</v>
      </c>
      <c r="B5500">
        <v>45.9</v>
      </c>
      <c r="C5500">
        <v>8.3567900000000002</v>
      </c>
      <c r="D5500" s="3">
        <v>-7.0017200000000003E-3</v>
      </c>
      <c r="E5500" s="1">
        <f>C5500*$V$2</f>
        <v>3.3427160000000002</v>
      </c>
      <c r="F5500" s="1">
        <f>D5500*$V$3</f>
        <v>-2.8006880000000001E-2</v>
      </c>
      <c r="G5500" s="1">
        <f>(E5500+F5500)</f>
        <v>3.3147091200000003</v>
      </c>
      <c r="H5500" s="1">
        <f>B5500*(1/3)</f>
        <v>15.299999999999999</v>
      </c>
      <c r="I5500" s="1">
        <f>IF((H5500-G5500)&gt;0, (H5500-G5500), (0))</f>
        <v>11.985290879999999</v>
      </c>
      <c r="J5500" s="1">
        <f>IF(I5500=0, G5500-H5500,0)</f>
        <v>0</v>
      </c>
      <c r="K5500" s="1">
        <f>I5500*1000/$V$5</f>
        <v>599.56432616308155</v>
      </c>
      <c r="L5500" s="1">
        <f>J5500*1000/$V$4</f>
        <v>0</v>
      </c>
      <c r="M5500" s="1">
        <f>L5500/$Y$4</f>
        <v>0</v>
      </c>
      <c r="N5500" s="1">
        <f>M5500*$Y$5</f>
        <v>0</v>
      </c>
      <c r="O5500" s="1" t="s">
        <v>0</v>
      </c>
      <c r="P5500" s="1" t="s">
        <v>0</v>
      </c>
      <c r="Q5500" s="1">
        <f>Q5499+K5500-L5500</f>
        <v>11511.407732759701</v>
      </c>
      <c r="R5500">
        <f>Q5500*$V$5/1000</f>
        <v>230.1130405778664</v>
      </c>
    </row>
    <row r="5501" spans="1:18" x14ac:dyDescent="0.25">
      <c r="A5501" s="4">
        <v>42965.124999986663</v>
      </c>
      <c r="B5501">
        <v>37.700000000000003</v>
      </c>
      <c r="C5501">
        <v>9.9746600000000001</v>
      </c>
      <c r="D5501" s="3">
        <v>-7.0017200000000003E-3</v>
      </c>
      <c r="E5501" s="1">
        <f>C5501*$V$2</f>
        <v>3.9898640000000003</v>
      </c>
      <c r="F5501" s="1">
        <f>D5501*$V$3</f>
        <v>-2.8006880000000001E-2</v>
      </c>
      <c r="G5501" s="1">
        <f>(E5501+F5501)</f>
        <v>3.9618571200000003</v>
      </c>
      <c r="H5501" s="1">
        <f>B5501*(1/3)</f>
        <v>12.566666666666666</v>
      </c>
      <c r="I5501" s="1">
        <f>IF((H5501-G5501)&gt;0, (H5501-G5501), (0))</f>
        <v>8.6048095466666652</v>
      </c>
      <c r="J5501" s="1">
        <f>IF(I5501=0, G5501-H5501,0)</f>
        <v>0</v>
      </c>
      <c r="K5501" s="1">
        <f>I5501*1000/$V$5</f>
        <v>430.45570518592626</v>
      </c>
      <c r="L5501" s="1">
        <f>J5501*1000/$V$4</f>
        <v>0</v>
      </c>
      <c r="M5501" s="1">
        <f>L5501/$Y$4</f>
        <v>0</v>
      </c>
      <c r="N5501" s="1">
        <f>M5501*$Y$5</f>
        <v>0</v>
      </c>
      <c r="O5501" s="1" t="s">
        <v>0</v>
      </c>
      <c r="P5501" s="1" t="s">
        <v>0</v>
      </c>
      <c r="Q5501" s="1">
        <f>Q5500+K5501-L5501</f>
        <v>11941.863437945627</v>
      </c>
      <c r="R5501">
        <f>Q5501*$V$5/1000</f>
        <v>238.71785012453304</v>
      </c>
    </row>
    <row r="5502" spans="1:18" x14ac:dyDescent="0.25">
      <c r="A5502" s="4">
        <v>42965.166666653327</v>
      </c>
      <c r="B5502">
        <v>45.5</v>
      </c>
      <c r="C5502">
        <v>6.9752099999999997</v>
      </c>
      <c r="D5502" s="3">
        <v>-7.0017200000000003E-3</v>
      </c>
      <c r="E5502" s="1">
        <f>C5502*$V$2</f>
        <v>2.7900840000000002</v>
      </c>
      <c r="F5502" s="1">
        <f>D5502*$V$3</f>
        <v>-2.8006880000000001E-2</v>
      </c>
      <c r="G5502" s="1">
        <f>(E5502+F5502)</f>
        <v>2.7620771200000003</v>
      </c>
      <c r="H5502" s="1">
        <f>B5502*(1/3)</f>
        <v>15.166666666666666</v>
      </c>
      <c r="I5502" s="1">
        <f>IF((H5502-G5502)&gt;0, (H5502-G5502), (0))</f>
        <v>12.404589546666665</v>
      </c>
      <c r="J5502" s="1">
        <f>IF(I5502=0, G5502-H5502,0)</f>
        <v>0</v>
      </c>
      <c r="K5502" s="1">
        <f>I5502*1000/$V$5</f>
        <v>620.5397472069368</v>
      </c>
      <c r="L5502" s="1">
        <f>J5502*1000/$V$4</f>
        <v>0</v>
      </c>
      <c r="M5502" s="1">
        <f>L5502/$Y$4</f>
        <v>0</v>
      </c>
      <c r="N5502" s="1">
        <f>M5502*$Y$5</f>
        <v>0</v>
      </c>
      <c r="O5502" s="1" t="s">
        <v>0</v>
      </c>
      <c r="P5502" s="1" t="s">
        <v>0</v>
      </c>
      <c r="Q5502" s="1">
        <f>Q5501+K5502-L5502</f>
        <v>12562.403185152563</v>
      </c>
      <c r="R5502">
        <f>Q5502*$V$5/1000</f>
        <v>251.12243967119971</v>
      </c>
    </row>
    <row r="5503" spans="1:18" x14ac:dyDescent="0.25">
      <c r="A5503" s="4">
        <v>42965.208333319992</v>
      </c>
      <c r="B5503">
        <v>45.7</v>
      </c>
      <c r="C5503">
        <v>7.3316300000000005</v>
      </c>
      <c r="D5503" s="3">
        <v>-7.0017200000000003E-3</v>
      </c>
      <c r="E5503" s="1">
        <f>C5503*$V$2</f>
        <v>2.9326520000000005</v>
      </c>
      <c r="F5503" s="1">
        <f>D5503*$V$3</f>
        <v>-2.8006880000000001E-2</v>
      </c>
      <c r="G5503" s="1">
        <f>(E5503+F5503)</f>
        <v>2.9046451200000005</v>
      </c>
      <c r="H5503" s="1">
        <f>B5503*(1/3)</f>
        <v>15.233333333333334</v>
      </c>
      <c r="I5503" s="1">
        <f>IF((H5503-G5503)&gt;0, (H5503-G5503), (0))</f>
        <v>12.328688213333333</v>
      </c>
      <c r="J5503" s="1">
        <f>IF(I5503=0, G5503-H5503,0)</f>
        <v>0</v>
      </c>
      <c r="K5503" s="1">
        <f>I5503*1000/$V$5</f>
        <v>616.74278205769554</v>
      </c>
      <c r="L5503" s="1">
        <f>J5503*1000/$V$4</f>
        <v>0</v>
      </c>
      <c r="M5503" s="1">
        <f>L5503/$Y$4</f>
        <v>0</v>
      </c>
      <c r="N5503" s="1">
        <f>M5503*$Y$5</f>
        <v>0</v>
      </c>
      <c r="O5503" s="1" t="s">
        <v>0</v>
      </c>
      <c r="P5503" s="1" t="s">
        <v>0</v>
      </c>
      <c r="Q5503" s="1">
        <f>Q5502+K5503-L5503</f>
        <v>13179.145967210259</v>
      </c>
      <c r="R5503">
        <f>Q5503*$V$5/1000</f>
        <v>263.45112788453309</v>
      </c>
    </row>
    <row r="5504" spans="1:18" x14ac:dyDescent="0.25">
      <c r="A5504" s="4">
        <v>42965.249999986656</v>
      </c>
      <c r="B5504">
        <v>44.8</v>
      </c>
      <c r="C5504">
        <v>9.4229900000000004</v>
      </c>
      <c r="D5504" s="3">
        <v>-7.0017200000000003E-3</v>
      </c>
      <c r="E5504" s="1">
        <f>C5504*$V$2</f>
        <v>3.7691960000000004</v>
      </c>
      <c r="F5504" s="1">
        <f>D5504*$V$3</f>
        <v>-2.8006880000000001E-2</v>
      </c>
      <c r="G5504" s="1">
        <f>(E5504+F5504)</f>
        <v>3.7411891200000005</v>
      </c>
      <c r="H5504" s="1">
        <f>B5504*(1/3)</f>
        <v>14.933333333333332</v>
      </c>
      <c r="I5504" s="1">
        <f>IF((H5504-G5504)&gt;0, (H5504-G5504), (0))</f>
        <v>11.192144213333332</v>
      </c>
      <c r="J5504" s="1">
        <f>IF(I5504=0, G5504-H5504,0)</f>
        <v>0</v>
      </c>
      <c r="K5504" s="1">
        <f>I5504*1000/$V$5</f>
        <v>559.88715424378859</v>
      </c>
      <c r="L5504" s="1">
        <f>J5504*1000/$V$4</f>
        <v>0</v>
      </c>
      <c r="M5504" s="1">
        <f>L5504/$Y$4</f>
        <v>0</v>
      </c>
      <c r="N5504" s="1">
        <f>M5504*$Y$5</f>
        <v>0</v>
      </c>
      <c r="O5504" s="1" t="s">
        <v>0</v>
      </c>
      <c r="P5504" s="1" t="s">
        <v>0</v>
      </c>
      <c r="Q5504" s="1">
        <f>Q5503+K5504-L5504</f>
        <v>13739.033121454047</v>
      </c>
      <c r="R5504">
        <f>Q5504*$V$5/1000</f>
        <v>274.64327209786637</v>
      </c>
    </row>
    <row r="5505" spans="1:18" x14ac:dyDescent="0.25">
      <c r="A5505" s="4">
        <v>42965.29166665332</v>
      </c>
      <c r="B5505">
        <v>45.3</v>
      </c>
      <c r="C5505">
        <v>5.9450099999999999</v>
      </c>
      <c r="D5505" s="3">
        <v>0.37776517000000004</v>
      </c>
      <c r="E5505" s="1">
        <f>C5505*$V$2</f>
        <v>2.3780040000000002</v>
      </c>
      <c r="F5505" s="1">
        <f>D5505*$V$3</f>
        <v>1.5110606800000002</v>
      </c>
      <c r="G5505" s="1">
        <f>(E5505+F5505)</f>
        <v>3.8890646800000006</v>
      </c>
      <c r="H5505" s="1">
        <f>B5505*(1/3)</f>
        <v>15.099999999999998</v>
      </c>
      <c r="I5505" s="1">
        <f>IF((H5505-G5505)&gt;0, (H5505-G5505), (0))</f>
        <v>11.210935319999997</v>
      </c>
      <c r="J5505" s="1">
        <f>IF(I5505=0, G5505-H5505,0)</f>
        <v>0</v>
      </c>
      <c r="K5505" s="1">
        <f>I5505*1000/$V$5</f>
        <v>560.82717958979481</v>
      </c>
      <c r="L5505" s="1">
        <f>J5505*1000/$V$4</f>
        <v>0</v>
      </c>
      <c r="M5505" s="1">
        <f>L5505/$Y$4</f>
        <v>0</v>
      </c>
      <c r="N5505" s="1">
        <f>M5505*$Y$5</f>
        <v>0</v>
      </c>
      <c r="O5505" s="1" t="s">
        <v>0</v>
      </c>
      <c r="P5505" s="1" t="s">
        <v>0</v>
      </c>
      <c r="Q5505" s="1">
        <f>Q5504+K5505-L5505</f>
        <v>14299.860301043842</v>
      </c>
      <c r="R5505">
        <f>Q5505*$V$5/1000</f>
        <v>285.85420741786641</v>
      </c>
    </row>
    <row r="5506" spans="1:18" x14ac:dyDescent="0.25">
      <c r="A5506" s="4">
        <v>42965.333333319984</v>
      </c>
      <c r="B5506">
        <v>43.5</v>
      </c>
      <c r="C5506">
        <v>9.7894799999999993</v>
      </c>
      <c r="D5506" s="3">
        <v>4.0543999999999993</v>
      </c>
      <c r="E5506" s="1">
        <f>C5506*$V$2</f>
        <v>3.9157919999999997</v>
      </c>
      <c r="F5506" s="1">
        <f>D5506*$V$3</f>
        <v>16.217599999999997</v>
      </c>
      <c r="G5506" s="1">
        <f>(E5506+F5506)</f>
        <v>20.133391999999997</v>
      </c>
      <c r="H5506" s="1">
        <f>B5506*(1/3)</f>
        <v>14.5</v>
      </c>
      <c r="I5506" s="1">
        <f>IF((H5506-G5506)&gt;0, (H5506-G5506), (0))</f>
        <v>0</v>
      </c>
      <c r="J5506" s="1">
        <f>IF(I5506=0, G5506-H5506,0)</f>
        <v>5.6333919999999971</v>
      </c>
      <c r="K5506" s="1">
        <f>I5506*1000/$V$5</f>
        <v>0</v>
      </c>
      <c r="L5506" s="1">
        <f>J5506*1000/$V$4</f>
        <v>100.95684587813615</v>
      </c>
      <c r="M5506" s="1">
        <f>L5506/$Y$4</f>
        <v>42.418842805939562</v>
      </c>
      <c r="N5506" s="1">
        <f>M5506*$Y$5</f>
        <v>59.386379928315385</v>
      </c>
      <c r="O5506" s="1" t="s">
        <v>0</v>
      </c>
      <c r="P5506" s="1" t="s">
        <v>0</v>
      </c>
      <c r="Q5506" s="1">
        <f>Q5505+K5506-L5506</f>
        <v>14198.903455165706</v>
      </c>
      <c r="R5506">
        <f>Q5506*$V$5/1000</f>
        <v>283.83608006876244</v>
      </c>
    </row>
    <row r="5507" spans="1:18" x14ac:dyDescent="0.25">
      <c r="A5507" s="4">
        <v>42965.374999986649</v>
      </c>
      <c r="B5507">
        <v>44.3</v>
      </c>
      <c r="C5507">
        <v>11.179399999999999</v>
      </c>
      <c r="D5507" s="3">
        <v>9.4972000000000012</v>
      </c>
      <c r="E5507" s="1">
        <f>C5507*$V$2</f>
        <v>4.4717599999999997</v>
      </c>
      <c r="F5507" s="1">
        <f>D5507*$V$3</f>
        <v>37.988800000000005</v>
      </c>
      <c r="G5507" s="1">
        <f>(E5507+F5507)</f>
        <v>42.460560000000001</v>
      </c>
      <c r="H5507" s="1">
        <f>B5507*(1/3)</f>
        <v>14.766666666666666</v>
      </c>
      <c r="I5507" s="1">
        <f>IF((H5507-G5507)&gt;0, (H5507-G5507), (0))</f>
        <v>0</v>
      </c>
      <c r="J5507" s="1">
        <f>IF(I5507=0, G5507-H5507,0)</f>
        <v>27.693893333333335</v>
      </c>
      <c r="K5507" s="1">
        <f>I5507*1000/$V$5</f>
        <v>0</v>
      </c>
      <c r="L5507" s="1">
        <f>J5507*1000/$V$4</f>
        <v>496.30633213859022</v>
      </c>
      <c r="M5507" s="1">
        <f>L5507/$Y$4</f>
        <v>208.53207232713876</v>
      </c>
      <c r="N5507" s="1">
        <f>M5507*$Y$5</f>
        <v>291.94490125799427</v>
      </c>
      <c r="O5507" s="1" t="s">
        <v>0</v>
      </c>
      <c r="P5507" s="1" t="s">
        <v>0</v>
      </c>
      <c r="Q5507" s="1">
        <f>Q5506+K5507-L5507</f>
        <v>13702.597123027115</v>
      </c>
      <c r="R5507">
        <f>Q5507*$V$5/1000</f>
        <v>273.91491648931202</v>
      </c>
    </row>
    <row r="5508" spans="1:18" x14ac:dyDescent="0.25">
      <c r="A5508" s="4">
        <v>42965.416666653313</v>
      </c>
      <c r="B5508">
        <v>45</v>
      </c>
      <c r="C5508">
        <v>10.561399999999999</v>
      </c>
      <c r="D5508" s="3">
        <v>14.486009999999998</v>
      </c>
      <c r="E5508" s="1">
        <f>C5508*$V$2</f>
        <v>4.2245599999999994</v>
      </c>
      <c r="F5508" s="1">
        <f>D5508*$V$3</f>
        <v>57.944039999999994</v>
      </c>
      <c r="G5508" s="1">
        <f>(E5508+F5508)</f>
        <v>62.168599999999991</v>
      </c>
      <c r="H5508" s="1">
        <f>B5508*(1/3)</f>
        <v>15</v>
      </c>
      <c r="I5508" s="1">
        <f>IF((H5508-G5508)&gt;0, (H5508-G5508), (0))</f>
        <v>0</v>
      </c>
      <c r="J5508" s="1">
        <f>IF(I5508=0, G5508-H5508,0)</f>
        <v>47.168599999999991</v>
      </c>
      <c r="K5508" s="1">
        <f>I5508*1000/$V$5</f>
        <v>0</v>
      </c>
      <c r="L5508" s="1">
        <f>J5508*1000/$V$4</f>
        <v>845.31541218637983</v>
      </c>
      <c r="M5508" s="1">
        <f>L5508/$Y$4</f>
        <v>355.1745429354537</v>
      </c>
      <c r="N5508" s="1">
        <f>M5508*$Y$5</f>
        <v>497.24436010963512</v>
      </c>
      <c r="O5508" s="1" t="s">
        <v>0</v>
      </c>
      <c r="P5508" s="1" t="s">
        <v>0</v>
      </c>
      <c r="Q5508" s="1">
        <f>Q5507+K5508-L5508</f>
        <v>12857.281710840736</v>
      </c>
      <c r="R5508">
        <f>Q5508*$V$5/1000</f>
        <v>257.01706139970628</v>
      </c>
    </row>
    <row r="5509" spans="1:18" x14ac:dyDescent="0.25">
      <c r="A5509" s="4">
        <v>42965.458333319977</v>
      </c>
      <c r="B5509">
        <v>49.6</v>
      </c>
      <c r="C5509">
        <v>9.3882300000000001</v>
      </c>
      <c r="D5509" s="3">
        <v>17.966290000000001</v>
      </c>
      <c r="E5509" s="1">
        <f>C5509*$V$2</f>
        <v>3.7552920000000003</v>
      </c>
      <c r="F5509" s="1">
        <f>D5509*$V$3</f>
        <v>71.865160000000003</v>
      </c>
      <c r="G5509" s="1">
        <f>(E5509+F5509)</f>
        <v>75.620452</v>
      </c>
      <c r="H5509" s="1">
        <f>B5509*(1/3)</f>
        <v>16.533333333333331</v>
      </c>
      <c r="I5509" s="1">
        <f>IF((H5509-G5509)&gt;0, (H5509-G5509), (0))</f>
        <v>0</v>
      </c>
      <c r="J5509" s="1">
        <f>IF(I5509=0, G5509-H5509,0)</f>
        <v>59.087118666666669</v>
      </c>
      <c r="K5509" s="1">
        <f>I5509*1000/$V$5</f>
        <v>0</v>
      </c>
      <c r="L5509" s="1">
        <f>J5509*1000/$V$4</f>
        <v>1058.9089366786143</v>
      </c>
      <c r="M5509" s="1">
        <f>L5509/$Y$4</f>
        <v>444.91972129353542</v>
      </c>
      <c r="N5509" s="1">
        <f>M5509*$Y$5</f>
        <v>622.88760981094958</v>
      </c>
      <c r="O5509" s="1" t="s">
        <v>0</v>
      </c>
      <c r="P5509" s="1" t="s">
        <v>0</v>
      </c>
      <c r="Q5509" s="1">
        <f>Q5508+K5509-L5509</f>
        <v>11798.372774162122</v>
      </c>
      <c r="R5509">
        <f>Q5509*$V$5/1000</f>
        <v>235.84947175550079</v>
      </c>
    </row>
    <row r="5510" spans="1:18" x14ac:dyDescent="0.25">
      <c r="A5510" s="4">
        <v>42965.499999986641</v>
      </c>
      <c r="B5510">
        <v>49.8</v>
      </c>
      <c r="C5510">
        <v>10.3406</v>
      </c>
      <c r="D5510" s="3">
        <v>19.997979999999998</v>
      </c>
      <c r="E5510" s="1">
        <f>C5510*$V$2</f>
        <v>4.1362399999999999</v>
      </c>
      <c r="F5510" s="1">
        <f>D5510*$V$3</f>
        <v>79.991919999999993</v>
      </c>
      <c r="G5510" s="1">
        <f>(E5510+F5510)</f>
        <v>84.128159999999994</v>
      </c>
      <c r="H5510" s="1">
        <f>B5510*(1/3)</f>
        <v>16.599999999999998</v>
      </c>
      <c r="I5510" s="1">
        <f>IF((H5510-G5510)&gt;0, (H5510-G5510), (0))</f>
        <v>0</v>
      </c>
      <c r="J5510" s="1">
        <f>IF(I5510=0, G5510-H5510,0)</f>
        <v>67.52816</v>
      </c>
      <c r="K5510" s="1">
        <f>I5510*1000/$V$5</f>
        <v>0</v>
      </c>
      <c r="L5510" s="1">
        <f>J5510*1000/$V$4</f>
        <v>1210.1820788530467</v>
      </c>
      <c r="M5510" s="1">
        <f>L5510/$Y$4</f>
        <v>508.47986506430539</v>
      </c>
      <c r="N5510" s="1">
        <f>M5510*$Y$5</f>
        <v>711.87181109002745</v>
      </c>
      <c r="O5510" s="1" t="s">
        <v>0</v>
      </c>
      <c r="P5510" s="1" t="s">
        <v>0</v>
      </c>
      <c r="Q5510" s="1">
        <f>Q5509+K5510-L5510</f>
        <v>10588.190695309077</v>
      </c>
      <c r="R5510">
        <f>Q5510*$V$5/1000</f>
        <v>211.65793199922842</v>
      </c>
    </row>
    <row r="5511" spans="1:18" x14ac:dyDescent="0.25">
      <c r="A5511" s="4">
        <v>42965.541666653306</v>
      </c>
      <c r="B5511">
        <v>49.4</v>
      </c>
      <c r="C5511">
        <v>11.8576</v>
      </c>
      <c r="D5511" s="3">
        <v>20.514420000000001</v>
      </c>
      <c r="E5511" s="1">
        <f>C5511*$V$2</f>
        <v>4.7430399999999997</v>
      </c>
      <c r="F5511" s="1">
        <f>D5511*$V$3</f>
        <v>82.057680000000005</v>
      </c>
      <c r="G5511" s="1">
        <f>(E5511+F5511)</f>
        <v>86.800719999999998</v>
      </c>
      <c r="H5511" s="1">
        <f>B5511*(1/3)</f>
        <v>16.466666666666665</v>
      </c>
      <c r="I5511" s="1">
        <f>IF((H5511-G5511)&gt;0, (H5511-G5511), (0))</f>
        <v>0</v>
      </c>
      <c r="J5511" s="1">
        <f>IF(I5511=0, G5511-H5511,0)</f>
        <v>70.33405333333333</v>
      </c>
      <c r="K5511" s="1">
        <f>I5511*1000/$V$5</f>
        <v>0</v>
      </c>
      <c r="L5511" s="1">
        <f>J5511*1000/$V$4</f>
        <v>1260.4669056152927</v>
      </c>
      <c r="M5511" s="1">
        <f>L5511/$Y$4</f>
        <v>529.60794353583731</v>
      </c>
      <c r="N5511" s="1">
        <f>M5511*$Y$5</f>
        <v>741.45112095017214</v>
      </c>
      <c r="O5511" s="1" t="s">
        <v>0</v>
      </c>
      <c r="P5511" s="1" t="s">
        <v>0</v>
      </c>
      <c r="Q5511" s="1">
        <f>Q5510+K5511-L5511</f>
        <v>9327.7237896937841</v>
      </c>
      <c r="R5511">
        <f>Q5511*$V$5/1000</f>
        <v>186.46119855597874</v>
      </c>
    </row>
    <row r="5512" spans="1:18" x14ac:dyDescent="0.25">
      <c r="A5512" s="4">
        <v>42965.58333331997</v>
      </c>
      <c r="B5512">
        <v>46.4</v>
      </c>
      <c r="C5512">
        <v>11.776899999999999</v>
      </c>
      <c r="D5512" s="3">
        <v>19.630410000000001</v>
      </c>
      <c r="E5512" s="1">
        <f>C5512*$V$2</f>
        <v>4.7107599999999996</v>
      </c>
      <c r="F5512" s="1">
        <f>D5512*$V$3</f>
        <v>78.521640000000005</v>
      </c>
      <c r="G5512" s="1">
        <f>(E5512+F5512)</f>
        <v>83.232399999999998</v>
      </c>
      <c r="H5512" s="1">
        <f>B5512*(1/3)</f>
        <v>15.466666666666665</v>
      </c>
      <c r="I5512" s="1">
        <f>IF((H5512-G5512)&gt;0, (H5512-G5512), (0))</f>
        <v>0</v>
      </c>
      <c r="J5512" s="1">
        <f>IF(I5512=0, G5512-H5512,0)</f>
        <v>67.76573333333333</v>
      </c>
      <c r="K5512" s="1">
        <f>I5512*1000/$V$5</f>
        <v>0</v>
      </c>
      <c r="L5512" s="1">
        <f>J5512*1000/$V$4</f>
        <v>1214.4396654719235</v>
      </c>
      <c r="M5512" s="1">
        <f>L5512/$Y$4</f>
        <v>510.26876700500992</v>
      </c>
      <c r="N5512" s="1">
        <f>M5512*$Y$5</f>
        <v>714.37627380701383</v>
      </c>
      <c r="O5512" s="1" t="s">
        <v>0</v>
      </c>
      <c r="P5512" s="1" t="s">
        <v>0</v>
      </c>
      <c r="Q5512" s="1">
        <f>Q5511+K5512-L5512</f>
        <v>8113.2841242218601</v>
      </c>
      <c r="R5512">
        <f>Q5512*$V$5/1000</f>
        <v>162.18454964319497</v>
      </c>
    </row>
    <row r="5513" spans="1:18" x14ac:dyDescent="0.25">
      <c r="A5513" s="4">
        <v>42965.624999986634</v>
      </c>
      <c r="B5513">
        <v>47.2</v>
      </c>
      <c r="C5513">
        <v>11.145100000000001</v>
      </c>
      <c r="D5513" s="3">
        <v>17.075510000000001</v>
      </c>
      <c r="E5513" s="1">
        <f>C5513*$V$2</f>
        <v>4.4580400000000004</v>
      </c>
      <c r="F5513" s="1">
        <f>D5513*$V$3</f>
        <v>68.302040000000005</v>
      </c>
      <c r="G5513" s="1">
        <f>(E5513+F5513)</f>
        <v>72.760080000000002</v>
      </c>
      <c r="H5513" s="1">
        <f>B5513*(1/3)</f>
        <v>15.733333333333334</v>
      </c>
      <c r="I5513" s="1">
        <f>IF((H5513-G5513)&gt;0, (H5513-G5513), (0))</f>
        <v>0</v>
      </c>
      <c r="J5513" s="1">
        <f>IF(I5513=0, G5513-H5513,0)</f>
        <v>57.026746666666668</v>
      </c>
      <c r="K5513" s="1">
        <f>I5513*1000/$V$5</f>
        <v>0</v>
      </c>
      <c r="L5513" s="1">
        <f>J5513*1000/$V$4</f>
        <v>1021.9847072879331</v>
      </c>
      <c r="M5513" s="1">
        <f>L5513/$Y$4</f>
        <v>429.40533919661056</v>
      </c>
      <c r="N5513" s="1">
        <f>M5513*$Y$5</f>
        <v>601.1674748752547</v>
      </c>
      <c r="O5513" s="1" t="s">
        <v>0</v>
      </c>
      <c r="P5513" s="1" t="s">
        <v>0</v>
      </c>
      <c r="Q5513" s="1">
        <f>Q5512+K5513-L5513</f>
        <v>7091.2994169339272</v>
      </c>
      <c r="R5513">
        <f>Q5513*$V$5/1000</f>
        <v>141.75507534450918</v>
      </c>
    </row>
    <row r="5514" spans="1:18" x14ac:dyDescent="0.25">
      <c r="A5514" s="4">
        <v>42965.666666653298</v>
      </c>
      <c r="B5514">
        <v>47.4</v>
      </c>
      <c r="C5514">
        <v>10.004100000000001</v>
      </c>
      <c r="D5514" s="3">
        <v>12.78923</v>
      </c>
      <c r="E5514" s="1">
        <f>C5514*$V$2</f>
        <v>4.001640000000001</v>
      </c>
      <c r="F5514" s="1">
        <f>D5514*$V$3</f>
        <v>51.15692</v>
      </c>
      <c r="G5514" s="1">
        <f>(E5514+F5514)</f>
        <v>55.158560000000001</v>
      </c>
      <c r="H5514" s="1">
        <f>B5514*(1/3)</f>
        <v>15.799999999999999</v>
      </c>
      <c r="I5514" s="1">
        <f>IF((H5514-G5514)&gt;0, (H5514-G5514), (0))</f>
        <v>0</v>
      </c>
      <c r="J5514" s="1">
        <f>IF(I5514=0, G5514-H5514,0)</f>
        <v>39.358560000000004</v>
      </c>
      <c r="K5514" s="1">
        <f>I5514*1000/$V$5</f>
        <v>0</v>
      </c>
      <c r="L5514" s="1">
        <f>J5514*1000/$V$4</f>
        <v>705.35053763440874</v>
      </c>
      <c r="M5514" s="1">
        <f>L5514/$Y$4</f>
        <v>296.36577211529783</v>
      </c>
      <c r="N5514" s="1">
        <f>M5514*$Y$5</f>
        <v>414.91208096141696</v>
      </c>
      <c r="O5514" s="1" t="s">
        <v>0</v>
      </c>
      <c r="P5514" s="1" t="s">
        <v>0</v>
      </c>
      <c r="Q5514" s="1">
        <f>Q5513+K5514-L5514</f>
        <v>6385.948879299518</v>
      </c>
      <c r="R5514">
        <f>Q5514*$V$5/1000</f>
        <v>127.65511809719735</v>
      </c>
    </row>
    <row r="5515" spans="1:18" x14ac:dyDescent="0.25">
      <c r="A5515" s="4">
        <v>42965.708333319963</v>
      </c>
      <c r="B5515">
        <v>47.6</v>
      </c>
      <c r="C5515">
        <v>8.5334400000000006</v>
      </c>
      <c r="D5515" s="3">
        <v>7.4591199999999995</v>
      </c>
      <c r="E5515" s="1">
        <f>C5515*$V$2</f>
        <v>3.4133760000000004</v>
      </c>
      <c r="F5515" s="1">
        <f>D5515*$V$3</f>
        <v>29.836479999999998</v>
      </c>
      <c r="G5515" s="1">
        <f>(E5515+F5515)</f>
        <v>33.249856000000001</v>
      </c>
      <c r="H5515" s="1">
        <f>B5515*(1/3)</f>
        <v>15.866666666666667</v>
      </c>
      <c r="I5515" s="1">
        <f>IF((H5515-G5515)&gt;0, (H5515-G5515), (0))</f>
        <v>0</v>
      </c>
      <c r="J5515" s="1">
        <f>IF(I5515=0, G5515-H5515,0)</f>
        <v>17.383189333333334</v>
      </c>
      <c r="K5515" s="1">
        <f>I5515*1000/$V$5</f>
        <v>0</v>
      </c>
      <c r="L5515" s="1">
        <f>J5515*1000/$V$4</f>
        <v>311.52669056152934</v>
      </c>
      <c r="M5515" s="1">
        <f>L5515/$Y$4</f>
        <v>130.89356746282746</v>
      </c>
      <c r="N5515" s="1">
        <f>M5515*$Y$5</f>
        <v>183.25099444795845</v>
      </c>
      <c r="O5515" s="1" t="s">
        <v>0</v>
      </c>
      <c r="P5515" s="1" t="s">
        <v>0</v>
      </c>
      <c r="Q5515" s="1">
        <f>Q5514+K5515-L5515</f>
        <v>6074.422188737989</v>
      </c>
      <c r="R5515">
        <f>Q5515*$V$5/1000</f>
        <v>121.4276995528724</v>
      </c>
    </row>
    <row r="5516" spans="1:18" x14ac:dyDescent="0.25">
      <c r="A5516" s="4">
        <v>42965.749999986627</v>
      </c>
      <c r="B5516">
        <v>44.9</v>
      </c>
      <c r="C5516">
        <v>7.5953999999999997</v>
      </c>
      <c r="D5516" s="3">
        <v>2.8506319999999996</v>
      </c>
      <c r="E5516" s="1">
        <f>C5516*$V$2</f>
        <v>3.03816</v>
      </c>
      <c r="F5516" s="1">
        <f>D5516*$V$3</f>
        <v>11.402527999999998</v>
      </c>
      <c r="G5516" s="1">
        <f>(E5516+F5516)</f>
        <v>14.440687999999998</v>
      </c>
      <c r="H5516" s="1">
        <f>B5516*(1/3)</f>
        <v>14.966666666666665</v>
      </c>
      <c r="I5516" s="1">
        <f>IF((H5516-G5516)&gt;0, (H5516-G5516), (0))</f>
        <v>0.52597866666666704</v>
      </c>
      <c r="J5516" s="1">
        <f>IF(I5516=0, G5516-H5516,0)</f>
        <v>0</v>
      </c>
      <c r="K5516" s="1">
        <f>I5516*1000/$V$5</f>
        <v>26.312089378022367</v>
      </c>
      <c r="L5516" s="1">
        <f>J5516*1000/$V$4</f>
        <v>0</v>
      </c>
      <c r="M5516" s="1">
        <f>L5516/$Y$4</f>
        <v>0</v>
      </c>
      <c r="N5516" s="1">
        <f>M5516*$Y$5</f>
        <v>0</v>
      </c>
      <c r="O5516" s="1" t="s">
        <v>0</v>
      </c>
      <c r="P5516" s="1" t="s">
        <v>0</v>
      </c>
      <c r="Q5516" s="1">
        <f>Q5515+K5516-L5516</f>
        <v>6100.7342781160114</v>
      </c>
      <c r="R5516">
        <f>Q5516*$V$5/1000</f>
        <v>121.95367821953906</v>
      </c>
    </row>
    <row r="5517" spans="1:18" x14ac:dyDescent="0.25">
      <c r="A5517" s="4">
        <v>42965.791666653291</v>
      </c>
      <c r="B5517">
        <v>45.7</v>
      </c>
      <c r="C5517">
        <v>7.1787299999999998</v>
      </c>
      <c r="D5517" s="3">
        <v>2.93342E-3</v>
      </c>
      <c r="E5517" s="1">
        <f>C5517*$V$2</f>
        <v>2.8714919999999999</v>
      </c>
      <c r="F5517" s="1">
        <f>D5517*$V$3</f>
        <v>1.173368E-2</v>
      </c>
      <c r="G5517" s="1">
        <f>(E5517+F5517)</f>
        <v>2.8832256799999998</v>
      </c>
      <c r="H5517" s="1">
        <f>B5517*(1/3)</f>
        <v>15.233333333333334</v>
      </c>
      <c r="I5517" s="1">
        <f>IF((H5517-G5517)&gt;0, (H5517-G5517), (0))</f>
        <v>12.350107653333335</v>
      </c>
      <c r="J5517" s="1">
        <f>IF(I5517=0, G5517-H5517,0)</f>
        <v>0</v>
      </c>
      <c r="K5517" s="1">
        <f>I5517*1000/$V$5</f>
        <v>617.81428981157262</v>
      </c>
      <c r="L5517" s="1">
        <f>J5517*1000/$V$4</f>
        <v>0</v>
      </c>
      <c r="M5517" s="1">
        <f>L5517/$Y$4</f>
        <v>0</v>
      </c>
      <c r="N5517" s="1">
        <f>M5517*$Y$5</f>
        <v>0</v>
      </c>
      <c r="O5517" s="1" t="s">
        <v>0</v>
      </c>
      <c r="P5517" s="1" t="s">
        <v>0</v>
      </c>
      <c r="Q5517" s="1">
        <f>Q5516+K5517-L5517</f>
        <v>6718.5485679275844</v>
      </c>
      <c r="R5517">
        <f>Q5517*$V$5/1000</f>
        <v>134.3037858728724</v>
      </c>
    </row>
    <row r="5518" spans="1:18" x14ac:dyDescent="0.25">
      <c r="A5518" s="4">
        <v>42965.833333319955</v>
      </c>
      <c r="B5518">
        <v>45.4</v>
      </c>
      <c r="C5518">
        <v>4.4763999999999999</v>
      </c>
      <c r="D5518" s="3">
        <v>-7.0017200000000003E-3</v>
      </c>
      <c r="E5518" s="1">
        <f>C5518*$V$2</f>
        <v>1.7905600000000002</v>
      </c>
      <c r="F5518" s="1">
        <f>D5518*$V$3</f>
        <v>-2.8006880000000001E-2</v>
      </c>
      <c r="G5518" s="1">
        <f>(E5518+F5518)</f>
        <v>1.7625531200000002</v>
      </c>
      <c r="H5518" s="1">
        <f>B5518*(1/3)</f>
        <v>15.133333333333333</v>
      </c>
      <c r="I5518" s="1">
        <f>IF((H5518-G5518)&gt;0, (H5518-G5518), (0))</f>
        <v>13.370780213333333</v>
      </c>
      <c r="J5518" s="1">
        <f>IF(I5518=0, G5518-H5518,0)</f>
        <v>0</v>
      </c>
      <c r="K5518" s="1">
        <f>I5518*1000/$V$5</f>
        <v>668.87344739036189</v>
      </c>
      <c r="L5518" s="1">
        <f>J5518*1000/$V$4</f>
        <v>0</v>
      </c>
      <c r="M5518" s="1">
        <f>L5518/$Y$4</f>
        <v>0</v>
      </c>
      <c r="N5518" s="1">
        <f>M5518*$Y$5</f>
        <v>0</v>
      </c>
      <c r="O5518" s="1" t="s">
        <v>0</v>
      </c>
      <c r="P5518" s="1" t="s">
        <v>0</v>
      </c>
      <c r="Q5518" s="1">
        <f>Q5517+K5518-L5518</f>
        <v>7387.4220153179467</v>
      </c>
      <c r="R5518">
        <f>Q5518*$V$5/1000</f>
        <v>147.67456608620574</v>
      </c>
    </row>
    <row r="5519" spans="1:18" x14ac:dyDescent="0.25">
      <c r="A5519" s="4">
        <v>42965.87499998662</v>
      </c>
      <c r="B5519">
        <v>45.1</v>
      </c>
      <c r="C5519">
        <v>4.2307399999999999</v>
      </c>
      <c r="D5519" s="3">
        <v>-7.0017200000000003E-3</v>
      </c>
      <c r="E5519" s="1">
        <f>C5519*$V$2</f>
        <v>1.692296</v>
      </c>
      <c r="F5519" s="1">
        <f>D5519*$V$3</f>
        <v>-2.8006880000000001E-2</v>
      </c>
      <c r="G5519" s="1">
        <f>(E5519+F5519)</f>
        <v>1.6642891200000001</v>
      </c>
      <c r="H5519" s="1">
        <f>B5519*(1/3)</f>
        <v>15.033333333333333</v>
      </c>
      <c r="I5519" s="1">
        <f>IF((H5519-G5519)&gt;0, (H5519-G5519), (0))</f>
        <v>13.369044213333334</v>
      </c>
      <c r="J5519" s="1">
        <f>IF(I5519=0, G5519-H5519,0)</f>
        <v>0</v>
      </c>
      <c r="K5519" s="1">
        <f>I5519*1000/$V$5</f>
        <v>668.78660396865109</v>
      </c>
      <c r="L5519" s="1">
        <f>J5519*1000/$V$4</f>
        <v>0</v>
      </c>
      <c r="M5519" s="1">
        <f>L5519/$Y$4</f>
        <v>0</v>
      </c>
      <c r="N5519" s="1">
        <f>M5519*$Y$5</f>
        <v>0</v>
      </c>
      <c r="O5519" s="1" t="s">
        <v>0</v>
      </c>
      <c r="P5519" s="1" t="s">
        <v>0</v>
      </c>
      <c r="Q5519" s="1">
        <f>Q5518+K5519-L5519</f>
        <v>8056.2086192865982</v>
      </c>
      <c r="R5519">
        <f>Q5519*$V$5/1000</f>
        <v>161.0436102995391</v>
      </c>
    </row>
    <row r="5520" spans="1:18" x14ac:dyDescent="0.25">
      <c r="A5520" s="4">
        <v>42965.916666653284</v>
      </c>
      <c r="B5520">
        <v>46</v>
      </c>
      <c r="C5520">
        <v>7.24024</v>
      </c>
      <c r="D5520" s="3">
        <v>-7.0017200000000003E-3</v>
      </c>
      <c r="E5520" s="1">
        <f>C5520*$V$2</f>
        <v>2.896096</v>
      </c>
      <c r="F5520" s="1">
        <f>D5520*$V$3</f>
        <v>-2.8006880000000001E-2</v>
      </c>
      <c r="G5520" s="1">
        <f>(E5520+F5520)</f>
        <v>2.86808912</v>
      </c>
      <c r="H5520" s="1">
        <f>B5520*(1/3)</f>
        <v>15.333333333333332</v>
      </c>
      <c r="I5520" s="1">
        <f>IF((H5520-G5520)&gt;0, (H5520-G5520), (0))</f>
        <v>12.465244213333332</v>
      </c>
      <c r="J5520" s="1">
        <f>IF(I5520=0, G5520-H5520,0)</f>
        <v>0</v>
      </c>
      <c r="K5520" s="1">
        <f>I5520*1000/$V$5</f>
        <v>623.57399766549941</v>
      </c>
      <c r="L5520" s="1">
        <f>J5520*1000/$V$4</f>
        <v>0</v>
      </c>
      <c r="M5520" s="1">
        <f>L5520/$Y$4</f>
        <v>0</v>
      </c>
      <c r="N5520" s="1">
        <f>M5520*$Y$5</f>
        <v>0</v>
      </c>
      <c r="O5520" s="1" t="s">
        <v>0</v>
      </c>
      <c r="P5520" s="1" t="s">
        <v>0</v>
      </c>
      <c r="Q5520" s="1">
        <f>Q5519+K5520-L5520</f>
        <v>8679.7826169520977</v>
      </c>
      <c r="R5520">
        <f>Q5520*$V$5/1000</f>
        <v>173.5088545128724</v>
      </c>
    </row>
    <row r="5521" spans="1:18" x14ac:dyDescent="0.25">
      <c r="A5521" s="4">
        <v>42965.958333319948</v>
      </c>
      <c r="B5521">
        <v>44.5</v>
      </c>
      <c r="C5521">
        <v>8.1105599999999995</v>
      </c>
      <c r="D5521" s="3">
        <v>-7.0017200000000003E-3</v>
      </c>
      <c r="E5521" s="1">
        <f>C5521*$V$2</f>
        <v>3.244224</v>
      </c>
      <c r="F5521" s="1">
        <f>D5521*$V$3</f>
        <v>-2.8006880000000001E-2</v>
      </c>
      <c r="G5521" s="1">
        <f>(E5521+F5521)</f>
        <v>3.21621712</v>
      </c>
      <c r="H5521" s="1">
        <f>B5521*(1/3)</f>
        <v>14.833333333333332</v>
      </c>
      <c r="I5521" s="1">
        <f>IF((H5521-G5521)&gt;0, (H5521-G5521), (0))</f>
        <v>11.617116213333333</v>
      </c>
      <c r="J5521" s="1">
        <f>IF(I5521=0, G5521-H5521,0)</f>
        <v>0</v>
      </c>
      <c r="K5521" s="1">
        <f>I5521*1000/$V$5</f>
        <v>581.14638385859598</v>
      </c>
      <c r="L5521" s="1">
        <f>J5521*1000/$V$4</f>
        <v>0</v>
      </c>
      <c r="M5521" s="1">
        <f>L5521/$Y$4</f>
        <v>0</v>
      </c>
      <c r="N5521" s="1">
        <f>M5521*$Y$5</f>
        <v>0</v>
      </c>
      <c r="O5521" s="1">
        <f>SUM(N5498:N5521)</f>
        <v>4838.4930072387388</v>
      </c>
      <c r="P5521" s="1">
        <f>SUM(L5498:L5521)</f>
        <v>8225.4381123058556</v>
      </c>
      <c r="Q5521" s="1">
        <f>Q5520+K5521-L5521</f>
        <v>9260.9290008106946</v>
      </c>
      <c r="R5521">
        <f>Q5521*$V$5/1000</f>
        <v>185.12597072620576</v>
      </c>
    </row>
    <row r="5522" spans="1:18" x14ac:dyDescent="0.25">
      <c r="A5522" s="4">
        <v>42965.999999986612</v>
      </c>
      <c r="B5522">
        <v>45.6</v>
      </c>
      <c r="C5522">
        <v>11.261700000000001</v>
      </c>
      <c r="D5522" s="3">
        <v>-7.0017200000000003E-3</v>
      </c>
      <c r="E5522" s="1">
        <f>C5522*$V$2</f>
        <v>4.5046800000000005</v>
      </c>
      <c r="F5522" s="1">
        <f>D5522*$V$3</f>
        <v>-2.8006880000000001E-2</v>
      </c>
      <c r="G5522" s="1">
        <f>(E5522+F5522)</f>
        <v>4.4766731200000001</v>
      </c>
      <c r="H5522" s="1">
        <f>B5522*(1/3)</f>
        <v>15.2</v>
      </c>
      <c r="I5522" s="1">
        <f>IF((H5522-G5522)&gt;0, (H5522-G5522), (0))</f>
        <v>10.723326879999998</v>
      </c>
      <c r="J5522" s="1">
        <f>IF(I5522=0, G5522-H5522,0)</f>
        <v>0</v>
      </c>
      <c r="K5522" s="1">
        <f>I5522*1000/$V$5</f>
        <v>536.43456128064031</v>
      </c>
      <c r="L5522" s="1">
        <f>J5522*1000/$V$4</f>
        <v>0</v>
      </c>
      <c r="M5522" s="1">
        <f>L5522/$Y$4</f>
        <v>0</v>
      </c>
      <c r="N5522" s="1">
        <f>M5522*$Y$5</f>
        <v>0</v>
      </c>
      <c r="O5522" s="1" t="s">
        <v>0</v>
      </c>
      <c r="P5522" s="1" t="s">
        <v>0</v>
      </c>
      <c r="Q5522" s="1">
        <f>Q5521+K5522-L5522</f>
        <v>9797.3635620913356</v>
      </c>
      <c r="R5522">
        <f>Q5522*$V$5/1000</f>
        <v>195.84929760620577</v>
      </c>
    </row>
    <row r="5523" spans="1:18" x14ac:dyDescent="0.25">
      <c r="A5523" s="4">
        <v>42966.041666653276</v>
      </c>
      <c r="B5523">
        <v>46.2</v>
      </c>
      <c r="C5523">
        <v>11.4339</v>
      </c>
      <c r="D5523" s="3">
        <v>-7.0017200000000003E-3</v>
      </c>
      <c r="E5523" s="1">
        <f>C5523*$V$2</f>
        <v>4.5735599999999996</v>
      </c>
      <c r="F5523" s="1">
        <f>D5523*$V$3</f>
        <v>-2.8006880000000001E-2</v>
      </c>
      <c r="G5523" s="1">
        <f>(E5523+F5523)</f>
        <v>4.5455531199999992</v>
      </c>
      <c r="H5523" s="1">
        <f>B5523*(1/3)</f>
        <v>15.4</v>
      </c>
      <c r="I5523" s="1">
        <f>IF((H5523-G5523)&gt;0, (H5523-G5523), (0))</f>
        <v>10.854446880000001</v>
      </c>
      <c r="J5523" s="1">
        <f>IF(I5523=0, G5523-H5523,0)</f>
        <v>0</v>
      </c>
      <c r="K5523" s="1">
        <f>I5523*1000/$V$5</f>
        <v>542.99384092046034</v>
      </c>
      <c r="L5523" s="1">
        <f>J5523*1000/$V$4</f>
        <v>0</v>
      </c>
      <c r="M5523" s="1">
        <f>L5523/$Y$4</f>
        <v>0</v>
      </c>
      <c r="N5523" s="1">
        <f>M5523*$Y$5</f>
        <v>0</v>
      </c>
      <c r="O5523" s="1" t="s">
        <v>0</v>
      </c>
      <c r="P5523" s="1" t="s">
        <v>0</v>
      </c>
      <c r="Q5523" s="1">
        <f>Q5522+K5523-L5523</f>
        <v>10340.357403011796</v>
      </c>
      <c r="R5523">
        <f>Q5523*$V$5/1000</f>
        <v>206.70374448620578</v>
      </c>
    </row>
    <row r="5524" spans="1:18" x14ac:dyDescent="0.25">
      <c r="A5524" s="4">
        <v>42966.083333319941</v>
      </c>
      <c r="B5524">
        <v>46.3</v>
      </c>
      <c r="C5524">
        <v>11.9543</v>
      </c>
      <c r="D5524" s="3">
        <v>-7.0017200000000003E-3</v>
      </c>
      <c r="E5524" s="1">
        <f>C5524*$V$2</f>
        <v>4.78172</v>
      </c>
      <c r="F5524" s="1">
        <f>D5524*$V$3</f>
        <v>-2.8006880000000001E-2</v>
      </c>
      <c r="G5524" s="1">
        <f>(E5524+F5524)</f>
        <v>4.7537131199999996</v>
      </c>
      <c r="H5524" s="1">
        <f>B5524*(1/3)</f>
        <v>15.433333333333332</v>
      </c>
      <c r="I5524" s="1">
        <f>IF((H5524-G5524)&gt;0, (H5524-G5524), (0))</f>
        <v>10.679620213333333</v>
      </c>
      <c r="J5524" s="1">
        <f>IF(I5524=0, G5524-H5524,0)</f>
        <v>0</v>
      </c>
      <c r="K5524" s="1">
        <f>I5524*1000/$V$5</f>
        <v>534.24813473403378</v>
      </c>
      <c r="L5524" s="1">
        <f>J5524*1000/$V$4</f>
        <v>0</v>
      </c>
      <c r="M5524" s="1">
        <f>L5524/$Y$4</f>
        <v>0</v>
      </c>
      <c r="N5524" s="1">
        <f>M5524*$Y$5</f>
        <v>0</v>
      </c>
      <c r="O5524" s="1" t="s">
        <v>0</v>
      </c>
      <c r="P5524" s="1" t="s">
        <v>0</v>
      </c>
      <c r="Q5524" s="1">
        <f>Q5523+K5524-L5524</f>
        <v>10874.605537745831</v>
      </c>
      <c r="R5524">
        <f>Q5524*$V$5/1000</f>
        <v>217.38336469953916</v>
      </c>
    </row>
    <row r="5525" spans="1:18" x14ac:dyDescent="0.25">
      <c r="A5525" s="4">
        <v>42966.124999986605</v>
      </c>
      <c r="B5525">
        <v>46</v>
      </c>
      <c r="C5525">
        <v>13.926</v>
      </c>
      <c r="D5525" s="3">
        <v>-7.0017200000000003E-3</v>
      </c>
      <c r="E5525" s="1">
        <f>C5525*$V$2</f>
        <v>5.5704000000000002</v>
      </c>
      <c r="F5525" s="1">
        <f>D5525*$V$3</f>
        <v>-2.8006880000000001E-2</v>
      </c>
      <c r="G5525" s="1">
        <f>(E5525+F5525)</f>
        <v>5.5423931199999998</v>
      </c>
      <c r="H5525" s="1">
        <f>B5525*(1/3)</f>
        <v>15.333333333333332</v>
      </c>
      <c r="I5525" s="1">
        <f>IF((H5525-G5525)&gt;0, (H5525-G5525), (0))</f>
        <v>9.7909402133333323</v>
      </c>
      <c r="J5525" s="1">
        <f>IF(I5525=0, G5525-H5525,0)</f>
        <v>0</v>
      </c>
      <c r="K5525" s="1">
        <f>I5525*1000/$V$5</f>
        <v>489.7919066199766</v>
      </c>
      <c r="L5525" s="1">
        <f>J5525*1000/$V$4</f>
        <v>0</v>
      </c>
      <c r="M5525" s="1">
        <f>L5525/$Y$4</f>
        <v>0</v>
      </c>
      <c r="N5525" s="1">
        <f>M5525*$Y$5</f>
        <v>0</v>
      </c>
      <c r="O5525" s="1" t="s">
        <v>0</v>
      </c>
      <c r="P5525" s="1" t="s">
        <v>0</v>
      </c>
      <c r="Q5525" s="1">
        <f>Q5524+K5525-L5525</f>
        <v>11364.397444365808</v>
      </c>
      <c r="R5525">
        <f>Q5525*$V$5/1000</f>
        <v>227.17430491287249</v>
      </c>
    </row>
    <row r="5526" spans="1:18" x14ac:dyDescent="0.25">
      <c r="A5526" s="4">
        <v>42966.166666653269</v>
      </c>
      <c r="B5526">
        <v>45.6</v>
      </c>
      <c r="C5526">
        <v>8.1805799999999991</v>
      </c>
      <c r="D5526" s="3">
        <v>-7.0017200000000003E-3</v>
      </c>
      <c r="E5526" s="1">
        <f>C5526*$V$2</f>
        <v>3.2722319999999998</v>
      </c>
      <c r="F5526" s="1">
        <f>D5526*$V$3</f>
        <v>-2.8006880000000001E-2</v>
      </c>
      <c r="G5526" s="1">
        <f>(E5526+F5526)</f>
        <v>3.2442251199999999</v>
      </c>
      <c r="H5526" s="1">
        <f>B5526*(1/3)</f>
        <v>15.2</v>
      </c>
      <c r="I5526" s="1">
        <f>IF((H5526-G5526)&gt;0, (H5526-G5526), (0))</f>
        <v>11.95577488</v>
      </c>
      <c r="J5526" s="1">
        <f>IF(I5526=0, G5526-H5526,0)</f>
        <v>0</v>
      </c>
      <c r="K5526" s="1">
        <f>I5526*1000/$V$5</f>
        <v>598.08778789394694</v>
      </c>
      <c r="L5526" s="1">
        <f>J5526*1000/$V$4</f>
        <v>0</v>
      </c>
      <c r="M5526" s="1">
        <f>L5526/$Y$4</f>
        <v>0</v>
      </c>
      <c r="N5526" s="1">
        <f>M5526*$Y$5</f>
        <v>0</v>
      </c>
      <c r="O5526" s="1" t="s">
        <v>0</v>
      </c>
      <c r="P5526" s="1" t="s">
        <v>0</v>
      </c>
      <c r="Q5526" s="1">
        <f>Q5525+K5526-L5526</f>
        <v>11962.485232259754</v>
      </c>
      <c r="R5526">
        <f>Q5526*$V$5/1000</f>
        <v>239.13007979287246</v>
      </c>
    </row>
    <row r="5527" spans="1:18" x14ac:dyDescent="0.25">
      <c r="A5527" s="4">
        <v>42966.208333319933</v>
      </c>
      <c r="B5527">
        <v>45.3</v>
      </c>
      <c r="C5527">
        <v>7.5660400000000001</v>
      </c>
      <c r="D5527" s="3">
        <v>-7.0017200000000003E-3</v>
      </c>
      <c r="E5527" s="1">
        <f>C5527*$V$2</f>
        <v>3.0264160000000002</v>
      </c>
      <c r="F5527" s="1">
        <f>D5527*$V$3</f>
        <v>-2.8006880000000001E-2</v>
      </c>
      <c r="G5527" s="1">
        <f>(E5527+F5527)</f>
        <v>2.9984091200000003</v>
      </c>
      <c r="H5527" s="1">
        <f>B5527*(1/3)</f>
        <v>15.099999999999998</v>
      </c>
      <c r="I5527" s="1">
        <f>IF((H5527-G5527)&gt;0, (H5527-G5527), (0))</f>
        <v>12.101590879999998</v>
      </c>
      <c r="J5527" s="1">
        <f>IF(I5527=0, G5527-H5527,0)</f>
        <v>0</v>
      </c>
      <c r="K5527" s="1">
        <f>I5527*1000/$V$5</f>
        <v>605.38223511755871</v>
      </c>
      <c r="L5527" s="1">
        <f>J5527*1000/$V$4</f>
        <v>0</v>
      </c>
      <c r="M5527" s="1">
        <f>L5527/$Y$4</f>
        <v>0</v>
      </c>
      <c r="N5527" s="1">
        <f>M5527*$Y$5</f>
        <v>0</v>
      </c>
      <c r="O5527" s="1" t="s">
        <v>0</v>
      </c>
      <c r="P5527" s="1" t="s">
        <v>0</v>
      </c>
      <c r="Q5527" s="1">
        <f>Q5526+K5527-L5527</f>
        <v>12567.867467377313</v>
      </c>
      <c r="R5527">
        <f>Q5527*$V$5/1000</f>
        <v>251.23167067287244</v>
      </c>
    </row>
    <row r="5528" spans="1:18" x14ac:dyDescent="0.25">
      <c r="A5528" s="4">
        <v>42966.249999986598</v>
      </c>
      <c r="B5528">
        <v>44.2</v>
      </c>
      <c r="C5528">
        <v>4.4182600000000001</v>
      </c>
      <c r="D5528" s="3">
        <v>-7.0017200000000003E-3</v>
      </c>
      <c r="E5528" s="1">
        <f>C5528*$V$2</f>
        <v>1.7673040000000002</v>
      </c>
      <c r="F5528" s="1">
        <f>D5528*$V$3</f>
        <v>-2.8006880000000001E-2</v>
      </c>
      <c r="G5528" s="1">
        <f>(E5528+F5528)</f>
        <v>1.7392971200000003</v>
      </c>
      <c r="H5528" s="1">
        <f>B5528*(1/3)</f>
        <v>14.733333333333334</v>
      </c>
      <c r="I5528" s="1">
        <f>IF((H5528-G5528)&gt;0, (H5528-G5528), (0))</f>
        <v>12.994036213333334</v>
      </c>
      <c r="J5528" s="1">
        <f>IF(I5528=0, G5528-H5528,0)</f>
        <v>0</v>
      </c>
      <c r="K5528" s="1">
        <f>I5528*1000/$V$5</f>
        <v>650.02682407870611</v>
      </c>
      <c r="L5528" s="1">
        <f>J5528*1000/$V$4</f>
        <v>0</v>
      </c>
      <c r="M5528" s="1">
        <f>L5528/$Y$4</f>
        <v>0</v>
      </c>
      <c r="N5528" s="1">
        <f>M5528*$Y$5</f>
        <v>0</v>
      </c>
      <c r="O5528" s="1" t="s">
        <v>0</v>
      </c>
      <c r="P5528" s="1" t="s">
        <v>0</v>
      </c>
      <c r="Q5528" s="1">
        <f>Q5527+K5528-L5528</f>
        <v>13217.894291456019</v>
      </c>
      <c r="R5528">
        <f>Q5528*$V$5/1000</f>
        <v>264.22570688620584</v>
      </c>
    </row>
    <row r="5529" spans="1:18" x14ac:dyDescent="0.25">
      <c r="A5529" s="4">
        <v>42966.291666653262</v>
      </c>
      <c r="B5529">
        <v>45</v>
      </c>
      <c r="C5529">
        <v>3.24261</v>
      </c>
      <c r="D5529" s="3">
        <v>0.36416417000000001</v>
      </c>
      <c r="E5529" s="1">
        <f>C5529*$V$2</f>
        <v>1.2970440000000001</v>
      </c>
      <c r="F5529" s="1">
        <f>D5529*$V$3</f>
        <v>1.45665668</v>
      </c>
      <c r="G5529" s="1">
        <f>(E5529+F5529)</f>
        <v>2.7537006800000001</v>
      </c>
      <c r="H5529" s="1">
        <f>B5529*(1/3)</f>
        <v>15</v>
      </c>
      <c r="I5529" s="1">
        <f>IF((H5529-G5529)&gt;0, (H5529-G5529), (0))</f>
        <v>12.24629932</v>
      </c>
      <c r="J5529" s="1">
        <f>IF(I5529=0, G5529-H5529,0)</f>
        <v>0</v>
      </c>
      <c r="K5529" s="1">
        <f>I5529*1000/$V$5</f>
        <v>612.62127663831916</v>
      </c>
      <c r="L5529" s="1">
        <f>J5529*1000/$V$4</f>
        <v>0</v>
      </c>
      <c r="M5529" s="1">
        <f>L5529/$Y$4</f>
        <v>0</v>
      </c>
      <c r="N5529" s="1">
        <f>M5529*$Y$5</f>
        <v>0</v>
      </c>
      <c r="O5529" s="1" t="s">
        <v>0</v>
      </c>
      <c r="P5529" s="1" t="s">
        <v>0</v>
      </c>
      <c r="Q5529" s="1">
        <f>Q5528+K5529-L5529</f>
        <v>13830.515568094339</v>
      </c>
      <c r="R5529">
        <f>Q5529*$V$5/1000</f>
        <v>276.47200620620583</v>
      </c>
    </row>
    <row r="5530" spans="1:18" x14ac:dyDescent="0.25">
      <c r="A5530" s="4">
        <v>42966.333333319926</v>
      </c>
      <c r="B5530">
        <v>46</v>
      </c>
      <c r="C5530">
        <v>3.1101000000000001</v>
      </c>
      <c r="D5530" s="3">
        <v>4.12561</v>
      </c>
      <c r="E5530" s="1">
        <f>C5530*$V$2</f>
        <v>1.24404</v>
      </c>
      <c r="F5530" s="1">
        <f>D5530*$V$3</f>
        <v>16.50244</v>
      </c>
      <c r="G5530" s="1">
        <f>(E5530+F5530)</f>
        <v>17.746479999999998</v>
      </c>
      <c r="H5530" s="1">
        <f>B5530*(1/3)</f>
        <v>15.333333333333332</v>
      </c>
      <c r="I5530" s="1">
        <f>IF((H5530-G5530)&gt;0, (H5530-G5530), (0))</f>
        <v>0</v>
      </c>
      <c r="J5530" s="1">
        <f>IF(I5530=0, G5530-H5530,0)</f>
        <v>2.4131466666666661</v>
      </c>
      <c r="K5530" s="1">
        <f>I5530*1000/$V$5</f>
        <v>0</v>
      </c>
      <c r="L5530" s="1">
        <f>J5530*1000/$V$4</f>
        <v>43.246356033452798</v>
      </c>
      <c r="M5530" s="1">
        <f>L5530/$Y$4</f>
        <v>18.170737829181849</v>
      </c>
      <c r="N5530" s="1">
        <f>M5530*$Y$5</f>
        <v>25.439032960854586</v>
      </c>
      <c r="O5530" s="1" t="s">
        <v>0</v>
      </c>
      <c r="P5530" s="1" t="s">
        <v>0</v>
      </c>
      <c r="Q5530" s="1">
        <f>Q5529+K5530-L5530</f>
        <v>13787.269212060886</v>
      </c>
      <c r="R5530">
        <f>Q5530*$V$5/1000</f>
        <v>275.60751154909707</v>
      </c>
    </row>
    <row r="5531" spans="1:18" x14ac:dyDescent="0.25">
      <c r="A5531" s="4">
        <v>42966.37499998659</v>
      </c>
      <c r="B5531">
        <v>46.7</v>
      </c>
      <c r="C5531">
        <v>2.5581300000000002</v>
      </c>
      <c r="D5531" s="3">
        <v>3.6156679999999999</v>
      </c>
      <c r="E5531" s="1">
        <f>C5531*$V$2</f>
        <v>1.0232520000000001</v>
      </c>
      <c r="F5531" s="1">
        <f>D5531*$V$3</f>
        <v>14.462672</v>
      </c>
      <c r="G5531" s="1">
        <f>(E5531+F5531)</f>
        <v>15.485923999999999</v>
      </c>
      <c r="H5531" s="1">
        <f>B5531*(1/3)</f>
        <v>15.566666666666666</v>
      </c>
      <c r="I5531" s="1">
        <f>IF((H5531-G5531)&gt;0, (H5531-G5531), (0))</f>
        <v>8.0742666666667517E-2</v>
      </c>
      <c r="J5531" s="1">
        <f>IF(I5531=0, G5531-H5531,0)</f>
        <v>0</v>
      </c>
      <c r="K5531" s="1">
        <f>I5531*1000/$V$5</f>
        <v>4.0391529097882701</v>
      </c>
      <c r="L5531" s="1">
        <f>J5531*1000/$V$4</f>
        <v>0</v>
      </c>
      <c r="M5531" s="1">
        <f>L5531/$Y$4</f>
        <v>0</v>
      </c>
      <c r="N5531" s="1">
        <f>M5531*$Y$5</f>
        <v>0</v>
      </c>
      <c r="O5531" s="1" t="s">
        <v>0</v>
      </c>
      <c r="P5531" s="1" t="s">
        <v>0</v>
      </c>
      <c r="Q5531" s="1">
        <f>Q5530+K5531-L5531</f>
        <v>13791.308364970675</v>
      </c>
      <c r="R5531">
        <f>Q5531*$V$5/1000</f>
        <v>275.68825421576378</v>
      </c>
    </row>
    <row r="5532" spans="1:18" x14ac:dyDescent="0.25">
      <c r="A5532" s="4">
        <v>42966.416666653255</v>
      </c>
      <c r="B5532">
        <v>47.1</v>
      </c>
      <c r="C5532">
        <v>4.9293999999999993</v>
      </c>
      <c r="D5532" s="3">
        <v>14.899189999999999</v>
      </c>
      <c r="E5532" s="1">
        <f>C5532*$V$2</f>
        <v>1.9717599999999997</v>
      </c>
      <c r="F5532" s="1">
        <f>D5532*$V$3</f>
        <v>59.596759999999996</v>
      </c>
      <c r="G5532" s="1">
        <f>(E5532+F5532)</f>
        <v>61.568519999999992</v>
      </c>
      <c r="H5532" s="1">
        <f>B5532*(1/3)</f>
        <v>15.7</v>
      </c>
      <c r="I5532" s="1">
        <f>IF((H5532-G5532)&gt;0, (H5532-G5532), (0))</f>
        <v>0</v>
      </c>
      <c r="J5532" s="1">
        <f>IF(I5532=0, G5532-H5532,0)</f>
        <v>45.86851999999999</v>
      </c>
      <c r="K5532" s="1">
        <f>I5532*1000/$V$5</f>
        <v>0</v>
      </c>
      <c r="L5532" s="1">
        <f>J5532*1000/$V$4</f>
        <v>822.01648745519697</v>
      </c>
      <c r="M5532" s="1">
        <f>L5532/$Y$4</f>
        <v>345.38507876268784</v>
      </c>
      <c r="N5532" s="1">
        <f>M5532*$Y$5</f>
        <v>483.53911026776296</v>
      </c>
      <c r="O5532" s="1" t="s">
        <v>0</v>
      </c>
      <c r="P5532" s="1" t="s">
        <v>0</v>
      </c>
      <c r="Q5532" s="1">
        <f>Q5531+K5532-L5532</f>
        <v>12969.291877515478</v>
      </c>
      <c r="R5532">
        <f>Q5532*$V$5/1000</f>
        <v>259.25614463153437</v>
      </c>
    </row>
    <row r="5533" spans="1:18" x14ac:dyDescent="0.25">
      <c r="A5533" s="4">
        <v>42966.458333319919</v>
      </c>
      <c r="B5533">
        <v>47.4</v>
      </c>
      <c r="C5533">
        <v>3.8658200000000003</v>
      </c>
      <c r="D5533" s="3">
        <v>18.473959999999998</v>
      </c>
      <c r="E5533" s="1">
        <f>C5533*$V$2</f>
        <v>1.5463280000000001</v>
      </c>
      <c r="F5533" s="1">
        <f>D5533*$V$3</f>
        <v>73.895839999999993</v>
      </c>
      <c r="G5533" s="1">
        <f>(E5533+F5533)</f>
        <v>75.442167999999995</v>
      </c>
      <c r="H5533" s="1">
        <f>B5533*(1/3)</f>
        <v>15.799999999999999</v>
      </c>
      <c r="I5533" s="1">
        <f>IF((H5533-G5533)&gt;0, (H5533-G5533), (0))</f>
        <v>0</v>
      </c>
      <c r="J5533" s="1">
        <f>IF(I5533=0, G5533-H5533,0)</f>
        <v>59.642167999999998</v>
      </c>
      <c r="K5533" s="1">
        <f>I5533*1000/$V$5</f>
        <v>0</v>
      </c>
      <c r="L5533" s="1">
        <f>J5533*1000/$V$4</f>
        <v>1068.8560573476702</v>
      </c>
      <c r="M5533" s="1">
        <f>L5533/$Y$4</f>
        <v>449.09918375952532</v>
      </c>
      <c r="N5533" s="1">
        <f>M5533*$Y$5</f>
        <v>628.73885726333538</v>
      </c>
      <c r="O5533" s="1" t="s">
        <v>0</v>
      </c>
      <c r="P5533" s="1" t="s">
        <v>0</v>
      </c>
      <c r="Q5533" s="1">
        <f>Q5532+K5533-L5533</f>
        <v>11900.435820167808</v>
      </c>
      <c r="R5533">
        <f>Q5533*$V$5/1000</f>
        <v>237.88971204515445</v>
      </c>
    </row>
    <row r="5534" spans="1:18" x14ac:dyDescent="0.25">
      <c r="A5534" s="4">
        <v>42966.499999986583</v>
      </c>
      <c r="B5534">
        <v>45.7</v>
      </c>
      <c r="C5534">
        <v>3.7672099999999999</v>
      </c>
      <c r="D5534" s="3">
        <v>20.371779999999998</v>
      </c>
      <c r="E5534" s="1">
        <f>C5534*$V$2</f>
        <v>1.5068840000000001</v>
      </c>
      <c r="F5534" s="1">
        <f>D5534*$V$3</f>
        <v>81.48711999999999</v>
      </c>
      <c r="G5534" s="1">
        <f>(E5534+F5534)</f>
        <v>82.99400399999999</v>
      </c>
      <c r="H5534" s="1">
        <f>B5534*(1/3)</f>
        <v>15.233333333333334</v>
      </c>
      <c r="I5534" s="1">
        <f>IF((H5534-G5534)&gt;0, (H5534-G5534), (0))</f>
        <v>0</v>
      </c>
      <c r="J5534" s="1">
        <f>IF(I5534=0, G5534-H5534,0)</f>
        <v>67.760670666666655</v>
      </c>
      <c r="K5534" s="1">
        <f>I5534*1000/$V$5</f>
        <v>0</v>
      </c>
      <c r="L5534" s="1">
        <f>J5534*1000/$V$4</f>
        <v>1214.3489366786141</v>
      </c>
      <c r="M5534" s="1">
        <f>L5534/$Y$4</f>
        <v>510.23064566328327</v>
      </c>
      <c r="N5534" s="1">
        <f>M5534*$Y$5</f>
        <v>714.32290392859659</v>
      </c>
      <c r="O5534" s="1" t="s">
        <v>0</v>
      </c>
      <c r="P5534" s="1" t="s">
        <v>0</v>
      </c>
      <c r="Q5534" s="1">
        <f>Q5533+K5534-L5534</f>
        <v>10686.086883489193</v>
      </c>
      <c r="R5534">
        <f>Q5534*$V$5/1000</f>
        <v>213.61487680094896</v>
      </c>
    </row>
    <row r="5535" spans="1:18" x14ac:dyDescent="0.25">
      <c r="A5535" s="4">
        <v>42966.541666653247</v>
      </c>
      <c r="B5535">
        <v>46</v>
      </c>
      <c r="C5535">
        <v>3.9383300000000001</v>
      </c>
      <c r="D5535" s="3">
        <v>21.077090000000002</v>
      </c>
      <c r="E5535" s="1">
        <f>C5535*$V$2</f>
        <v>1.5753320000000002</v>
      </c>
      <c r="F5535" s="1">
        <f>D5535*$V$3</f>
        <v>84.308360000000008</v>
      </c>
      <c r="G5535" s="1">
        <f>(E5535+F5535)</f>
        <v>85.883692000000011</v>
      </c>
      <c r="H5535" s="1">
        <f>B5535*(1/3)</f>
        <v>15.333333333333332</v>
      </c>
      <c r="I5535" s="1">
        <f>IF((H5535-G5535)&gt;0, (H5535-G5535), (0))</f>
        <v>0</v>
      </c>
      <c r="J5535" s="1">
        <f>IF(I5535=0, G5535-H5535,0)</f>
        <v>70.550358666666682</v>
      </c>
      <c r="K5535" s="1">
        <f>I5535*1000/$V$5</f>
        <v>0</v>
      </c>
      <c r="L5535" s="1">
        <f>J5535*1000/$V$4</f>
        <v>1264.3433452807649</v>
      </c>
      <c r="M5535" s="1">
        <f>L5535/$Y$4</f>
        <v>531.23669969780042</v>
      </c>
      <c r="N5535" s="1">
        <f>M5535*$Y$5</f>
        <v>743.73137957692052</v>
      </c>
      <c r="O5535" s="1" t="s">
        <v>0</v>
      </c>
      <c r="P5535" s="1" t="s">
        <v>0</v>
      </c>
      <c r="Q5535" s="1">
        <f>Q5534+K5535-L5535</f>
        <v>9421.7435382084295</v>
      </c>
      <c r="R5535">
        <f>Q5535*$V$5/1000</f>
        <v>188.34065332878649</v>
      </c>
    </row>
    <row r="5536" spans="1:18" x14ac:dyDescent="0.25">
      <c r="A5536" s="4">
        <v>42966.583333319912</v>
      </c>
      <c r="B5536">
        <v>46.9</v>
      </c>
      <c r="C5536">
        <v>3.7612100000000002</v>
      </c>
      <c r="D5536" s="3">
        <v>20.106770000000001</v>
      </c>
      <c r="E5536" s="1">
        <f>C5536*$V$2</f>
        <v>1.5044840000000002</v>
      </c>
      <c r="F5536" s="1">
        <f>D5536*$V$3</f>
        <v>80.427080000000004</v>
      </c>
      <c r="G5536" s="1">
        <f>(E5536+F5536)</f>
        <v>81.931564000000009</v>
      </c>
      <c r="H5536" s="1">
        <f>B5536*(1/3)</f>
        <v>15.633333333333333</v>
      </c>
      <c r="I5536" s="1">
        <f>IF((H5536-G5536)&gt;0, (H5536-G5536), (0))</f>
        <v>0</v>
      </c>
      <c r="J5536" s="1">
        <f>IF(I5536=0, G5536-H5536,0)</f>
        <v>66.298230666666683</v>
      </c>
      <c r="K5536" s="1">
        <f>I5536*1000/$V$5</f>
        <v>0</v>
      </c>
      <c r="L5536" s="1">
        <f>J5536*1000/$V$4</f>
        <v>1188.1403345280769</v>
      </c>
      <c r="M5536" s="1">
        <f>L5536/$Y$4</f>
        <v>499.21862795297352</v>
      </c>
      <c r="N5536" s="1">
        <f>M5536*$Y$5</f>
        <v>698.90607913416284</v>
      </c>
      <c r="O5536" s="1" t="s">
        <v>0</v>
      </c>
      <c r="P5536" s="1" t="s">
        <v>0</v>
      </c>
      <c r="Q5536" s="1">
        <f>Q5535+K5536-L5536</f>
        <v>8233.6032036803517</v>
      </c>
      <c r="R5536">
        <f>Q5536*$V$5/1000</f>
        <v>164.58972804157023</v>
      </c>
    </row>
    <row r="5537" spans="1:18" x14ac:dyDescent="0.25">
      <c r="A5537" s="4">
        <v>42966.624999986576</v>
      </c>
      <c r="B5537">
        <v>50.5</v>
      </c>
      <c r="C5537">
        <v>3.8873000000000002</v>
      </c>
      <c r="D5537" s="3">
        <v>17.6553</v>
      </c>
      <c r="E5537" s="1">
        <f>C5537*$V$2</f>
        <v>1.5549200000000001</v>
      </c>
      <c r="F5537" s="1">
        <f>D5537*$V$3</f>
        <v>70.621200000000002</v>
      </c>
      <c r="G5537" s="1">
        <f>(E5537+F5537)</f>
        <v>72.176119999999997</v>
      </c>
      <c r="H5537" s="1">
        <f>B5537*(1/3)</f>
        <v>16.833333333333332</v>
      </c>
      <c r="I5537" s="1">
        <f>IF((H5537-G5537)&gt;0, (H5537-G5537), (0))</f>
        <v>0</v>
      </c>
      <c r="J5537" s="1">
        <f>IF(I5537=0, G5537-H5537,0)</f>
        <v>55.342786666666669</v>
      </c>
      <c r="K5537" s="1">
        <f>I5537*1000/$V$5</f>
        <v>0</v>
      </c>
      <c r="L5537" s="1">
        <f>J5537*1000/$V$4</f>
        <v>991.80621266427727</v>
      </c>
      <c r="M5537" s="1">
        <f>L5537/$Y$4</f>
        <v>416.72529943877197</v>
      </c>
      <c r="N5537" s="1">
        <f>M5537*$Y$5</f>
        <v>583.41541921428075</v>
      </c>
      <c r="O5537" s="1" t="s">
        <v>0</v>
      </c>
      <c r="P5537" s="1" t="s">
        <v>0</v>
      </c>
      <c r="Q5537" s="1">
        <f>Q5536+K5537-L5537</f>
        <v>7241.7969910160746</v>
      </c>
      <c r="R5537">
        <f>Q5537*$V$5/1000</f>
        <v>144.76352185041131</v>
      </c>
    </row>
    <row r="5538" spans="1:18" x14ac:dyDescent="0.25">
      <c r="A5538" s="4">
        <v>42966.66666665324</v>
      </c>
      <c r="B5538">
        <v>50.4</v>
      </c>
      <c r="C5538">
        <v>2.0085299999999999</v>
      </c>
      <c r="D5538" s="3">
        <v>13.7593</v>
      </c>
      <c r="E5538" s="1">
        <f>C5538*$V$2</f>
        <v>0.80341200000000002</v>
      </c>
      <c r="F5538" s="1">
        <f>D5538*$V$3</f>
        <v>55.037199999999999</v>
      </c>
      <c r="G5538" s="1">
        <f>(E5538+F5538)</f>
        <v>55.840612</v>
      </c>
      <c r="H5538" s="1">
        <f>B5538*(1/3)</f>
        <v>16.799999999999997</v>
      </c>
      <c r="I5538" s="1">
        <f>IF((H5538-G5538)&gt;0, (H5538-G5538), (0))</f>
        <v>0</v>
      </c>
      <c r="J5538" s="1">
        <f>IF(I5538=0, G5538-H5538,0)</f>
        <v>39.040612000000003</v>
      </c>
      <c r="K5538" s="1">
        <f>I5538*1000/$V$5</f>
        <v>0</v>
      </c>
      <c r="L5538" s="1">
        <f>J5538*1000/$V$4</f>
        <v>699.6525448028674</v>
      </c>
      <c r="M5538" s="1">
        <f>L5538/$Y$4</f>
        <v>293.97165748019637</v>
      </c>
      <c r="N5538" s="1">
        <f>M5538*$Y$5</f>
        <v>411.5603204722749</v>
      </c>
      <c r="O5538" s="1" t="s">
        <v>0</v>
      </c>
      <c r="P5538" s="1" t="s">
        <v>0</v>
      </c>
      <c r="Q5538" s="1">
        <f>Q5537+K5538-L5538</f>
        <v>6542.1444462132076</v>
      </c>
      <c r="R5538">
        <f>Q5538*$V$5/1000</f>
        <v>130.77746747980203</v>
      </c>
    </row>
    <row r="5539" spans="1:18" x14ac:dyDescent="0.25">
      <c r="A5539" s="4">
        <v>42966.708333319904</v>
      </c>
      <c r="B5539">
        <v>49.3</v>
      </c>
      <c r="C5539">
        <v>2.2931900000000001</v>
      </c>
      <c r="D5539" s="3">
        <v>8.4735899999999997</v>
      </c>
      <c r="E5539" s="1">
        <f>C5539*$V$2</f>
        <v>0.91727600000000009</v>
      </c>
      <c r="F5539" s="1">
        <f>D5539*$V$3</f>
        <v>33.894359999999999</v>
      </c>
      <c r="G5539" s="1">
        <f>(E5539+F5539)</f>
        <v>34.811636</v>
      </c>
      <c r="H5539" s="1">
        <f>B5539*(1/3)</f>
        <v>16.43333333333333</v>
      </c>
      <c r="I5539" s="1">
        <f>IF((H5539-G5539)&gt;0, (H5539-G5539), (0))</f>
        <v>0</v>
      </c>
      <c r="J5539" s="1">
        <f>IF(I5539=0, G5539-H5539,0)</f>
        <v>18.37830266666667</v>
      </c>
      <c r="K5539" s="1">
        <f>I5539*1000/$V$5</f>
        <v>0</v>
      </c>
      <c r="L5539" s="1">
        <f>J5539*1000/$V$4</f>
        <v>329.36026284348873</v>
      </c>
      <c r="M5539" s="1">
        <f>L5539/$Y$4</f>
        <v>138.38666506028937</v>
      </c>
      <c r="N5539" s="1">
        <f>M5539*$Y$5</f>
        <v>193.74133108440512</v>
      </c>
      <c r="O5539" s="1" t="s">
        <v>0</v>
      </c>
      <c r="P5539" s="1" t="s">
        <v>0</v>
      </c>
      <c r="Q5539" s="1">
        <f>Q5538+K5539-L5539</f>
        <v>6212.7841833697184</v>
      </c>
      <c r="R5539">
        <f>Q5539*$V$5/1000</f>
        <v>124.19355582556067</v>
      </c>
    </row>
    <row r="5540" spans="1:18" x14ac:dyDescent="0.25">
      <c r="A5540" s="4">
        <v>42966.749999986569</v>
      </c>
      <c r="B5540">
        <v>48.5</v>
      </c>
      <c r="C5540">
        <v>2.26763</v>
      </c>
      <c r="D5540" s="3">
        <v>2.810899</v>
      </c>
      <c r="E5540" s="1">
        <f>C5540*$V$2</f>
        <v>0.90705200000000008</v>
      </c>
      <c r="F5540" s="1">
        <f>D5540*$V$3</f>
        <v>11.243596</v>
      </c>
      <c r="G5540" s="1">
        <f>(E5540+F5540)</f>
        <v>12.150648</v>
      </c>
      <c r="H5540" s="1">
        <f>B5540*(1/3)</f>
        <v>16.166666666666664</v>
      </c>
      <c r="I5540" s="1">
        <f>IF((H5540-G5540)&gt;0, (H5540-G5540), (0))</f>
        <v>4.016018666666664</v>
      </c>
      <c r="J5540" s="1">
        <f>IF(I5540=0, G5540-H5540,0)</f>
        <v>0</v>
      </c>
      <c r="K5540" s="1">
        <f>I5540*1000/$V$5</f>
        <v>200.90138402534589</v>
      </c>
      <c r="L5540" s="1">
        <f>J5540*1000/$V$4</f>
        <v>0</v>
      </c>
      <c r="M5540" s="1">
        <f>L5540/$Y$4</f>
        <v>0</v>
      </c>
      <c r="N5540" s="1">
        <f>M5540*$Y$5</f>
        <v>0</v>
      </c>
      <c r="O5540" s="1" t="s">
        <v>0</v>
      </c>
      <c r="P5540" s="1" t="s">
        <v>0</v>
      </c>
      <c r="Q5540" s="1">
        <f>Q5539+K5540-L5540</f>
        <v>6413.685567395064</v>
      </c>
      <c r="R5540">
        <f>Q5540*$V$5/1000</f>
        <v>128.20957449222732</v>
      </c>
    </row>
    <row r="5541" spans="1:18" x14ac:dyDescent="0.25">
      <c r="A5541" s="4">
        <v>42966.791666653233</v>
      </c>
      <c r="B5541">
        <v>49.2</v>
      </c>
      <c r="C5541">
        <v>2.2287600000000003</v>
      </c>
      <c r="D5541" s="3">
        <v>5.456917E-2</v>
      </c>
      <c r="E5541" s="1">
        <f>C5541*$V$2</f>
        <v>0.89150400000000019</v>
      </c>
      <c r="F5541" s="1">
        <f>D5541*$V$3</f>
        <v>0.21827668</v>
      </c>
      <c r="G5541" s="1">
        <f>(E5541+F5541)</f>
        <v>1.1097806800000001</v>
      </c>
      <c r="H5541" s="1">
        <f>B5541*(1/3)</f>
        <v>16.399999999999999</v>
      </c>
      <c r="I5541" s="1">
        <f>IF((H5541-G5541)&gt;0, (H5541-G5541), (0))</f>
        <v>15.290219319999999</v>
      </c>
      <c r="J5541" s="1">
        <f>IF(I5541=0, G5541-H5541,0)</f>
        <v>0</v>
      </c>
      <c r="K5541" s="1">
        <f>I5541*1000/$V$5</f>
        <v>764.89341270635316</v>
      </c>
      <c r="L5541" s="1">
        <f>J5541*1000/$V$4</f>
        <v>0</v>
      </c>
      <c r="M5541" s="1">
        <f>L5541/$Y$4</f>
        <v>0</v>
      </c>
      <c r="N5541" s="1">
        <f>M5541*$Y$5</f>
        <v>0</v>
      </c>
      <c r="O5541" s="1" t="s">
        <v>0</v>
      </c>
      <c r="P5541" s="1" t="s">
        <v>0</v>
      </c>
      <c r="Q5541" s="1">
        <f>Q5540+K5541-L5541</f>
        <v>7178.5789801014171</v>
      </c>
      <c r="R5541">
        <f>Q5541*$V$5/1000</f>
        <v>143.49979381222732</v>
      </c>
    </row>
    <row r="5542" spans="1:18" x14ac:dyDescent="0.25">
      <c r="A5542" s="4">
        <v>42966.833333319897</v>
      </c>
      <c r="B5542">
        <v>48.5</v>
      </c>
      <c r="C5542">
        <v>2.0481100000000003</v>
      </c>
      <c r="D5542" s="3">
        <v>-7.0017200000000003E-3</v>
      </c>
      <c r="E5542" s="1">
        <f>C5542*$V$2</f>
        <v>0.81924400000000019</v>
      </c>
      <c r="F5542" s="1">
        <f>D5542*$V$3</f>
        <v>-2.8006880000000001E-2</v>
      </c>
      <c r="G5542" s="1">
        <f>(E5542+F5542)</f>
        <v>0.79123712000000024</v>
      </c>
      <c r="H5542" s="1">
        <f>B5542*(1/3)</f>
        <v>16.166666666666664</v>
      </c>
      <c r="I5542" s="1">
        <f>IF((H5542-G5542)&gt;0, (H5542-G5542), (0))</f>
        <v>15.375429546666664</v>
      </c>
      <c r="J5542" s="1">
        <f>IF(I5542=0, G5542-H5542,0)</f>
        <v>0</v>
      </c>
      <c r="K5542" s="1">
        <f>I5542*1000/$V$5</f>
        <v>769.15605536101384</v>
      </c>
      <c r="L5542" s="1">
        <f>J5542*1000/$V$4</f>
        <v>0</v>
      </c>
      <c r="M5542" s="1">
        <f>L5542/$Y$4</f>
        <v>0</v>
      </c>
      <c r="N5542" s="1">
        <f>M5542*$Y$5</f>
        <v>0</v>
      </c>
      <c r="O5542" s="1" t="s">
        <v>0</v>
      </c>
      <c r="P5542" s="1" t="s">
        <v>0</v>
      </c>
      <c r="Q5542" s="1">
        <f>Q5541+K5542-L5542</f>
        <v>7947.7350354624305</v>
      </c>
      <c r="R5542">
        <f>Q5542*$V$5/1000</f>
        <v>158.87522335889398</v>
      </c>
    </row>
    <row r="5543" spans="1:18" x14ac:dyDescent="0.25">
      <c r="A5543" s="4">
        <v>42966.874999986561</v>
      </c>
      <c r="B5543">
        <v>47.3</v>
      </c>
      <c r="C5543">
        <v>1.8896600000000001</v>
      </c>
      <c r="D5543" s="3">
        <v>-7.0017200000000003E-3</v>
      </c>
      <c r="E5543" s="1">
        <f>C5543*$V$2</f>
        <v>0.75586400000000009</v>
      </c>
      <c r="F5543" s="1">
        <f>D5543*$V$3</f>
        <v>-2.8006880000000001E-2</v>
      </c>
      <c r="G5543" s="1">
        <f>(E5543+F5543)</f>
        <v>0.72785712000000014</v>
      </c>
      <c r="H5543" s="1">
        <f>B5543*(1/3)</f>
        <v>15.766666666666666</v>
      </c>
      <c r="I5543" s="1">
        <f>IF((H5543-G5543)&gt;0, (H5543-G5543), (0))</f>
        <v>15.038809546666666</v>
      </c>
      <c r="J5543" s="1">
        <f>IF(I5543=0, G5543-H5543,0)</f>
        <v>0</v>
      </c>
      <c r="K5543" s="1">
        <f>I5543*1000/$V$5</f>
        <v>752.31663565115889</v>
      </c>
      <c r="L5543" s="1">
        <f>J5543*1000/$V$4</f>
        <v>0</v>
      </c>
      <c r="M5543" s="1">
        <f>L5543/$Y$4</f>
        <v>0</v>
      </c>
      <c r="N5543" s="1">
        <f>M5543*$Y$5</f>
        <v>0</v>
      </c>
      <c r="O5543" s="1" t="s">
        <v>0</v>
      </c>
      <c r="P5543" s="1" t="s">
        <v>0</v>
      </c>
      <c r="Q5543" s="1">
        <f>Q5542+K5543-L5543</f>
        <v>8700.0516711135897</v>
      </c>
      <c r="R5543">
        <f>Q5543*$V$5/1000</f>
        <v>173.91403290556065</v>
      </c>
    </row>
    <row r="5544" spans="1:18" x14ac:dyDescent="0.25">
      <c r="A5544" s="4">
        <v>42966.916666653226</v>
      </c>
      <c r="B5544">
        <v>45.1</v>
      </c>
      <c r="C5544">
        <v>2.2868499999999998</v>
      </c>
      <c r="D5544" s="3">
        <v>-7.0017200000000003E-3</v>
      </c>
      <c r="E5544" s="1">
        <f>C5544*$V$2</f>
        <v>0.91474</v>
      </c>
      <c r="F5544" s="1">
        <f>D5544*$V$3</f>
        <v>-2.8006880000000001E-2</v>
      </c>
      <c r="G5544" s="1">
        <f>(E5544+F5544)</f>
        <v>0.88673312000000004</v>
      </c>
      <c r="H5544" s="1">
        <f>B5544*(1/3)</f>
        <v>15.033333333333333</v>
      </c>
      <c r="I5544" s="1">
        <f>IF((H5544-G5544)&gt;0, (H5544-G5544), (0))</f>
        <v>14.146600213333333</v>
      </c>
      <c r="J5544" s="1">
        <f>IF(I5544=0, G5544-H5544,0)</f>
        <v>0</v>
      </c>
      <c r="K5544" s="1">
        <f>I5544*1000/$V$5</f>
        <v>707.68385259296315</v>
      </c>
      <c r="L5544" s="1">
        <f>J5544*1000/$V$4</f>
        <v>0</v>
      </c>
      <c r="M5544" s="1">
        <f>L5544/$Y$4</f>
        <v>0</v>
      </c>
      <c r="N5544" s="1">
        <f>M5544*$Y$5</f>
        <v>0</v>
      </c>
      <c r="O5544" s="1" t="s">
        <v>0</v>
      </c>
      <c r="P5544" s="1" t="s">
        <v>0</v>
      </c>
      <c r="Q5544" s="1">
        <f>Q5543+K5544-L5544</f>
        <v>9407.7355237065531</v>
      </c>
      <c r="R5544">
        <f>Q5544*$V$5/1000</f>
        <v>188.06063311889397</v>
      </c>
    </row>
    <row r="5545" spans="1:18" x14ac:dyDescent="0.25">
      <c r="A5545" s="4">
        <v>42966.95833331989</v>
      </c>
      <c r="B5545">
        <v>41.7</v>
      </c>
      <c r="C5545">
        <v>2.72553</v>
      </c>
      <c r="D5545" s="3">
        <v>-7.0017200000000003E-3</v>
      </c>
      <c r="E5545" s="1">
        <f>C5545*$V$2</f>
        <v>1.090212</v>
      </c>
      <c r="F5545" s="1">
        <f>D5545*$V$3</f>
        <v>-2.8006880000000001E-2</v>
      </c>
      <c r="G5545" s="1">
        <f>(E5545+F5545)</f>
        <v>1.06220512</v>
      </c>
      <c r="H5545" s="1">
        <f>B5545*(1/3)</f>
        <v>13.9</v>
      </c>
      <c r="I5545" s="1">
        <f>IF((H5545-G5545)&gt;0, (H5545-G5545), (0))</f>
        <v>12.837794880000001</v>
      </c>
      <c r="J5545" s="1">
        <f>IF(I5545=0, G5545-H5545,0)</f>
        <v>0</v>
      </c>
      <c r="K5545" s="1">
        <f>I5545*1000/$V$5</f>
        <v>642.21084942471248</v>
      </c>
      <c r="L5545" s="1">
        <f>J5545*1000/$V$4</f>
        <v>0</v>
      </c>
      <c r="M5545" s="1">
        <f>L5545/$Y$4</f>
        <v>0</v>
      </c>
      <c r="N5545" s="1">
        <f>M5545*$Y$5</f>
        <v>0</v>
      </c>
      <c r="O5545" s="1">
        <f>SUM(N5522:N5545)</f>
        <v>4483.3944339025929</v>
      </c>
      <c r="P5545" s="1">
        <f>SUM(L5522:L5545)</f>
        <v>7621.7705376344093</v>
      </c>
      <c r="Q5545" s="1">
        <f>Q5544+K5545-L5545</f>
        <v>10049.946373131266</v>
      </c>
      <c r="R5545">
        <f>Q5545*$V$5/1000</f>
        <v>200.89842799889402</v>
      </c>
    </row>
    <row r="5546" spans="1:18" x14ac:dyDescent="0.25">
      <c r="A5546" s="4">
        <v>42966.999999986554</v>
      </c>
      <c r="B5546">
        <v>39</v>
      </c>
      <c r="C5546">
        <v>4.4241700000000002</v>
      </c>
      <c r="D5546" s="3">
        <v>-7.0017200000000003E-3</v>
      </c>
      <c r="E5546" s="1">
        <f>C5546*$V$2</f>
        <v>1.7696680000000002</v>
      </c>
      <c r="F5546" s="1">
        <f>D5546*$V$3</f>
        <v>-2.8006880000000001E-2</v>
      </c>
      <c r="G5546" s="1">
        <f>(E5546+F5546)</f>
        <v>1.7416611200000003</v>
      </c>
      <c r="H5546" s="1">
        <f>B5546*(1/3)</f>
        <v>13</v>
      </c>
      <c r="I5546" s="1">
        <f>IF((H5546-G5546)&gt;0, (H5546-G5546), (0))</f>
        <v>11.25833888</v>
      </c>
      <c r="J5546" s="1">
        <f>IF(I5546=0, G5546-H5546,0)</f>
        <v>0</v>
      </c>
      <c r="K5546" s="1">
        <f>I5546*1000/$V$5</f>
        <v>563.1985432716358</v>
      </c>
      <c r="L5546" s="1">
        <f>J5546*1000/$V$4</f>
        <v>0</v>
      </c>
      <c r="M5546" s="1">
        <f>L5546/$Y$4</f>
        <v>0</v>
      </c>
      <c r="N5546" s="1">
        <f>M5546*$Y$5</f>
        <v>0</v>
      </c>
      <c r="O5546" s="1" t="s">
        <v>0</v>
      </c>
      <c r="P5546" s="1" t="s">
        <v>0</v>
      </c>
      <c r="Q5546" s="1">
        <f>Q5545+K5546-L5546</f>
        <v>10613.144916402902</v>
      </c>
      <c r="R5546">
        <f>Q5546*$V$5/1000</f>
        <v>212.15676687889399</v>
      </c>
    </row>
    <row r="5547" spans="1:18" x14ac:dyDescent="0.25">
      <c r="A5547" s="4">
        <v>42967.041666653218</v>
      </c>
      <c r="B5547">
        <v>38.4</v>
      </c>
      <c r="C5547">
        <v>4.7482199999999999</v>
      </c>
      <c r="D5547" s="3">
        <v>-7.0017200000000003E-3</v>
      </c>
      <c r="E5547" s="1">
        <f>C5547*$V$2</f>
        <v>1.8992880000000001</v>
      </c>
      <c r="F5547" s="1">
        <f>D5547*$V$3</f>
        <v>-2.8006880000000001E-2</v>
      </c>
      <c r="G5547" s="1">
        <f>(E5547+F5547)</f>
        <v>1.8712811200000001</v>
      </c>
      <c r="H5547" s="1">
        <f>B5547*(1/3)</f>
        <v>12.799999999999999</v>
      </c>
      <c r="I5547" s="1">
        <f>IF((H5547-G5547)&gt;0, (H5547-G5547), (0))</f>
        <v>10.928718879999998</v>
      </c>
      <c r="J5547" s="1">
        <f>IF(I5547=0, G5547-H5547,0)</f>
        <v>0</v>
      </c>
      <c r="K5547" s="1">
        <f>I5547*1000/$V$5</f>
        <v>546.70929864932464</v>
      </c>
      <c r="L5547" s="1">
        <f>J5547*1000/$V$4</f>
        <v>0</v>
      </c>
      <c r="M5547" s="1">
        <f>L5547/$Y$4</f>
        <v>0</v>
      </c>
      <c r="N5547" s="1">
        <f>M5547*$Y$5</f>
        <v>0</v>
      </c>
      <c r="O5547" s="1" t="s">
        <v>0</v>
      </c>
      <c r="P5547" s="1" t="s">
        <v>0</v>
      </c>
      <c r="Q5547" s="1">
        <f>Q5546+K5547-L5547</f>
        <v>11159.854215052226</v>
      </c>
      <c r="R5547">
        <f>Q5547*$V$5/1000</f>
        <v>223.08548575889398</v>
      </c>
    </row>
    <row r="5548" spans="1:18" x14ac:dyDescent="0.25">
      <c r="A5548" s="4">
        <v>42967.083333319883</v>
      </c>
      <c r="B5548">
        <v>37.4</v>
      </c>
      <c r="C5548">
        <v>5.09192</v>
      </c>
      <c r="D5548" s="3">
        <v>-7.0017200000000003E-3</v>
      </c>
      <c r="E5548" s="1">
        <f>C5548*$V$2</f>
        <v>2.0367679999999999</v>
      </c>
      <c r="F5548" s="1">
        <f>D5548*$V$3</f>
        <v>-2.8006880000000001E-2</v>
      </c>
      <c r="G5548" s="1">
        <f>(E5548+F5548)</f>
        <v>2.00876112</v>
      </c>
      <c r="H5548" s="1">
        <f>B5548*(1/3)</f>
        <v>12.466666666666665</v>
      </c>
      <c r="I5548" s="1">
        <f>IF((H5548-G5548)&gt;0, (H5548-G5548), (0))</f>
        <v>10.457905546666666</v>
      </c>
      <c r="J5548" s="1">
        <f>IF(I5548=0, G5548-H5548,0)</f>
        <v>0</v>
      </c>
      <c r="K5548" s="1">
        <f>I5548*1000/$V$5</f>
        <v>523.15685576121393</v>
      </c>
      <c r="L5548" s="1">
        <f>J5548*1000/$V$4</f>
        <v>0</v>
      </c>
      <c r="M5548" s="1">
        <f>L5548/$Y$4</f>
        <v>0</v>
      </c>
      <c r="N5548" s="1">
        <f>M5548*$Y$5</f>
        <v>0</v>
      </c>
      <c r="O5548" s="1" t="s">
        <v>0</v>
      </c>
      <c r="P5548" s="1" t="s">
        <v>0</v>
      </c>
      <c r="Q5548" s="1">
        <f>Q5547+K5548-L5548</f>
        <v>11683.01107081344</v>
      </c>
      <c r="R5548">
        <f>Q5548*$V$5/1000</f>
        <v>233.54339130556065</v>
      </c>
    </row>
    <row r="5549" spans="1:18" x14ac:dyDescent="0.25">
      <c r="A5549" s="4">
        <v>42967.124999986547</v>
      </c>
      <c r="B5549">
        <v>37.1</v>
      </c>
      <c r="C5549">
        <v>2.8028599999999999</v>
      </c>
      <c r="D5549" s="3">
        <v>-7.0017200000000003E-3</v>
      </c>
      <c r="E5549" s="1">
        <f>C5549*$V$2</f>
        <v>1.1211439999999999</v>
      </c>
      <c r="F5549" s="1">
        <f>D5549*$V$3</f>
        <v>-2.8006880000000001E-2</v>
      </c>
      <c r="G5549" s="1">
        <f>(E5549+F5549)</f>
        <v>1.09313712</v>
      </c>
      <c r="H5549" s="1">
        <f>B5549*(1/3)</f>
        <v>12.366666666666667</v>
      </c>
      <c r="I5549" s="1">
        <f>IF((H5549-G5549)&gt;0, (H5549-G5549), (0))</f>
        <v>11.273529546666667</v>
      </c>
      <c r="J5549" s="1">
        <f>IF(I5549=0, G5549-H5549,0)</f>
        <v>0</v>
      </c>
      <c r="K5549" s="1">
        <f>I5549*1000/$V$5</f>
        <v>563.95845656161418</v>
      </c>
      <c r="L5549" s="1">
        <f>J5549*1000/$V$4</f>
        <v>0</v>
      </c>
      <c r="M5549" s="1">
        <f>L5549/$Y$4</f>
        <v>0</v>
      </c>
      <c r="N5549" s="1">
        <f>M5549*$Y$5</f>
        <v>0</v>
      </c>
      <c r="O5549" s="1" t="s">
        <v>0</v>
      </c>
      <c r="P5549" s="1" t="s">
        <v>0</v>
      </c>
      <c r="Q5549" s="1">
        <f>Q5548+K5549-L5549</f>
        <v>12246.969527375055</v>
      </c>
      <c r="R5549">
        <f>Q5549*$V$5/1000</f>
        <v>244.81692085222733</v>
      </c>
    </row>
    <row r="5550" spans="1:18" x14ac:dyDescent="0.25">
      <c r="A5550" s="4">
        <v>42967.166666653211</v>
      </c>
      <c r="B5550">
        <v>36.700000000000003</v>
      </c>
      <c r="C5550">
        <v>1.6893</v>
      </c>
      <c r="D5550" s="3">
        <v>-7.0017200000000003E-3</v>
      </c>
      <c r="E5550" s="1">
        <f>C5550*$V$2</f>
        <v>0.6757200000000001</v>
      </c>
      <c r="F5550" s="1">
        <f>D5550*$V$3</f>
        <v>-2.8006880000000001E-2</v>
      </c>
      <c r="G5550" s="1">
        <f>(E5550+F5550)</f>
        <v>0.64771312000000014</v>
      </c>
      <c r="H5550" s="1">
        <f>B5550*(1/3)</f>
        <v>12.233333333333334</v>
      </c>
      <c r="I5550" s="1">
        <f>IF((H5550-G5550)&gt;0, (H5550-G5550), (0))</f>
        <v>11.585620213333334</v>
      </c>
      <c r="J5550" s="1">
        <f>IF(I5550=0, G5550-H5550,0)</f>
        <v>0</v>
      </c>
      <c r="K5550" s="1">
        <f>I5550*1000/$V$5</f>
        <v>579.57079606469904</v>
      </c>
      <c r="L5550" s="1">
        <f>J5550*1000/$V$4</f>
        <v>0</v>
      </c>
      <c r="M5550" s="1">
        <f>L5550/$Y$4</f>
        <v>0</v>
      </c>
      <c r="N5550" s="1">
        <f>M5550*$Y$5</f>
        <v>0</v>
      </c>
      <c r="O5550" s="1" t="s">
        <v>0</v>
      </c>
      <c r="P5550" s="1" t="s">
        <v>0</v>
      </c>
      <c r="Q5550" s="1">
        <f>Q5549+K5550-L5550</f>
        <v>12826.540323439755</v>
      </c>
      <c r="R5550">
        <f>Q5550*$V$5/1000</f>
        <v>256.40254106556068</v>
      </c>
    </row>
    <row r="5551" spans="1:18" x14ac:dyDescent="0.25">
      <c r="A5551" s="4">
        <v>42967.208333319875</v>
      </c>
      <c r="B5551">
        <v>37</v>
      </c>
      <c r="C5551">
        <v>1.62992</v>
      </c>
      <c r="D5551" s="3">
        <v>-7.0017200000000003E-3</v>
      </c>
      <c r="E5551" s="1">
        <f>C5551*$V$2</f>
        <v>0.6519680000000001</v>
      </c>
      <c r="F5551" s="1">
        <f>D5551*$V$3</f>
        <v>-2.8006880000000001E-2</v>
      </c>
      <c r="G5551" s="1">
        <f>(E5551+F5551)</f>
        <v>0.62396112000000015</v>
      </c>
      <c r="H5551" s="1">
        <f>B5551*(1/3)</f>
        <v>12.333333333333332</v>
      </c>
      <c r="I5551" s="1">
        <f>IF((H5551-G5551)&gt;0, (H5551-G5551), (0))</f>
        <v>11.709372213333332</v>
      </c>
      <c r="J5551" s="1">
        <f>IF(I5551=0, G5551-H5551,0)</f>
        <v>0</v>
      </c>
      <c r="K5551" s="1">
        <f>I5551*1000/$V$5</f>
        <v>585.76149141237283</v>
      </c>
      <c r="L5551" s="1">
        <f>J5551*1000/$V$4</f>
        <v>0</v>
      </c>
      <c r="M5551" s="1">
        <f>L5551/$Y$4</f>
        <v>0</v>
      </c>
      <c r="N5551" s="1">
        <f>M5551*$Y$5</f>
        <v>0</v>
      </c>
      <c r="O5551" s="1" t="s">
        <v>0</v>
      </c>
      <c r="P5551" s="1" t="s">
        <v>0</v>
      </c>
      <c r="Q5551" s="1">
        <f>Q5550+K5551-L5551</f>
        <v>13412.301814852128</v>
      </c>
      <c r="R5551">
        <f>Q5551*$V$5/1000</f>
        <v>268.11191327889401</v>
      </c>
    </row>
    <row r="5552" spans="1:18" x14ac:dyDescent="0.25">
      <c r="A5552" s="4">
        <v>42967.249999986539</v>
      </c>
      <c r="B5552">
        <v>38.9</v>
      </c>
      <c r="C5552">
        <v>0.69805200000000001</v>
      </c>
      <c r="D5552" s="3">
        <v>-7.0017200000000003E-3</v>
      </c>
      <c r="E5552" s="1">
        <f>C5552*$V$2</f>
        <v>0.27922079999999999</v>
      </c>
      <c r="F5552" s="1">
        <f>D5552*$V$3</f>
        <v>-2.8006880000000001E-2</v>
      </c>
      <c r="G5552" s="1">
        <f>(E5552+F5552)</f>
        <v>0.25121391999999998</v>
      </c>
      <c r="H5552" s="1">
        <f>B5552*(1/3)</f>
        <v>12.966666666666665</v>
      </c>
      <c r="I5552" s="1">
        <f>IF((H5552-G5552)&gt;0, (H5552-G5552), (0))</f>
        <v>12.715452746666665</v>
      </c>
      <c r="J5552" s="1">
        <f>IF(I5552=0, G5552-H5552,0)</f>
        <v>0</v>
      </c>
      <c r="K5552" s="1">
        <f>I5552*1000/$V$5</f>
        <v>636.09068267467069</v>
      </c>
      <c r="L5552" s="1">
        <f>J5552*1000/$V$4</f>
        <v>0</v>
      </c>
      <c r="M5552" s="1">
        <f>L5552/$Y$4</f>
        <v>0</v>
      </c>
      <c r="N5552" s="1">
        <f>M5552*$Y$5</f>
        <v>0</v>
      </c>
      <c r="O5552" s="1" t="s">
        <v>0</v>
      </c>
      <c r="P5552" s="1" t="s">
        <v>0</v>
      </c>
      <c r="Q5552" s="1">
        <f>Q5551+K5552-L5552</f>
        <v>14048.392497526798</v>
      </c>
      <c r="R5552">
        <f>Q5552*$V$5/1000</f>
        <v>280.82736602556065</v>
      </c>
    </row>
    <row r="5553" spans="1:18" x14ac:dyDescent="0.25">
      <c r="A5553" s="4">
        <v>42967.291666653204</v>
      </c>
      <c r="B5553">
        <v>41.2</v>
      </c>
      <c r="C5553">
        <v>0.54165599999999992</v>
      </c>
      <c r="D5553" s="3">
        <v>-7.0017200000000003E-3</v>
      </c>
      <c r="E5553" s="1">
        <f>C5553*$V$2</f>
        <v>0.21666239999999998</v>
      </c>
      <c r="F5553" s="1">
        <f>D5553*$V$3</f>
        <v>-2.8006880000000001E-2</v>
      </c>
      <c r="G5553" s="1">
        <f>(E5553+F5553)</f>
        <v>0.18865551999999997</v>
      </c>
      <c r="H5553" s="1">
        <f>B5553*(1/3)</f>
        <v>13.733333333333334</v>
      </c>
      <c r="I5553" s="1">
        <f>IF((H5553-G5553)&gt;0, (H5553-G5553), (0))</f>
        <v>13.544677813333335</v>
      </c>
      <c r="J5553" s="1">
        <f>IF(I5553=0, G5553-H5553,0)</f>
        <v>0</v>
      </c>
      <c r="K5553" s="1">
        <f>I5553*1000/$V$5</f>
        <v>677.57267700516945</v>
      </c>
      <c r="L5553" s="1">
        <f>J5553*1000/$V$4</f>
        <v>0</v>
      </c>
      <c r="M5553" s="1">
        <f>L5553/$Y$4</f>
        <v>0</v>
      </c>
      <c r="N5553" s="1">
        <f>M5553*$Y$5</f>
        <v>0</v>
      </c>
      <c r="O5553" s="1" t="s">
        <v>0</v>
      </c>
      <c r="P5553" s="1" t="s">
        <v>0</v>
      </c>
      <c r="Q5553" s="1">
        <f>Q5552+K5553-L5553</f>
        <v>14725.965174531968</v>
      </c>
      <c r="R5553">
        <f>Q5553*$V$5/1000</f>
        <v>294.372043838894</v>
      </c>
    </row>
    <row r="5554" spans="1:18" x14ac:dyDescent="0.25">
      <c r="A5554" s="4">
        <v>42967.333333319868</v>
      </c>
      <c r="B5554">
        <v>42.6</v>
      </c>
      <c r="C5554">
        <v>0</v>
      </c>
      <c r="D5554" s="3">
        <v>3.9659599999999999</v>
      </c>
      <c r="E5554" s="1">
        <f>C5554*$V$2</f>
        <v>0</v>
      </c>
      <c r="F5554" s="1">
        <f>D5554*$V$3</f>
        <v>15.86384</v>
      </c>
      <c r="G5554" s="1">
        <f>(E5554+F5554)</f>
        <v>15.86384</v>
      </c>
      <c r="H5554" s="1">
        <f>B5554*(1/3)</f>
        <v>14.2</v>
      </c>
      <c r="I5554" s="1">
        <f>IF((H5554-G5554)&gt;0, (H5554-G5554), (0))</f>
        <v>0</v>
      </c>
      <c r="J5554" s="1">
        <f>IF(I5554=0, G5554-H5554,0)</f>
        <v>1.6638400000000004</v>
      </c>
      <c r="K5554" s="1">
        <f>I5554*1000/$V$5</f>
        <v>0</v>
      </c>
      <c r="L5554" s="1">
        <f>J5554*1000/$V$4</f>
        <v>29.817921146953413</v>
      </c>
      <c r="M5554" s="1">
        <f>L5554/$Y$4</f>
        <v>12.528538297039249</v>
      </c>
      <c r="N5554" s="1">
        <f>M5554*$Y$5</f>
        <v>17.539953615854948</v>
      </c>
      <c r="O5554" s="1" t="s">
        <v>0</v>
      </c>
      <c r="P5554" s="1" t="s">
        <v>0</v>
      </c>
      <c r="Q5554" s="1">
        <f>Q5553+K5554-L5554</f>
        <v>14696.147253385014</v>
      </c>
      <c r="R5554">
        <f>Q5554*$V$5/1000</f>
        <v>293.77598359516639</v>
      </c>
    </row>
    <row r="5555" spans="1:18" x14ac:dyDescent="0.25">
      <c r="A5555" s="4">
        <v>42967.374999986532</v>
      </c>
      <c r="B5555">
        <v>45.3</v>
      </c>
      <c r="C5555">
        <v>0</v>
      </c>
      <c r="D5555" s="3">
        <v>9.5811600000000006</v>
      </c>
      <c r="E5555" s="1">
        <f>C5555*$V$2</f>
        <v>0</v>
      </c>
      <c r="F5555" s="1">
        <f>D5555*$V$3</f>
        <v>38.324640000000002</v>
      </c>
      <c r="G5555" s="1">
        <f>(E5555+F5555)</f>
        <v>38.324640000000002</v>
      </c>
      <c r="H5555" s="1">
        <f>B5555*(1/3)</f>
        <v>15.099999999999998</v>
      </c>
      <c r="I5555" s="1">
        <f>IF((H5555-G5555)&gt;0, (H5555-G5555), (0))</f>
        <v>0</v>
      </c>
      <c r="J5555" s="1">
        <f>IF(I5555=0, G5555-H5555,0)</f>
        <v>23.224640000000004</v>
      </c>
      <c r="K5555" s="1">
        <f>I5555*1000/$V$5</f>
        <v>0</v>
      </c>
      <c r="L5555" s="1">
        <f>J5555*1000/$V$4</f>
        <v>416.21218637992837</v>
      </c>
      <c r="M5555" s="1">
        <f>L5555/$Y$4</f>
        <v>174.87906990753294</v>
      </c>
      <c r="N5555" s="1">
        <f>M5555*$Y$5</f>
        <v>244.83069787054609</v>
      </c>
      <c r="O5555" s="1" t="s">
        <v>0</v>
      </c>
      <c r="P5555" s="1" t="s">
        <v>0</v>
      </c>
      <c r="Q5555" s="1">
        <f>Q5554+K5555-L5555</f>
        <v>14279.935067005086</v>
      </c>
      <c r="R5555">
        <f>Q5555*$V$5/1000</f>
        <v>285.45590198943165</v>
      </c>
    </row>
    <row r="5556" spans="1:18" x14ac:dyDescent="0.25">
      <c r="A5556" s="4">
        <v>42967.416666653196</v>
      </c>
      <c r="B5556">
        <v>48.2</v>
      </c>
      <c r="C5556">
        <v>0</v>
      </c>
      <c r="D5556" s="3">
        <v>12.367310000000002</v>
      </c>
      <c r="E5556" s="1">
        <f>C5556*$V$2</f>
        <v>0</v>
      </c>
      <c r="F5556" s="1">
        <f>D5556*$V$3</f>
        <v>49.469240000000006</v>
      </c>
      <c r="G5556" s="1">
        <f>(E5556+F5556)</f>
        <v>49.469240000000006</v>
      </c>
      <c r="H5556" s="1">
        <f>B5556*(1/3)</f>
        <v>16.066666666666666</v>
      </c>
      <c r="I5556" s="1">
        <f>IF((H5556-G5556)&gt;0, (H5556-G5556), (0))</f>
        <v>0</v>
      </c>
      <c r="J5556" s="1">
        <f>IF(I5556=0, G5556-H5556,0)</f>
        <v>33.402573333333336</v>
      </c>
      <c r="K5556" s="1">
        <f>I5556*1000/$V$5</f>
        <v>0</v>
      </c>
      <c r="L5556" s="1">
        <f>J5556*1000/$V$4</f>
        <v>598.61242532855442</v>
      </c>
      <c r="M5556" s="1">
        <f>L5556/$Y$4</f>
        <v>251.51782576830018</v>
      </c>
      <c r="N5556" s="1">
        <f>M5556*$Y$5</f>
        <v>352.12495607562022</v>
      </c>
      <c r="O5556" s="1" t="s">
        <v>0</v>
      </c>
      <c r="P5556" s="1" t="s">
        <v>0</v>
      </c>
      <c r="Q5556" s="1">
        <f>Q5555+K5556-L5556</f>
        <v>13681.322641676532</v>
      </c>
      <c r="R5556">
        <f>Q5556*$V$5/1000</f>
        <v>273.48963960711387</v>
      </c>
    </row>
    <row r="5557" spans="1:18" x14ac:dyDescent="0.25">
      <c r="A5557" s="4">
        <v>42967.458333319861</v>
      </c>
      <c r="B5557">
        <v>49.8</v>
      </c>
      <c r="C5557">
        <v>0.117385</v>
      </c>
      <c r="D5557" s="3">
        <v>12.881380000000002</v>
      </c>
      <c r="E5557" s="1">
        <f>C5557*$V$2</f>
        <v>4.6954000000000003E-2</v>
      </c>
      <c r="F5557" s="1">
        <f>D5557*$V$3</f>
        <v>51.525520000000007</v>
      </c>
      <c r="G5557" s="1">
        <f>(E5557+F5557)</f>
        <v>51.572474000000007</v>
      </c>
      <c r="H5557" s="1">
        <f>B5557*(1/3)</f>
        <v>16.599999999999998</v>
      </c>
      <c r="I5557" s="1">
        <f>IF((H5557-G5557)&gt;0, (H5557-G5557), (0))</f>
        <v>0</v>
      </c>
      <c r="J5557" s="1">
        <f>IF(I5557=0, G5557-H5557,0)</f>
        <v>34.972474000000005</v>
      </c>
      <c r="K5557" s="1">
        <f>I5557*1000/$V$5</f>
        <v>0</v>
      </c>
      <c r="L5557" s="1">
        <f>J5557*1000/$V$4</f>
        <v>626.74684587813624</v>
      </c>
      <c r="M5557" s="1">
        <f>L5557/$Y$4</f>
        <v>263.3390108731665</v>
      </c>
      <c r="N5557" s="1">
        <f>M5557*$Y$5</f>
        <v>368.67461522243309</v>
      </c>
      <c r="O5557" s="1" t="s">
        <v>0</v>
      </c>
      <c r="P5557" s="1" t="s">
        <v>0</v>
      </c>
      <c r="Q5557" s="1">
        <f>Q5556+K5557-L5557</f>
        <v>13054.575795798395</v>
      </c>
      <c r="R5557">
        <f>Q5557*$V$5/1000</f>
        <v>260.9609701580099</v>
      </c>
    </row>
    <row r="5558" spans="1:18" x14ac:dyDescent="0.25">
      <c r="A5558" s="4">
        <v>42967.499999986525</v>
      </c>
      <c r="B5558">
        <v>49.9</v>
      </c>
      <c r="C5558">
        <v>0.39985300000000001</v>
      </c>
      <c r="D5558" s="3">
        <v>9.7010199999999998</v>
      </c>
      <c r="E5558" s="1">
        <f>C5558*$V$2</f>
        <v>0.15994120000000001</v>
      </c>
      <c r="F5558" s="1">
        <f>D5558*$V$3</f>
        <v>38.804079999999999</v>
      </c>
      <c r="G5558" s="1">
        <f>(E5558+F5558)</f>
        <v>38.964021199999998</v>
      </c>
      <c r="H5558" s="1">
        <f>B5558*(1/3)</f>
        <v>16.633333333333333</v>
      </c>
      <c r="I5558" s="1">
        <f>IF((H5558-G5558)&gt;0, (H5558-G5558), (0))</f>
        <v>0</v>
      </c>
      <c r="J5558" s="1">
        <f>IF(I5558=0, G5558-H5558,0)</f>
        <v>22.330687866666665</v>
      </c>
      <c r="K5558" s="1">
        <f>I5558*1000/$V$5</f>
        <v>0</v>
      </c>
      <c r="L5558" s="1">
        <f>J5558*1000/$V$4</f>
        <v>400.19153882915168</v>
      </c>
      <c r="M5558" s="1">
        <f>L5558/$Y$4</f>
        <v>168.14770539039986</v>
      </c>
      <c r="N5558" s="1">
        <f>M5558*$Y$5</f>
        <v>235.4067875465598</v>
      </c>
      <c r="O5558" s="1" t="s">
        <v>0</v>
      </c>
      <c r="P5558" s="1" t="s">
        <v>0</v>
      </c>
      <c r="Q5558" s="1">
        <f>Q5557+K5558-L5558</f>
        <v>12654.384256969244</v>
      </c>
      <c r="R5558">
        <f>Q5558*$V$5/1000</f>
        <v>252.96114129681519</v>
      </c>
    </row>
    <row r="5559" spans="1:18" x14ac:dyDescent="0.25">
      <c r="A5559" s="4">
        <v>42967.541666653189</v>
      </c>
      <c r="B5559">
        <v>49.8</v>
      </c>
      <c r="C5559">
        <v>0</v>
      </c>
      <c r="D5559" s="3">
        <v>13.871650000000001</v>
      </c>
      <c r="E5559" s="1">
        <f>C5559*$V$2</f>
        <v>0</v>
      </c>
      <c r="F5559" s="1">
        <f>D5559*$V$3</f>
        <v>55.486600000000003</v>
      </c>
      <c r="G5559" s="1">
        <f>(E5559+F5559)</f>
        <v>55.486600000000003</v>
      </c>
      <c r="H5559" s="1">
        <f>B5559*(1/3)</f>
        <v>16.599999999999998</v>
      </c>
      <c r="I5559" s="1">
        <f>IF((H5559-G5559)&gt;0, (H5559-G5559), (0))</f>
        <v>0</v>
      </c>
      <c r="J5559" s="1">
        <f>IF(I5559=0, G5559-H5559,0)</f>
        <v>38.886600000000001</v>
      </c>
      <c r="K5559" s="1">
        <f>I5559*1000/$V$5</f>
        <v>0</v>
      </c>
      <c r="L5559" s="1">
        <f>J5559*1000/$V$4</f>
        <v>696.89247311827955</v>
      </c>
      <c r="M5559" s="1">
        <f>L5559/$Y$4</f>
        <v>292.81196349507547</v>
      </c>
      <c r="N5559" s="1">
        <f>M5559*$Y$5</f>
        <v>409.93674889310563</v>
      </c>
      <c r="O5559" s="1" t="s">
        <v>0</v>
      </c>
      <c r="P5559" s="1" t="s">
        <v>0</v>
      </c>
      <c r="Q5559" s="1">
        <f>Q5558+K5559-L5559</f>
        <v>11957.491783850965</v>
      </c>
      <c r="R5559">
        <f>Q5559*$V$5/1000</f>
        <v>239.03026075918075</v>
      </c>
    </row>
    <row r="5560" spans="1:18" x14ac:dyDescent="0.25">
      <c r="A5560" s="4">
        <v>42967.583333319853</v>
      </c>
      <c r="B5560">
        <v>47.9</v>
      </c>
      <c r="C5560">
        <v>0</v>
      </c>
      <c r="D5560" s="3">
        <v>10.446809999999999</v>
      </c>
      <c r="E5560" s="1">
        <f>C5560*$V$2</f>
        <v>0</v>
      </c>
      <c r="F5560" s="1">
        <f>D5560*$V$3</f>
        <v>41.787239999999997</v>
      </c>
      <c r="G5560" s="1">
        <f>(E5560+F5560)</f>
        <v>41.787239999999997</v>
      </c>
      <c r="H5560" s="1">
        <f>B5560*(1/3)</f>
        <v>15.966666666666665</v>
      </c>
      <c r="I5560" s="1">
        <f>IF((H5560-G5560)&gt;0, (H5560-G5560), (0))</f>
        <v>0</v>
      </c>
      <c r="J5560" s="1">
        <f>IF(I5560=0, G5560-H5560,0)</f>
        <v>25.820573333333332</v>
      </c>
      <c r="K5560" s="1">
        <f>I5560*1000/$V$5</f>
        <v>0</v>
      </c>
      <c r="L5560" s="1">
        <f>J5560*1000/$V$4</f>
        <v>462.73428912783754</v>
      </c>
      <c r="M5560" s="1">
        <f>L5560/$Y$4</f>
        <v>194.42617190245275</v>
      </c>
      <c r="N5560" s="1">
        <f>M5560*$Y$5</f>
        <v>272.19664066343381</v>
      </c>
      <c r="O5560" s="1" t="s">
        <v>0</v>
      </c>
      <c r="P5560" s="1" t="s">
        <v>0</v>
      </c>
      <c r="Q5560" s="1">
        <f>Q5559+K5560-L5560</f>
        <v>11494.757494723128</v>
      </c>
      <c r="R5560">
        <f>Q5560*$V$5/1000</f>
        <v>229.78020231951533</v>
      </c>
    </row>
    <row r="5561" spans="1:18" x14ac:dyDescent="0.25">
      <c r="A5561" s="4">
        <v>42967.624999986518</v>
      </c>
      <c r="B5561">
        <v>50.9</v>
      </c>
      <c r="C5561">
        <v>0</v>
      </c>
      <c r="D5561" s="3">
        <v>14.34395</v>
      </c>
      <c r="E5561" s="1">
        <f>C5561*$V$2</f>
        <v>0</v>
      </c>
      <c r="F5561" s="1">
        <f>D5561*$V$3</f>
        <v>57.375799999999998</v>
      </c>
      <c r="G5561" s="1">
        <f>(E5561+F5561)</f>
        <v>57.375799999999998</v>
      </c>
      <c r="H5561" s="1">
        <f>B5561*(1/3)</f>
        <v>16.966666666666665</v>
      </c>
      <c r="I5561" s="1">
        <f>IF((H5561-G5561)&gt;0, (H5561-G5561), (0))</f>
        <v>0</v>
      </c>
      <c r="J5561" s="1">
        <f>IF(I5561=0, G5561-H5561,0)</f>
        <v>40.40913333333333</v>
      </c>
      <c r="K5561" s="1">
        <f>I5561*1000/$V$5</f>
        <v>0</v>
      </c>
      <c r="L5561" s="1">
        <f>J5561*1000/$V$4</f>
        <v>724.17801672640383</v>
      </c>
      <c r="M5561" s="1">
        <f>L5561/$Y$4</f>
        <v>304.27647761613605</v>
      </c>
      <c r="N5561" s="1">
        <f>M5561*$Y$5</f>
        <v>425.98706866259045</v>
      </c>
      <c r="O5561" s="1" t="s">
        <v>0</v>
      </c>
      <c r="P5561" s="1" t="s">
        <v>0</v>
      </c>
      <c r="Q5561" s="1">
        <f>Q5560+K5561-L5561</f>
        <v>10770.579477996724</v>
      </c>
      <c r="R5561">
        <f>Q5561*$V$5/1000</f>
        <v>215.3038837651545</v>
      </c>
    </row>
    <row r="5562" spans="1:18" x14ac:dyDescent="0.25">
      <c r="A5562" s="4">
        <v>42967.666666653182</v>
      </c>
      <c r="B5562">
        <v>51.6</v>
      </c>
      <c r="C5562">
        <v>4.2689299999999999E-2</v>
      </c>
      <c r="D5562" s="3">
        <v>11.234680000000001</v>
      </c>
      <c r="E5562" s="1">
        <f>C5562*$V$2</f>
        <v>1.7075719999999999E-2</v>
      </c>
      <c r="F5562" s="1">
        <f>D5562*$V$3</f>
        <v>44.938720000000004</v>
      </c>
      <c r="G5562" s="1">
        <f>(E5562+F5562)</f>
        <v>44.955795720000005</v>
      </c>
      <c r="H5562" s="1">
        <f>B5562*(1/3)</f>
        <v>17.2</v>
      </c>
      <c r="I5562" s="1">
        <f>IF((H5562-G5562)&gt;0, (H5562-G5562), (0))</f>
        <v>0</v>
      </c>
      <c r="J5562" s="1">
        <f>IF(I5562=0, G5562-H5562,0)</f>
        <v>27.755795720000005</v>
      </c>
      <c r="K5562" s="1">
        <f>I5562*1000/$V$5</f>
        <v>0</v>
      </c>
      <c r="L5562" s="1">
        <f>J5562*1000/$V$4</f>
        <v>497.41569390681013</v>
      </c>
      <c r="M5562" s="1">
        <f>L5562/$Y$4</f>
        <v>208.99819071714711</v>
      </c>
      <c r="N5562" s="1">
        <f>M5562*$Y$5</f>
        <v>292.59746700400592</v>
      </c>
      <c r="O5562" s="1" t="s">
        <v>0</v>
      </c>
      <c r="P5562" s="1" t="s">
        <v>0</v>
      </c>
      <c r="Q5562" s="1">
        <f>Q5561+K5562-L5562</f>
        <v>10273.163784089913</v>
      </c>
      <c r="R5562">
        <f>Q5562*$V$5/1000</f>
        <v>205.36054404395733</v>
      </c>
    </row>
    <row r="5563" spans="1:18" x14ac:dyDescent="0.25">
      <c r="A5563" s="4">
        <v>42967.708333319846</v>
      </c>
      <c r="B5563">
        <v>49.7</v>
      </c>
      <c r="C5563">
        <v>0.206347</v>
      </c>
      <c r="D5563" s="3">
        <v>2.7170730000000005</v>
      </c>
      <c r="E5563" s="1">
        <f>C5563*$V$2</f>
        <v>8.2538800000000009E-2</v>
      </c>
      <c r="F5563" s="1">
        <f>D5563*$V$3</f>
        <v>10.868292000000002</v>
      </c>
      <c r="G5563" s="1">
        <f>(E5563+F5563)</f>
        <v>10.950830800000002</v>
      </c>
      <c r="H5563" s="1">
        <f>B5563*(1/3)</f>
        <v>16.566666666666666</v>
      </c>
      <c r="I5563" s="1">
        <f>IF((H5563-G5563)&gt;0, (H5563-G5563), (0))</f>
        <v>5.6158358666666643</v>
      </c>
      <c r="J5563" s="1">
        <f>IF(I5563=0, G5563-H5563,0)</f>
        <v>0</v>
      </c>
      <c r="K5563" s="1">
        <f>I5563*1000/$V$5</f>
        <v>280.93225946306478</v>
      </c>
      <c r="L5563" s="1">
        <f>J5563*1000/$V$4</f>
        <v>0</v>
      </c>
      <c r="M5563" s="1">
        <f>L5563/$Y$4</f>
        <v>0</v>
      </c>
      <c r="N5563" s="1">
        <f>M5563*$Y$5</f>
        <v>0</v>
      </c>
      <c r="O5563" s="1" t="s">
        <v>0</v>
      </c>
      <c r="P5563" s="1" t="s">
        <v>0</v>
      </c>
      <c r="Q5563" s="1">
        <f>Q5562+K5563-L5563</f>
        <v>10554.096043552978</v>
      </c>
      <c r="R5563">
        <f>Q5563*$V$5/1000</f>
        <v>210.97637991062399</v>
      </c>
    </row>
    <row r="5564" spans="1:18" x14ac:dyDescent="0.25">
      <c r="A5564" s="4">
        <v>42967.74999998651</v>
      </c>
      <c r="B5564">
        <v>50</v>
      </c>
      <c r="C5564">
        <v>0.75944400000000001</v>
      </c>
      <c r="D5564" s="3">
        <v>2.7080020000000005</v>
      </c>
      <c r="E5564" s="1">
        <f>C5564*$V$2</f>
        <v>0.30377760000000004</v>
      </c>
      <c r="F5564" s="1">
        <f>D5564*$V$3</f>
        <v>10.832008000000002</v>
      </c>
      <c r="G5564" s="1">
        <f>(E5564+F5564)</f>
        <v>11.135785600000002</v>
      </c>
      <c r="H5564" s="1">
        <f>B5564*(1/3)</f>
        <v>16.666666666666664</v>
      </c>
      <c r="I5564" s="1">
        <f>IF((H5564-G5564)&gt;0, (H5564-G5564), (0))</f>
        <v>5.5308810666666623</v>
      </c>
      <c r="J5564" s="1">
        <f>IF(I5564=0, G5564-H5564,0)</f>
        <v>0</v>
      </c>
      <c r="K5564" s="1">
        <f>I5564*1000/$V$5</f>
        <v>276.68239453059846</v>
      </c>
      <c r="L5564" s="1">
        <f>J5564*1000/$V$4</f>
        <v>0</v>
      </c>
      <c r="M5564" s="1">
        <f>L5564/$Y$4</f>
        <v>0</v>
      </c>
      <c r="N5564" s="1">
        <f>M5564*$Y$5</f>
        <v>0</v>
      </c>
      <c r="O5564" s="1" t="s">
        <v>0</v>
      </c>
      <c r="P5564" s="1" t="s">
        <v>0</v>
      </c>
      <c r="Q5564" s="1">
        <f>Q5563+K5564-L5564</f>
        <v>10830.778438083576</v>
      </c>
      <c r="R5564">
        <f>Q5564*$V$5/1000</f>
        <v>216.50726097729068</v>
      </c>
    </row>
    <row r="5565" spans="1:18" x14ac:dyDescent="0.25">
      <c r="A5565" s="4">
        <v>42967.791666653175</v>
      </c>
      <c r="B5565">
        <v>50.3</v>
      </c>
      <c r="C5565">
        <v>0.88627599999999995</v>
      </c>
      <c r="D5565" s="3">
        <v>5.4382369999999999E-2</v>
      </c>
      <c r="E5565" s="1">
        <f>C5565*$V$2</f>
        <v>0.3545104</v>
      </c>
      <c r="F5565" s="1">
        <f>D5565*$V$3</f>
        <v>0.21752948</v>
      </c>
      <c r="G5565" s="1">
        <f>(E5565+F5565)</f>
        <v>0.57203987999999995</v>
      </c>
      <c r="H5565" s="1">
        <f>B5565*(1/3)</f>
        <v>16.766666666666666</v>
      </c>
      <c r="I5565" s="1">
        <f>IF((H5565-G5565)&gt;0, (H5565-G5565), (0))</f>
        <v>16.194626786666667</v>
      </c>
      <c r="J5565" s="1">
        <f>IF(I5565=0, G5565-H5565,0)</f>
        <v>0</v>
      </c>
      <c r="K5565" s="1">
        <f>I5565*1000/$V$5</f>
        <v>810.13640753710195</v>
      </c>
      <c r="L5565" s="1">
        <f>J5565*1000/$V$4</f>
        <v>0</v>
      </c>
      <c r="M5565" s="1">
        <f>L5565/$Y$4</f>
        <v>0</v>
      </c>
      <c r="N5565" s="1">
        <f>M5565*$Y$5</f>
        <v>0</v>
      </c>
      <c r="O5565" s="1" t="s">
        <v>0</v>
      </c>
      <c r="P5565" s="1" t="s">
        <v>0</v>
      </c>
      <c r="Q5565" s="1">
        <f>Q5564+K5565-L5565</f>
        <v>11640.914845620679</v>
      </c>
      <c r="R5565">
        <f>Q5565*$V$5/1000</f>
        <v>232.70188776395736</v>
      </c>
    </row>
    <row r="5566" spans="1:18" x14ac:dyDescent="0.25">
      <c r="A5566" s="4">
        <v>42967.833333319839</v>
      </c>
      <c r="B5566">
        <v>50.2</v>
      </c>
      <c r="C5566">
        <v>0.69986999999999999</v>
      </c>
      <c r="D5566" s="3">
        <v>-7.0017200000000003E-3</v>
      </c>
      <c r="E5566" s="1">
        <f>C5566*$V$2</f>
        <v>0.27994800000000003</v>
      </c>
      <c r="F5566" s="1">
        <f>D5566*$V$3</f>
        <v>-2.8006880000000001E-2</v>
      </c>
      <c r="G5566" s="1">
        <f>(E5566+F5566)</f>
        <v>0.25194112000000002</v>
      </c>
      <c r="H5566" s="1">
        <f>B5566*(1/3)</f>
        <v>16.733333333333334</v>
      </c>
      <c r="I5566" s="1">
        <f>IF((H5566-G5566)&gt;0, (H5566-G5566), (0))</f>
        <v>16.481392213333333</v>
      </c>
      <c r="J5566" s="1">
        <f>IF(I5566=0, G5566-H5566,0)</f>
        <v>0</v>
      </c>
      <c r="K5566" s="1">
        <f>I5566*1000/$V$5</f>
        <v>824.48185159246293</v>
      </c>
      <c r="L5566" s="1">
        <f>J5566*1000/$V$4</f>
        <v>0</v>
      </c>
      <c r="M5566" s="1">
        <f>L5566/$Y$4</f>
        <v>0</v>
      </c>
      <c r="N5566" s="1">
        <f>M5566*$Y$5</f>
        <v>0</v>
      </c>
      <c r="O5566" s="1" t="s">
        <v>0</v>
      </c>
      <c r="P5566" s="1" t="s">
        <v>0</v>
      </c>
      <c r="Q5566" s="1">
        <f>Q5565+K5566-L5566</f>
        <v>12465.396697213142</v>
      </c>
      <c r="R5566">
        <f>Q5566*$V$5/1000</f>
        <v>249.18327997729068</v>
      </c>
    </row>
    <row r="5567" spans="1:18" x14ac:dyDescent="0.25">
      <c r="A5567" s="4">
        <v>42967.874999986503</v>
      </c>
      <c r="B5567">
        <v>48.5</v>
      </c>
      <c r="C5567">
        <v>1.53935</v>
      </c>
      <c r="D5567" s="3">
        <v>-7.0017200000000003E-3</v>
      </c>
      <c r="E5567" s="1">
        <f>C5567*$V$2</f>
        <v>0.61574000000000007</v>
      </c>
      <c r="F5567" s="1">
        <f>D5567*$V$3</f>
        <v>-2.8006880000000001E-2</v>
      </c>
      <c r="G5567" s="1">
        <f>(E5567+F5567)</f>
        <v>0.58773312000000011</v>
      </c>
      <c r="H5567" s="1">
        <f>B5567*(1/3)</f>
        <v>16.166666666666664</v>
      </c>
      <c r="I5567" s="1">
        <f>IF((H5567-G5567)&gt;0, (H5567-G5567), (0))</f>
        <v>15.578933546666665</v>
      </c>
      <c r="J5567" s="1">
        <f>IF(I5567=0, G5567-H5567,0)</f>
        <v>0</v>
      </c>
      <c r="K5567" s="1">
        <f>I5567*1000/$V$5</f>
        <v>779.33634550608633</v>
      </c>
      <c r="L5567" s="1">
        <f>J5567*1000/$V$4</f>
        <v>0</v>
      </c>
      <c r="M5567" s="1">
        <f>L5567/$Y$4</f>
        <v>0</v>
      </c>
      <c r="N5567" s="1">
        <f>M5567*$Y$5</f>
        <v>0</v>
      </c>
      <c r="O5567" s="1" t="s">
        <v>0</v>
      </c>
      <c r="P5567" s="1" t="s">
        <v>0</v>
      </c>
      <c r="Q5567" s="1">
        <f>Q5566+K5567-L5567</f>
        <v>13244.733042719228</v>
      </c>
      <c r="R5567">
        <f>Q5567*$V$5/1000</f>
        <v>264.76221352395737</v>
      </c>
    </row>
    <row r="5568" spans="1:18" x14ac:dyDescent="0.25">
      <c r="A5568" s="4">
        <v>42967.916666653167</v>
      </c>
      <c r="B5568">
        <v>46.6</v>
      </c>
      <c r="C5568">
        <v>0.82926700000000009</v>
      </c>
      <c r="D5568" s="3">
        <v>-7.0017200000000003E-3</v>
      </c>
      <c r="E5568" s="1">
        <f>C5568*$V$2</f>
        <v>0.33170680000000008</v>
      </c>
      <c r="F5568" s="1">
        <f>D5568*$V$3</f>
        <v>-2.8006880000000001E-2</v>
      </c>
      <c r="G5568" s="1">
        <f>(E5568+F5568)</f>
        <v>0.30369992000000007</v>
      </c>
      <c r="H5568" s="1">
        <f>B5568*(1/3)</f>
        <v>15.533333333333333</v>
      </c>
      <c r="I5568" s="1">
        <f>IF((H5568-G5568)&gt;0, (H5568-G5568), (0))</f>
        <v>15.229633413333334</v>
      </c>
      <c r="J5568" s="1">
        <f>IF(I5568=0, G5568-H5568,0)</f>
        <v>0</v>
      </c>
      <c r="K5568" s="1">
        <f>I5568*1000/$V$5</f>
        <v>761.86260196765056</v>
      </c>
      <c r="L5568" s="1">
        <f>J5568*1000/$V$4</f>
        <v>0</v>
      </c>
      <c r="M5568" s="1">
        <f>L5568/$Y$4</f>
        <v>0</v>
      </c>
      <c r="N5568" s="1">
        <f>M5568*$Y$5</f>
        <v>0</v>
      </c>
      <c r="O5568" s="1" t="s">
        <v>0</v>
      </c>
      <c r="P5568" s="1" t="s">
        <v>0</v>
      </c>
      <c r="Q5568" s="1">
        <f>Q5567+K5568-L5568</f>
        <v>14006.595644686879</v>
      </c>
      <c r="R5568">
        <f>Q5568*$V$5/1000</f>
        <v>279.99184693729069</v>
      </c>
    </row>
    <row r="5569" spans="1:18" x14ac:dyDescent="0.25">
      <c r="A5569" s="4">
        <v>42967.958333319832</v>
      </c>
      <c r="B5569">
        <v>43.1</v>
      </c>
      <c r="C5569">
        <v>0.55865500000000001</v>
      </c>
      <c r="D5569" s="3">
        <v>-7.0017200000000003E-3</v>
      </c>
      <c r="E5569" s="1">
        <f>C5569*$V$2</f>
        <v>0.22346200000000002</v>
      </c>
      <c r="F5569" s="1">
        <f>D5569*$V$3</f>
        <v>-2.8006880000000001E-2</v>
      </c>
      <c r="G5569" s="1">
        <f>(E5569+F5569)</f>
        <v>0.19545512000000001</v>
      </c>
      <c r="H5569" s="1">
        <f>B5569*(1/3)</f>
        <v>14.366666666666667</v>
      </c>
      <c r="I5569" s="1">
        <f>IF((H5569-G5569)&gt;0, (H5569-G5569), (0))</f>
        <v>14.171211546666667</v>
      </c>
      <c r="J5569" s="1">
        <f>IF(I5569=0, G5569-H5569,0)</f>
        <v>0</v>
      </c>
      <c r="K5569" s="1">
        <f>I5569*1000/$V$5</f>
        <v>708.91503485075884</v>
      </c>
      <c r="L5569" s="1">
        <f>J5569*1000/$V$4</f>
        <v>0</v>
      </c>
      <c r="M5569" s="1">
        <f>L5569/$Y$4</f>
        <v>0</v>
      </c>
      <c r="N5569" s="1">
        <f>M5569*$Y$5</f>
        <v>0</v>
      </c>
      <c r="O5569" s="1">
        <f>SUM(N5546:N5569)</f>
        <v>2619.2949355541496</v>
      </c>
      <c r="P5569" s="1">
        <f>SUM(L5546:L5569)</f>
        <v>4452.801390442055</v>
      </c>
      <c r="Q5569" s="1">
        <f>Q5568+K5569-L5569</f>
        <v>14715.510679537638</v>
      </c>
      <c r="R5569">
        <f>Q5569*$V$5/1000</f>
        <v>294.16305848395734</v>
      </c>
    </row>
    <row r="5570" spans="1:18" x14ac:dyDescent="0.25">
      <c r="A5570" s="4">
        <v>42967.999999986496</v>
      </c>
      <c r="B5570">
        <v>40.799999999999997</v>
      </c>
      <c r="C5570">
        <v>0.77732899999999994</v>
      </c>
      <c r="D5570" s="3">
        <v>-7.0017200000000003E-3</v>
      </c>
      <c r="E5570" s="1">
        <f>C5570*$V$2</f>
        <v>0.31093159999999997</v>
      </c>
      <c r="F5570" s="1">
        <f>D5570*$V$3</f>
        <v>-2.8006880000000001E-2</v>
      </c>
      <c r="G5570" s="1">
        <f>(E5570+F5570)</f>
        <v>0.28292471999999996</v>
      </c>
      <c r="H5570" s="1">
        <f>B5570*(1/3)</f>
        <v>13.599999999999998</v>
      </c>
      <c r="I5570" s="1">
        <f>IF((H5570-G5570)&gt;0, (H5570-G5570), (0))</f>
        <v>13.317075279999997</v>
      </c>
      <c r="J5570" s="1">
        <f>IF(I5570=0, G5570-H5570,0)</f>
        <v>0</v>
      </c>
      <c r="K5570" s="1">
        <f>I5570*1000/$V$5</f>
        <v>666.18685742871423</v>
      </c>
      <c r="L5570" s="1">
        <f>J5570*1000/$V$4</f>
        <v>0</v>
      </c>
      <c r="M5570" s="1">
        <f>L5570/$Y$4</f>
        <v>0</v>
      </c>
      <c r="N5570" s="1">
        <f>M5570*$Y$5</f>
        <v>0</v>
      </c>
      <c r="O5570" s="1" t="s">
        <v>0</v>
      </c>
      <c r="P5570" s="1" t="s">
        <v>0</v>
      </c>
      <c r="Q5570" s="1">
        <f>Q5569+K5570-L5570</f>
        <v>15381.697536966352</v>
      </c>
      <c r="R5570">
        <f>Q5570*$V$5/1000</f>
        <v>307.48013376395738</v>
      </c>
    </row>
    <row r="5571" spans="1:18" x14ac:dyDescent="0.25">
      <c r="A5571" s="4">
        <v>42968.04166665316</v>
      </c>
      <c r="B5571">
        <v>39.200000000000003</v>
      </c>
      <c r="C5571">
        <v>0.63446900000000006</v>
      </c>
      <c r="D5571" s="3">
        <v>-7.0017200000000003E-3</v>
      </c>
      <c r="E5571" s="1">
        <f>C5571*$V$2</f>
        <v>0.25378760000000006</v>
      </c>
      <c r="F5571" s="1">
        <f>D5571*$V$3</f>
        <v>-2.8006880000000001E-2</v>
      </c>
      <c r="G5571" s="1">
        <f>(E5571+F5571)</f>
        <v>0.22578072000000005</v>
      </c>
      <c r="H5571" s="1">
        <f>B5571*(1/3)</f>
        <v>13.066666666666666</v>
      </c>
      <c r="I5571" s="1">
        <f>IF((H5571-G5571)&gt;0, (H5571-G5571), (0))</f>
        <v>12.840885946666667</v>
      </c>
      <c r="J5571" s="1">
        <f>IF(I5571=0, G5571-H5571,0)</f>
        <v>0</v>
      </c>
      <c r="K5571" s="1">
        <f>I5571*1000/$V$5</f>
        <v>642.36548007337012</v>
      </c>
      <c r="L5571" s="1">
        <f>J5571*1000/$V$4</f>
        <v>0</v>
      </c>
      <c r="M5571" s="1">
        <f>L5571/$Y$4</f>
        <v>0</v>
      </c>
      <c r="N5571" s="1">
        <f>M5571*$Y$5</f>
        <v>0</v>
      </c>
      <c r="O5571" s="1" t="s">
        <v>0</v>
      </c>
      <c r="P5571" s="1" t="s">
        <v>0</v>
      </c>
      <c r="Q5571" s="1">
        <f>Q5570+K5571-L5571</f>
        <v>16024.063017039722</v>
      </c>
      <c r="R5571">
        <f>Q5571*$V$5/1000</f>
        <v>320.321019710624</v>
      </c>
    </row>
    <row r="5572" spans="1:18" x14ac:dyDescent="0.25">
      <c r="A5572" s="4">
        <v>42968.083333319824</v>
      </c>
      <c r="B5572">
        <v>38.299999999999997</v>
      </c>
      <c r="C5572">
        <v>1.03671</v>
      </c>
      <c r="D5572" s="3">
        <v>-7.0017200000000003E-3</v>
      </c>
      <c r="E5572" s="1">
        <f>C5572*$V$2</f>
        <v>0.41468400000000005</v>
      </c>
      <c r="F5572" s="1">
        <f>D5572*$V$3</f>
        <v>-2.8006880000000001E-2</v>
      </c>
      <c r="G5572" s="1">
        <f>(E5572+F5572)</f>
        <v>0.38667712000000004</v>
      </c>
      <c r="H5572" s="1">
        <f>B5572*(1/3)</f>
        <v>12.766666666666666</v>
      </c>
      <c r="I5572" s="1">
        <f>IF((H5572-G5572)&gt;0, (H5572-G5572), (0))</f>
        <v>12.379989546666666</v>
      </c>
      <c r="J5572" s="1">
        <f>IF(I5572=0, G5572-H5572,0)</f>
        <v>0</v>
      </c>
      <c r="K5572" s="1">
        <f>I5572*1000/$V$5</f>
        <v>619.30913189928299</v>
      </c>
      <c r="L5572" s="1">
        <f>J5572*1000/$V$4</f>
        <v>0</v>
      </c>
      <c r="M5572" s="1">
        <f>L5572/$Y$4</f>
        <v>0</v>
      </c>
      <c r="N5572" s="1">
        <f>M5572*$Y$5</f>
        <v>0</v>
      </c>
      <c r="O5572" s="1" t="s">
        <v>0</v>
      </c>
      <c r="P5572" s="1" t="s">
        <v>0</v>
      </c>
      <c r="Q5572" s="1">
        <f>Q5571+K5572-L5572</f>
        <v>16643.372148939005</v>
      </c>
      <c r="R5572">
        <f>Q5572*$V$5/1000</f>
        <v>332.70100925729071</v>
      </c>
    </row>
    <row r="5573" spans="1:18" x14ac:dyDescent="0.25">
      <c r="A5573" s="4">
        <v>42968.124999986489</v>
      </c>
      <c r="B5573">
        <v>37.5</v>
      </c>
      <c r="C5573">
        <v>1.16174</v>
      </c>
      <c r="D5573" s="3">
        <v>-7.0017200000000003E-3</v>
      </c>
      <c r="E5573" s="1">
        <f>C5573*$V$2</f>
        <v>0.464696</v>
      </c>
      <c r="F5573" s="1">
        <f>D5573*$V$3</f>
        <v>-2.8006880000000001E-2</v>
      </c>
      <c r="G5573" s="1">
        <f>(E5573+F5573)</f>
        <v>0.43668911999999999</v>
      </c>
      <c r="H5573" s="1">
        <f>B5573*(1/3)</f>
        <v>12.5</v>
      </c>
      <c r="I5573" s="1">
        <f>IF((H5573-G5573)&gt;0, (H5573-G5573), (0))</f>
        <v>12.06331088</v>
      </c>
      <c r="J5573" s="1">
        <f>IF(I5573=0, G5573-H5573,0)</f>
        <v>0</v>
      </c>
      <c r="K5573" s="1">
        <f>I5573*1000/$V$5</f>
        <v>603.46727763881938</v>
      </c>
      <c r="L5573" s="1">
        <f>J5573*1000/$V$4</f>
        <v>0</v>
      </c>
      <c r="M5573" s="1">
        <f>L5573/$Y$4</f>
        <v>0</v>
      </c>
      <c r="N5573" s="1">
        <f>M5573*$Y$5</f>
        <v>0</v>
      </c>
      <c r="O5573" s="1" t="s">
        <v>0</v>
      </c>
      <c r="P5573" s="1" t="s">
        <v>0</v>
      </c>
      <c r="Q5573" s="1">
        <f>Q5572+K5573-L5573</f>
        <v>17246.839426577822</v>
      </c>
      <c r="R5573">
        <f>Q5573*$V$5/1000</f>
        <v>344.76432013729061</v>
      </c>
    </row>
    <row r="5574" spans="1:18" x14ac:dyDescent="0.25">
      <c r="A5574" s="4">
        <v>42968.166666653153</v>
      </c>
      <c r="B5574">
        <v>37.5</v>
      </c>
      <c r="C5574">
        <v>1.9692400000000001</v>
      </c>
      <c r="D5574" s="3">
        <v>-7.0017200000000003E-3</v>
      </c>
      <c r="E5574" s="1">
        <f>C5574*$V$2</f>
        <v>0.78769600000000006</v>
      </c>
      <c r="F5574" s="1">
        <f>D5574*$V$3</f>
        <v>-2.8006880000000001E-2</v>
      </c>
      <c r="G5574" s="1">
        <f>(E5574+F5574)</f>
        <v>0.75968912000000011</v>
      </c>
      <c r="H5574" s="1">
        <f>B5574*(1/3)</f>
        <v>12.5</v>
      </c>
      <c r="I5574" s="1">
        <f>IF((H5574-G5574)&gt;0, (H5574-G5574), (0))</f>
        <v>11.740310879999999</v>
      </c>
      <c r="J5574" s="1">
        <f>IF(I5574=0, G5574-H5574,0)</f>
        <v>0</v>
      </c>
      <c r="K5574" s="1">
        <f>I5574*1000/$V$5</f>
        <v>587.30919859929963</v>
      </c>
      <c r="L5574" s="1">
        <f>J5574*1000/$V$4</f>
        <v>0</v>
      </c>
      <c r="M5574" s="1">
        <f>L5574/$Y$4</f>
        <v>0</v>
      </c>
      <c r="N5574" s="1">
        <f>M5574*$Y$5</f>
        <v>0</v>
      </c>
      <c r="O5574" s="1" t="s">
        <v>0</v>
      </c>
      <c r="P5574" s="1" t="s">
        <v>0</v>
      </c>
      <c r="Q5574" s="1">
        <f>Q5573+K5574-L5574</f>
        <v>17834.14862517712</v>
      </c>
      <c r="R5574">
        <f>Q5574*$V$5/1000</f>
        <v>356.50463101729059</v>
      </c>
    </row>
    <row r="5575" spans="1:18" x14ac:dyDescent="0.25">
      <c r="A5575" s="4">
        <v>42968.208333319817</v>
      </c>
      <c r="B5575">
        <v>37.6</v>
      </c>
      <c r="C5575">
        <v>1.89442</v>
      </c>
      <c r="D5575" s="3">
        <v>-7.0017200000000003E-3</v>
      </c>
      <c r="E5575" s="1">
        <f>C5575*$V$2</f>
        <v>0.757768</v>
      </c>
      <c r="F5575" s="1">
        <f>D5575*$V$3</f>
        <v>-2.8006880000000001E-2</v>
      </c>
      <c r="G5575" s="1">
        <f>(E5575+F5575)</f>
        <v>0.72976112000000004</v>
      </c>
      <c r="H5575" s="1">
        <f>B5575*(1/3)</f>
        <v>12.533333333333333</v>
      </c>
      <c r="I5575" s="1">
        <f>IF((H5575-G5575)&gt;0, (H5575-G5575), (0))</f>
        <v>11.803572213333332</v>
      </c>
      <c r="J5575" s="1">
        <f>IF(I5575=0, G5575-H5575,0)</f>
        <v>0</v>
      </c>
      <c r="K5575" s="1">
        <f>I5575*1000/$V$5</f>
        <v>590.4738475904619</v>
      </c>
      <c r="L5575" s="1">
        <f>J5575*1000/$V$4</f>
        <v>0</v>
      </c>
      <c r="M5575" s="1">
        <f>L5575/$Y$4</f>
        <v>0</v>
      </c>
      <c r="N5575" s="1">
        <f>M5575*$Y$5</f>
        <v>0</v>
      </c>
      <c r="O5575" s="1" t="s">
        <v>0</v>
      </c>
      <c r="P5575" s="1" t="s">
        <v>0</v>
      </c>
      <c r="Q5575" s="1">
        <f>Q5574+K5575-L5575</f>
        <v>18424.622472767584</v>
      </c>
      <c r="R5575">
        <f>Q5575*$V$5/1000</f>
        <v>368.30820323062397</v>
      </c>
    </row>
    <row r="5576" spans="1:18" x14ac:dyDescent="0.25">
      <c r="A5576" s="4">
        <v>42968.249999986481</v>
      </c>
      <c r="B5576">
        <v>38.5</v>
      </c>
      <c r="C5576">
        <v>1.9386099999999999</v>
      </c>
      <c r="D5576" s="3">
        <v>-7.0017200000000003E-3</v>
      </c>
      <c r="E5576" s="1">
        <f>C5576*$V$2</f>
        <v>0.77544400000000002</v>
      </c>
      <c r="F5576" s="1">
        <f>D5576*$V$3</f>
        <v>-2.8006880000000001E-2</v>
      </c>
      <c r="G5576" s="1">
        <f>(E5576+F5576)</f>
        <v>0.74743712000000007</v>
      </c>
      <c r="H5576" s="1">
        <f>B5576*(1/3)</f>
        <v>12.833333333333332</v>
      </c>
      <c r="I5576" s="1">
        <f>IF((H5576-G5576)&gt;0, (H5576-G5576), (0))</f>
        <v>12.085896213333331</v>
      </c>
      <c r="J5576" s="1">
        <f>IF(I5576=0, G5576-H5576,0)</f>
        <v>0</v>
      </c>
      <c r="K5576" s="1">
        <f>I5576*1000/$V$5</f>
        <v>604.59710922127726</v>
      </c>
      <c r="L5576" s="1">
        <f>J5576*1000/$V$4</f>
        <v>0</v>
      </c>
      <c r="M5576" s="1">
        <f>L5576/$Y$4</f>
        <v>0</v>
      </c>
      <c r="N5576" s="1">
        <f>M5576*$Y$5</f>
        <v>0</v>
      </c>
      <c r="O5576" s="1" t="s">
        <v>0</v>
      </c>
      <c r="P5576" s="1" t="s">
        <v>0</v>
      </c>
      <c r="Q5576" s="1">
        <f>Q5575+K5576-L5576</f>
        <v>19029.219581988862</v>
      </c>
      <c r="R5576">
        <f>Q5576*$V$5/1000</f>
        <v>380.39409944395732</v>
      </c>
    </row>
    <row r="5577" spans="1:18" x14ac:dyDescent="0.25">
      <c r="A5577" s="4">
        <v>42968.291666653146</v>
      </c>
      <c r="B5577">
        <v>40.299999999999997</v>
      </c>
      <c r="C5577">
        <v>3.9035300000000004</v>
      </c>
      <c r="D5577" s="3">
        <v>0.31048217</v>
      </c>
      <c r="E5577" s="1">
        <f>C5577*$V$2</f>
        <v>1.5614120000000002</v>
      </c>
      <c r="F5577" s="1">
        <f>D5577*$V$3</f>
        <v>1.24192868</v>
      </c>
      <c r="G5577" s="1">
        <f>(E5577+F5577)</f>
        <v>2.8033406800000003</v>
      </c>
      <c r="H5577" s="1">
        <f>B5577*(1/3)</f>
        <v>13.433333333333332</v>
      </c>
      <c r="I5577" s="1">
        <f>IF((H5577-G5577)&gt;0, (H5577-G5577), (0))</f>
        <v>10.629992653333332</v>
      </c>
      <c r="J5577" s="1">
        <f>IF(I5577=0, G5577-H5577,0)</f>
        <v>0</v>
      </c>
      <c r="K5577" s="1">
        <f>I5577*1000/$V$5</f>
        <v>531.76551542437892</v>
      </c>
      <c r="L5577" s="1">
        <f>J5577*1000/$V$4</f>
        <v>0</v>
      </c>
      <c r="M5577" s="1">
        <f>L5577/$Y$4</f>
        <v>0</v>
      </c>
      <c r="N5577" s="1">
        <f>M5577*$Y$5</f>
        <v>0</v>
      </c>
      <c r="O5577" s="1" t="s">
        <v>0</v>
      </c>
      <c r="P5577" s="1" t="s">
        <v>0</v>
      </c>
      <c r="Q5577" s="1">
        <f>Q5576+K5577-L5577</f>
        <v>19560.985097413242</v>
      </c>
      <c r="R5577">
        <f>Q5577*$V$5/1000</f>
        <v>391.02409209729069</v>
      </c>
    </row>
    <row r="5578" spans="1:18" x14ac:dyDescent="0.25">
      <c r="A5578" s="4">
        <v>42968.33333331981</v>
      </c>
      <c r="B5578">
        <v>43.5</v>
      </c>
      <c r="C5578">
        <v>3.5276999999999998</v>
      </c>
      <c r="D5578" s="3">
        <v>4.2419400000000005</v>
      </c>
      <c r="E5578" s="1">
        <f>C5578*$V$2</f>
        <v>1.4110800000000001</v>
      </c>
      <c r="F5578" s="1">
        <f>D5578*$V$3</f>
        <v>16.967760000000002</v>
      </c>
      <c r="G5578" s="1">
        <f>(E5578+F5578)</f>
        <v>18.378840000000004</v>
      </c>
      <c r="H5578" s="1">
        <f>B5578*(1/3)</f>
        <v>14.5</v>
      </c>
      <c r="I5578" s="1">
        <f>IF((H5578-G5578)&gt;0, (H5578-G5578), (0))</f>
        <v>0</v>
      </c>
      <c r="J5578" s="1">
        <f>IF(I5578=0, G5578-H5578,0)</f>
        <v>3.8788400000000038</v>
      </c>
      <c r="K5578" s="1">
        <f>I5578*1000/$V$5</f>
        <v>0</v>
      </c>
      <c r="L5578" s="1">
        <f>J5578*1000/$V$4</f>
        <v>69.513261648745598</v>
      </c>
      <c r="M5578" s="1">
        <f>L5578/$Y$4</f>
        <v>29.207252793590587</v>
      </c>
      <c r="N5578" s="1">
        <f>M5578*$Y$5</f>
        <v>40.890153911026822</v>
      </c>
      <c r="O5578" s="1" t="s">
        <v>0</v>
      </c>
      <c r="P5578" s="1" t="s">
        <v>0</v>
      </c>
      <c r="Q5578" s="1">
        <f>Q5577+K5578-L5578</f>
        <v>19491.471835764496</v>
      </c>
      <c r="R5578">
        <f>Q5578*$V$5/1000</f>
        <v>389.63452199693222</v>
      </c>
    </row>
    <row r="5579" spans="1:18" x14ac:dyDescent="0.25">
      <c r="A5579" s="4">
        <v>42968.374999986474</v>
      </c>
      <c r="B5579">
        <v>44.2</v>
      </c>
      <c r="C5579">
        <v>4.9323500000000005</v>
      </c>
      <c r="D5579" s="3">
        <v>10.01742</v>
      </c>
      <c r="E5579" s="1">
        <f>C5579*$V$2</f>
        <v>1.9729400000000004</v>
      </c>
      <c r="F5579" s="1">
        <f>D5579*$V$3</f>
        <v>40.069679999999998</v>
      </c>
      <c r="G5579" s="1">
        <f>(E5579+F5579)</f>
        <v>42.042619999999999</v>
      </c>
      <c r="H5579" s="1">
        <f>B5579*(1/3)</f>
        <v>14.733333333333334</v>
      </c>
      <c r="I5579" s="1">
        <f>IF((H5579-G5579)&gt;0, (H5579-G5579), (0))</f>
        <v>0</v>
      </c>
      <c r="J5579" s="1">
        <f>IF(I5579=0, G5579-H5579,0)</f>
        <v>27.309286666666665</v>
      </c>
      <c r="K5579" s="1">
        <f>I5579*1000/$V$5</f>
        <v>0</v>
      </c>
      <c r="L5579" s="1">
        <f>J5579*1000/$V$4</f>
        <v>489.41373954599766</v>
      </c>
      <c r="M5579" s="1">
        <f>L5579/$Y$4</f>
        <v>205.63602501932675</v>
      </c>
      <c r="N5579" s="1">
        <f>M5579*$Y$5</f>
        <v>287.89043502705744</v>
      </c>
      <c r="O5579" s="1" t="s">
        <v>0</v>
      </c>
      <c r="P5579" s="1" t="s">
        <v>0</v>
      </c>
      <c r="Q5579" s="1">
        <f>Q5578+K5579-L5579</f>
        <v>19002.058096218498</v>
      </c>
      <c r="R5579">
        <f>Q5579*$V$5/1000</f>
        <v>379.85114134340773</v>
      </c>
    </row>
    <row r="5580" spans="1:18" x14ac:dyDescent="0.25">
      <c r="A5580" s="4">
        <v>42968.416666653138</v>
      </c>
      <c r="B5580">
        <v>47.3</v>
      </c>
      <c r="C5580">
        <v>4.6331300000000004</v>
      </c>
      <c r="D5580" s="3">
        <v>13.9884</v>
      </c>
      <c r="E5580" s="1">
        <f>C5580*$V$2</f>
        <v>1.8532520000000003</v>
      </c>
      <c r="F5580" s="1">
        <f>D5580*$V$3</f>
        <v>55.953600000000002</v>
      </c>
      <c r="G5580" s="1">
        <f>(E5580+F5580)</f>
        <v>57.806851999999999</v>
      </c>
      <c r="H5580" s="1">
        <f>B5580*(1/3)</f>
        <v>15.766666666666666</v>
      </c>
      <c r="I5580" s="1">
        <f>IF((H5580-G5580)&gt;0, (H5580-G5580), (0))</f>
        <v>0</v>
      </c>
      <c r="J5580" s="1">
        <f>IF(I5580=0, G5580-H5580,0)</f>
        <v>42.040185333333334</v>
      </c>
      <c r="K5580" s="1">
        <f>I5580*1000/$V$5</f>
        <v>0</v>
      </c>
      <c r="L5580" s="1">
        <f>J5580*1000/$V$4</f>
        <v>753.408339307049</v>
      </c>
      <c r="M5580" s="1">
        <f>L5580/$Y$4</f>
        <v>316.55812575926433</v>
      </c>
      <c r="N5580" s="1">
        <f>M5580*$Y$5</f>
        <v>443.18137606297006</v>
      </c>
      <c r="O5580" s="1" t="s">
        <v>0</v>
      </c>
      <c r="P5580" s="1" t="s">
        <v>0</v>
      </c>
      <c r="Q5580" s="1">
        <f>Q5579+K5580-L5580</f>
        <v>18248.649756911447</v>
      </c>
      <c r="R5580">
        <f>Q5580*$V$5/1000</f>
        <v>364.79050864065982</v>
      </c>
    </row>
    <row r="5581" spans="1:18" x14ac:dyDescent="0.25">
      <c r="A5581" s="4">
        <v>42968.458333319802</v>
      </c>
      <c r="B5581">
        <v>46.9</v>
      </c>
      <c r="C5581">
        <v>3.83169</v>
      </c>
      <c r="D5581" s="3">
        <v>18.372900000000001</v>
      </c>
      <c r="E5581" s="1">
        <f>C5581*$V$2</f>
        <v>1.5326760000000001</v>
      </c>
      <c r="F5581" s="1">
        <f>D5581*$V$3</f>
        <v>73.491600000000005</v>
      </c>
      <c r="G5581" s="1">
        <f>(E5581+F5581)</f>
        <v>75.024276</v>
      </c>
      <c r="H5581" s="1">
        <f>B5581*(1/3)</f>
        <v>15.633333333333333</v>
      </c>
      <c r="I5581" s="1">
        <f>IF((H5581-G5581)&gt;0, (H5581-G5581), (0))</f>
        <v>0</v>
      </c>
      <c r="J5581" s="1">
        <f>IF(I5581=0, G5581-H5581,0)</f>
        <v>59.390942666666668</v>
      </c>
      <c r="K5581" s="1">
        <f>I5581*1000/$V$5</f>
        <v>0</v>
      </c>
      <c r="L5581" s="1">
        <f>J5581*1000/$V$4</f>
        <v>1064.3538112305855</v>
      </c>
      <c r="M5581" s="1">
        <f>L5581/$Y$4</f>
        <v>447.20748371033005</v>
      </c>
      <c r="N5581" s="1">
        <f>M5581*$Y$5</f>
        <v>626.09047719446198</v>
      </c>
      <c r="O5581" s="1" t="s">
        <v>0</v>
      </c>
      <c r="P5581" s="1" t="s">
        <v>0</v>
      </c>
      <c r="Q5581" s="1">
        <f>Q5580+K5581-L5581</f>
        <v>17184.29594568086</v>
      </c>
      <c r="R5581">
        <f>Q5581*$V$5/1000</f>
        <v>343.51407595416038</v>
      </c>
    </row>
    <row r="5582" spans="1:18" x14ac:dyDescent="0.25">
      <c r="A5582" s="4">
        <v>42968.499999986467</v>
      </c>
      <c r="B5582">
        <v>48.1</v>
      </c>
      <c r="C5582">
        <v>4.5458999999999996</v>
      </c>
      <c r="D5582" s="3">
        <v>19.892790000000002</v>
      </c>
      <c r="E5582" s="1">
        <f>C5582*$V$2</f>
        <v>1.81836</v>
      </c>
      <c r="F5582" s="1">
        <f>D5582*$V$3</f>
        <v>79.571160000000006</v>
      </c>
      <c r="G5582" s="1">
        <f>(E5582+F5582)</f>
        <v>81.389520000000005</v>
      </c>
      <c r="H5582" s="1">
        <f>B5582*(1/3)</f>
        <v>16.033333333333331</v>
      </c>
      <c r="I5582" s="1">
        <f>IF((H5582-G5582)&gt;0, (H5582-G5582), (0))</f>
        <v>0</v>
      </c>
      <c r="J5582" s="1">
        <f>IF(I5582=0, G5582-H5582,0)</f>
        <v>65.356186666666673</v>
      </c>
      <c r="K5582" s="1">
        <f>I5582*1000/$V$5</f>
        <v>0</v>
      </c>
      <c r="L5582" s="1">
        <f>J5582*1000/$V$4</f>
        <v>1171.2578255675032</v>
      </c>
      <c r="M5582" s="1">
        <f>L5582/$Y$4</f>
        <v>492.12513679306863</v>
      </c>
      <c r="N5582" s="1">
        <f>M5582*$Y$5</f>
        <v>688.9751915102961</v>
      </c>
      <c r="O5582" s="1" t="s">
        <v>0</v>
      </c>
      <c r="P5582" s="1" t="s">
        <v>0</v>
      </c>
      <c r="Q5582" s="1">
        <f>Q5581+K5582-L5582</f>
        <v>16013.038120113357</v>
      </c>
      <c r="R5582">
        <f>Q5582*$V$5/1000</f>
        <v>320.10063202106596</v>
      </c>
    </row>
    <row r="5583" spans="1:18" x14ac:dyDescent="0.25">
      <c r="A5583" s="4">
        <v>42968.541666653131</v>
      </c>
      <c r="B5583">
        <v>48.9</v>
      </c>
      <c r="C5583">
        <v>4.1436700000000002</v>
      </c>
      <c r="D5583" s="3">
        <v>20.604989999999997</v>
      </c>
      <c r="E5583" s="1">
        <f>C5583*$V$2</f>
        <v>1.6574680000000002</v>
      </c>
      <c r="F5583" s="1">
        <f>D5583*$V$3</f>
        <v>82.419959999999989</v>
      </c>
      <c r="G5583" s="1">
        <f>(E5583+F5583)</f>
        <v>84.077427999999983</v>
      </c>
      <c r="H5583" s="1">
        <f>B5583*(1/3)</f>
        <v>16.299999999999997</v>
      </c>
      <c r="I5583" s="1">
        <f>IF((H5583-G5583)&gt;0, (H5583-G5583), (0))</f>
        <v>0</v>
      </c>
      <c r="J5583" s="1">
        <f>IF(I5583=0, G5583-H5583,0)</f>
        <v>67.777427999999986</v>
      </c>
      <c r="K5583" s="1">
        <f>I5583*1000/$V$5</f>
        <v>0</v>
      </c>
      <c r="L5583" s="1">
        <f>J5583*1000/$V$4</f>
        <v>1214.6492473118278</v>
      </c>
      <c r="M5583" s="1">
        <f>L5583/$Y$4</f>
        <v>510.35682660160836</v>
      </c>
      <c r="N5583" s="1">
        <f>M5583*$Y$5</f>
        <v>714.49955724225163</v>
      </c>
      <c r="O5583" s="1" t="s">
        <v>0</v>
      </c>
      <c r="P5583" s="1" t="s">
        <v>0</v>
      </c>
      <c r="Q5583" s="1">
        <f>Q5582+K5583-L5583</f>
        <v>14798.38887280153</v>
      </c>
      <c r="R5583">
        <f>Q5583*$V$5/1000</f>
        <v>295.81979356730255</v>
      </c>
    </row>
    <row r="5584" spans="1:18" x14ac:dyDescent="0.25">
      <c r="A5584" s="4">
        <v>42968.583333319795</v>
      </c>
      <c r="B5584">
        <v>49.6</v>
      </c>
      <c r="C5584">
        <v>4.0812600000000003</v>
      </c>
      <c r="D5584" s="3">
        <v>19.474400000000003</v>
      </c>
      <c r="E5584" s="1">
        <f>C5584*$V$2</f>
        <v>1.6325040000000002</v>
      </c>
      <c r="F5584" s="1">
        <f>D5584*$V$3</f>
        <v>77.897600000000011</v>
      </c>
      <c r="G5584" s="1">
        <f>(E5584+F5584)</f>
        <v>79.530104000000009</v>
      </c>
      <c r="H5584" s="1">
        <f>B5584*(1/3)</f>
        <v>16.533333333333331</v>
      </c>
      <c r="I5584" s="1">
        <f>IF((H5584-G5584)&gt;0, (H5584-G5584), (0))</f>
        <v>0</v>
      </c>
      <c r="J5584" s="1">
        <f>IF(I5584=0, G5584-H5584,0)</f>
        <v>62.996770666666677</v>
      </c>
      <c r="K5584" s="1">
        <f>I5584*1000/$V$5</f>
        <v>0</v>
      </c>
      <c r="L5584" s="1">
        <f>J5584*1000/$V$4</f>
        <v>1128.9743847072882</v>
      </c>
      <c r="M5584" s="1">
        <f>L5584/$Y$4</f>
        <v>474.35898517112952</v>
      </c>
      <c r="N5584" s="1">
        <f>M5584*$Y$5</f>
        <v>664.10257923958125</v>
      </c>
      <c r="O5584" s="1" t="s">
        <v>0</v>
      </c>
      <c r="P5584" s="1" t="s">
        <v>0</v>
      </c>
      <c r="Q5584" s="1">
        <f>Q5583+K5584-L5584</f>
        <v>13669.414488094242</v>
      </c>
      <c r="R5584">
        <f>Q5584*$V$5/1000</f>
        <v>273.25159561700383</v>
      </c>
    </row>
    <row r="5585" spans="1:18" x14ac:dyDescent="0.25">
      <c r="A5585" s="4">
        <v>42968.624999986459</v>
      </c>
      <c r="B5585">
        <v>49.2</v>
      </c>
      <c r="C5585">
        <v>3.07673</v>
      </c>
      <c r="D5585" s="3">
        <v>17.110469999999999</v>
      </c>
      <c r="E5585" s="1">
        <f>C5585*$V$2</f>
        <v>1.2306920000000001</v>
      </c>
      <c r="F5585" s="1">
        <f>D5585*$V$3</f>
        <v>68.441879999999998</v>
      </c>
      <c r="G5585" s="1">
        <f>(E5585+F5585)</f>
        <v>69.672572000000002</v>
      </c>
      <c r="H5585" s="1">
        <f>B5585*(1/3)</f>
        <v>16.399999999999999</v>
      </c>
      <c r="I5585" s="1">
        <f>IF((H5585-G5585)&gt;0, (H5585-G5585), (0))</f>
        <v>0</v>
      </c>
      <c r="J5585" s="1">
        <f>IF(I5585=0, G5585-H5585,0)</f>
        <v>53.272572000000004</v>
      </c>
      <c r="K5585" s="1">
        <f>I5585*1000/$V$5</f>
        <v>0</v>
      </c>
      <c r="L5585" s="1">
        <f>J5585*1000/$V$4</f>
        <v>954.70559139784962</v>
      </c>
      <c r="M5585" s="1">
        <f>L5585/$Y$4</f>
        <v>401.13680310834019</v>
      </c>
      <c r="N5585" s="1">
        <f>M5585*$Y$5</f>
        <v>561.59152435167618</v>
      </c>
      <c r="O5585" s="1" t="s">
        <v>0</v>
      </c>
      <c r="P5585" s="1" t="s">
        <v>0</v>
      </c>
      <c r="Q5585" s="1">
        <f>Q5584+K5585-L5585</f>
        <v>12714.708896696393</v>
      </c>
      <c r="R5585">
        <f>Q5585*$V$5/1000</f>
        <v>254.16703084496089</v>
      </c>
    </row>
    <row r="5586" spans="1:18" x14ac:dyDescent="0.25">
      <c r="A5586" s="4">
        <v>42968.666666653124</v>
      </c>
      <c r="B5586">
        <v>49.2</v>
      </c>
      <c r="C5586">
        <v>3.2653699999999999</v>
      </c>
      <c r="D5586" s="3">
        <v>9.7836599999999994</v>
      </c>
      <c r="E5586" s="1">
        <f>C5586*$V$2</f>
        <v>1.3061480000000001</v>
      </c>
      <c r="F5586" s="1">
        <f>D5586*$V$3</f>
        <v>39.134639999999997</v>
      </c>
      <c r="G5586" s="1">
        <f>(E5586+F5586)</f>
        <v>40.440787999999998</v>
      </c>
      <c r="H5586" s="1">
        <f>B5586*(1/3)</f>
        <v>16.399999999999999</v>
      </c>
      <c r="I5586" s="1">
        <f>IF((H5586-G5586)&gt;0, (H5586-G5586), (0))</f>
        <v>0</v>
      </c>
      <c r="J5586" s="1">
        <f>IF(I5586=0, G5586-H5586,0)</f>
        <v>24.040787999999999</v>
      </c>
      <c r="K5586" s="1">
        <f>I5586*1000/$V$5</f>
        <v>0</v>
      </c>
      <c r="L5586" s="1">
        <f>J5586*1000/$V$4</f>
        <v>430.83849462365595</v>
      </c>
      <c r="M5586" s="1">
        <f>L5586/$Y$4</f>
        <v>181.02457757296469</v>
      </c>
      <c r="N5586" s="1">
        <f>M5586*$Y$5</f>
        <v>253.43440860215054</v>
      </c>
      <c r="O5586" s="1" t="s">
        <v>0</v>
      </c>
      <c r="P5586" s="1" t="s">
        <v>0</v>
      </c>
      <c r="Q5586" s="1">
        <f>Q5585+K5586-L5586</f>
        <v>12283.870402072736</v>
      </c>
      <c r="R5586">
        <f>Q5586*$V$5/1000</f>
        <v>245.554569337434</v>
      </c>
    </row>
    <row r="5587" spans="1:18" x14ac:dyDescent="0.25">
      <c r="A5587" s="4">
        <v>42968.708333319788</v>
      </c>
      <c r="B5587">
        <v>49</v>
      </c>
      <c r="C5587">
        <v>2.0105999999999997</v>
      </c>
      <c r="D5587" s="3">
        <v>6.0876000000000001</v>
      </c>
      <c r="E5587" s="1">
        <f>C5587*$V$2</f>
        <v>0.80423999999999995</v>
      </c>
      <c r="F5587" s="1">
        <f>D5587*$V$3</f>
        <v>24.3504</v>
      </c>
      <c r="G5587" s="1">
        <f>(E5587+F5587)</f>
        <v>25.154640000000001</v>
      </c>
      <c r="H5587" s="1">
        <f>B5587*(1/3)</f>
        <v>16.333333333333332</v>
      </c>
      <c r="I5587" s="1">
        <f>IF((H5587-G5587)&gt;0, (H5587-G5587), (0))</f>
        <v>0</v>
      </c>
      <c r="J5587" s="1">
        <f>IF(I5587=0, G5587-H5587,0)</f>
        <v>8.8213066666666684</v>
      </c>
      <c r="K5587" s="1">
        <f>I5587*1000/$V$5</f>
        <v>0</v>
      </c>
      <c r="L5587" s="1">
        <f>J5587*1000/$V$4</f>
        <v>158.08793309438477</v>
      </c>
      <c r="M5587" s="1">
        <f>L5587/$Y$4</f>
        <v>66.423501300161675</v>
      </c>
      <c r="N5587" s="1">
        <f>M5587*$Y$5</f>
        <v>92.992901820226336</v>
      </c>
      <c r="O5587" s="1" t="s">
        <v>0</v>
      </c>
      <c r="P5587" s="1" t="s">
        <v>0</v>
      </c>
      <c r="Q5587" s="1">
        <f>Q5586+K5587-L5587</f>
        <v>12125.782468978352</v>
      </c>
      <c r="R5587">
        <f>Q5587*$V$5/1000</f>
        <v>242.39439155487725</v>
      </c>
    </row>
    <row r="5588" spans="1:18" x14ac:dyDescent="0.25">
      <c r="A5588" s="4">
        <v>42968.749999986452</v>
      </c>
      <c r="B5588">
        <v>47.3</v>
      </c>
      <c r="C5588">
        <v>2.7409899999999996</v>
      </c>
      <c r="D5588" s="3">
        <v>2.4192519999999997</v>
      </c>
      <c r="E5588" s="1">
        <f>C5588*$V$2</f>
        <v>1.0963959999999999</v>
      </c>
      <c r="F5588" s="1">
        <f>D5588*$V$3</f>
        <v>9.6770079999999989</v>
      </c>
      <c r="G5588" s="1">
        <f>(E5588+F5588)</f>
        <v>10.773403999999999</v>
      </c>
      <c r="H5588" s="1">
        <f>B5588*(1/3)</f>
        <v>15.766666666666666</v>
      </c>
      <c r="I5588" s="1">
        <f>IF((H5588-G5588)&gt;0, (H5588-G5588), (0))</f>
        <v>4.9932626666666664</v>
      </c>
      <c r="J5588" s="1">
        <f>IF(I5588=0, G5588-H5588,0)</f>
        <v>0</v>
      </c>
      <c r="K5588" s="1">
        <f>I5588*1000/$V$5</f>
        <v>249.78802734700685</v>
      </c>
      <c r="L5588" s="1">
        <f>J5588*1000/$V$4</f>
        <v>0</v>
      </c>
      <c r="M5588" s="1">
        <f>L5588/$Y$4</f>
        <v>0</v>
      </c>
      <c r="N5588" s="1">
        <f>M5588*$Y$5</f>
        <v>0</v>
      </c>
      <c r="O5588" s="1" t="s">
        <v>0</v>
      </c>
      <c r="P5588" s="1" t="s">
        <v>0</v>
      </c>
      <c r="Q5588" s="1">
        <f>Q5587+K5588-L5588</f>
        <v>12375.570496325359</v>
      </c>
      <c r="R5588">
        <f>Q5588*$V$5/1000</f>
        <v>247.38765422154393</v>
      </c>
    </row>
    <row r="5589" spans="1:18" x14ac:dyDescent="0.25">
      <c r="A5589" s="4">
        <v>42968.791666653116</v>
      </c>
      <c r="B5589">
        <v>47.8</v>
      </c>
      <c r="C5589">
        <v>2.55504</v>
      </c>
      <c r="D5589" s="3">
        <v>2.0111170000000001E-2</v>
      </c>
      <c r="E5589" s="1">
        <f>C5589*$V$2</f>
        <v>1.022016</v>
      </c>
      <c r="F5589" s="1">
        <f>D5589*$V$3</f>
        <v>8.0444680000000005E-2</v>
      </c>
      <c r="G5589" s="1">
        <f>(E5589+F5589)</f>
        <v>1.1024606800000001</v>
      </c>
      <c r="H5589" s="1">
        <f>B5589*(1/3)</f>
        <v>15.933333333333332</v>
      </c>
      <c r="I5589" s="1">
        <f>IF((H5589-G5589)&gt;0, (H5589-G5589), (0))</f>
        <v>14.830872653333332</v>
      </c>
      <c r="J5589" s="1">
        <f>IF(I5589=0, G5589-H5589,0)</f>
        <v>0</v>
      </c>
      <c r="K5589" s="1">
        <f>I5589*1000/$V$5</f>
        <v>741.91458996164749</v>
      </c>
      <c r="L5589" s="1">
        <f>J5589*1000/$V$4</f>
        <v>0</v>
      </c>
      <c r="M5589" s="1">
        <f>L5589/$Y$4</f>
        <v>0</v>
      </c>
      <c r="N5589" s="1">
        <f>M5589*$Y$5</f>
        <v>0</v>
      </c>
      <c r="O5589" s="1" t="s">
        <v>0</v>
      </c>
      <c r="P5589" s="1" t="s">
        <v>0</v>
      </c>
      <c r="Q5589" s="1">
        <f>Q5588+K5589-L5589</f>
        <v>13117.485086287006</v>
      </c>
      <c r="R5589">
        <f>Q5589*$V$5/1000</f>
        <v>262.21852687487723</v>
      </c>
    </row>
    <row r="5590" spans="1:18" x14ac:dyDescent="0.25">
      <c r="A5590" s="4">
        <v>42968.833333319781</v>
      </c>
      <c r="B5590">
        <v>47.5</v>
      </c>
      <c r="C5590">
        <v>2.7237300000000002</v>
      </c>
      <c r="D5590" s="3">
        <v>-7.0017200000000003E-3</v>
      </c>
      <c r="E5590" s="1">
        <f>C5590*$V$2</f>
        <v>1.0894920000000001</v>
      </c>
      <c r="F5590" s="1">
        <f>D5590*$V$3</f>
        <v>-2.8006880000000001E-2</v>
      </c>
      <c r="G5590" s="1">
        <f>(E5590+F5590)</f>
        <v>1.0614851200000002</v>
      </c>
      <c r="H5590" s="1">
        <f>B5590*(1/3)</f>
        <v>15.833333333333332</v>
      </c>
      <c r="I5590" s="1">
        <f>IF((H5590-G5590)&gt;0, (H5590-G5590), (0))</f>
        <v>14.771848213333332</v>
      </c>
      <c r="J5590" s="1">
        <f>IF(I5590=0, G5590-H5590,0)</f>
        <v>0</v>
      </c>
      <c r="K5590" s="1">
        <f>I5590*1000/$V$5</f>
        <v>738.96189161247287</v>
      </c>
      <c r="L5590" s="1">
        <f>J5590*1000/$V$4</f>
        <v>0</v>
      </c>
      <c r="M5590" s="1">
        <f>L5590/$Y$4</f>
        <v>0</v>
      </c>
      <c r="N5590" s="1">
        <f>M5590*$Y$5</f>
        <v>0</v>
      </c>
      <c r="O5590" s="1" t="s">
        <v>0</v>
      </c>
      <c r="P5590" s="1" t="s">
        <v>0</v>
      </c>
      <c r="Q5590" s="1">
        <f>Q5589+K5590-L5590</f>
        <v>13856.446977899479</v>
      </c>
      <c r="R5590">
        <f>Q5590*$V$5/1000</f>
        <v>276.99037508821056</v>
      </c>
    </row>
    <row r="5591" spans="1:18" x14ac:dyDescent="0.25">
      <c r="A5591" s="4">
        <v>42968.874999986445</v>
      </c>
      <c r="B5591">
        <v>46.7</v>
      </c>
      <c r="C5591">
        <v>2.3475799999999998</v>
      </c>
      <c r="D5591" s="3">
        <v>-7.0017200000000003E-3</v>
      </c>
      <c r="E5591" s="1">
        <f>C5591*$V$2</f>
        <v>0.93903199999999998</v>
      </c>
      <c r="F5591" s="1">
        <f>D5591*$V$3</f>
        <v>-2.8006880000000001E-2</v>
      </c>
      <c r="G5591" s="1">
        <f>(E5591+F5591)</f>
        <v>0.91102512000000002</v>
      </c>
      <c r="H5591" s="1">
        <f>B5591*(1/3)</f>
        <v>15.566666666666666</v>
      </c>
      <c r="I5591" s="1">
        <f>IF((H5591-G5591)&gt;0, (H5591-G5591), (0))</f>
        <v>14.655641546666667</v>
      </c>
      <c r="J5591" s="1">
        <f>IF(I5591=0, G5591-H5591,0)</f>
        <v>0</v>
      </c>
      <c r="K5591" s="1">
        <f>I5591*1000/$V$5</f>
        <v>733.14865165916297</v>
      </c>
      <c r="L5591" s="1">
        <f>J5591*1000/$V$4</f>
        <v>0</v>
      </c>
      <c r="M5591" s="1">
        <f>L5591/$Y$4</f>
        <v>0</v>
      </c>
      <c r="N5591" s="1">
        <f>M5591*$Y$5</f>
        <v>0</v>
      </c>
      <c r="O5591" s="1" t="s">
        <v>0</v>
      </c>
      <c r="P5591" s="1" t="s">
        <v>0</v>
      </c>
      <c r="Q5591" s="1">
        <f>Q5590+K5591-L5591</f>
        <v>14589.595629558642</v>
      </c>
      <c r="R5591">
        <f>Q5591*$V$5/1000</f>
        <v>291.64601663487724</v>
      </c>
    </row>
    <row r="5592" spans="1:18" x14ac:dyDescent="0.25">
      <c r="A5592" s="4">
        <v>42968.916666653109</v>
      </c>
      <c r="B5592">
        <v>43.9</v>
      </c>
      <c r="C5592">
        <v>3.2635800000000001</v>
      </c>
      <c r="D5592" s="3">
        <v>-7.0017200000000003E-3</v>
      </c>
      <c r="E5592" s="1">
        <f>C5592*$V$2</f>
        <v>1.3054320000000001</v>
      </c>
      <c r="F5592" s="1">
        <f>D5592*$V$3</f>
        <v>-2.8006880000000001E-2</v>
      </c>
      <c r="G5592" s="1">
        <f>(E5592+F5592)</f>
        <v>1.2774251200000002</v>
      </c>
      <c r="H5592" s="1">
        <f>B5592*(1/3)</f>
        <v>14.633333333333333</v>
      </c>
      <c r="I5592" s="1">
        <f>IF((H5592-G5592)&gt;0, (H5592-G5592), (0))</f>
        <v>13.355908213333333</v>
      </c>
      <c r="J5592" s="1">
        <f>IF(I5592=0, G5592-H5592,0)</f>
        <v>0</v>
      </c>
      <c r="K5592" s="1">
        <f>I5592*1000/$V$5</f>
        <v>668.1294754043688</v>
      </c>
      <c r="L5592" s="1">
        <f>J5592*1000/$V$4</f>
        <v>0</v>
      </c>
      <c r="M5592" s="1">
        <f>L5592/$Y$4</f>
        <v>0</v>
      </c>
      <c r="N5592" s="1">
        <f>M5592*$Y$5</f>
        <v>0</v>
      </c>
      <c r="O5592" s="1" t="s">
        <v>0</v>
      </c>
      <c r="P5592" s="1" t="s">
        <v>0</v>
      </c>
      <c r="Q5592" s="1">
        <f>Q5591+K5592-L5592</f>
        <v>15257.72510496301</v>
      </c>
      <c r="R5592">
        <f>Q5592*$V$5/1000</f>
        <v>305.00192484821054</v>
      </c>
    </row>
    <row r="5593" spans="1:18" x14ac:dyDescent="0.25">
      <c r="A5593" s="4">
        <v>42968.958333319773</v>
      </c>
      <c r="B5593">
        <v>42</v>
      </c>
      <c r="C5593">
        <v>5.9083999999999994</v>
      </c>
      <c r="D5593" s="3">
        <v>-7.0017200000000003E-3</v>
      </c>
      <c r="E5593" s="1">
        <f>C5593*$V$2</f>
        <v>2.3633599999999997</v>
      </c>
      <c r="F5593" s="1">
        <f>D5593*$V$3</f>
        <v>-2.8006880000000001E-2</v>
      </c>
      <c r="G5593" s="1">
        <f>(E5593+F5593)</f>
        <v>2.3353531199999997</v>
      </c>
      <c r="H5593" s="1">
        <f>B5593*(1/3)</f>
        <v>14</v>
      </c>
      <c r="I5593" s="1">
        <f>IF((H5593-G5593)&gt;0, (H5593-G5593), (0))</f>
        <v>11.664646879999999</v>
      </c>
      <c r="J5593" s="1">
        <f>IF(I5593=0, G5593-H5593,0)</f>
        <v>0</v>
      </c>
      <c r="K5593" s="1">
        <f>I5593*1000/$V$5</f>
        <v>583.52410605302657</v>
      </c>
      <c r="L5593" s="1">
        <f>J5593*1000/$V$4</f>
        <v>0</v>
      </c>
      <c r="M5593" s="1">
        <f>L5593/$Y$4</f>
        <v>0</v>
      </c>
      <c r="N5593" s="1">
        <f>M5593*$Y$5</f>
        <v>0</v>
      </c>
      <c r="O5593" s="1">
        <f>SUM(N5570:N5593)</f>
        <v>4373.6486049616979</v>
      </c>
      <c r="P5593" s="1">
        <f>SUM(L5570:L5593)</f>
        <v>7435.2026284348858</v>
      </c>
      <c r="Q5593" s="1">
        <f>Q5592+K5593-L5593</f>
        <v>15841.249211016036</v>
      </c>
      <c r="R5593">
        <f>Q5593*$V$5/1000</f>
        <v>316.66657172821056</v>
      </c>
    </row>
    <row r="5594" spans="1:18" x14ac:dyDescent="0.25">
      <c r="A5594" s="4">
        <v>42968.999999986438</v>
      </c>
      <c r="B5594">
        <v>40.200000000000003</v>
      </c>
      <c r="C5594">
        <v>5.1596599999999997</v>
      </c>
      <c r="D5594" s="3">
        <v>-7.0017200000000003E-3</v>
      </c>
      <c r="E5594" s="1">
        <f>C5594*$V$2</f>
        <v>2.0638640000000001</v>
      </c>
      <c r="F5594" s="1">
        <f>D5594*$V$3</f>
        <v>-2.8006880000000001E-2</v>
      </c>
      <c r="G5594" s="1">
        <f>(E5594+F5594)</f>
        <v>2.0358571200000002</v>
      </c>
      <c r="H5594" s="1">
        <f>B5594*(1/3)</f>
        <v>13.4</v>
      </c>
      <c r="I5594" s="1">
        <f>IF((H5594-G5594)&gt;0, (H5594-G5594), (0))</f>
        <v>11.364142879999999</v>
      </c>
      <c r="J5594" s="1">
        <f>IF(I5594=0, G5594-H5594,0)</f>
        <v>0</v>
      </c>
      <c r="K5594" s="1">
        <f>I5594*1000/$V$5</f>
        <v>568.49138969484738</v>
      </c>
      <c r="L5594" s="1">
        <f>J5594*1000/$V$4</f>
        <v>0</v>
      </c>
      <c r="M5594" s="1">
        <f>L5594/$Y$4</f>
        <v>0</v>
      </c>
      <c r="N5594" s="1">
        <f>M5594*$Y$5</f>
        <v>0</v>
      </c>
      <c r="O5594" s="1" t="s">
        <v>0</v>
      </c>
      <c r="P5594" s="1" t="s">
        <v>0</v>
      </c>
      <c r="Q5594" s="1">
        <f>Q5593+K5594-L5594</f>
        <v>16409.740600710884</v>
      </c>
      <c r="R5594">
        <f>Q5594*$V$5/1000</f>
        <v>328.03071460821053</v>
      </c>
    </row>
    <row r="5595" spans="1:18" x14ac:dyDescent="0.25">
      <c r="A5595" s="4">
        <v>42969.041666653102</v>
      </c>
      <c r="B5595">
        <v>37.9</v>
      </c>
      <c r="C5595">
        <v>7.6613100000000003</v>
      </c>
      <c r="D5595" s="3">
        <v>-7.0017200000000003E-3</v>
      </c>
      <c r="E5595" s="1">
        <f>C5595*$V$2</f>
        <v>3.0645240000000005</v>
      </c>
      <c r="F5595" s="1">
        <f>D5595*$V$3</f>
        <v>-2.8006880000000001E-2</v>
      </c>
      <c r="G5595" s="1">
        <f>(E5595+F5595)</f>
        <v>3.0365171200000005</v>
      </c>
      <c r="H5595" s="1">
        <f>B5595*(1/3)</f>
        <v>12.633333333333333</v>
      </c>
      <c r="I5595" s="1">
        <f>IF((H5595-G5595)&gt;0, (H5595-G5595), (0))</f>
        <v>9.5968162133333319</v>
      </c>
      <c r="J5595" s="1">
        <f>IF(I5595=0, G5595-H5595,0)</f>
        <v>0</v>
      </c>
      <c r="K5595" s="1">
        <f>I5595*1000/$V$5</f>
        <v>480.08085109221275</v>
      </c>
      <c r="L5595" s="1">
        <f>J5595*1000/$V$4</f>
        <v>0</v>
      </c>
      <c r="M5595" s="1">
        <f>L5595/$Y$4</f>
        <v>0</v>
      </c>
      <c r="N5595" s="1">
        <f>M5595*$Y$5</f>
        <v>0</v>
      </c>
      <c r="O5595" s="1" t="s">
        <v>0</v>
      </c>
      <c r="P5595" s="1" t="s">
        <v>0</v>
      </c>
      <c r="Q5595" s="1">
        <f>Q5594+K5595-L5595</f>
        <v>16889.821451803098</v>
      </c>
      <c r="R5595">
        <f>Q5595*$V$5/1000</f>
        <v>337.62753082154387</v>
      </c>
    </row>
    <row r="5596" spans="1:18" x14ac:dyDescent="0.25">
      <c r="A5596" s="4">
        <v>42969.083333319766</v>
      </c>
      <c r="B5596">
        <v>37.4</v>
      </c>
      <c r="C5596">
        <v>8.6773600000000002</v>
      </c>
      <c r="D5596" s="3">
        <v>-7.0017200000000003E-3</v>
      </c>
      <c r="E5596" s="1">
        <f>C5596*$V$2</f>
        <v>3.4709440000000003</v>
      </c>
      <c r="F5596" s="1">
        <f>D5596*$V$3</f>
        <v>-2.8006880000000001E-2</v>
      </c>
      <c r="G5596" s="1">
        <f>(E5596+F5596)</f>
        <v>3.4429371200000003</v>
      </c>
      <c r="H5596" s="1">
        <f>B5596*(1/3)</f>
        <v>12.466666666666665</v>
      </c>
      <c r="I5596" s="1">
        <f>IF((H5596-G5596)&gt;0, (H5596-G5596), (0))</f>
        <v>9.0237295466666652</v>
      </c>
      <c r="J5596" s="1">
        <f>IF(I5596=0, G5596-H5596,0)</f>
        <v>0</v>
      </c>
      <c r="K5596" s="1">
        <f>I5596*1000/$V$5</f>
        <v>451.41218342504584</v>
      </c>
      <c r="L5596" s="1">
        <f>J5596*1000/$V$4</f>
        <v>0</v>
      </c>
      <c r="M5596" s="1">
        <f>L5596/$Y$4</f>
        <v>0</v>
      </c>
      <c r="N5596" s="1">
        <f>M5596*$Y$5</f>
        <v>0</v>
      </c>
      <c r="O5596" s="1" t="s">
        <v>0</v>
      </c>
      <c r="P5596" s="1" t="s">
        <v>0</v>
      </c>
      <c r="Q5596" s="1">
        <f>Q5595+K5596-L5596</f>
        <v>17341.233635228145</v>
      </c>
      <c r="R5596">
        <f>Q5596*$V$5/1000</f>
        <v>346.65126036821061</v>
      </c>
    </row>
    <row r="5597" spans="1:18" x14ac:dyDescent="0.25">
      <c r="A5597" s="4">
        <v>42969.12499998643</v>
      </c>
      <c r="B5597">
        <v>37.1</v>
      </c>
      <c r="C5597">
        <v>6.6266000000000007</v>
      </c>
      <c r="D5597" s="3">
        <v>-7.0017200000000003E-3</v>
      </c>
      <c r="E5597" s="1">
        <f>C5597*$V$2</f>
        <v>2.6506400000000006</v>
      </c>
      <c r="F5597" s="1">
        <f>D5597*$V$3</f>
        <v>-2.8006880000000001E-2</v>
      </c>
      <c r="G5597" s="1">
        <f>(E5597+F5597)</f>
        <v>2.6226331200000006</v>
      </c>
      <c r="H5597" s="1">
        <f>B5597*(1/3)</f>
        <v>12.366666666666667</v>
      </c>
      <c r="I5597" s="1">
        <f>IF((H5597-G5597)&gt;0, (H5597-G5597), (0))</f>
        <v>9.7440335466666674</v>
      </c>
      <c r="J5597" s="1">
        <f>IF(I5597=0, G5597-H5597,0)</f>
        <v>0</v>
      </c>
      <c r="K5597" s="1">
        <f>I5597*1000/$V$5</f>
        <v>487.4454000333501</v>
      </c>
      <c r="L5597" s="1">
        <f>J5597*1000/$V$4</f>
        <v>0</v>
      </c>
      <c r="M5597" s="1">
        <f>L5597/$Y$4</f>
        <v>0</v>
      </c>
      <c r="N5597" s="1">
        <f>M5597*$Y$5</f>
        <v>0</v>
      </c>
      <c r="O5597" s="1" t="s">
        <v>0</v>
      </c>
      <c r="P5597" s="1" t="s">
        <v>0</v>
      </c>
      <c r="Q5597" s="1">
        <f>Q5596+K5597-L5597</f>
        <v>17828.679035261495</v>
      </c>
      <c r="R5597">
        <f>Q5597*$V$5/1000</f>
        <v>356.3952939148773</v>
      </c>
    </row>
    <row r="5598" spans="1:18" x14ac:dyDescent="0.25">
      <c r="A5598" s="4">
        <v>42969.166666653095</v>
      </c>
      <c r="B5598">
        <v>36.9</v>
      </c>
      <c r="C5598">
        <v>5.4088199999999995</v>
      </c>
      <c r="D5598" s="3">
        <v>-7.0017200000000003E-3</v>
      </c>
      <c r="E5598" s="1">
        <f>C5598*$V$2</f>
        <v>2.1635279999999999</v>
      </c>
      <c r="F5598" s="1">
        <f>D5598*$V$3</f>
        <v>-2.8006880000000001E-2</v>
      </c>
      <c r="G5598" s="1">
        <f>(E5598+F5598)</f>
        <v>2.1355211199999999</v>
      </c>
      <c r="H5598" s="1">
        <f>B5598*(1/3)</f>
        <v>12.299999999999999</v>
      </c>
      <c r="I5598" s="1">
        <f>IF((H5598-G5598)&gt;0, (H5598-G5598), (0))</f>
        <v>10.164478879999999</v>
      </c>
      <c r="J5598" s="1">
        <f>IF(I5598=0, G5598-H5598,0)</f>
        <v>0</v>
      </c>
      <c r="K5598" s="1">
        <f>I5598*1000/$V$5</f>
        <v>508.47818309154576</v>
      </c>
      <c r="L5598" s="1">
        <f>J5598*1000/$V$4</f>
        <v>0</v>
      </c>
      <c r="M5598" s="1">
        <f>L5598/$Y$4</f>
        <v>0</v>
      </c>
      <c r="N5598" s="1">
        <f>M5598*$Y$5</f>
        <v>0</v>
      </c>
      <c r="O5598" s="1" t="s">
        <v>0</v>
      </c>
      <c r="P5598" s="1" t="s">
        <v>0</v>
      </c>
      <c r="Q5598" s="1">
        <f>Q5597+K5598-L5598</f>
        <v>18337.157218353041</v>
      </c>
      <c r="R5598">
        <f>Q5598*$V$5/1000</f>
        <v>366.55977279487723</v>
      </c>
    </row>
    <row r="5599" spans="1:18" x14ac:dyDescent="0.25">
      <c r="A5599" s="4">
        <v>42969.208333319759</v>
      </c>
      <c r="B5599">
        <v>36.9</v>
      </c>
      <c r="C5599">
        <v>10.038</v>
      </c>
      <c r="D5599" s="3">
        <v>-7.0017200000000003E-3</v>
      </c>
      <c r="E5599" s="1">
        <f>C5599*$V$2</f>
        <v>4.0152000000000001</v>
      </c>
      <c r="F5599" s="1">
        <f>D5599*$V$3</f>
        <v>-2.8006880000000001E-2</v>
      </c>
      <c r="G5599" s="1">
        <f>(E5599+F5599)</f>
        <v>3.9871931200000001</v>
      </c>
      <c r="H5599" s="1">
        <f>B5599*(1/3)</f>
        <v>12.299999999999999</v>
      </c>
      <c r="I5599" s="1">
        <f>IF((H5599-G5599)&gt;0, (H5599-G5599), (0))</f>
        <v>8.3128068799999983</v>
      </c>
      <c r="J5599" s="1">
        <f>IF(I5599=0, G5599-H5599,0)</f>
        <v>0</v>
      </c>
      <c r="K5599" s="1">
        <f>I5599*1000/$V$5</f>
        <v>415.84826813406698</v>
      </c>
      <c r="L5599" s="1">
        <f>J5599*1000/$V$4</f>
        <v>0</v>
      </c>
      <c r="M5599" s="1">
        <f>L5599/$Y$4</f>
        <v>0</v>
      </c>
      <c r="N5599" s="1">
        <f>M5599*$Y$5</f>
        <v>0</v>
      </c>
      <c r="O5599" s="1" t="s">
        <v>0</v>
      </c>
      <c r="P5599" s="1" t="s">
        <v>0</v>
      </c>
      <c r="Q5599" s="1">
        <f>Q5598+K5599-L5599</f>
        <v>18753.005486487109</v>
      </c>
      <c r="R5599">
        <f>Q5599*$V$5/1000</f>
        <v>374.87257967487727</v>
      </c>
    </row>
    <row r="5600" spans="1:18" x14ac:dyDescent="0.25">
      <c r="A5600" s="4">
        <v>42969.249999986423</v>
      </c>
      <c r="B5600">
        <v>37.9</v>
      </c>
      <c r="C5600">
        <v>10.223000000000001</v>
      </c>
      <c r="D5600" s="3">
        <v>-7.0017200000000003E-3</v>
      </c>
      <c r="E5600" s="1">
        <f>C5600*$V$2</f>
        <v>4.0892000000000008</v>
      </c>
      <c r="F5600" s="1">
        <f>D5600*$V$3</f>
        <v>-2.8006880000000001E-2</v>
      </c>
      <c r="G5600" s="1">
        <f>(E5600+F5600)</f>
        <v>4.0611931200000004</v>
      </c>
      <c r="H5600" s="1">
        <f>B5600*(1/3)</f>
        <v>12.633333333333333</v>
      </c>
      <c r="I5600" s="1">
        <f>IF((H5600-G5600)&gt;0, (H5600-G5600), (0))</f>
        <v>8.5721402133333324</v>
      </c>
      <c r="J5600" s="1">
        <f>IF(I5600=0, G5600-H5600,0)</f>
        <v>0</v>
      </c>
      <c r="K5600" s="1">
        <f>I5600*1000/$V$5</f>
        <v>428.82142137735531</v>
      </c>
      <c r="L5600" s="1">
        <f>J5600*1000/$V$4</f>
        <v>0</v>
      </c>
      <c r="M5600" s="1">
        <f>L5600/$Y$4</f>
        <v>0</v>
      </c>
      <c r="N5600" s="1">
        <f>M5600*$Y$5</f>
        <v>0</v>
      </c>
      <c r="O5600" s="1" t="s">
        <v>0</v>
      </c>
      <c r="P5600" s="1" t="s">
        <v>0</v>
      </c>
      <c r="Q5600" s="1">
        <f>Q5599+K5600-L5600</f>
        <v>19181.826907864463</v>
      </c>
      <c r="R5600">
        <f>Q5600*$V$5/1000</f>
        <v>383.44471988821061</v>
      </c>
    </row>
    <row r="5601" spans="1:18" x14ac:dyDescent="0.25">
      <c r="A5601" s="4">
        <v>42969.291666653087</v>
      </c>
      <c r="B5601">
        <v>40.5</v>
      </c>
      <c r="C5601">
        <v>8.1587200000000006</v>
      </c>
      <c r="D5601" s="3">
        <v>0.31802216999999999</v>
      </c>
      <c r="E5601" s="1">
        <f>C5601*$V$2</f>
        <v>3.2634880000000006</v>
      </c>
      <c r="F5601" s="1">
        <f>D5601*$V$3</f>
        <v>1.27208868</v>
      </c>
      <c r="G5601" s="1">
        <f>(E5601+F5601)</f>
        <v>4.5355766800000001</v>
      </c>
      <c r="H5601" s="1">
        <f>B5601*(1/3)</f>
        <v>13.5</v>
      </c>
      <c r="I5601" s="1">
        <f>IF((H5601-G5601)&gt;0, (H5601-G5601), (0))</f>
        <v>8.9644233199999999</v>
      </c>
      <c r="J5601" s="1">
        <f>IF(I5601=0, G5601-H5601,0)</f>
        <v>0</v>
      </c>
      <c r="K5601" s="1">
        <f>I5601*1000/$V$5</f>
        <v>448.44538869434723</v>
      </c>
      <c r="L5601" s="1">
        <f>J5601*1000/$V$4</f>
        <v>0</v>
      </c>
      <c r="M5601" s="1">
        <f>L5601/$Y$4</f>
        <v>0</v>
      </c>
      <c r="N5601" s="1">
        <f>M5601*$Y$5</f>
        <v>0</v>
      </c>
      <c r="O5601" s="1" t="s">
        <v>0</v>
      </c>
      <c r="P5601" s="1" t="s">
        <v>0</v>
      </c>
      <c r="Q5601" s="1">
        <f>Q5600+K5601-L5601</f>
        <v>19630.272296558811</v>
      </c>
      <c r="R5601">
        <f>Q5601*$V$5/1000</f>
        <v>392.40914320821059</v>
      </c>
    </row>
    <row r="5602" spans="1:18" x14ac:dyDescent="0.25">
      <c r="A5602" s="4">
        <v>42969.333333319752</v>
      </c>
      <c r="B5602">
        <v>42.1</v>
      </c>
      <c r="C5602">
        <v>6.9516499999999999</v>
      </c>
      <c r="D5602" s="3">
        <v>4.1817099999999998</v>
      </c>
      <c r="E5602" s="1">
        <f>C5602*$V$2</f>
        <v>2.7806600000000001</v>
      </c>
      <c r="F5602" s="1">
        <f>D5602*$V$3</f>
        <v>16.726839999999999</v>
      </c>
      <c r="G5602" s="1">
        <f>(E5602+F5602)</f>
        <v>19.5075</v>
      </c>
      <c r="H5602" s="1">
        <f>B5602*(1/3)</f>
        <v>14.033333333333333</v>
      </c>
      <c r="I5602" s="1">
        <f>IF((H5602-G5602)&gt;0, (H5602-G5602), (0))</f>
        <v>0</v>
      </c>
      <c r="J5602" s="1">
        <f>IF(I5602=0, G5602-H5602,0)</f>
        <v>5.4741666666666671</v>
      </c>
      <c r="K5602" s="1">
        <f>I5602*1000/$V$5</f>
        <v>0</v>
      </c>
      <c r="L5602" s="1">
        <f>J5602*1000/$V$4</f>
        <v>98.103345280764643</v>
      </c>
      <c r="M5602" s="1">
        <f>L5602/$Y$4</f>
        <v>41.219892975111193</v>
      </c>
      <c r="N5602" s="1">
        <f>M5602*$Y$5</f>
        <v>57.707850165155669</v>
      </c>
      <c r="O5602" s="1" t="s">
        <v>0</v>
      </c>
      <c r="P5602" s="1" t="s">
        <v>0</v>
      </c>
      <c r="Q5602" s="1">
        <f>Q5601+K5602-L5602</f>
        <v>19532.168951278047</v>
      </c>
      <c r="R5602">
        <f>Q5602*$V$5/1000</f>
        <v>390.44805733604812</v>
      </c>
    </row>
    <row r="5603" spans="1:18" x14ac:dyDescent="0.25">
      <c r="A5603" s="4">
        <v>42969.374999986416</v>
      </c>
      <c r="B5603">
        <v>45</v>
      </c>
      <c r="C5603">
        <v>10.9162</v>
      </c>
      <c r="D5603" s="3">
        <v>9.8492800000000003</v>
      </c>
      <c r="E5603" s="1">
        <f>C5603*$V$2</f>
        <v>4.3664800000000001</v>
      </c>
      <c r="F5603" s="1">
        <f>D5603*$V$3</f>
        <v>39.397120000000001</v>
      </c>
      <c r="G5603" s="1">
        <f>(E5603+F5603)</f>
        <v>43.763600000000004</v>
      </c>
      <c r="H5603" s="1">
        <f>B5603*(1/3)</f>
        <v>15</v>
      </c>
      <c r="I5603" s="1">
        <f>IF((H5603-G5603)&gt;0, (H5603-G5603), (0))</f>
        <v>0</v>
      </c>
      <c r="J5603" s="1">
        <f>IF(I5603=0, G5603-H5603,0)</f>
        <v>28.763600000000004</v>
      </c>
      <c r="K5603" s="1">
        <f>I5603*1000/$V$5</f>
        <v>0</v>
      </c>
      <c r="L5603" s="1">
        <f>J5603*1000/$V$4</f>
        <v>515.47670250896067</v>
      </c>
      <c r="M5603" s="1">
        <f>L5603/$Y$4</f>
        <v>216.58684979368095</v>
      </c>
      <c r="N5603" s="1">
        <f>M5603*$Y$5</f>
        <v>303.22158971115334</v>
      </c>
      <c r="O5603" s="1" t="s">
        <v>0</v>
      </c>
      <c r="P5603" s="1" t="s">
        <v>0</v>
      </c>
      <c r="Q5603" s="1">
        <f>Q5602+K5603-L5603</f>
        <v>19016.692248769086</v>
      </c>
      <c r="R5603">
        <f>Q5603*$V$5/1000</f>
        <v>380.14367805289402</v>
      </c>
    </row>
    <row r="5604" spans="1:18" x14ac:dyDescent="0.25">
      <c r="A5604" s="4">
        <v>42969.41666665308</v>
      </c>
      <c r="B5604">
        <v>45.2</v>
      </c>
      <c r="C5604">
        <v>11.8329</v>
      </c>
      <c r="D5604" s="3">
        <v>14.859629999999999</v>
      </c>
      <c r="E5604" s="1">
        <f>C5604*$V$2</f>
        <v>4.7331600000000007</v>
      </c>
      <c r="F5604" s="1">
        <f>D5604*$V$3</f>
        <v>59.438519999999997</v>
      </c>
      <c r="G5604" s="1">
        <f>(E5604+F5604)</f>
        <v>64.171679999999995</v>
      </c>
      <c r="H5604" s="1">
        <f>B5604*(1/3)</f>
        <v>15.066666666666666</v>
      </c>
      <c r="I5604" s="1">
        <f>IF((H5604-G5604)&gt;0, (H5604-G5604), (0))</f>
        <v>0</v>
      </c>
      <c r="J5604" s="1">
        <f>IF(I5604=0, G5604-H5604,0)</f>
        <v>49.105013333333332</v>
      </c>
      <c r="K5604" s="1">
        <f>I5604*1000/$V$5</f>
        <v>0</v>
      </c>
      <c r="L5604" s="1">
        <f>J5604*1000/$V$4</f>
        <v>880.01816009557945</v>
      </c>
      <c r="M5604" s="1">
        <f>L5604/$Y$4</f>
        <v>369.75552945192413</v>
      </c>
      <c r="N5604" s="1">
        <f>M5604*$Y$5</f>
        <v>517.65774123269375</v>
      </c>
      <c r="O5604" s="1" t="s">
        <v>0</v>
      </c>
      <c r="P5604" s="1" t="s">
        <v>0</v>
      </c>
      <c r="Q5604" s="1">
        <f>Q5603+K5604-L5604</f>
        <v>18136.674088673506</v>
      </c>
      <c r="R5604">
        <f>Q5604*$V$5/1000</f>
        <v>362.55211503258334</v>
      </c>
    </row>
    <row r="5605" spans="1:18" x14ac:dyDescent="0.25">
      <c r="A5605" s="4">
        <v>42969.458333319744</v>
      </c>
      <c r="B5605">
        <v>46.4</v>
      </c>
      <c r="C5605">
        <v>10.4619</v>
      </c>
      <c r="D5605" s="3">
        <v>11.68425</v>
      </c>
      <c r="E5605" s="1">
        <f>C5605*$V$2</f>
        <v>4.1847599999999998</v>
      </c>
      <c r="F5605" s="1">
        <f>D5605*$V$3</f>
        <v>46.737000000000002</v>
      </c>
      <c r="G5605" s="1">
        <f>(E5605+F5605)</f>
        <v>50.921759999999999</v>
      </c>
      <c r="H5605" s="1">
        <f>B5605*(1/3)</f>
        <v>15.466666666666665</v>
      </c>
      <c r="I5605" s="1">
        <f>IF((H5605-G5605)&gt;0, (H5605-G5605), (0))</f>
        <v>0</v>
      </c>
      <c r="J5605" s="1">
        <f>IF(I5605=0, G5605-H5605,0)</f>
        <v>35.455093333333338</v>
      </c>
      <c r="K5605" s="1">
        <f>I5605*1000/$V$5</f>
        <v>0</v>
      </c>
      <c r="L5605" s="1">
        <f>J5605*1000/$V$4</f>
        <v>635.3959378733573</v>
      </c>
      <c r="M5605" s="1">
        <f>L5605/$Y$4</f>
        <v>266.97308314006608</v>
      </c>
      <c r="N5605" s="1">
        <f>M5605*$Y$5</f>
        <v>373.7623163960925</v>
      </c>
      <c r="O5605" s="1" t="s">
        <v>0</v>
      </c>
      <c r="P5605" s="1" t="s">
        <v>0</v>
      </c>
      <c r="Q5605" s="1">
        <f>Q5604+K5605-L5605</f>
        <v>17501.27815080015</v>
      </c>
      <c r="R5605">
        <f>Q5605*$V$5/1000</f>
        <v>349.85055023449496</v>
      </c>
    </row>
    <row r="5606" spans="1:18" x14ac:dyDescent="0.25">
      <c r="A5606" s="4">
        <v>42969.499999986409</v>
      </c>
      <c r="B5606">
        <v>49</v>
      </c>
      <c r="C5606">
        <v>10.5406</v>
      </c>
      <c r="D5606" s="3">
        <v>11.66563</v>
      </c>
      <c r="E5606" s="1">
        <f>C5606*$V$2</f>
        <v>4.21624</v>
      </c>
      <c r="F5606" s="1">
        <f>D5606*$V$3</f>
        <v>46.662520000000001</v>
      </c>
      <c r="G5606" s="1">
        <f>(E5606+F5606)</f>
        <v>50.87876</v>
      </c>
      <c r="H5606" s="1">
        <f>B5606*(1/3)</f>
        <v>16.333333333333332</v>
      </c>
      <c r="I5606" s="1">
        <f>IF((H5606-G5606)&gt;0, (H5606-G5606), (0))</f>
        <v>0</v>
      </c>
      <c r="J5606" s="1">
        <f>IF(I5606=0, G5606-H5606,0)</f>
        <v>34.545426666666671</v>
      </c>
      <c r="K5606" s="1">
        <f>I5606*1000/$V$5</f>
        <v>0</v>
      </c>
      <c r="L5606" s="1">
        <f>J5606*1000/$V$4</f>
        <v>619.09366786140993</v>
      </c>
      <c r="M5606" s="1">
        <f>L5606/$Y$4</f>
        <v>260.12338985773528</v>
      </c>
      <c r="N5606" s="1">
        <f>M5606*$Y$5</f>
        <v>364.17274580082938</v>
      </c>
      <c r="O5606" s="1" t="s">
        <v>0</v>
      </c>
      <c r="P5606" s="1" t="s">
        <v>0</v>
      </c>
      <c r="Q5606" s="1">
        <f>Q5605+K5606-L5606</f>
        <v>16882.184482938741</v>
      </c>
      <c r="R5606">
        <f>Q5606*$V$5/1000</f>
        <v>337.47486781394542</v>
      </c>
    </row>
    <row r="5607" spans="1:18" x14ac:dyDescent="0.25">
      <c r="A5607" s="4">
        <v>42969.541666653073</v>
      </c>
      <c r="B5607">
        <v>47.3</v>
      </c>
      <c r="C5607">
        <v>10.220700000000001</v>
      </c>
      <c r="D5607" s="3">
        <v>10.883149999999999</v>
      </c>
      <c r="E5607" s="1">
        <f>C5607*$V$2</f>
        <v>4.0882800000000001</v>
      </c>
      <c r="F5607" s="1">
        <f>D5607*$V$3</f>
        <v>43.532599999999995</v>
      </c>
      <c r="G5607" s="1">
        <f>(E5607+F5607)</f>
        <v>47.620879999999993</v>
      </c>
      <c r="H5607" s="1">
        <f>B5607*(1/3)</f>
        <v>15.766666666666666</v>
      </c>
      <c r="I5607" s="1">
        <f>IF((H5607-G5607)&gt;0, (H5607-G5607), (0))</f>
        <v>0</v>
      </c>
      <c r="J5607" s="1">
        <f>IF(I5607=0, G5607-H5607,0)</f>
        <v>31.854213333333327</v>
      </c>
      <c r="K5607" s="1">
        <f>I5607*1000/$V$5</f>
        <v>0</v>
      </c>
      <c r="L5607" s="1">
        <f>J5607*1000/$V$4</f>
        <v>570.86403823178011</v>
      </c>
      <c r="M5607" s="1">
        <f>L5607/$Y$4</f>
        <v>239.85883959318494</v>
      </c>
      <c r="N5607" s="1">
        <f>M5607*$Y$5</f>
        <v>335.80237543045888</v>
      </c>
      <c r="O5607" s="1" t="s">
        <v>0</v>
      </c>
      <c r="P5607" s="1" t="s">
        <v>0</v>
      </c>
      <c r="Q5607" s="1">
        <f>Q5606+K5607-L5607</f>
        <v>16311.32044470696</v>
      </c>
      <c r="R5607">
        <f>Q5607*$V$5/1000</f>
        <v>326.0632956896921</v>
      </c>
    </row>
    <row r="5608" spans="1:18" x14ac:dyDescent="0.25">
      <c r="A5608" s="4">
        <v>42969.583333319737</v>
      </c>
      <c r="B5608">
        <v>48</v>
      </c>
      <c r="C5608">
        <v>11.6439</v>
      </c>
      <c r="D5608" s="3">
        <v>19.611819999999998</v>
      </c>
      <c r="E5608" s="1">
        <f>C5608*$V$2</f>
        <v>4.6575600000000001</v>
      </c>
      <c r="F5608" s="1">
        <f>D5608*$V$3</f>
        <v>78.447279999999992</v>
      </c>
      <c r="G5608" s="1">
        <f>(E5608+F5608)</f>
        <v>83.104839999999996</v>
      </c>
      <c r="H5608" s="1">
        <f>B5608*(1/3)</f>
        <v>16</v>
      </c>
      <c r="I5608" s="1">
        <f>IF((H5608-G5608)&gt;0, (H5608-G5608), (0))</f>
        <v>0</v>
      </c>
      <c r="J5608" s="1">
        <f>IF(I5608=0, G5608-H5608,0)</f>
        <v>67.104839999999996</v>
      </c>
      <c r="K5608" s="1">
        <f>I5608*1000/$V$5</f>
        <v>0</v>
      </c>
      <c r="L5608" s="1">
        <f>J5608*1000/$V$4</f>
        <v>1202.5956989247311</v>
      </c>
      <c r="M5608" s="1">
        <f>L5608/$Y$4</f>
        <v>505.2923104725761</v>
      </c>
      <c r="N5608" s="1">
        <f>M5608*$Y$5</f>
        <v>707.40923466160655</v>
      </c>
      <c r="O5608" s="1" t="s">
        <v>0</v>
      </c>
      <c r="P5608" s="1" t="s">
        <v>0</v>
      </c>
      <c r="Q5608" s="1">
        <f>Q5607+K5608-L5608</f>
        <v>15108.724745782229</v>
      </c>
      <c r="R5608">
        <f>Q5608*$V$5/1000</f>
        <v>302.02340766818668</v>
      </c>
    </row>
    <row r="5609" spans="1:18" x14ac:dyDescent="0.25">
      <c r="A5609" s="4">
        <v>42969.624999986401</v>
      </c>
      <c r="B5609">
        <v>48</v>
      </c>
      <c r="C5609">
        <v>11.5732</v>
      </c>
      <c r="D5609" s="3">
        <v>17.16591</v>
      </c>
      <c r="E5609" s="1">
        <f>C5609*$V$2</f>
        <v>4.6292800000000005</v>
      </c>
      <c r="F5609" s="1">
        <f>D5609*$V$3</f>
        <v>68.663640000000001</v>
      </c>
      <c r="G5609" s="1">
        <f>(E5609+F5609)</f>
        <v>73.292919999999995</v>
      </c>
      <c r="H5609" s="1">
        <f>B5609*(1/3)</f>
        <v>16</v>
      </c>
      <c r="I5609" s="1">
        <f>IF((H5609-G5609)&gt;0, (H5609-G5609), (0))</f>
        <v>0</v>
      </c>
      <c r="J5609" s="1">
        <f>IF(I5609=0, G5609-H5609,0)</f>
        <v>57.292919999999995</v>
      </c>
      <c r="K5609" s="1">
        <f>I5609*1000/$V$5</f>
        <v>0</v>
      </c>
      <c r="L5609" s="1">
        <f>J5609*1000/$V$4</f>
        <v>1026.7548387096774</v>
      </c>
      <c r="M5609" s="1">
        <f>L5609/$Y$4</f>
        <v>431.40959609650315</v>
      </c>
      <c r="N5609" s="1">
        <f>M5609*$Y$5</f>
        <v>603.97343453510439</v>
      </c>
      <c r="O5609" s="1" t="s">
        <v>0</v>
      </c>
      <c r="P5609" s="1" t="s">
        <v>0</v>
      </c>
      <c r="Q5609" s="1">
        <f>Q5608+K5609-L5609</f>
        <v>14081.969907072551</v>
      </c>
      <c r="R5609">
        <f>Q5609*$V$5/1000</f>
        <v>281.49857844238028</v>
      </c>
    </row>
    <row r="5610" spans="1:18" x14ac:dyDescent="0.25">
      <c r="A5610" s="4">
        <v>42969.666666653065</v>
      </c>
      <c r="B5610">
        <v>48</v>
      </c>
      <c r="C5610">
        <v>11.392200000000001</v>
      </c>
      <c r="D5610" s="3">
        <v>12.798830000000002</v>
      </c>
      <c r="E5610" s="1">
        <f>C5610*$V$2</f>
        <v>4.5568800000000005</v>
      </c>
      <c r="F5610" s="1">
        <f>D5610*$V$3</f>
        <v>51.195320000000009</v>
      </c>
      <c r="G5610" s="1">
        <f>(E5610+F5610)</f>
        <v>55.752200000000009</v>
      </c>
      <c r="H5610" s="1">
        <f>B5610*(1/3)</f>
        <v>16</v>
      </c>
      <c r="I5610" s="1">
        <f>IF((H5610-G5610)&gt;0, (H5610-G5610), (0))</f>
        <v>0</v>
      </c>
      <c r="J5610" s="1">
        <f>IF(I5610=0, G5610-H5610,0)</f>
        <v>39.752200000000009</v>
      </c>
      <c r="K5610" s="1">
        <f>I5610*1000/$V$5</f>
        <v>0</v>
      </c>
      <c r="L5610" s="1">
        <f>J5610*1000/$V$4</f>
        <v>712.40501792114719</v>
      </c>
      <c r="M5610" s="1">
        <f>L5610/$Y$4</f>
        <v>299.32983946266688</v>
      </c>
      <c r="N5610" s="1">
        <f>M5610*$Y$5</f>
        <v>419.06177524773364</v>
      </c>
      <c r="O5610" s="1" t="s">
        <v>0</v>
      </c>
      <c r="P5610" s="1" t="s">
        <v>0</v>
      </c>
      <c r="Q5610" s="1">
        <f>Q5609+K5610-L5610</f>
        <v>13369.564889151403</v>
      </c>
      <c r="R5610">
        <f>Q5610*$V$5/1000</f>
        <v>267.25760213413656</v>
      </c>
    </row>
    <row r="5611" spans="1:18" x14ac:dyDescent="0.25">
      <c r="A5611" s="4">
        <v>42969.70833331973</v>
      </c>
      <c r="B5611">
        <v>48</v>
      </c>
      <c r="C5611">
        <v>9.1804199999999998</v>
      </c>
      <c r="D5611" s="3">
        <v>7.4097100000000005</v>
      </c>
      <c r="E5611" s="1">
        <f>C5611*$V$2</f>
        <v>3.6721680000000001</v>
      </c>
      <c r="F5611" s="1">
        <f>D5611*$V$3</f>
        <v>29.638840000000002</v>
      </c>
      <c r="G5611" s="1">
        <f>(E5611+F5611)</f>
        <v>33.311008000000001</v>
      </c>
      <c r="H5611" s="1">
        <f>B5611*(1/3)</f>
        <v>16</v>
      </c>
      <c r="I5611" s="1">
        <f>IF((H5611-G5611)&gt;0, (H5611-G5611), (0))</f>
        <v>0</v>
      </c>
      <c r="J5611" s="1">
        <f>IF(I5611=0, G5611-H5611,0)</f>
        <v>17.311008000000001</v>
      </c>
      <c r="K5611" s="1">
        <f>I5611*1000/$V$5</f>
        <v>0</v>
      </c>
      <c r="L5611" s="1">
        <f>J5611*1000/$V$4</f>
        <v>310.23311827956996</v>
      </c>
      <c r="M5611" s="1">
        <f>L5611/$Y$4</f>
        <v>130.35004969729832</v>
      </c>
      <c r="N5611" s="1">
        <f>M5611*$Y$5</f>
        <v>182.49006957621762</v>
      </c>
      <c r="O5611" s="1" t="s">
        <v>0</v>
      </c>
      <c r="P5611" s="1" t="s">
        <v>0</v>
      </c>
      <c r="Q5611" s="1">
        <f>Q5610+K5611-L5611</f>
        <v>13059.331770871833</v>
      </c>
      <c r="R5611">
        <f>Q5611*$V$5/1000</f>
        <v>261.0560420997279</v>
      </c>
    </row>
    <row r="5612" spans="1:18" x14ac:dyDescent="0.25">
      <c r="A5612" s="4">
        <v>42969.749999986394</v>
      </c>
      <c r="B5612">
        <v>48</v>
      </c>
      <c r="C5612">
        <v>8.855319999999999</v>
      </c>
      <c r="D5612" s="3">
        <v>2.7305349999999997</v>
      </c>
      <c r="E5612" s="1">
        <f>C5612*$V$2</f>
        <v>3.5421279999999999</v>
      </c>
      <c r="F5612" s="1">
        <f>D5612*$V$3</f>
        <v>10.922139999999999</v>
      </c>
      <c r="G5612" s="1">
        <f>(E5612+F5612)</f>
        <v>14.464267999999999</v>
      </c>
      <c r="H5612" s="1">
        <f>B5612*(1/3)</f>
        <v>16</v>
      </c>
      <c r="I5612" s="1">
        <f>IF((H5612-G5612)&gt;0, (H5612-G5612), (0))</f>
        <v>1.5357320000000012</v>
      </c>
      <c r="J5612" s="1">
        <f>IF(I5612=0, G5612-H5612,0)</f>
        <v>0</v>
      </c>
      <c r="K5612" s="1">
        <f>I5612*1000/$V$5</f>
        <v>76.825012506253188</v>
      </c>
      <c r="L5612" s="1">
        <f>J5612*1000/$V$4</f>
        <v>0</v>
      </c>
      <c r="M5612" s="1">
        <f>L5612/$Y$4</f>
        <v>0</v>
      </c>
      <c r="N5612" s="1">
        <f>M5612*$Y$5</f>
        <v>0</v>
      </c>
      <c r="O5612" s="1" t="s">
        <v>0</v>
      </c>
      <c r="P5612" s="1" t="s">
        <v>0</v>
      </c>
      <c r="Q5612" s="1">
        <f>Q5611+K5612-L5612</f>
        <v>13136.156783378086</v>
      </c>
      <c r="R5612">
        <f>Q5612*$V$5/1000</f>
        <v>262.5917740997279</v>
      </c>
    </row>
    <row r="5613" spans="1:18" x14ac:dyDescent="0.25">
      <c r="A5613" s="4">
        <v>42969.791666653058</v>
      </c>
      <c r="B5613">
        <v>47.9</v>
      </c>
      <c r="C5613">
        <v>8.208219999999999</v>
      </c>
      <c r="D5613" s="3">
        <v>-7.0017200000000003E-3</v>
      </c>
      <c r="E5613" s="1">
        <f>C5613*$V$2</f>
        <v>3.2832879999999998</v>
      </c>
      <c r="F5613" s="1">
        <f>D5613*$V$3</f>
        <v>-2.8006880000000001E-2</v>
      </c>
      <c r="G5613" s="1">
        <f>(E5613+F5613)</f>
        <v>3.2552811199999998</v>
      </c>
      <c r="H5613" s="1">
        <f>B5613*(1/3)</f>
        <v>15.966666666666665</v>
      </c>
      <c r="I5613" s="1">
        <f>IF((H5613-G5613)&gt;0, (H5613-G5613), (0))</f>
        <v>12.711385546666666</v>
      </c>
      <c r="J5613" s="1">
        <f>IF(I5613=0, G5613-H5613,0)</f>
        <v>0</v>
      </c>
      <c r="K5613" s="1">
        <f>I5613*1000/$V$5</f>
        <v>635.88722094380523</v>
      </c>
      <c r="L5613" s="1">
        <f>J5613*1000/$V$4</f>
        <v>0</v>
      </c>
      <c r="M5613" s="1">
        <f>L5613/$Y$4</f>
        <v>0</v>
      </c>
      <c r="N5613" s="1">
        <f>M5613*$Y$5</f>
        <v>0</v>
      </c>
      <c r="O5613" s="1" t="s">
        <v>0</v>
      </c>
      <c r="P5613" s="1" t="s">
        <v>0</v>
      </c>
      <c r="Q5613" s="1">
        <f>Q5612+K5613-L5613</f>
        <v>13772.044004321891</v>
      </c>
      <c r="R5613">
        <f>Q5613*$V$5/1000</f>
        <v>275.30315964639459</v>
      </c>
    </row>
    <row r="5614" spans="1:18" x14ac:dyDescent="0.25">
      <c r="A5614" s="4">
        <v>42969.833333319722</v>
      </c>
      <c r="B5614">
        <v>47.3</v>
      </c>
      <c r="C5614">
        <v>7.1292299999999997</v>
      </c>
      <c r="D5614" s="3">
        <v>-7.0017200000000003E-3</v>
      </c>
      <c r="E5614" s="1">
        <f>C5614*$V$2</f>
        <v>2.8516919999999999</v>
      </c>
      <c r="F5614" s="1">
        <f>D5614*$V$3</f>
        <v>-2.8006880000000001E-2</v>
      </c>
      <c r="G5614" s="1">
        <f>(E5614+F5614)</f>
        <v>2.8236851199999999</v>
      </c>
      <c r="H5614" s="1">
        <f>B5614*(1/3)</f>
        <v>15.766666666666666</v>
      </c>
      <c r="I5614" s="1">
        <f>IF((H5614-G5614)&gt;0, (H5614-G5614), (0))</f>
        <v>12.942981546666665</v>
      </c>
      <c r="J5614" s="1">
        <f>IF(I5614=0, G5614-H5614,0)</f>
        <v>0</v>
      </c>
      <c r="K5614" s="1">
        <f>I5614*1000/$V$5</f>
        <v>647.47281374020349</v>
      </c>
      <c r="L5614" s="1">
        <f>J5614*1000/$V$4</f>
        <v>0</v>
      </c>
      <c r="M5614" s="1">
        <f>L5614/$Y$4</f>
        <v>0</v>
      </c>
      <c r="N5614" s="1">
        <f>M5614*$Y$5</f>
        <v>0</v>
      </c>
      <c r="O5614" s="1" t="s">
        <v>0</v>
      </c>
      <c r="P5614" s="1" t="s">
        <v>0</v>
      </c>
      <c r="Q5614" s="1">
        <f>Q5613+K5614-L5614</f>
        <v>14419.516818062095</v>
      </c>
      <c r="R5614">
        <f>Q5614*$V$5/1000</f>
        <v>288.24614119306125</v>
      </c>
    </row>
    <row r="5615" spans="1:18" x14ac:dyDescent="0.25">
      <c r="A5615" s="4">
        <v>42969.874999986387</v>
      </c>
      <c r="B5615">
        <v>45.9</v>
      </c>
      <c r="C5615">
        <v>4.8393100000000002</v>
      </c>
      <c r="D5615" s="3">
        <v>-7.0017200000000003E-3</v>
      </c>
      <c r="E5615" s="1">
        <f>C5615*$V$2</f>
        <v>1.9357240000000002</v>
      </c>
      <c r="F5615" s="1">
        <f>D5615*$V$3</f>
        <v>-2.8006880000000001E-2</v>
      </c>
      <c r="G5615" s="1">
        <f>(E5615+F5615)</f>
        <v>1.9077171200000003</v>
      </c>
      <c r="H5615" s="1">
        <f>B5615*(1/3)</f>
        <v>15.299999999999999</v>
      </c>
      <c r="I5615" s="1">
        <f>IF((H5615-G5615)&gt;0, (H5615-G5615), (0))</f>
        <v>13.392282879999998</v>
      </c>
      <c r="J5615" s="1">
        <f>IF(I5615=0, G5615-H5615,0)</f>
        <v>0</v>
      </c>
      <c r="K5615" s="1">
        <f>I5615*1000/$V$5</f>
        <v>669.94911855927967</v>
      </c>
      <c r="L5615" s="1">
        <f>J5615*1000/$V$4</f>
        <v>0</v>
      </c>
      <c r="M5615" s="1">
        <f>L5615/$Y$4</f>
        <v>0</v>
      </c>
      <c r="N5615" s="1">
        <f>M5615*$Y$5</f>
        <v>0</v>
      </c>
      <c r="O5615" s="1" t="s">
        <v>0</v>
      </c>
      <c r="P5615" s="1" t="s">
        <v>0</v>
      </c>
      <c r="Q5615" s="1">
        <f>Q5614+K5615-L5615</f>
        <v>15089.465936621375</v>
      </c>
      <c r="R5615">
        <f>Q5615*$V$5/1000</f>
        <v>301.63842407306129</v>
      </c>
    </row>
    <row r="5616" spans="1:18" x14ac:dyDescent="0.25">
      <c r="A5616" s="4">
        <v>42969.916666653051</v>
      </c>
      <c r="B5616">
        <v>44.2</v>
      </c>
      <c r="C5616">
        <v>8.2610299999999999</v>
      </c>
      <c r="D5616" s="3">
        <v>-7.0017200000000003E-3</v>
      </c>
      <c r="E5616" s="1">
        <f>C5616*$V$2</f>
        <v>3.3044120000000001</v>
      </c>
      <c r="F5616" s="1">
        <f>D5616*$V$3</f>
        <v>-2.8006880000000001E-2</v>
      </c>
      <c r="G5616" s="1">
        <f>(E5616+F5616)</f>
        <v>3.2764051200000002</v>
      </c>
      <c r="H5616" s="1">
        <f>B5616*(1/3)</f>
        <v>14.733333333333334</v>
      </c>
      <c r="I5616" s="1">
        <f>IF((H5616-G5616)&gt;0, (H5616-G5616), (0))</f>
        <v>11.456928213333335</v>
      </c>
      <c r="J5616" s="1">
        <f>IF(I5616=0, G5616-H5616,0)</f>
        <v>0</v>
      </c>
      <c r="K5616" s="1">
        <f>I5616*1000/$V$5</f>
        <v>573.13297715524436</v>
      </c>
      <c r="L5616" s="1">
        <f>J5616*1000/$V$4</f>
        <v>0</v>
      </c>
      <c r="M5616" s="1">
        <f>L5616/$Y$4</f>
        <v>0</v>
      </c>
      <c r="N5616" s="1">
        <f>M5616*$Y$5</f>
        <v>0</v>
      </c>
      <c r="O5616" s="1" t="s">
        <v>0</v>
      </c>
      <c r="P5616" s="1" t="s">
        <v>0</v>
      </c>
      <c r="Q5616" s="1">
        <f>Q5615+K5616-L5616</f>
        <v>15662.598913776619</v>
      </c>
      <c r="R5616">
        <f>Q5616*$V$5/1000</f>
        <v>313.09535228639459</v>
      </c>
    </row>
    <row r="5617" spans="1:18" x14ac:dyDescent="0.25">
      <c r="A5617" s="4">
        <v>42969.958333319715</v>
      </c>
      <c r="B5617">
        <v>42.3</v>
      </c>
      <c r="C5617">
        <v>8.9112999999999989</v>
      </c>
      <c r="D5617" s="3">
        <v>-7.0017200000000003E-3</v>
      </c>
      <c r="E5617" s="1">
        <f>C5617*$V$2</f>
        <v>3.5645199999999999</v>
      </c>
      <c r="F5617" s="1">
        <f>D5617*$V$3</f>
        <v>-2.8006880000000001E-2</v>
      </c>
      <c r="G5617" s="1">
        <f>(E5617+F5617)</f>
        <v>3.53651312</v>
      </c>
      <c r="H5617" s="1">
        <f>B5617*(1/3)</f>
        <v>14.099999999999998</v>
      </c>
      <c r="I5617" s="1">
        <f>IF((H5617-G5617)&gt;0, (H5617-G5617), (0))</f>
        <v>10.563486879999997</v>
      </c>
      <c r="J5617" s="1">
        <f>IF(I5617=0, G5617-H5617,0)</f>
        <v>0</v>
      </c>
      <c r="K5617" s="1">
        <f>I5617*1000/$V$5</f>
        <v>528.43856328164065</v>
      </c>
      <c r="L5617" s="1">
        <f>J5617*1000/$V$4</f>
        <v>0</v>
      </c>
      <c r="M5617" s="1">
        <f>L5617/$Y$4</f>
        <v>0</v>
      </c>
      <c r="N5617" s="1">
        <f>M5617*$Y$5</f>
        <v>0</v>
      </c>
      <c r="O5617" s="1">
        <f>SUM(N5594:N5617)</f>
        <v>3865.2591327570458</v>
      </c>
      <c r="P5617" s="1">
        <f>SUM(L5594:L5617)</f>
        <v>6570.9405256869768</v>
      </c>
      <c r="Q5617" s="1">
        <f>Q5616+K5617-L5617</f>
        <v>16191.03747705826</v>
      </c>
      <c r="R5617">
        <f>Q5617*$V$5/1000</f>
        <v>323.65883916639461</v>
      </c>
    </row>
    <row r="5618" spans="1:18" x14ac:dyDescent="0.25">
      <c r="A5618" s="4">
        <v>42969.999999986379</v>
      </c>
      <c r="B5618">
        <v>40</v>
      </c>
      <c r="C5618">
        <v>13.5129</v>
      </c>
      <c r="D5618" s="3">
        <v>-7.0017200000000003E-3</v>
      </c>
      <c r="E5618" s="1">
        <f>C5618*$V$2</f>
        <v>5.4051600000000004</v>
      </c>
      <c r="F5618" s="1">
        <f>D5618*$V$3</f>
        <v>-2.8006880000000001E-2</v>
      </c>
      <c r="G5618" s="1">
        <f>(E5618+F5618)</f>
        <v>5.37715312</v>
      </c>
      <c r="H5618" s="1">
        <f>B5618*(1/3)</f>
        <v>13.333333333333332</v>
      </c>
      <c r="I5618" s="1">
        <f>IF((H5618-G5618)&gt;0, (H5618-G5618), (0))</f>
        <v>7.9561802133333321</v>
      </c>
      <c r="J5618" s="1">
        <f>IF(I5618=0, G5618-H5618,0)</f>
        <v>0</v>
      </c>
      <c r="K5618" s="1">
        <f>I5618*1000/$V$5</f>
        <v>398.00801467400362</v>
      </c>
      <c r="L5618" s="1">
        <f>J5618*1000/$V$4</f>
        <v>0</v>
      </c>
      <c r="M5618" s="1">
        <f>L5618/$Y$4</f>
        <v>0</v>
      </c>
      <c r="N5618" s="1">
        <f>M5618*$Y$5</f>
        <v>0</v>
      </c>
      <c r="O5618" s="1" t="s">
        <v>0</v>
      </c>
      <c r="P5618" s="1" t="s">
        <v>0</v>
      </c>
      <c r="Q5618" s="1">
        <f>Q5617+K5618-L5618</f>
        <v>16589.045491732264</v>
      </c>
      <c r="R5618">
        <f>Q5618*$V$5/1000</f>
        <v>331.61501937972793</v>
      </c>
    </row>
    <row r="5619" spans="1:18" x14ac:dyDescent="0.25">
      <c r="A5619" s="4">
        <v>42970.041666653044</v>
      </c>
      <c r="B5619">
        <v>38.4</v>
      </c>
      <c r="C5619">
        <v>13.5076</v>
      </c>
      <c r="D5619" s="3">
        <v>-7.0017200000000003E-3</v>
      </c>
      <c r="E5619" s="1">
        <f>C5619*$V$2</f>
        <v>5.4030400000000007</v>
      </c>
      <c r="F5619" s="1">
        <f>D5619*$V$3</f>
        <v>-2.8006880000000001E-2</v>
      </c>
      <c r="G5619" s="1">
        <f>(E5619+F5619)</f>
        <v>5.3750331200000003</v>
      </c>
      <c r="H5619" s="1">
        <f>B5619*(1/3)</f>
        <v>12.799999999999999</v>
      </c>
      <c r="I5619" s="1">
        <f>IF((H5619-G5619)&gt;0, (H5619-G5619), (0))</f>
        <v>7.4249668799999986</v>
      </c>
      <c r="J5619" s="1">
        <f>IF(I5619=0, G5619-H5619,0)</f>
        <v>0</v>
      </c>
      <c r="K5619" s="1">
        <f>I5619*1000/$V$5</f>
        <v>371.43406103051524</v>
      </c>
      <c r="L5619" s="1">
        <f>J5619*1000/$V$4</f>
        <v>0</v>
      </c>
      <c r="M5619" s="1">
        <f>L5619/$Y$4</f>
        <v>0</v>
      </c>
      <c r="N5619" s="1">
        <f>M5619*$Y$5</f>
        <v>0</v>
      </c>
      <c r="O5619" s="1" t="s">
        <v>0</v>
      </c>
      <c r="P5619" s="1" t="s">
        <v>0</v>
      </c>
      <c r="Q5619" s="1">
        <f>Q5618+K5619-L5619</f>
        <v>16960.479552762779</v>
      </c>
      <c r="R5619">
        <f>Q5619*$V$5/1000</f>
        <v>339.03998625972793</v>
      </c>
    </row>
    <row r="5620" spans="1:18" x14ac:dyDescent="0.25">
      <c r="A5620" s="4">
        <v>42970.083333319708</v>
      </c>
      <c r="B5620">
        <v>37.700000000000003</v>
      </c>
      <c r="C5620">
        <v>13.316799999999999</v>
      </c>
      <c r="D5620" s="3">
        <v>-7.0017200000000003E-3</v>
      </c>
      <c r="E5620" s="1">
        <f>C5620*$V$2</f>
        <v>5.3267199999999999</v>
      </c>
      <c r="F5620" s="1">
        <f>D5620*$V$3</f>
        <v>-2.8006880000000001E-2</v>
      </c>
      <c r="G5620" s="1">
        <f>(E5620+F5620)</f>
        <v>5.2987131199999995</v>
      </c>
      <c r="H5620" s="1">
        <f>B5620*(1/3)</f>
        <v>12.566666666666666</v>
      </c>
      <c r="I5620" s="1">
        <f>IF((H5620-G5620)&gt;0, (H5620-G5620), (0))</f>
        <v>7.2679535466666669</v>
      </c>
      <c r="J5620" s="1">
        <f>IF(I5620=0, G5620-H5620,0)</f>
        <v>0</v>
      </c>
      <c r="K5620" s="1">
        <f>I5620*1000/$V$5</f>
        <v>363.57946706686681</v>
      </c>
      <c r="L5620" s="1">
        <f>J5620*1000/$V$4</f>
        <v>0</v>
      </c>
      <c r="M5620" s="1">
        <f>L5620/$Y$4</f>
        <v>0</v>
      </c>
      <c r="N5620" s="1">
        <f>M5620*$Y$5</f>
        <v>0</v>
      </c>
      <c r="O5620" s="1" t="s">
        <v>0</v>
      </c>
      <c r="P5620" s="1" t="s">
        <v>0</v>
      </c>
      <c r="Q5620" s="1">
        <f>Q5619+K5620-L5620</f>
        <v>17324.059019829645</v>
      </c>
      <c r="R5620">
        <f>Q5620*$V$5/1000</f>
        <v>346.30793980639459</v>
      </c>
    </row>
    <row r="5621" spans="1:18" x14ac:dyDescent="0.25">
      <c r="A5621" s="4">
        <v>42970.124999986372</v>
      </c>
      <c r="B5621">
        <v>35.9</v>
      </c>
      <c r="C5621">
        <v>15.0984</v>
      </c>
      <c r="D5621" s="3">
        <v>-7.0017200000000003E-3</v>
      </c>
      <c r="E5621" s="1">
        <f>C5621*$V$2</f>
        <v>6.0393600000000003</v>
      </c>
      <c r="F5621" s="1">
        <f>D5621*$V$3</f>
        <v>-2.8006880000000001E-2</v>
      </c>
      <c r="G5621" s="1">
        <f>(E5621+F5621)</f>
        <v>6.0113531199999999</v>
      </c>
      <c r="H5621" s="1">
        <f>B5621*(1/3)</f>
        <v>11.966666666666665</v>
      </c>
      <c r="I5621" s="1">
        <f>IF((H5621-G5621)&gt;0, (H5621-G5621), (0))</f>
        <v>5.9553135466666651</v>
      </c>
      <c r="J5621" s="1">
        <f>IF(I5621=0, G5621-H5621,0)</f>
        <v>0</v>
      </c>
      <c r="K5621" s="1">
        <f>I5621*1000/$V$5</f>
        <v>297.91463465065863</v>
      </c>
      <c r="L5621" s="1">
        <f>J5621*1000/$V$4</f>
        <v>0</v>
      </c>
      <c r="M5621" s="1">
        <f>L5621/$Y$4</f>
        <v>0</v>
      </c>
      <c r="N5621" s="1">
        <f>M5621*$Y$5</f>
        <v>0</v>
      </c>
      <c r="O5621" s="1" t="s">
        <v>0</v>
      </c>
      <c r="P5621" s="1" t="s">
        <v>0</v>
      </c>
      <c r="Q5621" s="1">
        <f>Q5620+K5621-L5621</f>
        <v>17621.973654480302</v>
      </c>
      <c r="R5621">
        <f>Q5621*$V$5/1000</f>
        <v>352.2632533530612</v>
      </c>
    </row>
    <row r="5622" spans="1:18" x14ac:dyDescent="0.25">
      <c r="A5622" s="4">
        <v>42970.166666653036</v>
      </c>
      <c r="B5622">
        <v>36</v>
      </c>
      <c r="C5622">
        <v>15.0984</v>
      </c>
      <c r="D5622" s="3">
        <v>-7.0017200000000003E-3</v>
      </c>
      <c r="E5622" s="1">
        <f>C5622*$V$2</f>
        <v>6.0393600000000003</v>
      </c>
      <c r="F5622" s="1">
        <f>D5622*$V$3</f>
        <v>-2.8006880000000001E-2</v>
      </c>
      <c r="G5622" s="1">
        <f>(E5622+F5622)</f>
        <v>6.0113531199999999</v>
      </c>
      <c r="H5622" s="1">
        <f>B5622*(1/3)</f>
        <v>12</v>
      </c>
      <c r="I5622" s="1">
        <f>IF((H5622-G5622)&gt;0, (H5622-G5622), (0))</f>
        <v>5.9886468800000001</v>
      </c>
      <c r="J5622" s="1">
        <f>IF(I5622=0, G5622-H5622,0)</f>
        <v>0</v>
      </c>
      <c r="K5622" s="1">
        <f>I5622*1000/$V$5</f>
        <v>299.58213506753378</v>
      </c>
      <c r="L5622" s="1">
        <f>J5622*1000/$V$4</f>
        <v>0</v>
      </c>
      <c r="M5622" s="1">
        <f>L5622/$Y$4</f>
        <v>0</v>
      </c>
      <c r="N5622" s="1">
        <f>M5622*$Y$5</f>
        <v>0</v>
      </c>
      <c r="O5622" s="1" t="s">
        <v>0</v>
      </c>
      <c r="P5622" s="1" t="s">
        <v>0</v>
      </c>
      <c r="Q5622" s="1">
        <f>Q5621+K5622-L5622</f>
        <v>17921.555789547834</v>
      </c>
      <c r="R5622">
        <f>Q5622*$V$5/1000</f>
        <v>358.25190023306118</v>
      </c>
    </row>
    <row r="5623" spans="1:18" x14ac:dyDescent="0.25">
      <c r="A5623" s="4">
        <v>42970.208333319701</v>
      </c>
      <c r="B5623">
        <v>36.1</v>
      </c>
      <c r="C5623">
        <v>13.3741</v>
      </c>
      <c r="D5623" s="3">
        <v>-7.0017200000000003E-3</v>
      </c>
      <c r="E5623" s="1">
        <f>C5623*$V$2</f>
        <v>5.3496400000000008</v>
      </c>
      <c r="F5623" s="1">
        <f>D5623*$V$3</f>
        <v>-2.8006880000000001E-2</v>
      </c>
      <c r="G5623" s="1">
        <f>(E5623+F5623)</f>
        <v>5.3216331200000004</v>
      </c>
      <c r="H5623" s="1">
        <f>B5623*(1/3)</f>
        <v>12.033333333333333</v>
      </c>
      <c r="I5623" s="1">
        <f>IF((H5623-G5623)&gt;0, (H5623-G5623), (0))</f>
        <v>6.7117002133333328</v>
      </c>
      <c r="J5623" s="1">
        <f>IF(I5623=0, G5623-H5623,0)</f>
        <v>0</v>
      </c>
      <c r="K5623" s="1">
        <f>I5623*1000/$V$5</f>
        <v>335.75288711022176</v>
      </c>
      <c r="L5623" s="1">
        <f>J5623*1000/$V$4</f>
        <v>0</v>
      </c>
      <c r="M5623" s="1">
        <f>L5623/$Y$4</f>
        <v>0</v>
      </c>
      <c r="N5623" s="1">
        <f>M5623*$Y$5</f>
        <v>0</v>
      </c>
      <c r="O5623" s="1" t="s">
        <v>0</v>
      </c>
      <c r="P5623" s="1" t="s">
        <v>0</v>
      </c>
      <c r="Q5623" s="1">
        <f>Q5622+K5623-L5623</f>
        <v>18257.308676658056</v>
      </c>
      <c r="R5623">
        <f>Q5623*$V$5/1000</f>
        <v>364.96360044639454</v>
      </c>
    </row>
    <row r="5624" spans="1:18" x14ac:dyDescent="0.25">
      <c r="A5624" s="4">
        <v>42970.249999986365</v>
      </c>
      <c r="B5624">
        <v>36.6</v>
      </c>
      <c r="C5624">
        <v>11.397</v>
      </c>
      <c r="D5624" s="3">
        <v>-7.0017200000000003E-3</v>
      </c>
      <c r="E5624" s="1">
        <f>C5624*$V$2</f>
        <v>4.5588000000000006</v>
      </c>
      <c r="F5624" s="1">
        <f>D5624*$V$3</f>
        <v>-2.8006880000000001E-2</v>
      </c>
      <c r="G5624" s="1">
        <f>(E5624+F5624)</f>
        <v>4.5307931200000002</v>
      </c>
      <c r="H5624" s="1">
        <f>B5624*(1/3)</f>
        <v>12.2</v>
      </c>
      <c r="I5624" s="1">
        <f>IF((H5624-G5624)&gt;0, (H5624-G5624), (0))</f>
        <v>7.6692068799999991</v>
      </c>
      <c r="J5624" s="1">
        <f>IF(I5624=0, G5624-H5624,0)</f>
        <v>0</v>
      </c>
      <c r="K5624" s="1">
        <f>I5624*1000/$V$5</f>
        <v>383.65217008504248</v>
      </c>
      <c r="L5624" s="1">
        <f>J5624*1000/$V$4</f>
        <v>0</v>
      </c>
      <c r="M5624" s="1">
        <f>L5624/$Y$4</f>
        <v>0</v>
      </c>
      <c r="N5624" s="1">
        <f>M5624*$Y$5</f>
        <v>0</v>
      </c>
      <c r="O5624" s="1" t="s">
        <v>0</v>
      </c>
      <c r="P5624" s="1" t="s">
        <v>0</v>
      </c>
      <c r="Q5624" s="1">
        <f>Q5623+K5624-L5624</f>
        <v>18640.960846743099</v>
      </c>
      <c r="R5624">
        <f>Q5624*$V$5/1000</f>
        <v>372.63280732639453</v>
      </c>
    </row>
    <row r="5625" spans="1:18" x14ac:dyDescent="0.25">
      <c r="A5625" s="4">
        <v>42970.291666653029</v>
      </c>
      <c r="B5625">
        <v>37.799999999999997</v>
      </c>
      <c r="C5625">
        <v>14.908200000000001</v>
      </c>
      <c r="D5625" s="3">
        <v>0.25330916999999997</v>
      </c>
      <c r="E5625" s="1">
        <f>C5625*$V$2</f>
        <v>5.963280000000001</v>
      </c>
      <c r="F5625" s="1">
        <f>D5625*$V$3</f>
        <v>1.0132366799999999</v>
      </c>
      <c r="G5625" s="1">
        <f>(E5625+F5625)</f>
        <v>6.9765166800000014</v>
      </c>
      <c r="H5625" s="1">
        <f>B5625*(1/3)</f>
        <v>12.599999999999998</v>
      </c>
      <c r="I5625" s="1">
        <f>IF((H5625-G5625)&gt;0, (H5625-G5625), (0))</f>
        <v>5.6234833199999965</v>
      </c>
      <c r="J5625" s="1">
        <f>IF(I5625=0, G5625-H5625,0)</f>
        <v>0</v>
      </c>
      <c r="K5625" s="1">
        <f>I5625*1000/$V$5</f>
        <v>281.31482341170573</v>
      </c>
      <c r="L5625" s="1">
        <f>J5625*1000/$V$4</f>
        <v>0</v>
      </c>
      <c r="M5625" s="1">
        <f>L5625/$Y$4</f>
        <v>0</v>
      </c>
      <c r="N5625" s="1">
        <f>M5625*$Y$5</f>
        <v>0</v>
      </c>
      <c r="O5625" s="1" t="s">
        <v>0</v>
      </c>
      <c r="P5625" s="1" t="s">
        <v>0</v>
      </c>
      <c r="Q5625" s="1">
        <f>Q5624+K5625-L5625</f>
        <v>18922.275670154806</v>
      </c>
      <c r="R5625">
        <f>Q5625*$V$5/1000</f>
        <v>378.25629064639452</v>
      </c>
    </row>
    <row r="5626" spans="1:18" x14ac:dyDescent="0.25">
      <c r="A5626" s="4">
        <v>42970.333333319693</v>
      </c>
      <c r="B5626">
        <v>40.1</v>
      </c>
      <c r="C5626">
        <v>14.445499999999999</v>
      </c>
      <c r="D5626" s="3">
        <v>3.3266799999999996</v>
      </c>
      <c r="E5626" s="1">
        <f>C5626*$V$2</f>
        <v>5.7782</v>
      </c>
      <c r="F5626" s="1">
        <f>D5626*$V$3</f>
        <v>13.306719999999999</v>
      </c>
      <c r="G5626" s="1">
        <f>(E5626+F5626)</f>
        <v>19.084919999999997</v>
      </c>
      <c r="H5626" s="1">
        <f>B5626*(1/3)</f>
        <v>13.366666666666667</v>
      </c>
      <c r="I5626" s="1">
        <f>IF((H5626-G5626)&gt;0, (H5626-G5626), (0))</f>
        <v>0</v>
      </c>
      <c r="J5626" s="1">
        <f>IF(I5626=0, G5626-H5626,0)</f>
        <v>5.7182533333333296</v>
      </c>
      <c r="K5626" s="1">
        <f>I5626*1000/$V$5</f>
        <v>0</v>
      </c>
      <c r="L5626" s="1">
        <f>J5626*1000/$V$4</f>
        <v>102.47765830346469</v>
      </c>
      <c r="M5626" s="1">
        <f>L5626/$Y$4</f>
        <v>43.057839623304496</v>
      </c>
      <c r="N5626" s="1">
        <f>M5626*$Y$5</f>
        <v>60.280975472626288</v>
      </c>
      <c r="O5626" s="1" t="s">
        <v>0</v>
      </c>
      <c r="P5626" s="1" t="s">
        <v>0</v>
      </c>
      <c r="Q5626" s="1">
        <f>Q5625+K5626-L5626</f>
        <v>18819.798011851341</v>
      </c>
      <c r="R5626">
        <f>Q5626*$V$5/1000</f>
        <v>376.20776225690827</v>
      </c>
    </row>
    <row r="5627" spans="1:18" x14ac:dyDescent="0.25">
      <c r="A5627" s="4">
        <v>42970.374999986358</v>
      </c>
      <c r="B5627">
        <v>42.1</v>
      </c>
      <c r="C5627">
        <v>13.7964</v>
      </c>
      <c r="D5627" s="3">
        <v>7.7761300000000002</v>
      </c>
      <c r="E5627" s="1">
        <f>C5627*$V$2</f>
        <v>5.5185600000000008</v>
      </c>
      <c r="F5627" s="1">
        <f>D5627*$V$3</f>
        <v>31.104520000000001</v>
      </c>
      <c r="G5627" s="1">
        <f>(E5627+F5627)</f>
        <v>36.623080000000002</v>
      </c>
      <c r="H5627" s="1">
        <f>B5627*(1/3)</f>
        <v>14.033333333333333</v>
      </c>
      <c r="I5627" s="1">
        <f>IF((H5627-G5627)&gt;0, (H5627-G5627), (0))</f>
        <v>0</v>
      </c>
      <c r="J5627" s="1">
        <f>IF(I5627=0, G5627-H5627,0)</f>
        <v>22.58974666666667</v>
      </c>
      <c r="K5627" s="1">
        <f>I5627*1000/$V$5</f>
        <v>0</v>
      </c>
      <c r="L5627" s="1">
        <f>J5627*1000/$V$4</f>
        <v>404.83416965352455</v>
      </c>
      <c r="M5627" s="1">
        <f>L5627/$Y$4</f>
        <v>170.09839061072461</v>
      </c>
      <c r="N5627" s="1">
        <f>M5627*$Y$5</f>
        <v>238.13774685501443</v>
      </c>
      <c r="O5627" s="1" t="s">
        <v>0</v>
      </c>
      <c r="P5627" s="1" t="s">
        <v>0</v>
      </c>
      <c r="Q5627" s="1">
        <f>Q5626+K5627-L5627</f>
        <v>18414.963842197816</v>
      </c>
      <c r="R5627">
        <f>Q5627*$V$5/1000</f>
        <v>368.11512720553429</v>
      </c>
    </row>
    <row r="5628" spans="1:18" x14ac:dyDescent="0.25">
      <c r="A5628" s="4">
        <v>42970.416666653022</v>
      </c>
      <c r="B5628">
        <v>43.6</v>
      </c>
      <c r="C5628">
        <v>12.751899999999999</v>
      </c>
      <c r="D5628" s="3">
        <v>8.8385400000000001</v>
      </c>
      <c r="E5628" s="1">
        <f>C5628*$V$2</f>
        <v>5.1007600000000002</v>
      </c>
      <c r="F5628" s="1">
        <f>D5628*$V$3</f>
        <v>35.35416</v>
      </c>
      <c r="G5628" s="1">
        <f>(E5628+F5628)</f>
        <v>40.454920000000001</v>
      </c>
      <c r="H5628" s="1">
        <f>B5628*(1/3)</f>
        <v>14.533333333333333</v>
      </c>
      <c r="I5628" s="1">
        <f>IF((H5628-G5628)&gt;0, (H5628-G5628), (0))</f>
        <v>0</v>
      </c>
      <c r="J5628" s="1">
        <f>IF(I5628=0, G5628-H5628,0)</f>
        <v>25.92158666666667</v>
      </c>
      <c r="K5628" s="1">
        <f>I5628*1000/$V$5</f>
        <v>0</v>
      </c>
      <c r="L5628" s="1">
        <f>J5628*1000/$V$4</f>
        <v>464.54456391875755</v>
      </c>
      <c r="M5628" s="1">
        <f>L5628/$Y$4</f>
        <v>195.18679156250317</v>
      </c>
      <c r="N5628" s="1">
        <f>M5628*$Y$5</f>
        <v>273.26150818750443</v>
      </c>
      <c r="O5628" s="1" t="s">
        <v>0</v>
      </c>
      <c r="P5628" s="1" t="s">
        <v>0</v>
      </c>
      <c r="Q5628" s="1">
        <f>Q5627+K5628-L5628</f>
        <v>17950.41927827906</v>
      </c>
      <c r="R5628">
        <f>Q5628*$V$5/1000</f>
        <v>358.82888137279838</v>
      </c>
    </row>
    <row r="5629" spans="1:18" x14ac:dyDescent="0.25">
      <c r="A5629" s="4">
        <v>42970.458333319686</v>
      </c>
      <c r="B5629">
        <v>46.3</v>
      </c>
      <c r="C5629">
        <v>11.207600000000001</v>
      </c>
      <c r="D5629" s="3">
        <v>13.940910000000001</v>
      </c>
      <c r="E5629" s="1">
        <f>C5629*$V$2</f>
        <v>4.4830400000000008</v>
      </c>
      <c r="F5629" s="1">
        <f>D5629*$V$3</f>
        <v>55.763640000000002</v>
      </c>
      <c r="G5629" s="1">
        <f>(E5629+F5629)</f>
        <v>60.246680000000005</v>
      </c>
      <c r="H5629" s="1">
        <f>B5629*(1/3)</f>
        <v>15.433333333333332</v>
      </c>
      <c r="I5629" s="1">
        <f>IF((H5629-G5629)&gt;0, (H5629-G5629), (0))</f>
        <v>0</v>
      </c>
      <c r="J5629" s="1">
        <f>IF(I5629=0, G5629-H5629,0)</f>
        <v>44.813346666666675</v>
      </c>
      <c r="K5629" s="1">
        <f>I5629*1000/$V$5</f>
        <v>0</v>
      </c>
      <c r="L5629" s="1">
        <f>J5629*1000/$V$4</f>
        <v>803.10657108721637</v>
      </c>
      <c r="M5629" s="1">
        <f>L5629/$Y$4</f>
        <v>337.43973575093128</v>
      </c>
      <c r="N5629" s="1">
        <f>M5629*$Y$5</f>
        <v>472.41563005130376</v>
      </c>
      <c r="O5629" s="1" t="s">
        <v>0</v>
      </c>
      <c r="P5629" s="1" t="s">
        <v>0</v>
      </c>
      <c r="Q5629" s="1">
        <f>Q5628+K5629-L5629</f>
        <v>17147.312707191842</v>
      </c>
      <c r="R5629">
        <f>Q5629*$V$5/1000</f>
        <v>342.7747810167649</v>
      </c>
    </row>
    <row r="5630" spans="1:18" x14ac:dyDescent="0.25">
      <c r="A5630" s="4">
        <v>42970.49999998635</v>
      </c>
      <c r="B5630">
        <v>45.4</v>
      </c>
      <c r="C5630">
        <v>11.4978</v>
      </c>
      <c r="D5630" s="3">
        <v>17.075130000000001</v>
      </c>
      <c r="E5630" s="1">
        <f>C5630*$V$2</f>
        <v>4.5991200000000001</v>
      </c>
      <c r="F5630" s="1">
        <f>D5630*$V$3</f>
        <v>68.300520000000006</v>
      </c>
      <c r="G5630" s="1">
        <f>(E5630+F5630)</f>
        <v>72.899640000000005</v>
      </c>
      <c r="H5630" s="1">
        <f>B5630*(1/3)</f>
        <v>15.133333333333333</v>
      </c>
      <c r="I5630" s="1">
        <f>IF((H5630-G5630)&gt;0, (H5630-G5630), (0))</f>
        <v>0</v>
      </c>
      <c r="J5630" s="1">
        <f>IF(I5630=0, G5630-H5630,0)</f>
        <v>57.766306666666672</v>
      </c>
      <c r="K5630" s="1">
        <f>I5630*1000/$V$5</f>
        <v>0</v>
      </c>
      <c r="L5630" s="1">
        <f>J5630*1000/$V$4</f>
        <v>1035.2384707287933</v>
      </c>
      <c r="M5630" s="1">
        <f>L5630/$Y$4</f>
        <v>434.97414736503924</v>
      </c>
      <c r="N5630" s="1">
        <f>M5630*$Y$5</f>
        <v>608.9638063110549</v>
      </c>
      <c r="O5630" s="1" t="s">
        <v>0</v>
      </c>
      <c r="P5630" s="1" t="s">
        <v>0</v>
      </c>
      <c r="Q5630" s="1">
        <f>Q5629+K5630-L5630</f>
        <v>16112.07423646305</v>
      </c>
      <c r="R5630">
        <f>Q5630*$V$5/1000</f>
        <v>322.08036398689637</v>
      </c>
    </row>
    <row r="5631" spans="1:18" x14ac:dyDescent="0.25">
      <c r="A5631" s="4">
        <v>42970.541666653015</v>
      </c>
      <c r="B5631">
        <v>45.4</v>
      </c>
      <c r="C5631">
        <v>13.0793</v>
      </c>
      <c r="D5631" s="3">
        <v>16.852180000000001</v>
      </c>
      <c r="E5631" s="1">
        <f>C5631*$V$2</f>
        <v>5.2317200000000001</v>
      </c>
      <c r="F5631" s="1">
        <f>D5631*$V$3</f>
        <v>67.408720000000002</v>
      </c>
      <c r="G5631" s="1">
        <f>(E5631+F5631)</f>
        <v>72.640439999999998</v>
      </c>
      <c r="H5631" s="1">
        <f>B5631*(1/3)</f>
        <v>15.133333333333333</v>
      </c>
      <c r="I5631" s="1">
        <f>IF((H5631-G5631)&gt;0, (H5631-G5631), (0))</f>
        <v>0</v>
      </c>
      <c r="J5631" s="1">
        <f>IF(I5631=0, G5631-H5631,0)</f>
        <v>57.507106666666665</v>
      </c>
      <c r="K5631" s="1">
        <f>I5631*1000/$V$5</f>
        <v>0</v>
      </c>
      <c r="L5631" s="1">
        <f>J5631*1000/$V$4</f>
        <v>1030.5933094384707</v>
      </c>
      <c r="M5631" s="1">
        <f>L5631/$Y$4</f>
        <v>433.02239892372717</v>
      </c>
      <c r="N5631" s="1">
        <f>M5631*$Y$5</f>
        <v>606.23135849321795</v>
      </c>
      <c r="O5631" s="1" t="s">
        <v>0</v>
      </c>
      <c r="P5631" s="1" t="s">
        <v>0</v>
      </c>
      <c r="Q5631" s="1">
        <f>Q5630+K5631-L5631</f>
        <v>15081.480927024579</v>
      </c>
      <c r="R5631">
        <f>Q5631*$V$5/1000</f>
        <v>301.47880373122132</v>
      </c>
    </row>
    <row r="5632" spans="1:18" x14ac:dyDescent="0.25">
      <c r="A5632" s="4">
        <v>42970.583333319679</v>
      </c>
      <c r="B5632">
        <v>47.8</v>
      </c>
      <c r="C5632">
        <v>10.743499999999999</v>
      </c>
      <c r="D5632" s="3">
        <v>13.860720000000001</v>
      </c>
      <c r="E5632" s="1">
        <f>C5632*$V$2</f>
        <v>4.2973999999999997</v>
      </c>
      <c r="F5632" s="1">
        <f>D5632*$V$3</f>
        <v>55.442880000000002</v>
      </c>
      <c r="G5632" s="1">
        <f>(E5632+F5632)</f>
        <v>59.740279999999998</v>
      </c>
      <c r="H5632" s="1">
        <f>B5632*(1/3)</f>
        <v>15.933333333333332</v>
      </c>
      <c r="I5632" s="1">
        <f>IF((H5632-G5632)&gt;0, (H5632-G5632), (0))</f>
        <v>0</v>
      </c>
      <c r="J5632" s="1">
        <f>IF(I5632=0, G5632-H5632,0)</f>
        <v>43.806946666666668</v>
      </c>
      <c r="K5632" s="1">
        <f>I5632*1000/$V$5</f>
        <v>0</v>
      </c>
      <c r="L5632" s="1">
        <f>J5632*1000/$V$4</f>
        <v>785.07072879330951</v>
      </c>
      <c r="M5632" s="1">
        <f>L5632/$Y$4</f>
        <v>329.8616507534914</v>
      </c>
      <c r="N5632" s="1">
        <f>M5632*$Y$5</f>
        <v>461.80631105488794</v>
      </c>
      <c r="O5632" s="1" t="s">
        <v>0</v>
      </c>
      <c r="P5632" s="1" t="s">
        <v>0</v>
      </c>
      <c r="Q5632" s="1">
        <f>Q5631+K5632-L5632</f>
        <v>14296.41019823127</v>
      </c>
      <c r="R5632">
        <f>Q5632*$V$5/1000</f>
        <v>285.78523986264304</v>
      </c>
    </row>
    <row r="5633" spans="1:18" x14ac:dyDescent="0.25">
      <c r="A5633" s="4">
        <v>42970.624999986343</v>
      </c>
      <c r="B5633">
        <v>47.9</v>
      </c>
      <c r="C5633">
        <v>10.9826</v>
      </c>
      <c r="D5633" s="3">
        <v>12.26873</v>
      </c>
      <c r="E5633" s="1">
        <f>C5633*$V$2</f>
        <v>4.3930400000000001</v>
      </c>
      <c r="F5633" s="1">
        <f>D5633*$V$3</f>
        <v>49.074919999999999</v>
      </c>
      <c r="G5633" s="1">
        <f>(E5633+F5633)</f>
        <v>53.467959999999998</v>
      </c>
      <c r="H5633" s="1">
        <f>B5633*(1/3)</f>
        <v>15.966666666666665</v>
      </c>
      <c r="I5633" s="1">
        <f>IF((H5633-G5633)&gt;0, (H5633-G5633), (0))</f>
        <v>0</v>
      </c>
      <c r="J5633" s="1">
        <f>IF(I5633=0, G5633-H5633,0)</f>
        <v>37.501293333333336</v>
      </c>
      <c r="K5633" s="1">
        <f>I5633*1000/$V$5</f>
        <v>0</v>
      </c>
      <c r="L5633" s="1">
        <f>J5633*1000/$V$4</f>
        <v>672.06618876941468</v>
      </c>
      <c r="M5633" s="1">
        <f>L5633/$Y$4</f>
        <v>282.38075158378768</v>
      </c>
      <c r="N5633" s="1">
        <f>M5633*$Y$5</f>
        <v>395.33305221730274</v>
      </c>
      <c r="O5633" s="1" t="s">
        <v>0</v>
      </c>
      <c r="P5633" s="1" t="s">
        <v>0</v>
      </c>
      <c r="Q5633" s="1">
        <f>Q5632+K5633-L5633</f>
        <v>13624.344009461855</v>
      </c>
      <c r="R5633">
        <f>Q5633*$V$5/1000</f>
        <v>272.35063674914244</v>
      </c>
    </row>
    <row r="5634" spans="1:18" x14ac:dyDescent="0.25">
      <c r="A5634" s="4">
        <v>42970.666666653007</v>
      </c>
      <c r="B5634">
        <v>48.5</v>
      </c>
      <c r="C5634">
        <v>8.5776900000000005</v>
      </c>
      <c r="D5634" s="3">
        <v>11.16507</v>
      </c>
      <c r="E5634" s="1">
        <f>C5634*$V$2</f>
        <v>3.4310760000000005</v>
      </c>
      <c r="F5634" s="1">
        <f>D5634*$V$3</f>
        <v>44.66028</v>
      </c>
      <c r="G5634" s="1">
        <f>(E5634+F5634)</f>
        <v>48.091355999999998</v>
      </c>
      <c r="H5634" s="1">
        <f>B5634*(1/3)</f>
        <v>16.166666666666664</v>
      </c>
      <c r="I5634" s="1">
        <f>IF((H5634-G5634)&gt;0, (H5634-G5634), (0))</f>
        <v>0</v>
      </c>
      <c r="J5634" s="1">
        <f>IF(I5634=0, G5634-H5634,0)</f>
        <v>31.924689333333333</v>
      </c>
      <c r="K5634" s="1">
        <f>I5634*1000/$V$5</f>
        <v>0</v>
      </c>
      <c r="L5634" s="1">
        <f>J5634*1000/$V$4</f>
        <v>572.12704898446839</v>
      </c>
      <c r="M5634" s="1">
        <f>L5634/$Y$4</f>
        <v>240.38951638002874</v>
      </c>
      <c r="N5634" s="1">
        <f>M5634*$Y$5</f>
        <v>336.54532293204022</v>
      </c>
      <c r="O5634" s="1" t="s">
        <v>0</v>
      </c>
      <c r="P5634" s="1" t="s">
        <v>0</v>
      </c>
      <c r="Q5634" s="1">
        <f>Q5633+K5634-L5634</f>
        <v>13052.216960477386</v>
      </c>
      <c r="R5634">
        <f>Q5634*$V$5/1000</f>
        <v>260.9138170399429</v>
      </c>
    </row>
    <row r="5635" spans="1:18" x14ac:dyDescent="0.25">
      <c r="A5635" s="4">
        <v>42970.708333319672</v>
      </c>
      <c r="B5635">
        <v>47.1</v>
      </c>
      <c r="C5635">
        <v>6.9618400000000005</v>
      </c>
      <c r="D5635" s="3">
        <v>6.6307600000000004</v>
      </c>
      <c r="E5635" s="1">
        <f>C5635*$V$2</f>
        <v>2.7847360000000005</v>
      </c>
      <c r="F5635" s="1">
        <f>D5635*$V$3</f>
        <v>26.523040000000002</v>
      </c>
      <c r="G5635" s="1">
        <f>(E5635+F5635)</f>
        <v>29.307776000000004</v>
      </c>
      <c r="H5635" s="1">
        <f>B5635*(1/3)</f>
        <v>15.7</v>
      </c>
      <c r="I5635" s="1">
        <f>IF((H5635-G5635)&gt;0, (H5635-G5635), (0))</f>
        <v>0</v>
      </c>
      <c r="J5635" s="1">
        <f>IF(I5635=0, G5635-H5635,0)</f>
        <v>13.607776000000005</v>
      </c>
      <c r="K5635" s="1">
        <f>I5635*1000/$V$5</f>
        <v>0</v>
      </c>
      <c r="L5635" s="1">
        <f>J5635*1000/$V$4</f>
        <v>243.86695340501802</v>
      </c>
      <c r="M5635" s="1">
        <f>L5635/$Y$4</f>
        <v>102.46510647269665</v>
      </c>
      <c r="N5635" s="1">
        <f>M5635*$Y$5</f>
        <v>143.45114906177528</v>
      </c>
      <c r="O5635" s="1" t="s">
        <v>0</v>
      </c>
      <c r="P5635" s="1" t="s">
        <v>0</v>
      </c>
      <c r="Q5635" s="1">
        <f>Q5634+K5635-L5635</f>
        <v>12808.350007072368</v>
      </c>
      <c r="R5635">
        <f>Q5635*$V$5/1000</f>
        <v>256.0389166413766</v>
      </c>
    </row>
    <row r="5636" spans="1:18" x14ac:dyDescent="0.25">
      <c r="A5636" s="4">
        <v>42970.749999986336</v>
      </c>
      <c r="B5636">
        <v>47</v>
      </c>
      <c r="C5636">
        <v>3.7017600000000002</v>
      </c>
      <c r="D5636" s="3">
        <v>2.1596359999999999</v>
      </c>
      <c r="E5636" s="1">
        <f>C5636*$V$2</f>
        <v>1.4807040000000002</v>
      </c>
      <c r="F5636" s="1">
        <f>D5636*$V$3</f>
        <v>8.6385439999999996</v>
      </c>
      <c r="G5636" s="1">
        <f>(E5636+F5636)</f>
        <v>10.119247999999999</v>
      </c>
      <c r="H5636" s="1">
        <f>B5636*(1/3)</f>
        <v>15.666666666666666</v>
      </c>
      <c r="I5636" s="1">
        <f>IF((H5636-G5636)&gt;0, (H5636-G5636), (0))</f>
        <v>5.5474186666666672</v>
      </c>
      <c r="J5636" s="1">
        <f>IF(I5636=0, G5636-H5636,0)</f>
        <v>0</v>
      </c>
      <c r="K5636" s="1">
        <f>I5636*1000/$V$5</f>
        <v>277.50968817742211</v>
      </c>
      <c r="L5636" s="1">
        <f>J5636*1000/$V$4</f>
        <v>0</v>
      </c>
      <c r="M5636" s="1">
        <f>L5636/$Y$4</f>
        <v>0</v>
      </c>
      <c r="N5636" s="1">
        <f>M5636*$Y$5</f>
        <v>0</v>
      </c>
      <c r="O5636" s="1" t="s">
        <v>0</v>
      </c>
      <c r="P5636" s="1" t="s">
        <v>0</v>
      </c>
      <c r="Q5636" s="1">
        <f>Q5635+K5636-L5636</f>
        <v>13085.85969524979</v>
      </c>
      <c r="R5636">
        <f>Q5636*$V$5/1000</f>
        <v>261.58633530804326</v>
      </c>
    </row>
    <row r="5637" spans="1:18" x14ac:dyDescent="0.25">
      <c r="A5637" s="4">
        <v>42970.791666653</v>
      </c>
      <c r="B5637">
        <v>47.9</v>
      </c>
      <c r="C5637">
        <v>2.9847600000000001</v>
      </c>
      <c r="D5637" s="3">
        <v>-7.0017200000000003E-3</v>
      </c>
      <c r="E5637" s="1">
        <f>C5637*$V$2</f>
        <v>1.1939040000000001</v>
      </c>
      <c r="F5637" s="1">
        <f>D5637*$V$3</f>
        <v>-2.8006880000000001E-2</v>
      </c>
      <c r="G5637" s="1">
        <f>(E5637+F5637)</f>
        <v>1.1658971200000001</v>
      </c>
      <c r="H5637" s="1">
        <f>B5637*(1/3)</f>
        <v>15.966666666666665</v>
      </c>
      <c r="I5637" s="1">
        <f>IF((H5637-G5637)&gt;0, (H5637-G5637), (0))</f>
        <v>14.800769546666665</v>
      </c>
      <c r="J5637" s="1">
        <f>IF(I5637=0, G5637-H5637,0)</f>
        <v>0</v>
      </c>
      <c r="K5637" s="1">
        <f>I5637*1000/$V$5</f>
        <v>740.40868167417034</v>
      </c>
      <c r="L5637" s="1">
        <f>J5637*1000/$V$4</f>
        <v>0</v>
      </c>
      <c r="M5637" s="1">
        <f>L5637/$Y$4</f>
        <v>0</v>
      </c>
      <c r="N5637" s="1">
        <f>M5637*$Y$5</f>
        <v>0</v>
      </c>
      <c r="O5637" s="1" t="s">
        <v>0</v>
      </c>
      <c r="P5637" s="1" t="s">
        <v>0</v>
      </c>
      <c r="Q5637" s="1">
        <f>Q5636+K5637-L5637</f>
        <v>13826.268376923961</v>
      </c>
      <c r="R5637">
        <f>Q5637*$V$5/1000</f>
        <v>276.38710485470995</v>
      </c>
    </row>
    <row r="5638" spans="1:18" x14ac:dyDescent="0.25">
      <c r="A5638" s="4">
        <v>42970.833333319664</v>
      </c>
      <c r="B5638">
        <v>46.7</v>
      </c>
      <c r="C5638">
        <v>3.0663299999999998</v>
      </c>
      <c r="D5638" s="3">
        <v>-7.0017200000000003E-3</v>
      </c>
      <c r="E5638" s="1">
        <f>C5638*$V$2</f>
        <v>1.226532</v>
      </c>
      <c r="F5638" s="1">
        <f>D5638*$V$3</f>
        <v>-2.8006880000000001E-2</v>
      </c>
      <c r="G5638" s="1">
        <f>(E5638+F5638)</f>
        <v>1.19852512</v>
      </c>
      <c r="H5638" s="1">
        <f>B5638*(1/3)</f>
        <v>15.566666666666666</v>
      </c>
      <c r="I5638" s="1">
        <f>IF((H5638-G5638)&gt;0, (H5638-G5638), (0))</f>
        <v>14.368141546666667</v>
      </c>
      <c r="J5638" s="1">
        <f>IF(I5638=0, G5638-H5638,0)</f>
        <v>0</v>
      </c>
      <c r="K5638" s="1">
        <f>I5638*1000/$V$5</f>
        <v>718.76646056361528</v>
      </c>
      <c r="L5638" s="1">
        <f>J5638*1000/$V$4</f>
        <v>0</v>
      </c>
      <c r="M5638" s="1">
        <f>L5638/$Y$4</f>
        <v>0</v>
      </c>
      <c r="N5638" s="1">
        <f>M5638*$Y$5</f>
        <v>0</v>
      </c>
      <c r="O5638" s="1" t="s">
        <v>0</v>
      </c>
      <c r="P5638" s="1" t="s">
        <v>0</v>
      </c>
      <c r="Q5638" s="1">
        <f>Q5637+K5638-L5638</f>
        <v>14545.034837487576</v>
      </c>
      <c r="R5638">
        <f>Q5638*$V$5/1000</f>
        <v>290.75524640137661</v>
      </c>
    </row>
    <row r="5639" spans="1:18" x14ac:dyDescent="0.25">
      <c r="A5639" s="4">
        <v>42970.874999986328</v>
      </c>
      <c r="B5639">
        <v>45.4</v>
      </c>
      <c r="C5639">
        <v>2.3750599999999999</v>
      </c>
      <c r="D5639" s="3">
        <v>-7.0017200000000003E-3</v>
      </c>
      <c r="E5639" s="1">
        <f>C5639*$V$2</f>
        <v>0.95002399999999998</v>
      </c>
      <c r="F5639" s="1">
        <f>D5639*$V$3</f>
        <v>-2.8006880000000001E-2</v>
      </c>
      <c r="G5639" s="1">
        <f>(E5639+F5639)</f>
        <v>0.92201712000000002</v>
      </c>
      <c r="H5639" s="1">
        <f>B5639*(1/3)</f>
        <v>15.133333333333333</v>
      </c>
      <c r="I5639" s="1">
        <f>IF((H5639-G5639)&gt;0, (H5639-G5639), (0))</f>
        <v>14.211316213333333</v>
      </c>
      <c r="J5639" s="1">
        <f>IF(I5639=0, G5639-H5639,0)</f>
        <v>0</v>
      </c>
      <c r="K5639" s="1">
        <f>I5639*1000/$V$5</f>
        <v>710.9212713023179</v>
      </c>
      <c r="L5639" s="1">
        <f>J5639*1000/$V$4</f>
        <v>0</v>
      </c>
      <c r="M5639" s="1">
        <f>L5639/$Y$4</f>
        <v>0</v>
      </c>
      <c r="N5639" s="1">
        <f>M5639*$Y$5</f>
        <v>0</v>
      </c>
      <c r="O5639" s="1" t="s">
        <v>0</v>
      </c>
      <c r="P5639" s="1" t="s">
        <v>0</v>
      </c>
      <c r="Q5639" s="1">
        <f>Q5638+K5639-L5639</f>
        <v>15255.956108789893</v>
      </c>
      <c r="R5639">
        <f>Q5639*$V$5/1000</f>
        <v>304.96656261470997</v>
      </c>
    </row>
    <row r="5640" spans="1:18" x14ac:dyDescent="0.25">
      <c r="A5640" s="4">
        <v>42970.916666652993</v>
      </c>
      <c r="B5640">
        <v>43.3</v>
      </c>
      <c r="C5640">
        <v>2.1902900000000001</v>
      </c>
      <c r="D5640" s="3">
        <v>-7.0017200000000003E-3</v>
      </c>
      <c r="E5640" s="1">
        <f>C5640*$V$2</f>
        <v>0.87611600000000012</v>
      </c>
      <c r="F5640" s="1">
        <f>D5640*$V$3</f>
        <v>-2.8006880000000001E-2</v>
      </c>
      <c r="G5640" s="1">
        <f>(E5640+F5640)</f>
        <v>0.84810912000000016</v>
      </c>
      <c r="H5640" s="1">
        <f>B5640*(1/3)</f>
        <v>14.433333333333332</v>
      </c>
      <c r="I5640" s="1">
        <f>IF((H5640-G5640)&gt;0, (H5640-G5640), (0))</f>
        <v>13.585224213333332</v>
      </c>
      <c r="J5640" s="1">
        <f>IF(I5640=0, G5640-H5640,0)</f>
        <v>0</v>
      </c>
      <c r="K5640" s="1">
        <f>I5640*1000/$V$5</f>
        <v>679.6010111722527</v>
      </c>
      <c r="L5640" s="1">
        <f>J5640*1000/$V$4</f>
        <v>0</v>
      </c>
      <c r="M5640" s="1">
        <f>L5640/$Y$4</f>
        <v>0</v>
      </c>
      <c r="N5640" s="1">
        <f>M5640*$Y$5</f>
        <v>0</v>
      </c>
      <c r="O5640" s="1" t="s">
        <v>0</v>
      </c>
      <c r="P5640" s="1" t="s">
        <v>0</v>
      </c>
      <c r="Q5640" s="1">
        <f>Q5639+K5640-L5640</f>
        <v>15935.557119962146</v>
      </c>
      <c r="R5640">
        <f>Q5640*$V$5/1000</f>
        <v>318.5517868280433</v>
      </c>
    </row>
    <row r="5641" spans="1:18" x14ac:dyDescent="0.25">
      <c r="A5641" s="4">
        <v>42970.958333319657</v>
      </c>
      <c r="B5641">
        <v>42.4</v>
      </c>
      <c r="C5641">
        <v>4.4667599999999998</v>
      </c>
      <c r="D5641" s="3">
        <v>-7.0017200000000003E-3</v>
      </c>
      <c r="E5641" s="1">
        <f>C5641*$V$2</f>
        <v>1.7867040000000001</v>
      </c>
      <c r="F5641" s="1">
        <f>D5641*$V$3</f>
        <v>-2.8006880000000001E-2</v>
      </c>
      <c r="G5641" s="1">
        <f>(E5641+F5641)</f>
        <v>1.7586971200000001</v>
      </c>
      <c r="H5641" s="1">
        <f>B5641*(1/3)</f>
        <v>14.133333333333333</v>
      </c>
      <c r="I5641" s="1">
        <f>IF((H5641-G5641)&gt;0, (H5641-G5641), (0))</f>
        <v>12.374636213333332</v>
      </c>
      <c r="J5641" s="1">
        <f>IF(I5641=0, G5641-H5641,0)</f>
        <v>0</v>
      </c>
      <c r="K5641" s="1">
        <f>I5641*1000/$V$5</f>
        <v>619.04133133233279</v>
      </c>
      <c r="L5641" s="1">
        <f>J5641*1000/$V$4</f>
        <v>0</v>
      </c>
      <c r="M5641" s="1">
        <f>L5641/$Y$4</f>
        <v>0</v>
      </c>
      <c r="N5641" s="1">
        <f>M5641*$Y$5</f>
        <v>0</v>
      </c>
      <c r="O5641" s="1">
        <f>SUM(N5618:N5641)</f>
        <v>3596.4268606367277</v>
      </c>
      <c r="P5641" s="1">
        <f>SUM(L5618:L5641)</f>
        <v>6113.9256630824375</v>
      </c>
      <c r="Q5641" s="1">
        <f>Q5640+K5641-L5641</f>
        <v>16554.598451294478</v>
      </c>
      <c r="R5641">
        <f>Q5641*$V$5/1000</f>
        <v>330.92642304137655</v>
      </c>
    </row>
    <row r="5642" spans="1:18" x14ac:dyDescent="0.25">
      <c r="A5642" s="4">
        <v>42970.999999986321</v>
      </c>
      <c r="B5642">
        <v>39.799999999999997</v>
      </c>
      <c r="C5642">
        <v>5.5554199999999998</v>
      </c>
      <c r="D5642" s="3">
        <v>-7.0017200000000003E-3</v>
      </c>
      <c r="E5642" s="1">
        <f>C5642*$V$2</f>
        <v>2.2221679999999999</v>
      </c>
      <c r="F5642" s="1">
        <f>D5642*$V$3</f>
        <v>-2.8006880000000001E-2</v>
      </c>
      <c r="G5642" s="1">
        <f>(E5642+F5642)</f>
        <v>2.19416112</v>
      </c>
      <c r="H5642" s="1">
        <f>B5642*(1/3)</f>
        <v>13.266666666666666</v>
      </c>
      <c r="I5642" s="1">
        <f>IF((H5642-G5642)&gt;0, (H5642-G5642), (0))</f>
        <v>11.072505546666665</v>
      </c>
      <c r="J5642" s="1">
        <f>IF(I5642=0, G5642-H5642,0)</f>
        <v>0</v>
      </c>
      <c r="K5642" s="1">
        <f>I5642*1000/$V$5</f>
        <v>553.90222844755704</v>
      </c>
      <c r="L5642" s="1">
        <f>J5642*1000/$V$4</f>
        <v>0</v>
      </c>
      <c r="M5642" s="1">
        <f>L5642/$Y$4</f>
        <v>0</v>
      </c>
      <c r="N5642" s="1">
        <f>M5642*$Y$5</f>
        <v>0</v>
      </c>
      <c r="O5642" s="1" t="s">
        <v>0</v>
      </c>
      <c r="P5642" s="1" t="s">
        <v>0</v>
      </c>
      <c r="Q5642" s="1">
        <f>Q5641+K5642-L5642</f>
        <v>17108.500679742036</v>
      </c>
      <c r="R5642">
        <f>Q5642*$V$5/1000</f>
        <v>341.99892858804327</v>
      </c>
    </row>
    <row r="5643" spans="1:18" x14ac:dyDescent="0.25">
      <c r="A5643" s="4">
        <v>42971.041666652985</v>
      </c>
      <c r="B5643">
        <v>38.4</v>
      </c>
      <c r="C5643">
        <v>3.6445500000000002</v>
      </c>
      <c r="D5643" s="3">
        <v>-7.0017200000000003E-3</v>
      </c>
      <c r="E5643" s="1">
        <f>C5643*$V$2</f>
        <v>1.4578200000000001</v>
      </c>
      <c r="F5643" s="1">
        <f>D5643*$V$3</f>
        <v>-2.8006880000000001E-2</v>
      </c>
      <c r="G5643" s="1">
        <f>(E5643+F5643)</f>
        <v>1.4298131200000002</v>
      </c>
      <c r="H5643" s="1">
        <f>B5643*(1/3)</f>
        <v>12.799999999999999</v>
      </c>
      <c r="I5643" s="1">
        <f>IF((H5643-G5643)&gt;0, (H5643-G5643), (0))</f>
        <v>11.370186879999999</v>
      </c>
      <c r="J5643" s="1">
        <f>IF(I5643=0, G5643-H5643,0)</f>
        <v>0</v>
      </c>
      <c r="K5643" s="1">
        <f>I5643*1000/$V$5</f>
        <v>568.79374087043527</v>
      </c>
      <c r="L5643" s="1">
        <f>J5643*1000/$V$4</f>
        <v>0</v>
      </c>
      <c r="M5643" s="1">
        <f>L5643/$Y$4</f>
        <v>0</v>
      </c>
      <c r="N5643" s="1">
        <f>M5643*$Y$5</f>
        <v>0</v>
      </c>
      <c r="O5643" s="1" t="s">
        <v>0</v>
      </c>
      <c r="P5643" s="1" t="s">
        <v>0</v>
      </c>
      <c r="Q5643" s="1">
        <f>Q5642+K5643-L5643</f>
        <v>17677.29442061247</v>
      </c>
      <c r="R5643">
        <f>Q5643*$V$5/1000</f>
        <v>353.36911546804328</v>
      </c>
    </row>
    <row r="5644" spans="1:18" x14ac:dyDescent="0.25">
      <c r="A5644" s="4">
        <v>42971.08333331965</v>
      </c>
      <c r="B5644">
        <v>37.700000000000003</v>
      </c>
      <c r="C5644">
        <v>3.7006199999999998</v>
      </c>
      <c r="D5644" s="3">
        <v>-7.0017200000000003E-3</v>
      </c>
      <c r="E5644" s="1">
        <f>C5644*$V$2</f>
        <v>1.480248</v>
      </c>
      <c r="F5644" s="1">
        <f>D5644*$V$3</f>
        <v>-2.8006880000000001E-2</v>
      </c>
      <c r="G5644" s="1">
        <f>(E5644+F5644)</f>
        <v>1.4522411200000001</v>
      </c>
      <c r="H5644" s="1">
        <f>B5644*(1/3)</f>
        <v>12.566666666666666</v>
      </c>
      <c r="I5644" s="1">
        <f>IF((H5644-G5644)&gt;0, (H5644-G5644), (0))</f>
        <v>11.114425546666666</v>
      </c>
      <c r="J5644" s="1">
        <f>IF(I5644=0, G5644-H5644,0)</f>
        <v>0</v>
      </c>
      <c r="K5644" s="1">
        <f>I5644*1000/$V$5</f>
        <v>555.9992769718192</v>
      </c>
      <c r="L5644" s="1">
        <f>J5644*1000/$V$4</f>
        <v>0</v>
      </c>
      <c r="M5644" s="1">
        <f>L5644/$Y$4</f>
        <v>0</v>
      </c>
      <c r="N5644" s="1">
        <f>M5644*$Y$5</f>
        <v>0</v>
      </c>
      <c r="O5644" s="1" t="s">
        <v>0</v>
      </c>
      <c r="P5644" s="1" t="s">
        <v>0</v>
      </c>
      <c r="Q5644" s="1">
        <f>Q5643+K5644-L5644</f>
        <v>18233.293697584289</v>
      </c>
      <c r="R5644">
        <f>Q5644*$V$5/1000</f>
        <v>364.48354101470994</v>
      </c>
    </row>
    <row r="5645" spans="1:18" x14ac:dyDescent="0.25">
      <c r="A5645" s="4">
        <v>42971.124999986314</v>
      </c>
      <c r="B5645">
        <v>36.9</v>
      </c>
      <c r="C5645">
        <v>3.9141999999999997</v>
      </c>
      <c r="D5645" s="3">
        <v>-7.0017200000000003E-3</v>
      </c>
      <c r="E5645" s="1">
        <f>C5645*$V$2</f>
        <v>1.56568</v>
      </c>
      <c r="F5645" s="1">
        <f>D5645*$V$3</f>
        <v>-2.8006880000000001E-2</v>
      </c>
      <c r="G5645" s="1">
        <f>(E5645+F5645)</f>
        <v>1.53767312</v>
      </c>
      <c r="H5645" s="1">
        <f>B5645*(1/3)</f>
        <v>12.299999999999999</v>
      </c>
      <c r="I5645" s="1">
        <f>IF((H5645-G5645)&gt;0, (H5645-G5645), (0))</f>
        <v>10.76232688</v>
      </c>
      <c r="J5645" s="1">
        <f>IF(I5645=0, G5645-H5645,0)</f>
        <v>0</v>
      </c>
      <c r="K5645" s="1">
        <f>I5645*1000/$V$5</f>
        <v>538.38553676838421</v>
      </c>
      <c r="L5645" s="1">
        <f>J5645*1000/$V$4</f>
        <v>0</v>
      </c>
      <c r="M5645" s="1">
        <f>L5645/$Y$4</f>
        <v>0</v>
      </c>
      <c r="N5645" s="1">
        <f>M5645*$Y$5</f>
        <v>0</v>
      </c>
      <c r="O5645" s="1" t="s">
        <v>0</v>
      </c>
      <c r="P5645" s="1" t="s">
        <v>0</v>
      </c>
      <c r="Q5645" s="1">
        <f>Q5644+K5645-L5645</f>
        <v>18771.679234352672</v>
      </c>
      <c r="R5645">
        <f>Q5645*$V$5/1000</f>
        <v>375.24586789470987</v>
      </c>
    </row>
    <row r="5646" spans="1:18" x14ac:dyDescent="0.25">
      <c r="A5646" s="4">
        <v>42971.166666652978</v>
      </c>
      <c r="B5646">
        <v>37</v>
      </c>
      <c r="C5646">
        <v>3.8087900000000001</v>
      </c>
      <c r="D5646" s="3">
        <v>-7.0017200000000003E-3</v>
      </c>
      <c r="E5646" s="1">
        <f>C5646*$V$2</f>
        <v>1.5235160000000001</v>
      </c>
      <c r="F5646" s="1">
        <f>D5646*$V$3</f>
        <v>-2.8006880000000001E-2</v>
      </c>
      <c r="G5646" s="1">
        <f>(E5646+F5646)</f>
        <v>1.4955091200000001</v>
      </c>
      <c r="H5646" s="1">
        <f>B5646*(1/3)</f>
        <v>12.333333333333332</v>
      </c>
      <c r="I5646" s="1">
        <f>IF((H5646-G5646)&gt;0, (H5646-G5646), (0))</f>
        <v>10.837824213333333</v>
      </c>
      <c r="J5646" s="1">
        <f>IF(I5646=0, G5646-H5646,0)</f>
        <v>0</v>
      </c>
      <c r="K5646" s="1">
        <f>I5646*1000/$V$5</f>
        <v>542.16229181257302</v>
      </c>
      <c r="L5646" s="1">
        <f>J5646*1000/$V$4</f>
        <v>0</v>
      </c>
      <c r="M5646" s="1">
        <f>L5646/$Y$4</f>
        <v>0</v>
      </c>
      <c r="N5646" s="1">
        <f>M5646*$Y$5</f>
        <v>0</v>
      </c>
      <c r="O5646" s="1" t="s">
        <v>0</v>
      </c>
      <c r="P5646" s="1" t="s">
        <v>0</v>
      </c>
      <c r="Q5646" s="1">
        <f>Q5645+K5646-L5646</f>
        <v>19313.841526165244</v>
      </c>
      <c r="R5646">
        <f>Q5646*$V$5/1000</f>
        <v>386.08369210804318</v>
      </c>
    </row>
    <row r="5647" spans="1:18" x14ac:dyDescent="0.25">
      <c r="A5647" s="4">
        <v>42971.208333319642</v>
      </c>
      <c r="B5647">
        <v>37</v>
      </c>
      <c r="C5647">
        <v>3.7983699999999998</v>
      </c>
      <c r="D5647" s="3">
        <v>-7.0017200000000003E-3</v>
      </c>
      <c r="E5647" s="1">
        <f>C5647*$V$2</f>
        <v>1.5193479999999999</v>
      </c>
      <c r="F5647" s="1">
        <f>D5647*$V$3</f>
        <v>-2.8006880000000001E-2</v>
      </c>
      <c r="G5647" s="1">
        <f>(E5647+F5647)</f>
        <v>1.49134112</v>
      </c>
      <c r="H5647" s="1">
        <f>B5647*(1/3)</f>
        <v>12.333333333333332</v>
      </c>
      <c r="I5647" s="1">
        <f>IF((H5647-G5647)&gt;0, (H5647-G5647), (0))</f>
        <v>10.841992213333333</v>
      </c>
      <c r="J5647" s="1">
        <f>IF(I5647=0, G5647-H5647,0)</f>
        <v>0</v>
      </c>
      <c r="K5647" s="1">
        <f>I5647*1000/$V$5</f>
        <v>542.37079606469899</v>
      </c>
      <c r="L5647" s="1">
        <f>J5647*1000/$V$4</f>
        <v>0</v>
      </c>
      <c r="M5647" s="1">
        <f>L5647/$Y$4</f>
        <v>0</v>
      </c>
      <c r="N5647" s="1">
        <f>M5647*$Y$5</f>
        <v>0</v>
      </c>
      <c r="O5647" s="1" t="s">
        <v>0</v>
      </c>
      <c r="P5647" s="1" t="s">
        <v>0</v>
      </c>
      <c r="Q5647" s="1">
        <f>Q5646+K5647-L5647</f>
        <v>19856.212322229945</v>
      </c>
      <c r="R5647">
        <f>Q5647*$V$5/1000</f>
        <v>396.92568432137654</v>
      </c>
    </row>
    <row r="5648" spans="1:18" x14ac:dyDescent="0.25">
      <c r="A5648" s="4">
        <v>42971.249999986307</v>
      </c>
      <c r="B5648">
        <v>37.200000000000003</v>
      </c>
      <c r="C5648">
        <v>3.2540999999999998</v>
      </c>
      <c r="D5648" s="3">
        <v>-7.0017200000000003E-3</v>
      </c>
      <c r="E5648" s="1">
        <f>C5648*$V$2</f>
        <v>1.3016399999999999</v>
      </c>
      <c r="F5648" s="1">
        <f>D5648*$V$3</f>
        <v>-2.8006880000000001E-2</v>
      </c>
      <c r="G5648" s="1">
        <f>(E5648+F5648)</f>
        <v>1.27363312</v>
      </c>
      <c r="H5648" s="1">
        <f>B5648*(1/3)</f>
        <v>12.4</v>
      </c>
      <c r="I5648" s="1">
        <f>IF((H5648-G5648)&gt;0, (H5648-G5648), (0))</f>
        <v>11.126366880000001</v>
      </c>
      <c r="J5648" s="1">
        <f>IF(I5648=0, G5648-H5648,0)</f>
        <v>0</v>
      </c>
      <c r="K5648" s="1">
        <f>I5648*1000/$V$5</f>
        <v>556.59664232116074</v>
      </c>
      <c r="L5648" s="1">
        <f>J5648*1000/$V$4</f>
        <v>0</v>
      </c>
      <c r="M5648" s="1">
        <f>L5648/$Y$4</f>
        <v>0</v>
      </c>
      <c r="N5648" s="1">
        <f>M5648*$Y$5</f>
        <v>0</v>
      </c>
      <c r="O5648" s="1" t="s">
        <v>0</v>
      </c>
      <c r="P5648" s="1" t="s">
        <v>0</v>
      </c>
      <c r="Q5648" s="1">
        <f>Q5647+K5648-L5648</f>
        <v>20412.808964551106</v>
      </c>
      <c r="R5648">
        <f>Q5648*$V$5/1000</f>
        <v>408.05205120137657</v>
      </c>
    </row>
    <row r="5649" spans="1:18" x14ac:dyDescent="0.25">
      <c r="A5649" s="4">
        <v>42971.291666652971</v>
      </c>
      <c r="B5649">
        <v>37.9</v>
      </c>
      <c r="C5649">
        <v>3.3954400000000002</v>
      </c>
      <c r="D5649" s="3">
        <v>0.29231017000000004</v>
      </c>
      <c r="E5649" s="1">
        <f>C5649*$V$2</f>
        <v>1.3581760000000003</v>
      </c>
      <c r="F5649" s="1">
        <f>D5649*$V$3</f>
        <v>1.1692406800000001</v>
      </c>
      <c r="G5649" s="1">
        <f>(E5649+F5649)</f>
        <v>2.5274166800000004</v>
      </c>
      <c r="H5649" s="1">
        <f>B5649*(1/3)</f>
        <v>12.633333333333333</v>
      </c>
      <c r="I5649" s="1">
        <f>IF((H5649-G5649)&gt;0, (H5649-G5649), (0))</f>
        <v>10.105916653333333</v>
      </c>
      <c r="J5649" s="1">
        <f>IF(I5649=0, G5649-H5649,0)</f>
        <v>0</v>
      </c>
      <c r="K5649" s="1">
        <f>I5649*1000/$V$5</f>
        <v>505.54860697015181</v>
      </c>
      <c r="L5649" s="1">
        <f>J5649*1000/$V$4</f>
        <v>0</v>
      </c>
      <c r="M5649" s="1">
        <f>L5649/$Y$4</f>
        <v>0</v>
      </c>
      <c r="N5649" s="1">
        <f>M5649*$Y$5</f>
        <v>0</v>
      </c>
      <c r="O5649" s="1" t="s">
        <v>0</v>
      </c>
      <c r="P5649" s="1" t="s">
        <v>0</v>
      </c>
      <c r="Q5649" s="1">
        <f>Q5648+K5649-L5649</f>
        <v>20918.357571521257</v>
      </c>
      <c r="R5649">
        <f>Q5649*$V$5/1000</f>
        <v>418.15796785470991</v>
      </c>
    </row>
    <row r="5650" spans="1:18" x14ac:dyDescent="0.25">
      <c r="A5650" s="4">
        <v>42971.333333319635</v>
      </c>
      <c r="B5650">
        <v>39.9</v>
      </c>
      <c r="C5650">
        <v>3.9805799999999998</v>
      </c>
      <c r="D5650" s="3">
        <v>3.3862399999999999</v>
      </c>
      <c r="E5650" s="1">
        <f>C5650*$V$2</f>
        <v>1.5922320000000001</v>
      </c>
      <c r="F5650" s="1">
        <f>D5650*$V$3</f>
        <v>13.54496</v>
      </c>
      <c r="G5650" s="1">
        <f>(E5650+F5650)</f>
        <v>15.137191999999999</v>
      </c>
      <c r="H5650" s="1">
        <f>B5650*(1/3)</f>
        <v>13.299999999999999</v>
      </c>
      <c r="I5650" s="1">
        <f>IF((H5650-G5650)&gt;0, (H5650-G5650), (0))</f>
        <v>0</v>
      </c>
      <c r="J5650" s="1">
        <f>IF(I5650=0, G5650-H5650,0)</f>
        <v>1.8371919999999999</v>
      </c>
      <c r="K5650" s="1">
        <f>I5650*1000/$V$5</f>
        <v>0</v>
      </c>
      <c r="L5650" s="1">
        <f>J5650*1000/$V$4</f>
        <v>32.924587813620072</v>
      </c>
      <c r="M5650" s="1">
        <f>L5650/$Y$4</f>
        <v>13.833860425890787</v>
      </c>
      <c r="N5650" s="1">
        <f>M5650*$Y$5</f>
        <v>19.367404596247102</v>
      </c>
      <c r="O5650" s="1" t="s">
        <v>0</v>
      </c>
      <c r="P5650" s="1" t="s">
        <v>0</v>
      </c>
      <c r="Q5650" s="1">
        <f>Q5649+K5650-L5650</f>
        <v>20885.432983707637</v>
      </c>
      <c r="R5650">
        <f>Q5650*$V$5/1000</f>
        <v>417.49980534431558</v>
      </c>
    </row>
    <row r="5651" spans="1:18" x14ac:dyDescent="0.25">
      <c r="A5651" s="4">
        <v>42971.374999986299</v>
      </c>
      <c r="B5651">
        <v>41.5</v>
      </c>
      <c r="C5651">
        <v>5.3731899999999992</v>
      </c>
      <c r="D5651" s="3">
        <v>6.3605900000000002</v>
      </c>
      <c r="E5651" s="1">
        <f>C5651*$V$2</f>
        <v>2.149276</v>
      </c>
      <c r="F5651" s="1">
        <f>D5651*$V$3</f>
        <v>25.442360000000001</v>
      </c>
      <c r="G5651" s="1">
        <f>(E5651+F5651)</f>
        <v>27.591636000000001</v>
      </c>
      <c r="H5651" s="1">
        <f>B5651*(1/3)</f>
        <v>13.833333333333332</v>
      </c>
      <c r="I5651" s="1">
        <f>IF((H5651-G5651)&gt;0, (H5651-G5651), (0))</f>
        <v>0</v>
      </c>
      <c r="J5651" s="1">
        <f>IF(I5651=0, G5651-H5651,0)</f>
        <v>13.758302666666669</v>
      </c>
      <c r="K5651" s="1">
        <f>I5651*1000/$V$5</f>
        <v>0</v>
      </c>
      <c r="L5651" s="1">
        <f>J5651*1000/$V$4</f>
        <v>246.5645639187575</v>
      </c>
      <c r="M5651" s="1">
        <f>L5651/$Y$4</f>
        <v>103.59855626838551</v>
      </c>
      <c r="N5651" s="1">
        <f>M5651*$Y$5</f>
        <v>145.0379787757397</v>
      </c>
      <c r="O5651" s="1" t="s">
        <v>0</v>
      </c>
      <c r="P5651" s="1" t="s">
        <v>0</v>
      </c>
      <c r="Q5651" s="1">
        <f>Q5650+K5651-L5651</f>
        <v>20638.86841978888</v>
      </c>
      <c r="R5651">
        <f>Q5651*$V$5/1000</f>
        <v>412.5709797115797</v>
      </c>
    </row>
    <row r="5652" spans="1:18" x14ac:dyDescent="0.25">
      <c r="A5652" s="4">
        <v>42971.416666652964</v>
      </c>
      <c r="B5652">
        <v>41.6</v>
      </c>
      <c r="C5652">
        <v>6.89872</v>
      </c>
      <c r="D5652" s="3">
        <v>9.8884899999999991</v>
      </c>
      <c r="E5652" s="1">
        <f>C5652*$V$2</f>
        <v>2.7594880000000002</v>
      </c>
      <c r="F5652" s="1">
        <f>D5652*$V$3</f>
        <v>39.553959999999996</v>
      </c>
      <c r="G5652" s="1">
        <f>(E5652+F5652)</f>
        <v>42.313447999999994</v>
      </c>
      <c r="H5652" s="1">
        <f>B5652*(1/3)</f>
        <v>13.866666666666667</v>
      </c>
      <c r="I5652" s="1">
        <f>IF((H5652-G5652)&gt;0, (H5652-G5652), (0))</f>
        <v>0</v>
      </c>
      <c r="J5652" s="1">
        <f>IF(I5652=0, G5652-H5652,0)</f>
        <v>28.446781333333327</v>
      </c>
      <c r="K5652" s="1">
        <f>I5652*1000/$V$5</f>
        <v>0</v>
      </c>
      <c r="L5652" s="1">
        <f>J5652*1000/$V$4</f>
        <v>509.79894862604527</v>
      </c>
      <c r="M5652" s="1">
        <f>L5652/$Y$4</f>
        <v>214.20123891850642</v>
      </c>
      <c r="N5652" s="1">
        <f>M5652*$Y$5</f>
        <v>299.88173448590896</v>
      </c>
      <c r="O5652" s="1" t="s">
        <v>0</v>
      </c>
      <c r="P5652" s="1" t="s">
        <v>0</v>
      </c>
      <c r="Q5652" s="1">
        <f>Q5651+K5652-L5652</f>
        <v>20129.069471162835</v>
      </c>
      <c r="R5652">
        <f>Q5652*$V$5/1000</f>
        <v>402.38009872854502</v>
      </c>
    </row>
    <row r="5653" spans="1:18" x14ac:dyDescent="0.25">
      <c r="A5653" s="4">
        <v>42971.458333319628</v>
      </c>
      <c r="B5653">
        <v>43.1</v>
      </c>
      <c r="C5653">
        <v>7.0593900000000005</v>
      </c>
      <c r="D5653" s="3">
        <v>13.272309999999999</v>
      </c>
      <c r="E5653" s="1">
        <f>C5653*$V$2</f>
        <v>2.8237560000000004</v>
      </c>
      <c r="F5653" s="1">
        <f>D5653*$V$3</f>
        <v>53.089239999999997</v>
      </c>
      <c r="G5653" s="1">
        <f>(E5653+F5653)</f>
        <v>55.912996</v>
      </c>
      <c r="H5653" s="1">
        <f>B5653*(1/3)</f>
        <v>14.366666666666667</v>
      </c>
      <c r="I5653" s="1">
        <f>IF((H5653-G5653)&gt;0, (H5653-G5653), (0))</f>
        <v>0</v>
      </c>
      <c r="J5653" s="1">
        <f>IF(I5653=0, G5653-H5653,0)</f>
        <v>41.546329333333333</v>
      </c>
      <c r="K5653" s="1">
        <f>I5653*1000/$V$5</f>
        <v>0</v>
      </c>
      <c r="L5653" s="1">
        <f>J5653*1000/$V$4</f>
        <v>744.55787335722823</v>
      </c>
      <c r="M5653" s="1">
        <f>L5653/$Y$4</f>
        <v>312.83944258707072</v>
      </c>
      <c r="N5653" s="1">
        <f>M5653*$Y$5</f>
        <v>437.97521962189899</v>
      </c>
      <c r="O5653" s="1" t="s">
        <v>0</v>
      </c>
      <c r="P5653" s="1" t="s">
        <v>0</v>
      </c>
      <c r="Q5653" s="1">
        <f>Q5652+K5653-L5653</f>
        <v>19384.511597805606</v>
      </c>
      <c r="R5653">
        <f>Q5653*$V$5/1000</f>
        <v>387.49638684013405</v>
      </c>
    </row>
    <row r="5654" spans="1:18" x14ac:dyDescent="0.25">
      <c r="A5654" s="4">
        <v>42971.499999986292</v>
      </c>
      <c r="B5654">
        <v>43.5</v>
      </c>
      <c r="C5654">
        <v>6.0353699999999995</v>
      </c>
      <c r="D5654" s="3">
        <v>8.654069999999999</v>
      </c>
      <c r="E5654" s="1">
        <f>C5654*$V$2</f>
        <v>2.414148</v>
      </c>
      <c r="F5654" s="1">
        <f>D5654*$V$3</f>
        <v>34.616279999999996</v>
      </c>
      <c r="G5654" s="1">
        <f>(E5654+F5654)</f>
        <v>37.030427999999993</v>
      </c>
      <c r="H5654" s="1">
        <f>B5654*(1/3)</f>
        <v>14.5</v>
      </c>
      <c r="I5654" s="1">
        <f>IF((H5654-G5654)&gt;0, (H5654-G5654), (0))</f>
        <v>0</v>
      </c>
      <c r="J5654" s="1">
        <f>IF(I5654=0, G5654-H5654,0)</f>
        <v>22.530427999999993</v>
      </c>
      <c r="K5654" s="1">
        <f>I5654*1000/$V$5</f>
        <v>0</v>
      </c>
      <c r="L5654" s="1">
        <f>J5654*1000/$V$4</f>
        <v>403.771111111111</v>
      </c>
      <c r="M5654" s="1">
        <f>L5654/$Y$4</f>
        <v>169.65172735760967</v>
      </c>
      <c r="N5654" s="1">
        <f>M5654*$Y$5</f>
        <v>237.51241830065354</v>
      </c>
      <c r="O5654" s="1" t="s">
        <v>0</v>
      </c>
      <c r="P5654" s="1" t="s">
        <v>0</v>
      </c>
      <c r="Q5654" s="1">
        <f>Q5653+K5654-L5654</f>
        <v>18980.740486694496</v>
      </c>
      <c r="R5654">
        <f>Q5654*$V$5/1000</f>
        <v>379.42500232902296</v>
      </c>
    </row>
    <row r="5655" spans="1:18" x14ac:dyDescent="0.25">
      <c r="A5655" s="4">
        <v>42971.541666652956</v>
      </c>
      <c r="B5655">
        <v>44.2</v>
      </c>
      <c r="C5655">
        <v>3.7633700000000001</v>
      </c>
      <c r="D5655" s="3">
        <v>10.093470000000002</v>
      </c>
      <c r="E5655" s="1">
        <f>C5655*$V$2</f>
        <v>1.5053480000000001</v>
      </c>
      <c r="F5655" s="1">
        <f>D5655*$V$3</f>
        <v>40.373880000000007</v>
      </c>
      <c r="G5655" s="1">
        <f>(E5655+F5655)</f>
        <v>41.879228000000005</v>
      </c>
      <c r="H5655" s="1">
        <f>B5655*(1/3)</f>
        <v>14.733333333333334</v>
      </c>
      <c r="I5655" s="1">
        <f>IF((H5655-G5655)&gt;0, (H5655-G5655), (0))</f>
        <v>0</v>
      </c>
      <c r="J5655" s="1">
        <f>IF(I5655=0, G5655-H5655,0)</f>
        <v>27.145894666666671</v>
      </c>
      <c r="K5655" s="1">
        <f>I5655*1000/$V$5</f>
        <v>0</v>
      </c>
      <c r="L5655" s="1">
        <f>J5655*1000/$V$4</f>
        <v>486.48556750298695</v>
      </c>
      <c r="M5655" s="1">
        <f>L5655/$Y$4</f>
        <v>204.40570063150713</v>
      </c>
      <c r="N5655" s="1">
        <f>M5655*$Y$5</f>
        <v>286.16798088410997</v>
      </c>
      <c r="O5655" s="1" t="s">
        <v>0</v>
      </c>
      <c r="P5655" s="1" t="s">
        <v>0</v>
      </c>
      <c r="Q5655" s="1">
        <f>Q5654+K5655-L5655</f>
        <v>18494.25491919151</v>
      </c>
      <c r="R5655">
        <f>Q5655*$V$5/1000</f>
        <v>369.70015583463822</v>
      </c>
    </row>
    <row r="5656" spans="1:18" x14ac:dyDescent="0.25">
      <c r="A5656" s="4">
        <v>42971.583333319621</v>
      </c>
      <c r="B5656">
        <v>44.1</v>
      </c>
      <c r="C5656">
        <v>3.9666999999999999</v>
      </c>
      <c r="D5656" s="3">
        <v>16.565690000000004</v>
      </c>
      <c r="E5656" s="1">
        <f>C5656*$V$2</f>
        <v>1.5866800000000001</v>
      </c>
      <c r="F5656" s="1">
        <f>D5656*$V$3</f>
        <v>66.262760000000014</v>
      </c>
      <c r="G5656" s="1">
        <f>(E5656+F5656)</f>
        <v>67.849440000000016</v>
      </c>
      <c r="H5656" s="1">
        <f>B5656*(1/3)</f>
        <v>14.7</v>
      </c>
      <c r="I5656" s="1">
        <f>IF((H5656-G5656)&gt;0, (H5656-G5656), (0))</f>
        <v>0</v>
      </c>
      <c r="J5656" s="1">
        <f>IF(I5656=0, G5656-H5656,0)</f>
        <v>53.149440000000013</v>
      </c>
      <c r="K5656" s="1">
        <f>I5656*1000/$V$5</f>
        <v>0</v>
      </c>
      <c r="L5656" s="1">
        <f>J5656*1000/$V$4</f>
        <v>952.49892473118302</v>
      </c>
      <c r="M5656" s="1">
        <f>L5656/$Y$4</f>
        <v>400.20963223999286</v>
      </c>
      <c r="N5656" s="1">
        <f>M5656*$Y$5</f>
        <v>560.29348513598995</v>
      </c>
      <c r="O5656" s="1" t="s">
        <v>0</v>
      </c>
      <c r="P5656" s="1" t="s">
        <v>0</v>
      </c>
      <c r="Q5656" s="1">
        <f>Q5655+K5656-L5656</f>
        <v>17541.755994460327</v>
      </c>
      <c r="R5656">
        <f>Q5656*$V$5/1000</f>
        <v>350.6597023292619</v>
      </c>
    </row>
    <row r="5657" spans="1:18" x14ac:dyDescent="0.25">
      <c r="A5657" s="4">
        <v>42971.624999986285</v>
      </c>
      <c r="B5657">
        <v>44.5</v>
      </c>
      <c r="C5657">
        <v>3.54644</v>
      </c>
      <c r="D5657" s="3">
        <v>13.49084</v>
      </c>
      <c r="E5657" s="1">
        <f>C5657*$V$2</f>
        <v>1.4185760000000001</v>
      </c>
      <c r="F5657" s="1">
        <f>D5657*$V$3</f>
        <v>53.963360000000002</v>
      </c>
      <c r="G5657" s="1">
        <f>(E5657+F5657)</f>
        <v>55.381936000000003</v>
      </c>
      <c r="H5657" s="1">
        <f>B5657*(1/3)</f>
        <v>14.833333333333332</v>
      </c>
      <c r="I5657" s="1">
        <f>IF((H5657-G5657)&gt;0, (H5657-G5657), (0))</f>
        <v>0</v>
      </c>
      <c r="J5657" s="1">
        <f>IF(I5657=0, G5657-H5657,0)</f>
        <v>40.548602666666667</v>
      </c>
      <c r="K5657" s="1">
        <f>I5657*1000/$V$5</f>
        <v>0</v>
      </c>
      <c r="L5657" s="1">
        <f>J5657*1000/$V$4</f>
        <v>726.67746714456393</v>
      </c>
      <c r="M5657" s="1">
        <f>L5657/$Y$4</f>
        <v>305.32666686746387</v>
      </c>
      <c r="N5657" s="1">
        <f>M5657*$Y$5</f>
        <v>427.4573336144494</v>
      </c>
      <c r="O5657" s="1" t="s">
        <v>0</v>
      </c>
      <c r="P5657" s="1" t="s">
        <v>0</v>
      </c>
      <c r="Q5657" s="1">
        <f>Q5656+K5657-L5657</f>
        <v>16815.078527315763</v>
      </c>
      <c r="R5657">
        <f>Q5657*$V$5/1000</f>
        <v>336.13341976104209</v>
      </c>
    </row>
    <row r="5658" spans="1:18" x14ac:dyDescent="0.25">
      <c r="A5658" s="4">
        <v>42971.666666652949</v>
      </c>
      <c r="B5658">
        <v>44.5</v>
      </c>
      <c r="C5658">
        <v>4.0562199999999997</v>
      </c>
      <c r="D5658" s="3">
        <v>10.011029999999998</v>
      </c>
      <c r="E5658" s="1">
        <f>C5658*$V$2</f>
        <v>1.6224879999999999</v>
      </c>
      <c r="F5658" s="1">
        <f>D5658*$V$3</f>
        <v>40.044119999999992</v>
      </c>
      <c r="G5658" s="1">
        <f>(E5658+F5658)</f>
        <v>41.666607999999989</v>
      </c>
      <c r="H5658" s="1">
        <f>B5658*(1/3)</f>
        <v>14.833333333333332</v>
      </c>
      <c r="I5658" s="1">
        <f>IF((H5658-G5658)&gt;0, (H5658-G5658), (0))</f>
        <v>0</v>
      </c>
      <c r="J5658" s="1">
        <f>IF(I5658=0, G5658-H5658,0)</f>
        <v>26.833274666666657</v>
      </c>
      <c r="K5658" s="1">
        <f>I5658*1000/$V$5</f>
        <v>0</v>
      </c>
      <c r="L5658" s="1">
        <f>J5658*1000/$V$4</f>
        <v>480.88305854241321</v>
      </c>
      <c r="M5658" s="1">
        <f>L5658/$Y$4</f>
        <v>202.05170526992151</v>
      </c>
      <c r="N5658" s="1">
        <f>M5658*$Y$5</f>
        <v>282.87238737789011</v>
      </c>
      <c r="O5658" s="1" t="s">
        <v>0</v>
      </c>
      <c r="P5658" s="1" t="s">
        <v>0</v>
      </c>
      <c r="Q5658" s="1">
        <f>Q5657+K5658-L5658</f>
        <v>16334.195468773351</v>
      </c>
      <c r="R5658">
        <f>Q5658*$V$5/1000</f>
        <v>326.52056742077929</v>
      </c>
    </row>
    <row r="5659" spans="1:18" x14ac:dyDescent="0.25">
      <c r="A5659" s="4">
        <v>42971.708333319613</v>
      </c>
      <c r="B5659">
        <v>45</v>
      </c>
      <c r="C5659">
        <v>4.0018799999999999</v>
      </c>
      <c r="D5659" s="3">
        <v>7.4260699999999993</v>
      </c>
      <c r="E5659" s="1">
        <f>C5659*$V$2</f>
        <v>1.600752</v>
      </c>
      <c r="F5659" s="1">
        <f>D5659*$V$3</f>
        <v>29.704279999999997</v>
      </c>
      <c r="G5659" s="1">
        <f>(E5659+F5659)</f>
        <v>31.305031999999997</v>
      </c>
      <c r="H5659" s="1">
        <f>B5659*(1/3)</f>
        <v>15</v>
      </c>
      <c r="I5659" s="1">
        <f>IF((H5659-G5659)&gt;0, (H5659-G5659), (0))</f>
        <v>0</v>
      </c>
      <c r="J5659" s="1">
        <f>IF(I5659=0, G5659-H5659,0)</f>
        <v>16.305031999999997</v>
      </c>
      <c r="K5659" s="1">
        <f>I5659*1000/$V$5</f>
        <v>0</v>
      </c>
      <c r="L5659" s="1">
        <f>J5659*1000/$V$4</f>
        <v>292.20487455197127</v>
      </c>
      <c r="M5659" s="1">
        <f>L5659/$Y$4</f>
        <v>122.77515737477785</v>
      </c>
      <c r="N5659" s="1">
        <f>M5659*$Y$5</f>
        <v>171.88522032468899</v>
      </c>
      <c r="O5659" s="1" t="s">
        <v>0</v>
      </c>
      <c r="P5659" s="1" t="s">
        <v>0</v>
      </c>
      <c r="Q5659" s="1">
        <f>Q5658+K5659-L5659</f>
        <v>16041.990594221379</v>
      </c>
      <c r="R5659">
        <f>Q5659*$V$5/1000</f>
        <v>320.67939197848534</v>
      </c>
    </row>
    <row r="5660" spans="1:18" x14ac:dyDescent="0.25">
      <c r="A5660" s="4">
        <v>42971.749999986278</v>
      </c>
      <c r="B5660">
        <v>44.5</v>
      </c>
      <c r="C5660">
        <v>4.5850100000000005</v>
      </c>
      <c r="D5660" s="3">
        <v>2.5159409999999998</v>
      </c>
      <c r="E5660" s="1">
        <f>C5660*$V$2</f>
        <v>1.8340040000000002</v>
      </c>
      <c r="F5660" s="1">
        <f>D5660*$V$3</f>
        <v>10.063763999999999</v>
      </c>
      <c r="G5660" s="1">
        <f>(E5660+F5660)</f>
        <v>11.897767999999999</v>
      </c>
      <c r="H5660" s="1">
        <f>B5660*(1/3)</f>
        <v>14.833333333333332</v>
      </c>
      <c r="I5660" s="1">
        <f>IF((H5660-G5660)&gt;0, (H5660-G5660), (0))</f>
        <v>2.9355653333333329</v>
      </c>
      <c r="J5660" s="1">
        <f>IF(I5660=0, G5660-H5660,0)</f>
        <v>0</v>
      </c>
      <c r="K5660" s="1">
        <f>I5660*1000/$V$5</f>
        <v>146.85169251292314</v>
      </c>
      <c r="L5660" s="1">
        <f>J5660*1000/$V$4</f>
        <v>0</v>
      </c>
      <c r="M5660" s="1">
        <f>L5660/$Y$4</f>
        <v>0</v>
      </c>
      <c r="N5660" s="1">
        <f>M5660*$Y$5</f>
        <v>0</v>
      </c>
      <c r="O5660" s="1" t="s">
        <v>0</v>
      </c>
      <c r="P5660" s="1" t="s">
        <v>0</v>
      </c>
      <c r="Q5660" s="1">
        <f>Q5659+K5660-L5660</f>
        <v>16188.842286734302</v>
      </c>
      <c r="R5660">
        <f>Q5660*$V$5/1000</f>
        <v>323.61495731181867</v>
      </c>
    </row>
    <row r="5661" spans="1:18" x14ac:dyDescent="0.25">
      <c r="A5661" s="4">
        <v>42971.791666652942</v>
      </c>
      <c r="B5661">
        <v>47.3</v>
      </c>
      <c r="C5661">
        <v>3.9145599999999998</v>
      </c>
      <c r="D5661" s="3">
        <v>-7.0017200000000003E-3</v>
      </c>
      <c r="E5661" s="1">
        <f>C5661*$V$2</f>
        <v>1.5658240000000001</v>
      </c>
      <c r="F5661" s="1">
        <f>D5661*$V$3</f>
        <v>-2.8006880000000001E-2</v>
      </c>
      <c r="G5661" s="1">
        <f>(E5661+F5661)</f>
        <v>1.5378171200000001</v>
      </c>
      <c r="H5661" s="1">
        <f>B5661*(1/3)</f>
        <v>15.766666666666666</v>
      </c>
      <c r="I5661" s="1">
        <f>IF((H5661-G5661)&gt;0, (H5661-G5661), (0))</f>
        <v>14.228849546666666</v>
      </c>
      <c r="J5661" s="1">
        <f>IF(I5661=0, G5661-H5661,0)</f>
        <v>0</v>
      </c>
      <c r="K5661" s="1">
        <f>I5661*1000/$V$5</f>
        <v>711.79837652159415</v>
      </c>
      <c r="L5661" s="1">
        <f>J5661*1000/$V$4</f>
        <v>0</v>
      </c>
      <c r="M5661" s="1">
        <f>L5661/$Y$4</f>
        <v>0</v>
      </c>
      <c r="N5661" s="1">
        <f>M5661*$Y$5</f>
        <v>0</v>
      </c>
      <c r="O5661" s="1" t="s">
        <v>0</v>
      </c>
      <c r="P5661" s="1" t="s">
        <v>0</v>
      </c>
      <c r="Q5661" s="1">
        <f>Q5660+K5661-L5661</f>
        <v>16900.640663255897</v>
      </c>
      <c r="R5661">
        <f>Q5661*$V$5/1000</f>
        <v>337.84380685848538</v>
      </c>
    </row>
    <row r="5662" spans="1:18" x14ac:dyDescent="0.25">
      <c r="A5662" s="4">
        <v>42971.833333319606</v>
      </c>
      <c r="B5662">
        <v>46.7</v>
      </c>
      <c r="C5662">
        <v>5.8657599999999999</v>
      </c>
      <c r="D5662" s="3">
        <v>-7.0017200000000003E-3</v>
      </c>
      <c r="E5662" s="1">
        <f>C5662*$V$2</f>
        <v>2.3463039999999999</v>
      </c>
      <c r="F5662" s="1">
        <f>D5662*$V$3</f>
        <v>-2.8006880000000001E-2</v>
      </c>
      <c r="G5662" s="1">
        <f>(E5662+F5662)</f>
        <v>2.31829712</v>
      </c>
      <c r="H5662" s="1">
        <f>B5662*(1/3)</f>
        <v>15.566666666666666</v>
      </c>
      <c r="I5662" s="1">
        <f>IF((H5662-G5662)&gt;0, (H5662-G5662), (0))</f>
        <v>13.248369546666666</v>
      </c>
      <c r="J5662" s="1">
        <f>IF(I5662=0, G5662-H5662,0)</f>
        <v>0</v>
      </c>
      <c r="K5662" s="1">
        <f>I5662*1000/$V$5</f>
        <v>662.74985225946307</v>
      </c>
      <c r="L5662" s="1">
        <f>J5662*1000/$V$4</f>
        <v>0</v>
      </c>
      <c r="M5662" s="1">
        <f>L5662/$Y$4</f>
        <v>0</v>
      </c>
      <c r="N5662" s="1">
        <f>M5662*$Y$5</f>
        <v>0</v>
      </c>
      <c r="O5662" s="1" t="s">
        <v>0</v>
      </c>
      <c r="P5662" s="1" t="s">
        <v>0</v>
      </c>
      <c r="Q5662" s="1">
        <f>Q5661+K5662-L5662</f>
        <v>17563.390515515359</v>
      </c>
      <c r="R5662">
        <f>Q5662*$V$5/1000</f>
        <v>351.09217640515203</v>
      </c>
    </row>
    <row r="5663" spans="1:18" x14ac:dyDescent="0.25">
      <c r="A5663" s="4">
        <v>42971.87499998627</v>
      </c>
      <c r="B5663">
        <v>45.2</v>
      </c>
      <c r="C5663">
        <v>3.2611399999999997</v>
      </c>
      <c r="D5663" s="3">
        <v>-7.0017200000000003E-3</v>
      </c>
      <c r="E5663" s="1">
        <f>C5663*$V$2</f>
        <v>1.3044560000000001</v>
      </c>
      <c r="F5663" s="1">
        <f>D5663*$V$3</f>
        <v>-2.8006880000000001E-2</v>
      </c>
      <c r="G5663" s="1">
        <f>(E5663+F5663)</f>
        <v>1.2764491200000001</v>
      </c>
      <c r="H5663" s="1">
        <f>B5663*(1/3)</f>
        <v>15.066666666666666</v>
      </c>
      <c r="I5663" s="1">
        <f>IF((H5663-G5663)&gt;0, (H5663-G5663), (0))</f>
        <v>13.790217546666666</v>
      </c>
      <c r="J5663" s="1">
        <f>IF(I5663=0, G5663-H5663,0)</f>
        <v>0</v>
      </c>
      <c r="K5663" s="1">
        <f>I5663*1000/$V$5</f>
        <v>689.85580523595138</v>
      </c>
      <c r="L5663" s="1">
        <f>J5663*1000/$V$4</f>
        <v>0</v>
      </c>
      <c r="M5663" s="1">
        <f>L5663/$Y$4</f>
        <v>0</v>
      </c>
      <c r="N5663" s="1">
        <f>M5663*$Y$5</f>
        <v>0</v>
      </c>
      <c r="O5663" s="1" t="s">
        <v>0</v>
      </c>
      <c r="P5663" s="1" t="s">
        <v>0</v>
      </c>
      <c r="Q5663" s="1">
        <f>Q5662+K5663-L5663</f>
        <v>18253.24632075131</v>
      </c>
      <c r="R5663">
        <f>Q5663*$V$5/1000</f>
        <v>364.88239395181864</v>
      </c>
    </row>
    <row r="5664" spans="1:18" x14ac:dyDescent="0.25">
      <c r="A5664" s="4">
        <v>42971.916666652935</v>
      </c>
      <c r="B5664">
        <v>43.2</v>
      </c>
      <c r="C5664">
        <v>3.1931400000000001</v>
      </c>
      <c r="D5664" s="3">
        <v>-7.0017200000000003E-3</v>
      </c>
      <c r="E5664" s="1">
        <f>C5664*$V$2</f>
        <v>1.2772560000000002</v>
      </c>
      <c r="F5664" s="1">
        <f>D5664*$V$3</f>
        <v>-2.8006880000000001E-2</v>
      </c>
      <c r="G5664" s="1">
        <f>(E5664+F5664)</f>
        <v>1.2492491200000002</v>
      </c>
      <c r="H5664" s="1">
        <f>B5664*(1/3)</f>
        <v>14.4</v>
      </c>
      <c r="I5664" s="1">
        <f>IF((H5664-G5664)&gt;0, (H5664-G5664), (0))</f>
        <v>13.15075088</v>
      </c>
      <c r="J5664" s="1">
        <f>IF(I5664=0, G5664-H5664,0)</f>
        <v>0</v>
      </c>
      <c r="K5664" s="1">
        <f>I5664*1000/$V$5</f>
        <v>657.86647723861938</v>
      </c>
      <c r="L5664" s="1">
        <f>J5664*1000/$V$4</f>
        <v>0</v>
      </c>
      <c r="M5664" s="1">
        <f>L5664/$Y$4</f>
        <v>0</v>
      </c>
      <c r="N5664" s="1">
        <f>M5664*$Y$5</f>
        <v>0</v>
      </c>
      <c r="O5664" s="1" t="s">
        <v>0</v>
      </c>
      <c r="P5664" s="1" t="s">
        <v>0</v>
      </c>
      <c r="Q5664" s="1">
        <f>Q5663+K5664-L5664</f>
        <v>18911.112797989928</v>
      </c>
      <c r="R5664">
        <f>Q5664*$V$5/1000</f>
        <v>378.03314483181862</v>
      </c>
    </row>
    <row r="5665" spans="1:18" x14ac:dyDescent="0.25">
      <c r="A5665" s="4">
        <v>42971.958333319599</v>
      </c>
      <c r="B5665">
        <v>40.299999999999997</v>
      </c>
      <c r="C5665">
        <v>3.5268299999999999</v>
      </c>
      <c r="D5665" s="3">
        <v>-7.0017200000000003E-3</v>
      </c>
      <c r="E5665" s="1">
        <f>C5665*$V$2</f>
        <v>1.4107320000000001</v>
      </c>
      <c r="F5665" s="1">
        <f>D5665*$V$3</f>
        <v>-2.8006880000000001E-2</v>
      </c>
      <c r="G5665" s="1">
        <f>(E5665+F5665)</f>
        <v>1.3827251200000001</v>
      </c>
      <c r="H5665" s="1">
        <f>B5665*(1/3)</f>
        <v>13.433333333333332</v>
      </c>
      <c r="I5665" s="1">
        <f>IF((H5665-G5665)&gt;0, (H5665-G5665), (0))</f>
        <v>12.050608213333332</v>
      </c>
      <c r="J5665" s="1">
        <f>IF(I5665=0, G5665-H5665,0)</f>
        <v>0</v>
      </c>
      <c r="K5665" s="1">
        <f>I5665*1000/$V$5</f>
        <v>602.83182657995656</v>
      </c>
      <c r="L5665" s="1">
        <f>J5665*1000/$V$4</f>
        <v>0</v>
      </c>
      <c r="M5665" s="1">
        <f>L5665/$Y$4</f>
        <v>0</v>
      </c>
      <c r="N5665" s="1">
        <f>M5665*$Y$5</f>
        <v>0</v>
      </c>
      <c r="O5665" s="1">
        <f>SUM(N5642:N5665)</f>
        <v>2868.4511631175765</v>
      </c>
      <c r="P5665" s="1">
        <f>SUM(L5642:L5665)</f>
        <v>4876.3669772998801</v>
      </c>
      <c r="Q5665" s="1">
        <f>Q5664+K5665-L5665</f>
        <v>19513.944624569885</v>
      </c>
      <c r="R5665">
        <f>Q5665*$V$5/1000</f>
        <v>390.08375304515198</v>
      </c>
    </row>
    <row r="5666" spans="1:18" x14ac:dyDescent="0.25">
      <c r="A5666" s="4">
        <v>42971.999999986263</v>
      </c>
      <c r="B5666">
        <v>39.6</v>
      </c>
      <c r="C5666">
        <v>3.5706799999999999</v>
      </c>
      <c r="D5666" s="3">
        <v>-7.0017200000000003E-3</v>
      </c>
      <c r="E5666" s="1">
        <f>C5666*$V$2</f>
        <v>1.428272</v>
      </c>
      <c r="F5666" s="1">
        <f>D5666*$V$3</f>
        <v>-2.8006880000000001E-2</v>
      </c>
      <c r="G5666" s="1">
        <f>(E5666+F5666)</f>
        <v>1.40026512</v>
      </c>
      <c r="H5666" s="1">
        <f>B5666*(1/3)</f>
        <v>13.2</v>
      </c>
      <c r="I5666" s="1">
        <f>IF((H5666-G5666)&gt;0, (H5666-G5666), (0))</f>
        <v>11.799734879999999</v>
      </c>
      <c r="J5666" s="1">
        <f>IF(I5666=0, G5666-H5666,0)</f>
        <v>0</v>
      </c>
      <c r="K5666" s="1">
        <f>I5666*1000/$V$5</f>
        <v>590.28188494247115</v>
      </c>
      <c r="L5666" s="1">
        <f>J5666*1000/$V$4</f>
        <v>0</v>
      </c>
      <c r="M5666" s="1">
        <f>L5666/$Y$4</f>
        <v>0</v>
      </c>
      <c r="N5666" s="1">
        <f>M5666*$Y$5</f>
        <v>0</v>
      </c>
      <c r="O5666" s="1" t="s">
        <v>0</v>
      </c>
      <c r="P5666" s="1" t="s">
        <v>0</v>
      </c>
      <c r="Q5666" s="1">
        <f>Q5665+K5666-L5666</f>
        <v>20104.226509512358</v>
      </c>
      <c r="R5666">
        <f>Q5666*$V$5/1000</f>
        <v>401.883487925152</v>
      </c>
    </row>
    <row r="5667" spans="1:18" x14ac:dyDescent="0.25">
      <c r="A5667" s="4">
        <v>42972.041666652927</v>
      </c>
      <c r="B5667">
        <v>39</v>
      </c>
      <c r="C5667">
        <v>3.54033</v>
      </c>
      <c r="D5667" s="3">
        <v>-7.0017200000000003E-3</v>
      </c>
      <c r="E5667" s="1">
        <f>C5667*$V$2</f>
        <v>1.4161320000000002</v>
      </c>
      <c r="F5667" s="1">
        <f>D5667*$V$3</f>
        <v>-2.8006880000000001E-2</v>
      </c>
      <c r="G5667" s="1">
        <f>(E5667+F5667)</f>
        <v>1.3881251200000002</v>
      </c>
      <c r="H5667" s="1">
        <f>B5667*(1/3)</f>
        <v>13</v>
      </c>
      <c r="I5667" s="1">
        <f>IF((H5667-G5667)&gt;0, (H5667-G5667), (0))</f>
        <v>11.61187488</v>
      </c>
      <c r="J5667" s="1">
        <f>IF(I5667=0, G5667-H5667,0)</f>
        <v>0</v>
      </c>
      <c r="K5667" s="1">
        <f>I5667*1000/$V$5</f>
        <v>580.88418609304654</v>
      </c>
      <c r="L5667" s="1">
        <f>J5667*1000/$V$4</f>
        <v>0</v>
      </c>
      <c r="M5667" s="1">
        <f>L5667/$Y$4</f>
        <v>0</v>
      </c>
      <c r="N5667" s="1">
        <f>M5667*$Y$5</f>
        <v>0</v>
      </c>
      <c r="O5667" s="1" t="s">
        <v>0</v>
      </c>
      <c r="P5667" s="1" t="s">
        <v>0</v>
      </c>
      <c r="Q5667" s="1">
        <f>Q5666+K5667-L5667</f>
        <v>20685.110695605406</v>
      </c>
      <c r="R5667">
        <f>Q5667*$V$5/1000</f>
        <v>413.49536280515201</v>
      </c>
    </row>
    <row r="5668" spans="1:18" x14ac:dyDescent="0.25">
      <c r="A5668" s="4">
        <v>42972.083333319591</v>
      </c>
      <c r="B5668">
        <v>37.9</v>
      </c>
      <c r="C5668">
        <v>3.29114</v>
      </c>
      <c r="D5668" s="3">
        <v>-7.0017200000000003E-3</v>
      </c>
      <c r="E5668" s="1">
        <f>C5668*$V$2</f>
        <v>1.3164560000000001</v>
      </c>
      <c r="F5668" s="1">
        <f>D5668*$V$3</f>
        <v>-2.8006880000000001E-2</v>
      </c>
      <c r="G5668" s="1">
        <f>(E5668+F5668)</f>
        <v>1.2884491200000001</v>
      </c>
      <c r="H5668" s="1">
        <f>B5668*(1/3)</f>
        <v>12.633333333333333</v>
      </c>
      <c r="I5668" s="1">
        <f>IF((H5668-G5668)&gt;0, (H5668-G5668), (0))</f>
        <v>11.344884213333334</v>
      </c>
      <c r="J5668" s="1">
        <f>IF(I5668=0, G5668-H5668,0)</f>
        <v>0</v>
      </c>
      <c r="K5668" s="1">
        <f>I5668*1000/$V$5</f>
        <v>567.52797465399374</v>
      </c>
      <c r="L5668" s="1">
        <f>J5668*1000/$V$4</f>
        <v>0</v>
      </c>
      <c r="M5668" s="1">
        <f>L5668/$Y$4</f>
        <v>0</v>
      </c>
      <c r="N5668" s="1">
        <f>M5668*$Y$5</f>
        <v>0</v>
      </c>
      <c r="O5668" s="1" t="s">
        <v>0</v>
      </c>
      <c r="P5668" s="1" t="s">
        <v>0</v>
      </c>
      <c r="Q5668" s="1">
        <f>Q5667+K5668-L5668</f>
        <v>21252.638670259399</v>
      </c>
      <c r="R5668">
        <f>Q5668*$V$5/1000</f>
        <v>424.84024701848534</v>
      </c>
    </row>
    <row r="5669" spans="1:18" x14ac:dyDescent="0.25">
      <c r="A5669" s="4">
        <v>42972.124999986256</v>
      </c>
      <c r="B5669">
        <v>37</v>
      </c>
      <c r="C5669">
        <v>1.74648</v>
      </c>
      <c r="D5669" s="3">
        <v>-7.0017200000000003E-3</v>
      </c>
      <c r="E5669" s="1">
        <f>C5669*$V$2</f>
        <v>0.6985920000000001</v>
      </c>
      <c r="F5669" s="1">
        <f>D5669*$V$3</f>
        <v>-2.8006880000000001E-2</v>
      </c>
      <c r="G5669" s="1">
        <f>(E5669+F5669)</f>
        <v>0.67058512000000015</v>
      </c>
      <c r="H5669" s="1">
        <f>B5669*(1/3)</f>
        <v>12.333333333333332</v>
      </c>
      <c r="I5669" s="1">
        <f>IF((H5669-G5669)&gt;0, (H5669-G5669), (0))</f>
        <v>11.662748213333332</v>
      </c>
      <c r="J5669" s="1">
        <f>IF(I5669=0, G5669-H5669,0)</f>
        <v>0</v>
      </c>
      <c r="K5669" s="1">
        <f>I5669*1000/$V$5</f>
        <v>583.42912522928134</v>
      </c>
      <c r="L5669" s="1">
        <f>J5669*1000/$V$4</f>
        <v>0</v>
      </c>
      <c r="M5669" s="1">
        <f>L5669/$Y$4</f>
        <v>0</v>
      </c>
      <c r="N5669" s="1">
        <f>M5669*$Y$5</f>
        <v>0</v>
      </c>
      <c r="O5669" s="1" t="s">
        <v>0</v>
      </c>
      <c r="P5669" s="1" t="s">
        <v>0</v>
      </c>
      <c r="Q5669" s="1">
        <f>Q5668+K5669-L5669</f>
        <v>21836.067795488681</v>
      </c>
      <c r="R5669">
        <f>Q5669*$V$5/1000</f>
        <v>436.50299523181872</v>
      </c>
    </row>
    <row r="5670" spans="1:18" x14ac:dyDescent="0.25">
      <c r="A5670" s="4">
        <v>42972.16666665292</v>
      </c>
      <c r="B5670">
        <v>37</v>
      </c>
      <c r="C5670">
        <v>2.6346599999999998</v>
      </c>
      <c r="D5670" s="3">
        <v>-7.0017200000000003E-3</v>
      </c>
      <c r="E5670" s="1">
        <f>C5670*$V$2</f>
        <v>1.0538639999999999</v>
      </c>
      <c r="F5670" s="1">
        <f>D5670*$V$3</f>
        <v>-2.8006880000000001E-2</v>
      </c>
      <c r="G5670" s="1">
        <f>(E5670+F5670)</f>
        <v>1.02585712</v>
      </c>
      <c r="H5670" s="1">
        <f>B5670*(1/3)</f>
        <v>12.333333333333332</v>
      </c>
      <c r="I5670" s="1">
        <f>IF((H5670-G5670)&gt;0, (H5670-G5670), (0))</f>
        <v>11.307476213333333</v>
      </c>
      <c r="J5670" s="1">
        <f>IF(I5670=0, G5670-H5670,0)</f>
        <v>0</v>
      </c>
      <c r="K5670" s="1">
        <f>I5670*1000/$V$5</f>
        <v>565.65663898615981</v>
      </c>
      <c r="L5670" s="1">
        <f>J5670*1000/$V$4</f>
        <v>0</v>
      </c>
      <c r="M5670" s="1">
        <f>L5670/$Y$4</f>
        <v>0</v>
      </c>
      <c r="N5670" s="1">
        <f>M5670*$Y$5</f>
        <v>0</v>
      </c>
      <c r="O5670" s="1" t="s">
        <v>0</v>
      </c>
      <c r="P5670" s="1" t="s">
        <v>0</v>
      </c>
      <c r="Q5670" s="1">
        <f>Q5669+K5670-L5670</f>
        <v>22401.72443447484</v>
      </c>
      <c r="R5670">
        <f>Q5670*$V$5/1000</f>
        <v>447.81047144515202</v>
      </c>
    </row>
    <row r="5671" spans="1:18" x14ac:dyDescent="0.25">
      <c r="A5671" s="4">
        <v>42972.208333319584</v>
      </c>
      <c r="B5671">
        <v>37.1</v>
      </c>
      <c r="C5671">
        <v>3.8266100000000001</v>
      </c>
      <c r="D5671" s="3">
        <v>-7.0017200000000003E-3</v>
      </c>
      <c r="E5671" s="1">
        <f>C5671*$V$2</f>
        <v>1.5306440000000001</v>
      </c>
      <c r="F5671" s="1">
        <f>D5671*$V$3</f>
        <v>-2.8006880000000001E-2</v>
      </c>
      <c r="G5671" s="1">
        <f>(E5671+F5671)</f>
        <v>1.5026371200000002</v>
      </c>
      <c r="H5671" s="1">
        <f>B5671*(1/3)</f>
        <v>12.366666666666667</v>
      </c>
      <c r="I5671" s="1">
        <f>IF((H5671-G5671)&gt;0, (H5671-G5671), (0))</f>
        <v>10.864029546666668</v>
      </c>
      <c r="J5671" s="1">
        <f>IF(I5671=0, G5671-H5671,0)</f>
        <v>0</v>
      </c>
      <c r="K5671" s="1">
        <f>I5671*1000/$V$5</f>
        <v>543.47321394030359</v>
      </c>
      <c r="L5671" s="1">
        <f>J5671*1000/$V$4</f>
        <v>0</v>
      </c>
      <c r="M5671" s="1">
        <f>L5671/$Y$4</f>
        <v>0</v>
      </c>
      <c r="N5671" s="1">
        <f>M5671*$Y$5</f>
        <v>0</v>
      </c>
      <c r="O5671" s="1" t="s">
        <v>0</v>
      </c>
      <c r="P5671" s="1" t="s">
        <v>0</v>
      </c>
      <c r="Q5671" s="1">
        <f>Q5670+K5671-L5671</f>
        <v>22945.197648415142</v>
      </c>
      <c r="R5671">
        <f>Q5671*$V$5/1000</f>
        <v>458.67450099181866</v>
      </c>
    </row>
    <row r="5672" spans="1:18" x14ac:dyDescent="0.25">
      <c r="A5672" s="4">
        <v>42972.249999986248</v>
      </c>
      <c r="B5672">
        <v>38.200000000000003</v>
      </c>
      <c r="C5672">
        <v>1.8896500000000001</v>
      </c>
      <c r="D5672" s="3">
        <v>-7.0017200000000003E-3</v>
      </c>
      <c r="E5672" s="1">
        <f>C5672*$V$2</f>
        <v>0.75586000000000009</v>
      </c>
      <c r="F5672" s="1">
        <f>D5672*$V$3</f>
        <v>-2.8006880000000001E-2</v>
      </c>
      <c r="G5672" s="1">
        <f>(E5672+F5672)</f>
        <v>0.72785312000000013</v>
      </c>
      <c r="H5672" s="1">
        <f>B5672*(1/3)</f>
        <v>12.733333333333334</v>
      </c>
      <c r="I5672" s="1">
        <f>IF((H5672-G5672)&gt;0, (H5672-G5672), (0))</f>
        <v>12.005480213333334</v>
      </c>
      <c r="J5672" s="1">
        <f>IF(I5672=0, G5672-H5672,0)</f>
        <v>0</v>
      </c>
      <c r="K5672" s="1">
        <f>I5672*1000/$V$5</f>
        <v>600.5742978155746</v>
      </c>
      <c r="L5672" s="1">
        <f>J5672*1000/$V$4</f>
        <v>0</v>
      </c>
      <c r="M5672" s="1">
        <f>L5672/$Y$4</f>
        <v>0</v>
      </c>
      <c r="N5672" s="1">
        <f>M5672*$Y$5</f>
        <v>0</v>
      </c>
      <c r="O5672" s="1" t="s">
        <v>0</v>
      </c>
      <c r="P5672" s="1" t="s">
        <v>0</v>
      </c>
      <c r="Q5672" s="1">
        <f>Q5671+K5672-L5672</f>
        <v>23545.771946230718</v>
      </c>
      <c r="R5672">
        <f>Q5672*$V$5/1000</f>
        <v>470.67998120515199</v>
      </c>
    </row>
    <row r="5673" spans="1:18" x14ac:dyDescent="0.25">
      <c r="A5673" s="4">
        <v>42972.291666652913</v>
      </c>
      <c r="B5673">
        <v>39.700000000000003</v>
      </c>
      <c r="C5673">
        <v>1.8093900000000001</v>
      </c>
      <c r="D5673" s="3">
        <v>0.34298817000000004</v>
      </c>
      <c r="E5673" s="1">
        <f>C5673*$V$2</f>
        <v>0.72375600000000007</v>
      </c>
      <c r="F5673" s="1">
        <f>D5673*$V$3</f>
        <v>1.3719526800000001</v>
      </c>
      <c r="G5673" s="1">
        <f>(E5673+F5673)</f>
        <v>2.0957086800000004</v>
      </c>
      <c r="H5673" s="1">
        <f>B5673*(1/3)</f>
        <v>13.233333333333334</v>
      </c>
      <c r="I5673" s="1">
        <f>IF((H5673-G5673)&gt;0, (H5673-G5673), (0))</f>
        <v>11.137624653333333</v>
      </c>
      <c r="J5673" s="1">
        <f>IF(I5673=0, G5673-H5673,0)</f>
        <v>0</v>
      </c>
      <c r="K5673" s="1">
        <f>I5673*1000/$V$5</f>
        <v>557.15981257295311</v>
      </c>
      <c r="L5673" s="1">
        <f>J5673*1000/$V$4</f>
        <v>0</v>
      </c>
      <c r="M5673" s="1">
        <f>L5673/$Y$4</f>
        <v>0</v>
      </c>
      <c r="N5673" s="1">
        <f>M5673*$Y$5</f>
        <v>0</v>
      </c>
      <c r="O5673" s="1" t="s">
        <v>0</v>
      </c>
      <c r="P5673" s="1" t="s">
        <v>0</v>
      </c>
      <c r="Q5673" s="1">
        <f>Q5672+K5673-L5673</f>
        <v>24102.931758803672</v>
      </c>
      <c r="R5673">
        <f>Q5673*$V$5/1000</f>
        <v>481.81760585848536</v>
      </c>
    </row>
    <row r="5674" spans="1:18" x14ac:dyDescent="0.25">
      <c r="A5674" s="4">
        <v>42972.333333319577</v>
      </c>
      <c r="B5674">
        <v>42.7</v>
      </c>
      <c r="C5674">
        <v>1.14137</v>
      </c>
      <c r="D5674" s="3">
        <v>4.1343699999999997</v>
      </c>
      <c r="E5674" s="1">
        <f>C5674*$V$2</f>
        <v>0.45654800000000001</v>
      </c>
      <c r="F5674" s="1">
        <f>D5674*$V$3</f>
        <v>16.537479999999999</v>
      </c>
      <c r="G5674" s="1">
        <f>(E5674+F5674)</f>
        <v>16.994028</v>
      </c>
      <c r="H5674" s="1">
        <f>B5674*(1/3)</f>
        <v>14.233333333333334</v>
      </c>
      <c r="I5674" s="1">
        <f>IF((H5674-G5674)&gt;0, (H5674-G5674), (0))</f>
        <v>0</v>
      </c>
      <c r="J5674" s="1">
        <f>IF(I5674=0, G5674-H5674,0)</f>
        <v>2.7606946666666659</v>
      </c>
      <c r="K5674" s="1">
        <f>I5674*1000/$V$5</f>
        <v>0</v>
      </c>
      <c r="L5674" s="1">
        <f>J5674*1000/$V$4</f>
        <v>49.474814814814806</v>
      </c>
      <c r="M5674" s="1">
        <f>L5674/$Y$4</f>
        <v>20.78773731714908</v>
      </c>
      <c r="N5674" s="1">
        <f>M5674*$Y$5</f>
        <v>29.102832244008709</v>
      </c>
      <c r="O5674" s="1" t="s">
        <v>0</v>
      </c>
      <c r="P5674" s="1" t="s">
        <v>0</v>
      </c>
      <c r="Q5674" s="1">
        <f>Q5673+K5674-L5674</f>
        <v>24053.456943988858</v>
      </c>
      <c r="R5674">
        <f>Q5674*$V$5/1000</f>
        <v>480.8286043103372</v>
      </c>
    </row>
    <row r="5675" spans="1:18" x14ac:dyDescent="0.25">
      <c r="A5675" s="4">
        <v>42972.374999986241</v>
      </c>
      <c r="B5675">
        <v>46.6</v>
      </c>
      <c r="C5675">
        <v>0.84373199999999993</v>
      </c>
      <c r="D5675" s="3">
        <v>9.5682999999999989</v>
      </c>
      <c r="E5675" s="1">
        <f>C5675*$V$2</f>
        <v>0.33749279999999998</v>
      </c>
      <c r="F5675" s="1">
        <f>D5675*$V$3</f>
        <v>38.273199999999996</v>
      </c>
      <c r="G5675" s="1">
        <f>(E5675+F5675)</f>
        <v>38.610692799999995</v>
      </c>
      <c r="H5675" s="1">
        <f>B5675*(1/3)</f>
        <v>15.533333333333333</v>
      </c>
      <c r="I5675" s="1">
        <f>IF((H5675-G5675)&gt;0, (H5675-G5675), (0))</f>
        <v>0</v>
      </c>
      <c r="J5675" s="1">
        <f>IF(I5675=0, G5675-H5675,0)</f>
        <v>23.077359466666664</v>
      </c>
      <c r="K5675" s="1">
        <f>I5675*1000/$V$5</f>
        <v>0</v>
      </c>
      <c r="L5675" s="1">
        <f>J5675*1000/$V$4</f>
        <v>413.57275029868578</v>
      </c>
      <c r="M5675" s="1">
        <f>L5675/$Y$4</f>
        <v>173.77006315070832</v>
      </c>
      <c r="N5675" s="1">
        <f>M5675*$Y$5</f>
        <v>243.27808841099164</v>
      </c>
      <c r="O5675" s="1" t="s">
        <v>0</v>
      </c>
      <c r="P5675" s="1" t="s">
        <v>0</v>
      </c>
      <c r="Q5675" s="1">
        <f>Q5674+K5675-L5675</f>
        <v>23639.884193690174</v>
      </c>
      <c r="R5675">
        <f>Q5675*$V$5/1000</f>
        <v>472.56128503186653</v>
      </c>
    </row>
    <row r="5676" spans="1:18" x14ac:dyDescent="0.25">
      <c r="A5676" s="4">
        <v>42972.416666652905</v>
      </c>
      <c r="B5676">
        <v>48.6</v>
      </c>
      <c r="C5676">
        <v>0.69093700000000002</v>
      </c>
      <c r="D5676" s="3">
        <v>14.625950000000001</v>
      </c>
      <c r="E5676" s="1">
        <f>C5676*$V$2</f>
        <v>0.27637480000000003</v>
      </c>
      <c r="F5676" s="1">
        <f>D5676*$V$3</f>
        <v>58.503800000000005</v>
      </c>
      <c r="G5676" s="1">
        <f>(E5676+F5676)</f>
        <v>58.780174800000005</v>
      </c>
      <c r="H5676" s="1">
        <f>B5676*(1/3)</f>
        <v>16.2</v>
      </c>
      <c r="I5676" s="1">
        <f>IF((H5676-G5676)&gt;0, (H5676-G5676), (0))</f>
        <v>0</v>
      </c>
      <c r="J5676" s="1">
        <f>IF(I5676=0, G5676-H5676,0)</f>
        <v>42.580174800000009</v>
      </c>
      <c r="K5676" s="1">
        <f>I5676*1000/$V$5</f>
        <v>0</v>
      </c>
      <c r="L5676" s="1">
        <f>J5676*1000/$V$4</f>
        <v>763.08556989247325</v>
      </c>
      <c r="M5676" s="1">
        <f>L5676/$Y$4</f>
        <v>320.62418903045096</v>
      </c>
      <c r="N5676" s="1">
        <f>M5676*$Y$5</f>
        <v>448.8738646426313</v>
      </c>
      <c r="O5676" s="1" t="s">
        <v>0</v>
      </c>
      <c r="P5676" s="1" t="s">
        <v>0</v>
      </c>
      <c r="Q5676" s="1">
        <f>Q5675+K5676-L5676</f>
        <v>22876.798623797702</v>
      </c>
      <c r="R5676">
        <f>Q5676*$V$5/1000</f>
        <v>457.30720448971601</v>
      </c>
    </row>
    <row r="5677" spans="1:18" x14ac:dyDescent="0.25">
      <c r="A5677" s="4">
        <v>42972.45833331957</v>
      </c>
      <c r="B5677">
        <v>49.5</v>
      </c>
      <c r="C5677">
        <v>0.72090999999999994</v>
      </c>
      <c r="D5677" s="3">
        <v>18.309609999999999</v>
      </c>
      <c r="E5677" s="1">
        <f>C5677*$V$2</f>
        <v>0.28836400000000001</v>
      </c>
      <c r="F5677" s="1">
        <f>D5677*$V$3</f>
        <v>73.238439999999997</v>
      </c>
      <c r="G5677" s="1">
        <f>(E5677+F5677)</f>
        <v>73.526803999999998</v>
      </c>
      <c r="H5677" s="1">
        <f>B5677*(1/3)</f>
        <v>16.5</v>
      </c>
      <c r="I5677" s="1">
        <f>IF((H5677-G5677)&gt;0, (H5677-G5677), (0))</f>
        <v>0</v>
      </c>
      <c r="J5677" s="1">
        <f>IF(I5677=0, G5677-H5677,0)</f>
        <v>57.026803999999998</v>
      </c>
      <c r="K5677" s="1">
        <f>I5677*1000/$V$5</f>
        <v>0</v>
      </c>
      <c r="L5677" s="1">
        <f>J5677*1000/$V$4</f>
        <v>1021.9857347670251</v>
      </c>
      <c r="M5677" s="1">
        <f>L5677/$Y$4</f>
        <v>429.40577091051478</v>
      </c>
      <c r="N5677" s="1">
        <f>M5677*$Y$5</f>
        <v>601.16807927472064</v>
      </c>
      <c r="O5677" s="1" t="s">
        <v>0</v>
      </c>
      <c r="P5677" s="1" t="s">
        <v>0</v>
      </c>
      <c r="Q5677" s="1">
        <f>Q5676+K5677-L5677</f>
        <v>21854.812889030676</v>
      </c>
      <c r="R5677">
        <f>Q5677*$V$5/1000</f>
        <v>436.87770965172314</v>
      </c>
    </row>
    <row r="5678" spans="1:18" x14ac:dyDescent="0.25">
      <c r="A5678" s="4">
        <v>42972.499999986234</v>
      </c>
      <c r="B5678">
        <v>48.4</v>
      </c>
      <c r="C5678">
        <v>0.81623500000000004</v>
      </c>
      <c r="D5678" s="3">
        <v>20.304310000000001</v>
      </c>
      <c r="E5678" s="1">
        <f>C5678*$V$2</f>
        <v>0.32649400000000006</v>
      </c>
      <c r="F5678" s="1">
        <f>D5678*$V$3</f>
        <v>81.217240000000004</v>
      </c>
      <c r="G5678" s="1">
        <f>(E5678+F5678)</f>
        <v>81.543734000000001</v>
      </c>
      <c r="H5678" s="1">
        <f>B5678*(1/3)</f>
        <v>16.133333333333333</v>
      </c>
      <c r="I5678" s="1">
        <f>IF((H5678-G5678)&gt;0, (H5678-G5678), (0))</f>
        <v>0</v>
      </c>
      <c r="J5678" s="1">
        <f>IF(I5678=0, G5678-H5678,0)</f>
        <v>65.410400666666675</v>
      </c>
      <c r="K5678" s="1">
        <f>I5678*1000/$V$5</f>
        <v>0</v>
      </c>
      <c r="L5678" s="1">
        <f>J5678*1000/$V$4</f>
        <v>1172.2294026284351</v>
      </c>
      <c r="M5678" s="1">
        <f>L5678/$Y$4</f>
        <v>492.53336244892233</v>
      </c>
      <c r="N5678" s="1">
        <f>M5678*$Y$5</f>
        <v>689.54670742849123</v>
      </c>
      <c r="O5678" s="1" t="s">
        <v>0</v>
      </c>
      <c r="P5678" s="1" t="s">
        <v>0</v>
      </c>
      <c r="Q5678" s="1">
        <f>Q5677+K5678-L5678</f>
        <v>20682.58348640224</v>
      </c>
      <c r="R5678">
        <f>Q5678*$V$5/1000</f>
        <v>413.44484389318075</v>
      </c>
    </row>
    <row r="5679" spans="1:18" x14ac:dyDescent="0.25">
      <c r="A5679" s="4">
        <v>42972.541666652898</v>
      </c>
      <c r="B5679">
        <v>49.6</v>
      </c>
      <c r="C5679">
        <v>0.96697199999999994</v>
      </c>
      <c r="D5679" s="3">
        <v>20.716660000000001</v>
      </c>
      <c r="E5679" s="1">
        <f>C5679*$V$2</f>
        <v>0.38678879999999999</v>
      </c>
      <c r="F5679" s="1">
        <f>D5679*$V$3</f>
        <v>82.866640000000004</v>
      </c>
      <c r="G5679" s="1">
        <f>(E5679+F5679)</f>
        <v>83.253428800000009</v>
      </c>
      <c r="H5679" s="1">
        <f>B5679*(1/3)</f>
        <v>16.533333333333331</v>
      </c>
      <c r="I5679" s="1">
        <f>IF((H5679-G5679)&gt;0, (H5679-G5679), (0))</f>
        <v>0</v>
      </c>
      <c r="J5679" s="1">
        <f>IF(I5679=0, G5679-H5679,0)</f>
        <v>66.720095466666677</v>
      </c>
      <c r="K5679" s="1">
        <f>I5679*1000/$V$5</f>
        <v>0</v>
      </c>
      <c r="L5679" s="1">
        <f>J5679*1000/$V$4</f>
        <v>1195.7006356033455</v>
      </c>
      <c r="M5679" s="1">
        <f>L5679/$Y$4</f>
        <v>502.3952250434225</v>
      </c>
      <c r="N5679" s="1">
        <f>M5679*$Y$5</f>
        <v>703.35331506079149</v>
      </c>
      <c r="O5679" s="1" t="s">
        <v>0</v>
      </c>
      <c r="P5679" s="1" t="s">
        <v>0</v>
      </c>
      <c r="Q5679" s="1">
        <f>Q5678+K5679-L5679</f>
        <v>19486.882850798895</v>
      </c>
      <c r="R5679">
        <f>Q5679*$V$5/1000</f>
        <v>389.54278818746985</v>
      </c>
    </row>
    <row r="5680" spans="1:18" x14ac:dyDescent="0.25">
      <c r="A5680" s="4">
        <v>42972.583333319562</v>
      </c>
      <c r="B5680">
        <v>50.6</v>
      </c>
      <c r="C5680">
        <v>0.85937699999999995</v>
      </c>
      <c r="D5680" s="3">
        <v>17.945989999999998</v>
      </c>
      <c r="E5680" s="1">
        <f>C5680*$V$2</f>
        <v>0.34375080000000002</v>
      </c>
      <c r="F5680" s="1">
        <f>D5680*$V$3</f>
        <v>71.783959999999993</v>
      </c>
      <c r="G5680" s="1">
        <f>(E5680+F5680)</f>
        <v>72.127710799999988</v>
      </c>
      <c r="H5680" s="1">
        <f>B5680*(1/3)</f>
        <v>16.866666666666667</v>
      </c>
      <c r="I5680" s="1">
        <f>IF((H5680-G5680)&gt;0, (H5680-G5680), (0))</f>
        <v>0</v>
      </c>
      <c r="J5680" s="1">
        <f>IF(I5680=0, G5680-H5680,0)</f>
        <v>55.261044133333321</v>
      </c>
      <c r="K5680" s="1">
        <f>I5680*1000/$V$5</f>
        <v>0</v>
      </c>
      <c r="L5680" s="1">
        <f>J5680*1000/$V$4</f>
        <v>990.34129271206677</v>
      </c>
      <c r="M5680" s="1">
        <f>L5680/$Y$4</f>
        <v>416.10978685380957</v>
      </c>
      <c r="N5680" s="1">
        <f>M5680*$Y$5</f>
        <v>582.55370159533334</v>
      </c>
      <c r="O5680" s="1" t="s">
        <v>0</v>
      </c>
      <c r="P5680" s="1" t="s">
        <v>0</v>
      </c>
      <c r="Q5680" s="1">
        <f>Q5679+K5680-L5680</f>
        <v>18496.541558086828</v>
      </c>
      <c r="R5680">
        <f>Q5680*$V$5/1000</f>
        <v>369.74586574615569</v>
      </c>
    </row>
    <row r="5681" spans="1:18" x14ac:dyDescent="0.25">
      <c r="A5681" s="4">
        <v>42972.624999986227</v>
      </c>
      <c r="B5681">
        <v>47.9</v>
      </c>
      <c r="C5681">
        <v>0.96398600000000001</v>
      </c>
      <c r="D5681" s="3">
        <v>17.417080000000002</v>
      </c>
      <c r="E5681" s="1">
        <f>C5681*$V$2</f>
        <v>0.3855944</v>
      </c>
      <c r="F5681" s="1">
        <f>D5681*$V$3</f>
        <v>69.668320000000008</v>
      </c>
      <c r="G5681" s="1">
        <f>(E5681+F5681)</f>
        <v>70.053914400000011</v>
      </c>
      <c r="H5681" s="1">
        <f>B5681*(1/3)</f>
        <v>15.966666666666665</v>
      </c>
      <c r="I5681" s="1">
        <f>IF((H5681-G5681)&gt;0, (H5681-G5681), (0))</f>
        <v>0</v>
      </c>
      <c r="J5681" s="1">
        <f>IF(I5681=0, G5681-H5681,0)</f>
        <v>54.087247733333342</v>
      </c>
      <c r="K5681" s="1">
        <f>I5681*1000/$V$5</f>
        <v>0</v>
      </c>
      <c r="L5681" s="1">
        <f>J5681*1000/$V$4</f>
        <v>969.30551493428936</v>
      </c>
      <c r="M5681" s="1">
        <f>L5681/$Y$4</f>
        <v>407.27122476230647</v>
      </c>
      <c r="N5681" s="1">
        <f>M5681*$Y$5</f>
        <v>570.17971466722906</v>
      </c>
      <c r="O5681" s="1" t="s">
        <v>0</v>
      </c>
      <c r="P5681" s="1" t="s">
        <v>0</v>
      </c>
      <c r="Q5681" s="1">
        <f>Q5680+K5681-L5681</f>
        <v>17527.236043152538</v>
      </c>
      <c r="R5681">
        <f>Q5681*$V$5/1000</f>
        <v>350.36944850261921</v>
      </c>
    </row>
    <row r="5682" spans="1:18" x14ac:dyDescent="0.25">
      <c r="A5682" s="4">
        <v>42972.666666652891</v>
      </c>
      <c r="B5682">
        <v>48.8</v>
      </c>
      <c r="C5682">
        <v>0.80225900000000006</v>
      </c>
      <c r="D5682" s="3">
        <v>13.163919999999997</v>
      </c>
      <c r="E5682" s="1">
        <f>C5682*$V$2</f>
        <v>0.32090360000000007</v>
      </c>
      <c r="F5682" s="1">
        <f>D5682*$V$3</f>
        <v>52.65567999999999</v>
      </c>
      <c r="G5682" s="1">
        <f>(E5682+F5682)</f>
        <v>52.976583599999991</v>
      </c>
      <c r="H5682" s="1">
        <f>B5682*(1/3)</f>
        <v>16.266666666666666</v>
      </c>
      <c r="I5682" s="1">
        <f>IF((H5682-G5682)&gt;0, (H5682-G5682), (0))</f>
        <v>0</v>
      </c>
      <c r="J5682" s="1">
        <f>IF(I5682=0, G5682-H5682,0)</f>
        <v>36.709916933333325</v>
      </c>
      <c r="K5682" s="1">
        <f>I5682*1000/$V$5</f>
        <v>0</v>
      </c>
      <c r="L5682" s="1">
        <f>J5682*1000/$V$4</f>
        <v>657.8838160095579</v>
      </c>
      <c r="M5682" s="1">
        <f>L5682/$Y$4</f>
        <v>276.42177143258738</v>
      </c>
      <c r="N5682" s="1">
        <f>M5682*$Y$5</f>
        <v>386.99048000562232</v>
      </c>
      <c r="O5682" s="1" t="s">
        <v>0</v>
      </c>
      <c r="P5682" s="1" t="s">
        <v>0</v>
      </c>
      <c r="Q5682" s="1">
        <f>Q5681+K5682-L5682</f>
        <v>16869.352227142979</v>
      </c>
      <c r="R5682">
        <f>Q5682*$V$5/1000</f>
        <v>337.21835102058816</v>
      </c>
    </row>
    <row r="5683" spans="1:18" x14ac:dyDescent="0.25">
      <c r="A5683" s="4">
        <v>42972.708333319555</v>
      </c>
      <c r="B5683">
        <v>49.3</v>
      </c>
      <c r="C5683">
        <v>0.81734799999999996</v>
      </c>
      <c r="D5683" s="3">
        <v>8.0376100000000008</v>
      </c>
      <c r="E5683" s="1">
        <f>C5683*$V$2</f>
        <v>0.32693919999999999</v>
      </c>
      <c r="F5683" s="1">
        <f>D5683*$V$3</f>
        <v>32.150440000000003</v>
      </c>
      <c r="G5683" s="1">
        <f>(E5683+F5683)</f>
        <v>32.477379200000001</v>
      </c>
      <c r="H5683" s="1">
        <f>B5683*(1/3)</f>
        <v>16.43333333333333</v>
      </c>
      <c r="I5683" s="1">
        <f>IF((H5683-G5683)&gt;0, (H5683-G5683), (0))</f>
        <v>0</v>
      </c>
      <c r="J5683" s="1">
        <f>IF(I5683=0, G5683-H5683,0)</f>
        <v>16.044045866666671</v>
      </c>
      <c r="K5683" s="1">
        <f>I5683*1000/$V$5</f>
        <v>0</v>
      </c>
      <c r="L5683" s="1">
        <f>J5683*1000/$V$4</f>
        <v>287.52770370370382</v>
      </c>
      <c r="M5683" s="1">
        <f>L5683/$Y$4</f>
        <v>120.80995953937136</v>
      </c>
      <c r="N5683" s="1">
        <f>M5683*$Y$5</f>
        <v>169.1339433551199</v>
      </c>
      <c r="O5683" s="1" t="s">
        <v>0</v>
      </c>
      <c r="P5683" s="1" t="s">
        <v>0</v>
      </c>
      <c r="Q5683" s="1">
        <f>Q5682+K5683-L5683</f>
        <v>16581.824523439274</v>
      </c>
      <c r="R5683">
        <f>Q5683*$V$5/1000</f>
        <v>331.47067222355111</v>
      </c>
    </row>
    <row r="5684" spans="1:18" x14ac:dyDescent="0.25">
      <c r="A5684" s="4">
        <v>42972.749999986219</v>
      </c>
      <c r="B5684">
        <v>48.7</v>
      </c>
      <c r="C5684">
        <v>1.8356300000000001</v>
      </c>
      <c r="D5684" s="3">
        <v>2.5482869999999997</v>
      </c>
      <c r="E5684" s="1">
        <f>C5684*$V$2</f>
        <v>0.73425200000000013</v>
      </c>
      <c r="F5684" s="1">
        <f>D5684*$V$3</f>
        <v>10.193147999999999</v>
      </c>
      <c r="G5684" s="1">
        <f>(E5684+F5684)</f>
        <v>10.927399999999999</v>
      </c>
      <c r="H5684" s="1">
        <f>B5684*(1/3)</f>
        <v>16.233333333333334</v>
      </c>
      <c r="I5684" s="1">
        <f>IF((H5684-G5684)&gt;0, (H5684-G5684), (0))</f>
        <v>5.3059333333333356</v>
      </c>
      <c r="J5684" s="1">
        <f>IF(I5684=0, G5684-H5684,0)</f>
        <v>0</v>
      </c>
      <c r="K5684" s="1">
        <f>I5684*1000/$V$5</f>
        <v>265.42938135734545</v>
      </c>
      <c r="L5684" s="1">
        <f>J5684*1000/$V$4</f>
        <v>0</v>
      </c>
      <c r="M5684" s="1">
        <f>L5684/$Y$4</f>
        <v>0</v>
      </c>
      <c r="N5684" s="1">
        <f>M5684*$Y$5</f>
        <v>0</v>
      </c>
      <c r="O5684" s="1" t="s">
        <v>0</v>
      </c>
      <c r="P5684" s="1" t="s">
        <v>0</v>
      </c>
      <c r="Q5684" s="1">
        <f>Q5683+K5684-L5684</f>
        <v>16847.25390479662</v>
      </c>
      <c r="R5684">
        <f>Q5684*$V$5/1000</f>
        <v>336.77660555688442</v>
      </c>
    </row>
    <row r="5685" spans="1:18" x14ac:dyDescent="0.25">
      <c r="A5685" s="4">
        <v>42972.791666652884</v>
      </c>
      <c r="B5685">
        <v>49.7</v>
      </c>
      <c r="C5685">
        <v>1.9666400000000002</v>
      </c>
      <c r="D5685" s="3">
        <v>2.8926299999999998E-3</v>
      </c>
      <c r="E5685" s="1">
        <f>C5685*$V$2</f>
        <v>0.78665600000000013</v>
      </c>
      <c r="F5685" s="1">
        <f>D5685*$V$3</f>
        <v>1.1570519999999999E-2</v>
      </c>
      <c r="G5685" s="1">
        <f>(E5685+F5685)</f>
        <v>0.79822652000000016</v>
      </c>
      <c r="H5685" s="1">
        <f>B5685*(1/3)</f>
        <v>16.566666666666666</v>
      </c>
      <c r="I5685" s="1">
        <f>IF((H5685-G5685)&gt;0, (H5685-G5685), (0))</f>
        <v>15.768440146666666</v>
      </c>
      <c r="J5685" s="1">
        <f>IF(I5685=0, G5685-H5685,0)</f>
        <v>0</v>
      </c>
      <c r="K5685" s="1">
        <f>I5685*1000/$V$5</f>
        <v>788.81641554110388</v>
      </c>
      <c r="L5685" s="1">
        <f>J5685*1000/$V$4</f>
        <v>0</v>
      </c>
      <c r="M5685" s="1">
        <f>L5685/$Y$4</f>
        <v>0</v>
      </c>
      <c r="N5685" s="1">
        <f>M5685*$Y$5</f>
        <v>0</v>
      </c>
      <c r="O5685" s="1" t="s">
        <v>0</v>
      </c>
      <c r="P5685" s="1" t="s">
        <v>0</v>
      </c>
      <c r="Q5685" s="1">
        <f>Q5684+K5685-L5685</f>
        <v>17636.070320337723</v>
      </c>
      <c r="R5685">
        <f>Q5685*$V$5/1000</f>
        <v>352.54504570355107</v>
      </c>
    </row>
    <row r="5686" spans="1:18" x14ac:dyDescent="0.25">
      <c r="A5686" s="4">
        <v>42972.833333319548</v>
      </c>
      <c r="B5686">
        <v>49</v>
      </c>
      <c r="C5686">
        <v>2.13442</v>
      </c>
      <c r="D5686" s="3">
        <v>-7.0017200000000003E-3</v>
      </c>
      <c r="E5686" s="1">
        <f>C5686*$V$2</f>
        <v>0.85376800000000008</v>
      </c>
      <c r="F5686" s="1">
        <f>D5686*$V$3</f>
        <v>-2.8006880000000001E-2</v>
      </c>
      <c r="G5686" s="1">
        <f>(E5686+F5686)</f>
        <v>0.82576112000000013</v>
      </c>
      <c r="H5686" s="1">
        <f>B5686*(1/3)</f>
        <v>16.333333333333332</v>
      </c>
      <c r="I5686" s="1">
        <f>IF((H5686-G5686)&gt;0, (H5686-G5686), (0))</f>
        <v>15.507572213333333</v>
      </c>
      <c r="J5686" s="1">
        <f>IF(I5686=0, G5686-H5686,0)</f>
        <v>0</v>
      </c>
      <c r="K5686" s="1">
        <f>I5686*1000/$V$5</f>
        <v>775.76649391362355</v>
      </c>
      <c r="L5686" s="1">
        <f>J5686*1000/$V$4</f>
        <v>0</v>
      </c>
      <c r="M5686" s="1">
        <f>L5686/$Y$4</f>
        <v>0</v>
      </c>
      <c r="N5686" s="1">
        <f>M5686*$Y$5</f>
        <v>0</v>
      </c>
      <c r="O5686" s="1" t="s">
        <v>0</v>
      </c>
      <c r="P5686" s="1" t="s">
        <v>0</v>
      </c>
      <c r="Q5686" s="1">
        <f>Q5685+K5686-L5686</f>
        <v>18411.836814251346</v>
      </c>
      <c r="R5686">
        <f>Q5686*$V$5/1000</f>
        <v>368.05261791688434</v>
      </c>
    </row>
    <row r="5687" spans="1:18" x14ac:dyDescent="0.25">
      <c r="A5687" s="4">
        <v>42972.874999986212</v>
      </c>
      <c r="B5687">
        <v>47.1</v>
      </c>
      <c r="C5687">
        <v>2.8968400000000001</v>
      </c>
      <c r="D5687" s="3">
        <v>-7.0017200000000003E-3</v>
      </c>
      <c r="E5687" s="1">
        <f>C5687*$V$2</f>
        <v>1.158736</v>
      </c>
      <c r="F5687" s="1">
        <f>D5687*$V$3</f>
        <v>-2.8006880000000001E-2</v>
      </c>
      <c r="G5687" s="1">
        <f>(E5687+F5687)</f>
        <v>1.13072912</v>
      </c>
      <c r="H5687" s="1">
        <f>B5687*(1/3)</f>
        <v>15.7</v>
      </c>
      <c r="I5687" s="1">
        <f>IF((H5687-G5687)&gt;0, (H5687-G5687), (0))</f>
        <v>14.569270879999999</v>
      </c>
      <c r="J5687" s="1">
        <f>IF(I5687=0, G5687-H5687,0)</f>
        <v>0</v>
      </c>
      <c r="K5687" s="1">
        <f>I5687*1000/$V$5</f>
        <v>728.8279579789895</v>
      </c>
      <c r="L5687" s="1">
        <f>J5687*1000/$V$4</f>
        <v>0</v>
      </c>
      <c r="M5687" s="1">
        <f>L5687/$Y$4</f>
        <v>0</v>
      </c>
      <c r="N5687" s="1">
        <f>M5687*$Y$5</f>
        <v>0</v>
      </c>
      <c r="O5687" s="1" t="s">
        <v>0</v>
      </c>
      <c r="P5687" s="1" t="s">
        <v>0</v>
      </c>
      <c r="Q5687" s="1">
        <f>Q5686+K5687-L5687</f>
        <v>19140.664772230335</v>
      </c>
      <c r="R5687">
        <f>Q5687*$V$5/1000</f>
        <v>382.62188879688438</v>
      </c>
    </row>
    <row r="5688" spans="1:18" x14ac:dyDescent="0.25">
      <c r="A5688" s="4">
        <v>42972.916666652876</v>
      </c>
      <c r="B5688">
        <v>45.1</v>
      </c>
      <c r="C5688">
        <v>2.1495900000000003</v>
      </c>
      <c r="D5688" s="3">
        <v>-7.0017200000000003E-3</v>
      </c>
      <c r="E5688" s="1">
        <f>C5688*$V$2</f>
        <v>0.85983600000000016</v>
      </c>
      <c r="F5688" s="1">
        <f>D5688*$V$3</f>
        <v>-2.8006880000000001E-2</v>
      </c>
      <c r="G5688" s="1">
        <f>(E5688+F5688)</f>
        <v>0.8318291200000002</v>
      </c>
      <c r="H5688" s="1">
        <f>B5688*(1/3)</f>
        <v>15.033333333333333</v>
      </c>
      <c r="I5688" s="1">
        <f>IF((H5688-G5688)&gt;0, (H5688-G5688), (0))</f>
        <v>14.201504213333333</v>
      </c>
      <c r="J5688" s="1">
        <f>IF(I5688=0, G5688-H5688,0)</f>
        <v>0</v>
      </c>
      <c r="K5688" s="1">
        <f>I5688*1000/$V$5</f>
        <v>710.43042587960656</v>
      </c>
      <c r="L5688" s="1">
        <f>J5688*1000/$V$4</f>
        <v>0</v>
      </c>
      <c r="M5688" s="1">
        <f>L5688/$Y$4</f>
        <v>0</v>
      </c>
      <c r="N5688" s="1">
        <f>M5688*$Y$5</f>
        <v>0</v>
      </c>
      <c r="O5688" s="1" t="s">
        <v>0</v>
      </c>
      <c r="P5688" s="1" t="s">
        <v>0</v>
      </c>
      <c r="Q5688" s="1">
        <f>Q5687+K5688-L5688</f>
        <v>19851.095198109942</v>
      </c>
      <c r="R5688">
        <f>Q5688*$V$5/1000</f>
        <v>396.82339301021767</v>
      </c>
    </row>
    <row r="5689" spans="1:18" x14ac:dyDescent="0.25">
      <c r="A5689" s="4">
        <v>42972.958333319541</v>
      </c>
      <c r="B5689">
        <v>41</v>
      </c>
      <c r="C5689">
        <v>1.73641</v>
      </c>
      <c r="D5689" s="3">
        <v>-7.0017200000000003E-3</v>
      </c>
      <c r="E5689" s="1">
        <f>C5689*$V$2</f>
        <v>0.69456400000000007</v>
      </c>
      <c r="F5689" s="1">
        <f>D5689*$V$3</f>
        <v>-2.8006880000000001E-2</v>
      </c>
      <c r="G5689" s="1">
        <f>(E5689+F5689)</f>
        <v>0.66655712000000011</v>
      </c>
      <c r="H5689" s="1">
        <f>B5689*(1/3)</f>
        <v>13.666666666666666</v>
      </c>
      <c r="I5689" s="1">
        <f>IF((H5689-G5689)&gt;0, (H5689-G5689), (0))</f>
        <v>13.000109546666666</v>
      </c>
      <c r="J5689" s="1">
        <f>IF(I5689=0, G5689-H5689,0)</f>
        <v>0</v>
      </c>
      <c r="K5689" s="1">
        <f>I5689*1000/$V$5</f>
        <v>650.33064265466066</v>
      </c>
      <c r="L5689" s="1">
        <f>J5689*1000/$V$4</f>
        <v>0</v>
      </c>
      <c r="M5689" s="1">
        <f>L5689/$Y$4</f>
        <v>0</v>
      </c>
      <c r="N5689" s="1">
        <f>M5689*$Y$5</f>
        <v>0</v>
      </c>
      <c r="O5689" s="1">
        <f>SUM(N5666:N5689)</f>
        <v>4424.1807266849391</v>
      </c>
      <c r="P5689" s="1">
        <f>SUM(L5666:L5689)</f>
        <v>7521.1072353643967</v>
      </c>
      <c r="Q5689" s="1">
        <f>Q5688+K5689-L5689</f>
        <v>20501.425840764605</v>
      </c>
      <c r="R5689">
        <f>Q5689*$V$5/1000</f>
        <v>409.82350255688442</v>
      </c>
    </row>
    <row r="5690" spans="1:18" x14ac:dyDescent="0.25">
      <c r="A5690" s="4">
        <v>42972.999999986205</v>
      </c>
      <c r="B5690">
        <v>40.5</v>
      </c>
      <c r="C5690">
        <v>2.0232299999999999</v>
      </c>
      <c r="D5690" s="3">
        <v>-7.0017200000000003E-3</v>
      </c>
      <c r="E5690" s="1">
        <f>C5690*$V$2</f>
        <v>0.80929200000000001</v>
      </c>
      <c r="F5690" s="1">
        <f>D5690*$V$3</f>
        <v>-2.8006880000000001E-2</v>
      </c>
      <c r="G5690" s="1">
        <f>(E5690+F5690)</f>
        <v>0.78128512000000006</v>
      </c>
      <c r="H5690" s="1">
        <f>B5690*(1/3)</f>
        <v>13.5</v>
      </c>
      <c r="I5690" s="1">
        <f>IF((H5690-G5690)&gt;0, (H5690-G5690), (0))</f>
        <v>12.71871488</v>
      </c>
      <c r="J5690" s="1">
        <f>IF(I5690=0, G5690-H5690,0)</f>
        <v>0</v>
      </c>
      <c r="K5690" s="1">
        <f>I5690*1000/$V$5</f>
        <v>636.25387093546772</v>
      </c>
      <c r="L5690" s="1">
        <f>J5690*1000/$V$4</f>
        <v>0</v>
      </c>
      <c r="M5690" s="1">
        <f>L5690/$Y$4</f>
        <v>0</v>
      </c>
      <c r="N5690" s="1">
        <f>M5690*$Y$5</f>
        <v>0</v>
      </c>
      <c r="O5690" s="1" t="s">
        <v>0</v>
      </c>
      <c r="P5690" s="1" t="s">
        <v>0</v>
      </c>
      <c r="Q5690" s="1">
        <f>Q5689+K5690-L5690</f>
        <v>21137.679711700071</v>
      </c>
      <c r="R5690">
        <f>Q5690*$V$5/1000</f>
        <v>422.54221743688441</v>
      </c>
    </row>
    <row r="5691" spans="1:18" x14ac:dyDescent="0.25">
      <c r="A5691" s="4">
        <v>42973.041666652869</v>
      </c>
      <c r="B5691">
        <v>37.9</v>
      </c>
      <c r="C5691">
        <v>5.6566599999999996</v>
      </c>
      <c r="D5691" s="3">
        <v>-7.0017200000000003E-3</v>
      </c>
      <c r="E5691" s="1">
        <f>C5691*$V$2</f>
        <v>2.262664</v>
      </c>
      <c r="F5691" s="1">
        <f>D5691*$V$3</f>
        <v>-2.8006880000000001E-2</v>
      </c>
      <c r="G5691" s="1">
        <f>(E5691+F5691)</f>
        <v>2.2346571200000001</v>
      </c>
      <c r="H5691" s="1">
        <f>B5691*(1/3)</f>
        <v>12.633333333333333</v>
      </c>
      <c r="I5691" s="1">
        <f>IF((H5691-G5691)&gt;0, (H5691-G5691), (0))</f>
        <v>10.398676213333333</v>
      </c>
      <c r="J5691" s="1">
        <f>IF(I5691=0, G5691-H5691,0)</f>
        <v>0</v>
      </c>
      <c r="K5691" s="1">
        <f>I5691*1000/$V$5</f>
        <v>520.19390762047703</v>
      </c>
      <c r="L5691" s="1">
        <f>J5691*1000/$V$4</f>
        <v>0</v>
      </c>
      <c r="M5691" s="1">
        <f>L5691/$Y$4</f>
        <v>0</v>
      </c>
      <c r="N5691" s="1">
        <f>M5691*$Y$5</f>
        <v>0</v>
      </c>
      <c r="O5691" s="1" t="s">
        <v>0</v>
      </c>
      <c r="P5691" s="1" t="s">
        <v>0</v>
      </c>
      <c r="Q5691" s="1">
        <f>Q5690+K5691-L5691</f>
        <v>21657.873619320548</v>
      </c>
      <c r="R5691">
        <f>Q5691*$V$5/1000</f>
        <v>432.94089365021773</v>
      </c>
    </row>
    <row r="5692" spans="1:18" x14ac:dyDescent="0.25">
      <c r="A5692" s="4">
        <v>42973.083333319533</v>
      </c>
      <c r="B5692">
        <v>36.9</v>
      </c>
      <c r="C5692">
        <v>6.0244600000000004</v>
      </c>
      <c r="D5692" s="3">
        <v>-7.0017200000000003E-3</v>
      </c>
      <c r="E5692" s="1">
        <f>C5692*$V$2</f>
        <v>2.4097840000000001</v>
      </c>
      <c r="F5692" s="1">
        <f>D5692*$V$3</f>
        <v>-2.8006880000000001E-2</v>
      </c>
      <c r="G5692" s="1">
        <f>(E5692+F5692)</f>
        <v>2.3817771200000002</v>
      </c>
      <c r="H5692" s="1">
        <f>B5692*(1/3)</f>
        <v>12.299999999999999</v>
      </c>
      <c r="I5692" s="1">
        <f>IF((H5692-G5692)&gt;0, (H5692-G5692), (0))</f>
        <v>9.9182228799999983</v>
      </c>
      <c r="J5692" s="1">
        <f>IF(I5692=0, G5692-H5692,0)</f>
        <v>0</v>
      </c>
      <c r="K5692" s="1">
        <f>I5692*1000/$V$5</f>
        <v>496.15922361180583</v>
      </c>
      <c r="L5692" s="1">
        <f>J5692*1000/$V$4</f>
        <v>0</v>
      </c>
      <c r="M5692" s="1">
        <f>L5692/$Y$4</f>
        <v>0</v>
      </c>
      <c r="N5692" s="1">
        <f>M5692*$Y$5</f>
        <v>0</v>
      </c>
      <c r="O5692" s="1" t="s">
        <v>0</v>
      </c>
      <c r="P5692" s="1" t="s">
        <v>0</v>
      </c>
      <c r="Q5692" s="1">
        <f>Q5691+K5692-L5692</f>
        <v>22154.032842932353</v>
      </c>
      <c r="R5692">
        <f>Q5692*$V$5/1000</f>
        <v>442.8591165302177</v>
      </c>
    </row>
    <row r="5693" spans="1:18" x14ac:dyDescent="0.25">
      <c r="A5693" s="4">
        <v>42973.124999986198</v>
      </c>
      <c r="B5693">
        <v>37.200000000000003</v>
      </c>
      <c r="C5693">
        <v>5.70418</v>
      </c>
      <c r="D5693" s="3">
        <v>-7.0017200000000003E-3</v>
      </c>
      <c r="E5693" s="1">
        <f>C5693*$V$2</f>
        <v>2.2816719999999999</v>
      </c>
      <c r="F5693" s="1">
        <f>D5693*$V$3</f>
        <v>-2.8006880000000001E-2</v>
      </c>
      <c r="G5693" s="1">
        <f>(E5693+F5693)</f>
        <v>2.25366512</v>
      </c>
      <c r="H5693" s="1">
        <f>B5693*(1/3)</f>
        <v>12.4</v>
      </c>
      <c r="I5693" s="1">
        <f>IF((H5693-G5693)&gt;0, (H5693-G5693), (0))</f>
        <v>10.146334880000001</v>
      </c>
      <c r="J5693" s="1">
        <f>IF(I5693=0, G5693-H5693,0)</f>
        <v>0</v>
      </c>
      <c r="K5693" s="1">
        <f>I5693*1000/$V$5</f>
        <v>507.57052926463246</v>
      </c>
      <c r="L5693" s="1">
        <f>J5693*1000/$V$4</f>
        <v>0</v>
      </c>
      <c r="M5693" s="1">
        <f>L5693/$Y$4</f>
        <v>0</v>
      </c>
      <c r="N5693" s="1">
        <f>M5693*$Y$5</f>
        <v>0</v>
      </c>
      <c r="O5693" s="1" t="s">
        <v>0</v>
      </c>
      <c r="P5693" s="1" t="s">
        <v>0</v>
      </c>
      <c r="Q5693" s="1">
        <f>Q5692+K5693-L5693</f>
        <v>22661.603372196983</v>
      </c>
      <c r="R5693">
        <f>Q5693*$V$5/1000</f>
        <v>453.00545141021769</v>
      </c>
    </row>
    <row r="5694" spans="1:18" x14ac:dyDescent="0.25">
      <c r="A5694" s="4">
        <v>42973.166666652862</v>
      </c>
      <c r="B5694">
        <v>37.700000000000003</v>
      </c>
      <c r="C5694">
        <v>5.1436400000000004</v>
      </c>
      <c r="D5694" s="3">
        <v>-7.0017200000000003E-3</v>
      </c>
      <c r="E5694" s="1">
        <f>C5694*$V$2</f>
        <v>2.0574560000000002</v>
      </c>
      <c r="F5694" s="1">
        <f>D5694*$V$3</f>
        <v>-2.8006880000000001E-2</v>
      </c>
      <c r="G5694" s="1">
        <f>(E5694+F5694)</f>
        <v>2.0294491200000002</v>
      </c>
      <c r="H5694" s="1">
        <f>B5694*(1/3)</f>
        <v>12.566666666666666</v>
      </c>
      <c r="I5694" s="1">
        <f>IF((H5694-G5694)&gt;0, (H5694-G5694), (0))</f>
        <v>10.537217546666666</v>
      </c>
      <c r="J5694" s="1">
        <f>IF(I5694=0, G5694-H5694,0)</f>
        <v>0</v>
      </c>
      <c r="K5694" s="1">
        <f>I5694*1000/$V$5</f>
        <v>527.12443955310982</v>
      </c>
      <c r="L5694" s="1">
        <f>J5694*1000/$V$4</f>
        <v>0</v>
      </c>
      <c r="M5694" s="1">
        <f>L5694/$Y$4</f>
        <v>0</v>
      </c>
      <c r="N5694" s="1">
        <f>M5694*$Y$5</f>
        <v>0</v>
      </c>
      <c r="O5694" s="1" t="s">
        <v>0</v>
      </c>
      <c r="P5694" s="1" t="s">
        <v>0</v>
      </c>
      <c r="Q5694" s="1">
        <f>Q5693+K5694-L5694</f>
        <v>23188.727811750094</v>
      </c>
      <c r="R5694">
        <f>Q5694*$V$5/1000</f>
        <v>463.54266895688437</v>
      </c>
    </row>
    <row r="5695" spans="1:18" x14ac:dyDescent="0.25">
      <c r="A5695" s="4">
        <v>42973.208333319526</v>
      </c>
      <c r="B5695">
        <v>37.9</v>
      </c>
      <c r="C5695">
        <v>3.3874200000000001</v>
      </c>
      <c r="D5695" s="3">
        <v>-7.0017200000000003E-3</v>
      </c>
      <c r="E5695" s="1">
        <f>C5695*$V$2</f>
        <v>1.3549680000000002</v>
      </c>
      <c r="F5695" s="1">
        <f>D5695*$V$3</f>
        <v>-2.8006880000000001E-2</v>
      </c>
      <c r="G5695" s="1">
        <f>(E5695+F5695)</f>
        <v>1.3269611200000002</v>
      </c>
      <c r="H5695" s="1">
        <f>B5695*(1/3)</f>
        <v>12.633333333333333</v>
      </c>
      <c r="I5695" s="1">
        <f>IF((H5695-G5695)&gt;0, (H5695-G5695), (0))</f>
        <v>11.306372213333333</v>
      </c>
      <c r="J5695" s="1">
        <f>IF(I5695=0, G5695-H5695,0)</f>
        <v>0</v>
      </c>
      <c r="K5695" s="1">
        <f>I5695*1000/$V$5</f>
        <v>565.6014113723528</v>
      </c>
      <c r="L5695" s="1">
        <f>J5695*1000/$V$4</f>
        <v>0</v>
      </c>
      <c r="M5695" s="1">
        <f>L5695/$Y$4</f>
        <v>0</v>
      </c>
      <c r="N5695" s="1">
        <f>M5695*$Y$5</f>
        <v>0</v>
      </c>
      <c r="O5695" s="1" t="s">
        <v>0</v>
      </c>
      <c r="P5695" s="1" t="s">
        <v>0</v>
      </c>
      <c r="Q5695" s="1">
        <f>Q5694+K5695-L5695</f>
        <v>23754.329223122448</v>
      </c>
      <c r="R5695">
        <f>Q5695*$V$5/1000</f>
        <v>474.84904117021767</v>
      </c>
    </row>
    <row r="5696" spans="1:18" x14ac:dyDescent="0.25">
      <c r="A5696" s="4">
        <v>42973.24999998619</v>
      </c>
      <c r="B5696">
        <v>39.299999999999997</v>
      </c>
      <c r="C5696">
        <v>4.1030699999999998</v>
      </c>
      <c r="D5696" s="3">
        <v>-7.0017200000000003E-3</v>
      </c>
      <c r="E5696" s="1">
        <f>C5696*$V$2</f>
        <v>1.6412279999999999</v>
      </c>
      <c r="F5696" s="1">
        <f>D5696*$V$3</f>
        <v>-2.8006880000000001E-2</v>
      </c>
      <c r="G5696" s="1">
        <f>(E5696+F5696)</f>
        <v>1.61322112</v>
      </c>
      <c r="H5696" s="1">
        <f>B5696*(1/3)</f>
        <v>13.099999999999998</v>
      </c>
      <c r="I5696" s="1">
        <f>IF((H5696-G5696)&gt;0, (H5696-G5696), (0))</f>
        <v>11.486778879999997</v>
      </c>
      <c r="J5696" s="1">
        <f>IF(I5696=0, G5696-H5696,0)</f>
        <v>0</v>
      </c>
      <c r="K5696" s="1">
        <f>I5696*1000/$V$5</f>
        <v>574.62625712856425</v>
      </c>
      <c r="L5696" s="1">
        <f>J5696*1000/$V$4</f>
        <v>0</v>
      </c>
      <c r="M5696" s="1">
        <f>L5696/$Y$4</f>
        <v>0</v>
      </c>
      <c r="N5696" s="1">
        <f>M5696*$Y$5</f>
        <v>0</v>
      </c>
      <c r="O5696" s="1" t="s">
        <v>0</v>
      </c>
      <c r="P5696" s="1" t="s">
        <v>0</v>
      </c>
      <c r="Q5696" s="1">
        <f>Q5695+K5696-L5696</f>
        <v>24328.95548025101</v>
      </c>
      <c r="R5696">
        <f>Q5696*$V$5/1000</f>
        <v>486.33582005021765</v>
      </c>
    </row>
    <row r="5697" spans="1:18" x14ac:dyDescent="0.25">
      <c r="A5697" s="4">
        <v>42973.291666652854</v>
      </c>
      <c r="B5697">
        <v>42</v>
      </c>
      <c r="C5697">
        <v>3.7695100000000004</v>
      </c>
      <c r="D5697" s="3">
        <v>0.33882517000000001</v>
      </c>
      <c r="E5697" s="1">
        <f>C5697*$V$2</f>
        <v>1.5078040000000001</v>
      </c>
      <c r="F5697" s="1">
        <f>D5697*$V$3</f>
        <v>1.35530068</v>
      </c>
      <c r="G5697" s="1">
        <f>(E5697+F5697)</f>
        <v>2.8631046800000002</v>
      </c>
      <c r="H5697" s="1">
        <f>B5697*(1/3)</f>
        <v>14</v>
      </c>
      <c r="I5697" s="1">
        <f>IF((H5697-G5697)&gt;0, (H5697-G5697), (0))</f>
        <v>11.136895320000001</v>
      </c>
      <c r="J5697" s="1">
        <f>IF(I5697=0, G5697-H5697,0)</f>
        <v>0</v>
      </c>
      <c r="K5697" s="1">
        <f>I5697*1000/$V$5</f>
        <v>557.12332766383201</v>
      </c>
      <c r="L5697" s="1">
        <f>J5697*1000/$V$4</f>
        <v>0</v>
      </c>
      <c r="M5697" s="1">
        <f>L5697/$Y$4</f>
        <v>0</v>
      </c>
      <c r="N5697" s="1">
        <f>M5697*$Y$5</f>
        <v>0</v>
      </c>
      <c r="O5697" s="1" t="s">
        <v>0</v>
      </c>
      <c r="P5697" s="1" t="s">
        <v>0</v>
      </c>
      <c r="Q5697" s="1">
        <f>Q5696+K5697-L5697</f>
        <v>24886.078807914841</v>
      </c>
      <c r="R5697">
        <f>Q5697*$V$5/1000</f>
        <v>497.47271537021766</v>
      </c>
    </row>
    <row r="5698" spans="1:18" x14ac:dyDescent="0.25">
      <c r="A5698" s="4">
        <v>42973.333333319519</v>
      </c>
      <c r="B5698">
        <v>44.1</v>
      </c>
      <c r="C5698">
        <v>4.19679</v>
      </c>
      <c r="D5698" s="3">
        <v>4.2732200000000002</v>
      </c>
      <c r="E5698" s="1">
        <f>C5698*$V$2</f>
        <v>1.6787160000000001</v>
      </c>
      <c r="F5698" s="1">
        <f>D5698*$V$3</f>
        <v>17.092880000000001</v>
      </c>
      <c r="G5698" s="1">
        <f>(E5698+F5698)</f>
        <v>18.771596000000002</v>
      </c>
      <c r="H5698" s="1">
        <f>B5698*(1/3)</f>
        <v>14.7</v>
      </c>
      <c r="I5698" s="1">
        <f>IF((H5698-G5698)&gt;0, (H5698-G5698), (0))</f>
        <v>0</v>
      </c>
      <c r="J5698" s="1">
        <f>IF(I5698=0, G5698-H5698,0)</f>
        <v>4.0715960000000031</v>
      </c>
      <c r="K5698" s="1">
        <f>I5698*1000/$V$5</f>
        <v>0</v>
      </c>
      <c r="L5698" s="1">
        <f>J5698*1000/$V$4</f>
        <v>72.96767025089612</v>
      </c>
      <c r="M5698" s="1">
        <f>L5698/$Y$4</f>
        <v>30.658684979368118</v>
      </c>
      <c r="N5698" s="1">
        <f>M5698*$Y$5</f>
        <v>42.922158971115365</v>
      </c>
      <c r="O5698" s="1" t="s">
        <v>0</v>
      </c>
      <c r="P5698" s="1" t="s">
        <v>0</v>
      </c>
      <c r="Q5698" s="1">
        <f>Q5697+K5698-L5698</f>
        <v>24813.111137663946</v>
      </c>
      <c r="R5698">
        <f>Q5698*$V$5/1000</f>
        <v>496.01409164190221</v>
      </c>
    </row>
    <row r="5699" spans="1:18" x14ac:dyDescent="0.25">
      <c r="A5699" s="4">
        <v>42973.374999986183</v>
      </c>
      <c r="B5699">
        <v>46.2</v>
      </c>
      <c r="C5699">
        <v>4.6782700000000004</v>
      </c>
      <c r="D5699" s="3">
        <v>9.9108000000000001</v>
      </c>
      <c r="E5699" s="1">
        <f>C5699*$V$2</f>
        <v>1.8713080000000002</v>
      </c>
      <c r="F5699" s="1">
        <f>D5699*$V$3</f>
        <v>39.6432</v>
      </c>
      <c r="G5699" s="1">
        <f>(E5699+F5699)</f>
        <v>41.514507999999999</v>
      </c>
      <c r="H5699" s="1">
        <f>B5699*(1/3)</f>
        <v>15.4</v>
      </c>
      <c r="I5699" s="1">
        <f>IF((H5699-G5699)&gt;0, (H5699-G5699), (0))</f>
        <v>0</v>
      </c>
      <c r="J5699" s="1">
        <f>IF(I5699=0, G5699-H5699,0)</f>
        <v>26.114508000000001</v>
      </c>
      <c r="K5699" s="1">
        <f>I5699*1000/$V$5</f>
        <v>0</v>
      </c>
      <c r="L5699" s="1">
        <f>J5699*1000/$V$4</f>
        <v>468.00193548387102</v>
      </c>
      <c r="M5699" s="1">
        <f>L5699/$Y$4</f>
        <v>196.63946869070213</v>
      </c>
      <c r="N5699" s="1">
        <f>M5699*$Y$5</f>
        <v>275.29525616698294</v>
      </c>
      <c r="O5699" s="1" t="s">
        <v>0</v>
      </c>
      <c r="P5699" s="1" t="s">
        <v>0</v>
      </c>
      <c r="Q5699" s="1">
        <f>Q5698+K5699-L5699</f>
        <v>24345.109202180076</v>
      </c>
      <c r="R5699">
        <f>Q5699*$V$5/1000</f>
        <v>486.65873295157968</v>
      </c>
    </row>
    <row r="5700" spans="1:18" x14ac:dyDescent="0.25">
      <c r="A5700" s="4">
        <v>42973.416666652847</v>
      </c>
      <c r="B5700">
        <v>49.9</v>
      </c>
      <c r="C5700">
        <v>6.0393599999999994</v>
      </c>
      <c r="D5700" s="3">
        <v>14.6074</v>
      </c>
      <c r="E5700" s="1">
        <f>C5700*$V$2</f>
        <v>2.4157440000000001</v>
      </c>
      <c r="F5700" s="1">
        <f>D5700*$V$3</f>
        <v>58.429600000000001</v>
      </c>
      <c r="G5700" s="1">
        <f>(E5700+F5700)</f>
        <v>60.845343999999997</v>
      </c>
      <c r="H5700" s="1">
        <f>B5700*(1/3)</f>
        <v>16.633333333333333</v>
      </c>
      <c r="I5700" s="1">
        <f>IF((H5700-G5700)&gt;0, (H5700-G5700), (0))</f>
        <v>0</v>
      </c>
      <c r="J5700" s="1">
        <f>IF(I5700=0, G5700-H5700,0)</f>
        <v>44.212010666666664</v>
      </c>
      <c r="K5700" s="1">
        <f>I5700*1000/$V$5</f>
        <v>0</v>
      </c>
      <c r="L5700" s="1">
        <f>J5700*1000/$V$4</f>
        <v>792.32994026284348</v>
      </c>
      <c r="M5700" s="1">
        <f>L5700/$Y$4</f>
        <v>332.91173960623678</v>
      </c>
      <c r="N5700" s="1">
        <f>M5700*$Y$5</f>
        <v>466.07643544873144</v>
      </c>
      <c r="O5700" s="1" t="s">
        <v>0</v>
      </c>
      <c r="P5700" s="1" t="s">
        <v>0</v>
      </c>
      <c r="Q5700" s="1">
        <f>Q5699+K5700-L5700</f>
        <v>23552.779261917232</v>
      </c>
      <c r="R5700">
        <f>Q5700*$V$5/1000</f>
        <v>470.82005744572541</v>
      </c>
    </row>
    <row r="5701" spans="1:18" x14ac:dyDescent="0.25">
      <c r="A5701" s="4">
        <v>42973.458333319511</v>
      </c>
      <c r="B5701">
        <v>49.5</v>
      </c>
      <c r="C5701">
        <v>5.7884500000000001</v>
      </c>
      <c r="D5701" s="3">
        <v>17.615299999999998</v>
      </c>
      <c r="E5701" s="1">
        <f>C5701*$V$2</f>
        <v>2.3153800000000002</v>
      </c>
      <c r="F5701" s="1">
        <f>D5701*$V$3</f>
        <v>70.461199999999991</v>
      </c>
      <c r="G5701" s="1">
        <f>(E5701+F5701)</f>
        <v>72.776579999999996</v>
      </c>
      <c r="H5701" s="1">
        <f>B5701*(1/3)</f>
        <v>16.5</v>
      </c>
      <c r="I5701" s="1">
        <f>IF((H5701-G5701)&gt;0, (H5701-G5701), (0))</f>
        <v>0</v>
      </c>
      <c r="J5701" s="1">
        <f>IF(I5701=0, G5701-H5701,0)</f>
        <v>56.276579999999996</v>
      </c>
      <c r="K5701" s="1">
        <f>I5701*1000/$V$5</f>
        <v>0</v>
      </c>
      <c r="L5701" s="1">
        <f>J5701*1000/$V$4</f>
        <v>1008.5408602150537</v>
      </c>
      <c r="M5701" s="1">
        <f>L5701/$Y$4</f>
        <v>423.75666395590497</v>
      </c>
      <c r="N5701" s="1">
        <f>M5701*$Y$5</f>
        <v>593.25932953826691</v>
      </c>
      <c r="O5701" s="1" t="s">
        <v>0</v>
      </c>
      <c r="P5701" s="1" t="s">
        <v>0</v>
      </c>
      <c r="Q5701" s="1">
        <f>Q5700+K5701-L5701</f>
        <v>22544.23840170218</v>
      </c>
      <c r="R5701">
        <f>Q5701*$V$5/1000</f>
        <v>450.65932565002657</v>
      </c>
    </row>
    <row r="5702" spans="1:18" x14ac:dyDescent="0.25">
      <c r="A5702" s="4">
        <v>42973.499999986176</v>
      </c>
      <c r="B5702">
        <v>50.1</v>
      </c>
      <c r="C5702">
        <v>6.9387100000000004</v>
      </c>
      <c r="D5702" s="3">
        <v>18.9421</v>
      </c>
      <c r="E5702" s="1">
        <f>C5702*$V$2</f>
        <v>2.7754840000000005</v>
      </c>
      <c r="F5702" s="1">
        <f>D5702*$V$3</f>
        <v>75.7684</v>
      </c>
      <c r="G5702" s="1">
        <f>(E5702+F5702)</f>
        <v>78.543884000000006</v>
      </c>
      <c r="H5702" s="1">
        <f>B5702*(1/3)</f>
        <v>16.7</v>
      </c>
      <c r="I5702" s="1">
        <f>IF((H5702-G5702)&gt;0, (H5702-G5702), (0))</f>
        <v>0</v>
      </c>
      <c r="J5702" s="1">
        <f>IF(I5702=0, G5702-H5702,0)</f>
        <v>61.843884000000003</v>
      </c>
      <c r="K5702" s="1">
        <f>I5702*1000/$V$5</f>
        <v>0</v>
      </c>
      <c r="L5702" s="1">
        <f>J5702*1000/$V$4</f>
        <v>1108.3133333333335</v>
      </c>
      <c r="M5702" s="1">
        <f>L5702/$Y$4</f>
        <v>465.67787114845947</v>
      </c>
      <c r="N5702" s="1">
        <f>M5702*$Y$5</f>
        <v>651.94901960784318</v>
      </c>
      <c r="O5702" s="1" t="s">
        <v>0</v>
      </c>
      <c r="P5702" s="1" t="s">
        <v>0</v>
      </c>
      <c r="Q5702" s="1">
        <f>Q5701+K5702-L5702</f>
        <v>21435.925068368844</v>
      </c>
      <c r="R5702">
        <f>Q5702*$V$5/1000</f>
        <v>428.50414211669312</v>
      </c>
    </row>
    <row r="5703" spans="1:18" x14ac:dyDescent="0.25">
      <c r="A5703" s="4">
        <v>42973.54166665284</v>
      </c>
      <c r="B5703">
        <v>50.6</v>
      </c>
      <c r="C5703">
        <v>6.8236699999999999</v>
      </c>
      <c r="D5703" s="3">
        <v>20.765999999999998</v>
      </c>
      <c r="E5703" s="1">
        <f>C5703*$V$2</f>
        <v>2.7294680000000002</v>
      </c>
      <c r="F5703" s="1">
        <f>D5703*$V$3</f>
        <v>83.063999999999993</v>
      </c>
      <c r="G5703" s="1">
        <f>(E5703+F5703)</f>
        <v>85.79346799999999</v>
      </c>
      <c r="H5703" s="1">
        <f>B5703*(1/3)</f>
        <v>16.866666666666667</v>
      </c>
      <c r="I5703" s="1">
        <f>IF((H5703-G5703)&gt;0, (H5703-G5703), (0))</f>
        <v>0</v>
      </c>
      <c r="J5703" s="1">
        <f>IF(I5703=0, G5703-H5703,0)</f>
        <v>68.926801333333316</v>
      </c>
      <c r="K5703" s="1">
        <f>I5703*1000/$V$5</f>
        <v>0</v>
      </c>
      <c r="L5703" s="1">
        <f>J5703*1000/$V$4</f>
        <v>1235.2473357228193</v>
      </c>
      <c r="M5703" s="1">
        <f>L5703/$Y$4</f>
        <v>519.01148559782325</v>
      </c>
      <c r="N5703" s="1">
        <f>M5703*$Y$5</f>
        <v>726.61607983695251</v>
      </c>
      <c r="O5703" s="1" t="s">
        <v>0</v>
      </c>
      <c r="P5703" s="1" t="s">
        <v>0</v>
      </c>
      <c r="Q5703" s="1">
        <f>Q5702+K5703-L5703</f>
        <v>20200.677732646025</v>
      </c>
      <c r="R5703">
        <f>Q5703*$V$5/1000</f>
        <v>403.81154787559399</v>
      </c>
    </row>
    <row r="5704" spans="1:18" x14ac:dyDescent="0.25">
      <c r="A5704" s="4">
        <v>42973.583333319504</v>
      </c>
      <c r="B5704">
        <v>51.4</v>
      </c>
      <c r="C5704">
        <v>6.2408400000000004</v>
      </c>
      <c r="D5704" s="3">
        <v>19.70112</v>
      </c>
      <c r="E5704" s="1">
        <f>C5704*$V$2</f>
        <v>2.4963360000000003</v>
      </c>
      <c r="F5704" s="1">
        <f>D5704*$V$3</f>
        <v>78.804479999999998</v>
      </c>
      <c r="G5704" s="1">
        <f>(E5704+F5704)</f>
        <v>81.300815999999998</v>
      </c>
      <c r="H5704" s="1">
        <f>B5704*(1/3)</f>
        <v>17.133333333333333</v>
      </c>
      <c r="I5704" s="1">
        <f>IF((H5704-G5704)&gt;0, (H5704-G5704), (0))</f>
        <v>0</v>
      </c>
      <c r="J5704" s="1">
        <f>IF(I5704=0, G5704-H5704,0)</f>
        <v>64.167482666666672</v>
      </c>
      <c r="K5704" s="1">
        <f>I5704*1000/$V$5</f>
        <v>0</v>
      </c>
      <c r="L5704" s="1">
        <f>J5704*1000/$V$4</f>
        <v>1149.9548864994028</v>
      </c>
      <c r="M5704" s="1">
        <f>L5704/$Y$4</f>
        <v>483.17432205857267</v>
      </c>
      <c r="N5704" s="1">
        <f>M5704*$Y$5</f>
        <v>676.44405088200165</v>
      </c>
      <c r="O5704" s="1" t="s">
        <v>0</v>
      </c>
      <c r="P5704" s="1" t="s">
        <v>0</v>
      </c>
      <c r="Q5704" s="1">
        <f>Q5703+K5704-L5704</f>
        <v>19050.722846146622</v>
      </c>
      <c r="R5704">
        <f>Q5704*$V$5/1000</f>
        <v>380.82394969447097</v>
      </c>
    </row>
    <row r="5705" spans="1:18" x14ac:dyDescent="0.25">
      <c r="A5705" s="4">
        <v>42973.624999986168</v>
      </c>
      <c r="B5705">
        <v>51.7</v>
      </c>
      <c r="C5705">
        <v>5.6565000000000003</v>
      </c>
      <c r="D5705" s="3">
        <v>17.235720000000001</v>
      </c>
      <c r="E5705" s="1">
        <f>C5705*$V$2</f>
        <v>2.2626000000000004</v>
      </c>
      <c r="F5705" s="1">
        <f>D5705*$V$3</f>
        <v>68.942880000000002</v>
      </c>
      <c r="G5705" s="1">
        <f>(E5705+F5705)</f>
        <v>71.205480000000009</v>
      </c>
      <c r="H5705" s="1">
        <f>B5705*(1/3)</f>
        <v>17.233333333333334</v>
      </c>
      <c r="I5705" s="1">
        <f>IF((H5705-G5705)&gt;0, (H5705-G5705), (0))</f>
        <v>0</v>
      </c>
      <c r="J5705" s="1">
        <f>IF(I5705=0, G5705-H5705,0)</f>
        <v>53.972146666666674</v>
      </c>
      <c r="K5705" s="1">
        <f>I5705*1000/$V$5</f>
        <v>0</v>
      </c>
      <c r="L5705" s="1">
        <f>J5705*1000/$V$4</f>
        <v>967.24277180406227</v>
      </c>
      <c r="M5705" s="1">
        <f>L5705/$Y$4</f>
        <v>406.40452596809342</v>
      </c>
      <c r="N5705" s="1">
        <f>M5705*$Y$5</f>
        <v>568.96633635533078</v>
      </c>
      <c r="O5705" s="1" t="s">
        <v>0</v>
      </c>
      <c r="P5705" s="1" t="s">
        <v>0</v>
      </c>
      <c r="Q5705" s="1">
        <f>Q5704+K5705-L5705</f>
        <v>18083.480074342559</v>
      </c>
      <c r="R5705">
        <f>Q5705*$V$5/1000</f>
        <v>361.48876668610774</v>
      </c>
    </row>
    <row r="5706" spans="1:18" x14ac:dyDescent="0.25">
      <c r="A5706" s="4">
        <v>42973.666666652833</v>
      </c>
      <c r="B5706">
        <v>51.9</v>
      </c>
      <c r="C5706">
        <v>5.7530600000000005</v>
      </c>
      <c r="D5706" s="3">
        <v>12.72846</v>
      </c>
      <c r="E5706" s="1">
        <f>C5706*$V$2</f>
        <v>2.3012240000000004</v>
      </c>
      <c r="F5706" s="1">
        <f>D5706*$V$3</f>
        <v>50.91384</v>
      </c>
      <c r="G5706" s="1">
        <f>(E5706+F5706)</f>
        <v>53.215063999999998</v>
      </c>
      <c r="H5706" s="1">
        <f>B5706*(1/3)</f>
        <v>17.299999999999997</v>
      </c>
      <c r="I5706" s="1">
        <f>IF((H5706-G5706)&gt;0, (H5706-G5706), (0))</f>
        <v>0</v>
      </c>
      <c r="J5706" s="1">
        <f>IF(I5706=0, G5706-H5706,0)</f>
        <v>35.915064000000001</v>
      </c>
      <c r="K5706" s="1">
        <f>I5706*1000/$V$5</f>
        <v>0</v>
      </c>
      <c r="L5706" s="1">
        <f>J5706*1000/$V$4</f>
        <v>643.63913978494622</v>
      </c>
      <c r="M5706" s="1">
        <f>L5706/$Y$4</f>
        <v>270.43661335501946</v>
      </c>
      <c r="N5706" s="1">
        <f>M5706*$Y$5</f>
        <v>378.61125869702721</v>
      </c>
      <c r="O5706" s="1" t="s">
        <v>0</v>
      </c>
      <c r="P5706" s="1" t="s">
        <v>0</v>
      </c>
      <c r="Q5706" s="1">
        <f>Q5705+K5706-L5706</f>
        <v>17439.840934557611</v>
      </c>
      <c r="R5706">
        <f>Q5706*$V$5/1000</f>
        <v>348.62242028180663</v>
      </c>
    </row>
    <row r="5707" spans="1:18" x14ac:dyDescent="0.25">
      <c r="A5707" s="4">
        <v>42973.708333319497</v>
      </c>
      <c r="B5707">
        <v>51.2</v>
      </c>
      <c r="C5707">
        <v>5.1313999999999993</v>
      </c>
      <c r="D5707" s="3">
        <v>8.0608799999999992</v>
      </c>
      <c r="E5707" s="1">
        <f>C5707*$V$2</f>
        <v>2.0525599999999997</v>
      </c>
      <c r="F5707" s="1">
        <f>D5707*$V$3</f>
        <v>32.243519999999997</v>
      </c>
      <c r="G5707" s="1">
        <f>(E5707+F5707)</f>
        <v>34.296079999999996</v>
      </c>
      <c r="H5707" s="1">
        <f>B5707*(1/3)</f>
        <v>17.066666666666666</v>
      </c>
      <c r="I5707" s="1">
        <f>IF((H5707-G5707)&gt;0, (H5707-G5707), (0))</f>
        <v>0</v>
      </c>
      <c r="J5707" s="1">
        <f>IF(I5707=0, G5707-H5707,0)</f>
        <v>17.22941333333333</v>
      </c>
      <c r="K5707" s="1">
        <f>I5707*1000/$V$5</f>
        <v>0</v>
      </c>
      <c r="L5707" s="1">
        <f>J5707*1000/$V$4</f>
        <v>308.7708482676224</v>
      </c>
      <c r="M5707" s="1">
        <f>L5707/$Y$4</f>
        <v>129.73565053261447</v>
      </c>
      <c r="N5707" s="1">
        <f>M5707*$Y$5</f>
        <v>181.62991074566025</v>
      </c>
      <c r="O5707" s="1" t="s">
        <v>0</v>
      </c>
      <c r="P5707" s="1" t="s">
        <v>0</v>
      </c>
      <c r="Q5707" s="1">
        <f>Q5706+K5707-L5707</f>
        <v>17131.07008628999</v>
      </c>
      <c r="R5707">
        <f>Q5707*$V$5/1000</f>
        <v>342.45009102493685</v>
      </c>
    </row>
    <row r="5708" spans="1:18" x14ac:dyDescent="0.25">
      <c r="A5708" s="4">
        <v>42973.749999986161</v>
      </c>
      <c r="B5708">
        <v>50.2</v>
      </c>
      <c r="C5708">
        <v>3.5012600000000003</v>
      </c>
      <c r="D5708" s="3">
        <v>2.6359759999999999</v>
      </c>
      <c r="E5708" s="1">
        <f>C5708*$V$2</f>
        <v>1.4005040000000002</v>
      </c>
      <c r="F5708" s="1">
        <f>D5708*$V$3</f>
        <v>10.543903999999999</v>
      </c>
      <c r="G5708" s="1">
        <f>(E5708+F5708)</f>
        <v>11.944407999999999</v>
      </c>
      <c r="H5708" s="1">
        <f>B5708*(1/3)</f>
        <v>16.733333333333334</v>
      </c>
      <c r="I5708" s="1">
        <f>IF((H5708-G5708)&gt;0, (H5708-G5708), (0))</f>
        <v>4.788925333333335</v>
      </c>
      <c r="J5708" s="1">
        <f>IF(I5708=0, G5708-H5708,0)</f>
        <v>0</v>
      </c>
      <c r="K5708" s="1">
        <f>I5708*1000/$V$5</f>
        <v>239.56604969151255</v>
      </c>
      <c r="L5708" s="1">
        <f>J5708*1000/$V$4</f>
        <v>0</v>
      </c>
      <c r="M5708" s="1">
        <f>L5708/$Y$4</f>
        <v>0</v>
      </c>
      <c r="N5708" s="1">
        <f>M5708*$Y$5</f>
        <v>0</v>
      </c>
      <c r="O5708" s="1" t="s">
        <v>0</v>
      </c>
      <c r="P5708" s="1" t="s">
        <v>0</v>
      </c>
      <c r="Q5708" s="1">
        <f>Q5707+K5708-L5708</f>
        <v>17370.636135981502</v>
      </c>
      <c r="R5708">
        <f>Q5708*$V$5/1000</f>
        <v>347.23901635827019</v>
      </c>
    </row>
    <row r="5709" spans="1:18" x14ac:dyDescent="0.25">
      <c r="A5709" s="4">
        <v>42973.791666652825</v>
      </c>
      <c r="B5709">
        <v>49.8</v>
      </c>
      <c r="C5709">
        <v>3.01118</v>
      </c>
      <c r="D5709" s="3">
        <v>-7.0017200000000003E-3</v>
      </c>
      <c r="E5709" s="1">
        <f>C5709*$V$2</f>
        <v>1.204472</v>
      </c>
      <c r="F5709" s="1">
        <f>D5709*$V$3</f>
        <v>-2.8006880000000001E-2</v>
      </c>
      <c r="G5709" s="1">
        <f>(E5709+F5709)</f>
        <v>1.17646512</v>
      </c>
      <c r="H5709" s="1">
        <f>B5709*(1/3)</f>
        <v>16.599999999999998</v>
      </c>
      <c r="I5709" s="1">
        <f>IF((H5709-G5709)&gt;0, (H5709-G5709), (0))</f>
        <v>15.423534879999998</v>
      </c>
      <c r="J5709" s="1">
        <f>IF(I5709=0, G5709-H5709,0)</f>
        <v>0</v>
      </c>
      <c r="K5709" s="1">
        <f>I5709*1000/$V$5</f>
        <v>771.5625252626312</v>
      </c>
      <c r="L5709" s="1">
        <f>J5709*1000/$V$4</f>
        <v>0</v>
      </c>
      <c r="M5709" s="1">
        <f>L5709/$Y$4</f>
        <v>0</v>
      </c>
      <c r="N5709" s="1">
        <f>M5709*$Y$5</f>
        <v>0</v>
      </c>
      <c r="O5709" s="1" t="s">
        <v>0</v>
      </c>
      <c r="P5709" s="1" t="s">
        <v>0</v>
      </c>
      <c r="Q5709" s="1">
        <f>Q5708+K5709-L5709</f>
        <v>18142.198661244132</v>
      </c>
      <c r="R5709">
        <f>Q5709*$V$5/1000</f>
        <v>362.66255123827017</v>
      </c>
    </row>
    <row r="5710" spans="1:18" x14ac:dyDescent="0.25">
      <c r="A5710" s="4">
        <v>42973.83333331949</v>
      </c>
      <c r="B5710">
        <v>50.4</v>
      </c>
      <c r="C5710">
        <v>1.8440000000000001</v>
      </c>
      <c r="D5710" s="3">
        <v>-7.0017200000000003E-3</v>
      </c>
      <c r="E5710" s="1">
        <f>C5710*$V$2</f>
        <v>0.73760000000000003</v>
      </c>
      <c r="F5710" s="1">
        <f>D5710*$V$3</f>
        <v>-2.8006880000000001E-2</v>
      </c>
      <c r="G5710" s="1">
        <f>(E5710+F5710)</f>
        <v>0.70959312000000008</v>
      </c>
      <c r="H5710" s="1">
        <f>B5710*(1/3)</f>
        <v>16.799999999999997</v>
      </c>
      <c r="I5710" s="1">
        <f>IF((H5710-G5710)&gt;0, (H5710-G5710), (0))</f>
        <v>16.090406879999996</v>
      </c>
      <c r="J5710" s="1">
        <f>IF(I5710=0, G5710-H5710,0)</f>
        <v>0</v>
      </c>
      <c r="K5710" s="1">
        <f>I5710*1000/$V$5</f>
        <v>804.92280540270121</v>
      </c>
      <c r="L5710" s="1">
        <f>J5710*1000/$V$4</f>
        <v>0</v>
      </c>
      <c r="M5710" s="1">
        <f>L5710/$Y$4</f>
        <v>0</v>
      </c>
      <c r="N5710" s="1">
        <f>M5710*$Y$5</f>
        <v>0</v>
      </c>
      <c r="O5710" s="1" t="s">
        <v>0</v>
      </c>
      <c r="P5710" s="1" t="s">
        <v>0</v>
      </c>
      <c r="Q5710" s="1">
        <f>Q5709+K5710-L5710</f>
        <v>18947.121466646833</v>
      </c>
      <c r="R5710">
        <f>Q5710*$V$5/1000</f>
        <v>378.75295811827016</v>
      </c>
    </row>
    <row r="5711" spans="1:18" x14ac:dyDescent="0.25">
      <c r="A5711" s="4">
        <v>42973.874999986154</v>
      </c>
      <c r="B5711">
        <v>47.6</v>
      </c>
      <c r="C5711">
        <v>1.5640000000000001</v>
      </c>
      <c r="D5711" s="3">
        <v>-7.0017200000000003E-3</v>
      </c>
      <c r="E5711" s="1">
        <f>C5711*$V$2</f>
        <v>0.62560000000000004</v>
      </c>
      <c r="F5711" s="1">
        <f>D5711*$V$3</f>
        <v>-2.8006880000000001E-2</v>
      </c>
      <c r="G5711" s="1">
        <f>(E5711+F5711)</f>
        <v>0.59759312000000009</v>
      </c>
      <c r="H5711" s="1">
        <f>B5711*(1/3)</f>
        <v>15.866666666666667</v>
      </c>
      <c r="I5711" s="1">
        <f>IF((H5711-G5711)&gt;0, (H5711-G5711), (0))</f>
        <v>15.269073546666666</v>
      </c>
      <c r="J5711" s="1">
        <f>IF(I5711=0, G5711-H5711,0)</f>
        <v>0</v>
      </c>
      <c r="K5711" s="1">
        <f>I5711*1000/$V$5</f>
        <v>763.83559513089881</v>
      </c>
      <c r="L5711" s="1">
        <f>J5711*1000/$V$4</f>
        <v>0</v>
      </c>
      <c r="M5711" s="1">
        <f>L5711/$Y$4</f>
        <v>0</v>
      </c>
      <c r="N5711" s="1">
        <f>M5711*$Y$5</f>
        <v>0</v>
      </c>
      <c r="O5711" s="1" t="s">
        <v>0</v>
      </c>
      <c r="P5711" s="1" t="s">
        <v>0</v>
      </c>
      <c r="Q5711" s="1">
        <f>Q5710+K5711-L5711</f>
        <v>19710.957061777732</v>
      </c>
      <c r="R5711">
        <f>Q5711*$V$5/1000</f>
        <v>394.02203166493678</v>
      </c>
    </row>
    <row r="5712" spans="1:18" x14ac:dyDescent="0.25">
      <c r="A5712" s="4">
        <v>42973.916666652818</v>
      </c>
      <c r="B5712">
        <v>45.6</v>
      </c>
      <c r="C5712">
        <v>2.3563400000000003</v>
      </c>
      <c r="D5712" s="3">
        <v>-7.0017200000000003E-3</v>
      </c>
      <c r="E5712" s="1">
        <f>C5712*$V$2</f>
        <v>0.94253600000000015</v>
      </c>
      <c r="F5712" s="1">
        <f>D5712*$V$3</f>
        <v>-2.8006880000000001E-2</v>
      </c>
      <c r="G5712" s="1">
        <f>(E5712+F5712)</f>
        <v>0.9145291200000002</v>
      </c>
      <c r="H5712" s="1">
        <f>B5712*(1/3)</f>
        <v>15.2</v>
      </c>
      <c r="I5712" s="1">
        <f>IF((H5712-G5712)&gt;0, (H5712-G5712), (0))</f>
        <v>14.285470879999998</v>
      </c>
      <c r="J5712" s="1">
        <f>IF(I5712=0, G5712-H5712,0)</f>
        <v>0</v>
      </c>
      <c r="K5712" s="1">
        <f>I5712*1000/$V$5</f>
        <v>714.63085942971486</v>
      </c>
      <c r="L5712" s="1">
        <f>J5712*1000/$V$4</f>
        <v>0</v>
      </c>
      <c r="M5712" s="1">
        <f>L5712/$Y$4</f>
        <v>0</v>
      </c>
      <c r="N5712" s="1">
        <f>M5712*$Y$5</f>
        <v>0</v>
      </c>
      <c r="O5712" s="1" t="s">
        <v>0</v>
      </c>
      <c r="P5712" s="1" t="s">
        <v>0</v>
      </c>
      <c r="Q5712" s="1">
        <f>Q5711+K5712-L5712</f>
        <v>20425.587921207447</v>
      </c>
      <c r="R5712">
        <f>Q5712*$V$5/1000</f>
        <v>408.30750254493682</v>
      </c>
    </row>
    <row r="5713" spans="1:18" x14ac:dyDescent="0.25">
      <c r="A5713" s="4">
        <v>42973.958333319482</v>
      </c>
      <c r="B5713">
        <v>43.4</v>
      </c>
      <c r="C5713">
        <v>1.9343800000000002</v>
      </c>
      <c r="D5713" s="3">
        <v>-7.0017200000000003E-3</v>
      </c>
      <c r="E5713" s="1">
        <f>C5713*$V$2</f>
        <v>0.77375200000000011</v>
      </c>
      <c r="F5713" s="1">
        <f>D5713*$V$3</f>
        <v>-2.8006880000000001E-2</v>
      </c>
      <c r="G5713" s="1">
        <f>(E5713+F5713)</f>
        <v>0.74574512000000015</v>
      </c>
      <c r="H5713" s="1">
        <f>B5713*(1/3)</f>
        <v>14.466666666666665</v>
      </c>
      <c r="I5713" s="1">
        <f>IF((H5713-G5713)&gt;0, (H5713-G5713), (0))</f>
        <v>13.720921546666665</v>
      </c>
      <c r="J5713" s="1">
        <f>IF(I5713=0, G5713-H5713,0)</f>
        <v>0</v>
      </c>
      <c r="K5713" s="1">
        <f>I5713*1000/$V$5</f>
        <v>686.38927196931797</v>
      </c>
      <c r="L5713" s="1">
        <f>J5713*1000/$V$4</f>
        <v>0</v>
      </c>
      <c r="M5713" s="1">
        <f>L5713/$Y$4</f>
        <v>0</v>
      </c>
      <c r="N5713" s="1">
        <f>M5713*$Y$5</f>
        <v>0</v>
      </c>
      <c r="O5713" s="1">
        <f>SUM(N5690:N5713)</f>
        <v>4561.7698362499123</v>
      </c>
      <c r="P5713" s="1">
        <f>SUM(L5690:L5713)</f>
        <v>7755.0087216248521</v>
      </c>
      <c r="Q5713" s="1">
        <f>Q5712+K5713-L5713</f>
        <v>21111.977193176765</v>
      </c>
      <c r="R5713">
        <f>Q5713*$V$5/1000</f>
        <v>422.02842409160348</v>
      </c>
    </row>
    <row r="5714" spans="1:18" x14ac:dyDescent="0.25">
      <c r="A5714" s="4">
        <v>42973.999999986147</v>
      </c>
      <c r="B5714">
        <v>41.1</v>
      </c>
      <c r="C5714">
        <v>2.9390100000000001</v>
      </c>
      <c r="D5714" s="3">
        <v>-7.0017200000000003E-3</v>
      </c>
      <c r="E5714" s="1">
        <f>C5714*$V$2</f>
        <v>1.1756040000000001</v>
      </c>
      <c r="F5714" s="1">
        <f>D5714*$V$3</f>
        <v>-2.8006880000000001E-2</v>
      </c>
      <c r="G5714" s="1">
        <f>(E5714+F5714)</f>
        <v>1.1475971200000001</v>
      </c>
      <c r="H5714" s="1">
        <f>B5714*(1/3)</f>
        <v>13.7</v>
      </c>
      <c r="I5714" s="1">
        <f>IF((H5714-G5714)&gt;0, (H5714-G5714), (0))</f>
        <v>12.552402879999999</v>
      </c>
      <c r="J5714" s="1">
        <f>IF(I5714=0, G5714-H5714,0)</f>
        <v>0</v>
      </c>
      <c r="K5714" s="1">
        <f>I5714*1000/$V$5</f>
        <v>627.93411105552775</v>
      </c>
      <c r="L5714" s="1">
        <f>J5714*1000/$V$4</f>
        <v>0</v>
      </c>
      <c r="M5714" s="1">
        <f>L5714/$Y$4</f>
        <v>0</v>
      </c>
      <c r="N5714" s="1">
        <f>M5714*$Y$5</f>
        <v>0</v>
      </c>
      <c r="O5714" s="1" t="s">
        <v>0</v>
      </c>
      <c r="P5714" s="1" t="s">
        <v>0</v>
      </c>
      <c r="Q5714" s="1">
        <f>Q5713+K5714-L5714</f>
        <v>21739.911304232293</v>
      </c>
      <c r="R5714">
        <f>Q5714*$V$5/1000</f>
        <v>434.58082697160347</v>
      </c>
    </row>
    <row r="5715" spans="1:18" x14ac:dyDescent="0.25">
      <c r="A5715" s="4">
        <v>42974.041666652811</v>
      </c>
      <c r="B5715">
        <v>40</v>
      </c>
      <c r="C5715">
        <v>3.1829499999999999</v>
      </c>
      <c r="D5715" s="3">
        <v>-7.0017200000000003E-3</v>
      </c>
      <c r="E5715" s="1">
        <f>C5715*$V$2</f>
        <v>1.27318</v>
      </c>
      <c r="F5715" s="1">
        <f>D5715*$V$3</f>
        <v>-2.8006880000000001E-2</v>
      </c>
      <c r="G5715" s="1">
        <f>(E5715+F5715)</f>
        <v>1.24517312</v>
      </c>
      <c r="H5715" s="1">
        <f>B5715*(1/3)</f>
        <v>13.333333333333332</v>
      </c>
      <c r="I5715" s="1">
        <f>IF((H5715-G5715)&gt;0, (H5715-G5715), (0))</f>
        <v>12.088160213333332</v>
      </c>
      <c r="J5715" s="1">
        <f>IF(I5715=0, G5715-H5715,0)</f>
        <v>0</v>
      </c>
      <c r="K5715" s="1">
        <f>I5715*1000/$V$5</f>
        <v>604.71036584959143</v>
      </c>
      <c r="L5715" s="1">
        <f>J5715*1000/$V$4</f>
        <v>0</v>
      </c>
      <c r="M5715" s="1">
        <f>L5715/$Y$4</f>
        <v>0</v>
      </c>
      <c r="N5715" s="1">
        <f>M5715*$Y$5</f>
        <v>0</v>
      </c>
      <c r="O5715" s="1" t="s">
        <v>0</v>
      </c>
      <c r="P5715" s="1" t="s">
        <v>0</v>
      </c>
      <c r="Q5715" s="1">
        <f>Q5714+K5715-L5715</f>
        <v>22344.621670081884</v>
      </c>
      <c r="R5715">
        <f>Q5715*$V$5/1000</f>
        <v>446.66898718493684</v>
      </c>
    </row>
    <row r="5716" spans="1:18" x14ac:dyDescent="0.25">
      <c r="A5716" s="4">
        <v>42974.083333319475</v>
      </c>
      <c r="B5716">
        <v>38.4</v>
      </c>
      <c r="C5716">
        <v>1.74837</v>
      </c>
      <c r="D5716" s="3">
        <v>-7.0017200000000003E-3</v>
      </c>
      <c r="E5716" s="1">
        <f>C5716*$V$2</f>
        <v>0.69934800000000008</v>
      </c>
      <c r="F5716" s="1">
        <f>D5716*$V$3</f>
        <v>-2.8006880000000001E-2</v>
      </c>
      <c r="G5716" s="1">
        <f>(E5716+F5716)</f>
        <v>0.67134112000000012</v>
      </c>
      <c r="H5716" s="1">
        <f>B5716*(1/3)</f>
        <v>12.799999999999999</v>
      </c>
      <c r="I5716" s="1">
        <f>IF((H5716-G5716)&gt;0, (H5716-G5716), (0))</f>
        <v>12.12865888</v>
      </c>
      <c r="J5716" s="1">
        <f>IF(I5716=0, G5716-H5716,0)</f>
        <v>0</v>
      </c>
      <c r="K5716" s="1">
        <f>I5716*1000/$V$5</f>
        <v>606.73631215607804</v>
      </c>
      <c r="L5716" s="1">
        <f>J5716*1000/$V$4</f>
        <v>0</v>
      </c>
      <c r="M5716" s="1">
        <f>L5716/$Y$4</f>
        <v>0</v>
      </c>
      <c r="N5716" s="1">
        <f>M5716*$Y$5</f>
        <v>0</v>
      </c>
      <c r="O5716" s="1" t="s">
        <v>0</v>
      </c>
      <c r="P5716" s="1" t="s">
        <v>0</v>
      </c>
      <c r="Q5716" s="1">
        <f>Q5715+K5716-L5716</f>
        <v>22951.357982237962</v>
      </c>
      <c r="R5716">
        <f>Q5716*$V$5/1000</f>
        <v>458.79764606493683</v>
      </c>
    </row>
    <row r="5717" spans="1:18" x14ac:dyDescent="0.25">
      <c r="A5717" s="4">
        <v>42974.124999986139</v>
      </c>
      <c r="B5717">
        <v>38.4</v>
      </c>
      <c r="C5717">
        <v>2.29366</v>
      </c>
      <c r="D5717" s="3">
        <v>-7.0017200000000003E-3</v>
      </c>
      <c r="E5717" s="1">
        <f>C5717*$V$2</f>
        <v>0.91746400000000006</v>
      </c>
      <c r="F5717" s="1">
        <f>D5717*$V$3</f>
        <v>-2.8006880000000001E-2</v>
      </c>
      <c r="G5717" s="1">
        <f>(E5717+F5717)</f>
        <v>0.8894571200000001</v>
      </c>
      <c r="H5717" s="1">
        <f>B5717*(1/3)</f>
        <v>12.799999999999999</v>
      </c>
      <c r="I5717" s="1">
        <f>IF((H5717-G5717)&gt;0, (H5717-G5717), (0))</f>
        <v>11.910542879999999</v>
      </c>
      <c r="J5717" s="1">
        <f>IF(I5717=0, G5717-H5717,0)</f>
        <v>0</v>
      </c>
      <c r="K5717" s="1">
        <f>I5717*1000/$V$5</f>
        <v>595.8250565282641</v>
      </c>
      <c r="L5717" s="1">
        <f>J5717*1000/$V$4</f>
        <v>0</v>
      </c>
      <c r="M5717" s="1">
        <f>L5717/$Y$4</f>
        <v>0</v>
      </c>
      <c r="N5717" s="1">
        <f>M5717*$Y$5</f>
        <v>0</v>
      </c>
      <c r="O5717" s="1" t="s">
        <v>0</v>
      </c>
      <c r="P5717" s="1" t="s">
        <v>0</v>
      </c>
      <c r="Q5717" s="1">
        <f>Q5716+K5717-L5717</f>
        <v>23547.183038766227</v>
      </c>
      <c r="R5717">
        <f>Q5717*$V$5/1000</f>
        <v>470.70818894493686</v>
      </c>
    </row>
    <row r="5718" spans="1:18" x14ac:dyDescent="0.25">
      <c r="A5718" s="4">
        <v>42974.166666652804</v>
      </c>
      <c r="B5718">
        <v>38.6</v>
      </c>
      <c r="C5718">
        <v>1.9177299999999999</v>
      </c>
      <c r="D5718" s="3">
        <v>-7.0017200000000003E-3</v>
      </c>
      <c r="E5718" s="1">
        <f>C5718*$V$2</f>
        <v>0.767092</v>
      </c>
      <c r="F5718" s="1">
        <f>D5718*$V$3</f>
        <v>-2.8006880000000001E-2</v>
      </c>
      <c r="G5718" s="1">
        <f>(E5718+F5718)</f>
        <v>0.73908512000000004</v>
      </c>
      <c r="H5718" s="1">
        <f>B5718*(1/3)</f>
        <v>12.866666666666667</v>
      </c>
      <c r="I5718" s="1">
        <f>IF((H5718-G5718)&gt;0, (H5718-G5718), (0))</f>
        <v>12.127581546666667</v>
      </c>
      <c r="J5718" s="1">
        <f>IF(I5718=0, G5718-H5718,0)</f>
        <v>0</v>
      </c>
      <c r="K5718" s="1">
        <f>I5718*1000/$V$5</f>
        <v>606.68241854260464</v>
      </c>
      <c r="L5718" s="1">
        <f>J5718*1000/$V$4</f>
        <v>0</v>
      </c>
      <c r="M5718" s="1">
        <f>L5718/$Y$4</f>
        <v>0</v>
      </c>
      <c r="N5718" s="1">
        <f>M5718*$Y$5</f>
        <v>0</v>
      </c>
      <c r="O5718" s="1" t="s">
        <v>0</v>
      </c>
      <c r="P5718" s="1" t="s">
        <v>0</v>
      </c>
      <c r="Q5718" s="1">
        <f>Q5717+K5718-L5718</f>
        <v>24153.865457308832</v>
      </c>
      <c r="R5718">
        <f>Q5718*$V$5/1000</f>
        <v>482.83577049160351</v>
      </c>
    </row>
    <row r="5719" spans="1:18" x14ac:dyDescent="0.25">
      <c r="A5719" s="4">
        <v>42974.208333319468</v>
      </c>
      <c r="B5719">
        <v>38.6</v>
      </c>
      <c r="C5719">
        <v>2.1152899999999999</v>
      </c>
      <c r="D5719" s="3">
        <v>-7.0017200000000003E-3</v>
      </c>
      <c r="E5719" s="1">
        <f>C5719*$V$2</f>
        <v>0.84611599999999998</v>
      </c>
      <c r="F5719" s="1">
        <f>D5719*$V$3</f>
        <v>-2.8006880000000001E-2</v>
      </c>
      <c r="G5719" s="1">
        <f>(E5719+F5719)</f>
        <v>0.81810912000000002</v>
      </c>
      <c r="H5719" s="1">
        <f>B5719*(1/3)</f>
        <v>12.866666666666667</v>
      </c>
      <c r="I5719" s="1">
        <f>IF((H5719-G5719)&gt;0, (H5719-G5719), (0))</f>
        <v>12.048557546666666</v>
      </c>
      <c r="J5719" s="1">
        <f>IF(I5719=0, G5719-H5719,0)</f>
        <v>0</v>
      </c>
      <c r="K5719" s="1">
        <f>I5719*1000/$V$5</f>
        <v>602.72924195431051</v>
      </c>
      <c r="L5719" s="1">
        <f>J5719*1000/$V$4</f>
        <v>0</v>
      </c>
      <c r="M5719" s="1">
        <f>L5719/$Y$4</f>
        <v>0</v>
      </c>
      <c r="N5719" s="1">
        <f>M5719*$Y$5</f>
        <v>0</v>
      </c>
      <c r="O5719" s="1" t="s">
        <v>0</v>
      </c>
      <c r="P5719" s="1" t="s">
        <v>0</v>
      </c>
      <c r="Q5719" s="1">
        <f>Q5718+K5719-L5719</f>
        <v>24756.594699263143</v>
      </c>
      <c r="R5719">
        <f>Q5719*$V$5/1000</f>
        <v>494.88432803827016</v>
      </c>
    </row>
    <row r="5720" spans="1:18" x14ac:dyDescent="0.25">
      <c r="A5720" s="4">
        <v>42974.249999986132</v>
      </c>
      <c r="B5720">
        <v>40.200000000000003</v>
      </c>
      <c r="C5720">
        <v>2.3026300000000002</v>
      </c>
      <c r="D5720" s="3">
        <v>-7.0017200000000003E-3</v>
      </c>
      <c r="E5720" s="1">
        <f>C5720*$V$2</f>
        <v>0.92105200000000009</v>
      </c>
      <c r="F5720" s="1">
        <f>D5720*$V$3</f>
        <v>-2.8006880000000001E-2</v>
      </c>
      <c r="G5720" s="1">
        <f>(E5720+F5720)</f>
        <v>0.89304512000000014</v>
      </c>
      <c r="H5720" s="1">
        <f>B5720*(1/3)</f>
        <v>13.4</v>
      </c>
      <c r="I5720" s="1">
        <f>IF((H5720-G5720)&gt;0, (H5720-G5720), (0))</f>
        <v>12.50695488</v>
      </c>
      <c r="J5720" s="1">
        <f>IF(I5720=0, G5720-H5720,0)</f>
        <v>0</v>
      </c>
      <c r="K5720" s="1">
        <f>I5720*1000/$V$5</f>
        <v>625.66057428714373</v>
      </c>
      <c r="L5720" s="1">
        <f>J5720*1000/$V$4</f>
        <v>0</v>
      </c>
      <c r="M5720" s="1">
        <f>L5720/$Y$4</f>
        <v>0</v>
      </c>
      <c r="N5720" s="1">
        <f>M5720*$Y$5</f>
        <v>0</v>
      </c>
      <c r="O5720" s="1" t="s">
        <v>0</v>
      </c>
      <c r="P5720" s="1" t="s">
        <v>0</v>
      </c>
      <c r="Q5720" s="1">
        <f>Q5719+K5720-L5720</f>
        <v>25382.255273550287</v>
      </c>
      <c r="R5720">
        <f>Q5720*$V$5/1000</f>
        <v>507.39128291827024</v>
      </c>
    </row>
    <row r="5721" spans="1:18" x14ac:dyDescent="0.25">
      <c r="A5721" s="4">
        <v>42974.291666652796</v>
      </c>
      <c r="B5721">
        <v>42.4</v>
      </c>
      <c r="C5721">
        <v>2.7207300000000001</v>
      </c>
      <c r="D5721" s="3">
        <v>0.34810317000000002</v>
      </c>
      <c r="E5721" s="1">
        <f>C5721*$V$2</f>
        <v>1.088292</v>
      </c>
      <c r="F5721" s="1">
        <f>D5721*$V$3</f>
        <v>1.3924126800000001</v>
      </c>
      <c r="G5721" s="1">
        <f>(E5721+F5721)</f>
        <v>2.4807046800000001</v>
      </c>
      <c r="H5721" s="1">
        <f>B5721*(1/3)</f>
        <v>14.133333333333333</v>
      </c>
      <c r="I5721" s="1">
        <f>IF((H5721-G5721)&gt;0, (H5721-G5721), (0))</f>
        <v>11.652628653333332</v>
      </c>
      <c r="J5721" s="1">
        <f>IF(I5721=0, G5721-H5721,0)</f>
        <v>0</v>
      </c>
      <c r="K5721" s="1">
        <f>I5721*1000/$V$5</f>
        <v>582.9228941137236</v>
      </c>
      <c r="L5721" s="1">
        <f>J5721*1000/$V$4</f>
        <v>0</v>
      </c>
      <c r="M5721" s="1">
        <f>L5721/$Y$4</f>
        <v>0</v>
      </c>
      <c r="N5721" s="1">
        <f>M5721*$Y$5</f>
        <v>0</v>
      </c>
      <c r="O5721" s="1" t="s">
        <v>0</v>
      </c>
      <c r="P5721" s="1" t="s">
        <v>0</v>
      </c>
      <c r="Q5721" s="1">
        <f>Q5720+K5721-L5721</f>
        <v>25965.178167664009</v>
      </c>
      <c r="R5721">
        <f>Q5721*$V$5/1000</f>
        <v>519.04391157160353</v>
      </c>
    </row>
    <row r="5722" spans="1:18" x14ac:dyDescent="0.25">
      <c r="A5722" s="4">
        <v>42974.333333319461</v>
      </c>
      <c r="B5722">
        <v>44.9</v>
      </c>
      <c r="C5722">
        <v>1.6332500000000001</v>
      </c>
      <c r="D5722" s="3">
        <v>4.053172</v>
      </c>
      <c r="E5722" s="1">
        <f>C5722*$V$2</f>
        <v>0.6533000000000001</v>
      </c>
      <c r="F5722" s="1">
        <f>D5722*$V$3</f>
        <v>16.212688</v>
      </c>
      <c r="G5722" s="1">
        <f>(E5722+F5722)</f>
        <v>16.865988000000002</v>
      </c>
      <c r="H5722" s="1">
        <f>B5722*(1/3)</f>
        <v>14.966666666666665</v>
      </c>
      <c r="I5722" s="1">
        <f>IF((H5722-G5722)&gt;0, (H5722-G5722), (0))</f>
        <v>0</v>
      </c>
      <c r="J5722" s="1">
        <f>IF(I5722=0, G5722-H5722,0)</f>
        <v>1.8993213333333365</v>
      </c>
      <c r="K5722" s="1">
        <f>I5722*1000/$V$5</f>
        <v>0</v>
      </c>
      <c r="L5722" s="1">
        <f>J5722*1000/$V$4</f>
        <v>34.038016726403882</v>
      </c>
      <c r="M5722" s="1">
        <f>L5722/$Y$4</f>
        <v>14.301687700169699</v>
      </c>
      <c r="N5722" s="1">
        <f>M5722*$Y$5</f>
        <v>20.022362780237579</v>
      </c>
      <c r="O5722" s="1" t="s">
        <v>0</v>
      </c>
      <c r="P5722" s="1" t="s">
        <v>0</v>
      </c>
      <c r="Q5722" s="1">
        <f>Q5721+K5722-L5722</f>
        <v>25931.140150937605</v>
      </c>
      <c r="R5722">
        <f>Q5722*$V$5/1000</f>
        <v>518.36349161724274</v>
      </c>
    </row>
    <row r="5723" spans="1:18" x14ac:dyDescent="0.25">
      <c r="A5723" s="4">
        <v>42974.374999986125</v>
      </c>
      <c r="B5723">
        <v>45.3</v>
      </c>
      <c r="C5723">
        <v>0.94573699999999994</v>
      </c>
      <c r="D5723" s="3">
        <v>10.010479999999999</v>
      </c>
      <c r="E5723" s="1">
        <f>C5723*$V$2</f>
        <v>0.37829479999999999</v>
      </c>
      <c r="F5723" s="1">
        <f>D5723*$V$3</f>
        <v>40.041919999999998</v>
      </c>
      <c r="G5723" s="1">
        <f>(E5723+F5723)</f>
        <v>40.420214799999997</v>
      </c>
      <c r="H5723" s="1">
        <f>B5723*(1/3)</f>
        <v>15.099999999999998</v>
      </c>
      <c r="I5723" s="1">
        <f>IF((H5723-G5723)&gt;0, (H5723-G5723), (0))</f>
        <v>0</v>
      </c>
      <c r="J5723" s="1">
        <f>IF(I5723=0, G5723-H5723,0)</f>
        <v>25.320214799999999</v>
      </c>
      <c r="K5723" s="1">
        <f>I5723*1000/$V$5</f>
        <v>0</v>
      </c>
      <c r="L5723" s="1">
        <f>J5723*1000/$V$4</f>
        <v>453.76729032258061</v>
      </c>
      <c r="M5723" s="1">
        <f>L5723/$Y$4</f>
        <v>190.65852534562211</v>
      </c>
      <c r="N5723" s="1">
        <f>M5723*$Y$5</f>
        <v>266.92193548387093</v>
      </c>
      <c r="O5723" s="1" t="s">
        <v>0</v>
      </c>
      <c r="P5723" s="1" t="s">
        <v>0</v>
      </c>
      <c r="Q5723" s="1">
        <f>Q5722+K5723-L5723</f>
        <v>25477.372860615025</v>
      </c>
      <c r="R5723">
        <f>Q5723*$V$5/1000</f>
        <v>509.2926834836943</v>
      </c>
    </row>
    <row r="5724" spans="1:18" x14ac:dyDescent="0.25">
      <c r="A5724" s="4">
        <v>42974.416666652789</v>
      </c>
      <c r="B5724">
        <v>50</v>
      </c>
      <c r="C5724">
        <v>1.2059800000000001</v>
      </c>
      <c r="D5724" s="3">
        <v>14.93863</v>
      </c>
      <c r="E5724" s="1">
        <f>C5724*$V$2</f>
        <v>0.48239200000000004</v>
      </c>
      <c r="F5724" s="1">
        <f>D5724*$V$3</f>
        <v>59.754519999999999</v>
      </c>
      <c r="G5724" s="1">
        <f>(E5724+F5724)</f>
        <v>60.236911999999997</v>
      </c>
      <c r="H5724" s="1">
        <f>B5724*(1/3)</f>
        <v>16.666666666666664</v>
      </c>
      <c r="I5724" s="1">
        <f>IF((H5724-G5724)&gt;0, (H5724-G5724), (0))</f>
        <v>0</v>
      </c>
      <c r="J5724" s="1">
        <f>IF(I5724=0, G5724-H5724,0)</f>
        <v>43.570245333333332</v>
      </c>
      <c r="K5724" s="1">
        <f>I5724*1000/$V$5</f>
        <v>0</v>
      </c>
      <c r="L5724" s="1">
        <f>J5724*1000/$V$4</f>
        <v>780.82876941457585</v>
      </c>
      <c r="M5724" s="1">
        <f>L5724/$Y$4</f>
        <v>328.07931488007392</v>
      </c>
      <c r="N5724" s="1">
        <f>M5724*$Y$5</f>
        <v>459.31104083210346</v>
      </c>
      <c r="O5724" s="1" t="s">
        <v>0</v>
      </c>
      <c r="P5724" s="1" t="s">
        <v>0</v>
      </c>
      <c r="Q5724" s="1">
        <f>Q5723+K5724-L5724</f>
        <v>24696.544091200449</v>
      </c>
      <c r="R5724">
        <f>Q5724*$V$5/1000</f>
        <v>493.68391638309697</v>
      </c>
    </row>
    <row r="5725" spans="1:18" x14ac:dyDescent="0.25">
      <c r="A5725" s="4">
        <v>42974.458333319453</v>
      </c>
      <c r="B5725">
        <v>50.3</v>
      </c>
      <c r="C5725">
        <v>1.65344</v>
      </c>
      <c r="D5725" s="3">
        <v>16.525080000000003</v>
      </c>
      <c r="E5725" s="1">
        <f>C5725*$V$2</f>
        <v>0.66137600000000007</v>
      </c>
      <c r="F5725" s="1">
        <f>D5725*$V$3</f>
        <v>66.100320000000011</v>
      </c>
      <c r="G5725" s="1">
        <f>(E5725+F5725)</f>
        <v>66.761696000000015</v>
      </c>
      <c r="H5725" s="1">
        <f>B5725*(1/3)</f>
        <v>16.766666666666666</v>
      </c>
      <c r="I5725" s="1">
        <f>IF((H5725-G5725)&gt;0, (H5725-G5725), (0))</f>
        <v>0</v>
      </c>
      <c r="J5725" s="1">
        <f>IF(I5725=0, G5725-H5725,0)</f>
        <v>49.995029333333349</v>
      </c>
      <c r="K5725" s="1">
        <f>I5725*1000/$V$5</f>
        <v>0</v>
      </c>
      <c r="L5725" s="1">
        <f>J5725*1000/$V$4</f>
        <v>895.96826762246144</v>
      </c>
      <c r="M5725" s="1">
        <f>L5725/$Y$4</f>
        <v>376.45725530355526</v>
      </c>
      <c r="N5725" s="1">
        <f>M5725*$Y$5</f>
        <v>527.04015742497734</v>
      </c>
      <c r="O5725" s="1" t="s">
        <v>0</v>
      </c>
      <c r="P5725" s="1" t="s">
        <v>0</v>
      </c>
      <c r="Q5725" s="1">
        <f>Q5724+K5725-L5725</f>
        <v>23800.575823577987</v>
      </c>
      <c r="R5725">
        <f>Q5725*$V$5/1000</f>
        <v>475.7735107133239</v>
      </c>
    </row>
    <row r="5726" spans="1:18" x14ac:dyDescent="0.25">
      <c r="A5726" s="4">
        <v>42974.499999986117</v>
      </c>
      <c r="B5726">
        <v>50.8</v>
      </c>
      <c r="C5726">
        <v>1.3399799999999999</v>
      </c>
      <c r="D5726" s="3">
        <v>8.5068999999999999</v>
      </c>
      <c r="E5726" s="1">
        <f>C5726*$V$2</f>
        <v>0.53599200000000002</v>
      </c>
      <c r="F5726" s="1">
        <f>D5726*$V$3</f>
        <v>34.0276</v>
      </c>
      <c r="G5726" s="1">
        <f>(E5726+F5726)</f>
        <v>34.563592</v>
      </c>
      <c r="H5726" s="1">
        <f>B5726*(1/3)</f>
        <v>16.93333333333333</v>
      </c>
      <c r="I5726" s="1">
        <f>IF((H5726-G5726)&gt;0, (H5726-G5726), (0))</f>
        <v>0</v>
      </c>
      <c r="J5726" s="1">
        <f>IF(I5726=0, G5726-H5726,0)</f>
        <v>17.63025866666667</v>
      </c>
      <c r="K5726" s="1">
        <f>I5726*1000/$V$5</f>
        <v>0</v>
      </c>
      <c r="L5726" s="1">
        <f>J5726*1000/$V$4</f>
        <v>315.95445639187579</v>
      </c>
      <c r="M5726" s="1">
        <f>L5726/$Y$4</f>
        <v>132.7539732738974</v>
      </c>
      <c r="N5726" s="1">
        <f>M5726*$Y$5</f>
        <v>185.85556258345636</v>
      </c>
      <c r="O5726" s="1" t="s">
        <v>0</v>
      </c>
      <c r="P5726" s="1" t="s">
        <v>0</v>
      </c>
      <c r="Q5726" s="1">
        <f>Q5725+K5726-L5726</f>
        <v>23484.621367186111</v>
      </c>
      <c r="R5726">
        <f>Q5726*$V$5/1000</f>
        <v>469.45758113005036</v>
      </c>
    </row>
    <row r="5727" spans="1:18" x14ac:dyDescent="0.25">
      <c r="A5727" s="4">
        <v>42974.541666652782</v>
      </c>
      <c r="B5727">
        <v>50.5</v>
      </c>
      <c r="C5727">
        <v>1.31884</v>
      </c>
      <c r="D5727" s="3">
        <v>19.30443</v>
      </c>
      <c r="E5727" s="1">
        <f>C5727*$V$2</f>
        <v>0.527536</v>
      </c>
      <c r="F5727" s="1">
        <f>D5727*$V$3</f>
        <v>77.21772</v>
      </c>
      <c r="G5727" s="1">
        <f>(E5727+F5727)</f>
        <v>77.745255999999998</v>
      </c>
      <c r="H5727" s="1">
        <f>B5727*(1/3)</f>
        <v>16.833333333333332</v>
      </c>
      <c r="I5727" s="1">
        <f>IF((H5727-G5727)&gt;0, (H5727-G5727), (0))</f>
        <v>0</v>
      </c>
      <c r="J5727" s="1">
        <f>IF(I5727=0, G5727-H5727,0)</f>
        <v>60.911922666666669</v>
      </c>
      <c r="K5727" s="1">
        <f>I5727*1000/$V$5</f>
        <v>0</v>
      </c>
      <c r="L5727" s="1">
        <f>J5727*1000/$V$4</f>
        <v>1091.6115173237754</v>
      </c>
      <c r="M5727" s="1">
        <f>L5727/$Y$4</f>
        <v>458.6603013965443</v>
      </c>
      <c r="N5727" s="1">
        <f>M5727*$Y$5</f>
        <v>642.12442195516201</v>
      </c>
      <c r="O5727" s="1" t="s">
        <v>0</v>
      </c>
      <c r="P5727" s="1" t="s">
        <v>0</v>
      </c>
      <c r="Q5727" s="1">
        <f>Q5726+K5727-L5727</f>
        <v>22393.009849862337</v>
      </c>
      <c r="R5727">
        <f>Q5727*$V$5/1000</f>
        <v>447.63626689874809</v>
      </c>
    </row>
    <row r="5728" spans="1:18" x14ac:dyDescent="0.25">
      <c r="A5728" s="4">
        <v>42974.583333319446</v>
      </c>
      <c r="B5728">
        <v>50.1</v>
      </c>
      <c r="C5728">
        <v>1.43367</v>
      </c>
      <c r="D5728" s="3">
        <v>19.369709999999998</v>
      </c>
      <c r="E5728" s="1">
        <f>C5728*$V$2</f>
        <v>0.57346799999999998</v>
      </c>
      <c r="F5728" s="1">
        <f>D5728*$V$3</f>
        <v>77.478839999999991</v>
      </c>
      <c r="G5728" s="1">
        <f>(E5728+F5728)</f>
        <v>78.052307999999996</v>
      </c>
      <c r="H5728" s="1">
        <f>B5728*(1/3)</f>
        <v>16.7</v>
      </c>
      <c r="I5728" s="1">
        <f>IF((H5728-G5728)&gt;0, (H5728-G5728), (0))</f>
        <v>0</v>
      </c>
      <c r="J5728" s="1">
        <f>IF(I5728=0, G5728-H5728,0)</f>
        <v>61.352307999999994</v>
      </c>
      <c r="K5728" s="1">
        <f>I5728*1000/$V$5</f>
        <v>0</v>
      </c>
      <c r="L5728" s="1">
        <f>J5728*1000/$V$4</f>
        <v>1099.5037275985662</v>
      </c>
      <c r="M5728" s="1">
        <f>L5728/$Y$4</f>
        <v>461.97635613385137</v>
      </c>
      <c r="N5728" s="1">
        <f>M5728*$Y$5</f>
        <v>646.76689858739189</v>
      </c>
      <c r="O5728" s="1" t="s">
        <v>0</v>
      </c>
      <c r="P5728" s="1" t="s">
        <v>0</v>
      </c>
      <c r="Q5728" s="1">
        <f>Q5727+K5728-L5728</f>
        <v>21293.506122263771</v>
      </c>
      <c r="R5728">
        <f>Q5728*$V$5/1000</f>
        <v>425.65718738405275</v>
      </c>
    </row>
    <row r="5729" spans="1:18" x14ac:dyDescent="0.25">
      <c r="A5729" s="4">
        <v>42974.62499998611</v>
      </c>
      <c r="B5729">
        <v>50.2</v>
      </c>
      <c r="C5729">
        <v>1.69299</v>
      </c>
      <c r="D5729" s="3">
        <v>16.202779999999997</v>
      </c>
      <c r="E5729" s="1">
        <f>C5729*$V$2</f>
        <v>0.67719600000000002</v>
      </c>
      <c r="F5729" s="1">
        <f>D5729*$V$3</f>
        <v>64.811119999999988</v>
      </c>
      <c r="G5729" s="1">
        <f>(E5729+F5729)</f>
        <v>65.488315999999983</v>
      </c>
      <c r="H5729" s="1">
        <f>B5729*(1/3)</f>
        <v>16.733333333333334</v>
      </c>
      <c r="I5729" s="1">
        <f>IF((H5729-G5729)&gt;0, (H5729-G5729), (0))</f>
        <v>0</v>
      </c>
      <c r="J5729" s="1">
        <f>IF(I5729=0, G5729-H5729,0)</f>
        <v>48.754982666666649</v>
      </c>
      <c r="K5729" s="1">
        <f>I5729*1000/$V$5</f>
        <v>0</v>
      </c>
      <c r="L5729" s="1">
        <f>J5729*1000/$V$4</f>
        <v>873.74520908004752</v>
      </c>
      <c r="M5729" s="1">
        <f>L5729/$Y$4</f>
        <v>367.11983574791913</v>
      </c>
      <c r="N5729" s="1">
        <f>M5729*$Y$5</f>
        <v>513.96777004708679</v>
      </c>
      <c r="O5729" s="1" t="s">
        <v>0</v>
      </c>
      <c r="P5729" s="1" t="s">
        <v>0</v>
      </c>
      <c r="Q5729" s="1">
        <f>Q5728+K5729-L5729</f>
        <v>20419.760913183723</v>
      </c>
      <c r="R5729">
        <f>Q5729*$V$5/1000</f>
        <v>408.19102065454263</v>
      </c>
    </row>
    <row r="5730" spans="1:18" x14ac:dyDescent="0.25">
      <c r="A5730" s="4">
        <v>42974.666666652774</v>
      </c>
      <c r="B5730">
        <v>50.2</v>
      </c>
      <c r="C5730">
        <v>1.7441300000000002</v>
      </c>
      <c r="D5730" s="3">
        <v>13.005660000000001</v>
      </c>
      <c r="E5730" s="1">
        <f>C5730*$V$2</f>
        <v>0.69765200000000016</v>
      </c>
      <c r="F5730" s="1">
        <f>D5730*$V$3</f>
        <v>52.022640000000003</v>
      </c>
      <c r="G5730" s="1">
        <f>(E5730+F5730)</f>
        <v>52.720292000000001</v>
      </c>
      <c r="H5730" s="1">
        <f>B5730*(1/3)</f>
        <v>16.733333333333334</v>
      </c>
      <c r="I5730" s="1">
        <f>IF((H5730-G5730)&gt;0, (H5730-G5730), (0))</f>
        <v>0</v>
      </c>
      <c r="J5730" s="1">
        <f>IF(I5730=0, G5730-H5730,0)</f>
        <v>35.986958666666666</v>
      </c>
      <c r="K5730" s="1">
        <f>I5730*1000/$V$5</f>
        <v>0</v>
      </c>
      <c r="L5730" s="1">
        <f>J5730*1000/$V$4</f>
        <v>644.92757467144565</v>
      </c>
      <c r="M5730" s="1">
        <f>L5730/$Y$4</f>
        <v>270.97797255102762</v>
      </c>
      <c r="N5730" s="1">
        <f>M5730*$Y$5</f>
        <v>379.36916157143867</v>
      </c>
      <c r="O5730" s="1" t="s">
        <v>0</v>
      </c>
      <c r="P5730" s="1" t="s">
        <v>0</v>
      </c>
      <c r="Q5730" s="1">
        <f>Q5729+K5730-L5730</f>
        <v>19774.833338512279</v>
      </c>
      <c r="R5730">
        <f>Q5730*$V$5/1000</f>
        <v>395.29891843686045</v>
      </c>
    </row>
    <row r="5731" spans="1:18" x14ac:dyDescent="0.25">
      <c r="A5731" s="4">
        <v>42974.708333319439</v>
      </c>
      <c r="B5731">
        <v>49.6</v>
      </c>
      <c r="C5731">
        <v>1.7773699999999999</v>
      </c>
      <c r="D5731" s="3">
        <v>7.7973100000000004</v>
      </c>
      <c r="E5731" s="1">
        <f>C5731*$V$2</f>
        <v>0.71094800000000002</v>
      </c>
      <c r="F5731" s="1">
        <f>D5731*$V$3</f>
        <v>31.189240000000002</v>
      </c>
      <c r="G5731" s="1">
        <f>(E5731+F5731)</f>
        <v>31.900188</v>
      </c>
      <c r="H5731" s="1">
        <f>B5731*(1/3)</f>
        <v>16.533333333333331</v>
      </c>
      <c r="I5731" s="1">
        <f>IF((H5731-G5731)&gt;0, (H5731-G5731), (0))</f>
        <v>0</v>
      </c>
      <c r="J5731" s="1">
        <f>IF(I5731=0, G5731-H5731,0)</f>
        <v>15.366854666666669</v>
      </c>
      <c r="K5731" s="1">
        <f>I5731*1000/$V$5</f>
        <v>0</v>
      </c>
      <c r="L5731" s="1">
        <f>J5731*1000/$V$4</f>
        <v>275.39166069295106</v>
      </c>
      <c r="M5731" s="1">
        <f>L5731/$Y$4</f>
        <v>115.71078180376095</v>
      </c>
      <c r="N5731" s="1">
        <f>M5731*$Y$5</f>
        <v>161.99509452526533</v>
      </c>
      <c r="O5731" s="1" t="s">
        <v>0</v>
      </c>
      <c r="P5731" s="1" t="s">
        <v>0</v>
      </c>
      <c r="Q5731" s="1">
        <f>Q5730+K5731-L5731</f>
        <v>19499.441677819326</v>
      </c>
      <c r="R5731">
        <f>Q5731*$V$5/1000</f>
        <v>389.79383913960834</v>
      </c>
    </row>
    <row r="5732" spans="1:18" x14ac:dyDescent="0.25">
      <c r="A5732" s="4">
        <v>42974.749999986103</v>
      </c>
      <c r="B5732">
        <v>49</v>
      </c>
      <c r="C5732">
        <v>2.2457399999999996</v>
      </c>
      <c r="D5732" s="3">
        <v>2.3237330000000003</v>
      </c>
      <c r="E5732" s="1">
        <f>C5732*$V$2</f>
        <v>0.89829599999999987</v>
      </c>
      <c r="F5732" s="1">
        <f>D5732*$V$3</f>
        <v>9.2949320000000011</v>
      </c>
      <c r="G5732" s="1">
        <f>(E5732+F5732)</f>
        <v>10.193228000000001</v>
      </c>
      <c r="H5732" s="1">
        <f>B5732*(1/3)</f>
        <v>16.333333333333332</v>
      </c>
      <c r="I5732" s="1">
        <f>IF((H5732-G5732)&gt;0, (H5732-G5732), (0))</f>
        <v>6.1401053333333309</v>
      </c>
      <c r="J5732" s="1">
        <f>IF(I5732=0, G5732-H5732,0)</f>
        <v>0</v>
      </c>
      <c r="K5732" s="1">
        <f>I5732*1000/$V$5</f>
        <v>307.15884608971146</v>
      </c>
      <c r="L5732" s="1">
        <f>J5732*1000/$V$4</f>
        <v>0</v>
      </c>
      <c r="M5732" s="1">
        <f>L5732/$Y$4</f>
        <v>0</v>
      </c>
      <c r="N5732" s="1">
        <f>M5732*$Y$5</f>
        <v>0</v>
      </c>
      <c r="O5732" s="1" t="s">
        <v>0</v>
      </c>
      <c r="P5732" s="1" t="s">
        <v>0</v>
      </c>
      <c r="Q5732" s="1">
        <f>Q5731+K5732-L5732</f>
        <v>19806.600523909037</v>
      </c>
      <c r="R5732">
        <f>Q5732*$V$5/1000</f>
        <v>395.93394447294162</v>
      </c>
    </row>
    <row r="5733" spans="1:18" x14ac:dyDescent="0.25">
      <c r="A5733" s="4">
        <v>42974.791666652767</v>
      </c>
      <c r="B5733">
        <v>50.1</v>
      </c>
      <c r="C5733">
        <v>3.4161899999999998</v>
      </c>
      <c r="D5733" s="3">
        <v>-7.0017200000000003E-3</v>
      </c>
      <c r="E5733" s="1">
        <f>C5733*$V$2</f>
        <v>1.366476</v>
      </c>
      <c r="F5733" s="1">
        <f>D5733*$V$3</f>
        <v>-2.8006880000000001E-2</v>
      </c>
      <c r="G5733" s="1">
        <f>(E5733+F5733)</f>
        <v>1.3384691200000001</v>
      </c>
      <c r="H5733" s="1">
        <f>B5733*(1/3)</f>
        <v>16.7</v>
      </c>
      <c r="I5733" s="1">
        <f>IF((H5733-G5733)&gt;0, (H5733-G5733), (0))</f>
        <v>15.36153088</v>
      </c>
      <c r="J5733" s="1">
        <f>IF(I5733=0, G5733-H5733,0)</f>
        <v>0</v>
      </c>
      <c r="K5733" s="1">
        <f>I5733*1000/$V$5</f>
        <v>768.46077438719362</v>
      </c>
      <c r="L5733" s="1">
        <f>J5733*1000/$V$4</f>
        <v>0</v>
      </c>
      <c r="M5733" s="1">
        <f>L5733/$Y$4</f>
        <v>0</v>
      </c>
      <c r="N5733" s="1">
        <f>M5733*$Y$5</f>
        <v>0</v>
      </c>
      <c r="O5733" s="1" t="s">
        <v>0</v>
      </c>
      <c r="P5733" s="1" t="s">
        <v>0</v>
      </c>
      <c r="Q5733" s="1">
        <f>Q5732+K5733-L5733</f>
        <v>20575.06129829623</v>
      </c>
      <c r="R5733">
        <f>Q5733*$V$5/1000</f>
        <v>411.29547535294159</v>
      </c>
    </row>
    <row r="5734" spans="1:18" x14ac:dyDescent="0.25">
      <c r="A5734" s="4">
        <v>42974.833333319431</v>
      </c>
      <c r="B5734">
        <v>49.3</v>
      </c>
      <c r="C5734">
        <v>4.1525600000000003</v>
      </c>
      <c r="D5734" s="3">
        <v>-7.0017200000000003E-3</v>
      </c>
      <c r="E5734" s="1">
        <f>C5734*$V$2</f>
        <v>1.6610240000000003</v>
      </c>
      <c r="F5734" s="1">
        <f>D5734*$V$3</f>
        <v>-2.8006880000000001E-2</v>
      </c>
      <c r="G5734" s="1">
        <f>(E5734+F5734)</f>
        <v>1.6330171200000003</v>
      </c>
      <c r="H5734" s="1">
        <f>B5734*(1/3)</f>
        <v>16.43333333333333</v>
      </c>
      <c r="I5734" s="1">
        <f>IF((H5734-G5734)&gt;0, (H5734-G5734), (0))</f>
        <v>14.80031621333333</v>
      </c>
      <c r="J5734" s="1">
        <f>IF(I5734=0, G5734-H5734,0)</f>
        <v>0</v>
      </c>
      <c r="K5734" s="1">
        <f>I5734*1000/$V$5</f>
        <v>740.38600366850085</v>
      </c>
      <c r="L5734" s="1">
        <f>J5734*1000/$V$4</f>
        <v>0</v>
      </c>
      <c r="M5734" s="1">
        <f>L5734/$Y$4</f>
        <v>0</v>
      </c>
      <c r="N5734" s="1">
        <f>M5734*$Y$5</f>
        <v>0</v>
      </c>
      <c r="O5734" s="1" t="s">
        <v>0</v>
      </c>
      <c r="P5734" s="1" t="s">
        <v>0</v>
      </c>
      <c r="Q5734" s="1">
        <f>Q5733+K5734-L5734</f>
        <v>21315.44730196473</v>
      </c>
      <c r="R5734">
        <f>Q5734*$V$5/1000</f>
        <v>426.09579156627495</v>
      </c>
    </row>
    <row r="5735" spans="1:18" x14ac:dyDescent="0.25">
      <c r="A5735" s="4">
        <v>42974.874999986096</v>
      </c>
      <c r="B5735">
        <v>47.2</v>
      </c>
      <c r="C5735">
        <v>4.4237200000000003</v>
      </c>
      <c r="D5735" s="3">
        <v>-7.0017200000000003E-3</v>
      </c>
      <c r="E5735" s="1">
        <f>C5735*$V$2</f>
        <v>1.7694880000000002</v>
      </c>
      <c r="F5735" s="1">
        <f>D5735*$V$3</f>
        <v>-2.8006880000000001E-2</v>
      </c>
      <c r="G5735" s="1">
        <f>(E5735+F5735)</f>
        <v>1.7414811200000002</v>
      </c>
      <c r="H5735" s="1">
        <f>B5735*(1/3)</f>
        <v>15.733333333333334</v>
      </c>
      <c r="I5735" s="1">
        <f>IF((H5735-G5735)&gt;0, (H5735-G5735), (0))</f>
        <v>13.991852213333335</v>
      </c>
      <c r="J5735" s="1">
        <f>IF(I5735=0, G5735-H5735,0)</f>
        <v>0</v>
      </c>
      <c r="K5735" s="1">
        <f>I5735*1000/$V$5</f>
        <v>699.94258195764564</v>
      </c>
      <c r="L5735" s="1">
        <f>J5735*1000/$V$4</f>
        <v>0</v>
      </c>
      <c r="M5735" s="1">
        <f>L5735/$Y$4</f>
        <v>0</v>
      </c>
      <c r="N5735" s="1">
        <f>M5735*$Y$5</f>
        <v>0</v>
      </c>
      <c r="O5735" s="1" t="s">
        <v>0</v>
      </c>
      <c r="P5735" s="1" t="s">
        <v>0</v>
      </c>
      <c r="Q5735" s="1">
        <f>Q5734+K5735-L5735</f>
        <v>22015.389883922377</v>
      </c>
      <c r="R5735">
        <f>Q5735*$V$5/1000</f>
        <v>440.08764377960824</v>
      </c>
    </row>
    <row r="5736" spans="1:18" x14ac:dyDescent="0.25">
      <c r="A5736" s="4">
        <v>42974.91666665276</v>
      </c>
      <c r="B5736">
        <v>44.9</v>
      </c>
      <c r="C5736">
        <v>3.3819599999999999</v>
      </c>
      <c r="D5736" s="3">
        <v>-7.0017200000000003E-3</v>
      </c>
      <c r="E5736" s="1">
        <f>C5736*$V$2</f>
        <v>1.352784</v>
      </c>
      <c r="F5736" s="1">
        <f>D5736*$V$3</f>
        <v>-2.8006880000000001E-2</v>
      </c>
      <c r="G5736" s="1">
        <f>(E5736+F5736)</f>
        <v>1.32477712</v>
      </c>
      <c r="H5736" s="1">
        <f>B5736*(1/3)</f>
        <v>14.966666666666665</v>
      </c>
      <c r="I5736" s="1">
        <f>IF((H5736-G5736)&gt;0, (H5736-G5736), (0))</f>
        <v>13.641889546666665</v>
      </c>
      <c r="J5736" s="1">
        <f>IF(I5736=0, G5736-H5736,0)</f>
        <v>0</v>
      </c>
      <c r="K5736" s="1">
        <f>I5736*1000/$V$5</f>
        <v>682.43569518092374</v>
      </c>
      <c r="L5736" s="1">
        <f>J5736*1000/$V$4</f>
        <v>0</v>
      </c>
      <c r="M5736" s="1">
        <f>L5736/$Y$4</f>
        <v>0</v>
      </c>
      <c r="N5736" s="1">
        <f>M5736*$Y$5</f>
        <v>0</v>
      </c>
      <c r="O5736" s="1" t="s">
        <v>0</v>
      </c>
      <c r="P5736" s="1" t="s">
        <v>0</v>
      </c>
      <c r="Q5736" s="1">
        <f>Q5735+K5736-L5736</f>
        <v>22697.825579103301</v>
      </c>
      <c r="R5736">
        <f>Q5736*$V$5/1000</f>
        <v>453.72953332627498</v>
      </c>
    </row>
    <row r="5737" spans="1:18" x14ac:dyDescent="0.25">
      <c r="A5737" s="4">
        <v>42974.958333319424</v>
      </c>
      <c r="B5737">
        <v>42</v>
      </c>
      <c r="C5737">
        <v>3.1233499999999998</v>
      </c>
      <c r="D5737" s="3">
        <v>-7.0017200000000003E-3</v>
      </c>
      <c r="E5737" s="1">
        <f>C5737*$V$2</f>
        <v>1.2493400000000001</v>
      </c>
      <c r="F5737" s="1">
        <f>D5737*$V$3</f>
        <v>-2.8006880000000001E-2</v>
      </c>
      <c r="G5737" s="1">
        <f>(E5737+F5737)</f>
        <v>1.2213331200000002</v>
      </c>
      <c r="H5737" s="1">
        <f>B5737*(1/3)</f>
        <v>14</v>
      </c>
      <c r="I5737" s="1">
        <f>IF((H5737-G5737)&gt;0, (H5737-G5737), (0))</f>
        <v>12.778666879999999</v>
      </c>
      <c r="J5737" s="1">
        <f>IF(I5737=0, G5737-H5737,0)</f>
        <v>0</v>
      </c>
      <c r="K5737" s="1">
        <f>I5737*1000/$V$5</f>
        <v>639.2529704852426</v>
      </c>
      <c r="L5737" s="1">
        <f>J5737*1000/$V$4</f>
        <v>0</v>
      </c>
      <c r="M5737" s="1">
        <f>L5737/$Y$4</f>
        <v>0</v>
      </c>
      <c r="N5737" s="1">
        <f>M5737*$Y$5</f>
        <v>0</v>
      </c>
      <c r="O5737" s="1">
        <f>SUM(N5714:N5737)</f>
        <v>3803.3744057909903</v>
      </c>
      <c r="P5737" s="1">
        <f>SUM(L5714:L5737)</f>
        <v>6465.7364898446831</v>
      </c>
      <c r="Q5737" s="1">
        <f>Q5736+K5737-L5737</f>
        <v>23337.078549588543</v>
      </c>
      <c r="R5737">
        <f>Q5737*$V$5/1000</f>
        <v>466.50820020627492</v>
      </c>
    </row>
    <row r="5738" spans="1:18" x14ac:dyDescent="0.25">
      <c r="A5738" s="4">
        <v>42974.999999986088</v>
      </c>
      <c r="B5738">
        <v>40.1</v>
      </c>
      <c r="C5738">
        <v>1.66371</v>
      </c>
      <c r="D5738" s="3">
        <v>-7.0017200000000003E-3</v>
      </c>
      <c r="E5738" s="1">
        <f>C5738*$V$2</f>
        <v>0.66548400000000008</v>
      </c>
      <c r="F5738" s="1">
        <f>D5738*$V$3</f>
        <v>-2.8006880000000001E-2</v>
      </c>
      <c r="G5738" s="1">
        <f>(E5738+F5738)</f>
        <v>0.63747712000000012</v>
      </c>
      <c r="H5738" s="1">
        <f>B5738*(1/3)</f>
        <v>13.366666666666667</v>
      </c>
      <c r="I5738" s="1">
        <f>IF((H5738-G5738)&gt;0, (H5738-G5738), (0))</f>
        <v>12.729189546666667</v>
      </c>
      <c r="J5738" s="1">
        <f>IF(I5738=0, G5738-H5738,0)</f>
        <v>0</v>
      </c>
      <c r="K5738" s="1">
        <f>I5738*1000/$V$5</f>
        <v>636.77786626646662</v>
      </c>
      <c r="L5738" s="1">
        <f>J5738*1000/$V$4</f>
        <v>0</v>
      </c>
      <c r="M5738" s="1">
        <f>L5738/$Y$4</f>
        <v>0</v>
      </c>
      <c r="N5738" s="1">
        <f>M5738*$Y$5</f>
        <v>0</v>
      </c>
      <c r="O5738" s="1" t="s">
        <v>0</v>
      </c>
      <c r="P5738" s="1" t="s">
        <v>0</v>
      </c>
      <c r="Q5738" s="1">
        <f>Q5737+K5738-L5738</f>
        <v>23973.856415855011</v>
      </c>
      <c r="R5738">
        <f>Q5738*$V$5/1000</f>
        <v>479.23738975294162</v>
      </c>
    </row>
    <row r="5739" spans="1:18" x14ac:dyDescent="0.25">
      <c r="A5739" s="4">
        <v>42975.041666652753</v>
      </c>
      <c r="B5739">
        <v>39.4</v>
      </c>
      <c r="C5739">
        <v>1.49438</v>
      </c>
      <c r="D5739" s="3">
        <v>-7.0017200000000003E-3</v>
      </c>
      <c r="E5739" s="1">
        <f>C5739*$V$2</f>
        <v>0.59775200000000006</v>
      </c>
      <c r="F5739" s="1">
        <f>D5739*$V$3</f>
        <v>-2.8006880000000001E-2</v>
      </c>
      <c r="G5739" s="1">
        <f>(E5739+F5739)</f>
        <v>0.5697451200000001</v>
      </c>
      <c r="H5739" s="1">
        <f>B5739*(1/3)</f>
        <v>13.133333333333333</v>
      </c>
      <c r="I5739" s="1">
        <f>IF((H5739-G5739)&gt;0, (H5739-G5739), (0))</f>
        <v>12.563588213333333</v>
      </c>
      <c r="J5739" s="1">
        <f>IF(I5739=0, G5739-H5739,0)</f>
        <v>0</v>
      </c>
      <c r="K5739" s="1">
        <f>I5739*1000/$V$5</f>
        <v>628.49365749541437</v>
      </c>
      <c r="L5739" s="1">
        <f>J5739*1000/$V$4</f>
        <v>0</v>
      </c>
      <c r="M5739" s="1">
        <f>L5739/$Y$4</f>
        <v>0</v>
      </c>
      <c r="N5739" s="1">
        <f>M5739*$Y$5</f>
        <v>0</v>
      </c>
      <c r="O5739" s="1" t="s">
        <v>0</v>
      </c>
      <c r="P5739" s="1" t="s">
        <v>0</v>
      </c>
      <c r="Q5739" s="1">
        <f>Q5738+K5739-L5739</f>
        <v>24602.350073350426</v>
      </c>
      <c r="R5739">
        <f>Q5739*$V$5/1000</f>
        <v>491.80097796627501</v>
      </c>
    </row>
    <row r="5740" spans="1:18" x14ac:dyDescent="0.25">
      <c r="A5740" s="4">
        <v>42975.083333319417</v>
      </c>
      <c r="B5740">
        <v>37.700000000000003</v>
      </c>
      <c r="C5740">
        <v>1.3764700000000001</v>
      </c>
      <c r="D5740" s="3">
        <v>-7.0017200000000003E-3</v>
      </c>
      <c r="E5740" s="1">
        <f>C5740*$V$2</f>
        <v>0.55058800000000008</v>
      </c>
      <c r="F5740" s="1">
        <f>D5740*$V$3</f>
        <v>-2.8006880000000001E-2</v>
      </c>
      <c r="G5740" s="1">
        <f>(E5740+F5740)</f>
        <v>0.52258112000000012</v>
      </c>
      <c r="H5740" s="1">
        <f>B5740*(1/3)</f>
        <v>12.566666666666666</v>
      </c>
      <c r="I5740" s="1">
        <f>IF((H5740-G5740)&gt;0, (H5740-G5740), (0))</f>
        <v>12.044085546666667</v>
      </c>
      <c r="J5740" s="1">
        <f>IF(I5740=0, G5740-H5740,0)</f>
        <v>0</v>
      </c>
      <c r="K5740" s="1">
        <f>I5740*1000/$V$5</f>
        <v>602.50553009838256</v>
      </c>
      <c r="L5740" s="1">
        <f>J5740*1000/$V$4</f>
        <v>0</v>
      </c>
      <c r="M5740" s="1">
        <f>L5740/$Y$4</f>
        <v>0</v>
      </c>
      <c r="N5740" s="1">
        <f>M5740*$Y$5</f>
        <v>0</v>
      </c>
      <c r="O5740" s="1" t="s">
        <v>0</v>
      </c>
      <c r="P5740" s="1" t="s">
        <v>0</v>
      </c>
      <c r="Q5740" s="1">
        <f>Q5739+K5740-L5740</f>
        <v>25204.85560344881</v>
      </c>
      <c r="R5740">
        <f>Q5740*$V$5/1000</f>
        <v>503.84506351294164</v>
      </c>
    </row>
    <row r="5741" spans="1:18" x14ac:dyDescent="0.25">
      <c r="A5741" s="4">
        <v>42975.124999986081</v>
      </c>
      <c r="B5741">
        <v>37.700000000000003</v>
      </c>
      <c r="C5741">
        <v>1.4621300000000002</v>
      </c>
      <c r="D5741" s="3">
        <v>-7.0017200000000003E-3</v>
      </c>
      <c r="E5741" s="1">
        <f>C5741*$V$2</f>
        <v>0.58485200000000004</v>
      </c>
      <c r="F5741" s="1">
        <f>D5741*$V$3</f>
        <v>-2.8006880000000001E-2</v>
      </c>
      <c r="G5741" s="1">
        <f>(E5741+F5741)</f>
        <v>0.55684512000000008</v>
      </c>
      <c r="H5741" s="1">
        <f>B5741*(1/3)</f>
        <v>12.566666666666666</v>
      </c>
      <c r="I5741" s="1">
        <f>IF((H5741-G5741)&gt;0, (H5741-G5741), (0))</f>
        <v>12.009821546666666</v>
      </c>
      <c r="J5741" s="1">
        <f>IF(I5741=0, G5741-H5741,0)</f>
        <v>0</v>
      </c>
      <c r="K5741" s="1">
        <f>I5741*1000/$V$5</f>
        <v>600.79147306986829</v>
      </c>
      <c r="L5741" s="1">
        <f>J5741*1000/$V$4</f>
        <v>0</v>
      </c>
      <c r="M5741" s="1">
        <f>L5741/$Y$4</f>
        <v>0</v>
      </c>
      <c r="N5741" s="1">
        <f>M5741*$Y$5</f>
        <v>0</v>
      </c>
      <c r="O5741" s="1" t="s">
        <v>0</v>
      </c>
      <c r="P5741" s="1" t="s">
        <v>0</v>
      </c>
      <c r="Q5741" s="1">
        <f>Q5740+K5741-L5741</f>
        <v>25805.647076518679</v>
      </c>
      <c r="R5741">
        <f>Q5741*$V$5/1000</f>
        <v>515.85488505960836</v>
      </c>
    </row>
    <row r="5742" spans="1:18" x14ac:dyDescent="0.25">
      <c r="A5742" s="4">
        <v>42975.166666652745</v>
      </c>
      <c r="B5742">
        <v>37.700000000000003</v>
      </c>
      <c r="C5742">
        <v>1.01569</v>
      </c>
      <c r="D5742" s="3">
        <v>-7.0017200000000003E-3</v>
      </c>
      <c r="E5742" s="1">
        <f>C5742*$V$2</f>
        <v>0.40627600000000003</v>
      </c>
      <c r="F5742" s="1">
        <f>D5742*$V$3</f>
        <v>-2.8006880000000001E-2</v>
      </c>
      <c r="G5742" s="1">
        <f>(E5742+F5742)</f>
        <v>0.37826912000000001</v>
      </c>
      <c r="H5742" s="1">
        <f>B5742*(1/3)</f>
        <v>12.566666666666666</v>
      </c>
      <c r="I5742" s="1">
        <f>IF((H5742-G5742)&gt;0, (H5742-G5742), (0))</f>
        <v>12.188397546666666</v>
      </c>
      <c r="J5742" s="1">
        <f>IF(I5742=0, G5742-H5742,0)</f>
        <v>0</v>
      </c>
      <c r="K5742" s="1">
        <f>I5742*1000/$V$5</f>
        <v>609.72473970318492</v>
      </c>
      <c r="L5742" s="1">
        <f>J5742*1000/$V$4</f>
        <v>0</v>
      </c>
      <c r="M5742" s="1">
        <f>L5742/$Y$4</f>
        <v>0</v>
      </c>
      <c r="N5742" s="1">
        <f>M5742*$Y$5</f>
        <v>0</v>
      </c>
      <c r="O5742" s="1" t="s">
        <v>0</v>
      </c>
      <c r="P5742" s="1" t="s">
        <v>0</v>
      </c>
      <c r="Q5742" s="1">
        <f>Q5741+K5742-L5742</f>
        <v>26415.371816221865</v>
      </c>
      <c r="R5742">
        <f>Q5742*$V$5/1000</f>
        <v>528.04328260627506</v>
      </c>
    </row>
    <row r="5743" spans="1:18" x14ac:dyDescent="0.25">
      <c r="A5743" s="4">
        <v>42975.20833331941</v>
      </c>
      <c r="B5743">
        <v>38</v>
      </c>
      <c r="C5743">
        <v>0.72887199999999996</v>
      </c>
      <c r="D5743" s="3">
        <v>-7.0017200000000003E-3</v>
      </c>
      <c r="E5743" s="1">
        <f>C5743*$V$2</f>
        <v>0.2915488</v>
      </c>
      <c r="F5743" s="1">
        <f>D5743*$V$3</f>
        <v>-2.8006880000000001E-2</v>
      </c>
      <c r="G5743" s="1">
        <f>(E5743+F5743)</f>
        <v>0.26354191999999999</v>
      </c>
      <c r="H5743" s="1">
        <f>B5743*(1/3)</f>
        <v>12.666666666666666</v>
      </c>
      <c r="I5743" s="1">
        <f>IF((H5743-G5743)&gt;0, (H5743-G5743), (0))</f>
        <v>12.403124746666666</v>
      </c>
      <c r="J5743" s="1">
        <f>IF(I5743=0, G5743-H5743,0)</f>
        <v>0</v>
      </c>
      <c r="K5743" s="1">
        <f>I5743*1000/$V$5</f>
        <v>620.46647056861764</v>
      </c>
      <c r="L5743" s="1">
        <f>J5743*1000/$V$4</f>
        <v>0</v>
      </c>
      <c r="M5743" s="1">
        <f>L5743/$Y$4</f>
        <v>0</v>
      </c>
      <c r="N5743" s="1">
        <f>M5743*$Y$5</f>
        <v>0</v>
      </c>
      <c r="O5743" s="1" t="s">
        <v>0</v>
      </c>
      <c r="P5743" s="1" t="s">
        <v>0</v>
      </c>
      <c r="Q5743" s="1">
        <f>Q5742+K5743-L5743</f>
        <v>27035.838286790484</v>
      </c>
      <c r="R5743">
        <f>Q5743*$V$5/1000</f>
        <v>540.44640735294172</v>
      </c>
    </row>
    <row r="5744" spans="1:18" x14ac:dyDescent="0.25">
      <c r="A5744" s="4">
        <v>42975.249999986074</v>
      </c>
      <c r="B5744">
        <v>39.6</v>
      </c>
      <c r="C5744">
        <v>0.41111000000000003</v>
      </c>
      <c r="D5744" s="3">
        <v>-7.0017200000000003E-3</v>
      </c>
      <c r="E5744" s="1">
        <f>C5744*$V$2</f>
        <v>0.16444400000000003</v>
      </c>
      <c r="F5744" s="1">
        <f>D5744*$V$3</f>
        <v>-2.8006880000000001E-2</v>
      </c>
      <c r="G5744" s="1">
        <f>(E5744+F5744)</f>
        <v>0.13643712000000002</v>
      </c>
      <c r="H5744" s="1">
        <f>B5744*(1/3)</f>
        <v>13.2</v>
      </c>
      <c r="I5744" s="1">
        <f>IF((H5744-G5744)&gt;0, (H5744-G5744), (0))</f>
        <v>13.063562879999999</v>
      </c>
      <c r="J5744" s="1">
        <f>IF(I5744=0, G5744-H5744,0)</f>
        <v>0</v>
      </c>
      <c r="K5744" s="1">
        <f>I5744*1000/$V$5</f>
        <v>653.50489644822414</v>
      </c>
      <c r="L5744" s="1">
        <f>J5744*1000/$V$4</f>
        <v>0</v>
      </c>
      <c r="M5744" s="1">
        <f>L5744/$Y$4</f>
        <v>0</v>
      </c>
      <c r="N5744" s="1">
        <f>M5744*$Y$5</f>
        <v>0</v>
      </c>
      <c r="O5744" s="1" t="s">
        <v>0</v>
      </c>
      <c r="P5744" s="1" t="s">
        <v>0</v>
      </c>
      <c r="Q5744" s="1">
        <f>Q5743+K5744-L5744</f>
        <v>27689.343183238707</v>
      </c>
      <c r="R5744">
        <f>Q5744*$V$5/1000</f>
        <v>553.50997023294167</v>
      </c>
    </row>
    <row r="5745" spans="1:18" x14ac:dyDescent="0.25">
      <c r="A5745" s="4">
        <v>42975.291666652738</v>
      </c>
      <c r="B5745">
        <v>39.6</v>
      </c>
      <c r="C5745">
        <v>0.36395100000000002</v>
      </c>
      <c r="D5745" s="3">
        <v>0.31099517000000004</v>
      </c>
      <c r="E5745" s="1">
        <f>C5745*$V$2</f>
        <v>0.14558040000000003</v>
      </c>
      <c r="F5745" s="1">
        <f>D5745*$V$3</f>
        <v>1.2439806800000002</v>
      </c>
      <c r="G5745" s="1">
        <f>(E5745+F5745)</f>
        <v>1.3895610800000002</v>
      </c>
      <c r="H5745" s="1">
        <f>B5745*(1/3)</f>
        <v>13.2</v>
      </c>
      <c r="I5745" s="1">
        <f>IF((H5745-G5745)&gt;0, (H5745-G5745), (0))</f>
        <v>11.810438919999999</v>
      </c>
      <c r="J5745" s="1">
        <f>IF(I5745=0, G5745-H5745,0)</f>
        <v>0</v>
      </c>
      <c r="K5745" s="1">
        <f>I5745*1000/$V$5</f>
        <v>590.8173546773387</v>
      </c>
      <c r="L5745" s="1">
        <f>J5745*1000/$V$4</f>
        <v>0</v>
      </c>
      <c r="M5745" s="1">
        <f>L5745/$Y$4</f>
        <v>0</v>
      </c>
      <c r="N5745" s="1">
        <f>M5745*$Y$5</f>
        <v>0</v>
      </c>
      <c r="O5745" s="1" t="s">
        <v>0</v>
      </c>
      <c r="P5745" s="1" t="s">
        <v>0</v>
      </c>
      <c r="Q5745" s="1">
        <f>Q5744+K5745-L5745</f>
        <v>28280.160537916046</v>
      </c>
      <c r="R5745">
        <f>Q5745*$V$5/1000</f>
        <v>565.32040915294181</v>
      </c>
    </row>
    <row r="5746" spans="1:18" x14ac:dyDescent="0.25">
      <c r="A5746" s="4">
        <v>42975.333333319402</v>
      </c>
      <c r="B5746">
        <v>40.799999999999997</v>
      </c>
      <c r="C5746">
        <v>0.74440399999999995</v>
      </c>
      <c r="D5746" s="3">
        <v>4.4160000000000004</v>
      </c>
      <c r="E5746" s="1">
        <f>C5746*$V$2</f>
        <v>0.29776160000000002</v>
      </c>
      <c r="F5746" s="1">
        <f>D5746*$V$3</f>
        <v>17.664000000000001</v>
      </c>
      <c r="G5746" s="1">
        <f>(E5746+F5746)</f>
        <v>17.961761600000003</v>
      </c>
      <c r="H5746" s="1">
        <f>B5746*(1/3)</f>
        <v>13.599999999999998</v>
      </c>
      <c r="I5746" s="1">
        <f>IF((H5746-G5746)&gt;0, (H5746-G5746), (0))</f>
        <v>0</v>
      </c>
      <c r="J5746" s="1">
        <f>IF(I5746=0, G5746-H5746,0)</f>
        <v>4.3617616000000048</v>
      </c>
      <c r="K5746" s="1">
        <f>I5746*1000/$V$5</f>
        <v>0</v>
      </c>
      <c r="L5746" s="1">
        <f>J5746*1000/$V$4</f>
        <v>78.167770609319078</v>
      </c>
      <c r="M5746" s="1">
        <f>L5746/$Y$4</f>
        <v>32.843601096352558</v>
      </c>
      <c r="N5746" s="1">
        <f>M5746*$Y$5</f>
        <v>45.981041534893578</v>
      </c>
      <c r="O5746" s="1" t="s">
        <v>0</v>
      </c>
      <c r="P5746" s="1" t="s">
        <v>0</v>
      </c>
      <c r="Q5746" s="1">
        <f>Q5745+K5746-L5746</f>
        <v>28201.992767306729</v>
      </c>
      <c r="R5746">
        <f>Q5746*$V$5/1000</f>
        <v>563.75783541846147</v>
      </c>
    </row>
    <row r="5747" spans="1:18" x14ac:dyDescent="0.25">
      <c r="A5747" s="4">
        <v>42975.374999986067</v>
      </c>
      <c r="B5747">
        <v>41.9</v>
      </c>
      <c r="C5747">
        <v>0.67725400000000002</v>
      </c>
      <c r="D5747" s="3">
        <v>10.1129</v>
      </c>
      <c r="E5747" s="1">
        <f>C5747*$V$2</f>
        <v>0.27090160000000002</v>
      </c>
      <c r="F5747" s="1">
        <f>D5747*$V$3</f>
        <v>40.451599999999999</v>
      </c>
      <c r="G5747" s="1">
        <f>(E5747+F5747)</f>
        <v>40.722501600000001</v>
      </c>
      <c r="H5747" s="1">
        <f>B5747*(1/3)</f>
        <v>13.966666666666665</v>
      </c>
      <c r="I5747" s="1">
        <f>IF((H5747-G5747)&gt;0, (H5747-G5747), (0))</f>
        <v>0</v>
      </c>
      <c r="J5747" s="1">
        <f>IF(I5747=0, G5747-H5747,0)</f>
        <v>26.755834933333336</v>
      </c>
      <c r="K5747" s="1">
        <f>I5747*1000/$V$5</f>
        <v>0</v>
      </c>
      <c r="L5747" s="1">
        <f>J5747*1000/$V$4</f>
        <v>479.49524970131426</v>
      </c>
      <c r="M5747" s="1">
        <f>L5747/$Y$4</f>
        <v>201.46859231147658</v>
      </c>
      <c r="N5747" s="1">
        <f>M5747*$Y$5</f>
        <v>282.05602923606722</v>
      </c>
      <c r="O5747" s="1" t="s">
        <v>0</v>
      </c>
      <c r="P5747" s="1" t="s">
        <v>0</v>
      </c>
      <c r="Q5747" s="1">
        <f>Q5746+K5747-L5747</f>
        <v>27722.497517605414</v>
      </c>
      <c r="R5747">
        <f>Q5747*$V$5/1000</f>
        <v>554.17272537693214</v>
      </c>
    </row>
    <row r="5748" spans="1:18" x14ac:dyDescent="0.25">
      <c r="A5748" s="4">
        <v>42975.416666652731</v>
      </c>
      <c r="B5748">
        <v>44.9</v>
      </c>
      <c r="C5748">
        <v>1.0422799999999999</v>
      </c>
      <c r="D5748" s="3">
        <v>15.19966</v>
      </c>
      <c r="E5748" s="1">
        <f>C5748*$V$2</f>
        <v>0.41691199999999995</v>
      </c>
      <c r="F5748" s="1">
        <f>D5748*$V$3</f>
        <v>60.798639999999999</v>
      </c>
      <c r="G5748" s="1">
        <f>(E5748+F5748)</f>
        <v>61.215552000000002</v>
      </c>
      <c r="H5748" s="1">
        <f>B5748*(1/3)</f>
        <v>14.966666666666665</v>
      </c>
      <c r="I5748" s="1">
        <f>IF((H5748-G5748)&gt;0, (H5748-G5748), (0))</f>
        <v>0</v>
      </c>
      <c r="J5748" s="1">
        <f>IF(I5748=0, G5748-H5748,0)</f>
        <v>46.248885333333334</v>
      </c>
      <c r="K5748" s="1">
        <f>I5748*1000/$V$5</f>
        <v>0</v>
      </c>
      <c r="L5748" s="1">
        <f>J5748*1000/$V$4</f>
        <v>828.83307048984466</v>
      </c>
      <c r="M5748" s="1">
        <f>L5748/$Y$4</f>
        <v>348.24918928144734</v>
      </c>
      <c r="N5748" s="1">
        <f>M5748*$Y$5</f>
        <v>487.54886499402625</v>
      </c>
      <c r="O5748" s="1" t="s">
        <v>0</v>
      </c>
      <c r="P5748" s="1" t="s">
        <v>0</v>
      </c>
      <c r="Q5748" s="1">
        <f>Q5747+K5748-L5748</f>
        <v>26893.664447115571</v>
      </c>
      <c r="R5748">
        <f>Q5748*$V$5/1000</f>
        <v>537.60435229784014</v>
      </c>
    </row>
    <row r="5749" spans="1:18" x14ac:dyDescent="0.25">
      <c r="A5749" s="4">
        <v>42975.458333319395</v>
      </c>
      <c r="B5749">
        <v>44.8</v>
      </c>
      <c r="C5749">
        <v>1.51719</v>
      </c>
      <c r="D5749" s="3">
        <v>18.27656</v>
      </c>
      <c r="E5749" s="1">
        <f>C5749*$V$2</f>
        <v>0.60687600000000008</v>
      </c>
      <c r="F5749" s="1">
        <f>D5749*$V$3</f>
        <v>73.10624</v>
      </c>
      <c r="G5749" s="1">
        <f>(E5749+F5749)</f>
        <v>73.713115999999999</v>
      </c>
      <c r="H5749" s="1">
        <f>B5749*(1/3)</f>
        <v>14.933333333333332</v>
      </c>
      <c r="I5749" s="1">
        <f>IF((H5749-G5749)&gt;0, (H5749-G5749), (0))</f>
        <v>0</v>
      </c>
      <c r="J5749" s="1">
        <f>IF(I5749=0, G5749-H5749,0)</f>
        <v>58.779782666666669</v>
      </c>
      <c r="K5749" s="1">
        <f>I5749*1000/$V$5</f>
        <v>0</v>
      </c>
      <c r="L5749" s="1">
        <f>J5749*1000/$V$4</f>
        <v>1053.4011230585425</v>
      </c>
      <c r="M5749" s="1">
        <f>L5749/$Y$4</f>
        <v>442.60551389014392</v>
      </c>
      <c r="N5749" s="1">
        <f>M5749*$Y$5</f>
        <v>619.64771944620145</v>
      </c>
      <c r="O5749" s="1" t="s">
        <v>0</v>
      </c>
      <c r="P5749" s="1" t="s">
        <v>0</v>
      </c>
      <c r="Q5749" s="1">
        <f>Q5748+K5749-L5749</f>
        <v>25840.263324057029</v>
      </c>
      <c r="R5749">
        <f>Q5749*$V$5/1000</f>
        <v>516.5468638479</v>
      </c>
    </row>
    <row r="5750" spans="1:18" x14ac:dyDescent="0.25">
      <c r="A5750" s="4">
        <v>42975.499999986059</v>
      </c>
      <c r="B5750">
        <v>44.1</v>
      </c>
      <c r="C5750">
        <v>1.8583499999999999</v>
      </c>
      <c r="D5750" s="3">
        <v>14.80734</v>
      </c>
      <c r="E5750" s="1">
        <f>C5750*$V$2</f>
        <v>0.74334</v>
      </c>
      <c r="F5750" s="1">
        <f>D5750*$V$3</f>
        <v>59.22936</v>
      </c>
      <c r="G5750" s="1">
        <f>(E5750+F5750)</f>
        <v>59.972700000000003</v>
      </c>
      <c r="H5750" s="1">
        <f>B5750*(1/3)</f>
        <v>14.7</v>
      </c>
      <c r="I5750" s="1">
        <f>IF((H5750-G5750)&gt;0, (H5750-G5750), (0))</f>
        <v>0</v>
      </c>
      <c r="J5750" s="1">
        <f>IF(I5750=0, G5750-H5750,0)</f>
        <v>45.2727</v>
      </c>
      <c r="K5750" s="1">
        <f>I5750*1000/$V$5</f>
        <v>0</v>
      </c>
      <c r="L5750" s="1">
        <f>J5750*1000/$V$4</f>
        <v>811.33870967741939</v>
      </c>
      <c r="M5750" s="1">
        <f>L5750/$Y$4</f>
        <v>340.89861751152074</v>
      </c>
      <c r="N5750" s="1">
        <f>M5750*$Y$5</f>
        <v>477.25806451612902</v>
      </c>
      <c r="O5750" s="1" t="s">
        <v>0</v>
      </c>
      <c r="P5750" s="1" t="s">
        <v>0</v>
      </c>
      <c r="Q5750" s="1">
        <f>Q5749+K5750-L5750</f>
        <v>25028.924614379608</v>
      </c>
      <c r="R5750">
        <f>Q5750*$V$5/1000</f>
        <v>500.32820304144832</v>
      </c>
    </row>
    <row r="5751" spans="1:18" x14ac:dyDescent="0.25">
      <c r="A5751" s="4">
        <v>42975.541666652724</v>
      </c>
      <c r="B5751">
        <v>44</v>
      </c>
      <c r="C5751">
        <v>1.8550599999999999</v>
      </c>
      <c r="D5751" s="3">
        <v>21.059370000000001</v>
      </c>
      <c r="E5751" s="1">
        <f>C5751*$V$2</f>
        <v>0.74202400000000002</v>
      </c>
      <c r="F5751" s="1">
        <f>D5751*$V$3</f>
        <v>84.237480000000005</v>
      </c>
      <c r="G5751" s="1">
        <f>(E5751+F5751)</f>
        <v>84.979504000000006</v>
      </c>
      <c r="H5751" s="1">
        <f>B5751*(1/3)</f>
        <v>14.666666666666666</v>
      </c>
      <c r="I5751" s="1">
        <f>IF((H5751-G5751)&gt;0, (H5751-G5751), (0))</f>
        <v>0</v>
      </c>
      <c r="J5751" s="1">
        <f>IF(I5751=0, G5751-H5751,0)</f>
        <v>70.312837333333334</v>
      </c>
      <c r="K5751" s="1">
        <f>I5751*1000/$V$5</f>
        <v>0</v>
      </c>
      <c r="L5751" s="1">
        <f>J5751*1000/$V$4</f>
        <v>1260.0866905615292</v>
      </c>
      <c r="M5751" s="1">
        <f>L5751/$Y$4</f>
        <v>529.44818931156692</v>
      </c>
      <c r="N5751" s="1">
        <f>M5751*$Y$5</f>
        <v>741.22746503619362</v>
      </c>
      <c r="O5751" s="1" t="s">
        <v>0</v>
      </c>
      <c r="P5751" s="1" t="s">
        <v>0</v>
      </c>
      <c r="Q5751" s="1">
        <f>Q5750+K5751-L5751</f>
        <v>23768.837923818079</v>
      </c>
      <c r="R5751">
        <f>Q5751*$V$5/1000</f>
        <v>475.13907009712335</v>
      </c>
    </row>
    <row r="5752" spans="1:18" x14ac:dyDescent="0.25">
      <c r="A5752" s="4">
        <v>42975.583333319388</v>
      </c>
      <c r="B5752">
        <v>44</v>
      </c>
      <c r="C5752">
        <v>4.1020200000000004</v>
      </c>
      <c r="D5752" s="3">
        <v>19.904820000000001</v>
      </c>
      <c r="E5752" s="1">
        <f>C5752*$V$2</f>
        <v>1.6408080000000003</v>
      </c>
      <c r="F5752" s="1">
        <f>D5752*$V$3</f>
        <v>79.619280000000003</v>
      </c>
      <c r="G5752" s="1">
        <f>(E5752+F5752)</f>
        <v>81.26008800000001</v>
      </c>
      <c r="H5752" s="1">
        <f>B5752*(1/3)</f>
        <v>14.666666666666666</v>
      </c>
      <c r="I5752" s="1">
        <f>IF((H5752-G5752)&gt;0, (H5752-G5752), (0))</f>
        <v>0</v>
      </c>
      <c r="J5752" s="1">
        <f>IF(I5752=0, G5752-H5752,0)</f>
        <v>66.593421333333339</v>
      </c>
      <c r="K5752" s="1">
        <f>I5752*1000/$V$5</f>
        <v>0</v>
      </c>
      <c r="L5752" s="1">
        <f>J5752*1000/$V$4</f>
        <v>1193.4304898446835</v>
      </c>
      <c r="M5752" s="1">
        <f>L5752/$Y$4</f>
        <v>501.44138228768219</v>
      </c>
      <c r="N5752" s="1">
        <f>M5752*$Y$5</f>
        <v>702.01793520275498</v>
      </c>
      <c r="O5752" s="1" t="s">
        <v>0</v>
      </c>
      <c r="P5752" s="1" t="s">
        <v>0</v>
      </c>
      <c r="Q5752" s="1">
        <f>Q5751+K5752-L5752</f>
        <v>22575.407433973396</v>
      </c>
      <c r="R5752">
        <f>Q5752*$V$5/1000</f>
        <v>451.28239460512816</v>
      </c>
    </row>
    <row r="5753" spans="1:18" x14ac:dyDescent="0.25">
      <c r="A5753" s="4">
        <v>42975.624999986052</v>
      </c>
      <c r="B5753">
        <v>49.6</v>
      </c>
      <c r="C5753">
        <v>3.40882</v>
      </c>
      <c r="D5753" s="3">
        <v>17.292760000000001</v>
      </c>
      <c r="E5753" s="1">
        <f>C5753*$V$2</f>
        <v>1.3635280000000001</v>
      </c>
      <c r="F5753" s="1">
        <f>D5753*$V$3</f>
        <v>69.171040000000005</v>
      </c>
      <c r="G5753" s="1">
        <f>(E5753+F5753)</f>
        <v>70.534568000000007</v>
      </c>
      <c r="H5753" s="1">
        <f>B5753*(1/3)</f>
        <v>16.533333333333331</v>
      </c>
      <c r="I5753" s="1">
        <f>IF((H5753-G5753)&gt;0, (H5753-G5753), (0))</f>
        <v>0</v>
      </c>
      <c r="J5753" s="1">
        <f>IF(I5753=0, G5753-H5753,0)</f>
        <v>54.001234666666676</v>
      </c>
      <c r="K5753" s="1">
        <f>I5753*1000/$V$5</f>
        <v>0</v>
      </c>
      <c r="L5753" s="1">
        <f>J5753*1000/$V$4</f>
        <v>967.76406212664301</v>
      </c>
      <c r="M5753" s="1">
        <f>L5753/$Y$4</f>
        <v>406.62355551539622</v>
      </c>
      <c r="N5753" s="1">
        <f>M5753*$Y$5</f>
        <v>569.27297772155464</v>
      </c>
      <c r="O5753" s="1" t="s">
        <v>0</v>
      </c>
      <c r="P5753" s="1" t="s">
        <v>0</v>
      </c>
      <c r="Q5753" s="1">
        <f>Q5752+K5753-L5753</f>
        <v>21607.643371846752</v>
      </c>
      <c r="R5753">
        <f>Q5753*$V$5/1000</f>
        <v>431.93679100321651</v>
      </c>
    </row>
    <row r="5754" spans="1:18" x14ac:dyDescent="0.25">
      <c r="A5754" s="4">
        <v>42975.666666652716</v>
      </c>
      <c r="B5754">
        <v>41.4</v>
      </c>
      <c r="C5754">
        <v>3.2957299999999998</v>
      </c>
      <c r="D5754" s="3">
        <v>12.90423</v>
      </c>
      <c r="E5754" s="1">
        <f>C5754*$V$2</f>
        <v>1.318292</v>
      </c>
      <c r="F5754" s="1">
        <f>D5754*$V$3</f>
        <v>51.61692</v>
      </c>
      <c r="G5754" s="1">
        <f>(E5754+F5754)</f>
        <v>52.935212</v>
      </c>
      <c r="H5754" s="1">
        <f>B5754*(1/3)</f>
        <v>13.799999999999999</v>
      </c>
      <c r="I5754" s="1">
        <f>IF((H5754-G5754)&gt;0, (H5754-G5754), (0))</f>
        <v>0</v>
      </c>
      <c r="J5754" s="1">
        <f>IF(I5754=0, G5754-H5754,0)</f>
        <v>39.135212000000003</v>
      </c>
      <c r="K5754" s="1">
        <f>I5754*1000/$V$5</f>
        <v>0</v>
      </c>
      <c r="L5754" s="1">
        <f>J5754*1000/$V$4</f>
        <v>701.34788530465948</v>
      </c>
      <c r="M5754" s="1">
        <f>L5754/$Y$4</f>
        <v>294.68398542212583</v>
      </c>
      <c r="N5754" s="1">
        <f>M5754*$Y$5</f>
        <v>412.55757959097616</v>
      </c>
      <c r="O5754" s="1" t="s">
        <v>0</v>
      </c>
      <c r="P5754" s="1" t="s">
        <v>0</v>
      </c>
      <c r="Q5754" s="1">
        <f>Q5753+K5754-L5754</f>
        <v>20906.295486542094</v>
      </c>
      <c r="R5754">
        <f>Q5754*$V$5/1000</f>
        <v>417.91684677597641</v>
      </c>
    </row>
    <row r="5755" spans="1:18" x14ac:dyDescent="0.25">
      <c r="A5755" s="4">
        <v>42975.70833331938</v>
      </c>
      <c r="B5755">
        <v>40.200000000000003</v>
      </c>
      <c r="C5755">
        <v>2.9991099999999999</v>
      </c>
      <c r="D5755" s="3">
        <v>7.7827099999999998</v>
      </c>
      <c r="E5755" s="1">
        <f>C5755*$V$2</f>
        <v>1.1996440000000002</v>
      </c>
      <c r="F5755" s="1">
        <f>D5755*$V$3</f>
        <v>31.130839999999999</v>
      </c>
      <c r="G5755" s="1">
        <f>(E5755+F5755)</f>
        <v>32.330483999999998</v>
      </c>
      <c r="H5755" s="1">
        <f>B5755*(1/3)</f>
        <v>13.4</v>
      </c>
      <c r="I5755" s="1">
        <f>IF((H5755-G5755)&gt;0, (H5755-G5755), (0))</f>
        <v>0</v>
      </c>
      <c r="J5755" s="1">
        <f>IF(I5755=0, G5755-H5755,0)</f>
        <v>18.930484</v>
      </c>
      <c r="K5755" s="1">
        <f>I5755*1000/$V$5</f>
        <v>0</v>
      </c>
      <c r="L5755" s="1">
        <f>J5755*1000/$V$4</f>
        <v>339.25598566308247</v>
      </c>
      <c r="M5755" s="1">
        <f>L5755/$Y$4</f>
        <v>142.54453179121114</v>
      </c>
      <c r="N5755" s="1">
        <f>M5755*$Y$5</f>
        <v>199.5623445076956</v>
      </c>
      <c r="O5755" s="1" t="s">
        <v>0</v>
      </c>
      <c r="P5755" s="1" t="s">
        <v>0</v>
      </c>
      <c r="Q5755" s="1">
        <f>Q5754+K5755-L5755</f>
        <v>20567.039500879011</v>
      </c>
      <c r="R5755">
        <f>Q5755*$V$5/1000</f>
        <v>411.13511962257138</v>
      </c>
    </row>
    <row r="5756" spans="1:18" x14ac:dyDescent="0.25">
      <c r="A5756" s="4">
        <v>42975.749999986045</v>
      </c>
      <c r="B5756">
        <v>40.1</v>
      </c>
      <c r="C5756">
        <v>1.7246400000000002</v>
      </c>
      <c r="D5756" s="3">
        <v>2.4612270000000001</v>
      </c>
      <c r="E5756" s="1">
        <f>C5756*$V$2</f>
        <v>0.68985600000000014</v>
      </c>
      <c r="F5756" s="1">
        <f>D5756*$V$3</f>
        <v>9.8449080000000002</v>
      </c>
      <c r="G5756" s="1">
        <f>(E5756+F5756)</f>
        <v>10.534764000000001</v>
      </c>
      <c r="H5756" s="1">
        <f>B5756*(1/3)</f>
        <v>13.366666666666667</v>
      </c>
      <c r="I5756" s="1">
        <f>IF((H5756-G5756)&gt;0, (H5756-G5756), (0))</f>
        <v>2.8319026666666662</v>
      </c>
      <c r="J5756" s="1">
        <f>IF(I5756=0, G5756-H5756,0)</f>
        <v>0</v>
      </c>
      <c r="K5756" s="1">
        <f>I5756*1000/$V$5</f>
        <v>141.66596631649156</v>
      </c>
      <c r="L5756" s="1">
        <f>J5756*1000/$V$4</f>
        <v>0</v>
      </c>
      <c r="M5756" s="1">
        <f>L5756/$Y$4</f>
        <v>0</v>
      </c>
      <c r="N5756" s="1">
        <f>M5756*$Y$5</f>
        <v>0</v>
      </c>
      <c r="O5756" s="1" t="s">
        <v>0</v>
      </c>
      <c r="P5756" s="1" t="s">
        <v>0</v>
      </c>
      <c r="Q5756" s="1">
        <f>Q5755+K5756-L5756</f>
        <v>20708.705467195501</v>
      </c>
      <c r="R5756">
        <f>Q5756*$V$5/1000</f>
        <v>413.96702228923806</v>
      </c>
    </row>
    <row r="5757" spans="1:18" x14ac:dyDescent="0.25">
      <c r="A5757" s="4">
        <v>42975.791666652709</v>
      </c>
      <c r="B5757">
        <v>39.9</v>
      </c>
      <c r="C5757">
        <v>1.5966300000000002</v>
      </c>
      <c r="D5757" s="3">
        <v>-7.0017200000000003E-3</v>
      </c>
      <c r="E5757" s="1">
        <f>C5757*$V$2</f>
        <v>0.63865200000000011</v>
      </c>
      <c r="F5757" s="1">
        <f>D5757*$V$3</f>
        <v>-2.8006880000000001E-2</v>
      </c>
      <c r="G5757" s="1">
        <f>(E5757+F5757)</f>
        <v>0.61064512000000015</v>
      </c>
      <c r="H5757" s="1">
        <f>B5757*(1/3)</f>
        <v>13.299999999999999</v>
      </c>
      <c r="I5757" s="1">
        <f>IF((H5757-G5757)&gt;0, (H5757-G5757), (0))</f>
        <v>12.689354879999998</v>
      </c>
      <c r="J5757" s="1">
        <f>IF(I5757=0, G5757-H5757,0)</f>
        <v>0</v>
      </c>
      <c r="K5757" s="1">
        <f>I5757*1000/$V$5</f>
        <v>634.78513656828409</v>
      </c>
      <c r="L5757" s="1">
        <f>J5757*1000/$V$4</f>
        <v>0</v>
      </c>
      <c r="M5757" s="1">
        <f>L5757/$Y$4</f>
        <v>0</v>
      </c>
      <c r="N5757" s="1">
        <f>M5757*$Y$5</f>
        <v>0</v>
      </c>
      <c r="O5757" s="1" t="s">
        <v>0</v>
      </c>
      <c r="P5757" s="1" t="s">
        <v>0</v>
      </c>
      <c r="Q5757" s="1">
        <f>Q5756+K5757-L5757</f>
        <v>21343.490603763785</v>
      </c>
      <c r="R5757">
        <f>Q5757*$V$5/1000</f>
        <v>426.656377169238</v>
      </c>
    </row>
    <row r="5758" spans="1:18" x14ac:dyDescent="0.25">
      <c r="A5758" s="4">
        <v>42975.833333319373</v>
      </c>
      <c r="B5758">
        <v>39.4</v>
      </c>
      <c r="C5758">
        <v>2.2257800000000003</v>
      </c>
      <c r="D5758" s="3">
        <v>-7.0017200000000003E-3</v>
      </c>
      <c r="E5758" s="1">
        <f>C5758*$V$2</f>
        <v>0.89031200000000021</v>
      </c>
      <c r="F5758" s="1">
        <f>D5758*$V$3</f>
        <v>-2.8006880000000001E-2</v>
      </c>
      <c r="G5758" s="1">
        <f>(E5758+F5758)</f>
        <v>0.86230512000000026</v>
      </c>
      <c r="H5758" s="1">
        <f>B5758*(1/3)</f>
        <v>13.133333333333333</v>
      </c>
      <c r="I5758" s="1">
        <f>IF((H5758-G5758)&gt;0, (H5758-G5758), (0))</f>
        <v>12.271028213333333</v>
      </c>
      <c r="J5758" s="1">
        <f>IF(I5758=0, G5758-H5758,0)</f>
        <v>0</v>
      </c>
      <c r="K5758" s="1">
        <f>I5758*1000/$V$5</f>
        <v>613.85833983658495</v>
      </c>
      <c r="L5758" s="1">
        <f>J5758*1000/$V$4</f>
        <v>0</v>
      </c>
      <c r="M5758" s="1">
        <f>L5758/$Y$4</f>
        <v>0</v>
      </c>
      <c r="N5758" s="1">
        <f>M5758*$Y$5</f>
        <v>0</v>
      </c>
      <c r="O5758" s="1" t="s">
        <v>0</v>
      </c>
      <c r="P5758" s="1" t="s">
        <v>0</v>
      </c>
      <c r="Q5758" s="1">
        <f>Q5757+K5758-L5758</f>
        <v>21957.348943600369</v>
      </c>
      <c r="R5758">
        <f>Q5758*$V$5/1000</f>
        <v>438.92740538257135</v>
      </c>
    </row>
    <row r="5759" spans="1:18" x14ac:dyDescent="0.25">
      <c r="A5759" s="4">
        <v>42975.874999986037</v>
      </c>
      <c r="B5759">
        <v>38.200000000000003</v>
      </c>
      <c r="C5759">
        <v>2.4815800000000001</v>
      </c>
      <c r="D5759" s="3">
        <v>-7.0017200000000003E-3</v>
      </c>
      <c r="E5759" s="1">
        <f>C5759*$V$2</f>
        <v>0.99263200000000007</v>
      </c>
      <c r="F5759" s="1">
        <f>D5759*$V$3</f>
        <v>-2.8006880000000001E-2</v>
      </c>
      <c r="G5759" s="1">
        <f>(E5759+F5759)</f>
        <v>0.96462512000000011</v>
      </c>
      <c r="H5759" s="1">
        <f>B5759*(1/3)</f>
        <v>12.733333333333334</v>
      </c>
      <c r="I5759" s="1">
        <f>IF((H5759-G5759)&gt;0, (H5759-G5759), (0))</f>
        <v>11.768708213333333</v>
      </c>
      <c r="J5759" s="1">
        <f>IF(I5759=0, G5759-H5759,0)</f>
        <v>0</v>
      </c>
      <c r="K5759" s="1">
        <f>I5759*1000/$V$5</f>
        <v>588.7297755544439</v>
      </c>
      <c r="L5759" s="1">
        <f>J5759*1000/$V$4</f>
        <v>0</v>
      </c>
      <c r="M5759" s="1">
        <f>L5759/$Y$4</f>
        <v>0</v>
      </c>
      <c r="N5759" s="1">
        <f>M5759*$Y$5</f>
        <v>0</v>
      </c>
      <c r="O5759" s="1" t="s">
        <v>0</v>
      </c>
      <c r="P5759" s="1" t="s">
        <v>0</v>
      </c>
      <c r="Q5759" s="1">
        <f>Q5758+K5759-L5759</f>
        <v>22546.078719154812</v>
      </c>
      <c r="R5759">
        <f>Q5759*$V$5/1000</f>
        <v>450.69611359590465</v>
      </c>
    </row>
    <row r="5760" spans="1:18" x14ac:dyDescent="0.25">
      <c r="A5760" s="4">
        <v>42975.916666652702</v>
      </c>
      <c r="B5760">
        <v>35.5</v>
      </c>
      <c r="C5760">
        <v>1.7799500000000001</v>
      </c>
      <c r="D5760" s="3">
        <v>-7.0017200000000003E-3</v>
      </c>
      <c r="E5760" s="1">
        <f>C5760*$V$2</f>
        <v>0.71198000000000006</v>
      </c>
      <c r="F5760" s="1">
        <f>D5760*$V$3</f>
        <v>-2.8006880000000001E-2</v>
      </c>
      <c r="G5760" s="1">
        <f>(E5760+F5760)</f>
        <v>0.6839731200000001</v>
      </c>
      <c r="H5760" s="1">
        <f>B5760*(1/3)</f>
        <v>11.833333333333332</v>
      </c>
      <c r="I5760" s="1">
        <f>IF((H5760-G5760)&gt;0, (H5760-G5760), (0))</f>
        <v>11.149360213333331</v>
      </c>
      <c r="J5760" s="1">
        <f>IF(I5760=0, G5760-H5760,0)</f>
        <v>0</v>
      </c>
      <c r="K5760" s="1">
        <f>I5760*1000/$V$5</f>
        <v>557.74688410872102</v>
      </c>
      <c r="L5760" s="1">
        <f>J5760*1000/$V$4</f>
        <v>0</v>
      </c>
      <c r="M5760" s="1">
        <f>L5760/$Y$4</f>
        <v>0</v>
      </c>
      <c r="N5760" s="1">
        <f>M5760*$Y$5</f>
        <v>0</v>
      </c>
      <c r="O5760" s="1" t="s">
        <v>0</v>
      </c>
      <c r="P5760" s="1" t="s">
        <v>0</v>
      </c>
      <c r="Q5760" s="1">
        <f>Q5759+K5760-L5760</f>
        <v>23103.825603263533</v>
      </c>
      <c r="R5760">
        <f>Q5760*$V$5/1000</f>
        <v>461.845473809238</v>
      </c>
    </row>
    <row r="5761" spans="1:18" x14ac:dyDescent="0.25">
      <c r="A5761" s="4">
        <v>42975.958333319366</v>
      </c>
      <c r="B5761">
        <v>33.4</v>
      </c>
      <c r="C5761">
        <v>2.1426699999999999</v>
      </c>
      <c r="D5761" s="3">
        <v>-7.0017200000000003E-3</v>
      </c>
      <c r="E5761" s="1">
        <f>C5761*$V$2</f>
        <v>0.85706799999999994</v>
      </c>
      <c r="F5761" s="1">
        <f>D5761*$V$3</f>
        <v>-2.8006880000000001E-2</v>
      </c>
      <c r="G5761" s="1">
        <f>(E5761+F5761)</f>
        <v>0.82906111999999998</v>
      </c>
      <c r="H5761" s="1">
        <f>B5761*(1/3)</f>
        <v>11.133333333333333</v>
      </c>
      <c r="I5761" s="1">
        <f>IF((H5761-G5761)&gt;0, (H5761-G5761), (0))</f>
        <v>10.304272213333332</v>
      </c>
      <c r="J5761" s="1">
        <f>IF(I5761=0, G5761-H5761,0)</f>
        <v>0</v>
      </c>
      <c r="K5761" s="1">
        <f>I5761*1000/$V$5</f>
        <v>515.4713463398366</v>
      </c>
      <c r="L5761" s="1">
        <f>J5761*1000/$V$4</f>
        <v>0</v>
      </c>
      <c r="M5761" s="1">
        <f>L5761/$Y$4</f>
        <v>0</v>
      </c>
      <c r="N5761" s="1">
        <f>M5761*$Y$5</f>
        <v>0</v>
      </c>
      <c r="O5761" s="1">
        <f>SUM(N5738:N5761)</f>
        <v>4537.1300217864919</v>
      </c>
      <c r="P5761" s="1">
        <f>SUM(L5738:L5761)</f>
        <v>7713.1210370370381</v>
      </c>
      <c r="Q5761" s="1">
        <f>Q5760+K5761-L5761</f>
        <v>23619.296949603369</v>
      </c>
      <c r="R5761">
        <f>Q5761*$V$5/1000</f>
        <v>472.14974602257132</v>
      </c>
    </row>
    <row r="5762" spans="1:18" x14ac:dyDescent="0.25">
      <c r="A5762" s="4">
        <v>42975.99999998603</v>
      </c>
      <c r="B5762">
        <v>32.200000000000003</v>
      </c>
      <c r="C5762">
        <v>4.6587100000000001</v>
      </c>
      <c r="D5762" s="3">
        <v>-7.0017200000000003E-3</v>
      </c>
      <c r="E5762" s="1">
        <f>C5762*$V$2</f>
        <v>1.8634840000000001</v>
      </c>
      <c r="F5762" s="1">
        <f>D5762*$V$3</f>
        <v>-2.8006880000000001E-2</v>
      </c>
      <c r="G5762" s="1">
        <f>(E5762+F5762)</f>
        <v>1.8354771200000002</v>
      </c>
      <c r="H5762" s="1">
        <f>B5762*(1/3)</f>
        <v>10.733333333333334</v>
      </c>
      <c r="I5762" s="1">
        <f>IF((H5762-G5762)&gt;0, (H5762-G5762), (0))</f>
        <v>8.8978562133333341</v>
      </c>
      <c r="J5762" s="1">
        <f>IF(I5762=0, G5762-H5762,0)</f>
        <v>0</v>
      </c>
      <c r="K5762" s="1">
        <f>I5762*1000/$V$5</f>
        <v>445.11536835084218</v>
      </c>
      <c r="L5762" s="1">
        <f>J5762*1000/$V$4</f>
        <v>0</v>
      </c>
      <c r="M5762" s="1">
        <f>L5762/$Y$4</f>
        <v>0</v>
      </c>
      <c r="N5762" s="1">
        <f>M5762*$Y$5</f>
        <v>0</v>
      </c>
      <c r="O5762" s="1" t="s">
        <v>0</v>
      </c>
      <c r="P5762" s="1" t="s">
        <v>0</v>
      </c>
      <c r="Q5762" s="1">
        <f>Q5761+K5762-L5762</f>
        <v>24064.412317954211</v>
      </c>
      <c r="R5762">
        <f>Q5762*$V$5/1000</f>
        <v>481.04760223590466</v>
      </c>
    </row>
    <row r="5763" spans="1:18" x14ac:dyDescent="0.25">
      <c r="A5763" s="4">
        <v>42976.041666652694</v>
      </c>
      <c r="B5763">
        <v>31.4</v>
      </c>
      <c r="C5763">
        <v>3.8944699999999997</v>
      </c>
      <c r="D5763" s="3">
        <v>-7.0017200000000003E-3</v>
      </c>
      <c r="E5763" s="1">
        <f>C5763*$V$2</f>
        <v>1.557788</v>
      </c>
      <c r="F5763" s="1">
        <f>D5763*$V$3</f>
        <v>-2.8006880000000001E-2</v>
      </c>
      <c r="G5763" s="1">
        <f>(E5763+F5763)</f>
        <v>1.52978112</v>
      </c>
      <c r="H5763" s="1">
        <f>B5763*(1/3)</f>
        <v>10.466666666666665</v>
      </c>
      <c r="I5763" s="1">
        <f>IF((H5763-G5763)&gt;0, (H5763-G5763), (0))</f>
        <v>8.9368855466666659</v>
      </c>
      <c r="J5763" s="1">
        <f>IF(I5763=0, G5763-H5763,0)</f>
        <v>0</v>
      </c>
      <c r="K5763" s="1">
        <f>I5763*1000/$V$5</f>
        <v>447.06781123895286</v>
      </c>
      <c r="L5763" s="1">
        <f>J5763*1000/$V$4</f>
        <v>0</v>
      </c>
      <c r="M5763" s="1">
        <f>L5763/$Y$4</f>
        <v>0</v>
      </c>
      <c r="N5763" s="1">
        <f>M5763*$Y$5</f>
        <v>0</v>
      </c>
      <c r="O5763" s="1" t="s">
        <v>0</v>
      </c>
      <c r="P5763" s="1" t="s">
        <v>0</v>
      </c>
      <c r="Q5763" s="1">
        <f>Q5762+K5763-L5763</f>
        <v>24511.480129193165</v>
      </c>
      <c r="R5763">
        <f>Q5763*$V$5/1000</f>
        <v>489.98448778257136</v>
      </c>
    </row>
    <row r="5764" spans="1:18" x14ac:dyDescent="0.25">
      <c r="A5764" s="4">
        <v>42976.083333319359</v>
      </c>
      <c r="B5764">
        <v>39.200000000000003</v>
      </c>
      <c r="C5764">
        <v>8.3372099999999989</v>
      </c>
      <c r="D5764" s="3">
        <v>-7.0017200000000003E-3</v>
      </c>
      <c r="E5764" s="1">
        <f>C5764*$V$2</f>
        <v>3.3348839999999997</v>
      </c>
      <c r="F5764" s="1">
        <f>D5764*$V$3</f>
        <v>-2.8006880000000001E-2</v>
      </c>
      <c r="G5764" s="1">
        <f>(E5764+F5764)</f>
        <v>3.3068771199999998</v>
      </c>
      <c r="H5764" s="1">
        <f>B5764*(1/3)</f>
        <v>13.066666666666666</v>
      </c>
      <c r="I5764" s="1">
        <f>IF((H5764-G5764)&gt;0, (H5764-G5764), (0))</f>
        <v>9.7597895466666671</v>
      </c>
      <c r="J5764" s="1">
        <f>IF(I5764=0, G5764-H5764,0)</f>
        <v>0</v>
      </c>
      <c r="K5764" s="1">
        <f>I5764*1000/$V$5</f>
        <v>488.23359413039856</v>
      </c>
      <c r="L5764" s="1">
        <f>J5764*1000/$V$4</f>
        <v>0</v>
      </c>
      <c r="M5764" s="1">
        <f>L5764/$Y$4</f>
        <v>0</v>
      </c>
      <c r="N5764" s="1">
        <f>M5764*$Y$5</f>
        <v>0</v>
      </c>
      <c r="O5764" s="1" t="s">
        <v>0</v>
      </c>
      <c r="P5764" s="1" t="s">
        <v>0</v>
      </c>
      <c r="Q5764" s="1">
        <f>Q5763+K5764-L5764</f>
        <v>24999.713723323563</v>
      </c>
      <c r="R5764">
        <f>Q5764*$V$5/1000</f>
        <v>499.74427732923795</v>
      </c>
    </row>
    <row r="5765" spans="1:18" x14ac:dyDescent="0.25">
      <c r="A5765" s="4">
        <v>42976.124999986023</v>
      </c>
      <c r="B5765">
        <v>38.799999999999997</v>
      </c>
      <c r="C5765">
        <v>10.0099</v>
      </c>
      <c r="D5765" s="3">
        <v>-7.0017200000000003E-3</v>
      </c>
      <c r="E5765" s="1">
        <f>C5765*$V$2</f>
        <v>4.0039600000000002</v>
      </c>
      <c r="F5765" s="1">
        <f>D5765*$V$3</f>
        <v>-2.8006880000000001E-2</v>
      </c>
      <c r="G5765" s="1">
        <f>(E5765+F5765)</f>
        <v>3.9759531200000002</v>
      </c>
      <c r="H5765" s="1">
        <f>B5765*(1/3)</f>
        <v>12.933333333333332</v>
      </c>
      <c r="I5765" s="1">
        <f>IF((H5765-G5765)&gt;0, (H5765-G5765), (0))</f>
        <v>8.957380213333332</v>
      </c>
      <c r="J5765" s="1">
        <f>IF(I5765=0, G5765-H5765,0)</f>
        <v>0</v>
      </c>
      <c r="K5765" s="1">
        <f>I5765*1000/$V$5</f>
        <v>448.09305719526429</v>
      </c>
      <c r="L5765" s="1">
        <f>J5765*1000/$V$4</f>
        <v>0</v>
      </c>
      <c r="M5765" s="1">
        <f>L5765/$Y$4</f>
        <v>0</v>
      </c>
      <c r="N5765" s="1">
        <f>M5765*$Y$5</f>
        <v>0</v>
      </c>
      <c r="O5765" s="1" t="s">
        <v>0</v>
      </c>
      <c r="P5765" s="1" t="s">
        <v>0</v>
      </c>
      <c r="Q5765" s="1">
        <f>Q5764+K5765-L5765</f>
        <v>25447.806780518826</v>
      </c>
      <c r="R5765">
        <f>Q5765*$V$5/1000</f>
        <v>508.7016575425713</v>
      </c>
    </row>
    <row r="5766" spans="1:18" x14ac:dyDescent="0.25">
      <c r="A5766" s="4">
        <v>42976.166666652687</v>
      </c>
      <c r="B5766">
        <v>31.1</v>
      </c>
      <c r="C5766">
        <v>10.1516</v>
      </c>
      <c r="D5766" s="3">
        <v>-7.0017200000000003E-3</v>
      </c>
      <c r="E5766" s="1">
        <f>C5766*$V$2</f>
        <v>4.0606400000000002</v>
      </c>
      <c r="F5766" s="1">
        <f>D5766*$V$3</f>
        <v>-2.8006880000000001E-2</v>
      </c>
      <c r="G5766" s="1">
        <f>(E5766+F5766)</f>
        <v>4.0326331199999998</v>
      </c>
      <c r="H5766" s="1">
        <f>B5766*(1/3)</f>
        <v>10.366666666666667</v>
      </c>
      <c r="I5766" s="1">
        <f>IF((H5766-G5766)&gt;0, (H5766-G5766), (0))</f>
        <v>6.3340335466666673</v>
      </c>
      <c r="J5766" s="1">
        <f>IF(I5766=0, G5766-H5766,0)</f>
        <v>0</v>
      </c>
      <c r="K5766" s="1">
        <f>I5766*1000/$V$5</f>
        <v>316.86010738702691</v>
      </c>
      <c r="L5766" s="1">
        <f>J5766*1000/$V$4</f>
        <v>0</v>
      </c>
      <c r="M5766" s="1">
        <f>L5766/$Y$4</f>
        <v>0</v>
      </c>
      <c r="N5766" s="1">
        <f>M5766*$Y$5</f>
        <v>0</v>
      </c>
      <c r="O5766" s="1" t="s">
        <v>0</v>
      </c>
      <c r="P5766" s="1" t="s">
        <v>0</v>
      </c>
      <c r="Q5766" s="1">
        <f>Q5765+K5766-L5766</f>
        <v>25764.666887905852</v>
      </c>
      <c r="R5766">
        <f>Q5766*$V$5/1000</f>
        <v>515.03569108923796</v>
      </c>
    </row>
    <row r="5767" spans="1:18" x14ac:dyDescent="0.25">
      <c r="A5767" s="4">
        <v>42976.208333319351</v>
      </c>
      <c r="B5767">
        <v>31.6</v>
      </c>
      <c r="C5767">
        <v>11.4489</v>
      </c>
      <c r="D5767" s="3">
        <v>-7.0017200000000003E-3</v>
      </c>
      <c r="E5767" s="1">
        <f>C5767*$V$2</f>
        <v>4.5795599999999999</v>
      </c>
      <c r="F5767" s="1">
        <f>D5767*$V$3</f>
        <v>-2.8006880000000001E-2</v>
      </c>
      <c r="G5767" s="1">
        <f>(E5767+F5767)</f>
        <v>4.5515531199999995</v>
      </c>
      <c r="H5767" s="1">
        <f>B5767*(1/3)</f>
        <v>10.533333333333333</v>
      </c>
      <c r="I5767" s="1">
        <f>IF((H5767-G5767)&gt;0, (H5767-G5767), (0))</f>
        <v>5.9817802133333338</v>
      </c>
      <c r="J5767" s="1">
        <f>IF(I5767=0, G5767-H5767,0)</f>
        <v>0</v>
      </c>
      <c r="K5767" s="1">
        <f>I5767*1000/$V$5</f>
        <v>299.23862998165754</v>
      </c>
      <c r="L5767" s="1">
        <f>J5767*1000/$V$4</f>
        <v>0</v>
      </c>
      <c r="M5767" s="1">
        <f>L5767/$Y$4</f>
        <v>0</v>
      </c>
      <c r="N5767" s="1">
        <f>M5767*$Y$5</f>
        <v>0</v>
      </c>
      <c r="O5767" s="1" t="s">
        <v>0</v>
      </c>
      <c r="P5767" s="1" t="s">
        <v>0</v>
      </c>
      <c r="Q5767" s="1">
        <f>Q5766+K5767-L5767</f>
        <v>26063.90551788751</v>
      </c>
      <c r="R5767">
        <f>Q5767*$V$5/1000</f>
        <v>521.01747130257127</v>
      </c>
    </row>
    <row r="5768" spans="1:18" x14ac:dyDescent="0.25">
      <c r="A5768" s="4">
        <v>42976.249999986016</v>
      </c>
      <c r="B5768">
        <v>33.5</v>
      </c>
      <c r="C5768">
        <v>8.5713399999999993</v>
      </c>
      <c r="D5768" s="3">
        <v>-7.0017200000000003E-3</v>
      </c>
      <c r="E5768" s="1">
        <f>C5768*$V$2</f>
        <v>3.4285359999999998</v>
      </c>
      <c r="F5768" s="1">
        <f>D5768*$V$3</f>
        <v>-2.8006880000000001E-2</v>
      </c>
      <c r="G5768" s="1">
        <f>(E5768+F5768)</f>
        <v>3.4005291199999998</v>
      </c>
      <c r="H5768" s="1">
        <f>B5768*(1/3)</f>
        <v>11.166666666666666</v>
      </c>
      <c r="I5768" s="1">
        <f>IF((H5768-G5768)&gt;0, (H5768-G5768), (0))</f>
        <v>7.7661375466666662</v>
      </c>
      <c r="J5768" s="1">
        <f>IF(I5768=0, G5768-H5768,0)</f>
        <v>0</v>
      </c>
      <c r="K5768" s="1">
        <f>I5768*1000/$V$5</f>
        <v>388.50112789728195</v>
      </c>
      <c r="L5768" s="1">
        <f>J5768*1000/$V$4</f>
        <v>0</v>
      </c>
      <c r="M5768" s="1">
        <f>L5768/$Y$4</f>
        <v>0</v>
      </c>
      <c r="N5768" s="1">
        <f>M5768*$Y$5</f>
        <v>0</v>
      </c>
      <c r="O5768" s="1" t="s">
        <v>0</v>
      </c>
      <c r="P5768" s="1" t="s">
        <v>0</v>
      </c>
      <c r="Q5768" s="1">
        <f>Q5767+K5768-L5768</f>
        <v>26452.406645784791</v>
      </c>
      <c r="R5768">
        <f>Q5768*$V$5/1000</f>
        <v>528.78360884923791</v>
      </c>
    </row>
    <row r="5769" spans="1:18" x14ac:dyDescent="0.25">
      <c r="A5769" s="4">
        <v>42976.29166665268</v>
      </c>
      <c r="B5769">
        <v>37.200000000000003</v>
      </c>
      <c r="C5769">
        <v>6.4892299999999992</v>
      </c>
      <c r="D5769" s="3">
        <v>0.30361617000000002</v>
      </c>
      <c r="E5769" s="1">
        <f>C5769*$V$2</f>
        <v>2.5956919999999997</v>
      </c>
      <c r="F5769" s="1">
        <f>D5769*$V$3</f>
        <v>1.2144646800000001</v>
      </c>
      <c r="G5769" s="1">
        <f>(E5769+F5769)</f>
        <v>3.8101566799999995</v>
      </c>
      <c r="H5769" s="1">
        <f>B5769*(1/3)</f>
        <v>12.4</v>
      </c>
      <c r="I5769" s="1">
        <f>IF((H5769-G5769)&gt;0, (H5769-G5769), (0))</f>
        <v>8.5898433199999999</v>
      </c>
      <c r="J5769" s="1">
        <f>IF(I5769=0, G5769-H5769,0)</f>
        <v>0</v>
      </c>
      <c r="K5769" s="1">
        <f>I5769*1000/$V$5</f>
        <v>429.7070195097549</v>
      </c>
      <c r="L5769" s="1">
        <f>J5769*1000/$V$4</f>
        <v>0</v>
      </c>
      <c r="M5769" s="1">
        <f>L5769/$Y$4</f>
        <v>0</v>
      </c>
      <c r="N5769" s="1">
        <f>M5769*$Y$5</f>
        <v>0</v>
      </c>
      <c r="O5769" s="1" t="s">
        <v>0</v>
      </c>
      <c r="P5769" s="1" t="s">
        <v>0</v>
      </c>
      <c r="Q5769" s="1">
        <f>Q5768+K5769-L5769</f>
        <v>26882.113665294546</v>
      </c>
      <c r="R5769">
        <f>Q5769*$V$5/1000</f>
        <v>537.37345216923791</v>
      </c>
    </row>
    <row r="5770" spans="1:18" x14ac:dyDescent="0.25">
      <c r="A5770" s="4">
        <v>42976.333333319344</v>
      </c>
      <c r="B5770">
        <v>39.799999999999997</v>
      </c>
      <c r="C5770">
        <v>5.7325699999999999</v>
      </c>
      <c r="D5770" s="3">
        <v>4.2324299999999999</v>
      </c>
      <c r="E5770" s="1">
        <f>C5770*$V$2</f>
        <v>2.2930280000000001</v>
      </c>
      <c r="F5770" s="1">
        <f>D5770*$V$3</f>
        <v>16.92972</v>
      </c>
      <c r="G5770" s="1">
        <f>(E5770+F5770)</f>
        <v>19.222747999999999</v>
      </c>
      <c r="H5770" s="1">
        <f>B5770*(1/3)</f>
        <v>13.266666666666666</v>
      </c>
      <c r="I5770" s="1">
        <f>IF((H5770-G5770)&gt;0, (H5770-G5770), (0))</f>
        <v>0</v>
      </c>
      <c r="J5770" s="1">
        <f>IF(I5770=0, G5770-H5770,0)</f>
        <v>5.9560813333333336</v>
      </c>
      <c r="K5770" s="1">
        <f>I5770*1000/$V$5</f>
        <v>0</v>
      </c>
      <c r="L5770" s="1">
        <f>J5770*1000/$V$4</f>
        <v>106.73980884109918</v>
      </c>
      <c r="M5770" s="1">
        <f>L5770/$Y$4</f>
        <v>44.848659176932429</v>
      </c>
      <c r="N5770" s="1">
        <f>M5770*$Y$5</f>
        <v>62.788122847705395</v>
      </c>
      <c r="O5770" s="1" t="s">
        <v>0</v>
      </c>
      <c r="P5770" s="1" t="s">
        <v>0</v>
      </c>
      <c r="Q5770" s="1">
        <f>Q5769+K5770-L5770</f>
        <v>26775.373856453447</v>
      </c>
      <c r="R5770">
        <f>Q5770*$V$5/1000</f>
        <v>535.23972339050442</v>
      </c>
    </row>
    <row r="5771" spans="1:18" x14ac:dyDescent="0.25">
      <c r="A5771" s="4">
        <v>42976.374999986008</v>
      </c>
      <c r="B5771">
        <v>41.5</v>
      </c>
      <c r="C5771">
        <v>4.8980399999999999</v>
      </c>
      <c r="D5771" s="3">
        <v>10.17141</v>
      </c>
      <c r="E5771" s="1">
        <f>C5771*$V$2</f>
        <v>1.9592160000000001</v>
      </c>
      <c r="F5771" s="1">
        <f>D5771*$V$3</f>
        <v>40.685639999999999</v>
      </c>
      <c r="G5771" s="1">
        <f>(E5771+F5771)</f>
        <v>42.644855999999997</v>
      </c>
      <c r="H5771" s="1">
        <f>B5771*(1/3)</f>
        <v>13.833333333333332</v>
      </c>
      <c r="I5771" s="1">
        <f>IF((H5771-G5771)&gt;0, (H5771-G5771), (0))</f>
        <v>0</v>
      </c>
      <c r="J5771" s="1">
        <f>IF(I5771=0, G5771-H5771,0)</f>
        <v>28.811522666666665</v>
      </c>
      <c r="K5771" s="1">
        <f>I5771*1000/$V$5</f>
        <v>0</v>
      </c>
      <c r="L5771" s="1">
        <f>J5771*1000/$V$4</f>
        <v>516.33553166069294</v>
      </c>
      <c r="M5771" s="1">
        <f>L5771/$Y$4</f>
        <v>216.94770237844241</v>
      </c>
      <c r="N5771" s="1">
        <f>M5771*$Y$5</f>
        <v>303.72678332981934</v>
      </c>
      <c r="O5771" s="1" t="s">
        <v>0</v>
      </c>
      <c r="P5771" s="1" t="s">
        <v>0</v>
      </c>
      <c r="Q5771" s="1">
        <f>Q5770+K5771-L5771</f>
        <v>26259.038324792753</v>
      </c>
      <c r="R5771">
        <f>Q5771*$V$5/1000</f>
        <v>524.91817611260717</v>
      </c>
    </row>
    <row r="5772" spans="1:18" x14ac:dyDescent="0.25">
      <c r="A5772" s="4">
        <v>42976.416666652673</v>
      </c>
      <c r="B5772">
        <v>44.6</v>
      </c>
      <c r="C5772">
        <v>3.49058</v>
      </c>
      <c r="D5772" s="3">
        <v>14.17567</v>
      </c>
      <c r="E5772" s="1">
        <f>C5772*$V$2</f>
        <v>1.3962320000000001</v>
      </c>
      <c r="F5772" s="1">
        <f>D5772*$V$3</f>
        <v>56.702680000000001</v>
      </c>
      <c r="G5772" s="1">
        <f>(E5772+F5772)</f>
        <v>58.098911999999999</v>
      </c>
      <c r="H5772" s="1">
        <f>B5772*(1/3)</f>
        <v>14.866666666666667</v>
      </c>
      <c r="I5772" s="1">
        <f>IF((H5772-G5772)&gt;0, (H5772-G5772), (0))</f>
        <v>0</v>
      </c>
      <c r="J5772" s="1">
        <f>IF(I5772=0, G5772-H5772,0)</f>
        <v>43.232245333333331</v>
      </c>
      <c r="K5772" s="1">
        <f>I5772*1000/$V$5</f>
        <v>0</v>
      </c>
      <c r="L5772" s="1">
        <f>J5772*1000/$V$4</f>
        <v>774.77142174432504</v>
      </c>
      <c r="M5772" s="1">
        <f>L5772/$Y$4</f>
        <v>325.5342108169433</v>
      </c>
      <c r="N5772" s="1">
        <f>M5772*$Y$5</f>
        <v>455.7478951437206</v>
      </c>
      <c r="O5772" s="1" t="s">
        <v>0</v>
      </c>
      <c r="P5772" s="1" t="s">
        <v>0</v>
      </c>
      <c r="Q5772" s="1">
        <f>Q5771+K5772-L5772</f>
        <v>25484.266903048429</v>
      </c>
      <c r="R5772">
        <f>Q5772*$V$5/1000</f>
        <v>509.430495391938</v>
      </c>
    </row>
    <row r="5773" spans="1:18" x14ac:dyDescent="0.25">
      <c r="A5773" s="4">
        <v>42976.458333319337</v>
      </c>
      <c r="B5773">
        <v>45.2</v>
      </c>
      <c r="C5773">
        <v>3.70452</v>
      </c>
      <c r="D5773" s="3">
        <v>8.5364400000000007</v>
      </c>
      <c r="E5773" s="1">
        <f>C5773*$V$2</f>
        <v>1.481808</v>
      </c>
      <c r="F5773" s="1">
        <f>D5773*$V$3</f>
        <v>34.145760000000003</v>
      </c>
      <c r="G5773" s="1">
        <f>(E5773+F5773)</f>
        <v>35.627568000000004</v>
      </c>
      <c r="H5773" s="1">
        <f>B5773*(1/3)</f>
        <v>15.066666666666666</v>
      </c>
      <c r="I5773" s="1">
        <f>IF((H5773-G5773)&gt;0, (H5773-G5773), (0))</f>
        <v>0</v>
      </c>
      <c r="J5773" s="1">
        <f>IF(I5773=0, G5773-H5773,0)</f>
        <v>20.560901333333337</v>
      </c>
      <c r="K5773" s="1">
        <f>I5773*1000/$V$5</f>
        <v>0</v>
      </c>
      <c r="L5773" s="1">
        <f>J5773*1000/$V$4</f>
        <v>368.47493428912793</v>
      </c>
      <c r="M5773" s="1">
        <f>L5773/$Y$4</f>
        <v>154.82140096181845</v>
      </c>
      <c r="N5773" s="1">
        <f>M5773*$Y$5</f>
        <v>216.74996134654583</v>
      </c>
      <c r="O5773" s="1" t="s">
        <v>0</v>
      </c>
      <c r="P5773" s="1" t="s">
        <v>0</v>
      </c>
      <c r="Q5773" s="1">
        <f>Q5772+K5773-L5773</f>
        <v>25115.791968759302</v>
      </c>
      <c r="R5773">
        <f>Q5773*$V$5/1000</f>
        <v>502.06468145549837</v>
      </c>
    </row>
    <row r="5774" spans="1:18" x14ac:dyDescent="0.25">
      <c r="A5774" s="4">
        <v>42976.499999986001</v>
      </c>
      <c r="B5774">
        <v>45.3</v>
      </c>
      <c r="C5774">
        <v>4.0509300000000001</v>
      </c>
      <c r="D5774" s="3">
        <v>17.724310000000003</v>
      </c>
      <c r="E5774" s="1">
        <f>C5774*$V$2</f>
        <v>1.6203720000000001</v>
      </c>
      <c r="F5774" s="1">
        <f>D5774*$V$3</f>
        <v>70.897240000000011</v>
      </c>
      <c r="G5774" s="1">
        <f>(E5774+F5774)</f>
        <v>72.517612000000014</v>
      </c>
      <c r="H5774" s="1">
        <f>B5774*(1/3)</f>
        <v>15.099999999999998</v>
      </c>
      <c r="I5774" s="1">
        <f>IF((H5774-G5774)&gt;0, (H5774-G5774), (0))</f>
        <v>0</v>
      </c>
      <c r="J5774" s="1">
        <f>IF(I5774=0, G5774-H5774,0)</f>
        <v>57.41761200000002</v>
      </c>
      <c r="K5774" s="1">
        <f>I5774*1000/$V$5</f>
        <v>0</v>
      </c>
      <c r="L5774" s="1">
        <f>J5774*1000/$V$4</f>
        <v>1028.9894623655919</v>
      </c>
      <c r="M5774" s="1">
        <f>L5774/$Y$4</f>
        <v>432.34851359898818</v>
      </c>
      <c r="N5774" s="1">
        <f>M5774*$Y$5</f>
        <v>605.28791903858337</v>
      </c>
      <c r="O5774" s="1" t="s">
        <v>0</v>
      </c>
      <c r="P5774" s="1" t="s">
        <v>0</v>
      </c>
      <c r="Q5774" s="1">
        <f>Q5773+K5774-L5774</f>
        <v>24086.802506393709</v>
      </c>
      <c r="R5774">
        <f>Q5774*$V$5/1000</f>
        <v>481.49518210281019</v>
      </c>
    </row>
    <row r="5775" spans="1:18" x14ac:dyDescent="0.25">
      <c r="A5775" s="4">
        <v>42976.541666652665</v>
      </c>
      <c r="B5775">
        <v>45.4</v>
      </c>
      <c r="C5775">
        <v>4.2238899999999999</v>
      </c>
      <c r="D5775" s="3">
        <v>18.764029999999998</v>
      </c>
      <c r="E5775" s="1">
        <f>C5775*$V$2</f>
        <v>1.6895560000000001</v>
      </c>
      <c r="F5775" s="1">
        <f>D5775*$V$3</f>
        <v>75.056119999999993</v>
      </c>
      <c r="G5775" s="1">
        <f>(E5775+F5775)</f>
        <v>76.745675999999989</v>
      </c>
      <c r="H5775" s="1">
        <f>B5775*(1/3)</f>
        <v>15.133333333333333</v>
      </c>
      <c r="I5775" s="1">
        <f>IF((H5775-G5775)&gt;0, (H5775-G5775), (0))</f>
        <v>0</v>
      </c>
      <c r="J5775" s="1">
        <f>IF(I5775=0, G5775-H5775,0)</f>
        <v>61.612342666666656</v>
      </c>
      <c r="K5775" s="1">
        <f>I5775*1000/$V$5</f>
        <v>0</v>
      </c>
      <c r="L5775" s="1">
        <f>J5775*1000/$V$4</f>
        <v>1104.1638470728792</v>
      </c>
      <c r="M5775" s="1">
        <f>L5775/$Y$4</f>
        <v>463.93438952641986</v>
      </c>
      <c r="N5775" s="1">
        <f>M5775*$Y$5</f>
        <v>649.50814533698781</v>
      </c>
      <c r="O5775" s="1" t="s">
        <v>0</v>
      </c>
      <c r="P5775" s="1" t="s">
        <v>0</v>
      </c>
      <c r="Q5775" s="1">
        <f>Q5774+K5775-L5775</f>
        <v>22982.63865932083</v>
      </c>
      <c r="R5775">
        <f>Q5775*$V$5/1000</f>
        <v>459.42294679982336</v>
      </c>
    </row>
    <row r="5776" spans="1:18" x14ac:dyDescent="0.25">
      <c r="A5776" s="4">
        <v>42976.58333331933</v>
      </c>
      <c r="B5776">
        <v>46.3</v>
      </c>
      <c r="C5776">
        <v>5.3079099999999997</v>
      </c>
      <c r="D5776" s="3">
        <v>19.210360000000001</v>
      </c>
      <c r="E5776" s="1">
        <f>C5776*$V$2</f>
        <v>2.1231640000000001</v>
      </c>
      <c r="F5776" s="1">
        <f>D5776*$V$3</f>
        <v>76.841440000000006</v>
      </c>
      <c r="G5776" s="1">
        <f>(E5776+F5776)</f>
        <v>78.964604000000008</v>
      </c>
      <c r="H5776" s="1">
        <f>B5776*(1/3)</f>
        <v>15.433333333333332</v>
      </c>
      <c r="I5776" s="1">
        <f>IF((H5776-G5776)&gt;0, (H5776-G5776), (0))</f>
        <v>0</v>
      </c>
      <c r="J5776" s="1">
        <f>IF(I5776=0, G5776-H5776,0)</f>
        <v>63.531270666666678</v>
      </c>
      <c r="K5776" s="1">
        <f>I5776*1000/$V$5</f>
        <v>0</v>
      </c>
      <c r="L5776" s="1">
        <f>J5776*1000/$V$4</f>
        <v>1138.5532377538832</v>
      </c>
      <c r="M5776" s="1">
        <f>L5776/$Y$4</f>
        <v>478.38371334196773</v>
      </c>
      <c r="N5776" s="1">
        <f>M5776*$Y$5</f>
        <v>669.73719867875479</v>
      </c>
      <c r="O5776" s="1" t="s">
        <v>0</v>
      </c>
      <c r="P5776" s="1" t="s">
        <v>0</v>
      </c>
      <c r="Q5776" s="1">
        <f>Q5775+K5776-L5776</f>
        <v>21844.085421566946</v>
      </c>
      <c r="R5776">
        <f>Q5776*$V$5/1000</f>
        <v>436.66326757712318</v>
      </c>
    </row>
    <row r="5777" spans="1:18" x14ac:dyDescent="0.25">
      <c r="A5777" s="4">
        <v>42976.624999985994</v>
      </c>
      <c r="B5777">
        <v>46.1</v>
      </c>
      <c r="C5777">
        <v>5.5149499999999998</v>
      </c>
      <c r="D5777" s="3">
        <v>12.2012</v>
      </c>
      <c r="E5777" s="1">
        <f>C5777*$V$2</f>
        <v>2.2059799999999998</v>
      </c>
      <c r="F5777" s="1">
        <f>D5777*$V$3</f>
        <v>48.8048</v>
      </c>
      <c r="G5777" s="1">
        <f>(E5777+F5777)</f>
        <v>51.010779999999997</v>
      </c>
      <c r="H5777" s="1">
        <f>B5777*(1/3)</f>
        <v>15.366666666666667</v>
      </c>
      <c r="I5777" s="1">
        <f>IF((H5777-G5777)&gt;0, (H5777-G5777), (0))</f>
        <v>0</v>
      </c>
      <c r="J5777" s="1">
        <f>IF(I5777=0, G5777-H5777,0)</f>
        <v>35.64411333333333</v>
      </c>
      <c r="K5777" s="1">
        <f>I5777*1000/$V$5</f>
        <v>0</v>
      </c>
      <c r="L5777" s="1">
        <f>J5777*1000/$V$4</f>
        <v>638.78339307048975</v>
      </c>
      <c r="M5777" s="1">
        <f>L5777/$Y$4</f>
        <v>268.3963836430629</v>
      </c>
      <c r="N5777" s="1">
        <f>M5777*$Y$5</f>
        <v>375.75493710028803</v>
      </c>
      <c r="O5777" s="1" t="s">
        <v>0</v>
      </c>
      <c r="P5777" s="1" t="s">
        <v>0</v>
      </c>
      <c r="Q5777" s="1">
        <f>Q5776+K5777-L5777</f>
        <v>21205.302028496455</v>
      </c>
      <c r="R5777">
        <f>Q5777*$V$5/1000</f>
        <v>423.89398754964407</v>
      </c>
    </row>
    <row r="5778" spans="1:18" x14ac:dyDescent="0.25">
      <c r="A5778" s="4">
        <v>42976.666666652658</v>
      </c>
      <c r="B5778">
        <v>46.3</v>
      </c>
      <c r="C5778">
        <v>2.90509</v>
      </c>
      <c r="D5778" s="3">
        <v>12.165449999999998</v>
      </c>
      <c r="E5778" s="1">
        <f>C5778*$V$2</f>
        <v>1.1620360000000001</v>
      </c>
      <c r="F5778" s="1">
        <f>D5778*$V$3</f>
        <v>48.661799999999992</v>
      </c>
      <c r="G5778" s="1">
        <f>(E5778+F5778)</f>
        <v>49.823835999999993</v>
      </c>
      <c r="H5778" s="1">
        <f>B5778*(1/3)</f>
        <v>15.433333333333332</v>
      </c>
      <c r="I5778" s="1">
        <f>IF((H5778-G5778)&gt;0, (H5778-G5778), (0))</f>
        <v>0</v>
      </c>
      <c r="J5778" s="1">
        <f>IF(I5778=0, G5778-H5778,0)</f>
        <v>34.390502666666663</v>
      </c>
      <c r="K5778" s="1">
        <f>I5778*1000/$V$5</f>
        <v>0</v>
      </c>
      <c r="L5778" s="1">
        <f>J5778*1000/$V$4</f>
        <v>616.31725209080037</v>
      </c>
      <c r="M5778" s="1">
        <f>L5778/$Y$4</f>
        <v>258.95682860957999</v>
      </c>
      <c r="N5778" s="1">
        <f>M5778*$Y$5</f>
        <v>362.53956005341195</v>
      </c>
      <c r="O5778" s="1" t="s">
        <v>0</v>
      </c>
      <c r="P5778" s="1" t="s">
        <v>0</v>
      </c>
      <c r="Q5778" s="1">
        <f>Q5777+K5778-L5778</f>
        <v>20588.984776405654</v>
      </c>
      <c r="R5778">
        <f>Q5778*$V$5/1000</f>
        <v>411.57380568034898</v>
      </c>
    </row>
    <row r="5779" spans="1:18" x14ac:dyDescent="0.25">
      <c r="A5779" s="4">
        <v>42976.708333319322</v>
      </c>
      <c r="B5779">
        <v>45.9</v>
      </c>
      <c r="C5779">
        <v>3.24065</v>
      </c>
      <c r="D5779" s="3">
        <v>8.2585299999999986</v>
      </c>
      <c r="E5779" s="1">
        <f>C5779*$V$2</f>
        <v>1.2962600000000002</v>
      </c>
      <c r="F5779" s="1">
        <f>D5779*$V$3</f>
        <v>33.034119999999994</v>
      </c>
      <c r="G5779" s="1">
        <f>(E5779+F5779)</f>
        <v>34.330379999999991</v>
      </c>
      <c r="H5779" s="1">
        <f>B5779*(1/3)</f>
        <v>15.299999999999999</v>
      </c>
      <c r="I5779" s="1">
        <f>IF((H5779-G5779)&gt;0, (H5779-G5779), (0))</f>
        <v>0</v>
      </c>
      <c r="J5779" s="1">
        <f>IF(I5779=0, G5779-H5779,0)</f>
        <v>19.030379999999994</v>
      </c>
      <c r="K5779" s="1">
        <f>I5779*1000/$V$5</f>
        <v>0</v>
      </c>
      <c r="L5779" s="1">
        <f>J5779*1000/$V$4</f>
        <v>341.04623655913969</v>
      </c>
      <c r="M5779" s="1">
        <f>L5779/$Y$4</f>
        <v>143.29673805005871</v>
      </c>
      <c r="N5779" s="1">
        <f>M5779*$Y$5</f>
        <v>200.61543327008218</v>
      </c>
      <c r="O5779" s="1" t="s">
        <v>0</v>
      </c>
      <c r="P5779" s="1" t="s">
        <v>0</v>
      </c>
      <c r="Q5779" s="1">
        <f>Q5778+K5779-L5779</f>
        <v>20247.938539846513</v>
      </c>
      <c r="R5779">
        <f>Q5779*$V$5/1000</f>
        <v>404.75629141153172</v>
      </c>
    </row>
    <row r="5780" spans="1:18" x14ac:dyDescent="0.25">
      <c r="A5780" s="4">
        <v>42976.749999985987</v>
      </c>
      <c r="B5780">
        <v>46.3</v>
      </c>
      <c r="C5780">
        <v>2.9482300000000001</v>
      </c>
      <c r="D5780" s="3">
        <v>2.1756549999999999</v>
      </c>
      <c r="E5780" s="1">
        <f>C5780*$V$2</f>
        <v>1.179292</v>
      </c>
      <c r="F5780" s="1">
        <f>D5780*$V$3</f>
        <v>8.7026199999999996</v>
      </c>
      <c r="G5780" s="1">
        <f>(E5780+F5780)</f>
        <v>9.8819119999999998</v>
      </c>
      <c r="H5780" s="1">
        <f>B5780*(1/3)</f>
        <v>15.433333333333332</v>
      </c>
      <c r="I5780" s="1">
        <f>IF((H5780-G5780)&gt;0, (H5780-G5780), (0))</f>
        <v>5.551421333333332</v>
      </c>
      <c r="J5780" s="1">
        <f>IF(I5780=0, G5780-H5780,0)</f>
        <v>0</v>
      </c>
      <c r="K5780" s="1">
        <f>I5780*1000/$V$5</f>
        <v>277.70992162748036</v>
      </c>
      <c r="L5780" s="1">
        <f>J5780*1000/$V$4</f>
        <v>0</v>
      </c>
      <c r="M5780" s="1">
        <f>L5780/$Y$4</f>
        <v>0</v>
      </c>
      <c r="N5780" s="1">
        <f>M5780*$Y$5</f>
        <v>0</v>
      </c>
      <c r="O5780" s="1" t="s">
        <v>0</v>
      </c>
      <c r="P5780" s="1" t="s">
        <v>0</v>
      </c>
      <c r="Q5780" s="1">
        <f>Q5779+K5780-L5780</f>
        <v>20525.648461473993</v>
      </c>
      <c r="R5780">
        <f>Q5780*$V$5/1000</f>
        <v>410.30771274486511</v>
      </c>
    </row>
    <row r="5781" spans="1:18" x14ac:dyDescent="0.25">
      <c r="A5781" s="4">
        <v>42976.791666652651</v>
      </c>
      <c r="B5781">
        <v>46.5</v>
      </c>
      <c r="C5781">
        <v>3.0866899999999999</v>
      </c>
      <c r="D5781" s="3">
        <v>-7.0017200000000003E-3</v>
      </c>
      <c r="E5781" s="1">
        <f>C5781*$V$2</f>
        <v>1.2346760000000001</v>
      </c>
      <c r="F5781" s="1">
        <f>D5781*$V$3</f>
        <v>-2.8006880000000001E-2</v>
      </c>
      <c r="G5781" s="1">
        <f>(E5781+F5781)</f>
        <v>1.2066691200000002</v>
      </c>
      <c r="H5781" s="1">
        <f>B5781*(1/3)</f>
        <v>15.5</v>
      </c>
      <c r="I5781" s="1">
        <f>IF((H5781-G5781)&gt;0, (H5781-G5781), (0))</f>
        <v>14.293330879999999</v>
      </c>
      <c r="J5781" s="1">
        <f>IF(I5781=0, G5781-H5781,0)</f>
        <v>0</v>
      </c>
      <c r="K5781" s="1">
        <f>I5781*1000/$V$5</f>
        <v>715.024056028014</v>
      </c>
      <c r="L5781" s="1">
        <f>J5781*1000/$V$4</f>
        <v>0</v>
      </c>
      <c r="M5781" s="1">
        <f>L5781/$Y$4</f>
        <v>0</v>
      </c>
      <c r="N5781" s="1">
        <f>M5781*$Y$5</f>
        <v>0</v>
      </c>
      <c r="O5781" s="1" t="s">
        <v>0</v>
      </c>
      <c r="P5781" s="1" t="s">
        <v>0</v>
      </c>
      <c r="Q5781" s="1">
        <f>Q5780+K5781-L5781</f>
        <v>21240.672517502007</v>
      </c>
      <c r="R5781">
        <f>Q5781*$V$5/1000</f>
        <v>424.60104362486504</v>
      </c>
    </row>
    <row r="5782" spans="1:18" x14ac:dyDescent="0.25">
      <c r="A5782" s="4">
        <v>42976.833333319315</v>
      </c>
      <c r="B5782">
        <v>45.4</v>
      </c>
      <c r="C5782">
        <v>2.5724699999999996</v>
      </c>
      <c r="D5782" s="3">
        <v>-7.0017200000000003E-3</v>
      </c>
      <c r="E5782" s="1">
        <f>C5782*$V$2</f>
        <v>1.0289879999999998</v>
      </c>
      <c r="F5782" s="1">
        <f>D5782*$V$3</f>
        <v>-2.8006880000000001E-2</v>
      </c>
      <c r="G5782" s="1">
        <f>(E5782+F5782)</f>
        <v>1.0009811199999998</v>
      </c>
      <c r="H5782" s="1">
        <f>B5782*(1/3)</f>
        <v>15.133333333333333</v>
      </c>
      <c r="I5782" s="1">
        <f>IF((H5782-G5782)&gt;0, (H5782-G5782), (0))</f>
        <v>14.132352213333332</v>
      </c>
      <c r="J5782" s="1">
        <f>IF(I5782=0, G5782-H5782,0)</f>
        <v>0</v>
      </c>
      <c r="K5782" s="1">
        <f>I5782*1000/$V$5</f>
        <v>706.97109621477398</v>
      </c>
      <c r="L5782" s="1">
        <f>J5782*1000/$V$4</f>
        <v>0</v>
      </c>
      <c r="M5782" s="1">
        <f>L5782/$Y$4</f>
        <v>0</v>
      </c>
      <c r="N5782" s="1">
        <f>M5782*$Y$5</f>
        <v>0</v>
      </c>
      <c r="O5782" s="1" t="s">
        <v>0</v>
      </c>
      <c r="P5782" s="1" t="s">
        <v>0</v>
      </c>
      <c r="Q5782" s="1">
        <f>Q5781+K5782-L5782</f>
        <v>21947.64361371678</v>
      </c>
      <c r="R5782">
        <f>Q5782*$V$5/1000</f>
        <v>438.73339583819842</v>
      </c>
    </row>
    <row r="5783" spans="1:18" x14ac:dyDescent="0.25">
      <c r="A5783" s="4">
        <v>42976.874999985979</v>
      </c>
      <c r="B5783">
        <v>44.4</v>
      </c>
      <c r="C5783">
        <v>2.6116999999999999</v>
      </c>
      <c r="D5783" s="3">
        <v>-7.0017200000000003E-3</v>
      </c>
      <c r="E5783" s="1">
        <f>C5783*$V$2</f>
        <v>1.0446800000000001</v>
      </c>
      <c r="F5783" s="1">
        <f>D5783*$V$3</f>
        <v>-2.8006880000000001E-2</v>
      </c>
      <c r="G5783" s="1">
        <f>(E5783+F5783)</f>
        <v>1.0166731200000001</v>
      </c>
      <c r="H5783" s="1">
        <f>B5783*(1/3)</f>
        <v>14.799999999999999</v>
      </c>
      <c r="I5783" s="1">
        <f>IF((H5783-G5783)&gt;0, (H5783-G5783), (0))</f>
        <v>13.783326879999999</v>
      </c>
      <c r="J5783" s="1">
        <f>IF(I5783=0, G5783-H5783,0)</f>
        <v>0</v>
      </c>
      <c r="K5783" s="1">
        <f>I5783*1000/$V$5</f>
        <v>689.51109954977483</v>
      </c>
      <c r="L5783" s="1">
        <f>J5783*1000/$V$4</f>
        <v>0</v>
      </c>
      <c r="M5783" s="1">
        <f>L5783/$Y$4</f>
        <v>0</v>
      </c>
      <c r="N5783" s="1">
        <f>M5783*$Y$5</f>
        <v>0</v>
      </c>
      <c r="O5783" s="1" t="s">
        <v>0</v>
      </c>
      <c r="P5783" s="1" t="s">
        <v>0</v>
      </c>
      <c r="Q5783" s="1">
        <f>Q5782+K5783-L5783</f>
        <v>22637.154713266555</v>
      </c>
      <c r="R5783">
        <f>Q5783*$V$5/1000</f>
        <v>452.51672271819837</v>
      </c>
    </row>
    <row r="5784" spans="1:18" x14ac:dyDescent="0.25">
      <c r="A5784" s="4">
        <v>42976.916666652643</v>
      </c>
      <c r="B5784">
        <v>42.6</v>
      </c>
      <c r="C5784">
        <v>1.9120200000000001</v>
      </c>
      <c r="D5784" s="3">
        <v>-7.0017200000000003E-3</v>
      </c>
      <c r="E5784" s="1">
        <f>C5784*$V$2</f>
        <v>0.76480800000000004</v>
      </c>
      <c r="F5784" s="1">
        <f>D5784*$V$3</f>
        <v>-2.8006880000000001E-2</v>
      </c>
      <c r="G5784" s="1">
        <f>(E5784+F5784)</f>
        <v>0.73680112000000009</v>
      </c>
      <c r="H5784" s="1">
        <f>B5784*(1/3)</f>
        <v>14.2</v>
      </c>
      <c r="I5784" s="1">
        <f>IF((H5784-G5784)&gt;0, (H5784-G5784), (0))</f>
        <v>13.463198879999998</v>
      </c>
      <c r="J5784" s="1">
        <f>IF(I5784=0, G5784-H5784,0)</f>
        <v>0</v>
      </c>
      <c r="K5784" s="1">
        <f>I5784*1000/$V$5</f>
        <v>673.49669234617306</v>
      </c>
      <c r="L5784" s="1">
        <f>J5784*1000/$V$4</f>
        <v>0</v>
      </c>
      <c r="M5784" s="1">
        <f>L5784/$Y$4</f>
        <v>0</v>
      </c>
      <c r="N5784" s="1">
        <f>M5784*$Y$5</f>
        <v>0</v>
      </c>
      <c r="O5784" s="1" t="s">
        <v>0</v>
      </c>
      <c r="P5784" s="1" t="s">
        <v>0</v>
      </c>
      <c r="Q5784" s="1">
        <f>Q5783+K5784-L5784</f>
        <v>23310.651405612727</v>
      </c>
      <c r="R5784">
        <f>Q5784*$V$5/1000</f>
        <v>465.97992159819836</v>
      </c>
    </row>
    <row r="5785" spans="1:18" x14ac:dyDescent="0.25">
      <c r="A5785" s="4">
        <v>42976.958333319308</v>
      </c>
      <c r="B5785">
        <v>40.6</v>
      </c>
      <c r="C5785">
        <v>1.44818</v>
      </c>
      <c r="D5785" s="3">
        <v>-7.0017200000000003E-3</v>
      </c>
      <c r="E5785" s="1">
        <f>C5785*$V$2</f>
        <v>0.57927200000000001</v>
      </c>
      <c r="F5785" s="1">
        <f>D5785*$V$3</f>
        <v>-2.8006880000000001E-2</v>
      </c>
      <c r="G5785" s="1">
        <f>(E5785+F5785)</f>
        <v>0.55126512000000005</v>
      </c>
      <c r="H5785" s="1">
        <f>B5785*(1/3)</f>
        <v>13.533333333333333</v>
      </c>
      <c r="I5785" s="1">
        <f>IF((H5785-G5785)&gt;0, (H5785-G5785), (0))</f>
        <v>12.982068213333333</v>
      </c>
      <c r="J5785" s="1">
        <f>IF(I5785=0, G5785-H5785,0)</f>
        <v>0</v>
      </c>
      <c r="K5785" s="1">
        <f>I5785*1000/$V$5</f>
        <v>649.42812472903131</v>
      </c>
      <c r="L5785" s="1">
        <f>J5785*1000/$V$4</f>
        <v>0</v>
      </c>
      <c r="M5785" s="1">
        <f>L5785/$Y$4</f>
        <v>0</v>
      </c>
      <c r="N5785" s="1">
        <f>M5785*$Y$5</f>
        <v>0</v>
      </c>
      <c r="O5785" s="1">
        <f>SUM(N5762:N5785)</f>
        <v>3902.4559561458991</v>
      </c>
      <c r="P5785" s="1">
        <f>SUM(L5762:L5785)</f>
        <v>6634.1751254480287</v>
      </c>
      <c r="Q5785" s="1">
        <f>Q5784+K5785-L5785</f>
        <v>23960.079530341758</v>
      </c>
      <c r="R5785">
        <f>Q5785*$V$5/1000</f>
        <v>478.96198981153174</v>
      </c>
    </row>
    <row r="5786" spans="1:18" x14ac:dyDescent="0.25">
      <c r="A5786" s="4">
        <v>42976.999999985972</v>
      </c>
      <c r="B5786">
        <v>38.200000000000003</v>
      </c>
      <c r="C5786">
        <v>1.4254100000000001</v>
      </c>
      <c r="D5786" s="3">
        <v>-7.0017200000000003E-3</v>
      </c>
      <c r="E5786" s="1">
        <f>C5786*$V$2</f>
        <v>0.570164</v>
      </c>
      <c r="F5786" s="1">
        <f>D5786*$V$3</f>
        <v>-2.8006880000000001E-2</v>
      </c>
      <c r="G5786" s="1">
        <f>(E5786+F5786)</f>
        <v>0.54215712000000005</v>
      </c>
      <c r="H5786" s="1">
        <f>B5786*(1/3)</f>
        <v>12.733333333333334</v>
      </c>
      <c r="I5786" s="1">
        <f>IF((H5786-G5786)&gt;0, (H5786-G5786), (0))</f>
        <v>12.191176213333334</v>
      </c>
      <c r="J5786" s="1">
        <f>IF(I5786=0, G5786-H5786,0)</f>
        <v>0</v>
      </c>
      <c r="K5786" s="1">
        <f>I5786*1000/$V$5</f>
        <v>609.86374253793576</v>
      </c>
      <c r="L5786" s="1">
        <f>J5786*1000/$V$4</f>
        <v>0</v>
      </c>
      <c r="M5786" s="1">
        <f>L5786/$Y$4</f>
        <v>0</v>
      </c>
      <c r="N5786" s="1">
        <f>M5786*$Y$5</f>
        <v>0</v>
      </c>
      <c r="O5786" s="1" t="s">
        <v>0</v>
      </c>
      <c r="P5786" s="1" t="s">
        <v>0</v>
      </c>
      <c r="Q5786" s="1">
        <f>Q5785+K5786-L5786</f>
        <v>24569.943272879693</v>
      </c>
      <c r="R5786">
        <f>Q5786*$V$5/1000</f>
        <v>491.15316602486502</v>
      </c>
    </row>
    <row r="5787" spans="1:18" x14ac:dyDescent="0.25">
      <c r="A5787" s="4">
        <v>42977.041666652636</v>
      </c>
      <c r="B5787">
        <v>36.799999999999997</v>
      </c>
      <c r="C5787">
        <v>1.7164600000000001</v>
      </c>
      <c r="D5787" s="3">
        <v>-7.0017200000000003E-3</v>
      </c>
      <c r="E5787" s="1">
        <f>C5787*$V$2</f>
        <v>0.68658400000000008</v>
      </c>
      <c r="F5787" s="1">
        <f>D5787*$V$3</f>
        <v>-2.8006880000000001E-2</v>
      </c>
      <c r="G5787" s="1">
        <f>(E5787+F5787)</f>
        <v>0.65857712000000013</v>
      </c>
      <c r="H5787" s="1">
        <f>B5787*(1/3)</f>
        <v>12.266666666666666</v>
      </c>
      <c r="I5787" s="1">
        <f>IF((H5787-G5787)&gt;0, (H5787-G5787), (0))</f>
        <v>11.608089546666665</v>
      </c>
      <c r="J5787" s="1">
        <f>IF(I5787=0, G5787-H5787,0)</f>
        <v>0</v>
      </c>
      <c r="K5787" s="1">
        <f>I5787*1000/$V$5</f>
        <v>580.69482474570623</v>
      </c>
      <c r="L5787" s="1">
        <f>J5787*1000/$V$4</f>
        <v>0</v>
      </c>
      <c r="M5787" s="1">
        <f>L5787/$Y$4</f>
        <v>0</v>
      </c>
      <c r="N5787" s="1">
        <f>M5787*$Y$5</f>
        <v>0</v>
      </c>
      <c r="O5787" s="1" t="s">
        <v>0</v>
      </c>
      <c r="P5787" s="1" t="s">
        <v>0</v>
      </c>
      <c r="Q5787" s="1">
        <f>Q5786+K5787-L5787</f>
        <v>25150.6380976254</v>
      </c>
      <c r="R5787">
        <f>Q5787*$V$5/1000</f>
        <v>502.76125557153171</v>
      </c>
    </row>
    <row r="5788" spans="1:18" x14ac:dyDescent="0.25">
      <c r="A5788" s="4">
        <v>42977.0833333193</v>
      </c>
      <c r="B5788">
        <v>35.799999999999997</v>
      </c>
      <c r="C5788">
        <v>1.4516300000000002</v>
      </c>
      <c r="D5788" s="3">
        <v>-7.0017200000000003E-3</v>
      </c>
      <c r="E5788" s="1">
        <f>C5788*$V$2</f>
        <v>0.58065200000000006</v>
      </c>
      <c r="F5788" s="1">
        <f>D5788*$V$3</f>
        <v>-2.8006880000000001E-2</v>
      </c>
      <c r="G5788" s="1">
        <f>(E5788+F5788)</f>
        <v>0.5526451200000001</v>
      </c>
      <c r="H5788" s="1">
        <f>B5788*(1/3)</f>
        <v>11.933333333333332</v>
      </c>
      <c r="I5788" s="1">
        <f>IF((H5788-G5788)&gt;0, (H5788-G5788), (0))</f>
        <v>11.380688213333332</v>
      </c>
      <c r="J5788" s="1">
        <f>IF(I5788=0, G5788-H5788,0)</f>
        <v>0</v>
      </c>
      <c r="K5788" s="1">
        <f>I5788*1000/$V$5</f>
        <v>569.31907020176754</v>
      </c>
      <c r="L5788" s="1">
        <f>J5788*1000/$V$4</f>
        <v>0</v>
      </c>
      <c r="M5788" s="1">
        <f>L5788/$Y$4</f>
        <v>0</v>
      </c>
      <c r="N5788" s="1">
        <f>M5788*$Y$5</f>
        <v>0</v>
      </c>
      <c r="O5788" s="1" t="s">
        <v>0</v>
      </c>
      <c r="P5788" s="1" t="s">
        <v>0</v>
      </c>
      <c r="Q5788" s="1">
        <f>Q5787+K5788-L5788</f>
        <v>25719.957167827168</v>
      </c>
      <c r="R5788">
        <f>Q5788*$V$5/1000</f>
        <v>514.14194378486502</v>
      </c>
    </row>
    <row r="5789" spans="1:18" x14ac:dyDescent="0.25">
      <c r="A5789" s="4">
        <v>42977.124999985965</v>
      </c>
      <c r="B5789">
        <v>33.5</v>
      </c>
      <c r="C5789">
        <v>2.19346</v>
      </c>
      <c r="D5789" s="3">
        <v>-7.0017200000000003E-3</v>
      </c>
      <c r="E5789" s="1">
        <f>C5789*$V$2</f>
        <v>0.87738400000000005</v>
      </c>
      <c r="F5789" s="1">
        <f>D5789*$V$3</f>
        <v>-2.8006880000000001E-2</v>
      </c>
      <c r="G5789" s="1">
        <f>(E5789+F5789)</f>
        <v>0.8493771200000001</v>
      </c>
      <c r="H5789" s="1">
        <f>B5789*(1/3)</f>
        <v>11.166666666666666</v>
      </c>
      <c r="I5789" s="1">
        <f>IF((H5789-G5789)&gt;0, (H5789-G5789), (0))</f>
        <v>10.317289546666666</v>
      </c>
      <c r="J5789" s="1">
        <f>IF(I5789=0, G5789-H5789,0)</f>
        <v>0</v>
      </c>
      <c r="K5789" s="1">
        <f>I5789*1000/$V$5</f>
        <v>516.12253860263468</v>
      </c>
      <c r="L5789" s="1">
        <f>J5789*1000/$V$4</f>
        <v>0</v>
      </c>
      <c r="M5789" s="1">
        <f>L5789/$Y$4</f>
        <v>0</v>
      </c>
      <c r="N5789" s="1">
        <f>M5789*$Y$5</f>
        <v>0</v>
      </c>
      <c r="O5789" s="1" t="s">
        <v>0</v>
      </c>
      <c r="P5789" s="1" t="s">
        <v>0</v>
      </c>
      <c r="Q5789" s="1">
        <f>Q5788+K5789-L5789</f>
        <v>26236.079706429802</v>
      </c>
      <c r="R5789">
        <f>Q5789*$V$5/1000</f>
        <v>524.45923333153178</v>
      </c>
    </row>
    <row r="5790" spans="1:18" x14ac:dyDescent="0.25">
      <c r="A5790" s="4">
        <v>42977.166666652629</v>
      </c>
      <c r="B5790">
        <v>33.799999999999997</v>
      </c>
      <c r="C5790">
        <v>1.58358</v>
      </c>
      <c r="D5790" s="3">
        <v>-7.0017200000000003E-3</v>
      </c>
      <c r="E5790" s="1">
        <f>C5790*$V$2</f>
        <v>0.633432</v>
      </c>
      <c r="F5790" s="1">
        <f>D5790*$V$3</f>
        <v>-2.8006880000000001E-2</v>
      </c>
      <c r="G5790" s="1">
        <f>(E5790+F5790)</f>
        <v>0.60542512000000004</v>
      </c>
      <c r="H5790" s="1">
        <f>B5790*(1/3)</f>
        <v>11.266666666666666</v>
      </c>
      <c r="I5790" s="1">
        <f>IF((H5790-G5790)&gt;0, (H5790-G5790), (0))</f>
        <v>10.661241546666666</v>
      </c>
      <c r="J5790" s="1">
        <f>IF(I5790=0, G5790-H5790,0)</f>
        <v>0</v>
      </c>
      <c r="K5790" s="1">
        <f>I5790*1000/$V$5</f>
        <v>533.3287417041854</v>
      </c>
      <c r="L5790" s="1">
        <f>J5790*1000/$V$4</f>
        <v>0</v>
      </c>
      <c r="M5790" s="1">
        <f>L5790/$Y$4</f>
        <v>0</v>
      </c>
      <c r="N5790" s="1">
        <f>M5790*$Y$5</f>
        <v>0</v>
      </c>
      <c r="O5790" s="1" t="s">
        <v>0</v>
      </c>
      <c r="P5790" s="1" t="s">
        <v>0</v>
      </c>
      <c r="Q5790" s="1">
        <f>Q5789+K5790-L5790</f>
        <v>26769.408448133989</v>
      </c>
      <c r="R5790">
        <f>Q5790*$V$5/1000</f>
        <v>535.12047487819837</v>
      </c>
    </row>
    <row r="5791" spans="1:18" x14ac:dyDescent="0.25">
      <c r="A5791" s="4">
        <v>42977.208333319293</v>
      </c>
      <c r="B5791">
        <v>34</v>
      </c>
      <c r="C5791">
        <v>2.17788</v>
      </c>
      <c r="D5791" s="3">
        <v>-7.0017200000000003E-3</v>
      </c>
      <c r="E5791" s="1">
        <f>C5791*$V$2</f>
        <v>0.87115200000000004</v>
      </c>
      <c r="F5791" s="1">
        <f>D5791*$V$3</f>
        <v>-2.8006880000000001E-2</v>
      </c>
      <c r="G5791" s="1">
        <f>(E5791+F5791)</f>
        <v>0.84314512000000008</v>
      </c>
      <c r="H5791" s="1">
        <f>B5791*(1/3)</f>
        <v>11.333333333333332</v>
      </c>
      <c r="I5791" s="1">
        <f>IF((H5791-G5791)&gt;0, (H5791-G5791), (0))</f>
        <v>10.490188213333331</v>
      </c>
      <c r="J5791" s="1">
        <f>IF(I5791=0, G5791-H5791,0)</f>
        <v>0</v>
      </c>
      <c r="K5791" s="1">
        <f>I5791*1000/$V$5</f>
        <v>524.77179656494911</v>
      </c>
      <c r="L5791" s="1">
        <f>J5791*1000/$V$4</f>
        <v>0</v>
      </c>
      <c r="M5791" s="1">
        <f>L5791/$Y$4</f>
        <v>0</v>
      </c>
      <c r="N5791" s="1">
        <f>M5791*$Y$5</f>
        <v>0</v>
      </c>
      <c r="O5791" s="1" t="s">
        <v>0</v>
      </c>
      <c r="P5791" s="1" t="s">
        <v>0</v>
      </c>
      <c r="Q5791" s="1">
        <f>Q5790+K5791-L5791</f>
        <v>27294.180244698939</v>
      </c>
      <c r="R5791">
        <f>Q5791*$V$5/1000</f>
        <v>545.61066309153171</v>
      </c>
    </row>
    <row r="5792" spans="1:18" x14ac:dyDescent="0.25">
      <c r="A5792" s="4">
        <v>42977.249999985957</v>
      </c>
      <c r="B5792">
        <v>34.4</v>
      </c>
      <c r="C5792">
        <v>1.8609200000000001</v>
      </c>
      <c r="D5792" s="3">
        <v>-7.0017200000000003E-3</v>
      </c>
      <c r="E5792" s="1">
        <f>C5792*$V$2</f>
        <v>0.74436800000000014</v>
      </c>
      <c r="F5792" s="1">
        <f>D5792*$V$3</f>
        <v>-2.8006880000000001E-2</v>
      </c>
      <c r="G5792" s="1">
        <f>(E5792+F5792)</f>
        <v>0.71636112000000018</v>
      </c>
      <c r="H5792" s="1">
        <f>B5792*(1/3)</f>
        <v>11.466666666666665</v>
      </c>
      <c r="I5792" s="1">
        <f>IF((H5792-G5792)&gt;0, (H5792-G5792), (0))</f>
        <v>10.750305546666665</v>
      </c>
      <c r="J5792" s="1">
        <f>IF(I5792=0, G5792-H5792,0)</f>
        <v>0</v>
      </c>
      <c r="K5792" s="1">
        <f>I5792*1000/$V$5</f>
        <v>537.78416941804232</v>
      </c>
      <c r="L5792" s="1">
        <f>J5792*1000/$V$4</f>
        <v>0</v>
      </c>
      <c r="M5792" s="1">
        <f>L5792/$Y$4</f>
        <v>0</v>
      </c>
      <c r="N5792" s="1">
        <f>M5792*$Y$5</f>
        <v>0</v>
      </c>
      <c r="O5792" s="1" t="s">
        <v>0</v>
      </c>
      <c r="P5792" s="1" t="s">
        <v>0</v>
      </c>
      <c r="Q5792" s="1">
        <f>Q5791+K5792-L5792</f>
        <v>27831.964414116981</v>
      </c>
      <c r="R5792">
        <f>Q5792*$V$5/1000</f>
        <v>556.36096863819841</v>
      </c>
    </row>
    <row r="5793" spans="1:18" x14ac:dyDescent="0.25">
      <c r="A5793" s="4">
        <v>42977.291666652622</v>
      </c>
      <c r="B5793">
        <v>34.6</v>
      </c>
      <c r="C5793">
        <v>2.5418499999999997</v>
      </c>
      <c r="D5793" s="3">
        <v>7.3849369999999998E-2</v>
      </c>
      <c r="E5793" s="1">
        <f>C5793*$V$2</f>
        <v>1.01674</v>
      </c>
      <c r="F5793" s="1">
        <f>D5793*$V$3</f>
        <v>0.29539747999999999</v>
      </c>
      <c r="G5793" s="1">
        <f>(E5793+F5793)</f>
        <v>1.3121374800000001</v>
      </c>
      <c r="H5793" s="1">
        <f>B5793*(1/3)</f>
        <v>11.533333333333333</v>
      </c>
      <c r="I5793" s="1">
        <f>IF((H5793-G5793)&gt;0, (H5793-G5793), (0))</f>
        <v>10.221195853333333</v>
      </c>
      <c r="J5793" s="1">
        <f>IF(I5793=0, G5793-H5793,0)</f>
        <v>0</v>
      </c>
      <c r="K5793" s="1">
        <f>I5793*1000/$V$5</f>
        <v>511.31545039186261</v>
      </c>
      <c r="L5793" s="1">
        <f>J5793*1000/$V$4</f>
        <v>0</v>
      </c>
      <c r="M5793" s="1">
        <f>L5793/$Y$4</f>
        <v>0</v>
      </c>
      <c r="N5793" s="1">
        <f>M5793*$Y$5</f>
        <v>0</v>
      </c>
      <c r="O5793" s="1" t="s">
        <v>0</v>
      </c>
      <c r="P5793" s="1" t="s">
        <v>0</v>
      </c>
      <c r="Q5793" s="1">
        <f>Q5792+K5793-L5793</f>
        <v>28343.279864508844</v>
      </c>
      <c r="R5793">
        <f>Q5793*$V$5/1000</f>
        <v>566.58216449153178</v>
      </c>
    </row>
    <row r="5794" spans="1:18" x14ac:dyDescent="0.25">
      <c r="A5794" s="4">
        <v>42977.333333319286</v>
      </c>
      <c r="B5794">
        <v>37.799999999999997</v>
      </c>
      <c r="C5794">
        <v>2.9423000000000004</v>
      </c>
      <c r="D5794" s="3">
        <v>2.7714250000000002</v>
      </c>
      <c r="E5794" s="1">
        <f>C5794*$V$2</f>
        <v>1.1769200000000002</v>
      </c>
      <c r="F5794" s="1">
        <f>D5794*$V$3</f>
        <v>11.085700000000001</v>
      </c>
      <c r="G5794" s="1">
        <f>(E5794+F5794)</f>
        <v>12.262620000000002</v>
      </c>
      <c r="H5794" s="1">
        <f>B5794*(1/3)</f>
        <v>12.599999999999998</v>
      </c>
      <c r="I5794" s="1">
        <f>IF((H5794-G5794)&gt;0, (H5794-G5794), (0))</f>
        <v>0.33737999999999602</v>
      </c>
      <c r="J5794" s="1">
        <f>IF(I5794=0, G5794-H5794,0)</f>
        <v>0</v>
      </c>
      <c r="K5794" s="1">
        <f>I5794*1000/$V$5</f>
        <v>16.877438719359482</v>
      </c>
      <c r="L5794" s="1">
        <f>J5794*1000/$V$4</f>
        <v>0</v>
      </c>
      <c r="M5794" s="1">
        <f>L5794/$Y$4</f>
        <v>0</v>
      </c>
      <c r="N5794" s="1">
        <f>M5794*$Y$5</f>
        <v>0</v>
      </c>
      <c r="O5794" s="1" t="s">
        <v>0</v>
      </c>
      <c r="P5794" s="1" t="s">
        <v>0</v>
      </c>
      <c r="Q5794" s="1">
        <f>Q5793+K5794-L5794</f>
        <v>28360.157303228203</v>
      </c>
      <c r="R5794">
        <f>Q5794*$V$5/1000</f>
        <v>566.91954449153184</v>
      </c>
    </row>
    <row r="5795" spans="1:18" x14ac:dyDescent="0.25">
      <c r="A5795" s="4">
        <v>42977.37499998595</v>
      </c>
      <c r="B5795">
        <v>39.6</v>
      </c>
      <c r="C5795">
        <v>3.2707800000000002</v>
      </c>
      <c r="D5795" s="3">
        <v>6.8239000000000001</v>
      </c>
      <c r="E5795" s="1">
        <f>C5795*$V$2</f>
        <v>1.3083120000000001</v>
      </c>
      <c r="F5795" s="1">
        <f>D5795*$V$3</f>
        <v>27.2956</v>
      </c>
      <c r="G5795" s="1">
        <f>(E5795+F5795)</f>
        <v>28.603912000000001</v>
      </c>
      <c r="H5795" s="1">
        <f>B5795*(1/3)</f>
        <v>13.2</v>
      </c>
      <c r="I5795" s="1">
        <f>IF((H5795-G5795)&gt;0, (H5795-G5795), (0))</f>
        <v>0</v>
      </c>
      <c r="J5795" s="1">
        <f>IF(I5795=0, G5795-H5795,0)</f>
        <v>15.403912000000002</v>
      </c>
      <c r="K5795" s="1">
        <f>I5795*1000/$V$5</f>
        <v>0</v>
      </c>
      <c r="L5795" s="1">
        <f>J5795*1000/$V$4</f>
        <v>276.05577060931904</v>
      </c>
      <c r="M5795" s="1">
        <f>L5795/$Y$4</f>
        <v>115.9898195837475</v>
      </c>
      <c r="N5795" s="1">
        <f>M5795*$Y$5</f>
        <v>162.38574741724651</v>
      </c>
      <c r="O5795" s="1" t="s">
        <v>0</v>
      </c>
      <c r="P5795" s="1" t="s">
        <v>0</v>
      </c>
      <c r="Q5795" s="1">
        <f>Q5794+K5795-L5795</f>
        <v>28084.101532618883</v>
      </c>
      <c r="R5795">
        <f>Q5795*$V$5/1000</f>
        <v>561.4011896370514</v>
      </c>
    </row>
    <row r="5796" spans="1:18" x14ac:dyDescent="0.25">
      <c r="A5796" s="4">
        <v>42977.416666652614</v>
      </c>
      <c r="B5796">
        <v>40.799999999999997</v>
      </c>
      <c r="C5796">
        <v>3.88381</v>
      </c>
      <c r="D5796" s="3">
        <v>11.635009999999999</v>
      </c>
      <c r="E5796" s="1">
        <f>C5796*$V$2</f>
        <v>1.5535240000000001</v>
      </c>
      <c r="F5796" s="1">
        <f>D5796*$V$3</f>
        <v>46.540039999999998</v>
      </c>
      <c r="G5796" s="1">
        <f>(E5796+F5796)</f>
        <v>48.093564000000001</v>
      </c>
      <c r="H5796" s="1">
        <f>B5796*(1/3)</f>
        <v>13.599999999999998</v>
      </c>
      <c r="I5796" s="1">
        <f>IF((H5796-G5796)&gt;0, (H5796-G5796), (0))</f>
        <v>0</v>
      </c>
      <c r="J5796" s="1">
        <f>IF(I5796=0, G5796-H5796,0)</f>
        <v>34.493564000000006</v>
      </c>
      <c r="K5796" s="1">
        <f>I5796*1000/$V$5</f>
        <v>0</v>
      </c>
      <c r="L5796" s="1">
        <f>J5796*1000/$V$4</f>
        <v>618.16422939068116</v>
      </c>
      <c r="M5796" s="1">
        <f>L5796/$Y$4</f>
        <v>259.73286949188287</v>
      </c>
      <c r="N5796" s="1">
        <f>M5796*$Y$5</f>
        <v>363.62601728863598</v>
      </c>
      <c r="O5796" s="1" t="s">
        <v>0</v>
      </c>
      <c r="P5796" s="1" t="s">
        <v>0</v>
      </c>
      <c r="Q5796" s="1">
        <f>Q5795+K5796-L5796</f>
        <v>27465.937303228202</v>
      </c>
      <c r="R5796">
        <f>Q5796*$V$5/1000</f>
        <v>549.04408669153167</v>
      </c>
    </row>
    <row r="5797" spans="1:18" x14ac:dyDescent="0.25">
      <c r="A5797" s="4">
        <v>42977.458333319279</v>
      </c>
      <c r="B5797">
        <v>42.3</v>
      </c>
      <c r="C5797">
        <v>3.7761999999999998</v>
      </c>
      <c r="D5797" s="3">
        <v>7.4974400000000001</v>
      </c>
      <c r="E5797" s="1">
        <f>C5797*$V$2</f>
        <v>1.51048</v>
      </c>
      <c r="F5797" s="1">
        <f>D5797*$V$3</f>
        <v>29.98976</v>
      </c>
      <c r="G5797" s="1">
        <f>(E5797+F5797)</f>
        <v>31.500240000000002</v>
      </c>
      <c r="H5797" s="1">
        <f>B5797*(1/3)</f>
        <v>14.099999999999998</v>
      </c>
      <c r="I5797" s="1">
        <f>IF((H5797-G5797)&gt;0, (H5797-G5797), (0))</f>
        <v>0</v>
      </c>
      <c r="J5797" s="1">
        <f>IF(I5797=0, G5797-H5797,0)</f>
        <v>17.400240000000004</v>
      </c>
      <c r="K5797" s="1">
        <f>I5797*1000/$V$5</f>
        <v>0</v>
      </c>
      <c r="L5797" s="1">
        <f>J5797*1000/$V$4</f>
        <v>311.83225806451622</v>
      </c>
      <c r="M5797" s="1">
        <f>L5797/$Y$4</f>
        <v>131.02195716996479</v>
      </c>
      <c r="N5797" s="1">
        <f>M5797*$Y$5</f>
        <v>183.4307400379507</v>
      </c>
      <c r="O5797" s="1" t="s">
        <v>0</v>
      </c>
      <c r="P5797" s="1" t="s">
        <v>0</v>
      </c>
      <c r="Q5797" s="1">
        <f>Q5796+K5797-L5797</f>
        <v>27154.105045163687</v>
      </c>
      <c r="R5797">
        <f>Q5797*$V$5/1000</f>
        <v>542.81055985282205</v>
      </c>
    </row>
    <row r="5798" spans="1:18" x14ac:dyDescent="0.25">
      <c r="A5798" s="4">
        <v>42977.499999985943</v>
      </c>
      <c r="B5798">
        <v>42.8</v>
      </c>
      <c r="C5798">
        <v>4.7242299999999995</v>
      </c>
      <c r="D5798" s="3">
        <v>14.376759999999999</v>
      </c>
      <c r="E5798" s="1">
        <f>C5798*$V$2</f>
        <v>1.8896919999999999</v>
      </c>
      <c r="F5798" s="1">
        <f>D5798*$V$3</f>
        <v>57.507039999999996</v>
      </c>
      <c r="G5798" s="1">
        <f>(E5798+F5798)</f>
        <v>59.396731999999993</v>
      </c>
      <c r="H5798" s="1">
        <f>B5798*(1/3)</f>
        <v>14.266666666666666</v>
      </c>
      <c r="I5798" s="1">
        <f>IF((H5798-G5798)&gt;0, (H5798-G5798), (0))</f>
        <v>0</v>
      </c>
      <c r="J5798" s="1">
        <f>IF(I5798=0, G5798-H5798,0)</f>
        <v>45.130065333333327</v>
      </c>
      <c r="K5798" s="1">
        <f>I5798*1000/$V$5</f>
        <v>0</v>
      </c>
      <c r="L5798" s="1">
        <f>J5798*1000/$V$4</f>
        <v>808.78253285543599</v>
      </c>
      <c r="M5798" s="1">
        <f>L5798/$Y$4</f>
        <v>339.8245936367378</v>
      </c>
      <c r="N5798" s="1">
        <f>M5798*$Y$5</f>
        <v>475.75443109143288</v>
      </c>
      <c r="O5798" s="1" t="s">
        <v>0</v>
      </c>
      <c r="P5798" s="1" t="s">
        <v>0</v>
      </c>
      <c r="Q5798" s="1">
        <f>Q5797+K5798-L5798</f>
        <v>26345.322512308252</v>
      </c>
      <c r="R5798">
        <f>Q5798*$V$5/1000</f>
        <v>526.64299702104188</v>
      </c>
    </row>
    <row r="5799" spans="1:18" x14ac:dyDescent="0.25">
      <c r="A5799" s="4">
        <v>42977.541666652607</v>
      </c>
      <c r="B5799">
        <v>43.3</v>
      </c>
      <c r="C5799">
        <v>4.7600500000000006</v>
      </c>
      <c r="D5799" s="3">
        <v>8.6982599999999994</v>
      </c>
      <c r="E5799" s="1">
        <f>C5799*$V$2</f>
        <v>1.9040200000000003</v>
      </c>
      <c r="F5799" s="1">
        <f>D5799*$V$3</f>
        <v>34.793039999999998</v>
      </c>
      <c r="G5799" s="1">
        <f>(E5799+F5799)</f>
        <v>36.69706</v>
      </c>
      <c r="H5799" s="1">
        <f>B5799*(1/3)</f>
        <v>14.433333333333332</v>
      </c>
      <c r="I5799" s="1">
        <f>IF((H5799-G5799)&gt;0, (H5799-G5799), (0))</f>
        <v>0</v>
      </c>
      <c r="J5799" s="1">
        <f>IF(I5799=0, G5799-H5799,0)</f>
        <v>22.26372666666667</v>
      </c>
      <c r="K5799" s="1">
        <f>I5799*1000/$V$5</f>
        <v>0</v>
      </c>
      <c r="L5799" s="1">
        <f>J5799*1000/$V$4</f>
        <v>398.99151732377544</v>
      </c>
      <c r="M5799" s="1">
        <f>L5799/$Y$4</f>
        <v>167.64349467385523</v>
      </c>
      <c r="N5799" s="1">
        <f>M5799*$Y$5</f>
        <v>234.70089254339732</v>
      </c>
      <c r="O5799" s="1" t="s">
        <v>0</v>
      </c>
      <c r="P5799" s="1" t="s">
        <v>0</v>
      </c>
      <c r="Q5799" s="1">
        <f>Q5798+K5799-L5799</f>
        <v>25946.330994984477</v>
      </c>
      <c r="R5799">
        <f>Q5799*$V$5/1000</f>
        <v>518.66715658973965</v>
      </c>
    </row>
    <row r="5800" spans="1:18" x14ac:dyDescent="0.25">
      <c r="A5800" s="4">
        <v>42977.583333319271</v>
      </c>
      <c r="B5800">
        <v>43.6</v>
      </c>
      <c r="C5800">
        <v>3.9532399999999996</v>
      </c>
      <c r="D5800" s="3">
        <v>7.0762590000000003</v>
      </c>
      <c r="E5800" s="1">
        <f>C5800*$V$2</f>
        <v>1.581296</v>
      </c>
      <c r="F5800" s="1">
        <f>D5800*$V$3</f>
        <v>28.305036000000001</v>
      </c>
      <c r="G5800" s="1">
        <f>(E5800+F5800)</f>
        <v>29.886332000000003</v>
      </c>
      <c r="H5800" s="1">
        <f>B5800*(1/3)</f>
        <v>14.533333333333333</v>
      </c>
      <c r="I5800" s="1">
        <f>IF((H5800-G5800)&gt;0, (H5800-G5800), (0))</f>
        <v>0</v>
      </c>
      <c r="J5800" s="1">
        <f>IF(I5800=0, G5800-H5800,0)</f>
        <v>15.35299866666667</v>
      </c>
      <c r="K5800" s="1">
        <f>I5800*1000/$V$5</f>
        <v>0</v>
      </c>
      <c r="L5800" s="1">
        <f>J5800*1000/$V$4</f>
        <v>275.14334528076472</v>
      </c>
      <c r="M5800" s="1">
        <f>L5800/$Y$4</f>
        <v>115.60644759695997</v>
      </c>
      <c r="N5800" s="1">
        <f>M5800*$Y$5</f>
        <v>161.84902663574394</v>
      </c>
      <c r="O5800" s="1" t="s">
        <v>0</v>
      </c>
      <c r="P5800" s="1" t="s">
        <v>0</v>
      </c>
      <c r="Q5800" s="1">
        <f>Q5799+K5800-L5800</f>
        <v>25671.187649703712</v>
      </c>
      <c r="R5800">
        <f>Q5800*$V$5/1000</f>
        <v>513.16704111757713</v>
      </c>
    </row>
    <row r="5801" spans="1:18" x14ac:dyDescent="0.25">
      <c r="A5801" s="4">
        <v>42977.624999985936</v>
      </c>
      <c r="B5801">
        <v>44</v>
      </c>
      <c r="C5801">
        <v>3.7793299999999999</v>
      </c>
      <c r="D5801" s="3">
        <v>10.272895999999999</v>
      </c>
      <c r="E5801" s="1">
        <f>C5801*$V$2</f>
        <v>1.5117320000000001</v>
      </c>
      <c r="F5801" s="1">
        <f>D5801*$V$3</f>
        <v>41.091583999999997</v>
      </c>
      <c r="G5801" s="1">
        <f>(E5801+F5801)</f>
        <v>42.603316</v>
      </c>
      <c r="H5801" s="1">
        <f>B5801*(1/3)</f>
        <v>14.666666666666666</v>
      </c>
      <c r="I5801" s="1">
        <f>IF((H5801-G5801)&gt;0, (H5801-G5801), (0))</f>
        <v>0</v>
      </c>
      <c r="J5801" s="1">
        <f>IF(I5801=0, G5801-H5801,0)</f>
        <v>27.936649333333335</v>
      </c>
      <c r="K5801" s="1">
        <f>I5801*1000/$V$5</f>
        <v>0</v>
      </c>
      <c r="L5801" s="1">
        <f>J5801*1000/$V$4</f>
        <v>500.65679808841105</v>
      </c>
      <c r="M5801" s="1">
        <f>L5801/$Y$4</f>
        <v>210.35999919681137</v>
      </c>
      <c r="N5801" s="1">
        <f>M5801*$Y$5</f>
        <v>294.5039988755359</v>
      </c>
      <c r="O5801" s="1" t="s">
        <v>0</v>
      </c>
      <c r="P5801" s="1" t="s">
        <v>0</v>
      </c>
      <c r="Q5801" s="1">
        <f>Q5800+K5801-L5801</f>
        <v>25170.530851615302</v>
      </c>
      <c r="R5801">
        <f>Q5801*$V$5/1000</f>
        <v>503.1589117237898</v>
      </c>
    </row>
    <row r="5802" spans="1:18" x14ac:dyDescent="0.25">
      <c r="A5802" s="4">
        <v>42977.6666666526</v>
      </c>
      <c r="B5802">
        <v>45.7</v>
      </c>
      <c r="C5802">
        <v>3.5751500000000003</v>
      </c>
      <c r="D5802" s="3">
        <v>9.1813911699999995</v>
      </c>
      <c r="E5802" s="1">
        <f>C5802*$V$2</f>
        <v>1.4300600000000001</v>
      </c>
      <c r="F5802" s="1">
        <f>D5802*$V$3</f>
        <v>36.725564679999998</v>
      </c>
      <c r="G5802" s="1">
        <f>(E5802+F5802)</f>
        <v>38.155624679999995</v>
      </c>
      <c r="H5802" s="1">
        <f>B5802*(1/3)</f>
        <v>15.233333333333334</v>
      </c>
      <c r="I5802" s="1">
        <f>IF((H5802-G5802)&gt;0, (H5802-G5802), (0))</f>
        <v>0</v>
      </c>
      <c r="J5802" s="1">
        <f>IF(I5802=0, G5802-H5802,0)</f>
        <v>22.922291346666661</v>
      </c>
      <c r="K5802" s="1">
        <f>I5802*1000/$V$5</f>
        <v>0</v>
      </c>
      <c r="L5802" s="1">
        <f>J5802*1000/$V$4</f>
        <v>410.79375173237747</v>
      </c>
      <c r="M5802" s="1">
        <f>L5802/$Y$4</f>
        <v>172.60241669427626</v>
      </c>
      <c r="N5802" s="1">
        <f>M5802*$Y$5</f>
        <v>241.64338337198674</v>
      </c>
      <c r="O5802" s="1" t="s">
        <v>0</v>
      </c>
      <c r="P5802" s="1" t="s">
        <v>0</v>
      </c>
      <c r="Q5802" s="1">
        <f>Q5801+K5802-L5802</f>
        <v>24759.737099882925</v>
      </c>
      <c r="R5802">
        <f>Q5802*$V$5/1000</f>
        <v>494.94714462665962</v>
      </c>
    </row>
    <row r="5803" spans="1:18" x14ac:dyDescent="0.25">
      <c r="A5803" s="4">
        <v>42977.708333319264</v>
      </c>
      <c r="B5803">
        <v>45.7</v>
      </c>
      <c r="C5803">
        <v>3.3882399999999997</v>
      </c>
      <c r="D5803" s="3">
        <v>5.6368911700000002</v>
      </c>
      <c r="E5803" s="1">
        <f>C5803*$V$2</f>
        <v>1.3552960000000001</v>
      </c>
      <c r="F5803" s="1">
        <f>D5803*$V$3</f>
        <v>22.547564680000001</v>
      </c>
      <c r="G5803" s="1">
        <f>(E5803+F5803)</f>
        <v>23.90286068</v>
      </c>
      <c r="H5803" s="1">
        <f>B5803*(1/3)</f>
        <v>15.233333333333334</v>
      </c>
      <c r="I5803" s="1">
        <f>IF((H5803-G5803)&gt;0, (H5803-G5803), (0))</f>
        <v>0</v>
      </c>
      <c r="J5803" s="1">
        <f>IF(I5803=0, G5803-H5803,0)</f>
        <v>8.6695273466666656</v>
      </c>
      <c r="K5803" s="1">
        <f>I5803*1000/$V$5</f>
        <v>0</v>
      </c>
      <c r="L5803" s="1">
        <f>J5803*1000/$V$4</f>
        <v>155.36787359617682</v>
      </c>
      <c r="M5803" s="1">
        <f>L5803/$Y$4</f>
        <v>65.28061915805749</v>
      </c>
      <c r="N5803" s="1">
        <f>M5803*$Y$5</f>
        <v>91.392866821280478</v>
      </c>
      <c r="O5803" s="1" t="s">
        <v>0</v>
      </c>
      <c r="P5803" s="1" t="s">
        <v>0</v>
      </c>
      <c r="Q5803" s="1">
        <f>Q5802+K5803-L5803</f>
        <v>24604.369226286748</v>
      </c>
      <c r="R5803">
        <f>Q5803*$V$5/1000</f>
        <v>491.84134083347203</v>
      </c>
    </row>
    <row r="5804" spans="1:18" x14ac:dyDescent="0.25">
      <c r="A5804" s="4">
        <v>42977.749999985928</v>
      </c>
      <c r="B5804">
        <v>45.4</v>
      </c>
      <c r="C5804">
        <v>2.1971999999999996</v>
      </c>
      <c r="D5804" s="3">
        <v>1.91422117</v>
      </c>
      <c r="E5804" s="1">
        <f>C5804*$V$2</f>
        <v>0.87887999999999988</v>
      </c>
      <c r="F5804" s="1">
        <f>D5804*$V$3</f>
        <v>7.6568846800000001</v>
      </c>
      <c r="G5804" s="1">
        <f>(E5804+F5804)</f>
        <v>8.5357646799999998</v>
      </c>
      <c r="H5804" s="1">
        <f>B5804*(1/3)</f>
        <v>15.133333333333333</v>
      </c>
      <c r="I5804" s="1">
        <f>IF((H5804-G5804)&gt;0, (H5804-G5804), (0))</f>
        <v>6.5975686533333331</v>
      </c>
      <c r="J5804" s="1">
        <f>IF(I5804=0, G5804-H5804,0)</f>
        <v>0</v>
      </c>
      <c r="K5804" s="1">
        <f>I5804*1000/$V$5</f>
        <v>330.04345439386361</v>
      </c>
      <c r="L5804" s="1">
        <f>J5804*1000/$V$4</f>
        <v>0</v>
      </c>
      <c r="M5804" s="1">
        <f>L5804/$Y$4</f>
        <v>0</v>
      </c>
      <c r="N5804" s="1">
        <f>M5804*$Y$5</f>
        <v>0</v>
      </c>
      <c r="O5804" s="1" t="s">
        <v>0</v>
      </c>
      <c r="P5804" s="1" t="s">
        <v>0</v>
      </c>
      <c r="Q5804" s="1">
        <f>Q5803+K5804-L5804</f>
        <v>24934.412680680613</v>
      </c>
      <c r="R5804">
        <f>Q5804*$V$5/1000</f>
        <v>498.43890948680536</v>
      </c>
    </row>
    <row r="5805" spans="1:18" x14ac:dyDescent="0.25">
      <c r="A5805" s="4">
        <v>42977.791666652593</v>
      </c>
      <c r="B5805">
        <v>47.5</v>
      </c>
      <c r="C5805">
        <v>2.2058200000000001</v>
      </c>
      <c r="D5805" s="3">
        <v>-7.0017200000000003E-3</v>
      </c>
      <c r="E5805" s="1">
        <f>C5805*$V$2</f>
        <v>0.88232800000000011</v>
      </c>
      <c r="F5805" s="1">
        <f>D5805*$V$3</f>
        <v>-2.8006880000000001E-2</v>
      </c>
      <c r="G5805" s="1">
        <f>(E5805+F5805)</f>
        <v>0.85432112000000016</v>
      </c>
      <c r="H5805" s="1">
        <f>B5805*(1/3)</f>
        <v>15.833333333333332</v>
      </c>
      <c r="I5805" s="1">
        <f>IF((H5805-G5805)&gt;0, (H5805-G5805), (0))</f>
        <v>14.979012213333332</v>
      </c>
      <c r="J5805" s="1">
        <f>IF(I5805=0, G5805-H5805,0)</f>
        <v>0</v>
      </c>
      <c r="K5805" s="1">
        <f>I5805*1000/$V$5</f>
        <v>749.32527330331834</v>
      </c>
      <c r="L5805" s="1">
        <f>J5805*1000/$V$4</f>
        <v>0</v>
      </c>
      <c r="M5805" s="1">
        <f>L5805/$Y$4</f>
        <v>0</v>
      </c>
      <c r="N5805" s="1">
        <f>M5805*$Y$5</f>
        <v>0</v>
      </c>
      <c r="O5805" s="1" t="s">
        <v>0</v>
      </c>
      <c r="P5805" s="1" t="s">
        <v>0</v>
      </c>
      <c r="Q5805" s="1">
        <f>Q5804+K5805-L5805</f>
        <v>25683.737953983931</v>
      </c>
      <c r="R5805">
        <f>Q5805*$V$5/1000</f>
        <v>513.41792170013878</v>
      </c>
    </row>
    <row r="5806" spans="1:18" x14ac:dyDescent="0.25">
      <c r="A5806" s="4">
        <v>42977.833333319257</v>
      </c>
      <c r="B5806">
        <v>46.8</v>
      </c>
      <c r="C5806">
        <v>2.3236699999999999</v>
      </c>
      <c r="D5806" s="3">
        <v>-7.0017200000000003E-3</v>
      </c>
      <c r="E5806" s="1">
        <f>C5806*$V$2</f>
        <v>0.92946799999999996</v>
      </c>
      <c r="F5806" s="1">
        <f>D5806*$V$3</f>
        <v>-2.8006880000000001E-2</v>
      </c>
      <c r="G5806" s="1">
        <f>(E5806+F5806)</f>
        <v>0.90146112</v>
      </c>
      <c r="H5806" s="1">
        <f>B5806*(1/3)</f>
        <v>15.599999999999998</v>
      </c>
      <c r="I5806" s="1">
        <f>IF((H5806-G5806)&gt;0, (H5806-G5806), (0))</f>
        <v>14.698538879999997</v>
      </c>
      <c r="J5806" s="1">
        <f>IF(I5806=0, G5806-H5806,0)</f>
        <v>0</v>
      </c>
      <c r="K5806" s="1">
        <f>I5806*1000/$V$5</f>
        <v>735.29459129564782</v>
      </c>
      <c r="L5806" s="1">
        <f>J5806*1000/$V$4</f>
        <v>0</v>
      </c>
      <c r="M5806" s="1">
        <f>L5806/$Y$4</f>
        <v>0</v>
      </c>
      <c r="N5806" s="1">
        <f>M5806*$Y$5</f>
        <v>0</v>
      </c>
      <c r="O5806" s="1" t="s">
        <v>0</v>
      </c>
      <c r="P5806" s="1" t="s">
        <v>0</v>
      </c>
      <c r="Q5806" s="1">
        <f>Q5805+K5806-L5806</f>
        <v>26419.032545279581</v>
      </c>
      <c r="R5806">
        <f>Q5806*$V$5/1000</f>
        <v>528.11646058013878</v>
      </c>
    </row>
    <row r="5807" spans="1:18" x14ac:dyDescent="0.25">
      <c r="A5807" s="4">
        <v>42977.874999985921</v>
      </c>
      <c r="B5807">
        <v>43.5</v>
      </c>
      <c r="C5807">
        <v>2.1153200000000001</v>
      </c>
      <c r="D5807" s="3">
        <v>-7.0017200000000003E-3</v>
      </c>
      <c r="E5807" s="1">
        <f>C5807*$V$2</f>
        <v>0.8461280000000001</v>
      </c>
      <c r="F5807" s="1">
        <f>D5807*$V$3</f>
        <v>-2.8006880000000001E-2</v>
      </c>
      <c r="G5807" s="1">
        <f>(E5807+F5807)</f>
        <v>0.81812112000000015</v>
      </c>
      <c r="H5807" s="1">
        <f>B5807*(1/3)</f>
        <v>14.5</v>
      </c>
      <c r="I5807" s="1">
        <f>IF((H5807-G5807)&gt;0, (H5807-G5807), (0))</f>
        <v>13.681878879999999</v>
      </c>
      <c r="J5807" s="1">
        <f>IF(I5807=0, G5807-H5807,0)</f>
        <v>0</v>
      </c>
      <c r="K5807" s="1">
        <f>I5807*1000/$V$5</f>
        <v>684.43616208104061</v>
      </c>
      <c r="L5807" s="1">
        <f>J5807*1000/$V$4</f>
        <v>0</v>
      </c>
      <c r="M5807" s="1">
        <f>L5807/$Y$4</f>
        <v>0</v>
      </c>
      <c r="N5807" s="1">
        <f>M5807*$Y$5</f>
        <v>0</v>
      </c>
      <c r="O5807" s="1" t="s">
        <v>0</v>
      </c>
      <c r="P5807" s="1" t="s">
        <v>0</v>
      </c>
      <c r="Q5807" s="1">
        <f>Q5806+K5807-L5807</f>
        <v>27103.468707360622</v>
      </c>
      <c r="R5807">
        <f>Q5807*$V$5/1000</f>
        <v>541.79833946013878</v>
      </c>
    </row>
    <row r="5808" spans="1:18" x14ac:dyDescent="0.25">
      <c r="A5808" s="4">
        <v>42977.916666652585</v>
      </c>
      <c r="B5808">
        <v>42.5</v>
      </c>
      <c r="C5808">
        <v>3.26315</v>
      </c>
      <c r="D5808" s="3">
        <v>-7.0017200000000003E-3</v>
      </c>
      <c r="E5808" s="1">
        <f>C5808*$V$2</f>
        <v>1.3052600000000001</v>
      </c>
      <c r="F5808" s="1">
        <f>D5808*$V$3</f>
        <v>-2.8006880000000001E-2</v>
      </c>
      <c r="G5808" s="1">
        <f>(E5808+F5808)</f>
        <v>1.2772531200000001</v>
      </c>
      <c r="H5808" s="1">
        <f>B5808*(1/3)</f>
        <v>14.166666666666666</v>
      </c>
      <c r="I5808" s="1">
        <f>IF((H5808-G5808)&gt;0, (H5808-G5808), (0))</f>
        <v>12.889413546666667</v>
      </c>
      <c r="J5808" s="1">
        <f>IF(I5808=0, G5808-H5808,0)</f>
        <v>0</v>
      </c>
      <c r="K5808" s="1">
        <f>I5808*1000/$V$5</f>
        <v>644.79307387026847</v>
      </c>
      <c r="L5808" s="1">
        <f>J5808*1000/$V$4</f>
        <v>0</v>
      </c>
      <c r="M5808" s="1">
        <f>L5808/$Y$4</f>
        <v>0</v>
      </c>
      <c r="N5808" s="1">
        <f>M5808*$Y$5</f>
        <v>0</v>
      </c>
      <c r="O5808" s="1" t="s">
        <v>0</v>
      </c>
      <c r="P5808" s="1" t="s">
        <v>0</v>
      </c>
      <c r="Q5808" s="1">
        <f>Q5807+K5808-L5808</f>
        <v>27748.261781230889</v>
      </c>
      <c r="R5808">
        <f>Q5808*$V$5/1000</f>
        <v>554.68775300680545</v>
      </c>
    </row>
    <row r="5809" spans="1:18" x14ac:dyDescent="0.25">
      <c r="A5809" s="4">
        <v>42977.95833331925</v>
      </c>
      <c r="B5809">
        <v>40</v>
      </c>
      <c r="C5809">
        <v>2.3679600000000001</v>
      </c>
      <c r="D5809" s="3">
        <v>-7.0017200000000003E-3</v>
      </c>
      <c r="E5809" s="1">
        <f>C5809*$V$2</f>
        <v>0.94718400000000003</v>
      </c>
      <c r="F5809" s="1">
        <f>D5809*$V$3</f>
        <v>-2.8006880000000001E-2</v>
      </c>
      <c r="G5809" s="1">
        <f>(E5809+F5809)</f>
        <v>0.91917712000000007</v>
      </c>
      <c r="H5809" s="1">
        <f>B5809*(1/3)</f>
        <v>13.333333333333332</v>
      </c>
      <c r="I5809" s="1">
        <f>IF((H5809-G5809)&gt;0, (H5809-G5809), (0))</f>
        <v>12.414156213333332</v>
      </c>
      <c r="J5809" s="1">
        <f>IF(I5809=0, G5809-H5809,0)</f>
        <v>0</v>
      </c>
      <c r="K5809" s="1">
        <f>I5809*1000/$V$5</f>
        <v>621.01831982657995</v>
      </c>
      <c r="L5809" s="1">
        <f>J5809*1000/$V$4</f>
        <v>0</v>
      </c>
      <c r="M5809" s="1">
        <f>L5809/$Y$4</f>
        <v>0</v>
      </c>
      <c r="N5809" s="1">
        <f>M5809*$Y$5</f>
        <v>0</v>
      </c>
      <c r="O5809" s="1">
        <f>SUM(N5786:N5809)</f>
        <v>2209.2871040832106</v>
      </c>
      <c r="P5809" s="1">
        <f>SUM(L5786:L5809)</f>
        <v>3755.7880769414578</v>
      </c>
      <c r="Q5809" s="1">
        <f>Q5808+K5809-L5809</f>
        <v>28369.280101057469</v>
      </c>
      <c r="R5809">
        <f>Q5809*$V$5/1000</f>
        <v>567.10190922013885</v>
      </c>
    </row>
    <row r="5810" spans="1:18" x14ac:dyDescent="0.25">
      <c r="A5810" s="4">
        <v>42977.999999985914</v>
      </c>
      <c r="B5810">
        <v>38.9</v>
      </c>
      <c r="C5810">
        <v>2.4468700000000001</v>
      </c>
      <c r="D5810" s="3">
        <v>-7.0017200000000003E-3</v>
      </c>
      <c r="E5810" s="1">
        <f>C5810*$V$2</f>
        <v>0.97874800000000006</v>
      </c>
      <c r="F5810" s="1">
        <f>D5810*$V$3</f>
        <v>-2.8006880000000001E-2</v>
      </c>
      <c r="G5810" s="1">
        <f>(E5810+F5810)</f>
        <v>0.95074112000000011</v>
      </c>
      <c r="H5810" s="1">
        <f>B5810*(1/3)</f>
        <v>12.966666666666665</v>
      </c>
      <c r="I5810" s="1">
        <f>IF((H5810-G5810)&gt;0, (H5810-G5810), (0))</f>
        <v>12.015925546666665</v>
      </c>
      <c r="J5810" s="1">
        <f>IF(I5810=0, G5810-H5810,0)</f>
        <v>0</v>
      </c>
      <c r="K5810" s="1">
        <f>I5810*1000/$V$5</f>
        <v>601.09682574620638</v>
      </c>
      <c r="L5810" s="1">
        <f>J5810*1000/$V$4</f>
        <v>0</v>
      </c>
      <c r="M5810" s="1">
        <f>L5810/$Y$4</f>
        <v>0</v>
      </c>
      <c r="N5810" s="1">
        <f>M5810*$Y$5</f>
        <v>0</v>
      </c>
      <c r="O5810" s="1" t="s">
        <v>0</v>
      </c>
      <c r="P5810" s="1" t="s">
        <v>0</v>
      </c>
      <c r="Q5810" s="1">
        <f>Q5809+K5810-L5810</f>
        <v>28970.376926803678</v>
      </c>
      <c r="R5810">
        <f>Q5810*$V$5/1000</f>
        <v>579.11783476680557</v>
      </c>
    </row>
    <row r="5811" spans="1:18" x14ac:dyDescent="0.25">
      <c r="A5811" s="4">
        <v>42978.041666652578</v>
      </c>
      <c r="B5811">
        <v>36.9</v>
      </c>
      <c r="C5811">
        <v>2.3133900000000001</v>
      </c>
      <c r="D5811" s="3">
        <v>-7.0017200000000003E-3</v>
      </c>
      <c r="E5811" s="1">
        <f>C5811*$V$2</f>
        <v>0.92535600000000007</v>
      </c>
      <c r="F5811" s="1">
        <f>D5811*$V$3</f>
        <v>-2.8006880000000001E-2</v>
      </c>
      <c r="G5811" s="1">
        <f>(E5811+F5811)</f>
        <v>0.89734912000000011</v>
      </c>
      <c r="H5811" s="1">
        <f>B5811*(1/3)</f>
        <v>12.299999999999999</v>
      </c>
      <c r="I5811" s="1">
        <f>IF((H5811-G5811)&gt;0, (H5811-G5811), (0))</f>
        <v>11.402650879999999</v>
      </c>
      <c r="J5811" s="1">
        <f>IF(I5811=0, G5811-H5811,0)</f>
        <v>0</v>
      </c>
      <c r="K5811" s="1">
        <f>I5811*1000/$V$5</f>
        <v>570.41775287643827</v>
      </c>
      <c r="L5811" s="1">
        <f>J5811*1000/$V$4</f>
        <v>0</v>
      </c>
      <c r="M5811" s="1">
        <f>L5811/$Y$4</f>
        <v>0</v>
      </c>
      <c r="N5811" s="1">
        <f>M5811*$Y$5</f>
        <v>0</v>
      </c>
      <c r="O5811" s="1" t="s">
        <v>0</v>
      </c>
      <c r="P5811" s="1" t="s">
        <v>0</v>
      </c>
      <c r="Q5811" s="1">
        <f>Q5810+K5811-L5811</f>
        <v>29540.794679680115</v>
      </c>
      <c r="R5811">
        <f>Q5811*$V$5/1000</f>
        <v>590.52048564680547</v>
      </c>
    </row>
    <row r="5812" spans="1:18" x14ac:dyDescent="0.25">
      <c r="A5812" s="4">
        <v>42978.083333319242</v>
      </c>
      <c r="B5812">
        <v>35.700000000000003</v>
      </c>
      <c r="C5812">
        <v>3.4373800000000001</v>
      </c>
      <c r="D5812" s="3">
        <v>-7.0017200000000003E-3</v>
      </c>
      <c r="E5812" s="1">
        <f>C5812*$V$2</f>
        <v>1.3749520000000002</v>
      </c>
      <c r="F5812" s="1">
        <f>D5812*$V$3</f>
        <v>-2.8006880000000001E-2</v>
      </c>
      <c r="G5812" s="1">
        <f>(E5812+F5812)</f>
        <v>1.3469451200000002</v>
      </c>
      <c r="H5812" s="1">
        <f>B5812*(1/3)</f>
        <v>11.9</v>
      </c>
      <c r="I5812" s="1">
        <f>IF((H5812-G5812)&gt;0, (H5812-G5812), (0))</f>
        <v>10.553054879999999</v>
      </c>
      <c r="J5812" s="1">
        <f>IF(I5812=0, G5812-H5812,0)</f>
        <v>0</v>
      </c>
      <c r="K5812" s="1">
        <f>I5812*1000/$V$5</f>
        <v>527.91670235117556</v>
      </c>
      <c r="L5812" s="1">
        <f>J5812*1000/$V$4</f>
        <v>0</v>
      </c>
      <c r="M5812" s="1">
        <f>L5812/$Y$4</f>
        <v>0</v>
      </c>
      <c r="N5812" s="1">
        <f>M5812*$Y$5</f>
        <v>0</v>
      </c>
      <c r="O5812" s="1" t="s">
        <v>0</v>
      </c>
      <c r="P5812" s="1" t="s">
        <v>0</v>
      </c>
      <c r="Q5812" s="1">
        <f>Q5811+K5812-L5812</f>
        <v>30068.711382031292</v>
      </c>
      <c r="R5812">
        <f>Q5812*$V$5/1000</f>
        <v>601.07354052680546</v>
      </c>
    </row>
    <row r="5813" spans="1:18" x14ac:dyDescent="0.25">
      <c r="A5813" s="4">
        <v>42978.124999985906</v>
      </c>
      <c r="B5813">
        <v>33.4</v>
      </c>
      <c r="C5813">
        <v>2.6507800000000001</v>
      </c>
      <c r="D5813" s="3">
        <v>-7.0017200000000003E-3</v>
      </c>
      <c r="E5813" s="1">
        <f>C5813*$V$2</f>
        <v>1.0603120000000001</v>
      </c>
      <c r="F5813" s="1">
        <f>D5813*$V$3</f>
        <v>-2.8006880000000001E-2</v>
      </c>
      <c r="G5813" s="1">
        <f>(E5813+F5813)</f>
        <v>1.0323051200000002</v>
      </c>
      <c r="H5813" s="1">
        <f>B5813*(1/3)</f>
        <v>11.133333333333333</v>
      </c>
      <c r="I5813" s="1">
        <f>IF((H5813-G5813)&gt;0, (H5813-G5813), (0))</f>
        <v>10.101028213333333</v>
      </c>
      <c r="J5813" s="1">
        <f>IF(I5813=0, G5813-H5813,0)</f>
        <v>0</v>
      </c>
      <c r="K5813" s="1">
        <f>I5813*1000/$V$5</f>
        <v>505.30406269801568</v>
      </c>
      <c r="L5813" s="1">
        <f>J5813*1000/$V$4</f>
        <v>0</v>
      </c>
      <c r="M5813" s="1">
        <f>L5813/$Y$4</f>
        <v>0</v>
      </c>
      <c r="N5813" s="1">
        <f>M5813*$Y$5</f>
        <v>0</v>
      </c>
      <c r="O5813" s="1" t="s">
        <v>0</v>
      </c>
      <c r="P5813" s="1" t="s">
        <v>0</v>
      </c>
      <c r="Q5813" s="1">
        <f>Q5812+K5813-L5813</f>
        <v>30574.015444729306</v>
      </c>
      <c r="R5813">
        <f>Q5813*$V$5/1000</f>
        <v>611.17456874013874</v>
      </c>
    </row>
    <row r="5814" spans="1:18" x14ac:dyDescent="0.25">
      <c r="A5814" s="4">
        <v>42978.166666652571</v>
      </c>
      <c r="B5814">
        <v>33.299999999999997</v>
      </c>
      <c r="C5814">
        <v>3.73827</v>
      </c>
      <c r="D5814" s="3">
        <v>-7.0017200000000003E-3</v>
      </c>
      <c r="E5814" s="1">
        <f>C5814*$V$2</f>
        <v>1.4953080000000001</v>
      </c>
      <c r="F5814" s="1">
        <f>D5814*$V$3</f>
        <v>-2.8006880000000001E-2</v>
      </c>
      <c r="G5814" s="1">
        <f>(E5814+F5814)</f>
        <v>1.4673011200000001</v>
      </c>
      <c r="H5814" s="1">
        <f>B5814*(1/3)</f>
        <v>11.099999999999998</v>
      </c>
      <c r="I5814" s="1">
        <f>IF((H5814-G5814)&gt;0, (H5814-G5814), (0))</f>
        <v>9.6326988799999977</v>
      </c>
      <c r="J5814" s="1">
        <f>IF(I5814=0, G5814-H5814,0)</f>
        <v>0</v>
      </c>
      <c r="K5814" s="1">
        <f>I5814*1000/$V$5</f>
        <v>481.87588194097043</v>
      </c>
      <c r="L5814" s="1">
        <f>J5814*1000/$V$4</f>
        <v>0</v>
      </c>
      <c r="M5814" s="1">
        <f>L5814/$Y$4</f>
        <v>0</v>
      </c>
      <c r="N5814" s="1">
        <f>M5814*$Y$5</f>
        <v>0</v>
      </c>
      <c r="O5814" s="1" t="s">
        <v>0</v>
      </c>
      <c r="P5814" s="1" t="s">
        <v>0</v>
      </c>
      <c r="Q5814" s="1">
        <f>Q5813+K5814-L5814</f>
        <v>31055.891326670277</v>
      </c>
      <c r="R5814">
        <f>Q5814*$V$5/1000</f>
        <v>620.80726762013887</v>
      </c>
    </row>
    <row r="5815" spans="1:18" x14ac:dyDescent="0.25">
      <c r="A5815" s="4">
        <v>42978.208333319235</v>
      </c>
      <c r="B5815">
        <v>34.4</v>
      </c>
      <c r="C5815">
        <v>4.1926800000000002</v>
      </c>
      <c r="D5815" s="3">
        <v>-7.0017200000000003E-3</v>
      </c>
      <c r="E5815" s="1">
        <f>C5815*$V$2</f>
        <v>1.6770720000000001</v>
      </c>
      <c r="F5815" s="1">
        <f>D5815*$V$3</f>
        <v>-2.8006880000000001E-2</v>
      </c>
      <c r="G5815" s="1">
        <f>(E5815+F5815)</f>
        <v>1.6490651200000002</v>
      </c>
      <c r="H5815" s="1">
        <f>B5815*(1/3)</f>
        <v>11.466666666666665</v>
      </c>
      <c r="I5815" s="1">
        <f>IF((H5815-G5815)&gt;0, (H5815-G5815), (0))</f>
        <v>9.8176015466666655</v>
      </c>
      <c r="J5815" s="1">
        <f>IF(I5815=0, G5815-H5815,0)</f>
        <v>0</v>
      </c>
      <c r="K5815" s="1">
        <f>I5815*1000/$V$5</f>
        <v>491.12564015341002</v>
      </c>
      <c r="L5815" s="1">
        <f>J5815*1000/$V$4</f>
        <v>0</v>
      </c>
      <c r="M5815" s="1">
        <f>L5815/$Y$4</f>
        <v>0</v>
      </c>
      <c r="N5815" s="1">
        <f>M5815*$Y$5</f>
        <v>0</v>
      </c>
      <c r="O5815" s="1" t="s">
        <v>0</v>
      </c>
      <c r="P5815" s="1" t="s">
        <v>0</v>
      </c>
      <c r="Q5815" s="1">
        <f>Q5814+K5815-L5815</f>
        <v>31547.016966823685</v>
      </c>
      <c r="R5815">
        <f>Q5815*$V$5/1000</f>
        <v>630.62486916680541</v>
      </c>
    </row>
    <row r="5816" spans="1:18" x14ac:dyDescent="0.25">
      <c r="A5816" s="4">
        <v>42978.249999985899</v>
      </c>
      <c r="B5816">
        <v>34.299999999999997</v>
      </c>
      <c r="C5816">
        <v>2.7938499999999999</v>
      </c>
      <c r="D5816" s="3">
        <v>-7.0017200000000003E-3</v>
      </c>
      <c r="E5816" s="1">
        <f>C5816*$V$2</f>
        <v>1.11754</v>
      </c>
      <c r="F5816" s="1">
        <f>D5816*$V$3</f>
        <v>-2.8006880000000001E-2</v>
      </c>
      <c r="G5816" s="1">
        <f>(E5816+F5816)</f>
        <v>1.08953312</v>
      </c>
      <c r="H5816" s="1">
        <f>B5816*(1/3)</f>
        <v>11.433333333333332</v>
      </c>
      <c r="I5816" s="1">
        <f>IF((H5816-G5816)&gt;0, (H5816-G5816), (0))</f>
        <v>10.343800213333331</v>
      </c>
      <c r="J5816" s="1">
        <f>IF(I5816=0, G5816-H5816,0)</f>
        <v>0</v>
      </c>
      <c r="K5816" s="1">
        <f>I5816*1000/$V$5</f>
        <v>517.44873503418376</v>
      </c>
      <c r="L5816" s="1">
        <f>J5816*1000/$V$4</f>
        <v>0</v>
      </c>
      <c r="M5816" s="1">
        <f>L5816/$Y$4</f>
        <v>0</v>
      </c>
      <c r="N5816" s="1">
        <f>M5816*$Y$5</f>
        <v>0</v>
      </c>
      <c r="O5816" s="1" t="s">
        <v>0</v>
      </c>
      <c r="P5816" s="1" t="s">
        <v>0</v>
      </c>
      <c r="Q5816" s="1">
        <f>Q5815+K5816-L5816</f>
        <v>32064.465701857869</v>
      </c>
      <c r="R5816">
        <f>Q5816*$V$5/1000</f>
        <v>640.96866938013875</v>
      </c>
    </row>
    <row r="5817" spans="1:18" x14ac:dyDescent="0.25">
      <c r="A5817" s="4">
        <v>42978.291666652563</v>
      </c>
      <c r="B5817">
        <v>36.200000000000003</v>
      </c>
      <c r="C5817">
        <v>3.94041</v>
      </c>
      <c r="D5817" s="3">
        <v>0.34732816999999999</v>
      </c>
      <c r="E5817" s="1">
        <f>C5817*$V$2</f>
        <v>1.5761640000000001</v>
      </c>
      <c r="F5817" s="1">
        <f>D5817*$V$3</f>
        <v>1.38931268</v>
      </c>
      <c r="G5817" s="1">
        <f>(E5817+F5817)</f>
        <v>2.9654766800000001</v>
      </c>
      <c r="H5817" s="1">
        <f>B5817*(1/3)</f>
        <v>12.066666666666666</v>
      </c>
      <c r="I5817" s="1">
        <f>IF((H5817-G5817)&gt;0, (H5817-G5817), (0))</f>
        <v>9.1011899866666663</v>
      </c>
      <c r="J5817" s="1">
        <f>IF(I5817=0, G5817-H5817,0)</f>
        <v>0</v>
      </c>
      <c r="K5817" s="1">
        <f>I5817*1000/$V$5</f>
        <v>455.28714290478575</v>
      </c>
      <c r="L5817" s="1">
        <f>J5817*1000/$V$4</f>
        <v>0</v>
      </c>
      <c r="M5817" s="1">
        <f>L5817/$Y$4</f>
        <v>0</v>
      </c>
      <c r="N5817" s="1">
        <f>M5817*$Y$5</f>
        <v>0</v>
      </c>
      <c r="O5817" s="1" t="s">
        <v>0</v>
      </c>
      <c r="P5817" s="1" t="s">
        <v>0</v>
      </c>
      <c r="Q5817" s="1">
        <f>Q5816+K5817-L5817</f>
        <v>32519.752844762654</v>
      </c>
      <c r="R5817">
        <f>Q5817*$V$5/1000</f>
        <v>650.06985936680542</v>
      </c>
    </row>
    <row r="5818" spans="1:18" x14ac:dyDescent="0.25">
      <c r="A5818" s="4">
        <v>42978.333333319228</v>
      </c>
      <c r="B5818">
        <v>39.1</v>
      </c>
      <c r="C5818">
        <v>5.8412299999999995</v>
      </c>
      <c r="D5818" s="3">
        <v>4.3841000000000001</v>
      </c>
      <c r="E5818" s="1">
        <f>C5818*$V$2</f>
        <v>2.3364919999999998</v>
      </c>
      <c r="F5818" s="1">
        <f>D5818*$V$3</f>
        <v>17.5364</v>
      </c>
      <c r="G5818" s="1">
        <f>(E5818+F5818)</f>
        <v>19.872892</v>
      </c>
      <c r="H5818" s="1">
        <f>B5818*(1/3)</f>
        <v>13.033333333333333</v>
      </c>
      <c r="I5818" s="1">
        <f>IF((H5818-G5818)&gt;0, (H5818-G5818), (0))</f>
        <v>0</v>
      </c>
      <c r="J5818" s="1">
        <f>IF(I5818=0, G5818-H5818,0)</f>
        <v>6.839558666666667</v>
      </c>
      <c r="K5818" s="1">
        <f>I5818*1000/$V$5</f>
        <v>0</v>
      </c>
      <c r="L5818" s="1">
        <f>J5818*1000/$V$4</f>
        <v>122.57273596176823</v>
      </c>
      <c r="M5818" s="1">
        <f>L5818/$Y$4</f>
        <v>51.501149563768166</v>
      </c>
      <c r="N5818" s="1">
        <f>M5818*$Y$5</f>
        <v>72.101609389275424</v>
      </c>
      <c r="O5818" s="1" t="s">
        <v>0</v>
      </c>
      <c r="P5818" s="1" t="s">
        <v>0</v>
      </c>
      <c r="Q5818" s="1">
        <f>Q5817+K5818-L5818</f>
        <v>32397.180108800887</v>
      </c>
      <c r="R5818">
        <f>Q5818*$V$5/1000</f>
        <v>647.61963037492967</v>
      </c>
    </row>
    <row r="5819" spans="1:18" x14ac:dyDescent="0.25">
      <c r="A5819" s="4">
        <v>42978.374999985892</v>
      </c>
      <c r="B5819">
        <v>39.299999999999997</v>
      </c>
      <c r="C5819">
        <v>6.6368999999999998</v>
      </c>
      <c r="D5819" s="3">
        <v>9.9673600000000011</v>
      </c>
      <c r="E5819" s="1">
        <f>C5819*$V$2</f>
        <v>2.65476</v>
      </c>
      <c r="F5819" s="1">
        <f>D5819*$V$3</f>
        <v>39.869440000000004</v>
      </c>
      <c r="G5819" s="1">
        <f>(E5819+F5819)</f>
        <v>42.524200000000008</v>
      </c>
      <c r="H5819" s="1">
        <f>B5819*(1/3)</f>
        <v>13.099999999999998</v>
      </c>
      <c r="I5819" s="1">
        <f>IF((H5819-G5819)&gt;0, (H5819-G5819), (0))</f>
        <v>0</v>
      </c>
      <c r="J5819" s="1">
        <f>IF(I5819=0, G5819-H5819,0)</f>
        <v>29.42420000000001</v>
      </c>
      <c r="K5819" s="1">
        <f>I5819*1000/$V$5</f>
        <v>0</v>
      </c>
      <c r="L5819" s="1">
        <f>J5819*1000/$V$4</f>
        <v>527.31541218638006</v>
      </c>
      <c r="M5819" s="1">
        <f>L5819/$Y$4</f>
        <v>221.56109755730256</v>
      </c>
      <c r="N5819" s="1">
        <f>M5819*$Y$5</f>
        <v>310.18553658022358</v>
      </c>
      <c r="O5819" s="1" t="s">
        <v>0</v>
      </c>
      <c r="P5819" s="1" t="s">
        <v>0</v>
      </c>
      <c r="Q5819" s="1">
        <f>Q5818+K5819-L5819</f>
        <v>31869.864696614506</v>
      </c>
      <c r="R5819">
        <f>Q5819*$V$5/1000</f>
        <v>637.0785952853239</v>
      </c>
    </row>
    <row r="5820" spans="1:18" x14ac:dyDescent="0.25">
      <c r="A5820" s="4">
        <v>42978.416666652556</v>
      </c>
      <c r="B5820">
        <v>41.3</v>
      </c>
      <c r="C5820">
        <v>6.0361499999999992</v>
      </c>
      <c r="D5820" s="3">
        <v>14.89137</v>
      </c>
      <c r="E5820" s="1">
        <f>C5820*$V$2</f>
        <v>2.4144600000000001</v>
      </c>
      <c r="F5820" s="1">
        <f>D5820*$V$3</f>
        <v>59.565480000000001</v>
      </c>
      <c r="G5820" s="1">
        <f>(E5820+F5820)</f>
        <v>61.979939999999999</v>
      </c>
      <c r="H5820" s="1">
        <f>B5820*(1/3)</f>
        <v>13.766666666666666</v>
      </c>
      <c r="I5820" s="1">
        <f>IF((H5820-G5820)&gt;0, (H5820-G5820), (0))</f>
        <v>0</v>
      </c>
      <c r="J5820" s="1">
        <f>IF(I5820=0, G5820-H5820,0)</f>
        <v>48.213273333333333</v>
      </c>
      <c r="K5820" s="1">
        <f>I5820*1000/$V$5</f>
        <v>0</v>
      </c>
      <c r="L5820" s="1">
        <f>J5820*1000/$V$4</f>
        <v>864.03715651135008</v>
      </c>
      <c r="M5820" s="1">
        <f>L5820/$Y$4</f>
        <v>363.04082206359249</v>
      </c>
      <c r="N5820" s="1">
        <f>M5820*$Y$5</f>
        <v>508.25715088902945</v>
      </c>
      <c r="O5820" s="1" t="s">
        <v>0</v>
      </c>
      <c r="P5820" s="1" t="s">
        <v>0</v>
      </c>
      <c r="Q5820" s="1">
        <f>Q5819+K5820-L5820</f>
        <v>31005.827540103157</v>
      </c>
      <c r="R5820">
        <f>Q5820*$V$5/1000</f>
        <v>619.80649252666205</v>
      </c>
    </row>
    <row r="5821" spans="1:18" x14ac:dyDescent="0.25">
      <c r="A5821" s="4">
        <v>42978.45833331922</v>
      </c>
      <c r="B5821">
        <v>42.9</v>
      </c>
      <c r="C5821">
        <v>7.3683100000000001</v>
      </c>
      <c r="D5821" s="3">
        <v>18.454909999999998</v>
      </c>
      <c r="E5821" s="1">
        <f>C5821*$V$2</f>
        <v>2.9473240000000001</v>
      </c>
      <c r="F5821" s="1">
        <f>D5821*$V$3</f>
        <v>73.819639999999993</v>
      </c>
      <c r="G5821" s="1">
        <f>(E5821+F5821)</f>
        <v>76.766963999999987</v>
      </c>
      <c r="H5821" s="1">
        <f>B5821*(1/3)</f>
        <v>14.299999999999999</v>
      </c>
      <c r="I5821" s="1">
        <f>IF((H5821-G5821)&gt;0, (H5821-G5821), (0))</f>
        <v>0</v>
      </c>
      <c r="J5821" s="1">
        <f>IF(I5821=0, G5821-H5821,0)</f>
        <v>62.46696399999999</v>
      </c>
      <c r="K5821" s="1">
        <f>I5821*1000/$V$5</f>
        <v>0</v>
      </c>
      <c r="L5821" s="1">
        <f>J5821*1000/$V$4</f>
        <v>1119.4796415770609</v>
      </c>
      <c r="M5821" s="1">
        <f>L5821/$Y$4</f>
        <v>470.36959730128609</v>
      </c>
      <c r="N5821" s="1">
        <f>M5821*$Y$5</f>
        <v>658.51743622180049</v>
      </c>
      <c r="O5821" s="1" t="s">
        <v>0</v>
      </c>
      <c r="P5821" s="1" t="s">
        <v>0</v>
      </c>
      <c r="Q5821" s="1">
        <f>Q5820+K5821-L5821</f>
        <v>29886.347898526095</v>
      </c>
      <c r="R5821">
        <f>Q5821*$V$5/1000</f>
        <v>597.42809449153663</v>
      </c>
    </row>
    <row r="5822" spans="1:18" x14ac:dyDescent="0.25">
      <c r="A5822" s="4">
        <v>42978.499999985885</v>
      </c>
      <c r="B5822">
        <v>43.2</v>
      </c>
      <c r="C5822">
        <v>7.8308</v>
      </c>
      <c r="D5822" s="3">
        <v>20.658330000000003</v>
      </c>
      <c r="E5822" s="1">
        <f>C5822*$V$2</f>
        <v>3.13232</v>
      </c>
      <c r="F5822" s="1">
        <f>D5822*$V$3</f>
        <v>82.633320000000012</v>
      </c>
      <c r="G5822" s="1">
        <f>(E5822+F5822)</f>
        <v>85.765640000000019</v>
      </c>
      <c r="H5822" s="1">
        <f>B5822*(1/3)</f>
        <v>14.4</v>
      </c>
      <c r="I5822" s="1">
        <f>IF((H5822-G5822)&gt;0, (H5822-G5822), (0))</f>
        <v>0</v>
      </c>
      <c r="J5822" s="1">
        <f>IF(I5822=0, G5822-H5822,0)</f>
        <v>71.365640000000013</v>
      </c>
      <c r="K5822" s="1">
        <f>I5822*1000/$V$5</f>
        <v>0</v>
      </c>
      <c r="L5822" s="1">
        <f>J5822*1000/$V$4</f>
        <v>1278.9541218637996</v>
      </c>
      <c r="M5822" s="1">
        <f>L5822/$Y$4</f>
        <v>537.37568145537807</v>
      </c>
      <c r="N5822" s="1">
        <f>M5822*$Y$5</f>
        <v>752.3259540375293</v>
      </c>
      <c r="O5822" s="1" t="s">
        <v>0</v>
      </c>
      <c r="P5822" s="1" t="s">
        <v>0</v>
      </c>
      <c r="Q5822" s="1">
        <f>Q5821+K5822-L5822</f>
        <v>28607.393776662295</v>
      </c>
      <c r="R5822">
        <f>Q5822*$V$5/1000</f>
        <v>571.86180159547928</v>
      </c>
    </row>
    <row r="5823" spans="1:18" x14ac:dyDescent="0.25">
      <c r="A5823" s="4">
        <v>42978.541666652549</v>
      </c>
      <c r="B5823">
        <v>43.2</v>
      </c>
      <c r="C5823">
        <v>7.9536499999999997</v>
      </c>
      <c r="D5823" s="3">
        <v>12.349740000000001</v>
      </c>
      <c r="E5823" s="1">
        <f>C5823*$V$2</f>
        <v>3.18146</v>
      </c>
      <c r="F5823" s="1">
        <f>D5823*$V$3</f>
        <v>49.398960000000002</v>
      </c>
      <c r="G5823" s="1">
        <f>(E5823+F5823)</f>
        <v>52.580420000000004</v>
      </c>
      <c r="H5823" s="1">
        <f>B5823*(1/3)</f>
        <v>14.4</v>
      </c>
      <c r="I5823" s="1">
        <f>IF((H5823-G5823)&gt;0, (H5823-G5823), (0))</f>
        <v>0</v>
      </c>
      <c r="J5823" s="1">
        <f>IF(I5823=0, G5823-H5823,0)</f>
        <v>38.180420000000005</v>
      </c>
      <c r="K5823" s="1">
        <f>I5823*1000/$V$5</f>
        <v>0</v>
      </c>
      <c r="L5823" s="1">
        <f>J5823*1000/$V$4</f>
        <v>684.2369175627241</v>
      </c>
      <c r="M5823" s="1">
        <f>L5823/$Y$4</f>
        <v>287.49450317761517</v>
      </c>
      <c r="N5823" s="1">
        <f>M5823*$Y$5</f>
        <v>402.49230444866123</v>
      </c>
      <c r="O5823" s="1" t="s">
        <v>0</v>
      </c>
      <c r="P5823" s="1" t="s">
        <v>0</v>
      </c>
      <c r="Q5823" s="1">
        <f>Q5822+K5823-L5823</f>
        <v>27923.15685909957</v>
      </c>
      <c r="R5823">
        <f>Q5823*$V$5/1000</f>
        <v>558.18390561340038</v>
      </c>
    </row>
    <row r="5824" spans="1:18" x14ac:dyDescent="0.25">
      <c r="A5824" s="4">
        <v>42978.583333319213</v>
      </c>
      <c r="B5824">
        <v>44.2</v>
      </c>
      <c r="C5824">
        <v>7.4157500000000001</v>
      </c>
      <c r="D5824" s="3">
        <v>15.73616</v>
      </c>
      <c r="E5824" s="1">
        <f>C5824*$V$2</f>
        <v>2.9663000000000004</v>
      </c>
      <c r="F5824" s="1">
        <f>D5824*$V$3</f>
        <v>62.94464</v>
      </c>
      <c r="G5824" s="1">
        <f>(E5824+F5824)</f>
        <v>65.910939999999997</v>
      </c>
      <c r="H5824" s="1">
        <f>B5824*(1/3)</f>
        <v>14.733333333333334</v>
      </c>
      <c r="I5824" s="1">
        <f>IF((H5824-G5824)&gt;0, (H5824-G5824), (0))</f>
        <v>0</v>
      </c>
      <c r="J5824" s="1">
        <f>IF(I5824=0, G5824-H5824,0)</f>
        <v>51.177606666666662</v>
      </c>
      <c r="K5824" s="1">
        <f>I5824*1000/$V$5</f>
        <v>0</v>
      </c>
      <c r="L5824" s="1">
        <f>J5824*1000/$V$4</f>
        <v>917.16140979689362</v>
      </c>
      <c r="M5824" s="1">
        <f>L5824/$Y$4</f>
        <v>385.3619368894511</v>
      </c>
      <c r="N5824" s="1">
        <f>M5824*$Y$5</f>
        <v>539.50671164523146</v>
      </c>
      <c r="O5824" s="1" t="s">
        <v>0</v>
      </c>
      <c r="P5824" s="1" t="s">
        <v>0</v>
      </c>
      <c r="Q5824" s="1">
        <f>Q5823+K5824-L5824</f>
        <v>27005.995449302678</v>
      </c>
      <c r="R5824">
        <f>Q5824*$V$5/1000</f>
        <v>539.84984903156044</v>
      </c>
    </row>
    <row r="5825" spans="1:18" x14ac:dyDescent="0.25">
      <c r="A5825" s="4">
        <v>42978.624999985877</v>
      </c>
      <c r="B5825">
        <v>43.8</v>
      </c>
      <c r="C5825">
        <v>6.9676200000000001</v>
      </c>
      <c r="D5825" s="3">
        <v>10.323180000000001</v>
      </c>
      <c r="E5825" s="1">
        <f>C5825*$V$2</f>
        <v>2.7870480000000004</v>
      </c>
      <c r="F5825" s="1">
        <f>D5825*$V$3</f>
        <v>41.292720000000003</v>
      </c>
      <c r="G5825" s="1">
        <f>(E5825+F5825)</f>
        <v>44.079768000000001</v>
      </c>
      <c r="H5825" s="1">
        <f>B5825*(1/3)</f>
        <v>14.599999999999998</v>
      </c>
      <c r="I5825" s="1">
        <f>IF((H5825-G5825)&gt;0, (H5825-G5825), (0))</f>
        <v>0</v>
      </c>
      <c r="J5825" s="1">
        <f>IF(I5825=0, G5825-H5825,0)</f>
        <v>29.479768000000004</v>
      </c>
      <c r="K5825" s="1">
        <f>I5825*1000/$V$5</f>
        <v>0</v>
      </c>
      <c r="L5825" s="1">
        <f>J5825*1000/$V$4</f>
        <v>528.31125448028683</v>
      </c>
      <c r="M5825" s="1">
        <f>L5825/$Y$4</f>
        <v>221.97951868919617</v>
      </c>
      <c r="N5825" s="1">
        <f>M5825*$Y$5</f>
        <v>310.77132616487461</v>
      </c>
      <c r="O5825" s="1" t="s">
        <v>0</v>
      </c>
      <c r="P5825" s="1" t="s">
        <v>0</v>
      </c>
      <c r="Q5825" s="1">
        <f>Q5824+K5825-L5825</f>
        <v>26477.684194822392</v>
      </c>
      <c r="R5825">
        <f>Q5825*$V$5/1000</f>
        <v>529.28890705449965</v>
      </c>
    </row>
    <row r="5826" spans="1:18" x14ac:dyDescent="0.25">
      <c r="A5826" s="4">
        <v>42978.666666652542</v>
      </c>
      <c r="B5826">
        <v>43.5</v>
      </c>
      <c r="C5826">
        <v>7.70939</v>
      </c>
      <c r="D5826" s="3">
        <v>13.25201</v>
      </c>
      <c r="E5826" s="1">
        <f>C5826*$V$2</f>
        <v>3.0837560000000002</v>
      </c>
      <c r="F5826" s="1">
        <f>D5826*$V$3</f>
        <v>53.008040000000001</v>
      </c>
      <c r="G5826" s="1">
        <f>(E5826+F5826)</f>
        <v>56.091796000000002</v>
      </c>
      <c r="H5826" s="1">
        <f>B5826*(1/3)</f>
        <v>14.5</v>
      </c>
      <c r="I5826" s="1">
        <f>IF((H5826-G5826)&gt;0, (H5826-G5826), (0))</f>
        <v>0</v>
      </c>
      <c r="J5826" s="1">
        <f>IF(I5826=0, G5826-H5826,0)</f>
        <v>41.591796000000002</v>
      </c>
      <c r="K5826" s="1">
        <f>I5826*1000/$V$5</f>
        <v>0</v>
      </c>
      <c r="L5826" s="1">
        <f>J5826*1000/$V$4</f>
        <v>745.37268817204313</v>
      </c>
      <c r="M5826" s="1">
        <f>L5826/$Y$4</f>
        <v>313.1818017529593</v>
      </c>
      <c r="N5826" s="1">
        <f>M5826*$Y$5</f>
        <v>438.45452245414299</v>
      </c>
      <c r="O5826" s="1" t="s">
        <v>0</v>
      </c>
      <c r="P5826" s="1" t="s">
        <v>0</v>
      </c>
      <c r="Q5826" s="1">
        <f>Q5825+K5826-L5826</f>
        <v>25732.311506650349</v>
      </c>
      <c r="R5826">
        <f>Q5826*$V$5/1000</f>
        <v>514.38890701794037</v>
      </c>
    </row>
    <row r="5827" spans="1:18" x14ac:dyDescent="0.25">
      <c r="A5827" s="4">
        <v>42978.708333319206</v>
      </c>
      <c r="B5827">
        <v>43.9</v>
      </c>
      <c r="C5827">
        <v>7.5568400000000002</v>
      </c>
      <c r="D5827" s="3">
        <v>7.8319600000000005</v>
      </c>
      <c r="E5827" s="1">
        <f>C5827*$V$2</f>
        <v>3.0227360000000001</v>
      </c>
      <c r="F5827" s="1">
        <f>D5827*$V$3</f>
        <v>31.327840000000002</v>
      </c>
      <c r="G5827" s="1">
        <f>(E5827+F5827)</f>
        <v>34.350576000000004</v>
      </c>
      <c r="H5827" s="1">
        <f>B5827*(1/3)</f>
        <v>14.633333333333333</v>
      </c>
      <c r="I5827" s="1">
        <f>IF((H5827-G5827)&gt;0, (H5827-G5827), (0))</f>
        <v>0</v>
      </c>
      <c r="J5827" s="1">
        <f>IF(I5827=0, G5827-H5827,0)</f>
        <v>19.717242666666671</v>
      </c>
      <c r="K5827" s="1">
        <f>I5827*1000/$V$5</f>
        <v>0</v>
      </c>
      <c r="L5827" s="1">
        <f>J5827*1000/$V$4</f>
        <v>353.35560334528088</v>
      </c>
      <c r="M5827" s="1">
        <f>L5827/$Y$4</f>
        <v>148.46874090137854</v>
      </c>
      <c r="N5827" s="1">
        <f>M5827*$Y$5</f>
        <v>207.85623726192995</v>
      </c>
      <c r="O5827" s="1" t="s">
        <v>0</v>
      </c>
      <c r="P5827" s="1" t="s">
        <v>0</v>
      </c>
      <c r="Q5827" s="1">
        <f>Q5826+K5827-L5827</f>
        <v>25378.955903305068</v>
      </c>
      <c r="R5827">
        <f>Q5827*$V$5/1000</f>
        <v>507.32532850706826</v>
      </c>
    </row>
    <row r="5828" spans="1:18" x14ac:dyDescent="0.25">
      <c r="A5828" s="4">
        <v>42978.74999998587</v>
      </c>
      <c r="B5828">
        <v>44.6</v>
      </c>
      <c r="C5828">
        <v>6.0609299999999999</v>
      </c>
      <c r="D5828" s="3">
        <v>2.270413</v>
      </c>
      <c r="E5828" s="1">
        <f>C5828*$V$2</f>
        <v>2.424372</v>
      </c>
      <c r="F5828" s="1">
        <f>D5828*$V$3</f>
        <v>9.0816520000000001</v>
      </c>
      <c r="G5828" s="1">
        <f>(E5828+F5828)</f>
        <v>11.506024</v>
      </c>
      <c r="H5828" s="1">
        <f>B5828*(1/3)</f>
        <v>14.866666666666667</v>
      </c>
      <c r="I5828" s="1">
        <f>IF((H5828-G5828)&gt;0, (H5828-G5828), (0))</f>
        <v>3.3606426666666671</v>
      </c>
      <c r="J5828" s="1">
        <f>IF(I5828=0, G5828-H5828,0)</f>
        <v>0</v>
      </c>
      <c r="K5828" s="1">
        <f>I5828*1000/$V$5</f>
        <v>168.11619142904789</v>
      </c>
      <c r="L5828" s="1">
        <f>J5828*1000/$V$4</f>
        <v>0</v>
      </c>
      <c r="M5828" s="1">
        <f>L5828/$Y$4</f>
        <v>0</v>
      </c>
      <c r="N5828" s="1">
        <f>M5828*$Y$5</f>
        <v>0</v>
      </c>
      <c r="O5828" s="1" t="s">
        <v>0</v>
      </c>
      <c r="P5828" s="1" t="s">
        <v>0</v>
      </c>
      <c r="Q5828" s="1">
        <f>Q5827+K5828-L5828</f>
        <v>25547.072094734118</v>
      </c>
      <c r="R5828">
        <f>Q5828*$V$5/1000</f>
        <v>510.68597117373497</v>
      </c>
    </row>
    <row r="5829" spans="1:18" x14ac:dyDescent="0.25">
      <c r="A5829" s="4">
        <v>42978.791666652534</v>
      </c>
      <c r="B5829">
        <v>46.5</v>
      </c>
      <c r="C5829">
        <v>4.2189199999999998</v>
      </c>
      <c r="D5829" s="3">
        <v>-7.0017200000000003E-3</v>
      </c>
      <c r="E5829" s="1">
        <f>C5829*$V$2</f>
        <v>1.687568</v>
      </c>
      <c r="F5829" s="1">
        <f>D5829*$V$3</f>
        <v>-2.8006880000000001E-2</v>
      </c>
      <c r="G5829" s="1">
        <f>(E5829+F5829)</f>
        <v>1.65956112</v>
      </c>
      <c r="H5829" s="1">
        <f>B5829*(1/3)</f>
        <v>15.5</v>
      </c>
      <c r="I5829" s="1">
        <f>IF((H5829-G5829)&gt;0, (H5829-G5829), (0))</f>
        <v>13.840438880000001</v>
      </c>
      <c r="J5829" s="1">
        <f>IF(I5829=0, G5829-H5829,0)</f>
        <v>0</v>
      </c>
      <c r="K5829" s="1">
        <f>I5829*1000/$V$5</f>
        <v>692.36812806403213</v>
      </c>
      <c r="L5829" s="1">
        <f>J5829*1000/$V$4</f>
        <v>0</v>
      </c>
      <c r="M5829" s="1">
        <f>L5829/$Y$4</f>
        <v>0</v>
      </c>
      <c r="N5829" s="1">
        <f>M5829*$Y$5</f>
        <v>0</v>
      </c>
      <c r="O5829" s="1" t="s">
        <v>0</v>
      </c>
      <c r="P5829" s="1" t="s">
        <v>0</v>
      </c>
      <c r="Q5829" s="1">
        <f>Q5828+K5829-L5829</f>
        <v>26239.440222798148</v>
      </c>
      <c r="R5829">
        <f>Q5829*$V$5/1000</f>
        <v>524.52641005373493</v>
      </c>
    </row>
    <row r="5830" spans="1:18" x14ac:dyDescent="0.25">
      <c r="A5830" s="4">
        <v>42978.833333319199</v>
      </c>
      <c r="B5830">
        <v>45.4</v>
      </c>
      <c r="C5830">
        <v>5.0457399999999994</v>
      </c>
      <c r="D5830" s="3">
        <v>-7.0017200000000003E-3</v>
      </c>
      <c r="E5830" s="1">
        <f>C5830*$V$2</f>
        <v>2.0182959999999999</v>
      </c>
      <c r="F5830" s="1">
        <f>D5830*$V$3</f>
        <v>-2.8006880000000001E-2</v>
      </c>
      <c r="G5830" s="1">
        <f>(E5830+F5830)</f>
        <v>1.9902891199999999</v>
      </c>
      <c r="H5830" s="1">
        <f>B5830*(1/3)</f>
        <v>15.133333333333333</v>
      </c>
      <c r="I5830" s="1">
        <f>IF((H5830-G5830)&gt;0, (H5830-G5830), (0))</f>
        <v>13.143044213333333</v>
      </c>
      <c r="J5830" s="1">
        <f>IF(I5830=0, G5830-H5830,0)</f>
        <v>0</v>
      </c>
      <c r="K5830" s="1">
        <f>I5830*1000/$V$5</f>
        <v>657.48095114223781</v>
      </c>
      <c r="L5830" s="1">
        <f>J5830*1000/$V$4</f>
        <v>0</v>
      </c>
      <c r="M5830" s="1">
        <f>L5830/$Y$4</f>
        <v>0</v>
      </c>
      <c r="N5830" s="1">
        <f>M5830*$Y$5</f>
        <v>0</v>
      </c>
      <c r="O5830" s="1" t="s">
        <v>0</v>
      </c>
      <c r="P5830" s="1" t="s">
        <v>0</v>
      </c>
      <c r="Q5830" s="1">
        <f>Q5829+K5830-L5830</f>
        <v>26896.921173940387</v>
      </c>
      <c r="R5830">
        <f>Q5830*$V$5/1000</f>
        <v>537.66945426706832</v>
      </c>
    </row>
    <row r="5831" spans="1:18" x14ac:dyDescent="0.25">
      <c r="A5831" s="4">
        <v>42978.874999985863</v>
      </c>
      <c r="B5831">
        <v>44.6</v>
      </c>
      <c r="C5831">
        <v>5.5006700000000004</v>
      </c>
      <c r="D5831" s="3">
        <v>-7.0017200000000003E-3</v>
      </c>
      <c r="E5831" s="1">
        <f>C5831*$V$2</f>
        <v>2.2002680000000003</v>
      </c>
      <c r="F5831" s="1">
        <f>D5831*$V$3</f>
        <v>-2.8006880000000001E-2</v>
      </c>
      <c r="G5831" s="1">
        <f>(E5831+F5831)</f>
        <v>2.1722611200000004</v>
      </c>
      <c r="H5831" s="1">
        <f>B5831*(1/3)</f>
        <v>14.866666666666667</v>
      </c>
      <c r="I5831" s="1">
        <f>IF((H5831-G5831)&gt;0, (H5831-G5831), (0))</f>
        <v>12.694405546666667</v>
      </c>
      <c r="J5831" s="1">
        <f>IF(I5831=0, G5831-H5831,0)</f>
        <v>0</v>
      </c>
      <c r="K5831" s="1">
        <f>I5831*1000/$V$5</f>
        <v>635.03779623144908</v>
      </c>
      <c r="L5831" s="1">
        <f>J5831*1000/$V$4</f>
        <v>0</v>
      </c>
      <c r="M5831" s="1">
        <f>L5831/$Y$4</f>
        <v>0</v>
      </c>
      <c r="N5831" s="1">
        <f>M5831*$Y$5</f>
        <v>0</v>
      </c>
      <c r="O5831" s="1" t="s">
        <v>0</v>
      </c>
      <c r="P5831" s="1" t="s">
        <v>0</v>
      </c>
      <c r="Q5831" s="1">
        <f>Q5830+K5831-L5831</f>
        <v>27531.958970171836</v>
      </c>
      <c r="R5831">
        <f>Q5831*$V$5/1000</f>
        <v>550.36385981373496</v>
      </c>
    </row>
    <row r="5832" spans="1:18" x14ac:dyDescent="0.25">
      <c r="A5832" s="4">
        <v>42978.916666652527</v>
      </c>
      <c r="B5832">
        <v>43.9</v>
      </c>
      <c r="C5832">
        <v>7.4650699999999999</v>
      </c>
      <c r="D5832" s="3">
        <v>-7.0017200000000003E-3</v>
      </c>
      <c r="E5832" s="1">
        <f>C5832*$V$2</f>
        <v>2.9860280000000001</v>
      </c>
      <c r="F5832" s="1">
        <f>D5832*$V$3</f>
        <v>-2.8006880000000001E-2</v>
      </c>
      <c r="G5832" s="1">
        <f>(E5832+F5832)</f>
        <v>2.9580211200000002</v>
      </c>
      <c r="H5832" s="1">
        <f>B5832*(1/3)</f>
        <v>14.633333333333333</v>
      </c>
      <c r="I5832" s="1">
        <f>IF((H5832-G5832)&gt;0, (H5832-G5832), (0))</f>
        <v>11.675312213333333</v>
      </c>
      <c r="J5832" s="1">
        <f>IF(I5832=0, G5832-H5832,0)</f>
        <v>0</v>
      </c>
      <c r="K5832" s="1">
        <f>I5832*1000/$V$5</f>
        <v>584.05763948640993</v>
      </c>
      <c r="L5832" s="1">
        <f>J5832*1000/$V$4</f>
        <v>0</v>
      </c>
      <c r="M5832" s="1">
        <f>L5832/$Y$4</f>
        <v>0</v>
      </c>
      <c r="N5832" s="1">
        <f>M5832*$Y$5</f>
        <v>0</v>
      </c>
      <c r="O5832" s="1" t="s">
        <v>0</v>
      </c>
      <c r="P5832" s="1" t="s">
        <v>0</v>
      </c>
      <c r="Q5832" s="1">
        <f>Q5831+K5832-L5832</f>
        <v>28116.016609658247</v>
      </c>
      <c r="R5832">
        <f>Q5832*$V$5/1000</f>
        <v>562.03917202706828</v>
      </c>
    </row>
    <row r="5833" spans="1:18" x14ac:dyDescent="0.25">
      <c r="A5833" s="4">
        <v>42978.958333319191</v>
      </c>
      <c r="B5833">
        <v>41.9</v>
      </c>
      <c r="C5833">
        <v>7.6382500000000002</v>
      </c>
      <c r="D5833" s="3">
        <v>-7.0017200000000003E-3</v>
      </c>
      <c r="E5833" s="1">
        <f>C5833*$V$2</f>
        <v>3.0553000000000003</v>
      </c>
      <c r="F5833" s="1">
        <f>D5833*$V$3</f>
        <v>-2.8006880000000001E-2</v>
      </c>
      <c r="G5833" s="1">
        <f>(E5833+F5833)</f>
        <v>3.0272931200000004</v>
      </c>
      <c r="H5833" s="1">
        <f>B5833*(1/3)</f>
        <v>13.966666666666665</v>
      </c>
      <c r="I5833" s="1">
        <f>IF((H5833-G5833)&gt;0, (H5833-G5833), (0))</f>
        <v>10.939373546666666</v>
      </c>
      <c r="J5833" s="1">
        <f>IF(I5833=0, G5833-H5833,0)</f>
        <v>0</v>
      </c>
      <c r="K5833" s="1">
        <f>I5833*1000/$V$5</f>
        <v>547.2422984825746</v>
      </c>
      <c r="L5833" s="1">
        <f>J5833*1000/$V$4</f>
        <v>0</v>
      </c>
      <c r="M5833" s="1">
        <f>L5833/$Y$4</f>
        <v>0</v>
      </c>
      <c r="N5833" s="1">
        <f>M5833*$Y$5</f>
        <v>0</v>
      </c>
      <c r="O5833" s="1">
        <f>SUM(N5810:N5833)</f>
        <v>4200.4687890926989</v>
      </c>
      <c r="P5833" s="1">
        <f>SUM(L5810:L5833)</f>
        <v>7140.7969414575882</v>
      </c>
      <c r="Q5833" s="1">
        <f>Q5832+K5833-L5833</f>
        <v>28663.258908140822</v>
      </c>
      <c r="R5833">
        <f>Q5833*$V$5/1000</f>
        <v>572.978545573735</v>
      </c>
    </row>
    <row r="5834" spans="1:18" x14ac:dyDescent="0.25">
      <c r="A5834" s="4">
        <v>42978.999999985856</v>
      </c>
      <c r="B5834">
        <v>39.6</v>
      </c>
      <c r="C5834">
        <v>7.8906000000000001</v>
      </c>
      <c r="D5834" s="3">
        <v>-7.0017200000000003E-3</v>
      </c>
      <c r="E5834" s="1">
        <f>C5834*$V$2</f>
        <v>3.1562400000000004</v>
      </c>
      <c r="F5834" s="1">
        <f>D5834*$V$3</f>
        <v>-2.8006880000000001E-2</v>
      </c>
      <c r="G5834" s="1">
        <f>(E5834+F5834)</f>
        <v>3.1282331200000004</v>
      </c>
      <c r="H5834" s="1">
        <f>B5834*(1/3)</f>
        <v>13.2</v>
      </c>
      <c r="I5834" s="1">
        <f>IF((H5834-G5834)&gt;0, (H5834-G5834), (0))</f>
        <v>10.071766879999998</v>
      </c>
      <c r="J5834" s="1">
        <f>IF(I5834=0, G5834-H5834,0)</f>
        <v>0</v>
      </c>
      <c r="K5834" s="1">
        <f>I5834*1000/$V$5</f>
        <v>503.84026413206601</v>
      </c>
      <c r="L5834" s="1">
        <f>J5834*1000/$V$4</f>
        <v>0</v>
      </c>
      <c r="M5834" s="1">
        <f>L5834/$Y$4</f>
        <v>0</v>
      </c>
      <c r="N5834" s="1">
        <f>M5834*$Y$5</f>
        <v>0</v>
      </c>
      <c r="O5834" s="1" t="s">
        <v>0</v>
      </c>
      <c r="P5834" s="1" t="s">
        <v>0</v>
      </c>
      <c r="Q5834" s="1">
        <f>Q5833+K5834-L5834</f>
        <v>29167.099172272887</v>
      </c>
      <c r="R5834">
        <f>Q5834*$V$5/1000</f>
        <v>583.05031245373493</v>
      </c>
    </row>
    <row r="5835" spans="1:18" x14ac:dyDescent="0.25">
      <c r="A5835" s="4">
        <v>42979.04166665252</v>
      </c>
      <c r="B5835">
        <v>38.4</v>
      </c>
      <c r="C5835">
        <v>9.1259200000000007</v>
      </c>
      <c r="D5835" s="3">
        <v>-7.0017200000000003E-3</v>
      </c>
      <c r="E5835" s="1">
        <f>C5835*$V$2</f>
        <v>3.6503680000000003</v>
      </c>
      <c r="F5835" s="1">
        <f>D5835*$V$3</f>
        <v>-2.8006880000000001E-2</v>
      </c>
      <c r="G5835" s="1">
        <f>(E5835+F5835)</f>
        <v>3.6223611200000003</v>
      </c>
      <c r="H5835" s="1">
        <f>B5835*(1/3)</f>
        <v>12.799999999999999</v>
      </c>
      <c r="I5835" s="1">
        <f>IF((H5835-G5835)&gt;0, (H5835-G5835), (0))</f>
        <v>9.1776388799999982</v>
      </c>
      <c r="J5835" s="1">
        <f>IF(I5835=0, G5835-H5835,0)</f>
        <v>0</v>
      </c>
      <c r="K5835" s="1">
        <f>I5835*1000/$V$5</f>
        <v>459.11149974987489</v>
      </c>
      <c r="L5835" s="1">
        <f>J5835*1000/$V$4</f>
        <v>0</v>
      </c>
      <c r="M5835" s="1">
        <f>L5835/$Y$4</f>
        <v>0</v>
      </c>
      <c r="N5835" s="1">
        <f>M5835*$Y$5</f>
        <v>0</v>
      </c>
      <c r="O5835" s="1" t="s">
        <v>0</v>
      </c>
      <c r="P5835" s="1" t="s">
        <v>0</v>
      </c>
      <c r="Q5835" s="1">
        <f>Q5834+K5835-L5835</f>
        <v>29626.21067202276</v>
      </c>
      <c r="R5835">
        <f>Q5835*$V$5/1000</f>
        <v>592.22795133373495</v>
      </c>
    </row>
    <row r="5836" spans="1:18" x14ac:dyDescent="0.25">
      <c r="A5836" s="4">
        <v>42979.083333319184</v>
      </c>
      <c r="B5836">
        <v>36.6</v>
      </c>
      <c r="C5836">
        <v>6.2526800000000007</v>
      </c>
      <c r="D5836" s="3">
        <v>-7.0017200000000003E-3</v>
      </c>
      <c r="E5836" s="1">
        <f>C5836*$V$2</f>
        <v>2.5010720000000006</v>
      </c>
      <c r="F5836" s="1">
        <f>D5836*$V$3</f>
        <v>-2.8006880000000001E-2</v>
      </c>
      <c r="G5836" s="1">
        <f>(E5836+F5836)</f>
        <v>2.4730651200000007</v>
      </c>
      <c r="H5836" s="1">
        <f>B5836*(1/3)</f>
        <v>12.2</v>
      </c>
      <c r="I5836" s="1">
        <f>IF((H5836-G5836)&gt;0, (H5836-G5836), (0))</f>
        <v>9.7269348799999982</v>
      </c>
      <c r="J5836" s="1">
        <f>IF(I5836=0, G5836-H5836,0)</f>
        <v>0</v>
      </c>
      <c r="K5836" s="1">
        <f>I5836*1000/$V$5</f>
        <v>486.59003901950973</v>
      </c>
      <c r="L5836" s="1">
        <f>J5836*1000/$V$4</f>
        <v>0</v>
      </c>
      <c r="M5836" s="1">
        <f>L5836/$Y$4</f>
        <v>0</v>
      </c>
      <c r="N5836" s="1">
        <f>M5836*$Y$5</f>
        <v>0</v>
      </c>
      <c r="O5836" s="1" t="s">
        <v>0</v>
      </c>
      <c r="P5836" s="1" t="s">
        <v>0</v>
      </c>
      <c r="Q5836" s="1">
        <f>Q5835+K5836-L5836</f>
        <v>30112.80071104227</v>
      </c>
      <c r="R5836">
        <f>Q5836*$V$5/1000</f>
        <v>601.95488621373499</v>
      </c>
    </row>
    <row r="5837" spans="1:18" x14ac:dyDescent="0.25">
      <c r="A5837" s="4">
        <v>42979.124999985848</v>
      </c>
      <c r="B5837">
        <v>34.799999999999997</v>
      </c>
      <c r="C5837">
        <v>4.8109999999999999</v>
      </c>
      <c r="D5837" s="3">
        <v>-7.0017200000000003E-3</v>
      </c>
      <c r="E5837" s="1">
        <f>C5837*$V$2</f>
        <v>1.9244000000000001</v>
      </c>
      <c r="F5837" s="1">
        <f>D5837*$V$3</f>
        <v>-2.8006880000000001E-2</v>
      </c>
      <c r="G5837" s="1">
        <f>(E5837+F5837)</f>
        <v>1.8963931200000002</v>
      </c>
      <c r="H5837" s="1">
        <f>B5837*(1/3)</f>
        <v>11.599999999999998</v>
      </c>
      <c r="I5837" s="1">
        <f>IF((H5837-G5837)&gt;0, (H5837-G5837), (0))</f>
        <v>9.703606879999997</v>
      </c>
      <c r="J5837" s="1">
        <f>IF(I5837=0, G5837-H5837,0)</f>
        <v>0</v>
      </c>
      <c r="K5837" s="1">
        <f>I5837*1000/$V$5</f>
        <v>485.42305552776378</v>
      </c>
      <c r="L5837" s="1">
        <f>J5837*1000/$V$4</f>
        <v>0</v>
      </c>
      <c r="M5837" s="1">
        <f>L5837/$Y$4</f>
        <v>0</v>
      </c>
      <c r="N5837" s="1">
        <f>M5837*$Y$5</f>
        <v>0</v>
      </c>
      <c r="O5837" s="1" t="s">
        <v>0</v>
      </c>
      <c r="P5837" s="1" t="s">
        <v>0</v>
      </c>
      <c r="Q5837" s="1">
        <f>Q5836+K5837-L5837</f>
        <v>30598.223766570034</v>
      </c>
      <c r="R5837">
        <f>Q5837*$V$5/1000</f>
        <v>611.65849309373493</v>
      </c>
    </row>
    <row r="5838" spans="1:18" x14ac:dyDescent="0.25">
      <c r="A5838" s="4">
        <v>42979.166666652513</v>
      </c>
      <c r="B5838">
        <v>32.5</v>
      </c>
      <c r="C5838">
        <v>3.4587399999999997</v>
      </c>
      <c r="D5838" s="3">
        <v>-7.0017200000000003E-3</v>
      </c>
      <c r="E5838" s="1">
        <f>C5838*$V$2</f>
        <v>1.3834960000000001</v>
      </c>
      <c r="F5838" s="1">
        <f>D5838*$V$3</f>
        <v>-2.8006880000000001E-2</v>
      </c>
      <c r="G5838" s="1">
        <f>(E5838+F5838)</f>
        <v>1.3554891200000001</v>
      </c>
      <c r="H5838" s="1">
        <f>B5838*(1/3)</f>
        <v>10.833333333333332</v>
      </c>
      <c r="I5838" s="1">
        <f>IF((H5838-G5838)&gt;0, (H5838-G5838), (0))</f>
        <v>9.4778442133333325</v>
      </c>
      <c r="J5838" s="1">
        <f>IF(I5838=0, G5838-H5838,0)</f>
        <v>0</v>
      </c>
      <c r="K5838" s="1">
        <f>I5838*1000/$V$5</f>
        <v>474.12927530431881</v>
      </c>
      <c r="L5838" s="1">
        <f>J5838*1000/$V$4</f>
        <v>0</v>
      </c>
      <c r="M5838" s="1">
        <f>L5838/$Y$4</f>
        <v>0</v>
      </c>
      <c r="N5838" s="1">
        <f>M5838*$Y$5</f>
        <v>0</v>
      </c>
      <c r="O5838" s="1" t="s">
        <v>0</v>
      </c>
      <c r="P5838" s="1" t="s">
        <v>0</v>
      </c>
      <c r="Q5838" s="1">
        <f>Q5837+K5838-L5838</f>
        <v>31072.353041874354</v>
      </c>
      <c r="R5838">
        <f>Q5838*$V$5/1000</f>
        <v>621.13633730706829</v>
      </c>
    </row>
    <row r="5839" spans="1:18" x14ac:dyDescent="0.25">
      <c r="A5839" s="4">
        <v>42979.208333319177</v>
      </c>
      <c r="B5839">
        <v>33.5</v>
      </c>
      <c r="C5839">
        <v>2.5185399999999998</v>
      </c>
      <c r="D5839" s="3">
        <v>-7.0017200000000003E-3</v>
      </c>
      <c r="E5839" s="1">
        <f>C5839*$V$2</f>
        <v>1.0074159999999999</v>
      </c>
      <c r="F5839" s="1">
        <f>D5839*$V$3</f>
        <v>-2.8006880000000001E-2</v>
      </c>
      <c r="G5839" s="1">
        <f>(E5839+F5839)</f>
        <v>0.97940911999999991</v>
      </c>
      <c r="H5839" s="1">
        <f>B5839*(1/3)</f>
        <v>11.166666666666666</v>
      </c>
      <c r="I5839" s="1">
        <f>IF((H5839-G5839)&gt;0, (H5839-G5839), (0))</f>
        <v>10.187257546666666</v>
      </c>
      <c r="J5839" s="1">
        <f>IF(I5839=0, G5839-H5839,0)</f>
        <v>0</v>
      </c>
      <c r="K5839" s="1">
        <f>I5839*1000/$V$5</f>
        <v>509.61768617642156</v>
      </c>
      <c r="L5839" s="1">
        <f>J5839*1000/$V$4</f>
        <v>0</v>
      </c>
      <c r="M5839" s="1">
        <f>L5839/$Y$4</f>
        <v>0</v>
      </c>
      <c r="N5839" s="1">
        <f>M5839*$Y$5</f>
        <v>0</v>
      </c>
      <c r="O5839" s="1" t="s">
        <v>0</v>
      </c>
      <c r="P5839" s="1" t="s">
        <v>0</v>
      </c>
      <c r="Q5839" s="1">
        <f>Q5838+K5839-L5839</f>
        <v>31581.970728050776</v>
      </c>
      <c r="R5839">
        <f>Q5839*$V$5/1000</f>
        <v>631.3235948537349</v>
      </c>
    </row>
    <row r="5840" spans="1:18" x14ac:dyDescent="0.25">
      <c r="A5840" s="4">
        <v>42979.249999985841</v>
      </c>
      <c r="B5840">
        <v>35.9</v>
      </c>
      <c r="C5840">
        <v>3.4515799999999999</v>
      </c>
      <c r="D5840" s="3">
        <v>-7.0017200000000003E-3</v>
      </c>
      <c r="E5840" s="1">
        <f>C5840*$V$2</f>
        <v>1.3806320000000001</v>
      </c>
      <c r="F5840" s="1">
        <f>D5840*$V$3</f>
        <v>-2.8006880000000001E-2</v>
      </c>
      <c r="G5840" s="1">
        <f>(E5840+F5840)</f>
        <v>1.3526251200000001</v>
      </c>
      <c r="H5840" s="1">
        <f>B5840*(1/3)</f>
        <v>11.966666666666665</v>
      </c>
      <c r="I5840" s="1">
        <f>IF((H5840-G5840)&gt;0, (H5840-G5840), (0))</f>
        <v>10.614041546666664</v>
      </c>
      <c r="J5840" s="1">
        <f>IF(I5840=0, G5840-H5840,0)</f>
        <v>0</v>
      </c>
      <c r="K5840" s="1">
        <f>I5840*1000/$V$5</f>
        <v>530.96756111389016</v>
      </c>
      <c r="L5840" s="1">
        <f>J5840*1000/$V$4</f>
        <v>0</v>
      </c>
      <c r="M5840" s="1">
        <f>L5840/$Y$4</f>
        <v>0</v>
      </c>
      <c r="N5840" s="1">
        <f>M5840*$Y$5</f>
        <v>0</v>
      </c>
      <c r="O5840" s="1" t="s">
        <v>0</v>
      </c>
      <c r="P5840" s="1" t="s">
        <v>0</v>
      </c>
      <c r="Q5840" s="1">
        <f>Q5839+K5840-L5840</f>
        <v>32112.938289164667</v>
      </c>
      <c r="R5840">
        <f>Q5840*$V$5/1000</f>
        <v>641.93763640040163</v>
      </c>
    </row>
    <row r="5841" spans="1:18" x14ac:dyDescent="0.25">
      <c r="A5841" s="4">
        <v>42979.291666652505</v>
      </c>
      <c r="B5841">
        <v>36.299999999999997</v>
      </c>
      <c r="C5841">
        <v>4.1255299999999995</v>
      </c>
      <c r="D5841" s="3">
        <v>0.27055216999999998</v>
      </c>
      <c r="E5841" s="1">
        <f>C5841*$V$2</f>
        <v>1.6502119999999998</v>
      </c>
      <c r="F5841" s="1">
        <f>D5841*$V$3</f>
        <v>1.0822086799999999</v>
      </c>
      <c r="G5841" s="1">
        <f>(E5841+F5841)</f>
        <v>2.7324206799999997</v>
      </c>
      <c r="H5841" s="1">
        <f>B5841*(1/3)</f>
        <v>12.099999999999998</v>
      </c>
      <c r="I5841" s="1">
        <f>IF((H5841-G5841)&gt;0, (H5841-G5841), (0))</f>
        <v>9.3675793199999973</v>
      </c>
      <c r="J5841" s="1">
        <f>IF(I5841=0, G5841-H5841,0)</f>
        <v>0</v>
      </c>
      <c r="K5841" s="1">
        <f>I5841*1000/$V$5</f>
        <v>468.61327263631807</v>
      </c>
      <c r="L5841" s="1">
        <f>J5841*1000/$V$4</f>
        <v>0</v>
      </c>
      <c r="M5841" s="1">
        <f>L5841/$Y$4</f>
        <v>0</v>
      </c>
      <c r="N5841" s="1">
        <f>M5841*$Y$5</f>
        <v>0</v>
      </c>
      <c r="O5841" s="1" t="s">
        <v>0</v>
      </c>
      <c r="P5841" s="1" t="s">
        <v>0</v>
      </c>
      <c r="Q5841" s="1">
        <f>Q5840+K5841-L5841</f>
        <v>32581.551561800985</v>
      </c>
      <c r="R5841">
        <f>Q5841*$V$5/1000</f>
        <v>651.30521572040163</v>
      </c>
    </row>
    <row r="5842" spans="1:18" x14ac:dyDescent="0.25">
      <c r="A5842" s="4">
        <v>42979.333333319169</v>
      </c>
      <c r="B5842">
        <v>38.1</v>
      </c>
      <c r="C5842">
        <v>6.1833299999999998</v>
      </c>
      <c r="D5842" s="3">
        <v>4.5376700000000003</v>
      </c>
      <c r="E5842" s="1">
        <f>C5842*$V$2</f>
        <v>2.4733320000000001</v>
      </c>
      <c r="F5842" s="1">
        <f>D5842*$V$3</f>
        <v>18.150680000000001</v>
      </c>
      <c r="G5842" s="1">
        <f>(E5842+F5842)</f>
        <v>20.624012</v>
      </c>
      <c r="H5842" s="1">
        <f>B5842*(1/3)</f>
        <v>12.7</v>
      </c>
      <c r="I5842" s="1">
        <f>IF((H5842-G5842)&gt;0, (H5842-G5842), (0))</f>
        <v>0</v>
      </c>
      <c r="J5842" s="1">
        <f>IF(I5842=0, G5842-H5842,0)</f>
        <v>7.9240120000000012</v>
      </c>
      <c r="K5842" s="1">
        <f>I5842*1000/$V$5</f>
        <v>0</v>
      </c>
      <c r="L5842" s="1">
        <f>J5842*1000/$V$4</f>
        <v>142.00738351254483</v>
      </c>
      <c r="M5842" s="1">
        <f>L5842/$Y$4</f>
        <v>59.666967862413799</v>
      </c>
      <c r="N5842" s="1">
        <f>M5842*$Y$5</f>
        <v>83.533755007379312</v>
      </c>
      <c r="O5842" s="1" t="s">
        <v>0</v>
      </c>
      <c r="P5842" s="1" t="s">
        <v>0</v>
      </c>
      <c r="Q5842" s="1">
        <f>Q5841+K5842-L5842</f>
        <v>32439.544178288441</v>
      </c>
      <c r="R5842">
        <f>Q5842*$V$5/1000</f>
        <v>648.46648812398598</v>
      </c>
    </row>
    <row r="5843" spans="1:18" x14ac:dyDescent="0.25">
      <c r="A5843" s="4">
        <v>42979.374999985834</v>
      </c>
      <c r="B5843">
        <v>41.1</v>
      </c>
      <c r="C5843">
        <v>5.3054600000000001</v>
      </c>
      <c r="D5843" s="3">
        <v>10.423590000000001</v>
      </c>
      <c r="E5843" s="1">
        <f>C5843*$V$2</f>
        <v>2.1221840000000003</v>
      </c>
      <c r="F5843" s="1">
        <f>D5843*$V$3</f>
        <v>41.694360000000003</v>
      </c>
      <c r="G5843" s="1">
        <f>(E5843+F5843)</f>
        <v>43.816544</v>
      </c>
      <c r="H5843" s="1">
        <f>B5843*(1/3)</f>
        <v>13.7</v>
      </c>
      <c r="I5843" s="1">
        <f>IF((H5843-G5843)&gt;0, (H5843-G5843), (0))</f>
        <v>0</v>
      </c>
      <c r="J5843" s="1">
        <f>IF(I5843=0, G5843-H5843,0)</f>
        <v>30.116544000000001</v>
      </c>
      <c r="K5843" s="1">
        <f>I5843*1000/$V$5</f>
        <v>0</v>
      </c>
      <c r="L5843" s="1">
        <f>J5843*1000/$V$4</f>
        <v>539.7230107526882</v>
      </c>
      <c r="M5843" s="1">
        <f>L5843/$Y$4</f>
        <v>226.77437426583538</v>
      </c>
      <c r="N5843" s="1">
        <f>M5843*$Y$5</f>
        <v>317.48412397216953</v>
      </c>
      <c r="O5843" s="1" t="s">
        <v>0</v>
      </c>
      <c r="P5843" s="1" t="s">
        <v>0</v>
      </c>
      <c r="Q5843" s="1">
        <f>Q5842+K5843-L5843</f>
        <v>31899.821167535752</v>
      </c>
      <c r="R5843">
        <f>Q5843*$V$5/1000</f>
        <v>637.67742513903966</v>
      </c>
    </row>
    <row r="5844" spans="1:18" x14ac:dyDescent="0.25">
      <c r="A5844" s="4">
        <v>42979.416666652498</v>
      </c>
      <c r="B5844">
        <v>42.9</v>
      </c>
      <c r="C5844">
        <v>5.8882399999999997</v>
      </c>
      <c r="D5844" s="3">
        <v>9.3531700000000004</v>
      </c>
      <c r="E5844" s="1">
        <f>C5844*$V$2</f>
        <v>2.3552960000000001</v>
      </c>
      <c r="F5844" s="1">
        <f>D5844*$V$3</f>
        <v>37.412680000000002</v>
      </c>
      <c r="G5844" s="1">
        <f>(E5844+F5844)</f>
        <v>39.767976000000004</v>
      </c>
      <c r="H5844" s="1">
        <f>B5844*(1/3)</f>
        <v>14.299999999999999</v>
      </c>
      <c r="I5844" s="1">
        <f>IF((H5844-G5844)&gt;0, (H5844-G5844), (0))</f>
        <v>0</v>
      </c>
      <c r="J5844" s="1">
        <f>IF(I5844=0, G5844-H5844,0)</f>
        <v>25.467976000000007</v>
      </c>
      <c r="K5844" s="1">
        <f>I5844*1000/$V$5</f>
        <v>0</v>
      </c>
      <c r="L5844" s="1">
        <f>J5844*1000/$V$4</f>
        <v>456.41534050179223</v>
      </c>
      <c r="M5844" s="1">
        <f>L5844/$Y$4</f>
        <v>191.77115147134128</v>
      </c>
      <c r="N5844" s="1">
        <f>M5844*$Y$5</f>
        <v>268.47961205987781</v>
      </c>
      <c r="O5844" s="1" t="s">
        <v>0</v>
      </c>
      <c r="P5844" s="1" t="s">
        <v>0</v>
      </c>
      <c r="Q5844" s="1">
        <f>Q5843+K5844-L5844</f>
        <v>31443.405827033959</v>
      </c>
      <c r="R5844">
        <f>Q5844*$V$5/1000</f>
        <v>628.55368248240882</v>
      </c>
    </row>
    <row r="5845" spans="1:18" x14ac:dyDescent="0.25">
      <c r="A5845" s="4">
        <v>42979.458333319162</v>
      </c>
      <c r="B5845">
        <v>43.7</v>
      </c>
      <c r="C5845">
        <v>7.1063499999999999</v>
      </c>
      <c r="D5845" s="3">
        <v>18.842860000000002</v>
      </c>
      <c r="E5845" s="1">
        <f>C5845*$V$2</f>
        <v>2.8425400000000001</v>
      </c>
      <c r="F5845" s="1">
        <f>D5845*$V$3</f>
        <v>75.371440000000007</v>
      </c>
      <c r="G5845" s="1">
        <f>(E5845+F5845)</f>
        <v>78.213980000000006</v>
      </c>
      <c r="H5845" s="1">
        <f>B5845*(1/3)</f>
        <v>14.566666666666666</v>
      </c>
      <c r="I5845" s="1">
        <f>IF((H5845-G5845)&gt;0, (H5845-G5845), (0))</f>
        <v>0</v>
      </c>
      <c r="J5845" s="1">
        <f>IF(I5845=0, G5845-H5845,0)</f>
        <v>63.647313333333344</v>
      </c>
      <c r="K5845" s="1">
        <f>I5845*1000/$V$5</f>
        <v>0</v>
      </c>
      <c r="L5845" s="1">
        <f>J5845*1000/$V$4</f>
        <v>1140.6328554360816</v>
      </c>
      <c r="M5845" s="1">
        <f>L5845/$Y$4</f>
        <v>479.25750228406793</v>
      </c>
      <c r="N5845" s="1">
        <f>M5845*$Y$5</f>
        <v>670.96050319769506</v>
      </c>
      <c r="O5845" s="1" t="s">
        <v>0</v>
      </c>
      <c r="P5845" s="1" t="s">
        <v>0</v>
      </c>
      <c r="Q5845" s="1">
        <f>Q5844+K5845-L5845</f>
        <v>30302.772971597878</v>
      </c>
      <c r="R5845">
        <f>Q5845*$V$5/1000</f>
        <v>605.75243170224155</v>
      </c>
    </row>
    <row r="5846" spans="1:18" x14ac:dyDescent="0.25">
      <c r="A5846" s="4">
        <v>42979.499999985826</v>
      </c>
      <c r="B5846">
        <v>44</v>
      </c>
      <c r="C5846">
        <v>6.2420900000000001</v>
      </c>
      <c r="D5846" s="3">
        <v>20.761890000000001</v>
      </c>
      <c r="E5846" s="1">
        <f>C5846*$V$2</f>
        <v>2.4968360000000001</v>
      </c>
      <c r="F5846" s="1">
        <f>D5846*$V$3</f>
        <v>83.047560000000004</v>
      </c>
      <c r="G5846" s="1">
        <f>(E5846+F5846)</f>
        <v>85.544396000000006</v>
      </c>
      <c r="H5846" s="1">
        <f>B5846*(1/3)</f>
        <v>14.666666666666666</v>
      </c>
      <c r="I5846" s="1">
        <f>IF((H5846-G5846)&gt;0, (H5846-G5846), (0))</f>
        <v>0</v>
      </c>
      <c r="J5846" s="1">
        <f>IF(I5846=0, G5846-H5846,0)</f>
        <v>70.877729333333335</v>
      </c>
      <c r="K5846" s="1">
        <f>I5846*1000/$V$5</f>
        <v>0</v>
      </c>
      <c r="L5846" s="1">
        <f>J5846*1000/$V$4</f>
        <v>1270.2102031063323</v>
      </c>
      <c r="M5846" s="1">
        <f>L5846/$Y$4</f>
        <v>533.70176601106402</v>
      </c>
      <c r="N5846" s="1">
        <f>M5846*$Y$5</f>
        <v>747.18247241548954</v>
      </c>
      <c r="O5846" s="1" t="s">
        <v>0</v>
      </c>
      <c r="P5846" s="1" t="s">
        <v>0</v>
      </c>
      <c r="Q5846" s="1">
        <f>Q5845+K5846-L5846</f>
        <v>29032.562768491545</v>
      </c>
      <c r="R5846">
        <f>Q5846*$V$5/1000</f>
        <v>580.36092974214591</v>
      </c>
    </row>
    <row r="5847" spans="1:18" x14ac:dyDescent="0.25">
      <c r="A5847" s="4">
        <v>42979.541666652491</v>
      </c>
      <c r="B5847">
        <v>44</v>
      </c>
      <c r="C5847">
        <v>7.37418</v>
      </c>
      <c r="D5847" s="3">
        <v>12.63617</v>
      </c>
      <c r="E5847" s="1">
        <f>C5847*$V$2</f>
        <v>2.9496720000000001</v>
      </c>
      <c r="F5847" s="1">
        <f>D5847*$V$3</f>
        <v>50.54468</v>
      </c>
      <c r="G5847" s="1">
        <f>(E5847+F5847)</f>
        <v>53.494351999999999</v>
      </c>
      <c r="H5847" s="1">
        <f>B5847*(1/3)</f>
        <v>14.666666666666666</v>
      </c>
      <c r="I5847" s="1">
        <f>IF((H5847-G5847)&gt;0, (H5847-G5847), (0))</f>
        <v>0</v>
      </c>
      <c r="J5847" s="1">
        <f>IF(I5847=0, G5847-H5847,0)</f>
        <v>38.827685333333335</v>
      </c>
      <c r="K5847" s="1">
        <f>I5847*1000/$V$5</f>
        <v>0</v>
      </c>
      <c r="L5847" s="1">
        <f>J5847*1000/$V$4</f>
        <v>695.83665471923541</v>
      </c>
      <c r="M5847" s="1">
        <f>L5847/$Y$4</f>
        <v>292.3683423190065</v>
      </c>
      <c r="N5847" s="1">
        <f>M5847*$Y$5</f>
        <v>409.31567924660908</v>
      </c>
      <c r="O5847" s="1" t="s">
        <v>0</v>
      </c>
      <c r="P5847" s="1" t="s">
        <v>0</v>
      </c>
      <c r="Q5847" s="1">
        <f>Q5846+K5847-L5847</f>
        <v>28336.726113772311</v>
      </c>
      <c r="R5847">
        <f>Q5847*$V$5/1000</f>
        <v>566.45115501430837</v>
      </c>
    </row>
    <row r="5848" spans="1:18" x14ac:dyDescent="0.25">
      <c r="A5848" s="4">
        <v>42979.583333319155</v>
      </c>
      <c r="B5848">
        <v>44.2</v>
      </c>
      <c r="C5848">
        <v>6.7519999999999998</v>
      </c>
      <c r="D5848" s="3">
        <v>14.179639999999999</v>
      </c>
      <c r="E5848" s="1">
        <f>C5848*$V$2</f>
        <v>2.7008000000000001</v>
      </c>
      <c r="F5848" s="1">
        <f>D5848*$V$3</f>
        <v>56.718559999999997</v>
      </c>
      <c r="G5848" s="1">
        <f>(E5848+F5848)</f>
        <v>59.419359999999998</v>
      </c>
      <c r="H5848" s="1">
        <f>B5848*(1/3)</f>
        <v>14.733333333333334</v>
      </c>
      <c r="I5848" s="1">
        <f>IF((H5848-G5848)&gt;0, (H5848-G5848), (0))</f>
        <v>0</v>
      </c>
      <c r="J5848" s="1">
        <f>IF(I5848=0, G5848-H5848,0)</f>
        <v>44.686026666666663</v>
      </c>
      <c r="K5848" s="1">
        <f>I5848*1000/$V$5</f>
        <v>0</v>
      </c>
      <c r="L5848" s="1">
        <f>J5848*1000/$V$4</f>
        <v>800.82485065710875</v>
      </c>
      <c r="M5848" s="1">
        <f>L5848/$Y$4</f>
        <v>336.48102968786083</v>
      </c>
      <c r="N5848" s="1">
        <f>M5848*$Y$5</f>
        <v>471.07344156300513</v>
      </c>
      <c r="O5848" s="1" t="s">
        <v>0</v>
      </c>
      <c r="P5848" s="1" t="s">
        <v>0</v>
      </c>
      <c r="Q5848" s="1">
        <f>Q5847+K5848-L5848</f>
        <v>27535.901263115204</v>
      </c>
      <c r="R5848">
        <f>Q5848*$V$5/1000</f>
        <v>550.44266624967293</v>
      </c>
    </row>
    <row r="5849" spans="1:18" x14ac:dyDescent="0.25">
      <c r="A5849" s="4">
        <v>42979.624999985819</v>
      </c>
      <c r="B5849">
        <v>44.3</v>
      </c>
      <c r="C5849">
        <v>6.4528800000000004</v>
      </c>
      <c r="D5849" s="3">
        <v>12.489190000000001</v>
      </c>
      <c r="E5849" s="1">
        <f>C5849*$V$2</f>
        <v>2.5811520000000003</v>
      </c>
      <c r="F5849" s="1">
        <f>D5849*$V$3</f>
        <v>49.956760000000003</v>
      </c>
      <c r="G5849" s="1">
        <f>(E5849+F5849)</f>
        <v>52.537912000000006</v>
      </c>
      <c r="H5849" s="1">
        <f>B5849*(1/3)</f>
        <v>14.766666666666666</v>
      </c>
      <c r="I5849" s="1">
        <f>IF((H5849-G5849)&gt;0, (H5849-G5849), (0))</f>
        <v>0</v>
      </c>
      <c r="J5849" s="1">
        <f>IF(I5849=0, G5849-H5849,0)</f>
        <v>37.77124533333334</v>
      </c>
      <c r="K5849" s="1">
        <f>I5849*1000/$V$5</f>
        <v>0</v>
      </c>
      <c r="L5849" s="1">
        <f>J5849*1000/$V$4</f>
        <v>676.90403823178031</v>
      </c>
      <c r="M5849" s="1">
        <f>L5849/$Y$4</f>
        <v>284.41346144192448</v>
      </c>
      <c r="N5849" s="1">
        <f>M5849*$Y$5</f>
        <v>398.17884601869423</v>
      </c>
      <c r="O5849" s="1" t="s">
        <v>0</v>
      </c>
      <c r="P5849" s="1" t="s">
        <v>0</v>
      </c>
      <c r="Q5849" s="1">
        <f>Q5848+K5849-L5849</f>
        <v>26858.997224883424</v>
      </c>
      <c r="R5849">
        <f>Q5849*$V$5/1000</f>
        <v>536.9113545254196</v>
      </c>
    </row>
    <row r="5850" spans="1:18" x14ac:dyDescent="0.25">
      <c r="A5850" s="4">
        <v>42979.666666652483</v>
      </c>
      <c r="B5850">
        <v>45.2</v>
      </c>
      <c r="C5850">
        <v>4.6064499999999997</v>
      </c>
      <c r="D5850" s="3">
        <v>11.45302</v>
      </c>
      <c r="E5850" s="1">
        <f>C5850*$V$2</f>
        <v>1.8425799999999999</v>
      </c>
      <c r="F5850" s="1">
        <f>D5850*$V$3</f>
        <v>45.812080000000002</v>
      </c>
      <c r="G5850" s="1">
        <f>(E5850+F5850)</f>
        <v>47.65466</v>
      </c>
      <c r="H5850" s="1">
        <f>B5850*(1/3)</f>
        <v>15.066666666666666</v>
      </c>
      <c r="I5850" s="1">
        <f>IF((H5850-G5850)&gt;0, (H5850-G5850), (0))</f>
        <v>0</v>
      </c>
      <c r="J5850" s="1">
        <f>IF(I5850=0, G5850-H5850,0)</f>
        <v>32.58799333333333</v>
      </c>
      <c r="K5850" s="1">
        <f>I5850*1000/$V$5</f>
        <v>0</v>
      </c>
      <c r="L5850" s="1">
        <f>J5850*1000/$V$4</f>
        <v>584.01421744324966</v>
      </c>
      <c r="M5850" s="1">
        <f>L5850/$Y$4</f>
        <v>245.38412497615533</v>
      </c>
      <c r="N5850" s="1">
        <f>M5850*$Y$5</f>
        <v>343.53777496661746</v>
      </c>
      <c r="O5850" s="1" t="s">
        <v>0</v>
      </c>
      <c r="P5850" s="1" t="s">
        <v>0</v>
      </c>
      <c r="Q5850" s="1">
        <f>Q5849+K5850-L5850</f>
        <v>26274.983007440173</v>
      </c>
      <c r="R5850">
        <f>Q5850*$V$5/1000</f>
        <v>525.23691031872897</v>
      </c>
    </row>
    <row r="5851" spans="1:18" x14ac:dyDescent="0.25">
      <c r="A5851" s="4">
        <v>42979.708333319148</v>
      </c>
      <c r="B5851">
        <v>45.5</v>
      </c>
      <c r="C5851">
        <v>3.8471799999999998</v>
      </c>
      <c r="D5851" s="3">
        <v>6.9068399999999999</v>
      </c>
      <c r="E5851" s="1">
        <f>C5851*$V$2</f>
        <v>1.538872</v>
      </c>
      <c r="F5851" s="1">
        <f>D5851*$V$3</f>
        <v>27.627359999999999</v>
      </c>
      <c r="G5851" s="1">
        <f>(E5851+F5851)</f>
        <v>29.166232000000001</v>
      </c>
      <c r="H5851" s="1">
        <f>B5851*(1/3)</f>
        <v>15.166666666666666</v>
      </c>
      <c r="I5851" s="1">
        <f>IF((H5851-G5851)&gt;0, (H5851-G5851), (0))</f>
        <v>0</v>
      </c>
      <c r="J5851" s="1">
        <f>IF(I5851=0, G5851-H5851,0)</f>
        <v>13.999565333333335</v>
      </c>
      <c r="K5851" s="1">
        <f>I5851*1000/$V$5</f>
        <v>0</v>
      </c>
      <c r="L5851" s="1">
        <f>J5851*1000/$V$4</f>
        <v>250.8882676224612</v>
      </c>
      <c r="M5851" s="1">
        <f>L5851/$Y$4</f>
        <v>105.41523849683244</v>
      </c>
      <c r="N5851" s="1">
        <f>M5851*$Y$5</f>
        <v>147.58133389556542</v>
      </c>
      <c r="O5851" s="1" t="s">
        <v>0</v>
      </c>
      <c r="P5851" s="1" t="s">
        <v>0</v>
      </c>
      <c r="Q5851" s="1">
        <f>Q5850+K5851-L5851</f>
        <v>26024.094739817712</v>
      </c>
      <c r="R5851">
        <f>Q5851*$V$5/1000</f>
        <v>520.22165384895607</v>
      </c>
    </row>
    <row r="5852" spans="1:18" x14ac:dyDescent="0.25">
      <c r="A5852" s="4">
        <v>42979.749999985812</v>
      </c>
      <c r="B5852">
        <v>45.2</v>
      </c>
      <c r="C5852">
        <v>1.9435499999999999</v>
      </c>
      <c r="D5852" s="3">
        <v>2.0793070000000005</v>
      </c>
      <c r="E5852" s="1">
        <f>C5852*$V$2</f>
        <v>0.77742</v>
      </c>
      <c r="F5852" s="1">
        <f>D5852*$V$3</f>
        <v>8.3172280000000018</v>
      </c>
      <c r="G5852" s="1">
        <f>(E5852+F5852)</f>
        <v>9.0946480000000012</v>
      </c>
      <c r="H5852" s="1">
        <f>B5852*(1/3)</f>
        <v>15.066666666666666</v>
      </c>
      <c r="I5852" s="1">
        <f>IF((H5852-G5852)&gt;0, (H5852-G5852), (0))</f>
        <v>5.9720186666666653</v>
      </c>
      <c r="J5852" s="1">
        <f>IF(I5852=0, G5852-H5852,0)</f>
        <v>0</v>
      </c>
      <c r="K5852" s="1">
        <f>I5852*1000/$V$5</f>
        <v>298.75030848757706</v>
      </c>
      <c r="L5852" s="1">
        <f>J5852*1000/$V$4</f>
        <v>0</v>
      </c>
      <c r="M5852" s="1">
        <f>L5852/$Y$4</f>
        <v>0</v>
      </c>
      <c r="N5852" s="1">
        <f>M5852*$Y$5</f>
        <v>0</v>
      </c>
      <c r="O5852" s="1" t="s">
        <v>0</v>
      </c>
      <c r="P5852" s="1" t="s">
        <v>0</v>
      </c>
      <c r="Q5852" s="1">
        <f>Q5851+K5852-L5852</f>
        <v>26322.845048305287</v>
      </c>
      <c r="R5852">
        <f>Q5852*$V$5/1000</f>
        <v>526.19367251562267</v>
      </c>
    </row>
    <row r="5853" spans="1:18" x14ac:dyDescent="0.25">
      <c r="A5853" s="4">
        <v>42979.791666652476</v>
      </c>
      <c r="B5853">
        <v>47</v>
      </c>
      <c r="C5853">
        <v>1.77237</v>
      </c>
      <c r="D5853" s="3">
        <v>-7.0017200000000003E-3</v>
      </c>
      <c r="E5853" s="1">
        <f>C5853*$V$2</f>
        <v>0.70894800000000002</v>
      </c>
      <c r="F5853" s="1">
        <f>D5853*$V$3</f>
        <v>-2.8006880000000001E-2</v>
      </c>
      <c r="G5853" s="1">
        <f>(E5853+F5853)</f>
        <v>0.68094112000000007</v>
      </c>
      <c r="H5853" s="1">
        <f>B5853*(1/3)</f>
        <v>15.666666666666666</v>
      </c>
      <c r="I5853" s="1">
        <f>IF((H5853-G5853)&gt;0, (H5853-G5853), (0))</f>
        <v>14.985725546666666</v>
      </c>
      <c r="J5853" s="1">
        <f>IF(I5853=0, G5853-H5853,0)</f>
        <v>0</v>
      </c>
      <c r="K5853" s="1">
        <f>I5853*1000/$V$5</f>
        <v>749.66110788727701</v>
      </c>
      <c r="L5853" s="1">
        <f>J5853*1000/$V$4</f>
        <v>0</v>
      </c>
      <c r="M5853" s="1">
        <f>L5853/$Y$4</f>
        <v>0</v>
      </c>
      <c r="N5853" s="1">
        <f>M5853*$Y$5</f>
        <v>0</v>
      </c>
      <c r="O5853" s="1" t="s">
        <v>0</v>
      </c>
      <c r="P5853" s="1" t="s">
        <v>0</v>
      </c>
      <c r="Q5853" s="1">
        <f>Q5852+K5853-L5853</f>
        <v>27072.506156192565</v>
      </c>
      <c r="R5853">
        <f>Q5853*$V$5/1000</f>
        <v>541.17939806228935</v>
      </c>
    </row>
    <row r="5854" spans="1:18" x14ac:dyDescent="0.25">
      <c r="A5854" s="4">
        <v>42979.83333331914</v>
      </c>
      <c r="B5854">
        <v>46.5</v>
      </c>
      <c r="C5854">
        <v>2.2827299999999999</v>
      </c>
      <c r="D5854" s="3">
        <v>-7.0017200000000003E-3</v>
      </c>
      <c r="E5854" s="1">
        <f>C5854*$V$2</f>
        <v>0.91309200000000001</v>
      </c>
      <c r="F5854" s="1">
        <f>D5854*$V$3</f>
        <v>-2.8006880000000001E-2</v>
      </c>
      <c r="G5854" s="1">
        <f>(E5854+F5854)</f>
        <v>0.88508512000000006</v>
      </c>
      <c r="H5854" s="1">
        <f>B5854*(1/3)</f>
        <v>15.5</v>
      </c>
      <c r="I5854" s="1">
        <f>IF((H5854-G5854)&gt;0, (H5854-G5854), (0))</f>
        <v>14.614914880000001</v>
      </c>
      <c r="J5854" s="1">
        <f>IF(I5854=0, G5854-H5854,0)</f>
        <v>0</v>
      </c>
      <c r="K5854" s="1">
        <f>I5854*1000/$V$5</f>
        <v>731.11129964982501</v>
      </c>
      <c r="L5854" s="1">
        <f>J5854*1000/$V$4</f>
        <v>0</v>
      </c>
      <c r="M5854" s="1">
        <f>L5854/$Y$4</f>
        <v>0</v>
      </c>
      <c r="N5854" s="1">
        <f>M5854*$Y$5</f>
        <v>0</v>
      </c>
      <c r="O5854" s="1" t="s">
        <v>0</v>
      </c>
      <c r="P5854" s="1" t="s">
        <v>0</v>
      </c>
      <c r="Q5854" s="1">
        <f>Q5853+K5854-L5854</f>
        <v>27803.617455842388</v>
      </c>
      <c r="R5854">
        <f>Q5854*$V$5/1000</f>
        <v>555.79431294228925</v>
      </c>
    </row>
    <row r="5855" spans="1:18" x14ac:dyDescent="0.25">
      <c r="A5855" s="4">
        <v>42979.874999985805</v>
      </c>
      <c r="B5855">
        <v>46.2</v>
      </c>
      <c r="C5855">
        <v>2.6824699999999999</v>
      </c>
      <c r="D5855" s="3">
        <v>-7.0017200000000003E-3</v>
      </c>
      <c r="E5855" s="1">
        <f>C5855*$V$2</f>
        <v>1.0729880000000001</v>
      </c>
      <c r="F5855" s="1">
        <f>D5855*$V$3</f>
        <v>-2.8006880000000001E-2</v>
      </c>
      <c r="G5855" s="1">
        <f>(E5855+F5855)</f>
        <v>1.0449811200000001</v>
      </c>
      <c r="H5855" s="1">
        <f>B5855*(1/3)</f>
        <v>15.4</v>
      </c>
      <c r="I5855" s="1">
        <f>IF((H5855-G5855)&gt;0, (H5855-G5855), (0))</f>
        <v>14.355018879999999</v>
      </c>
      <c r="J5855" s="1">
        <f>IF(I5855=0, G5855-H5855,0)</f>
        <v>0</v>
      </c>
      <c r="K5855" s="1">
        <f>I5855*1000/$V$5</f>
        <v>718.10999899949979</v>
      </c>
      <c r="L5855" s="1">
        <f>J5855*1000/$V$4</f>
        <v>0</v>
      </c>
      <c r="M5855" s="1">
        <f>L5855/$Y$4</f>
        <v>0</v>
      </c>
      <c r="N5855" s="1">
        <f>M5855*$Y$5</f>
        <v>0</v>
      </c>
      <c r="O5855" s="1" t="s">
        <v>0</v>
      </c>
      <c r="P5855" s="1" t="s">
        <v>0</v>
      </c>
      <c r="Q5855" s="1">
        <f>Q5854+K5855-L5855</f>
        <v>28521.727454841886</v>
      </c>
      <c r="R5855">
        <f>Q5855*$V$5/1000</f>
        <v>570.14933182228924</v>
      </c>
    </row>
    <row r="5856" spans="1:18" x14ac:dyDescent="0.25">
      <c r="A5856" s="4">
        <v>42979.916666652469</v>
      </c>
      <c r="B5856">
        <v>43.9</v>
      </c>
      <c r="C5856">
        <v>2.3193000000000001</v>
      </c>
      <c r="D5856" s="3">
        <v>-7.0017200000000003E-3</v>
      </c>
      <c r="E5856" s="1">
        <f>C5856*$V$2</f>
        <v>0.9277200000000001</v>
      </c>
      <c r="F5856" s="1">
        <f>D5856*$V$3</f>
        <v>-2.8006880000000001E-2</v>
      </c>
      <c r="G5856" s="1">
        <f>(E5856+F5856)</f>
        <v>0.89971312000000014</v>
      </c>
      <c r="H5856" s="1">
        <f>B5856*(1/3)</f>
        <v>14.633333333333333</v>
      </c>
      <c r="I5856" s="1">
        <f>IF((H5856-G5856)&gt;0, (H5856-G5856), (0))</f>
        <v>13.733620213333333</v>
      </c>
      <c r="J5856" s="1">
        <f>IF(I5856=0, G5856-H5856,0)</f>
        <v>0</v>
      </c>
      <c r="K5856" s="1">
        <f>I5856*1000/$V$5</f>
        <v>687.02452292813075</v>
      </c>
      <c r="L5856" s="1">
        <f>J5856*1000/$V$4</f>
        <v>0</v>
      </c>
      <c r="M5856" s="1">
        <f>L5856/$Y$4</f>
        <v>0</v>
      </c>
      <c r="N5856" s="1">
        <f>M5856*$Y$5</f>
        <v>0</v>
      </c>
      <c r="O5856" s="1" t="s">
        <v>0</v>
      </c>
      <c r="P5856" s="1" t="s">
        <v>0</v>
      </c>
      <c r="Q5856" s="1">
        <f>Q5855+K5856-L5856</f>
        <v>29208.751977770018</v>
      </c>
      <c r="R5856">
        <f>Q5856*$V$5/1000</f>
        <v>583.88295203562268</v>
      </c>
    </row>
    <row r="5857" spans="1:18" x14ac:dyDescent="0.25">
      <c r="A5857" s="4">
        <v>42979.958333319133</v>
      </c>
      <c r="B5857">
        <v>41.7</v>
      </c>
      <c r="C5857">
        <v>3.8143000000000002</v>
      </c>
      <c r="D5857" s="3">
        <v>-7.0017200000000003E-3</v>
      </c>
      <c r="E5857" s="1">
        <f>C5857*$V$2</f>
        <v>1.5257200000000002</v>
      </c>
      <c r="F5857" s="1">
        <f>D5857*$V$3</f>
        <v>-2.8006880000000001E-2</v>
      </c>
      <c r="G5857" s="1">
        <f>(E5857+F5857)</f>
        <v>1.4977131200000002</v>
      </c>
      <c r="H5857" s="1">
        <f>B5857*(1/3)</f>
        <v>13.9</v>
      </c>
      <c r="I5857" s="1">
        <f>IF((H5857-G5857)&gt;0, (H5857-G5857), (0))</f>
        <v>12.40228688</v>
      </c>
      <c r="J5857" s="1">
        <f>IF(I5857=0, G5857-H5857,0)</f>
        <v>0</v>
      </c>
      <c r="K5857" s="1">
        <f>I5857*1000/$V$5</f>
        <v>620.42455627813911</v>
      </c>
      <c r="L5857" s="1">
        <f>J5857*1000/$V$4</f>
        <v>0</v>
      </c>
      <c r="M5857" s="1">
        <f>L5857/$Y$4</f>
        <v>0</v>
      </c>
      <c r="N5857" s="1">
        <f>M5857*$Y$5</f>
        <v>0</v>
      </c>
      <c r="O5857" s="1">
        <f>SUM(N5834:N5857)</f>
        <v>3857.3275423431028</v>
      </c>
      <c r="P5857" s="1">
        <f>SUM(L5834:L5857)</f>
        <v>6557.4568219832736</v>
      </c>
      <c r="Q5857" s="1">
        <f>Q5856+K5857-L5857</f>
        <v>29829.176534048158</v>
      </c>
      <c r="R5857">
        <f>Q5857*$V$5/1000</f>
        <v>596.28523891562259</v>
      </c>
    </row>
    <row r="5858" spans="1:18" x14ac:dyDescent="0.25">
      <c r="A5858" s="4">
        <v>42979.999999985797</v>
      </c>
      <c r="B5858">
        <v>38.799999999999997</v>
      </c>
      <c r="C5858">
        <v>3.8398300000000001</v>
      </c>
      <c r="D5858" s="3">
        <v>-7.0017200000000003E-3</v>
      </c>
      <c r="E5858" s="1">
        <f>C5858*$V$2</f>
        <v>1.5359320000000001</v>
      </c>
      <c r="F5858" s="1">
        <f>D5858*$V$3</f>
        <v>-2.8006880000000001E-2</v>
      </c>
      <c r="G5858" s="1">
        <f>(E5858+F5858)</f>
        <v>1.5079251200000001</v>
      </c>
      <c r="H5858" s="1">
        <f>B5858*(1/3)</f>
        <v>12.933333333333332</v>
      </c>
      <c r="I5858" s="1">
        <f>IF((H5858-G5858)&gt;0, (H5858-G5858), (0))</f>
        <v>11.425408213333332</v>
      </c>
      <c r="J5858" s="1">
        <f>IF(I5858=0, G5858-H5858,0)</f>
        <v>0</v>
      </c>
      <c r="K5858" s="1">
        <f>I5858*1000/$V$5</f>
        <v>571.55618876104722</v>
      </c>
      <c r="L5858" s="1">
        <f>J5858*1000/$V$4</f>
        <v>0</v>
      </c>
      <c r="M5858" s="1">
        <f>L5858/$Y$4</f>
        <v>0</v>
      </c>
      <c r="N5858" s="1">
        <f>M5858*$Y$5</f>
        <v>0</v>
      </c>
      <c r="O5858" s="1" t="s">
        <v>0</v>
      </c>
      <c r="P5858" s="1" t="s">
        <v>0</v>
      </c>
      <c r="Q5858" s="1">
        <f>Q5857+K5858-L5858</f>
        <v>30400.732722809204</v>
      </c>
      <c r="R5858">
        <f>Q5858*$V$5/1000</f>
        <v>607.71064712895588</v>
      </c>
    </row>
    <row r="5859" spans="1:18" x14ac:dyDescent="0.25">
      <c r="A5859" s="4">
        <v>42980.041666652462</v>
      </c>
      <c r="B5859">
        <v>37.9</v>
      </c>
      <c r="C5859">
        <v>4.3163400000000003</v>
      </c>
      <c r="D5859" s="3">
        <v>-7.0017200000000003E-3</v>
      </c>
      <c r="E5859" s="1">
        <f>C5859*$V$2</f>
        <v>1.7265360000000003</v>
      </c>
      <c r="F5859" s="1">
        <f>D5859*$V$3</f>
        <v>-2.8006880000000001E-2</v>
      </c>
      <c r="G5859" s="1">
        <f>(E5859+F5859)</f>
        <v>1.6985291200000003</v>
      </c>
      <c r="H5859" s="1">
        <f>B5859*(1/3)</f>
        <v>12.633333333333333</v>
      </c>
      <c r="I5859" s="1">
        <f>IF((H5859-G5859)&gt;0, (H5859-G5859), (0))</f>
        <v>10.934804213333333</v>
      </c>
      <c r="J5859" s="1">
        <f>IF(I5859=0, G5859-H5859,0)</f>
        <v>0</v>
      </c>
      <c r="K5859" s="1">
        <f>I5859*1000/$V$5</f>
        <v>547.01371752542946</v>
      </c>
      <c r="L5859" s="1">
        <f>J5859*1000/$V$4</f>
        <v>0</v>
      </c>
      <c r="M5859" s="1">
        <f>L5859/$Y$4</f>
        <v>0</v>
      </c>
      <c r="N5859" s="1">
        <f>M5859*$Y$5</f>
        <v>0</v>
      </c>
      <c r="O5859" s="1" t="s">
        <v>0</v>
      </c>
      <c r="P5859" s="1" t="s">
        <v>0</v>
      </c>
      <c r="Q5859" s="1">
        <f>Q5858+K5859-L5859</f>
        <v>30947.746440334631</v>
      </c>
      <c r="R5859">
        <f>Q5859*$V$5/1000</f>
        <v>618.64545134228922</v>
      </c>
    </row>
    <row r="5860" spans="1:18" x14ac:dyDescent="0.25">
      <c r="A5860" s="4">
        <v>42980.083333319126</v>
      </c>
      <c r="B5860">
        <v>37.5</v>
      </c>
      <c r="C5860">
        <v>5.60372</v>
      </c>
      <c r="D5860" s="3">
        <v>-7.0017200000000003E-3</v>
      </c>
      <c r="E5860" s="1">
        <f>C5860*$V$2</f>
        <v>2.2414879999999999</v>
      </c>
      <c r="F5860" s="1">
        <f>D5860*$V$3</f>
        <v>-2.8006880000000001E-2</v>
      </c>
      <c r="G5860" s="1">
        <f>(E5860+F5860)</f>
        <v>2.21348112</v>
      </c>
      <c r="H5860" s="1">
        <f>B5860*(1/3)</f>
        <v>12.5</v>
      </c>
      <c r="I5860" s="1">
        <f>IF((H5860-G5860)&gt;0, (H5860-G5860), (0))</f>
        <v>10.286518879999999</v>
      </c>
      <c r="J5860" s="1">
        <f>IF(I5860=0, G5860-H5860,0)</f>
        <v>0</v>
      </c>
      <c r="K5860" s="1">
        <f>I5860*1000/$V$5</f>
        <v>514.5832356178089</v>
      </c>
      <c r="L5860" s="1">
        <f>J5860*1000/$V$4</f>
        <v>0</v>
      </c>
      <c r="M5860" s="1">
        <f>L5860/$Y$4</f>
        <v>0</v>
      </c>
      <c r="N5860" s="1">
        <f>M5860*$Y$5</f>
        <v>0</v>
      </c>
      <c r="O5860" s="1" t="s">
        <v>0</v>
      </c>
      <c r="P5860" s="1" t="s">
        <v>0</v>
      </c>
      <c r="Q5860" s="1">
        <f>Q5859+K5860-L5860</f>
        <v>31462.329675952438</v>
      </c>
      <c r="R5860">
        <f>Q5860*$V$5/1000</f>
        <v>628.93197022228924</v>
      </c>
    </row>
    <row r="5861" spans="1:18" x14ac:dyDescent="0.25">
      <c r="A5861" s="4">
        <v>42980.12499998579</v>
      </c>
      <c r="B5861">
        <v>36.9</v>
      </c>
      <c r="C5861">
        <v>6.3688700000000003</v>
      </c>
      <c r="D5861" s="3">
        <v>-7.0017200000000003E-3</v>
      </c>
      <c r="E5861" s="1">
        <f>C5861*$V$2</f>
        <v>2.5475480000000004</v>
      </c>
      <c r="F5861" s="1">
        <f>D5861*$V$3</f>
        <v>-2.8006880000000001E-2</v>
      </c>
      <c r="G5861" s="1">
        <f>(E5861+F5861)</f>
        <v>2.5195411200000004</v>
      </c>
      <c r="H5861" s="1">
        <f>B5861*(1/3)</f>
        <v>12.299999999999999</v>
      </c>
      <c r="I5861" s="1">
        <f>IF((H5861-G5861)&gt;0, (H5861-G5861), (0))</f>
        <v>9.7804588799999976</v>
      </c>
      <c r="J5861" s="1">
        <f>IF(I5861=0, G5861-H5861,0)</f>
        <v>0</v>
      </c>
      <c r="K5861" s="1">
        <f>I5861*1000/$V$5</f>
        <v>489.26757778889441</v>
      </c>
      <c r="L5861" s="1">
        <f>J5861*1000/$V$4</f>
        <v>0</v>
      </c>
      <c r="M5861" s="1">
        <f>L5861/$Y$4</f>
        <v>0</v>
      </c>
      <c r="N5861" s="1">
        <f>M5861*$Y$5</f>
        <v>0</v>
      </c>
      <c r="O5861" s="1" t="s">
        <v>0</v>
      </c>
      <c r="P5861" s="1" t="s">
        <v>0</v>
      </c>
      <c r="Q5861" s="1">
        <f>Q5860+K5861-L5861</f>
        <v>31951.597253741333</v>
      </c>
      <c r="R5861">
        <f>Q5861*$V$5/1000</f>
        <v>638.71242910228909</v>
      </c>
    </row>
    <row r="5862" spans="1:18" x14ac:dyDescent="0.25">
      <c r="A5862" s="4">
        <v>42980.166666652454</v>
      </c>
      <c r="B5862">
        <v>36.299999999999997</v>
      </c>
      <c r="C5862">
        <v>9.4528999999999996</v>
      </c>
      <c r="D5862" s="3">
        <v>-7.0017200000000003E-3</v>
      </c>
      <c r="E5862" s="1">
        <f>C5862*$V$2</f>
        <v>3.7811599999999999</v>
      </c>
      <c r="F5862" s="1">
        <f>D5862*$V$3</f>
        <v>-2.8006880000000001E-2</v>
      </c>
      <c r="G5862" s="1">
        <f>(E5862+F5862)</f>
        <v>3.7531531199999999</v>
      </c>
      <c r="H5862" s="1">
        <f>B5862*(1/3)</f>
        <v>12.099999999999998</v>
      </c>
      <c r="I5862" s="1">
        <f>IF((H5862-G5862)&gt;0, (H5862-G5862), (0))</f>
        <v>8.3468468799999975</v>
      </c>
      <c r="J5862" s="1">
        <f>IF(I5862=0, G5862-H5862,0)</f>
        <v>0</v>
      </c>
      <c r="K5862" s="1">
        <f>I5862*1000/$V$5</f>
        <v>417.55111955977981</v>
      </c>
      <c r="L5862" s="1">
        <f>J5862*1000/$V$4</f>
        <v>0</v>
      </c>
      <c r="M5862" s="1">
        <f>L5862/$Y$4</f>
        <v>0</v>
      </c>
      <c r="N5862" s="1">
        <f>M5862*$Y$5</f>
        <v>0</v>
      </c>
      <c r="O5862" s="1" t="s">
        <v>0</v>
      </c>
      <c r="P5862" s="1" t="s">
        <v>0</v>
      </c>
      <c r="Q5862" s="1">
        <f>Q5861+K5862-L5862</f>
        <v>32369.148373301112</v>
      </c>
      <c r="R5862">
        <f>Q5862*$V$5/1000</f>
        <v>647.05927598228925</v>
      </c>
    </row>
    <row r="5863" spans="1:18" x14ac:dyDescent="0.25">
      <c r="A5863" s="4">
        <v>42980.208333319119</v>
      </c>
      <c r="B5863">
        <v>36.4</v>
      </c>
      <c r="C5863">
        <v>9.8500400000000017</v>
      </c>
      <c r="D5863" s="3">
        <v>-7.0017200000000003E-3</v>
      </c>
      <c r="E5863" s="1">
        <f>C5863*$V$2</f>
        <v>3.9400160000000009</v>
      </c>
      <c r="F5863" s="1">
        <f>D5863*$V$3</f>
        <v>-2.8006880000000001E-2</v>
      </c>
      <c r="G5863" s="1">
        <f>(E5863+F5863)</f>
        <v>3.9120091200000009</v>
      </c>
      <c r="H5863" s="1">
        <f>B5863*(1/3)</f>
        <v>12.133333333333333</v>
      </c>
      <c r="I5863" s="1">
        <f>IF((H5863-G5863)&gt;0, (H5863-G5863), (0))</f>
        <v>8.2213242133333324</v>
      </c>
      <c r="J5863" s="1">
        <f>IF(I5863=0, G5863-H5863,0)</f>
        <v>0</v>
      </c>
      <c r="K5863" s="1">
        <f>I5863*1000/$V$5</f>
        <v>411.27184658996168</v>
      </c>
      <c r="L5863" s="1">
        <f>J5863*1000/$V$4</f>
        <v>0</v>
      </c>
      <c r="M5863" s="1">
        <f>L5863/$Y$4</f>
        <v>0</v>
      </c>
      <c r="N5863" s="1">
        <f>M5863*$Y$5</f>
        <v>0</v>
      </c>
      <c r="O5863" s="1" t="s">
        <v>0</v>
      </c>
      <c r="P5863" s="1" t="s">
        <v>0</v>
      </c>
      <c r="Q5863" s="1">
        <f>Q5862+K5863-L5863</f>
        <v>32780.420219891072</v>
      </c>
      <c r="R5863">
        <f>Q5863*$V$5/1000</f>
        <v>655.28060019562247</v>
      </c>
    </row>
    <row r="5864" spans="1:18" x14ac:dyDescent="0.25">
      <c r="A5864" s="4">
        <v>42980.249999985783</v>
      </c>
      <c r="B5864">
        <v>38.299999999999997</v>
      </c>
      <c r="C5864">
        <v>11.137700000000001</v>
      </c>
      <c r="D5864" s="3">
        <v>-7.0017200000000003E-3</v>
      </c>
      <c r="E5864" s="1">
        <f>C5864*$V$2</f>
        <v>4.4550800000000006</v>
      </c>
      <c r="F5864" s="1">
        <f>D5864*$V$3</f>
        <v>-2.8006880000000001E-2</v>
      </c>
      <c r="G5864" s="1">
        <f>(E5864+F5864)</f>
        <v>4.4270731200000002</v>
      </c>
      <c r="H5864" s="1">
        <f>B5864*(1/3)</f>
        <v>12.766666666666666</v>
      </c>
      <c r="I5864" s="1">
        <f>IF((H5864-G5864)&gt;0, (H5864-G5864), (0))</f>
        <v>8.3395935466666664</v>
      </c>
      <c r="J5864" s="1">
        <f>IF(I5864=0, G5864-H5864,0)</f>
        <v>0</v>
      </c>
      <c r="K5864" s="1">
        <f>I5864*1000/$V$5</f>
        <v>417.1882714690679</v>
      </c>
      <c r="L5864" s="1">
        <f>J5864*1000/$V$4</f>
        <v>0</v>
      </c>
      <c r="M5864" s="1">
        <f>L5864/$Y$4</f>
        <v>0</v>
      </c>
      <c r="N5864" s="1">
        <f>M5864*$Y$5</f>
        <v>0</v>
      </c>
      <c r="O5864" s="1" t="s">
        <v>0</v>
      </c>
      <c r="P5864" s="1" t="s">
        <v>0</v>
      </c>
      <c r="Q5864" s="1">
        <f>Q5863+K5864-L5864</f>
        <v>33197.608491360137</v>
      </c>
      <c r="R5864">
        <f>Q5864*$V$5/1000</f>
        <v>663.62019374228908</v>
      </c>
    </row>
    <row r="5865" spans="1:18" x14ac:dyDescent="0.25">
      <c r="A5865" s="4">
        <v>42980.291666652447</v>
      </c>
      <c r="B5865">
        <v>40.1</v>
      </c>
      <c r="C5865">
        <v>11.1172</v>
      </c>
      <c r="D5865" s="3">
        <v>0.28496316999999999</v>
      </c>
      <c r="E5865" s="1">
        <f>C5865*$V$2</f>
        <v>4.4468800000000002</v>
      </c>
      <c r="F5865" s="1">
        <f>D5865*$V$3</f>
        <v>1.13985268</v>
      </c>
      <c r="G5865" s="1">
        <f>(E5865+F5865)</f>
        <v>5.5867326799999999</v>
      </c>
      <c r="H5865" s="1">
        <f>B5865*(1/3)</f>
        <v>13.366666666666667</v>
      </c>
      <c r="I5865" s="1">
        <f>IF((H5865-G5865)&gt;0, (H5865-G5865), (0))</f>
        <v>7.7799339866666672</v>
      </c>
      <c r="J5865" s="1">
        <f>IF(I5865=0, G5865-H5865,0)</f>
        <v>0</v>
      </c>
      <c r="K5865" s="1">
        <f>I5865*1000/$V$5</f>
        <v>389.19129498082378</v>
      </c>
      <c r="L5865" s="1">
        <f>J5865*1000/$V$4</f>
        <v>0</v>
      </c>
      <c r="M5865" s="1">
        <f>L5865/$Y$4</f>
        <v>0</v>
      </c>
      <c r="N5865" s="1">
        <f>M5865*$Y$5</f>
        <v>0</v>
      </c>
      <c r="O5865" s="1" t="s">
        <v>0</v>
      </c>
      <c r="P5865" s="1" t="s">
        <v>0</v>
      </c>
      <c r="Q5865" s="1">
        <f>Q5864+K5865-L5865</f>
        <v>33586.799786340962</v>
      </c>
      <c r="R5865">
        <f>Q5865*$V$5/1000</f>
        <v>671.40012772895579</v>
      </c>
    </row>
    <row r="5866" spans="1:18" x14ac:dyDescent="0.25">
      <c r="A5866" s="4">
        <v>42980.333333319111</v>
      </c>
      <c r="B5866">
        <v>43.8</v>
      </c>
      <c r="C5866">
        <v>10.326600000000001</v>
      </c>
      <c r="D5866" s="3">
        <v>4.5730200000000005</v>
      </c>
      <c r="E5866" s="1">
        <f>C5866*$V$2</f>
        <v>4.1306400000000005</v>
      </c>
      <c r="F5866" s="1">
        <f>D5866*$V$3</f>
        <v>18.292080000000002</v>
      </c>
      <c r="G5866" s="1">
        <f>(E5866+F5866)</f>
        <v>22.422720000000002</v>
      </c>
      <c r="H5866" s="1">
        <f>B5866*(1/3)</f>
        <v>14.599999999999998</v>
      </c>
      <c r="I5866" s="1">
        <f>IF((H5866-G5866)&gt;0, (H5866-G5866), (0))</f>
        <v>0</v>
      </c>
      <c r="J5866" s="1">
        <f>IF(I5866=0, G5866-H5866,0)</f>
        <v>7.8227200000000039</v>
      </c>
      <c r="K5866" s="1">
        <f>I5866*1000/$V$5</f>
        <v>0</v>
      </c>
      <c r="L5866" s="1">
        <f>J5866*1000/$V$4</f>
        <v>140.19211469534059</v>
      </c>
      <c r="M5866" s="1">
        <f>L5866/$Y$4</f>
        <v>58.904249871991851</v>
      </c>
      <c r="N5866" s="1">
        <f>M5866*$Y$5</f>
        <v>82.46594982078858</v>
      </c>
      <c r="O5866" s="1" t="s">
        <v>0</v>
      </c>
      <c r="P5866" s="1" t="s">
        <v>0</v>
      </c>
      <c r="Q5866" s="1">
        <f>Q5865+K5866-L5866</f>
        <v>33446.607671645623</v>
      </c>
      <c r="R5866">
        <f>Q5866*$V$5/1000</f>
        <v>668.59768735619605</v>
      </c>
    </row>
    <row r="5867" spans="1:18" x14ac:dyDescent="0.25">
      <c r="A5867" s="4">
        <v>42980.374999985776</v>
      </c>
      <c r="B5867">
        <v>44.9</v>
      </c>
      <c r="C5867">
        <v>10.3323</v>
      </c>
      <c r="D5867" s="3">
        <v>10.49</v>
      </c>
      <c r="E5867" s="1">
        <f>C5867*$V$2</f>
        <v>4.1329200000000004</v>
      </c>
      <c r="F5867" s="1">
        <f>D5867*$V$3</f>
        <v>41.96</v>
      </c>
      <c r="G5867" s="1">
        <f>(E5867+F5867)</f>
        <v>46.092919999999999</v>
      </c>
      <c r="H5867" s="1">
        <f>B5867*(1/3)</f>
        <v>14.966666666666665</v>
      </c>
      <c r="I5867" s="1">
        <f>IF((H5867-G5867)&gt;0, (H5867-G5867), (0))</f>
        <v>0</v>
      </c>
      <c r="J5867" s="1">
        <f>IF(I5867=0, G5867-H5867,0)</f>
        <v>31.126253333333334</v>
      </c>
      <c r="K5867" s="1">
        <f>I5867*1000/$V$5</f>
        <v>0</v>
      </c>
      <c r="L5867" s="1">
        <f>J5867*1000/$V$4</f>
        <v>557.81816009557951</v>
      </c>
      <c r="M5867" s="1">
        <f>L5867/$Y$4</f>
        <v>234.37737819141998</v>
      </c>
      <c r="N5867" s="1">
        <f>M5867*$Y$5</f>
        <v>328.12832946798795</v>
      </c>
      <c r="O5867" s="1" t="s">
        <v>0</v>
      </c>
      <c r="P5867" s="1" t="s">
        <v>0</v>
      </c>
      <c r="Q5867" s="1">
        <f>Q5866+K5867-L5867</f>
        <v>32888.789511550043</v>
      </c>
      <c r="R5867">
        <f>Q5867*$V$5/1000</f>
        <v>657.44690233588528</v>
      </c>
    </row>
    <row r="5868" spans="1:18" x14ac:dyDescent="0.25">
      <c r="A5868" s="4">
        <v>42980.41666665244</v>
      </c>
      <c r="B5868">
        <v>48</v>
      </c>
      <c r="C5868">
        <v>12.276</v>
      </c>
      <c r="D5868" s="3">
        <v>15.448009999999998</v>
      </c>
      <c r="E5868" s="1">
        <f>C5868*$V$2</f>
        <v>4.9104000000000001</v>
      </c>
      <c r="F5868" s="1">
        <f>D5868*$V$3</f>
        <v>61.792039999999993</v>
      </c>
      <c r="G5868" s="1">
        <f>(E5868+F5868)</f>
        <v>66.702439999999996</v>
      </c>
      <c r="H5868" s="1">
        <f>B5868*(1/3)</f>
        <v>16</v>
      </c>
      <c r="I5868" s="1">
        <f>IF((H5868-G5868)&gt;0, (H5868-G5868), (0))</f>
        <v>0</v>
      </c>
      <c r="J5868" s="1">
        <f>IF(I5868=0, G5868-H5868,0)</f>
        <v>50.702439999999996</v>
      </c>
      <c r="K5868" s="1">
        <f>I5868*1000/$V$5</f>
        <v>0</v>
      </c>
      <c r="L5868" s="1">
        <f>J5868*1000/$V$4</f>
        <v>908.64587813620062</v>
      </c>
      <c r="M5868" s="1">
        <f>L5868/$Y$4</f>
        <v>381.78398241016833</v>
      </c>
      <c r="N5868" s="1">
        <f>M5868*$Y$5</f>
        <v>534.49757537423568</v>
      </c>
      <c r="O5868" s="1" t="s">
        <v>0</v>
      </c>
      <c r="P5868" s="1" t="s">
        <v>0</v>
      </c>
      <c r="Q5868" s="1">
        <f>Q5867+K5868-L5868</f>
        <v>31980.143633413842</v>
      </c>
      <c r="R5868">
        <f>Q5868*$V$5/1000</f>
        <v>639.28307123194259</v>
      </c>
    </row>
    <row r="5869" spans="1:18" x14ac:dyDescent="0.25">
      <c r="A5869" s="4">
        <v>42980.458333319104</v>
      </c>
      <c r="B5869">
        <v>49.1</v>
      </c>
      <c r="C5869">
        <v>12.428000000000001</v>
      </c>
      <c r="D5869" s="3">
        <v>13.28271</v>
      </c>
      <c r="E5869" s="1">
        <f>C5869*$V$2</f>
        <v>4.9712000000000005</v>
      </c>
      <c r="F5869" s="1">
        <f>D5869*$V$3</f>
        <v>53.130839999999999</v>
      </c>
      <c r="G5869" s="1">
        <f>(E5869+F5869)</f>
        <v>58.102040000000002</v>
      </c>
      <c r="H5869" s="1">
        <f>B5869*(1/3)</f>
        <v>16.366666666666667</v>
      </c>
      <c r="I5869" s="1">
        <f>IF((H5869-G5869)&gt;0, (H5869-G5869), (0))</f>
        <v>0</v>
      </c>
      <c r="J5869" s="1">
        <f>IF(I5869=0, G5869-H5869,0)</f>
        <v>41.735373333333335</v>
      </c>
      <c r="K5869" s="1">
        <f>I5869*1000/$V$5</f>
        <v>0</v>
      </c>
      <c r="L5869" s="1">
        <f>J5869*1000/$V$4</f>
        <v>747.94575866188779</v>
      </c>
      <c r="M5869" s="1">
        <f>L5869/$Y$4</f>
        <v>314.2629238075159</v>
      </c>
      <c r="N5869" s="1">
        <f>M5869*$Y$5</f>
        <v>439.96809333052227</v>
      </c>
      <c r="O5869" s="1" t="s">
        <v>0</v>
      </c>
      <c r="P5869" s="1" t="s">
        <v>0</v>
      </c>
      <c r="Q5869" s="1">
        <f>Q5868+K5869-L5869</f>
        <v>31232.197874751953</v>
      </c>
      <c r="R5869">
        <f>Q5869*$V$5/1000</f>
        <v>624.3316355162915</v>
      </c>
    </row>
    <row r="5870" spans="1:18" x14ac:dyDescent="0.25">
      <c r="A5870" s="4">
        <v>42980.499999985768</v>
      </c>
      <c r="B5870">
        <v>48.6</v>
      </c>
      <c r="C5870">
        <v>11.4787</v>
      </c>
      <c r="D5870" s="3">
        <v>11.62167</v>
      </c>
      <c r="E5870" s="1">
        <f>C5870*$V$2</f>
        <v>4.5914799999999998</v>
      </c>
      <c r="F5870" s="1">
        <f>D5870*$V$3</f>
        <v>46.48668</v>
      </c>
      <c r="G5870" s="1">
        <f>(E5870+F5870)</f>
        <v>51.078159999999997</v>
      </c>
      <c r="H5870" s="1">
        <f>B5870*(1/3)</f>
        <v>16.2</v>
      </c>
      <c r="I5870" s="1">
        <f>IF((H5870-G5870)&gt;0, (H5870-G5870), (0))</f>
        <v>0</v>
      </c>
      <c r="J5870" s="1">
        <f>IF(I5870=0, G5870-H5870,0)</f>
        <v>34.878159999999994</v>
      </c>
      <c r="K5870" s="1">
        <f>I5870*1000/$V$5</f>
        <v>0</v>
      </c>
      <c r="L5870" s="1">
        <f>J5870*1000/$V$4</f>
        <v>625.05663082437275</v>
      </c>
      <c r="M5870" s="1">
        <f>L5870/$Y$4</f>
        <v>262.62883648082891</v>
      </c>
      <c r="N5870" s="1">
        <f>M5870*$Y$5</f>
        <v>367.68037107316047</v>
      </c>
      <c r="O5870" s="1" t="s">
        <v>0</v>
      </c>
      <c r="P5870" s="1" t="s">
        <v>0</v>
      </c>
      <c r="Q5870" s="1">
        <f>Q5869+K5870-L5870</f>
        <v>30607.141243927581</v>
      </c>
      <c r="R5870">
        <f>Q5870*$V$5/1000</f>
        <v>611.83675346611233</v>
      </c>
    </row>
    <row r="5871" spans="1:18" x14ac:dyDescent="0.25">
      <c r="A5871" s="4">
        <v>42980.541666652432</v>
      </c>
      <c r="B5871">
        <v>49.7</v>
      </c>
      <c r="C5871">
        <v>11.0024</v>
      </c>
      <c r="D5871" s="3">
        <v>12.02647</v>
      </c>
      <c r="E5871" s="1">
        <f>C5871*$V$2</f>
        <v>4.4009600000000004</v>
      </c>
      <c r="F5871" s="1">
        <f>D5871*$V$3</f>
        <v>48.105879999999999</v>
      </c>
      <c r="G5871" s="1">
        <f>(E5871+F5871)</f>
        <v>52.506839999999997</v>
      </c>
      <c r="H5871" s="1">
        <f>B5871*(1/3)</f>
        <v>16.566666666666666</v>
      </c>
      <c r="I5871" s="1">
        <f>IF((H5871-G5871)&gt;0, (H5871-G5871), (0))</f>
        <v>0</v>
      </c>
      <c r="J5871" s="1">
        <f>IF(I5871=0, G5871-H5871,0)</f>
        <v>35.940173333333334</v>
      </c>
      <c r="K5871" s="1">
        <f>I5871*1000/$V$5</f>
        <v>0</v>
      </c>
      <c r="L5871" s="1">
        <f>J5871*1000/$V$4</f>
        <v>644.08912783751498</v>
      </c>
      <c r="M5871" s="1">
        <f>L5871/$Y$4</f>
        <v>270.62568396534243</v>
      </c>
      <c r="N5871" s="1">
        <f>M5871*$Y$5</f>
        <v>378.87595755147936</v>
      </c>
      <c r="O5871" s="1" t="s">
        <v>0</v>
      </c>
      <c r="P5871" s="1" t="s">
        <v>0</v>
      </c>
      <c r="Q5871" s="1">
        <f>Q5870+K5871-L5871</f>
        <v>29963.052116090064</v>
      </c>
      <c r="R5871">
        <f>Q5871*$V$5/1000</f>
        <v>598.96141180064024</v>
      </c>
    </row>
    <row r="5872" spans="1:18" x14ac:dyDescent="0.25">
      <c r="A5872" s="4">
        <v>42980.583333319097</v>
      </c>
      <c r="B5872">
        <v>50.8</v>
      </c>
      <c r="C5872">
        <v>7.6100300000000001</v>
      </c>
      <c r="D5872" s="3">
        <v>13.799707</v>
      </c>
      <c r="E5872" s="1">
        <f>C5872*$V$2</f>
        <v>3.0440120000000004</v>
      </c>
      <c r="F5872" s="1">
        <f>D5872*$V$3</f>
        <v>55.198827999999999</v>
      </c>
      <c r="G5872" s="1">
        <f>(E5872+F5872)</f>
        <v>58.242840000000001</v>
      </c>
      <c r="H5872" s="1">
        <f>B5872*(1/3)</f>
        <v>16.93333333333333</v>
      </c>
      <c r="I5872" s="1">
        <f>IF((H5872-G5872)&gt;0, (H5872-G5872), (0))</f>
        <v>0</v>
      </c>
      <c r="J5872" s="1">
        <f>IF(I5872=0, G5872-H5872,0)</f>
        <v>41.309506666666671</v>
      </c>
      <c r="K5872" s="1">
        <f>I5872*1000/$V$5</f>
        <v>0</v>
      </c>
      <c r="L5872" s="1">
        <f>J5872*1000/$V$4</f>
        <v>740.31373954599769</v>
      </c>
      <c r="M5872" s="1">
        <f>L5872/$Y$4</f>
        <v>311.05619308655366</v>
      </c>
      <c r="N5872" s="1">
        <f>M5872*$Y$5</f>
        <v>435.47867032117512</v>
      </c>
      <c r="O5872" s="1" t="s">
        <v>0</v>
      </c>
      <c r="P5872" s="1" t="s">
        <v>0</v>
      </c>
      <c r="Q5872" s="1">
        <f>Q5871+K5872-L5872</f>
        <v>29222.738376544068</v>
      </c>
      <c r="R5872">
        <f>Q5872*$V$5/1000</f>
        <v>584.16254014711581</v>
      </c>
    </row>
    <row r="5873" spans="1:18" x14ac:dyDescent="0.25">
      <c r="A5873" s="4">
        <v>42980.624999985761</v>
      </c>
      <c r="B5873">
        <v>50.8</v>
      </c>
      <c r="C5873">
        <v>6.7821099999999994</v>
      </c>
      <c r="D5873" s="3">
        <v>7.8339099999999995</v>
      </c>
      <c r="E5873" s="1">
        <f>C5873*$V$2</f>
        <v>2.712844</v>
      </c>
      <c r="F5873" s="1">
        <f>D5873*$V$3</f>
        <v>31.335639999999998</v>
      </c>
      <c r="G5873" s="1">
        <f>(E5873+F5873)</f>
        <v>34.048483999999995</v>
      </c>
      <c r="H5873" s="1">
        <f>B5873*(1/3)</f>
        <v>16.93333333333333</v>
      </c>
      <c r="I5873" s="1">
        <f>IF((H5873-G5873)&gt;0, (H5873-G5873), (0))</f>
        <v>0</v>
      </c>
      <c r="J5873" s="1">
        <f>IF(I5873=0, G5873-H5873,0)</f>
        <v>17.115150666666665</v>
      </c>
      <c r="K5873" s="1">
        <f>I5873*1000/$V$5</f>
        <v>0</v>
      </c>
      <c r="L5873" s="1">
        <f>J5873*1000/$V$4</f>
        <v>306.72313022700115</v>
      </c>
      <c r="M5873" s="1">
        <f>L5873/$Y$4</f>
        <v>128.87526480126098</v>
      </c>
      <c r="N5873" s="1">
        <f>M5873*$Y$5</f>
        <v>180.42537072176538</v>
      </c>
      <c r="O5873" s="1" t="s">
        <v>0</v>
      </c>
      <c r="P5873" s="1" t="s">
        <v>0</v>
      </c>
      <c r="Q5873" s="1">
        <f>Q5872+K5873-L5873</f>
        <v>28916.015246317067</v>
      </c>
      <c r="R5873">
        <f>Q5873*$V$5/1000</f>
        <v>578.03114477387817</v>
      </c>
    </row>
    <row r="5874" spans="1:18" x14ac:dyDescent="0.25">
      <c r="A5874" s="4">
        <v>42980.666666652425</v>
      </c>
      <c r="B5874">
        <v>51.7</v>
      </c>
      <c r="C5874">
        <v>6.0281899999999995</v>
      </c>
      <c r="D5874" s="3">
        <v>13.5601</v>
      </c>
      <c r="E5874" s="1">
        <f>C5874*$V$2</f>
        <v>2.411276</v>
      </c>
      <c r="F5874" s="1">
        <f>D5874*$V$3</f>
        <v>54.240400000000001</v>
      </c>
      <c r="G5874" s="1">
        <f>(E5874+F5874)</f>
        <v>56.651676000000002</v>
      </c>
      <c r="H5874" s="1">
        <f>B5874*(1/3)</f>
        <v>17.233333333333334</v>
      </c>
      <c r="I5874" s="1">
        <f>IF((H5874-G5874)&gt;0, (H5874-G5874), (0))</f>
        <v>0</v>
      </c>
      <c r="J5874" s="1">
        <f>IF(I5874=0, G5874-H5874,0)</f>
        <v>39.418342666666668</v>
      </c>
      <c r="K5874" s="1">
        <f>I5874*1000/$V$5</f>
        <v>0</v>
      </c>
      <c r="L5874" s="1">
        <f>J5874*1000/$V$4</f>
        <v>706.42191158900846</v>
      </c>
      <c r="M5874" s="1">
        <f>L5874/$Y$4</f>
        <v>296.8159292390792</v>
      </c>
      <c r="N5874" s="1">
        <f>M5874*$Y$5</f>
        <v>415.54230093471085</v>
      </c>
      <c r="O5874" s="1" t="s">
        <v>0</v>
      </c>
      <c r="P5874" s="1" t="s">
        <v>0</v>
      </c>
      <c r="Q5874" s="1">
        <f>Q5873+K5874-L5874</f>
        <v>28209.593334728059</v>
      </c>
      <c r="R5874">
        <f>Q5874*$V$5/1000</f>
        <v>563.90977076121385</v>
      </c>
    </row>
    <row r="5875" spans="1:18" x14ac:dyDescent="0.25">
      <c r="A5875" s="4">
        <v>42980.708333319089</v>
      </c>
      <c r="B5875">
        <v>51.2</v>
      </c>
      <c r="C5875">
        <v>3.6033400000000002</v>
      </c>
      <c r="D5875" s="3">
        <v>8.2572399999999995</v>
      </c>
      <c r="E5875" s="1">
        <f>C5875*$V$2</f>
        <v>1.4413360000000002</v>
      </c>
      <c r="F5875" s="1">
        <f>D5875*$V$3</f>
        <v>33.028959999999998</v>
      </c>
      <c r="G5875" s="1">
        <f>(E5875+F5875)</f>
        <v>34.470295999999998</v>
      </c>
      <c r="H5875" s="1">
        <f>B5875*(1/3)</f>
        <v>17.066666666666666</v>
      </c>
      <c r="I5875" s="1">
        <f>IF((H5875-G5875)&gt;0, (H5875-G5875), (0))</f>
        <v>0</v>
      </c>
      <c r="J5875" s="1">
        <f>IF(I5875=0, G5875-H5875,0)</f>
        <v>17.403629333333331</v>
      </c>
      <c r="K5875" s="1">
        <f>I5875*1000/$V$5</f>
        <v>0</v>
      </c>
      <c r="L5875" s="1">
        <f>J5875*1000/$V$4</f>
        <v>311.89299880525681</v>
      </c>
      <c r="M5875" s="1">
        <f>L5875/$Y$4</f>
        <v>131.04747848960372</v>
      </c>
      <c r="N5875" s="1">
        <f>M5875*$Y$5</f>
        <v>183.46646988544521</v>
      </c>
      <c r="O5875" s="1" t="s">
        <v>0</v>
      </c>
      <c r="P5875" s="1" t="s">
        <v>0</v>
      </c>
      <c r="Q5875" s="1">
        <f>Q5874+K5875-L5875</f>
        <v>27897.700335922804</v>
      </c>
      <c r="R5875">
        <f>Q5875*$V$5/1000</f>
        <v>557.6750297150968</v>
      </c>
    </row>
    <row r="5876" spans="1:18" x14ac:dyDescent="0.25">
      <c r="A5876" s="4">
        <v>42980.749999985754</v>
      </c>
      <c r="B5876">
        <v>50.1</v>
      </c>
      <c r="C5876">
        <v>3.1773200000000004</v>
      </c>
      <c r="D5876" s="3">
        <v>2.0469409999999999</v>
      </c>
      <c r="E5876" s="1">
        <f>C5876*$V$2</f>
        <v>1.2709280000000003</v>
      </c>
      <c r="F5876" s="1">
        <f>D5876*$V$3</f>
        <v>8.1877639999999996</v>
      </c>
      <c r="G5876" s="1">
        <f>(E5876+F5876)</f>
        <v>9.4586919999999992</v>
      </c>
      <c r="H5876" s="1">
        <f>B5876*(1/3)</f>
        <v>16.7</v>
      </c>
      <c r="I5876" s="1">
        <f>IF((H5876-G5876)&gt;0, (H5876-G5876), (0))</f>
        <v>7.2413080000000001</v>
      </c>
      <c r="J5876" s="1">
        <f>IF(I5876=0, G5876-H5876,0)</f>
        <v>0</v>
      </c>
      <c r="K5876" s="1">
        <f>I5876*1000/$V$5</f>
        <v>362.24652326163084</v>
      </c>
      <c r="L5876" s="1">
        <f>J5876*1000/$V$4</f>
        <v>0</v>
      </c>
      <c r="M5876" s="1">
        <f>L5876/$Y$4</f>
        <v>0</v>
      </c>
      <c r="N5876" s="1">
        <f>M5876*$Y$5</f>
        <v>0</v>
      </c>
      <c r="O5876" s="1" t="s">
        <v>0</v>
      </c>
      <c r="P5876" s="1" t="s">
        <v>0</v>
      </c>
      <c r="Q5876" s="1">
        <f>Q5875+K5876-L5876</f>
        <v>28259.946859184434</v>
      </c>
      <c r="R5876">
        <f>Q5876*$V$5/1000</f>
        <v>564.9163377150968</v>
      </c>
    </row>
    <row r="5877" spans="1:18" x14ac:dyDescent="0.25">
      <c r="A5877" s="4">
        <v>42980.791666652418</v>
      </c>
      <c r="B5877">
        <v>50.7</v>
      </c>
      <c r="C5877">
        <v>4.5386600000000001</v>
      </c>
      <c r="D5877" s="3">
        <v>-7.0017200000000003E-3</v>
      </c>
      <c r="E5877" s="1">
        <f>C5877*$V$2</f>
        <v>1.8154640000000002</v>
      </c>
      <c r="F5877" s="1">
        <f>D5877*$V$3</f>
        <v>-2.8006880000000001E-2</v>
      </c>
      <c r="G5877" s="1">
        <f>(E5877+F5877)</f>
        <v>1.7874571200000002</v>
      </c>
      <c r="H5877" s="1">
        <f>B5877*(1/3)</f>
        <v>16.899999999999999</v>
      </c>
      <c r="I5877" s="1">
        <f>IF((H5877-G5877)&gt;0, (H5877-G5877), (0))</f>
        <v>15.112542879999998</v>
      </c>
      <c r="J5877" s="1">
        <f>IF(I5877=0, G5877-H5877,0)</f>
        <v>0</v>
      </c>
      <c r="K5877" s="1">
        <f>I5877*1000/$V$5</f>
        <v>756.00514657328654</v>
      </c>
      <c r="L5877" s="1">
        <f>J5877*1000/$V$4</f>
        <v>0</v>
      </c>
      <c r="M5877" s="1">
        <f>L5877/$Y$4</f>
        <v>0</v>
      </c>
      <c r="N5877" s="1">
        <f>M5877*$Y$5</f>
        <v>0</v>
      </c>
      <c r="O5877" s="1" t="s">
        <v>0</v>
      </c>
      <c r="P5877" s="1" t="s">
        <v>0</v>
      </c>
      <c r="Q5877" s="1">
        <f>Q5876+K5877-L5877</f>
        <v>29015.952005757721</v>
      </c>
      <c r="R5877">
        <f>Q5877*$V$5/1000</f>
        <v>580.02888059509689</v>
      </c>
    </row>
    <row r="5878" spans="1:18" x14ac:dyDescent="0.25">
      <c r="A5878" s="4">
        <v>42980.833333319082</v>
      </c>
      <c r="B5878">
        <v>49.4</v>
      </c>
      <c r="C5878">
        <v>4.1183699999999996</v>
      </c>
      <c r="D5878" s="3">
        <v>-7.0017200000000003E-3</v>
      </c>
      <c r="E5878" s="1">
        <f>C5878*$V$2</f>
        <v>1.647348</v>
      </c>
      <c r="F5878" s="1">
        <f>D5878*$V$3</f>
        <v>-2.8006880000000001E-2</v>
      </c>
      <c r="G5878" s="1">
        <f>(E5878+F5878)</f>
        <v>1.6193411200000001</v>
      </c>
      <c r="H5878" s="1">
        <f>B5878*(1/3)</f>
        <v>16.466666666666665</v>
      </c>
      <c r="I5878" s="1">
        <f>IF((H5878-G5878)&gt;0, (H5878-G5878), (0))</f>
        <v>14.847325546666665</v>
      </c>
      <c r="J5878" s="1">
        <f>IF(I5878=0, G5878-H5878,0)</f>
        <v>0</v>
      </c>
      <c r="K5878" s="1">
        <f>I5878*1000/$V$5</f>
        <v>742.73764615641153</v>
      </c>
      <c r="L5878" s="1">
        <f>J5878*1000/$V$4</f>
        <v>0</v>
      </c>
      <c r="M5878" s="1">
        <f>L5878/$Y$4</f>
        <v>0</v>
      </c>
      <c r="N5878" s="1">
        <f>M5878*$Y$5</f>
        <v>0</v>
      </c>
      <c r="O5878" s="1" t="s">
        <v>0</v>
      </c>
      <c r="P5878" s="1" t="s">
        <v>0</v>
      </c>
      <c r="Q5878" s="1">
        <f>Q5877+K5878-L5878</f>
        <v>29758.689651914134</v>
      </c>
      <c r="R5878">
        <f>Q5878*$V$5/1000</f>
        <v>594.87620614176353</v>
      </c>
    </row>
    <row r="5879" spans="1:18" x14ac:dyDescent="0.25">
      <c r="A5879" s="4">
        <v>42980.874999985746</v>
      </c>
      <c r="B5879">
        <v>46.8</v>
      </c>
      <c r="C5879">
        <v>4.3088899999999999</v>
      </c>
      <c r="D5879" s="3">
        <v>-7.0017200000000003E-3</v>
      </c>
      <c r="E5879" s="1">
        <f>C5879*$V$2</f>
        <v>1.7235560000000001</v>
      </c>
      <c r="F5879" s="1">
        <f>D5879*$V$3</f>
        <v>-2.8006880000000001E-2</v>
      </c>
      <c r="G5879" s="1">
        <f>(E5879+F5879)</f>
        <v>1.6955491200000001</v>
      </c>
      <c r="H5879" s="1">
        <f>B5879*(1/3)</f>
        <v>15.599999999999998</v>
      </c>
      <c r="I5879" s="1">
        <f>IF((H5879-G5879)&gt;0, (H5879-G5879), (0))</f>
        <v>13.904450879999997</v>
      </c>
      <c r="J5879" s="1">
        <f>IF(I5879=0, G5879-H5879,0)</f>
        <v>0</v>
      </c>
      <c r="K5879" s="1">
        <f>I5879*1000/$V$5</f>
        <v>695.57032916458218</v>
      </c>
      <c r="L5879" s="1">
        <f>J5879*1000/$V$4</f>
        <v>0</v>
      </c>
      <c r="M5879" s="1">
        <f>L5879/$Y$4</f>
        <v>0</v>
      </c>
      <c r="N5879" s="1">
        <f>M5879*$Y$5</f>
        <v>0</v>
      </c>
      <c r="O5879" s="1" t="s">
        <v>0</v>
      </c>
      <c r="P5879" s="1" t="s">
        <v>0</v>
      </c>
      <c r="Q5879" s="1">
        <f>Q5878+K5879-L5879</f>
        <v>30454.259981078714</v>
      </c>
      <c r="R5879">
        <f>Q5879*$V$5/1000</f>
        <v>608.78065702176355</v>
      </c>
    </row>
    <row r="5880" spans="1:18" x14ac:dyDescent="0.25">
      <c r="A5880" s="4">
        <v>42980.916666652411</v>
      </c>
      <c r="B5880">
        <v>43.6</v>
      </c>
      <c r="C5880">
        <v>4.7452500000000004</v>
      </c>
      <c r="D5880" s="3">
        <v>-7.0017200000000003E-3</v>
      </c>
      <c r="E5880" s="1">
        <f>C5880*$V$2</f>
        <v>1.8981000000000003</v>
      </c>
      <c r="F5880" s="1">
        <f>D5880*$V$3</f>
        <v>-2.8006880000000001E-2</v>
      </c>
      <c r="G5880" s="1">
        <f>(E5880+F5880)</f>
        <v>1.8700931200000004</v>
      </c>
      <c r="H5880" s="1">
        <f>B5880*(1/3)</f>
        <v>14.533333333333333</v>
      </c>
      <c r="I5880" s="1">
        <f>IF((H5880-G5880)&gt;0, (H5880-G5880), (0))</f>
        <v>12.663240213333333</v>
      </c>
      <c r="J5880" s="1">
        <f>IF(I5880=0, G5880-H5880,0)</f>
        <v>0</v>
      </c>
      <c r="K5880" s="1">
        <f>I5880*1000/$V$5</f>
        <v>633.47875004168748</v>
      </c>
      <c r="L5880" s="1">
        <f>J5880*1000/$V$4</f>
        <v>0</v>
      </c>
      <c r="M5880" s="1">
        <f>L5880/$Y$4</f>
        <v>0</v>
      </c>
      <c r="N5880" s="1">
        <f>M5880*$Y$5</f>
        <v>0</v>
      </c>
      <c r="O5880" s="1" t="s">
        <v>0</v>
      </c>
      <c r="P5880" s="1" t="s">
        <v>0</v>
      </c>
      <c r="Q5880" s="1">
        <f>Q5879+K5880-L5880</f>
        <v>31087.7387311204</v>
      </c>
      <c r="R5880">
        <f>Q5880*$V$5/1000</f>
        <v>621.44389723509676</v>
      </c>
    </row>
    <row r="5881" spans="1:18" x14ac:dyDescent="0.25">
      <c r="A5881" s="4">
        <v>42980.958333319075</v>
      </c>
      <c r="B5881">
        <v>41.8</v>
      </c>
      <c r="C5881">
        <v>4.9272200000000002</v>
      </c>
      <c r="D5881" s="3">
        <v>-7.0017200000000003E-3</v>
      </c>
      <c r="E5881" s="1">
        <f>C5881*$V$2</f>
        <v>1.9708880000000002</v>
      </c>
      <c r="F5881" s="1">
        <f>D5881*$V$3</f>
        <v>-2.8006880000000001E-2</v>
      </c>
      <c r="G5881" s="1">
        <f>(E5881+F5881)</f>
        <v>1.9428811200000002</v>
      </c>
      <c r="H5881" s="1">
        <f>B5881*(1/3)</f>
        <v>13.933333333333332</v>
      </c>
      <c r="I5881" s="1">
        <f>IF((H5881-G5881)&gt;0, (H5881-G5881), (0))</f>
        <v>11.990452213333331</v>
      </c>
      <c r="J5881" s="1">
        <f>IF(I5881=0, G5881-H5881,0)</f>
        <v>0</v>
      </c>
      <c r="K5881" s="1">
        <f>I5881*1000/$V$5</f>
        <v>599.82252192763042</v>
      </c>
      <c r="L5881" s="1">
        <f>J5881*1000/$V$4</f>
        <v>0</v>
      </c>
      <c r="M5881" s="1">
        <f>L5881/$Y$4</f>
        <v>0</v>
      </c>
      <c r="N5881" s="1">
        <f>M5881*$Y$5</f>
        <v>0</v>
      </c>
      <c r="O5881" s="1">
        <f>SUM(N5858:N5881)</f>
        <v>3346.5290884812712</v>
      </c>
      <c r="P5881" s="1">
        <f>SUM(L5858:L5881)</f>
        <v>5689.0994504181608</v>
      </c>
      <c r="Q5881" s="1">
        <f>Q5880+K5881-L5881</f>
        <v>31687.561253048032</v>
      </c>
      <c r="R5881">
        <f>Q5881*$V$5/1000</f>
        <v>633.43434944843011</v>
      </c>
    </row>
    <row r="5882" spans="1:18" x14ac:dyDescent="0.25">
      <c r="A5882" s="4">
        <v>42980.999999985739</v>
      </c>
      <c r="B5882">
        <v>39.799999999999997</v>
      </c>
      <c r="C5882">
        <v>6.4843700000000002</v>
      </c>
      <c r="D5882" s="3">
        <v>-7.0017200000000003E-3</v>
      </c>
      <c r="E5882" s="1">
        <f>C5882*$V$2</f>
        <v>2.5937480000000002</v>
      </c>
      <c r="F5882" s="1">
        <f>D5882*$V$3</f>
        <v>-2.8006880000000001E-2</v>
      </c>
      <c r="G5882" s="1">
        <f>(E5882+F5882)</f>
        <v>2.5657411200000002</v>
      </c>
      <c r="H5882" s="1">
        <f>B5882*(1/3)</f>
        <v>13.266666666666666</v>
      </c>
      <c r="I5882" s="1">
        <f>IF((H5882-G5882)&gt;0, (H5882-G5882), (0))</f>
        <v>10.700925546666666</v>
      </c>
      <c r="J5882" s="1">
        <f>IF(I5882=0, G5882-H5882,0)</f>
        <v>0</v>
      </c>
      <c r="K5882" s="1">
        <f>I5882*1000/$V$5</f>
        <v>535.31393430048354</v>
      </c>
      <c r="L5882" s="1">
        <f>J5882*1000/$V$4</f>
        <v>0</v>
      </c>
      <c r="M5882" s="1">
        <f>L5882/$Y$4</f>
        <v>0</v>
      </c>
      <c r="N5882" s="1">
        <f>M5882*$Y$5</f>
        <v>0</v>
      </c>
      <c r="O5882" s="1" t="s">
        <v>0</v>
      </c>
      <c r="P5882" s="1" t="s">
        <v>0</v>
      </c>
      <c r="Q5882" s="1">
        <f>Q5881+K5882-L5882</f>
        <v>32222.875187348516</v>
      </c>
      <c r="R5882">
        <f>Q5882*$V$5/1000</f>
        <v>644.13527499509689</v>
      </c>
    </row>
    <row r="5883" spans="1:18" x14ac:dyDescent="0.25">
      <c r="A5883" s="4">
        <v>42981.041666652403</v>
      </c>
      <c r="B5883">
        <v>37.9</v>
      </c>
      <c r="C5883">
        <v>6.6908900000000004</v>
      </c>
      <c r="D5883" s="3">
        <v>-7.0017200000000003E-3</v>
      </c>
      <c r="E5883" s="1">
        <f>C5883*$V$2</f>
        <v>2.6763560000000002</v>
      </c>
      <c r="F5883" s="1">
        <f>D5883*$V$3</f>
        <v>-2.8006880000000001E-2</v>
      </c>
      <c r="G5883" s="1">
        <f>(E5883+F5883)</f>
        <v>2.6483491200000002</v>
      </c>
      <c r="H5883" s="1">
        <f>B5883*(1/3)</f>
        <v>12.633333333333333</v>
      </c>
      <c r="I5883" s="1">
        <f>IF((H5883-G5883)&gt;0, (H5883-G5883), (0))</f>
        <v>9.9849842133333322</v>
      </c>
      <c r="J5883" s="1">
        <f>IF(I5883=0, G5883-H5883,0)</f>
        <v>0</v>
      </c>
      <c r="K5883" s="1">
        <f>I5883*1000/$V$5</f>
        <v>499.49896014673999</v>
      </c>
      <c r="L5883" s="1">
        <f>J5883*1000/$V$4</f>
        <v>0</v>
      </c>
      <c r="M5883" s="1">
        <f>L5883/$Y$4</f>
        <v>0</v>
      </c>
      <c r="N5883" s="1">
        <f>M5883*$Y$5</f>
        <v>0</v>
      </c>
      <c r="O5883" s="1" t="s">
        <v>0</v>
      </c>
      <c r="P5883" s="1" t="s">
        <v>0</v>
      </c>
      <c r="Q5883" s="1">
        <f>Q5882+K5883-L5883</f>
        <v>32722.374147495255</v>
      </c>
      <c r="R5883">
        <f>Q5883*$V$5/1000</f>
        <v>654.12025920843007</v>
      </c>
    </row>
    <row r="5884" spans="1:18" x14ac:dyDescent="0.25">
      <c r="A5884" s="4">
        <v>42981.083333319068</v>
      </c>
      <c r="B5884">
        <v>37</v>
      </c>
      <c r="C5884">
        <v>7.2143900000000007</v>
      </c>
      <c r="D5884" s="3">
        <v>-7.0017200000000003E-3</v>
      </c>
      <c r="E5884" s="1">
        <f>C5884*$V$2</f>
        <v>2.8857560000000007</v>
      </c>
      <c r="F5884" s="1">
        <f>D5884*$V$3</f>
        <v>-2.8006880000000001E-2</v>
      </c>
      <c r="G5884" s="1">
        <f>(E5884+F5884)</f>
        <v>2.8577491200000007</v>
      </c>
      <c r="H5884" s="1">
        <f>B5884*(1/3)</f>
        <v>12.333333333333332</v>
      </c>
      <c r="I5884" s="1">
        <f>IF((H5884-G5884)&gt;0, (H5884-G5884), (0))</f>
        <v>9.475584213333331</v>
      </c>
      <c r="J5884" s="1">
        <f>IF(I5884=0, G5884-H5884,0)</f>
        <v>0</v>
      </c>
      <c r="K5884" s="1">
        <f>I5884*1000/$V$5</f>
        <v>474.01621877605464</v>
      </c>
      <c r="L5884" s="1">
        <f>J5884*1000/$V$4</f>
        <v>0</v>
      </c>
      <c r="M5884" s="1">
        <f>L5884/$Y$4</f>
        <v>0</v>
      </c>
      <c r="N5884" s="1">
        <f>M5884*$Y$5</f>
        <v>0</v>
      </c>
      <c r="O5884" s="1" t="s">
        <v>0</v>
      </c>
      <c r="P5884" s="1" t="s">
        <v>0</v>
      </c>
      <c r="Q5884" s="1">
        <f>Q5883+K5884-L5884</f>
        <v>33196.390366271313</v>
      </c>
      <c r="R5884">
        <f>Q5884*$V$5/1000</f>
        <v>663.59584342176356</v>
      </c>
    </row>
    <row r="5885" spans="1:18" x14ac:dyDescent="0.25">
      <c r="A5885" s="4">
        <v>42981.124999985732</v>
      </c>
      <c r="B5885">
        <v>36.700000000000003</v>
      </c>
      <c r="C5885">
        <v>4.6031300000000002</v>
      </c>
      <c r="D5885" s="3">
        <v>-7.0017200000000003E-3</v>
      </c>
      <c r="E5885" s="1">
        <f>C5885*$V$2</f>
        <v>1.8412520000000001</v>
      </c>
      <c r="F5885" s="1">
        <f>D5885*$V$3</f>
        <v>-2.8006880000000001E-2</v>
      </c>
      <c r="G5885" s="1">
        <f>(E5885+F5885)</f>
        <v>1.8132451200000002</v>
      </c>
      <c r="H5885" s="1">
        <f>B5885*(1/3)</f>
        <v>12.233333333333334</v>
      </c>
      <c r="I5885" s="1">
        <f>IF((H5885-G5885)&gt;0, (H5885-G5885), (0))</f>
        <v>10.420088213333335</v>
      </c>
      <c r="J5885" s="1">
        <f>IF(I5885=0, G5885-H5885,0)</f>
        <v>0</v>
      </c>
      <c r="K5885" s="1">
        <f>I5885*1000/$V$5</f>
        <v>521.26504318826085</v>
      </c>
      <c r="L5885" s="1">
        <f>J5885*1000/$V$4</f>
        <v>0</v>
      </c>
      <c r="M5885" s="1">
        <f>L5885/$Y$4</f>
        <v>0</v>
      </c>
      <c r="N5885" s="1">
        <f>M5885*$Y$5</f>
        <v>0</v>
      </c>
      <c r="O5885" s="1" t="s">
        <v>0</v>
      </c>
      <c r="P5885" s="1" t="s">
        <v>0</v>
      </c>
      <c r="Q5885" s="1">
        <f>Q5884+K5885-L5885</f>
        <v>33717.65540945957</v>
      </c>
      <c r="R5885">
        <f>Q5885*$V$5/1000</f>
        <v>674.01593163509676</v>
      </c>
    </row>
    <row r="5886" spans="1:18" x14ac:dyDescent="0.25">
      <c r="A5886" s="4">
        <v>42981.166666652396</v>
      </c>
      <c r="B5886">
        <v>36.299999999999997</v>
      </c>
      <c r="C5886">
        <v>6.23583</v>
      </c>
      <c r="D5886" s="3">
        <v>-7.0017200000000003E-3</v>
      </c>
      <c r="E5886" s="1">
        <f>C5886*$V$2</f>
        <v>2.494332</v>
      </c>
      <c r="F5886" s="1">
        <f>D5886*$V$3</f>
        <v>-2.8006880000000001E-2</v>
      </c>
      <c r="G5886" s="1">
        <f>(E5886+F5886)</f>
        <v>2.46632512</v>
      </c>
      <c r="H5886" s="1">
        <f>B5886*(1/3)</f>
        <v>12.099999999999998</v>
      </c>
      <c r="I5886" s="1">
        <f>IF((H5886-G5886)&gt;0, (H5886-G5886), (0))</f>
        <v>9.6336748799999974</v>
      </c>
      <c r="J5886" s="1">
        <f>IF(I5886=0, G5886-H5886,0)</f>
        <v>0</v>
      </c>
      <c r="K5886" s="1">
        <f>I5886*1000/$V$5</f>
        <v>481.92470635317648</v>
      </c>
      <c r="L5886" s="1">
        <f>J5886*1000/$V$4</f>
        <v>0</v>
      </c>
      <c r="M5886" s="1">
        <f>L5886/$Y$4</f>
        <v>0</v>
      </c>
      <c r="N5886" s="1">
        <f>M5886*$Y$5</f>
        <v>0</v>
      </c>
      <c r="O5886" s="1" t="s">
        <v>0</v>
      </c>
      <c r="P5886" s="1" t="s">
        <v>0</v>
      </c>
      <c r="Q5886" s="1">
        <f>Q5885+K5886-L5886</f>
        <v>34199.580115812743</v>
      </c>
      <c r="R5886">
        <f>Q5886*$V$5/1000</f>
        <v>683.64960651509671</v>
      </c>
    </row>
    <row r="5887" spans="1:18" x14ac:dyDescent="0.25">
      <c r="A5887" s="4">
        <v>42981.20833331906</v>
      </c>
      <c r="B5887">
        <v>36.299999999999997</v>
      </c>
      <c r="C5887">
        <v>6.0696300000000001</v>
      </c>
      <c r="D5887" s="3">
        <v>-7.0017200000000003E-3</v>
      </c>
      <c r="E5887" s="1">
        <f>C5887*$V$2</f>
        <v>2.4278520000000001</v>
      </c>
      <c r="F5887" s="1">
        <f>D5887*$V$3</f>
        <v>-2.8006880000000001E-2</v>
      </c>
      <c r="G5887" s="1">
        <f>(E5887+F5887)</f>
        <v>2.3998451200000002</v>
      </c>
      <c r="H5887" s="1">
        <f>B5887*(1/3)</f>
        <v>12.099999999999998</v>
      </c>
      <c r="I5887" s="1">
        <f>IF((H5887-G5887)&gt;0, (H5887-G5887), (0))</f>
        <v>9.7001548799999977</v>
      </c>
      <c r="J5887" s="1">
        <f>IF(I5887=0, G5887-H5887,0)</f>
        <v>0</v>
      </c>
      <c r="K5887" s="1">
        <f>I5887*1000/$V$5</f>
        <v>485.25036918459227</v>
      </c>
      <c r="L5887" s="1">
        <f>J5887*1000/$V$4</f>
        <v>0</v>
      </c>
      <c r="M5887" s="1">
        <f>L5887/$Y$4</f>
        <v>0</v>
      </c>
      <c r="N5887" s="1">
        <f>M5887*$Y$5</f>
        <v>0</v>
      </c>
      <c r="O5887" s="1" t="s">
        <v>0</v>
      </c>
      <c r="P5887" s="1" t="s">
        <v>0</v>
      </c>
      <c r="Q5887" s="1">
        <f>Q5886+K5887-L5887</f>
        <v>34684.830484997336</v>
      </c>
      <c r="R5887">
        <f>Q5887*$V$5/1000</f>
        <v>693.34976139509661</v>
      </c>
    </row>
    <row r="5888" spans="1:18" x14ac:dyDescent="0.25">
      <c r="A5888" s="4">
        <v>42981.249999985725</v>
      </c>
      <c r="B5888">
        <v>38</v>
      </c>
      <c r="C5888">
        <v>6.8781499999999998</v>
      </c>
      <c r="D5888" s="3">
        <v>-7.0017200000000003E-3</v>
      </c>
      <c r="E5888" s="1">
        <f>C5888*$V$2</f>
        <v>2.7512600000000003</v>
      </c>
      <c r="F5888" s="1">
        <f>D5888*$V$3</f>
        <v>-2.8006880000000001E-2</v>
      </c>
      <c r="G5888" s="1">
        <f>(E5888+F5888)</f>
        <v>2.7232531200000003</v>
      </c>
      <c r="H5888" s="1">
        <f>B5888*(1/3)</f>
        <v>12.666666666666666</v>
      </c>
      <c r="I5888" s="1">
        <f>IF((H5888-G5888)&gt;0, (H5888-G5888), (0))</f>
        <v>9.9434135466666653</v>
      </c>
      <c r="J5888" s="1">
        <f>IF(I5888=0, G5888-H5888,0)</f>
        <v>0</v>
      </c>
      <c r="K5888" s="1">
        <f>I5888*1000/$V$5</f>
        <v>497.41938702684672</v>
      </c>
      <c r="L5888" s="1">
        <f>J5888*1000/$V$4</f>
        <v>0</v>
      </c>
      <c r="M5888" s="1">
        <f>L5888/$Y$4</f>
        <v>0</v>
      </c>
      <c r="N5888" s="1">
        <f>M5888*$Y$5</f>
        <v>0</v>
      </c>
      <c r="O5888" s="1" t="s">
        <v>0</v>
      </c>
      <c r="P5888" s="1" t="s">
        <v>0</v>
      </c>
      <c r="Q5888" s="1">
        <f>Q5887+K5888-L5888</f>
        <v>35182.249872024186</v>
      </c>
      <c r="R5888">
        <f>Q5888*$V$5/1000</f>
        <v>703.29317494176337</v>
      </c>
    </row>
    <row r="5889" spans="1:18" x14ac:dyDescent="0.25">
      <c r="A5889" s="4">
        <v>42981.291666652389</v>
      </c>
      <c r="B5889">
        <v>40.4</v>
      </c>
      <c r="C5889">
        <v>8.4040599999999994</v>
      </c>
      <c r="D5889" s="3">
        <v>0.27946017000000001</v>
      </c>
      <c r="E5889" s="1">
        <f>C5889*$V$2</f>
        <v>3.3616239999999999</v>
      </c>
      <c r="F5889" s="1">
        <f>D5889*$V$3</f>
        <v>1.11784068</v>
      </c>
      <c r="G5889" s="1">
        <f>(E5889+F5889)</f>
        <v>4.4794646799999995</v>
      </c>
      <c r="H5889" s="1">
        <f>B5889*(1/3)</f>
        <v>13.466666666666665</v>
      </c>
      <c r="I5889" s="1">
        <f>IF((H5889-G5889)&gt;0, (H5889-G5889), (0))</f>
        <v>8.9872019866666655</v>
      </c>
      <c r="J5889" s="1">
        <f>IF(I5889=0, G5889-H5889,0)</f>
        <v>0</v>
      </c>
      <c r="K5889" s="1">
        <f>I5889*1000/$V$5</f>
        <v>449.58489177922291</v>
      </c>
      <c r="L5889" s="1">
        <f>J5889*1000/$V$4</f>
        <v>0</v>
      </c>
      <c r="M5889" s="1">
        <f>L5889/$Y$4</f>
        <v>0</v>
      </c>
      <c r="N5889" s="1">
        <f>M5889*$Y$5</f>
        <v>0</v>
      </c>
      <c r="O5889" s="1" t="s">
        <v>0</v>
      </c>
      <c r="P5889" s="1" t="s">
        <v>0</v>
      </c>
      <c r="Q5889" s="1">
        <f>Q5888+K5889-L5889</f>
        <v>35631.83476380341</v>
      </c>
      <c r="R5889">
        <f>Q5889*$V$5/1000</f>
        <v>712.2803769284302</v>
      </c>
    </row>
    <row r="5890" spans="1:18" x14ac:dyDescent="0.25">
      <c r="A5890" s="4">
        <v>42981.333333319053</v>
      </c>
      <c r="B5890">
        <v>42.3</v>
      </c>
      <c r="C5890">
        <v>11.4041</v>
      </c>
      <c r="D5890" s="3">
        <v>4.0220159999999998</v>
      </c>
      <c r="E5890" s="1">
        <f>C5890*$V$2</f>
        <v>4.5616399999999997</v>
      </c>
      <c r="F5890" s="1">
        <f>D5890*$V$3</f>
        <v>16.088063999999999</v>
      </c>
      <c r="G5890" s="1">
        <f>(E5890+F5890)</f>
        <v>20.649704</v>
      </c>
      <c r="H5890" s="1">
        <f>B5890*(1/3)</f>
        <v>14.099999999999998</v>
      </c>
      <c r="I5890" s="1">
        <f>IF((H5890-G5890)&gt;0, (H5890-G5890), (0))</f>
        <v>0</v>
      </c>
      <c r="J5890" s="1">
        <f>IF(I5890=0, G5890-H5890,0)</f>
        <v>6.549704000000002</v>
      </c>
      <c r="K5890" s="1">
        <f>I5890*1000/$V$5</f>
        <v>0</v>
      </c>
      <c r="L5890" s="1">
        <f>J5890*1000/$V$4</f>
        <v>117.37820788530469</v>
      </c>
      <c r="M5890" s="1">
        <f>L5890/$Y$4</f>
        <v>49.31857474172466</v>
      </c>
      <c r="N5890" s="1">
        <f>M5890*$Y$5</f>
        <v>69.046004638414516</v>
      </c>
      <c r="O5890" s="1" t="s">
        <v>0</v>
      </c>
      <c r="P5890" s="1" t="s">
        <v>0</v>
      </c>
      <c r="Q5890" s="1">
        <f>Q5889+K5890-L5890</f>
        <v>35514.456555918106</v>
      </c>
      <c r="R5890">
        <f>Q5890*$V$5/1000</f>
        <v>709.93398655280282</v>
      </c>
    </row>
    <row r="5891" spans="1:18" x14ac:dyDescent="0.25">
      <c r="A5891" s="4">
        <v>42981.374999985717</v>
      </c>
      <c r="B5891">
        <v>45.3</v>
      </c>
      <c r="C5891">
        <v>12.8645</v>
      </c>
      <c r="D5891" s="3">
        <v>9.8656900000000007</v>
      </c>
      <c r="E5891" s="1">
        <f>C5891*$V$2</f>
        <v>5.1458000000000004</v>
      </c>
      <c r="F5891" s="1">
        <f>D5891*$V$3</f>
        <v>39.462760000000003</v>
      </c>
      <c r="G5891" s="1">
        <f>(E5891+F5891)</f>
        <v>44.608560000000004</v>
      </c>
      <c r="H5891" s="1">
        <f>B5891*(1/3)</f>
        <v>15.099999999999998</v>
      </c>
      <c r="I5891" s="1">
        <f>IF((H5891-G5891)&gt;0, (H5891-G5891), (0))</f>
        <v>0</v>
      </c>
      <c r="J5891" s="1">
        <f>IF(I5891=0, G5891-H5891,0)</f>
        <v>29.508560000000006</v>
      </c>
      <c r="K5891" s="1">
        <f>I5891*1000/$V$5</f>
        <v>0</v>
      </c>
      <c r="L5891" s="1">
        <f>J5891*1000/$V$4</f>
        <v>528.82724014336929</v>
      </c>
      <c r="M5891" s="1">
        <f>L5891/$Y$4</f>
        <v>222.19631938797031</v>
      </c>
      <c r="N5891" s="1">
        <f>M5891*$Y$5</f>
        <v>311.07484714315842</v>
      </c>
      <c r="O5891" s="1" t="s">
        <v>0</v>
      </c>
      <c r="P5891" s="1" t="s">
        <v>0</v>
      </c>
      <c r="Q5891" s="1">
        <f>Q5890+K5891-L5891</f>
        <v>34985.629315774735</v>
      </c>
      <c r="R5891">
        <f>Q5891*$V$5/1000</f>
        <v>699.3627300223369</v>
      </c>
    </row>
    <row r="5892" spans="1:18" x14ac:dyDescent="0.25">
      <c r="A5892" s="4">
        <v>42981.416666652382</v>
      </c>
      <c r="B5892">
        <v>48.1</v>
      </c>
      <c r="C5892">
        <v>12.6113</v>
      </c>
      <c r="D5892" s="3">
        <v>13.61004</v>
      </c>
      <c r="E5892" s="1">
        <f>C5892*$V$2</f>
        <v>5.0445200000000003</v>
      </c>
      <c r="F5892" s="1">
        <f>D5892*$V$3</f>
        <v>54.440159999999999</v>
      </c>
      <c r="G5892" s="1">
        <f>(E5892+F5892)</f>
        <v>59.484679999999997</v>
      </c>
      <c r="H5892" s="1">
        <f>B5892*(1/3)</f>
        <v>16.033333333333331</v>
      </c>
      <c r="I5892" s="1">
        <f>IF((H5892-G5892)&gt;0, (H5892-G5892), (0))</f>
        <v>0</v>
      </c>
      <c r="J5892" s="1">
        <f>IF(I5892=0, G5892-H5892,0)</f>
        <v>43.451346666666666</v>
      </c>
      <c r="K5892" s="1">
        <f>I5892*1000/$V$5</f>
        <v>0</v>
      </c>
      <c r="L5892" s="1">
        <f>J5892*1000/$V$4</f>
        <v>778.69796893667865</v>
      </c>
      <c r="M5892" s="1">
        <f>L5892/$Y$4</f>
        <v>327.18402056162972</v>
      </c>
      <c r="N5892" s="1">
        <f>M5892*$Y$5</f>
        <v>458.05762878628155</v>
      </c>
      <c r="O5892" s="1" t="s">
        <v>0</v>
      </c>
      <c r="P5892" s="1" t="s">
        <v>0</v>
      </c>
      <c r="Q5892" s="1">
        <f>Q5891+K5892-L5892</f>
        <v>34206.931346838057</v>
      </c>
      <c r="R5892">
        <f>Q5892*$V$5/1000</f>
        <v>683.79655762329264</v>
      </c>
    </row>
    <row r="5893" spans="1:18" x14ac:dyDescent="0.25">
      <c r="A5893" s="4">
        <v>42981.458333319046</v>
      </c>
      <c r="B5893">
        <v>49</v>
      </c>
      <c r="C5893">
        <v>13.347899999999999</v>
      </c>
      <c r="D5893" s="3">
        <v>17.186169999999997</v>
      </c>
      <c r="E5893" s="1">
        <f>C5893*$V$2</f>
        <v>5.3391599999999997</v>
      </c>
      <c r="F5893" s="1">
        <f>D5893*$V$3</f>
        <v>68.744679999999988</v>
      </c>
      <c r="G5893" s="1">
        <f>(E5893+F5893)</f>
        <v>74.083839999999981</v>
      </c>
      <c r="H5893" s="1">
        <f>B5893*(1/3)</f>
        <v>16.333333333333332</v>
      </c>
      <c r="I5893" s="1">
        <f>IF((H5893-G5893)&gt;0, (H5893-G5893), (0))</f>
        <v>0</v>
      </c>
      <c r="J5893" s="1">
        <f>IF(I5893=0, G5893-H5893,0)</f>
        <v>57.750506666666652</v>
      </c>
      <c r="K5893" s="1">
        <f>I5893*1000/$V$5</f>
        <v>0</v>
      </c>
      <c r="L5893" s="1">
        <f>J5893*1000/$V$4</f>
        <v>1034.9553166069293</v>
      </c>
      <c r="M5893" s="1">
        <f>L5893/$Y$4</f>
        <v>434.85517504492827</v>
      </c>
      <c r="N5893" s="1">
        <f>M5893*$Y$5</f>
        <v>608.79724506289949</v>
      </c>
      <c r="O5893" s="1" t="s">
        <v>0</v>
      </c>
      <c r="P5893" s="1" t="s">
        <v>0</v>
      </c>
      <c r="Q5893" s="1">
        <f>Q5892+K5893-L5893</f>
        <v>33171.976030231126</v>
      </c>
      <c r="R5893">
        <f>Q5893*$V$5/1000</f>
        <v>663.1078008443202</v>
      </c>
    </row>
    <row r="5894" spans="1:18" x14ac:dyDescent="0.25">
      <c r="A5894" s="4">
        <v>42981.49999998571</v>
      </c>
      <c r="B5894">
        <v>48.8</v>
      </c>
      <c r="C5894">
        <v>12.4076</v>
      </c>
      <c r="D5894" s="3">
        <v>19.996950000000002</v>
      </c>
      <c r="E5894" s="1">
        <f>C5894*$V$2</f>
        <v>4.9630400000000003</v>
      </c>
      <c r="F5894" s="1">
        <f>D5894*$V$3</f>
        <v>79.987800000000007</v>
      </c>
      <c r="G5894" s="1">
        <f>(E5894+F5894)</f>
        <v>84.950840000000014</v>
      </c>
      <c r="H5894" s="1">
        <f>B5894*(1/3)</f>
        <v>16.266666666666666</v>
      </c>
      <c r="I5894" s="1">
        <f>IF((H5894-G5894)&gt;0, (H5894-G5894), (0))</f>
        <v>0</v>
      </c>
      <c r="J5894" s="1">
        <f>IF(I5894=0, G5894-H5894,0)</f>
        <v>68.684173333333348</v>
      </c>
      <c r="K5894" s="1">
        <f>I5894*1000/$V$5</f>
        <v>0</v>
      </c>
      <c r="L5894" s="1">
        <f>J5894*1000/$V$4</f>
        <v>1230.8991636798094</v>
      </c>
      <c r="M5894" s="1">
        <f>L5894/$Y$4</f>
        <v>517.18452255454179</v>
      </c>
      <c r="N5894" s="1">
        <f>M5894*$Y$5</f>
        <v>724.05833157635846</v>
      </c>
      <c r="O5894" s="1" t="s">
        <v>0</v>
      </c>
      <c r="P5894" s="1" t="s">
        <v>0</v>
      </c>
      <c r="Q5894" s="1">
        <f>Q5893+K5894-L5894</f>
        <v>31941.076866551317</v>
      </c>
      <c r="R5894">
        <f>Q5894*$V$5/1000</f>
        <v>638.50212656236079</v>
      </c>
    </row>
    <row r="5895" spans="1:18" x14ac:dyDescent="0.25">
      <c r="A5895" s="4">
        <v>42981.541666652374</v>
      </c>
      <c r="B5895">
        <v>47.8</v>
      </c>
      <c r="C5895">
        <v>13.1746</v>
      </c>
      <c r="D5895" s="3">
        <v>18.458290000000002</v>
      </c>
      <c r="E5895" s="1">
        <f>C5895*$V$2</f>
        <v>5.2698400000000003</v>
      </c>
      <c r="F5895" s="1">
        <f>D5895*$V$3</f>
        <v>73.833160000000007</v>
      </c>
      <c r="G5895" s="1">
        <f>(E5895+F5895)</f>
        <v>79.103000000000009</v>
      </c>
      <c r="H5895" s="1">
        <f>B5895*(1/3)</f>
        <v>15.933333333333332</v>
      </c>
      <c r="I5895" s="1">
        <f>IF((H5895-G5895)&gt;0, (H5895-G5895), (0))</f>
        <v>0</v>
      </c>
      <c r="J5895" s="1">
        <f>IF(I5895=0, G5895-H5895,0)</f>
        <v>63.169666666666679</v>
      </c>
      <c r="K5895" s="1">
        <f>I5895*1000/$V$5</f>
        <v>0</v>
      </c>
      <c r="L5895" s="1">
        <f>J5895*1000/$V$4</f>
        <v>1132.072879330944</v>
      </c>
      <c r="M5895" s="1">
        <f>L5895/$Y$4</f>
        <v>475.66087366846392</v>
      </c>
      <c r="N5895" s="1">
        <f>M5895*$Y$5</f>
        <v>665.92522313584948</v>
      </c>
      <c r="O5895" s="1" t="s">
        <v>0</v>
      </c>
      <c r="P5895" s="1" t="s">
        <v>0</v>
      </c>
      <c r="Q5895" s="1">
        <f>Q5894+K5895-L5895</f>
        <v>30809.003987220374</v>
      </c>
      <c r="R5895">
        <f>Q5895*$V$5/1000</f>
        <v>615.87198970453528</v>
      </c>
    </row>
    <row r="5896" spans="1:18" x14ac:dyDescent="0.25">
      <c r="A5896" s="4">
        <v>42981.583333319039</v>
      </c>
      <c r="B5896">
        <v>48.5</v>
      </c>
      <c r="C5896">
        <v>13.758899999999999</v>
      </c>
      <c r="D5896" s="3">
        <v>18.852679999999999</v>
      </c>
      <c r="E5896" s="1">
        <f>C5896*$V$2</f>
        <v>5.5035600000000002</v>
      </c>
      <c r="F5896" s="1">
        <f>D5896*$V$3</f>
        <v>75.410719999999998</v>
      </c>
      <c r="G5896" s="1">
        <f>(E5896+F5896)</f>
        <v>80.914279999999991</v>
      </c>
      <c r="H5896" s="1">
        <f>B5896*(1/3)</f>
        <v>16.166666666666664</v>
      </c>
      <c r="I5896" s="1">
        <f>IF((H5896-G5896)&gt;0, (H5896-G5896), (0))</f>
        <v>0</v>
      </c>
      <c r="J5896" s="1">
        <f>IF(I5896=0, G5896-H5896,0)</f>
        <v>64.747613333333334</v>
      </c>
      <c r="K5896" s="1">
        <f>I5896*1000/$V$5</f>
        <v>0</v>
      </c>
      <c r="L5896" s="1">
        <f>J5896*1000/$V$4</f>
        <v>1160.3514934289128</v>
      </c>
      <c r="M5896" s="1">
        <f>L5896/$Y$4</f>
        <v>487.54264429786252</v>
      </c>
      <c r="N5896" s="1">
        <f>M5896*$Y$5</f>
        <v>682.55970201700745</v>
      </c>
      <c r="O5896" s="1" t="s">
        <v>0</v>
      </c>
      <c r="P5896" s="1" t="s">
        <v>0</v>
      </c>
      <c r="Q5896" s="1">
        <f>Q5895+K5896-L5896</f>
        <v>29648.652493791462</v>
      </c>
      <c r="R5896">
        <f>Q5896*$V$5/1000</f>
        <v>592.67656335089123</v>
      </c>
    </row>
    <row r="5897" spans="1:18" x14ac:dyDescent="0.25">
      <c r="A5897" s="4">
        <v>42981.624999985703</v>
      </c>
      <c r="B5897">
        <v>49.3</v>
      </c>
      <c r="C5897">
        <v>12.189200000000001</v>
      </c>
      <c r="D5897" s="3">
        <v>15.785780000000001</v>
      </c>
      <c r="E5897" s="1">
        <f>C5897*$V$2</f>
        <v>4.8756800000000009</v>
      </c>
      <c r="F5897" s="1">
        <f>D5897*$V$3</f>
        <v>63.143120000000003</v>
      </c>
      <c r="G5897" s="1">
        <f>(E5897+F5897)</f>
        <v>68.018799999999999</v>
      </c>
      <c r="H5897" s="1">
        <f>B5897*(1/3)</f>
        <v>16.43333333333333</v>
      </c>
      <c r="I5897" s="1">
        <f>IF((H5897-G5897)&gt;0, (H5897-G5897), (0))</f>
        <v>0</v>
      </c>
      <c r="J5897" s="1">
        <f>IF(I5897=0, G5897-H5897,0)</f>
        <v>51.585466666666669</v>
      </c>
      <c r="K5897" s="1">
        <f>I5897*1000/$V$5</f>
        <v>0</v>
      </c>
      <c r="L5897" s="1">
        <f>J5897*1000/$V$4</f>
        <v>924.47072879330949</v>
      </c>
      <c r="M5897" s="1">
        <f>L5897/$Y$4</f>
        <v>388.43307932491996</v>
      </c>
      <c r="N5897" s="1">
        <f>M5897*$Y$5</f>
        <v>543.80631105488794</v>
      </c>
      <c r="O5897" s="1" t="s">
        <v>0</v>
      </c>
      <c r="P5897" s="1" t="s">
        <v>0</v>
      </c>
      <c r="Q5897" s="1">
        <f>Q5896+K5897-L5897</f>
        <v>28724.181764998153</v>
      </c>
      <c r="R5897">
        <f>Q5897*$V$5/1000</f>
        <v>574.19639348231306</v>
      </c>
    </row>
    <row r="5898" spans="1:18" x14ac:dyDescent="0.25">
      <c r="A5898" s="4">
        <v>42981.666666652367</v>
      </c>
      <c r="B5898">
        <v>49.8</v>
      </c>
      <c r="C5898">
        <v>9.07775</v>
      </c>
      <c r="D5898" s="3">
        <v>11.631790000000001</v>
      </c>
      <c r="E5898" s="1">
        <f>C5898*$V$2</f>
        <v>3.6311</v>
      </c>
      <c r="F5898" s="1">
        <f>D5898*$V$3</f>
        <v>46.527160000000002</v>
      </c>
      <c r="G5898" s="1">
        <f>(E5898+F5898)</f>
        <v>50.158259999999999</v>
      </c>
      <c r="H5898" s="1">
        <f>B5898*(1/3)</f>
        <v>16.599999999999998</v>
      </c>
      <c r="I5898" s="1">
        <f>IF((H5898-G5898)&gt;0, (H5898-G5898), (0))</f>
        <v>0</v>
      </c>
      <c r="J5898" s="1">
        <f>IF(I5898=0, G5898-H5898,0)</f>
        <v>33.558260000000004</v>
      </c>
      <c r="K5898" s="1">
        <f>I5898*1000/$V$5</f>
        <v>0</v>
      </c>
      <c r="L5898" s="1">
        <f>J5898*1000/$V$4</f>
        <v>601.40250896057353</v>
      </c>
      <c r="M5898" s="1">
        <f>L5898/$Y$4</f>
        <v>252.69012981536704</v>
      </c>
      <c r="N5898" s="1">
        <f>M5898*$Y$5</f>
        <v>353.76618174151383</v>
      </c>
      <c r="O5898" s="1" t="s">
        <v>0</v>
      </c>
      <c r="P5898" s="1" t="s">
        <v>0</v>
      </c>
      <c r="Q5898" s="1">
        <f>Q5897+K5898-L5898</f>
        <v>28122.779256037578</v>
      </c>
      <c r="R5898">
        <f>Q5898*$V$5/1000</f>
        <v>562.17435732819115</v>
      </c>
    </row>
    <row r="5899" spans="1:18" x14ac:dyDescent="0.25">
      <c r="A5899" s="4">
        <v>42981.708333319031</v>
      </c>
      <c r="B5899">
        <v>49.1</v>
      </c>
      <c r="C5899">
        <v>9.5269099999999991</v>
      </c>
      <c r="D5899" s="3">
        <v>7.5298700000000007</v>
      </c>
      <c r="E5899" s="1">
        <f>C5899*$V$2</f>
        <v>3.8107639999999998</v>
      </c>
      <c r="F5899" s="1">
        <f>D5899*$V$3</f>
        <v>30.119480000000003</v>
      </c>
      <c r="G5899" s="1">
        <f>(E5899+F5899)</f>
        <v>33.930244000000002</v>
      </c>
      <c r="H5899" s="1">
        <f>B5899*(1/3)</f>
        <v>16.366666666666667</v>
      </c>
      <c r="I5899" s="1">
        <f>IF((H5899-G5899)&gt;0, (H5899-G5899), (0))</f>
        <v>0</v>
      </c>
      <c r="J5899" s="1">
        <f>IF(I5899=0, G5899-H5899,0)</f>
        <v>17.563577333333335</v>
      </c>
      <c r="K5899" s="1">
        <f>I5899*1000/$V$5</f>
        <v>0</v>
      </c>
      <c r="L5899" s="1">
        <f>J5899*1000/$V$4</f>
        <v>314.75945041816016</v>
      </c>
      <c r="M5899" s="1">
        <f>L5899/$Y$4</f>
        <v>132.2518699235967</v>
      </c>
      <c r="N5899" s="1">
        <f>M5899*$Y$5</f>
        <v>185.15261789303537</v>
      </c>
      <c r="O5899" s="1" t="s">
        <v>0</v>
      </c>
      <c r="P5899" s="1" t="s">
        <v>0</v>
      </c>
      <c r="Q5899" s="1">
        <f>Q5898+K5899-L5899</f>
        <v>27808.019805619417</v>
      </c>
      <c r="R5899">
        <f>Q5899*$V$5/1000</f>
        <v>555.88231591433203</v>
      </c>
    </row>
    <row r="5900" spans="1:18" x14ac:dyDescent="0.25">
      <c r="A5900" s="4">
        <v>42981.749999985695</v>
      </c>
      <c r="B5900">
        <v>48.7</v>
      </c>
      <c r="C5900">
        <v>4.8418400000000004</v>
      </c>
      <c r="D5900" s="3">
        <v>1.233967</v>
      </c>
      <c r="E5900" s="1">
        <f>C5900*$V$2</f>
        <v>1.9367360000000002</v>
      </c>
      <c r="F5900" s="1">
        <f>D5900*$V$3</f>
        <v>4.9358680000000001</v>
      </c>
      <c r="G5900" s="1">
        <f>(E5900+F5900)</f>
        <v>6.8726040000000008</v>
      </c>
      <c r="H5900" s="1">
        <f>B5900*(1/3)</f>
        <v>16.233333333333334</v>
      </c>
      <c r="I5900" s="1">
        <f>IF((H5900-G5900)&gt;0, (H5900-G5900), (0))</f>
        <v>9.3607293333333335</v>
      </c>
      <c r="J5900" s="1">
        <f>IF(I5900=0, G5900-H5900,0)</f>
        <v>0</v>
      </c>
      <c r="K5900" s="1">
        <f>I5900*1000/$V$5</f>
        <v>468.27060196765052</v>
      </c>
      <c r="L5900" s="1">
        <f>J5900*1000/$V$4</f>
        <v>0</v>
      </c>
      <c r="M5900" s="1">
        <f>L5900/$Y$4</f>
        <v>0</v>
      </c>
      <c r="N5900" s="1">
        <f>M5900*$Y$5</f>
        <v>0</v>
      </c>
      <c r="O5900" s="1" t="s">
        <v>0</v>
      </c>
      <c r="P5900" s="1" t="s">
        <v>0</v>
      </c>
      <c r="Q5900" s="1">
        <f>Q5899+K5900-L5900</f>
        <v>28276.290407587068</v>
      </c>
      <c r="R5900">
        <f>Q5900*$V$5/1000</f>
        <v>565.24304524766546</v>
      </c>
    </row>
    <row r="5901" spans="1:18" x14ac:dyDescent="0.25">
      <c r="A5901" s="4">
        <v>42981.79166665236</v>
      </c>
      <c r="B5901">
        <v>49.1</v>
      </c>
      <c r="C5901">
        <v>3.5747199999999997</v>
      </c>
      <c r="D5901" s="3">
        <v>-7.0017200000000003E-3</v>
      </c>
      <c r="E5901" s="1">
        <f>C5901*$V$2</f>
        <v>1.429888</v>
      </c>
      <c r="F5901" s="1">
        <f>D5901*$V$3</f>
        <v>-2.8006880000000001E-2</v>
      </c>
      <c r="G5901" s="1">
        <f>(E5901+F5901)</f>
        <v>1.4018811200000001</v>
      </c>
      <c r="H5901" s="1">
        <f>B5901*(1/3)</f>
        <v>16.366666666666667</v>
      </c>
      <c r="I5901" s="1">
        <f>IF((H5901-G5901)&gt;0, (H5901-G5901), (0))</f>
        <v>14.964785546666667</v>
      </c>
      <c r="J5901" s="1">
        <f>IF(I5901=0, G5901-H5901,0)</f>
        <v>0</v>
      </c>
      <c r="K5901" s="1">
        <f>I5901*1000/$V$5</f>
        <v>748.61358412539607</v>
      </c>
      <c r="L5901" s="1">
        <f>J5901*1000/$V$4</f>
        <v>0</v>
      </c>
      <c r="M5901" s="1">
        <f>L5901/$Y$4</f>
        <v>0</v>
      </c>
      <c r="N5901" s="1">
        <f>M5901*$Y$5</f>
        <v>0</v>
      </c>
      <c r="O5901" s="1" t="s">
        <v>0</v>
      </c>
      <c r="P5901" s="1" t="s">
        <v>0</v>
      </c>
      <c r="Q5901" s="1">
        <f>Q5900+K5901-L5901</f>
        <v>29024.903991712465</v>
      </c>
      <c r="R5901">
        <f>Q5901*$V$5/1000</f>
        <v>580.20783079433204</v>
      </c>
    </row>
    <row r="5902" spans="1:18" x14ac:dyDescent="0.25">
      <c r="A5902" s="4">
        <v>42981.833333319024</v>
      </c>
      <c r="B5902">
        <v>47.7</v>
      </c>
      <c r="C5902">
        <v>4.2698400000000003</v>
      </c>
      <c r="D5902" s="3">
        <v>-7.0017200000000003E-3</v>
      </c>
      <c r="E5902" s="1">
        <f>C5902*$V$2</f>
        <v>1.7079360000000001</v>
      </c>
      <c r="F5902" s="1">
        <f>D5902*$V$3</f>
        <v>-2.8006880000000001E-2</v>
      </c>
      <c r="G5902" s="1">
        <f>(E5902+F5902)</f>
        <v>1.6799291200000002</v>
      </c>
      <c r="H5902" s="1">
        <f>B5902*(1/3)</f>
        <v>15.9</v>
      </c>
      <c r="I5902" s="1">
        <f>IF((H5902-G5902)&gt;0, (H5902-G5902), (0))</f>
        <v>14.22007088</v>
      </c>
      <c r="J5902" s="1">
        <f>IF(I5902=0, G5902-H5902,0)</f>
        <v>0</v>
      </c>
      <c r="K5902" s="1">
        <f>I5902*1000/$V$5</f>
        <v>711.35922361180587</v>
      </c>
      <c r="L5902" s="1">
        <f>J5902*1000/$V$4</f>
        <v>0</v>
      </c>
      <c r="M5902" s="1">
        <f>L5902/$Y$4</f>
        <v>0</v>
      </c>
      <c r="N5902" s="1">
        <f>M5902*$Y$5</f>
        <v>0</v>
      </c>
      <c r="O5902" s="1" t="s">
        <v>0</v>
      </c>
      <c r="P5902" s="1" t="s">
        <v>0</v>
      </c>
      <c r="Q5902" s="1">
        <f>Q5901+K5902-L5902</f>
        <v>29736.26321532427</v>
      </c>
      <c r="R5902">
        <f>Q5902*$V$5/1000</f>
        <v>594.42790167433213</v>
      </c>
    </row>
    <row r="5903" spans="1:18" x14ac:dyDescent="0.25">
      <c r="A5903" s="4">
        <v>42981.874999985688</v>
      </c>
      <c r="B5903">
        <v>45.8</v>
      </c>
      <c r="C5903">
        <v>6.2429499999999996</v>
      </c>
      <c r="D5903" s="3">
        <v>-7.0017200000000003E-3</v>
      </c>
      <c r="E5903" s="1">
        <f>C5903*$V$2</f>
        <v>2.4971800000000002</v>
      </c>
      <c r="F5903" s="1">
        <f>D5903*$V$3</f>
        <v>-2.8006880000000001E-2</v>
      </c>
      <c r="G5903" s="1">
        <f>(E5903+F5903)</f>
        <v>2.4691731200000002</v>
      </c>
      <c r="H5903" s="1">
        <f>B5903*(1/3)</f>
        <v>15.266666666666666</v>
      </c>
      <c r="I5903" s="1">
        <f>IF((H5903-G5903)&gt;0, (H5903-G5903), (0))</f>
        <v>12.797493546666665</v>
      </c>
      <c r="J5903" s="1">
        <f>IF(I5903=0, G5903-H5903,0)</f>
        <v>0</v>
      </c>
      <c r="K5903" s="1">
        <f>I5903*1000/$V$5</f>
        <v>640.19477472069366</v>
      </c>
      <c r="L5903" s="1">
        <f>J5903*1000/$V$4</f>
        <v>0</v>
      </c>
      <c r="M5903" s="1">
        <f>L5903/$Y$4</f>
        <v>0</v>
      </c>
      <c r="N5903" s="1">
        <f>M5903*$Y$5</f>
        <v>0</v>
      </c>
      <c r="O5903" s="1" t="s">
        <v>0</v>
      </c>
      <c r="P5903" s="1" t="s">
        <v>0</v>
      </c>
      <c r="Q5903" s="1">
        <f>Q5902+K5903-L5903</f>
        <v>30376.457990044964</v>
      </c>
      <c r="R5903">
        <f>Q5903*$V$5/1000</f>
        <v>607.22539522099873</v>
      </c>
    </row>
    <row r="5904" spans="1:18" x14ac:dyDescent="0.25">
      <c r="A5904" s="4">
        <v>42981.916666652352</v>
      </c>
      <c r="B5904">
        <v>43</v>
      </c>
      <c r="C5904">
        <v>5.2595100000000006</v>
      </c>
      <c r="D5904" s="3">
        <v>-7.0017200000000003E-3</v>
      </c>
      <c r="E5904" s="1">
        <f>C5904*$V$2</f>
        <v>2.1038040000000002</v>
      </c>
      <c r="F5904" s="1">
        <f>D5904*$V$3</f>
        <v>-2.8006880000000001E-2</v>
      </c>
      <c r="G5904" s="1">
        <f>(E5904+F5904)</f>
        <v>2.0757971200000003</v>
      </c>
      <c r="H5904" s="1">
        <f>B5904*(1/3)</f>
        <v>14.333333333333332</v>
      </c>
      <c r="I5904" s="1">
        <f>IF((H5904-G5904)&gt;0, (H5904-G5904), (0))</f>
        <v>12.257536213333331</v>
      </c>
      <c r="J5904" s="1">
        <f>IF(I5904=0, G5904-H5904,0)</f>
        <v>0</v>
      </c>
      <c r="K5904" s="1">
        <f>I5904*1000/$V$5</f>
        <v>613.18340236785048</v>
      </c>
      <c r="L5904" s="1">
        <f>J5904*1000/$V$4</f>
        <v>0</v>
      </c>
      <c r="M5904" s="1">
        <f>L5904/$Y$4</f>
        <v>0</v>
      </c>
      <c r="N5904" s="1">
        <f>M5904*$Y$5</f>
        <v>0</v>
      </c>
      <c r="O5904" s="1" t="s">
        <v>0</v>
      </c>
      <c r="P5904" s="1" t="s">
        <v>0</v>
      </c>
      <c r="Q5904" s="1">
        <f>Q5903+K5904-L5904</f>
        <v>30989.641392412814</v>
      </c>
      <c r="R5904">
        <f>Q5904*$V$5/1000</f>
        <v>619.48293143433204</v>
      </c>
    </row>
    <row r="5905" spans="1:18" x14ac:dyDescent="0.25">
      <c r="A5905" s="4">
        <v>42981.958333319017</v>
      </c>
      <c r="B5905">
        <v>41.6</v>
      </c>
      <c r="C5905">
        <v>4.3183100000000003</v>
      </c>
      <c r="D5905" s="3">
        <v>-7.0017200000000003E-3</v>
      </c>
      <c r="E5905" s="1">
        <f>C5905*$V$2</f>
        <v>1.7273240000000003</v>
      </c>
      <c r="F5905" s="1">
        <f>D5905*$V$3</f>
        <v>-2.8006880000000001E-2</v>
      </c>
      <c r="G5905" s="1">
        <f>(E5905+F5905)</f>
        <v>1.6993171200000003</v>
      </c>
      <c r="H5905" s="1">
        <f>B5905*(1/3)</f>
        <v>13.866666666666667</v>
      </c>
      <c r="I5905" s="1">
        <f>IF((H5905-G5905)&gt;0, (H5905-G5905), (0))</f>
        <v>12.167349546666667</v>
      </c>
      <c r="J5905" s="1">
        <f>IF(I5905=0, G5905-H5905,0)</f>
        <v>0</v>
      </c>
      <c r="K5905" s="1">
        <f>I5905*1000/$V$5</f>
        <v>608.67181323995339</v>
      </c>
      <c r="L5905" s="1">
        <f>J5905*1000/$V$4</f>
        <v>0</v>
      </c>
      <c r="M5905" s="1">
        <f>L5905/$Y$4</f>
        <v>0</v>
      </c>
      <c r="N5905" s="1">
        <f>M5905*$Y$5</f>
        <v>0</v>
      </c>
      <c r="O5905" s="1">
        <f>SUM(N5882:N5905)</f>
        <v>4602.2440930494067</v>
      </c>
      <c r="P5905" s="1">
        <f>SUM(L5882:L5905)</f>
        <v>7823.8149581839916</v>
      </c>
      <c r="Q5905" s="1">
        <f>Q5904+K5905-L5905</f>
        <v>31598.313205652768</v>
      </c>
      <c r="R5905">
        <f>Q5905*$V$5/1000</f>
        <v>631.65028098099879</v>
      </c>
    </row>
    <row r="5906" spans="1:18" x14ac:dyDescent="0.25">
      <c r="A5906" s="4">
        <v>42981.999999985681</v>
      </c>
      <c r="B5906">
        <v>39.4</v>
      </c>
      <c r="C5906">
        <v>5.2630799999999995</v>
      </c>
      <c r="D5906" s="3">
        <v>-7.0017200000000003E-3</v>
      </c>
      <c r="E5906" s="1">
        <f>C5906*$V$2</f>
        <v>2.105232</v>
      </c>
      <c r="F5906" s="1">
        <f>D5906*$V$3</f>
        <v>-2.8006880000000001E-2</v>
      </c>
      <c r="G5906" s="1">
        <f>(E5906+F5906)</f>
        <v>2.07722512</v>
      </c>
      <c r="H5906" s="1">
        <f>B5906*(1/3)</f>
        <v>13.133333333333333</v>
      </c>
      <c r="I5906" s="1">
        <f>IF((H5906-G5906)&gt;0, (H5906-G5906), (0))</f>
        <v>11.056108213333333</v>
      </c>
      <c r="J5906" s="1">
        <f>IF(I5906=0, G5906-H5906,0)</f>
        <v>0</v>
      </c>
      <c r="K5906" s="1">
        <f>I5906*1000/$V$5</f>
        <v>553.08195164248798</v>
      </c>
      <c r="L5906" s="1">
        <f>J5906*1000/$V$4</f>
        <v>0</v>
      </c>
      <c r="M5906" s="1">
        <f>L5906/$Y$4</f>
        <v>0</v>
      </c>
      <c r="N5906" s="1">
        <f>M5906*$Y$5</f>
        <v>0</v>
      </c>
      <c r="O5906" s="1" t="s">
        <v>0</v>
      </c>
      <c r="P5906" s="1" t="s">
        <v>0</v>
      </c>
      <c r="Q5906" s="1">
        <f>Q5905+K5906-L5906</f>
        <v>32151.395157295257</v>
      </c>
      <c r="R5906">
        <f>Q5906*$V$5/1000</f>
        <v>642.70638919433213</v>
      </c>
    </row>
    <row r="5907" spans="1:18" x14ac:dyDescent="0.25">
      <c r="A5907" s="4">
        <v>42982.041666652345</v>
      </c>
      <c r="B5907">
        <v>37.1</v>
      </c>
      <c r="C5907">
        <v>6.6052100000000005</v>
      </c>
      <c r="D5907" s="3">
        <v>-7.0017200000000003E-3</v>
      </c>
      <c r="E5907" s="1">
        <f>C5907*$V$2</f>
        <v>2.6420840000000005</v>
      </c>
      <c r="F5907" s="1">
        <f>D5907*$V$3</f>
        <v>-2.8006880000000001E-2</v>
      </c>
      <c r="G5907" s="1">
        <f>(E5907+F5907)</f>
        <v>2.6140771200000006</v>
      </c>
      <c r="H5907" s="1">
        <f>B5907*(1/3)</f>
        <v>12.366666666666667</v>
      </c>
      <c r="I5907" s="1">
        <f>IF((H5907-G5907)&gt;0, (H5907-G5907), (0))</f>
        <v>9.7525895466666661</v>
      </c>
      <c r="J5907" s="1">
        <f>IF(I5907=0, G5907-H5907,0)</f>
        <v>0</v>
      </c>
      <c r="K5907" s="1">
        <f>I5907*1000/$V$5</f>
        <v>487.87341404035351</v>
      </c>
      <c r="L5907" s="1">
        <f>J5907*1000/$V$4</f>
        <v>0</v>
      </c>
      <c r="M5907" s="1">
        <f>L5907/$Y$4</f>
        <v>0</v>
      </c>
      <c r="N5907" s="1">
        <f>M5907*$Y$5</f>
        <v>0</v>
      </c>
      <c r="O5907" s="1" t="s">
        <v>0</v>
      </c>
      <c r="P5907" s="1" t="s">
        <v>0</v>
      </c>
      <c r="Q5907" s="1">
        <f>Q5906+K5907-L5907</f>
        <v>32639.268571335611</v>
      </c>
      <c r="R5907">
        <f>Q5907*$V$5/1000</f>
        <v>652.45897874099876</v>
      </c>
    </row>
    <row r="5908" spans="1:18" x14ac:dyDescent="0.25">
      <c r="A5908" s="4">
        <v>42982.083333319009</v>
      </c>
      <c r="B5908">
        <v>36</v>
      </c>
      <c r="C5908">
        <v>9.9430200000000006</v>
      </c>
      <c r="D5908" s="3">
        <v>-7.0017200000000003E-3</v>
      </c>
      <c r="E5908" s="1">
        <f>C5908*$V$2</f>
        <v>3.9772080000000005</v>
      </c>
      <c r="F5908" s="1">
        <f>D5908*$V$3</f>
        <v>-2.8006880000000001E-2</v>
      </c>
      <c r="G5908" s="1">
        <f>(E5908+F5908)</f>
        <v>3.9492011200000006</v>
      </c>
      <c r="H5908" s="1">
        <f>B5908*(1/3)</f>
        <v>12</v>
      </c>
      <c r="I5908" s="1">
        <f>IF((H5908-G5908)&gt;0, (H5908-G5908), (0))</f>
        <v>8.0507988799999985</v>
      </c>
      <c r="J5908" s="1">
        <f>IF(I5908=0, G5908-H5908,0)</f>
        <v>0</v>
      </c>
      <c r="K5908" s="1">
        <f>I5908*1000/$V$5</f>
        <v>402.74131465732864</v>
      </c>
      <c r="L5908" s="1">
        <f>J5908*1000/$V$4</f>
        <v>0</v>
      </c>
      <c r="M5908" s="1">
        <f>L5908/$Y$4</f>
        <v>0</v>
      </c>
      <c r="N5908" s="1">
        <f>M5908*$Y$5</f>
        <v>0</v>
      </c>
      <c r="O5908" s="1" t="s">
        <v>0</v>
      </c>
      <c r="P5908" s="1" t="s">
        <v>0</v>
      </c>
      <c r="Q5908" s="1">
        <f>Q5907+K5908-L5908</f>
        <v>33042.009885992942</v>
      </c>
      <c r="R5908">
        <f>Q5908*$V$5/1000</f>
        <v>660.50977762099888</v>
      </c>
    </row>
    <row r="5909" spans="1:18" x14ac:dyDescent="0.25">
      <c r="A5909" s="4">
        <v>42982.124999985674</v>
      </c>
      <c r="B5909">
        <v>36</v>
      </c>
      <c r="C5909">
        <v>8.5878300000000003</v>
      </c>
      <c r="D5909" s="3">
        <v>-7.0017200000000003E-3</v>
      </c>
      <c r="E5909" s="1">
        <f>C5909*$V$2</f>
        <v>3.4351320000000003</v>
      </c>
      <c r="F5909" s="1">
        <f>D5909*$V$3</f>
        <v>-2.8006880000000001E-2</v>
      </c>
      <c r="G5909" s="1">
        <f>(E5909+F5909)</f>
        <v>3.4071251200000003</v>
      </c>
      <c r="H5909" s="1">
        <f>B5909*(1/3)</f>
        <v>12</v>
      </c>
      <c r="I5909" s="1">
        <f>IF((H5909-G5909)&gt;0, (H5909-G5909), (0))</f>
        <v>8.5928748800000001</v>
      </c>
      <c r="J5909" s="1">
        <f>IF(I5909=0, G5909-H5909,0)</f>
        <v>0</v>
      </c>
      <c r="K5909" s="1">
        <f>I5909*1000/$V$5</f>
        <v>429.85867333666835</v>
      </c>
      <c r="L5909" s="1">
        <f>J5909*1000/$V$4</f>
        <v>0</v>
      </c>
      <c r="M5909" s="1">
        <f>L5909/$Y$4</f>
        <v>0</v>
      </c>
      <c r="N5909" s="1">
        <f>M5909*$Y$5</f>
        <v>0</v>
      </c>
      <c r="O5909" s="1" t="s">
        <v>0</v>
      </c>
      <c r="P5909" s="1" t="s">
        <v>0</v>
      </c>
      <c r="Q5909" s="1">
        <f>Q5908+K5909-L5909</f>
        <v>33471.86855932961</v>
      </c>
      <c r="R5909">
        <f>Q5909*$V$5/1000</f>
        <v>669.10265250099883</v>
      </c>
    </row>
    <row r="5910" spans="1:18" x14ac:dyDescent="0.25">
      <c r="A5910" s="4">
        <v>42982.166666652338</v>
      </c>
      <c r="B5910">
        <v>35.9</v>
      </c>
      <c r="C5910">
        <v>8.3410100000000007</v>
      </c>
      <c r="D5910" s="3">
        <v>-7.0017200000000003E-3</v>
      </c>
      <c r="E5910" s="1">
        <f>C5910*$V$2</f>
        <v>3.3364040000000004</v>
      </c>
      <c r="F5910" s="1">
        <f>D5910*$V$3</f>
        <v>-2.8006880000000001E-2</v>
      </c>
      <c r="G5910" s="1">
        <f>(E5910+F5910)</f>
        <v>3.3083971200000004</v>
      </c>
      <c r="H5910" s="1">
        <f>B5910*(1/3)</f>
        <v>11.966666666666665</v>
      </c>
      <c r="I5910" s="1">
        <f>IF((H5910-G5910)&gt;0, (H5910-G5910), (0))</f>
        <v>8.6582695466666646</v>
      </c>
      <c r="J5910" s="1">
        <f>IF(I5910=0, G5910-H5910,0)</f>
        <v>0</v>
      </c>
      <c r="K5910" s="1">
        <f>I5910*1000/$V$5</f>
        <v>433.13004235451052</v>
      </c>
      <c r="L5910" s="1">
        <f>J5910*1000/$V$4</f>
        <v>0</v>
      </c>
      <c r="M5910" s="1">
        <f>L5910/$Y$4</f>
        <v>0</v>
      </c>
      <c r="N5910" s="1">
        <f>M5910*$Y$5</f>
        <v>0</v>
      </c>
      <c r="O5910" s="1" t="s">
        <v>0</v>
      </c>
      <c r="P5910" s="1" t="s">
        <v>0</v>
      </c>
      <c r="Q5910" s="1">
        <f>Q5909+K5910-L5910</f>
        <v>33904.998601684121</v>
      </c>
      <c r="R5910">
        <f>Q5910*$V$5/1000</f>
        <v>677.76092204766553</v>
      </c>
    </row>
    <row r="5911" spans="1:18" x14ac:dyDescent="0.25">
      <c r="A5911" s="4">
        <v>42982.208333319002</v>
      </c>
      <c r="B5911">
        <v>36.200000000000003</v>
      </c>
      <c r="C5911">
        <v>6.8567900000000002</v>
      </c>
      <c r="D5911" s="3">
        <v>-7.0017200000000003E-3</v>
      </c>
      <c r="E5911" s="1">
        <f>C5911*$V$2</f>
        <v>2.7427160000000002</v>
      </c>
      <c r="F5911" s="1">
        <f>D5911*$V$3</f>
        <v>-2.8006880000000001E-2</v>
      </c>
      <c r="G5911" s="1">
        <f>(E5911+F5911)</f>
        <v>2.7147091200000002</v>
      </c>
      <c r="H5911" s="1">
        <f>B5911*(1/3)</f>
        <v>12.066666666666666</v>
      </c>
      <c r="I5911" s="1">
        <f>IF((H5911-G5911)&gt;0, (H5911-G5911), (0))</f>
        <v>9.3519575466666662</v>
      </c>
      <c r="J5911" s="1">
        <f>IF(I5911=0, G5911-H5911,0)</f>
        <v>0</v>
      </c>
      <c r="K5911" s="1">
        <f>I5911*1000/$V$5</f>
        <v>467.83179322994835</v>
      </c>
      <c r="L5911" s="1">
        <f>J5911*1000/$V$4</f>
        <v>0</v>
      </c>
      <c r="M5911" s="1">
        <f>L5911/$Y$4</f>
        <v>0</v>
      </c>
      <c r="N5911" s="1">
        <f>M5911*$Y$5</f>
        <v>0</v>
      </c>
      <c r="O5911" s="1" t="s">
        <v>0</v>
      </c>
      <c r="P5911" s="1" t="s">
        <v>0</v>
      </c>
      <c r="Q5911" s="1">
        <f>Q5910+K5911-L5911</f>
        <v>34372.830394914068</v>
      </c>
      <c r="R5911">
        <f>Q5911*$V$5/1000</f>
        <v>687.11287959433218</v>
      </c>
    </row>
    <row r="5912" spans="1:18" x14ac:dyDescent="0.25">
      <c r="A5912" s="4">
        <v>42982.249999985666</v>
      </c>
      <c r="B5912">
        <v>37.700000000000003</v>
      </c>
      <c r="C5912">
        <v>9.8311799999999998</v>
      </c>
      <c r="D5912" s="3">
        <v>-7.0017200000000003E-3</v>
      </c>
      <c r="E5912" s="1">
        <f>C5912*$V$2</f>
        <v>3.9324720000000002</v>
      </c>
      <c r="F5912" s="1">
        <f>D5912*$V$3</f>
        <v>-2.8006880000000001E-2</v>
      </c>
      <c r="G5912" s="1">
        <f>(E5912+F5912)</f>
        <v>3.9044651200000002</v>
      </c>
      <c r="H5912" s="1">
        <f>B5912*(1/3)</f>
        <v>12.566666666666666</v>
      </c>
      <c r="I5912" s="1">
        <f>IF((H5912-G5912)&gt;0, (H5912-G5912), (0))</f>
        <v>8.6622015466666653</v>
      </c>
      <c r="J5912" s="1">
        <f>IF(I5912=0, G5912-H5912,0)</f>
        <v>0</v>
      </c>
      <c r="K5912" s="1">
        <f>I5912*1000/$V$5</f>
        <v>433.32674070368512</v>
      </c>
      <c r="L5912" s="1">
        <f>J5912*1000/$V$4</f>
        <v>0</v>
      </c>
      <c r="M5912" s="1">
        <f>L5912/$Y$4</f>
        <v>0</v>
      </c>
      <c r="N5912" s="1">
        <f>M5912*$Y$5</f>
        <v>0</v>
      </c>
      <c r="O5912" s="1" t="s">
        <v>0</v>
      </c>
      <c r="P5912" s="1" t="s">
        <v>0</v>
      </c>
      <c r="Q5912" s="1">
        <f>Q5911+K5912-L5912</f>
        <v>34806.157135617752</v>
      </c>
      <c r="R5912">
        <f>Q5912*$V$5/1000</f>
        <v>695.77508114099874</v>
      </c>
    </row>
    <row r="5913" spans="1:18" x14ac:dyDescent="0.25">
      <c r="A5913" s="4">
        <v>42982.291666652331</v>
      </c>
      <c r="B5913">
        <v>39.9</v>
      </c>
      <c r="C5913">
        <v>12.0982</v>
      </c>
      <c r="D5913" s="3">
        <v>0.28065417000000004</v>
      </c>
      <c r="E5913" s="1">
        <f>C5913*$V$2</f>
        <v>4.8392800000000005</v>
      </c>
      <c r="F5913" s="1">
        <f>D5913*$V$3</f>
        <v>1.1226166800000001</v>
      </c>
      <c r="G5913" s="1">
        <f>(E5913+F5913)</f>
        <v>5.9618966800000006</v>
      </c>
      <c r="H5913" s="1">
        <f>B5913*(1/3)</f>
        <v>13.299999999999999</v>
      </c>
      <c r="I5913" s="1">
        <f>IF((H5913-G5913)&gt;0, (H5913-G5913), (0))</f>
        <v>7.3381033199999983</v>
      </c>
      <c r="J5913" s="1">
        <f>IF(I5913=0, G5913-H5913,0)</f>
        <v>0</v>
      </c>
      <c r="K5913" s="1">
        <f>I5913*1000/$V$5</f>
        <v>367.08871035517751</v>
      </c>
      <c r="L5913" s="1">
        <f>J5913*1000/$V$4</f>
        <v>0</v>
      </c>
      <c r="M5913" s="1">
        <f>L5913/$Y$4</f>
        <v>0</v>
      </c>
      <c r="N5913" s="1">
        <f>M5913*$Y$5</f>
        <v>0</v>
      </c>
      <c r="O5913" s="1" t="s">
        <v>0</v>
      </c>
      <c r="P5913" s="1" t="s">
        <v>0</v>
      </c>
      <c r="Q5913" s="1">
        <f>Q5912+K5913-L5913</f>
        <v>35173.245845972931</v>
      </c>
      <c r="R5913">
        <f>Q5913*$V$5/1000</f>
        <v>703.11318446099881</v>
      </c>
    </row>
    <row r="5914" spans="1:18" x14ac:dyDescent="0.25">
      <c r="A5914" s="4">
        <v>42982.333333318995</v>
      </c>
      <c r="B5914">
        <v>42.4</v>
      </c>
      <c r="C5914">
        <v>10.7601</v>
      </c>
      <c r="D5914" s="3">
        <v>3.3325111699999996</v>
      </c>
      <c r="E5914" s="1">
        <f>C5914*$V$2</f>
        <v>4.3040399999999996</v>
      </c>
      <c r="F5914" s="1">
        <f>D5914*$V$3</f>
        <v>13.330044679999999</v>
      </c>
      <c r="G5914" s="1">
        <f>(E5914+F5914)</f>
        <v>17.634084679999997</v>
      </c>
      <c r="H5914" s="1">
        <f>B5914*(1/3)</f>
        <v>14.133333333333333</v>
      </c>
      <c r="I5914" s="1">
        <f>IF((H5914-G5914)&gt;0, (H5914-G5914), (0))</f>
        <v>0</v>
      </c>
      <c r="J5914" s="1">
        <f>IF(I5914=0, G5914-H5914,0)</f>
        <v>3.5007513466666644</v>
      </c>
      <c r="K5914" s="1">
        <f>I5914*1000/$V$5</f>
        <v>0</v>
      </c>
      <c r="L5914" s="1">
        <f>J5914*1000/$V$4</f>
        <v>62.737479330943813</v>
      </c>
      <c r="M5914" s="1">
        <f>L5914/$Y$4</f>
        <v>26.360285433169672</v>
      </c>
      <c r="N5914" s="1">
        <f>M5914*$Y$5</f>
        <v>36.904399606437536</v>
      </c>
      <c r="O5914" s="1" t="s">
        <v>0</v>
      </c>
      <c r="P5914" s="1" t="s">
        <v>0</v>
      </c>
      <c r="Q5914" s="1">
        <f>Q5913+K5914-L5914</f>
        <v>35110.508366641989</v>
      </c>
      <c r="R5914">
        <f>Q5914*$V$5/1000</f>
        <v>701.85906224917335</v>
      </c>
    </row>
    <row r="5915" spans="1:18" x14ac:dyDescent="0.25">
      <c r="A5915" s="4">
        <v>42982.374999985659</v>
      </c>
      <c r="B5915">
        <v>46.3</v>
      </c>
      <c r="C5915">
        <v>10.410299999999999</v>
      </c>
      <c r="D5915" s="3">
        <v>7.5568650000000011</v>
      </c>
      <c r="E5915" s="1">
        <f>C5915*$V$2</f>
        <v>4.1641199999999996</v>
      </c>
      <c r="F5915" s="1">
        <f>D5915*$V$3</f>
        <v>30.227460000000004</v>
      </c>
      <c r="G5915" s="1">
        <f>(E5915+F5915)</f>
        <v>34.391580000000005</v>
      </c>
      <c r="H5915" s="1">
        <f>B5915*(1/3)</f>
        <v>15.433333333333332</v>
      </c>
      <c r="I5915" s="1">
        <f>IF((H5915-G5915)&gt;0, (H5915-G5915), (0))</f>
        <v>0</v>
      </c>
      <c r="J5915" s="1">
        <f>IF(I5915=0, G5915-H5915,0)</f>
        <v>18.958246666666675</v>
      </c>
      <c r="K5915" s="1">
        <f>I5915*1000/$V$5</f>
        <v>0</v>
      </c>
      <c r="L5915" s="1">
        <f>J5915*1000/$V$4</f>
        <v>339.75352449223431</v>
      </c>
      <c r="M5915" s="1">
        <f>L5915/$Y$4</f>
        <v>142.75358171942619</v>
      </c>
      <c r="N5915" s="1">
        <f>M5915*$Y$5</f>
        <v>199.85501440719665</v>
      </c>
      <c r="O5915" s="1" t="s">
        <v>0</v>
      </c>
      <c r="P5915" s="1" t="s">
        <v>0</v>
      </c>
      <c r="Q5915" s="1">
        <f>Q5914+K5915-L5915</f>
        <v>34770.754842149756</v>
      </c>
      <c r="R5915">
        <f>Q5915*$V$5/1000</f>
        <v>695.06738929457356</v>
      </c>
    </row>
    <row r="5916" spans="1:18" x14ac:dyDescent="0.25">
      <c r="A5916" s="4">
        <v>42982.416666652323</v>
      </c>
      <c r="B5916">
        <v>47.6</v>
      </c>
      <c r="C5916">
        <v>11.8109</v>
      </c>
      <c r="D5916" s="3">
        <v>12.08206</v>
      </c>
      <c r="E5916" s="1">
        <f>C5916*$V$2</f>
        <v>4.7243599999999999</v>
      </c>
      <c r="F5916" s="1">
        <f>D5916*$V$3</f>
        <v>48.328240000000001</v>
      </c>
      <c r="G5916" s="1">
        <f>(E5916+F5916)</f>
        <v>53.052599999999998</v>
      </c>
      <c r="H5916" s="1">
        <f>B5916*(1/3)</f>
        <v>15.866666666666667</v>
      </c>
      <c r="I5916" s="1">
        <f>IF((H5916-G5916)&gt;0, (H5916-G5916), (0))</f>
        <v>0</v>
      </c>
      <c r="J5916" s="1">
        <f>IF(I5916=0, G5916-H5916,0)</f>
        <v>37.185933333333331</v>
      </c>
      <c r="K5916" s="1">
        <f>I5916*1000/$V$5</f>
        <v>0</v>
      </c>
      <c r="L5916" s="1">
        <f>J5916*1000/$V$4</f>
        <v>666.41457586618878</v>
      </c>
      <c r="M5916" s="1">
        <f>L5916/$Y$4</f>
        <v>280.00612431352471</v>
      </c>
      <c r="N5916" s="1">
        <f>M5916*$Y$5</f>
        <v>392.00857403893457</v>
      </c>
      <c r="O5916" s="1" t="s">
        <v>0</v>
      </c>
      <c r="P5916" s="1" t="s">
        <v>0</v>
      </c>
      <c r="Q5916" s="1">
        <f>Q5915+K5916-L5916</f>
        <v>34104.340266283565</v>
      </c>
      <c r="R5916">
        <f>Q5916*$V$5/1000</f>
        <v>681.74576192300833</v>
      </c>
    </row>
    <row r="5917" spans="1:18" x14ac:dyDescent="0.25">
      <c r="A5917" s="4">
        <v>42982.458333318988</v>
      </c>
      <c r="B5917">
        <v>47.6</v>
      </c>
      <c r="C5917">
        <v>13.083200000000001</v>
      </c>
      <c r="D5917" s="3">
        <v>12.928325999999998</v>
      </c>
      <c r="E5917" s="1">
        <f>C5917*$V$2</f>
        <v>5.2332800000000006</v>
      </c>
      <c r="F5917" s="1">
        <f>D5917*$V$3</f>
        <v>51.713303999999994</v>
      </c>
      <c r="G5917" s="1">
        <f>(E5917+F5917)</f>
        <v>56.946583999999994</v>
      </c>
      <c r="H5917" s="1">
        <f>B5917*(1/3)</f>
        <v>15.866666666666667</v>
      </c>
      <c r="I5917" s="1">
        <f>IF((H5917-G5917)&gt;0, (H5917-G5917), (0))</f>
        <v>0</v>
      </c>
      <c r="J5917" s="1">
        <f>IF(I5917=0, G5917-H5917,0)</f>
        <v>41.079917333333327</v>
      </c>
      <c r="K5917" s="1">
        <f>I5917*1000/$V$5</f>
        <v>0</v>
      </c>
      <c r="L5917" s="1">
        <f>J5917*1000/$V$4</f>
        <v>736.19923536439649</v>
      </c>
      <c r="M5917" s="1">
        <f>L5917/$Y$4</f>
        <v>309.32740981697333</v>
      </c>
      <c r="N5917" s="1">
        <f>M5917*$Y$5</f>
        <v>433.05837374376262</v>
      </c>
      <c r="O5917" s="1" t="s">
        <v>0</v>
      </c>
      <c r="P5917" s="1" t="s">
        <v>0</v>
      </c>
      <c r="Q5917" s="1">
        <f>Q5916+K5917-L5917</f>
        <v>33368.141030919171</v>
      </c>
      <c r="R5917">
        <f>Q5917*$V$5/1000</f>
        <v>667.02913920807418</v>
      </c>
    </row>
    <row r="5918" spans="1:18" x14ac:dyDescent="0.25">
      <c r="A5918" s="4">
        <v>42982.499999985652</v>
      </c>
      <c r="B5918">
        <v>48.7</v>
      </c>
      <c r="C5918">
        <v>15.0984</v>
      </c>
      <c r="D5918" s="3">
        <v>15.490500000000001</v>
      </c>
      <c r="E5918" s="1">
        <f>C5918*$V$2</f>
        <v>6.0393600000000003</v>
      </c>
      <c r="F5918" s="1">
        <f>D5918*$V$3</f>
        <v>61.962000000000003</v>
      </c>
      <c r="G5918" s="1">
        <f>(E5918+F5918)</f>
        <v>68.001360000000005</v>
      </c>
      <c r="H5918" s="1">
        <f>B5918*(1/3)</f>
        <v>16.233333333333334</v>
      </c>
      <c r="I5918" s="1">
        <f>IF((H5918-G5918)&gt;0, (H5918-G5918), (0))</f>
        <v>0</v>
      </c>
      <c r="J5918" s="1">
        <f>IF(I5918=0, G5918-H5918,0)</f>
        <v>51.768026666666671</v>
      </c>
      <c r="K5918" s="1">
        <f>I5918*1000/$V$5</f>
        <v>0</v>
      </c>
      <c r="L5918" s="1">
        <f>J5918*1000/$V$4</f>
        <v>927.74241338112324</v>
      </c>
      <c r="M5918" s="1">
        <f>L5918/$Y$4</f>
        <v>389.80773671475771</v>
      </c>
      <c r="N5918" s="1">
        <f>M5918*$Y$5</f>
        <v>545.7308314006608</v>
      </c>
      <c r="O5918" s="1" t="s">
        <v>0</v>
      </c>
      <c r="P5918" s="1" t="s">
        <v>0</v>
      </c>
      <c r="Q5918" s="1">
        <f>Q5917+K5918-L5918</f>
        <v>32440.398617538049</v>
      </c>
      <c r="R5918">
        <f>Q5918*$V$5/1000</f>
        <v>648.48356836458549</v>
      </c>
    </row>
    <row r="5919" spans="1:18" x14ac:dyDescent="0.25">
      <c r="A5919" s="4">
        <v>42982.541666652316</v>
      </c>
      <c r="B5919">
        <v>48.9</v>
      </c>
      <c r="C5919">
        <v>15.0984</v>
      </c>
      <c r="D5919" s="3">
        <v>14.437189999999999</v>
      </c>
      <c r="E5919" s="1">
        <f>C5919*$V$2</f>
        <v>6.0393600000000003</v>
      </c>
      <c r="F5919" s="1">
        <f>D5919*$V$3</f>
        <v>57.748759999999997</v>
      </c>
      <c r="G5919" s="1">
        <f>(E5919+F5919)</f>
        <v>63.788119999999999</v>
      </c>
      <c r="H5919" s="1">
        <f>B5919*(1/3)</f>
        <v>16.299999999999997</v>
      </c>
      <c r="I5919" s="1">
        <f>IF((H5919-G5919)&gt;0, (H5919-G5919), (0))</f>
        <v>0</v>
      </c>
      <c r="J5919" s="1">
        <f>IF(I5919=0, G5919-H5919,0)</f>
        <v>47.488120000000002</v>
      </c>
      <c r="K5919" s="1">
        <f>I5919*1000/$V$5</f>
        <v>0</v>
      </c>
      <c r="L5919" s="1">
        <f>J5919*1000/$V$4</f>
        <v>851.04157706093201</v>
      </c>
      <c r="M5919" s="1">
        <f>L5919/$Y$4</f>
        <v>357.58049456341683</v>
      </c>
      <c r="N5919" s="1">
        <f>M5919*$Y$5</f>
        <v>500.61269238878356</v>
      </c>
      <c r="O5919" s="1" t="s">
        <v>0</v>
      </c>
      <c r="P5919" s="1" t="s">
        <v>0</v>
      </c>
      <c r="Q5919" s="1">
        <f>Q5918+K5919-L5919</f>
        <v>31589.357040477116</v>
      </c>
      <c r="R5919">
        <f>Q5919*$V$5/1000</f>
        <v>631.47124723913748</v>
      </c>
    </row>
    <row r="5920" spans="1:18" x14ac:dyDescent="0.25">
      <c r="A5920" s="4">
        <v>42982.58333331898</v>
      </c>
      <c r="B5920">
        <v>49.5</v>
      </c>
      <c r="C5920">
        <v>15.0984</v>
      </c>
      <c r="D5920" s="3">
        <v>13.341779999999998</v>
      </c>
      <c r="E5920" s="1">
        <f>C5920*$V$2</f>
        <v>6.0393600000000003</v>
      </c>
      <c r="F5920" s="1">
        <f>D5920*$V$3</f>
        <v>53.367119999999993</v>
      </c>
      <c r="G5920" s="1">
        <f>(E5920+F5920)</f>
        <v>59.406479999999995</v>
      </c>
      <c r="H5920" s="1">
        <f>B5920*(1/3)</f>
        <v>16.5</v>
      </c>
      <c r="I5920" s="1">
        <f>IF((H5920-G5920)&gt;0, (H5920-G5920), (0))</f>
        <v>0</v>
      </c>
      <c r="J5920" s="1">
        <f>IF(I5920=0, G5920-H5920,0)</f>
        <v>42.906479999999995</v>
      </c>
      <c r="K5920" s="1">
        <f>I5920*1000/$V$5</f>
        <v>0</v>
      </c>
      <c r="L5920" s="1">
        <f>J5920*1000/$V$4</f>
        <v>768.93333333333328</v>
      </c>
      <c r="M5920" s="1">
        <f>L5920/$Y$4</f>
        <v>323.08123249299717</v>
      </c>
      <c r="N5920" s="1">
        <f>M5920*$Y$5</f>
        <v>452.31372549019602</v>
      </c>
      <c r="O5920" s="1" t="s">
        <v>0</v>
      </c>
      <c r="P5920" s="1" t="s">
        <v>0</v>
      </c>
      <c r="Q5920" s="1">
        <f>Q5919+K5920-L5920</f>
        <v>30820.423707143782</v>
      </c>
      <c r="R5920">
        <f>Q5920*$V$5/1000</f>
        <v>616.10026990580423</v>
      </c>
    </row>
    <row r="5921" spans="1:18" x14ac:dyDescent="0.25">
      <c r="A5921" s="4">
        <v>42982.624999985645</v>
      </c>
      <c r="B5921">
        <v>49.6</v>
      </c>
      <c r="C5921">
        <v>15.0984</v>
      </c>
      <c r="D5921" s="3">
        <v>12.46092</v>
      </c>
      <c r="E5921" s="1">
        <f>C5921*$V$2</f>
        <v>6.0393600000000003</v>
      </c>
      <c r="F5921" s="1">
        <f>D5921*$V$3</f>
        <v>49.843679999999999</v>
      </c>
      <c r="G5921" s="1">
        <f>(E5921+F5921)</f>
        <v>55.883040000000001</v>
      </c>
      <c r="H5921" s="1">
        <f>B5921*(1/3)</f>
        <v>16.533333333333331</v>
      </c>
      <c r="I5921" s="1">
        <f>IF((H5921-G5921)&gt;0, (H5921-G5921), (0))</f>
        <v>0</v>
      </c>
      <c r="J5921" s="1">
        <f>IF(I5921=0, G5921-H5921,0)</f>
        <v>39.34970666666667</v>
      </c>
      <c r="K5921" s="1">
        <f>I5921*1000/$V$5</f>
        <v>0</v>
      </c>
      <c r="L5921" s="1">
        <f>J5921*1000/$V$4</f>
        <v>705.19187574671457</v>
      </c>
      <c r="M5921" s="1">
        <f>L5921/$Y$4</f>
        <v>296.29910745660277</v>
      </c>
      <c r="N5921" s="1">
        <f>M5921*$Y$5</f>
        <v>414.81875043924384</v>
      </c>
      <c r="O5921" s="1" t="s">
        <v>0</v>
      </c>
      <c r="P5921" s="1" t="s">
        <v>0</v>
      </c>
      <c r="Q5921" s="1">
        <f>Q5920+K5921-L5921</f>
        <v>30115.231831397068</v>
      </c>
      <c r="R5921">
        <f>Q5921*$V$5/1000</f>
        <v>602.00348430962731</v>
      </c>
    </row>
    <row r="5922" spans="1:18" x14ac:dyDescent="0.25">
      <c r="A5922" s="4">
        <v>42982.666666652309</v>
      </c>
      <c r="B5922">
        <v>49.8</v>
      </c>
      <c r="C5922">
        <v>12.197700000000001</v>
      </c>
      <c r="D5922" s="3">
        <v>10.47174</v>
      </c>
      <c r="E5922" s="1">
        <f>C5922*$V$2</f>
        <v>4.879080000000001</v>
      </c>
      <c r="F5922" s="1">
        <f>D5922*$V$3</f>
        <v>41.886960000000002</v>
      </c>
      <c r="G5922" s="1">
        <f>(E5922+F5922)</f>
        <v>46.766040000000004</v>
      </c>
      <c r="H5922" s="1">
        <f>B5922*(1/3)</f>
        <v>16.599999999999998</v>
      </c>
      <c r="I5922" s="1">
        <f>IF((H5922-G5922)&gt;0, (H5922-G5922), (0))</f>
        <v>0</v>
      </c>
      <c r="J5922" s="1">
        <f>IF(I5922=0, G5922-H5922,0)</f>
        <v>30.166040000000006</v>
      </c>
      <c r="K5922" s="1">
        <f>I5922*1000/$V$5</f>
        <v>0</v>
      </c>
      <c r="L5922" s="1">
        <f>J5922*1000/$V$4</f>
        <v>540.610035842294</v>
      </c>
      <c r="M5922" s="1">
        <f>L5922/$Y$4</f>
        <v>227.14707388331681</v>
      </c>
      <c r="N5922" s="1">
        <f>M5922*$Y$5</f>
        <v>318.00590343664351</v>
      </c>
      <c r="O5922" s="1" t="s">
        <v>0</v>
      </c>
      <c r="P5922" s="1" t="s">
        <v>0</v>
      </c>
      <c r="Q5922" s="1">
        <f>Q5921+K5922-L5922</f>
        <v>29574.621795554773</v>
      </c>
      <c r="R5922">
        <f>Q5922*$V$5/1000</f>
        <v>591.19668969313989</v>
      </c>
    </row>
    <row r="5923" spans="1:18" x14ac:dyDescent="0.25">
      <c r="A5923" s="4">
        <v>42982.708333318973</v>
      </c>
      <c r="B5923">
        <v>49.3</v>
      </c>
      <c r="C5923">
        <v>11.734999999999999</v>
      </c>
      <c r="D5923" s="3">
        <v>6.8377799999999995</v>
      </c>
      <c r="E5923" s="1">
        <f>C5923*$V$2</f>
        <v>4.694</v>
      </c>
      <c r="F5923" s="1">
        <f>D5923*$V$3</f>
        <v>27.351119999999998</v>
      </c>
      <c r="G5923" s="1">
        <f>(E5923+F5923)</f>
        <v>32.045119999999997</v>
      </c>
      <c r="H5923" s="1">
        <f>B5923*(1/3)</f>
        <v>16.43333333333333</v>
      </c>
      <c r="I5923" s="1">
        <f>IF((H5923-G5923)&gt;0, (H5923-G5923), (0))</f>
        <v>0</v>
      </c>
      <c r="J5923" s="1">
        <f>IF(I5923=0, G5923-H5923,0)</f>
        <v>15.611786666666667</v>
      </c>
      <c r="K5923" s="1">
        <f>I5923*1000/$V$5</f>
        <v>0</v>
      </c>
      <c r="L5923" s="1">
        <f>J5923*1000/$V$4</f>
        <v>279.78112305854245</v>
      </c>
      <c r="M5923" s="1">
        <f>L5923/$Y$4</f>
        <v>117.55509372207666</v>
      </c>
      <c r="N5923" s="1">
        <f>M5923*$Y$5</f>
        <v>164.57713121090731</v>
      </c>
      <c r="O5923" s="1" t="s">
        <v>0</v>
      </c>
      <c r="P5923" s="1" t="s">
        <v>0</v>
      </c>
      <c r="Q5923" s="1">
        <f>Q5922+K5923-L5923</f>
        <v>29294.84067249623</v>
      </c>
      <c r="R5923">
        <f>Q5923*$V$5/1000</f>
        <v>585.60386504319968</v>
      </c>
    </row>
    <row r="5924" spans="1:18" x14ac:dyDescent="0.25">
      <c r="A5924" s="4">
        <v>42982.749999985637</v>
      </c>
      <c r="B5924">
        <v>47</v>
      </c>
      <c r="C5924">
        <v>8.2656799999999997</v>
      </c>
      <c r="D5924" s="3">
        <v>1.9379080000000002</v>
      </c>
      <c r="E5924" s="1">
        <f>C5924*$V$2</f>
        <v>3.3062719999999999</v>
      </c>
      <c r="F5924" s="1">
        <f>D5924*$V$3</f>
        <v>7.7516320000000007</v>
      </c>
      <c r="G5924" s="1">
        <f>(E5924+F5924)</f>
        <v>11.057904000000001</v>
      </c>
      <c r="H5924" s="1">
        <f>B5924*(1/3)</f>
        <v>15.666666666666666</v>
      </c>
      <c r="I5924" s="1">
        <f>IF((H5924-G5924)&gt;0, (H5924-G5924), (0))</f>
        <v>4.6087626666666655</v>
      </c>
      <c r="J5924" s="1">
        <f>IF(I5924=0, G5924-H5924,0)</f>
        <v>0</v>
      </c>
      <c r="K5924" s="1">
        <f>I5924*1000/$V$5</f>
        <v>230.55341003835247</v>
      </c>
      <c r="L5924" s="1">
        <f>J5924*1000/$V$4</f>
        <v>0</v>
      </c>
      <c r="M5924" s="1">
        <f>L5924/$Y$4</f>
        <v>0</v>
      </c>
      <c r="N5924" s="1">
        <f>M5924*$Y$5</f>
        <v>0</v>
      </c>
      <c r="O5924" s="1" t="s">
        <v>0</v>
      </c>
      <c r="P5924" s="1" t="s">
        <v>0</v>
      </c>
      <c r="Q5924" s="1">
        <f>Q5923+K5924-L5924</f>
        <v>29525.394082534582</v>
      </c>
      <c r="R5924">
        <f>Q5924*$V$5/1000</f>
        <v>590.2126277098663</v>
      </c>
    </row>
    <row r="5925" spans="1:18" x14ac:dyDescent="0.25">
      <c r="A5925" s="4">
        <v>42982.791666652302</v>
      </c>
      <c r="B5925">
        <v>48.3</v>
      </c>
      <c r="C5925">
        <v>5.7095500000000001</v>
      </c>
      <c r="D5925" s="3">
        <v>-7.0017200000000003E-3</v>
      </c>
      <c r="E5925" s="1">
        <f>C5925*$V$2</f>
        <v>2.28382</v>
      </c>
      <c r="F5925" s="1">
        <f>D5925*$V$3</f>
        <v>-2.8006880000000001E-2</v>
      </c>
      <c r="G5925" s="1">
        <f>(E5925+F5925)</f>
        <v>2.25581312</v>
      </c>
      <c r="H5925" s="1">
        <f>B5925*(1/3)</f>
        <v>16.099999999999998</v>
      </c>
      <c r="I5925" s="1">
        <f>IF((H5925-G5925)&gt;0, (H5925-G5925), (0))</f>
        <v>13.844186879999999</v>
      </c>
      <c r="J5925" s="1">
        <f>IF(I5925=0, G5925-H5925,0)</f>
        <v>0</v>
      </c>
      <c r="K5925" s="1">
        <f>I5925*1000/$V$5</f>
        <v>692.55562181090545</v>
      </c>
      <c r="L5925" s="1">
        <f>J5925*1000/$V$4</f>
        <v>0</v>
      </c>
      <c r="M5925" s="1">
        <f>L5925/$Y$4</f>
        <v>0</v>
      </c>
      <c r="N5925" s="1">
        <f>M5925*$Y$5</f>
        <v>0</v>
      </c>
      <c r="O5925" s="1" t="s">
        <v>0</v>
      </c>
      <c r="P5925" s="1" t="s">
        <v>0</v>
      </c>
      <c r="Q5925" s="1">
        <f>Q5924+K5925-L5925</f>
        <v>30217.949704345487</v>
      </c>
      <c r="R5925">
        <f>Q5925*$V$5/1000</f>
        <v>604.05681458986624</v>
      </c>
    </row>
    <row r="5926" spans="1:18" x14ac:dyDescent="0.25">
      <c r="A5926" s="4">
        <v>42982.833333318966</v>
      </c>
      <c r="B5926">
        <v>47.7</v>
      </c>
      <c r="C5926">
        <v>4.5676099999999993</v>
      </c>
      <c r="D5926" s="3">
        <v>-7.0017200000000003E-3</v>
      </c>
      <c r="E5926" s="1">
        <f>C5926*$V$2</f>
        <v>1.8270439999999999</v>
      </c>
      <c r="F5926" s="1">
        <f>D5926*$V$3</f>
        <v>-2.8006880000000001E-2</v>
      </c>
      <c r="G5926" s="1">
        <f>(E5926+F5926)</f>
        <v>1.7990371199999999</v>
      </c>
      <c r="H5926" s="1">
        <f>B5926*(1/3)</f>
        <v>15.9</v>
      </c>
      <c r="I5926" s="1">
        <f>IF((H5926-G5926)&gt;0, (H5926-G5926), (0))</f>
        <v>14.100962880000001</v>
      </c>
      <c r="J5926" s="1">
        <f>IF(I5926=0, G5926-H5926,0)</f>
        <v>0</v>
      </c>
      <c r="K5926" s="1">
        <f>I5926*1000/$V$5</f>
        <v>705.40084442221121</v>
      </c>
      <c r="L5926" s="1">
        <f>J5926*1000/$V$4</f>
        <v>0</v>
      </c>
      <c r="M5926" s="1">
        <f>L5926/$Y$4</f>
        <v>0</v>
      </c>
      <c r="N5926" s="1">
        <f>M5926*$Y$5</f>
        <v>0</v>
      </c>
      <c r="O5926" s="1" t="s">
        <v>0</v>
      </c>
      <c r="P5926" s="1" t="s">
        <v>0</v>
      </c>
      <c r="Q5926" s="1">
        <f>Q5925+K5926-L5926</f>
        <v>30923.350548767699</v>
      </c>
      <c r="R5926">
        <f>Q5926*$V$5/1000</f>
        <v>618.15777746986623</v>
      </c>
    </row>
    <row r="5927" spans="1:18" x14ac:dyDescent="0.25">
      <c r="A5927" s="4">
        <v>42982.87499998563</v>
      </c>
      <c r="B5927">
        <v>45.6</v>
      </c>
      <c r="C5927">
        <v>2.0331000000000001</v>
      </c>
      <c r="D5927" s="3">
        <v>-7.0017200000000003E-3</v>
      </c>
      <c r="E5927" s="1">
        <f>C5927*$V$2</f>
        <v>0.81324000000000007</v>
      </c>
      <c r="F5927" s="1">
        <f>D5927*$V$3</f>
        <v>-2.8006880000000001E-2</v>
      </c>
      <c r="G5927" s="1">
        <f>(E5927+F5927)</f>
        <v>0.78523312000000012</v>
      </c>
      <c r="H5927" s="1">
        <f>B5927*(1/3)</f>
        <v>15.2</v>
      </c>
      <c r="I5927" s="1">
        <f>IF((H5927-G5927)&gt;0, (H5927-G5927), (0))</f>
        <v>14.414766879999998</v>
      </c>
      <c r="J5927" s="1">
        <f>IF(I5927=0, G5927-H5927,0)</f>
        <v>0</v>
      </c>
      <c r="K5927" s="1">
        <f>I5927*1000/$V$5</f>
        <v>721.09889344672342</v>
      </c>
      <c r="L5927" s="1">
        <f>J5927*1000/$V$4</f>
        <v>0</v>
      </c>
      <c r="M5927" s="1">
        <f>L5927/$Y$4</f>
        <v>0</v>
      </c>
      <c r="N5927" s="1">
        <f>M5927*$Y$5</f>
        <v>0</v>
      </c>
      <c r="O5927" s="1" t="s">
        <v>0</v>
      </c>
      <c r="P5927" s="1" t="s">
        <v>0</v>
      </c>
      <c r="Q5927" s="1">
        <f>Q5926+K5927-L5927</f>
        <v>31644.449442214423</v>
      </c>
      <c r="R5927">
        <f>Q5927*$V$5/1000</f>
        <v>632.57254434986623</v>
      </c>
    </row>
    <row r="5928" spans="1:18" x14ac:dyDescent="0.25">
      <c r="A5928" s="4">
        <v>42982.916666652294</v>
      </c>
      <c r="B5928">
        <v>43.1</v>
      </c>
      <c r="C5928">
        <v>1.1854100000000001</v>
      </c>
      <c r="D5928" s="3">
        <v>-7.0017200000000003E-3</v>
      </c>
      <c r="E5928" s="1">
        <f>C5928*$V$2</f>
        <v>0.47416400000000003</v>
      </c>
      <c r="F5928" s="1">
        <f>D5928*$V$3</f>
        <v>-2.8006880000000001E-2</v>
      </c>
      <c r="G5928" s="1">
        <f>(E5928+F5928)</f>
        <v>0.44615712000000002</v>
      </c>
      <c r="H5928" s="1">
        <f>B5928*(1/3)</f>
        <v>14.366666666666667</v>
      </c>
      <c r="I5928" s="1">
        <f>IF((H5928-G5928)&gt;0, (H5928-G5928), (0))</f>
        <v>13.920509546666667</v>
      </c>
      <c r="J5928" s="1">
        <f>IF(I5928=0, G5928-H5928,0)</f>
        <v>0</v>
      </c>
      <c r="K5928" s="1">
        <f>I5928*1000/$V$5</f>
        <v>696.37366416541602</v>
      </c>
      <c r="L5928" s="1">
        <f>J5928*1000/$V$4</f>
        <v>0</v>
      </c>
      <c r="M5928" s="1">
        <f>L5928/$Y$4</f>
        <v>0</v>
      </c>
      <c r="N5928" s="1">
        <f>M5928*$Y$5</f>
        <v>0</v>
      </c>
      <c r="O5928" s="1" t="s">
        <v>0</v>
      </c>
      <c r="P5928" s="1" t="s">
        <v>0</v>
      </c>
      <c r="Q5928" s="1">
        <f>Q5927+K5928-L5928</f>
        <v>32340.823106379841</v>
      </c>
      <c r="R5928">
        <f>Q5928*$V$5/1000</f>
        <v>646.49305389653296</v>
      </c>
    </row>
    <row r="5929" spans="1:18" x14ac:dyDescent="0.25">
      <c r="A5929" s="4">
        <v>42982.958333318958</v>
      </c>
      <c r="B5929">
        <v>41.1</v>
      </c>
      <c r="C5929">
        <v>0.75194300000000003</v>
      </c>
      <c r="D5929" s="3">
        <v>-7.0017200000000003E-3</v>
      </c>
      <c r="E5929" s="1">
        <f>C5929*$V$2</f>
        <v>0.30077720000000002</v>
      </c>
      <c r="F5929" s="1">
        <f>D5929*$V$3</f>
        <v>-2.8006880000000001E-2</v>
      </c>
      <c r="G5929" s="1">
        <f>(E5929+F5929)</f>
        <v>0.27277032000000001</v>
      </c>
      <c r="H5929" s="1">
        <f>B5929*(1/3)</f>
        <v>13.7</v>
      </c>
      <c r="I5929" s="1">
        <f>IF((H5929-G5929)&gt;0, (H5929-G5929), (0))</f>
        <v>13.42722968</v>
      </c>
      <c r="J5929" s="1">
        <f>IF(I5929=0, G5929-H5929,0)</f>
        <v>0</v>
      </c>
      <c r="K5929" s="1">
        <f>I5929*1000/$V$5</f>
        <v>671.69733266633318</v>
      </c>
      <c r="L5929" s="1">
        <f>J5929*1000/$V$4</f>
        <v>0</v>
      </c>
      <c r="M5929" s="1">
        <f>L5929/$Y$4</f>
        <v>0</v>
      </c>
      <c r="N5929" s="1">
        <f>M5929*$Y$5</f>
        <v>0</v>
      </c>
      <c r="O5929" s="1">
        <f>SUM(N5906:N5929)</f>
        <v>3457.8853961627665</v>
      </c>
      <c r="P5929" s="1">
        <f>SUM(L5906:L5929)</f>
        <v>5878.4051734767027</v>
      </c>
      <c r="Q5929" s="1">
        <f>Q5928+K5929-L5929</f>
        <v>33012.520439046173</v>
      </c>
      <c r="R5929">
        <f>Q5929*$V$5/1000</f>
        <v>659.92028357653294</v>
      </c>
    </row>
    <row r="5930" spans="1:18" x14ac:dyDescent="0.25">
      <c r="A5930" s="4">
        <v>42982.999999985623</v>
      </c>
      <c r="B5930">
        <v>39.5</v>
      </c>
      <c r="C5930">
        <v>2.45296</v>
      </c>
      <c r="D5930" s="3">
        <v>-7.0017200000000003E-3</v>
      </c>
      <c r="E5930" s="1">
        <f>C5930*$V$2</f>
        <v>0.98118400000000006</v>
      </c>
      <c r="F5930" s="1">
        <f>D5930*$V$3</f>
        <v>-2.8006880000000001E-2</v>
      </c>
      <c r="G5930" s="1">
        <f>(E5930+F5930)</f>
        <v>0.9531771200000001</v>
      </c>
      <c r="H5930" s="1">
        <f>B5930*(1/3)</f>
        <v>13.166666666666666</v>
      </c>
      <c r="I5930" s="1">
        <f>IF((H5930-G5930)&gt;0, (H5930-G5930), (0))</f>
        <v>12.213489546666667</v>
      </c>
      <c r="J5930" s="1">
        <f>IF(I5930=0, G5930-H5930,0)</f>
        <v>0</v>
      </c>
      <c r="K5930" s="1">
        <f>I5930*1000/$V$5</f>
        <v>610.97996731699186</v>
      </c>
      <c r="L5930" s="1">
        <f>J5930*1000/$V$4</f>
        <v>0</v>
      </c>
      <c r="M5930" s="1">
        <f>L5930/$Y$4</f>
        <v>0</v>
      </c>
      <c r="N5930" s="1">
        <f>M5930*$Y$5</f>
        <v>0</v>
      </c>
      <c r="O5930" s="1" t="s">
        <v>0</v>
      </c>
      <c r="P5930" s="1" t="s">
        <v>0</v>
      </c>
      <c r="Q5930" s="1">
        <f>Q5929+K5930-L5930</f>
        <v>33623.500406363164</v>
      </c>
      <c r="R5930">
        <f>Q5930*$V$5/1000</f>
        <v>672.1337731231996</v>
      </c>
    </row>
    <row r="5931" spans="1:18" x14ac:dyDescent="0.25">
      <c r="A5931" s="4">
        <v>42983.041666652287</v>
      </c>
      <c r="B5931">
        <v>38.4</v>
      </c>
      <c r="C5931">
        <v>2.03146</v>
      </c>
      <c r="D5931" s="3">
        <v>-7.0017200000000003E-3</v>
      </c>
      <c r="E5931" s="1">
        <f>C5931*$V$2</f>
        <v>0.81258400000000008</v>
      </c>
      <c r="F5931" s="1">
        <f>D5931*$V$3</f>
        <v>-2.8006880000000001E-2</v>
      </c>
      <c r="G5931" s="1">
        <f>(E5931+F5931)</f>
        <v>0.78457712000000013</v>
      </c>
      <c r="H5931" s="1">
        <f>B5931*(1/3)</f>
        <v>12.799999999999999</v>
      </c>
      <c r="I5931" s="1">
        <f>IF((H5931-G5931)&gt;0, (H5931-G5931), (0))</f>
        <v>12.015422879999999</v>
      </c>
      <c r="J5931" s="1">
        <f>IF(I5931=0, G5931-H5931,0)</f>
        <v>0</v>
      </c>
      <c r="K5931" s="1">
        <f>I5931*1000/$V$5</f>
        <v>601.07167983991997</v>
      </c>
      <c r="L5931" s="1">
        <f>J5931*1000/$V$4</f>
        <v>0</v>
      </c>
      <c r="M5931" s="1">
        <f>L5931/$Y$4</f>
        <v>0</v>
      </c>
      <c r="N5931" s="1">
        <f>M5931*$Y$5</f>
        <v>0</v>
      </c>
      <c r="O5931" s="1" t="s">
        <v>0</v>
      </c>
      <c r="P5931" s="1" t="s">
        <v>0</v>
      </c>
      <c r="Q5931" s="1">
        <f>Q5930+K5931-L5931</f>
        <v>34224.572086203087</v>
      </c>
      <c r="R5931">
        <f>Q5931*$V$5/1000</f>
        <v>684.14919600319968</v>
      </c>
    </row>
    <row r="5932" spans="1:18" x14ac:dyDescent="0.25">
      <c r="A5932" s="4">
        <v>42983.083333318951</v>
      </c>
      <c r="B5932">
        <v>36.5</v>
      </c>
      <c r="C5932">
        <v>0.96606899999999996</v>
      </c>
      <c r="D5932" s="3">
        <v>-7.0017200000000003E-3</v>
      </c>
      <c r="E5932" s="1">
        <f>C5932*$V$2</f>
        <v>0.38642759999999998</v>
      </c>
      <c r="F5932" s="1">
        <f>D5932*$V$3</f>
        <v>-2.8006880000000001E-2</v>
      </c>
      <c r="G5932" s="1">
        <f>(E5932+F5932)</f>
        <v>0.35842071999999997</v>
      </c>
      <c r="H5932" s="1">
        <f>B5932*(1/3)</f>
        <v>12.166666666666666</v>
      </c>
      <c r="I5932" s="1">
        <f>IF((H5932-G5932)&gt;0, (H5932-G5932), (0))</f>
        <v>11.808245946666666</v>
      </c>
      <c r="J5932" s="1">
        <f>IF(I5932=0, G5932-H5932,0)</f>
        <v>0</v>
      </c>
      <c r="K5932" s="1">
        <f>I5932*1000/$V$5</f>
        <v>590.70765115891277</v>
      </c>
      <c r="L5932" s="1">
        <f>J5932*1000/$V$4</f>
        <v>0</v>
      </c>
      <c r="M5932" s="1">
        <f>L5932/$Y$4</f>
        <v>0</v>
      </c>
      <c r="N5932" s="1">
        <f>M5932*$Y$5</f>
        <v>0</v>
      </c>
      <c r="O5932" s="1" t="s">
        <v>0</v>
      </c>
      <c r="P5932" s="1" t="s">
        <v>0</v>
      </c>
      <c r="Q5932" s="1">
        <f>Q5931+K5932-L5932</f>
        <v>34815.279737361998</v>
      </c>
      <c r="R5932">
        <f>Q5932*$V$5/1000</f>
        <v>695.95744194986628</v>
      </c>
    </row>
    <row r="5933" spans="1:18" x14ac:dyDescent="0.25">
      <c r="A5933" s="4">
        <v>42983.124999985615</v>
      </c>
      <c r="B5933">
        <v>36.299999999999997</v>
      </c>
      <c r="C5933">
        <v>0.707704</v>
      </c>
      <c r="D5933" s="3">
        <v>-7.0017200000000003E-3</v>
      </c>
      <c r="E5933" s="1">
        <f>C5933*$V$2</f>
        <v>0.28308159999999999</v>
      </c>
      <c r="F5933" s="1">
        <f>D5933*$V$3</f>
        <v>-2.8006880000000001E-2</v>
      </c>
      <c r="G5933" s="1">
        <f>(E5933+F5933)</f>
        <v>0.25507471999999998</v>
      </c>
      <c r="H5933" s="1">
        <f>B5933*(1/3)</f>
        <v>12.099999999999998</v>
      </c>
      <c r="I5933" s="1">
        <f>IF((H5933-G5933)&gt;0, (H5933-G5933), (0))</f>
        <v>11.844925279999998</v>
      </c>
      <c r="J5933" s="1">
        <f>IF(I5933=0, G5933-H5933,0)</f>
        <v>0</v>
      </c>
      <c r="K5933" s="1">
        <f>I5933*1000/$V$5</f>
        <v>592.54253526763375</v>
      </c>
      <c r="L5933" s="1">
        <f>J5933*1000/$V$4</f>
        <v>0</v>
      </c>
      <c r="M5933" s="1">
        <f>L5933/$Y$4</f>
        <v>0</v>
      </c>
      <c r="N5933" s="1">
        <f>M5933*$Y$5</f>
        <v>0</v>
      </c>
      <c r="O5933" s="1" t="s">
        <v>0</v>
      </c>
      <c r="P5933" s="1" t="s">
        <v>0</v>
      </c>
      <c r="Q5933" s="1">
        <f>Q5932+K5933-L5933</f>
        <v>35407.82227262963</v>
      </c>
      <c r="R5933">
        <f>Q5933*$V$5/1000</f>
        <v>707.80236722986626</v>
      </c>
    </row>
    <row r="5934" spans="1:18" x14ac:dyDescent="0.25">
      <c r="A5934" s="4">
        <v>42983.16666665228</v>
      </c>
      <c r="B5934">
        <v>36</v>
      </c>
      <c r="C5934">
        <v>0.716337</v>
      </c>
      <c r="D5934" s="3">
        <v>-7.0017200000000003E-3</v>
      </c>
      <c r="E5934" s="1">
        <f>C5934*$V$2</f>
        <v>0.28653480000000003</v>
      </c>
      <c r="F5934" s="1">
        <f>D5934*$V$3</f>
        <v>-2.8006880000000001E-2</v>
      </c>
      <c r="G5934" s="1">
        <f>(E5934+F5934)</f>
        <v>0.25852792000000002</v>
      </c>
      <c r="H5934" s="1">
        <f>B5934*(1/3)</f>
        <v>12</v>
      </c>
      <c r="I5934" s="1">
        <f>IF((H5934-G5934)&gt;0, (H5934-G5934), (0))</f>
        <v>11.741472079999999</v>
      </c>
      <c r="J5934" s="1">
        <f>IF(I5934=0, G5934-H5934,0)</f>
        <v>0</v>
      </c>
      <c r="K5934" s="1">
        <f>I5934*1000/$V$5</f>
        <v>587.3672876438219</v>
      </c>
      <c r="L5934" s="1">
        <f>J5934*1000/$V$4</f>
        <v>0</v>
      </c>
      <c r="M5934" s="1">
        <f>L5934/$Y$4</f>
        <v>0</v>
      </c>
      <c r="N5934" s="1">
        <f>M5934*$Y$5</f>
        <v>0</v>
      </c>
      <c r="O5934" s="1" t="s">
        <v>0</v>
      </c>
      <c r="P5934" s="1" t="s">
        <v>0</v>
      </c>
      <c r="Q5934" s="1">
        <f>Q5933+K5934-L5934</f>
        <v>35995.189560273451</v>
      </c>
      <c r="R5934">
        <f>Q5934*$V$5/1000</f>
        <v>719.54383930986614</v>
      </c>
    </row>
    <row r="5935" spans="1:18" x14ac:dyDescent="0.25">
      <c r="A5935" s="4">
        <v>42983.208333318944</v>
      </c>
      <c r="B5935">
        <v>36.1</v>
      </c>
      <c r="C5935">
        <v>0.98522199999999993</v>
      </c>
      <c r="D5935" s="3">
        <v>-7.0017200000000003E-3</v>
      </c>
      <c r="E5935" s="1">
        <f>C5935*$V$2</f>
        <v>0.39408880000000002</v>
      </c>
      <c r="F5935" s="1">
        <f>D5935*$V$3</f>
        <v>-2.8006880000000001E-2</v>
      </c>
      <c r="G5935" s="1">
        <f>(E5935+F5935)</f>
        <v>0.36608192000000001</v>
      </c>
      <c r="H5935" s="1">
        <f>B5935*(1/3)</f>
        <v>12.033333333333333</v>
      </c>
      <c r="I5935" s="1">
        <f>IF((H5935-G5935)&gt;0, (H5935-G5935), (0))</f>
        <v>11.667251413333334</v>
      </c>
      <c r="J5935" s="1">
        <f>IF(I5935=0, G5935-H5935,0)</f>
        <v>0</v>
      </c>
      <c r="K5935" s="1">
        <f>I5935*1000/$V$5</f>
        <v>583.65439786559955</v>
      </c>
      <c r="L5935" s="1">
        <f>J5935*1000/$V$4</f>
        <v>0</v>
      </c>
      <c r="M5935" s="1">
        <f>L5935/$Y$4</f>
        <v>0</v>
      </c>
      <c r="N5935" s="1">
        <f>M5935*$Y$5</f>
        <v>0</v>
      </c>
      <c r="O5935" s="1" t="s">
        <v>0</v>
      </c>
      <c r="P5935" s="1" t="s">
        <v>0</v>
      </c>
      <c r="Q5935" s="1">
        <f>Q5934+K5935-L5935</f>
        <v>36578.843958139048</v>
      </c>
      <c r="R5935">
        <f>Q5935*$V$5/1000</f>
        <v>731.2110907231995</v>
      </c>
    </row>
    <row r="5936" spans="1:18" x14ac:dyDescent="0.25">
      <c r="A5936" s="4">
        <v>42983.249999985608</v>
      </c>
      <c r="B5936">
        <v>38.1</v>
      </c>
      <c r="C5936">
        <v>1.0768</v>
      </c>
      <c r="D5936" s="3">
        <v>-7.0017200000000003E-3</v>
      </c>
      <c r="E5936" s="1">
        <f>C5936*$V$2</f>
        <v>0.43071999999999999</v>
      </c>
      <c r="F5936" s="1">
        <f>D5936*$V$3</f>
        <v>-2.8006880000000001E-2</v>
      </c>
      <c r="G5936" s="1">
        <f>(E5936+F5936)</f>
        <v>0.40271311999999998</v>
      </c>
      <c r="H5936" s="1">
        <f>B5936*(1/3)</f>
        <v>12.7</v>
      </c>
      <c r="I5936" s="1">
        <f>IF((H5936-G5936)&gt;0, (H5936-G5936), (0))</f>
        <v>12.29728688</v>
      </c>
      <c r="J5936" s="1">
        <f>IF(I5936=0, G5936-H5936,0)</f>
        <v>0</v>
      </c>
      <c r="K5936" s="1">
        <f>I5936*1000/$V$5</f>
        <v>615.1719299649825</v>
      </c>
      <c r="L5936" s="1">
        <f>J5936*1000/$V$4</f>
        <v>0</v>
      </c>
      <c r="M5936" s="1">
        <f>L5936/$Y$4</f>
        <v>0</v>
      </c>
      <c r="N5936" s="1">
        <f>M5936*$Y$5</f>
        <v>0</v>
      </c>
      <c r="O5936" s="1" t="s">
        <v>0</v>
      </c>
      <c r="P5936" s="1" t="s">
        <v>0</v>
      </c>
      <c r="Q5936" s="1">
        <f>Q5935+K5936-L5936</f>
        <v>37194.015888104033</v>
      </c>
      <c r="R5936">
        <f>Q5936*$V$5/1000</f>
        <v>743.50837760319962</v>
      </c>
    </row>
    <row r="5937" spans="1:18" x14ac:dyDescent="0.25">
      <c r="A5937" s="4">
        <v>42983.291666652272</v>
      </c>
      <c r="B5937">
        <v>39.4</v>
      </c>
      <c r="C5937">
        <v>1.0640699999999998</v>
      </c>
      <c r="D5937" s="3">
        <v>0.29830017000000003</v>
      </c>
      <c r="E5937" s="1">
        <f>C5937*$V$2</f>
        <v>0.42562799999999995</v>
      </c>
      <c r="F5937" s="1">
        <f>D5937*$V$3</f>
        <v>1.1932006800000001</v>
      </c>
      <c r="G5937" s="1">
        <f>(E5937+F5937)</f>
        <v>1.61882868</v>
      </c>
      <c r="H5937" s="1">
        <f>B5937*(1/3)</f>
        <v>13.133333333333333</v>
      </c>
      <c r="I5937" s="1">
        <f>IF((H5937-G5937)&gt;0, (H5937-G5937), (0))</f>
        <v>11.514504653333333</v>
      </c>
      <c r="J5937" s="1">
        <f>IF(I5937=0, G5937-H5937,0)</f>
        <v>0</v>
      </c>
      <c r="K5937" s="1">
        <f>I5937*1000/$V$5</f>
        <v>576.01323928630984</v>
      </c>
      <c r="L5937" s="1">
        <f>J5937*1000/$V$4</f>
        <v>0</v>
      </c>
      <c r="M5937" s="1">
        <f>L5937/$Y$4</f>
        <v>0</v>
      </c>
      <c r="N5937" s="1">
        <f>M5937*$Y$5</f>
        <v>0</v>
      </c>
      <c r="O5937" s="1" t="s">
        <v>0</v>
      </c>
      <c r="P5937" s="1" t="s">
        <v>0</v>
      </c>
      <c r="Q5937" s="1">
        <f>Q5936+K5937-L5937</f>
        <v>37770.029127390342</v>
      </c>
      <c r="R5937">
        <f>Q5937*$V$5/1000</f>
        <v>755.02288225653285</v>
      </c>
    </row>
    <row r="5938" spans="1:18" x14ac:dyDescent="0.25">
      <c r="A5938" s="4">
        <v>42983.333333318937</v>
      </c>
      <c r="B5938">
        <v>42.3</v>
      </c>
      <c r="C5938">
        <v>0.86779100000000009</v>
      </c>
      <c r="D5938" s="3">
        <v>3.31881117</v>
      </c>
      <c r="E5938" s="1">
        <f>C5938*$V$2</f>
        <v>0.34711640000000005</v>
      </c>
      <c r="F5938" s="1">
        <f>D5938*$V$3</f>
        <v>13.27524468</v>
      </c>
      <c r="G5938" s="1">
        <f>(E5938+F5938)</f>
        <v>13.622361080000001</v>
      </c>
      <c r="H5938" s="1">
        <f>B5938*(1/3)</f>
        <v>14.099999999999998</v>
      </c>
      <c r="I5938" s="1">
        <f>IF((H5938-G5938)&gt;0, (H5938-G5938), (0))</f>
        <v>0.47763891999999686</v>
      </c>
      <c r="J5938" s="1">
        <f>IF(I5938=0, G5938-H5938,0)</f>
        <v>0</v>
      </c>
      <c r="K5938" s="1">
        <f>I5938*1000/$V$5</f>
        <v>23.89389294647308</v>
      </c>
      <c r="L5938" s="1">
        <f>J5938*1000/$V$4</f>
        <v>0</v>
      </c>
      <c r="M5938" s="1">
        <f>L5938/$Y$4</f>
        <v>0</v>
      </c>
      <c r="N5938" s="1">
        <f>M5938*$Y$5</f>
        <v>0</v>
      </c>
      <c r="O5938" s="1" t="s">
        <v>0</v>
      </c>
      <c r="P5938" s="1" t="s">
        <v>0</v>
      </c>
      <c r="Q5938" s="1">
        <f>Q5937+K5938-L5938</f>
        <v>37793.923020336813</v>
      </c>
      <c r="R5938">
        <f>Q5938*$V$5/1000</f>
        <v>755.50052117653286</v>
      </c>
    </row>
    <row r="5939" spans="1:18" x14ac:dyDescent="0.25">
      <c r="A5939" s="4">
        <v>42983.374999985601</v>
      </c>
      <c r="B5939">
        <v>44.6</v>
      </c>
      <c r="C5939">
        <v>0.93324699999999994</v>
      </c>
      <c r="D5939" s="3">
        <v>7.2190911699999996</v>
      </c>
      <c r="E5939" s="1">
        <f>C5939*$V$2</f>
        <v>0.37329879999999999</v>
      </c>
      <c r="F5939" s="1">
        <f>D5939*$V$3</f>
        <v>28.876364679999998</v>
      </c>
      <c r="G5939" s="1">
        <f>(E5939+F5939)</f>
        <v>29.249663479999999</v>
      </c>
      <c r="H5939" s="1">
        <f>B5939*(1/3)</f>
        <v>14.866666666666667</v>
      </c>
      <c r="I5939" s="1">
        <f>IF((H5939-G5939)&gt;0, (H5939-G5939), (0))</f>
        <v>0</v>
      </c>
      <c r="J5939" s="1">
        <f>IF(I5939=0, G5939-H5939,0)</f>
        <v>14.382996813333332</v>
      </c>
      <c r="K5939" s="1">
        <f>I5939*1000/$V$5</f>
        <v>0</v>
      </c>
      <c r="L5939" s="1">
        <f>J5939*1000/$V$4</f>
        <v>257.75979952210275</v>
      </c>
      <c r="M5939" s="1">
        <f>L5939/$Y$4</f>
        <v>108.30243677399275</v>
      </c>
      <c r="N5939" s="1">
        <f>M5939*$Y$5</f>
        <v>151.62341148358985</v>
      </c>
      <c r="O5939" s="1" t="s">
        <v>0</v>
      </c>
      <c r="P5939" s="1" t="s">
        <v>0</v>
      </c>
      <c r="Q5939" s="1">
        <f>Q5938+K5939-L5939</f>
        <v>37536.163220814713</v>
      </c>
      <c r="R5939">
        <f>Q5939*$V$5/1000</f>
        <v>750.34790278408605</v>
      </c>
    </row>
    <row r="5940" spans="1:18" x14ac:dyDescent="0.25">
      <c r="A5940" s="4">
        <v>42983.416666652265</v>
      </c>
      <c r="B5940">
        <v>46.4</v>
      </c>
      <c r="C5940">
        <v>2.2048800000000002</v>
      </c>
      <c r="D5940" s="3">
        <v>4.85215117</v>
      </c>
      <c r="E5940" s="1">
        <f>C5940*$V$2</f>
        <v>0.88195200000000007</v>
      </c>
      <c r="F5940" s="1">
        <f>D5940*$V$3</f>
        <v>19.40860468</v>
      </c>
      <c r="G5940" s="1">
        <f>(E5940+F5940)</f>
        <v>20.290556680000002</v>
      </c>
      <c r="H5940" s="1">
        <f>B5940*(1/3)</f>
        <v>15.466666666666665</v>
      </c>
      <c r="I5940" s="1">
        <f>IF((H5940-G5940)&gt;0, (H5940-G5940), (0))</f>
        <v>0</v>
      </c>
      <c r="J5940" s="1">
        <f>IF(I5940=0, G5940-H5940,0)</f>
        <v>4.8238900133333367</v>
      </c>
      <c r="K5940" s="1">
        <f>I5940*1000/$V$5</f>
        <v>0</v>
      </c>
      <c r="L5940" s="1">
        <f>J5940*1000/$V$4</f>
        <v>86.449641816009617</v>
      </c>
      <c r="M5940" s="1">
        <f>L5940/$Y$4</f>
        <v>36.323378914289755</v>
      </c>
      <c r="N5940" s="1">
        <f>M5940*$Y$5</f>
        <v>50.852730480005654</v>
      </c>
      <c r="O5940" s="1" t="s">
        <v>0</v>
      </c>
      <c r="P5940" s="1" t="s">
        <v>0</v>
      </c>
      <c r="Q5940" s="1">
        <f>Q5939+K5940-L5940</f>
        <v>37449.713578998701</v>
      </c>
      <c r="R5940">
        <f>Q5940*$V$5/1000</f>
        <v>748.61977444418392</v>
      </c>
    </row>
    <row r="5941" spans="1:18" x14ac:dyDescent="0.25">
      <c r="A5941" s="4">
        <v>42983.458333318929</v>
      </c>
      <c r="B5941">
        <v>48.2</v>
      </c>
      <c r="C5941">
        <v>2.6156700000000002</v>
      </c>
      <c r="D5941" s="3">
        <v>9.4665569999999999</v>
      </c>
      <c r="E5941" s="1">
        <f>C5941*$V$2</f>
        <v>1.0462680000000002</v>
      </c>
      <c r="F5941" s="1">
        <f>D5941*$V$3</f>
        <v>37.866228</v>
      </c>
      <c r="G5941" s="1">
        <f>(E5941+F5941)</f>
        <v>38.912495999999997</v>
      </c>
      <c r="H5941" s="1">
        <f>B5941*(1/3)</f>
        <v>16.066666666666666</v>
      </c>
      <c r="I5941" s="1">
        <f>IF((H5941-G5941)&gt;0, (H5941-G5941), (0))</f>
        <v>0</v>
      </c>
      <c r="J5941" s="1">
        <f>IF(I5941=0, G5941-H5941,0)</f>
        <v>22.845829333333331</v>
      </c>
      <c r="K5941" s="1">
        <f>I5941*1000/$V$5</f>
        <v>0</v>
      </c>
      <c r="L5941" s="1">
        <f>J5941*1000/$V$4</f>
        <v>409.42346475507765</v>
      </c>
      <c r="M5941" s="1">
        <f>L5941/$Y$4</f>
        <v>172.026665863478</v>
      </c>
      <c r="N5941" s="1">
        <f>M5941*$Y$5</f>
        <v>240.83733220886919</v>
      </c>
      <c r="O5941" s="1" t="s">
        <v>0</v>
      </c>
      <c r="P5941" s="1" t="s">
        <v>0</v>
      </c>
      <c r="Q5941" s="1">
        <f>Q5940+K5941-L5941</f>
        <v>37040.290114243624</v>
      </c>
      <c r="R5941">
        <f>Q5941*$V$5/1000</f>
        <v>740.43539938372999</v>
      </c>
    </row>
    <row r="5942" spans="1:18" x14ac:dyDescent="0.25">
      <c r="A5942" s="4">
        <v>42983.499999985594</v>
      </c>
      <c r="B5942">
        <v>48.4</v>
      </c>
      <c r="C5942">
        <v>2.73584</v>
      </c>
      <c r="D5942" s="3">
        <v>11.244380000000001</v>
      </c>
      <c r="E5942" s="1">
        <f>C5942*$V$2</f>
        <v>1.094336</v>
      </c>
      <c r="F5942" s="1">
        <f>D5942*$V$3</f>
        <v>44.977520000000005</v>
      </c>
      <c r="G5942" s="1">
        <f>(E5942+F5942)</f>
        <v>46.071856000000004</v>
      </c>
      <c r="H5942" s="1">
        <f>B5942*(1/3)</f>
        <v>16.133333333333333</v>
      </c>
      <c r="I5942" s="1">
        <f>IF((H5942-G5942)&gt;0, (H5942-G5942), (0))</f>
        <v>0</v>
      </c>
      <c r="J5942" s="1">
        <f>IF(I5942=0, G5942-H5942,0)</f>
        <v>29.938522666666671</v>
      </c>
      <c r="K5942" s="1">
        <f>I5942*1000/$V$5</f>
        <v>0</v>
      </c>
      <c r="L5942" s="1">
        <f>J5942*1000/$V$4</f>
        <v>536.53266427718052</v>
      </c>
      <c r="M5942" s="1">
        <f>L5942/$Y$4</f>
        <v>225.4338925534372</v>
      </c>
      <c r="N5942" s="1">
        <f>M5942*$Y$5</f>
        <v>315.60744957481205</v>
      </c>
      <c r="O5942" s="1" t="s">
        <v>0</v>
      </c>
      <c r="P5942" s="1" t="s">
        <v>0</v>
      </c>
      <c r="Q5942" s="1">
        <f>Q5941+K5942-L5942</f>
        <v>36503.757449966441</v>
      </c>
      <c r="R5942">
        <f>Q5942*$V$5/1000</f>
        <v>729.71011142482917</v>
      </c>
    </row>
    <row r="5943" spans="1:18" x14ac:dyDescent="0.25">
      <c r="A5943" s="4">
        <v>42983.541666652258</v>
      </c>
      <c r="B5943">
        <v>48.4</v>
      </c>
      <c r="C5943">
        <v>3.2929899999999996</v>
      </c>
      <c r="D5943" s="3">
        <v>15.8759</v>
      </c>
      <c r="E5943" s="1">
        <f>C5943*$V$2</f>
        <v>1.317196</v>
      </c>
      <c r="F5943" s="1">
        <f>D5943*$V$3</f>
        <v>63.503599999999999</v>
      </c>
      <c r="G5943" s="1">
        <f>(E5943+F5943)</f>
        <v>64.820796000000001</v>
      </c>
      <c r="H5943" s="1">
        <f>B5943*(1/3)</f>
        <v>16.133333333333333</v>
      </c>
      <c r="I5943" s="1">
        <f>IF((H5943-G5943)&gt;0, (H5943-G5943), (0))</f>
        <v>0</v>
      </c>
      <c r="J5943" s="1">
        <f>IF(I5943=0, G5943-H5943,0)</f>
        <v>48.687462666666669</v>
      </c>
      <c r="K5943" s="1">
        <f>I5943*1000/$V$5</f>
        <v>0</v>
      </c>
      <c r="L5943" s="1">
        <f>J5943*1000/$V$4</f>
        <v>872.53517323775395</v>
      </c>
      <c r="M5943" s="1">
        <f>L5943/$Y$4</f>
        <v>366.61141732678738</v>
      </c>
      <c r="N5943" s="1">
        <f>M5943*$Y$5</f>
        <v>513.25598425750229</v>
      </c>
      <c r="O5943" s="1" t="s">
        <v>0</v>
      </c>
      <c r="P5943" s="1" t="s">
        <v>0</v>
      </c>
      <c r="Q5943" s="1">
        <f>Q5942+K5943-L5943</f>
        <v>35631.222276728688</v>
      </c>
      <c r="R5943">
        <f>Q5943*$V$5/1000</f>
        <v>712.26813331180631</v>
      </c>
    </row>
    <row r="5944" spans="1:18" x14ac:dyDescent="0.25">
      <c r="A5944" s="4">
        <v>42983.583333318922</v>
      </c>
      <c r="B5944">
        <v>48.6</v>
      </c>
      <c r="C5944">
        <v>3.9550799999999997</v>
      </c>
      <c r="D5944" s="3">
        <v>11.372729999999999</v>
      </c>
      <c r="E5944" s="1">
        <f>C5944*$V$2</f>
        <v>1.5820319999999999</v>
      </c>
      <c r="F5944" s="1">
        <f>D5944*$V$3</f>
        <v>45.490919999999996</v>
      </c>
      <c r="G5944" s="1">
        <f>(E5944+F5944)</f>
        <v>47.072951999999994</v>
      </c>
      <c r="H5944" s="1">
        <f>B5944*(1/3)</f>
        <v>16.2</v>
      </c>
      <c r="I5944" s="1">
        <f>IF((H5944-G5944)&gt;0, (H5944-G5944), (0))</f>
        <v>0</v>
      </c>
      <c r="J5944" s="1">
        <f>IF(I5944=0, G5944-H5944,0)</f>
        <v>30.872951999999994</v>
      </c>
      <c r="K5944" s="1">
        <f>I5944*1000/$V$5</f>
        <v>0</v>
      </c>
      <c r="L5944" s="1">
        <f>J5944*1000/$V$4</f>
        <v>553.27870967741933</v>
      </c>
      <c r="M5944" s="1">
        <f>L5944/$Y$4</f>
        <v>232.4700460829493</v>
      </c>
      <c r="N5944" s="1">
        <f>M5944*$Y$5</f>
        <v>325.45806451612901</v>
      </c>
      <c r="O5944" s="1" t="s">
        <v>0</v>
      </c>
      <c r="P5944" s="1" t="s">
        <v>0</v>
      </c>
      <c r="Q5944" s="1">
        <f>Q5943+K5944-L5944</f>
        <v>35077.943567051268</v>
      </c>
      <c r="R5944">
        <f>Q5944*$V$5/1000</f>
        <v>701.20809190535476</v>
      </c>
    </row>
    <row r="5945" spans="1:18" x14ac:dyDescent="0.25">
      <c r="A5945" s="4">
        <v>42983.624999985586</v>
      </c>
      <c r="B5945">
        <v>48.6</v>
      </c>
      <c r="C5945">
        <v>5.0553500000000007</v>
      </c>
      <c r="D5945" s="3">
        <v>8.9596</v>
      </c>
      <c r="E5945" s="1">
        <f>C5945*$V$2</f>
        <v>2.0221400000000003</v>
      </c>
      <c r="F5945" s="1">
        <f>D5945*$V$3</f>
        <v>35.8384</v>
      </c>
      <c r="G5945" s="1">
        <f>(E5945+F5945)</f>
        <v>37.86054</v>
      </c>
      <c r="H5945" s="1">
        <f>B5945*(1/3)</f>
        <v>16.2</v>
      </c>
      <c r="I5945" s="1">
        <f>IF((H5945-G5945)&gt;0, (H5945-G5945), (0))</f>
        <v>0</v>
      </c>
      <c r="J5945" s="1">
        <f>IF(I5945=0, G5945-H5945,0)</f>
        <v>21.660540000000001</v>
      </c>
      <c r="K5945" s="1">
        <f>I5945*1000/$V$5</f>
        <v>0</v>
      </c>
      <c r="L5945" s="1">
        <f>J5945*1000/$V$4</f>
        <v>388.18172043010759</v>
      </c>
      <c r="M5945" s="1">
        <f>L5945/$Y$4</f>
        <v>163.10156320592756</v>
      </c>
      <c r="N5945" s="1">
        <f>M5945*$Y$5</f>
        <v>228.34218848829858</v>
      </c>
      <c r="O5945" s="1" t="s">
        <v>0</v>
      </c>
      <c r="P5945" s="1" t="s">
        <v>0</v>
      </c>
      <c r="Q5945" s="1">
        <f>Q5944+K5945-L5945</f>
        <v>34689.761846621164</v>
      </c>
      <c r="R5945">
        <f>Q5945*$V$5/1000</f>
        <v>693.44833931395704</v>
      </c>
    </row>
    <row r="5946" spans="1:18" x14ac:dyDescent="0.25">
      <c r="A5946" s="4">
        <v>42983.666666652251</v>
      </c>
      <c r="B5946">
        <v>48.3</v>
      </c>
      <c r="C5946">
        <v>5.7380900000000006</v>
      </c>
      <c r="D5946" s="3">
        <v>8.6500499999999985</v>
      </c>
      <c r="E5946" s="1">
        <f>C5946*$V$2</f>
        <v>2.2952360000000005</v>
      </c>
      <c r="F5946" s="1">
        <f>D5946*$V$3</f>
        <v>34.600199999999994</v>
      </c>
      <c r="G5946" s="1">
        <f>(E5946+F5946)</f>
        <v>36.895435999999997</v>
      </c>
      <c r="H5946" s="1">
        <f>B5946*(1/3)</f>
        <v>16.099999999999998</v>
      </c>
      <c r="I5946" s="1">
        <f>IF((H5946-G5946)&gt;0, (H5946-G5946), (0))</f>
        <v>0</v>
      </c>
      <c r="J5946" s="1">
        <f>IF(I5946=0, G5946-H5946,0)</f>
        <v>20.795435999999999</v>
      </c>
      <c r="K5946" s="1">
        <f>I5946*1000/$V$5</f>
        <v>0</v>
      </c>
      <c r="L5946" s="1">
        <f>J5946*1000/$V$4</f>
        <v>372.67806451612904</v>
      </c>
      <c r="M5946" s="1">
        <f>L5946/$Y$4</f>
        <v>156.58742206560044</v>
      </c>
      <c r="N5946" s="1">
        <f>M5946*$Y$5</f>
        <v>219.2223908918406</v>
      </c>
      <c r="O5946" s="1" t="s">
        <v>0</v>
      </c>
      <c r="P5946" s="1" t="s">
        <v>0</v>
      </c>
      <c r="Q5946" s="1">
        <f>Q5945+K5946-L5946</f>
        <v>34317.083782105037</v>
      </c>
      <c r="R5946">
        <f>Q5946*$V$5/1000</f>
        <v>685.99850480427961</v>
      </c>
    </row>
    <row r="5947" spans="1:18" x14ac:dyDescent="0.25">
      <c r="A5947" s="4">
        <v>42983.708333318915</v>
      </c>
      <c r="B5947">
        <v>48</v>
      </c>
      <c r="C5947">
        <v>8.6869300000000003</v>
      </c>
      <c r="D5947" s="3">
        <v>5.0246690000000003</v>
      </c>
      <c r="E5947" s="1">
        <f>C5947*$V$2</f>
        <v>3.4747720000000002</v>
      </c>
      <c r="F5947" s="1">
        <f>D5947*$V$3</f>
        <v>20.098676000000001</v>
      </c>
      <c r="G5947" s="1">
        <f>(E5947+F5947)</f>
        <v>23.573448000000003</v>
      </c>
      <c r="H5947" s="1">
        <f>B5947*(1/3)</f>
        <v>16</v>
      </c>
      <c r="I5947" s="1">
        <f>IF((H5947-G5947)&gt;0, (H5947-G5947), (0))</f>
        <v>0</v>
      </c>
      <c r="J5947" s="1">
        <f>IF(I5947=0, G5947-H5947,0)</f>
        <v>7.5734480000000026</v>
      </c>
      <c r="K5947" s="1">
        <f>I5947*1000/$V$5</f>
        <v>0</v>
      </c>
      <c r="L5947" s="1">
        <f>J5947*1000/$V$4</f>
        <v>135.7248745519714</v>
      </c>
      <c r="M5947" s="1">
        <f>L5947/$Y$4</f>
        <v>57.027258215114031</v>
      </c>
      <c r="N5947" s="1">
        <f>M5947*$Y$5</f>
        <v>79.838161501159632</v>
      </c>
      <c r="O5947" s="1" t="s">
        <v>0</v>
      </c>
      <c r="P5947" s="1" t="s">
        <v>0</v>
      </c>
      <c r="Q5947" s="1">
        <f>Q5946+K5947-L5947</f>
        <v>34181.358907553069</v>
      </c>
      <c r="R5947">
        <f>Q5947*$V$5/1000</f>
        <v>683.28536456198583</v>
      </c>
    </row>
    <row r="5948" spans="1:18" x14ac:dyDescent="0.25">
      <c r="A5948" s="4">
        <v>42983.749999985579</v>
      </c>
      <c r="B5948">
        <v>47.6</v>
      </c>
      <c r="C5948">
        <v>8.8384699999999992</v>
      </c>
      <c r="D5948" s="3">
        <v>1.2433611700000002</v>
      </c>
      <c r="E5948" s="1">
        <f>C5948*$V$2</f>
        <v>3.5353879999999998</v>
      </c>
      <c r="F5948" s="1">
        <f>D5948*$V$3</f>
        <v>4.973444680000001</v>
      </c>
      <c r="G5948" s="1">
        <f>(E5948+F5948)</f>
        <v>8.5088326800000011</v>
      </c>
      <c r="H5948" s="1">
        <f>B5948*(1/3)</f>
        <v>15.866666666666667</v>
      </c>
      <c r="I5948" s="1">
        <f>IF((H5948-G5948)&gt;0, (H5948-G5948), (0))</f>
        <v>7.357833986666666</v>
      </c>
      <c r="J5948" s="1">
        <f>IF(I5948=0, G5948-H5948,0)</f>
        <v>0</v>
      </c>
      <c r="K5948" s="1">
        <f>I5948*1000/$V$5</f>
        <v>368.07573720193426</v>
      </c>
      <c r="L5948" s="1">
        <f>J5948*1000/$V$4</f>
        <v>0</v>
      </c>
      <c r="M5948" s="1">
        <f>L5948/$Y$4</f>
        <v>0</v>
      </c>
      <c r="N5948" s="1">
        <f>M5948*$Y$5</f>
        <v>0</v>
      </c>
      <c r="O5948" s="1" t="s">
        <v>0</v>
      </c>
      <c r="P5948" s="1" t="s">
        <v>0</v>
      </c>
      <c r="Q5948" s="1">
        <f>Q5947+K5948-L5948</f>
        <v>34549.434644755005</v>
      </c>
      <c r="R5948">
        <f>Q5948*$V$5/1000</f>
        <v>690.64319854865244</v>
      </c>
    </row>
    <row r="5949" spans="1:18" x14ac:dyDescent="0.25">
      <c r="A5949" s="4">
        <v>42983.791666652243</v>
      </c>
      <c r="B5949">
        <v>48.6</v>
      </c>
      <c r="C5949">
        <v>8.1227900000000002</v>
      </c>
      <c r="D5949" s="3">
        <v>-7.0017200000000003E-3</v>
      </c>
      <c r="E5949" s="1">
        <f>C5949*$V$2</f>
        <v>3.2491160000000003</v>
      </c>
      <c r="F5949" s="1">
        <f>D5949*$V$3</f>
        <v>-2.8006880000000001E-2</v>
      </c>
      <c r="G5949" s="1">
        <f>(E5949+F5949)</f>
        <v>3.2211091200000004</v>
      </c>
      <c r="H5949" s="1">
        <f>B5949*(1/3)</f>
        <v>16.2</v>
      </c>
      <c r="I5949" s="1">
        <f>IF((H5949-G5949)&gt;0, (H5949-G5949), (0))</f>
        <v>12.978890879999998</v>
      </c>
      <c r="J5949" s="1">
        <f>IF(I5949=0, G5949-H5949,0)</f>
        <v>0</v>
      </c>
      <c r="K5949" s="1">
        <f>I5949*1000/$V$5</f>
        <v>649.2691785892946</v>
      </c>
      <c r="L5949" s="1">
        <f>J5949*1000/$V$4</f>
        <v>0</v>
      </c>
      <c r="M5949" s="1">
        <f>L5949/$Y$4</f>
        <v>0</v>
      </c>
      <c r="N5949" s="1">
        <f>M5949*$Y$5</f>
        <v>0</v>
      </c>
      <c r="O5949" s="1" t="s">
        <v>0</v>
      </c>
      <c r="P5949" s="1" t="s">
        <v>0</v>
      </c>
      <c r="Q5949" s="1">
        <f>Q5948+K5949-L5949</f>
        <v>35198.703823344302</v>
      </c>
      <c r="R5949">
        <f>Q5949*$V$5/1000</f>
        <v>703.62208942865254</v>
      </c>
    </row>
    <row r="5950" spans="1:18" x14ac:dyDescent="0.25">
      <c r="A5950" s="4">
        <v>42983.833333318908</v>
      </c>
      <c r="B5950">
        <v>47.7</v>
      </c>
      <c r="C5950">
        <v>7.7798400000000001</v>
      </c>
      <c r="D5950" s="3">
        <v>-7.0017200000000003E-3</v>
      </c>
      <c r="E5950" s="1">
        <f>C5950*$V$2</f>
        <v>3.111936</v>
      </c>
      <c r="F5950" s="1">
        <f>D5950*$V$3</f>
        <v>-2.8006880000000001E-2</v>
      </c>
      <c r="G5950" s="1">
        <f>(E5950+F5950)</f>
        <v>3.0839291200000001</v>
      </c>
      <c r="H5950" s="1">
        <f>B5950*(1/3)</f>
        <v>15.9</v>
      </c>
      <c r="I5950" s="1">
        <f>IF((H5950-G5950)&gt;0, (H5950-G5950), (0))</f>
        <v>12.81607088</v>
      </c>
      <c r="J5950" s="1">
        <f>IF(I5950=0, G5950-H5950,0)</f>
        <v>0</v>
      </c>
      <c r="K5950" s="1">
        <f>I5950*1000/$V$5</f>
        <v>641.12410605302648</v>
      </c>
      <c r="L5950" s="1">
        <f>J5950*1000/$V$4</f>
        <v>0</v>
      </c>
      <c r="M5950" s="1">
        <f>L5950/$Y$4</f>
        <v>0</v>
      </c>
      <c r="N5950" s="1">
        <f>M5950*$Y$5</f>
        <v>0</v>
      </c>
      <c r="O5950" s="1" t="s">
        <v>0</v>
      </c>
      <c r="P5950" s="1" t="s">
        <v>0</v>
      </c>
      <c r="Q5950" s="1">
        <f>Q5949+K5950-L5950</f>
        <v>35839.827929397332</v>
      </c>
      <c r="R5950">
        <f>Q5950*$V$5/1000</f>
        <v>716.43816030865253</v>
      </c>
    </row>
    <row r="5951" spans="1:18" x14ac:dyDescent="0.25">
      <c r="A5951" s="4">
        <v>42983.874999985572</v>
      </c>
      <c r="B5951">
        <v>46.1</v>
      </c>
      <c r="C5951">
        <v>4.5503200000000001</v>
      </c>
      <c r="D5951" s="3">
        <v>-7.0017200000000003E-3</v>
      </c>
      <c r="E5951" s="1">
        <f>C5951*$V$2</f>
        <v>1.8201280000000002</v>
      </c>
      <c r="F5951" s="1">
        <f>D5951*$V$3</f>
        <v>-2.8006880000000001E-2</v>
      </c>
      <c r="G5951" s="1">
        <f>(E5951+F5951)</f>
        <v>1.7921211200000002</v>
      </c>
      <c r="H5951" s="1">
        <f>B5951*(1/3)</f>
        <v>15.366666666666667</v>
      </c>
      <c r="I5951" s="1">
        <f>IF((H5951-G5951)&gt;0, (H5951-G5951), (0))</f>
        <v>13.574545546666666</v>
      </c>
      <c r="J5951" s="1">
        <f>IF(I5951=0, G5951-H5951,0)</f>
        <v>0</v>
      </c>
      <c r="K5951" s="1">
        <f>I5951*1000/$V$5</f>
        <v>679.06681073870277</v>
      </c>
      <c r="L5951" s="1">
        <f>J5951*1000/$V$4</f>
        <v>0</v>
      </c>
      <c r="M5951" s="1">
        <f>L5951/$Y$4</f>
        <v>0</v>
      </c>
      <c r="N5951" s="1">
        <f>M5951*$Y$5</f>
        <v>0</v>
      </c>
      <c r="O5951" s="1" t="s">
        <v>0</v>
      </c>
      <c r="P5951" s="1" t="s">
        <v>0</v>
      </c>
      <c r="Q5951" s="1">
        <f>Q5950+K5951-L5951</f>
        <v>36518.894740136035</v>
      </c>
      <c r="R5951">
        <f>Q5951*$V$5/1000</f>
        <v>730.01270585531927</v>
      </c>
    </row>
    <row r="5952" spans="1:18" x14ac:dyDescent="0.25">
      <c r="A5952" s="4">
        <v>42983.916666652236</v>
      </c>
      <c r="B5952">
        <v>44</v>
      </c>
      <c r="C5952">
        <v>6.0496699999999999</v>
      </c>
      <c r="D5952" s="3">
        <v>-7.0017200000000003E-3</v>
      </c>
      <c r="E5952" s="1">
        <f>C5952*$V$2</f>
        <v>2.4198680000000001</v>
      </c>
      <c r="F5952" s="1">
        <f>D5952*$V$3</f>
        <v>-2.8006880000000001E-2</v>
      </c>
      <c r="G5952" s="1">
        <f>(E5952+F5952)</f>
        <v>2.3918611200000002</v>
      </c>
      <c r="H5952" s="1">
        <f>B5952*(1/3)</f>
        <v>14.666666666666666</v>
      </c>
      <c r="I5952" s="1">
        <f>IF((H5952-G5952)&gt;0, (H5952-G5952), (0))</f>
        <v>12.274805546666666</v>
      </c>
      <c r="J5952" s="1">
        <f>IF(I5952=0, G5952-H5952,0)</f>
        <v>0</v>
      </c>
      <c r="K5952" s="1">
        <f>I5952*1000/$V$5</f>
        <v>614.04730098382527</v>
      </c>
      <c r="L5952" s="1">
        <f>J5952*1000/$V$4</f>
        <v>0</v>
      </c>
      <c r="M5952" s="1">
        <f>L5952/$Y$4</f>
        <v>0</v>
      </c>
      <c r="N5952" s="1">
        <f>M5952*$Y$5</f>
        <v>0</v>
      </c>
      <c r="O5952" s="1" t="s">
        <v>0</v>
      </c>
      <c r="P5952" s="1" t="s">
        <v>0</v>
      </c>
      <c r="Q5952" s="1">
        <f>Q5951+K5952-L5952</f>
        <v>37132.942041119859</v>
      </c>
      <c r="R5952">
        <f>Q5952*$V$5/1000</f>
        <v>742.28751140198585</v>
      </c>
    </row>
    <row r="5953" spans="1:18" x14ac:dyDescent="0.25">
      <c r="A5953" s="4">
        <v>42983.9583333189</v>
      </c>
      <c r="B5953">
        <v>41.3</v>
      </c>
      <c r="C5953">
        <v>5.2697599999999998</v>
      </c>
      <c r="D5953" s="3">
        <v>-7.0017200000000003E-3</v>
      </c>
      <c r="E5953" s="1">
        <f>C5953*$V$2</f>
        <v>2.107904</v>
      </c>
      <c r="F5953" s="1">
        <f>D5953*$V$3</f>
        <v>-2.8006880000000001E-2</v>
      </c>
      <c r="G5953" s="1">
        <f>(E5953+F5953)</f>
        <v>2.07989712</v>
      </c>
      <c r="H5953" s="1">
        <f>B5953*(1/3)</f>
        <v>13.766666666666666</v>
      </c>
      <c r="I5953" s="1">
        <f>IF((H5953-G5953)&gt;0, (H5953-G5953), (0))</f>
        <v>11.686769546666666</v>
      </c>
      <c r="J5953" s="1">
        <f>IF(I5953=0, G5953-H5953,0)</f>
        <v>0</v>
      </c>
      <c r="K5953" s="1">
        <f>I5953*1000/$V$5</f>
        <v>584.63079272969821</v>
      </c>
      <c r="L5953" s="1">
        <f>J5953*1000/$V$4</f>
        <v>0</v>
      </c>
      <c r="M5953" s="1">
        <f>L5953/$Y$4</f>
        <v>0</v>
      </c>
      <c r="N5953" s="1">
        <f>M5953*$Y$5</f>
        <v>0</v>
      </c>
      <c r="O5953" s="1">
        <f>SUM(N5930:N5953)</f>
        <v>2125.0377134022069</v>
      </c>
      <c r="P5953" s="1">
        <f>SUM(L5930:L5953)</f>
        <v>3612.5641127837521</v>
      </c>
      <c r="Q5953" s="1">
        <f>Q5952+K5953-L5953</f>
        <v>37717.572833849554</v>
      </c>
      <c r="R5953">
        <f>Q5953*$V$5/1000</f>
        <v>753.97428094865256</v>
      </c>
    </row>
    <row r="5954" spans="1:18" x14ac:dyDescent="0.25">
      <c r="A5954" s="4">
        <v>42983.999999985565</v>
      </c>
      <c r="B5954">
        <v>38.799999999999997</v>
      </c>
      <c r="C5954">
        <v>5.4173299999999998</v>
      </c>
      <c r="D5954" s="3">
        <v>-7.0017200000000003E-3</v>
      </c>
      <c r="E5954" s="1">
        <f>C5954*$V$2</f>
        <v>2.1669320000000001</v>
      </c>
      <c r="F5954" s="1">
        <f>D5954*$V$3</f>
        <v>-2.8006880000000001E-2</v>
      </c>
      <c r="G5954" s="1">
        <f>(E5954+F5954)</f>
        <v>2.1389251200000001</v>
      </c>
      <c r="H5954" s="1">
        <f>B5954*(1/3)</f>
        <v>12.933333333333332</v>
      </c>
      <c r="I5954" s="1">
        <f>IF((H5954-G5954)&gt;0, (H5954-G5954), (0))</f>
        <v>10.794408213333332</v>
      </c>
      <c r="J5954" s="1">
        <f>IF(I5954=0, G5954-H5954,0)</f>
        <v>0</v>
      </c>
      <c r="K5954" s="1">
        <f>I5954*1000/$V$5</f>
        <v>539.99040586960143</v>
      </c>
      <c r="L5954" s="1">
        <f>J5954*1000/$V$4</f>
        <v>0</v>
      </c>
      <c r="M5954" s="1">
        <f>L5954/$Y$4</f>
        <v>0</v>
      </c>
      <c r="N5954" s="1">
        <f>M5954*$Y$5</f>
        <v>0</v>
      </c>
      <c r="O5954" s="1" t="s">
        <v>0</v>
      </c>
      <c r="P5954" s="1" t="s">
        <v>0</v>
      </c>
      <c r="Q5954" s="1">
        <f>Q5953+K5954-L5954</f>
        <v>38257.563239719158</v>
      </c>
      <c r="R5954">
        <f>Q5954*$V$5/1000</f>
        <v>764.76868916198589</v>
      </c>
    </row>
    <row r="5955" spans="1:18" x14ac:dyDescent="0.25">
      <c r="A5955" s="4">
        <v>42984.041666652229</v>
      </c>
      <c r="B5955">
        <v>38</v>
      </c>
      <c r="C5955">
        <v>4.7496400000000003</v>
      </c>
      <c r="D5955" s="3">
        <v>-7.0017200000000003E-3</v>
      </c>
      <c r="E5955" s="1">
        <f>C5955*$V$2</f>
        <v>1.8998560000000002</v>
      </c>
      <c r="F5955" s="1">
        <f>D5955*$V$3</f>
        <v>-2.8006880000000001E-2</v>
      </c>
      <c r="G5955" s="1">
        <f>(E5955+F5955)</f>
        <v>1.8718491200000003</v>
      </c>
      <c r="H5955" s="1">
        <f>B5955*(1/3)</f>
        <v>12.666666666666666</v>
      </c>
      <c r="I5955" s="1">
        <f>IF((H5955-G5955)&gt;0, (H5955-G5955), (0))</f>
        <v>10.794817546666666</v>
      </c>
      <c r="J5955" s="1">
        <f>IF(I5955=0, G5955-H5955,0)</f>
        <v>0</v>
      </c>
      <c r="K5955" s="1">
        <f>I5955*1000/$V$5</f>
        <v>540.0108827747207</v>
      </c>
      <c r="L5955" s="1">
        <f>J5955*1000/$V$4</f>
        <v>0</v>
      </c>
      <c r="M5955" s="1">
        <f>L5955/$Y$4</f>
        <v>0</v>
      </c>
      <c r="N5955" s="1">
        <f>M5955*$Y$5</f>
        <v>0</v>
      </c>
      <c r="O5955" s="1" t="s">
        <v>0</v>
      </c>
      <c r="P5955" s="1" t="s">
        <v>0</v>
      </c>
      <c r="Q5955" s="1">
        <f>Q5954+K5955-L5955</f>
        <v>38797.574122493876</v>
      </c>
      <c r="R5955">
        <f>Q5955*$V$5/1000</f>
        <v>775.56350670865243</v>
      </c>
    </row>
    <row r="5956" spans="1:18" x14ac:dyDescent="0.25">
      <c r="A5956" s="4">
        <v>42984.083333318893</v>
      </c>
      <c r="B5956">
        <v>37.200000000000003</v>
      </c>
      <c r="C5956">
        <v>4.3841700000000001</v>
      </c>
      <c r="D5956" s="3">
        <v>-7.0017200000000003E-3</v>
      </c>
      <c r="E5956" s="1">
        <f>C5956*$V$2</f>
        <v>1.7536680000000002</v>
      </c>
      <c r="F5956" s="1">
        <f>D5956*$V$3</f>
        <v>-2.8006880000000001E-2</v>
      </c>
      <c r="G5956" s="1">
        <f>(E5956+F5956)</f>
        <v>1.7256611200000003</v>
      </c>
      <c r="H5956" s="1">
        <f>B5956*(1/3)</f>
        <v>12.4</v>
      </c>
      <c r="I5956" s="1">
        <f>IF((H5956-G5956)&gt;0, (H5956-G5956), (0))</f>
        <v>10.674338880000001</v>
      </c>
      <c r="J5956" s="1">
        <f>IF(I5956=0, G5956-H5956,0)</f>
        <v>0</v>
      </c>
      <c r="K5956" s="1">
        <f>I5956*1000/$V$5</f>
        <v>533.98393596798405</v>
      </c>
      <c r="L5956" s="1">
        <f>J5956*1000/$V$4</f>
        <v>0</v>
      </c>
      <c r="M5956" s="1">
        <f>L5956/$Y$4</f>
        <v>0</v>
      </c>
      <c r="N5956" s="1">
        <f>M5956*$Y$5</f>
        <v>0</v>
      </c>
      <c r="O5956" s="1" t="s">
        <v>0</v>
      </c>
      <c r="P5956" s="1" t="s">
        <v>0</v>
      </c>
      <c r="Q5956" s="1">
        <f>Q5955+K5956-L5956</f>
        <v>39331.558058461858</v>
      </c>
      <c r="R5956">
        <f>Q5956*$V$5/1000</f>
        <v>786.23784558865259</v>
      </c>
    </row>
    <row r="5957" spans="1:18" x14ac:dyDescent="0.25">
      <c r="A5957" s="4">
        <v>42984.124999985557</v>
      </c>
      <c r="B5957">
        <v>36.9</v>
      </c>
      <c r="C5957">
        <v>4.5923800000000004</v>
      </c>
      <c r="D5957" s="3">
        <v>-7.0017200000000003E-3</v>
      </c>
      <c r="E5957" s="1">
        <f>C5957*$V$2</f>
        <v>1.8369520000000001</v>
      </c>
      <c r="F5957" s="1">
        <f>D5957*$V$3</f>
        <v>-2.8006880000000001E-2</v>
      </c>
      <c r="G5957" s="1">
        <f>(E5957+F5957)</f>
        <v>1.8089451200000002</v>
      </c>
      <c r="H5957" s="1">
        <f>B5957*(1/3)</f>
        <v>12.299999999999999</v>
      </c>
      <c r="I5957" s="1">
        <f>IF((H5957-G5957)&gt;0, (H5957-G5957), (0))</f>
        <v>10.491054879999998</v>
      </c>
      <c r="J5957" s="1">
        <f>IF(I5957=0, G5957-H5957,0)</f>
        <v>0</v>
      </c>
      <c r="K5957" s="1">
        <f>I5957*1000/$V$5</f>
        <v>524.81515157578781</v>
      </c>
      <c r="L5957" s="1">
        <f>J5957*1000/$V$4</f>
        <v>0</v>
      </c>
      <c r="M5957" s="1">
        <f>L5957/$Y$4</f>
        <v>0</v>
      </c>
      <c r="N5957" s="1">
        <f>M5957*$Y$5</f>
        <v>0</v>
      </c>
      <c r="O5957" s="1" t="s">
        <v>0</v>
      </c>
      <c r="P5957" s="1" t="s">
        <v>0</v>
      </c>
      <c r="Q5957" s="1">
        <f>Q5956+K5957-L5957</f>
        <v>39856.373210037644</v>
      </c>
      <c r="R5957">
        <f>Q5957*$V$5/1000</f>
        <v>796.72890046865245</v>
      </c>
    </row>
    <row r="5958" spans="1:18" x14ac:dyDescent="0.25">
      <c r="A5958" s="4">
        <v>42984.166666652221</v>
      </c>
      <c r="B5958">
        <v>36.1</v>
      </c>
      <c r="C5958">
        <v>4.6382700000000003</v>
      </c>
      <c r="D5958" s="3">
        <v>-7.0017200000000003E-3</v>
      </c>
      <c r="E5958" s="1">
        <f>C5958*$V$2</f>
        <v>1.8553080000000002</v>
      </c>
      <c r="F5958" s="1">
        <f>D5958*$V$3</f>
        <v>-2.8006880000000001E-2</v>
      </c>
      <c r="G5958" s="1">
        <f>(E5958+F5958)</f>
        <v>1.8273011200000002</v>
      </c>
      <c r="H5958" s="1">
        <f>B5958*(1/3)</f>
        <v>12.033333333333333</v>
      </c>
      <c r="I5958" s="1">
        <f>IF((H5958-G5958)&gt;0, (H5958-G5958), (0))</f>
        <v>10.206032213333334</v>
      </c>
      <c r="J5958" s="1">
        <f>IF(I5958=0, G5958-H5958,0)</f>
        <v>0</v>
      </c>
      <c r="K5958" s="1">
        <f>I5958*1000/$V$5</f>
        <v>510.55688911122235</v>
      </c>
      <c r="L5958" s="1">
        <f>J5958*1000/$V$4</f>
        <v>0</v>
      </c>
      <c r="M5958" s="1">
        <f>L5958/$Y$4</f>
        <v>0</v>
      </c>
      <c r="N5958" s="1">
        <f>M5958*$Y$5</f>
        <v>0</v>
      </c>
      <c r="O5958" s="1" t="s">
        <v>0</v>
      </c>
      <c r="P5958" s="1" t="s">
        <v>0</v>
      </c>
      <c r="Q5958" s="1">
        <f>Q5957+K5958-L5958</f>
        <v>40366.930099148864</v>
      </c>
      <c r="R5958">
        <f>Q5958*$V$5/1000</f>
        <v>806.93493268198563</v>
      </c>
    </row>
    <row r="5959" spans="1:18" x14ac:dyDescent="0.25">
      <c r="A5959" s="4">
        <v>42984.208333318886</v>
      </c>
      <c r="B5959">
        <v>35.700000000000003</v>
      </c>
      <c r="C5959">
        <v>7.5127799999999993</v>
      </c>
      <c r="D5959" s="3">
        <v>-7.0017200000000003E-3</v>
      </c>
      <c r="E5959" s="1">
        <f>C5959*$V$2</f>
        <v>3.005112</v>
      </c>
      <c r="F5959" s="1">
        <f>D5959*$V$3</f>
        <v>-2.8006880000000001E-2</v>
      </c>
      <c r="G5959" s="1">
        <f>(E5959+F5959)</f>
        <v>2.97710512</v>
      </c>
      <c r="H5959" s="1">
        <f>B5959*(1/3)</f>
        <v>11.9</v>
      </c>
      <c r="I5959" s="1">
        <f>IF((H5959-G5959)&gt;0, (H5959-G5959), (0))</f>
        <v>8.9228948800000012</v>
      </c>
      <c r="J5959" s="1">
        <f>IF(I5959=0, G5959-H5959,0)</f>
        <v>0</v>
      </c>
      <c r="K5959" s="1">
        <f>I5959*1000/$V$5</f>
        <v>446.36792796398208</v>
      </c>
      <c r="L5959" s="1">
        <f>J5959*1000/$V$4</f>
        <v>0</v>
      </c>
      <c r="M5959" s="1">
        <f>L5959/$Y$4</f>
        <v>0</v>
      </c>
      <c r="N5959" s="1">
        <f>M5959*$Y$5</f>
        <v>0</v>
      </c>
      <c r="O5959" s="1" t="s">
        <v>0</v>
      </c>
      <c r="P5959" s="1" t="s">
        <v>0</v>
      </c>
      <c r="Q5959" s="1">
        <f>Q5958+K5959-L5959</f>
        <v>40813.298027112847</v>
      </c>
      <c r="R5959">
        <f>Q5959*$V$5/1000</f>
        <v>815.85782756198569</v>
      </c>
    </row>
    <row r="5960" spans="1:18" x14ac:dyDescent="0.25">
      <c r="A5960" s="4">
        <v>42984.24999998555</v>
      </c>
      <c r="B5960">
        <v>36</v>
      </c>
      <c r="C5960">
        <v>4.6612499999999999</v>
      </c>
      <c r="D5960" s="3">
        <v>-7.0017200000000003E-3</v>
      </c>
      <c r="E5960" s="1">
        <f>C5960*$V$2</f>
        <v>1.8645</v>
      </c>
      <c r="F5960" s="1">
        <f>D5960*$V$3</f>
        <v>-2.8006880000000001E-2</v>
      </c>
      <c r="G5960" s="1">
        <f>(E5960+F5960)</f>
        <v>1.8364931200000001</v>
      </c>
      <c r="H5960" s="1">
        <f>B5960*(1/3)</f>
        <v>12</v>
      </c>
      <c r="I5960" s="1">
        <f>IF((H5960-G5960)&gt;0, (H5960-G5960), (0))</f>
        <v>10.16350688</v>
      </c>
      <c r="J5960" s="1">
        <f>IF(I5960=0, G5960-H5960,0)</f>
        <v>0</v>
      </c>
      <c r="K5960" s="1">
        <f>I5960*1000/$V$5</f>
        <v>508.42955877938977</v>
      </c>
      <c r="L5960" s="1">
        <f>J5960*1000/$V$4</f>
        <v>0</v>
      </c>
      <c r="M5960" s="1">
        <f>L5960/$Y$4</f>
        <v>0</v>
      </c>
      <c r="N5960" s="1">
        <f>M5960*$Y$5</f>
        <v>0</v>
      </c>
      <c r="O5960" s="1" t="s">
        <v>0</v>
      </c>
      <c r="P5960" s="1" t="s">
        <v>0</v>
      </c>
      <c r="Q5960" s="1">
        <f>Q5959+K5960-L5960</f>
        <v>41321.727585892237</v>
      </c>
      <c r="R5960">
        <f>Q5960*$V$5/1000</f>
        <v>826.02133444198569</v>
      </c>
    </row>
    <row r="5961" spans="1:18" x14ac:dyDescent="0.25">
      <c r="A5961" s="4">
        <v>42984.291666652214</v>
      </c>
      <c r="B5961">
        <v>37.6</v>
      </c>
      <c r="C5961">
        <v>4.5493300000000003</v>
      </c>
      <c r="D5961" s="3">
        <v>0.29986917000000002</v>
      </c>
      <c r="E5961" s="1">
        <f>C5961*$V$2</f>
        <v>1.8197320000000001</v>
      </c>
      <c r="F5961" s="1">
        <f>D5961*$V$3</f>
        <v>1.1994766800000001</v>
      </c>
      <c r="G5961" s="1">
        <f>(E5961+F5961)</f>
        <v>3.0192086800000002</v>
      </c>
      <c r="H5961" s="1">
        <f>B5961*(1/3)</f>
        <v>12.533333333333333</v>
      </c>
      <c r="I5961" s="1">
        <f>IF((H5961-G5961)&gt;0, (H5961-G5961), (0))</f>
        <v>9.514124653333333</v>
      </c>
      <c r="J5961" s="1">
        <f>IF(I5961=0, G5961-H5961,0)</f>
        <v>0</v>
      </c>
      <c r="K5961" s="1">
        <f>I5961*1000/$V$5</f>
        <v>475.94420476905117</v>
      </c>
      <c r="L5961" s="1">
        <f>J5961*1000/$V$4</f>
        <v>0</v>
      </c>
      <c r="M5961" s="1">
        <f>L5961/$Y$4</f>
        <v>0</v>
      </c>
      <c r="N5961" s="1">
        <f>M5961*$Y$5</f>
        <v>0</v>
      </c>
      <c r="O5961" s="1" t="s">
        <v>0</v>
      </c>
      <c r="P5961" s="1" t="s">
        <v>0</v>
      </c>
      <c r="Q5961" s="1">
        <f>Q5960+K5961-L5961</f>
        <v>41797.67179066129</v>
      </c>
      <c r="R5961">
        <f>Q5961*$V$5/1000</f>
        <v>835.5354590953192</v>
      </c>
    </row>
    <row r="5962" spans="1:18" x14ac:dyDescent="0.25">
      <c r="A5962" s="4">
        <v>42984.333333318878</v>
      </c>
      <c r="B5962">
        <v>39.700000000000003</v>
      </c>
      <c r="C5962">
        <v>5.4208100000000004</v>
      </c>
      <c r="D5962" s="3">
        <v>3.3534031999999998</v>
      </c>
      <c r="E5962" s="1">
        <f>C5962*$V$2</f>
        <v>2.1683240000000001</v>
      </c>
      <c r="F5962" s="1">
        <f>D5962*$V$3</f>
        <v>13.413612799999999</v>
      </c>
      <c r="G5962" s="1">
        <f>(E5962+F5962)</f>
        <v>15.581936799999999</v>
      </c>
      <c r="H5962" s="1">
        <f>B5962*(1/3)</f>
        <v>13.233333333333334</v>
      </c>
      <c r="I5962" s="1">
        <f>IF((H5962-G5962)&gt;0, (H5962-G5962), (0))</f>
        <v>0</v>
      </c>
      <c r="J5962" s="1">
        <f>IF(I5962=0, G5962-H5962,0)</f>
        <v>2.3486034666666651</v>
      </c>
      <c r="K5962" s="1">
        <f>I5962*1000/$V$5</f>
        <v>0</v>
      </c>
      <c r="L5962" s="1">
        <f>J5962*1000/$V$4</f>
        <v>42.089667861409772</v>
      </c>
      <c r="M5962" s="1">
        <f>L5962/$Y$4</f>
        <v>17.684734395550326</v>
      </c>
      <c r="N5962" s="1">
        <f>M5962*$Y$5</f>
        <v>24.758628153770456</v>
      </c>
      <c r="O5962" s="1" t="s">
        <v>0</v>
      </c>
      <c r="P5962" s="1" t="s">
        <v>0</v>
      </c>
      <c r="Q5962" s="1">
        <f>Q5961+K5962-L5962</f>
        <v>41755.582122799882</v>
      </c>
      <c r="R5962">
        <f>Q5962*$V$5/1000</f>
        <v>834.69408663476952</v>
      </c>
    </row>
    <row r="5963" spans="1:18" x14ac:dyDescent="0.25">
      <c r="A5963" s="4">
        <v>42984.374999985543</v>
      </c>
      <c r="B5963">
        <v>41.8</v>
      </c>
      <c r="C5963">
        <v>5.99139</v>
      </c>
      <c r="D5963" s="3">
        <v>9.1197899999999983</v>
      </c>
      <c r="E5963" s="1">
        <f>C5963*$V$2</f>
        <v>2.3965559999999999</v>
      </c>
      <c r="F5963" s="1">
        <f>D5963*$V$3</f>
        <v>36.479159999999993</v>
      </c>
      <c r="G5963" s="1">
        <f>(E5963+F5963)</f>
        <v>38.87571599999999</v>
      </c>
      <c r="H5963" s="1">
        <f>B5963*(1/3)</f>
        <v>13.933333333333332</v>
      </c>
      <c r="I5963" s="1">
        <f>IF((H5963-G5963)&gt;0, (H5963-G5963), (0))</f>
        <v>0</v>
      </c>
      <c r="J5963" s="1">
        <f>IF(I5963=0, G5963-H5963,0)</f>
        <v>24.94238266666666</v>
      </c>
      <c r="K5963" s="1">
        <f>I5963*1000/$V$5</f>
        <v>0</v>
      </c>
      <c r="L5963" s="1">
        <f>J5963*1000/$V$4</f>
        <v>446.99610513739538</v>
      </c>
      <c r="M5963" s="1">
        <f>L5963/$Y$4</f>
        <v>187.81348955352749</v>
      </c>
      <c r="N5963" s="1">
        <f>M5963*$Y$5</f>
        <v>262.93888537493848</v>
      </c>
      <c r="O5963" s="1" t="s">
        <v>0</v>
      </c>
      <c r="P5963" s="1" t="s">
        <v>0</v>
      </c>
      <c r="Q5963" s="1">
        <f>Q5962+K5963-L5963</f>
        <v>41308.586017662485</v>
      </c>
      <c r="R5963">
        <f>Q5963*$V$5/1000</f>
        <v>825.75863449307303</v>
      </c>
    </row>
    <row r="5964" spans="1:18" x14ac:dyDescent="0.25">
      <c r="A5964" s="4">
        <v>42984.416666652207</v>
      </c>
      <c r="B5964">
        <v>44</v>
      </c>
      <c r="C5964">
        <v>5.3473800000000002</v>
      </c>
      <c r="D5964" s="3">
        <v>7.4460499999999996</v>
      </c>
      <c r="E5964" s="1">
        <f>C5964*$V$2</f>
        <v>2.1389520000000002</v>
      </c>
      <c r="F5964" s="1">
        <f>D5964*$V$3</f>
        <v>29.784199999999998</v>
      </c>
      <c r="G5964" s="1">
        <f>(E5964+F5964)</f>
        <v>31.923151999999998</v>
      </c>
      <c r="H5964" s="1">
        <f>B5964*(1/3)</f>
        <v>14.666666666666666</v>
      </c>
      <c r="I5964" s="1">
        <f>IF((H5964-G5964)&gt;0, (H5964-G5964), (0))</f>
        <v>0</v>
      </c>
      <c r="J5964" s="1">
        <f>IF(I5964=0, G5964-H5964,0)</f>
        <v>17.25648533333333</v>
      </c>
      <c r="K5964" s="1">
        <f>I5964*1000/$V$5</f>
        <v>0</v>
      </c>
      <c r="L5964" s="1">
        <f>J5964*1000/$V$4</f>
        <v>309.25600955794499</v>
      </c>
      <c r="M5964" s="1">
        <f>L5964/$Y$4</f>
        <v>129.9394998142626</v>
      </c>
      <c r="N5964" s="1">
        <f>M5964*$Y$5</f>
        <v>181.91529973996762</v>
      </c>
      <c r="O5964" s="1" t="s">
        <v>0</v>
      </c>
      <c r="P5964" s="1" t="s">
        <v>0</v>
      </c>
      <c r="Q5964" s="1">
        <f>Q5963+K5964-L5964</f>
        <v>40999.330008104538</v>
      </c>
      <c r="R5964">
        <f>Q5964*$V$5/1000</f>
        <v>819.57660686200961</v>
      </c>
    </row>
    <row r="5965" spans="1:18" x14ac:dyDescent="0.25">
      <c r="A5965" s="4">
        <v>42984.458333318871</v>
      </c>
      <c r="B5965">
        <v>45.5</v>
      </c>
      <c r="C5965">
        <v>5.3562700000000003</v>
      </c>
      <c r="D5965" s="3">
        <v>12.0198</v>
      </c>
      <c r="E5965" s="1">
        <f>C5965*$V$2</f>
        <v>2.1425080000000003</v>
      </c>
      <c r="F5965" s="1">
        <f>D5965*$V$3</f>
        <v>48.0792</v>
      </c>
      <c r="G5965" s="1">
        <f>(E5965+F5965)</f>
        <v>50.221708</v>
      </c>
      <c r="H5965" s="1">
        <f>B5965*(1/3)</f>
        <v>15.166666666666666</v>
      </c>
      <c r="I5965" s="1">
        <f>IF((H5965-G5965)&gt;0, (H5965-G5965), (0))</f>
        <v>0</v>
      </c>
      <c r="J5965" s="1">
        <f>IF(I5965=0, G5965-H5965,0)</f>
        <v>35.055041333333335</v>
      </c>
      <c r="K5965" s="1">
        <f>I5965*1000/$V$5</f>
        <v>0</v>
      </c>
      <c r="L5965" s="1">
        <f>J5965*1000/$V$4</f>
        <v>628.22654719235368</v>
      </c>
      <c r="M5965" s="1">
        <f>L5965/$Y$4</f>
        <v>263.96073411443433</v>
      </c>
      <c r="N5965" s="1">
        <f>M5965*$Y$5</f>
        <v>369.54502776020803</v>
      </c>
      <c r="O5965" s="1" t="s">
        <v>0</v>
      </c>
      <c r="P5965" s="1" t="s">
        <v>0</v>
      </c>
      <c r="Q5965" s="1">
        <f>Q5964+K5965-L5965</f>
        <v>40371.103460912185</v>
      </c>
      <c r="R5965">
        <f>Q5965*$V$5/1000</f>
        <v>807.01835818363452</v>
      </c>
    </row>
    <row r="5966" spans="1:18" x14ac:dyDescent="0.25">
      <c r="A5966" s="4">
        <v>42984.499999985535</v>
      </c>
      <c r="B5966">
        <v>45.9</v>
      </c>
      <c r="C5966">
        <v>7.1393599999999999</v>
      </c>
      <c r="D5966" s="3">
        <v>18.406419999999997</v>
      </c>
      <c r="E5966" s="1">
        <f>C5966*$V$2</f>
        <v>2.8557440000000001</v>
      </c>
      <c r="F5966" s="1">
        <f>D5966*$V$3</f>
        <v>73.625679999999988</v>
      </c>
      <c r="G5966" s="1">
        <f>(E5966+F5966)</f>
        <v>76.48142399999999</v>
      </c>
      <c r="H5966" s="1">
        <f>B5966*(1/3)</f>
        <v>15.299999999999999</v>
      </c>
      <c r="I5966" s="1">
        <f>IF((H5966-G5966)&gt;0, (H5966-G5966), (0))</f>
        <v>0</v>
      </c>
      <c r="J5966" s="1">
        <f>IF(I5966=0, G5966-H5966,0)</f>
        <v>61.181423999999993</v>
      </c>
      <c r="K5966" s="1">
        <f>I5966*1000/$V$5</f>
        <v>0</v>
      </c>
      <c r="L5966" s="1">
        <f>J5966*1000/$V$4</f>
        <v>1096.4412903225805</v>
      </c>
      <c r="M5966" s="1">
        <f>L5966/$Y$4</f>
        <v>460.68961778259688</v>
      </c>
      <c r="N5966" s="1">
        <f>M5966*$Y$5</f>
        <v>644.96546489563559</v>
      </c>
      <c r="O5966" s="1" t="s">
        <v>0</v>
      </c>
      <c r="P5966" s="1" t="s">
        <v>0</v>
      </c>
      <c r="Q5966" s="1">
        <f>Q5965+K5966-L5966</f>
        <v>39274.662170589603</v>
      </c>
      <c r="R5966">
        <f>Q5966*$V$5/1000</f>
        <v>785.10049679008614</v>
      </c>
    </row>
    <row r="5967" spans="1:18" x14ac:dyDescent="0.25">
      <c r="A5967" s="4">
        <v>42984.5416666522</v>
      </c>
      <c r="B5967">
        <v>46.1</v>
      </c>
      <c r="C5967">
        <v>5.9483000000000006</v>
      </c>
      <c r="D5967" s="3">
        <v>18.507470000000001</v>
      </c>
      <c r="E5967" s="1">
        <f>C5967*$V$2</f>
        <v>2.3793200000000003</v>
      </c>
      <c r="F5967" s="1">
        <f>D5967*$V$3</f>
        <v>74.029880000000006</v>
      </c>
      <c r="G5967" s="1">
        <f>(E5967+F5967)</f>
        <v>76.409200000000013</v>
      </c>
      <c r="H5967" s="1">
        <f>B5967*(1/3)</f>
        <v>15.366666666666667</v>
      </c>
      <c r="I5967" s="1">
        <f>IF((H5967-G5967)&gt;0, (H5967-G5967), (0))</f>
        <v>0</v>
      </c>
      <c r="J5967" s="1">
        <f>IF(I5967=0, G5967-H5967,0)</f>
        <v>61.042533333333346</v>
      </c>
      <c r="K5967" s="1">
        <f>I5967*1000/$V$5</f>
        <v>0</v>
      </c>
      <c r="L5967" s="1">
        <f>J5967*1000/$V$4</f>
        <v>1093.9522102747912</v>
      </c>
      <c r="M5967" s="1">
        <f>L5967/$Y$4</f>
        <v>459.64378582974422</v>
      </c>
      <c r="N5967" s="1">
        <f>M5967*$Y$5</f>
        <v>643.50130016164189</v>
      </c>
      <c r="O5967" s="1" t="s">
        <v>0</v>
      </c>
      <c r="P5967" s="1" t="s">
        <v>0</v>
      </c>
      <c r="Q5967" s="1">
        <f>Q5966+K5967-L5967</f>
        <v>38180.709960314809</v>
      </c>
      <c r="R5967">
        <f>Q5967*$V$5/1000</f>
        <v>763.23239210669306</v>
      </c>
    </row>
    <row r="5968" spans="1:18" x14ac:dyDescent="0.25">
      <c r="A5968" s="4">
        <v>42984.583333318864</v>
      </c>
      <c r="B5968">
        <v>45.9</v>
      </c>
      <c r="C5968">
        <v>6.4101300000000005</v>
      </c>
      <c r="D5968" s="3">
        <v>14.737029999999999</v>
      </c>
      <c r="E5968" s="1">
        <f>C5968*$V$2</f>
        <v>2.5640520000000002</v>
      </c>
      <c r="F5968" s="1">
        <f>D5968*$V$3</f>
        <v>58.948119999999996</v>
      </c>
      <c r="G5968" s="1">
        <f>(E5968+F5968)</f>
        <v>61.512171999999993</v>
      </c>
      <c r="H5968" s="1">
        <f>B5968*(1/3)</f>
        <v>15.299999999999999</v>
      </c>
      <c r="I5968" s="1">
        <f>IF((H5968-G5968)&gt;0, (H5968-G5968), (0))</f>
        <v>0</v>
      </c>
      <c r="J5968" s="1">
        <f>IF(I5968=0, G5968-H5968,0)</f>
        <v>46.212171999999995</v>
      </c>
      <c r="K5968" s="1">
        <f>I5968*1000/$V$5</f>
        <v>0</v>
      </c>
      <c r="L5968" s="1">
        <f>J5968*1000/$V$4</f>
        <v>828.17512544802867</v>
      </c>
      <c r="M5968" s="1">
        <f>L5968/$Y$4</f>
        <v>347.97274178488601</v>
      </c>
      <c r="N5968" s="1">
        <f>M5968*$Y$5</f>
        <v>487.16183849884038</v>
      </c>
      <c r="O5968" s="1" t="s">
        <v>0</v>
      </c>
      <c r="P5968" s="1" t="s">
        <v>0</v>
      </c>
      <c r="Q5968" s="1">
        <f>Q5967+K5968-L5968</f>
        <v>37352.534834866783</v>
      </c>
      <c r="R5968">
        <f>Q5968*$V$5/1000</f>
        <v>746.67717134898692</v>
      </c>
    </row>
    <row r="5969" spans="1:18" x14ac:dyDescent="0.25">
      <c r="A5969" s="4">
        <v>42984.624999985528</v>
      </c>
      <c r="B5969">
        <v>46.4</v>
      </c>
      <c r="C5969">
        <v>5.8319099999999997</v>
      </c>
      <c r="D5969" s="3">
        <v>13.543099999999999</v>
      </c>
      <c r="E5969" s="1">
        <f>C5969*$V$2</f>
        <v>2.3327640000000001</v>
      </c>
      <c r="F5969" s="1">
        <f>D5969*$V$3</f>
        <v>54.172399999999996</v>
      </c>
      <c r="G5969" s="1">
        <f>(E5969+F5969)</f>
        <v>56.505163999999994</v>
      </c>
      <c r="H5969" s="1">
        <f>B5969*(1/3)</f>
        <v>15.466666666666665</v>
      </c>
      <c r="I5969" s="1">
        <f>IF((H5969-G5969)&gt;0, (H5969-G5969), (0))</f>
        <v>0</v>
      </c>
      <c r="J5969" s="1">
        <f>IF(I5969=0, G5969-H5969,0)</f>
        <v>41.038497333333325</v>
      </c>
      <c r="K5969" s="1">
        <f>I5969*1000/$V$5</f>
        <v>0</v>
      </c>
      <c r="L5969" s="1">
        <f>J5969*1000/$V$4</f>
        <v>735.45694145758648</v>
      </c>
      <c r="M5969" s="1">
        <f>L5969/$Y$4</f>
        <v>309.01552162083465</v>
      </c>
      <c r="N5969" s="1">
        <f>M5969*$Y$5</f>
        <v>432.62173026916849</v>
      </c>
      <c r="O5969" s="1" t="s">
        <v>0</v>
      </c>
      <c r="P5969" s="1" t="s">
        <v>0</v>
      </c>
      <c r="Q5969" s="1">
        <f>Q5968+K5969-L5969</f>
        <v>36617.077893409194</v>
      </c>
      <c r="R5969">
        <f>Q5969*$V$5/1000</f>
        <v>731.97538708924969</v>
      </c>
    </row>
    <row r="5970" spans="1:18" x14ac:dyDescent="0.25">
      <c r="A5970" s="4">
        <v>42984.666666652192</v>
      </c>
      <c r="B5970">
        <v>48.1</v>
      </c>
      <c r="C5970">
        <v>5.2690799999999998</v>
      </c>
      <c r="D5970" s="3">
        <v>6.3633999999999995</v>
      </c>
      <c r="E5970" s="1">
        <f>C5970*$V$2</f>
        <v>2.1076320000000002</v>
      </c>
      <c r="F5970" s="1">
        <f>D5970*$V$3</f>
        <v>25.453599999999998</v>
      </c>
      <c r="G5970" s="1">
        <f>(E5970+F5970)</f>
        <v>27.561231999999997</v>
      </c>
      <c r="H5970" s="1">
        <f>B5970*(1/3)</f>
        <v>16.033333333333331</v>
      </c>
      <c r="I5970" s="1">
        <f>IF((H5970-G5970)&gt;0, (H5970-G5970), (0))</f>
        <v>0</v>
      </c>
      <c r="J5970" s="1">
        <f>IF(I5970=0, G5970-H5970,0)</f>
        <v>11.527898666666665</v>
      </c>
      <c r="K5970" s="1">
        <f>I5970*1000/$V$5</f>
        <v>0</v>
      </c>
      <c r="L5970" s="1">
        <f>J5970*1000/$V$4</f>
        <v>206.59316606929511</v>
      </c>
      <c r="M5970" s="1">
        <f>L5970/$Y$4</f>
        <v>86.8038512896198</v>
      </c>
      <c r="N5970" s="1">
        <f>M5970*$Y$5</f>
        <v>121.52539180546771</v>
      </c>
      <c r="O5970" s="1" t="s">
        <v>0</v>
      </c>
      <c r="P5970" s="1" t="s">
        <v>0</v>
      </c>
      <c r="Q5970" s="1">
        <f>Q5969+K5970-L5970</f>
        <v>36410.484727339899</v>
      </c>
      <c r="R5970">
        <f>Q5970*$V$5/1000</f>
        <v>727.84558969952457</v>
      </c>
    </row>
    <row r="5971" spans="1:18" x14ac:dyDescent="0.25">
      <c r="A5971" s="4">
        <v>42984.708333318857</v>
      </c>
      <c r="B5971">
        <v>48</v>
      </c>
      <c r="C5971">
        <v>4.5137299999999998</v>
      </c>
      <c r="D5971" s="3">
        <v>4.4152399999999998</v>
      </c>
      <c r="E5971" s="1">
        <f>C5971*$V$2</f>
        <v>1.8054920000000001</v>
      </c>
      <c r="F5971" s="1">
        <f>D5971*$V$3</f>
        <v>17.660959999999999</v>
      </c>
      <c r="G5971" s="1">
        <f>(E5971+F5971)</f>
        <v>19.466452</v>
      </c>
      <c r="H5971" s="1">
        <f>B5971*(1/3)</f>
        <v>16</v>
      </c>
      <c r="I5971" s="1">
        <f>IF((H5971-G5971)&gt;0, (H5971-G5971), (0))</f>
        <v>0</v>
      </c>
      <c r="J5971" s="1">
        <f>IF(I5971=0, G5971-H5971,0)</f>
        <v>3.4664520000000003</v>
      </c>
      <c r="K5971" s="1">
        <f>I5971*1000/$V$5</f>
        <v>0</v>
      </c>
      <c r="L5971" s="1">
        <f>J5971*1000/$V$4</f>
        <v>62.12279569892474</v>
      </c>
      <c r="M5971" s="1">
        <f>L5971/$Y$4</f>
        <v>26.10201499954821</v>
      </c>
      <c r="N5971" s="1">
        <f>M5971*$Y$5</f>
        <v>36.542820999367493</v>
      </c>
      <c r="O5971" s="1" t="s">
        <v>0</v>
      </c>
      <c r="P5971" s="1" t="s">
        <v>0</v>
      </c>
      <c r="Q5971" s="1">
        <f>Q5970+K5971-L5971</f>
        <v>36348.361931640975</v>
      </c>
      <c r="R5971">
        <f>Q5971*$V$5/1000</f>
        <v>726.60375501350302</v>
      </c>
    </row>
    <row r="5972" spans="1:18" x14ac:dyDescent="0.25">
      <c r="A5972" s="4">
        <v>42984.749999985521</v>
      </c>
      <c r="B5972">
        <v>47.6</v>
      </c>
      <c r="C5972">
        <v>2.9178500000000001</v>
      </c>
      <c r="D5972" s="3">
        <v>0.86520400000000008</v>
      </c>
      <c r="E5972" s="1">
        <f>C5972*$V$2</f>
        <v>1.1671400000000001</v>
      </c>
      <c r="F5972" s="1">
        <f>D5972*$V$3</f>
        <v>3.4608160000000003</v>
      </c>
      <c r="G5972" s="1">
        <f>(E5972+F5972)</f>
        <v>4.6279560000000002</v>
      </c>
      <c r="H5972" s="1">
        <f>B5972*(1/3)</f>
        <v>15.866666666666667</v>
      </c>
      <c r="I5972" s="1">
        <f>IF((H5972-G5972)&gt;0, (H5972-G5972), (0))</f>
        <v>11.238710666666666</v>
      </c>
      <c r="J5972" s="1">
        <f>IF(I5972=0, G5972-H5972,0)</f>
        <v>0</v>
      </c>
      <c r="K5972" s="1">
        <f>I5972*1000/$V$5</f>
        <v>562.21664165416041</v>
      </c>
      <c r="L5972" s="1">
        <f>J5972*1000/$V$4</f>
        <v>0</v>
      </c>
      <c r="M5972" s="1">
        <f>L5972/$Y$4</f>
        <v>0</v>
      </c>
      <c r="N5972" s="1">
        <f>M5972*$Y$5</f>
        <v>0</v>
      </c>
      <c r="O5972" s="1" t="s">
        <v>0</v>
      </c>
      <c r="P5972" s="1" t="s">
        <v>0</v>
      </c>
      <c r="Q5972" s="1">
        <f>Q5971+K5972-L5972</f>
        <v>36910.578573295134</v>
      </c>
      <c r="R5972">
        <f>Q5972*$V$5/1000</f>
        <v>737.84246568016965</v>
      </c>
    </row>
    <row r="5973" spans="1:18" x14ac:dyDescent="0.25">
      <c r="A5973" s="4">
        <v>42984.791666652185</v>
      </c>
      <c r="B5973">
        <v>48.4</v>
      </c>
      <c r="C5973">
        <v>3.48685</v>
      </c>
      <c r="D5973" s="3">
        <v>-7.0017200000000003E-3</v>
      </c>
      <c r="E5973" s="1">
        <f>C5973*$V$2</f>
        <v>1.3947400000000001</v>
      </c>
      <c r="F5973" s="1">
        <f>D5973*$V$3</f>
        <v>-2.8006880000000001E-2</v>
      </c>
      <c r="G5973" s="1">
        <f>(E5973+F5973)</f>
        <v>1.3667331200000001</v>
      </c>
      <c r="H5973" s="1">
        <f>B5973*(1/3)</f>
        <v>16.133333333333333</v>
      </c>
      <c r="I5973" s="1">
        <f>IF((H5973-G5973)&gt;0, (H5973-G5973), (0))</f>
        <v>14.766600213333334</v>
      </c>
      <c r="J5973" s="1">
        <f>IF(I5973=0, G5973-H5973,0)</f>
        <v>0</v>
      </c>
      <c r="K5973" s="1">
        <f>I5973*1000/$V$5</f>
        <v>738.69936034684008</v>
      </c>
      <c r="L5973" s="1">
        <f>J5973*1000/$V$4</f>
        <v>0</v>
      </c>
      <c r="M5973" s="1">
        <f>L5973/$Y$4</f>
        <v>0</v>
      </c>
      <c r="N5973" s="1">
        <f>M5973*$Y$5</f>
        <v>0</v>
      </c>
      <c r="O5973" s="1" t="s">
        <v>0</v>
      </c>
      <c r="P5973" s="1" t="s">
        <v>0</v>
      </c>
      <c r="Q5973" s="1">
        <f>Q5972+K5973-L5973</f>
        <v>37649.277933641977</v>
      </c>
      <c r="R5973">
        <f>Q5973*$V$5/1000</f>
        <v>752.60906589350304</v>
      </c>
    </row>
    <row r="5974" spans="1:18" x14ac:dyDescent="0.25">
      <c r="A5974" s="4">
        <v>42984.833333318849</v>
      </c>
      <c r="B5974">
        <v>47.7</v>
      </c>
      <c r="C5974">
        <v>3.6738200000000001</v>
      </c>
      <c r="D5974" s="3">
        <v>-7.0017200000000003E-3</v>
      </c>
      <c r="E5974" s="1">
        <f>C5974*$V$2</f>
        <v>1.4695280000000002</v>
      </c>
      <c r="F5974" s="1">
        <f>D5974*$V$3</f>
        <v>-2.8006880000000001E-2</v>
      </c>
      <c r="G5974" s="1">
        <f>(E5974+F5974)</f>
        <v>1.4415211200000002</v>
      </c>
      <c r="H5974" s="1">
        <f>B5974*(1/3)</f>
        <v>15.9</v>
      </c>
      <c r="I5974" s="1">
        <f>IF((H5974-G5974)&gt;0, (H5974-G5974), (0))</f>
        <v>14.458478879999999</v>
      </c>
      <c r="J5974" s="1">
        <f>IF(I5974=0, G5974-H5974,0)</f>
        <v>0</v>
      </c>
      <c r="K5974" s="1">
        <f>I5974*1000/$V$5</f>
        <v>723.28558679339665</v>
      </c>
      <c r="L5974" s="1">
        <f>J5974*1000/$V$4</f>
        <v>0</v>
      </c>
      <c r="M5974" s="1">
        <f>L5974/$Y$4</f>
        <v>0</v>
      </c>
      <c r="N5974" s="1">
        <f>M5974*$Y$5</f>
        <v>0</v>
      </c>
      <c r="O5974" s="1" t="s">
        <v>0</v>
      </c>
      <c r="P5974" s="1" t="s">
        <v>0</v>
      </c>
      <c r="Q5974" s="1">
        <f>Q5973+K5974-L5974</f>
        <v>38372.563520435375</v>
      </c>
      <c r="R5974">
        <f>Q5974*$V$5/1000</f>
        <v>767.06754477350307</v>
      </c>
    </row>
    <row r="5975" spans="1:18" x14ac:dyDescent="0.25">
      <c r="A5975" s="4">
        <v>42984.874999985514</v>
      </c>
      <c r="B5975">
        <v>45.7</v>
      </c>
      <c r="C5975">
        <v>2.7976199999999998</v>
      </c>
      <c r="D5975" s="3">
        <v>-7.0017200000000003E-3</v>
      </c>
      <c r="E5975" s="1">
        <f>C5975*$V$2</f>
        <v>1.119048</v>
      </c>
      <c r="F5975" s="1">
        <f>D5975*$V$3</f>
        <v>-2.8006880000000001E-2</v>
      </c>
      <c r="G5975" s="1">
        <f>(E5975+F5975)</f>
        <v>1.0910411200000001</v>
      </c>
      <c r="H5975" s="1">
        <f>B5975*(1/3)</f>
        <v>15.233333333333334</v>
      </c>
      <c r="I5975" s="1">
        <f>IF((H5975-G5975)&gt;0, (H5975-G5975), (0))</f>
        <v>14.142292213333334</v>
      </c>
      <c r="J5975" s="1">
        <f>IF(I5975=0, G5975-H5975,0)</f>
        <v>0</v>
      </c>
      <c r="K5975" s="1">
        <f>I5975*1000/$V$5</f>
        <v>707.46834483908628</v>
      </c>
      <c r="L5975" s="1">
        <f>J5975*1000/$V$4</f>
        <v>0</v>
      </c>
      <c r="M5975" s="1">
        <f>L5975/$Y$4</f>
        <v>0</v>
      </c>
      <c r="N5975" s="1">
        <f>M5975*$Y$5</f>
        <v>0</v>
      </c>
      <c r="O5975" s="1" t="s">
        <v>0</v>
      </c>
      <c r="P5975" s="1" t="s">
        <v>0</v>
      </c>
      <c r="Q5975" s="1">
        <f>Q5974+K5975-L5975</f>
        <v>39080.031865274461</v>
      </c>
      <c r="R5975">
        <f>Q5975*$V$5/1000</f>
        <v>781.20983698683642</v>
      </c>
    </row>
    <row r="5976" spans="1:18" x14ac:dyDescent="0.25">
      <c r="A5976" s="4">
        <v>42984.916666652178</v>
      </c>
      <c r="B5976">
        <v>44.4</v>
      </c>
      <c r="C5976">
        <v>2.9014899999999999</v>
      </c>
      <c r="D5976" s="3">
        <v>-7.0017200000000003E-3</v>
      </c>
      <c r="E5976" s="1">
        <f>C5976*$V$2</f>
        <v>1.160596</v>
      </c>
      <c r="F5976" s="1">
        <f>D5976*$V$3</f>
        <v>-2.8006880000000001E-2</v>
      </c>
      <c r="G5976" s="1">
        <f>(E5976+F5976)</f>
        <v>1.13258912</v>
      </c>
      <c r="H5976" s="1">
        <f>B5976*(1/3)</f>
        <v>14.799999999999999</v>
      </c>
      <c r="I5976" s="1">
        <f>IF((H5976-G5976)&gt;0, (H5976-G5976), (0))</f>
        <v>13.667410879999998</v>
      </c>
      <c r="J5976" s="1">
        <f>IF(I5976=0, G5976-H5976,0)</f>
        <v>0</v>
      </c>
      <c r="K5976" s="1">
        <f>I5976*1000/$V$5</f>
        <v>683.71240020009998</v>
      </c>
      <c r="L5976" s="1">
        <f>J5976*1000/$V$4</f>
        <v>0</v>
      </c>
      <c r="M5976" s="1">
        <f>L5976/$Y$4</f>
        <v>0</v>
      </c>
      <c r="N5976" s="1">
        <f>M5976*$Y$5</f>
        <v>0</v>
      </c>
      <c r="O5976" s="1" t="s">
        <v>0</v>
      </c>
      <c r="P5976" s="1" t="s">
        <v>0</v>
      </c>
      <c r="Q5976" s="1">
        <f>Q5975+K5976-L5976</f>
        <v>39763.744265474561</v>
      </c>
      <c r="R5976">
        <f>Q5976*$V$5/1000</f>
        <v>794.87724786683634</v>
      </c>
    </row>
    <row r="5977" spans="1:18" x14ac:dyDescent="0.25">
      <c r="A5977" s="4">
        <v>42984.958333318842</v>
      </c>
      <c r="B5977">
        <v>41.5</v>
      </c>
      <c r="C5977">
        <v>1.8423800000000001</v>
      </c>
      <c r="D5977" s="3">
        <v>-7.0017200000000003E-3</v>
      </c>
      <c r="E5977" s="1">
        <f>C5977*$V$2</f>
        <v>0.73695200000000005</v>
      </c>
      <c r="F5977" s="1">
        <f>D5977*$V$3</f>
        <v>-2.8006880000000001E-2</v>
      </c>
      <c r="G5977" s="1">
        <f>(E5977+F5977)</f>
        <v>0.7089451200000001</v>
      </c>
      <c r="H5977" s="1">
        <f>B5977*(1/3)</f>
        <v>13.833333333333332</v>
      </c>
      <c r="I5977" s="1">
        <f>IF((H5977-G5977)&gt;0, (H5977-G5977), (0))</f>
        <v>13.124388213333333</v>
      </c>
      <c r="J5977" s="1">
        <f>IF(I5977=0, G5977-H5977,0)</f>
        <v>0</v>
      </c>
      <c r="K5977" s="1">
        <f>I5977*1000/$V$5</f>
        <v>656.54768450892118</v>
      </c>
      <c r="L5977" s="1">
        <f>J5977*1000/$V$4</f>
        <v>0</v>
      </c>
      <c r="M5977" s="1">
        <f>L5977/$Y$4</f>
        <v>0</v>
      </c>
      <c r="N5977" s="1">
        <f>M5977*$Y$5</f>
        <v>0</v>
      </c>
      <c r="O5977" s="1">
        <f>SUM(N5954:N5977)</f>
        <v>3205.4763876590064</v>
      </c>
      <c r="P5977" s="1">
        <f>SUM(L5954:L5977)</f>
        <v>5449.3098590203108</v>
      </c>
      <c r="Q5977" s="1">
        <f>Q5976+K5977-L5977</f>
        <v>40420.291949983482</v>
      </c>
      <c r="R5977">
        <f>Q5977*$V$5/1000</f>
        <v>808.00163608016965</v>
      </c>
    </row>
    <row r="5978" spans="1:18" x14ac:dyDescent="0.25">
      <c r="A5978" s="4">
        <v>42984.999999985506</v>
      </c>
      <c r="B5978">
        <v>39.700000000000003</v>
      </c>
      <c r="C5978">
        <v>1.72851</v>
      </c>
      <c r="D5978" s="3">
        <v>-7.0017200000000003E-3</v>
      </c>
      <c r="E5978" s="1">
        <f>C5978*$V$2</f>
        <v>0.69140400000000002</v>
      </c>
      <c r="F5978" s="1">
        <f>D5978*$V$3</f>
        <v>-2.8006880000000001E-2</v>
      </c>
      <c r="G5978" s="1">
        <f>(E5978+F5978)</f>
        <v>0.66339712000000006</v>
      </c>
      <c r="H5978" s="1">
        <f>B5978*(1/3)</f>
        <v>13.233333333333334</v>
      </c>
      <c r="I5978" s="1">
        <f>IF((H5978-G5978)&gt;0, (H5978-G5978), (0))</f>
        <v>12.569936213333333</v>
      </c>
      <c r="J5978" s="1">
        <f>IF(I5978=0, G5978-H5978,0)</f>
        <v>0</v>
      </c>
      <c r="K5978" s="1">
        <f>I5978*1000/$V$5</f>
        <v>628.81121627480411</v>
      </c>
      <c r="L5978" s="1">
        <f>J5978*1000/$V$4</f>
        <v>0</v>
      </c>
      <c r="M5978" s="1">
        <f>L5978/$Y$4</f>
        <v>0</v>
      </c>
      <c r="N5978" s="1">
        <f>M5978*$Y$5</f>
        <v>0</v>
      </c>
      <c r="O5978" s="1" t="s">
        <v>0</v>
      </c>
      <c r="P5978" s="1" t="s">
        <v>0</v>
      </c>
      <c r="Q5978" s="1">
        <f>Q5977+K5978-L5978</f>
        <v>41049.10316625829</v>
      </c>
      <c r="R5978">
        <f>Q5978*$V$5/1000</f>
        <v>820.57157229350321</v>
      </c>
    </row>
    <row r="5979" spans="1:18" x14ac:dyDescent="0.25">
      <c r="A5979" s="4">
        <v>42985.041666652171</v>
      </c>
      <c r="B5979">
        <v>38.1</v>
      </c>
      <c r="C5979">
        <v>3.0059299999999998</v>
      </c>
      <c r="D5979" s="3">
        <v>-7.0017200000000003E-3</v>
      </c>
      <c r="E5979" s="1">
        <f>C5979*$V$2</f>
        <v>1.202372</v>
      </c>
      <c r="F5979" s="1">
        <f>D5979*$V$3</f>
        <v>-2.8006880000000001E-2</v>
      </c>
      <c r="G5979" s="1">
        <f>(E5979+F5979)</f>
        <v>1.17436512</v>
      </c>
      <c r="H5979" s="1">
        <f>B5979*(1/3)</f>
        <v>12.7</v>
      </c>
      <c r="I5979" s="1">
        <f>IF((H5979-G5979)&gt;0, (H5979-G5979), (0))</f>
        <v>11.525634879999998</v>
      </c>
      <c r="J5979" s="1">
        <f>IF(I5979=0, G5979-H5979,0)</f>
        <v>0</v>
      </c>
      <c r="K5979" s="1">
        <f>I5979*1000/$V$5</f>
        <v>576.57002901450721</v>
      </c>
      <c r="L5979" s="1">
        <f>J5979*1000/$V$4</f>
        <v>0</v>
      </c>
      <c r="M5979" s="1">
        <f>L5979/$Y$4</f>
        <v>0</v>
      </c>
      <c r="N5979" s="1">
        <f>M5979*$Y$5</f>
        <v>0</v>
      </c>
      <c r="O5979" s="1" t="s">
        <v>0</v>
      </c>
      <c r="P5979" s="1" t="s">
        <v>0</v>
      </c>
      <c r="Q5979" s="1">
        <f>Q5978+K5979-L5979</f>
        <v>41625.673195272801</v>
      </c>
      <c r="R5979">
        <f>Q5979*$V$5/1000</f>
        <v>832.09720717350319</v>
      </c>
    </row>
    <row r="5980" spans="1:18" x14ac:dyDescent="0.25">
      <c r="A5980" s="4">
        <v>42985.083333318835</v>
      </c>
      <c r="B5980">
        <v>36.799999999999997</v>
      </c>
      <c r="C5980">
        <v>2.31955</v>
      </c>
      <c r="D5980" s="3">
        <v>-7.0017200000000003E-3</v>
      </c>
      <c r="E5980" s="1">
        <f>C5980*$V$2</f>
        <v>0.92782000000000009</v>
      </c>
      <c r="F5980" s="1">
        <f>D5980*$V$3</f>
        <v>-2.8006880000000001E-2</v>
      </c>
      <c r="G5980" s="1">
        <f>(E5980+F5980)</f>
        <v>0.89981312000000013</v>
      </c>
      <c r="H5980" s="1">
        <f>B5980*(1/3)</f>
        <v>12.266666666666666</v>
      </c>
      <c r="I5980" s="1">
        <f>IF((H5980-G5980)&gt;0, (H5980-G5980), (0))</f>
        <v>11.366853546666665</v>
      </c>
      <c r="J5980" s="1">
        <f>IF(I5980=0, G5980-H5980,0)</f>
        <v>0</v>
      </c>
      <c r="K5980" s="1">
        <f>I5980*1000/$V$5</f>
        <v>568.62699082874769</v>
      </c>
      <c r="L5980" s="1">
        <f>J5980*1000/$V$4</f>
        <v>0</v>
      </c>
      <c r="M5980" s="1">
        <f>L5980/$Y$4</f>
        <v>0</v>
      </c>
      <c r="N5980" s="1">
        <f>M5980*$Y$5</f>
        <v>0</v>
      </c>
      <c r="O5980" s="1" t="s">
        <v>0</v>
      </c>
      <c r="P5980" s="1" t="s">
        <v>0</v>
      </c>
      <c r="Q5980" s="1">
        <f>Q5979+K5980-L5980</f>
        <v>42194.300186101551</v>
      </c>
      <c r="R5980">
        <f>Q5980*$V$5/1000</f>
        <v>843.46406072016987</v>
      </c>
    </row>
    <row r="5981" spans="1:18" x14ac:dyDescent="0.25">
      <c r="A5981" s="4">
        <v>42985.124999985499</v>
      </c>
      <c r="B5981">
        <v>36.200000000000003</v>
      </c>
      <c r="C5981">
        <v>3.4879699999999998</v>
      </c>
      <c r="D5981" s="3">
        <v>-7.0017200000000003E-3</v>
      </c>
      <c r="E5981" s="1">
        <f>C5981*$V$2</f>
        <v>1.3951880000000001</v>
      </c>
      <c r="F5981" s="1">
        <f>D5981*$V$3</f>
        <v>-2.8006880000000001E-2</v>
      </c>
      <c r="G5981" s="1">
        <f>(E5981+F5981)</f>
        <v>1.3671811200000001</v>
      </c>
      <c r="H5981" s="1">
        <f>B5981*(1/3)</f>
        <v>12.066666666666666</v>
      </c>
      <c r="I5981" s="1">
        <f>IF((H5981-G5981)&gt;0, (H5981-G5981), (0))</f>
        <v>10.699485546666667</v>
      </c>
      <c r="J5981" s="1">
        <f>IF(I5981=0, G5981-H5981,0)</f>
        <v>0</v>
      </c>
      <c r="K5981" s="1">
        <f>I5981*1000/$V$5</f>
        <v>535.24189828247461</v>
      </c>
      <c r="L5981" s="1">
        <f>J5981*1000/$V$4</f>
        <v>0</v>
      </c>
      <c r="M5981" s="1">
        <f>L5981/$Y$4</f>
        <v>0</v>
      </c>
      <c r="N5981" s="1">
        <f>M5981*$Y$5</f>
        <v>0</v>
      </c>
      <c r="O5981" s="1" t="s">
        <v>0</v>
      </c>
      <c r="P5981" s="1" t="s">
        <v>0</v>
      </c>
      <c r="Q5981" s="1">
        <f>Q5980+K5981-L5981</f>
        <v>42729.542084384026</v>
      </c>
      <c r="R5981">
        <f>Q5981*$V$5/1000</f>
        <v>854.16354626683653</v>
      </c>
    </row>
    <row r="5982" spans="1:18" x14ac:dyDescent="0.25">
      <c r="A5982" s="4">
        <v>42985.166666652163</v>
      </c>
      <c r="B5982">
        <v>35.5</v>
      </c>
      <c r="C5982">
        <v>4.97736</v>
      </c>
      <c r="D5982" s="3">
        <v>-7.0017200000000003E-3</v>
      </c>
      <c r="E5982" s="1">
        <f>C5982*$V$2</f>
        <v>1.990944</v>
      </c>
      <c r="F5982" s="1">
        <f>D5982*$V$3</f>
        <v>-2.8006880000000001E-2</v>
      </c>
      <c r="G5982" s="1">
        <f>(E5982+F5982)</f>
        <v>1.9629371200000001</v>
      </c>
      <c r="H5982" s="1">
        <f>B5982*(1/3)</f>
        <v>11.833333333333332</v>
      </c>
      <c r="I5982" s="1">
        <f>IF((H5982-G5982)&gt;0, (H5982-G5982), (0))</f>
        <v>9.8703962133333327</v>
      </c>
      <c r="J5982" s="1">
        <f>IF(I5982=0, G5982-H5982,0)</f>
        <v>0</v>
      </c>
      <c r="K5982" s="1">
        <f>I5982*1000/$V$5</f>
        <v>493.76669401367354</v>
      </c>
      <c r="L5982" s="1">
        <f>J5982*1000/$V$4</f>
        <v>0</v>
      </c>
      <c r="M5982" s="1">
        <f>L5982/$Y$4</f>
        <v>0</v>
      </c>
      <c r="N5982" s="1">
        <f>M5982*$Y$5</f>
        <v>0</v>
      </c>
      <c r="O5982" s="1" t="s">
        <v>0</v>
      </c>
      <c r="P5982" s="1" t="s">
        <v>0</v>
      </c>
      <c r="Q5982" s="1">
        <f>Q5981+K5982-L5982</f>
        <v>43223.308778397703</v>
      </c>
      <c r="R5982">
        <f>Q5982*$V$5/1000</f>
        <v>864.03394248017003</v>
      </c>
    </row>
    <row r="5983" spans="1:18" x14ac:dyDescent="0.25">
      <c r="A5983" s="4">
        <v>42985.208333318827</v>
      </c>
      <c r="B5983">
        <v>35.5</v>
      </c>
      <c r="C5983">
        <v>2.42733</v>
      </c>
      <c r="D5983" s="3">
        <v>-7.0017200000000003E-3</v>
      </c>
      <c r="E5983" s="1">
        <f>C5983*$V$2</f>
        <v>0.97093200000000002</v>
      </c>
      <c r="F5983" s="1">
        <f>D5983*$V$3</f>
        <v>-2.8006880000000001E-2</v>
      </c>
      <c r="G5983" s="1">
        <f>(E5983+F5983)</f>
        <v>0.94292512000000006</v>
      </c>
      <c r="H5983" s="1">
        <f>B5983*(1/3)</f>
        <v>11.833333333333332</v>
      </c>
      <c r="I5983" s="1">
        <f>IF((H5983-G5983)&gt;0, (H5983-G5983), (0))</f>
        <v>10.890408213333332</v>
      </c>
      <c r="J5983" s="1">
        <f>IF(I5983=0, G5983-H5983,0)</f>
        <v>0</v>
      </c>
      <c r="K5983" s="1">
        <f>I5983*1000/$V$5</f>
        <v>544.79280707020177</v>
      </c>
      <c r="L5983" s="1">
        <f>J5983*1000/$V$4</f>
        <v>0</v>
      </c>
      <c r="M5983" s="1">
        <f>L5983/$Y$4</f>
        <v>0</v>
      </c>
      <c r="N5983" s="1">
        <f>M5983*$Y$5</f>
        <v>0</v>
      </c>
      <c r="O5983" s="1" t="s">
        <v>0</v>
      </c>
      <c r="P5983" s="1" t="s">
        <v>0</v>
      </c>
      <c r="Q5983" s="1">
        <f>Q5982+K5983-L5983</f>
        <v>43768.101585467906</v>
      </c>
      <c r="R5983">
        <f>Q5983*$V$5/1000</f>
        <v>874.92435069350336</v>
      </c>
    </row>
    <row r="5984" spans="1:18" x14ac:dyDescent="0.25">
      <c r="A5984" s="4">
        <v>42985.249999985492</v>
      </c>
      <c r="B5984">
        <v>35.6</v>
      </c>
      <c r="C5984">
        <v>2.80986</v>
      </c>
      <c r="D5984" s="3">
        <v>-7.0017200000000003E-3</v>
      </c>
      <c r="E5984" s="1">
        <f>C5984*$V$2</f>
        <v>1.1239440000000001</v>
      </c>
      <c r="F5984" s="1">
        <f>D5984*$V$3</f>
        <v>-2.8006880000000001E-2</v>
      </c>
      <c r="G5984" s="1">
        <f>(E5984+F5984)</f>
        <v>1.0959371200000001</v>
      </c>
      <c r="H5984" s="1">
        <f>B5984*(1/3)</f>
        <v>11.866666666666667</v>
      </c>
      <c r="I5984" s="1">
        <f>IF((H5984-G5984)&gt;0, (H5984-G5984), (0))</f>
        <v>10.770729546666667</v>
      </c>
      <c r="J5984" s="1">
        <f>IF(I5984=0, G5984-H5984,0)</f>
        <v>0</v>
      </c>
      <c r="K5984" s="1">
        <f>I5984*1000/$V$5</f>
        <v>538.80588027347017</v>
      </c>
      <c r="L5984" s="1">
        <f>J5984*1000/$V$4</f>
        <v>0</v>
      </c>
      <c r="M5984" s="1">
        <f>L5984/$Y$4</f>
        <v>0</v>
      </c>
      <c r="N5984" s="1">
        <f>M5984*$Y$5</f>
        <v>0</v>
      </c>
      <c r="O5984" s="1" t="s">
        <v>0</v>
      </c>
      <c r="P5984" s="1" t="s">
        <v>0</v>
      </c>
      <c r="Q5984" s="1">
        <f>Q5983+K5984-L5984</f>
        <v>44306.907465741373</v>
      </c>
      <c r="R5984">
        <f>Q5984*$V$5/1000</f>
        <v>885.69508024017</v>
      </c>
    </row>
    <row r="5985" spans="1:18" x14ac:dyDescent="0.25">
      <c r="A5985" s="4">
        <v>42985.291666652156</v>
      </c>
      <c r="B5985">
        <v>36.299999999999997</v>
      </c>
      <c r="C5985">
        <v>3.6357399999999997</v>
      </c>
      <c r="D5985" s="3">
        <v>0.30396816999999998</v>
      </c>
      <c r="E5985" s="1">
        <f>C5985*$V$2</f>
        <v>1.454296</v>
      </c>
      <c r="F5985" s="1">
        <f>D5985*$V$3</f>
        <v>1.2158726799999999</v>
      </c>
      <c r="G5985" s="1">
        <f>(E5985+F5985)</f>
        <v>2.6701686799999997</v>
      </c>
      <c r="H5985" s="1">
        <f>B5985*(1/3)</f>
        <v>12.099999999999998</v>
      </c>
      <c r="I5985" s="1">
        <f>IF((H5985-G5985)&gt;0, (H5985-G5985), (0))</f>
        <v>9.4298313199999981</v>
      </c>
      <c r="J5985" s="1">
        <f>IF(I5985=0, G5985-H5985,0)</f>
        <v>0</v>
      </c>
      <c r="K5985" s="1">
        <f>I5985*1000/$V$5</f>
        <v>471.72742971485735</v>
      </c>
      <c r="L5985" s="1">
        <f>J5985*1000/$V$4</f>
        <v>0</v>
      </c>
      <c r="M5985" s="1">
        <f>L5985/$Y$4</f>
        <v>0</v>
      </c>
      <c r="N5985" s="1">
        <f>M5985*$Y$5</f>
        <v>0</v>
      </c>
      <c r="O5985" s="1" t="s">
        <v>0</v>
      </c>
      <c r="P5985" s="1" t="s">
        <v>0</v>
      </c>
      <c r="Q5985" s="1">
        <f>Q5984+K5985-L5985</f>
        <v>44778.634895456227</v>
      </c>
      <c r="R5985">
        <f>Q5985*$V$5/1000</f>
        <v>895.12491156016983</v>
      </c>
    </row>
    <row r="5986" spans="1:18" x14ac:dyDescent="0.25">
      <c r="A5986" s="4">
        <v>42985.33333331882</v>
      </c>
      <c r="B5986">
        <v>38.4</v>
      </c>
      <c r="C5986">
        <v>4.3479099999999997</v>
      </c>
      <c r="D5986" s="3">
        <v>4.7183099999999998</v>
      </c>
      <c r="E5986" s="1">
        <f>C5986*$V$2</f>
        <v>1.7391639999999999</v>
      </c>
      <c r="F5986" s="1">
        <f>D5986*$V$3</f>
        <v>18.873239999999999</v>
      </c>
      <c r="G5986" s="1">
        <f>(E5986+F5986)</f>
        <v>20.612403999999998</v>
      </c>
      <c r="H5986" s="1">
        <f>B5986*(1/3)</f>
        <v>12.799999999999999</v>
      </c>
      <c r="I5986" s="1">
        <f>IF((H5986-G5986)&gt;0, (H5986-G5986), (0))</f>
        <v>0</v>
      </c>
      <c r="J5986" s="1">
        <f>IF(I5986=0, G5986-H5986,0)</f>
        <v>7.812403999999999</v>
      </c>
      <c r="K5986" s="1">
        <f>I5986*1000/$V$5</f>
        <v>0</v>
      </c>
      <c r="L5986" s="1">
        <f>J5986*1000/$V$4</f>
        <v>140.00724014336916</v>
      </c>
      <c r="M5986" s="1">
        <f>L5986/$Y$4</f>
        <v>58.826571488810572</v>
      </c>
      <c r="N5986" s="1">
        <f>M5986*$Y$5</f>
        <v>82.357200084334792</v>
      </c>
      <c r="O5986" s="1" t="s">
        <v>0</v>
      </c>
      <c r="P5986" s="1" t="s">
        <v>0</v>
      </c>
      <c r="Q5986" s="1">
        <f>Q5985+K5986-L5986</f>
        <v>44638.627655312855</v>
      </c>
      <c r="R5986">
        <f>Q5986*$V$5/1000</f>
        <v>892.32616682970399</v>
      </c>
    </row>
    <row r="5987" spans="1:18" x14ac:dyDescent="0.25">
      <c r="A5987" s="4">
        <v>42985.374999985484</v>
      </c>
      <c r="B5987">
        <v>38.799999999999997</v>
      </c>
      <c r="C5987">
        <v>6.6413700000000002</v>
      </c>
      <c r="D5987" s="3">
        <v>10.536860000000001</v>
      </c>
      <c r="E5987" s="1">
        <f>C5987*$V$2</f>
        <v>2.6565480000000004</v>
      </c>
      <c r="F5987" s="1">
        <f>D5987*$V$3</f>
        <v>42.147440000000003</v>
      </c>
      <c r="G5987" s="1">
        <f>(E5987+F5987)</f>
        <v>44.803988000000004</v>
      </c>
      <c r="H5987" s="1">
        <f>B5987*(1/3)</f>
        <v>12.933333333333332</v>
      </c>
      <c r="I5987" s="1">
        <f>IF((H5987-G5987)&gt;0, (H5987-G5987), (0))</f>
        <v>0</v>
      </c>
      <c r="J5987" s="1">
        <f>IF(I5987=0, G5987-H5987,0)</f>
        <v>31.870654666666674</v>
      </c>
      <c r="K5987" s="1">
        <f>I5987*1000/$V$5</f>
        <v>0</v>
      </c>
      <c r="L5987" s="1">
        <f>J5987*1000/$V$4</f>
        <v>571.15868578255686</v>
      </c>
      <c r="M5987" s="1">
        <f>L5987/$Y$4</f>
        <v>239.98264108510793</v>
      </c>
      <c r="N5987" s="1">
        <f>M5987*$Y$5</f>
        <v>335.97569751915108</v>
      </c>
      <c r="O5987" s="1" t="s">
        <v>0</v>
      </c>
      <c r="P5987" s="1" t="s">
        <v>0</v>
      </c>
      <c r="Q5987" s="1">
        <f>Q5986+K5987-L5987</f>
        <v>44067.468969530295</v>
      </c>
      <c r="R5987">
        <f>Q5987*$V$5/1000</f>
        <v>880.90870470091045</v>
      </c>
    </row>
    <row r="5988" spans="1:18" x14ac:dyDescent="0.25">
      <c r="A5988" s="4">
        <v>42985.416666652149</v>
      </c>
      <c r="B5988">
        <v>41.1</v>
      </c>
      <c r="C5988">
        <v>4.5383500000000003</v>
      </c>
      <c r="D5988" s="3">
        <v>15.49648</v>
      </c>
      <c r="E5988" s="1">
        <f>C5988*$V$2</f>
        <v>1.8153400000000002</v>
      </c>
      <c r="F5988" s="1">
        <f>D5988*$V$3</f>
        <v>61.98592</v>
      </c>
      <c r="G5988" s="1">
        <f>(E5988+F5988)</f>
        <v>63.801259999999999</v>
      </c>
      <c r="H5988" s="1">
        <f>B5988*(1/3)</f>
        <v>13.7</v>
      </c>
      <c r="I5988" s="1">
        <f>IF((H5988-G5988)&gt;0, (H5988-G5988), (0))</f>
        <v>0</v>
      </c>
      <c r="J5988" s="1">
        <f>IF(I5988=0, G5988-H5988,0)</f>
        <v>50.101259999999996</v>
      </c>
      <c r="K5988" s="1">
        <f>I5988*1000/$V$5</f>
        <v>0</v>
      </c>
      <c r="L5988" s="1">
        <f>J5988*1000/$V$4</f>
        <v>897.87204301075269</v>
      </c>
      <c r="M5988" s="1">
        <f>L5988/$Y$4</f>
        <v>377.25716092888769</v>
      </c>
      <c r="N5988" s="1">
        <f>M5988*$Y$5</f>
        <v>528.16002530044273</v>
      </c>
      <c r="O5988" s="1" t="s">
        <v>0</v>
      </c>
      <c r="P5988" s="1" t="s">
        <v>0</v>
      </c>
      <c r="Q5988" s="1">
        <f>Q5987+K5988-L5988</f>
        <v>43169.596926519545</v>
      </c>
      <c r="R5988">
        <f>Q5988*$V$5/1000</f>
        <v>862.96024256112571</v>
      </c>
    </row>
    <row r="5989" spans="1:18" x14ac:dyDescent="0.25">
      <c r="A5989" s="4">
        <v>42985.458333318813</v>
      </c>
      <c r="B5989">
        <v>44.2</v>
      </c>
      <c r="C5989">
        <v>4.2464599999999999</v>
      </c>
      <c r="D5989" s="3">
        <v>18.839879999999997</v>
      </c>
      <c r="E5989" s="1">
        <f>C5989*$V$2</f>
        <v>1.6985840000000001</v>
      </c>
      <c r="F5989" s="1">
        <f>D5989*$V$3</f>
        <v>75.359519999999989</v>
      </c>
      <c r="G5989" s="1">
        <f>(E5989+F5989)</f>
        <v>77.058103999999986</v>
      </c>
      <c r="H5989" s="1">
        <f>B5989*(1/3)</f>
        <v>14.733333333333334</v>
      </c>
      <c r="I5989" s="1">
        <f>IF((H5989-G5989)&gt;0, (H5989-G5989), (0))</f>
        <v>0</v>
      </c>
      <c r="J5989" s="1">
        <f>IF(I5989=0, G5989-H5989,0)</f>
        <v>62.324770666666652</v>
      </c>
      <c r="K5989" s="1">
        <f>I5989*1000/$V$5</f>
        <v>0</v>
      </c>
      <c r="L5989" s="1">
        <f>J5989*1000/$V$4</f>
        <v>1116.9313739545994</v>
      </c>
      <c r="M5989" s="1">
        <f>L5989/$Y$4</f>
        <v>469.29889661957958</v>
      </c>
      <c r="N5989" s="1">
        <f>M5989*$Y$5</f>
        <v>657.01845526741135</v>
      </c>
      <c r="O5989" s="1" t="s">
        <v>0</v>
      </c>
      <c r="P5989" s="1" t="s">
        <v>0</v>
      </c>
      <c r="Q5989" s="1">
        <f>Q5988+K5989-L5989</f>
        <v>42052.665552564948</v>
      </c>
      <c r="R5989">
        <f>Q5989*$V$5/1000</f>
        <v>840.63278439577323</v>
      </c>
    </row>
    <row r="5990" spans="1:18" x14ac:dyDescent="0.25">
      <c r="A5990" s="4">
        <v>42985.499999985477</v>
      </c>
      <c r="B5990">
        <v>44.4</v>
      </c>
      <c r="C5990">
        <v>4.4601300000000004</v>
      </c>
      <c r="D5990" s="3">
        <v>20.700040000000001</v>
      </c>
      <c r="E5990" s="1">
        <f>C5990*$V$2</f>
        <v>1.7840520000000002</v>
      </c>
      <c r="F5990" s="1">
        <f>D5990*$V$3</f>
        <v>82.800160000000005</v>
      </c>
      <c r="G5990" s="1">
        <f>(E5990+F5990)</f>
        <v>84.584212000000008</v>
      </c>
      <c r="H5990" s="1">
        <f>B5990*(1/3)</f>
        <v>14.799999999999999</v>
      </c>
      <c r="I5990" s="1">
        <f>IF((H5990-G5990)&gt;0, (H5990-G5990), (0))</f>
        <v>0</v>
      </c>
      <c r="J5990" s="1">
        <f>IF(I5990=0, G5990-H5990,0)</f>
        <v>69.784212000000011</v>
      </c>
      <c r="K5990" s="1">
        <f>I5990*1000/$V$5</f>
        <v>0</v>
      </c>
      <c r="L5990" s="1">
        <f>J5990*1000/$V$4</f>
        <v>1250.6131182795702</v>
      </c>
      <c r="M5990" s="1">
        <f>L5990/$Y$4</f>
        <v>525.467696756122</v>
      </c>
      <c r="N5990" s="1">
        <f>M5990*$Y$5</f>
        <v>735.65477545857073</v>
      </c>
      <c r="O5990" s="1" t="s">
        <v>0</v>
      </c>
      <c r="P5990" s="1" t="s">
        <v>0</v>
      </c>
      <c r="Q5990" s="1">
        <f>Q5989+K5990-L5990</f>
        <v>40802.052434285375</v>
      </c>
      <c r="R5990">
        <f>Q5990*$V$5/1000</f>
        <v>815.63302816136456</v>
      </c>
    </row>
    <row r="5991" spans="1:18" x14ac:dyDescent="0.25">
      <c r="A5991" s="4">
        <v>42985.541666652141</v>
      </c>
      <c r="B5991">
        <v>44.8</v>
      </c>
      <c r="C5991">
        <v>3.9970400000000001</v>
      </c>
      <c r="D5991" s="3">
        <v>21.093640000000001</v>
      </c>
      <c r="E5991" s="1">
        <f>C5991*$V$2</f>
        <v>1.5988160000000002</v>
      </c>
      <c r="F5991" s="1">
        <f>D5991*$V$3</f>
        <v>84.374560000000002</v>
      </c>
      <c r="G5991" s="1">
        <f>(E5991+F5991)</f>
        <v>85.973376000000002</v>
      </c>
      <c r="H5991" s="1">
        <f>B5991*(1/3)</f>
        <v>14.933333333333332</v>
      </c>
      <c r="I5991" s="1">
        <f>IF((H5991-G5991)&gt;0, (H5991-G5991), (0))</f>
        <v>0</v>
      </c>
      <c r="J5991" s="1">
        <f>IF(I5991=0, G5991-H5991,0)</f>
        <v>71.040042666666665</v>
      </c>
      <c r="K5991" s="1">
        <f>I5991*1000/$V$5</f>
        <v>0</v>
      </c>
      <c r="L5991" s="1">
        <f>J5991*1000/$V$4</f>
        <v>1273.1190442054958</v>
      </c>
      <c r="M5991" s="1">
        <f>L5991/$Y$4</f>
        <v>534.92396815356972</v>
      </c>
      <c r="N5991" s="1">
        <f>M5991*$Y$5</f>
        <v>748.89355541499754</v>
      </c>
      <c r="O5991" s="1" t="s">
        <v>0</v>
      </c>
      <c r="P5991" s="1" t="s">
        <v>0</v>
      </c>
      <c r="Q5991" s="1">
        <f>Q5990+K5991-L5991</f>
        <v>39528.933390079881</v>
      </c>
      <c r="R5991">
        <f>Q5991*$V$5/1000</f>
        <v>790.18337846769668</v>
      </c>
    </row>
    <row r="5992" spans="1:18" x14ac:dyDescent="0.25">
      <c r="A5992" s="4">
        <v>42985.583333318806</v>
      </c>
      <c r="B5992">
        <v>44.8</v>
      </c>
      <c r="C5992">
        <v>3.89445</v>
      </c>
      <c r="D5992" s="3">
        <v>17.835039999999999</v>
      </c>
      <c r="E5992" s="1">
        <f>C5992*$V$2</f>
        <v>1.5577800000000002</v>
      </c>
      <c r="F5992" s="1">
        <f>D5992*$V$3</f>
        <v>71.340159999999997</v>
      </c>
      <c r="G5992" s="1">
        <f>(E5992+F5992)</f>
        <v>72.897939999999991</v>
      </c>
      <c r="H5992" s="1">
        <f>B5992*(1/3)</f>
        <v>14.933333333333332</v>
      </c>
      <c r="I5992" s="1">
        <f>IF((H5992-G5992)&gt;0, (H5992-G5992), (0))</f>
        <v>0</v>
      </c>
      <c r="J5992" s="1">
        <f>IF(I5992=0, G5992-H5992,0)</f>
        <v>57.964606666666661</v>
      </c>
      <c r="K5992" s="1">
        <f>I5992*1000/$V$5</f>
        <v>0</v>
      </c>
      <c r="L5992" s="1">
        <f>J5992*1000/$V$4</f>
        <v>1038.7922341696535</v>
      </c>
      <c r="M5992" s="1">
        <f>L5992/$Y$4</f>
        <v>436.46732528136704</v>
      </c>
      <c r="N5992" s="1">
        <f>M5992*$Y$5</f>
        <v>611.05425539391376</v>
      </c>
      <c r="O5992" s="1" t="s">
        <v>0</v>
      </c>
      <c r="P5992" s="1" t="s">
        <v>0</v>
      </c>
      <c r="Q5992" s="1">
        <f>Q5991+K5992-L5992</f>
        <v>38490.141155910227</v>
      </c>
      <c r="R5992">
        <f>Q5992*$V$5/1000</f>
        <v>769.41792170664542</v>
      </c>
    </row>
    <row r="5993" spans="1:18" x14ac:dyDescent="0.25">
      <c r="A5993" s="4">
        <v>42985.62499998547</v>
      </c>
      <c r="B5993">
        <v>45.1</v>
      </c>
      <c r="C5993">
        <v>2.5901399999999999</v>
      </c>
      <c r="D5993" s="3">
        <v>12.082460000000001</v>
      </c>
      <c r="E5993" s="1">
        <f>C5993*$V$2</f>
        <v>1.0360560000000001</v>
      </c>
      <c r="F5993" s="1">
        <f>D5993*$V$3</f>
        <v>48.329840000000004</v>
      </c>
      <c r="G5993" s="1">
        <f>(E5993+F5993)</f>
        <v>49.365896000000006</v>
      </c>
      <c r="H5993" s="1">
        <f>B5993*(1/3)</f>
        <v>15.033333333333333</v>
      </c>
      <c r="I5993" s="1">
        <f>IF((H5993-G5993)&gt;0, (H5993-G5993), (0))</f>
        <v>0</v>
      </c>
      <c r="J5993" s="1">
        <f>IF(I5993=0, G5993-H5993,0)</f>
        <v>34.332562666666675</v>
      </c>
      <c r="K5993" s="1">
        <f>I5993*1000/$V$5</f>
        <v>0</v>
      </c>
      <c r="L5993" s="1">
        <f>J5993*1000/$V$4</f>
        <v>615.2789008363203</v>
      </c>
      <c r="M5993" s="1">
        <f>L5993/$Y$4</f>
        <v>258.52054656988247</v>
      </c>
      <c r="N5993" s="1">
        <f>M5993*$Y$5</f>
        <v>361.92876519783545</v>
      </c>
      <c r="O5993" s="1" t="s">
        <v>0</v>
      </c>
      <c r="P5993" s="1" t="s">
        <v>0</v>
      </c>
      <c r="Q5993" s="1">
        <f>Q5992+K5993-L5993</f>
        <v>37874.862255073909</v>
      </c>
      <c r="R5993">
        <f>Q5993*$V$5/1000</f>
        <v>757.11849647892745</v>
      </c>
    </row>
    <row r="5994" spans="1:18" x14ac:dyDescent="0.25">
      <c r="A5994" s="4">
        <v>42985.666666652134</v>
      </c>
      <c r="B5994">
        <v>45.3</v>
      </c>
      <c r="C5994">
        <v>2.3625100000000003</v>
      </c>
      <c r="D5994" s="3">
        <v>13.55667</v>
      </c>
      <c r="E5994" s="1">
        <f>C5994*$V$2</f>
        <v>0.94500400000000018</v>
      </c>
      <c r="F5994" s="1">
        <f>D5994*$V$3</f>
        <v>54.226680000000002</v>
      </c>
      <c r="G5994" s="1">
        <f>(E5994+F5994)</f>
        <v>55.171683999999999</v>
      </c>
      <c r="H5994" s="1">
        <f>B5994*(1/3)</f>
        <v>15.099999999999998</v>
      </c>
      <c r="I5994" s="1">
        <f>IF((H5994-G5994)&gt;0, (H5994-G5994), (0))</f>
        <v>0</v>
      </c>
      <c r="J5994" s="1">
        <f>IF(I5994=0, G5994-H5994,0)</f>
        <v>40.071684000000005</v>
      </c>
      <c r="K5994" s="1">
        <f>I5994*1000/$V$5</f>
        <v>0</v>
      </c>
      <c r="L5994" s="1">
        <f>J5994*1000/$V$4</f>
        <v>718.13053763440882</v>
      </c>
      <c r="M5994" s="1">
        <f>L5994/$Y$4</f>
        <v>301.73552001445751</v>
      </c>
      <c r="N5994" s="1">
        <f>M5994*$Y$5</f>
        <v>422.42972802024047</v>
      </c>
      <c r="O5994" s="1" t="s">
        <v>0</v>
      </c>
      <c r="P5994" s="1" t="s">
        <v>0</v>
      </c>
      <c r="Q5994" s="1">
        <f>Q5993+K5994-L5994</f>
        <v>37156.731717439499</v>
      </c>
      <c r="R5994">
        <f>Q5994*$V$5/1000</f>
        <v>742.76306703161549</v>
      </c>
    </row>
    <row r="5995" spans="1:18" x14ac:dyDescent="0.25">
      <c r="A5995" s="4">
        <v>42985.708333318798</v>
      </c>
      <c r="B5995">
        <v>46.1</v>
      </c>
      <c r="C5995">
        <v>1.3933900000000001</v>
      </c>
      <c r="D5995" s="3">
        <v>8.0789200000000001</v>
      </c>
      <c r="E5995" s="1">
        <f>C5995*$V$2</f>
        <v>0.55735600000000007</v>
      </c>
      <c r="F5995" s="1">
        <f>D5995*$V$3</f>
        <v>32.31568</v>
      </c>
      <c r="G5995" s="1">
        <f>(E5995+F5995)</f>
        <v>32.873035999999999</v>
      </c>
      <c r="H5995" s="1">
        <f>B5995*(1/3)</f>
        <v>15.366666666666667</v>
      </c>
      <c r="I5995" s="1">
        <f>IF((H5995-G5995)&gt;0, (H5995-G5995), (0))</f>
        <v>0</v>
      </c>
      <c r="J5995" s="1">
        <f>IF(I5995=0, G5995-H5995,0)</f>
        <v>17.506369333333332</v>
      </c>
      <c r="K5995" s="1">
        <f>I5995*1000/$V$5</f>
        <v>0</v>
      </c>
      <c r="L5995" s="1">
        <f>J5995*1000/$V$4</f>
        <v>313.73421744324969</v>
      </c>
      <c r="M5995" s="1">
        <f>L5995/$Y$4</f>
        <v>131.82109976607131</v>
      </c>
      <c r="N5995" s="1">
        <f>M5995*$Y$5</f>
        <v>184.54953967249983</v>
      </c>
      <c r="O5995" s="1" t="s">
        <v>0</v>
      </c>
      <c r="P5995" s="1" t="s">
        <v>0</v>
      </c>
      <c r="Q5995" s="1">
        <f>Q5994+K5995-L5995</f>
        <v>36842.997499996251</v>
      </c>
      <c r="R5995">
        <f>Q5995*$V$5/1000</f>
        <v>736.49152002492497</v>
      </c>
    </row>
    <row r="5996" spans="1:18" x14ac:dyDescent="0.25">
      <c r="A5996" s="4">
        <v>42985.749999985463</v>
      </c>
      <c r="B5996">
        <v>46.3</v>
      </c>
      <c r="C5996">
        <v>1.08958</v>
      </c>
      <c r="D5996" s="3">
        <v>1.8894169999999999</v>
      </c>
      <c r="E5996" s="1">
        <f>C5996*$V$2</f>
        <v>0.435832</v>
      </c>
      <c r="F5996" s="1">
        <f>D5996*$V$3</f>
        <v>7.5576679999999996</v>
      </c>
      <c r="G5996" s="1">
        <f>(E5996+F5996)</f>
        <v>7.9934999999999992</v>
      </c>
      <c r="H5996" s="1">
        <f>B5996*(1/3)</f>
        <v>15.433333333333332</v>
      </c>
      <c r="I5996" s="1">
        <f>IF((H5996-G5996)&gt;0, (H5996-G5996), (0))</f>
        <v>7.4398333333333326</v>
      </c>
      <c r="J5996" s="1">
        <f>IF(I5996=0, G5996-H5996,0)</f>
        <v>0</v>
      </c>
      <c r="K5996" s="1">
        <f>I5996*1000/$V$5</f>
        <v>372.17775554443892</v>
      </c>
      <c r="L5996" s="1">
        <f>J5996*1000/$V$4</f>
        <v>0</v>
      </c>
      <c r="M5996" s="1">
        <f>L5996/$Y$4</f>
        <v>0</v>
      </c>
      <c r="N5996" s="1">
        <f>M5996*$Y$5</f>
        <v>0</v>
      </c>
      <c r="O5996" s="1" t="s">
        <v>0</v>
      </c>
      <c r="P5996" s="1" t="s">
        <v>0</v>
      </c>
      <c r="Q5996" s="1">
        <f>Q5995+K5996-L5996</f>
        <v>37215.175255540693</v>
      </c>
      <c r="R5996">
        <f>Q5996*$V$5/1000</f>
        <v>743.93135335825832</v>
      </c>
    </row>
    <row r="5997" spans="1:18" x14ac:dyDescent="0.25">
      <c r="A5997" s="4">
        <v>42985.791666652127</v>
      </c>
      <c r="B5997">
        <v>48.6</v>
      </c>
      <c r="C5997">
        <v>1.1105399999999999</v>
      </c>
      <c r="D5997" s="3">
        <v>-7.0017200000000003E-3</v>
      </c>
      <c r="E5997" s="1">
        <f>C5997*$V$2</f>
        <v>0.44421599999999994</v>
      </c>
      <c r="F5997" s="1">
        <f>D5997*$V$3</f>
        <v>-2.8006880000000001E-2</v>
      </c>
      <c r="G5997" s="1">
        <f>(E5997+F5997)</f>
        <v>0.41620911999999993</v>
      </c>
      <c r="H5997" s="1">
        <f>B5997*(1/3)</f>
        <v>16.2</v>
      </c>
      <c r="I5997" s="1">
        <f>IF((H5997-G5997)&gt;0, (H5997-G5997), (0))</f>
        <v>15.78379088</v>
      </c>
      <c r="J5997" s="1">
        <f>IF(I5997=0, G5997-H5997,0)</f>
        <v>0</v>
      </c>
      <c r="K5997" s="1">
        <f>I5997*1000/$V$5</f>
        <v>789.58433616808418</v>
      </c>
      <c r="L5997" s="1">
        <f>J5997*1000/$V$4</f>
        <v>0</v>
      </c>
      <c r="M5997" s="1">
        <f>L5997/$Y$4</f>
        <v>0</v>
      </c>
      <c r="N5997" s="1">
        <f>M5997*$Y$5</f>
        <v>0</v>
      </c>
      <c r="O5997" s="1" t="s">
        <v>0</v>
      </c>
      <c r="P5997" s="1" t="s">
        <v>0</v>
      </c>
      <c r="Q5997" s="1">
        <f>Q5996+K5997-L5997</f>
        <v>38004.759591708775</v>
      </c>
      <c r="R5997">
        <f>Q5997*$V$5/1000</f>
        <v>759.7151442382584</v>
      </c>
    </row>
    <row r="5998" spans="1:18" x14ac:dyDescent="0.25">
      <c r="A5998" s="4">
        <v>42985.833333318791</v>
      </c>
      <c r="B5998">
        <v>48.2</v>
      </c>
      <c r="C5998">
        <v>0.96867800000000004</v>
      </c>
      <c r="D5998" s="3">
        <v>-7.0017200000000003E-3</v>
      </c>
      <c r="E5998" s="1">
        <f>C5998*$V$2</f>
        <v>0.38747120000000002</v>
      </c>
      <c r="F5998" s="1">
        <f>D5998*$V$3</f>
        <v>-2.8006880000000001E-2</v>
      </c>
      <c r="G5998" s="1">
        <f>(E5998+F5998)</f>
        <v>0.35946432</v>
      </c>
      <c r="H5998" s="1">
        <f>B5998*(1/3)</f>
        <v>16.066666666666666</v>
      </c>
      <c r="I5998" s="1">
        <f>IF((H5998-G5998)&gt;0, (H5998-G5998), (0))</f>
        <v>15.707202346666666</v>
      </c>
      <c r="J5998" s="1">
        <f>IF(I5998=0, G5998-H5998,0)</f>
        <v>0</v>
      </c>
      <c r="K5998" s="1">
        <f>I5998*1000/$V$5</f>
        <v>785.75299383024844</v>
      </c>
      <c r="L5998" s="1">
        <f>J5998*1000/$V$4</f>
        <v>0</v>
      </c>
      <c r="M5998" s="1">
        <f>L5998/$Y$4</f>
        <v>0</v>
      </c>
      <c r="N5998" s="1">
        <f>M5998*$Y$5</f>
        <v>0</v>
      </c>
      <c r="O5998" s="1" t="s">
        <v>0</v>
      </c>
      <c r="P5998" s="1" t="s">
        <v>0</v>
      </c>
      <c r="Q5998" s="1">
        <f>Q5997+K5998-L5998</f>
        <v>38790.512585539022</v>
      </c>
      <c r="R5998">
        <f>Q5998*$V$5/1000</f>
        <v>775.42234658492498</v>
      </c>
    </row>
    <row r="5999" spans="1:18" x14ac:dyDescent="0.25">
      <c r="A5999" s="4">
        <v>42985.874999985455</v>
      </c>
      <c r="B5999">
        <v>45.3</v>
      </c>
      <c r="C5999">
        <v>1.93625</v>
      </c>
      <c r="D5999" s="3">
        <v>-7.0017200000000003E-3</v>
      </c>
      <c r="E5999" s="1">
        <f>C5999*$V$2</f>
        <v>0.77450000000000008</v>
      </c>
      <c r="F5999" s="1">
        <f>D5999*$V$3</f>
        <v>-2.8006880000000001E-2</v>
      </c>
      <c r="G5999" s="1">
        <f>(E5999+F5999)</f>
        <v>0.74649312000000012</v>
      </c>
      <c r="H5999" s="1">
        <f>B5999*(1/3)</f>
        <v>15.099999999999998</v>
      </c>
      <c r="I5999" s="1">
        <f>IF((H5999-G5999)&gt;0, (H5999-G5999), (0))</f>
        <v>14.353506879999998</v>
      </c>
      <c r="J5999" s="1">
        <f>IF(I5999=0, G5999-H5999,0)</f>
        <v>0</v>
      </c>
      <c r="K5999" s="1">
        <f>I5999*1000/$V$5</f>
        <v>718.03436118059017</v>
      </c>
      <c r="L5999" s="1">
        <f>J5999*1000/$V$4</f>
        <v>0</v>
      </c>
      <c r="M5999" s="1">
        <f>L5999/$Y$4</f>
        <v>0</v>
      </c>
      <c r="N5999" s="1">
        <f>M5999*$Y$5</f>
        <v>0</v>
      </c>
      <c r="O5999" s="1" t="s">
        <v>0</v>
      </c>
      <c r="P5999" s="1" t="s">
        <v>0</v>
      </c>
      <c r="Q5999" s="1">
        <f>Q5998+K5999-L5999</f>
        <v>39508.546946719609</v>
      </c>
      <c r="R5999">
        <f>Q5999*$V$5/1000</f>
        <v>789.77585346492492</v>
      </c>
    </row>
    <row r="6000" spans="1:18" x14ac:dyDescent="0.25">
      <c r="A6000" s="4">
        <v>42985.91666665212</v>
      </c>
      <c r="B6000">
        <v>43.4</v>
      </c>
      <c r="C6000">
        <v>1.9859</v>
      </c>
      <c r="D6000" s="3">
        <v>-7.0017200000000003E-3</v>
      </c>
      <c r="E6000" s="1">
        <f>C6000*$V$2</f>
        <v>0.79436000000000007</v>
      </c>
      <c r="F6000" s="1">
        <f>D6000*$V$3</f>
        <v>-2.8006880000000001E-2</v>
      </c>
      <c r="G6000" s="1">
        <f>(E6000+F6000)</f>
        <v>0.76635312000000011</v>
      </c>
      <c r="H6000" s="1">
        <f>B6000*(1/3)</f>
        <v>14.466666666666665</v>
      </c>
      <c r="I6000" s="1">
        <f>IF((H6000-G6000)&gt;0, (H6000-G6000), (0))</f>
        <v>13.700313546666665</v>
      </c>
      <c r="J6000" s="1">
        <f>IF(I6000=0, G6000-H6000,0)</f>
        <v>0</v>
      </c>
      <c r="K6000" s="1">
        <f>I6000*1000/$V$5</f>
        <v>685.35835651158902</v>
      </c>
      <c r="L6000" s="1">
        <f>J6000*1000/$V$4</f>
        <v>0</v>
      </c>
      <c r="M6000" s="1">
        <f>L6000/$Y$4</f>
        <v>0</v>
      </c>
      <c r="N6000" s="1">
        <f>M6000*$Y$5</f>
        <v>0</v>
      </c>
      <c r="O6000" s="1" t="s">
        <v>0</v>
      </c>
      <c r="P6000" s="1" t="s">
        <v>0</v>
      </c>
      <c r="Q6000" s="1">
        <f>Q5999+K6000-L6000</f>
        <v>40193.9053032312</v>
      </c>
      <c r="R6000">
        <f>Q6000*$V$5/1000</f>
        <v>803.47616701159166</v>
      </c>
    </row>
    <row r="6001" spans="1:18" x14ac:dyDescent="0.25">
      <c r="A6001" s="4">
        <v>42985.958333318784</v>
      </c>
      <c r="B6001">
        <v>41.4</v>
      </c>
      <c r="C6001">
        <v>4.6888900000000007</v>
      </c>
      <c r="D6001" s="3">
        <v>-7.0017200000000003E-3</v>
      </c>
      <c r="E6001" s="1">
        <f>C6001*$V$2</f>
        <v>1.8755560000000004</v>
      </c>
      <c r="F6001" s="1">
        <f>D6001*$V$3</f>
        <v>-2.8006880000000001E-2</v>
      </c>
      <c r="G6001" s="1">
        <f>(E6001+F6001)</f>
        <v>1.8475491200000005</v>
      </c>
      <c r="H6001" s="1">
        <f>B6001*(1/3)</f>
        <v>13.799999999999999</v>
      </c>
      <c r="I6001" s="1">
        <f>IF((H6001-G6001)&gt;0, (H6001-G6001), (0))</f>
        <v>11.952450879999999</v>
      </c>
      <c r="J6001" s="1">
        <f>IF(I6001=0, G6001-H6001,0)</f>
        <v>0</v>
      </c>
      <c r="K6001" s="1">
        <f>I6001*1000/$V$5</f>
        <v>597.92150475237611</v>
      </c>
      <c r="L6001" s="1">
        <f>J6001*1000/$V$4</f>
        <v>0</v>
      </c>
      <c r="M6001" s="1">
        <f>L6001/$Y$4</f>
        <v>0</v>
      </c>
      <c r="N6001" s="1">
        <f>M6001*$Y$5</f>
        <v>0</v>
      </c>
      <c r="O6001" s="1">
        <f>SUM(N5978:N6001)</f>
        <v>4668.0219973293988</v>
      </c>
      <c r="P6001" s="1">
        <f>SUM(L5978:L6001)</f>
        <v>7935.6373954599776</v>
      </c>
      <c r="Q6001" s="1">
        <f>Q6000+K6001-L6001</f>
        <v>40791.826807983576</v>
      </c>
      <c r="R6001">
        <f>Q6001*$V$5/1000</f>
        <v>815.42861789159167</v>
      </c>
    </row>
    <row r="6002" spans="1:18" x14ac:dyDescent="0.25">
      <c r="A6002" s="4">
        <v>42985.999999985448</v>
      </c>
      <c r="B6002">
        <v>39.1</v>
      </c>
      <c r="C6002">
        <v>6.1658200000000001</v>
      </c>
      <c r="D6002" s="3">
        <v>-7.0017200000000003E-3</v>
      </c>
      <c r="E6002" s="1">
        <f>C6002*$V$2</f>
        <v>2.4663280000000003</v>
      </c>
      <c r="F6002" s="1">
        <f>D6002*$V$3</f>
        <v>-2.8006880000000001E-2</v>
      </c>
      <c r="G6002" s="1">
        <f>(E6002+F6002)</f>
        <v>2.4383211200000003</v>
      </c>
      <c r="H6002" s="1">
        <f>B6002*(1/3)</f>
        <v>13.033333333333333</v>
      </c>
      <c r="I6002" s="1">
        <f>IF((H6002-G6002)&gt;0, (H6002-G6002), (0))</f>
        <v>10.595012213333334</v>
      </c>
      <c r="J6002" s="1">
        <f>IF(I6002=0, G6002-H6002,0)</f>
        <v>0</v>
      </c>
      <c r="K6002" s="1">
        <f>I6002*1000/$V$5</f>
        <v>530.01561847590472</v>
      </c>
      <c r="L6002" s="1">
        <f>J6002*1000/$V$4</f>
        <v>0</v>
      </c>
      <c r="M6002" s="1">
        <f>L6002/$Y$4</f>
        <v>0</v>
      </c>
      <c r="N6002" s="1">
        <f>M6002*$Y$5</f>
        <v>0</v>
      </c>
      <c r="O6002" s="1" t="s">
        <v>0</v>
      </c>
      <c r="P6002" s="1" t="s">
        <v>0</v>
      </c>
      <c r="Q6002" s="1">
        <f>Q6001+K6002-L6002</f>
        <v>41321.84242645948</v>
      </c>
      <c r="R6002">
        <f>Q6002*$V$5/1000</f>
        <v>826.02363010492491</v>
      </c>
    </row>
    <row r="6003" spans="1:18" x14ac:dyDescent="0.25">
      <c r="A6003" s="4">
        <v>42986.041666652112</v>
      </c>
      <c r="B6003">
        <v>38.5</v>
      </c>
      <c r="C6003">
        <v>6.1165799999999999</v>
      </c>
      <c r="D6003" s="3">
        <v>-7.0017200000000003E-3</v>
      </c>
      <c r="E6003" s="1">
        <f>C6003*$V$2</f>
        <v>2.4466320000000001</v>
      </c>
      <c r="F6003" s="1">
        <f>D6003*$V$3</f>
        <v>-2.8006880000000001E-2</v>
      </c>
      <c r="G6003" s="1">
        <f>(E6003+F6003)</f>
        <v>2.4186251200000002</v>
      </c>
      <c r="H6003" s="1">
        <f>B6003*(1/3)</f>
        <v>12.833333333333332</v>
      </c>
      <c r="I6003" s="1">
        <f>IF((H6003-G6003)&gt;0, (H6003-G6003), (0))</f>
        <v>10.414708213333332</v>
      </c>
      <c r="J6003" s="1">
        <f>IF(I6003=0, G6003-H6003,0)</f>
        <v>0</v>
      </c>
      <c r="K6003" s="1">
        <f>I6003*1000/$V$5</f>
        <v>520.99590862097716</v>
      </c>
      <c r="L6003" s="1">
        <f>J6003*1000/$V$4</f>
        <v>0</v>
      </c>
      <c r="M6003" s="1">
        <f>L6003/$Y$4</f>
        <v>0</v>
      </c>
      <c r="N6003" s="1">
        <f>M6003*$Y$5</f>
        <v>0</v>
      </c>
      <c r="O6003" s="1" t="s">
        <v>0</v>
      </c>
      <c r="P6003" s="1" t="s">
        <v>0</v>
      </c>
      <c r="Q6003" s="1">
        <f>Q6002+K6003-L6003</f>
        <v>41842.838335080458</v>
      </c>
      <c r="R6003">
        <f>Q6003*$V$5/1000</f>
        <v>836.43833831825827</v>
      </c>
    </row>
    <row r="6004" spans="1:18" x14ac:dyDescent="0.25">
      <c r="A6004" s="4">
        <v>42986.083333318777</v>
      </c>
      <c r="B6004">
        <v>36.4</v>
      </c>
      <c r="C6004">
        <v>6.1945800000000002</v>
      </c>
      <c r="D6004" s="3">
        <v>-7.0017200000000003E-3</v>
      </c>
      <c r="E6004" s="1">
        <f>C6004*$V$2</f>
        <v>2.4778320000000003</v>
      </c>
      <c r="F6004" s="1">
        <f>D6004*$V$3</f>
        <v>-2.8006880000000001E-2</v>
      </c>
      <c r="G6004" s="1">
        <f>(E6004+F6004)</f>
        <v>2.4498251200000003</v>
      </c>
      <c r="H6004" s="1">
        <f>B6004*(1/3)</f>
        <v>12.133333333333333</v>
      </c>
      <c r="I6004" s="1">
        <f>IF((H6004-G6004)&gt;0, (H6004-G6004), (0))</f>
        <v>9.683508213333333</v>
      </c>
      <c r="J6004" s="1">
        <f>IF(I6004=0, G6004-H6004,0)</f>
        <v>0</v>
      </c>
      <c r="K6004" s="1">
        <f>I6004*1000/$V$5</f>
        <v>484.41761947640487</v>
      </c>
      <c r="L6004" s="1">
        <f>J6004*1000/$V$4</f>
        <v>0</v>
      </c>
      <c r="M6004" s="1">
        <f>L6004/$Y$4</f>
        <v>0</v>
      </c>
      <c r="N6004" s="1">
        <f>M6004*$Y$5</f>
        <v>0</v>
      </c>
      <c r="O6004" s="1" t="s">
        <v>0</v>
      </c>
      <c r="P6004" s="1" t="s">
        <v>0</v>
      </c>
      <c r="Q6004" s="1">
        <f>Q6003+K6004-L6004</f>
        <v>42327.255954556866</v>
      </c>
      <c r="R6004">
        <f>Q6004*$V$5/1000</f>
        <v>846.1218465315917</v>
      </c>
    </row>
    <row r="6005" spans="1:18" x14ac:dyDescent="0.25">
      <c r="A6005" s="4">
        <v>42986.124999985441</v>
      </c>
      <c r="B6005">
        <v>36</v>
      </c>
      <c r="C6005">
        <v>6.6450200000000006</v>
      </c>
      <c r="D6005" s="3">
        <v>-7.0017200000000003E-3</v>
      </c>
      <c r="E6005" s="1">
        <f>C6005*$V$2</f>
        <v>2.6580080000000006</v>
      </c>
      <c r="F6005" s="1">
        <f>D6005*$V$3</f>
        <v>-2.8006880000000001E-2</v>
      </c>
      <c r="G6005" s="1">
        <f>(E6005+F6005)</f>
        <v>2.6300011200000006</v>
      </c>
      <c r="H6005" s="1">
        <f>B6005*(1/3)</f>
        <v>12</v>
      </c>
      <c r="I6005" s="1">
        <f>IF((H6005-G6005)&gt;0, (H6005-G6005), (0))</f>
        <v>9.3699988799999989</v>
      </c>
      <c r="J6005" s="1">
        <f>IF(I6005=0, G6005-H6005,0)</f>
        <v>0</v>
      </c>
      <c r="K6005" s="1">
        <f>I6005*1000/$V$5</f>
        <v>468.73431115557776</v>
      </c>
      <c r="L6005" s="1">
        <f>J6005*1000/$V$4</f>
        <v>0</v>
      </c>
      <c r="M6005" s="1">
        <f>L6005/$Y$4</f>
        <v>0</v>
      </c>
      <c r="N6005" s="1">
        <f>M6005*$Y$5</f>
        <v>0</v>
      </c>
      <c r="O6005" s="1" t="s">
        <v>0</v>
      </c>
      <c r="P6005" s="1" t="s">
        <v>0</v>
      </c>
      <c r="Q6005" s="1">
        <f>Q6004+K6005-L6005</f>
        <v>42795.99026571244</v>
      </c>
      <c r="R6005">
        <f>Q6005*$V$5/1000</f>
        <v>855.49184541159161</v>
      </c>
    </row>
    <row r="6006" spans="1:18" x14ac:dyDescent="0.25">
      <c r="A6006" s="4">
        <v>42986.166666652105</v>
      </c>
      <c r="B6006">
        <v>35.5</v>
      </c>
      <c r="C6006">
        <v>7.47037</v>
      </c>
      <c r="D6006" s="3">
        <v>-7.0017200000000003E-3</v>
      </c>
      <c r="E6006" s="1">
        <f>C6006*$V$2</f>
        <v>2.9881480000000002</v>
      </c>
      <c r="F6006" s="1">
        <f>D6006*$V$3</f>
        <v>-2.8006880000000001E-2</v>
      </c>
      <c r="G6006" s="1">
        <f>(E6006+F6006)</f>
        <v>2.9601411200000003</v>
      </c>
      <c r="H6006" s="1">
        <f>B6006*(1/3)</f>
        <v>11.833333333333332</v>
      </c>
      <c r="I6006" s="1">
        <f>IF((H6006-G6006)&gt;0, (H6006-G6006), (0))</f>
        <v>8.8731922133333327</v>
      </c>
      <c r="J6006" s="1">
        <f>IF(I6006=0, G6006-H6006,0)</f>
        <v>0</v>
      </c>
      <c r="K6006" s="1">
        <f>I6006*1000/$V$5</f>
        <v>443.88155144238783</v>
      </c>
      <c r="L6006" s="1">
        <f>J6006*1000/$V$4</f>
        <v>0</v>
      </c>
      <c r="M6006" s="1">
        <f>L6006/$Y$4</f>
        <v>0</v>
      </c>
      <c r="N6006" s="1">
        <f>M6006*$Y$5</f>
        <v>0</v>
      </c>
      <c r="O6006" s="1" t="s">
        <v>0</v>
      </c>
      <c r="P6006" s="1" t="s">
        <v>0</v>
      </c>
      <c r="Q6006" s="1">
        <f>Q6005+K6006-L6006</f>
        <v>43239.871817154832</v>
      </c>
      <c r="R6006">
        <f>Q6006*$V$5/1000</f>
        <v>864.36503762492498</v>
      </c>
    </row>
    <row r="6007" spans="1:18" x14ac:dyDescent="0.25">
      <c r="A6007" s="4">
        <v>42986.208333318769</v>
      </c>
      <c r="B6007">
        <v>36.4</v>
      </c>
      <c r="C6007">
        <v>8.1787700000000001</v>
      </c>
      <c r="D6007" s="3">
        <v>-7.0017200000000003E-3</v>
      </c>
      <c r="E6007" s="1">
        <f>C6007*$V$2</f>
        <v>3.2715080000000003</v>
      </c>
      <c r="F6007" s="1">
        <f>D6007*$V$3</f>
        <v>-2.8006880000000001E-2</v>
      </c>
      <c r="G6007" s="1">
        <f>(E6007+F6007)</f>
        <v>3.2435011200000003</v>
      </c>
      <c r="H6007" s="1">
        <f>B6007*(1/3)</f>
        <v>12.133333333333333</v>
      </c>
      <c r="I6007" s="1">
        <f>IF((H6007-G6007)&gt;0, (H6007-G6007), (0))</f>
        <v>8.8898322133333316</v>
      </c>
      <c r="J6007" s="1">
        <f>IF(I6007=0, G6007-H6007,0)</f>
        <v>0</v>
      </c>
      <c r="K6007" s="1">
        <f>I6007*1000/$V$5</f>
        <v>444.71396765049184</v>
      </c>
      <c r="L6007" s="1">
        <f>J6007*1000/$V$4</f>
        <v>0</v>
      </c>
      <c r="M6007" s="1">
        <f>L6007/$Y$4</f>
        <v>0</v>
      </c>
      <c r="N6007" s="1">
        <f>M6007*$Y$5</f>
        <v>0</v>
      </c>
      <c r="O6007" s="1" t="s">
        <v>0</v>
      </c>
      <c r="P6007" s="1" t="s">
        <v>0</v>
      </c>
      <c r="Q6007" s="1">
        <f>Q6006+K6007-L6007</f>
        <v>43684.58578480532</v>
      </c>
      <c r="R6007">
        <f>Q6007*$V$5/1000</f>
        <v>873.25486983825829</v>
      </c>
    </row>
    <row r="6008" spans="1:18" x14ac:dyDescent="0.25">
      <c r="A6008" s="4">
        <v>42986.249999985434</v>
      </c>
      <c r="B6008">
        <v>38.200000000000003</v>
      </c>
      <c r="C6008">
        <v>7.7319599999999999</v>
      </c>
      <c r="D6008" s="3">
        <v>-7.0017200000000003E-3</v>
      </c>
      <c r="E6008" s="1">
        <f>C6008*$V$2</f>
        <v>3.092784</v>
      </c>
      <c r="F6008" s="1">
        <f>D6008*$V$3</f>
        <v>-2.8006880000000001E-2</v>
      </c>
      <c r="G6008" s="1">
        <f>(E6008+F6008)</f>
        <v>3.06477712</v>
      </c>
      <c r="H6008" s="1">
        <f>B6008*(1/3)</f>
        <v>12.733333333333334</v>
      </c>
      <c r="I6008" s="1">
        <f>IF((H6008-G6008)&gt;0, (H6008-G6008), (0))</f>
        <v>9.6685562133333338</v>
      </c>
      <c r="J6008" s="1">
        <f>IF(I6008=0, G6008-H6008,0)</f>
        <v>0</v>
      </c>
      <c r="K6008" s="1">
        <f>I6008*1000/$V$5</f>
        <v>483.66964548941138</v>
      </c>
      <c r="L6008" s="1">
        <f>J6008*1000/$V$4</f>
        <v>0</v>
      </c>
      <c r="M6008" s="1">
        <f>L6008/$Y$4</f>
        <v>0</v>
      </c>
      <c r="N6008" s="1">
        <f>M6008*$Y$5</f>
        <v>0</v>
      </c>
      <c r="O6008" s="1" t="s">
        <v>0</v>
      </c>
      <c r="P6008" s="1" t="s">
        <v>0</v>
      </c>
      <c r="Q6008" s="1">
        <f>Q6007+K6008-L6008</f>
        <v>44168.255430294732</v>
      </c>
      <c r="R6008">
        <f>Q6008*$V$5/1000</f>
        <v>882.9234260515916</v>
      </c>
    </row>
    <row r="6009" spans="1:18" x14ac:dyDescent="0.25">
      <c r="A6009" s="4">
        <v>42986.291666652098</v>
      </c>
      <c r="B6009">
        <v>41.6</v>
      </c>
      <c r="C6009">
        <v>7.4734799999999995</v>
      </c>
      <c r="D6009" s="3">
        <v>0.30637117000000003</v>
      </c>
      <c r="E6009" s="1">
        <f>C6009*$V$2</f>
        <v>2.989392</v>
      </c>
      <c r="F6009" s="1">
        <f>D6009*$V$3</f>
        <v>1.2254846800000001</v>
      </c>
      <c r="G6009" s="1">
        <f>(E6009+F6009)</f>
        <v>4.2148766799999997</v>
      </c>
      <c r="H6009" s="1">
        <f>B6009*(1/3)</f>
        <v>13.866666666666667</v>
      </c>
      <c r="I6009" s="1">
        <f>IF((H6009-G6009)&gt;0, (H6009-G6009), (0))</f>
        <v>9.6517899866666674</v>
      </c>
      <c r="J6009" s="1">
        <f>IF(I6009=0, G6009-H6009,0)</f>
        <v>0</v>
      </c>
      <c r="K6009" s="1">
        <f>I6009*1000/$V$5</f>
        <v>482.83091479072874</v>
      </c>
      <c r="L6009" s="1">
        <f>J6009*1000/$V$4</f>
        <v>0</v>
      </c>
      <c r="M6009" s="1">
        <f>L6009/$Y$4</f>
        <v>0</v>
      </c>
      <c r="N6009" s="1">
        <f>M6009*$Y$5</f>
        <v>0</v>
      </c>
      <c r="O6009" s="1" t="s">
        <v>0</v>
      </c>
      <c r="P6009" s="1" t="s">
        <v>0</v>
      </c>
      <c r="Q6009" s="1">
        <f>Q6008+K6009-L6009</f>
        <v>44651.086345085459</v>
      </c>
      <c r="R6009">
        <f>Q6009*$V$5/1000</f>
        <v>892.5752160382583</v>
      </c>
    </row>
    <row r="6010" spans="1:18" x14ac:dyDescent="0.25">
      <c r="A6010" s="4">
        <v>42986.333333318762</v>
      </c>
      <c r="B6010">
        <v>44.3</v>
      </c>
      <c r="C6010">
        <v>5.6118399999999999</v>
      </c>
      <c r="D6010" s="3">
        <v>4.8175699999999999</v>
      </c>
      <c r="E6010" s="1">
        <f>C6010*$V$2</f>
        <v>2.2447360000000001</v>
      </c>
      <c r="F6010" s="1">
        <f>D6010*$V$3</f>
        <v>19.27028</v>
      </c>
      <c r="G6010" s="1">
        <f>(E6010+F6010)</f>
        <v>21.515015999999999</v>
      </c>
      <c r="H6010" s="1">
        <f>B6010*(1/3)</f>
        <v>14.766666666666666</v>
      </c>
      <c r="I6010" s="1">
        <f>IF((H6010-G6010)&gt;0, (H6010-G6010), (0))</f>
        <v>0</v>
      </c>
      <c r="J6010" s="1">
        <f>IF(I6010=0, G6010-H6010,0)</f>
        <v>6.7483493333333335</v>
      </c>
      <c r="K6010" s="1">
        <f>I6010*1000/$V$5</f>
        <v>0</v>
      </c>
      <c r="L6010" s="1">
        <f>J6010*1000/$V$4</f>
        <v>120.93816009557946</v>
      </c>
      <c r="M6010" s="1">
        <f>L6010/$Y$4</f>
        <v>50.814352981335908</v>
      </c>
      <c r="N6010" s="1">
        <f>M6010*$Y$5</f>
        <v>71.140094173870267</v>
      </c>
      <c r="O6010" s="1" t="s">
        <v>0</v>
      </c>
      <c r="P6010" s="1" t="s">
        <v>0</v>
      </c>
      <c r="Q6010" s="1">
        <f>Q6009+K6010-L6010</f>
        <v>44530.148184989877</v>
      </c>
      <c r="R6010">
        <f>Q6010*$V$5/1000</f>
        <v>890.15766221794752</v>
      </c>
    </row>
    <row r="6011" spans="1:18" x14ac:dyDescent="0.25">
      <c r="A6011" s="4">
        <v>42986.374999985426</v>
      </c>
      <c r="B6011">
        <v>47</v>
      </c>
      <c r="C6011">
        <v>5.3110100000000005</v>
      </c>
      <c r="D6011" s="3">
        <v>10.878879999999999</v>
      </c>
      <c r="E6011" s="1">
        <f>C6011*$V$2</f>
        <v>2.1244040000000002</v>
      </c>
      <c r="F6011" s="1">
        <f>D6011*$V$3</f>
        <v>43.515519999999995</v>
      </c>
      <c r="G6011" s="1">
        <f>(E6011+F6011)</f>
        <v>45.639923999999993</v>
      </c>
      <c r="H6011" s="1">
        <f>B6011*(1/3)</f>
        <v>15.666666666666666</v>
      </c>
      <c r="I6011" s="1">
        <f>IF((H6011-G6011)&gt;0, (H6011-G6011), (0))</f>
        <v>0</v>
      </c>
      <c r="J6011" s="1">
        <f>IF(I6011=0, G6011-H6011,0)</f>
        <v>29.973257333333329</v>
      </c>
      <c r="K6011" s="1">
        <f>I6011*1000/$V$5</f>
        <v>0</v>
      </c>
      <c r="L6011" s="1">
        <f>J6011*1000/$V$4</f>
        <v>537.15514934289115</v>
      </c>
      <c r="M6011" s="1">
        <f>L6011/$Y$4</f>
        <v>225.69544090037445</v>
      </c>
      <c r="N6011" s="1">
        <f>M6011*$Y$5</f>
        <v>315.97361726052424</v>
      </c>
      <c r="O6011" s="1" t="s">
        <v>0</v>
      </c>
      <c r="P6011" s="1" t="s">
        <v>0</v>
      </c>
      <c r="Q6011" s="1">
        <f>Q6010+K6011-L6011</f>
        <v>43992.993035646985</v>
      </c>
      <c r="R6011">
        <f>Q6011*$V$5/1000</f>
        <v>879.41993078258315</v>
      </c>
    </row>
    <row r="6012" spans="1:18" x14ac:dyDescent="0.25">
      <c r="A6012" s="4">
        <v>42986.41666665209</v>
      </c>
      <c r="B6012">
        <v>48.8</v>
      </c>
      <c r="C6012">
        <v>5.4993800000000004</v>
      </c>
      <c r="D6012" s="3">
        <v>15.827490000000001</v>
      </c>
      <c r="E6012" s="1">
        <f>C6012*$V$2</f>
        <v>2.1997520000000002</v>
      </c>
      <c r="F6012" s="1">
        <f>D6012*$V$3</f>
        <v>63.309960000000004</v>
      </c>
      <c r="G6012" s="1">
        <f>(E6012+F6012)</f>
        <v>65.509712000000007</v>
      </c>
      <c r="H6012" s="1">
        <f>B6012*(1/3)</f>
        <v>16.266666666666666</v>
      </c>
      <c r="I6012" s="1">
        <f>IF((H6012-G6012)&gt;0, (H6012-G6012), (0))</f>
        <v>0</v>
      </c>
      <c r="J6012" s="1">
        <f>IF(I6012=0, G6012-H6012,0)</f>
        <v>49.243045333333342</v>
      </c>
      <c r="K6012" s="1">
        <f>I6012*1000/$V$5</f>
        <v>0</v>
      </c>
      <c r="L6012" s="1">
        <f>J6012*1000/$V$4</f>
        <v>882.49185185185206</v>
      </c>
      <c r="M6012" s="1">
        <f>L6012/$Y$4</f>
        <v>370.79489573607231</v>
      </c>
      <c r="N6012" s="1">
        <f>M6012*$Y$5</f>
        <v>519.11285403050124</v>
      </c>
      <c r="O6012" s="1" t="s">
        <v>0</v>
      </c>
      <c r="P6012" s="1" t="s">
        <v>0</v>
      </c>
      <c r="Q6012" s="1">
        <f>Q6011+K6012-L6012</f>
        <v>43110.501183795132</v>
      </c>
      <c r="R6012">
        <f>Q6012*$V$5/1000</f>
        <v>861.77891866406458</v>
      </c>
    </row>
    <row r="6013" spans="1:18" x14ac:dyDescent="0.25">
      <c r="A6013" s="4">
        <v>42986.458333318755</v>
      </c>
      <c r="B6013">
        <v>48.8</v>
      </c>
      <c r="C6013">
        <v>4.9981800000000005</v>
      </c>
      <c r="D6013" s="3">
        <v>19.260809999999999</v>
      </c>
      <c r="E6013" s="1">
        <f>C6013*$V$2</f>
        <v>1.9992720000000004</v>
      </c>
      <c r="F6013" s="1">
        <f>D6013*$V$3</f>
        <v>77.043239999999997</v>
      </c>
      <c r="G6013" s="1">
        <f>(E6013+F6013)</f>
        <v>79.042512000000002</v>
      </c>
      <c r="H6013" s="1">
        <f>B6013*(1/3)</f>
        <v>16.266666666666666</v>
      </c>
      <c r="I6013" s="1">
        <f>IF((H6013-G6013)&gt;0, (H6013-G6013), (0))</f>
        <v>0</v>
      </c>
      <c r="J6013" s="1">
        <f>IF(I6013=0, G6013-H6013,0)</f>
        <v>62.775845333333336</v>
      </c>
      <c r="K6013" s="1">
        <f>I6013*1000/$V$5</f>
        <v>0</v>
      </c>
      <c r="L6013" s="1">
        <f>J6013*1000/$V$4</f>
        <v>1125.0151493428914</v>
      </c>
      <c r="M6013" s="1">
        <f>L6013/$Y$4</f>
        <v>472.69544090037454</v>
      </c>
      <c r="N6013" s="1">
        <f>M6013*$Y$5</f>
        <v>661.77361726052436</v>
      </c>
      <c r="O6013" s="1" t="s">
        <v>0</v>
      </c>
      <c r="P6013" s="1" t="s">
        <v>0</v>
      </c>
      <c r="Q6013" s="1">
        <f>Q6012+K6013-L6013</f>
        <v>41985.486034452239</v>
      </c>
      <c r="R6013">
        <f>Q6013*$V$5/1000</f>
        <v>839.28986582870016</v>
      </c>
    </row>
    <row r="6014" spans="1:18" x14ac:dyDescent="0.25">
      <c r="A6014" s="4">
        <v>42986.499999985419</v>
      </c>
      <c r="B6014">
        <v>50.4</v>
      </c>
      <c r="C6014">
        <v>5.3608199999999995</v>
      </c>
      <c r="D6014" s="3">
        <v>21.152819999999998</v>
      </c>
      <c r="E6014" s="1">
        <f>C6014*$V$2</f>
        <v>2.1443279999999998</v>
      </c>
      <c r="F6014" s="1">
        <f>D6014*$V$3</f>
        <v>84.611279999999994</v>
      </c>
      <c r="G6014" s="1">
        <f>(E6014+F6014)</f>
        <v>86.755607999999995</v>
      </c>
      <c r="H6014" s="1">
        <f>B6014*(1/3)</f>
        <v>16.799999999999997</v>
      </c>
      <c r="I6014" s="1">
        <f>IF((H6014-G6014)&gt;0, (H6014-G6014), (0))</f>
        <v>0</v>
      </c>
      <c r="J6014" s="1">
        <f>IF(I6014=0, G6014-H6014,0)</f>
        <v>69.955607999999998</v>
      </c>
      <c r="K6014" s="1">
        <f>I6014*1000/$V$5</f>
        <v>0</v>
      </c>
      <c r="L6014" s="1">
        <f>J6014*1000/$V$4</f>
        <v>1253.6847311827955</v>
      </c>
      <c r="M6014" s="1">
        <f>L6014/$Y$4</f>
        <v>526.75829041293935</v>
      </c>
      <c r="N6014" s="1">
        <f>M6014*$Y$5</f>
        <v>737.46160657811504</v>
      </c>
      <c r="O6014" s="1" t="s">
        <v>0</v>
      </c>
      <c r="P6014" s="1" t="s">
        <v>0</v>
      </c>
      <c r="Q6014" s="1">
        <f>Q6013+K6014-L6014</f>
        <v>40731.801303269443</v>
      </c>
      <c r="R6014">
        <f>Q6014*$V$5/1000</f>
        <v>814.22870805235618</v>
      </c>
    </row>
    <row r="6015" spans="1:18" x14ac:dyDescent="0.25">
      <c r="A6015" s="4">
        <v>42986.541666652083</v>
      </c>
      <c r="B6015">
        <v>49.4</v>
      </c>
      <c r="C6015">
        <v>3.9883800000000003</v>
      </c>
      <c r="D6015" s="3">
        <v>21.291300000000003</v>
      </c>
      <c r="E6015" s="1">
        <f>C6015*$V$2</f>
        <v>1.5953520000000001</v>
      </c>
      <c r="F6015" s="1">
        <f>D6015*$V$3</f>
        <v>85.165200000000013</v>
      </c>
      <c r="G6015" s="1">
        <f>(E6015+F6015)</f>
        <v>86.760552000000018</v>
      </c>
      <c r="H6015" s="1">
        <f>B6015*(1/3)</f>
        <v>16.466666666666665</v>
      </c>
      <c r="I6015" s="1">
        <f>IF((H6015-G6015)&gt;0, (H6015-G6015), (0))</f>
        <v>0</v>
      </c>
      <c r="J6015" s="1">
        <f>IF(I6015=0, G6015-H6015,0)</f>
        <v>70.29388533333335</v>
      </c>
      <c r="K6015" s="1">
        <f>I6015*1000/$V$5</f>
        <v>0</v>
      </c>
      <c r="L6015" s="1">
        <f>J6015*1000/$V$4</f>
        <v>1259.7470489844688</v>
      </c>
      <c r="M6015" s="1">
        <f>L6015/$Y$4</f>
        <v>529.30548276658362</v>
      </c>
      <c r="N6015" s="1">
        <f>M6015*$Y$5</f>
        <v>741.02767587321705</v>
      </c>
      <c r="O6015" s="1" t="s">
        <v>0</v>
      </c>
      <c r="P6015" s="1" t="s">
        <v>0</v>
      </c>
      <c r="Q6015" s="1">
        <f>Q6014+K6015-L6015</f>
        <v>39472.054254284973</v>
      </c>
      <c r="R6015">
        <f>Q6015*$V$5/1000</f>
        <v>789.04636454315653</v>
      </c>
    </row>
    <row r="6016" spans="1:18" x14ac:dyDescent="0.25">
      <c r="A6016" s="4">
        <v>42986.583333318747</v>
      </c>
      <c r="B6016">
        <v>48.9</v>
      </c>
      <c r="C6016">
        <v>4.0966800000000001</v>
      </c>
      <c r="D6016" s="3">
        <v>20.175840000000001</v>
      </c>
      <c r="E6016" s="1">
        <f>C6016*$V$2</f>
        <v>1.6386720000000001</v>
      </c>
      <c r="F6016" s="1">
        <f>D6016*$V$3</f>
        <v>80.703360000000004</v>
      </c>
      <c r="G6016" s="1">
        <f>(E6016+F6016)</f>
        <v>82.342032000000003</v>
      </c>
      <c r="H6016" s="1">
        <f>B6016*(1/3)</f>
        <v>16.299999999999997</v>
      </c>
      <c r="I6016" s="1">
        <f>IF((H6016-G6016)&gt;0, (H6016-G6016), (0))</f>
        <v>0</v>
      </c>
      <c r="J6016" s="1">
        <f>IF(I6016=0, G6016-H6016,0)</f>
        <v>66.042032000000006</v>
      </c>
      <c r="K6016" s="1">
        <f>I6016*1000/$V$5</f>
        <v>0</v>
      </c>
      <c r="L6016" s="1">
        <f>J6016*1000/$V$4</f>
        <v>1183.548960573477</v>
      </c>
      <c r="M6016" s="1">
        <f>L6016/$Y$4</f>
        <v>497.28947923255339</v>
      </c>
      <c r="N6016" s="1">
        <f>M6016*$Y$5</f>
        <v>696.20527092557472</v>
      </c>
      <c r="O6016" s="1" t="s">
        <v>0</v>
      </c>
      <c r="P6016" s="1" t="s">
        <v>0</v>
      </c>
      <c r="Q6016" s="1">
        <f>Q6015+K6016-L6016</f>
        <v>38288.505293711496</v>
      </c>
      <c r="R6016">
        <f>Q6016*$V$5/1000</f>
        <v>765.38722082129277</v>
      </c>
    </row>
    <row r="6017" spans="1:18" x14ac:dyDescent="0.25">
      <c r="A6017" s="4">
        <v>42986.624999985412</v>
      </c>
      <c r="B6017">
        <v>48.9</v>
      </c>
      <c r="C6017">
        <v>4.18065</v>
      </c>
      <c r="D6017" s="3">
        <v>14.43873</v>
      </c>
      <c r="E6017" s="1">
        <f>C6017*$V$2</f>
        <v>1.6722600000000001</v>
      </c>
      <c r="F6017" s="1">
        <f>D6017*$V$3</f>
        <v>57.754919999999998</v>
      </c>
      <c r="G6017" s="1">
        <f>(E6017+F6017)</f>
        <v>59.42718</v>
      </c>
      <c r="H6017" s="1">
        <f>B6017*(1/3)</f>
        <v>16.299999999999997</v>
      </c>
      <c r="I6017" s="1">
        <f>IF((H6017-G6017)&gt;0, (H6017-G6017), (0))</f>
        <v>0</v>
      </c>
      <c r="J6017" s="1">
        <f>IF(I6017=0, G6017-H6017,0)</f>
        <v>43.127180000000003</v>
      </c>
      <c r="K6017" s="1">
        <f>I6017*1000/$V$5</f>
        <v>0</v>
      </c>
      <c r="L6017" s="1">
        <f>J6017*1000/$V$4</f>
        <v>772.88853046594988</v>
      </c>
      <c r="M6017" s="1">
        <f>L6017/$Y$4</f>
        <v>324.74308002771005</v>
      </c>
      <c r="N6017" s="1">
        <f>M6017*$Y$5</f>
        <v>454.64031203879404</v>
      </c>
      <c r="O6017" s="1" t="s">
        <v>0</v>
      </c>
      <c r="P6017" s="1" t="s">
        <v>0</v>
      </c>
      <c r="Q6017" s="1">
        <f>Q6016+K6017-L6017</f>
        <v>37515.616763245547</v>
      </c>
      <c r="R6017">
        <f>Q6017*$V$5/1000</f>
        <v>749.93717909727843</v>
      </c>
    </row>
    <row r="6018" spans="1:18" x14ac:dyDescent="0.25">
      <c r="A6018" s="4">
        <v>42986.666666652076</v>
      </c>
      <c r="B6018">
        <v>48.7</v>
      </c>
      <c r="C6018">
        <v>4.23088</v>
      </c>
      <c r="D6018" s="3">
        <v>10.083602999999998</v>
      </c>
      <c r="E6018" s="1">
        <f>C6018*$V$2</f>
        <v>1.6923520000000001</v>
      </c>
      <c r="F6018" s="1">
        <f>D6018*$V$3</f>
        <v>40.334411999999993</v>
      </c>
      <c r="G6018" s="1">
        <f>(E6018+F6018)</f>
        <v>42.026763999999993</v>
      </c>
      <c r="H6018" s="1">
        <f>B6018*(1/3)</f>
        <v>16.233333333333334</v>
      </c>
      <c r="I6018" s="1">
        <f>IF((H6018-G6018)&gt;0, (H6018-G6018), (0))</f>
        <v>0</v>
      </c>
      <c r="J6018" s="1">
        <f>IF(I6018=0, G6018-H6018,0)</f>
        <v>25.793430666666659</v>
      </c>
      <c r="K6018" s="1">
        <f>I6018*1000/$V$5</f>
        <v>0</v>
      </c>
      <c r="L6018" s="1">
        <f>J6018*1000/$V$4</f>
        <v>462.24786140979677</v>
      </c>
      <c r="M6018" s="1">
        <f>L6018/$Y$4</f>
        <v>194.22179050831798</v>
      </c>
      <c r="N6018" s="1">
        <f>M6018*$Y$5</f>
        <v>271.91050671164516</v>
      </c>
      <c r="O6018" s="1" t="s">
        <v>0</v>
      </c>
      <c r="P6018" s="1" t="s">
        <v>0</v>
      </c>
      <c r="Q6018" s="1">
        <f>Q6017+K6018-L6018</f>
        <v>37053.368901835747</v>
      </c>
      <c r="R6018">
        <f>Q6018*$V$5/1000</f>
        <v>740.69684434769647</v>
      </c>
    </row>
    <row r="6019" spans="1:18" x14ac:dyDescent="0.25">
      <c r="A6019" s="4">
        <v>42986.70833331874</v>
      </c>
      <c r="B6019">
        <v>48.6</v>
      </c>
      <c r="C6019">
        <v>4.1792799999999994</v>
      </c>
      <c r="D6019" s="3">
        <v>6.9955800000000004</v>
      </c>
      <c r="E6019" s="1">
        <f>C6019*$V$2</f>
        <v>1.6717119999999999</v>
      </c>
      <c r="F6019" s="1">
        <f>D6019*$V$3</f>
        <v>27.982320000000001</v>
      </c>
      <c r="G6019" s="1">
        <f>(E6019+F6019)</f>
        <v>29.654032000000001</v>
      </c>
      <c r="H6019" s="1">
        <f>B6019*(1/3)</f>
        <v>16.2</v>
      </c>
      <c r="I6019" s="1">
        <f>IF((H6019-G6019)&gt;0, (H6019-G6019), (0))</f>
        <v>0</v>
      </c>
      <c r="J6019" s="1">
        <f>IF(I6019=0, G6019-H6019,0)</f>
        <v>13.454032000000002</v>
      </c>
      <c r="K6019" s="1">
        <f>I6019*1000/$V$5</f>
        <v>0</v>
      </c>
      <c r="L6019" s="1">
        <f>J6019*1000/$V$4</f>
        <v>241.11168458781364</v>
      </c>
      <c r="M6019" s="1">
        <f>L6019/$Y$4</f>
        <v>101.30743049908136</v>
      </c>
      <c r="N6019" s="1">
        <f>M6019*$Y$5</f>
        <v>141.8304026987139</v>
      </c>
      <c r="O6019" s="1" t="s">
        <v>0</v>
      </c>
      <c r="P6019" s="1" t="s">
        <v>0</v>
      </c>
      <c r="Q6019" s="1">
        <f>Q6018+K6019-L6019</f>
        <v>36812.257217247934</v>
      </c>
      <c r="R6019">
        <f>Q6019*$V$5/1000</f>
        <v>735.87702177278618</v>
      </c>
    </row>
    <row r="6020" spans="1:18" x14ac:dyDescent="0.25">
      <c r="A6020" s="4">
        <v>42986.749999985404</v>
      </c>
      <c r="B6020">
        <v>48</v>
      </c>
      <c r="C6020">
        <v>3.6307300000000002</v>
      </c>
      <c r="D6020" s="3">
        <v>2.184625</v>
      </c>
      <c r="E6020" s="1">
        <f>C6020*$V$2</f>
        <v>1.4522920000000001</v>
      </c>
      <c r="F6020" s="1">
        <f>D6020*$V$3</f>
        <v>8.7385000000000002</v>
      </c>
      <c r="G6020" s="1">
        <f>(E6020+F6020)</f>
        <v>10.190792</v>
      </c>
      <c r="H6020" s="1">
        <f>B6020*(1/3)</f>
        <v>16</v>
      </c>
      <c r="I6020" s="1">
        <f>IF((H6020-G6020)&gt;0, (H6020-G6020), (0))</f>
        <v>5.8092079999999999</v>
      </c>
      <c r="J6020" s="1">
        <f>IF(I6020=0, G6020-H6020,0)</f>
        <v>0</v>
      </c>
      <c r="K6020" s="1">
        <f>I6020*1000/$V$5</f>
        <v>290.60570285142569</v>
      </c>
      <c r="L6020" s="1">
        <f>J6020*1000/$V$4</f>
        <v>0</v>
      </c>
      <c r="M6020" s="1">
        <f>L6020/$Y$4</f>
        <v>0</v>
      </c>
      <c r="N6020" s="1">
        <f>M6020*$Y$5</f>
        <v>0</v>
      </c>
      <c r="O6020" s="1" t="s">
        <v>0</v>
      </c>
      <c r="P6020" s="1" t="s">
        <v>0</v>
      </c>
      <c r="Q6020" s="1">
        <f>Q6019+K6020-L6020</f>
        <v>37102.86292009936</v>
      </c>
      <c r="R6020">
        <f>Q6020*$V$5/1000</f>
        <v>741.68622977278619</v>
      </c>
    </row>
    <row r="6021" spans="1:18" x14ac:dyDescent="0.25">
      <c r="A6021" s="4">
        <v>42986.791666652069</v>
      </c>
      <c r="B6021">
        <v>51.3</v>
      </c>
      <c r="C6021">
        <v>2.45424</v>
      </c>
      <c r="D6021" s="3">
        <v>-7.0017200000000003E-3</v>
      </c>
      <c r="E6021" s="1">
        <f>C6021*$V$2</f>
        <v>0.98169600000000001</v>
      </c>
      <c r="F6021" s="1">
        <f>D6021*$V$3</f>
        <v>-2.8006880000000001E-2</v>
      </c>
      <c r="G6021" s="1">
        <f>(E6021+F6021)</f>
        <v>0.95368912000000006</v>
      </c>
      <c r="H6021" s="1">
        <f>B6021*(1/3)</f>
        <v>17.099999999999998</v>
      </c>
      <c r="I6021" s="1">
        <f>IF((H6021-G6021)&gt;0, (H6021-G6021), (0))</f>
        <v>16.146310879999998</v>
      </c>
      <c r="J6021" s="1">
        <f>IF(I6021=0, G6021-H6021,0)</f>
        <v>0</v>
      </c>
      <c r="K6021" s="1">
        <f>I6021*1000/$V$5</f>
        <v>807.71940370185087</v>
      </c>
      <c r="L6021" s="1">
        <f>J6021*1000/$V$4</f>
        <v>0</v>
      </c>
      <c r="M6021" s="1">
        <f>L6021/$Y$4</f>
        <v>0</v>
      </c>
      <c r="N6021" s="1">
        <f>M6021*$Y$5</f>
        <v>0</v>
      </c>
      <c r="O6021" s="1" t="s">
        <v>0</v>
      </c>
      <c r="P6021" s="1" t="s">
        <v>0</v>
      </c>
      <c r="Q6021" s="1">
        <f>Q6020+K6021-L6021</f>
        <v>37910.582323801209</v>
      </c>
      <c r="R6021">
        <f>Q6021*$V$5/1000</f>
        <v>757.83254065278618</v>
      </c>
    </row>
    <row r="6022" spans="1:18" x14ac:dyDescent="0.25">
      <c r="A6022" s="4">
        <v>42986.833333318733</v>
      </c>
      <c r="B6022">
        <v>48.4</v>
      </c>
      <c r="C6022">
        <v>2.3028200000000001</v>
      </c>
      <c r="D6022" s="3">
        <v>-7.0017200000000003E-3</v>
      </c>
      <c r="E6022" s="1">
        <f>C6022*$V$2</f>
        <v>0.92112800000000006</v>
      </c>
      <c r="F6022" s="1">
        <f>D6022*$V$3</f>
        <v>-2.8006880000000001E-2</v>
      </c>
      <c r="G6022" s="1">
        <f>(E6022+F6022)</f>
        <v>0.8931211200000001</v>
      </c>
      <c r="H6022" s="1">
        <f>B6022*(1/3)</f>
        <v>16.133333333333333</v>
      </c>
      <c r="I6022" s="1">
        <f>IF((H6022-G6022)&gt;0, (H6022-G6022), (0))</f>
        <v>15.240212213333333</v>
      </c>
      <c r="J6022" s="1">
        <f>IF(I6022=0, G6022-H6022,0)</f>
        <v>0</v>
      </c>
      <c r="K6022" s="1">
        <f>I6022*1000/$V$5</f>
        <v>762.39180656995165</v>
      </c>
      <c r="L6022" s="1">
        <f>J6022*1000/$V$4</f>
        <v>0</v>
      </c>
      <c r="M6022" s="1">
        <f>L6022/$Y$4</f>
        <v>0</v>
      </c>
      <c r="N6022" s="1">
        <f>M6022*$Y$5</f>
        <v>0</v>
      </c>
      <c r="O6022" s="1" t="s">
        <v>0</v>
      </c>
      <c r="P6022" s="1" t="s">
        <v>0</v>
      </c>
      <c r="Q6022" s="1">
        <f>Q6021+K6022-L6022</f>
        <v>38672.974130371163</v>
      </c>
      <c r="R6022">
        <f>Q6022*$V$5/1000</f>
        <v>773.07275286611946</v>
      </c>
    </row>
    <row r="6023" spans="1:18" x14ac:dyDescent="0.25">
      <c r="A6023" s="4">
        <v>42986.874999985397</v>
      </c>
      <c r="B6023">
        <v>46.7</v>
      </c>
      <c r="C6023">
        <v>3.1792399999999996</v>
      </c>
      <c r="D6023" s="3">
        <v>-7.0017200000000003E-3</v>
      </c>
      <c r="E6023" s="1">
        <f>C6023*$V$2</f>
        <v>1.2716959999999999</v>
      </c>
      <c r="F6023" s="1">
        <f>D6023*$V$3</f>
        <v>-2.8006880000000001E-2</v>
      </c>
      <c r="G6023" s="1">
        <f>(E6023+F6023)</f>
        <v>1.24368912</v>
      </c>
      <c r="H6023" s="1">
        <f>B6023*(1/3)</f>
        <v>15.566666666666666</v>
      </c>
      <c r="I6023" s="1">
        <f>IF((H6023-G6023)&gt;0, (H6023-G6023), (0))</f>
        <v>14.322977546666667</v>
      </c>
      <c r="J6023" s="1">
        <f>IF(I6023=0, G6023-H6023,0)</f>
        <v>0</v>
      </c>
      <c r="K6023" s="1">
        <f>I6023*1000/$V$5</f>
        <v>716.50713089878275</v>
      </c>
      <c r="L6023" s="1">
        <f>J6023*1000/$V$4</f>
        <v>0</v>
      </c>
      <c r="M6023" s="1">
        <f>L6023/$Y$4</f>
        <v>0</v>
      </c>
      <c r="N6023" s="1">
        <f>M6023*$Y$5</f>
        <v>0</v>
      </c>
      <c r="O6023" s="1" t="s">
        <v>0</v>
      </c>
      <c r="P6023" s="1" t="s">
        <v>0</v>
      </c>
      <c r="Q6023" s="1">
        <f>Q6022+K6023-L6023</f>
        <v>39389.481261269946</v>
      </c>
      <c r="R6023">
        <f>Q6023*$V$5/1000</f>
        <v>787.39573041278618</v>
      </c>
    </row>
    <row r="6024" spans="1:18" x14ac:dyDescent="0.25">
      <c r="A6024" s="4">
        <v>42986.916666652061</v>
      </c>
      <c r="B6024">
        <v>42.7</v>
      </c>
      <c r="C6024">
        <v>3.0595300000000001</v>
      </c>
      <c r="D6024" s="3">
        <v>-7.0017200000000003E-3</v>
      </c>
      <c r="E6024" s="1">
        <f>C6024*$V$2</f>
        <v>1.2238120000000001</v>
      </c>
      <c r="F6024" s="1">
        <f>D6024*$V$3</f>
        <v>-2.8006880000000001E-2</v>
      </c>
      <c r="G6024" s="1">
        <f>(E6024+F6024)</f>
        <v>1.1958051200000002</v>
      </c>
      <c r="H6024" s="1">
        <f>B6024*(1/3)</f>
        <v>14.233333333333334</v>
      </c>
      <c r="I6024" s="1">
        <f>IF((H6024-G6024)&gt;0, (H6024-G6024), (0))</f>
        <v>13.037528213333335</v>
      </c>
      <c r="J6024" s="1">
        <f>IF(I6024=0, G6024-H6024,0)</f>
        <v>0</v>
      </c>
      <c r="K6024" s="1">
        <f>I6024*1000/$V$5</f>
        <v>652.2025119226281</v>
      </c>
      <c r="L6024" s="1">
        <f>J6024*1000/$V$4</f>
        <v>0</v>
      </c>
      <c r="M6024" s="1">
        <f>L6024/$Y$4</f>
        <v>0</v>
      </c>
      <c r="N6024" s="1">
        <f>M6024*$Y$5</f>
        <v>0</v>
      </c>
      <c r="O6024" s="1" t="s">
        <v>0</v>
      </c>
      <c r="P6024" s="1" t="s">
        <v>0</v>
      </c>
      <c r="Q6024" s="1">
        <f>Q6023+K6024-L6024</f>
        <v>40041.683773192577</v>
      </c>
      <c r="R6024">
        <f>Q6024*$V$5/1000</f>
        <v>800.4332586261196</v>
      </c>
    </row>
    <row r="6025" spans="1:18" x14ac:dyDescent="0.25">
      <c r="A6025" s="4">
        <v>42986.958333318726</v>
      </c>
      <c r="B6025">
        <v>41.1</v>
      </c>
      <c r="C6025">
        <v>3.2695500000000002</v>
      </c>
      <c r="D6025" s="3">
        <v>-7.0017200000000003E-3</v>
      </c>
      <c r="E6025" s="1">
        <f>C6025*$V$2</f>
        <v>1.3078200000000002</v>
      </c>
      <c r="F6025" s="1">
        <f>D6025*$V$3</f>
        <v>-2.8006880000000001E-2</v>
      </c>
      <c r="G6025" s="1">
        <f>(E6025+F6025)</f>
        <v>1.2798131200000002</v>
      </c>
      <c r="H6025" s="1">
        <f>B6025*(1/3)</f>
        <v>13.7</v>
      </c>
      <c r="I6025" s="1">
        <f>IF((H6025-G6025)&gt;0, (H6025-G6025), (0))</f>
        <v>12.420186879999999</v>
      </c>
      <c r="J6025" s="1">
        <f>IF(I6025=0, G6025-H6025,0)</f>
        <v>0</v>
      </c>
      <c r="K6025" s="1">
        <f>I6025*1000/$V$5</f>
        <v>621.32000400200104</v>
      </c>
      <c r="L6025" s="1">
        <f>J6025*1000/$V$4</f>
        <v>0</v>
      </c>
      <c r="M6025" s="1">
        <f>L6025/$Y$4</f>
        <v>0</v>
      </c>
      <c r="N6025" s="1">
        <f>M6025*$Y$5</f>
        <v>0</v>
      </c>
      <c r="O6025" s="1">
        <f>SUM(N6002:N6025)</f>
        <v>4611.0759575514803</v>
      </c>
      <c r="P6025" s="1">
        <f>SUM(L6002:L6025)</f>
        <v>7838.8291278375164</v>
      </c>
      <c r="Q6025" s="1">
        <f>Q6024+K6025-L6025</f>
        <v>40663.003777194579</v>
      </c>
      <c r="R6025">
        <f>Q6025*$V$5/1000</f>
        <v>812.85344550611956</v>
      </c>
    </row>
    <row r="6026" spans="1:18" x14ac:dyDescent="0.25">
      <c r="A6026" s="4">
        <v>42986.99999998539</v>
      </c>
      <c r="B6026">
        <v>39.700000000000003</v>
      </c>
      <c r="C6026">
        <v>3.81969</v>
      </c>
      <c r="D6026" s="3">
        <v>-7.0017200000000003E-3</v>
      </c>
      <c r="E6026" s="1">
        <f>C6026*$V$2</f>
        <v>1.527876</v>
      </c>
      <c r="F6026" s="1">
        <f>D6026*$V$3</f>
        <v>-2.8006880000000001E-2</v>
      </c>
      <c r="G6026" s="1">
        <f>(E6026+F6026)</f>
        <v>1.4998691200000001</v>
      </c>
      <c r="H6026" s="1">
        <f>B6026*(1/3)</f>
        <v>13.233333333333334</v>
      </c>
      <c r="I6026" s="1">
        <f>IF((H6026-G6026)&gt;0, (H6026-G6026), (0))</f>
        <v>11.733464213333335</v>
      </c>
      <c r="J6026" s="1">
        <f>IF(I6026=0, G6026-H6026,0)</f>
        <v>0</v>
      </c>
      <c r="K6026" s="1">
        <f>I6026*1000/$V$5</f>
        <v>586.96669401367365</v>
      </c>
      <c r="L6026" s="1">
        <f>J6026*1000/$V$4</f>
        <v>0</v>
      </c>
      <c r="M6026" s="1">
        <f>L6026/$Y$4</f>
        <v>0</v>
      </c>
      <c r="N6026" s="1">
        <f>M6026*$Y$5</f>
        <v>0</v>
      </c>
      <c r="O6026" s="1" t="s">
        <v>0</v>
      </c>
      <c r="P6026" s="1" t="s">
        <v>0</v>
      </c>
      <c r="Q6026" s="1">
        <f>Q6025+K6026-L6026</f>
        <v>41249.970471208253</v>
      </c>
      <c r="R6026">
        <f>Q6026*$V$5/1000</f>
        <v>824.58690971945293</v>
      </c>
    </row>
    <row r="6027" spans="1:18" x14ac:dyDescent="0.25">
      <c r="A6027" s="4">
        <v>42987.041666652054</v>
      </c>
      <c r="B6027">
        <v>37.799999999999997</v>
      </c>
      <c r="C6027">
        <v>2.6664499999999998</v>
      </c>
      <c r="D6027" s="3">
        <v>-7.0017200000000003E-3</v>
      </c>
      <c r="E6027" s="1">
        <f>C6027*$V$2</f>
        <v>1.0665799999999999</v>
      </c>
      <c r="F6027" s="1">
        <f>D6027*$V$3</f>
        <v>-2.8006880000000001E-2</v>
      </c>
      <c r="G6027" s="1">
        <f>(E6027+F6027)</f>
        <v>1.0385731199999999</v>
      </c>
      <c r="H6027" s="1">
        <f>B6027*(1/3)</f>
        <v>12.599999999999998</v>
      </c>
      <c r="I6027" s="1">
        <f>IF((H6027-G6027)&gt;0, (H6027-G6027), (0))</f>
        <v>11.561426879999997</v>
      </c>
      <c r="J6027" s="1">
        <f>IF(I6027=0, G6027-H6027,0)</f>
        <v>0</v>
      </c>
      <c r="K6027" s="1">
        <f>I6027*1000/$V$5</f>
        <v>578.36052426213098</v>
      </c>
      <c r="L6027" s="1">
        <f>J6027*1000/$V$4</f>
        <v>0</v>
      </c>
      <c r="M6027" s="1">
        <f>L6027/$Y$4</f>
        <v>0</v>
      </c>
      <c r="N6027" s="1">
        <f>M6027*$Y$5</f>
        <v>0</v>
      </c>
      <c r="O6027" s="1" t="s">
        <v>0</v>
      </c>
      <c r="P6027" s="1" t="s">
        <v>0</v>
      </c>
      <c r="Q6027" s="1">
        <f>Q6026+K6027-L6027</f>
        <v>41828.330995470387</v>
      </c>
      <c r="R6027">
        <f>Q6027*$V$5/1000</f>
        <v>836.14833659945305</v>
      </c>
    </row>
    <row r="6028" spans="1:18" x14ac:dyDescent="0.25">
      <c r="A6028" s="4">
        <v>42987.083333318718</v>
      </c>
      <c r="B6028">
        <v>36.799999999999997</v>
      </c>
      <c r="C6028">
        <v>2.9892399999999997</v>
      </c>
      <c r="D6028" s="3">
        <v>-7.0017200000000003E-3</v>
      </c>
      <c r="E6028" s="1">
        <f>C6028*$V$2</f>
        <v>1.1956959999999999</v>
      </c>
      <c r="F6028" s="1">
        <f>D6028*$V$3</f>
        <v>-2.8006880000000001E-2</v>
      </c>
      <c r="G6028" s="1">
        <f>(E6028+F6028)</f>
        <v>1.1676891199999999</v>
      </c>
      <c r="H6028" s="1">
        <f>B6028*(1/3)</f>
        <v>12.266666666666666</v>
      </c>
      <c r="I6028" s="1">
        <f>IF((H6028-G6028)&gt;0, (H6028-G6028), (0))</f>
        <v>11.098977546666665</v>
      </c>
      <c r="J6028" s="1">
        <f>IF(I6028=0, G6028-H6028,0)</f>
        <v>0</v>
      </c>
      <c r="K6028" s="1">
        <f>I6028*1000/$V$5</f>
        <v>555.22649057862259</v>
      </c>
      <c r="L6028" s="1">
        <f>J6028*1000/$V$4</f>
        <v>0</v>
      </c>
      <c r="M6028" s="1">
        <f>L6028/$Y$4</f>
        <v>0</v>
      </c>
      <c r="N6028" s="1">
        <f>M6028*$Y$5</f>
        <v>0</v>
      </c>
      <c r="O6028" s="1" t="s">
        <v>0</v>
      </c>
      <c r="P6028" s="1" t="s">
        <v>0</v>
      </c>
      <c r="Q6028" s="1">
        <f>Q6027+K6028-L6028</f>
        <v>42383.557486049009</v>
      </c>
      <c r="R6028">
        <f>Q6028*$V$5/1000</f>
        <v>847.24731414611961</v>
      </c>
    </row>
    <row r="6029" spans="1:18" x14ac:dyDescent="0.25">
      <c r="A6029" s="4">
        <v>42987.124999985383</v>
      </c>
      <c r="B6029">
        <v>36.299999999999997</v>
      </c>
      <c r="C6029">
        <v>2.9261599999999999</v>
      </c>
      <c r="D6029" s="3">
        <v>-7.0017200000000003E-3</v>
      </c>
      <c r="E6029" s="1">
        <f>C6029*$V$2</f>
        <v>1.1704639999999999</v>
      </c>
      <c r="F6029" s="1">
        <f>D6029*$V$3</f>
        <v>-2.8006880000000001E-2</v>
      </c>
      <c r="G6029" s="1">
        <f>(E6029+F6029)</f>
        <v>1.14245712</v>
      </c>
      <c r="H6029" s="1">
        <f>B6029*(1/3)</f>
        <v>12.099999999999998</v>
      </c>
      <c r="I6029" s="1">
        <f>IF((H6029-G6029)&gt;0, (H6029-G6029), (0))</f>
        <v>10.957542879999998</v>
      </c>
      <c r="J6029" s="1">
        <f>IF(I6029=0, G6029-H6029,0)</f>
        <v>0</v>
      </c>
      <c r="K6029" s="1">
        <f>I6029*1000/$V$5</f>
        <v>548.15121960980491</v>
      </c>
      <c r="L6029" s="1">
        <f>J6029*1000/$V$4</f>
        <v>0</v>
      </c>
      <c r="M6029" s="1">
        <f>L6029/$Y$4</f>
        <v>0</v>
      </c>
      <c r="N6029" s="1">
        <f>M6029*$Y$5</f>
        <v>0</v>
      </c>
      <c r="O6029" s="1" t="s">
        <v>0</v>
      </c>
      <c r="P6029" s="1" t="s">
        <v>0</v>
      </c>
      <c r="Q6029" s="1">
        <f>Q6028+K6029-L6029</f>
        <v>42931.708705658813</v>
      </c>
      <c r="R6029">
        <f>Q6029*$V$5/1000</f>
        <v>858.20485702611961</v>
      </c>
    </row>
    <row r="6030" spans="1:18" x14ac:dyDescent="0.25">
      <c r="A6030" s="4">
        <v>42987.166666652047</v>
      </c>
      <c r="B6030">
        <v>36.299999999999997</v>
      </c>
      <c r="C6030">
        <v>2.7162500000000001</v>
      </c>
      <c r="D6030" s="3">
        <v>-7.0017200000000003E-3</v>
      </c>
      <c r="E6030" s="1">
        <f>C6030*$V$2</f>
        <v>1.0865</v>
      </c>
      <c r="F6030" s="1">
        <f>D6030*$V$3</f>
        <v>-2.8006880000000001E-2</v>
      </c>
      <c r="G6030" s="1">
        <f>(E6030+F6030)</f>
        <v>1.0584931200000001</v>
      </c>
      <c r="H6030" s="1">
        <f>B6030*(1/3)</f>
        <v>12.099999999999998</v>
      </c>
      <c r="I6030" s="1">
        <f>IF((H6030-G6030)&gt;0, (H6030-G6030), (0))</f>
        <v>11.041506879999998</v>
      </c>
      <c r="J6030" s="1">
        <f>IF(I6030=0, G6030-H6030,0)</f>
        <v>0</v>
      </c>
      <c r="K6030" s="1">
        <f>I6030*1000/$V$5</f>
        <v>552.35151975987992</v>
      </c>
      <c r="L6030" s="1">
        <f>J6030*1000/$V$4</f>
        <v>0</v>
      </c>
      <c r="M6030" s="1">
        <f>L6030/$Y$4</f>
        <v>0</v>
      </c>
      <c r="N6030" s="1">
        <f>M6030*$Y$5</f>
        <v>0</v>
      </c>
      <c r="O6030" s="1" t="s">
        <v>0</v>
      </c>
      <c r="P6030" s="1" t="s">
        <v>0</v>
      </c>
      <c r="Q6030" s="1">
        <f>Q6029+K6030-L6030</f>
        <v>43484.060225418696</v>
      </c>
      <c r="R6030">
        <f>Q6030*$V$5/1000</f>
        <v>869.24636390611977</v>
      </c>
    </row>
    <row r="6031" spans="1:18" x14ac:dyDescent="0.25">
      <c r="A6031" s="4">
        <v>42987.208333318711</v>
      </c>
      <c r="B6031">
        <v>36.1</v>
      </c>
      <c r="C6031">
        <v>2.6271199999999997</v>
      </c>
      <c r="D6031" s="3">
        <v>-7.0017200000000003E-3</v>
      </c>
      <c r="E6031" s="1">
        <f>C6031*$V$2</f>
        <v>1.050848</v>
      </c>
      <c r="F6031" s="1">
        <f>D6031*$V$3</f>
        <v>-2.8006880000000001E-2</v>
      </c>
      <c r="G6031" s="1">
        <f>(E6031+F6031)</f>
        <v>1.02284112</v>
      </c>
      <c r="H6031" s="1">
        <f>B6031*(1/3)</f>
        <v>12.033333333333333</v>
      </c>
      <c r="I6031" s="1">
        <f>IF((H6031-G6031)&gt;0, (H6031-G6031), (0))</f>
        <v>11.010492213333333</v>
      </c>
      <c r="J6031" s="1">
        <f>IF(I6031=0, G6031-H6031,0)</f>
        <v>0</v>
      </c>
      <c r="K6031" s="1">
        <f>I6031*1000/$V$5</f>
        <v>550.80001067200271</v>
      </c>
      <c r="L6031" s="1">
        <f>J6031*1000/$V$4</f>
        <v>0</v>
      </c>
      <c r="M6031" s="1">
        <f>L6031/$Y$4</f>
        <v>0</v>
      </c>
      <c r="N6031" s="1">
        <f>M6031*$Y$5</f>
        <v>0</v>
      </c>
      <c r="O6031" s="1" t="s">
        <v>0</v>
      </c>
      <c r="P6031" s="1" t="s">
        <v>0</v>
      </c>
      <c r="Q6031" s="1">
        <f>Q6030+K6031-L6031</f>
        <v>44034.860236090695</v>
      </c>
      <c r="R6031">
        <f>Q6031*$V$5/1000</f>
        <v>880.256856119453</v>
      </c>
    </row>
    <row r="6032" spans="1:18" x14ac:dyDescent="0.25">
      <c r="A6032" s="4">
        <v>42987.249999985375</v>
      </c>
      <c r="B6032">
        <v>37.5</v>
      </c>
      <c r="C6032">
        <v>2.2416</v>
      </c>
      <c r="D6032" s="3">
        <v>-7.0017200000000003E-3</v>
      </c>
      <c r="E6032" s="1">
        <f>C6032*$V$2</f>
        <v>0.8966400000000001</v>
      </c>
      <c r="F6032" s="1">
        <f>D6032*$V$3</f>
        <v>-2.8006880000000001E-2</v>
      </c>
      <c r="G6032" s="1">
        <f>(E6032+F6032)</f>
        <v>0.86863312000000015</v>
      </c>
      <c r="H6032" s="1">
        <f>B6032*(1/3)</f>
        <v>12.5</v>
      </c>
      <c r="I6032" s="1">
        <f>IF((H6032-G6032)&gt;0, (H6032-G6032), (0))</f>
        <v>11.63136688</v>
      </c>
      <c r="J6032" s="1">
        <f>IF(I6032=0, G6032-H6032,0)</f>
        <v>0</v>
      </c>
      <c r="K6032" s="1">
        <f>I6032*1000/$V$5</f>
        <v>581.85927363681844</v>
      </c>
      <c r="L6032" s="1">
        <f>J6032*1000/$V$4</f>
        <v>0</v>
      </c>
      <c r="M6032" s="1">
        <f>L6032/$Y$4</f>
        <v>0</v>
      </c>
      <c r="N6032" s="1">
        <f>M6032*$Y$5</f>
        <v>0</v>
      </c>
      <c r="O6032" s="1" t="s">
        <v>0</v>
      </c>
      <c r="P6032" s="1" t="s">
        <v>0</v>
      </c>
      <c r="Q6032" s="1">
        <f>Q6031+K6032-L6032</f>
        <v>44616.719509727511</v>
      </c>
      <c r="R6032">
        <f>Q6032*$V$5/1000</f>
        <v>891.88822299945286</v>
      </c>
    </row>
    <row r="6033" spans="1:18" x14ac:dyDescent="0.25">
      <c r="A6033" s="4">
        <v>42987.29166665204</v>
      </c>
      <c r="B6033">
        <v>40.299999999999997</v>
      </c>
      <c r="C6033">
        <v>3.6894299999999998</v>
      </c>
      <c r="D6033" s="3">
        <v>0.30777116999999998</v>
      </c>
      <c r="E6033" s="1">
        <f>C6033*$V$2</f>
        <v>1.4757720000000001</v>
      </c>
      <c r="F6033" s="1">
        <f>D6033*$V$3</f>
        <v>1.2310846799999999</v>
      </c>
      <c r="G6033" s="1">
        <f>(E6033+F6033)</f>
        <v>2.70685668</v>
      </c>
      <c r="H6033" s="1">
        <f>B6033*(1/3)</f>
        <v>13.433333333333332</v>
      </c>
      <c r="I6033" s="1">
        <f>IF((H6033-G6033)&gt;0, (H6033-G6033), (0))</f>
        <v>10.726476653333332</v>
      </c>
      <c r="J6033" s="1">
        <f>IF(I6033=0, G6033-H6033,0)</f>
        <v>0</v>
      </c>
      <c r="K6033" s="1">
        <f>I6033*1000/$V$5</f>
        <v>536.59212873103218</v>
      </c>
      <c r="L6033" s="1">
        <f>J6033*1000/$V$4</f>
        <v>0</v>
      </c>
      <c r="M6033" s="1">
        <f>L6033/$Y$4</f>
        <v>0</v>
      </c>
      <c r="N6033" s="1">
        <f>M6033*$Y$5</f>
        <v>0</v>
      </c>
      <c r="O6033" s="1" t="s">
        <v>0</v>
      </c>
      <c r="P6033" s="1" t="s">
        <v>0</v>
      </c>
      <c r="Q6033" s="1">
        <f>Q6032+K6033-L6033</f>
        <v>45153.311638458545</v>
      </c>
      <c r="R6033">
        <f>Q6033*$V$5/1000</f>
        <v>902.61469965278627</v>
      </c>
    </row>
    <row r="6034" spans="1:18" x14ac:dyDescent="0.25">
      <c r="A6034" s="4">
        <v>42987.333333318704</v>
      </c>
      <c r="B6034">
        <v>44.3</v>
      </c>
      <c r="C6034">
        <v>1.7158199999999999</v>
      </c>
      <c r="D6034" s="3">
        <v>3.9941939999999998</v>
      </c>
      <c r="E6034" s="1">
        <f>C6034*$V$2</f>
        <v>0.68632800000000005</v>
      </c>
      <c r="F6034" s="1">
        <f>D6034*$V$3</f>
        <v>15.976775999999999</v>
      </c>
      <c r="G6034" s="1">
        <f>(E6034+F6034)</f>
        <v>16.663104000000001</v>
      </c>
      <c r="H6034" s="1">
        <f>B6034*(1/3)</f>
        <v>14.766666666666666</v>
      </c>
      <c r="I6034" s="1">
        <f>IF((H6034-G6034)&gt;0, (H6034-G6034), (0))</f>
        <v>0</v>
      </c>
      <c r="J6034" s="1">
        <f>IF(I6034=0, G6034-H6034,0)</f>
        <v>1.8964373333333349</v>
      </c>
      <c r="K6034" s="1">
        <f>I6034*1000/$V$5</f>
        <v>0</v>
      </c>
      <c r="L6034" s="1">
        <f>J6034*1000/$V$4</f>
        <v>33.986332138590235</v>
      </c>
      <c r="M6034" s="1">
        <f>L6034/$Y$4</f>
        <v>14.279971486802621</v>
      </c>
      <c r="N6034" s="1">
        <f>M6034*$Y$5</f>
        <v>19.991960081523668</v>
      </c>
      <c r="O6034" s="1" t="s">
        <v>0</v>
      </c>
      <c r="P6034" s="1" t="s">
        <v>0</v>
      </c>
      <c r="Q6034" s="1">
        <f>Q6033+K6034-L6034</f>
        <v>45119.325306319952</v>
      </c>
      <c r="R6034">
        <f>Q6034*$V$5/1000</f>
        <v>901.93531287333576</v>
      </c>
    </row>
    <row r="6035" spans="1:18" x14ac:dyDescent="0.25">
      <c r="A6035" s="4">
        <v>42987.374999985368</v>
      </c>
      <c r="B6035">
        <v>46.3</v>
      </c>
      <c r="C6035">
        <v>1.7619899999999999</v>
      </c>
      <c r="D6035" s="3">
        <v>10.02613</v>
      </c>
      <c r="E6035" s="1">
        <f>C6035*$V$2</f>
        <v>0.70479599999999998</v>
      </c>
      <c r="F6035" s="1">
        <f>D6035*$V$3</f>
        <v>40.104520000000001</v>
      </c>
      <c r="G6035" s="1">
        <f>(E6035+F6035)</f>
        <v>40.809316000000003</v>
      </c>
      <c r="H6035" s="1">
        <f>B6035*(1/3)</f>
        <v>15.433333333333332</v>
      </c>
      <c r="I6035" s="1">
        <f>IF((H6035-G6035)&gt;0, (H6035-G6035), (0))</f>
        <v>0</v>
      </c>
      <c r="J6035" s="1">
        <f>IF(I6035=0, G6035-H6035,0)</f>
        <v>25.375982666666673</v>
      </c>
      <c r="K6035" s="1">
        <f>I6035*1000/$V$5</f>
        <v>0</v>
      </c>
      <c r="L6035" s="1">
        <f>J6035*1000/$V$4</f>
        <v>454.76671445639204</v>
      </c>
      <c r="M6035" s="1">
        <f>L6035/$Y$4</f>
        <v>191.07845145226557</v>
      </c>
      <c r="N6035" s="1">
        <f>M6035*$Y$5</f>
        <v>267.50983203317179</v>
      </c>
      <c r="O6035" s="1" t="s">
        <v>0</v>
      </c>
      <c r="P6035" s="1" t="s">
        <v>0</v>
      </c>
      <c r="Q6035" s="1">
        <f>Q6034+K6035-L6035</f>
        <v>44664.558591863562</v>
      </c>
      <c r="R6035">
        <f>Q6035*$V$5/1000</f>
        <v>892.84452625135248</v>
      </c>
    </row>
    <row r="6036" spans="1:18" x14ac:dyDescent="0.25">
      <c r="A6036" s="4">
        <v>42987.416666652032</v>
      </c>
      <c r="B6036">
        <v>48.2</v>
      </c>
      <c r="C6036">
        <v>1.2808900000000001</v>
      </c>
      <c r="D6036" s="3">
        <v>14.674520000000001</v>
      </c>
      <c r="E6036" s="1">
        <f>C6036*$V$2</f>
        <v>0.51235600000000003</v>
      </c>
      <c r="F6036" s="1">
        <f>D6036*$V$3</f>
        <v>58.698080000000004</v>
      </c>
      <c r="G6036" s="1">
        <f>(E6036+F6036)</f>
        <v>59.210436000000001</v>
      </c>
      <c r="H6036" s="1">
        <f>B6036*(1/3)</f>
        <v>16.066666666666666</v>
      </c>
      <c r="I6036" s="1">
        <f>IF((H6036-G6036)&gt;0, (H6036-G6036), (0))</f>
        <v>0</v>
      </c>
      <c r="J6036" s="1">
        <f>IF(I6036=0, G6036-H6036,0)</f>
        <v>43.143769333333339</v>
      </c>
      <c r="K6036" s="1">
        <f>I6036*1000/$V$5</f>
        <v>0</v>
      </c>
      <c r="L6036" s="1">
        <f>J6036*1000/$V$4</f>
        <v>773.18583034647565</v>
      </c>
      <c r="M6036" s="1">
        <f>L6036/$Y$4</f>
        <v>324.86799594389737</v>
      </c>
      <c r="N6036" s="1">
        <f>M6036*$Y$5</f>
        <v>454.81519432145626</v>
      </c>
      <c r="O6036" s="1" t="s">
        <v>0</v>
      </c>
      <c r="P6036" s="1" t="s">
        <v>0</v>
      </c>
      <c r="Q6036" s="1">
        <f>Q6035+K6036-L6036</f>
        <v>43891.372761517086</v>
      </c>
      <c r="R6036">
        <f>Q6036*$V$5/1000</f>
        <v>877.38854150272653</v>
      </c>
    </row>
    <row r="6037" spans="1:18" x14ac:dyDescent="0.25">
      <c r="A6037" s="4">
        <v>42987.458333318697</v>
      </c>
      <c r="B6037">
        <v>48.8</v>
      </c>
      <c r="C6037">
        <v>1.29179</v>
      </c>
      <c r="D6037" s="3">
        <v>17.794889999999999</v>
      </c>
      <c r="E6037" s="1">
        <f>C6037*$V$2</f>
        <v>0.51671600000000006</v>
      </c>
      <c r="F6037" s="1">
        <f>D6037*$V$3</f>
        <v>71.179559999999995</v>
      </c>
      <c r="G6037" s="1">
        <f>(E6037+F6037)</f>
        <v>71.696275999999997</v>
      </c>
      <c r="H6037" s="1">
        <f>B6037*(1/3)</f>
        <v>16.266666666666666</v>
      </c>
      <c r="I6037" s="1">
        <f>IF((H6037-G6037)&gt;0, (H6037-G6037), (0))</f>
        <v>0</v>
      </c>
      <c r="J6037" s="1">
        <f>IF(I6037=0, G6037-H6037,0)</f>
        <v>55.429609333333332</v>
      </c>
      <c r="K6037" s="1">
        <f>I6037*1000/$V$5</f>
        <v>0</v>
      </c>
      <c r="L6037" s="1">
        <f>J6037*1000/$V$4</f>
        <v>993.36217443249711</v>
      </c>
      <c r="M6037" s="1">
        <f>L6037/$Y$4</f>
        <v>417.37906488760387</v>
      </c>
      <c r="N6037" s="1">
        <f>M6037*$Y$5</f>
        <v>584.33069084264537</v>
      </c>
      <c r="O6037" s="1" t="s">
        <v>0</v>
      </c>
      <c r="P6037" s="1" t="s">
        <v>0</v>
      </c>
      <c r="Q6037" s="1">
        <f>Q6036+K6037-L6037</f>
        <v>42898.010587084587</v>
      </c>
      <c r="R6037">
        <f>Q6037*$V$5/1000</f>
        <v>857.53123163582086</v>
      </c>
    </row>
    <row r="6038" spans="1:18" x14ac:dyDescent="0.25">
      <c r="A6038" s="4">
        <v>42987.499999985361</v>
      </c>
      <c r="B6038">
        <v>50</v>
      </c>
      <c r="C6038">
        <v>1.3857699999999999</v>
      </c>
      <c r="D6038" s="3">
        <v>19.40089</v>
      </c>
      <c r="E6038" s="1">
        <f>C6038*$V$2</f>
        <v>0.55430800000000002</v>
      </c>
      <c r="F6038" s="1">
        <f>D6038*$V$3</f>
        <v>77.603560000000002</v>
      </c>
      <c r="G6038" s="1">
        <f>(E6038+F6038)</f>
        <v>78.157868000000008</v>
      </c>
      <c r="H6038" s="1">
        <f>B6038*(1/3)</f>
        <v>16.666666666666664</v>
      </c>
      <c r="I6038" s="1">
        <f>IF((H6038-G6038)&gt;0, (H6038-G6038), (0))</f>
        <v>0</v>
      </c>
      <c r="J6038" s="1">
        <f>IF(I6038=0, G6038-H6038,0)</f>
        <v>61.491201333333343</v>
      </c>
      <c r="K6038" s="1">
        <f>I6038*1000/$V$5</f>
        <v>0</v>
      </c>
      <c r="L6038" s="1">
        <f>J6038*1000/$V$4</f>
        <v>1101.9928554360815</v>
      </c>
      <c r="M6038" s="1">
        <f>L6038/$Y$4</f>
        <v>463.02220816642085</v>
      </c>
      <c r="N6038" s="1">
        <f>M6038*$Y$5</f>
        <v>648.23109143298916</v>
      </c>
      <c r="O6038" s="1" t="s">
        <v>0</v>
      </c>
      <c r="P6038" s="1" t="s">
        <v>0</v>
      </c>
      <c r="Q6038" s="1">
        <f>Q6037+K6038-L6038</f>
        <v>41796.017731648506</v>
      </c>
      <c r="R6038">
        <f>Q6038*$V$5/1000</f>
        <v>835.50239445565364</v>
      </c>
    </row>
    <row r="6039" spans="1:18" x14ac:dyDescent="0.25">
      <c r="A6039" s="4">
        <v>42987.541666652025</v>
      </c>
      <c r="B6039">
        <v>51</v>
      </c>
      <c r="C6039">
        <v>1.9130699999999998</v>
      </c>
      <c r="D6039" s="3">
        <v>20.63279</v>
      </c>
      <c r="E6039" s="1">
        <f>C6039*$V$2</f>
        <v>0.76522800000000002</v>
      </c>
      <c r="F6039" s="1">
        <f>D6039*$V$3</f>
        <v>82.53116</v>
      </c>
      <c r="G6039" s="1">
        <f>(E6039+F6039)</f>
        <v>83.296387999999993</v>
      </c>
      <c r="H6039" s="1">
        <f>B6039*(1/3)</f>
        <v>17</v>
      </c>
      <c r="I6039" s="1">
        <f>IF((H6039-G6039)&gt;0, (H6039-G6039), (0))</f>
        <v>0</v>
      </c>
      <c r="J6039" s="1">
        <f>IF(I6039=0, G6039-H6039,0)</f>
        <v>66.296387999999993</v>
      </c>
      <c r="K6039" s="1">
        <f>I6039*1000/$V$5</f>
        <v>0</v>
      </c>
      <c r="L6039" s="1">
        <f>J6039*1000/$V$4</f>
        <v>1188.1073118279569</v>
      </c>
      <c r="M6039" s="1">
        <f>L6039/$Y$4</f>
        <v>499.2047528688895</v>
      </c>
      <c r="N6039" s="1">
        <f>M6039*$Y$5</f>
        <v>698.88665401644528</v>
      </c>
      <c r="O6039" s="1" t="s">
        <v>0</v>
      </c>
      <c r="P6039" s="1" t="s">
        <v>0</v>
      </c>
      <c r="Q6039" s="1">
        <f>Q6038+K6039-L6039</f>
        <v>40607.910419820546</v>
      </c>
      <c r="R6039">
        <f>Q6039*$V$5/1000</f>
        <v>811.75212929221266</v>
      </c>
    </row>
    <row r="6040" spans="1:18" x14ac:dyDescent="0.25">
      <c r="A6040" s="4">
        <v>42987.583333318689</v>
      </c>
      <c r="B6040">
        <v>50.1</v>
      </c>
      <c r="C6040">
        <v>3.7832199999999996</v>
      </c>
      <c r="D6040" s="3">
        <v>18.761669999999999</v>
      </c>
      <c r="E6040" s="1">
        <f>C6040*$V$2</f>
        <v>1.513288</v>
      </c>
      <c r="F6040" s="1">
        <f>D6040*$V$3</f>
        <v>75.046679999999995</v>
      </c>
      <c r="G6040" s="1">
        <f>(E6040+F6040)</f>
        <v>76.559967999999998</v>
      </c>
      <c r="H6040" s="1">
        <f>B6040*(1/3)</f>
        <v>16.7</v>
      </c>
      <c r="I6040" s="1">
        <f>IF((H6040-G6040)&gt;0, (H6040-G6040), (0))</f>
        <v>0</v>
      </c>
      <c r="J6040" s="1">
        <f>IF(I6040=0, G6040-H6040,0)</f>
        <v>59.859967999999995</v>
      </c>
      <c r="K6040" s="1">
        <f>I6040*1000/$V$5</f>
        <v>0</v>
      </c>
      <c r="L6040" s="1">
        <f>J6040*1000/$V$4</f>
        <v>1072.7592831541217</v>
      </c>
      <c r="M6040" s="1">
        <f>L6040/$Y$4</f>
        <v>450.73919460257218</v>
      </c>
      <c r="N6040" s="1">
        <f>M6040*$Y$5</f>
        <v>631.03487244360099</v>
      </c>
      <c r="O6040" s="1" t="s">
        <v>0</v>
      </c>
      <c r="P6040" s="1" t="s">
        <v>0</v>
      </c>
      <c r="Q6040" s="1">
        <f>Q6039+K6040-L6040</f>
        <v>39535.151136666427</v>
      </c>
      <c r="R6040">
        <f>Q6040*$V$5/1000</f>
        <v>790.30767122196187</v>
      </c>
    </row>
    <row r="6041" spans="1:18" x14ac:dyDescent="0.25">
      <c r="A6041" s="4">
        <v>42987.624999985353</v>
      </c>
      <c r="B6041">
        <v>49.6</v>
      </c>
      <c r="C6041">
        <v>2.8666199999999997</v>
      </c>
      <c r="D6041" s="3">
        <v>16.375229999999998</v>
      </c>
      <c r="E6041" s="1">
        <f>C6041*$V$2</f>
        <v>1.1466479999999999</v>
      </c>
      <c r="F6041" s="1">
        <f>D6041*$V$3</f>
        <v>65.500919999999994</v>
      </c>
      <c r="G6041" s="1">
        <f>(E6041+F6041)</f>
        <v>66.647567999999993</v>
      </c>
      <c r="H6041" s="1">
        <f>B6041*(1/3)</f>
        <v>16.533333333333331</v>
      </c>
      <c r="I6041" s="1">
        <f>IF((H6041-G6041)&gt;0, (H6041-G6041), (0))</f>
        <v>0</v>
      </c>
      <c r="J6041" s="1">
        <f>IF(I6041=0, G6041-H6041,0)</f>
        <v>50.114234666666661</v>
      </c>
      <c r="K6041" s="1">
        <f>I6041*1000/$V$5</f>
        <v>0</v>
      </c>
      <c r="L6041" s="1">
        <f>J6041*1000/$V$4</f>
        <v>898.10456391875744</v>
      </c>
      <c r="M6041" s="1">
        <f>L6041/$Y$4</f>
        <v>377.35485878939392</v>
      </c>
      <c r="N6041" s="1">
        <f>M6041*$Y$5</f>
        <v>528.29680230515146</v>
      </c>
      <c r="O6041" s="1" t="s">
        <v>0</v>
      </c>
      <c r="P6041" s="1" t="s">
        <v>0</v>
      </c>
      <c r="Q6041" s="1">
        <f>Q6040+K6041-L6041</f>
        <v>38637.046572747669</v>
      </c>
      <c r="R6041">
        <f>Q6041*$V$5/1000</f>
        <v>772.35456098922589</v>
      </c>
    </row>
    <row r="6042" spans="1:18" x14ac:dyDescent="0.25">
      <c r="A6042" s="4">
        <v>42987.666666652018</v>
      </c>
      <c r="B6042">
        <v>51</v>
      </c>
      <c r="C6042">
        <v>2.4528799999999999</v>
      </c>
      <c r="D6042" s="3">
        <v>12.446919999999999</v>
      </c>
      <c r="E6042" s="1">
        <f>C6042*$V$2</f>
        <v>0.98115200000000002</v>
      </c>
      <c r="F6042" s="1">
        <f>D6042*$V$3</f>
        <v>49.787679999999995</v>
      </c>
      <c r="G6042" s="1">
        <f>(E6042+F6042)</f>
        <v>50.768831999999996</v>
      </c>
      <c r="H6042" s="1">
        <f>B6042*(1/3)</f>
        <v>17</v>
      </c>
      <c r="I6042" s="1">
        <f>IF((H6042-G6042)&gt;0, (H6042-G6042), (0))</f>
        <v>0</v>
      </c>
      <c r="J6042" s="1">
        <f>IF(I6042=0, G6042-H6042,0)</f>
        <v>33.768831999999996</v>
      </c>
      <c r="K6042" s="1">
        <f>I6042*1000/$V$5</f>
        <v>0</v>
      </c>
      <c r="L6042" s="1">
        <f>J6042*1000/$V$4</f>
        <v>605.17620071684587</v>
      </c>
      <c r="M6042" s="1">
        <f>L6042/$Y$4</f>
        <v>254.27571458691003</v>
      </c>
      <c r="N6042" s="1">
        <f>M6042*$Y$5</f>
        <v>355.98600042167402</v>
      </c>
      <c r="O6042" s="1" t="s">
        <v>0</v>
      </c>
      <c r="P6042" s="1" t="s">
        <v>0</v>
      </c>
      <c r="Q6042" s="1">
        <f>Q6041+K6042-L6042</f>
        <v>38031.870372030826</v>
      </c>
      <c r="R6042">
        <f>Q6042*$V$5/1000</f>
        <v>760.25708873689621</v>
      </c>
    </row>
    <row r="6043" spans="1:18" x14ac:dyDescent="0.25">
      <c r="A6043" s="4">
        <v>42987.708333318682</v>
      </c>
      <c r="B6043">
        <v>51.1</v>
      </c>
      <c r="C6043">
        <v>2.6655500000000001</v>
      </c>
      <c r="D6043" s="3">
        <v>7.7448099999999993</v>
      </c>
      <c r="E6043" s="1">
        <f>C6043*$V$2</f>
        <v>1.0662200000000002</v>
      </c>
      <c r="F6043" s="1">
        <f>D6043*$V$3</f>
        <v>30.979239999999997</v>
      </c>
      <c r="G6043" s="1">
        <f>(E6043+F6043)</f>
        <v>32.045459999999999</v>
      </c>
      <c r="H6043" s="1">
        <f>B6043*(1/3)</f>
        <v>17.033333333333331</v>
      </c>
      <c r="I6043" s="1">
        <f>IF((H6043-G6043)&gt;0, (H6043-G6043), (0))</f>
        <v>0</v>
      </c>
      <c r="J6043" s="1">
        <f>IF(I6043=0, G6043-H6043,0)</f>
        <v>15.012126666666667</v>
      </c>
      <c r="K6043" s="1">
        <f>I6043*1000/$V$5</f>
        <v>0</v>
      </c>
      <c r="L6043" s="1">
        <f>J6043*1000/$V$4</f>
        <v>269.03452807646357</v>
      </c>
      <c r="M6043" s="1">
        <f>L6043/$Y$4</f>
        <v>113.03971767918638</v>
      </c>
      <c r="N6043" s="1">
        <f>M6043*$Y$5</f>
        <v>158.25560475086093</v>
      </c>
      <c r="O6043" s="1" t="s">
        <v>0</v>
      </c>
      <c r="P6043" s="1" t="s">
        <v>0</v>
      </c>
      <c r="Q6043" s="1">
        <f>Q6042+K6043-L6043</f>
        <v>37762.835843954359</v>
      </c>
      <c r="R6043">
        <f>Q6043*$V$5/1000</f>
        <v>754.87908852064766</v>
      </c>
    </row>
    <row r="6044" spans="1:18" x14ac:dyDescent="0.25">
      <c r="A6044" s="4">
        <v>42987.749999985346</v>
      </c>
      <c r="B6044">
        <v>50.2</v>
      </c>
      <c r="C6044">
        <v>2.9020600000000001</v>
      </c>
      <c r="D6044" s="3">
        <v>2.2306570000000003</v>
      </c>
      <c r="E6044" s="1">
        <f>C6044*$V$2</f>
        <v>1.1608240000000001</v>
      </c>
      <c r="F6044" s="1">
        <f>D6044*$V$3</f>
        <v>8.9226280000000013</v>
      </c>
      <c r="G6044" s="1">
        <f>(E6044+F6044)</f>
        <v>10.083452000000001</v>
      </c>
      <c r="H6044" s="1">
        <f>B6044*(1/3)</f>
        <v>16.733333333333334</v>
      </c>
      <c r="I6044" s="1">
        <f>IF((H6044-G6044)&gt;0, (H6044-G6044), (0))</f>
        <v>6.6498813333333331</v>
      </c>
      <c r="J6044" s="1">
        <f>IF(I6044=0, G6044-H6044,0)</f>
        <v>0</v>
      </c>
      <c r="K6044" s="1">
        <f>I6044*1000/$V$5</f>
        <v>332.66039686509924</v>
      </c>
      <c r="L6044" s="1">
        <f>J6044*1000/$V$4</f>
        <v>0</v>
      </c>
      <c r="M6044" s="1">
        <f>L6044/$Y$4</f>
        <v>0</v>
      </c>
      <c r="N6044" s="1">
        <f>M6044*$Y$5</f>
        <v>0</v>
      </c>
      <c r="O6044" s="1" t="s">
        <v>0</v>
      </c>
      <c r="P6044" s="1" t="s">
        <v>0</v>
      </c>
      <c r="Q6044" s="1">
        <f>Q6043+K6044-L6044</f>
        <v>38095.496240819455</v>
      </c>
      <c r="R6044">
        <f>Q6044*$V$5/1000</f>
        <v>761.52896985398081</v>
      </c>
    </row>
    <row r="6045" spans="1:18" x14ac:dyDescent="0.25">
      <c r="A6045" s="4">
        <v>42987.79166665201</v>
      </c>
      <c r="B6045">
        <v>50.5</v>
      </c>
      <c r="C6045">
        <v>0.72075900000000004</v>
      </c>
      <c r="D6045" s="3">
        <v>-7.0017200000000003E-3</v>
      </c>
      <c r="E6045" s="1">
        <f>C6045*$V$2</f>
        <v>0.28830360000000005</v>
      </c>
      <c r="F6045" s="1">
        <f>D6045*$V$3</f>
        <v>-2.8006880000000001E-2</v>
      </c>
      <c r="G6045" s="1">
        <f>(E6045+F6045)</f>
        <v>0.26029672000000004</v>
      </c>
      <c r="H6045" s="1">
        <f>B6045*(1/3)</f>
        <v>16.833333333333332</v>
      </c>
      <c r="I6045" s="1">
        <f>IF((H6045-G6045)&gt;0, (H6045-G6045), (0))</f>
        <v>16.573036613333333</v>
      </c>
      <c r="J6045" s="1">
        <f>IF(I6045=0, G6045-H6045,0)</f>
        <v>0</v>
      </c>
      <c r="K6045" s="1">
        <f>I6045*1000/$V$5</f>
        <v>829.0663638485911</v>
      </c>
      <c r="L6045" s="1">
        <f>J6045*1000/$V$4</f>
        <v>0</v>
      </c>
      <c r="M6045" s="1">
        <f>L6045/$Y$4</f>
        <v>0</v>
      </c>
      <c r="N6045" s="1">
        <f>M6045*$Y$5</f>
        <v>0</v>
      </c>
      <c r="O6045" s="1" t="s">
        <v>0</v>
      </c>
      <c r="P6045" s="1" t="s">
        <v>0</v>
      </c>
      <c r="Q6045" s="1">
        <f>Q6044+K6045-L6045</f>
        <v>38924.562604668048</v>
      </c>
      <c r="R6045">
        <f>Q6045*$V$5/1000</f>
        <v>778.10200646731425</v>
      </c>
    </row>
    <row r="6046" spans="1:18" x14ac:dyDescent="0.25">
      <c r="A6046" s="4">
        <v>42987.833333318675</v>
      </c>
      <c r="B6046">
        <v>48.4</v>
      </c>
      <c r="C6046">
        <v>0.52517400000000003</v>
      </c>
      <c r="D6046" s="3">
        <v>-7.0017200000000003E-3</v>
      </c>
      <c r="E6046" s="1">
        <f>C6046*$V$2</f>
        <v>0.21006960000000002</v>
      </c>
      <c r="F6046" s="1">
        <f>D6046*$V$3</f>
        <v>-2.8006880000000001E-2</v>
      </c>
      <c r="G6046" s="1">
        <f>(E6046+F6046)</f>
        <v>0.18206272000000001</v>
      </c>
      <c r="H6046" s="1">
        <f>B6046*(1/3)</f>
        <v>16.133333333333333</v>
      </c>
      <c r="I6046" s="1">
        <f>IF((H6046-G6046)&gt;0, (H6046-G6046), (0))</f>
        <v>15.951270613333334</v>
      </c>
      <c r="J6046" s="1">
        <f>IF(I6046=0, G6046-H6046,0)</f>
        <v>0</v>
      </c>
      <c r="K6046" s="1">
        <f>I6046*1000/$V$5</f>
        <v>797.9625119226281</v>
      </c>
      <c r="L6046" s="1">
        <f>J6046*1000/$V$4</f>
        <v>0</v>
      </c>
      <c r="M6046" s="1">
        <f>L6046/$Y$4</f>
        <v>0</v>
      </c>
      <c r="N6046" s="1">
        <f>M6046*$Y$5</f>
        <v>0</v>
      </c>
      <c r="O6046" s="1" t="s">
        <v>0</v>
      </c>
      <c r="P6046" s="1" t="s">
        <v>0</v>
      </c>
      <c r="Q6046" s="1">
        <f>Q6045+K6046-L6046</f>
        <v>39722.525116590674</v>
      </c>
      <c r="R6046">
        <f>Q6046*$V$5/1000</f>
        <v>794.05327708064749</v>
      </c>
    </row>
    <row r="6047" spans="1:18" x14ac:dyDescent="0.25">
      <c r="A6047" s="4">
        <v>42987.874999985339</v>
      </c>
      <c r="B6047">
        <v>46.7</v>
      </c>
      <c r="C6047">
        <v>0.43813099999999999</v>
      </c>
      <c r="D6047" s="3">
        <v>-7.0017200000000003E-3</v>
      </c>
      <c r="E6047" s="1">
        <f>C6047*$V$2</f>
        <v>0.1752524</v>
      </c>
      <c r="F6047" s="1">
        <f>D6047*$V$3</f>
        <v>-2.8006880000000001E-2</v>
      </c>
      <c r="G6047" s="1">
        <f>(E6047+F6047)</f>
        <v>0.14724551999999999</v>
      </c>
      <c r="H6047" s="1">
        <f>B6047*(1/3)</f>
        <v>15.566666666666666</v>
      </c>
      <c r="I6047" s="1">
        <f>IF((H6047-G6047)&gt;0, (H6047-G6047), (0))</f>
        <v>15.419421146666666</v>
      </c>
      <c r="J6047" s="1">
        <f>IF(I6047=0, G6047-H6047,0)</f>
        <v>0</v>
      </c>
      <c r="K6047" s="1">
        <f>I6047*1000/$V$5</f>
        <v>771.35673570118388</v>
      </c>
      <c r="L6047" s="1">
        <f>J6047*1000/$V$4</f>
        <v>0</v>
      </c>
      <c r="M6047" s="1">
        <f>L6047/$Y$4</f>
        <v>0</v>
      </c>
      <c r="N6047" s="1">
        <f>M6047*$Y$5</f>
        <v>0</v>
      </c>
      <c r="O6047" s="1" t="s">
        <v>0</v>
      </c>
      <c r="P6047" s="1" t="s">
        <v>0</v>
      </c>
      <c r="Q6047" s="1">
        <f>Q6046+K6047-L6047</f>
        <v>40493.881852291859</v>
      </c>
      <c r="R6047">
        <f>Q6047*$V$5/1000</f>
        <v>809.47269822731414</v>
      </c>
    </row>
    <row r="6048" spans="1:18" x14ac:dyDescent="0.25">
      <c r="A6048" s="4">
        <v>42987.916666652003</v>
      </c>
      <c r="B6048">
        <v>44.1</v>
      </c>
      <c r="C6048">
        <v>0.30191099999999998</v>
      </c>
      <c r="D6048" s="3">
        <v>-7.0017200000000003E-3</v>
      </c>
      <c r="E6048" s="1">
        <f>C6048*$V$2</f>
        <v>0.12076439999999999</v>
      </c>
      <c r="F6048" s="1">
        <f>D6048*$V$3</f>
        <v>-2.8006880000000001E-2</v>
      </c>
      <c r="G6048" s="1">
        <f>(E6048+F6048)</f>
        <v>9.2757519999999996E-2</v>
      </c>
      <c r="H6048" s="1">
        <f>B6048*(1/3)</f>
        <v>14.7</v>
      </c>
      <c r="I6048" s="1">
        <f>IF((H6048-G6048)&gt;0, (H6048-G6048), (0))</f>
        <v>14.60724248</v>
      </c>
      <c r="J6048" s="1">
        <f>IF(I6048=0, G6048-H6048,0)</f>
        <v>0</v>
      </c>
      <c r="K6048" s="1">
        <f>I6048*1000/$V$5</f>
        <v>730.72748774387208</v>
      </c>
      <c r="L6048" s="1">
        <f>J6048*1000/$V$4</f>
        <v>0</v>
      </c>
      <c r="M6048" s="1">
        <f>L6048/$Y$4</f>
        <v>0</v>
      </c>
      <c r="N6048" s="1">
        <f>M6048*$Y$5</f>
        <v>0</v>
      </c>
      <c r="O6048" s="1" t="s">
        <v>0</v>
      </c>
      <c r="P6048" s="1" t="s">
        <v>0</v>
      </c>
      <c r="Q6048" s="1">
        <f>Q6047+K6048-L6048</f>
        <v>41224.609340035728</v>
      </c>
      <c r="R6048">
        <f>Q6048*$V$5/1000</f>
        <v>824.07994070731422</v>
      </c>
    </row>
    <row r="6049" spans="1:18" x14ac:dyDescent="0.25">
      <c r="A6049" s="4">
        <v>42987.958333318667</v>
      </c>
      <c r="B6049">
        <v>42.4</v>
      </c>
      <c r="C6049">
        <v>0.280613</v>
      </c>
      <c r="D6049" s="3">
        <v>-7.0017200000000003E-3</v>
      </c>
      <c r="E6049" s="1">
        <f>C6049*$V$2</f>
        <v>0.1122452</v>
      </c>
      <c r="F6049" s="1">
        <f>D6049*$V$3</f>
        <v>-2.8006880000000001E-2</v>
      </c>
      <c r="G6049" s="1">
        <f>(E6049+F6049)</f>
        <v>8.4238320000000005E-2</v>
      </c>
      <c r="H6049" s="1">
        <f>B6049*(1/3)</f>
        <v>14.133333333333333</v>
      </c>
      <c r="I6049" s="1">
        <f>IF((H6049-G6049)&gt;0, (H6049-G6049), (0))</f>
        <v>14.049095013333332</v>
      </c>
      <c r="J6049" s="1">
        <f>IF(I6049=0, G6049-H6049,0)</f>
        <v>0</v>
      </c>
      <c r="K6049" s="1">
        <f>I6049*1000/$V$5</f>
        <v>702.8061537435384</v>
      </c>
      <c r="L6049" s="1">
        <f>J6049*1000/$V$4</f>
        <v>0</v>
      </c>
      <c r="M6049" s="1">
        <f>L6049/$Y$4</f>
        <v>0</v>
      </c>
      <c r="N6049" s="1">
        <f>M6049*$Y$5</f>
        <v>0</v>
      </c>
      <c r="O6049" s="1">
        <f>SUM(N6026:N6049)</f>
        <v>4347.3387026495193</v>
      </c>
      <c r="P6049" s="1">
        <f>SUM(L6026:L6049)</f>
        <v>7390.475794504182</v>
      </c>
      <c r="Q6049" s="1">
        <f>Q6048+K6049-L6049</f>
        <v>41927.415493779263</v>
      </c>
      <c r="R6049">
        <f>Q6049*$V$5/1000</f>
        <v>838.12903572064738</v>
      </c>
    </row>
    <row r="6050" spans="1:18" x14ac:dyDescent="0.25">
      <c r="A6050" s="4">
        <v>42987.999999985332</v>
      </c>
      <c r="B6050">
        <v>38.6</v>
      </c>
      <c r="C6050">
        <v>0.56892399999999999</v>
      </c>
      <c r="D6050" s="3">
        <v>-7.0017200000000003E-3</v>
      </c>
      <c r="E6050" s="1">
        <f>C6050*$V$2</f>
        <v>0.22756960000000001</v>
      </c>
      <c r="F6050" s="1">
        <f>D6050*$V$3</f>
        <v>-2.8006880000000001E-2</v>
      </c>
      <c r="G6050" s="1">
        <f>(E6050+F6050)</f>
        <v>0.19956272</v>
      </c>
      <c r="H6050" s="1">
        <f>B6050*(1/3)</f>
        <v>12.866666666666667</v>
      </c>
      <c r="I6050" s="1">
        <f>IF((H6050-G6050)&gt;0, (H6050-G6050), (0))</f>
        <v>12.667103946666668</v>
      </c>
      <c r="J6050" s="1">
        <f>IF(I6050=0, G6050-H6050,0)</f>
        <v>0</v>
      </c>
      <c r="K6050" s="1">
        <f>I6050*1000/$V$5</f>
        <v>633.67203335000841</v>
      </c>
      <c r="L6050" s="1">
        <f>J6050*1000/$V$4</f>
        <v>0</v>
      </c>
      <c r="M6050" s="1">
        <f>L6050/$Y$4</f>
        <v>0</v>
      </c>
      <c r="N6050" s="1">
        <f>M6050*$Y$5</f>
        <v>0</v>
      </c>
      <c r="O6050" s="1" t="s">
        <v>0</v>
      </c>
      <c r="P6050" s="1" t="s">
        <v>0</v>
      </c>
      <c r="Q6050" s="1">
        <f>Q6049+K6050-L6050</f>
        <v>42561.087527129268</v>
      </c>
      <c r="R6050">
        <f>Q6050*$V$5/1000</f>
        <v>850.79613966731404</v>
      </c>
    </row>
    <row r="6051" spans="1:18" x14ac:dyDescent="0.25">
      <c r="A6051" s="4">
        <v>42988.041666651996</v>
      </c>
      <c r="B6051">
        <v>38.200000000000003</v>
      </c>
      <c r="C6051">
        <v>0.211478</v>
      </c>
      <c r="D6051" s="3">
        <v>-7.0017200000000003E-3</v>
      </c>
      <c r="E6051" s="1">
        <f>C6051*$V$2</f>
        <v>8.4591200000000005E-2</v>
      </c>
      <c r="F6051" s="1">
        <f>D6051*$V$3</f>
        <v>-2.8006880000000001E-2</v>
      </c>
      <c r="G6051" s="1">
        <f>(E6051+F6051)</f>
        <v>5.6584320000000007E-2</v>
      </c>
      <c r="H6051" s="1">
        <f>B6051*(1/3)</f>
        <v>12.733333333333334</v>
      </c>
      <c r="I6051" s="1">
        <f>IF((H6051-G6051)&gt;0, (H6051-G6051), (0))</f>
        <v>12.676749013333334</v>
      </c>
      <c r="J6051" s="1">
        <f>IF(I6051=0, G6051-H6051,0)</f>
        <v>0</v>
      </c>
      <c r="K6051" s="1">
        <f>I6051*1000/$V$5</f>
        <v>634.15452793063207</v>
      </c>
      <c r="L6051" s="1">
        <f>J6051*1000/$V$4</f>
        <v>0</v>
      </c>
      <c r="M6051" s="1">
        <f>L6051/$Y$4</f>
        <v>0</v>
      </c>
      <c r="N6051" s="1">
        <f>M6051*$Y$5</f>
        <v>0</v>
      </c>
      <c r="O6051" s="1" t="s">
        <v>0</v>
      </c>
      <c r="P6051" s="1" t="s">
        <v>0</v>
      </c>
      <c r="Q6051" s="1">
        <f>Q6050+K6051-L6051</f>
        <v>43195.242055059898</v>
      </c>
      <c r="R6051">
        <f>Q6051*$V$5/1000</f>
        <v>863.4728886806472</v>
      </c>
    </row>
    <row r="6052" spans="1:18" x14ac:dyDescent="0.25">
      <c r="A6052" s="4">
        <v>42988.08333331866</v>
      </c>
      <c r="B6052">
        <v>36.799999999999997</v>
      </c>
      <c r="C6052">
        <v>0.26952499999999996</v>
      </c>
      <c r="D6052" s="3">
        <v>-7.0017200000000003E-3</v>
      </c>
      <c r="E6052" s="1">
        <f>C6052*$V$2</f>
        <v>0.10780999999999999</v>
      </c>
      <c r="F6052" s="1">
        <f>D6052*$V$3</f>
        <v>-2.8006880000000001E-2</v>
      </c>
      <c r="G6052" s="1">
        <f>(E6052+F6052)</f>
        <v>7.9803119999999991E-2</v>
      </c>
      <c r="H6052" s="1">
        <f>B6052*(1/3)</f>
        <v>12.266666666666666</v>
      </c>
      <c r="I6052" s="1">
        <f>IF((H6052-G6052)&gt;0, (H6052-G6052), (0))</f>
        <v>12.186863546666666</v>
      </c>
      <c r="J6052" s="1">
        <f>IF(I6052=0, G6052-H6052,0)</f>
        <v>0</v>
      </c>
      <c r="K6052" s="1">
        <f>I6052*1000/$V$5</f>
        <v>609.64800133400036</v>
      </c>
      <c r="L6052" s="1">
        <f>J6052*1000/$V$4</f>
        <v>0</v>
      </c>
      <c r="M6052" s="1">
        <f>L6052/$Y$4</f>
        <v>0</v>
      </c>
      <c r="N6052" s="1">
        <f>M6052*$Y$5</f>
        <v>0</v>
      </c>
      <c r="O6052" s="1" t="s">
        <v>0</v>
      </c>
      <c r="P6052" s="1" t="s">
        <v>0</v>
      </c>
      <c r="Q6052" s="1">
        <f>Q6051+K6052-L6052</f>
        <v>43804.890056393895</v>
      </c>
      <c r="R6052">
        <f>Q6052*$V$5/1000</f>
        <v>875.6597522273139</v>
      </c>
    </row>
    <row r="6053" spans="1:18" x14ac:dyDescent="0.25">
      <c r="A6053" s="4">
        <v>42988.124999985324</v>
      </c>
      <c r="B6053">
        <v>36.6</v>
      </c>
      <c r="C6053">
        <v>8.4481200000000006E-2</v>
      </c>
      <c r="D6053" s="3">
        <v>-7.0017200000000003E-3</v>
      </c>
      <c r="E6053" s="1">
        <f>C6053*$V$2</f>
        <v>3.3792480000000007E-2</v>
      </c>
      <c r="F6053" s="1">
        <f>D6053*$V$3</f>
        <v>-2.8006880000000001E-2</v>
      </c>
      <c r="G6053" s="1">
        <f>(E6053+F6053)</f>
        <v>5.7856000000000053E-3</v>
      </c>
      <c r="H6053" s="1">
        <f>B6053*(1/3)</f>
        <v>12.2</v>
      </c>
      <c r="I6053" s="1">
        <f>IF((H6053-G6053)&gt;0, (H6053-G6053), (0))</f>
        <v>12.1942144</v>
      </c>
      <c r="J6053" s="1">
        <f>IF(I6053=0, G6053-H6053,0)</f>
        <v>0</v>
      </c>
      <c r="K6053" s="1">
        <f>I6053*1000/$V$5</f>
        <v>610.01572786393206</v>
      </c>
      <c r="L6053" s="1">
        <f>J6053*1000/$V$4</f>
        <v>0</v>
      </c>
      <c r="M6053" s="1">
        <f>L6053/$Y$4</f>
        <v>0</v>
      </c>
      <c r="N6053" s="1">
        <f>M6053*$Y$5</f>
        <v>0</v>
      </c>
      <c r="O6053" s="1" t="s">
        <v>0</v>
      </c>
      <c r="P6053" s="1" t="s">
        <v>0</v>
      </c>
      <c r="Q6053" s="1">
        <f>Q6052+K6053-L6053</f>
        <v>44414.905784257826</v>
      </c>
      <c r="R6053">
        <f>Q6053*$V$5/1000</f>
        <v>887.85396662731387</v>
      </c>
    </row>
    <row r="6054" spans="1:18" x14ac:dyDescent="0.25">
      <c r="A6054" s="4">
        <v>42988.166666651989</v>
      </c>
      <c r="B6054">
        <v>36.5</v>
      </c>
      <c r="C6054">
        <v>0</v>
      </c>
      <c r="D6054" s="3">
        <v>-7.0017200000000003E-3</v>
      </c>
      <c r="E6054" s="1">
        <f>C6054*$V$2</f>
        <v>0</v>
      </c>
      <c r="F6054" s="1">
        <f>D6054*$V$3</f>
        <v>-2.8006880000000001E-2</v>
      </c>
      <c r="G6054" s="1">
        <f>(E6054+F6054)</f>
        <v>-2.8006880000000001E-2</v>
      </c>
      <c r="H6054" s="1">
        <f>B6054*(1/3)</f>
        <v>12.166666666666666</v>
      </c>
      <c r="I6054" s="1">
        <f>IF((H6054-G6054)&gt;0, (H6054-G6054), (0))</f>
        <v>12.194673546666666</v>
      </c>
      <c r="J6054" s="1">
        <f>IF(I6054=0, G6054-H6054,0)</f>
        <v>0</v>
      </c>
      <c r="K6054" s="1">
        <f>I6054*1000/$V$5</f>
        <v>610.03869668167408</v>
      </c>
      <c r="L6054" s="1">
        <f>J6054*1000/$V$4</f>
        <v>0</v>
      </c>
      <c r="M6054" s="1">
        <f>L6054/$Y$4</f>
        <v>0</v>
      </c>
      <c r="N6054" s="1">
        <f>M6054*$Y$5</f>
        <v>0</v>
      </c>
      <c r="O6054" s="1" t="s">
        <v>0</v>
      </c>
      <c r="P6054" s="1" t="s">
        <v>0</v>
      </c>
      <c r="Q6054" s="1">
        <f>Q6053+K6054-L6054</f>
        <v>45024.944480939499</v>
      </c>
      <c r="R6054">
        <f>Q6054*$V$5/1000</f>
        <v>900.04864017398052</v>
      </c>
    </row>
    <row r="6055" spans="1:18" x14ac:dyDescent="0.25">
      <c r="A6055" s="4">
        <v>42988.208333318653</v>
      </c>
      <c r="B6055">
        <v>36.6</v>
      </c>
      <c r="C6055">
        <v>0</v>
      </c>
      <c r="D6055" s="3">
        <v>-7.0017200000000003E-3</v>
      </c>
      <c r="E6055" s="1">
        <f>C6055*$V$2</f>
        <v>0</v>
      </c>
      <c r="F6055" s="1">
        <f>D6055*$V$3</f>
        <v>-2.8006880000000001E-2</v>
      </c>
      <c r="G6055" s="1">
        <f>(E6055+F6055)</f>
        <v>-2.8006880000000001E-2</v>
      </c>
      <c r="H6055" s="1">
        <f>B6055*(1/3)</f>
        <v>12.2</v>
      </c>
      <c r="I6055" s="1">
        <f>IF((H6055-G6055)&gt;0, (H6055-G6055), (0))</f>
        <v>12.228006879999999</v>
      </c>
      <c r="J6055" s="1">
        <f>IF(I6055=0, G6055-H6055,0)</f>
        <v>0</v>
      </c>
      <c r="K6055" s="1">
        <f>I6055*1000/$V$5</f>
        <v>611.7061970985493</v>
      </c>
      <c r="L6055" s="1">
        <f>J6055*1000/$V$4</f>
        <v>0</v>
      </c>
      <c r="M6055" s="1">
        <f>L6055/$Y$4</f>
        <v>0</v>
      </c>
      <c r="N6055" s="1">
        <f>M6055*$Y$5</f>
        <v>0</v>
      </c>
      <c r="O6055" s="1" t="s">
        <v>0</v>
      </c>
      <c r="P6055" s="1" t="s">
        <v>0</v>
      </c>
      <c r="Q6055" s="1">
        <f>Q6054+K6055-L6055</f>
        <v>45636.650678038051</v>
      </c>
      <c r="R6055">
        <f>Q6055*$V$5/1000</f>
        <v>912.27664705398058</v>
      </c>
    </row>
    <row r="6056" spans="1:18" x14ac:dyDescent="0.25">
      <c r="A6056" s="4">
        <v>42988.249999985317</v>
      </c>
      <c r="B6056">
        <v>37.799999999999997</v>
      </c>
      <c r="C6056">
        <v>1.6968399999999998E-2</v>
      </c>
      <c r="D6056" s="3">
        <v>-7.0017200000000003E-3</v>
      </c>
      <c r="E6056" s="1">
        <f>C6056*$V$2</f>
        <v>6.7873599999999992E-3</v>
      </c>
      <c r="F6056" s="1">
        <f>D6056*$V$3</f>
        <v>-2.8006880000000001E-2</v>
      </c>
      <c r="G6056" s="1">
        <f>(E6056+F6056)</f>
        <v>-2.1219520000000002E-2</v>
      </c>
      <c r="H6056" s="1">
        <f>B6056*(1/3)</f>
        <v>12.599999999999998</v>
      </c>
      <c r="I6056" s="1">
        <f>IF((H6056-G6056)&gt;0, (H6056-G6056), (0))</f>
        <v>12.621219519999999</v>
      </c>
      <c r="J6056" s="1">
        <f>IF(I6056=0, G6056-H6056,0)</f>
        <v>0</v>
      </c>
      <c r="K6056" s="1">
        <f>I6056*1000/$V$5</f>
        <v>631.37666433216611</v>
      </c>
      <c r="L6056" s="1">
        <f>J6056*1000/$V$4</f>
        <v>0</v>
      </c>
      <c r="M6056" s="1">
        <f>L6056/$Y$4</f>
        <v>0</v>
      </c>
      <c r="N6056" s="1">
        <f>M6056*$Y$5</f>
        <v>0</v>
      </c>
      <c r="O6056" s="1" t="s">
        <v>0</v>
      </c>
      <c r="P6056" s="1" t="s">
        <v>0</v>
      </c>
      <c r="Q6056" s="1">
        <f>Q6055+K6056-L6056</f>
        <v>46268.027342370217</v>
      </c>
      <c r="R6056">
        <f>Q6056*$V$5/1000</f>
        <v>924.89786657398054</v>
      </c>
    </row>
    <row r="6057" spans="1:18" x14ac:dyDescent="0.25">
      <c r="A6057" s="4">
        <v>42988.291666651981</v>
      </c>
      <c r="B6057">
        <v>40.299999999999997</v>
      </c>
      <c r="C6057">
        <v>0.40247300000000003</v>
      </c>
      <c r="D6057" s="3">
        <v>0.31680017000000005</v>
      </c>
      <c r="E6057" s="1">
        <f>C6057*$V$2</f>
        <v>0.16098920000000003</v>
      </c>
      <c r="F6057" s="1">
        <f>D6057*$V$3</f>
        <v>1.2672006800000002</v>
      </c>
      <c r="G6057" s="1">
        <f>(E6057+F6057)</f>
        <v>1.4281898800000001</v>
      </c>
      <c r="H6057" s="1">
        <f>B6057*(1/3)</f>
        <v>13.433333333333332</v>
      </c>
      <c r="I6057" s="1">
        <f>IF((H6057-G6057)&gt;0, (H6057-G6057), (0))</f>
        <v>12.005143453333332</v>
      </c>
      <c r="J6057" s="1">
        <f>IF(I6057=0, G6057-H6057,0)</f>
        <v>0</v>
      </c>
      <c r="K6057" s="1">
        <f>I6057*1000/$V$5</f>
        <v>600.55745139236285</v>
      </c>
      <c r="L6057" s="1">
        <f>J6057*1000/$V$4</f>
        <v>0</v>
      </c>
      <c r="M6057" s="1">
        <f>L6057/$Y$4</f>
        <v>0</v>
      </c>
      <c r="N6057" s="1">
        <f>M6057*$Y$5</f>
        <v>0</v>
      </c>
      <c r="O6057" s="1" t="s">
        <v>0</v>
      </c>
      <c r="P6057" s="1" t="s">
        <v>0</v>
      </c>
      <c r="Q6057" s="1">
        <f>Q6056+K6057-L6057</f>
        <v>46868.58479376258</v>
      </c>
      <c r="R6057">
        <f>Q6057*$V$5/1000</f>
        <v>936.90301002731394</v>
      </c>
    </row>
    <row r="6058" spans="1:18" x14ac:dyDescent="0.25">
      <c r="A6058" s="4">
        <v>42988.333333318646</v>
      </c>
      <c r="B6058">
        <v>43.6</v>
      </c>
      <c r="C6058">
        <v>0.32613999999999999</v>
      </c>
      <c r="D6058" s="3">
        <v>4.3098720000000004</v>
      </c>
      <c r="E6058" s="1">
        <f>C6058*$V$2</f>
        <v>0.13045599999999999</v>
      </c>
      <c r="F6058" s="1">
        <f>D6058*$V$3</f>
        <v>17.239488000000001</v>
      </c>
      <c r="G6058" s="1">
        <f>(E6058+F6058)</f>
        <v>17.369944</v>
      </c>
      <c r="H6058" s="1">
        <f>B6058*(1/3)</f>
        <v>14.533333333333333</v>
      </c>
      <c r="I6058" s="1">
        <f>IF((H6058-G6058)&gt;0, (H6058-G6058), (0))</f>
        <v>0</v>
      </c>
      <c r="J6058" s="1">
        <f>IF(I6058=0, G6058-H6058,0)</f>
        <v>2.8366106666666671</v>
      </c>
      <c r="K6058" s="1">
        <f>I6058*1000/$V$5</f>
        <v>0</v>
      </c>
      <c r="L6058" s="1">
        <f>J6058*1000/$V$4</f>
        <v>50.835316606929517</v>
      </c>
      <c r="M6058" s="1">
        <f>L6058/$Y$4</f>
        <v>21.359376725600637</v>
      </c>
      <c r="N6058" s="1">
        <f>M6058*$Y$5</f>
        <v>29.903127415840888</v>
      </c>
      <c r="O6058" s="1" t="s">
        <v>0</v>
      </c>
      <c r="P6058" s="1" t="s">
        <v>0</v>
      </c>
      <c r="Q6058" s="1">
        <f>Q6057+K6058-L6058</f>
        <v>46817.749477155652</v>
      </c>
      <c r="R6058">
        <f>Q6058*$V$5/1000</f>
        <v>935.88681204834143</v>
      </c>
    </row>
    <row r="6059" spans="1:18" x14ac:dyDescent="0.25">
      <c r="A6059" s="4">
        <v>42988.37499998531</v>
      </c>
      <c r="B6059">
        <v>46.8</v>
      </c>
      <c r="C6059">
        <v>0.51629899999999995</v>
      </c>
      <c r="D6059" s="3">
        <v>9.8121900000000011</v>
      </c>
      <c r="E6059" s="1">
        <f>C6059*$V$2</f>
        <v>0.2065196</v>
      </c>
      <c r="F6059" s="1">
        <f>D6059*$V$3</f>
        <v>39.248760000000004</v>
      </c>
      <c r="G6059" s="1">
        <f>(E6059+F6059)</f>
        <v>39.455279600000004</v>
      </c>
      <c r="H6059" s="1">
        <f>B6059*(1/3)</f>
        <v>15.599999999999998</v>
      </c>
      <c r="I6059" s="1">
        <f>IF((H6059-G6059)&gt;0, (H6059-G6059), (0))</f>
        <v>0</v>
      </c>
      <c r="J6059" s="1">
        <f>IF(I6059=0, G6059-H6059,0)</f>
        <v>23.855279600000006</v>
      </c>
      <c r="K6059" s="1">
        <f>I6059*1000/$V$5</f>
        <v>0</v>
      </c>
      <c r="L6059" s="1">
        <f>J6059*1000/$V$4</f>
        <v>427.51397132616501</v>
      </c>
      <c r="M6059" s="1">
        <f>L6059/$Y$4</f>
        <v>179.62771904460715</v>
      </c>
      <c r="N6059" s="1">
        <f>M6059*$Y$5</f>
        <v>251.47880666244998</v>
      </c>
      <c r="O6059" s="1" t="s">
        <v>0</v>
      </c>
      <c r="P6059" s="1" t="s">
        <v>0</v>
      </c>
      <c r="Q6059" s="1">
        <f>Q6058+K6059-L6059</f>
        <v>46390.235505829485</v>
      </c>
      <c r="R6059">
        <f>Q6059*$V$5/1000</f>
        <v>927.34080776153132</v>
      </c>
    </row>
    <row r="6060" spans="1:18" x14ac:dyDescent="0.25">
      <c r="A6060" s="4">
        <v>42988.416666651974</v>
      </c>
      <c r="B6060">
        <v>48.6</v>
      </c>
      <c r="C6060">
        <v>1.1796</v>
      </c>
      <c r="D6060" s="3">
        <v>15.54421</v>
      </c>
      <c r="E6060" s="1">
        <f>C6060*$V$2</f>
        <v>0.47184000000000004</v>
      </c>
      <c r="F6060" s="1">
        <f>D6060*$V$3</f>
        <v>62.176839999999999</v>
      </c>
      <c r="G6060" s="1">
        <f>(E6060+F6060)</f>
        <v>62.648679999999999</v>
      </c>
      <c r="H6060" s="1">
        <f>B6060*(1/3)</f>
        <v>16.2</v>
      </c>
      <c r="I6060" s="1">
        <f>IF((H6060-G6060)&gt;0, (H6060-G6060), (0))</f>
        <v>0</v>
      </c>
      <c r="J6060" s="1">
        <f>IF(I6060=0, G6060-H6060,0)</f>
        <v>46.448679999999996</v>
      </c>
      <c r="K6060" s="1">
        <f>I6060*1000/$V$5</f>
        <v>0</v>
      </c>
      <c r="L6060" s="1">
        <f>J6060*1000/$V$4</f>
        <v>832.41362007168448</v>
      </c>
      <c r="M6060" s="1">
        <f>L6060/$Y$4</f>
        <v>349.75362187885906</v>
      </c>
      <c r="N6060" s="1">
        <f>M6060*$Y$5</f>
        <v>489.65507063040263</v>
      </c>
      <c r="O6060" s="1" t="s">
        <v>0</v>
      </c>
      <c r="P6060" s="1" t="s">
        <v>0</v>
      </c>
      <c r="Q6060" s="1">
        <f>Q6059+K6060-L6060</f>
        <v>45557.821885757803</v>
      </c>
      <c r="R6060">
        <f>Q6060*$V$5/1000</f>
        <v>910.70085949629834</v>
      </c>
    </row>
    <row r="6061" spans="1:18" x14ac:dyDescent="0.25">
      <c r="A6061" s="4">
        <v>42988.458333318638</v>
      </c>
      <c r="B6061">
        <v>48.7</v>
      </c>
      <c r="C6061">
        <v>1.5623900000000002</v>
      </c>
      <c r="D6061" s="3">
        <v>18.790710000000001</v>
      </c>
      <c r="E6061" s="1">
        <f>C6061*$V$2</f>
        <v>0.62495600000000007</v>
      </c>
      <c r="F6061" s="1">
        <f>D6061*$V$3</f>
        <v>75.162840000000003</v>
      </c>
      <c r="G6061" s="1">
        <f>(E6061+F6061)</f>
        <v>75.787796</v>
      </c>
      <c r="H6061" s="1">
        <f>B6061*(1/3)</f>
        <v>16.233333333333334</v>
      </c>
      <c r="I6061" s="1">
        <f>IF((H6061-G6061)&gt;0, (H6061-G6061), (0))</f>
        <v>0</v>
      </c>
      <c r="J6061" s="1">
        <f>IF(I6061=0, G6061-H6061,0)</f>
        <v>59.554462666666666</v>
      </c>
      <c r="K6061" s="1">
        <f>I6061*1000/$V$5</f>
        <v>0</v>
      </c>
      <c r="L6061" s="1">
        <f>J6061*1000/$V$4</f>
        <v>1067.2842771804062</v>
      </c>
      <c r="M6061" s="1">
        <f>L6061/$Y$4</f>
        <v>448.43877192454045</v>
      </c>
      <c r="N6061" s="1">
        <f>M6061*$Y$5</f>
        <v>627.81428069435663</v>
      </c>
      <c r="O6061" s="1" t="s">
        <v>0</v>
      </c>
      <c r="P6061" s="1" t="s">
        <v>0</v>
      </c>
      <c r="Q6061" s="1">
        <f>Q6060+K6061-L6061</f>
        <v>44490.537608577397</v>
      </c>
      <c r="R6061">
        <f>Q6061*$V$5/1000</f>
        <v>889.36584679546206</v>
      </c>
    </row>
    <row r="6062" spans="1:18" x14ac:dyDescent="0.25">
      <c r="A6062" s="4">
        <v>42988.499999985303</v>
      </c>
      <c r="B6062">
        <v>48.5</v>
      </c>
      <c r="C6062">
        <v>1.8485100000000001</v>
      </c>
      <c r="D6062" s="3">
        <v>20.546370000000003</v>
      </c>
      <c r="E6062" s="1">
        <f>C6062*$V$2</f>
        <v>0.73940400000000006</v>
      </c>
      <c r="F6062" s="1">
        <f>D6062*$V$3</f>
        <v>82.185480000000013</v>
      </c>
      <c r="G6062" s="1">
        <f>(E6062+F6062)</f>
        <v>82.924884000000006</v>
      </c>
      <c r="H6062" s="1">
        <f>B6062*(1/3)</f>
        <v>16.166666666666664</v>
      </c>
      <c r="I6062" s="1">
        <f>IF((H6062-G6062)&gt;0, (H6062-G6062), (0))</f>
        <v>0</v>
      </c>
      <c r="J6062" s="1">
        <f>IF(I6062=0, G6062-H6062,0)</f>
        <v>66.758217333333334</v>
      </c>
      <c r="K6062" s="1">
        <f>I6062*1000/$V$5</f>
        <v>0</v>
      </c>
      <c r="L6062" s="1">
        <f>J6062*1000/$V$4</f>
        <v>1196.3838231780169</v>
      </c>
      <c r="M6062" s="1">
        <f>L6062/$Y$4</f>
        <v>502.6822786462256</v>
      </c>
      <c r="N6062" s="1">
        <f>M6062*$Y$5</f>
        <v>703.75519010471578</v>
      </c>
      <c r="O6062" s="1" t="s">
        <v>0</v>
      </c>
      <c r="P6062" s="1" t="s">
        <v>0</v>
      </c>
      <c r="Q6062" s="1">
        <f>Q6061+K6062-L6062</f>
        <v>43294.15378539938</v>
      </c>
      <c r="R6062">
        <f>Q6062*$V$5/1000</f>
        <v>865.45013417013354</v>
      </c>
    </row>
    <row r="6063" spans="1:18" x14ac:dyDescent="0.25">
      <c r="A6063" s="4">
        <v>42988.541666651967</v>
      </c>
      <c r="B6063">
        <v>49.4</v>
      </c>
      <c r="C6063">
        <v>1.69973</v>
      </c>
      <c r="D6063" s="3">
        <v>20.799129999999998</v>
      </c>
      <c r="E6063" s="1">
        <f>C6063*$V$2</f>
        <v>0.67989200000000005</v>
      </c>
      <c r="F6063" s="1">
        <f>D6063*$V$3</f>
        <v>83.196519999999992</v>
      </c>
      <c r="G6063" s="1">
        <f>(E6063+F6063)</f>
        <v>83.876411999999988</v>
      </c>
      <c r="H6063" s="1">
        <f>B6063*(1/3)</f>
        <v>16.466666666666665</v>
      </c>
      <c r="I6063" s="1">
        <f>IF((H6063-G6063)&gt;0, (H6063-G6063), (0))</f>
        <v>0</v>
      </c>
      <c r="J6063" s="1">
        <f>IF(I6063=0, G6063-H6063,0)</f>
        <v>67.409745333333319</v>
      </c>
      <c r="K6063" s="1">
        <f>I6063*1000/$V$5</f>
        <v>0</v>
      </c>
      <c r="L6063" s="1">
        <f>J6063*1000/$V$4</f>
        <v>1208.0599522102748</v>
      </c>
      <c r="M6063" s="1">
        <f>L6063/$Y$4</f>
        <v>507.5882152144012</v>
      </c>
      <c r="N6063" s="1">
        <f>M6063*$Y$5</f>
        <v>710.62350130016159</v>
      </c>
      <c r="O6063" s="1" t="s">
        <v>0</v>
      </c>
      <c r="P6063" s="1" t="s">
        <v>0</v>
      </c>
      <c r="Q6063" s="1">
        <f>Q6062+K6063-L6063</f>
        <v>42086.093833189108</v>
      </c>
      <c r="R6063">
        <f>Q6063*$V$5/1000</f>
        <v>841.30101572545027</v>
      </c>
    </row>
    <row r="6064" spans="1:18" x14ac:dyDescent="0.25">
      <c r="A6064" s="4">
        <v>42988.583333318631</v>
      </c>
      <c r="B6064">
        <v>50.9</v>
      </c>
      <c r="C6064">
        <v>1.1300699999999999</v>
      </c>
      <c r="D6064" s="3">
        <v>19.740190000000002</v>
      </c>
      <c r="E6064" s="1">
        <f>C6064*$V$2</f>
        <v>0.45202799999999999</v>
      </c>
      <c r="F6064" s="1">
        <f>D6064*$V$3</f>
        <v>78.960760000000008</v>
      </c>
      <c r="G6064" s="1">
        <f>(E6064+F6064)</f>
        <v>79.412788000000006</v>
      </c>
      <c r="H6064" s="1">
        <f>B6064*(1/3)</f>
        <v>16.966666666666665</v>
      </c>
      <c r="I6064" s="1">
        <f>IF((H6064-G6064)&gt;0, (H6064-G6064), (0))</f>
        <v>0</v>
      </c>
      <c r="J6064" s="1">
        <f>IF(I6064=0, G6064-H6064,0)</f>
        <v>62.446121333333338</v>
      </c>
      <c r="K6064" s="1">
        <f>I6064*1000/$V$5</f>
        <v>0</v>
      </c>
      <c r="L6064" s="1">
        <f>J6064*1000/$V$4</f>
        <v>1119.1061170848268</v>
      </c>
      <c r="M6064" s="1">
        <f>L6064/$Y$4</f>
        <v>470.21265423732223</v>
      </c>
      <c r="N6064" s="1">
        <f>M6064*$Y$5</f>
        <v>658.29771593225109</v>
      </c>
      <c r="O6064" s="1" t="s">
        <v>0</v>
      </c>
      <c r="P6064" s="1" t="s">
        <v>0</v>
      </c>
      <c r="Q6064" s="1">
        <f>Q6063+K6064-L6064</f>
        <v>40966.987716104282</v>
      </c>
      <c r="R6064">
        <f>Q6064*$V$5/1000</f>
        <v>818.93008444492455</v>
      </c>
    </row>
    <row r="6065" spans="1:18" x14ac:dyDescent="0.25">
      <c r="A6065" s="4">
        <v>42988.624999985295</v>
      </c>
      <c r="B6065">
        <v>51.4</v>
      </c>
      <c r="C6065">
        <v>1.2825899999999999</v>
      </c>
      <c r="D6065" s="3">
        <v>9.2581799999999994</v>
      </c>
      <c r="E6065" s="1">
        <f>C6065*$V$2</f>
        <v>0.51303599999999994</v>
      </c>
      <c r="F6065" s="1">
        <f>D6065*$V$3</f>
        <v>37.032719999999998</v>
      </c>
      <c r="G6065" s="1">
        <f>(E6065+F6065)</f>
        <v>37.545755999999997</v>
      </c>
      <c r="H6065" s="1">
        <f>B6065*(1/3)</f>
        <v>17.133333333333333</v>
      </c>
      <c r="I6065" s="1">
        <f>IF((H6065-G6065)&gt;0, (H6065-G6065), (0))</f>
        <v>0</v>
      </c>
      <c r="J6065" s="1">
        <f>IF(I6065=0, G6065-H6065,0)</f>
        <v>20.412422666666664</v>
      </c>
      <c r="K6065" s="1">
        <f>I6065*1000/$V$5</f>
        <v>0</v>
      </c>
      <c r="L6065" s="1">
        <f>J6065*1000/$V$4</f>
        <v>365.81402628434887</v>
      </c>
      <c r="M6065" s="1">
        <f>L6065/$Y$4</f>
        <v>153.70337238838189</v>
      </c>
      <c r="N6065" s="1">
        <f>M6065*$Y$5</f>
        <v>215.18472134373465</v>
      </c>
      <c r="O6065" s="1" t="s">
        <v>0</v>
      </c>
      <c r="P6065" s="1" t="s">
        <v>0</v>
      </c>
      <c r="Q6065" s="1">
        <f>Q6064+K6065-L6065</f>
        <v>40601.173689819931</v>
      </c>
      <c r="R6065">
        <f>Q6065*$V$5/1000</f>
        <v>811.61746205950044</v>
      </c>
    </row>
    <row r="6066" spans="1:18" x14ac:dyDescent="0.25">
      <c r="A6066" s="4">
        <v>42988.66666665196</v>
      </c>
      <c r="B6066">
        <v>51.4</v>
      </c>
      <c r="C6066">
        <v>1.22817</v>
      </c>
      <c r="D6066" s="3">
        <v>9.19895</v>
      </c>
      <c r="E6066" s="1">
        <f>C6066*$V$2</f>
        <v>0.49126800000000004</v>
      </c>
      <c r="F6066" s="1">
        <f>D6066*$V$3</f>
        <v>36.7958</v>
      </c>
      <c r="G6066" s="1">
        <f>(E6066+F6066)</f>
        <v>37.287067999999998</v>
      </c>
      <c r="H6066" s="1">
        <f>B6066*(1/3)</f>
        <v>17.133333333333333</v>
      </c>
      <c r="I6066" s="1">
        <f>IF((H6066-G6066)&gt;0, (H6066-G6066), (0))</f>
        <v>0</v>
      </c>
      <c r="J6066" s="1">
        <f>IF(I6066=0, G6066-H6066,0)</f>
        <v>20.153734666666665</v>
      </c>
      <c r="K6066" s="1">
        <f>I6066*1000/$V$5</f>
        <v>0</v>
      </c>
      <c r="L6066" s="1">
        <f>J6066*1000/$V$4</f>
        <v>361.1780406212664</v>
      </c>
      <c r="M6066" s="1">
        <f>L6066/$Y$4</f>
        <v>151.75547925263294</v>
      </c>
      <c r="N6066" s="1">
        <f>M6066*$Y$5</f>
        <v>212.45767095368609</v>
      </c>
      <c r="O6066" s="1" t="s">
        <v>0</v>
      </c>
      <c r="P6066" s="1" t="s">
        <v>0</v>
      </c>
      <c r="Q6066" s="1">
        <f>Q6065+K6066-L6066</f>
        <v>40239.995649198667</v>
      </c>
      <c r="R6066">
        <f>Q6066*$V$5/1000</f>
        <v>804.3975130274813</v>
      </c>
    </row>
    <row r="6067" spans="1:18" x14ac:dyDescent="0.25">
      <c r="A6067" s="4">
        <v>42988.708333318624</v>
      </c>
      <c r="B6067">
        <v>49.8</v>
      </c>
      <c r="C6067">
        <v>0.78182600000000002</v>
      </c>
      <c r="D6067" s="3">
        <v>2.4564520000000001</v>
      </c>
      <c r="E6067" s="1">
        <f>C6067*$V$2</f>
        <v>0.31273040000000002</v>
      </c>
      <c r="F6067" s="1">
        <f>D6067*$V$3</f>
        <v>9.8258080000000003</v>
      </c>
      <c r="G6067" s="1">
        <f>(E6067+F6067)</f>
        <v>10.1385384</v>
      </c>
      <c r="H6067" s="1">
        <f>B6067*(1/3)</f>
        <v>16.599999999999998</v>
      </c>
      <c r="I6067" s="1">
        <f>IF((H6067-G6067)&gt;0, (H6067-G6067), (0))</f>
        <v>6.461461599999998</v>
      </c>
      <c r="J6067" s="1">
        <f>IF(I6067=0, G6067-H6067,0)</f>
        <v>0</v>
      </c>
      <c r="K6067" s="1">
        <f>I6067*1000/$V$5</f>
        <v>323.23469734867427</v>
      </c>
      <c r="L6067" s="1">
        <f>J6067*1000/$V$4</f>
        <v>0</v>
      </c>
      <c r="M6067" s="1">
        <f>L6067/$Y$4</f>
        <v>0</v>
      </c>
      <c r="N6067" s="1">
        <f>M6067*$Y$5</f>
        <v>0</v>
      </c>
      <c r="O6067" s="1" t="s">
        <v>0</v>
      </c>
      <c r="P6067" s="1" t="s">
        <v>0</v>
      </c>
      <c r="Q6067" s="1">
        <f>Q6066+K6067-L6067</f>
        <v>40563.230346547338</v>
      </c>
      <c r="R6067">
        <f>Q6067*$V$5/1000</f>
        <v>810.85897462748119</v>
      </c>
    </row>
    <row r="6068" spans="1:18" x14ac:dyDescent="0.25">
      <c r="A6068" s="4">
        <v>42988.749999985288</v>
      </c>
      <c r="B6068">
        <v>49</v>
      </c>
      <c r="C6068">
        <v>0.91259299999999999</v>
      </c>
      <c r="D6068" s="3">
        <v>1.9318519999999999</v>
      </c>
      <c r="E6068" s="1">
        <f>C6068*$V$2</f>
        <v>0.36503720000000001</v>
      </c>
      <c r="F6068" s="1">
        <f>D6068*$V$3</f>
        <v>7.7274079999999996</v>
      </c>
      <c r="G6068" s="1">
        <f>(E6068+F6068)</f>
        <v>8.0924452000000002</v>
      </c>
      <c r="H6068" s="1">
        <f>B6068*(1/3)</f>
        <v>16.333333333333332</v>
      </c>
      <c r="I6068" s="1">
        <f>IF((H6068-G6068)&gt;0, (H6068-G6068), (0))</f>
        <v>8.2408881333333319</v>
      </c>
      <c r="J6068" s="1">
        <f>IF(I6068=0, G6068-H6068,0)</f>
        <v>0</v>
      </c>
      <c r="K6068" s="1">
        <f>I6068*1000/$V$5</f>
        <v>412.25053193263295</v>
      </c>
      <c r="L6068" s="1">
        <f>J6068*1000/$V$4</f>
        <v>0</v>
      </c>
      <c r="M6068" s="1">
        <f>L6068/$Y$4</f>
        <v>0</v>
      </c>
      <c r="N6068" s="1">
        <f>M6068*$Y$5</f>
        <v>0</v>
      </c>
      <c r="O6068" s="1" t="s">
        <v>0</v>
      </c>
      <c r="P6068" s="1" t="s">
        <v>0</v>
      </c>
      <c r="Q6068" s="1">
        <f>Q6067+K6068-L6068</f>
        <v>40975.480878479968</v>
      </c>
      <c r="R6068">
        <f>Q6068*$V$5/1000</f>
        <v>819.09986276081452</v>
      </c>
    </row>
    <row r="6069" spans="1:18" x14ac:dyDescent="0.25">
      <c r="A6069" s="4">
        <v>42988.791666651952</v>
      </c>
      <c r="B6069">
        <v>49.5</v>
      </c>
      <c r="C6069">
        <v>1.3385400000000001</v>
      </c>
      <c r="D6069" s="3">
        <v>-7.0017200000000003E-3</v>
      </c>
      <c r="E6069" s="1">
        <f>C6069*$V$2</f>
        <v>0.535416</v>
      </c>
      <c r="F6069" s="1">
        <f>D6069*$V$3</f>
        <v>-2.8006880000000001E-2</v>
      </c>
      <c r="G6069" s="1">
        <f>(E6069+F6069)</f>
        <v>0.50740912000000005</v>
      </c>
      <c r="H6069" s="1">
        <f>B6069*(1/3)</f>
        <v>16.5</v>
      </c>
      <c r="I6069" s="1">
        <f>IF((H6069-G6069)&gt;0, (H6069-G6069), (0))</f>
        <v>15.99259088</v>
      </c>
      <c r="J6069" s="1">
        <f>IF(I6069=0, G6069-H6069,0)</f>
        <v>0</v>
      </c>
      <c r="K6069" s="1">
        <f>I6069*1000/$V$5</f>
        <v>800.02955877938973</v>
      </c>
      <c r="L6069" s="1">
        <f>J6069*1000/$V$4</f>
        <v>0</v>
      </c>
      <c r="M6069" s="1">
        <f>L6069/$Y$4</f>
        <v>0</v>
      </c>
      <c r="N6069" s="1">
        <f>M6069*$Y$5</f>
        <v>0</v>
      </c>
      <c r="O6069" s="1" t="s">
        <v>0</v>
      </c>
      <c r="P6069" s="1" t="s">
        <v>0</v>
      </c>
      <c r="Q6069" s="1">
        <f>Q6068+K6069-L6069</f>
        <v>41775.510437259356</v>
      </c>
      <c r="R6069">
        <f>Q6069*$V$5/1000</f>
        <v>835.09245364081437</v>
      </c>
    </row>
    <row r="6070" spans="1:18" x14ac:dyDescent="0.25">
      <c r="A6070" s="4">
        <v>42988.833333318616</v>
      </c>
      <c r="B6070">
        <v>48.8</v>
      </c>
      <c r="C6070">
        <v>2.6128299999999998</v>
      </c>
      <c r="D6070" s="3">
        <v>-7.0017200000000003E-3</v>
      </c>
      <c r="E6070" s="1">
        <f>C6070*$V$2</f>
        <v>1.0451319999999999</v>
      </c>
      <c r="F6070" s="1">
        <f>D6070*$V$3</f>
        <v>-2.8006880000000001E-2</v>
      </c>
      <c r="G6070" s="1">
        <f>(E6070+F6070)</f>
        <v>1.01712512</v>
      </c>
      <c r="H6070" s="1">
        <f>B6070*(1/3)</f>
        <v>16.266666666666666</v>
      </c>
      <c r="I6070" s="1">
        <f>IF((H6070-G6070)&gt;0, (H6070-G6070), (0))</f>
        <v>15.249541546666666</v>
      </c>
      <c r="J6070" s="1">
        <f>IF(I6070=0, G6070-H6070,0)</f>
        <v>0</v>
      </c>
      <c r="K6070" s="1">
        <f>I6070*1000/$V$5</f>
        <v>762.85850658662673</v>
      </c>
      <c r="L6070" s="1">
        <f>J6070*1000/$V$4</f>
        <v>0</v>
      </c>
      <c r="M6070" s="1">
        <f>L6070/$Y$4</f>
        <v>0</v>
      </c>
      <c r="N6070" s="1">
        <f>M6070*$Y$5</f>
        <v>0</v>
      </c>
      <c r="O6070" s="1" t="s">
        <v>0</v>
      </c>
      <c r="P6070" s="1" t="s">
        <v>0</v>
      </c>
      <c r="Q6070" s="1">
        <f>Q6069+K6070-L6070</f>
        <v>42538.368943845984</v>
      </c>
      <c r="R6070">
        <f>Q6070*$V$5/1000</f>
        <v>850.34199518748119</v>
      </c>
    </row>
    <row r="6071" spans="1:18" x14ac:dyDescent="0.25">
      <c r="A6071" s="4">
        <v>42988.874999985281</v>
      </c>
      <c r="B6071">
        <v>47.8</v>
      </c>
      <c r="C6071">
        <v>3.1056599999999999</v>
      </c>
      <c r="D6071" s="3">
        <v>-7.0017200000000003E-3</v>
      </c>
      <c r="E6071" s="1">
        <f>C6071*$V$2</f>
        <v>1.242264</v>
      </c>
      <c r="F6071" s="1">
        <f>D6071*$V$3</f>
        <v>-2.8006880000000001E-2</v>
      </c>
      <c r="G6071" s="1">
        <f>(E6071+F6071)</f>
        <v>1.2142571200000001</v>
      </c>
      <c r="H6071" s="1">
        <f>B6071*(1/3)</f>
        <v>15.933333333333332</v>
      </c>
      <c r="I6071" s="1">
        <f>IF((H6071-G6071)&gt;0, (H6071-G6071), (0))</f>
        <v>14.719076213333331</v>
      </c>
      <c r="J6071" s="1">
        <f>IF(I6071=0, G6071-H6071,0)</f>
        <v>0</v>
      </c>
      <c r="K6071" s="1">
        <f>I6071*1000/$V$5</f>
        <v>736.32197165249283</v>
      </c>
      <c r="L6071" s="1">
        <f>J6071*1000/$V$4</f>
        <v>0</v>
      </c>
      <c r="M6071" s="1">
        <f>L6071/$Y$4</f>
        <v>0</v>
      </c>
      <c r="N6071" s="1">
        <f>M6071*$Y$5</f>
        <v>0</v>
      </c>
      <c r="O6071" s="1" t="s">
        <v>0</v>
      </c>
      <c r="P6071" s="1" t="s">
        <v>0</v>
      </c>
      <c r="Q6071" s="1">
        <f>Q6070+K6071-L6071</f>
        <v>43274.690915498475</v>
      </c>
      <c r="R6071">
        <f>Q6071*$V$5/1000</f>
        <v>865.06107140081451</v>
      </c>
    </row>
    <row r="6072" spans="1:18" x14ac:dyDescent="0.25">
      <c r="A6072" s="4">
        <v>42988.916666651945</v>
      </c>
      <c r="B6072">
        <v>44.9</v>
      </c>
      <c r="C6072">
        <v>3.6429200000000002</v>
      </c>
      <c r="D6072" s="3">
        <v>-7.0017200000000003E-3</v>
      </c>
      <c r="E6072" s="1">
        <f>C6072*$V$2</f>
        <v>1.4571680000000002</v>
      </c>
      <c r="F6072" s="1">
        <f>D6072*$V$3</f>
        <v>-2.8006880000000001E-2</v>
      </c>
      <c r="G6072" s="1">
        <f>(E6072+F6072)</f>
        <v>1.4291611200000003</v>
      </c>
      <c r="H6072" s="1">
        <f>B6072*(1/3)</f>
        <v>14.966666666666665</v>
      </c>
      <c r="I6072" s="1">
        <f>IF((H6072-G6072)&gt;0, (H6072-G6072), (0))</f>
        <v>13.537505546666665</v>
      </c>
      <c r="J6072" s="1">
        <f>IF(I6072=0, G6072-H6072,0)</f>
        <v>0</v>
      </c>
      <c r="K6072" s="1">
        <f>I6072*1000/$V$5</f>
        <v>677.21388427547106</v>
      </c>
      <c r="L6072" s="1">
        <f>J6072*1000/$V$4</f>
        <v>0</v>
      </c>
      <c r="M6072" s="1">
        <f>L6072/$Y$4</f>
        <v>0</v>
      </c>
      <c r="N6072" s="1">
        <f>M6072*$Y$5</f>
        <v>0</v>
      </c>
      <c r="O6072" s="1" t="s">
        <v>0</v>
      </c>
      <c r="P6072" s="1" t="s">
        <v>0</v>
      </c>
      <c r="Q6072" s="1">
        <f>Q6071+K6072-L6072</f>
        <v>43951.904799773947</v>
      </c>
      <c r="R6072">
        <f>Q6072*$V$5/1000</f>
        <v>878.59857694748109</v>
      </c>
    </row>
    <row r="6073" spans="1:18" x14ac:dyDescent="0.25">
      <c r="A6073" s="4">
        <v>42988.958333318609</v>
      </c>
      <c r="B6073">
        <v>42.7</v>
      </c>
      <c r="C6073">
        <v>2.14656</v>
      </c>
      <c r="D6073" s="3">
        <v>-7.0017200000000003E-3</v>
      </c>
      <c r="E6073" s="1">
        <f>C6073*$V$2</f>
        <v>0.85862400000000005</v>
      </c>
      <c r="F6073" s="1">
        <f>D6073*$V$3</f>
        <v>-2.8006880000000001E-2</v>
      </c>
      <c r="G6073" s="1">
        <f>(E6073+F6073)</f>
        <v>0.8306171200000001</v>
      </c>
      <c r="H6073" s="1">
        <f>B6073*(1/3)</f>
        <v>14.233333333333334</v>
      </c>
      <c r="I6073" s="1">
        <f>IF((H6073-G6073)&gt;0, (H6073-G6073), (0))</f>
        <v>13.402716213333335</v>
      </c>
      <c r="J6073" s="1">
        <f>IF(I6073=0, G6073-H6073,0)</f>
        <v>0</v>
      </c>
      <c r="K6073" s="1">
        <f>I6073*1000/$V$5</f>
        <v>670.47104618976164</v>
      </c>
      <c r="L6073" s="1">
        <f>J6073*1000/$V$4</f>
        <v>0</v>
      </c>
      <c r="M6073" s="1">
        <f>L6073/$Y$4</f>
        <v>0</v>
      </c>
      <c r="N6073" s="1">
        <f>M6073*$Y$5</f>
        <v>0</v>
      </c>
      <c r="O6073" s="1">
        <f>SUM(N6050:N6073)</f>
        <v>3899.1700850375987</v>
      </c>
      <c r="P6073" s="1">
        <f>SUM(L6050:L6073)</f>
        <v>6628.5891445639199</v>
      </c>
      <c r="Q6073" s="1">
        <f>Q6072+K6073-L6073</f>
        <v>44622.37584596371</v>
      </c>
      <c r="R6073">
        <f>Q6073*$V$5/1000</f>
        <v>892.0012931608145</v>
      </c>
    </row>
    <row r="6074" spans="1:18" x14ac:dyDescent="0.25">
      <c r="A6074" s="4">
        <v>42988.999999985273</v>
      </c>
      <c r="B6074">
        <v>40.1</v>
      </c>
      <c r="C6074">
        <v>2.0512100000000002</v>
      </c>
      <c r="D6074" s="3">
        <v>-7.0017200000000003E-3</v>
      </c>
      <c r="E6074" s="1">
        <f>C6074*$V$2</f>
        <v>0.8204840000000001</v>
      </c>
      <c r="F6074" s="1">
        <f>D6074*$V$3</f>
        <v>-2.8006880000000001E-2</v>
      </c>
      <c r="G6074" s="1">
        <f>(E6074+F6074)</f>
        <v>0.79247712000000015</v>
      </c>
      <c r="H6074" s="1">
        <f>B6074*(1/3)</f>
        <v>13.366666666666667</v>
      </c>
      <c r="I6074" s="1">
        <f>IF((H6074-G6074)&gt;0, (H6074-G6074), (0))</f>
        <v>12.574189546666666</v>
      </c>
      <c r="J6074" s="1">
        <f>IF(I6074=0, G6074-H6074,0)</f>
        <v>0</v>
      </c>
      <c r="K6074" s="1">
        <f>I6074*1000/$V$5</f>
        <v>629.02398932799736</v>
      </c>
      <c r="L6074" s="1">
        <f>J6074*1000/$V$4</f>
        <v>0</v>
      </c>
      <c r="M6074" s="1">
        <f>L6074/$Y$4</f>
        <v>0</v>
      </c>
      <c r="N6074" s="1">
        <f>M6074*$Y$5</f>
        <v>0</v>
      </c>
      <c r="O6074" s="1" t="s">
        <v>0</v>
      </c>
      <c r="P6074" s="1" t="s">
        <v>0</v>
      </c>
      <c r="Q6074" s="1">
        <f>Q6073+K6074-L6074</f>
        <v>45251.399835291704</v>
      </c>
      <c r="R6074">
        <f>Q6074*$V$5/1000</f>
        <v>904.57548270748111</v>
      </c>
    </row>
    <row r="6075" spans="1:18" x14ac:dyDescent="0.25">
      <c r="A6075" s="4">
        <v>42989.041666651938</v>
      </c>
      <c r="B6075">
        <v>39.1</v>
      </c>
      <c r="C6075">
        <v>2.98508</v>
      </c>
      <c r="D6075" s="3">
        <v>-7.0017200000000003E-3</v>
      </c>
      <c r="E6075" s="1">
        <f>C6075*$V$2</f>
        <v>1.194032</v>
      </c>
      <c r="F6075" s="1">
        <f>D6075*$V$3</f>
        <v>-2.8006880000000001E-2</v>
      </c>
      <c r="G6075" s="1">
        <f>(E6075+F6075)</f>
        <v>1.16602512</v>
      </c>
      <c r="H6075" s="1">
        <f>B6075*(1/3)</f>
        <v>13.033333333333333</v>
      </c>
      <c r="I6075" s="1">
        <f>IF((H6075-G6075)&gt;0, (H6075-G6075), (0))</f>
        <v>11.867308213333333</v>
      </c>
      <c r="J6075" s="1">
        <f>IF(I6075=0, G6075-H6075,0)</f>
        <v>0</v>
      </c>
      <c r="K6075" s="1">
        <f>I6075*1000/$V$5</f>
        <v>593.66224178756045</v>
      </c>
      <c r="L6075" s="1">
        <f>J6075*1000/$V$4</f>
        <v>0</v>
      </c>
      <c r="M6075" s="1">
        <f>L6075/$Y$4</f>
        <v>0</v>
      </c>
      <c r="N6075" s="1">
        <f>M6075*$Y$5</f>
        <v>0</v>
      </c>
      <c r="O6075" s="1" t="s">
        <v>0</v>
      </c>
      <c r="P6075" s="1" t="s">
        <v>0</v>
      </c>
      <c r="Q6075" s="1">
        <f>Q6074+K6075-L6075</f>
        <v>45845.062077079267</v>
      </c>
      <c r="R6075">
        <f>Q6075*$V$5/1000</f>
        <v>916.44279092081445</v>
      </c>
    </row>
    <row r="6076" spans="1:18" x14ac:dyDescent="0.25">
      <c r="A6076" s="4">
        <v>42989.083333318602</v>
      </c>
      <c r="B6076">
        <v>38</v>
      </c>
      <c r="C6076">
        <v>2.68513</v>
      </c>
      <c r="D6076" s="3">
        <v>-7.0017200000000003E-3</v>
      </c>
      <c r="E6076" s="1">
        <f>C6076*$V$2</f>
        <v>1.074052</v>
      </c>
      <c r="F6076" s="1">
        <f>D6076*$V$3</f>
        <v>-2.8006880000000001E-2</v>
      </c>
      <c r="G6076" s="1">
        <f>(E6076+F6076)</f>
        <v>1.0460451200000001</v>
      </c>
      <c r="H6076" s="1">
        <f>B6076*(1/3)</f>
        <v>12.666666666666666</v>
      </c>
      <c r="I6076" s="1">
        <f>IF((H6076-G6076)&gt;0, (H6076-G6076), (0))</f>
        <v>11.620621546666666</v>
      </c>
      <c r="J6076" s="1">
        <f>IF(I6076=0, G6076-H6076,0)</f>
        <v>0</v>
      </c>
      <c r="K6076" s="1">
        <f>I6076*1000/$V$5</f>
        <v>581.32173820243452</v>
      </c>
      <c r="L6076" s="1">
        <f>J6076*1000/$V$4</f>
        <v>0</v>
      </c>
      <c r="M6076" s="1">
        <f>L6076/$Y$4</f>
        <v>0</v>
      </c>
      <c r="N6076" s="1">
        <f>M6076*$Y$5</f>
        <v>0</v>
      </c>
      <c r="O6076" s="1" t="s">
        <v>0</v>
      </c>
      <c r="P6076" s="1" t="s">
        <v>0</v>
      </c>
      <c r="Q6076" s="1">
        <f>Q6075+K6076-L6076</f>
        <v>46426.383815281704</v>
      </c>
      <c r="R6076">
        <f>Q6076*$V$5/1000</f>
        <v>928.06341246748127</v>
      </c>
    </row>
    <row r="6077" spans="1:18" x14ac:dyDescent="0.25">
      <c r="A6077" s="4">
        <v>42989.124999985266</v>
      </c>
      <c r="B6077">
        <v>38</v>
      </c>
      <c r="C6077">
        <v>3.8908400000000003</v>
      </c>
      <c r="D6077" s="3">
        <v>-7.0017200000000003E-3</v>
      </c>
      <c r="E6077" s="1">
        <f>C6077*$V$2</f>
        <v>1.5563360000000002</v>
      </c>
      <c r="F6077" s="1">
        <f>D6077*$V$3</f>
        <v>-2.8006880000000001E-2</v>
      </c>
      <c r="G6077" s="1">
        <f>(E6077+F6077)</f>
        <v>1.5283291200000002</v>
      </c>
      <c r="H6077" s="1">
        <f>B6077*(1/3)</f>
        <v>12.666666666666666</v>
      </c>
      <c r="I6077" s="1">
        <f>IF((H6077-G6077)&gt;0, (H6077-G6077), (0))</f>
        <v>11.138337546666666</v>
      </c>
      <c r="J6077" s="1">
        <f>IF(I6077=0, G6077-H6077,0)</f>
        <v>0</v>
      </c>
      <c r="K6077" s="1">
        <f>I6077*1000/$V$5</f>
        <v>557.19547507086872</v>
      </c>
      <c r="L6077" s="1">
        <f>J6077*1000/$V$4</f>
        <v>0</v>
      </c>
      <c r="M6077" s="1">
        <f>L6077/$Y$4</f>
        <v>0</v>
      </c>
      <c r="N6077" s="1">
        <f>M6077*$Y$5</f>
        <v>0</v>
      </c>
      <c r="O6077" s="1" t="s">
        <v>0</v>
      </c>
      <c r="P6077" s="1" t="s">
        <v>0</v>
      </c>
      <c r="Q6077" s="1">
        <f>Q6076+K6077-L6077</f>
        <v>46983.579290352573</v>
      </c>
      <c r="R6077">
        <f>Q6077*$V$5/1000</f>
        <v>939.20175001414782</v>
      </c>
    </row>
    <row r="6078" spans="1:18" x14ac:dyDescent="0.25">
      <c r="A6078" s="4">
        <v>42989.16666665193</v>
      </c>
      <c r="B6078">
        <v>38.299999999999997</v>
      </c>
      <c r="C6078">
        <v>4.2140000000000004</v>
      </c>
      <c r="D6078" s="3">
        <v>-7.0017200000000003E-3</v>
      </c>
      <c r="E6078" s="1">
        <f>C6078*$V$2</f>
        <v>1.6856000000000002</v>
      </c>
      <c r="F6078" s="1">
        <f>D6078*$V$3</f>
        <v>-2.8006880000000001E-2</v>
      </c>
      <c r="G6078" s="1">
        <f>(E6078+F6078)</f>
        <v>1.6575931200000003</v>
      </c>
      <c r="H6078" s="1">
        <f>B6078*(1/3)</f>
        <v>12.766666666666666</v>
      </c>
      <c r="I6078" s="1">
        <f>IF((H6078-G6078)&gt;0, (H6078-G6078), (0))</f>
        <v>11.109073546666666</v>
      </c>
      <c r="J6078" s="1">
        <f>IF(I6078=0, G6078-H6078,0)</f>
        <v>0</v>
      </c>
      <c r="K6078" s="1">
        <f>I6078*1000/$V$5</f>
        <v>555.73154310488576</v>
      </c>
      <c r="L6078" s="1">
        <f>J6078*1000/$V$4</f>
        <v>0</v>
      </c>
      <c r="M6078" s="1">
        <f>L6078/$Y$4</f>
        <v>0</v>
      </c>
      <c r="N6078" s="1">
        <f>M6078*$Y$5</f>
        <v>0</v>
      </c>
      <c r="O6078" s="1" t="s">
        <v>0</v>
      </c>
      <c r="P6078" s="1" t="s">
        <v>0</v>
      </c>
      <c r="Q6078" s="1">
        <f>Q6077+K6078-L6078</f>
        <v>47539.310833457457</v>
      </c>
      <c r="R6078">
        <f>Q6078*$V$5/1000</f>
        <v>950.31082356081447</v>
      </c>
    </row>
    <row r="6079" spans="1:18" x14ac:dyDescent="0.25">
      <c r="A6079" s="4">
        <v>42989.208333318595</v>
      </c>
      <c r="B6079">
        <v>38.700000000000003</v>
      </c>
      <c r="C6079">
        <v>3.7766299999999999</v>
      </c>
      <c r="D6079" s="3">
        <v>-7.0017200000000003E-3</v>
      </c>
      <c r="E6079" s="1">
        <f>C6079*$V$2</f>
        <v>1.5106520000000001</v>
      </c>
      <c r="F6079" s="1">
        <f>D6079*$V$3</f>
        <v>-2.8006880000000001E-2</v>
      </c>
      <c r="G6079" s="1">
        <f>(E6079+F6079)</f>
        <v>1.4826451200000001</v>
      </c>
      <c r="H6079" s="1">
        <f>B6079*(1/3)</f>
        <v>12.9</v>
      </c>
      <c r="I6079" s="1">
        <f>IF((H6079-G6079)&gt;0, (H6079-G6079), (0))</f>
        <v>11.41735488</v>
      </c>
      <c r="J6079" s="1">
        <f>IF(I6079=0, G6079-H6079,0)</f>
        <v>0</v>
      </c>
      <c r="K6079" s="1">
        <f>I6079*1000/$V$5</f>
        <v>571.15332066033011</v>
      </c>
      <c r="L6079" s="1">
        <f>J6079*1000/$V$4</f>
        <v>0</v>
      </c>
      <c r="M6079" s="1">
        <f>L6079/$Y$4</f>
        <v>0</v>
      </c>
      <c r="N6079" s="1">
        <f>M6079*$Y$5</f>
        <v>0</v>
      </c>
      <c r="O6079" s="1" t="s">
        <v>0</v>
      </c>
      <c r="P6079" s="1" t="s">
        <v>0</v>
      </c>
      <c r="Q6079" s="1">
        <f>Q6078+K6079-L6079</f>
        <v>48110.464154117784</v>
      </c>
      <c r="R6079">
        <f>Q6079*$V$5/1000</f>
        <v>961.72817844081453</v>
      </c>
    </row>
    <row r="6080" spans="1:18" x14ac:dyDescent="0.25">
      <c r="A6080" s="4">
        <v>42989.249999985259</v>
      </c>
      <c r="B6080">
        <v>40.1</v>
      </c>
      <c r="C6080">
        <v>3.71807</v>
      </c>
      <c r="D6080" s="3">
        <v>-7.0017200000000003E-3</v>
      </c>
      <c r="E6080" s="1">
        <f>C6080*$V$2</f>
        <v>1.487228</v>
      </c>
      <c r="F6080" s="1">
        <f>D6080*$V$3</f>
        <v>-2.8006880000000001E-2</v>
      </c>
      <c r="G6080" s="1">
        <f>(E6080+F6080)</f>
        <v>1.45922112</v>
      </c>
      <c r="H6080" s="1">
        <f>B6080*(1/3)</f>
        <v>13.366666666666667</v>
      </c>
      <c r="I6080" s="1">
        <f>IF((H6080-G6080)&gt;0, (H6080-G6080), (0))</f>
        <v>11.907445546666667</v>
      </c>
      <c r="J6080" s="1">
        <f>IF(I6080=0, G6080-H6080,0)</f>
        <v>0</v>
      </c>
      <c r="K6080" s="1">
        <f>I6080*1000/$V$5</f>
        <v>595.67011238952807</v>
      </c>
      <c r="L6080" s="1">
        <f>J6080*1000/$V$4</f>
        <v>0</v>
      </c>
      <c r="M6080" s="1">
        <f>L6080/$Y$4</f>
        <v>0</v>
      </c>
      <c r="N6080" s="1">
        <f>M6080*$Y$5</f>
        <v>0</v>
      </c>
      <c r="O6080" s="1" t="s">
        <v>0</v>
      </c>
      <c r="P6080" s="1" t="s">
        <v>0</v>
      </c>
      <c r="Q6080" s="1">
        <f>Q6079+K6080-L6080</f>
        <v>48706.13426650731</v>
      </c>
      <c r="R6080">
        <f>Q6080*$V$5/1000</f>
        <v>973.63562398748104</v>
      </c>
    </row>
    <row r="6081" spans="1:18" x14ac:dyDescent="0.25">
      <c r="A6081" s="4">
        <v>42989.291666651923</v>
      </c>
      <c r="B6081">
        <v>42.4</v>
      </c>
      <c r="C6081">
        <v>5.4276400000000002</v>
      </c>
      <c r="D6081" s="3">
        <v>-7.0017200000000003E-3</v>
      </c>
      <c r="E6081" s="1">
        <f>C6081*$V$2</f>
        <v>2.1710560000000001</v>
      </c>
      <c r="F6081" s="1">
        <f>D6081*$V$3</f>
        <v>-2.8006880000000001E-2</v>
      </c>
      <c r="G6081" s="1">
        <f>(E6081+F6081)</f>
        <v>2.1430491200000001</v>
      </c>
      <c r="H6081" s="1">
        <f>B6081*(1/3)</f>
        <v>14.133333333333333</v>
      </c>
      <c r="I6081" s="1">
        <f>IF((H6081-G6081)&gt;0, (H6081-G6081), (0))</f>
        <v>11.990284213333332</v>
      </c>
      <c r="J6081" s="1">
        <f>IF(I6081=0, G6081-H6081,0)</f>
        <v>0</v>
      </c>
      <c r="K6081" s="1">
        <f>I6081*1000/$V$5</f>
        <v>599.8141177255294</v>
      </c>
      <c r="L6081" s="1">
        <f>J6081*1000/$V$4</f>
        <v>0</v>
      </c>
      <c r="M6081" s="1">
        <f>L6081/$Y$4</f>
        <v>0</v>
      </c>
      <c r="N6081" s="1">
        <f>M6081*$Y$5</f>
        <v>0</v>
      </c>
      <c r="O6081" s="1" t="s">
        <v>0</v>
      </c>
      <c r="P6081" s="1" t="s">
        <v>0</v>
      </c>
      <c r="Q6081" s="1">
        <f>Q6080+K6081-L6081</f>
        <v>49305.948384232841</v>
      </c>
      <c r="R6081">
        <f>Q6081*$V$5/1000</f>
        <v>985.62590820081437</v>
      </c>
    </row>
    <row r="6082" spans="1:18" x14ac:dyDescent="0.25">
      <c r="A6082" s="4">
        <v>42989.333333318587</v>
      </c>
      <c r="B6082">
        <v>44.2</v>
      </c>
      <c r="C6082">
        <v>4.3501799999999999</v>
      </c>
      <c r="D6082" s="3">
        <v>1.5649439000000001</v>
      </c>
      <c r="E6082" s="1">
        <f>C6082*$V$2</f>
        <v>1.7400720000000001</v>
      </c>
      <c r="F6082" s="1">
        <f>D6082*$V$3</f>
        <v>6.2597756000000002</v>
      </c>
      <c r="G6082" s="1">
        <f>(E6082+F6082)</f>
        <v>7.9998476000000007</v>
      </c>
      <c r="H6082" s="1">
        <f>B6082*(1/3)</f>
        <v>14.733333333333334</v>
      </c>
      <c r="I6082" s="1">
        <f>IF((H6082-G6082)&gt;0, (H6082-G6082), (0))</f>
        <v>6.7334857333333336</v>
      </c>
      <c r="J6082" s="1">
        <f>IF(I6082=0, G6082-H6082,0)</f>
        <v>0</v>
      </c>
      <c r="K6082" s="1">
        <f>I6082*1000/$V$5</f>
        <v>336.84270802067704</v>
      </c>
      <c r="L6082" s="1">
        <f>J6082*1000/$V$4</f>
        <v>0</v>
      </c>
      <c r="M6082" s="1">
        <f>L6082/$Y$4</f>
        <v>0</v>
      </c>
      <c r="N6082" s="1">
        <f>M6082*$Y$5</f>
        <v>0</v>
      </c>
      <c r="O6082" s="1" t="s">
        <v>0</v>
      </c>
      <c r="P6082" s="1" t="s">
        <v>0</v>
      </c>
      <c r="Q6082" s="1">
        <f>Q6081+K6082-L6082</f>
        <v>49642.791092253516</v>
      </c>
      <c r="R6082">
        <f>Q6082*$V$5/1000</f>
        <v>992.35939393414765</v>
      </c>
    </row>
    <row r="6083" spans="1:18" x14ac:dyDescent="0.25">
      <c r="A6083" s="4">
        <v>42989.374999985252</v>
      </c>
      <c r="B6083">
        <v>47.4</v>
      </c>
      <c r="C6083">
        <v>5.3852900000000004</v>
      </c>
      <c r="D6083" s="3">
        <v>4.0740020000000001</v>
      </c>
      <c r="E6083" s="1">
        <f>C6083*$V$2</f>
        <v>2.1541160000000001</v>
      </c>
      <c r="F6083" s="1">
        <f>D6083*$V$3</f>
        <v>16.296008</v>
      </c>
      <c r="G6083" s="1">
        <f>(E6083+F6083)</f>
        <v>18.450124000000002</v>
      </c>
      <c r="H6083" s="1">
        <f>B6083*(1/3)</f>
        <v>15.799999999999999</v>
      </c>
      <c r="I6083" s="1">
        <f>IF((H6083-G6083)&gt;0, (H6083-G6083), (0))</f>
        <v>0</v>
      </c>
      <c r="J6083" s="1">
        <f>IF(I6083=0, G6083-H6083,0)</f>
        <v>2.6501240000000035</v>
      </c>
      <c r="K6083" s="1">
        <f>I6083*1000/$V$5</f>
        <v>0</v>
      </c>
      <c r="L6083" s="1">
        <f>J6083*1000/$V$4</f>
        <v>47.49326164874558</v>
      </c>
      <c r="M6083" s="1">
        <f>L6083/$Y$4</f>
        <v>19.955151953254447</v>
      </c>
      <c r="N6083" s="1">
        <f>M6083*$Y$5</f>
        <v>27.937212734556223</v>
      </c>
      <c r="O6083" s="1" t="s">
        <v>0</v>
      </c>
      <c r="P6083" s="1" t="s">
        <v>0</v>
      </c>
      <c r="Q6083" s="1">
        <f>Q6082+K6083-L6083</f>
        <v>49595.297830604773</v>
      </c>
      <c r="R6083">
        <f>Q6083*$V$5/1000</f>
        <v>991.41000363378942</v>
      </c>
    </row>
    <row r="6084" spans="1:18" x14ac:dyDescent="0.25">
      <c r="A6084" s="4">
        <v>42989.416666651916</v>
      </c>
      <c r="B6084">
        <v>47.6</v>
      </c>
      <c r="C6084">
        <v>6.7444700000000006</v>
      </c>
      <c r="D6084" s="3">
        <v>13.166780000000001</v>
      </c>
      <c r="E6084" s="1">
        <f>C6084*$V$2</f>
        <v>2.6977880000000005</v>
      </c>
      <c r="F6084" s="1">
        <f>D6084*$V$3</f>
        <v>52.667120000000004</v>
      </c>
      <c r="G6084" s="1">
        <f>(E6084+F6084)</f>
        <v>55.364908000000007</v>
      </c>
      <c r="H6084" s="1">
        <f>B6084*(1/3)</f>
        <v>15.866666666666667</v>
      </c>
      <c r="I6084" s="1">
        <f>IF((H6084-G6084)&gt;0, (H6084-G6084), (0))</f>
        <v>0</v>
      </c>
      <c r="J6084" s="1">
        <f>IF(I6084=0, G6084-H6084,0)</f>
        <v>39.49824133333334</v>
      </c>
      <c r="K6084" s="1">
        <f>I6084*1000/$V$5</f>
        <v>0</v>
      </c>
      <c r="L6084" s="1">
        <f>J6084*1000/$V$4</f>
        <v>707.85378733572293</v>
      </c>
      <c r="M6084" s="1">
        <f>L6084/$Y$4</f>
        <v>297.41755770408525</v>
      </c>
      <c r="N6084" s="1">
        <f>M6084*$Y$5</f>
        <v>416.38458078571932</v>
      </c>
      <c r="O6084" s="1" t="s">
        <v>0</v>
      </c>
      <c r="P6084" s="1" t="s">
        <v>0</v>
      </c>
      <c r="Q6084" s="1">
        <f>Q6083+K6084-L6084</f>
        <v>48887.444043269054</v>
      </c>
      <c r="R6084">
        <f>Q6084*$V$5/1000</f>
        <v>977.2600064249483</v>
      </c>
    </row>
    <row r="6085" spans="1:18" x14ac:dyDescent="0.25">
      <c r="A6085" s="4">
        <v>42989.45833331858</v>
      </c>
      <c r="B6085">
        <v>50.1</v>
      </c>
      <c r="C6085">
        <v>6.4017100000000005</v>
      </c>
      <c r="D6085" s="3">
        <v>16.966849999999997</v>
      </c>
      <c r="E6085" s="1">
        <f>C6085*$V$2</f>
        <v>2.5606840000000002</v>
      </c>
      <c r="F6085" s="1">
        <f>D6085*$V$3</f>
        <v>67.867399999999989</v>
      </c>
      <c r="G6085" s="1">
        <f>(E6085+F6085)</f>
        <v>70.428083999999984</v>
      </c>
      <c r="H6085" s="1">
        <f>B6085*(1/3)</f>
        <v>16.7</v>
      </c>
      <c r="I6085" s="1">
        <f>IF((H6085-G6085)&gt;0, (H6085-G6085), (0))</f>
        <v>0</v>
      </c>
      <c r="J6085" s="1">
        <f>IF(I6085=0, G6085-H6085,0)</f>
        <v>53.728083999999981</v>
      </c>
      <c r="K6085" s="1">
        <f>I6085*1000/$V$5</f>
        <v>0</v>
      </c>
      <c r="L6085" s="1">
        <f>J6085*1000/$V$4</f>
        <v>962.86888888888859</v>
      </c>
      <c r="M6085" s="1">
        <f>L6085/$Y$4</f>
        <v>404.56676003734816</v>
      </c>
      <c r="N6085" s="1">
        <f>M6085*$Y$5</f>
        <v>566.39346405228741</v>
      </c>
      <c r="O6085" s="1" t="s">
        <v>0</v>
      </c>
      <c r="P6085" s="1" t="s">
        <v>0</v>
      </c>
      <c r="Q6085" s="1">
        <f>Q6084+K6085-L6085</f>
        <v>47924.575154380167</v>
      </c>
      <c r="R6085">
        <f>Q6085*$V$5/1000</f>
        <v>958.01225733605952</v>
      </c>
    </row>
    <row r="6086" spans="1:18" x14ac:dyDescent="0.25">
      <c r="A6086" s="4">
        <v>42989.499999985244</v>
      </c>
      <c r="B6086">
        <v>50.2</v>
      </c>
      <c r="C6086">
        <v>8.178840000000001</v>
      </c>
      <c r="D6086" s="3">
        <v>18.77796</v>
      </c>
      <c r="E6086" s="1">
        <f>C6086*$V$2</f>
        <v>3.2715360000000007</v>
      </c>
      <c r="F6086" s="1">
        <f>D6086*$V$3</f>
        <v>75.111840000000001</v>
      </c>
      <c r="G6086" s="1">
        <f>(E6086+F6086)</f>
        <v>78.383375999999998</v>
      </c>
      <c r="H6086" s="1">
        <f>B6086*(1/3)</f>
        <v>16.733333333333334</v>
      </c>
      <c r="I6086" s="1">
        <f>IF((H6086-G6086)&gt;0, (H6086-G6086), (0))</f>
        <v>0</v>
      </c>
      <c r="J6086" s="1">
        <f>IF(I6086=0, G6086-H6086,0)</f>
        <v>61.650042666666664</v>
      </c>
      <c r="K6086" s="1">
        <f>I6086*1000/$V$5</f>
        <v>0</v>
      </c>
      <c r="L6086" s="1">
        <f>J6086*1000/$V$4</f>
        <v>1104.8394743130227</v>
      </c>
      <c r="M6086" s="1">
        <f>L6086/$Y$4</f>
        <v>464.2182665180768</v>
      </c>
      <c r="N6086" s="1">
        <f>M6086*$Y$5</f>
        <v>649.90557312530746</v>
      </c>
      <c r="O6086" s="1" t="s">
        <v>0</v>
      </c>
      <c r="P6086" s="1" t="s">
        <v>0</v>
      </c>
      <c r="Q6086" s="1">
        <f>Q6085+K6086-L6086</f>
        <v>46819.735680067148</v>
      </c>
      <c r="R6086">
        <f>Q6086*$V$5/1000</f>
        <v>935.9265162445422</v>
      </c>
    </row>
    <row r="6087" spans="1:18" x14ac:dyDescent="0.25">
      <c r="A6087" s="4">
        <v>42989.541666651909</v>
      </c>
      <c r="B6087">
        <v>50.4</v>
      </c>
      <c r="C6087">
        <v>7.7316599999999998</v>
      </c>
      <c r="D6087" s="3">
        <v>18.618669999999998</v>
      </c>
      <c r="E6087" s="1">
        <f>C6087*$V$2</f>
        <v>3.0926640000000001</v>
      </c>
      <c r="F6087" s="1">
        <f>D6087*$V$3</f>
        <v>74.474679999999992</v>
      </c>
      <c r="G6087" s="1">
        <f>(E6087+F6087)</f>
        <v>77.567343999999991</v>
      </c>
      <c r="H6087" s="1">
        <f>B6087*(1/3)</f>
        <v>16.799999999999997</v>
      </c>
      <c r="I6087" s="1">
        <f>IF((H6087-G6087)&gt;0, (H6087-G6087), (0))</f>
        <v>0</v>
      </c>
      <c r="J6087" s="1">
        <f>IF(I6087=0, G6087-H6087,0)</f>
        <v>60.767343999999994</v>
      </c>
      <c r="K6087" s="1">
        <f>I6087*1000/$V$5</f>
        <v>0</v>
      </c>
      <c r="L6087" s="1">
        <f>J6087*1000/$V$4</f>
        <v>1089.0205017921146</v>
      </c>
      <c r="M6087" s="1">
        <f>L6087/$Y$4</f>
        <v>457.57163940845152</v>
      </c>
      <c r="N6087" s="1">
        <f>M6087*$Y$5</f>
        <v>640.60029517183204</v>
      </c>
      <c r="O6087" s="1" t="s">
        <v>0</v>
      </c>
      <c r="P6087" s="1" t="s">
        <v>0</v>
      </c>
      <c r="Q6087" s="1">
        <f>Q6086+K6087-L6087</f>
        <v>45730.71517827503</v>
      </c>
      <c r="R6087">
        <f>Q6087*$V$5/1000</f>
        <v>914.15699641371771</v>
      </c>
    </row>
    <row r="6088" spans="1:18" x14ac:dyDescent="0.25">
      <c r="A6088" s="4">
        <v>42989.583333318573</v>
      </c>
      <c r="B6088">
        <v>50.8</v>
      </c>
      <c r="C6088">
        <v>9.7384199999999996</v>
      </c>
      <c r="D6088" s="3">
        <v>17.935809999999996</v>
      </c>
      <c r="E6088" s="1">
        <f>C6088*$V$2</f>
        <v>3.8953679999999999</v>
      </c>
      <c r="F6088" s="1">
        <f>D6088*$V$3</f>
        <v>71.743239999999986</v>
      </c>
      <c r="G6088" s="1">
        <f>(E6088+F6088)</f>
        <v>75.638607999999991</v>
      </c>
      <c r="H6088" s="1">
        <f>B6088*(1/3)</f>
        <v>16.93333333333333</v>
      </c>
      <c r="I6088" s="1">
        <f>IF((H6088-G6088)&gt;0, (H6088-G6088), (0))</f>
        <v>0</v>
      </c>
      <c r="J6088" s="1">
        <f>IF(I6088=0, G6088-H6088,0)</f>
        <v>58.705274666666661</v>
      </c>
      <c r="K6088" s="1">
        <f>I6088*1000/$V$5</f>
        <v>0</v>
      </c>
      <c r="L6088" s="1">
        <f>J6088*1000/$V$4</f>
        <v>1052.065854241338</v>
      </c>
      <c r="M6088" s="1">
        <f>L6088/$Y$4</f>
        <v>442.0444765719908</v>
      </c>
      <c r="N6088" s="1">
        <f>M6088*$Y$5</f>
        <v>618.86226720078707</v>
      </c>
      <c r="O6088" s="1" t="s">
        <v>0</v>
      </c>
      <c r="P6088" s="1" t="s">
        <v>0</v>
      </c>
      <c r="Q6088" s="1">
        <f>Q6087+K6088-L6088</f>
        <v>44678.649324033693</v>
      </c>
      <c r="R6088">
        <f>Q6088*$V$5/1000</f>
        <v>893.12619998743355</v>
      </c>
    </row>
    <row r="6089" spans="1:18" x14ac:dyDescent="0.25">
      <c r="A6089" s="4">
        <v>42989.624999985237</v>
      </c>
      <c r="B6089">
        <v>50.8</v>
      </c>
      <c r="C6089">
        <v>8.9999500000000001</v>
      </c>
      <c r="D6089" s="3">
        <v>14.396330000000003</v>
      </c>
      <c r="E6089" s="1">
        <f>C6089*$V$2</f>
        <v>3.5999800000000004</v>
      </c>
      <c r="F6089" s="1">
        <f>D6089*$V$3</f>
        <v>57.58532000000001</v>
      </c>
      <c r="G6089" s="1">
        <f>(E6089+F6089)</f>
        <v>61.185300000000012</v>
      </c>
      <c r="H6089" s="1">
        <f>B6089*(1/3)</f>
        <v>16.93333333333333</v>
      </c>
      <c r="I6089" s="1">
        <f>IF((H6089-G6089)&gt;0, (H6089-G6089), (0))</f>
        <v>0</v>
      </c>
      <c r="J6089" s="1">
        <f>IF(I6089=0, G6089-H6089,0)</f>
        <v>44.251966666666682</v>
      </c>
      <c r="K6089" s="1">
        <f>I6089*1000/$V$5</f>
        <v>0</v>
      </c>
      <c r="L6089" s="1">
        <f>J6089*1000/$V$4</f>
        <v>793.04599761051406</v>
      </c>
      <c r="M6089" s="1">
        <f>L6089/$Y$4</f>
        <v>333.21260403803115</v>
      </c>
      <c r="N6089" s="1">
        <f>M6089*$Y$5</f>
        <v>466.49764565324358</v>
      </c>
      <c r="O6089" s="1" t="s">
        <v>0</v>
      </c>
      <c r="P6089" s="1" t="s">
        <v>0</v>
      </c>
      <c r="Q6089" s="1">
        <f>Q6088+K6089-L6089</f>
        <v>43885.603326423181</v>
      </c>
      <c r="R6089">
        <f>Q6089*$V$5/1000</f>
        <v>877.27321049519935</v>
      </c>
    </row>
    <row r="6090" spans="1:18" x14ac:dyDescent="0.25">
      <c r="A6090" s="4">
        <v>42989.666666651901</v>
      </c>
      <c r="B6090">
        <v>50.7</v>
      </c>
      <c r="C6090">
        <v>5.7589499999999996</v>
      </c>
      <c r="D6090" s="3">
        <v>9.7647199999999987</v>
      </c>
      <c r="E6090" s="1">
        <f>C6090*$V$2</f>
        <v>2.3035799999999997</v>
      </c>
      <c r="F6090" s="1">
        <f>D6090*$V$3</f>
        <v>39.058879999999995</v>
      </c>
      <c r="G6090" s="1">
        <f>(E6090+F6090)</f>
        <v>41.362459999999992</v>
      </c>
      <c r="H6090" s="1">
        <f>B6090*(1/3)</f>
        <v>16.899999999999999</v>
      </c>
      <c r="I6090" s="1">
        <f>IF((H6090-G6090)&gt;0, (H6090-G6090), (0))</f>
        <v>0</v>
      </c>
      <c r="J6090" s="1">
        <f>IF(I6090=0, G6090-H6090,0)</f>
        <v>24.462459999999993</v>
      </c>
      <c r="K6090" s="1">
        <f>I6090*1000/$V$5</f>
        <v>0</v>
      </c>
      <c r="L6090" s="1">
        <f>J6090*1000/$V$4</f>
        <v>438.39534050179196</v>
      </c>
      <c r="M6090" s="1">
        <f>L6090/$Y$4</f>
        <v>184.19972289991259</v>
      </c>
      <c r="N6090" s="1">
        <f>M6090*$Y$5</f>
        <v>257.87961205987762</v>
      </c>
      <c r="O6090" s="1" t="s">
        <v>0</v>
      </c>
      <c r="P6090" s="1" t="s">
        <v>0</v>
      </c>
      <c r="Q6090" s="1">
        <f>Q6089+K6090-L6090</f>
        <v>43447.207985921392</v>
      </c>
      <c r="R6090">
        <f>Q6090*$V$5/1000</f>
        <v>868.50968763856861</v>
      </c>
    </row>
    <row r="6091" spans="1:18" x14ac:dyDescent="0.25">
      <c r="A6091" s="4">
        <v>42989.708333318566</v>
      </c>
      <c r="B6091">
        <v>49</v>
      </c>
      <c r="C6091">
        <v>6.03118</v>
      </c>
      <c r="D6091" s="3">
        <v>5.2143999999999995</v>
      </c>
      <c r="E6091" s="1">
        <f>C6091*$V$2</f>
        <v>2.4124720000000002</v>
      </c>
      <c r="F6091" s="1">
        <f>D6091*$V$3</f>
        <v>20.857599999999998</v>
      </c>
      <c r="G6091" s="1">
        <f>(E6091+F6091)</f>
        <v>23.270071999999999</v>
      </c>
      <c r="H6091" s="1">
        <f>B6091*(1/3)</f>
        <v>16.333333333333332</v>
      </c>
      <c r="I6091" s="1">
        <f>IF((H6091-G6091)&gt;0, (H6091-G6091), (0))</f>
        <v>0</v>
      </c>
      <c r="J6091" s="1">
        <f>IF(I6091=0, G6091-H6091,0)</f>
        <v>6.9367386666666668</v>
      </c>
      <c r="K6091" s="1">
        <f>I6091*1000/$V$5</f>
        <v>0</v>
      </c>
      <c r="L6091" s="1">
        <f>J6091*1000/$V$4</f>
        <v>124.31431302270013</v>
      </c>
      <c r="M6091" s="1">
        <f>L6091/$Y$4</f>
        <v>52.23290463138661</v>
      </c>
      <c r="N6091" s="1">
        <f>M6091*$Y$5</f>
        <v>73.126066483941244</v>
      </c>
      <c r="O6091" s="1" t="s">
        <v>0</v>
      </c>
      <c r="P6091" s="1" t="s">
        <v>0</v>
      </c>
      <c r="Q6091" s="1">
        <f>Q6090+K6091-L6091</f>
        <v>43322.893672898688</v>
      </c>
      <c r="R6091">
        <f>Q6091*$V$5/1000</f>
        <v>866.02464452124468</v>
      </c>
    </row>
    <row r="6092" spans="1:18" x14ac:dyDescent="0.25">
      <c r="A6092" s="4">
        <v>42989.74999998523</v>
      </c>
      <c r="B6092">
        <v>48.3</v>
      </c>
      <c r="C6092">
        <v>5.0118199999999993</v>
      </c>
      <c r="D6092" s="3">
        <v>2.1234989999999998</v>
      </c>
      <c r="E6092" s="1">
        <f>C6092*$V$2</f>
        <v>2.0047279999999996</v>
      </c>
      <c r="F6092" s="1">
        <f>D6092*$V$3</f>
        <v>8.4939959999999992</v>
      </c>
      <c r="G6092" s="1">
        <f>(E6092+F6092)</f>
        <v>10.498723999999999</v>
      </c>
      <c r="H6092" s="1">
        <f>B6092*(1/3)</f>
        <v>16.099999999999998</v>
      </c>
      <c r="I6092" s="1">
        <f>IF((H6092-G6092)&gt;0, (H6092-G6092), (0))</f>
        <v>5.6012759999999986</v>
      </c>
      <c r="J6092" s="1">
        <f>IF(I6092=0, G6092-H6092,0)</f>
        <v>0</v>
      </c>
      <c r="K6092" s="1">
        <f>I6092*1000/$V$5</f>
        <v>280.20390195097548</v>
      </c>
      <c r="L6092" s="1">
        <f>J6092*1000/$V$4</f>
        <v>0</v>
      </c>
      <c r="M6092" s="1">
        <f>L6092/$Y$4</f>
        <v>0</v>
      </c>
      <c r="N6092" s="1">
        <f>M6092*$Y$5</f>
        <v>0</v>
      </c>
      <c r="O6092" s="1" t="s">
        <v>0</v>
      </c>
      <c r="P6092" s="1" t="s">
        <v>0</v>
      </c>
      <c r="Q6092" s="1">
        <f>Q6091+K6092-L6092</f>
        <v>43603.097574849664</v>
      </c>
      <c r="R6092">
        <f>Q6092*$V$5/1000</f>
        <v>871.62592052124478</v>
      </c>
    </row>
    <row r="6093" spans="1:18" x14ac:dyDescent="0.25">
      <c r="A6093" s="4">
        <v>42989.791666651894</v>
      </c>
      <c r="B6093">
        <v>49.5</v>
      </c>
      <c r="C6093">
        <v>3.67618</v>
      </c>
      <c r="D6093" s="3">
        <v>-7.0017200000000003E-3</v>
      </c>
      <c r="E6093" s="1">
        <f>C6093*$V$2</f>
        <v>1.470472</v>
      </c>
      <c r="F6093" s="1">
        <f>D6093*$V$3</f>
        <v>-2.8006880000000001E-2</v>
      </c>
      <c r="G6093" s="1">
        <f>(E6093+F6093)</f>
        <v>1.44246512</v>
      </c>
      <c r="H6093" s="1">
        <f>B6093*(1/3)</f>
        <v>16.5</v>
      </c>
      <c r="I6093" s="1">
        <f>IF((H6093-G6093)&gt;0, (H6093-G6093), (0))</f>
        <v>15.05753488</v>
      </c>
      <c r="J6093" s="1">
        <f>IF(I6093=0, G6093-H6093,0)</f>
        <v>0</v>
      </c>
      <c r="K6093" s="1">
        <f>I6093*1000/$V$5</f>
        <v>753.25337068534282</v>
      </c>
      <c r="L6093" s="1">
        <f>J6093*1000/$V$4</f>
        <v>0</v>
      </c>
      <c r="M6093" s="1">
        <f>L6093/$Y$4</f>
        <v>0</v>
      </c>
      <c r="N6093" s="1">
        <f>M6093*$Y$5</f>
        <v>0</v>
      </c>
      <c r="O6093" s="1" t="s">
        <v>0</v>
      </c>
      <c r="P6093" s="1" t="s">
        <v>0</v>
      </c>
      <c r="Q6093" s="1">
        <f>Q6092+K6093-L6093</f>
        <v>44356.350945535007</v>
      </c>
      <c r="R6093">
        <f>Q6093*$V$5/1000</f>
        <v>886.68345540124471</v>
      </c>
    </row>
    <row r="6094" spans="1:18" x14ac:dyDescent="0.25">
      <c r="A6094" s="4">
        <v>42989.833333318558</v>
      </c>
      <c r="B6094">
        <v>48.5</v>
      </c>
      <c r="C6094">
        <v>3.4208799999999999</v>
      </c>
      <c r="D6094" s="3">
        <v>-7.0017200000000003E-3</v>
      </c>
      <c r="E6094" s="1">
        <f>C6094*$V$2</f>
        <v>1.368352</v>
      </c>
      <c r="F6094" s="1">
        <f>D6094*$V$3</f>
        <v>-2.8006880000000001E-2</v>
      </c>
      <c r="G6094" s="1">
        <f>(E6094+F6094)</f>
        <v>1.3403451200000001</v>
      </c>
      <c r="H6094" s="1">
        <f>B6094*(1/3)</f>
        <v>16.166666666666664</v>
      </c>
      <c r="I6094" s="1">
        <f>IF((H6094-G6094)&gt;0, (H6094-G6094), (0))</f>
        <v>14.826321546666664</v>
      </c>
      <c r="J6094" s="1">
        <f>IF(I6094=0, G6094-H6094,0)</f>
        <v>0</v>
      </c>
      <c r="K6094" s="1">
        <f>I6094*1000/$V$5</f>
        <v>741.68692079373011</v>
      </c>
      <c r="L6094" s="1">
        <f>J6094*1000/$V$4</f>
        <v>0</v>
      </c>
      <c r="M6094" s="1">
        <f>L6094/$Y$4</f>
        <v>0</v>
      </c>
      <c r="N6094" s="1">
        <f>M6094*$Y$5</f>
        <v>0</v>
      </c>
      <c r="O6094" s="1" t="s">
        <v>0</v>
      </c>
      <c r="P6094" s="1" t="s">
        <v>0</v>
      </c>
      <c r="Q6094" s="1">
        <f>Q6093+K6094-L6094</f>
        <v>45098.037866328734</v>
      </c>
      <c r="R6094">
        <f>Q6094*$V$5/1000</f>
        <v>901.5097769479114</v>
      </c>
    </row>
    <row r="6095" spans="1:18" x14ac:dyDescent="0.25">
      <c r="A6095" s="4">
        <v>42989.874999985223</v>
      </c>
      <c r="B6095">
        <v>45.6</v>
      </c>
      <c r="C6095">
        <v>4.0437199999999995</v>
      </c>
      <c r="D6095" s="3">
        <v>-7.0017200000000003E-3</v>
      </c>
      <c r="E6095" s="1">
        <f>C6095*$V$2</f>
        <v>1.6174879999999998</v>
      </c>
      <c r="F6095" s="1">
        <f>D6095*$V$3</f>
        <v>-2.8006880000000001E-2</v>
      </c>
      <c r="G6095" s="1">
        <f>(E6095+F6095)</f>
        <v>1.5894811199999999</v>
      </c>
      <c r="H6095" s="1">
        <f>B6095*(1/3)</f>
        <v>15.2</v>
      </c>
      <c r="I6095" s="1">
        <f>IF((H6095-G6095)&gt;0, (H6095-G6095), (0))</f>
        <v>13.610518879999999</v>
      </c>
      <c r="J6095" s="1">
        <f>IF(I6095=0, G6095-H6095,0)</f>
        <v>0</v>
      </c>
      <c r="K6095" s="1">
        <f>I6095*1000/$V$5</f>
        <v>680.86637718859436</v>
      </c>
      <c r="L6095" s="1">
        <f>J6095*1000/$V$4</f>
        <v>0</v>
      </c>
      <c r="M6095" s="1">
        <f>L6095/$Y$4</f>
        <v>0</v>
      </c>
      <c r="N6095" s="1">
        <f>M6095*$Y$5</f>
        <v>0</v>
      </c>
      <c r="O6095" s="1" t="s">
        <v>0</v>
      </c>
      <c r="P6095" s="1" t="s">
        <v>0</v>
      </c>
      <c r="Q6095" s="1">
        <f>Q6094+K6095-L6095</f>
        <v>45778.904243517325</v>
      </c>
      <c r="R6095">
        <f>Q6095*$V$5/1000</f>
        <v>915.12029582791126</v>
      </c>
    </row>
    <row r="6096" spans="1:18" x14ac:dyDescent="0.25">
      <c r="A6096" s="4">
        <v>42989.916666651887</v>
      </c>
      <c r="B6096">
        <v>44.7</v>
      </c>
      <c r="C6096">
        <v>3.98339</v>
      </c>
      <c r="D6096" s="3">
        <v>-7.0017200000000003E-3</v>
      </c>
      <c r="E6096" s="1">
        <f>C6096*$V$2</f>
        <v>1.593356</v>
      </c>
      <c r="F6096" s="1">
        <f>D6096*$V$3</f>
        <v>-2.8006880000000001E-2</v>
      </c>
      <c r="G6096" s="1">
        <f>(E6096+F6096)</f>
        <v>1.56534912</v>
      </c>
      <c r="H6096" s="1">
        <f>B6096*(1/3)</f>
        <v>14.9</v>
      </c>
      <c r="I6096" s="1">
        <f>IF((H6096-G6096)&gt;0, (H6096-G6096), (0))</f>
        <v>13.33465088</v>
      </c>
      <c r="J6096" s="1">
        <f>IF(I6096=0, G6096-H6096,0)</f>
        <v>0</v>
      </c>
      <c r="K6096" s="1">
        <f>I6096*1000/$V$5</f>
        <v>667.06607703851932</v>
      </c>
      <c r="L6096" s="1">
        <f>J6096*1000/$V$4</f>
        <v>0</v>
      </c>
      <c r="M6096" s="1">
        <f>L6096/$Y$4</f>
        <v>0</v>
      </c>
      <c r="N6096" s="1">
        <f>M6096*$Y$5</f>
        <v>0</v>
      </c>
      <c r="O6096" s="1" t="s">
        <v>0</v>
      </c>
      <c r="P6096" s="1" t="s">
        <v>0</v>
      </c>
      <c r="Q6096" s="1">
        <f>Q6095+K6096-L6096</f>
        <v>46445.970320555847</v>
      </c>
      <c r="R6096">
        <f>Q6096*$V$5/1000</f>
        <v>928.45494670791129</v>
      </c>
    </row>
    <row r="6097" spans="1:18" x14ac:dyDescent="0.25">
      <c r="A6097" s="4">
        <v>42989.958333318551</v>
      </c>
      <c r="B6097">
        <v>41.2</v>
      </c>
      <c r="C6097">
        <v>5.5007099999999998</v>
      </c>
      <c r="D6097" s="3">
        <v>-7.0017200000000003E-3</v>
      </c>
      <c r="E6097" s="1">
        <f>C6097*$V$2</f>
        <v>2.2002839999999999</v>
      </c>
      <c r="F6097" s="1">
        <f>D6097*$V$3</f>
        <v>-2.8006880000000001E-2</v>
      </c>
      <c r="G6097" s="1">
        <f>(E6097+F6097)</f>
        <v>2.17227712</v>
      </c>
      <c r="H6097" s="1">
        <f>B6097*(1/3)</f>
        <v>13.733333333333334</v>
      </c>
      <c r="I6097" s="1">
        <f>IF((H6097-G6097)&gt;0, (H6097-G6097), (0))</f>
        <v>11.561056213333334</v>
      </c>
      <c r="J6097" s="1">
        <f>IF(I6097=0, G6097-H6097,0)</f>
        <v>0</v>
      </c>
      <c r="K6097" s="1">
        <f>I6097*1000/$V$5</f>
        <v>578.34198165749547</v>
      </c>
      <c r="L6097" s="1">
        <f>J6097*1000/$V$4</f>
        <v>0</v>
      </c>
      <c r="M6097" s="1">
        <f>L6097/$Y$4</f>
        <v>0</v>
      </c>
      <c r="N6097" s="1">
        <f>M6097*$Y$5</f>
        <v>0</v>
      </c>
      <c r="O6097" s="1">
        <f>SUM(N6074:N6097)</f>
        <v>3717.5867172675516</v>
      </c>
      <c r="P6097" s="1">
        <f>SUM(L6074:L6097)</f>
        <v>6319.8974193548374</v>
      </c>
      <c r="Q6097" s="1">
        <f>Q6096+K6097-L6097</f>
        <v>47024.312302213344</v>
      </c>
      <c r="R6097">
        <f>Q6097*$V$5/1000</f>
        <v>940.01600292124476</v>
      </c>
    </row>
    <row r="6098" spans="1:18" x14ac:dyDescent="0.25">
      <c r="A6098" s="4">
        <v>42989.999999985215</v>
      </c>
      <c r="B6098">
        <v>39.200000000000003</v>
      </c>
      <c r="C6098">
        <v>4.4106800000000002</v>
      </c>
      <c r="D6098" s="3">
        <v>-7.0017200000000003E-3</v>
      </c>
      <c r="E6098" s="1">
        <f>C6098*$V$2</f>
        <v>1.7642720000000001</v>
      </c>
      <c r="F6098" s="1">
        <f>D6098*$V$3</f>
        <v>-2.8006880000000001E-2</v>
      </c>
      <c r="G6098" s="1">
        <f>(E6098+F6098)</f>
        <v>1.7362651200000001</v>
      </c>
      <c r="H6098" s="1">
        <f>B6098*(1/3)</f>
        <v>13.066666666666666</v>
      </c>
      <c r="I6098" s="1">
        <f>IF((H6098-G6098)&gt;0, (H6098-G6098), (0))</f>
        <v>11.330401546666666</v>
      </c>
      <c r="J6098" s="1">
        <f>IF(I6098=0, G6098-H6098,0)</f>
        <v>0</v>
      </c>
      <c r="K6098" s="1">
        <f>I6098*1000/$V$5</f>
        <v>566.80347907286978</v>
      </c>
      <c r="L6098" s="1">
        <f>J6098*1000/$V$4</f>
        <v>0</v>
      </c>
      <c r="M6098" s="1">
        <f>L6098/$Y$4</f>
        <v>0</v>
      </c>
      <c r="N6098" s="1">
        <f>M6098*$Y$5</f>
        <v>0</v>
      </c>
      <c r="O6098" s="1" t="s">
        <v>0</v>
      </c>
      <c r="P6098" s="1" t="s">
        <v>0</v>
      </c>
      <c r="Q6098" s="1">
        <f>Q6097+K6098-L6098</f>
        <v>47591.115781286215</v>
      </c>
      <c r="R6098">
        <f>Q6098*$V$5/1000</f>
        <v>951.34640446791138</v>
      </c>
    </row>
    <row r="6099" spans="1:18" x14ac:dyDescent="0.25">
      <c r="A6099" s="4">
        <v>42990.041666651879</v>
      </c>
      <c r="B6099">
        <v>38.700000000000003</v>
      </c>
      <c r="C6099">
        <v>7.4888599999999999</v>
      </c>
      <c r="D6099" s="3">
        <v>-7.0017200000000003E-3</v>
      </c>
      <c r="E6099" s="1">
        <f>C6099*$V$2</f>
        <v>2.9955440000000002</v>
      </c>
      <c r="F6099" s="1">
        <f>D6099*$V$3</f>
        <v>-2.8006880000000001E-2</v>
      </c>
      <c r="G6099" s="1">
        <f>(E6099+F6099)</f>
        <v>2.9675371200000003</v>
      </c>
      <c r="H6099" s="1">
        <f>B6099*(1/3)</f>
        <v>12.9</v>
      </c>
      <c r="I6099" s="1">
        <f>IF((H6099-G6099)&gt;0, (H6099-G6099), (0))</f>
        <v>9.9324628799999992</v>
      </c>
      <c r="J6099" s="1">
        <f>IF(I6099=0, G6099-H6099,0)</f>
        <v>0</v>
      </c>
      <c r="K6099" s="1">
        <f>I6099*1000/$V$5</f>
        <v>496.87157978989495</v>
      </c>
      <c r="L6099" s="1">
        <f>J6099*1000/$V$4</f>
        <v>0</v>
      </c>
      <c r="M6099" s="1">
        <f>L6099/$Y$4</f>
        <v>0</v>
      </c>
      <c r="N6099" s="1">
        <f>M6099*$Y$5</f>
        <v>0</v>
      </c>
      <c r="O6099" s="1" t="s">
        <v>0</v>
      </c>
      <c r="P6099" s="1" t="s">
        <v>0</v>
      </c>
      <c r="Q6099" s="1">
        <f>Q6098+K6099-L6099</f>
        <v>48087.987361076113</v>
      </c>
      <c r="R6099">
        <f>Q6099*$V$5/1000</f>
        <v>961.2788673479115</v>
      </c>
    </row>
    <row r="6100" spans="1:18" x14ac:dyDescent="0.25">
      <c r="A6100" s="4">
        <v>42990.083333318544</v>
      </c>
      <c r="B6100">
        <v>37.5</v>
      </c>
      <c r="C6100">
        <v>7.4629700000000003</v>
      </c>
      <c r="D6100" s="3">
        <v>-7.0017200000000003E-3</v>
      </c>
      <c r="E6100" s="1">
        <f>C6100*$V$2</f>
        <v>2.9851880000000004</v>
      </c>
      <c r="F6100" s="1">
        <f>D6100*$V$3</f>
        <v>-2.8006880000000001E-2</v>
      </c>
      <c r="G6100" s="1">
        <f>(E6100+F6100)</f>
        <v>2.9571811200000004</v>
      </c>
      <c r="H6100" s="1">
        <f>B6100*(1/3)</f>
        <v>12.5</v>
      </c>
      <c r="I6100" s="1">
        <f>IF((H6100-G6100)&gt;0, (H6100-G6100), (0))</f>
        <v>9.5428188799999987</v>
      </c>
      <c r="J6100" s="1">
        <f>IF(I6100=0, G6100-H6100,0)</f>
        <v>0</v>
      </c>
      <c r="K6100" s="1">
        <f>I6100*1000/$V$5</f>
        <v>477.37963381690844</v>
      </c>
      <c r="L6100" s="1">
        <f>J6100*1000/$V$4</f>
        <v>0</v>
      </c>
      <c r="M6100" s="1">
        <f>L6100/$Y$4</f>
        <v>0</v>
      </c>
      <c r="N6100" s="1">
        <f>M6100*$Y$5</f>
        <v>0</v>
      </c>
      <c r="O6100" s="1" t="s">
        <v>0</v>
      </c>
      <c r="P6100" s="1" t="s">
        <v>0</v>
      </c>
      <c r="Q6100" s="1">
        <f>Q6099+K6100-L6100</f>
        <v>48565.366994893018</v>
      </c>
      <c r="R6100">
        <f>Q6100*$V$5/1000</f>
        <v>970.82168622791141</v>
      </c>
    </row>
    <row r="6101" spans="1:18" x14ac:dyDescent="0.25">
      <c r="A6101" s="4">
        <v>42990.124999985208</v>
      </c>
      <c r="B6101">
        <v>36.9</v>
      </c>
      <c r="C6101">
        <v>6.4311300000000005</v>
      </c>
      <c r="D6101" s="3">
        <v>-7.0017200000000003E-3</v>
      </c>
      <c r="E6101" s="1">
        <f>C6101*$V$2</f>
        <v>2.5724520000000002</v>
      </c>
      <c r="F6101" s="1">
        <f>D6101*$V$3</f>
        <v>-2.8006880000000001E-2</v>
      </c>
      <c r="G6101" s="1">
        <f>(E6101+F6101)</f>
        <v>2.5444451200000002</v>
      </c>
      <c r="H6101" s="1">
        <f>B6101*(1/3)</f>
        <v>12.299999999999999</v>
      </c>
      <c r="I6101" s="1">
        <f>IF((H6101-G6101)&gt;0, (H6101-G6101), (0))</f>
        <v>9.7555548799999983</v>
      </c>
      <c r="J6101" s="1">
        <f>IF(I6101=0, G6101-H6101,0)</f>
        <v>0</v>
      </c>
      <c r="K6101" s="1">
        <f>I6101*1000/$V$5</f>
        <v>488.02175487743864</v>
      </c>
      <c r="L6101" s="1">
        <f>J6101*1000/$V$4</f>
        <v>0</v>
      </c>
      <c r="M6101" s="1">
        <f>L6101/$Y$4</f>
        <v>0</v>
      </c>
      <c r="N6101" s="1">
        <f>M6101*$Y$5</f>
        <v>0</v>
      </c>
      <c r="O6101" s="1" t="s">
        <v>0</v>
      </c>
      <c r="P6101" s="1" t="s">
        <v>0</v>
      </c>
      <c r="Q6101" s="1">
        <f>Q6100+K6101-L6101</f>
        <v>49053.388749770456</v>
      </c>
      <c r="R6101">
        <f>Q6101*$V$5/1000</f>
        <v>980.57724110791139</v>
      </c>
    </row>
    <row r="6102" spans="1:18" x14ac:dyDescent="0.25">
      <c r="A6102" s="4">
        <v>42990.166666651872</v>
      </c>
      <c r="B6102">
        <v>36.4</v>
      </c>
      <c r="C6102">
        <v>5.0364499999999994</v>
      </c>
      <c r="D6102" s="3">
        <v>-7.0017200000000003E-3</v>
      </c>
      <c r="E6102" s="1">
        <f>C6102*$V$2</f>
        <v>2.01458</v>
      </c>
      <c r="F6102" s="1">
        <f>D6102*$V$3</f>
        <v>-2.8006880000000001E-2</v>
      </c>
      <c r="G6102" s="1">
        <f>(E6102+F6102)</f>
        <v>1.9865731200000001</v>
      </c>
      <c r="H6102" s="1">
        <f>B6102*(1/3)</f>
        <v>12.133333333333333</v>
      </c>
      <c r="I6102" s="1">
        <f>IF((H6102-G6102)&gt;0, (H6102-G6102), (0))</f>
        <v>10.146760213333334</v>
      </c>
      <c r="J6102" s="1">
        <f>IF(I6102=0, G6102-H6102,0)</f>
        <v>0</v>
      </c>
      <c r="K6102" s="1">
        <f>I6102*1000/$V$5</f>
        <v>507.59180656995164</v>
      </c>
      <c r="L6102" s="1">
        <f>J6102*1000/$V$4</f>
        <v>0</v>
      </c>
      <c r="M6102" s="1">
        <f>L6102/$Y$4</f>
        <v>0</v>
      </c>
      <c r="N6102" s="1">
        <f>M6102*$Y$5</f>
        <v>0</v>
      </c>
      <c r="O6102" s="1" t="s">
        <v>0</v>
      </c>
      <c r="P6102" s="1" t="s">
        <v>0</v>
      </c>
      <c r="Q6102" s="1">
        <f>Q6101+K6102-L6102</f>
        <v>49560.980556340408</v>
      </c>
      <c r="R6102">
        <f>Q6102*$V$5/1000</f>
        <v>990.7240013212446</v>
      </c>
    </row>
    <row r="6103" spans="1:18" x14ac:dyDescent="0.25">
      <c r="A6103" s="4">
        <v>42990.208333318536</v>
      </c>
      <c r="B6103">
        <v>36.5</v>
      </c>
      <c r="C6103">
        <v>2.1102800000000004</v>
      </c>
      <c r="D6103" s="3">
        <v>-7.0017200000000003E-3</v>
      </c>
      <c r="E6103" s="1">
        <f>C6103*$V$2</f>
        <v>0.8441120000000002</v>
      </c>
      <c r="F6103" s="1">
        <f>D6103*$V$3</f>
        <v>-2.8006880000000001E-2</v>
      </c>
      <c r="G6103" s="1">
        <f>(E6103+F6103)</f>
        <v>0.81610512000000024</v>
      </c>
      <c r="H6103" s="1">
        <f>B6103*(1/3)</f>
        <v>12.166666666666666</v>
      </c>
      <c r="I6103" s="1">
        <f>IF((H6103-G6103)&gt;0, (H6103-G6103), (0))</f>
        <v>11.350561546666667</v>
      </c>
      <c r="J6103" s="1">
        <f>IF(I6103=0, G6103-H6103,0)</f>
        <v>0</v>
      </c>
      <c r="K6103" s="1">
        <f>I6103*1000/$V$5</f>
        <v>567.81198332499582</v>
      </c>
      <c r="L6103" s="1">
        <f>J6103*1000/$V$4</f>
        <v>0</v>
      </c>
      <c r="M6103" s="1">
        <f>L6103/$Y$4</f>
        <v>0</v>
      </c>
      <c r="N6103" s="1">
        <f>M6103*$Y$5</f>
        <v>0</v>
      </c>
      <c r="O6103" s="1" t="s">
        <v>0</v>
      </c>
      <c r="P6103" s="1" t="s">
        <v>0</v>
      </c>
      <c r="Q6103" s="1">
        <f>Q6102+K6103-L6103</f>
        <v>50128.792539665403</v>
      </c>
      <c r="R6103">
        <f>Q6103*$V$5/1000</f>
        <v>1002.0745628679113</v>
      </c>
    </row>
    <row r="6104" spans="1:18" x14ac:dyDescent="0.25">
      <c r="A6104" s="4">
        <v>42990.249999985201</v>
      </c>
      <c r="B6104">
        <v>39.5</v>
      </c>
      <c r="C6104">
        <v>1.7073399999999999</v>
      </c>
      <c r="D6104" s="3">
        <v>-7.0017200000000003E-3</v>
      </c>
      <c r="E6104" s="1">
        <f>C6104*$V$2</f>
        <v>0.68293599999999999</v>
      </c>
      <c r="F6104" s="1">
        <f>D6104*$V$3</f>
        <v>-2.8006880000000001E-2</v>
      </c>
      <c r="G6104" s="1">
        <f>(E6104+F6104)</f>
        <v>0.65492912000000003</v>
      </c>
      <c r="H6104" s="1">
        <f>B6104*(1/3)</f>
        <v>13.166666666666666</v>
      </c>
      <c r="I6104" s="1">
        <f>IF((H6104-G6104)&gt;0, (H6104-G6104), (0))</f>
        <v>12.511737546666666</v>
      </c>
      <c r="J6104" s="1">
        <f>IF(I6104=0, G6104-H6104,0)</f>
        <v>0</v>
      </c>
      <c r="K6104" s="1">
        <f>I6104*1000/$V$5</f>
        <v>625.89982724695676</v>
      </c>
      <c r="L6104" s="1">
        <f>J6104*1000/$V$4</f>
        <v>0</v>
      </c>
      <c r="M6104" s="1">
        <f>L6104/$Y$4</f>
        <v>0</v>
      </c>
      <c r="N6104" s="1">
        <f>M6104*$Y$5</f>
        <v>0</v>
      </c>
      <c r="O6104" s="1" t="s">
        <v>0</v>
      </c>
      <c r="P6104" s="1" t="s">
        <v>0</v>
      </c>
      <c r="Q6104" s="1">
        <f>Q6103+K6104-L6104</f>
        <v>50754.692366912357</v>
      </c>
      <c r="R6104">
        <f>Q6104*$V$5/1000</f>
        <v>1014.586300414578</v>
      </c>
    </row>
    <row r="6105" spans="1:18" x14ac:dyDescent="0.25">
      <c r="A6105" s="4">
        <v>42990.291666651865</v>
      </c>
      <c r="B6105">
        <v>41.8</v>
      </c>
      <c r="C6105">
        <v>1.83077</v>
      </c>
      <c r="D6105" s="3">
        <v>0.30973917000000001</v>
      </c>
      <c r="E6105" s="1">
        <f>C6105*$V$2</f>
        <v>0.73230800000000007</v>
      </c>
      <c r="F6105" s="1">
        <f>D6105*$V$3</f>
        <v>1.23895668</v>
      </c>
      <c r="G6105" s="1">
        <f>(E6105+F6105)</f>
        <v>1.97126468</v>
      </c>
      <c r="H6105" s="1">
        <f>B6105*(1/3)</f>
        <v>13.933333333333332</v>
      </c>
      <c r="I6105" s="1">
        <f>IF((H6105-G6105)&gt;0, (H6105-G6105), (0))</f>
        <v>11.962068653333333</v>
      </c>
      <c r="J6105" s="1">
        <f>IF(I6105=0, G6105-H6105,0)</f>
        <v>0</v>
      </c>
      <c r="K6105" s="1">
        <f>I6105*1000/$V$5</f>
        <v>598.40263398365846</v>
      </c>
      <c r="L6105" s="1">
        <f>J6105*1000/$V$4</f>
        <v>0</v>
      </c>
      <c r="M6105" s="1">
        <f>L6105/$Y$4</f>
        <v>0</v>
      </c>
      <c r="N6105" s="1">
        <f>M6105*$Y$5</f>
        <v>0</v>
      </c>
      <c r="O6105" s="1" t="s">
        <v>0</v>
      </c>
      <c r="P6105" s="1" t="s">
        <v>0</v>
      </c>
      <c r="Q6105" s="1">
        <f>Q6104+K6105-L6105</f>
        <v>51353.095000896014</v>
      </c>
      <c r="R6105">
        <f>Q6105*$V$5/1000</f>
        <v>1026.5483690679112</v>
      </c>
    </row>
    <row r="6106" spans="1:18" x14ac:dyDescent="0.25">
      <c r="A6106" s="4">
        <v>42990.333333318529</v>
      </c>
      <c r="B6106">
        <v>43.2</v>
      </c>
      <c r="C6106">
        <v>1.56904</v>
      </c>
      <c r="D6106" s="3">
        <v>4.9108000000000001</v>
      </c>
      <c r="E6106" s="1">
        <f>C6106*$V$2</f>
        <v>0.62761600000000006</v>
      </c>
      <c r="F6106" s="1">
        <f>D6106*$V$3</f>
        <v>19.6432</v>
      </c>
      <c r="G6106" s="1">
        <f>(E6106+F6106)</f>
        <v>20.270816</v>
      </c>
      <c r="H6106" s="1">
        <f>B6106*(1/3)</f>
        <v>14.4</v>
      </c>
      <c r="I6106" s="1">
        <f>IF((H6106-G6106)&gt;0, (H6106-G6106), (0))</f>
        <v>0</v>
      </c>
      <c r="J6106" s="1">
        <f>IF(I6106=0, G6106-H6106,0)</f>
        <v>5.8708159999999996</v>
      </c>
      <c r="K6106" s="1">
        <f>I6106*1000/$V$5</f>
        <v>0</v>
      </c>
      <c r="L6106" s="1">
        <f>J6106*1000/$V$4</f>
        <v>105.21175627240143</v>
      </c>
      <c r="M6106" s="1">
        <f>L6106/$Y$4</f>
        <v>44.206620282521612</v>
      </c>
      <c r="N6106" s="1">
        <f>M6106*$Y$5</f>
        <v>61.889268395530252</v>
      </c>
      <c r="O6106" s="1" t="s">
        <v>0</v>
      </c>
      <c r="P6106" s="1" t="s">
        <v>0</v>
      </c>
      <c r="Q6106" s="1">
        <f>Q6105+K6106-L6106</f>
        <v>51247.883244623612</v>
      </c>
      <c r="R6106">
        <f>Q6106*$V$5/1000</f>
        <v>1024.4451860600259</v>
      </c>
    </row>
    <row r="6107" spans="1:18" x14ac:dyDescent="0.25">
      <c r="A6107" s="4">
        <v>42990.374999985193</v>
      </c>
      <c r="B6107">
        <v>44.8</v>
      </c>
      <c r="C6107">
        <v>2.1823800000000002</v>
      </c>
      <c r="D6107" s="3">
        <v>11.06007</v>
      </c>
      <c r="E6107" s="1">
        <f>C6107*$V$2</f>
        <v>0.87295200000000017</v>
      </c>
      <c r="F6107" s="1">
        <f>D6107*$V$3</f>
        <v>44.240279999999998</v>
      </c>
      <c r="G6107" s="1">
        <f>(E6107+F6107)</f>
        <v>45.113231999999996</v>
      </c>
      <c r="H6107" s="1">
        <f>B6107*(1/3)</f>
        <v>14.933333333333332</v>
      </c>
      <c r="I6107" s="1">
        <f>IF((H6107-G6107)&gt;0, (H6107-G6107), (0))</f>
        <v>0</v>
      </c>
      <c r="J6107" s="1">
        <f>IF(I6107=0, G6107-H6107,0)</f>
        <v>30.179898666666666</v>
      </c>
      <c r="K6107" s="1">
        <f>I6107*1000/$V$5</f>
        <v>0</v>
      </c>
      <c r="L6107" s="1">
        <f>J6107*1000/$V$4</f>
        <v>540.8583990442055</v>
      </c>
      <c r="M6107" s="1">
        <f>L6107/$Y$4</f>
        <v>227.25142816983424</v>
      </c>
      <c r="N6107" s="1">
        <f>M6107*$Y$5</f>
        <v>318.15199943776793</v>
      </c>
      <c r="O6107" s="1" t="s">
        <v>0</v>
      </c>
      <c r="P6107" s="1" t="s">
        <v>0</v>
      </c>
      <c r="Q6107" s="1">
        <f>Q6106+K6107-L6107</f>
        <v>50707.024845579406</v>
      </c>
      <c r="R6107">
        <f>Q6107*$V$5/1000</f>
        <v>1013.6334266631322</v>
      </c>
    </row>
    <row r="6108" spans="1:18" x14ac:dyDescent="0.25">
      <c r="A6108" s="4">
        <v>42990.416666651858</v>
      </c>
      <c r="B6108">
        <v>46.9</v>
      </c>
      <c r="C6108">
        <v>2.9596100000000001</v>
      </c>
      <c r="D6108" s="3">
        <v>15.93868</v>
      </c>
      <c r="E6108" s="1">
        <f>C6108*$V$2</f>
        <v>1.1838440000000001</v>
      </c>
      <c r="F6108" s="1">
        <f>D6108*$V$3</f>
        <v>63.754719999999999</v>
      </c>
      <c r="G6108" s="1">
        <f>(E6108+F6108)</f>
        <v>64.938564</v>
      </c>
      <c r="H6108" s="1">
        <f>B6108*(1/3)</f>
        <v>15.633333333333333</v>
      </c>
      <c r="I6108" s="1">
        <f>IF((H6108-G6108)&gt;0, (H6108-G6108), (0))</f>
        <v>0</v>
      </c>
      <c r="J6108" s="1">
        <f>IF(I6108=0, G6108-H6108,0)</f>
        <v>49.305230666666667</v>
      </c>
      <c r="K6108" s="1">
        <f>I6108*1000/$V$5</f>
        <v>0</v>
      </c>
      <c r="L6108" s="1">
        <f>J6108*1000/$V$4</f>
        <v>883.60628434886507</v>
      </c>
      <c r="M6108" s="1">
        <f>L6108/$Y$4</f>
        <v>371.2631446843971</v>
      </c>
      <c r="N6108" s="1">
        <f>M6108*$Y$5</f>
        <v>519.76840255815591</v>
      </c>
      <c r="O6108" s="1" t="s">
        <v>0</v>
      </c>
      <c r="P6108" s="1" t="s">
        <v>0</v>
      </c>
      <c r="Q6108" s="1">
        <f>Q6107+K6108-L6108</f>
        <v>49823.418561230545</v>
      </c>
      <c r="R6108">
        <f>Q6108*$V$5/1000</f>
        <v>995.97013703899859</v>
      </c>
    </row>
    <row r="6109" spans="1:18" x14ac:dyDescent="0.25">
      <c r="A6109" s="4">
        <v>42990.458333318522</v>
      </c>
      <c r="B6109">
        <v>48.5</v>
      </c>
      <c r="C6109">
        <v>2.4262299999999999</v>
      </c>
      <c r="D6109" s="3">
        <v>14.925030000000001</v>
      </c>
      <c r="E6109" s="1">
        <f>C6109*$V$2</f>
        <v>0.97049200000000002</v>
      </c>
      <c r="F6109" s="1">
        <f>D6109*$V$3</f>
        <v>59.700120000000005</v>
      </c>
      <c r="G6109" s="1">
        <f>(E6109+F6109)</f>
        <v>60.670612000000006</v>
      </c>
      <c r="H6109" s="1">
        <f>B6109*(1/3)</f>
        <v>16.166666666666664</v>
      </c>
      <c r="I6109" s="1">
        <f>IF((H6109-G6109)&gt;0, (H6109-G6109), (0))</f>
        <v>0</v>
      </c>
      <c r="J6109" s="1">
        <f>IF(I6109=0, G6109-H6109,0)</f>
        <v>44.503945333333341</v>
      </c>
      <c r="K6109" s="1">
        <f>I6109*1000/$V$5</f>
        <v>0</v>
      </c>
      <c r="L6109" s="1">
        <f>J6109*1000/$V$4</f>
        <v>797.56174432497039</v>
      </c>
      <c r="M6109" s="1">
        <f>L6109/$Y$4</f>
        <v>335.10997660713042</v>
      </c>
      <c r="N6109" s="1">
        <f>M6109*$Y$5</f>
        <v>469.15396724998254</v>
      </c>
      <c r="O6109" s="1" t="s">
        <v>0</v>
      </c>
      <c r="P6109" s="1" t="s">
        <v>0</v>
      </c>
      <c r="Q6109" s="1">
        <f>Q6108+K6109-L6109</f>
        <v>49025.856816905572</v>
      </c>
      <c r="R6109">
        <f>Q6109*$V$5/1000</f>
        <v>980.0268777699423</v>
      </c>
    </row>
    <row r="6110" spans="1:18" x14ac:dyDescent="0.25">
      <c r="A6110" s="4">
        <v>42990.499999985186</v>
      </c>
      <c r="B6110">
        <v>49.2</v>
      </c>
      <c r="C6110">
        <v>2.3483000000000001</v>
      </c>
      <c r="D6110" s="3">
        <v>18.543279999999999</v>
      </c>
      <c r="E6110" s="1">
        <f>C6110*$V$2</f>
        <v>0.93932000000000004</v>
      </c>
      <c r="F6110" s="1">
        <f>D6110*$V$3</f>
        <v>74.173119999999997</v>
      </c>
      <c r="G6110" s="1">
        <f>(E6110+F6110)</f>
        <v>75.112439999999992</v>
      </c>
      <c r="H6110" s="1">
        <f>B6110*(1/3)</f>
        <v>16.399999999999999</v>
      </c>
      <c r="I6110" s="1">
        <f>IF((H6110-G6110)&gt;0, (H6110-G6110), (0))</f>
        <v>0</v>
      </c>
      <c r="J6110" s="1">
        <f>IF(I6110=0, G6110-H6110,0)</f>
        <v>58.712439999999994</v>
      </c>
      <c r="K6110" s="1">
        <f>I6110*1000/$V$5</f>
        <v>0</v>
      </c>
      <c r="L6110" s="1">
        <f>J6110*1000/$V$4</f>
        <v>1052.1942652329749</v>
      </c>
      <c r="M6110" s="1">
        <f>L6110/$Y$4</f>
        <v>442.09843077015751</v>
      </c>
      <c r="N6110" s="1">
        <f>M6110*$Y$5</f>
        <v>618.93780307822044</v>
      </c>
      <c r="O6110" s="1" t="s">
        <v>0</v>
      </c>
      <c r="P6110" s="1" t="s">
        <v>0</v>
      </c>
      <c r="Q6110" s="1">
        <f>Q6109+K6110-L6110</f>
        <v>47973.662551672598</v>
      </c>
      <c r="R6110">
        <f>Q6110*$V$5/1000</f>
        <v>958.99351440793521</v>
      </c>
    </row>
    <row r="6111" spans="1:18" x14ac:dyDescent="0.25">
      <c r="A6111" s="4">
        <v>42990.54166665185</v>
      </c>
      <c r="B6111">
        <v>47.3</v>
      </c>
      <c r="C6111">
        <v>2.7586999999999997</v>
      </c>
      <c r="D6111" s="3">
        <v>19.306039999999999</v>
      </c>
      <c r="E6111" s="1">
        <f>C6111*$V$2</f>
        <v>1.10348</v>
      </c>
      <c r="F6111" s="1">
        <f>D6111*$V$3</f>
        <v>77.224159999999998</v>
      </c>
      <c r="G6111" s="1">
        <f>(E6111+F6111)</f>
        <v>78.327640000000002</v>
      </c>
      <c r="H6111" s="1">
        <f>B6111*(1/3)</f>
        <v>15.766666666666666</v>
      </c>
      <c r="I6111" s="1">
        <f>IF((H6111-G6111)&gt;0, (H6111-G6111), (0))</f>
        <v>0</v>
      </c>
      <c r="J6111" s="1">
        <f>IF(I6111=0, G6111-H6111,0)</f>
        <v>62.560973333333337</v>
      </c>
      <c r="K6111" s="1">
        <f>I6111*1000/$V$5</f>
        <v>0</v>
      </c>
      <c r="L6111" s="1">
        <f>J6111*1000/$V$4</f>
        <v>1121.1643966547192</v>
      </c>
      <c r="M6111" s="1">
        <f>L6111/$Y$4</f>
        <v>471.07747758601647</v>
      </c>
      <c r="N6111" s="1">
        <f>M6111*$Y$5</f>
        <v>659.50846862042306</v>
      </c>
      <c r="O6111" s="1" t="s">
        <v>0</v>
      </c>
      <c r="P6111" s="1" t="s">
        <v>0</v>
      </c>
      <c r="Q6111" s="1">
        <f>Q6110+K6111-L6111</f>
        <v>46852.498155017878</v>
      </c>
      <c r="R6111">
        <f>Q6111*$V$5/1000</f>
        <v>936.58143811880723</v>
      </c>
    </row>
    <row r="6112" spans="1:18" x14ac:dyDescent="0.25">
      <c r="A6112" s="4">
        <v>42990.583333318515</v>
      </c>
      <c r="B6112">
        <v>43.9</v>
      </c>
      <c r="C6112">
        <v>2.9895200000000002</v>
      </c>
      <c r="D6112" s="3">
        <v>18.258989999999997</v>
      </c>
      <c r="E6112" s="1">
        <f>C6112*$V$2</f>
        <v>1.1958080000000002</v>
      </c>
      <c r="F6112" s="1">
        <f>D6112*$V$3</f>
        <v>73.035959999999989</v>
      </c>
      <c r="G6112" s="1">
        <f>(E6112+F6112)</f>
        <v>74.231767999999988</v>
      </c>
      <c r="H6112" s="1">
        <f>B6112*(1/3)</f>
        <v>14.633333333333333</v>
      </c>
      <c r="I6112" s="1">
        <f>IF((H6112-G6112)&gt;0, (H6112-G6112), (0))</f>
        <v>0</v>
      </c>
      <c r="J6112" s="1">
        <f>IF(I6112=0, G6112-H6112,0)</f>
        <v>59.598434666666655</v>
      </c>
      <c r="K6112" s="1">
        <f>I6112*1000/$V$5</f>
        <v>0</v>
      </c>
      <c r="L6112" s="1">
        <f>J6112*1000/$V$4</f>
        <v>1068.0723058542412</v>
      </c>
      <c r="M6112" s="1">
        <f>L6112/$Y$4</f>
        <v>448.76987640934504</v>
      </c>
      <c r="N6112" s="1">
        <f>M6112*$Y$5</f>
        <v>628.27782697308305</v>
      </c>
      <c r="O6112" s="1" t="s">
        <v>0</v>
      </c>
      <c r="P6112" s="1" t="s">
        <v>0</v>
      </c>
      <c r="Q6112" s="1">
        <f>Q6111+K6112-L6112</f>
        <v>45784.425849163636</v>
      </c>
      <c r="R6112">
        <f>Q6112*$V$5/1000</f>
        <v>915.23067272478102</v>
      </c>
    </row>
    <row r="6113" spans="1:18" x14ac:dyDescent="0.25">
      <c r="A6113" s="4">
        <v>42990.624999985179</v>
      </c>
      <c r="B6113">
        <v>45</v>
      </c>
      <c r="C6113">
        <v>2.5658699999999999</v>
      </c>
      <c r="D6113" s="3">
        <v>14.39358</v>
      </c>
      <c r="E6113" s="1">
        <f>C6113*$V$2</f>
        <v>1.026348</v>
      </c>
      <c r="F6113" s="1">
        <f>D6113*$V$3</f>
        <v>57.57432</v>
      </c>
      <c r="G6113" s="1">
        <f>(E6113+F6113)</f>
        <v>58.600667999999999</v>
      </c>
      <c r="H6113" s="1">
        <f>B6113*(1/3)</f>
        <v>15</v>
      </c>
      <c r="I6113" s="1">
        <f>IF((H6113-G6113)&gt;0, (H6113-G6113), (0))</f>
        <v>0</v>
      </c>
      <c r="J6113" s="1">
        <f>IF(I6113=0, G6113-H6113,0)</f>
        <v>43.600667999999999</v>
      </c>
      <c r="K6113" s="1">
        <f>I6113*1000/$V$5</f>
        <v>0</v>
      </c>
      <c r="L6113" s="1">
        <f>J6113*1000/$V$4</f>
        <v>781.37397849462366</v>
      </c>
      <c r="M6113" s="1">
        <f>L6113/$Y$4</f>
        <v>328.30839432547214</v>
      </c>
      <c r="N6113" s="1">
        <f>M6113*$Y$5</f>
        <v>459.63175205566097</v>
      </c>
      <c r="O6113" s="1" t="s">
        <v>0</v>
      </c>
      <c r="P6113" s="1" t="s">
        <v>0</v>
      </c>
      <c r="Q6113" s="1">
        <f>Q6112+K6113-L6113</f>
        <v>45003.051870669013</v>
      </c>
      <c r="R6113">
        <f>Q6113*$V$5/1000</f>
        <v>899.61100689467344</v>
      </c>
    </row>
    <row r="6114" spans="1:18" x14ac:dyDescent="0.25">
      <c r="A6114" s="4">
        <v>42990.666666651843</v>
      </c>
      <c r="B6114">
        <v>44.9</v>
      </c>
      <c r="C6114">
        <v>1.96573</v>
      </c>
      <c r="D6114" s="3">
        <v>9.7183699999999984</v>
      </c>
      <c r="E6114" s="1">
        <f>C6114*$V$2</f>
        <v>0.78629199999999999</v>
      </c>
      <c r="F6114" s="1">
        <f>D6114*$V$3</f>
        <v>38.873479999999994</v>
      </c>
      <c r="G6114" s="1">
        <f>(E6114+F6114)</f>
        <v>39.659771999999997</v>
      </c>
      <c r="H6114" s="1">
        <f>B6114*(1/3)</f>
        <v>14.966666666666665</v>
      </c>
      <c r="I6114" s="1">
        <f>IF((H6114-G6114)&gt;0, (H6114-G6114), (0))</f>
        <v>0</v>
      </c>
      <c r="J6114" s="1">
        <f>IF(I6114=0, G6114-H6114,0)</f>
        <v>24.693105333333332</v>
      </c>
      <c r="K6114" s="1">
        <f>I6114*1000/$V$5</f>
        <v>0</v>
      </c>
      <c r="L6114" s="1">
        <f>J6114*1000/$V$4</f>
        <v>442.52876941457589</v>
      </c>
      <c r="M6114" s="1">
        <f>L6114/$Y$4</f>
        <v>185.93645773721676</v>
      </c>
      <c r="N6114" s="1">
        <f>M6114*$Y$5</f>
        <v>260.31104083210346</v>
      </c>
      <c r="O6114" s="1" t="s">
        <v>0</v>
      </c>
      <c r="P6114" s="1" t="s">
        <v>0</v>
      </c>
      <c r="Q6114" s="1">
        <f>Q6113+K6114-L6114</f>
        <v>44560.523101254439</v>
      </c>
      <c r="R6114">
        <f>Q6114*$V$5/1000</f>
        <v>890.7648567940762</v>
      </c>
    </row>
    <row r="6115" spans="1:18" x14ac:dyDescent="0.25">
      <c r="A6115" s="4">
        <v>42990.708333318507</v>
      </c>
      <c r="B6115">
        <v>44.8</v>
      </c>
      <c r="C6115">
        <v>2.0259</v>
      </c>
      <c r="D6115" s="3">
        <v>5.5816800000000004</v>
      </c>
      <c r="E6115" s="1">
        <f>C6115*$V$2</f>
        <v>0.81036000000000008</v>
      </c>
      <c r="F6115" s="1">
        <f>D6115*$V$3</f>
        <v>22.326720000000002</v>
      </c>
      <c r="G6115" s="1">
        <f>(E6115+F6115)</f>
        <v>23.137080000000001</v>
      </c>
      <c r="H6115" s="1">
        <f>B6115*(1/3)</f>
        <v>14.933333333333332</v>
      </c>
      <c r="I6115" s="1">
        <f>IF((H6115-G6115)&gt;0, (H6115-G6115), (0))</f>
        <v>0</v>
      </c>
      <c r="J6115" s="1">
        <f>IF(I6115=0, G6115-H6115,0)</f>
        <v>8.2037466666666692</v>
      </c>
      <c r="K6115" s="1">
        <f>I6115*1000/$V$5</f>
        <v>0</v>
      </c>
      <c r="L6115" s="1">
        <f>J6115*1000/$V$4</f>
        <v>147.02054958183996</v>
      </c>
      <c r="M6115" s="1">
        <f>L6115/$Y$4</f>
        <v>61.773340160436959</v>
      </c>
      <c r="N6115" s="1">
        <f>M6115*$Y$5</f>
        <v>86.482676224611737</v>
      </c>
      <c r="O6115" s="1" t="s">
        <v>0</v>
      </c>
      <c r="P6115" s="1" t="s">
        <v>0</v>
      </c>
      <c r="Q6115" s="1">
        <f>Q6114+K6115-L6115</f>
        <v>44413.502551672602</v>
      </c>
      <c r="R6115">
        <f>Q6115*$V$5/1000</f>
        <v>887.82591600793523</v>
      </c>
    </row>
    <row r="6116" spans="1:18" x14ac:dyDescent="0.25">
      <c r="A6116" s="4">
        <v>42990.749999985172</v>
      </c>
      <c r="B6116">
        <v>44.4</v>
      </c>
      <c r="C6116">
        <v>0.91548800000000008</v>
      </c>
      <c r="D6116" s="3">
        <v>2.0223879999999999</v>
      </c>
      <c r="E6116" s="1">
        <f>C6116*$V$2</f>
        <v>0.36619520000000005</v>
      </c>
      <c r="F6116" s="1">
        <f>D6116*$V$3</f>
        <v>8.0895519999999994</v>
      </c>
      <c r="G6116" s="1">
        <f>(E6116+F6116)</f>
        <v>8.4557471999999994</v>
      </c>
      <c r="H6116" s="1">
        <f>B6116*(1/3)</f>
        <v>14.799999999999999</v>
      </c>
      <c r="I6116" s="1">
        <f>IF((H6116-G6116)&gt;0, (H6116-G6116), (0))</f>
        <v>6.3442527999999996</v>
      </c>
      <c r="J6116" s="1">
        <f>IF(I6116=0, G6116-H6116,0)</f>
        <v>0</v>
      </c>
      <c r="K6116" s="1">
        <f>I6116*1000/$V$5</f>
        <v>317.3713256628314</v>
      </c>
      <c r="L6116" s="1">
        <f>J6116*1000/$V$4</f>
        <v>0</v>
      </c>
      <c r="M6116" s="1">
        <f>L6116/$Y$4</f>
        <v>0</v>
      </c>
      <c r="N6116" s="1">
        <f>M6116*$Y$5</f>
        <v>0</v>
      </c>
      <c r="O6116" s="1" t="s">
        <v>0</v>
      </c>
      <c r="P6116" s="1" t="s">
        <v>0</v>
      </c>
      <c r="Q6116" s="1">
        <f>Q6115+K6116-L6116</f>
        <v>44730.873877335434</v>
      </c>
      <c r="R6116">
        <f>Q6116*$V$5/1000</f>
        <v>894.17016880793528</v>
      </c>
    </row>
    <row r="6117" spans="1:18" x14ac:dyDescent="0.25">
      <c r="A6117" s="4">
        <v>42990.791666651836</v>
      </c>
      <c r="B6117">
        <v>44.3</v>
      </c>
      <c r="C6117">
        <v>1.0286500000000001</v>
      </c>
      <c r="D6117" s="3">
        <v>-7.0017200000000003E-3</v>
      </c>
      <c r="E6117" s="1">
        <f>C6117*$V$2</f>
        <v>0.41146000000000005</v>
      </c>
      <c r="F6117" s="1">
        <f>D6117*$V$3</f>
        <v>-2.8006880000000001E-2</v>
      </c>
      <c r="G6117" s="1">
        <f>(E6117+F6117)</f>
        <v>0.38345312000000004</v>
      </c>
      <c r="H6117" s="1">
        <f>B6117*(1/3)</f>
        <v>14.766666666666666</v>
      </c>
      <c r="I6117" s="1">
        <f>IF((H6117-G6117)&gt;0, (H6117-G6117), (0))</f>
        <v>14.383213546666665</v>
      </c>
      <c r="J6117" s="1">
        <f>IF(I6117=0, G6117-H6117,0)</f>
        <v>0</v>
      </c>
      <c r="K6117" s="1">
        <f>I6117*1000/$V$5</f>
        <v>719.52043755210946</v>
      </c>
      <c r="L6117" s="1">
        <f>J6117*1000/$V$4</f>
        <v>0</v>
      </c>
      <c r="M6117" s="1">
        <f>L6117/$Y$4</f>
        <v>0</v>
      </c>
      <c r="N6117" s="1">
        <f>M6117*$Y$5</f>
        <v>0</v>
      </c>
      <c r="O6117" s="1" t="s">
        <v>0</v>
      </c>
      <c r="P6117" s="1" t="s">
        <v>0</v>
      </c>
      <c r="Q6117" s="1">
        <f>Q6116+K6117-L6117</f>
        <v>45450.394314887541</v>
      </c>
      <c r="R6117">
        <f>Q6117*$V$5/1000</f>
        <v>908.55338235460192</v>
      </c>
    </row>
    <row r="6118" spans="1:18" x14ac:dyDescent="0.25">
      <c r="A6118" s="4">
        <v>42990.8333333185</v>
      </c>
      <c r="B6118">
        <v>43.9</v>
      </c>
      <c r="C6118">
        <v>1.0644100000000001</v>
      </c>
      <c r="D6118" s="3">
        <v>-7.0017200000000003E-3</v>
      </c>
      <c r="E6118" s="1">
        <f>C6118*$V$2</f>
        <v>0.42576400000000003</v>
      </c>
      <c r="F6118" s="1">
        <f>D6118*$V$3</f>
        <v>-2.8006880000000001E-2</v>
      </c>
      <c r="G6118" s="1">
        <f>(E6118+F6118)</f>
        <v>0.39775712000000002</v>
      </c>
      <c r="H6118" s="1">
        <f>B6118*(1/3)</f>
        <v>14.633333333333333</v>
      </c>
      <c r="I6118" s="1">
        <f>IF((H6118-G6118)&gt;0, (H6118-G6118), (0))</f>
        <v>14.235576213333333</v>
      </c>
      <c r="J6118" s="1">
        <f>IF(I6118=0, G6118-H6118,0)</f>
        <v>0</v>
      </c>
      <c r="K6118" s="1">
        <f>I6118*1000/$V$5</f>
        <v>712.13487810571962</v>
      </c>
      <c r="L6118" s="1">
        <f>J6118*1000/$V$4</f>
        <v>0</v>
      </c>
      <c r="M6118" s="1">
        <f>L6118/$Y$4</f>
        <v>0</v>
      </c>
      <c r="N6118" s="1">
        <f>M6118*$Y$5</f>
        <v>0</v>
      </c>
      <c r="O6118" s="1" t="s">
        <v>0</v>
      </c>
      <c r="P6118" s="1" t="s">
        <v>0</v>
      </c>
      <c r="Q6118" s="1">
        <f>Q6117+K6118-L6118</f>
        <v>46162.529192993257</v>
      </c>
      <c r="R6118">
        <f>Q6118*$V$5/1000</f>
        <v>922.7889585679352</v>
      </c>
    </row>
    <row r="6119" spans="1:18" x14ac:dyDescent="0.25">
      <c r="A6119" s="4">
        <v>42990.874999985164</v>
      </c>
      <c r="B6119">
        <v>42.6</v>
      </c>
      <c r="C6119">
        <v>1.0831999999999999</v>
      </c>
      <c r="D6119" s="3">
        <v>-7.0017200000000003E-3</v>
      </c>
      <c r="E6119" s="1">
        <f>C6119*$V$2</f>
        <v>0.43328</v>
      </c>
      <c r="F6119" s="1">
        <f>D6119*$V$3</f>
        <v>-2.8006880000000001E-2</v>
      </c>
      <c r="G6119" s="1">
        <f>(E6119+F6119)</f>
        <v>0.40527311999999999</v>
      </c>
      <c r="H6119" s="1">
        <f>B6119*(1/3)</f>
        <v>14.2</v>
      </c>
      <c r="I6119" s="1">
        <f>IF((H6119-G6119)&gt;0, (H6119-G6119), (0))</f>
        <v>13.794726879999999</v>
      </c>
      <c r="J6119" s="1">
        <f>IF(I6119=0, G6119-H6119,0)</f>
        <v>0</v>
      </c>
      <c r="K6119" s="1">
        <f>I6119*1000/$V$5</f>
        <v>690.08138469234609</v>
      </c>
      <c r="L6119" s="1">
        <f>J6119*1000/$V$4</f>
        <v>0</v>
      </c>
      <c r="M6119" s="1">
        <f>L6119/$Y$4</f>
        <v>0</v>
      </c>
      <c r="N6119" s="1">
        <f>M6119*$Y$5</f>
        <v>0</v>
      </c>
      <c r="O6119" s="1" t="s">
        <v>0</v>
      </c>
      <c r="P6119" s="1" t="s">
        <v>0</v>
      </c>
      <c r="Q6119" s="1">
        <f>Q6118+K6119-L6119</f>
        <v>46852.610577685606</v>
      </c>
      <c r="R6119">
        <f>Q6119*$V$5/1000</f>
        <v>936.58368544793518</v>
      </c>
    </row>
    <row r="6120" spans="1:18" x14ac:dyDescent="0.25">
      <c r="A6120" s="4">
        <v>42990.916666651829</v>
      </c>
      <c r="B6120">
        <v>40.299999999999997</v>
      </c>
      <c r="C6120">
        <v>1.0371199999999998</v>
      </c>
      <c r="D6120" s="3">
        <v>-7.0017200000000003E-3</v>
      </c>
      <c r="E6120" s="1">
        <f>C6120*$V$2</f>
        <v>0.41484799999999994</v>
      </c>
      <c r="F6120" s="1">
        <f>D6120*$V$3</f>
        <v>-2.8006880000000001E-2</v>
      </c>
      <c r="G6120" s="1">
        <f>(E6120+F6120)</f>
        <v>0.38684111999999993</v>
      </c>
      <c r="H6120" s="1">
        <f>B6120*(1/3)</f>
        <v>13.433333333333332</v>
      </c>
      <c r="I6120" s="1">
        <f>IF((H6120-G6120)&gt;0, (H6120-G6120), (0))</f>
        <v>13.046492213333332</v>
      </c>
      <c r="J6120" s="1">
        <f>IF(I6120=0, G6120-H6120,0)</f>
        <v>0</v>
      </c>
      <c r="K6120" s="1">
        <f>I6120*1000/$V$5</f>
        <v>652.65093613473402</v>
      </c>
      <c r="L6120" s="1">
        <f>J6120*1000/$V$4</f>
        <v>0</v>
      </c>
      <c r="M6120" s="1">
        <f>L6120/$Y$4</f>
        <v>0</v>
      </c>
      <c r="N6120" s="1">
        <f>M6120*$Y$5</f>
        <v>0</v>
      </c>
      <c r="O6120" s="1" t="s">
        <v>0</v>
      </c>
      <c r="P6120" s="1" t="s">
        <v>0</v>
      </c>
      <c r="Q6120" s="1">
        <f>Q6119+K6120-L6120</f>
        <v>47505.26151382034</v>
      </c>
      <c r="R6120">
        <f>Q6120*$V$5/1000</f>
        <v>949.63017766126848</v>
      </c>
    </row>
    <row r="6121" spans="1:18" x14ac:dyDescent="0.25">
      <c r="A6121" s="4">
        <v>42990.958333318493</v>
      </c>
      <c r="B6121">
        <v>37.200000000000003</v>
      </c>
      <c r="C6121">
        <v>0.98694899999999997</v>
      </c>
      <c r="D6121" s="3">
        <v>-7.0017200000000003E-3</v>
      </c>
      <c r="E6121" s="1">
        <f>C6121*$V$2</f>
        <v>0.39477960000000001</v>
      </c>
      <c r="F6121" s="1">
        <f>D6121*$V$3</f>
        <v>-2.8006880000000001E-2</v>
      </c>
      <c r="G6121" s="1">
        <f>(E6121+F6121)</f>
        <v>0.36677272</v>
      </c>
      <c r="H6121" s="1">
        <f>B6121*(1/3)</f>
        <v>12.4</v>
      </c>
      <c r="I6121" s="1">
        <f>IF((H6121-G6121)&gt;0, (H6121-G6121), (0))</f>
        <v>12.03322728</v>
      </c>
      <c r="J6121" s="1">
        <f>IF(I6121=0, G6121-H6121,0)</f>
        <v>0</v>
      </c>
      <c r="K6121" s="1">
        <f>I6121*1000/$V$5</f>
        <v>601.96234517258642</v>
      </c>
      <c r="L6121" s="1">
        <f>J6121*1000/$V$4</f>
        <v>0</v>
      </c>
      <c r="M6121" s="1">
        <f>L6121/$Y$4</f>
        <v>0</v>
      </c>
      <c r="N6121" s="1">
        <f>M6121*$Y$5</f>
        <v>0</v>
      </c>
      <c r="O6121" s="1">
        <f>SUM(N6098:N6121)</f>
        <v>4082.113205425539</v>
      </c>
      <c r="P6121" s="1">
        <f>SUM(L6098:L6121)</f>
        <v>6939.592449223418</v>
      </c>
      <c r="Q6121" s="1">
        <f>Q6120+K6121-L6121</f>
        <v>48107.223858992926</v>
      </c>
      <c r="R6121">
        <f>Q6121*$V$5/1000</f>
        <v>961.66340494126848</v>
      </c>
    </row>
    <row r="6122" spans="1:18" x14ac:dyDescent="0.25">
      <c r="A6122" s="4">
        <v>42990.999999985157</v>
      </c>
      <c r="B6122">
        <v>36.200000000000003</v>
      </c>
      <c r="C6122">
        <v>1.5058399999999998</v>
      </c>
      <c r="D6122" s="3">
        <v>-7.0017200000000003E-3</v>
      </c>
      <c r="E6122" s="1">
        <f>C6122*$V$2</f>
        <v>0.60233599999999998</v>
      </c>
      <c r="F6122" s="1">
        <f>D6122*$V$3</f>
        <v>-2.8006880000000001E-2</v>
      </c>
      <c r="G6122" s="1">
        <f>(E6122+F6122)</f>
        <v>0.57432912000000003</v>
      </c>
      <c r="H6122" s="1">
        <f>B6122*(1/3)</f>
        <v>12.066666666666666</v>
      </c>
      <c r="I6122" s="1">
        <f>IF((H6122-G6122)&gt;0, (H6122-G6122), (0))</f>
        <v>11.492337546666667</v>
      </c>
      <c r="J6122" s="1">
        <f>IF(I6122=0, G6122-H6122,0)</f>
        <v>0</v>
      </c>
      <c r="K6122" s="1">
        <f>I6122*1000/$V$5</f>
        <v>574.90432949808235</v>
      </c>
      <c r="L6122" s="1">
        <f>J6122*1000/$V$4</f>
        <v>0</v>
      </c>
      <c r="M6122" s="1">
        <f>L6122/$Y$4</f>
        <v>0</v>
      </c>
      <c r="N6122" s="1">
        <f>M6122*$Y$5</f>
        <v>0</v>
      </c>
      <c r="O6122" s="1" t="s">
        <v>0</v>
      </c>
      <c r="P6122" s="1" t="s">
        <v>0</v>
      </c>
      <c r="Q6122" s="1">
        <f>Q6121+K6122-L6122</f>
        <v>48682.128188491006</v>
      </c>
      <c r="R6122">
        <f>Q6122*$V$5/1000</f>
        <v>973.15574248793507</v>
      </c>
    </row>
    <row r="6123" spans="1:18" x14ac:dyDescent="0.25">
      <c r="A6123" s="4">
        <v>42991.041666651821</v>
      </c>
      <c r="B6123">
        <v>35.200000000000003</v>
      </c>
      <c r="C6123">
        <v>2.11015</v>
      </c>
      <c r="D6123" s="3">
        <v>-7.0017200000000003E-3</v>
      </c>
      <c r="E6123" s="1">
        <f>C6123*$V$2</f>
        <v>0.84406000000000003</v>
      </c>
      <c r="F6123" s="1">
        <f>D6123*$V$3</f>
        <v>-2.8006880000000001E-2</v>
      </c>
      <c r="G6123" s="1">
        <f>(E6123+F6123)</f>
        <v>0.81605312000000008</v>
      </c>
      <c r="H6123" s="1">
        <f>B6123*(1/3)</f>
        <v>11.733333333333334</v>
      </c>
      <c r="I6123" s="1">
        <f>IF((H6123-G6123)&gt;0, (H6123-G6123), (0))</f>
        <v>10.917280213333335</v>
      </c>
      <c r="J6123" s="1">
        <f>IF(I6123=0, G6123-H6123,0)</f>
        <v>0</v>
      </c>
      <c r="K6123" s="1">
        <f>I6123*1000/$V$5</f>
        <v>546.13707920626996</v>
      </c>
      <c r="L6123" s="1">
        <f>J6123*1000/$V$4</f>
        <v>0</v>
      </c>
      <c r="M6123" s="1">
        <f>L6123/$Y$4</f>
        <v>0</v>
      </c>
      <c r="N6123" s="1">
        <f>M6123*$Y$5</f>
        <v>0</v>
      </c>
      <c r="O6123" s="1" t="s">
        <v>0</v>
      </c>
      <c r="P6123" s="1" t="s">
        <v>0</v>
      </c>
      <c r="Q6123" s="1">
        <f>Q6122+K6123-L6123</f>
        <v>49228.265267697279</v>
      </c>
      <c r="R6123">
        <f>Q6123*$V$5/1000</f>
        <v>984.07302270126854</v>
      </c>
    </row>
    <row r="6124" spans="1:18" x14ac:dyDescent="0.25">
      <c r="A6124" s="4">
        <v>42991.083333318486</v>
      </c>
      <c r="B6124">
        <v>34.700000000000003</v>
      </c>
      <c r="C6124">
        <v>2.37087</v>
      </c>
      <c r="D6124" s="3">
        <v>-7.0017200000000003E-3</v>
      </c>
      <c r="E6124" s="1">
        <f>C6124*$V$2</f>
        <v>0.94834800000000008</v>
      </c>
      <c r="F6124" s="1">
        <f>D6124*$V$3</f>
        <v>-2.8006880000000001E-2</v>
      </c>
      <c r="G6124" s="1">
        <f>(E6124+F6124)</f>
        <v>0.92034112000000012</v>
      </c>
      <c r="H6124" s="1">
        <f>B6124*(1/3)</f>
        <v>11.566666666666666</v>
      </c>
      <c r="I6124" s="1">
        <f>IF((H6124-G6124)&gt;0, (H6124-G6124), (0))</f>
        <v>10.646325546666667</v>
      </c>
      <c r="J6124" s="1">
        <f>IF(I6124=0, G6124-H6124,0)</f>
        <v>0</v>
      </c>
      <c r="K6124" s="1">
        <f>I6124*1000/$V$5</f>
        <v>532.58256861764221</v>
      </c>
      <c r="L6124" s="1">
        <f>J6124*1000/$V$4</f>
        <v>0</v>
      </c>
      <c r="M6124" s="1">
        <f>L6124/$Y$4</f>
        <v>0</v>
      </c>
      <c r="N6124" s="1">
        <f>M6124*$Y$5</f>
        <v>0</v>
      </c>
      <c r="O6124" s="1" t="s">
        <v>0</v>
      </c>
      <c r="P6124" s="1" t="s">
        <v>0</v>
      </c>
      <c r="Q6124" s="1">
        <f>Q6123+K6124-L6124</f>
        <v>49760.847836314919</v>
      </c>
      <c r="R6124">
        <f>Q6124*$V$5/1000</f>
        <v>994.71934824793516</v>
      </c>
    </row>
    <row r="6125" spans="1:18" x14ac:dyDescent="0.25">
      <c r="A6125" s="4">
        <v>42991.12499998515</v>
      </c>
      <c r="B6125">
        <v>33.5</v>
      </c>
      <c r="C6125">
        <v>1.89334</v>
      </c>
      <c r="D6125" s="3">
        <v>-7.0017200000000003E-3</v>
      </c>
      <c r="E6125" s="1">
        <f>C6125*$V$2</f>
        <v>0.75733600000000001</v>
      </c>
      <c r="F6125" s="1">
        <f>D6125*$V$3</f>
        <v>-2.8006880000000001E-2</v>
      </c>
      <c r="G6125" s="1">
        <f>(E6125+F6125)</f>
        <v>0.72932912000000005</v>
      </c>
      <c r="H6125" s="1">
        <f>B6125*(1/3)</f>
        <v>11.166666666666666</v>
      </c>
      <c r="I6125" s="1">
        <f>IF((H6125-G6125)&gt;0, (H6125-G6125), (0))</f>
        <v>10.437337546666665</v>
      </c>
      <c r="J6125" s="1">
        <f>IF(I6125=0, G6125-H6125,0)</f>
        <v>0</v>
      </c>
      <c r="K6125" s="1">
        <f>I6125*1000/$V$5</f>
        <v>522.12794130398527</v>
      </c>
      <c r="L6125" s="1">
        <f>J6125*1000/$V$4</f>
        <v>0</v>
      </c>
      <c r="M6125" s="1">
        <f>L6125/$Y$4</f>
        <v>0</v>
      </c>
      <c r="N6125" s="1">
        <f>M6125*$Y$5</f>
        <v>0</v>
      </c>
      <c r="O6125" s="1" t="s">
        <v>0</v>
      </c>
      <c r="P6125" s="1" t="s">
        <v>0</v>
      </c>
      <c r="Q6125" s="1">
        <f>Q6124+K6125-L6125</f>
        <v>50282.975777618907</v>
      </c>
      <c r="R6125">
        <f>Q6125*$V$5/1000</f>
        <v>1005.1566857946019</v>
      </c>
    </row>
    <row r="6126" spans="1:18" x14ac:dyDescent="0.25">
      <c r="A6126" s="4">
        <v>42991.166666651814</v>
      </c>
      <c r="B6126">
        <v>33</v>
      </c>
      <c r="C6126">
        <v>1.6431900000000002</v>
      </c>
      <c r="D6126" s="3">
        <v>-7.0017200000000003E-3</v>
      </c>
      <c r="E6126" s="1">
        <f>C6126*$V$2</f>
        <v>0.65727600000000008</v>
      </c>
      <c r="F6126" s="1">
        <f>D6126*$V$3</f>
        <v>-2.8006880000000001E-2</v>
      </c>
      <c r="G6126" s="1">
        <f>(E6126+F6126)</f>
        <v>0.62926912000000013</v>
      </c>
      <c r="H6126" s="1">
        <f>B6126*(1/3)</f>
        <v>11</v>
      </c>
      <c r="I6126" s="1">
        <f>IF((H6126-G6126)&gt;0, (H6126-G6126), (0))</f>
        <v>10.37073088</v>
      </c>
      <c r="J6126" s="1">
        <f>IF(I6126=0, G6126-H6126,0)</f>
        <v>0</v>
      </c>
      <c r="K6126" s="1">
        <f>I6126*1000/$V$5</f>
        <v>518.7959419709855</v>
      </c>
      <c r="L6126" s="1">
        <f>J6126*1000/$V$4</f>
        <v>0</v>
      </c>
      <c r="M6126" s="1">
        <f>L6126/$Y$4</f>
        <v>0</v>
      </c>
      <c r="N6126" s="1">
        <f>M6126*$Y$5</f>
        <v>0</v>
      </c>
      <c r="O6126" s="1" t="s">
        <v>0</v>
      </c>
      <c r="P6126" s="1" t="s">
        <v>0</v>
      </c>
      <c r="Q6126" s="1">
        <f>Q6125+K6126-L6126</f>
        <v>50801.771719589895</v>
      </c>
      <c r="R6126">
        <f>Q6126*$V$5/1000</f>
        <v>1015.5274166746019</v>
      </c>
    </row>
    <row r="6127" spans="1:18" x14ac:dyDescent="0.25">
      <c r="A6127" s="4">
        <v>42991.208333318478</v>
      </c>
      <c r="B6127">
        <v>32.9</v>
      </c>
      <c r="C6127">
        <v>0.91389599999999993</v>
      </c>
      <c r="D6127" s="3">
        <v>-7.0017200000000003E-3</v>
      </c>
      <c r="E6127" s="1">
        <f>C6127*$V$2</f>
        <v>0.36555840000000001</v>
      </c>
      <c r="F6127" s="1">
        <f>D6127*$V$3</f>
        <v>-2.8006880000000001E-2</v>
      </c>
      <c r="G6127" s="1">
        <f>(E6127+F6127)</f>
        <v>0.33755151999999999</v>
      </c>
      <c r="H6127" s="1">
        <f>B6127*(1/3)</f>
        <v>10.966666666666665</v>
      </c>
      <c r="I6127" s="1">
        <f>IF((H6127-G6127)&gt;0, (H6127-G6127), (0))</f>
        <v>10.629115146666665</v>
      </c>
      <c r="J6127" s="1">
        <f>IF(I6127=0, G6127-H6127,0)</f>
        <v>0</v>
      </c>
      <c r="K6127" s="1">
        <f>I6127*1000/$V$5</f>
        <v>531.72161814240451</v>
      </c>
      <c r="L6127" s="1">
        <f>J6127*1000/$V$4</f>
        <v>0</v>
      </c>
      <c r="M6127" s="1">
        <f>L6127/$Y$4</f>
        <v>0</v>
      </c>
      <c r="N6127" s="1">
        <f>M6127*$Y$5</f>
        <v>0</v>
      </c>
      <c r="O6127" s="1" t="s">
        <v>0</v>
      </c>
      <c r="P6127" s="1" t="s">
        <v>0</v>
      </c>
      <c r="Q6127" s="1">
        <f>Q6126+K6127-L6127</f>
        <v>51333.493337732296</v>
      </c>
      <c r="R6127">
        <f>Q6127*$V$5/1000</f>
        <v>1026.1565318212686</v>
      </c>
    </row>
    <row r="6128" spans="1:18" x14ac:dyDescent="0.25">
      <c r="A6128" s="4">
        <v>42991.249999985142</v>
      </c>
      <c r="B6128">
        <v>33.200000000000003</v>
      </c>
      <c r="C6128">
        <v>1.0578399999999999</v>
      </c>
      <c r="D6128" s="3">
        <v>-7.0017200000000003E-3</v>
      </c>
      <c r="E6128" s="1">
        <f>C6128*$V$2</f>
        <v>0.42313599999999996</v>
      </c>
      <c r="F6128" s="1">
        <f>D6128*$V$3</f>
        <v>-2.8006880000000001E-2</v>
      </c>
      <c r="G6128" s="1">
        <f>(E6128+F6128)</f>
        <v>0.39512911999999994</v>
      </c>
      <c r="H6128" s="1">
        <f>B6128*(1/3)</f>
        <v>11.066666666666666</v>
      </c>
      <c r="I6128" s="1">
        <f>IF((H6128-G6128)&gt;0, (H6128-G6128), (0))</f>
        <v>10.671537546666666</v>
      </c>
      <c r="J6128" s="1">
        <f>IF(I6128=0, G6128-H6128,0)</f>
        <v>0</v>
      </c>
      <c r="K6128" s="1">
        <f>I6128*1000/$V$5</f>
        <v>533.84379923294989</v>
      </c>
      <c r="L6128" s="1">
        <f>J6128*1000/$V$4</f>
        <v>0</v>
      </c>
      <c r="M6128" s="1">
        <f>L6128/$Y$4</f>
        <v>0</v>
      </c>
      <c r="N6128" s="1">
        <f>M6128*$Y$5</f>
        <v>0</v>
      </c>
      <c r="O6128" s="1" t="s">
        <v>0</v>
      </c>
      <c r="P6128" s="1" t="s">
        <v>0</v>
      </c>
      <c r="Q6128" s="1">
        <f>Q6127+K6128-L6128</f>
        <v>51867.337136965245</v>
      </c>
      <c r="R6128">
        <f>Q6128*$V$5/1000</f>
        <v>1036.8280693679351</v>
      </c>
    </row>
    <row r="6129" spans="1:18" x14ac:dyDescent="0.25">
      <c r="A6129" s="4">
        <v>42991.291666651807</v>
      </c>
      <c r="B6129">
        <v>35.1</v>
      </c>
      <c r="C6129">
        <v>0.200761</v>
      </c>
      <c r="D6129" s="3">
        <v>-7.0017200000000003E-3</v>
      </c>
      <c r="E6129" s="1">
        <f>C6129*$V$2</f>
        <v>8.0304399999999998E-2</v>
      </c>
      <c r="F6129" s="1">
        <f>D6129*$V$3</f>
        <v>-2.8006880000000001E-2</v>
      </c>
      <c r="G6129" s="1">
        <f>(E6129+F6129)</f>
        <v>5.229752E-2</v>
      </c>
      <c r="H6129" s="1">
        <f>B6129*(1/3)</f>
        <v>11.7</v>
      </c>
      <c r="I6129" s="1">
        <f>IF((H6129-G6129)&gt;0, (H6129-G6129), (0))</f>
        <v>11.64770248</v>
      </c>
      <c r="J6129" s="1">
        <f>IF(I6129=0, G6129-H6129,0)</f>
        <v>0</v>
      </c>
      <c r="K6129" s="1">
        <f>I6129*1000/$V$5</f>
        <v>582.67646223111558</v>
      </c>
      <c r="L6129" s="1">
        <f>J6129*1000/$V$4</f>
        <v>0</v>
      </c>
      <c r="M6129" s="1">
        <f>L6129/$Y$4</f>
        <v>0</v>
      </c>
      <c r="N6129" s="1">
        <f>M6129*$Y$5</f>
        <v>0</v>
      </c>
      <c r="O6129" s="1" t="s">
        <v>0</v>
      </c>
      <c r="P6129" s="1" t="s">
        <v>0</v>
      </c>
      <c r="Q6129" s="1">
        <f>Q6128+K6129-L6129</f>
        <v>52450.013599196362</v>
      </c>
      <c r="R6129">
        <f>Q6129*$V$5/1000</f>
        <v>1048.4757718479352</v>
      </c>
    </row>
    <row r="6130" spans="1:18" x14ac:dyDescent="0.25">
      <c r="A6130" s="4">
        <v>42991.333333318471</v>
      </c>
      <c r="B6130">
        <v>37.799999999999997</v>
      </c>
      <c r="C6130">
        <v>0</v>
      </c>
      <c r="D6130" s="3">
        <v>3.0636499999999995</v>
      </c>
      <c r="E6130" s="1">
        <f>C6130*$V$2</f>
        <v>0</v>
      </c>
      <c r="F6130" s="1">
        <f>D6130*$V$3</f>
        <v>12.254599999999998</v>
      </c>
      <c r="G6130" s="1">
        <f>(E6130+F6130)</f>
        <v>12.254599999999998</v>
      </c>
      <c r="H6130" s="1">
        <f>B6130*(1/3)</f>
        <v>12.599999999999998</v>
      </c>
      <c r="I6130" s="1">
        <f>IF((H6130-G6130)&gt;0, (H6130-G6130), (0))</f>
        <v>0.34539999999999971</v>
      </c>
      <c r="J6130" s="1">
        <f>IF(I6130=0, G6130-H6130,0)</f>
        <v>0</v>
      </c>
      <c r="K6130" s="1">
        <f>I6130*1000/$V$5</f>
        <v>17.278639319659817</v>
      </c>
      <c r="L6130" s="1">
        <f>J6130*1000/$V$4</f>
        <v>0</v>
      </c>
      <c r="M6130" s="1">
        <f>L6130/$Y$4</f>
        <v>0</v>
      </c>
      <c r="N6130" s="1">
        <f>M6130*$Y$5</f>
        <v>0</v>
      </c>
      <c r="O6130" s="1" t="s">
        <v>0</v>
      </c>
      <c r="P6130" s="1" t="s">
        <v>0</v>
      </c>
      <c r="Q6130" s="1">
        <f>Q6129+K6130-L6130</f>
        <v>52467.29223851602</v>
      </c>
      <c r="R6130">
        <f>Q6130*$V$5/1000</f>
        <v>1048.8211718479351</v>
      </c>
    </row>
    <row r="6131" spans="1:18" x14ac:dyDescent="0.25">
      <c r="A6131" s="4">
        <v>42991.374999985135</v>
      </c>
      <c r="B6131">
        <v>39.6</v>
      </c>
      <c r="C6131">
        <v>0.206784</v>
      </c>
      <c r="D6131" s="3">
        <v>8.6250299999999989</v>
      </c>
      <c r="E6131" s="1">
        <f>C6131*$V$2</f>
        <v>8.2713599999999998E-2</v>
      </c>
      <c r="F6131" s="1">
        <f>D6131*$V$3</f>
        <v>34.500119999999995</v>
      </c>
      <c r="G6131" s="1">
        <f>(E6131+F6131)</f>
        <v>34.582833599999994</v>
      </c>
      <c r="H6131" s="1">
        <f>B6131*(1/3)</f>
        <v>13.2</v>
      </c>
      <c r="I6131" s="1">
        <f>IF((H6131-G6131)&gt;0, (H6131-G6131), (0))</f>
        <v>0</v>
      </c>
      <c r="J6131" s="1">
        <f>IF(I6131=0, G6131-H6131,0)</f>
        <v>21.382833599999994</v>
      </c>
      <c r="K6131" s="1">
        <f>I6131*1000/$V$5</f>
        <v>0</v>
      </c>
      <c r="L6131" s="1">
        <f>J6131*1000/$V$4</f>
        <v>383.20490322580639</v>
      </c>
      <c r="M6131" s="1">
        <f>L6131/$Y$4</f>
        <v>161.01046354025479</v>
      </c>
      <c r="N6131" s="1">
        <f>M6131*$Y$5</f>
        <v>225.4146489563567</v>
      </c>
      <c r="O6131" s="1" t="s">
        <v>0</v>
      </c>
      <c r="P6131" s="1" t="s">
        <v>0</v>
      </c>
      <c r="Q6131" s="1">
        <f>Q6130+K6131-L6131</f>
        <v>52084.087335290213</v>
      </c>
      <c r="R6131">
        <f>Q6131*$V$5/1000</f>
        <v>1041.1609058324514</v>
      </c>
    </row>
    <row r="6132" spans="1:18" x14ac:dyDescent="0.25">
      <c r="A6132" s="4">
        <v>42991.416666651799</v>
      </c>
      <c r="B6132">
        <v>42.5</v>
      </c>
      <c r="C6132">
        <v>0.33341999999999999</v>
      </c>
      <c r="D6132" s="3">
        <v>15.782530000000001</v>
      </c>
      <c r="E6132" s="1">
        <f>C6132*$V$2</f>
        <v>0.13336800000000001</v>
      </c>
      <c r="F6132" s="1">
        <f>D6132*$V$3</f>
        <v>63.130120000000005</v>
      </c>
      <c r="G6132" s="1">
        <f>(E6132+F6132)</f>
        <v>63.263488000000002</v>
      </c>
      <c r="H6132" s="1">
        <f>B6132*(1/3)</f>
        <v>14.166666666666666</v>
      </c>
      <c r="I6132" s="1">
        <f>IF((H6132-G6132)&gt;0, (H6132-G6132), (0))</f>
        <v>0</v>
      </c>
      <c r="J6132" s="1">
        <f>IF(I6132=0, G6132-H6132,0)</f>
        <v>49.096821333333338</v>
      </c>
      <c r="K6132" s="1">
        <f>I6132*1000/$V$5</f>
        <v>0</v>
      </c>
      <c r="L6132" s="1">
        <f>J6132*1000/$V$4</f>
        <v>879.87135005973732</v>
      </c>
      <c r="M6132" s="1">
        <f>L6132/$Y$4</f>
        <v>369.69384456291488</v>
      </c>
      <c r="N6132" s="1">
        <f>M6132*$Y$5</f>
        <v>517.57138238808079</v>
      </c>
      <c r="O6132" s="1" t="s">
        <v>0</v>
      </c>
      <c r="P6132" s="1" t="s">
        <v>0</v>
      </c>
      <c r="Q6132" s="1">
        <f>Q6131+K6132-L6132</f>
        <v>51204.215985230476</v>
      </c>
      <c r="R6132">
        <f>Q6132*$V$5/1000</f>
        <v>1023.5722775447571</v>
      </c>
    </row>
    <row r="6133" spans="1:18" x14ac:dyDescent="0.25">
      <c r="A6133" s="4">
        <v>42991.458333318464</v>
      </c>
      <c r="B6133">
        <v>41.6</v>
      </c>
      <c r="C6133">
        <v>0.65846900000000008</v>
      </c>
      <c r="D6133" s="3">
        <v>16.256740000000001</v>
      </c>
      <c r="E6133" s="1">
        <f>C6133*$V$2</f>
        <v>0.26338760000000006</v>
      </c>
      <c r="F6133" s="1">
        <f>D6133*$V$3</f>
        <v>65.026960000000003</v>
      </c>
      <c r="G6133" s="1">
        <f>(E6133+F6133)</f>
        <v>65.290347600000004</v>
      </c>
      <c r="H6133" s="1">
        <f>B6133*(1/3)</f>
        <v>13.866666666666667</v>
      </c>
      <c r="I6133" s="1">
        <f>IF((H6133-G6133)&gt;0, (H6133-G6133), (0))</f>
        <v>0</v>
      </c>
      <c r="J6133" s="1">
        <f>IF(I6133=0, G6133-H6133,0)</f>
        <v>51.423680933333337</v>
      </c>
      <c r="K6133" s="1">
        <f>I6133*1000/$V$5</f>
        <v>0</v>
      </c>
      <c r="L6133" s="1">
        <f>J6133*1000/$V$4</f>
        <v>921.5713428912785</v>
      </c>
      <c r="M6133" s="1">
        <f>L6133/$Y$4</f>
        <v>387.21484995431871</v>
      </c>
      <c r="N6133" s="1">
        <f>M6133*$Y$5</f>
        <v>542.10078993604611</v>
      </c>
      <c r="O6133" s="1" t="s">
        <v>0</v>
      </c>
      <c r="P6133" s="1" t="s">
        <v>0</v>
      </c>
      <c r="Q6133" s="1">
        <f>Q6132+K6133-L6133</f>
        <v>50282.644642339197</v>
      </c>
      <c r="R6133">
        <f>Q6133*$V$5/1000</f>
        <v>1005.1500664003604</v>
      </c>
    </row>
    <row r="6134" spans="1:18" x14ac:dyDescent="0.25">
      <c r="A6134" s="4">
        <v>42991.499999985128</v>
      </c>
      <c r="B6134">
        <v>42.7</v>
      </c>
      <c r="C6134">
        <v>0.75815200000000005</v>
      </c>
      <c r="D6134" s="3">
        <v>15.118460000000001</v>
      </c>
      <c r="E6134" s="1">
        <f>C6134*$V$2</f>
        <v>0.30326080000000005</v>
      </c>
      <c r="F6134" s="1">
        <f>D6134*$V$3</f>
        <v>60.473840000000003</v>
      </c>
      <c r="G6134" s="1">
        <f>(E6134+F6134)</f>
        <v>60.777100799999999</v>
      </c>
      <c r="H6134" s="1">
        <f>B6134*(1/3)</f>
        <v>14.233333333333334</v>
      </c>
      <c r="I6134" s="1">
        <f>IF((H6134-G6134)&gt;0, (H6134-G6134), (0))</f>
        <v>0</v>
      </c>
      <c r="J6134" s="1">
        <f>IF(I6134=0, G6134-H6134,0)</f>
        <v>46.543767466666665</v>
      </c>
      <c r="K6134" s="1">
        <f>I6134*1000/$V$5</f>
        <v>0</v>
      </c>
      <c r="L6134" s="1">
        <f>J6134*1000/$V$4</f>
        <v>834.11769653524493</v>
      </c>
      <c r="M6134" s="1">
        <f>L6134/$Y$4</f>
        <v>350.46962039296005</v>
      </c>
      <c r="N6134" s="1">
        <f>M6134*$Y$5</f>
        <v>490.65746855014402</v>
      </c>
      <c r="O6134" s="1" t="s">
        <v>0</v>
      </c>
      <c r="P6134" s="1" t="s">
        <v>0</v>
      </c>
      <c r="Q6134" s="1">
        <f>Q6133+K6134-L6134</f>
        <v>49448.526945803955</v>
      </c>
      <c r="R6134">
        <f>Q6134*$V$5/1000</f>
        <v>988.47605364662093</v>
      </c>
    </row>
    <row r="6135" spans="1:18" x14ac:dyDescent="0.25">
      <c r="A6135" s="4">
        <v>42991.541666651792</v>
      </c>
      <c r="B6135">
        <v>43.6</v>
      </c>
      <c r="C6135">
        <v>0.86631899999999995</v>
      </c>
      <c r="D6135" s="3">
        <v>11.001759999999999</v>
      </c>
      <c r="E6135" s="1">
        <f>C6135*$V$2</f>
        <v>0.34652759999999999</v>
      </c>
      <c r="F6135" s="1">
        <f>D6135*$V$3</f>
        <v>44.007039999999996</v>
      </c>
      <c r="G6135" s="1">
        <f>(E6135+F6135)</f>
        <v>44.353567599999998</v>
      </c>
      <c r="H6135" s="1">
        <f>B6135*(1/3)</f>
        <v>14.533333333333333</v>
      </c>
      <c r="I6135" s="1">
        <f>IF((H6135-G6135)&gt;0, (H6135-G6135), (0))</f>
        <v>0</v>
      </c>
      <c r="J6135" s="1">
        <f>IF(I6135=0, G6135-H6135,0)</f>
        <v>29.820234266666667</v>
      </c>
      <c r="K6135" s="1">
        <f>I6135*1000/$V$5</f>
        <v>0</v>
      </c>
      <c r="L6135" s="1">
        <f>J6135*1000/$V$4</f>
        <v>534.41280047789724</v>
      </c>
      <c r="M6135" s="1">
        <f>L6135/$Y$4</f>
        <v>224.54319347810809</v>
      </c>
      <c r="N6135" s="1">
        <f>M6135*$Y$5</f>
        <v>314.36047086935133</v>
      </c>
      <c r="O6135" s="1" t="s">
        <v>0</v>
      </c>
      <c r="P6135" s="1" t="s">
        <v>0</v>
      </c>
      <c r="Q6135" s="1">
        <f>Q6134+K6135-L6135</f>
        <v>48914.114145326057</v>
      </c>
      <c r="R6135">
        <f>Q6135*$V$5/1000</f>
        <v>977.79314176506784</v>
      </c>
    </row>
    <row r="6136" spans="1:18" x14ac:dyDescent="0.25">
      <c r="A6136" s="4">
        <v>42991.583333318456</v>
      </c>
      <c r="B6136">
        <v>44.1</v>
      </c>
      <c r="C6136">
        <v>0.87041999999999997</v>
      </c>
      <c r="D6136" s="3">
        <v>17.965730000000001</v>
      </c>
      <c r="E6136" s="1">
        <f>C6136*$V$2</f>
        <v>0.34816800000000003</v>
      </c>
      <c r="F6136" s="1">
        <f>D6136*$V$3</f>
        <v>71.862920000000003</v>
      </c>
      <c r="G6136" s="1">
        <f>(E6136+F6136)</f>
        <v>72.211088000000004</v>
      </c>
      <c r="H6136" s="1">
        <f>B6136*(1/3)</f>
        <v>14.7</v>
      </c>
      <c r="I6136" s="1">
        <f>IF((H6136-G6136)&gt;0, (H6136-G6136), (0))</f>
        <v>0</v>
      </c>
      <c r="J6136" s="1">
        <f>IF(I6136=0, G6136-H6136,0)</f>
        <v>57.511088000000001</v>
      </c>
      <c r="K6136" s="1">
        <f>I6136*1000/$V$5</f>
        <v>0</v>
      </c>
      <c r="L6136" s="1">
        <f>J6136*1000/$V$4</f>
        <v>1030.664659498208</v>
      </c>
      <c r="M6136" s="1">
        <f>L6136/$Y$4</f>
        <v>433.05237794042358</v>
      </c>
      <c r="N6136" s="1">
        <f>M6136*$Y$5</f>
        <v>606.273329116593</v>
      </c>
      <c r="O6136" s="1" t="s">
        <v>0</v>
      </c>
      <c r="P6136" s="1" t="s">
        <v>0</v>
      </c>
      <c r="Q6136" s="1">
        <f>Q6135+K6136-L6136</f>
        <v>47883.449485827849</v>
      </c>
      <c r="R6136">
        <f>Q6136*$V$5/1000</f>
        <v>957.19015522169855</v>
      </c>
    </row>
    <row r="6137" spans="1:18" x14ac:dyDescent="0.25">
      <c r="A6137" s="4">
        <v>42991.624999985121</v>
      </c>
      <c r="B6137">
        <v>44.9</v>
      </c>
      <c r="C6137">
        <v>0.423261</v>
      </c>
      <c r="D6137" s="3">
        <v>11.004799999999999</v>
      </c>
      <c r="E6137" s="1">
        <f>C6137*$V$2</f>
        <v>0.16930440000000002</v>
      </c>
      <c r="F6137" s="1">
        <f>D6137*$V$3</f>
        <v>44.019199999999998</v>
      </c>
      <c r="G6137" s="1">
        <f>(E6137+F6137)</f>
        <v>44.188504399999999</v>
      </c>
      <c r="H6137" s="1">
        <f>B6137*(1/3)</f>
        <v>14.966666666666665</v>
      </c>
      <c r="I6137" s="1">
        <f>IF((H6137-G6137)&gt;0, (H6137-G6137), (0))</f>
        <v>0</v>
      </c>
      <c r="J6137" s="1">
        <f>IF(I6137=0, G6137-H6137,0)</f>
        <v>29.221837733333334</v>
      </c>
      <c r="K6137" s="1">
        <f>I6137*1000/$V$5</f>
        <v>0</v>
      </c>
      <c r="L6137" s="1">
        <f>J6137*1000/$V$4</f>
        <v>523.68884826762246</v>
      </c>
      <c r="M6137" s="1">
        <f>L6137/$Y$4</f>
        <v>220.0373312048834</v>
      </c>
      <c r="N6137" s="1">
        <f>M6137*$Y$5</f>
        <v>308.05226368683674</v>
      </c>
      <c r="O6137" s="1" t="s">
        <v>0</v>
      </c>
      <c r="P6137" s="1" t="s">
        <v>0</v>
      </c>
      <c r="Q6137" s="1">
        <f>Q6136+K6137-L6137</f>
        <v>47359.760637560226</v>
      </c>
      <c r="R6137">
        <f>Q6137*$V$5/1000</f>
        <v>946.72161514482877</v>
      </c>
    </row>
    <row r="6138" spans="1:18" x14ac:dyDescent="0.25">
      <c r="A6138" s="4">
        <v>42991.666666651785</v>
      </c>
      <c r="B6138">
        <v>44.7</v>
      </c>
      <c r="C6138">
        <v>0.345221</v>
      </c>
      <c r="D6138" s="3">
        <v>10.923209999999999</v>
      </c>
      <c r="E6138" s="1">
        <f>C6138*$V$2</f>
        <v>0.1380884</v>
      </c>
      <c r="F6138" s="1">
        <f>D6138*$V$3</f>
        <v>43.692839999999997</v>
      </c>
      <c r="G6138" s="1">
        <f>(E6138+F6138)</f>
        <v>43.830928399999998</v>
      </c>
      <c r="H6138" s="1">
        <f>B6138*(1/3)</f>
        <v>14.9</v>
      </c>
      <c r="I6138" s="1">
        <f>IF((H6138-G6138)&gt;0, (H6138-G6138), (0))</f>
        <v>0</v>
      </c>
      <c r="J6138" s="1">
        <f>IF(I6138=0, G6138-H6138,0)</f>
        <v>28.930928399999999</v>
      </c>
      <c r="K6138" s="1">
        <f>I6138*1000/$V$5</f>
        <v>0</v>
      </c>
      <c r="L6138" s="1">
        <f>J6138*1000/$V$4</f>
        <v>518.47541935483878</v>
      </c>
      <c r="M6138" s="1">
        <f>L6138/$Y$4</f>
        <v>217.8468148549743</v>
      </c>
      <c r="N6138" s="1">
        <f>M6138*$Y$5</f>
        <v>304.98554079696402</v>
      </c>
      <c r="O6138" s="1" t="s">
        <v>0</v>
      </c>
      <c r="P6138" s="1" t="s">
        <v>0</v>
      </c>
      <c r="Q6138" s="1">
        <f>Q6137+K6138-L6138</f>
        <v>46841.28521820539</v>
      </c>
      <c r="R6138">
        <f>Q6138*$V$5/1000</f>
        <v>936.35729151192561</v>
      </c>
    </row>
    <row r="6139" spans="1:18" x14ac:dyDescent="0.25">
      <c r="A6139" s="4">
        <v>42991.708333318449</v>
      </c>
      <c r="B6139">
        <v>44.8</v>
      </c>
      <c r="C6139">
        <v>0.299651</v>
      </c>
      <c r="D6139" s="3">
        <v>5.1337000000000002</v>
      </c>
      <c r="E6139" s="1">
        <f>C6139*$V$2</f>
        <v>0.11986040000000001</v>
      </c>
      <c r="F6139" s="1">
        <f>D6139*$V$3</f>
        <v>20.534800000000001</v>
      </c>
      <c r="G6139" s="1">
        <f>(E6139+F6139)</f>
        <v>20.654660400000001</v>
      </c>
      <c r="H6139" s="1">
        <f>B6139*(1/3)</f>
        <v>14.933333333333332</v>
      </c>
      <c r="I6139" s="1">
        <f>IF((H6139-G6139)&gt;0, (H6139-G6139), (0))</f>
        <v>0</v>
      </c>
      <c r="J6139" s="1">
        <f>IF(I6139=0, G6139-H6139,0)</f>
        <v>5.7213270666666691</v>
      </c>
      <c r="K6139" s="1">
        <f>I6139*1000/$V$5</f>
        <v>0</v>
      </c>
      <c r="L6139" s="1">
        <f>J6139*1000/$V$4</f>
        <v>102.53274313022706</v>
      </c>
      <c r="M6139" s="1">
        <f>L6139/$Y$4</f>
        <v>43.080984508498766</v>
      </c>
      <c r="N6139" s="1">
        <f>M6139*$Y$5</f>
        <v>60.313378311898269</v>
      </c>
      <c r="O6139" s="1" t="s">
        <v>0</v>
      </c>
      <c r="P6139" s="1" t="s">
        <v>0</v>
      </c>
      <c r="Q6139" s="1">
        <f>Q6138+K6139-L6139</f>
        <v>46738.752475075162</v>
      </c>
      <c r="R6139">
        <f>Q6139*$V$5/1000</f>
        <v>934.30766197675246</v>
      </c>
    </row>
    <row r="6140" spans="1:18" x14ac:dyDescent="0.25">
      <c r="A6140" s="4">
        <v>42991.749999985113</v>
      </c>
      <c r="B6140">
        <v>45.7</v>
      </c>
      <c r="C6140">
        <v>0.21573200000000001</v>
      </c>
      <c r="D6140" s="3">
        <v>0.758961</v>
      </c>
      <c r="E6140" s="1">
        <f>C6140*$V$2</f>
        <v>8.6292800000000003E-2</v>
      </c>
      <c r="F6140" s="1">
        <f>D6140*$V$3</f>
        <v>3.035844</v>
      </c>
      <c r="G6140" s="1">
        <f>(E6140+F6140)</f>
        <v>3.1221367999999998</v>
      </c>
      <c r="H6140" s="1">
        <f>B6140*(1/3)</f>
        <v>15.233333333333334</v>
      </c>
      <c r="I6140" s="1">
        <f>IF((H6140-G6140)&gt;0, (H6140-G6140), (0))</f>
        <v>12.111196533333334</v>
      </c>
      <c r="J6140" s="1">
        <f>IF(I6140=0, G6140-H6140,0)</f>
        <v>0</v>
      </c>
      <c r="K6140" s="1">
        <f>I6140*1000/$V$5</f>
        <v>605.86275804568959</v>
      </c>
      <c r="L6140" s="1">
        <f>J6140*1000/$V$4</f>
        <v>0</v>
      </c>
      <c r="M6140" s="1">
        <f>L6140/$Y$4</f>
        <v>0</v>
      </c>
      <c r="N6140" s="1">
        <f>M6140*$Y$5</f>
        <v>0</v>
      </c>
      <c r="O6140" s="1" t="s">
        <v>0</v>
      </c>
      <c r="P6140" s="1" t="s">
        <v>0</v>
      </c>
      <c r="Q6140" s="1">
        <f>Q6139+K6140-L6140</f>
        <v>47344.61523312085</v>
      </c>
      <c r="R6140">
        <f>Q6140*$V$5/1000</f>
        <v>946.41885851008578</v>
      </c>
    </row>
    <row r="6141" spans="1:18" x14ac:dyDescent="0.25">
      <c r="A6141" s="4">
        <v>42991.791666651778</v>
      </c>
      <c r="B6141">
        <v>46.1</v>
      </c>
      <c r="C6141">
        <v>0.120075</v>
      </c>
      <c r="D6141" s="3">
        <v>-7.0017200000000003E-3</v>
      </c>
      <c r="E6141" s="1">
        <f>C6141*$V$2</f>
        <v>4.8030000000000003E-2</v>
      </c>
      <c r="F6141" s="1">
        <f>D6141*$V$3</f>
        <v>-2.8006880000000001E-2</v>
      </c>
      <c r="G6141" s="1">
        <f>(E6141+F6141)</f>
        <v>2.0023120000000002E-2</v>
      </c>
      <c r="H6141" s="1">
        <f>B6141*(1/3)</f>
        <v>15.366666666666667</v>
      </c>
      <c r="I6141" s="1">
        <f>IF((H6141-G6141)&gt;0, (H6141-G6141), (0))</f>
        <v>15.346643546666668</v>
      </c>
      <c r="J6141" s="1">
        <f>IF(I6141=0, G6141-H6141,0)</f>
        <v>0</v>
      </c>
      <c r="K6141" s="1">
        <f>I6141*1000/$V$5</f>
        <v>767.71603535100894</v>
      </c>
      <c r="L6141" s="1">
        <f>J6141*1000/$V$4</f>
        <v>0</v>
      </c>
      <c r="M6141" s="1">
        <f>L6141/$Y$4</f>
        <v>0</v>
      </c>
      <c r="N6141" s="1">
        <f>M6141*$Y$5</f>
        <v>0</v>
      </c>
      <c r="O6141" s="1" t="s">
        <v>0</v>
      </c>
      <c r="P6141" s="1" t="s">
        <v>0</v>
      </c>
      <c r="Q6141" s="1">
        <f>Q6140+K6141-L6141</f>
        <v>48112.331268471862</v>
      </c>
      <c r="R6141">
        <f>Q6141*$V$5/1000</f>
        <v>961.76550205675244</v>
      </c>
    </row>
    <row r="6142" spans="1:18" x14ac:dyDescent="0.25">
      <c r="A6142" s="4">
        <v>42991.833333318442</v>
      </c>
      <c r="B6142">
        <v>45.7</v>
      </c>
      <c r="C6142">
        <v>0</v>
      </c>
      <c r="D6142" s="3">
        <v>-7.0017200000000003E-3</v>
      </c>
      <c r="E6142" s="1">
        <f>C6142*$V$2</f>
        <v>0</v>
      </c>
      <c r="F6142" s="1">
        <f>D6142*$V$3</f>
        <v>-2.8006880000000001E-2</v>
      </c>
      <c r="G6142" s="1">
        <f>(E6142+F6142)</f>
        <v>-2.8006880000000001E-2</v>
      </c>
      <c r="H6142" s="1">
        <f>B6142*(1/3)</f>
        <v>15.233333333333334</v>
      </c>
      <c r="I6142" s="1">
        <f>IF((H6142-G6142)&gt;0, (H6142-G6142), (0))</f>
        <v>15.261340213333334</v>
      </c>
      <c r="J6142" s="1">
        <f>IF(I6142=0, G6142-H6142,0)</f>
        <v>0</v>
      </c>
      <c r="K6142" s="1">
        <f>I6142*1000/$V$5</f>
        <v>763.44873503418376</v>
      </c>
      <c r="L6142" s="1">
        <f>J6142*1000/$V$4</f>
        <v>0</v>
      </c>
      <c r="M6142" s="1">
        <f>L6142/$Y$4</f>
        <v>0</v>
      </c>
      <c r="N6142" s="1">
        <f>M6142*$Y$5</f>
        <v>0</v>
      </c>
      <c r="O6142" s="1" t="s">
        <v>0</v>
      </c>
      <c r="P6142" s="1" t="s">
        <v>0</v>
      </c>
      <c r="Q6142" s="1">
        <f>Q6141+K6142-L6142</f>
        <v>48875.780003506043</v>
      </c>
      <c r="R6142">
        <f>Q6142*$V$5/1000</f>
        <v>977.02684227008569</v>
      </c>
    </row>
    <row r="6143" spans="1:18" x14ac:dyDescent="0.25">
      <c r="A6143" s="4">
        <v>42991.874999985106</v>
      </c>
      <c r="B6143">
        <v>43.5</v>
      </c>
      <c r="C6143">
        <v>0</v>
      </c>
      <c r="D6143" s="3">
        <v>-7.0017200000000003E-3</v>
      </c>
      <c r="E6143" s="1">
        <f>C6143*$V$2</f>
        <v>0</v>
      </c>
      <c r="F6143" s="1">
        <f>D6143*$V$3</f>
        <v>-2.8006880000000001E-2</v>
      </c>
      <c r="G6143" s="1">
        <f>(E6143+F6143)</f>
        <v>-2.8006880000000001E-2</v>
      </c>
      <c r="H6143" s="1">
        <f>B6143*(1/3)</f>
        <v>14.5</v>
      </c>
      <c r="I6143" s="1">
        <f>IF((H6143-G6143)&gt;0, (H6143-G6143), (0))</f>
        <v>14.52800688</v>
      </c>
      <c r="J6143" s="1">
        <f>IF(I6143=0, G6143-H6143,0)</f>
        <v>0</v>
      </c>
      <c r="K6143" s="1">
        <f>I6143*1000/$V$5</f>
        <v>726.76372586293144</v>
      </c>
      <c r="L6143" s="1">
        <f>J6143*1000/$V$4</f>
        <v>0</v>
      </c>
      <c r="M6143" s="1">
        <f>L6143/$Y$4</f>
        <v>0</v>
      </c>
      <c r="N6143" s="1">
        <f>M6143*$Y$5</f>
        <v>0</v>
      </c>
      <c r="O6143" s="1" t="s">
        <v>0</v>
      </c>
      <c r="P6143" s="1" t="s">
        <v>0</v>
      </c>
      <c r="Q6143" s="1">
        <f>Q6142+K6143-L6143</f>
        <v>49602.543729368976</v>
      </c>
      <c r="R6143">
        <f>Q6143*$V$5/1000</f>
        <v>991.55484915008572</v>
      </c>
    </row>
    <row r="6144" spans="1:18" x14ac:dyDescent="0.25">
      <c r="A6144" s="4">
        <v>42991.91666665177</v>
      </c>
      <c r="B6144">
        <v>41</v>
      </c>
      <c r="C6144">
        <v>0</v>
      </c>
      <c r="D6144" s="3">
        <v>-7.0017200000000003E-3</v>
      </c>
      <c r="E6144" s="1">
        <f>C6144*$V$2</f>
        <v>0</v>
      </c>
      <c r="F6144" s="1">
        <f>D6144*$V$3</f>
        <v>-2.8006880000000001E-2</v>
      </c>
      <c r="G6144" s="1">
        <f>(E6144+F6144)</f>
        <v>-2.8006880000000001E-2</v>
      </c>
      <c r="H6144" s="1">
        <f>B6144*(1/3)</f>
        <v>13.666666666666666</v>
      </c>
      <c r="I6144" s="1">
        <f>IF((H6144-G6144)&gt;0, (H6144-G6144), (0))</f>
        <v>13.694673546666666</v>
      </c>
      <c r="J6144" s="1">
        <f>IF(I6144=0, G6144-H6144,0)</f>
        <v>0</v>
      </c>
      <c r="K6144" s="1">
        <f>I6144*1000/$V$5</f>
        <v>685.07621544105382</v>
      </c>
      <c r="L6144" s="1">
        <f>J6144*1000/$V$4</f>
        <v>0</v>
      </c>
      <c r="M6144" s="1">
        <f>L6144/$Y$4</f>
        <v>0</v>
      </c>
      <c r="N6144" s="1">
        <f>M6144*$Y$5</f>
        <v>0</v>
      </c>
      <c r="O6144" s="1" t="s">
        <v>0</v>
      </c>
      <c r="P6144" s="1" t="s">
        <v>0</v>
      </c>
      <c r="Q6144" s="1">
        <f>Q6143+K6144-L6144</f>
        <v>50287.619944810031</v>
      </c>
      <c r="R6144">
        <f>Q6144*$V$5/1000</f>
        <v>1005.2495226967525</v>
      </c>
    </row>
    <row r="6145" spans="1:18" x14ac:dyDescent="0.25">
      <c r="A6145" s="4">
        <v>42991.958333318435</v>
      </c>
      <c r="B6145">
        <v>39.200000000000003</v>
      </c>
      <c r="C6145">
        <v>1.7809100000000001E-2</v>
      </c>
      <c r="D6145" s="3">
        <v>-7.0017200000000003E-3</v>
      </c>
      <c r="E6145" s="1">
        <f>C6145*$V$2</f>
        <v>7.1236400000000005E-3</v>
      </c>
      <c r="F6145" s="1">
        <f>D6145*$V$3</f>
        <v>-2.8006880000000001E-2</v>
      </c>
      <c r="G6145" s="1">
        <f>(E6145+F6145)</f>
        <v>-2.0883240000000001E-2</v>
      </c>
      <c r="H6145" s="1">
        <f>B6145*(1/3)</f>
        <v>13.066666666666666</v>
      </c>
      <c r="I6145" s="1">
        <f>IF((H6145-G6145)&gt;0, (H6145-G6145), (0))</f>
        <v>13.087549906666666</v>
      </c>
      <c r="J6145" s="1">
        <f>IF(I6145=0, G6145-H6145,0)</f>
        <v>0</v>
      </c>
      <c r="K6145" s="1">
        <f>I6145*1000/$V$5</f>
        <v>654.70484775721206</v>
      </c>
      <c r="L6145" s="1">
        <f>J6145*1000/$V$4</f>
        <v>0</v>
      </c>
      <c r="M6145" s="1">
        <f>L6145/$Y$4</f>
        <v>0</v>
      </c>
      <c r="N6145" s="1">
        <f>M6145*$Y$5</f>
        <v>0</v>
      </c>
      <c r="O6145" s="1">
        <f>SUM(N6122:N6145)</f>
        <v>3369.7292726122714</v>
      </c>
      <c r="P6145" s="1">
        <f>SUM(L6122:L6145)</f>
        <v>5728.53976344086</v>
      </c>
      <c r="Q6145" s="1">
        <f>Q6144+K6145-L6145</f>
        <v>50942.32479256724</v>
      </c>
      <c r="R6145">
        <f>Q6145*$V$5/1000</f>
        <v>1018.3370726034191</v>
      </c>
    </row>
    <row r="6146" spans="1:18" x14ac:dyDescent="0.25">
      <c r="A6146" s="4">
        <v>42991.999999985099</v>
      </c>
      <c r="B6146">
        <v>37.799999999999997</v>
      </c>
      <c r="C6146">
        <v>0</v>
      </c>
      <c r="D6146" s="3">
        <v>-7.0017200000000003E-3</v>
      </c>
      <c r="E6146" s="1">
        <f>C6146*$V$2</f>
        <v>0</v>
      </c>
      <c r="F6146" s="1">
        <f>D6146*$V$3</f>
        <v>-2.8006880000000001E-2</v>
      </c>
      <c r="G6146" s="1">
        <f>(E6146+F6146)</f>
        <v>-2.8006880000000001E-2</v>
      </c>
      <c r="H6146" s="1">
        <f>B6146*(1/3)</f>
        <v>12.599999999999998</v>
      </c>
      <c r="I6146" s="1">
        <f>IF((H6146-G6146)&gt;0, (H6146-G6146), (0))</f>
        <v>12.628006879999997</v>
      </c>
      <c r="J6146" s="1">
        <f>IF(I6146=0, G6146-H6146,0)</f>
        <v>0</v>
      </c>
      <c r="K6146" s="1">
        <f>I6146*1000/$V$5</f>
        <v>631.71620210105038</v>
      </c>
      <c r="L6146" s="1">
        <f>J6146*1000/$V$4</f>
        <v>0</v>
      </c>
      <c r="M6146" s="1">
        <f>L6146/$Y$4</f>
        <v>0</v>
      </c>
      <c r="N6146" s="1">
        <f>M6146*$Y$5</f>
        <v>0</v>
      </c>
      <c r="O6146" s="1" t="s">
        <v>0</v>
      </c>
      <c r="P6146" s="1" t="s">
        <v>0</v>
      </c>
      <c r="Q6146" s="1">
        <f>Q6145+K6146-L6146</f>
        <v>51574.040994668292</v>
      </c>
      <c r="R6146">
        <f>Q6146*$V$5/1000</f>
        <v>1030.965079483419</v>
      </c>
    </row>
    <row r="6147" spans="1:18" x14ac:dyDescent="0.25">
      <c r="A6147" s="4">
        <v>42992.041666651763</v>
      </c>
      <c r="B6147">
        <v>36.799999999999997</v>
      </c>
      <c r="C6147">
        <v>0.31745899999999999</v>
      </c>
      <c r="D6147" s="3">
        <v>-7.0017200000000003E-3</v>
      </c>
      <c r="E6147" s="1">
        <f>C6147*$V$2</f>
        <v>0.1269836</v>
      </c>
      <c r="F6147" s="1">
        <f>D6147*$V$3</f>
        <v>-2.8006880000000001E-2</v>
      </c>
      <c r="G6147" s="1">
        <f>(E6147+F6147)</f>
        <v>9.8976720000000004E-2</v>
      </c>
      <c r="H6147" s="1">
        <f>B6147*(1/3)</f>
        <v>12.266666666666666</v>
      </c>
      <c r="I6147" s="1">
        <f>IF((H6147-G6147)&gt;0, (H6147-G6147), (0))</f>
        <v>12.167689946666666</v>
      </c>
      <c r="J6147" s="1">
        <f>IF(I6147=0, G6147-H6147,0)</f>
        <v>0</v>
      </c>
      <c r="K6147" s="1">
        <f>I6147*1000/$V$5</f>
        <v>608.68884175421044</v>
      </c>
      <c r="L6147" s="1">
        <f>J6147*1000/$V$4</f>
        <v>0</v>
      </c>
      <c r="M6147" s="1">
        <f>L6147/$Y$4</f>
        <v>0</v>
      </c>
      <c r="N6147" s="1">
        <f>M6147*$Y$5</f>
        <v>0</v>
      </c>
      <c r="O6147" s="1" t="s">
        <v>0</v>
      </c>
      <c r="P6147" s="1" t="s">
        <v>0</v>
      </c>
      <c r="Q6147" s="1">
        <f>Q6146+K6147-L6147</f>
        <v>52182.729836422499</v>
      </c>
      <c r="R6147">
        <f>Q6147*$V$5/1000</f>
        <v>1043.1327694300858</v>
      </c>
    </row>
    <row r="6148" spans="1:18" x14ac:dyDescent="0.25">
      <c r="A6148" s="4">
        <v>42992.083333318427</v>
      </c>
      <c r="B6148">
        <v>36.299999999999997</v>
      </c>
      <c r="C6148">
        <v>0.121174</v>
      </c>
      <c r="D6148" s="3">
        <v>-7.0017200000000003E-3</v>
      </c>
      <c r="E6148" s="1">
        <f>C6148*$V$2</f>
        <v>4.8469600000000002E-2</v>
      </c>
      <c r="F6148" s="1">
        <f>D6148*$V$3</f>
        <v>-2.8006880000000001E-2</v>
      </c>
      <c r="G6148" s="1">
        <f>(E6148+F6148)</f>
        <v>2.046272E-2</v>
      </c>
      <c r="H6148" s="1">
        <f>B6148*(1/3)</f>
        <v>12.099999999999998</v>
      </c>
      <c r="I6148" s="1">
        <f>IF((H6148-G6148)&gt;0, (H6148-G6148), (0))</f>
        <v>12.079537279999998</v>
      </c>
      <c r="J6148" s="1">
        <f>IF(I6148=0, G6148-H6148,0)</f>
        <v>0</v>
      </c>
      <c r="K6148" s="1">
        <f>I6148*1000/$V$5</f>
        <v>604.27900350175082</v>
      </c>
      <c r="L6148" s="1">
        <f>J6148*1000/$V$4</f>
        <v>0</v>
      </c>
      <c r="M6148" s="1">
        <f>L6148/$Y$4</f>
        <v>0</v>
      </c>
      <c r="N6148" s="1">
        <f>M6148*$Y$5</f>
        <v>0</v>
      </c>
      <c r="O6148" s="1" t="s">
        <v>0</v>
      </c>
      <c r="P6148" s="1" t="s">
        <v>0</v>
      </c>
      <c r="Q6148" s="1">
        <f>Q6147+K6148-L6148</f>
        <v>52787.008839924252</v>
      </c>
      <c r="R6148">
        <f>Q6148*$V$5/1000</f>
        <v>1055.2123067100858</v>
      </c>
    </row>
    <row r="6149" spans="1:18" x14ac:dyDescent="0.25">
      <c r="A6149" s="4">
        <v>42992.124999985092</v>
      </c>
      <c r="B6149">
        <v>35.6</v>
      </c>
      <c r="C6149">
        <v>0.32338900000000004</v>
      </c>
      <c r="D6149" s="3">
        <v>-7.0017200000000003E-3</v>
      </c>
      <c r="E6149" s="1">
        <f>C6149*$V$2</f>
        <v>0.12935560000000002</v>
      </c>
      <c r="F6149" s="1">
        <f>D6149*$V$3</f>
        <v>-2.8006880000000001E-2</v>
      </c>
      <c r="G6149" s="1">
        <f>(E6149+F6149)</f>
        <v>0.10134872000000002</v>
      </c>
      <c r="H6149" s="1">
        <f>B6149*(1/3)</f>
        <v>11.866666666666667</v>
      </c>
      <c r="I6149" s="1">
        <f>IF((H6149-G6149)&gt;0, (H6149-G6149), (0))</f>
        <v>11.765317946666666</v>
      </c>
      <c r="J6149" s="1">
        <f>IF(I6149=0, G6149-H6149,0)</f>
        <v>0</v>
      </c>
      <c r="K6149" s="1">
        <f>I6149*1000/$V$5</f>
        <v>588.56017742204438</v>
      </c>
      <c r="L6149" s="1">
        <f>J6149*1000/$V$4</f>
        <v>0</v>
      </c>
      <c r="M6149" s="1">
        <f>L6149/$Y$4</f>
        <v>0</v>
      </c>
      <c r="N6149" s="1">
        <f>M6149*$Y$5</f>
        <v>0</v>
      </c>
      <c r="O6149" s="1" t="s">
        <v>0</v>
      </c>
      <c r="P6149" s="1" t="s">
        <v>0</v>
      </c>
      <c r="Q6149" s="1">
        <f>Q6148+K6149-L6149</f>
        <v>53375.569017346294</v>
      </c>
      <c r="R6149">
        <f>Q6149*$V$5/1000</f>
        <v>1066.9776246567521</v>
      </c>
    </row>
    <row r="6150" spans="1:18" x14ac:dyDescent="0.25">
      <c r="A6150" s="4">
        <v>42992.166666651756</v>
      </c>
      <c r="B6150">
        <v>35.5</v>
      </c>
      <c r="C6150">
        <v>0.58287800000000001</v>
      </c>
      <c r="D6150" s="3">
        <v>-7.0017200000000003E-3</v>
      </c>
      <c r="E6150" s="1">
        <f>C6150*$V$2</f>
        <v>0.2331512</v>
      </c>
      <c r="F6150" s="1">
        <f>D6150*$V$3</f>
        <v>-2.8006880000000001E-2</v>
      </c>
      <c r="G6150" s="1">
        <f>(E6150+F6150)</f>
        <v>0.20514431999999999</v>
      </c>
      <c r="H6150" s="1">
        <f>B6150*(1/3)</f>
        <v>11.833333333333332</v>
      </c>
      <c r="I6150" s="1">
        <f>IF((H6150-G6150)&gt;0, (H6150-G6150), (0))</f>
        <v>11.628189013333332</v>
      </c>
      <c r="J6150" s="1">
        <f>IF(I6150=0, G6150-H6150,0)</f>
        <v>0</v>
      </c>
      <c r="K6150" s="1">
        <f>I6150*1000/$V$5</f>
        <v>581.70030081707512</v>
      </c>
      <c r="L6150" s="1">
        <f>J6150*1000/$V$4</f>
        <v>0</v>
      </c>
      <c r="M6150" s="1">
        <f>L6150/$Y$4</f>
        <v>0</v>
      </c>
      <c r="N6150" s="1">
        <f>M6150*$Y$5</f>
        <v>0</v>
      </c>
      <c r="O6150" s="1" t="s">
        <v>0</v>
      </c>
      <c r="P6150" s="1" t="s">
        <v>0</v>
      </c>
      <c r="Q6150" s="1">
        <f>Q6149+K6150-L6150</f>
        <v>53957.269318163366</v>
      </c>
      <c r="R6150">
        <f>Q6150*$V$5/1000</f>
        <v>1078.6058136700856</v>
      </c>
    </row>
    <row r="6151" spans="1:18" x14ac:dyDescent="0.25">
      <c r="A6151" s="4">
        <v>42992.20833331842</v>
      </c>
      <c r="B6151">
        <v>35.6</v>
      </c>
      <c r="C6151">
        <v>0.64333499999999999</v>
      </c>
      <c r="D6151" s="3">
        <v>-7.0017200000000003E-3</v>
      </c>
      <c r="E6151" s="1">
        <f>C6151*$V$2</f>
        <v>0.25733400000000001</v>
      </c>
      <c r="F6151" s="1">
        <f>D6151*$V$3</f>
        <v>-2.8006880000000001E-2</v>
      </c>
      <c r="G6151" s="1">
        <f>(E6151+F6151)</f>
        <v>0.22932712</v>
      </c>
      <c r="H6151" s="1">
        <f>B6151*(1/3)</f>
        <v>11.866666666666667</v>
      </c>
      <c r="I6151" s="1">
        <f>IF((H6151-G6151)&gt;0, (H6151-G6151), (0))</f>
        <v>11.637339546666666</v>
      </c>
      <c r="J6151" s="1">
        <f>IF(I6151=0, G6151-H6151,0)</f>
        <v>0</v>
      </c>
      <c r="K6151" s="1">
        <f>I6151*1000/$V$5</f>
        <v>582.15805636151413</v>
      </c>
      <c r="L6151" s="1">
        <f>J6151*1000/$V$4</f>
        <v>0</v>
      </c>
      <c r="M6151" s="1">
        <f>L6151/$Y$4</f>
        <v>0</v>
      </c>
      <c r="N6151" s="1">
        <f>M6151*$Y$5</f>
        <v>0</v>
      </c>
      <c r="O6151" s="1" t="s">
        <v>0</v>
      </c>
      <c r="P6151" s="1" t="s">
        <v>0</v>
      </c>
      <c r="Q6151" s="1">
        <f>Q6150+K6151-L6151</f>
        <v>54539.427374524879</v>
      </c>
      <c r="R6151">
        <f>Q6151*$V$5/1000</f>
        <v>1090.2431532167523</v>
      </c>
    </row>
    <row r="6152" spans="1:18" x14ac:dyDescent="0.25">
      <c r="A6152" s="4">
        <v>42992.249999985084</v>
      </c>
      <c r="B6152">
        <v>36.1</v>
      </c>
      <c r="C6152">
        <v>1.30217</v>
      </c>
      <c r="D6152" s="3">
        <v>-7.0017200000000003E-3</v>
      </c>
      <c r="E6152" s="1">
        <f>C6152*$V$2</f>
        <v>0.520868</v>
      </c>
      <c r="F6152" s="1">
        <f>D6152*$V$3</f>
        <v>-2.8006880000000001E-2</v>
      </c>
      <c r="G6152" s="1">
        <f>(E6152+F6152)</f>
        <v>0.49286111999999999</v>
      </c>
      <c r="H6152" s="1">
        <f>B6152*(1/3)</f>
        <v>12.033333333333333</v>
      </c>
      <c r="I6152" s="1">
        <f>IF((H6152-G6152)&gt;0, (H6152-G6152), (0))</f>
        <v>11.540472213333333</v>
      </c>
      <c r="J6152" s="1">
        <f>IF(I6152=0, G6152-H6152,0)</f>
        <v>0</v>
      </c>
      <c r="K6152" s="1">
        <f>I6152*1000/$V$5</f>
        <v>577.31226680006671</v>
      </c>
      <c r="L6152" s="1">
        <f>J6152*1000/$V$4</f>
        <v>0</v>
      </c>
      <c r="M6152" s="1">
        <f>L6152/$Y$4</f>
        <v>0</v>
      </c>
      <c r="N6152" s="1">
        <f>M6152*$Y$5</f>
        <v>0</v>
      </c>
      <c r="O6152" s="1" t="s">
        <v>0</v>
      </c>
      <c r="P6152" s="1" t="s">
        <v>0</v>
      </c>
      <c r="Q6152" s="1">
        <f>Q6151+K6152-L6152</f>
        <v>55116.739641324944</v>
      </c>
      <c r="R6152">
        <f>Q6152*$V$5/1000</f>
        <v>1101.7836254300855</v>
      </c>
    </row>
    <row r="6153" spans="1:18" x14ac:dyDescent="0.25">
      <c r="A6153" s="4">
        <v>42992.291666651749</v>
      </c>
      <c r="B6153">
        <v>37</v>
      </c>
      <c r="C6153">
        <v>1.2062999999999999</v>
      </c>
      <c r="D6153" s="3">
        <v>0.24648117000000003</v>
      </c>
      <c r="E6153" s="1">
        <f>C6153*$V$2</f>
        <v>0.48252</v>
      </c>
      <c r="F6153" s="1">
        <f>D6153*$V$3</f>
        <v>0.98592468000000011</v>
      </c>
      <c r="G6153" s="1">
        <f>(E6153+F6153)</f>
        <v>1.4684446800000002</v>
      </c>
      <c r="H6153" s="1">
        <f>B6153*(1/3)</f>
        <v>12.333333333333332</v>
      </c>
      <c r="I6153" s="1">
        <f>IF((H6153-G6153)&gt;0, (H6153-G6153), (0))</f>
        <v>10.864888653333331</v>
      </c>
      <c r="J6153" s="1">
        <f>IF(I6153=0, G6153-H6153,0)</f>
        <v>0</v>
      </c>
      <c r="K6153" s="1">
        <f>I6153*1000/$V$5</f>
        <v>543.5161907620477</v>
      </c>
      <c r="L6153" s="1">
        <f>J6153*1000/$V$4</f>
        <v>0</v>
      </c>
      <c r="M6153" s="1">
        <f>L6153/$Y$4</f>
        <v>0</v>
      </c>
      <c r="N6153" s="1">
        <f>M6153*$Y$5</f>
        <v>0</v>
      </c>
      <c r="O6153" s="1" t="s">
        <v>0</v>
      </c>
      <c r="P6153" s="1" t="s">
        <v>0</v>
      </c>
      <c r="Q6153" s="1">
        <f>Q6152+K6153-L6153</f>
        <v>55660.255832086994</v>
      </c>
      <c r="R6153">
        <f>Q6153*$V$5/1000</f>
        <v>1112.6485140834191</v>
      </c>
    </row>
    <row r="6154" spans="1:18" x14ac:dyDescent="0.25">
      <c r="A6154" s="4">
        <v>42992.333333318413</v>
      </c>
      <c r="B6154">
        <v>40</v>
      </c>
      <c r="C6154">
        <v>1.0704400000000001</v>
      </c>
      <c r="D6154" s="3">
        <v>5.0984399999999992</v>
      </c>
      <c r="E6154" s="1">
        <f>C6154*$V$2</f>
        <v>0.42817600000000006</v>
      </c>
      <c r="F6154" s="1">
        <f>D6154*$V$3</f>
        <v>20.393759999999997</v>
      </c>
      <c r="G6154" s="1">
        <f>(E6154+F6154)</f>
        <v>20.821935999999997</v>
      </c>
      <c r="H6154" s="1">
        <f>B6154*(1/3)</f>
        <v>13.333333333333332</v>
      </c>
      <c r="I6154" s="1">
        <f>IF((H6154-G6154)&gt;0, (H6154-G6154), (0))</f>
        <v>0</v>
      </c>
      <c r="J6154" s="1">
        <f>IF(I6154=0, G6154-H6154,0)</f>
        <v>7.4886026666666652</v>
      </c>
      <c r="K6154" s="1">
        <f>I6154*1000/$V$5</f>
        <v>0</v>
      </c>
      <c r="L6154" s="1">
        <f>J6154*1000/$V$4</f>
        <v>134.20434886499399</v>
      </c>
      <c r="M6154" s="1">
        <f>L6154/$Y$4</f>
        <v>56.388381876047895</v>
      </c>
      <c r="N6154" s="1">
        <f>M6154*$Y$5</f>
        <v>78.943734626467048</v>
      </c>
      <c r="O6154" s="1" t="s">
        <v>0</v>
      </c>
      <c r="P6154" s="1" t="s">
        <v>0</v>
      </c>
      <c r="Q6154" s="1">
        <f>Q6153+K6154-L6154</f>
        <v>55526.051483222</v>
      </c>
      <c r="R6154">
        <f>Q6154*$V$5/1000</f>
        <v>1109.9657691496077</v>
      </c>
    </row>
    <row r="6155" spans="1:18" x14ac:dyDescent="0.25">
      <c r="A6155" s="4">
        <v>42992.374999985077</v>
      </c>
      <c r="B6155">
        <v>40.9</v>
      </c>
      <c r="C6155">
        <v>1.51939</v>
      </c>
      <c r="D6155" s="3">
        <v>11.225719999999999</v>
      </c>
      <c r="E6155" s="1">
        <f>C6155*$V$2</f>
        <v>0.60775600000000007</v>
      </c>
      <c r="F6155" s="1">
        <f>D6155*$V$3</f>
        <v>44.902879999999996</v>
      </c>
      <c r="G6155" s="1">
        <f>(E6155+F6155)</f>
        <v>45.510635999999998</v>
      </c>
      <c r="H6155" s="1">
        <f>B6155*(1/3)</f>
        <v>13.633333333333333</v>
      </c>
      <c r="I6155" s="1">
        <f>IF((H6155-G6155)&gt;0, (H6155-G6155), (0))</f>
        <v>0</v>
      </c>
      <c r="J6155" s="1">
        <f>IF(I6155=0, G6155-H6155,0)</f>
        <v>31.877302666666665</v>
      </c>
      <c r="K6155" s="1">
        <f>I6155*1000/$V$5</f>
        <v>0</v>
      </c>
      <c r="L6155" s="1">
        <f>J6155*1000/$V$4</f>
        <v>571.27782556750299</v>
      </c>
      <c r="M6155" s="1">
        <f>L6155/$Y$4</f>
        <v>240.03269981827859</v>
      </c>
      <c r="N6155" s="1">
        <f>M6155*$Y$5</f>
        <v>336.04577974558998</v>
      </c>
      <c r="O6155" s="1" t="s">
        <v>0</v>
      </c>
      <c r="P6155" s="1" t="s">
        <v>0</v>
      </c>
      <c r="Q6155" s="1">
        <f>Q6154+K6155-L6155</f>
        <v>54954.773657654499</v>
      </c>
      <c r="R6155">
        <f>Q6155*$V$5/1000</f>
        <v>1098.5459254165135</v>
      </c>
    </row>
    <row r="6156" spans="1:18" x14ac:dyDescent="0.25">
      <c r="A6156" s="4">
        <v>42992.416666651741</v>
      </c>
      <c r="B6156">
        <v>40.9</v>
      </c>
      <c r="C6156">
        <v>1.6171800000000001</v>
      </c>
      <c r="D6156" s="3">
        <v>13.842880000000001</v>
      </c>
      <c r="E6156" s="1">
        <f>C6156*$V$2</f>
        <v>0.64687200000000011</v>
      </c>
      <c r="F6156" s="1">
        <f>D6156*$V$3</f>
        <v>55.371520000000004</v>
      </c>
      <c r="G6156" s="1">
        <f>(E6156+F6156)</f>
        <v>56.018392000000006</v>
      </c>
      <c r="H6156" s="1">
        <f>B6156*(1/3)</f>
        <v>13.633333333333333</v>
      </c>
      <c r="I6156" s="1">
        <f>IF((H6156-G6156)&gt;0, (H6156-G6156), (0))</f>
        <v>0</v>
      </c>
      <c r="J6156" s="1">
        <f>IF(I6156=0, G6156-H6156,0)</f>
        <v>42.385058666666673</v>
      </c>
      <c r="K6156" s="1">
        <f>I6156*1000/$V$5</f>
        <v>0</v>
      </c>
      <c r="L6156" s="1">
        <f>J6156*1000/$V$4</f>
        <v>759.58886499402638</v>
      </c>
      <c r="M6156" s="1">
        <f>L6156/$Y$4</f>
        <v>319.15498529160772</v>
      </c>
      <c r="N6156" s="1">
        <f>M6156*$Y$5</f>
        <v>446.8169794082508</v>
      </c>
      <c r="O6156" s="1" t="s">
        <v>0</v>
      </c>
      <c r="P6156" s="1" t="s">
        <v>0</v>
      </c>
      <c r="Q6156" s="1">
        <f>Q6155+K6156-L6156</f>
        <v>54195.184792660475</v>
      </c>
      <c r="R6156">
        <f>Q6156*$V$5/1000</f>
        <v>1083.3617440052828</v>
      </c>
    </row>
    <row r="6157" spans="1:18" x14ac:dyDescent="0.25">
      <c r="A6157" s="4">
        <v>42992.458333318405</v>
      </c>
      <c r="B6157">
        <v>42.4</v>
      </c>
      <c r="C6157">
        <v>2.09301</v>
      </c>
      <c r="D6157" s="3">
        <v>16.627839999999999</v>
      </c>
      <c r="E6157" s="1">
        <f>C6157*$V$2</f>
        <v>0.83720400000000006</v>
      </c>
      <c r="F6157" s="1">
        <f>D6157*$V$3</f>
        <v>66.511359999999996</v>
      </c>
      <c r="G6157" s="1">
        <f>(E6157+F6157)</f>
        <v>67.348563999999996</v>
      </c>
      <c r="H6157" s="1">
        <f>B6157*(1/3)</f>
        <v>14.133333333333333</v>
      </c>
      <c r="I6157" s="1">
        <f>IF((H6157-G6157)&gt;0, (H6157-G6157), (0))</f>
        <v>0</v>
      </c>
      <c r="J6157" s="1">
        <f>IF(I6157=0, G6157-H6157,0)</f>
        <v>53.215230666666663</v>
      </c>
      <c r="K6157" s="1">
        <f>I6157*1000/$V$5</f>
        <v>0</v>
      </c>
      <c r="L6157" s="1">
        <f>J6157*1000/$V$4</f>
        <v>953.67796893667855</v>
      </c>
      <c r="M6157" s="1">
        <f>L6157/$Y$4</f>
        <v>400.70502896499102</v>
      </c>
      <c r="N6157" s="1">
        <f>M6157*$Y$5</f>
        <v>560.98704055098733</v>
      </c>
      <c r="O6157" s="1" t="s">
        <v>0</v>
      </c>
      <c r="P6157" s="1" t="s">
        <v>0</v>
      </c>
      <c r="Q6157" s="1">
        <f>Q6156+K6157-L6157</f>
        <v>53241.506823723794</v>
      </c>
      <c r="R6157">
        <f>Q6157*$V$5/1000</f>
        <v>1064.2977214062387</v>
      </c>
    </row>
    <row r="6158" spans="1:18" x14ac:dyDescent="0.25">
      <c r="A6158" s="4">
        <v>42992.49999998507</v>
      </c>
      <c r="B6158">
        <v>42.8</v>
      </c>
      <c r="C6158">
        <v>4.2744300000000006</v>
      </c>
      <c r="D6158" s="3">
        <v>17.090349999999997</v>
      </c>
      <c r="E6158" s="1">
        <f>C6158*$V$2</f>
        <v>1.7097720000000003</v>
      </c>
      <c r="F6158" s="1">
        <f>D6158*$V$3</f>
        <v>68.361399999999989</v>
      </c>
      <c r="G6158" s="1">
        <f>(E6158+F6158)</f>
        <v>70.07117199999999</v>
      </c>
      <c r="H6158" s="1">
        <f>B6158*(1/3)</f>
        <v>14.266666666666666</v>
      </c>
      <c r="I6158" s="1">
        <f>IF((H6158-G6158)&gt;0, (H6158-G6158), (0))</f>
        <v>0</v>
      </c>
      <c r="J6158" s="1">
        <f>IF(I6158=0, G6158-H6158,0)</f>
        <v>55.804505333333324</v>
      </c>
      <c r="K6158" s="1">
        <f>I6158*1000/$V$5</f>
        <v>0</v>
      </c>
      <c r="L6158" s="1">
        <f>J6158*1000/$V$4</f>
        <v>1000.0807407407407</v>
      </c>
      <c r="M6158" s="1">
        <f>L6158/$Y$4</f>
        <v>420.20199190787423</v>
      </c>
      <c r="N6158" s="1">
        <f>M6158*$Y$5</f>
        <v>588.28278867102392</v>
      </c>
      <c r="O6158" s="1" t="s">
        <v>0</v>
      </c>
      <c r="P6158" s="1" t="s">
        <v>0</v>
      </c>
      <c r="Q6158" s="1">
        <f>Q6157+K6158-L6158</f>
        <v>52241.426082983053</v>
      </c>
      <c r="R6158">
        <f>Q6158*$V$5/1000</f>
        <v>1044.3061073988313</v>
      </c>
    </row>
    <row r="6159" spans="1:18" x14ac:dyDescent="0.25">
      <c r="A6159" s="4">
        <v>42992.541666651734</v>
      </c>
      <c r="B6159">
        <v>43.3</v>
      </c>
      <c r="C6159">
        <v>3.5511200000000001</v>
      </c>
      <c r="D6159" s="3">
        <v>17.887889999999999</v>
      </c>
      <c r="E6159" s="1">
        <f>C6159*$V$2</f>
        <v>1.4204480000000002</v>
      </c>
      <c r="F6159" s="1">
        <f>D6159*$V$3</f>
        <v>71.551559999999995</v>
      </c>
      <c r="G6159" s="1">
        <f>(E6159+F6159)</f>
        <v>72.972007999999988</v>
      </c>
      <c r="H6159" s="1">
        <f>B6159*(1/3)</f>
        <v>14.433333333333332</v>
      </c>
      <c r="I6159" s="1">
        <f>IF((H6159-G6159)&gt;0, (H6159-G6159), (0))</f>
        <v>0</v>
      </c>
      <c r="J6159" s="1">
        <f>IF(I6159=0, G6159-H6159,0)</f>
        <v>58.538674666666658</v>
      </c>
      <c r="K6159" s="1">
        <f>I6159*1000/$V$5</f>
        <v>0</v>
      </c>
      <c r="L6159" s="1">
        <f>J6159*1000/$V$4</f>
        <v>1049.0801911589008</v>
      </c>
      <c r="M6159" s="1">
        <f>L6159/$Y$4</f>
        <v>440.78999628525247</v>
      </c>
      <c r="N6159" s="1">
        <f>M6159*$Y$5</f>
        <v>617.10599479935343</v>
      </c>
      <c r="O6159" s="1" t="s">
        <v>0</v>
      </c>
      <c r="P6159" s="1" t="s">
        <v>0</v>
      </c>
      <c r="Q6159" s="1">
        <f>Q6158+K6159-L6159</f>
        <v>51192.345891824152</v>
      </c>
      <c r="R6159">
        <f>Q6159*$V$5/1000</f>
        <v>1023.3349943775647</v>
      </c>
    </row>
    <row r="6160" spans="1:18" x14ac:dyDescent="0.25">
      <c r="A6160" s="4">
        <v>42992.583333318398</v>
      </c>
      <c r="B6160">
        <v>42.3</v>
      </c>
      <c r="C6160">
        <v>2.2607900000000001</v>
      </c>
      <c r="D6160" s="3">
        <v>12.57884</v>
      </c>
      <c r="E6160" s="1">
        <f>C6160*$V$2</f>
        <v>0.90431600000000012</v>
      </c>
      <c r="F6160" s="1">
        <f>D6160*$V$3</f>
        <v>50.315359999999998</v>
      </c>
      <c r="G6160" s="1">
        <f>(E6160+F6160)</f>
        <v>51.219676</v>
      </c>
      <c r="H6160" s="1">
        <f>B6160*(1/3)</f>
        <v>14.099999999999998</v>
      </c>
      <c r="I6160" s="1">
        <f>IF((H6160-G6160)&gt;0, (H6160-G6160), (0))</f>
        <v>0</v>
      </c>
      <c r="J6160" s="1">
        <f>IF(I6160=0, G6160-H6160,0)</f>
        <v>37.119675999999998</v>
      </c>
      <c r="K6160" s="1">
        <f>I6160*1000/$V$5</f>
        <v>0</v>
      </c>
      <c r="L6160" s="1">
        <f>J6160*1000/$V$4</f>
        <v>665.22716845878142</v>
      </c>
      <c r="M6160" s="1">
        <f>L6160/$Y$4</f>
        <v>279.50721363814347</v>
      </c>
      <c r="N6160" s="1">
        <f>M6160*$Y$5</f>
        <v>391.31009909340082</v>
      </c>
      <c r="O6160" s="1" t="s">
        <v>0</v>
      </c>
      <c r="P6160" s="1" t="s">
        <v>0</v>
      </c>
      <c r="Q6160" s="1">
        <f>Q6159+K6160-L6160</f>
        <v>50527.118723365369</v>
      </c>
      <c r="R6160">
        <f>Q6160*$V$5/1000</f>
        <v>1010.0371032800737</v>
      </c>
    </row>
    <row r="6161" spans="1:18" x14ac:dyDescent="0.25">
      <c r="A6161" s="4">
        <v>42992.624999985062</v>
      </c>
      <c r="B6161">
        <v>43.8</v>
      </c>
      <c r="C6161">
        <v>2.4785700000000004</v>
      </c>
      <c r="D6161" s="3">
        <v>11.283758000000002</v>
      </c>
      <c r="E6161" s="1">
        <f>C6161*$V$2</f>
        <v>0.9914280000000002</v>
      </c>
      <c r="F6161" s="1">
        <f>D6161*$V$3</f>
        <v>45.13503200000001</v>
      </c>
      <c r="G6161" s="1">
        <f>(E6161+F6161)</f>
        <v>46.126460000000009</v>
      </c>
      <c r="H6161" s="1">
        <f>B6161*(1/3)</f>
        <v>14.599999999999998</v>
      </c>
      <c r="I6161" s="1">
        <f>IF((H6161-G6161)&gt;0, (H6161-G6161), (0))</f>
        <v>0</v>
      </c>
      <c r="J6161" s="1">
        <f>IF(I6161=0, G6161-H6161,0)</f>
        <v>31.526460000000011</v>
      </c>
      <c r="K6161" s="1">
        <f>I6161*1000/$V$5</f>
        <v>0</v>
      </c>
      <c r="L6161" s="1">
        <f>J6161*1000/$V$4</f>
        <v>564.9903225806454</v>
      </c>
      <c r="M6161" s="1">
        <f>L6161/$Y$4</f>
        <v>237.39089184060731</v>
      </c>
      <c r="N6161" s="1">
        <f>M6161*$Y$5</f>
        <v>332.34724857685023</v>
      </c>
      <c r="O6161" s="1" t="s">
        <v>0</v>
      </c>
      <c r="P6161" s="1" t="s">
        <v>0</v>
      </c>
      <c r="Q6161" s="1">
        <f>Q6160+K6161-L6161</f>
        <v>49962.128400784721</v>
      </c>
      <c r="R6161">
        <f>Q6161*$V$5/1000</f>
        <v>998.74294673168652</v>
      </c>
    </row>
    <row r="6162" spans="1:18" x14ac:dyDescent="0.25">
      <c r="A6162" s="4">
        <v>42992.666666651727</v>
      </c>
      <c r="B6162">
        <v>44.5</v>
      </c>
      <c r="C6162">
        <v>1.9116300000000002</v>
      </c>
      <c r="D6162" s="3">
        <v>10.905139999999999</v>
      </c>
      <c r="E6162" s="1">
        <f>C6162*$V$2</f>
        <v>0.76465200000000011</v>
      </c>
      <c r="F6162" s="1">
        <f>D6162*$V$3</f>
        <v>43.620559999999998</v>
      </c>
      <c r="G6162" s="1">
        <f>(E6162+F6162)</f>
        <v>44.385211999999996</v>
      </c>
      <c r="H6162" s="1">
        <f>B6162*(1/3)</f>
        <v>14.833333333333332</v>
      </c>
      <c r="I6162" s="1">
        <f>IF((H6162-G6162)&gt;0, (H6162-G6162), (0))</f>
        <v>0</v>
      </c>
      <c r="J6162" s="1">
        <f>IF(I6162=0, G6162-H6162,0)</f>
        <v>29.551878666666664</v>
      </c>
      <c r="K6162" s="1">
        <f>I6162*1000/$V$5</f>
        <v>0</v>
      </c>
      <c r="L6162" s="1">
        <f>J6162*1000/$V$4</f>
        <v>529.60356033452808</v>
      </c>
      <c r="M6162" s="1">
        <f>L6162/$Y$4</f>
        <v>222.5225043422387</v>
      </c>
      <c r="N6162" s="1">
        <f>M6162*$Y$5</f>
        <v>311.53150607913415</v>
      </c>
      <c r="O6162" s="1" t="s">
        <v>0</v>
      </c>
      <c r="P6162" s="1" t="s">
        <v>0</v>
      </c>
      <c r="Q6162" s="1">
        <f>Q6161+K6162-L6162</f>
        <v>49432.524840450191</v>
      </c>
      <c r="R6162">
        <f>Q6162*$V$5/1000</f>
        <v>988.1561715605992</v>
      </c>
    </row>
    <row r="6163" spans="1:18" x14ac:dyDescent="0.25">
      <c r="A6163" s="4">
        <v>42992.708333318391</v>
      </c>
      <c r="B6163">
        <v>44.5</v>
      </c>
      <c r="C6163">
        <v>1.7744599999999999</v>
      </c>
      <c r="D6163" s="3">
        <v>5.6712600000000002</v>
      </c>
      <c r="E6163" s="1">
        <f>C6163*$V$2</f>
        <v>0.70978399999999997</v>
      </c>
      <c r="F6163" s="1">
        <f>D6163*$V$3</f>
        <v>22.685040000000001</v>
      </c>
      <c r="G6163" s="1">
        <f>(E6163+F6163)</f>
        <v>23.394824</v>
      </c>
      <c r="H6163" s="1">
        <f>B6163*(1/3)</f>
        <v>14.833333333333332</v>
      </c>
      <c r="I6163" s="1">
        <f>IF((H6163-G6163)&gt;0, (H6163-G6163), (0))</f>
        <v>0</v>
      </c>
      <c r="J6163" s="1">
        <f>IF(I6163=0, G6163-H6163,0)</f>
        <v>8.5614906666666677</v>
      </c>
      <c r="K6163" s="1">
        <f>I6163*1000/$V$5</f>
        <v>0</v>
      </c>
      <c r="L6163" s="1">
        <f>J6163*1000/$V$4</f>
        <v>153.43173237753888</v>
      </c>
      <c r="M6163" s="1">
        <f>L6163/$Y$4</f>
        <v>64.467114444344062</v>
      </c>
      <c r="N6163" s="1">
        <f>M6163*$Y$5</f>
        <v>90.253960222081687</v>
      </c>
      <c r="O6163" s="1" t="s">
        <v>0</v>
      </c>
      <c r="P6163" s="1" t="s">
        <v>0</v>
      </c>
      <c r="Q6163" s="1">
        <f>Q6162+K6163-L6163</f>
        <v>49279.093108072651</v>
      </c>
      <c r="R6163">
        <f>Q6163*$V$5/1000</f>
        <v>985.08907123037216</v>
      </c>
    </row>
    <row r="6164" spans="1:18" x14ac:dyDescent="0.25">
      <c r="A6164" s="4">
        <v>42992.749999985055</v>
      </c>
      <c r="B6164">
        <v>45.3</v>
      </c>
      <c r="C6164">
        <v>2.1325599999999998</v>
      </c>
      <c r="D6164" s="3">
        <v>1.796576</v>
      </c>
      <c r="E6164" s="1">
        <f>C6164*$V$2</f>
        <v>0.853024</v>
      </c>
      <c r="F6164" s="1">
        <f>D6164*$V$3</f>
        <v>7.1863039999999998</v>
      </c>
      <c r="G6164" s="1">
        <f>(E6164+F6164)</f>
        <v>8.0393279999999994</v>
      </c>
      <c r="H6164" s="1">
        <f>B6164*(1/3)</f>
        <v>15.099999999999998</v>
      </c>
      <c r="I6164" s="1">
        <f>IF((H6164-G6164)&gt;0, (H6164-G6164), (0))</f>
        <v>7.0606719999999985</v>
      </c>
      <c r="J6164" s="1">
        <f>IF(I6164=0, G6164-H6164,0)</f>
        <v>0</v>
      </c>
      <c r="K6164" s="1">
        <f>I6164*1000/$V$5</f>
        <v>353.21020510255124</v>
      </c>
      <c r="L6164" s="1">
        <f>J6164*1000/$V$4</f>
        <v>0</v>
      </c>
      <c r="M6164" s="1">
        <f>L6164/$Y$4</f>
        <v>0</v>
      </c>
      <c r="N6164" s="1">
        <f>M6164*$Y$5</f>
        <v>0</v>
      </c>
      <c r="O6164" s="1" t="s">
        <v>0</v>
      </c>
      <c r="P6164" s="1" t="s">
        <v>0</v>
      </c>
      <c r="Q6164" s="1">
        <f>Q6163+K6164-L6164</f>
        <v>49632.303313175202</v>
      </c>
      <c r="R6164">
        <f>Q6164*$V$5/1000</f>
        <v>992.14974323037222</v>
      </c>
    </row>
    <row r="6165" spans="1:18" x14ac:dyDescent="0.25">
      <c r="A6165" s="4">
        <v>42992.791666651719</v>
      </c>
      <c r="B6165">
        <v>45.6</v>
      </c>
      <c r="C6165">
        <v>1.8460300000000001</v>
      </c>
      <c r="D6165" s="3">
        <v>-7.0017200000000003E-3</v>
      </c>
      <c r="E6165" s="1">
        <f>C6165*$V$2</f>
        <v>0.73841200000000007</v>
      </c>
      <c r="F6165" s="1">
        <f>D6165*$V$3</f>
        <v>-2.8006880000000001E-2</v>
      </c>
      <c r="G6165" s="1">
        <f>(E6165+F6165)</f>
        <v>0.71040512000000011</v>
      </c>
      <c r="H6165" s="1">
        <f>B6165*(1/3)</f>
        <v>15.2</v>
      </c>
      <c r="I6165" s="1">
        <f>IF((H6165-G6165)&gt;0, (H6165-G6165), (0))</f>
        <v>14.489594879999999</v>
      </c>
      <c r="J6165" s="1">
        <f>IF(I6165=0, G6165-H6165,0)</f>
        <v>0</v>
      </c>
      <c r="K6165" s="1">
        <f>I6165*1000/$V$5</f>
        <v>724.84216508254121</v>
      </c>
      <c r="L6165" s="1">
        <f>J6165*1000/$V$4</f>
        <v>0</v>
      </c>
      <c r="M6165" s="1">
        <f>L6165/$Y$4</f>
        <v>0</v>
      </c>
      <c r="N6165" s="1">
        <f>M6165*$Y$5</f>
        <v>0</v>
      </c>
      <c r="O6165" s="1" t="s">
        <v>0</v>
      </c>
      <c r="P6165" s="1" t="s">
        <v>0</v>
      </c>
      <c r="Q6165" s="1">
        <f>Q6164+K6165-L6165</f>
        <v>50357.145478257742</v>
      </c>
      <c r="R6165">
        <f>Q6165*$V$5/1000</f>
        <v>1006.6393381103721</v>
      </c>
    </row>
    <row r="6166" spans="1:18" x14ac:dyDescent="0.25">
      <c r="A6166" s="4">
        <v>42992.833333318384</v>
      </c>
      <c r="B6166">
        <v>45.4</v>
      </c>
      <c r="C6166">
        <v>1.97218</v>
      </c>
      <c r="D6166" s="3">
        <v>-7.0017200000000003E-3</v>
      </c>
      <c r="E6166" s="1">
        <f>C6166*$V$2</f>
        <v>0.78887200000000002</v>
      </c>
      <c r="F6166" s="1">
        <f>D6166*$V$3</f>
        <v>-2.8006880000000001E-2</v>
      </c>
      <c r="G6166" s="1">
        <f>(E6166+F6166)</f>
        <v>0.76086512000000006</v>
      </c>
      <c r="H6166" s="1">
        <f>B6166*(1/3)</f>
        <v>15.133333333333333</v>
      </c>
      <c r="I6166" s="1">
        <f>IF((H6166-G6166)&gt;0, (H6166-G6166), (0))</f>
        <v>14.372468213333333</v>
      </c>
      <c r="J6166" s="1">
        <f>IF(I6166=0, G6166-H6166,0)</f>
        <v>0</v>
      </c>
      <c r="K6166" s="1">
        <f>I6166*1000/$V$5</f>
        <v>718.98290211772564</v>
      </c>
      <c r="L6166" s="1">
        <f>J6166*1000/$V$4</f>
        <v>0</v>
      </c>
      <c r="M6166" s="1">
        <f>L6166/$Y$4</f>
        <v>0</v>
      </c>
      <c r="N6166" s="1">
        <f>M6166*$Y$5</f>
        <v>0</v>
      </c>
      <c r="O6166" s="1" t="s">
        <v>0</v>
      </c>
      <c r="P6166" s="1" t="s">
        <v>0</v>
      </c>
      <c r="Q6166" s="1">
        <f>Q6165+K6166-L6166</f>
        <v>51076.12838037547</v>
      </c>
      <c r="R6166">
        <f>Q6166*$V$5/1000</f>
        <v>1021.0118063237056</v>
      </c>
    </row>
    <row r="6167" spans="1:18" x14ac:dyDescent="0.25">
      <c r="A6167" s="4">
        <v>42992.874999985048</v>
      </c>
      <c r="B6167">
        <v>45</v>
      </c>
      <c r="C6167">
        <v>2.1963900000000001</v>
      </c>
      <c r="D6167" s="3">
        <v>-7.0017200000000003E-3</v>
      </c>
      <c r="E6167" s="1">
        <f>C6167*$V$2</f>
        <v>0.87855600000000011</v>
      </c>
      <c r="F6167" s="1">
        <f>D6167*$V$3</f>
        <v>-2.8006880000000001E-2</v>
      </c>
      <c r="G6167" s="1">
        <f>(E6167+F6167)</f>
        <v>0.85054912000000016</v>
      </c>
      <c r="H6167" s="1">
        <f>B6167*(1/3)</f>
        <v>15</v>
      </c>
      <c r="I6167" s="1">
        <f>IF((H6167-G6167)&gt;0, (H6167-G6167), (0))</f>
        <v>14.14945088</v>
      </c>
      <c r="J6167" s="1">
        <f>IF(I6167=0, G6167-H6167,0)</f>
        <v>0</v>
      </c>
      <c r="K6167" s="1">
        <f>I6167*1000/$V$5</f>
        <v>707.82645722861434</v>
      </c>
      <c r="L6167" s="1">
        <f>J6167*1000/$V$4</f>
        <v>0</v>
      </c>
      <c r="M6167" s="1">
        <f>L6167/$Y$4</f>
        <v>0</v>
      </c>
      <c r="N6167" s="1">
        <f>M6167*$Y$5</f>
        <v>0</v>
      </c>
      <c r="O6167" s="1" t="s">
        <v>0</v>
      </c>
      <c r="P6167" s="1" t="s">
        <v>0</v>
      </c>
      <c r="Q6167" s="1">
        <f>Q6166+K6167-L6167</f>
        <v>51783.954837604084</v>
      </c>
      <c r="R6167">
        <f>Q6167*$V$5/1000</f>
        <v>1035.1612572037056</v>
      </c>
    </row>
    <row r="6168" spans="1:18" x14ac:dyDescent="0.25">
      <c r="A6168" s="4">
        <v>42992.916666651712</v>
      </c>
      <c r="B6168">
        <v>42</v>
      </c>
      <c r="C6168">
        <v>1.2707599999999999</v>
      </c>
      <c r="D6168" s="3">
        <v>-7.0017200000000003E-3</v>
      </c>
      <c r="E6168" s="1">
        <f>C6168*$V$2</f>
        <v>0.50830399999999998</v>
      </c>
      <c r="F6168" s="1">
        <f>D6168*$V$3</f>
        <v>-2.8006880000000001E-2</v>
      </c>
      <c r="G6168" s="1">
        <f>(E6168+F6168)</f>
        <v>0.48029711999999997</v>
      </c>
      <c r="H6168" s="1">
        <f>B6168*(1/3)</f>
        <v>14</v>
      </c>
      <c r="I6168" s="1">
        <f>IF((H6168-G6168)&gt;0, (H6168-G6168), (0))</f>
        <v>13.519702880000001</v>
      </c>
      <c r="J6168" s="1">
        <f>IF(I6168=0, G6168-H6168,0)</f>
        <v>0</v>
      </c>
      <c r="K6168" s="1">
        <f>I6168*1000/$V$5</f>
        <v>676.32330565282655</v>
      </c>
      <c r="L6168" s="1">
        <f>J6168*1000/$V$4</f>
        <v>0</v>
      </c>
      <c r="M6168" s="1">
        <f>L6168/$Y$4</f>
        <v>0</v>
      </c>
      <c r="N6168" s="1">
        <f>M6168*$Y$5</f>
        <v>0</v>
      </c>
      <c r="O6168" s="1" t="s">
        <v>0</v>
      </c>
      <c r="P6168" s="1" t="s">
        <v>0</v>
      </c>
      <c r="Q6168" s="1">
        <f>Q6167+K6168-L6168</f>
        <v>52460.27814325691</v>
      </c>
      <c r="R6168">
        <f>Q6168*$V$5/1000</f>
        <v>1048.6809600837057</v>
      </c>
    </row>
    <row r="6169" spans="1:18" x14ac:dyDescent="0.25">
      <c r="A6169" s="4">
        <v>42992.958333318376</v>
      </c>
      <c r="B6169">
        <v>39.200000000000003</v>
      </c>
      <c r="C6169">
        <v>1.6520699999999999</v>
      </c>
      <c r="D6169" s="3">
        <v>-7.0017200000000003E-3</v>
      </c>
      <c r="E6169" s="1">
        <f>C6169*$V$2</f>
        <v>0.66082799999999997</v>
      </c>
      <c r="F6169" s="1">
        <f>D6169*$V$3</f>
        <v>-2.8006880000000001E-2</v>
      </c>
      <c r="G6169" s="1">
        <f>(E6169+F6169)</f>
        <v>0.63282112000000001</v>
      </c>
      <c r="H6169" s="1">
        <f>B6169*(1/3)</f>
        <v>13.066666666666666</v>
      </c>
      <c r="I6169" s="1">
        <f>IF((H6169-G6169)&gt;0, (H6169-G6169), (0))</f>
        <v>12.433845546666667</v>
      </c>
      <c r="J6169" s="1">
        <f>IF(I6169=0, G6169-H6169,0)</f>
        <v>0</v>
      </c>
      <c r="K6169" s="1">
        <f>I6169*1000/$V$5</f>
        <v>622.00327897281977</v>
      </c>
      <c r="L6169" s="1">
        <f>J6169*1000/$V$4</f>
        <v>0</v>
      </c>
      <c r="M6169" s="1">
        <f>L6169/$Y$4</f>
        <v>0</v>
      </c>
      <c r="N6169" s="1">
        <f>M6169*$Y$5</f>
        <v>0</v>
      </c>
      <c r="O6169" s="1">
        <f>SUM(N6146:N6169)</f>
        <v>3753.6251317731394</v>
      </c>
      <c r="P6169" s="1">
        <f>SUM(L6146:L6169)</f>
        <v>6381.1627240143371</v>
      </c>
      <c r="Q6169" s="1">
        <f>Q6168+K6169-L6169</f>
        <v>53082.281422229731</v>
      </c>
      <c r="R6169">
        <f>Q6169*$V$5/1000</f>
        <v>1061.1148056303721</v>
      </c>
    </row>
    <row r="6170" spans="1:18" x14ac:dyDescent="0.25">
      <c r="A6170" s="4">
        <v>42992.999999985041</v>
      </c>
      <c r="B6170">
        <v>37.1</v>
      </c>
      <c r="C6170">
        <v>1.8091700000000002</v>
      </c>
      <c r="D6170" s="3">
        <v>-7.0017200000000003E-3</v>
      </c>
      <c r="E6170" s="1">
        <f>C6170*$V$2</f>
        <v>0.72366800000000009</v>
      </c>
      <c r="F6170" s="1">
        <f>D6170*$V$3</f>
        <v>-2.8006880000000001E-2</v>
      </c>
      <c r="G6170" s="1">
        <f>(E6170+F6170)</f>
        <v>0.69566112000000013</v>
      </c>
      <c r="H6170" s="1">
        <f>B6170*(1/3)</f>
        <v>12.366666666666667</v>
      </c>
      <c r="I6170" s="1">
        <f>IF((H6170-G6170)&gt;0, (H6170-G6170), (0))</f>
        <v>11.671005546666667</v>
      </c>
      <c r="J6170" s="1">
        <f>IF(I6170=0, G6170-H6170,0)</f>
        <v>0</v>
      </c>
      <c r="K6170" s="1">
        <f>I6170*1000/$V$5</f>
        <v>583.84219843254971</v>
      </c>
      <c r="L6170" s="1">
        <f>J6170*1000/$V$4</f>
        <v>0</v>
      </c>
      <c r="M6170" s="1">
        <f>L6170/$Y$4</f>
        <v>0</v>
      </c>
      <c r="N6170" s="1">
        <f>M6170*$Y$5</f>
        <v>0</v>
      </c>
      <c r="O6170" s="1" t="s">
        <v>0</v>
      </c>
      <c r="P6170" s="1" t="s">
        <v>0</v>
      </c>
      <c r="Q6170" s="1">
        <f>Q6169+K6170-L6170</f>
        <v>53666.123620662278</v>
      </c>
      <c r="R6170">
        <f>Q6170*$V$5/1000</f>
        <v>1072.7858111770388</v>
      </c>
    </row>
    <row r="6171" spans="1:18" x14ac:dyDescent="0.25">
      <c r="A6171" s="4">
        <v>42993.041666651705</v>
      </c>
      <c r="B6171">
        <v>35.9</v>
      </c>
      <c r="C6171">
        <v>1.7385899999999999</v>
      </c>
      <c r="D6171" s="3">
        <v>-7.0017200000000003E-3</v>
      </c>
      <c r="E6171" s="1">
        <f>C6171*$V$2</f>
        <v>0.69543599999999994</v>
      </c>
      <c r="F6171" s="1">
        <f>D6171*$V$3</f>
        <v>-2.8006880000000001E-2</v>
      </c>
      <c r="G6171" s="1">
        <f>(E6171+F6171)</f>
        <v>0.66742911999999999</v>
      </c>
      <c r="H6171" s="1">
        <f>B6171*(1/3)</f>
        <v>11.966666666666665</v>
      </c>
      <c r="I6171" s="1">
        <f>IF((H6171-G6171)&gt;0, (H6171-G6171), (0))</f>
        <v>11.299237546666665</v>
      </c>
      <c r="J6171" s="1">
        <f>IF(I6171=0, G6171-H6171,0)</f>
        <v>0</v>
      </c>
      <c r="K6171" s="1">
        <f>I6171*1000/$V$5</f>
        <v>565.24449958312482</v>
      </c>
      <c r="L6171" s="1">
        <f>J6171*1000/$V$4</f>
        <v>0</v>
      </c>
      <c r="M6171" s="1">
        <f>L6171/$Y$4</f>
        <v>0</v>
      </c>
      <c r="N6171" s="1">
        <f>M6171*$Y$5</f>
        <v>0</v>
      </c>
      <c r="O6171" s="1" t="s">
        <v>0</v>
      </c>
      <c r="P6171" s="1" t="s">
        <v>0</v>
      </c>
      <c r="Q6171" s="1">
        <f>Q6170+K6171-L6171</f>
        <v>54231.368120245403</v>
      </c>
      <c r="R6171">
        <f>Q6171*$V$5/1000</f>
        <v>1084.0850487237055</v>
      </c>
    </row>
    <row r="6172" spans="1:18" x14ac:dyDescent="0.25">
      <c r="A6172" s="4">
        <v>42993.083333318369</v>
      </c>
      <c r="B6172">
        <v>35.200000000000003</v>
      </c>
      <c r="C6172">
        <v>2.3549799999999999</v>
      </c>
      <c r="D6172" s="3">
        <v>-7.0017200000000003E-3</v>
      </c>
      <c r="E6172" s="1">
        <f>C6172*$V$2</f>
        <v>0.94199199999999994</v>
      </c>
      <c r="F6172" s="1">
        <f>D6172*$V$3</f>
        <v>-2.8006880000000001E-2</v>
      </c>
      <c r="G6172" s="1">
        <f>(E6172+F6172)</f>
        <v>0.91398511999999998</v>
      </c>
      <c r="H6172" s="1">
        <f>B6172*(1/3)</f>
        <v>11.733333333333334</v>
      </c>
      <c r="I6172" s="1">
        <f>IF((H6172-G6172)&gt;0, (H6172-G6172), (0))</f>
        <v>10.819348213333335</v>
      </c>
      <c r="J6172" s="1">
        <f>IF(I6172=0, G6172-H6172,0)</f>
        <v>0</v>
      </c>
      <c r="K6172" s="1">
        <f>I6172*1000/$V$5</f>
        <v>541.23802968150756</v>
      </c>
      <c r="L6172" s="1">
        <f>J6172*1000/$V$4</f>
        <v>0</v>
      </c>
      <c r="M6172" s="1">
        <f>L6172/$Y$4</f>
        <v>0</v>
      </c>
      <c r="N6172" s="1">
        <f>M6172*$Y$5</f>
        <v>0</v>
      </c>
      <c r="O6172" s="1" t="s">
        <v>0</v>
      </c>
      <c r="P6172" s="1" t="s">
        <v>0</v>
      </c>
      <c r="Q6172" s="1">
        <f>Q6171+K6172-L6172</f>
        <v>54772.606149926913</v>
      </c>
      <c r="R6172">
        <f>Q6172*$V$5/1000</f>
        <v>1094.9043969370389</v>
      </c>
    </row>
    <row r="6173" spans="1:18" x14ac:dyDescent="0.25">
      <c r="A6173" s="4">
        <v>42993.124999985033</v>
      </c>
      <c r="B6173">
        <v>34.700000000000003</v>
      </c>
      <c r="C6173">
        <v>3.6423400000000004</v>
      </c>
      <c r="D6173" s="3">
        <v>-7.0017200000000003E-3</v>
      </c>
      <c r="E6173" s="1">
        <f>C6173*$V$2</f>
        <v>1.4569360000000002</v>
      </c>
      <c r="F6173" s="1">
        <f>D6173*$V$3</f>
        <v>-2.8006880000000001E-2</v>
      </c>
      <c r="G6173" s="1">
        <f>(E6173+F6173)</f>
        <v>1.4289291200000003</v>
      </c>
      <c r="H6173" s="1">
        <f>B6173*(1/3)</f>
        <v>11.566666666666666</v>
      </c>
      <c r="I6173" s="1">
        <f>IF((H6173-G6173)&gt;0, (H6173-G6173), (0))</f>
        <v>10.137737546666667</v>
      </c>
      <c r="J6173" s="1">
        <f>IF(I6173=0, G6173-H6173,0)</f>
        <v>0</v>
      </c>
      <c r="K6173" s="1">
        <f>I6173*1000/$V$5</f>
        <v>507.14044755711194</v>
      </c>
      <c r="L6173" s="1">
        <f>J6173*1000/$V$4</f>
        <v>0</v>
      </c>
      <c r="M6173" s="1">
        <f>L6173/$Y$4</f>
        <v>0</v>
      </c>
      <c r="N6173" s="1">
        <f>M6173*$Y$5</f>
        <v>0</v>
      </c>
      <c r="O6173" s="1" t="s">
        <v>0</v>
      </c>
      <c r="P6173" s="1" t="s">
        <v>0</v>
      </c>
      <c r="Q6173" s="1">
        <f>Q6172+K6173-L6173</f>
        <v>55279.746597484023</v>
      </c>
      <c r="R6173">
        <f>Q6173*$V$5/1000</f>
        <v>1105.0421344837055</v>
      </c>
    </row>
    <row r="6174" spans="1:18" x14ac:dyDescent="0.25">
      <c r="A6174" s="4">
        <v>42993.166666651698</v>
      </c>
      <c r="B6174">
        <v>34.5</v>
      </c>
      <c r="C6174">
        <v>3.0262899999999999</v>
      </c>
      <c r="D6174" s="3">
        <v>-7.0017200000000003E-3</v>
      </c>
      <c r="E6174" s="1">
        <f>C6174*$V$2</f>
        <v>1.2105160000000001</v>
      </c>
      <c r="F6174" s="1">
        <f>D6174*$V$3</f>
        <v>-2.8006880000000001E-2</v>
      </c>
      <c r="G6174" s="1">
        <f>(E6174+F6174)</f>
        <v>1.1825091200000002</v>
      </c>
      <c r="H6174" s="1">
        <f>B6174*(1/3)</f>
        <v>11.5</v>
      </c>
      <c r="I6174" s="1">
        <f>IF((H6174-G6174)&gt;0, (H6174-G6174), (0))</f>
        <v>10.317490879999999</v>
      </c>
      <c r="J6174" s="1">
        <f>IF(I6174=0, G6174-H6174,0)</f>
        <v>0</v>
      </c>
      <c r="K6174" s="1">
        <f>I6174*1000/$V$5</f>
        <v>516.13261030515264</v>
      </c>
      <c r="L6174" s="1">
        <f>J6174*1000/$V$4</f>
        <v>0</v>
      </c>
      <c r="M6174" s="1">
        <f>L6174/$Y$4</f>
        <v>0</v>
      </c>
      <c r="N6174" s="1">
        <f>M6174*$Y$5</f>
        <v>0</v>
      </c>
      <c r="O6174" s="1" t="s">
        <v>0</v>
      </c>
      <c r="P6174" s="1" t="s">
        <v>0</v>
      </c>
      <c r="Q6174" s="1">
        <f>Q6173+K6174-L6174</f>
        <v>55795.879207789178</v>
      </c>
      <c r="R6174">
        <f>Q6174*$V$5/1000</f>
        <v>1115.3596253637056</v>
      </c>
    </row>
    <row r="6175" spans="1:18" x14ac:dyDescent="0.25">
      <c r="A6175" s="4">
        <v>42993.208333318362</v>
      </c>
      <c r="B6175">
        <v>35.1</v>
      </c>
      <c r="C6175">
        <v>1.7887</v>
      </c>
      <c r="D6175" s="3">
        <v>-7.0017200000000003E-3</v>
      </c>
      <c r="E6175" s="1">
        <f>C6175*$V$2</f>
        <v>0.71548</v>
      </c>
      <c r="F6175" s="1">
        <f>D6175*$V$3</f>
        <v>-2.8006880000000001E-2</v>
      </c>
      <c r="G6175" s="1">
        <f>(E6175+F6175)</f>
        <v>0.68747312000000005</v>
      </c>
      <c r="H6175" s="1">
        <f>B6175*(1/3)</f>
        <v>11.7</v>
      </c>
      <c r="I6175" s="1">
        <f>IF((H6175-G6175)&gt;0, (H6175-G6175), (0))</f>
        <v>11.012526879999999</v>
      </c>
      <c r="J6175" s="1">
        <f>IF(I6175=0, G6175-H6175,0)</f>
        <v>0</v>
      </c>
      <c r="K6175" s="1">
        <f>I6175*1000/$V$5</f>
        <v>550.90179489744878</v>
      </c>
      <c r="L6175" s="1">
        <f>J6175*1000/$V$4</f>
        <v>0</v>
      </c>
      <c r="M6175" s="1">
        <f>L6175/$Y$4</f>
        <v>0</v>
      </c>
      <c r="N6175" s="1">
        <f>M6175*$Y$5</f>
        <v>0</v>
      </c>
      <c r="O6175" s="1" t="s">
        <v>0</v>
      </c>
      <c r="P6175" s="1" t="s">
        <v>0</v>
      </c>
      <c r="Q6175" s="1">
        <f>Q6174+K6175-L6175</f>
        <v>56346.781002686628</v>
      </c>
      <c r="R6175">
        <f>Q6175*$V$5/1000</f>
        <v>1126.3721522437056</v>
      </c>
    </row>
    <row r="6176" spans="1:18" x14ac:dyDescent="0.25">
      <c r="A6176" s="4">
        <v>42993.249999985026</v>
      </c>
      <c r="B6176">
        <v>38.5</v>
      </c>
      <c r="C6176">
        <v>2.52779</v>
      </c>
      <c r="D6176" s="3">
        <v>-7.0017200000000003E-3</v>
      </c>
      <c r="E6176" s="1">
        <f>C6176*$V$2</f>
        <v>1.0111160000000001</v>
      </c>
      <c r="F6176" s="1">
        <f>D6176*$V$3</f>
        <v>-2.8006880000000001E-2</v>
      </c>
      <c r="G6176" s="1">
        <f>(E6176+F6176)</f>
        <v>0.98310912000000017</v>
      </c>
      <c r="H6176" s="1">
        <f>B6176*(1/3)</f>
        <v>12.833333333333332</v>
      </c>
      <c r="I6176" s="1">
        <f>IF((H6176-G6176)&gt;0, (H6176-G6176), (0))</f>
        <v>11.850224213333332</v>
      </c>
      <c r="J6176" s="1">
        <f>IF(I6176=0, G6176-H6176,0)</f>
        <v>0</v>
      </c>
      <c r="K6176" s="1">
        <f>I6176*1000/$V$5</f>
        <v>592.80761447390364</v>
      </c>
      <c r="L6176" s="1">
        <f>J6176*1000/$V$4</f>
        <v>0</v>
      </c>
      <c r="M6176" s="1">
        <f>L6176/$Y$4</f>
        <v>0</v>
      </c>
      <c r="N6176" s="1">
        <f>M6176*$Y$5</f>
        <v>0</v>
      </c>
      <c r="O6176" s="1" t="s">
        <v>0</v>
      </c>
      <c r="P6176" s="1" t="s">
        <v>0</v>
      </c>
      <c r="Q6176" s="1">
        <f>Q6175+K6176-L6176</f>
        <v>56939.588617160531</v>
      </c>
      <c r="R6176">
        <f>Q6176*$V$5/1000</f>
        <v>1138.222376457039</v>
      </c>
    </row>
    <row r="6177" spans="1:18" x14ac:dyDescent="0.25">
      <c r="A6177" s="4">
        <v>42993.29166665169</v>
      </c>
      <c r="B6177">
        <v>40.4</v>
      </c>
      <c r="C6177">
        <v>2.2723599999999999</v>
      </c>
      <c r="D6177" s="3">
        <v>0.31108917000000003</v>
      </c>
      <c r="E6177" s="1">
        <f>C6177*$V$2</f>
        <v>0.90894399999999997</v>
      </c>
      <c r="F6177" s="1">
        <f>D6177*$V$3</f>
        <v>1.2443566800000001</v>
      </c>
      <c r="G6177" s="1">
        <f>(E6177+F6177)</f>
        <v>2.1533006800000001</v>
      </c>
      <c r="H6177" s="1">
        <f>B6177*(1/3)</f>
        <v>13.466666666666665</v>
      </c>
      <c r="I6177" s="1">
        <f>IF((H6177-G6177)&gt;0, (H6177-G6177), (0))</f>
        <v>11.313365986666664</v>
      </c>
      <c r="J6177" s="1">
        <f>IF(I6177=0, G6177-H6177,0)</f>
        <v>0</v>
      </c>
      <c r="K6177" s="1">
        <f>I6177*1000/$V$5</f>
        <v>565.95127497081864</v>
      </c>
      <c r="L6177" s="1">
        <f>J6177*1000/$V$4</f>
        <v>0</v>
      </c>
      <c r="M6177" s="1">
        <f>L6177/$Y$4</f>
        <v>0</v>
      </c>
      <c r="N6177" s="1">
        <f>M6177*$Y$5</f>
        <v>0</v>
      </c>
      <c r="O6177" s="1" t="s">
        <v>0</v>
      </c>
      <c r="P6177" s="1" t="s">
        <v>0</v>
      </c>
      <c r="Q6177" s="1">
        <f>Q6176+K6177-L6177</f>
        <v>57505.539892131346</v>
      </c>
      <c r="R6177">
        <f>Q6177*$V$5/1000</f>
        <v>1149.5357424437054</v>
      </c>
    </row>
    <row r="6178" spans="1:18" x14ac:dyDescent="0.25">
      <c r="A6178" s="4">
        <v>42993.333333318355</v>
      </c>
      <c r="B6178">
        <v>41.5</v>
      </c>
      <c r="C6178">
        <v>2.0975999999999999</v>
      </c>
      <c r="D6178" s="3">
        <v>4.7110200000000004</v>
      </c>
      <c r="E6178" s="1">
        <f>C6178*$V$2</f>
        <v>0.83904000000000001</v>
      </c>
      <c r="F6178" s="1">
        <f>D6178*$V$3</f>
        <v>18.844080000000002</v>
      </c>
      <c r="G6178" s="1">
        <f>(E6178+F6178)</f>
        <v>19.683120000000002</v>
      </c>
      <c r="H6178" s="1">
        <f>B6178*(1/3)</f>
        <v>13.833333333333332</v>
      </c>
      <c r="I6178" s="1">
        <f>IF((H6178-G6178)&gt;0, (H6178-G6178), (0))</f>
        <v>0</v>
      </c>
      <c r="J6178" s="1">
        <f>IF(I6178=0, G6178-H6178,0)</f>
        <v>5.8497866666666702</v>
      </c>
      <c r="K6178" s="1">
        <f>I6178*1000/$V$5</f>
        <v>0</v>
      </c>
      <c r="L6178" s="1">
        <f>J6178*1000/$V$4</f>
        <v>104.8348864994027</v>
      </c>
      <c r="M6178" s="1">
        <f>L6178/$Y$4</f>
        <v>44.048271638404501</v>
      </c>
      <c r="N6178" s="1">
        <f>M6178*$Y$5</f>
        <v>61.667580293766299</v>
      </c>
      <c r="O6178" s="1" t="s">
        <v>0</v>
      </c>
      <c r="P6178" s="1" t="s">
        <v>0</v>
      </c>
      <c r="Q6178" s="1">
        <f>Q6177+K6178-L6178</f>
        <v>57400.705005631942</v>
      </c>
      <c r="R6178">
        <f>Q6178*$V$5/1000</f>
        <v>1147.4400930625825</v>
      </c>
    </row>
    <row r="6179" spans="1:18" x14ac:dyDescent="0.25">
      <c r="A6179" s="4">
        <v>42993.374999985019</v>
      </c>
      <c r="B6179">
        <v>44.9</v>
      </c>
      <c r="C6179">
        <v>1.83552</v>
      </c>
      <c r="D6179" s="3">
        <v>11.26656</v>
      </c>
      <c r="E6179" s="1">
        <f>C6179*$V$2</f>
        <v>0.73420800000000008</v>
      </c>
      <c r="F6179" s="1">
        <f>D6179*$V$3</f>
        <v>45.066240000000001</v>
      </c>
      <c r="G6179" s="1">
        <f>(E6179+F6179)</f>
        <v>45.800448000000003</v>
      </c>
      <c r="H6179" s="1">
        <f>B6179*(1/3)</f>
        <v>14.966666666666665</v>
      </c>
      <c r="I6179" s="1">
        <f>IF((H6179-G6179)&gt;0, (H6179-G6179), (0))</f>
        <v>0</v>
      </c>
      <c r="J6179" s="1">
        <f>IF(I6179=0, G6179-H6179,0)</f>
        <v>30.833781333333338</v>
      </c>
      <c r="K6179" s="1">
        <f>I6179*1000/$V$5</f>
        <v>0</v>
      </c>
      <c r="L6179" s="1">
        <f>J6179*1000/$V$4</f>
        <v>552.57672640382327</v>
      </c>
      <c r="M6179" s="1">
        <f>L6179/$Y$4</f>
        <v>232.17509512765685</v>
      </c>
      <c r="N6179" s="1">
        <f>M6179*$Y$5</f>
        <v>325.04513317871954</v>
      </c>
      <c r="O6179" s="1" t="s">
        <v>0</v>
      </c>
      <c r="P6179" s="1" t="s">
        <v>0</v>
      </c>
      <c r="Q6179" s="1">
        <f>Q6178+K6179-L6179</f>
        <v>56848.12827922812</v>
      </c>
      <c r="R6179">
        <f>Q6179*$V$5/1000</f>
        <v>1136.3940843017699</v>
      </c>
    </row>
    <row r="6180" spans="1:18" x14ac:dyDescent="0.25">
      <c r="A6180" s="4">
        <v>42993.416666651683</v>
      </c>
      <c r="B6180">
        <v>46.8</v>
      </c>
      <c r="C6180">
        <v>2.9545400000000002</v>
      </c>
      <c r="D6180" s="3">
        <v>16.26539</v>
      </c>
      <c r="E6180" s="1">
        <f>C6180*$V$2</f>
        <v>1.1818160000000002</v>
      </c>
      <c r="F6180" s="1">
        <f>D6180*$V$3</f>
        <v>65.06156</v>
      </c>
      <c r="G6180" s="1">
        <f>(E6180+F6180)</f>
        <v>66.243375999999998</v>
      </c>
      <c r="H6180" s="1">
        <f>B6180*(1/3)</f>
        <v>15.599999999999998</v>
      </c>
      <c r="I6180" s="1">
        <f>IF((H6180-G6180)&gt;0, (H6180-G6180), (0))</f>
        <v>0</v>
      </c>
      <c r="J6180" s="1">
        <f>IF(I6180=0, G6180-H6180,0)</f>
        <v>50.643376000000004</v>
      </c>
      <c r="K6180" s="1">
        <f>I6180*1000/$V$5</f>
        <v>0</v>
      </c>
      <c r="L6180" s="1">
        <f>J6180*1000/$V$4</f>
        <v>907.58738351254487</v>
      </c>
      <c r="M6180" s="1">
        <f>L6180/$Y$4</f>
        <v>381.33923676997688</v>
      </c>
      <c r="N6180" s="1">
        <f>M6180*$Y$5</f>
        <v>533.87493147796761</v>
      </c>
      <c r="O6180" s="1" t="s">
        <v>0</v>
      </c>
      <c r="P6180" s="1" t="s">
        <v>0</v>
      </c>
      <c r="Q6180" s="1">
        <f>Q6179+K6180-L6180</f>
        <v>55940.540895715574</v>
      </c>
      <c r="R6180">
        <f>Q6180*$V$5/1000</f>
        <v>1118.2514125053542</v>
      </c>
    </row>
    <row r="6181" spans="1:18" x14ac:dyDescent="0.25">
      <c r="A6181" s="4">
        <v>42993.458333318347</v>
      </c>
      <c r="B6181">
        <v>48.1</v>
      </c>
      <c r="C6181">
        <v>2.70845</v>
      </c>
      <c r="D6181" s="3">
        <v>19.644110000000001</v>
      </c>
      <c r="E6181" s="1">
        <f>C6181*$V$2</f>
        <v>1.08338</v>
      </c>
      <c r="F6181" s="1">
        <f>D6181*$V$3</f>
        <v>78.576440000000005</v>
      </c>
      <c r="G6181" s="1">
        <f>(E6181+F6181)</f>
        <v>79.659820000000011</v>
      </c>
      <c r="H6181" s="1">
        <f>B6181*(1/3)</f>
        <v>16.033333333333331</v>
      </c>
      <c r="I6181" s="1">
        <f>IF((H6181-G6181)&gt;0, (H6181-G6181), (0))</f>
        <v>0</v>
      </c>
      <c r="J6181" s="1">
        <f>IF(I6181=0, G6181-H6181,0)</f>
        <v>63.626486666666679</v>
      </c>
      <c r="K6181" s="1">
        <f>I6181*1000/$V$5</f>
        <v>0</v>
      </c>
      <c r="L6181" s="1">
        <f>J6181*1000/$V$4</f>
        <v>1140.2596176821985</v>
      </c>
      <c r="M6181" s="1">
        <f>L6181/$Y$4</f>
        <v>479.10067969840276</v>
      </c>
      <c r="N6181" s="1">
        <f>M6181*$Y$5</f>
        <v>670.74095157776378</v>
      </c>
      <c r="O6181" s="1" t="s">
        <v>0</v>
      </c>
      <c r="P6181" s="1" t="s">
        <v>0</v>
      </c>
      <c r="Q6181" s="1">
        <f>Q6180+K6181-L6181</f>
        <v>54800.281278033377</v>
      </c>
      <c r="R6181">
        <f>Q6181*$V$5/1000</f>
        <v>1095.4576227478872</v>
      </c>
    </row>
    <row r="6182" spans="1:18" x14ac:dyDescent="0.25">
      <c r="A6182" s="4">
        <v>42993.499999985012</v>
      </c>
      <c r="B6182">
        <v>48.9</v>
      </c>
      <c r="C6182">
        <v>2.65848</v>
      </c>
      <c r="D6182" s="3">
        <v>21.428529999999999</v>
      </c>
      <c r="E6182" s="1">
        <f>C6182*$V$2</f>
        <v>1.0633920000000001</v>
      </c>
      <c r="F6182" s="1">
        <f>D6182*$V$3</f>
        <v>85.714119999999994</v>
      </c>
      <c r="G6182" s="1">
        <f>(E6182+F6182)</f>
        <v>86.777511999999987</v>
      </c>
      <c r="H6182" s="1">
        <f>B6182*(1/3)</f>
        <v>16.299999999999997</v>
      </c>
      <c r="I6182" s="1">
        <f>IF((H6182-G6182)&gt;0, (H6182-G6182), (0))</f>
        <v>0</v>
      </c>
      <c r="J6182" s="1">
        <f>IF(I6182=0, G6182-H6182,0)</f>
        <v>70.47751199999999</v>
      </c>
      <c r="K6182" s="1">
        <f>I6182*1000/$V$5</f>
        <v>0</v>
      </c>
      <c r="L6182" s="1">
        <f>J6182*1000/$V$4</f>
        <v>1263.0378494623653</v>
      </c>
      <c r="M6182" s="1">
        <f>L6182/$Y$4</f>
        <v>530.6881720430107</v>
      </c>
      <c r="N6182" s="1">
        <f>M6182*$Y$5</f>
        <v>742.96344086021497</v>
      </c>
      <c r="O6182" s="1" t="s">
        <v>0</v>
      </c>
      <c r="P6182" s="1" t="s">
        <v>0</v>
      </c>
      <c r="Q6182" s="1">
        <f>Q6181+K6182-L6182</f>
        <v>53537.243428571011</v>
      </c>
      <c r="R6182">
        <f>Q6182*$V$5/1000</f>
        <v>1070.2094961371345</v>
      </c>
    </row>
    <row r="6183" spans="1:18" x14ac:dyDescent="0.25">
      <c r="A6183" s="4">
        <v>42993.541666651676</v>
      </c>
      <c r="B6183">
        <v>49.6</v>
      </c>
      <c r="C6183">
        <v>4.7727500000000003</v>
      </c>
      <c r="D6183" s="3">
        <v>21.71518</v>
      </c>
      <c r="E6183" s="1">
        <f>C6183*$V$2</f>
        <v>1.9091000000000002</v>
      </c>
      <c r="F6183" s="1">
        <f>D6183*$V$3</f>
        <v>86.860720000000001</v>
      </c>
      <c r="G6183" s="1">
        <f>(E6183+F6183)</f>
        <v>88.769819999999996</v>
      </c>
      <c r="H6183" s="1">
        <f>B6183*(1/3)</f>
        <v>16.533333333333331</v>
      </c>
      <c r="I6183" s="1">
        <f>IF((H6183-G6183)&gt;0, (H6183-G6183), (0))</f>
        <v>0</v>
      </c>
      <c r="J6183" s="1">
        <f>IF(I6183=0, G6183-H6183,0)</f>
        <v>72.236486666666664</v>
      </c>
      <c r="K6183" s="1">
        <f>I6183*1000/$V$5</f>
        <v>0</v>
      </c>
      <c r="L6183" s="1">
        <f>J6183*1000/$V$4</f>
        <v>1294.5606929510157</v>
      </c>
      <c r="M6183" s="1">
        <f>L6183/$Y$4</f>
        <v>543.93306426513266</v>
      </c>
      <c r="N6183" s="1">
        <f>M6183*$Y$5</f>
        <v>761.50628997118565</v>
      </c>
      <c r="O6183" s="1" t="s">
        <v>0</v>
      </c>
      <c r="P6183" s="1" t="s">
        <v>0</v>
      </c>
      <c r="Q6183" s="1">
        <f>Q6182+K6183-L6183</f>
        <v>52242.682735619994</v>
      </c>
      <c r="R6183">
        <f>Q6183*$V$5/1000</f>
        <v>1044.3312278850435</v>
      </c>
    </row>
    <row r="6184" spans="1:18" x14ac:dyDescent="0.25">
      <c r="A6184" s="4">
        <v>42993.58333331834</v>
      </c>
      <c r="B6184">
        <v>49.8</v>
      </c>
      <c r="C6184">
        <v>4.5486599999999999</v>
      </c>
      <c r="D6184" s="3">
        <v>20.572520000000001</v>
      </c>
      <c r="E6184" s="1">
        <f>C6184*$V$2</f>
        <v>1.819464</v>
      </c>
      <c r="F6184" s="1">
        <f>D6184*$V$3</f>
        <v>82.290080000000003</v>
      </c>
      <c r="G6184" s="1">
        <f>(E6184+F6184)</f>
        <v>84.109544</v>
      </c>
      <c r="H6184" s="1">
        <f>B6184*(1/3)</f>
        <v>16.599999999999998</v>
      </c>
      <c r="I6184" s="1">
        <f>IF((H6184-G6184)&gt;0, (H6184-G6184), (0))</f>
        <v>0</v>
      </c>
      <c r="J6184" s="1">
        <f>IF(I6184=0, G6184-H6184,0)</f>
        <v>67.509544000000005</v>
      </c>
      <c r="K6184" s="1">
        <f>I6184*1000/$V$5</f>
        <v>0</v>
      </c>
      <c r="L6184" s="1">
        <f>J6184*1000/$V$4</f>
        <v>1209.8484587813623</v>
      </c>
      <c r="M6184" s="1">
        <f>L6184/$Y$4</f>
        <v>508.33968856359763</v>
      </c>
      <c r="N6184" s="1">
        <f>M6184*$Y$5</f>
        <v>711.67556398903662</v>
      </c>
      <c r="O6184" s="1" t="s">
        <v>0</v>
      </c>
      <c r="P6184" s="1" t="s">
        <v>0</v>
      </c>
      <c r="Q6184" s="1">
        <f>Q6183+K6184-L6184</f>
        <v>51032.834276838628</v>
      </c>
      <c r="R6184">
        <f>Q6184*$V$5/1000</f>
        <v>1020.1463571940042</v>
      </c>
    </row>
    <row r="6185" spans="1:18" x14ac:dyDescent="0.25">
      <c r="A6185" s="4">
        <v>42993.624999985004</v>
      </c>
      <c r="B6185">
        <v>51.1</v>
      </c>
      <c r="C6185">
        <v>3.9477399999999996</v>
      </c>
      <c r="D6185" s="3">
        <v>17.882400000000001</v>
      </c>
      <c r="E6185" s="1">
        <f>C6185*$V$2</f>
        <v>1.5790959999999998</v>
      </c>
      <c r="F6185" s="1">
        <f>D6185*$V$3</f>
        <v>71.529600000000002</v>
      </c>
      <c r="G6185" s="1">
        <f>(E6185+F6185)</f>
        <v>73.108696000000009</v>
      </c>
      <c r="H6185" s="1">
        <f>B6185*(1/3)</f>
        <v>17.033333333333331</v>
      </c>
      <c r="I6185" s="1">
        <f>IF((H6185-G6185)&gt;0, (H6185-G6185), (0))</f>
        <v>0</v>
      </c>
      <c r="J6185" s="1">
        <f>IF(I6185=0, G6185-H6185,0)</f>
        <v>56.075362666666678</v>
      </c>
      <c r="K6185" s="1">
        <f>I6185*1000/$V$5</f>
        <v>0</v>
      </c>
      <c r="L6185" s="1">
        <f>J6185*1000/$V$4</f>
        <v>1004.934814814815</v>
      </c>
      <c r="M6185" s="1">
        <f>L6185/$Y$4</f>
        <v>422.24151882975423</v>
      </c>
      <c r="N6185" s="1">
        <f>M6185*$Y$5</f>
        <v>591.13812636165585</v>
      </c>
      <c r="O6185" s="1" t="s">
        <v>0</v>
      </c>
      <c r="P6185" s="1" t="s">
        <v>0</v>
      </c>
      <c r="Q6185" s="1">
        <f>Q6184+K6185-L6185</f>
        <v>50027.899462023815</v>
      </c>
      <c r="R6185">
        <f>Q6185*$V$5/1000</f>
        <v>1000.057710245856</v>
      </c>
    </row>
    <row r="6186" spans="1:18" x14ac:dyDescent="0.25">
      <c r="A6186" s="4">
        <v>42993.666666651668</v>
      </c>
      <c r="B6186">
        <v>50.8</v>
      </c>
      <c r="C6186">
        <v>6.2521199999999997</v>
      </c>
      <c r="D6186" s="3">
        <v>13.686440000000001</v>
      </c>
      <c r="E6186" s="1">
        <f>C6186*$V$2</f>
        <v>2.500848</v>
      </c>
      <c r="F6186" s="1">
        <f>D6186*$V$3</f>
        <v>54.745760000000004</v>
      </c>
      <c r="G6186" s="1">
        <f>(E6186+F6186)</f>
        <v>57.246608000000002</v>
      </c>
      <c r="H6186" s="1">
        <f>B6186*(1/3)</f>
        <v>16.93333333333333</v>
      </c>
      <c r="I6186" s="1">
        <f>IF((H6186-G6186)&gt;0, (H6186-G6186), (0))</f>
        <v>0</v>
      </c>
      <c r="J6186" s="1">
        <f>IF(I6186=0, G6186-H6186,0)</f>
        <v>40.313274666666672</v>
      </c>
      <c r="K6186" s="1">
        <f>I6186*1000/$V$5</f>
        <v>0</v>
      </c>
      <c r="L6186" s="1">
        <f>J6186*1000/$V$4</f>
        <v>722.46011947431316</v>
      </c>
      <c r="M6186" s="1">
        <f>L6186/$Y$4</f>
        <v>303.55467204803074</v>
      </c>
      <c r="N6186" s="1">
        <f>M6186*$Y$5</f>
        <v>424.97654086724299</v>
      </c>
      <c r="O6186" s="1" t="s">
        <v>0</v>
      </c>
      <c r="P6186" s="1" t="s">
        <v>0</v>
      </c>
      <c r="Q6186" s="1">
        <f>Q6185+K6186-L6186</f>
        <v>49305.4393425495</v>
      </c>
      <c r="R6186">
        <f>Q6186*$V$5/1000</f>
        <v>985.61573245756449</v>
      </c>
    </row>
    <row r="6187" spans="1:18" x14ac:dyDescent="0.25">
      <c r="A6187" s="4">
        <v>42993.708333318333</v>
      </c>
      <c r="B6187">
        <v>50.3</v>
      </c>
      <c r="C6187">
        <v>5.71835</v>
      </c>
      <c r="D6187" s="3">
        <v>7.9954800000000006</v>
      </c>
      <c r="E6187" s="1">
        <f>C6187*$V$2</f>
        <v>2.2873399999999999</v>
      </c>
      <c r="F6187" s="1">
        <f>D6187*$V$3</f>
        <v>31.981920000000002</v>
      </c>
      <c r="G6187" s="1">
        <f>(E6187+F6187)</f>
        <v>34.269260000000003</v>
      </c>
      <c r="H6187" s="1">
        <f>B6187*(1/3)</f>
        <v>16.766666666666666</v>
      </c>
      <c r="I6187" s="1">
        <f>IF((H6187-G6187)&gt;0, (H6187-G6187), (0))</f>
        <v>0</v>
      </c>
      <c r="J6187" s="1">
        <f>IF(I6187=0, G6187-H6187,0)</f>
        <v>17.502593333333337</v>
      </c>
      <c r="K6187" s="1">
        <f>I6187*1000/$V$5</f>
        <v>0</v>
      </c>
      <c r="L6187" s="1">
        <f>J6187*1000/$V$4</f>
        <v>313.66654719235373</v>
      </c>
      <c r="M6187" s="1">
        <f>L6187/$Y$4</f>
        <v>131.79266688754359</v>
      </c>
      <c r="N6187" s="1">
        <f>M6187*$Y$5</f>
        <v>184.509733642561</v>
      </c>
      <c r="O6187" s="1" t="s">
        <v>0</v>
      </c>
      <c r="P6187" s="1" t="s">
        <v>0</v>
      </c>
      <c r="Q6187" s="1">
        <f>Q6186+K6187-L6187</f>
        <v>48991.772795357145</v>
      </c>
      <c r="R6187">
        <f>Q6187*$V$5/1000</f>
        <v>979.34553817918925</v>
      </c>
    </row>
    <row r="6188" spans="1:18" x14ac:dyDescent="0.25">
      <c r="A6188" s="4">
        <v>42993.749999984997</v>
      </c>
      <c r="B6188">
        <v>49.4</v>
      </c>
      <c r="C6188">
        <v>7.3462500000000004</v>
      </c>
      <c r="D6188" s="3">
        <v>2.0454369999999997</v>
      </c>
      <c r="E6188" s="1">
        <f>C6188*$V$2</f>
        <v>2.9385000000000003</v>
      </c>
      <c r="F6188" s="1">
        <f>D6188*$V$3</f>
        <v>8.1817479999999989</v>
      </c>
      <c r="G6188" s="1">
        <f>(E6188+F6188)</f>
        <v>11.120248</v>
      </c>
      <c r="H6188" s="1">
        <f>B6188*(1/3)</f>
        <v>16.466666666666665</v>
      </c>
      <c r="I6188" s="1">
        <f>IF((H6188-G6188)&gt;0, (H6188-G6188), (0))</f>
        <v>5.3464186666666649</v>
      </c>
      <c r="J6188" s="1">
        <f>IF(I6188=0, G6188-H6188,0)</f>
        <v>0</v>
      </c>
      <c r="K6188" s="1">
        <f>I6188*1000/$V$5</f>
        <v>267.45466066366509</v>
      </c>
      <c r="L6188" s="1">
        <f>J6188*1000/$V$4</f>
        <v>0</v>
      </c>
      <c r="M6188" s="1">
        <f>L6188/$Y$4</f>
        <v>0</v>
      </c>
      <c r="N6188" s="1">
        <f>M6188*$Y$5</f>
        <v>0</v>
      </c>
      <c r="O6188" s="1" t="s">
        <v>0</v>
      </c>
      <c r="P6188" s="1" t="s">
        <v>0</v>
      </c>
      <c r="Q6188" s="1">
        <f>Q6187+K6188-L6188</f>
        <v>49259.22745602081</v>
      </c>
      <c r="R6188">
        <f>Q6188*$V$5/1000</f>
        <v>984.69195684585588</v>
      </c>
    </row>
    <row r="6189" spans="1:18" x14ac:dyDescent="0.25">
      <c r="A6189" s="4">
        <v>42993.791666651661</v>
      </c>
      <c r="B6189">
        <v>50.5</v>
      </c>
      <c r="C6189">
        <v>6.9729399999999995</v>
      </c>
      <c r="D6189" s="3">
        <v>-7.0017200000000003E-3</v>
      </c>
      <c r="E6189" s="1">
        <f>C6189*$V$2</f>
        <v>2.7891759999999999</v>
      </c>
      <c r="F6189" s="1">
        <f>D6189*$V$3</f>
        <v>-2.8006880000000001E-2</v>
      </c>
      <c r="G6189" s="1">
        <f>(E6189+F6189)</f>
        <v>2.7611691199999999</v>
      </c>
      <c r="H6189" s="1">
        <f>B6189*(1/3)</f>
        <v>16.833333333333332</v>
      </c>
      <c r="I6189" s="1">
        <f>IF((H6189-G6189)&gt;0, (H6189-G6189), (0))</f>
        <v>14.072164213333332</v>
      </c>
      <c r="J6189" s="1">
        <f>IF(I6189=0, G6189-H6189,0)</f>
        <v>0</v>
      </c>
      <c r="K6189" s="1">
        <f>I6189*1000/$V$5</f>
        <v>703.96019076204766</v>
      </c>
      <c r="L6189" s="1">
        <f>J6189*1000/$V$4</f>
        <v>0</v>
      </c>
      <c r="M6189" s="1">
        <f>L6189/$Y$4</f>
        <v>0</v>
      </c>
      <c r="N6189" s="1">
        <f>M6189*$Y$5</f>
        <v>0</v>
      </c>
      <c r="O6189" s="1" t="s">
        <v>0</v>
      </c>
      <c r="P6189" s="1" t="s">
        <v>0</v>
      </c>
      <c r="Q6189" s="1">
        <f>Q6188+K6189-L6189</f>
        <v>49963.187646782855</v>
      </c>
      <c r="R6189">
        <f>Q6189*$V$5/1000</f>
        <v>998.76412105918916</v>
      </c>
    </row>
    <row r="6190" spans="1:18" x14ac:dyDescent="0.25">
      <c r="A6190" s="4">
        <v>42993.833333318325</v>
      </c>
      <c r="B6190">
        <v>48.5</v>
      </c>
      <c r="C6190">
        <v>6.8947399999999996</v>
      </c>
      <c r="D6190" s="3">
        <v>-7.0017200000000003E-3</v>
      </c>
      <c r="E6190" s="1">
        <f>C6190*$V$2</f>
        <v>2.7578960000000001</v>
      </c>
      <c r="F6190" s="1">
        <f>D6190*$V$3</f>
        <v>-2.8006880000000001E-2</v>
      </c>
      <c r="G6190" s="1">
        <f>(E6190+F6190)</f>
        <v>2.7298891200000002</v>
      </c>
      <c r="H6190" s="1">
        <f>B6190*(1/3)</f>
        <v>16.166666666666664</v>
      </c>
      <c r="I6190" s="1">
        <f>IF((H6190-G6190)&gt;0, (H6190-G6190), (0))</f>
        <v>13.436777546666665</v>
      </c>
      <c r="J6190" s="1">
        <f>IF(I6190=0, G6190-H6190,0)</f>
        <v>0</v>
      </c>
      <c r="K6190" s="1">
        <f>I6190*1000/$V$5</f>
        <v>672.17496481574119</v>
      </c>
      <c r="L6190" s="1">
        <f>J6190*1000/$V$4</f>
        <v>0</v>
      </c>
      <c r="M6190" s="1">
        <f>L6190/$Y$4</f>
        <v>0</v>
      </c>
      <c r="N6190" s="1">
        <f>M6190*$Y$5</f>
        <v>0</v>
      </c>
      <c r="O6190" s="1" t="s">
        <v>0</v>
      </c>
      <c r="P6190" s="1" t="s">
        <v>0</v>
      </c>
      <c r="Q6190" s="1">
        <f>Q6189+K6190-L6190</f>
        <v>50635.362611598597</v>
      </c>
      <c r="R6190">
        <f>Q6190*$V$5/1000</f>
        <v>1012.2008986058559</v>
      </c>
    </row>
    <row r="6191" spans="1:18" x14ac:dyDescent="0.25">
      <c r="A6191" s="4">
        <v>42993.87499998499</v>
      </c>
      <c r="B6191">
        <v>47.9</v>
      </c>
      <c r="C6191">
        <v>7.59572</v>
      </c>
      <c r="D6191" s="3">
        <v>-7.0017200000000003E-3</v>
      </c>
      <c r="E6191" s="1">
        <f>C6191*$V$2</f>
        <v>3.0382880000000001</v>
      </c>
      <c r="F6191" s="1">
        <f>D6191*$V$3</f>
        <v>-2.8006880000000001E-2</v>
      </c>
      <c r="G6191" s="1">
        <f>(E6191+F6191)</f>
        <v>3.0102811200000001</v>
      </c>
      <c r="H6191" s="1">
        <f>B6191*(1/3)</f>
        <v>15.966666666666665</v>
      </c>
      <c r="I6191" s="1">
        <f>IF((H6191-G6191)&gt;0, (H6191-G6191), (0))</f>
        <v>12.956385546666665</v>
      </c>
      <c r="J6191" s="1">
        <f>IF(I6191=0, G6191-H6191,0)</f>
        <v>0</v>
      </c>
      <c r="K6191" s="1">
        <f>I6191*1000/$V$5</f>
        <v>648.14334900783717</v>
      </c>
      <c r="L6191" s="1">
        <f>J6191*1000/$V$4</f>
        <v>0</v>
      </c>
      <c r="M6191" s="1">
        <f>L6191/$Y$4</f>
        <v>0</v>
      </c>
      <c r="N6191" s="1">
        <f>M6191*$Y$5</f>
        <v>0</v>
      </c>
      <c r="O6191" s="1" t="s">
        <v>0</v>
      </c>
      <c r="P6191" s="1" t="s">
        <v>0</v>
      </c>
      <c r="Q6191" s="1">
        <f>Q6190+K6191-L6191</f>
        <v>51283.505960606431</v>
      </c>
      <c r="R6191">
        <f>Q6191*$V$5/1000</f>
        <v>1025.1572841525224</v>
      </c>
    </row>
    <row r="6192" spans="1:18" x14ac:dyDescent="0.25">
      <c r="A6192" s="4">
        <v>42993.916666651654</v>
      </c>
      <c r="B6192">
        <v>44.9</v>
      </c>
      <c r="C6192">
        <v>12.0383</v>
      </c>
      <c r="D6192" s="3">
        <v>-7.0017200000000003E-3</v>
      </c>
      <c r="E6192" s="1">
        <f>C6192*$V$2</f>
        <v>4.8153199999999998</v>
      </c>
      <c r="F6192" s="1">
        <f>D6192*$V$3</f>
        <v>-2.8006880000000001E-2</v>
      </c>
      <c r="G6192" s="1">
        <f>(E6192+F6192)</f>
        <v>4.7873131199999994</v>
      </c>
      <c r="H6192" s="1">
        <f>B6192*(1/3)</f>
        <v>14.966666666666665</v>
      </c>
      <c r="I6192" s="1">
        <f>IF((H6192-G6192)&gt;0, (H6192-G6192), (0))</f>
        <v>10.179353546666665</v>
      </c>
      <c r="J6192" s="1">
        <f>IF(I6192=0, G6192-H6192,0)</f>
        <v>0</v>
      </c>
      <c r="K6192" s="1">
        <f>I6192*1000/$V$5</f>
        <v>509.22228847757208</v>
      </c>
      <c r="L6192" s="1">
        <f>J6192*1000/$V$4</f>
        <v>0</v>
      </c>
      <c r="M6192" s="1">
        <f>L6192/$Y$4</f>
        <v>0</v>
      </c>
      <c r="N6192" s="1">
        <f>M6192*$Y$5</f>
        <v>0</v>
      </c>
      <c r="O6192" s="1" t="s">
        <v>0</v>
      </c>
      <c r="P6192" s="1" t="s">
        <v>0</v>
      </c>
      <c r="Q6192" s="1">
        <f>Q6191+K6192-L6192</f>
        <v>51792.728249084001</v>
      </c>
      <c r="R6192">
        <f>Q6192*$V$5/1000</f>
        <v>1035.3366376991892</v>
      </c>
    </row>
    <row r="6193" spans="1:18" x14ac:dyDescent="0.25">
      <c r="A6193" s="4">
        <v>42993.958333318318</v>
      </c>
      <c r="B6193">
        <v>42.3</v>
      </c>
      <c r="C6193">
        <v>14.4992</v>
      </c>
      <c r="D6193" s="3">
        <v>-7.0017200000000003E-3</v>
      </c>
      <c r="E6193" s="1">
        <f>C6193*$V$2</f>
        <v>5.7996800000000004</v>
      </c>
      <c r="F6193" s="1">
        <f>D6193*$V$3</f>
        <v>-2.8006880000000001E-2</v>
      </c>
      <c r="G6193" s="1">
        <f>(E6193+F6193)</f>
        <v>5.77167312</v>
      </c>
      <c r="H6193" s="1">
        <f>B6193*(1/3)</f>
        <v>14.099999999999998</v>
      </c>
      <c r="I6193" s="1">
        <f>IF((H6193-G6193)&gt;0, (H6193-G6193), (0))</f>
        <v>8.3283268799999988</v>
      </c>
      <c r="J6193" s="1">
        <f>IF(I6193=0, G6193-H6193,0)</f>
        <v>0</v>
      </c>
      <c r="K6193" s="1">
        <f>I6193*1000/$V$5</f>
        <v>416.62465632816406</v>
      </c>
      <c r="L6193" s="1">
        <f>J6193*1000/$V$4</f>
        <v>0</v>
      </c>
      <c r="M6193" s="1">
        <f>L6193/$Y$4</f>
        <v>0</v>
      </c>
      <c r="N6193" s="1">
        <f>M6193*$Y$5</f>
        <v>0</v>
      </c>
      <c r="O6193" s="1">
        <f>SUM(N6170:N6193)</f>
        <v>5008.0982922201138</v>
      </c>
      <c r="P6193" s="1">
        <f>SUM(L6170:L6193)</f>
        <v>8513.7670967741942</v>
      </c>
      <c r="Q6193" s="1">
        <f>Q6192+K6193-L6193</f>
        <v>52209.352905412168</v>
      </c>
      <c r="R6193">
        <f>Q6193*$V$5/1000</f>
        <v>1043.6649645791892</v>
      </c>
    </row>
    <row r="6194" spans="1:18" x14ac:dyDescent="0.25">
      <c r="A6194" s="4">
        <v>42993.999999984982</v>
      </c>
      <c r="B6194">
        <v>40.6</v>
      </c>
      <c r="C6194">
        <v>12.660399999999999</v>
      </c>
      <c r="D6194" s="3">
        <v>-7.0017200000000003E-3</v>
      </c>
      <c r="E6194" s="1">
        <f>C6194*$V$2</f>
        <v>5.0641600000000002</v>
      </c>
      <c r="F6194" s="1">
        <f>D6194*$V$3</f>
        <v>-2.8006880000000001E-2</v>
      </c>
      <c r="G6194" s="1">
        <f>(E6194+F6194)</f>
        <v>5.0361531199999998</v>
      </c>
      <c r="H6194" s="1">
        <f>B6194*(1/3)</f>
        <v>13.533333333333333</v>
      </c>
      <c r="I6194" s="1">
        <f>IF((H6194-G6194)&gt;0, (H6194-G6194), (0))</f>
        <v>8.4971802133333334</v>
      </c>
      <c r="J6194" s="1">
        <f>IF(I6194=0, G6194-H6194,0)</f>
        <v>0</v>
      </c>
      <c r="K6194" s="1">
        <f>I6194*1000/$V$5</f>
        <v>425.07154643988662</v>
      </c>
      <c r="L6194" s="1">
        <f>J6194*1000/$V$4</f>
        <v>0</v>
      </c>
      <c r="M6194" s="1">
        <f>L6194/$Y$4</f>
        <v>0</v>
      </c>
      <c r="N6194" s="1">
        <f>M6194*$Y$5</f>
        <v>0</v>
      </c>
      <c r="O6194" s="1" t="s">
        <v>0</v>
      </c>
      <c r="P6194" s="1" t="s">
        <v>0</v>
      </c>
      <c r="Q6194" s="1">
        <f>Q6193+K6194-L6194</f>
        <v>52634.424451852057</v>
      </c>
      <c r="R6194">
        <f>Q6194*$V$5/1000</f>
        <v>1052.1621447925224</v>
      </c>
    </row>
    <row r="6195" spans="1:18" x14ac:dyDescent="0.25">
      <c r="A6195" s="4">
        <v>42994.041666651647</v>
      </c>
      <c r="B6195">
        <v>39.4</v>
      </c>
      <c r="C6195">
        <v>9.9076500000000003</v>
      </c>
      <c r="D6195" s="3">
        <v>-7.0017200000000003E-3</v>
      </c>
      <c r="E6195" s="1">
        <f>C6195*$V$2</f>
        <v>3.9630600000000005</v>
      </c>
      <c r="F6195" s="1">
        <f>D6195*$V$3</f>
        <v>-2.8006880000000001E-2</v>
      </c>
      <c r="G6195" s="1">
        <f>(E6195+F6195)</f>
        <v>3.9350531200000005</v>
      </c>
      <c r="H6195" s="1">
        <f>B6195*(1/3)</f>
        <v>13.133333333333333</v>
      </c>
      <c r="I6195" s="1">
        <f>IF((H6195-G6195)&gt;0, (H6195-G6195), (0))</f>
        <v>9.1982802133333319</v>
      </c>
      <c r="J6195" s="1">
        <f>IF(I6195=0, G6195-H6195,0)</f>
        <v>0</v>
      </c>
      <c r="K6195" s="1">
        <f>I6195*1000/$V$5</f>
        <v>460.14408270802062</v>
      </c>
      <c r="L6195" s="1">
        <f>J6195*1000/$V$4</f>
        <v>0</v>
      </c>
      <c r="M6195" s="1">
        <f>L6195/$Y$4</f>
        <v>0</v>
      </c>
      <c r="N6195" s="1">
        <f>M6195*$Y$5</f>
        <v>0</v>
      </c>
      <c r="O6195" s="1" t="s">
        <v>0</v>
      </c>
      <c r="P6195" s="1" t="s">
        <v>0</v>
      </c>
      <c r="Q6195" s="1">
        <f>Q6194+K6195-L6195</f>
        <v>53094.56853456008</v>
      </c>
      <c r="R6195">
        <f>Q6195*$V$5/1000</f>
        <v>1061.3604250058559</v>
      </c>
    </row>
    <row r="6196" spans="1:18" x14ac:dyDescent="0.25">
      <c r="A6196" s="4">
        <v>42994.083333318311</v>
      </c>
      <c r="B6196">
        <v>37.700000000000003</v>
      </c>
      <c r="C6196">
        <v>9.7019199999999994</v>
      </c>
      <c r="D6196" s="3">
        <v>-7.0017200000000003E-3</v>
      </c>
      <c r="E6196" s="1">
        <f>C6196*$V$2</f>
        <v>3.8807679999999998</v>
      </c>
      <c r="F6196" s="1">
        <f>D6196*$V$3</f>
        <v>-2.8006880000000001E-2</v>
      </c>
      <c r="G6196" s="1">
        <f>(E6196+F6196)</f>
        <v>3.8527611199999998</v>
      </c>
      <c r="H6196" s="1">
        <f>B6196*(1/3)</f>
        <v>12.566666666666666</v>
      </c>
      <c r="I6196" s="1">
        <f>IF((H6196-G6196)&gt;0, (H6196-G6196), (0))</f>
        <v>8.7139055466666662</v>
      </c>
      <c r="J6196" s="1">
        <f>IF(I6196=0, G6196-H6196,0)</f>
        <v>0</v>
      </c>
      <c r="K6196" s="1">
        <f>I6196*1000/$V$5</f>
        <v>435.91323395030855</v>
      </c>
      <c r="L6196" s="1">
        <f>J6196*1000/$V$4</f>
        <v>0</v>
      </c>
      <c r="M6196" s="1">
        <f>L6196/$Y$4</f>
        <v>0</v>
      </c>
      <c r="N6196" s="1">
        <f>M6196*$Y$5</f>
        <v>0</v>
      </c>
      <c r="O6196" s="1" t="s">
        <v>0</v>
      </c>
      <c r="P6196" s="1" t="s">
        <v>0</v>
      </c>
      <c r="Q6196" s="1">
        <f>Q6195+K6196-L6196</f>
        <v>53530.481768510392</v>
      </c>
      <c r="R6196">
        <f>Q6196*$V$5/1000</f>
        <v>1070.0743305525225</v>
      </c>
    </row>
    <row r="6197" spans="1:18" x14ac:dyDescent="0.25">
      <c r="A6197" s="4">
        <v>42994.124999984975</v>
      </c>
      <c r="B6197">
        <v>37.9</v>
      </c>
      <c r="C6197">
        <v>9.6507000000000005</v>
      </c>
      <c r="D6197" s="3">
        <v>-7.0017200000000003E-3</v>
      </c>
      <c r="E6197" s="1">
        <f>C6197*$V$2</f>
        <v>3.8602800000000004</v>
      </c>
      <c r="F6197" s="1">
        <f>D6197*$V$3</f>
        <v>-2.8006880000000001E-2</v>
      </c>
      <c r="G6197" s="1">
        <f>(E6197+F6197)</f>
        <v>3.8322731200000004</v>
      </c>
      <c r="H6197" s="1">
        <f>B6197*(1/3)</f>
        <v>12.633333333333333</v>
      </c>
      <c r="I6197" s="1">
        <f>IF((H6197-G6197)&gt;0, (H6197-G6197), (0))</f>
        <v>8.8010602133333329</v>
      </c>
      <c r="J6197" s="1">
        <f>IF(I6197=0, G6197-H6197,0)</f>
        <v>0</v>
      </c>
      <c r="K6197" s="1">
        <f>I6197*1000/$V$5</f>
        <v>440.27314724028679</v>
      </c>
      <c r="L6197" s="1">
        <f>J6197*1000/$V$4</f>
        <v>0</v>
      </c>
      <c r="M6197" s="1">
        <f>L6197/$Y$4</f>
        <v>0</v>
      </c>
      <c r="N6197" s="1">
        <f>M6197*$Y$5</f>
        <v>0</v>
      </c>
      <c r="O6197" s="1" t="s">
        <v>0</v>
      </c>
      <c r="P6197" s="1" t="s">
        <v>0</v>
      </c>
      <c r="Q6197" s="1">
        <f>Q6196+K6197-L6197</f>
        <v>53970.75491575068</v>
      </c>
      <c r="R6197">
        <f>Q6197*$V$5/1000</f>
        <v>1078.8753907658561</v>
      </c>
    </row>
    <row r="6198" spans="1:18" x14ac:dyDescent="0.25">
      <c r="A6198" s="4">
        <v>42994.166666651639</v>
      </c>
      <c r="B6198">
        <v>37.799999999999997</v>
      </c>
      <c r="C6198">
        <v>7.4076199999999996</v>
      </c>
      <c r="D6198" s="3">
        <v>-7.0017200000000003E-3</v>
      </c>
      <c r="E6198" s="1">
        <f>C6198*$V$2</f>
        <v>2.9630480000000001</v>
      </c>
      <c r="F6198" s="1">
        <f>D6198*$V$3</f>
        <v>-2.8006880000000001E-2</v>
      </c>
      <c r="G6198" s="1">
        <f>(E6198+F6198)</f>
        <v>2.9350411200000002</v>
      </c>
      <c r="H6198" s="1">
        <f>B6198*(1/3)</f>
        <v>12.599999999999998</v>
      </c>
      <c r="I6198" s="1">
        <f>IF((H6198-G6198)&gt;0, (H6198-G6198), (0))</f>
        <v>9.6649588799999968</v>
      </c>
      <c r="J6198" s="1">
        <f>IF(I6198=0, G6198-H6198,0)</f>
        <v>0</v>
      </c>
      <c r="K6198" s="1">
        <f>I6198*1000/$V$5</f>
        <v>483.48968884442206</v>
      </c>
      <c r="L6198" s="1">
        <f>J6198*1000/$V$4</f>
        <v>0</v>
      </c>
      <c r="M6198" s="1">
        <f>L6198/$Y$4</f>
        <v>0</v>
      </c>
      <c r="N6198" s="1">
        <f>M6198*$Y$5</f>
        <v>0</v>
      </c>
      <c r="O6198" s="1" t="s">
        <v>0</v>
      </c>
      <c r="P6198" s="1" t="s">
        <v>0</v>
      </c>
      <c r="Q6198" s="1">
        <f>Q6197+K6198-L6198</f>
        <v>54454.2446045951</v>
      </c>
      <c r="R6198">
        <f>Q6198*$V$5/1000</f>
        <v>1088.5403496458562</v>
      </c>
    </row>
    <row r="6199" spans="1:18" x14ac:dyDescent="0.25">
      <c r="A6199" s="4">
        <v>42994.208333318304</v>
      </c>
      <c r="B6199">
        <v>38.299999999999997</v>
      </c>
      <c r="C6199">
        <v>7.41486</v>
      </c>
      <c r="D6199" s="3">
        <v>-7.0017200000000003E-3</v>
      </c>
      <c r="E6199" s="1">
        <f>C6199*$V$2</f>
        <v>2.9659440000000004</v>
      </c>
      <c r="F6199" s="1">
        <f>D6199*$V$3</f>
        <v>-2.8006880000000001E-2</v>
      </c>
      <c r="G6199" s="1">
        <f>(E6199+F6199)</f>
        <v>2.9379371200000004</v>
      </c>
      <c r="H6199" s="1">
        <f>B6199*(1/3)</f>
        <v>12.766666666666666</v>
      </c>
      <c r="I6199" s="1">
        <f>IF((H6199-G6199)&gt;0, (H6199-G6199), (0))</f>
        <v>9.8287295466666649</v>
      </c>
      <c r="J6199" s="1">
        <f>IF(I6199=0, G6199-H6199,0)</f>
        <v>0</v>
      </c>
      <c r="K6199" s="1">
        <f>I6199*1000/$V$5</f>
        <v>491.68231849257961</v>
      </c>
      <c r="L6199" s="1">
        <f>J6199*1000/$V$4</f>
        <v>0</v>
      </c>
      <c r="M6199" s="1">
        <f>L6199/$Y$4</f>
        <v>0</v>
      </c>
      <c r="N6199" s="1">
        <f>M6199*$Y$5</f>
        <v>0</v>
      </c>
      <c r="O6199" s="1" t="s">
        <v>0</v>
      </c>
      <c r="P6199" s="1" t="s">
        <v>0</v>
      </c>
      <c r="Q6199" s="1">
        <f>Q6198+K6199-L6199</f>
        <v>54945.926923087682</v>
      </c>
      <c r="R6199">
        <f>Q6199*$V$5/1000</f>
        <v>1098.3690791925226</v>
      </c>
    </row>
    <row r="6200" spans="1:18" x14ac:dyDescent="0.25">
      <c r="A6200" s="4">
        <v>42994.249999984968</v>
      </c>
      <c r="B6200">
        <v>40.6</v>
      </c>
      <c r="C6200">
        <v>4.4734999999999996</v>
      </c>
      <c r="D6200" s="3">
        <v>-7.0017200000000003E-3</v>
      </c>
      <c r="E6200" s="1">
        <f>C6200*$V$2</f>
        <v>1.7893999999999999</v>
      </c>
      <c r="F6200" s="1">
        <f>D6200*$V$3</f>
        <v>-2.8006880000000001E-2</v>
      </c>
      <c r="G6200" s="1">
        <f>(E6200+F6200)</f>
        <v>1.7613931199999999</v>
      </c>
      <c r="H6200" s="1">
        <f>B6200*(1/3)</f>
        <v>13.533333333333333</v>
      </c>
      <c r="I6200" s="1">
        <f>IF((H6200-G6200)&gt;0, (H6200-G6200), (0))</f>
        <v>11.771940213333334</v>
      </c>
      <c r="J6200" s="1">
        <f>IF(I6200=0, G6200-H6200,0)</f>
        <v>0</v>
      </c>
      <c r="K6200" s="1">
        <f>I6200*1000/$V$5</f>
        <v>588.89145639486412</v>
      </c>
      <c r="L6200" s="1">
        <f>J6200*1000/$V$4</f>
        <v>0</v>
      </c>
      <c r="M6200" s="1">
        <f>L6200/$Y$4</f>
        <v>0</v>
      </c>
      <c r="N6200" s="1">
        <f>M6200*$Y$5</f>
        <v>0</v>
      </c>
      <c r="O6200" s="1" t="s">
        <v>0</v>
      </c>
      <c r="P6200" s="1" t="s">
        <v>0</v>
      </c>
      <c r="Q6200" s="1">
        <f>Q6199+K6200-L6200</f>
        <v>55534.818379482545</v>
      </c>
      <c r="R6200">
        <f>Q6200*$V$5/1000</f>
        <v>1110.141019405856</v>
      </c>
    </row>
    <row r="6201" spans="1:18" x14ac:dyDescent="0.25">
      <c r="A6201" s="4">
        <v>42994.291666651632</v>
      </c>
      <c r="B6201">
        <v>41.1</v>
      </c>
      <c r="C6201">
        <v>4.2969999999999997</v>
      </c>
      <c r="D6201" s="3">
        <v>0.31534016999999998</v>
      </c>
      <c r="E6201" s="1">
        <f>C6201*$V$2</f>
        <v>1.7187999999999999</v>
      </c>
      <c r="F6201" s="1">
        <f>D6201*$V$3</f>
        <v>1.2613606799999999</v>
      </c>
      <c r="G6201" s="1">
        <f>(E6201+F6201)</f>
        <v>2.98016068</v>
      </c>
      <c r="H6201" s="1">
        <f>B6201*(1/3)</f>
        <v>13.7</v>
      </c>
      <c r="I6201" s="1">
        <f>IF((H6201-G6201)&gt;0, (H6201-G6201), (0))</f>
        <v>10.719839319999998</v>
      </c>
      <c r="J6201" s="1">
        <f>IF(I6201=0, G6201-H6201,0)</f>
        <v>0</v>
      </c>
      <c r="K6201" s="1">
        <f>I6201*1000/$V$5</f>
        <v>536.26009604802402</v>
      </c>
      <c r="L6201" s="1">
        <f>J6201*1000/$V$4</f>
        <v>0</v>
      </c>
      <c r="M6201" s="1">
        <f>L6201/$Y$4</f>
        <v>0</v>
      </c>
      <c r="N6201" s="1">
        <f>M6201*$Y$5</f>
        <v>0</v>
      </c>
      <c r="O6201" s="1" t="s">
        <v>0</v>
      </c>
      <c r="P6201" s="1" t="s">
        <v>0</v>
      </c>
      <c r="Q6201" s="1">
        <f>Q6200+K6201-L6201</f>
        <v>56071.078475530572</v>
      </c>
      <c r="R6201">
        <f>Q6201*$V$5/1000</f>
        <v>1120.8608587258561</v>
      </c>
    </row>
    <row r="6202" spans="1:18" x14ac:dyDescent="0.25">
      <c r="A6202" s="4">
        <v>42994.333333318296</v>
      </c>
      <c r="B6202">
        <v>43.7</v>
      </c>
      <c r="C6202">
        <v>5.1536400000000002</v>
      </c>
      <c r="D6202" s="3">
        <v>4.39642</v>
      </c>
      <c r="E6202" s="1">
        <f>C6202*$V$2</f>
        <v>2.0614560000000002</v>
      </c>
      <c r="F6202" s="1">
        <f>D6202*$V$3</f>
        <v>17.58568</v>
      </c>
      <c r="G6202" s="1">
        <f>(E6202+F6202)</f>
        <v>19.647136</v>
      </c>
      <c r="H6202" s="1">
        <f>B6202*(1/3)</f>
        <v>14.566666666666666</v>
      </c>
      <c r="I6202" s="1">
        <f>IF((H6202-G6202)&gt;0, (H6202-G6202), (0))</f>
        <v>0</v>
      </c>
      <c r="J6202" s="1">
        <f>IF(I6202=0, G6202-H6202,0)</f>
        <v>5.0804693333333333</v>
      </c>
      <c r="K6202" s="1">
        <f>I6202*1000/$V$5</f>
        <v>0</v>
      </c>
      <c r="L6202" s="1">
        <f>J6202*1000/$V$4</f>
        <v>91.047837514934301</v>
      </c>
      <c r="M6202" s="1">
        <f>L6202/$Y$4</f>
        <v>38.255393913837942</v>
      </c>
      <c r="N6202" s="1">
        <f>M6202*$Y$5</f>
        <v>53.557551479373117</v>
      </c>
      <c r="O6202" s="1" t="s">
        <v>0</v>
      </c>
      <c r="P6202" s="1" t="s">
        <v>0</v>
      </c>
      <c r="Q6202" s="1">
        <f>Q6201+K6202-L6202</f>
        <v>55980.03063801564</v>
      </c>
      <c r="R6202">
        <f>Q6202*$V$5/1000</f>
        <v>1119.0408124539326</v>
      </c>
    </row>
    <row r="6203" spans="1:18" x14ac:dyDescent="0.25">
      <c r="A6203" s="4">
        <v>42994.374999984961</v>
      </c>
      <c r="B6203">
        <v>47</v>
      </c>
      <c r="C6203">
        <v>4.1947000000000001</v>
      </c>
      <c r="D6203" s="3">
        <v>10.42693</v>
      </c>
      <c r="E6203" s="1">
        <f>C6203*$V$2</f>
        <v>1.67788</v>
      </c>
      <c r="F6203" s="1">
        <f>D6203*$V$3</f>
        <v>41.707720000000002</v>
      </c>
      <c r="G6203" s="1">
        <f>(E6203+F6203)</f>
        <v>43.385600000000004</v>
      </c>
      <c r="H6203" s="1">
        <f>B6203*(1/3)</f>
        <v>15.666666666666666</v>
      </c>
      <c r="I6203" s="1">
        <f>IF((H6203-G6203)&gt;0, (H6203-G6203), (0))</f>
        <v>0</v>
      </c>
      <c r="J6203" s="1">
        <f>IF(I6203=0, G6203-H6203,0)</f>
        <v>27.718933333333339</v>
      </c>
      <c r="K6203" s="1">
        <f>I6203*1000/$V$5</f>
        <v>0</v>
      </c>
      <c r="L6203" s="1">
        <f>J6203*1000/$V$4</f>
        <v>496.75507765830355</v>
      </c>
      <c r="M6203" s="1">
        <f>L6203/$Y$4</f>
        <v>208.72062086483342</v>
      </c>
      <c r="N6203" s="1">
        <f>M6203*$Y$5</f>
        <v>292.20886921076675</v>
      </c>
      <c r="O6203" s="1" t="s">
        <v>0</v>
      </c>
      <c r="P6203" s="1" t="s">
        <v>0</v>
      </c>
      <c r="Q6203" s="1">
        <f>Q6202+K6203-L6203</f>
        <v>55483.275560357339</v>
      </c>
      <c r="R6203">
        <f>Q6203*$V$5/1000</f>
        <v>1109.1106784515432</v>
      </c>
    </row>
    <row r="6204" spans="1:18" x14ac:dyDescent="0.25">
      <c r="A6204" s="4">
        <v>42994.416666651625</v>
      </c>
      <c r="B6204">
        <v>47</v>
      </c>
      <c r="C6204">
        <v>5.0247799999999998</v>
      </c>
      <c r="D6204" s="3">
        <v>14.473880000000001</v>
      </c>
      <c r="E6204" s="1">
        <f>C6204*$V$2</f>
        <v>2.0099119999999999</v>
      </c>
      <c r="F6204" s="1">
        <f>D6204*$V$3</f>
        <v>57.895520000000005</v>
      </c>
      <c r="G6204" s="1">
        <f>(E6204+F6204)</f>
        <v>59.905432000000005</v>
      </c>
      <c r="H6204" s="1">
        <f>B6204*(1/3)</f>
        <v>15.666666666666666</v>
      </c>
      <c r="I6204" s="1">
        <f>IF((H6204-G6204)&gt;0, (H6204-G6204), (0))</f>
        <v>0</v>
      </c>
      <c r="J6204" s="1">
        <f>IF(I6204=0, G6204-H6204,0)</f>
        <v>44.23876533333334</v>
      </c>
      <c r="K6204" s="1">
        <f>I6204*1000/$V$5</f>
        <v>0</v>
      </c>
      <c r="L6204" s="1">
        <f>J6204*1000/$V$4</f>
        <v>792.80941457586641</v>
      </c>
      <c r="M6204" s="1">
        <f>L6204/$Y$4</f>
        <v>333.11319940162457</v>
      </c>
      <c r="N6204" s="1">
        <f>M6204*$Y$5</f>
        <v>466.35847916227436</v>
      </c>
      <c r="O6204" s="1" t="s">
        <v>0</v>
      </c>
      <c r="P6204" s="1" t="s">
        <v>0</v>
      </c>
      <c r="Q6204" s="1">
        <f>Q6203+K6204-L6204</f>
        <v>54690.466145781473</v>
      </c>
      <c r="R6204">
        <f>Q6204*$V$5/1000</f>
        <v>1093.2624182541715</v>
      </c>
    </row>
    <row r="6205" spans="1:18" x14ac:dyDescent="0.25">
      <c r="A6205" s="4">
        <v>42994.458333318289</v>
      </c>
      <c r="B6205">
        <v>48.2</v>
      </c>
      <c r="C6205">
        <v>3.3987800000000004</v>
      </c>
      <c r="D6205" s="3">
        <v>17.236000000000001</v>
      </c>
      <c r="E6205" s="1">
        <f>C6205*$V$2</f>
        <v>1.3595120000000003</v>
      </c>
      <c r="F6205" s="1">
        <f>D6205*$V$3</f>
        <v>68.944000000000003</v>
      </c>
      <c r="G6205" s="1">
        <f>(E6205+F6205)</f>
        <v>70.303511999999998</v>
      </c>
      <c r="H6205" s="1">
        <f>B6205*(1/3)</f>
        <v>16.066666666666666</v>
      </c>
      <c r="I6205" s="1">
        <f>IF((H6205-G6205)&gt;0, (H6205-G6205), (0))</f>
        <v>0</v>
      </c>
      <c r="J6205" s="1">
        <f>IF(I6205=0, G6205-H6205,0)</f>
        <v>54.236845333333335</v>
      </c>
      <c r="K6205" s="1">
        <f>I6205*1000/$V$5</f>
        <v>0</v>
      </c>
      <c r="L6205" s="1">
        <f>J6205*1000/$V$4</f>
        <v>971.98647550776593</v>
      </c>
      <c r="M6205" s="1">
        <f>L6205/$Y$4</f>
        <v>408.39767878477562</v>
      </c>
      <c r="N6205" s="1">
        <f>M6205*$Y$5</f>
        <v>571.7567502986858</v>
      </c>
      <c r="O6205" s="1" t="s">
        <v>0</v>
      </c>
      <c r="P6205" s="1" t="s">
        <v>0</v>
      </c>
      <c r="Q6205" s="1">
        <f>Q6204+K6205-L6205</f>
        <v>53718.479670273708</v>
      </c>
      <c r="R6205">
        <f>Q6205*$V$5/1000</f>
        <v>1073.8324086087714</v>
      </c>
    </row>
    <row r="6206" spans="1:18" x14ac:dyDescent="0.25">
      <c r="A6206" s="4">
        <v>42994.499999984953</v>
      </c>
      <c r="B6206">
        <v>48.7</v>
      </c>
      <c r="C6206">
        <v>6.1954700000000003</v>
      </c>
      <c r="D6206" s="3">
        <v>19.396059999999999</v>
      </c>
      <c r="E6206" s="1">
        <f>C6206*$V$2</f>
        <v>2.4781880000000003</v>
      </c>
      <c r="F6206" s="1">
        <f>D6206*$V$3</f>
        <v>77.584239999999994</v>
      </c>
      <c r="G6206" s="1">
        <f>(E6206+F6206)</f>
        <v>80.062427999999997</v>
      </c>
      <c r="H6206" s="1">
        <f>B6206*(1/3)</f>
        <v>16.233333333333334</v>
      </c>
      <c r="I6206" s="1">
        <f>IF((H6206-G6206)&gt;0, (H6206-G6206), (0))</f>
        <v>0</v>
      </c>
      <c r="J6206" s="1">
        <f>IF(I6206=0, G6206-H6206,0)</f>
        <v>63.829094666666663</v>
      </c>
      <c r="K6206" s="1">
        <f>I6206*1000/$V$5</f>
        <v>0</v>
      </c>
      <c r="L6206" s="1">
        <f>J6206*1000/$V$4</f>
        <v>1143.8905854241339</v>
      </c>
      <c r="M6206" s="1">
        <f>L6206/$Y$4</f>
        <v>480.6262963966949</v>
      </c>
      <c r="N6206" s="1">
        <f>M6206*$Y$5</f>
        <v>672.87681495537277</v>
      </c>
      <c r="O6206" s="1" t="s">
        <v>0</v>
      </c>
      <c r="P6206" s="1" t="s">
        <v>0</v>
      </c>
      <c r="Q6206" s="1">
        <f>Q6205+K6206-L6206</f>
        <v>52574.589084849576</v>
      </c>
      <c r="R6206">
        <f>Q6206*$V$5/1000</f>
        <v>1050.9660358061431</v>
      </c>
    </row>
    <row r="6207" spans="1:18" x14ac:dyDescent="0.25">
      <c r="A6207" s="4">
        <v>42994.541666651618</v>
      </c>
      <c r="B6207">
        <v>49.1</v>
      </c>
      <c r="C6207">
        <v>6.7962400000000001</v>
      </c>
      <c r="D6207" s="3">
        <v>18.592419999999997</v>
      </c>
      <c r="E6207" s="1">
        <f>C6207*$V$2</f>
        <v>2.718496</v>
      </c>
      <c r="F6207" s="1">
        <f>D6207*$V$3</f>
        <v>74.369679999999988</v>
      </c>
      <c r="G6207" s="1">
        <f>(E6207+F6207)</f>
        <v>77.08817599999999</v>
      </c>
      <c r="H6207" s="1">
        <f>B6207*(1/3)</f>
        <v>16.366666666666667</v>
      </c>
      <c r="I6207" s="1">
        <f>IF((H6207-G6207)&gt;0, (H6207-G6207), (0))</f>
        <v>0</v>
      </c>
      <c r="J6207" s="1">
        <f>IF(I6207=0, G6207-H6207,0)</f>
        <v>60.721509333333323</v>
      </c>
      <c r="K6207" s="1">
        <f>I6207*1000/$V$5</f>
        <v>0</v>
      </c>
      <c r="L6207" s="1">
        <f>J6207*1000/$V$4</f>
        <v>1088.1990919952209</v>
      </c>
      <c r="M6207" s="1">
        <f>L6207/$Y$4</f>
        <v>457.22650924168948</v>
      </c>
      <c r="N6207" s="1">
        <f>M6207*$Y$5</f>
        <v>640.11711293836527</v>
      </c>
      <c r="O6207" s="1" t="s">
        <v>0</v>
      </c>
      <c r="P6207" s="1" t="s">
        <v>0</v>
      </c>
      <c r="Q6207" s="1">
        <f>Q6206+K6207-L6207</f>
        <v>51486.389992854354</v>
      </c>
      <c r="R6207">
        <f>Q6207*$V$5/1000</f>
        <v>1029.2129359571584</v>
      </c>
    </row>
    <row r="6208" spans="1:18" x14ac:dyDescent="0.25">
      <c r="A6208" s="4">
        <v>42994.583333318282</v>
      </c>
      <c r="B6208">
        <v>49.8</v>
      </c>
      <c r="C6208">
        <v>6.24796</v>
      </c>
      <c r="D6208" s="3">
        <v>16.490929999999999</v>
      </c>
      <c r="E6208" s="1">
        <f>C6208*$V$2</f>
        <v>2.4991840000000001</v>
      </c>
      <c r="F6208" s="1">
        <f>D6208*$V$3</f>
        <v>65.963719999999995</v>
      </c>
      <c r="G6208" s="1">
        <f>(E6208+F6208)</f>
        <v>68.462903999999995</v>
      </c>
      <c r="H6208" s="1">
        <f>B6208*(1/3)</f>
        <v>16.599999999999998</v>
      </c>
      <c r="I6208" s="1">
        <f>IF((H6208-G6208)&gt;0, (H6208-G6208), (0))</f>
        <v>0</v>
      </c>
      <c r="J6208" s="1">
        <f>IF(I6208=0, G6208-H6208,0)</f>
        <v>51.862904</v>
      </c>
      <c r="K6208" s="1">
        <f>I6208*1000/$V$5</f>
        <v>0</v>
      </c>
      <c r="L6208" s="1">
        <f>J6208*1000/$V$4</f>
        <v>929.44272401433705</v>
      </c>
      <c r="M6208" s="1">
        <f>L6208/$Y$4</f>
        <v>390.52215294720048</v>
      </c>
      <c r="N6208" s="1">
        <f>M6208*$Y$5</f>
        <v>546.73101412608059</v>
      </c>
      <c r="O6208" s="1" t="s">
        <v>0</v>
      </c>
      <c r="P6208" s="1" t="s">
        <v>0</v>
      </c>
      <c r="Q6208" s="1">
        <f>Q6207+K6208-L6208</f>
        <v>50556.94726884002</v>
      </c>
      <c r="R6208">
        <f>Q6208*$V$5/1000</f>
        <v>1010.6333759041119</v>
      </c>
    </row>
    <row r="6209" spans="1:18" x14ac:dyDescent="0.25">
      <c r="A6209" s="4">
        <v>42994.624999984946</v>
      </c>
      <c r="B6209">
        <v>50.9</v>
      </c>
      <c r="C6209">
        <v>5.83643</v>
      </c>
      <c r="D6209" s="3">
        <v>15.106099999999998</v>
      </c>
      <c r="E6209" s="1">
        <f>C6209*$V$2</f>
        <v>2.3345720000000001</v>
      </c>
      <c r="F6209" s="1">
        <f>D6209*$V$3</f>
        <v>60.424399999999991</v>
      </c>
      <c r="G6209" s="1">
        <f>(E6209+F6209)</f>
        <v>62.758971999999993</v>
      </c>
      <c r="H6209" s="1">
        <f>B6209*(1/3)</f>
        <v>16.966666666666665</v>
      </c>
      <c r="I6209" s="1">
        <f>IF((H6209-G6209)&gt;0, (H6209-G6209), (0))</f>
        <v>0</v>
      </c>
      <c r="J6209" s="1">
        <f>IF(I6209=0, G6209-H6209,0)</f>
        <v>45.792305333333331</v>
      </c>
      <c r="K6209" s="1">
        <f>I6209*1000/$V$5</f>
        <v>0</v>
      </c>
      <c r="L6209" s="1">
        <f>J6209*1000/$V$4</f>
        <v>820.65063321385901</v>
      </c>
      <c r="M6209" s="1">
        <f>L6209/$Y$4</f>
        <v>344.81119042599119</v>
      </c>
      <c r="N6209" s="1">
        <f>M6209*$Y$5</f>
        <v>482.7356665963876</v>
      </c>
      <c r="O6209" s="1" t="s">
        <v>0</v>
      </c>
      <c r="P6209" s="1" t="s">
        <v>0</v>
      </c>
      <c r="Q6209" s="1">
        <f>Q6208+K6209-L6209</f>
        <v>49736.29663562616</v>
      </c>
      <c r="R6209">
        <f>Q6209*$V$5/1000</f>
        <v>994.22856974616684</v>
      </c>
    </row>
    <row r="6210" spans="1:18" x14ac:dyDescent="0.25">
      <c r="A6210" s="4">
        <v>42994.66666665161</v>
      </c>
      <c r="B6210">
        <v>49.8</v>
      </c>
      <c r="C6210">
        <v>4.7543599999999993</v>
      </c>
      <c r="D6210" s="3">
        <v>11.749970000000001</v>
      </c>
      <c r="E6210" s="1">
        <f>C6210*$V$2</f>
        <v>1.9017439999999999</v>
      </c>
      <c r="F6210" s="1">
        <f>D6210*$V$3</f>
        <v>46.999880000000005</v>
      </c>
      <c r="G6210" s="1">
        <f>(E6210+F6210)</f>
        <v>48.901624000000005</v>
      </c>
      <c r="H6210" s="1">
        <f>B6210*(1/3)</f>
        <v>16.599999999999998</v>
      </c>
      <c r="I6210" s="1">
        <f>IF((H6210-G6210)&gt;0, (H6210-G6210), (0))</f>
        <v>0</v>
      </c>
      <c r="J6210" s="1">
        <f>IF(I6210=0, G6210-H6210,0)</f>
        <v>32.301624000000004</v>
      </c>
      <c r="K6210" s="1">
        <f>I6210*1000/$V$5</f>
        <v>0</v>
      </c>
      <c r="L6210" s="1">
        <f>J6210*1000/$V$4</f>
        <v>578.88215053763452</v>
      </c>
      <c r="M6210" s="1">
        <f>L6210/$Y$4</f>
        <v>243.22779434354393</v>
      </c>
      <c r="N6210" s="1">
        <f>M6210*$Y$5</f>
        <v>340.51891208096151</v>
      </c>
      <c r="O6210" s="1" t="s">
        <v>0</v>
      </c>
      <c r="P6210" s="1" t="s">
        <v>0</v>
      </c>
      <c r="Q6210" s="1">
        <f>Q6209+K6210-L6210</f>
        <v>49157.414485088528</v>
      </c>
      <c r="R6210">
        <f>Q6210*$V$5/1000</f>
        <v>982.65671555691961</v>
      </c>
    </row>
    <row r="6211" spans="1:18" x14ac:dyDescent="0.25">
      <c r="A6211" s="4">
        <v>42994.708333318275</v>
      </c>
      <c r="B6211">
        <v>49.5</v>
      </c>
      <c r="C6211">
        <v>3.8119999999999998</v>
      </c>
      <c r="D6211" s="3">
        <v>6.9020200000000003</v>
      </c>
      <c r="E6211" s="1">
        <f>C6211*$V$2</f>
        <v>1.5247999999999999</v>
      </c>
      <c r="F6211" s="1">
        <f>D6211*$V$3</f>
        <v>27.608080000000001</v>
      </c>
      <c r="G6211" s="1">
        <f>(E6211+F6211)</f>
        <v>29.13288</v>
      </c>
      <c r="H6211" s="1">
        <f>B6211*(1/3)</f>
        <v>16.5</v>
      </c>
      <c r="I6211" s="1">
        <f>IF((H6211-G6211)&gt;0, (H6211-G6211), (0))</f>
        <v>0</v>
      </c>
      <c r="J6211" s="1">
        <f>IF(I6211=0, G6211-H6211,0)</f>
        <v>12.63288</v>
      </c>
      <c r="K6211" s="1">
        <f>I6211*1000/$V$5</f>
        <v>0</v>
      </c>
      <c r="L6211" s="1">
        <f>J6211*1000/$V$4</f>
        <v>226.39569892473122</v>
      </c>
      <c r="M6211" s="1">
        <f>L6211/$Y$4</f>
        <v>95.124243245685392</v>
      </c>
      <c r="N6211" s="1">
        <f>M6211*$Y$5</f>
        <v>133.17394054395953</v>
      </c>
      <c r="O6211" s="1" t="s">
        <v>0</v>
      </c>
      <c r="P6211" s="1" t="s">
        <v>0</v>
      </c>
      <c r="Q6211" s="1">
        <f>Q6210+K6211-L6211</f>
        <v>48931.018786163797</v>
      </c>
      <c r="R6211">
        <f>Q6211*$V$5/1000</f>
        <v>978.13106553541422</v>
      </c>
    </row>
    <row r="6212" spans="1:18" x14ac:dyDescent="0.25">
      <c r="A6212" s="4">
        <v>42994.749999984939</v>
      </c>
      <c r="B6212">
        <v>48.7</v>
      </c>
      <c r="C6212">
        <v>2.9702600000000001</v>
      </c>
      <c r="D6212" s="3">
        <v>1.9715340000000001</v>
      </c>
      <c r="E6212" s="1">
        <f>C6212*$V$2</f>
        <v>1.188104</v>
      </c>
      <c r="F6212" s="1">
        <f>D6212*$V$3</f>
        <v>7.8861360000000005</v>
      </c>
      <c r="G6212" s="1">
        <f>(E6212+F6212)</f>
        <v>9.0742399999999996</v>
      </c>
      <c r="H6212" s="1">
        <f>B6212*(1/3)</f>
        <v>16.233333333333334</v>
      </c>
      <c r="I6212" s="1">
        <f>IF((H6212-G6212)&gt;0, (H6212-G6212), (0))</f>
        <v>7.1590933333333346</v>
      </c>
      <c r="J6212" s="1">
        <f>IF(I6212=0, G6212-H6212,0)</f>
        <v>0</v>
      </c>
      <c r="K6212" s="1">
        <f>I6212*1000/$V$5</f>
        <v>358.13373353343349</v>
      </c>
      <c r="L6212" s="1">
        <f>J6212*1000/$V$4</f>
        <v>0</v>
      </c>
      <c r="M6212" s="1">
        <f>L6212/$Y$4</f>
        <v>0</v>
      </c>
      <c r="N6212" s="1">
        <f>M6212*$Y$5</f>
        <v>0</v>
      </c>
      <c r="O6212" s="1" t="s">
        <v>0</v>
      </c>
      <c r="P6212" s="1" t="s">
        <v>0</v>
      </c>
      <c r="Q6212" s="1">
        <f>Q6211+K6212-L6212</f>
        <v>49289.152519697229</v>
      </c>
      <c r="R6212">
        <f>Q6212*$V$5/1000</f>
        <v>985.29015886874754</v>
      </c>
    </row>
    <row r="6213" spans="1:18" x14ac:dyDescent="0.25">
      <c r="A6213" s="4">
        <v>42994.791666651603</v>
      </c>
      <c r="B6213">
        <v>48.4</v>
      </c>
      <c r="C6213">
        <v>1.0108300000000001</v>
      </c>
      <c r="D6213" s="3">
        <v>-7.0017200000000003E-3</v>
      </c>
      <c r="E6213" s="1">
        <f>C6213*$V$2</f>
        <v>0.40433200000000008</v>
      </c>
      <c r="F6213" s="1">
        <f>D6213*$V$3</f>
        <v>-2.8006880000000001E-2</v>
      </c>
      <c r="G6213" s="1">
        <f>(E6213+F6213)</f>
        <v>0.37632512000000007</v>
      </c>
      <c r="H6213" s="1">
        <f>B6213*(1/3)</f>
        <v>16.133333333333333</v>
      </c>
      <c r="I6213" s="1">
        <f>IF((H6213-G6213)&gt;0, (H6213-G6213), (0))</f>
        <v>15.757008213333332</v>
      </c>
      <c r="J6213" s="1">
        <f>IF(I6213=0, G6213-H6213,0)</f>
        <v>0</v>
      </c>
      <c r="K6213" s="1">
        <f>I6213*1000/$V$5</f>
        <v>788.24453293313331</v>
      </c>
      <c r="L6213" s="1">
        <f>J6213*1000/$V$4</f>
        <v>0</v>
      </c>
      <c r="M6213" s="1">
        <f>L6213/$Y$4</f>
        <v>0</v>
      </c>
      <c r="N6213" s="1">
        <f>M6213*$Y$5</f>
        <v>0</v>
      </c>
      <c r="O6213" s="1" t="s">
        <v>0</v>
      </c>
      <c r="P6213" s="1" t="s">
        <v>0</v>
      </c>
      <c r="Q6213" s="1">
        <f>Q6212+K6213-L6213</f>
        <v>50077.39705263036</v>
      </c>
      <c r="R6213">
        <f>Q6213*$V$5/1000</f>
        <v>1001.0471670820808</v>
      </c>
    </row>
    <row r="6214" spans="1:18" x14ac:dyDescent="0.25">
      <c r="A6214" s="4">
        <v>42994.833333318267</v>
      </c>
      <c r="B6214">
        <v>48.9</v>
      </c>
      <c r="C6214">
        <v>0.95149800000000007</v>
      </c>
      <c r="D6214" s="3">
        <v>-7.0017200000000003E-3</v>
      </c>
      <c r="E6214" s="1">
        <f>C6214*$V$2</f>
        <v>0.38059920000000003</v>
      </c>
      <c r="F6214" s="1">
        <f>D6214*$V$3</f>
        <v>-2.8006880000000001E-2</v>
      </c>
      <c r="G6214" s="1">
        <f>(E6214+F6214)</f>
        <v>0.35259232000000001</v>
      </c>
      <c r="H6214" s="1">
        <f>B6214*(1/3)</f>
        <v>16.299999999999997</v>
      </c>
      <c r="I6214" s="1">
        <f>IF((H6214-G6214)&gt;0, (H6214-G6214), (0))</f>
        <v>15.947407679999998</v>
      </c>
      <c r="J6214" s="1">
        <f>IF(I6214=0, G6214-H6214,0)</f>
        <v>0</v>
      </c>
      <c r="K6214" s="1">
        <f>I6214*1000/$V$5</f>
        <v>797.76926863431709</v>
      </c>
      <c r="L6214" s="1">
        <f>J6214*1000/$V$4</f>
        <v>0</v>
      </c>
      <c r="M6214" s="1">
        <f>L6214/$Y$4</f>
        <v>0</v>
      </c>
      <c r="N6214" s="1">
        <f>M6214*$Y$5</f>
        <v>0</v>
      </c>
      <c r="O6214" s="1" t="s">
        <v>0</v>
      </c>
      <c r="P6214" s="1" t="s">
        <v>0</v>
      </c>
      <c r="Q6214" s="1">
        <f>Q6213+K6214-L6214</f>
        <v>50875.166321264674</v>
      </c>
      <c r="R6214">
        <f>Q6214*$V$5/1000</f>
        <v>1016.9945747620808</v>
      </c>
    </row>
    <row r="6215" spans="1:18" x14ac:dyDescent="0.25">
      <c r="A6215" s="4">
        <v>42994.874999984931</v>
      </c>
      <c r="B6215">
        <v>46</v>
      </c>
      <c r="C6215">
        <v>0.37803399999999998</v>
      </c>
      <c r="D6215" s="3">
        <v>-7.0017200000000003E-3</v>
      </c>
      <c r="E6215" s="1">
        <f>C6215*$V$2</f>
        <v>0.1512136</v>
      </c>
      <c r="F6215" s="1">
        <f>D6215*$V$3</f>
        <v>-2.8006880000000001E-2</v>
      </c>
      <c r="G6215" s="1">
        <f>(E6215+F6215)</f>
        <v>0.12320672000000001</v>
      </c>
      <c r="H6215" s="1">
        <f>B6215*(1/3)</f>
        <v>15.333333333333332</v>
      </c>
      <c r="I6215" s="1">
        <f>IF((H6215-G6215)&gt;0, (H6215-G6215), (0))</f>
        <v>15.210126613333331</v>
      </c>
      <c r="J6215" s="1">
        <f>IF(I6215=0, G6215-H6215,0)</f>
        <v>0</v>
      </c>
      <c r="K6215" s="1">
        <f>I6215*1000/$V$5</f>
        <v>760.88677405369356</v>
      </c>
      <c r="L6215" s="1">
        <f>J6215*1000/$V$4</f>
        <v>0</v>
      </c>
      <c r="M6215" s="1">
        <f>L6215/$Y$4</f>
        <v>0</v>
      </c>
      <c r="N6215" s="1">
        <f>M6215*$Y$5</f>
        <v>0</v>
      </c>
      <c r="O6215" s="1" t="s">
        <v>0</v>
      </c>
      <c r="P6215" s="1" t="s">
        <v>0</v>
      </c>
      <c r="Q6215" s="1">
        <f>Q6214+K6215-L6215</f>
        <v>51636.05309531837</v>
      </c>
      <c r="R6215">
        <f>Q6215*$V$5/1000</f>
        <v>1032.2047013754141</v>
      </c>
    </row>
    <row r="6216" spans="1:18" x14ac:dyDescent="0.25">
      <c r="A6216" s="4">
        <v>42994.916666651596</v>
      </c>
      <c r="B6216">
        <v>43.5</v>
      </c>
      <c r="C6216">
        <v>0.52756899999999995</v>
      </c>
      <c r="D6216" s="3">
        <v>-7.0017200000000003E-3</v>
      </c>
      <c r="E6216" s="1">
        <f>C6216*$V$2</f>
        <v>0.21102759999999998</v>
      </c>
      <c r="F6216" s="1">
        <f>D6216*$V$3</f>
        <v>-2.8006880000000001E-2</v>
      </c>
      <c r="G6216" s="1">
        <f>(E6216+F6216)</f>
        <v>0.18302071999999997</v>
      </c>
      <c r="H6216" s="1">
        <f>B6216*(1/3)</f>
        <v>14.5</v>
      </c>
      <c r="I6216" s="1">
        <f>IF((H6216-G6216)&gt;0, (H6216-G6216), (0))</f>
        <v>14.31697928</v>
      </c>
      <c r="J6216" s="1">
        <f>IF(I6216=0, G6216-H6216,0)</f>
        <v>0</v>
      </c>
      <c r="K6216" s="1">
        <f>I6216*1000/$V$5</f>
        <v>716.20706753376692</v>
      </c>
      <c r="L6216" s="1">
        <f>J6216*1000/$V$4</f>
        <v>0</v>
      </c>
      <c r="M6216" s="1">
        <f>L6216/$Y$4</f>
        <v>0</v>
      </c>
      <c r="N6216" s="1">
        <f>M6216*$Y$5</f>
        <v>0</v>
      </c>
      <c r="O6216" s="1" t="s">
        <v>0</v>
      </c>
      <c r="P6216" s="1" t="s">
        <v>0</v>
      </c>
      <c r="Q6216" s="1">
        <f>Q6215+K6216-L6216</f>
        <v>52352.260162852137</v>
      </c>
      <c r="R6216">
        <f>Q6216*$V$5/1000</f>
        <v>1046.5216806554142</v>
      </c>
    </row>
    <row r="6217" spans="1:18" x14ac:dyDescent="0.25">
      <c r="A6217" s="4">
        <v>42994.95833331826</v>
      </c>
      <c r="B6217">
        <v>42.4</v>
      </c>
      <c r="C6217">
        <v>0.82516200000000006</v>
      </c>
      <c r="D6217" s="3">
        <v>-7.0017200000000003E-3</v>
      </c>
      <c r="E6217" s="1">
        <f>C6217*$V$2</f>
        <v>0.33006480000000005</v>
      </c>
      <c r="F6217" s="1">
        <f>D6217*$V$3</f>
        <v>-2.8006880000000001E-2</v>
      </c>
      <c r="G6217" s="1">
        <f>(E6217+F6217)</f>
        <v>0.30205792000000004</v>
      </c>
      <c r="H6217" s="1">
        <f>B6217*(1/3)</f>
        <v>14.133333333333333</v>
      </c>
      <c r="I6217" s="1">
        <f>IF((H6217-G6217)&gt;0, (H6217-G6217), (0))</f>
        <v>13.831275413333334</v>
      </c>
      <c r="J6217" s="1">
        <f>IF(I6217=0, G6217-H6217,0)</f>
        <v>0</v>
      </c>
      <c r="K6217" s="1">
        <f>I6217*1000/$V$5</f>
        <v>691.9097255294314</v>
      </c>
      <c r="L6217" s="1">
        <f>J6217*1000/$V$4</f>
        <v>0</v>
      </c>
      <c r="M6217" s="1">
        <f>L6217/$Y$4</f>
        <v>0</v>
      </c>
      <c r="N6217" s="1">
        <f>M6217*$Y$5</f>
        <v>0</v>
      </c>
      <c r="O6217" s="1">
        <f>SUM(N6194:N6217)</f>
        <v>4200.035111392227</v>
      </c>
      <c r="P6217" s="1">
        <f>SUM(L6194:L6217)</f>
        <v>7140.0596893667862</v>
      </c>
      <c r="Q6217" s="1">
        <f>Q6216+K6217-L6217</f>
        <v>53044.16988838157</v>
      </c>
      <c r="R6217">
        <f>Q6217*$V$5/1000</f>
        <v>1060.3529560687475</v>
      </c>
    </row>
    <row r="6218" spans="1:18" x14ac:dyDescent="0.25">
      <c r="A6218" s="4">
        <v>42994.999999984924</v>
      </c>
      <c r="B6218">
        <v>40.200000000000003</v>
      </c>
      <c r="C6218">
        <v>1.21712</v>
      </c>
      <c r="D6218" s="3">
        <v>-7.0017200000000003E-3</v>
      </c>
      <c r="E6218" s="1">
        <f>C6218*$V$2</f>
        <v>0.486848</v>
      </c>
      <c r="F6218" s="1">
        <f>D6218*$V$3</f>
        <v>-2.8006880000000001E-2</v>
      </c>
      <c r="G6218" s="1">
        <f>(E6218+F6218)</f>
        <v>0.45884111999999999</v>
      </c>
      <c r="H6218" s="1">
        <f>B6218*(1/3)</f>
        <v>13.4</v>
      </c>
      <c r="I6218" s="1">
        <f>IF((H6218-G6218)&gt;0, (H6218-G6218), (0))</f>
        <v>12.94115888</v>
      </c>
      <c r="J6218" s="1">
        <f>IF(I6218=0, G6218-H6218,0)</f>
        <v>0</v>
      </c>
      <c r="K6218" s="1">
        <f>I6218*1000/$V$5</f>
        <v>647.38163481740867</v>
      </c>
      <c r="L6218" s="1">
        <f>J6218*1000/$V$4</f>
        <v>0</v>
      </c>
      <c r="M6218" s="1">
        <f>L6218/$Y$4</f>
        <v>0</v>
      </c>
      <c r="N6218" s="1">
        <f>M6218*$Y$5</f>
        <v>0</v>
      </c>
      <c r="O6218" s="1" t="s">
        <v>0</v>
      </c>
      <c r="P6218" s="1" t="s">
        <v>0</v>
      </c>
      <c r="Q6218" s="1">
        <f>Q6217+K6218-L6218</f>
        <v>53691.551523198978</v>
      </c>
      <c r="R6218">
        <f>Q6218*$V$5/1000</f>
        <v>1073.2941149487474</v>
      </c>
    </row>
    <row r="6219" spans="1:18" x14ac:dyDescent="0.25">
      <c r="A6219" s="4">
        <v>42995.041666651588</v>
      </c>
      <c r="B6219">
        <v>37.200000000000003</v>
      </c>
      <c r="C6219">
        <v>0.72846699999999998</v>
      </c>
      <c r="D6219" s="3">
        <v>-7.0017200000000003E-3</v>
      </c>
      <c r="E6219" s="1">
        <f>C6219*$V$2</f>
        <v>0.2913868</v>
      </c>
      <c r="F6219" s="1">
        <f>D6219*$V$3</f>
        <v>-2.8006880000000001E-2</v>
      </c>
      <c r="G6219" s="1">
        <f>(E6219+F6219)</f>
        <v>0.26337991999999999</v>
      </c>
      <c r="H6219" s="1">
        <f>B6219*(1/3)</f>
        <v>12.4</v>
      </c>
      <c r="I6219" s="1">
        <f>IF((H6219-G6219)&gt;0, (H6219-G6219), (0))</f>
        <v>12.13662008</v>
      </c>
      <c r="J6219" s="1">
        <f>IF(I6219=0, G6219-H6219,0)</f>
        <v>0</v>
      </c>
      <c r="K6219" s="1">
        <f>I6219*1000/$V$5</f>
        <v>607.13457128564289</v>
      </c>
      <c r="L6219" s="1">
        <f>J6219*1000/$V$4</f>
        <v>0</v>
      </c>
      <c r="M6219" s="1">
        <f>L6219/$Y$4</f>
        <v>0</v>
      </c>
      <c r="N6219" s="1">
        <f>M6219*$Y$5</f>
        <v>0</v>
      </c>
      <c r="O6219" s="1" t="s">
        <v>0</v>
      </c>
      <c r="P6219" s="1" t="s">
        <v>0</v>
      </c>
      <c r="Q6219" s="1">
        <f>Q6218+K6219-L6219</f>
        <v>54298.686094484619</v>
      </c>
      <c r="R6219">
        <f>Q6219*$V$5/1000</f>
        <v>1085.4307350287474</v>
      </c>
    </row>
    <row r="6220" spans="1:18" x14ac:dyDescent="0.25">
      <c r="A6220" s="4">
        <v>42995.083333318253</v>
      </c>
      <c r="B6220">
        <v>37.200000000000003</v>
      </c>
      <c r="C6220">
        <v>2.11185</v>
      </c>
      <c r="D6220" s="3">
        <v>-7.0017200000000003E-3</v>
      </c>
      <c r="E6220" s="1">
        <f>C6220*$V$2</f>
        <v>0.84474000000000005</v>
      </c>
      <c r="F6220" s="1">
        <f>D6220*$V$3</f>
        <v>-2.8006880000000001E-2</v>
      </c>
      <c r="G6220" s="1">
        <f>(E6220+F6220)</f>
        <v>0.81673312000000009</v>
      </c>
      <c r="H6220" s="1">
        <f>B6220*(1/3)</f>
        <v>12.4</v>
      </c>
      <c r="I6220" s="1">
        <f>IF((H6220-G6220)&gt;0, (H6220-G6220), (0))</f>
        <v>11.58326688</v>
      </c>
      <c r="J6220" s="1">
        <f>IF(I6220=0, G6220-H6220,0)</f>
        <v>0</v>
      </c>
      <c r="K6220" s="1">
        <f>I6220*1000/$V$5</f>
        <v>579.45307053526767</v>
      </c>
      <c r="L6220" s="1">
        <f>J6220*1000/$V$4</f>
        <v>0</v>
      </c>
      <c r="M6220" s="1">
        <f>L6220/$Y$4</f>
        <v>0</v>
      </c>
      <c r="N6220" s="1">
        <f>M6220*$Y$5</f>
        <v>0</v>
      </c>
      <c r="O6220" s="1" t="s">
        <v>0</v>
      </c>
      <c r="P6220" s="1" t="s">
        <v>0</v>
      </c>
      <c r="Q6220" s="1">
        <f>Q6219+K6220-L6220</f>
        <v>54878.139165019886</v>
      </c>
      <c r="R6220">
        <f>Q6220*$V$5/1000</f>
        <v>1097.0140019087476</v>
      </c>
    </row>
    <row r="6221" spans="1:18" x14ac:dyDescent="0.25">
      <c r="A6221" s="4">
        <v>42995.124999984917</v>
      </c>
      <c r="B6221">
        <v>37.200000000000003</v>
      </c>
      <c r="C6221">
        <v>2.79311</v>
      </c>
      <c r="D6221" s="3">
        <v>-7.0017200000000003E-3</v>
      </c>
      <c r="E6221" s="1">
        <f>C6221*$V$2</f>
        <v>1.1172440000000001</v>
      </c>
      <c r="F6221" s="1">
        <f>D6221*$V$3</f>
        <v>-2.8006880000000001E-2</v>
      </c>
      <c r="G6221" s="1">
        <f>(E6221+F6221)</f>
        <v>1.0892371200000002</v>
      </c>
      <c r="H6221" s="1">
        <f>B6221*(1/3)</f>
        <v>12.4</v>
      </c>
      <c r="I6221" s="1">
        <f>IF((H6221-G6221)&gt;0, (H6221-G6221), (0))</f>
        <v>11.31076288</v>
      </c>
      <c r="J6221" s="1">
        <f>IF(I6221=0, G6221-H6221,0)</f>
        <v>0</v>
      </c>
      <c r="K6221" s="1">
        <f>I6221*1000/$V$5</f>
        <v>565.82105452726364</v>
      </c>
      <c r="L6221" s="1">
        <f>J6221*1000/$V$4</f>
        <v>0</v>
      </c>
      <c r="M6221" s="1">
        <f>L6221/$Y$4</f>
        <v>0</v>
      </c>
      <c r="N6221" s="1">
        <f>M6221*$Y$5</f>
        <v>0</v>
      </c>
      <c r="O6221" s="1" t="s">
        <v>0</v>
      </c>
      <c r="P6221" s="1" t="s">
        <v>0</v>
      </c>
      <c r="Q6221" s="1">
        <f>Q6220+K6221-L6221</f>
        <v>55443.960219547153</v>
      </c>
      <c r="R6221">
        <f>Q6221*$V$5/1000</f>
        <v>1108.3247647887476</v>
      </c>
    </row>
    <row r="6222" spans="1:18" x14ac:dyDescent="0.25">
      <c r="A6222" s="4">
        <v>42995.166666651581</v>
      </c>
      <c r="B6222">
        <v>37.299999999999997</v>
      </c>
      <c r="C6222">
        <v>1.1877500000000001</v>
      </c>
      <c r="D6222" s="3">
        <v>-7.0017200000000003E-3</v>
      </c>
      <c r="E6222" s="1">
        <f>C6222*$V$2</f>
        <v>0.47510000000000008</v>
      </c>
      <c r="F6222" s="1">
        <f>D6222*$V$3</f>
        <v>-2.8006880000000001E-2</v>
      </c>
      <c r="G6222" s="1">
        <f>(E6222+F6222)</f>
        <v>0.44709312000000007</v>
      </c>
      <c r="H6222" s="1">
        <f>B6222*(1/3)</f>
        <v>12.433333333333332</v>
      </c>
      <c r="I6222" s="1">
        <f>IF((H6222-G6222)&gt;0, (H6222-G6222), (0))</f>
        <v>11.986240213333332</v>
      </c>
      <c r="J6222" s="1">
        <f>IF(I6222=0, G6222-H6222,0)</f>
        <v>0</v>
      </c>
      <c r="K6222" s="1">
        <f>I6222*1000/$V$5</f>
        <v>599.6118165749541</v>
      </c>
      <c r="L6222" s="1">
        <f>J6222*1000/$V$4</f>
        <v>0</v>
      </c>
      <c r="M6222" s="1">
        <f>L6222/$Y$4</f>
        <v>0</v>
      </c>
      <c r="N6222" s="1">
        <f>M6222*$Y$5</f>
        <v>0</v>
      </c>
      <c r="O6222" s="1" t="s">
        <v>0</v>
      </c>
      <c r="P6222" s="1" t="s">
        <v>0</v>
      </c>
      <c r="Q6222" s="1">
        <f>Q6221+K6222-L6222</f>
        <v>56043.57203612211</v>
      </c>
      <c r="R6222">
        <f>Q6222*$V$5/1000</f>
        <v>1120.3110050020809</v>
      </c>
    </row>
    <row r="6223" spans="1:18" x14ac:dyDescent="0.25">
      <c r="A6223" s="4">
        <v>42995.208333318245</v>
      </c>
      <c r="B6223">
        <v>37.4</v>
      </c>
      <c r="C6223">
        <v>0.35369799999999996</v>
      </c>
      <c r="D6223" s="3">
        <v>-7.0017200000000003E-3</v>
      </c>
      <c r="E6223" s="1">
        <f>C6223*$V$2</f>
        <v>0.1414792</v>
      </c>
      <c r="F6223" s="1">
        <f>D6223*$V$3</f>
        <v>-2.8006880000000001E-2</v>
      </c>
      <c r="G6223" s="1">
        <f>(E6223+F6223)</f>
        <v>0.11347232</v>
      </c>
      <c r="H6223" s="1">
        <f>B6223*(1/3)</f>
        <v>12.466666666666665</v>
      </c>
      <c r="I6223" s="1">
        <f>IF((H6223-G6223)&gt;0, (H6223-G6223), (0))</f>
        <v>12.353194346666665</v>
      </c>
      <c r="J6223" s="1">
        <f>IF(I6223=0, G6223-H6223,0)</f>
        <v>0</v>
      </c>
      <c r="K6223" s="1">
        <f>I6223*1000/$V$5</f>
        <v>617.96870168417536</v>
      </c>
      <c r="L6223" s="1">
        <f>J6223*1000/$V$4</f>
        <v>0</v>
      </c>
      <c r="M6223" s="1">
        <f>L6223/$Y$4</f>
        <v>0</v>
      </c>
      <c r="N6223" s="1">
        <f>M6223*$Y$5</f>
        <v>0</v>
      </c>
      <c r="O6223" s="1" t="s">
        <v>0</v>
      </c>
      <c r="P6223" s="1" t="s">
        <v>0</v>
      </c>
      <c r="Q6223" s="1">
        <f>Q6222+K6223-L6223</f>
        <v>56661.540737806288</v>
      </c>
      <c r="R6223">
        <f>Q6223*$V$5/1000</f>
        <v>1132.6641993487474</v>
      </c>
    </row>
    <row r="6224" spans="1:18" x14ac:dyDescent="0.25">
      <c r="A6224" s="4">
        <v>42995.24999998491</v>
      </c>
      <c r="B6224">
        <v>38.799999999999997</v>
      </c>
      <c r="C6224">
        <v>0.105729</v>
      </c>
      <c r="D6224" s="3">
        <v>-7.0017200000000003E-3</v>
      </c>
      <c r="E6224" s="1">
        <f>C6224*$V$2</f>
        <v>4.2291600000000006E-2</v>
      </c>
      <c r="F6224" s="1">
        <f>D6224*$V$3</f>
        <v>-2.8006880000000001E-2</v>
      </c>
      <c r="G6224" s="1">
        <f>(E6224+F6224)</f>
        <v>1.4284720000000004E-2</v>
      </c>
      <c r="H6224" s="1">
        <f>B6224*(1/3)</f>
        <v>12.933333333333332</v>
      </c>
      <c r="I6224" s="1">
        <f>IF((H6224-G6224)&gt;0, (H6224-G6224), (0))</f>
        <v>12.919048613333333</v>
      </c>
      <c r="J6224" s="1">
        <f>IF(I6224=0, G6224-H6224,0)</f>
        <v>0</v>
      </c>
      <c r="K6224" s="1">
        <f>I6224*1000/$V$5</f>
        <v>646.27556845089214</v>
      </c>
      <c r="L6224" s="1">
        <f>J6224*1000/$V$4</f>
        <v>0</v>
      </c>
      <c r="M6224" s="1">
        <f>L6224/$Y$4</f>
        <v>0</v>
      </c>
      <c r="N6224" s="1">
        <f>M6224*$Y$5</f>
        <v>0</v>
      </c>
      <c r="O6224" s="1" t="s">
        <v>0</v>
      </c>
      <c r="P6224" s="1" t="s">
        <v>0</v>
      </c>
      <c r="Q6224" s="1">
        <f>Q6223+K6224-L6224</f>
        <v>57307.816306257184</v>
      </c>
      <c r="R6224">
        <f>Q6224*$V$5/1000</f>
        <v>1145.583247962081</v>
      </c>
    </row>
    <row r="6225" spans="1:18" x14ac:dyDescent="0.25">
      <c r="A6225" s="4">
        <v>42995.291666651574</v>
      </c>
      <c r="B6225">
        <v>41.2</v>
      </c>
      <c r="C6225">
        <v>0</v>
      </c>
      <c r="D6225" s="3">
        <v>0.31718017000000004</v>
      </c>
      <c r="E6225" s="1">
        <f>C6225*$V$2</f>
        <v>0</v>
      </c>
      <c r="F6225" s="1">
        <f>D6225*$V$3</f>
        <v>1.2687206800000002</v>
      </c>
      <c r="G6225" s="1">
        <f>(E6225+F6225)</f>
        <v>1.2687206800000002</v>
      </c>
      <c r="H6225" s="1">
        <f>B6225*(1/3)</f>
        <v>13.733333333333334</v>
      </c>
      <c r="I6225" s="1">
        <f>IF((H6225-G6225)&gt;0, (H6225-G6225), (0))</f>
        <v>12.464612653333335</v>
      </c>
      <c r="J6225" s="1">
        <f>IF(I6225=0, G6225-H6225,0)</f>
        <v>0</v>
      </c>
      <c r="K6225" s="1">
        <f>I6225*1000/$V$5</f>
        <v>623.54240386860113</v>
      </c>
      <c r="L6225" s="1">
        <f>J6225*1000/$V$4</f>
        <v>0</v>
      </c>
      <c r="M6225" s="1">
        <f>L6225/$Y$4</f>
        <v>0</v>
      </c>
      <c r="N6225" s="1">
        <f>M6225*$Y$5</f>
        <v>0</v>
      </c>
      <c r="O6225" s="1" t="s">
        <v>0</v>
      </c>
      <c r="P6225" s="1" t="s">
        <v>0</v>
      </c>
      <c r="Q6225" s="1">
        <f>Q6224+K6225-L6225</f>
        <v>57931.358710125787</v>
      </c>
      <c r="R6225">
        <f>Q6225*$V$5/1000</f>
        <v>1158.0478606154143</v>
      </c>
    </row>
    <row r="6226" spans="1:18" x14ac:dyDescent="0.25">
      <c r="A6226" s="4">
        <v>42995.333333318238</v>
      </c>
      <c r="B6226">
        <v>44</v>
      </c>
      <c r="C6226">
        <v>0</v>
      </c>
      <c r="D6226" s="3">
        <v>4.5135300000000003</v>
      </c>
      <c r="E6226" s="1">
        <f>C6226*$V$2</f>
        <v>0</v>
      </c>
      <c r="F6226" s="1">
        <f>D6226*$V$3</f>
        <v>18.054120000000001</v>
      </c>
      <c r="G6226" s="1">
        <f>(E6226+F6226)</f>
        <v>18.054120000000001</v>
      </c>
      <c r="H6226" s="1">
        <f>B6226*(1/3)</f>
        <v>14.666666666666666</v>
      </c>
      <c r="I6226" s="1">
        <f>IF((H6226-G6226)&gt;0, (H6226-G6226), (0))</f>
        <v>0</v>
      </c>
      <c r="J6226" s="1">
        <f>IF(I6226=0, G6226-H6226,0)</f>
        <v>3.387453333333335</v>
      </c>
      <c r="K6226" s="1">
        <f>I6226*1000/$V$5</f>
        <v>0</v>
      </c>
      <c r="L6226" s="1">
        <f>J6226*1000/$V$4</f>
        <v>60.707048984468379</v>
      </c>
      <c r="M6226" s="1">
        <f>L6226/$Y$4</f>
        <v>25.50716343885226</v>
      </c>
      <c r="N6226" s="1">
        <f>M6226*$Y$5</f>
        <v>35.710028814393162</v>
      </c>
      <c r="O6226" s="1" t="s">
        <v>0</v>
      </c>
      <c r="P6226" s="1" t="s">
        <v>0</v>
      </c>
      <c r="Q6226" s="1">
        <f>Q6225+K6226-L6226</f>
        <v>57870.651661141317</v>
      </c>
      <c r="R6226">
        <f>Q6226*$V$5/1000</f>
        <v>1156.8343267062148</v>
      </c>
    </row>
    <row r="6227" spans="1:18" x14ac:dyDescent="0.25">
      <c r="A6227" s="4">
        <v>42995.374999984902</v>
      </c>
      <c r="B6227">
        <v>47</v>
      </c>
      <c r="C6227">
        <v>0</v>
      </c>
      <c r="D6227" s="3">
        <v>11.074159999999999</v>
      </c>
      <c r="E6227" s="1">
        <f>C6227*$V$2</f>
        <v>0</v>
      </c>
      <c r="F6227" s="1">
        <f>D6227*$V$3</f>
        <v>44.296639999999996</v>
      </c>
      <c r="G6227" s="1">
        <f>(E6227+F6227)</f>
        <v>44.296639999999996</v>
      </c>
      <c r="H6227" s="1">
        <f>B6227*(1/3)</f>
        <v>15.666666666666666</v>
      </c>
      <c r="I6227" s="1">
        <f>IF((H6227-G6227)&gt;0, (H6227-G6227), (0))</f>
        <v>0</v>
      </c>
      <c r="J6227" s="1">
        <f>IF(I6227=0, G6227-H6227,0)</f>
        <v>28.629973333333332</v>
      </c>
      <c r="K6227" s="1">
        <f>I6227*1000/$V$5</f>
        <v>0</v>
      </c>
      <c r="L6227" s="1">
        <f>J6227*1000/$V$4</f>
        <v>513.08195937873359</v>
      </c>
      <c r="M6227" s="1">
        <f>L6227/$Y$4</f>
        <v>215.58065520114857</v>
      </c>
      <c r="N6227" s="1">
        <f>M6227*$Y$5</f>
        <v>301.81291728160801</v>
      </c>
      <c r="O6227" s="1" t="s">
        <v>0</v>
      </c>
      <c r="P6227" s="1" t="s">
        <v>0</v>
      </c>
      <c r="Q6227" s="1">
        <f>Q6226+K6227-L6227</f>
        <v>57357.569701762586</v>
      </c>
      <c r="R6227">
        <f>Q6227*$V$5/1000</f>
        <v>1146.577818338234</v>
      </c>
    </row>
    <row r="6228" spans="1:18" x14ac:dyDescent="0.25">
      <c r="A6228" s="4">
        <v>42995.416666651567</v>
      </c>
      <c r="B6228">
        <v>50.6</v>
      </c>
      <c r="C6228">
        <v>0</v>
      </c>
      <c r="D6228" s="3">
        <v>14.28332</v>
      </c>
      <c r="E6228" s="1">
        <f>C6228*$V$2</f>
        <v>0</v>
      </c>
      <c r="F6228" s="1">
        <f>D6228*$V$3</f>
        <v>57.133279999999999</v>
      </c>
      <c r="G6228" s="1">
        <f>(E6228+F6228)</f>
        <v>57.133279999999999</v>
      </c>
      <c r="H6228" s="1">
        <f>B6228*(1/3)</f>
        <v>16.866666666666667</v>
      </c>
      <c r="I6228" s="1">
        <f>IF((H6228-G6228)&gt;0, (H6228-G6228), (0))</f>
        <v>0</v>
      </c>
      <c r="J6228" s="1">
        <f>IF(I6228=0, G6228-H6228,0)</f>
        <v>40.266613333333332</v>
      </c>
      <c r="K6228" s="1">
        <f>I6228*1000/$V$5</f>
        <v>0</v>
      </c>
      <c r="L6228" s="1">
        <f>J6228*1000/$V$4</f>
        <v>721.62389486260463</v>
      </c>
      <c r="M6228" s="1">
        <f>L6228/$Y$4</f>
        <v>303.20331716916161</v>
      </c>
      <c r="N6228" s="1">
        <f>M6228*$Y$5</f>
        <v>424.48464403682624</v>
      </c>
      <c r="O6228" s="1" t="s">
        <v>0</v>
      </c>
      <c r="P6228" s="1" t="s">
        <v>0</v>
      </c>
      <c r="Q6228" s="1">
        <f>Q6227+K6228-L6228</f>
        <v>56635.945806899981</v>
      </c>
      <c r="R6228">
        <f>Q6228*$V$5/1000</f>
        <v>1132.1525566799305</v>
      </c>
    </row>
    <row r="6229" spans="1:18" x14ac:dyDescent="0.25">
      <c r="A6229" s="4">
        <v>42995.458333318231</v>
      </c>
      <c r="B6229">
        <v>51</v>
      </c>
      <c r="C6229">
        <v>0.41858400000000001</v>
      </c>
      <c r="D6229" s="3">
        <v>15.7141</v>
      </c>
      <c r="E6229" s="1">
        <f>C6229*$V$2</f>
        <v>0.16743360000000002</v>
      </c>
      <c r="F6229" s="1">
        <f>D6229*$V$3</f>
        <v>62.856400000000001</v>
      </c>
      <c r="G6229" s="1">
        <f>(E6229+F6229)</f>
        <v>63.023833600000003</v>
      </c>
      <c r="H6229" s="1">
        <f>B6229*(1/3)</f>
        <v>17</v>
      </c>
      <c r="I6229" s="1">
        <f>IF((H6229-G6229)&gt;0, (H6229-G6229), (0))</f>
        <v>0</v>
      </c>
      <c r="J6229" s="1">
        <f>IF(I6229=0, G6229-H6229,0)</f>
        <v>46.023833600000003</v>
      </c>
      <c r="K6229" s="1">
        <f>I6229*1000/$V$5</f>
        <v>0</v>
      </c>
      <c r="L6229" s="1">
        <f>J6229*1000/$V$4</f>
        <v>824.7998853046596</v>
      </c>
      <c r="M6229" s="1">
        <f>L6229/$Y$4</f>
        <v>346.55457365742001</v>
      </c>
      <c r="N6229" s="1">
        <f>M6229*$Y$5</f>
        <v>485.17640312038799</v>
      </c>
      <c r="O6229" s="1" t="s">
        <v>0</v>
      </c>
      <c r="P6229" s="1" t="s">
        <v>0</v>
      </c>
      <c r="Q6229" s="1">
        <f>Q6228+K6229-L6229</f>
        <v>55811.145921595322</v>
      </c>
      <c r="R6229">
        <f>Q6229*$V$5/1000</f>
        <v>1115.6648069726905</v>
      </c>
    </row>
    <row r="6230" spans="1:18" x14ac:dyDescent="0.25">
      <c r="A6230" s="4">
        <v>42995.499999984895</v>
      </c>
      <c r="B6230">
        <v>51.6</v>
      </c>
      <c r="C6230">
        <v>1.0718599999999998</v>
      </c>
      <c r="D6230" s="3">
        <v>19.226710000000001</v>
      </c>
      <c r="E6230" s="1">
        <f>C6230*$V$2</f>
        <v>0.42874399999999996</v>
      </c>
      <c r="F6230" s="1">
        <f>D6230*$V$3</f>
        <v>76.906840000000003</v>
      </c>
      <c r="G6230" s="1">
        <f>(E6230+F6230)</f>
        <v>77.335583999999997</v>
      </c>
      <c r="H6230" s="1">
        <f>B6230*(1/3)</f>
        <v>17.2</v>
      </c>
      <c r="I6230" s="1">
        <f>IF((H6230-G6230)&gt;0, (H6230-G6230), (0))</f>
        <v>0</v>
      </c>
      <c r="J6230" s="1">
        <f>IF(I6230=0, G6230-H6230,0)</f>
        <v>60.135583999999994</v>
      </c>
      <c r="K6230" s="1">
        <f>I6230*1000/$V$5</f>
        <v>0</v>
      </c>
      <c r="L6230" s="1">
        <f>J6230*1000/$V$4</f>
        <v>1077.6986379928314</v>
      </c>
      <c r="M6230" s="1">
        <f>L6230/$Y$4</f>
        <v>452.81455377850062</v>
      </c>
      <c r="N6230" s="1">
        <f>M6230*$Y$5</f>
        <v>633.94037528990089</v>
      </c>
      <c r="O6230" s="1" t="s">
        <v>0</v>
      </c>
      <c r="P6230" s="1" t="s">
        <v>0</v>
      </c>
      <c r="Q6230" s="1">
        <f>Q6229+K6230-L6230</f>
        <v>54733.447283602487</v>
      </c>
      <c r="R6230">
        <f>Q6230*$V$5/1000</f>
        <v>1094.1216111992137</v>
      </c>
    </row>
    <row r="6231" spans="1:18" x14ac:dyDescent="0.25">
      <c r="A6231" s="4">
        <v>42995.541666651559</v>
      </c>
      <c r="B6231">
        <v>51.1</v>
      </c>
      <c r="C6231">
        <v>1.65987</v>
      </c>
      <c r="D6231" s="3">
        <v>21.230169999999998</v>
      </c>
      <c r="E6231" s="1">
        <f>C6231*$V$2</f>
        <v>0.66394799999999998</v>
      </c>
      <c r="F6231" s="1">
        <f>D6231*$V$3</f>
        <v>84.92067999999999</v>
      </c>
      <c r="G6231" s="1">
        <f>(E6231+F6231)</f>
        <v>85.584627999999995</v>
      </c>
      <c r="H6231" s="1">
        <f>B6231*(1/3)</f>
        <v>17.033333333333331</v>
      </c>
      <c r="I6231" s="1">
        <f>IF((H6231-G6231)&gt;0, (H6231-G6231), (0))</f>
        <v>0</v>
      </c>
      <c r="J6231" s="1">
        <f>IF(I6231=0, G6231-H6231,0)</f>
        <v>68.551294666666664</v>
      </c>
      <c r="K6231" s="1">
        <f>I6231*1000/$V$5</f>
        <v>0</v>
      </c>
      <c r="L6231" s="1">
        <f>J6231*1000/$V$4</f>
        <v>1228.517825567503</v>
      </c>
      <c r="M6231" s="1">
        <f>L6231/$Y$4</f>
        <v>516.18396032248029</v>
      </c>
      <c r="N6231" s="1">
        <f>M6231*$Y$5</f>
        <v>722.6575444514724</v>
      </c>
      <c r="O6231" s="1" t="s">
        <v>0</v>
      </c>
      <c r="P6231" s="1" t="s">
        <v>0</v>
      </c>
      <c r="Q6231" s="1">
        <f>Q6230+K6231-L6231</f>
        <v>53504.929458034982</v>
      </c>
      <c r="R6231">
        <f>Q6231*$V$5/1000</f>
        <v>1069.5635398661191</v>
      </c>
    </row>
    <row r="6232" spans="1:18" x14ac:dyDescent="0.25">
      <c r="A6232" s="4">
        <v>42995.583333318224</v>
      </c>
      <c r="B6232">
        <v>52.6</v>
      </c>
      <c r="C6232">
        <v>1.6212500000000001</v>
      </c>
      <c r="D6232" s="3">
        <v>20.04965</v>
      </c>
      <c r="E6232" s="1">
        <f>C6232*$V$2</f>
        <v>0.64850000000000008</v>
      </c>
      <c r="F6232" s="1">
        <f>D6232*$V$3</f>
        <v>80.198599999999999</v>
      </c>
      <c r="G6232" s="1">
        <f>(E6232+F6232)</f>
        <v>80.847099999999998</v>
      </c>
      <c r="H6232" s="1">
        <f>B6232*(1/3)</f>
        <v>17.533333333333331</v>
      </c>
      <c r="I6232" s="1">
        <f>IF((H6232-G6232)&gt;0, (H6232-G6232), (0))</f>
        <v>0</v>
      </c>
      <c r="J6232" s="1">
        <f>IF(I6232=0, G6232-H6232,0)</f>
        <v>63.313766666666666</v>
      </c>
      <c r="K6232" s="1">
        <f>I6232*1000/$V$5</f>
        <v>0</v>
      </c>
      <c r="L6232" s="1">
        <f>J6232*1000/$V$4</f>
        <v>1134.6553166069295</v>
      </c>
      <c r="M6232" s="1">
        <f>L6232/$Y$4</f>
        <v>476.74593134744941</v>
      </c>
      <c r="N6232" s="1">
        <f>M6232*$Y$5</f>
        <v>667.44430388642911</v>
      </c>
      <c r="O6232" s="1" t="s">
        <v>0</v>
      </c>
      <c r="P6232" s="1" t="s">
        <v>0</v>
      </c>
      <c r="Q6232" s="1">
        <f>Q6231+K6232-L6232</f>
        <v>52370.274141428054</v>
      </c>
      <c r="R6232">
        <f>Q6232*$V$5/1000</f>
        <v>1046.8817800871466</v>
      </c>
    </row>
    <row r="6233" spans="1:18" x14ac:dyDescent="0.25">
      <c r="A6233" s="4">
        <v>42995.624999984888</v>
      </c>
      <c r="B6233">
        <v>52.8</v>
      </c>
      <c r="C6233">
        <v>1.6795599999999999</v>
      </c>
      <c r="D6233" s="3">
        <v>17.441369999999999</v>
      </c>
      <c r="E6233" s="1">
        <f>C6233*$V$2</f>
        <v>0.67182399999999998</v>
      </c>
      <c r="F6233" s="1">
        <f>D6233*$V$3</f>
        <v>69.765479999999997</v>
      </c>
      <c r="G6233" s="1">
        <f>(E6233+F6233)</f>
        <v>70.437303999999997</v>
      </c>
      <c r="H6233" s="1">
        <f>B6233*(1/3)</f>
        <v>17.599999999999998</v>
      </c>
      <c r="I6233" s="1">
        <f>IF((H6233-G6233)&gt;0, (H6233-G6233), (0))</f>
        <v>0</v>
      </c>
      <c r="J6233" s="1">
        <f>IF(I6233=0, G6233-H6233,0)</f>
        <v>52.837304000000003</v>
      </c>
      <c r="K6233" s="1">
        <f>I6233*1000/$V$5</f>
        <v>0</v>
      </c>
      <c r="L6233" s="1">
        <f>J6233*1000/$V$4</f>
        <v>946.90508960573493</v>
      </c>
      <c r="M6233" s="1">
        <f>L6233/$Y$4</f>
        <v>397.85928134694745</v>
      </c>
      <c r="N6233" s="1">
        <f>M6233*$Y$5</f>
        <v>557.00299388572637</v>
      </c>
      <c r="O6233" s="1" t="s">
        <v>0</v>
      </c>
      <c r="P6233" s="1" t="s">
        <v>0</v>
      </c>
      <c r="Q6233" s="1">
        <f>Q6232+K6233-L6233</f>
        <v>51423.369051822316</v>
      </c>
      <c r="R6233">
        <f>Q6233*$V$5/1000</f>
        <v>1027.9531473459281</v>
      </c>
    </row>
    <row r="6234" spans="1:18" x14ac:dyDescent="0.25">
      <c r="A6234" s="4">
        <v>42995.666666651552</v>
      </c>
      <c r="B6234">
        <v>52.7</v>
      </c>
      <c r="C6234">
        <v>1.85812</v>
      </c>
      <c r="D6234" s="3">
        <v>12.485749999999999</v>
      </c>
      <c r="E6234" s="1">
        <f>C6234*$V$2</f>
        <v>0.74324800000000002</v>
      </c>
      <c r="F6234" s="1">
        <f>D6234*$V$3</f>
        <v>49.942999999999998</v>
      </c>
      <c r="G6234" s="1">
        <f>(E6234+F6234)</f>
        <v>50.686247999999999</v>
      </c>
      <c r="H6234" s="1">
        <f>B6234*(1/3)</f>
        <v>17.566666666666666</v>
      </c>
      <c r="I6234" s="1">
        <f>IF((H6234-G6234)&gt;0, (H6234-G6234), (0))</f>
        <v>0</v>
      </c>
      <c r="J6234" s="1">
        <f>IF(I6234=0, G6234-H6234,0)</f>
        <v>33.119581333333329</v>
      </c>
      <c r="K6234" s="1">
        <f>I6234*1000/$V$5</f>
        <v>0</v>
      </c>
      <c r="L6234" s="1">
        <f>J6234*1000/$V$4</f>
        <v>593.54088410991631</v>
      </c>
      <c r="M6234" s="1">
        <f>L6234/$Y$4</f>
        <v>249.3869260966035</v>
      </c>
      <c r="N6234" s="1">
        <f>M6234*$Y$5</f>
        <v>349.14169653524488</v>
      </c>
      <c r="O6234" s="1" t="s">
        <v>0</v>
      </c>
      <c r="P6234" s="1" t="s">
        <v>0</v>
      </c>
      <c r="Q6234" s="1">
        <f>Q6233+K6234-L6234</f>
        <v>50829.828167712396</v>
      </c>
      <c r="R6234">
        <f>Q6234*$V$5/1000</f>
        <v>1016.0882650725707</v>
      </c>
    </row>
    <row r="6235" spans="1:18" x14ac:dyDescent="0.25">
      <c r="A6235" s="4">
        <v>42995.708333318216</v>
      </c>
      <c r="B6235">
        <v>53</v>
      </c>
      <c r="C6235">
        <v>1.6102799999999999</v>
      </c>
      <c r="D6235" s="3">
        <v>7.2226399999999993</v>
      </c>
      <c r="E6235" s="1">
        <f>C6235*$V$2</f>
        <v>0.64411200000000002</v>
      </c>
      <c r="F6235" s="1">
        <f>D6235*$V$3</f>
        <v>28.890559999999997</v>
      </c>
      <c r="G6235" s="1">
        <f>(E6235+F6235)</f>
        <v>29.534671999999997</v>
      </c>
      <c r="H6235" s="1">
        <f>B6235*(1/3)</f>
        <v>17.666666666666664</v>
      </c>
      <c r="I6235" s="1">
        <f>IF((H6235-G6235)&gt;0, (H6235-G6235), (0))</f>
        <v>0</v>
      </c>
      <c r="J6235" s="1">
        <f>IF(I6235=0, G6235-H6235,0)</f>
        <v>11.868005333333333</v>
      </c>
      <c r="K6235" s="1">
        <f>I6235*1000/$V$5</f>
        <v>0</v>
      </c>
      <c r="L6235" s="1">
        <f>J6235*1000/$V$4</f>
        <v>212.68826762246115</v>
      </c>
      <c r="M6235" s="1">
        <f>L6235/$Y$4</f>
        <v>89.364818328765196</v>
      </c>
      <c r="N6235" s="1">
        <f>M6235*$Y$5</f>
        <v>125.11074566027126</v>
      </c>
      <c r="O6235" s="1" t="s">
        <v>0</v>
      </c>
      <c r="P6235" s="1" t="s">
        <v>0</v>
      </c>
      <c r="Q6235" s="1">
        <f>Q6234+K6235-L6235</f>
        <v>50617.139900089933</v>
      </c>
      <c r="R6235">
        <f>Q6235*$V$5/1000</f>
        <v>1011.8366266027977</v>
      </c>
    </row>
    <row r="6236" spans="1:18" x14ac:dyDescent="0.25">
      <c r="A6236" s="4">
        <v>42995.749999984881</v>
      </c>
      <c r="B6236">
        <v>47.5</v>
      </c>
      <c r="C6236">
        <v>0.92108000000000001</v>
      </c>
      <c r="D6236" s="3">
        <v>1.7430999999999999</v>
      </c>
      <c r="E6236" s="1">
        <f>C6236*$V$2</f>
        <v>0.36843200000000004</v>
      </c>
      <c r="F6236" s="1">
        <f>D6236*$V$3</f>
        <v>6.9723999999999995</v>
      </c>
      <c r="G6236" s="1">
        <f>(E6236+F6236)</f>
        <v>7.3408319999999998</v>
      </c>
      <c r="H6236" s="1">
        <f>B6236*(1/3)</f>
        <v>15.833333333333332</v>
      </c>
      <c r="I6236" s="1">
        <f>IF((H6236-G6236)&gt;0, (H6236-G6236), (0))</f>
        <v>8.4925013333333332</v>
      </c>
      <c r="J6236" s="1">
        <f>IF(I6236=0, G6236-H6236,0)</f>
        <v>0</v>
      </c>
      <c r="K6236" s="1">
        <f>I6236*1000/$V$5</f>
        <v>424.83748540937142</v>
      </c>
      <c r="L6236" s="1">
        <f>J6236*1000/$V$4</f>
        <v>0</v>
      </c>
      <c r="M6236" s="1">
        <f>L6236/$Y$4</f>
        <v>0</v>
      </c>
      <c r="N6236" s="1">
        <f>M6236*$Y$5</f>
        <v>0</v>
      </c>
      <c r="O6236" s="1" t="s">
        <v>0</v>
      </c>
      <c r="P6236" s="1" t="s">
        <v>0</v>
      </c>
      <c r="Q6236" s="1">
        <f>Q6235+K6236-L6236</f>
        <v>51041.977385499304</v>
      </c>
      <c r="R6236">
        <f>Q6236*$V$5/1000</f>
        <v>1020.3291279361309</v>
      </c>
    </row>
    <row r="6237" spans="1:18" x14ac:dyDescent="0.25">
      <c r="A6237" s="4">
        <v>42995.791666651545</v>
      </c>
      <c r="B6237">
        <v>51.6</v>
      </c>
      <c r="C6237">
        <v>0.65705600000000008</v>
      </c>
      <c r="D6237" s="3">
        <v>-7.0017200000000003E-3</v>
      </c>
      <c r="E6237" s="1">
        <f>C6237*$V$2</f>
        <v>0.26282240000000007</v>
      </c>
      <c r="F6237" s="1">
        <f>D6237*$V$3</f>
        <v>-2.8006880000000001E-2</v>
      </c>
      <c r="G6237" s="1">
        <f>(E6237+F6237)</f>
        <v>0.23481552000000006</v>
      </c>
      <c r="H6237" s="1">
        <f>B6237*(1/3)</f>
        <v>17.2</v>
      </c>
      <c r="I6237" s="1">
        <f>IF((H6237-G6237)&gt;0, (H6237-G6237), (0))</f>
        <v>16.965184479999998</v>
      </c>
      <c r="J6237" s="1">
        <f>IF(I6237=0, G6237-H6237,0)</f>
        <v>0</v>
      </c>
      <c r="K6237" s="1">
        <f>I6237*1000/$V$5</f>
        <v>848.68356578289138</v>
      </c>
      <c r="L6237" s="1">
        <f>J6237*1000/$V$4</f>
        <v>0</v>
      </c>
      <c r="M6237" s="1">
        <f>L6237/$Y$4</f>
        <v>0</v>
      </c>
      <c r="N6237" s="1">
        <f>M6237*$Y$5</f>
        <v>0</v>
      </c>
      <c r="O6237" s="1" t="s">
        <v>0</v>
      </c>
      <c r="P6237" s="1" t="s">
        <v>0</v>
      </c>
      <c r="Q6237" s="1">
        <f>Q6236+K6237-L6237</f>
        <v>51890.660951282196</v>
      </c>
      <c r="R6237">
        <f>Q6237*$V$5/1000</f>
        <v>1037.2943124161311</v>
      </c>
    </row>
    <row r="6238" spans="1:18" x14ac:dyDescent="0.25">
      <c r="A6238" s="4">
        <v>42995.833333318209</v>
      </c>
      <c r="B6238">
        <v>51.8</v>
      </c>
      <c r="C6238">
        <v>0.20532</v>
      </c>
      <c r="D6238" s="3">
        <v>-7.0017200000000003E-3</v>
      </c>
      <c r="E6238" s="1">
        <f>C6238*$V$2</f>
        <v>8.2128000000000007E-2</v>
      </c>
      <c r="F6238" s="1">
        <f>D6238*$V$3</f>
        <v>-2.8006880000000001E-2</v>
      </c>
      <c r="G6238" s="1">
        <f>(E6238+F6238)</f>
        <v>5.4121120000000009E-2</v>
      </c>
      <c r="H6238" s="1">
        <f>B6238*(1/3)</f>
        <v>17.266666666666666</v>
      </c>
      <c r="I6238" s="1">
        <f>IF((H6238-G6238)&gt;0, (H6238-G6238), (0))</f>
        <v>17.212545546666664</v>
      </c>
      <c r="J6238" s="1">
        <f>IF(I6238=0, G6238-H6238,0)</f>
        <v>0</v>
      </c>
      <c r="K6238" s="1">
        <f>I6238*1000/$V$5</f>
        <v>861.05780623645148</v>
      </c>
      <c r="L6238" s="1">
        <f>J6238*1000/$V$4</f>
        <v>0</v>
      </c>
      <c r="M6238" s="1">
        <f>L6238/$Y$4</f>
        <v>0</v>
      </c>
      <c r="N6238" s="1">
        <f>M6238*$Y$5</f>
        <v>0</v>
      </c>
      <c r="O6238" s="1" t="s">
        <v>0</v>
      </c>
      <c r="P6238" s="1" t="s">
        <v>0</v>
      </c>
      <c r="Q6238" s="1">
        <f>Q6237+K6238-L6238</f>
        <v>52751.718757518647</v>
      </c>
      <c r="R6238">
        <f>Q6238*$V$5/1000</f>
        <v>1054.5068579627975</v>
      </c>
    </row>
    <row r="6239" spans="1:18" x14ac:dyDescent="0.25">
      <c r="A6239" s="4">
        <v>42995.874999984873</v>
      </c>
      <c r="B6239">
        <v>49.4</v>
      </c>
      <c r="C6239">
        <v>0</v>
      </c>
      <c r="D6239" s="3">
        <v>-7.0017200000000003E-3</v>
      </c>
      <c r="E6239" s="1">
        <f>C6239*$V$2</f>
        <v>0</v>
      </c>
      <c r="F6239" s="1">
        <f>D6239*$V$3</f>
        <v>-2.8006880000000001E-2</v>
      </c>
      <c r="G6239" s="1">
        <f>(E6239+F6239)</f>
        <v>-2.8006880000000001E-2</v>
      </c>
      <c r="H6239" s="1">
        <f>B6239*(1/3)</f>
        <v>16.466666666666665</v>
      </c>
      <c r="I6239" s="1">
        <f>IF((H6239-G6239)&gt;0, (H6239-G6239), (0))</f>
        <v>16.494673546666665</v>
      </c>
      <c r="J6239" s="1">
        <f>IF(I6239=0, G6239-H6239,0)</f>
        <v>0</v>
      </c>
      <c r="K6239" s="1">
        <f>I6239*1000/$V$5</f>
        <v>825.14625045856258</v>
      </c>
      <c r="L6239" s="1">
        <f>J6239*1000/$V$4</f>
        <v>0</v>
      </c>
      <c r="M6239" s="1">
        <f>L6239/$Y$4</f>
        <v>0</v>
      </c>
      <c r="N6239" s="1">
        <f>M6239*$Y$5</f>
        <v>0</v>
      </c>
      <c r="O6239" s="1" t="s">
        <v>0</v>
      </c>
      <c r="P6239" s="1" t="s">
        <v>0</v>
      </c>
      <c r="Q6239" s="1">
        <f>Q6238+K6239-L6239</f>
        <v>53576.865007977212</v>
      </c>
      <c r="R6239">
        <f>Q6239*$V$5/1000</f>
        <v>1071.0015315094645</v>
      </c>
    </row>
    <row r="6240" spans="1:18" x14ac:dyDescent="0.25">
      <c r="A6240" s="4">
        <v>42995.916666651538</v>
      </c>
      <c r="B6240">
        <v>47.1</v>
      </c>
      <c r="C6240">
        <v>2.2512299999999999E-2</v>
      </c>
      <c r="D6240" s="3">
        <v>-7.0017200000000003E-3</v>
      </c>
      <c r="E6240" s="1">
        <f>C6240*$V$2</f>
        <v>9.0049199999999996E-3</v>
      </c>
      <c r="F6240" s="1">
        <f>D6240*$V$3</f>
        <v>-2.8006880000000001E-2</v>
      </c>
      <c r="G6240" s="1">
        <f>(E6240+F6240)</f>
        <v>-1.9001960000000002E-2</v>
      </c>
      <c r="H6240" s="1">
        <f>B6240*(1/3)</f>
        <v>15.7</v>
      </c>
      <c r="I6240" s="1">
        <f>IF((H6240-G6240)&gt;0, (H6240-G6240), (0))</f>
        <v>15.71900196</v>
      </c>
      <c r="J6240" s="1">
        <f>IF(I6240=0, G6240-H6240,0)</f>
        <v>0</v>
      </c>
      <c r="K6240" s="1">
        <f>I6240*1000/$V$5</f>
        <v>786.34326963481749</v>
      </c>
      <c r="L6240" s="1">
        <f>J6240*1000/$V$4</f>
        <v>0</v>
      </c>
      <c r="M6240" s="1">
        <f>L6240/$Y$4</f>
        <v>0</v>
      </c>
      <c r="N6240" s="1">
        <f>M6240*$Y$5</f>
        <v>0</v>
      </c>
      <c r="O6240" s="1" t="s">
        <v>0</v>
      </c>
      <c r="P6240" s="1" t="s">
        <v>0</v>
      </c>
      <c r="Q6240" s="1">
        <f>Q6239+K6240-L6240</f>
        <v>54363.20827761203</v>
      </c>
      <c r="R6240">
        <f>Q6240*$V$5/1000</f>
        <v>1086.7205334694645</v>
      </c>
    </row>
    <row r="6241" spans="1:18" x14ac:dyDescent="0.25">
      <c r="A6241" s="4">
        <v>42995.958333318202</v>
      </c>
      <c r="B6241">
        <v>44.2</v>
      </c>
      <c r="C6241">
        <v>0.185111</v>
      </c>
      <c r="D6241" s="3">
        <v>-7.0017200000000003E-3</v>
      </c>
      <c r="E6241" s="1">
        <f>C6241*$V$2</f>
        <v>7.4044399999999996E-2</v>
      </c>
      <c r="F6241" s="1">
        <f>D6241*$V$3</f>
        <v>-2.8006880000000001E-2</v>
      </c>
      <c r="G6241" s="1">
        <f>(E6241+F6241)</f>
        <v>4.6037519999999998E-2</v>
      </c>
      <c r="H6241" s="1">
        <f>B6241*(1/3)</f>
        <v>14.733333333333334</v>
      </c>
      <c r="I6241" s="1">
        <f>IF((H6241-G6241)&gt;0, (H6241-G6241), (0))</f>
        <v>14.687295813333334</v>
      </c>
      <c r="J6241" s="1">
        <f>IF(I6241=0, G6241-H6241,0)</f>
        <v>0</v>
      </c>
      <c r="K6241" s="1">
        <f>I6241*1000/$V$5</f>
        <v>734.73215674503933</v>
      </c>
      <c r="L6241" s="1">
        <f>J6241*1000/$V$4</f>
        <v>0</v>
      </c>
      <c r="M6241" s="1">
        <f>L6241/$Y$4</f>
        <v>0</v>
      </c>
      <c r="N6241" s="1">
        <f>M6241*$Y$5</f>
        <v>0</v>
      </c>
      <c r="O6241" s="1">
        <f>SUM(N6218:N6241)</f>
        <v>4302.4816529622603</v>
      </c>
      <c r="P6241" s="1">
        <f>SUM(L6218:L6241)</f>
        <v>7314.2188100358426</v>
      </c>
      <c r="Q6241" s="1">
        <f>Q6240+K6241-L6241</f>
        <v>55097.940434357071</v>
      </c>
      <c r="R6241">
        <f>Q6241*$V$5/1000</f>
        <v>1101.4078292827978</v>
      </c>
    </row>
    <row r="6242" spans="1:18" x14ac:dyDescent="0.25">
      <c r="A6242" s="4">
        <v>42995.999999984866</v>
      </c>
      <c r="B6242">
        <v>42.1</v>
      </c>
      <c r="C6242">
        <v>0.87969799999999998</v>
      </c>
      <c r="D6242" s="3">
        <v>-7.0017200000000003E-3</v>
      </c>
      <c r="E6242" s="1">
        <f>C6242*$V$2</f>
        <v>0.3518792</v>
      </c>
      <c r="F6242" s="1">
        <f>D6242*$V$3</f>
        <v>-2.8006880000000001E-2</v>
      </c>
      <c r="G6242" s="1">
        <f>(E6242+F6242)</f>
        <v>0.32387231999999999</v>
      </c>
      <c r="H6242" s="1">
        <f>B6242*(1/3)</f>
        <v>14.033333333333333</v>
      </c>
      <c r="I6242" s="1">
        <f>IF((H6242-G6242)&gt;0, (H6242-G6242), (0))</f>
        <v>13.709461013333334</v>
      </c>
      <c r="J6242" s="1">
        <f>IF(I6242=0, G6242-H6242,0)</f>
        <v>0</v>
      </c>
      <c r="K6242" s="1">
        <f>I6242*1000/$V$5</f>
        <v>685.81595864598978</v>
      </c>
      <c r="L6242" s="1">
        <f>J6242*1000/$V$4</f>
        <v>0</v>
      </c>
      <c r="M6242" s="1">
        <f>L6242/$Y$4</f>
        <v>0</v>
      </c>
      <c r="N6242" s="1">
        <f>M6242*$Y$5</f>
        <v>0</v>
      </c>
      <c r="O6242" s="1" t="s">
        <v>0</v>
      </c>
      <c r="P6242" s="1" t="s">
        <v>0</v>
      </c>
      <c r="Q6242" s="1">
        <f>Q6241+K6242-L6242</f>
        <v>55783.756393003059</v>
      </c>
      <c r="R6242">
        <f>Q6242*$V$5/1000</f>
        <v>1115.1172902961312</v>
      </c>
    </row>
    <row r="6243" spans="1:18" x14ac:dyDescent="0.25">
      <c r="A6243" s="4">
        <v>42996.04166665153</v>
      </c>
      <c r="B6243">
        <v>41.9</v>
      </c>
      <c r="C6243">
        <v>0.82945799999999992</v>
      </c>
      <c r="D6243" s="3">
        <v>-7.0017200000000003E-3</v>
      </c>
      <c r="E6243" s="1">
        <f>C6243*$V$2</f>
        <v>0.3317832</v>
      </c>
      <c r="F6243" s="1">
        <f>D6243*$V$3</f>
        <v>-2.8006880000000001E-2</v>
      </c>
      <c r="G6243" s="1">
        <f>(E6243+F6243)</f>
        <v>0.30377631999999999</v>
      </c>
      <c r="H6243" s="1">
        <f>B6243*(1/3)</f>
        <v>13.966666666666665</v>
      </c>
      <c r="I6243" s="1">
        <f>IF((H6243-G6243)&gt;0, (H6243-G6243), (0))</f>
        <v>13.662890346666664</v>
      </c>
      <c r="J6243" s="1">
        <f>IF(I6243=0, G6243-H6243,0)</f>
        <v>0</v>
      </c>
      <c r="K6243" s="1">
        <f>I6243*1000/$V$5</f>
        <v>683.48626046356503</v>
      </c>
      <c r="L6243" s="1">
        <f>J6243*1000/$V$4</f>
        <v>0</v>
      </c>
      <c r="M6243" s="1">
        <f>L6243/$Y$4</f>
        <v>0</v>
      </c>
      <c r="N6243" s="1">
        <f>M6243*$Y$5</f>
        <v>0</v>
      </c>
      <c r="O6243" s="1" t="s">
        <v>0</v>
      </c>
      <c r="P6243" s="1" t="s">
        <v>0</v>
      </c>
      <c r="Q6243" s="1">
        <f>Q6242+K6243-L6243</f>
        <v>56467.242653466623</v>
      </c>
      <c r="R6243">
        <f>Q6243*$V$5/1000</f>
        <v>1128.7801806427976</v>
      </c>
    </row>
    <row r="6244" spans="1:18" x14ac:dyDescent="0.25">
      <c r="A6244" s="4">
        <v>42996.083333318194</v>
      </c>
      <c r="B6244">
        <v>40</v>
      </c>
      <c r="C6244">
        <v>0.70068700000000006</v>
      </c>
      <c r="D6244" s="3">
        <v>-7.0017200000000003E-3</v>
      </c>
      <c r="E6244" s="1">
        <f>C6244*$V$2</f>
        <v>0.28027480000000005</v>
      </c>
      <c r="F6244" s="1">
        <f>D6244*$V$3</f>
        <v>-2.8006880000000001E-2</v>
      </c>
      <c r="G6244" s="1">
        <f>(E6244+F6244)</f>
        <v>0.25226792000000003</v>
      </c>
      <c r="H6244" s="1">
        <f>B6244*(1/3)</f>
        <v>13.333333333333332</v>
      </c>
      <c r="I6244" s="1">
        <f>IF((H6244-G6244)&gt;0, (H6244-G6244), (0))</f>
        <v>13.081065413333333</v>
      </c>
      <c r="J6244" s="1">
        <f>IF(I6244=0, G6244-H6244,0)</f>
        <v>0</v>
      </c>
      <c r="K6244" s="1">
        <f>I6244*1000/$V$5</f>
        <v>654.3804608971152</v>
      </c>
      <c r="L6244" s="1">
        <f>J6244*1000/$V$4</f>
        <v>0</v>
      </c>
      <c r="M6244" s="1">
        <f>L6244/$Y$4</f>
        <v>0</v>
      </c>
      <c r="N6244" s="1">
        <f>M6244*$Y$5</f>
        <v>0</v>
      </c>
      <c r="O6244" s="1" t="s">
        <v>0</v>
      </c>
      <c r="P6244" s="1" t="s">
        <v>0</v>
      </c>
      <c r="Q6244" s="1">
        <f>Q6243+K6244-L6244</f>
        <v>57121.623114363741</v>
      </c>
      <c r="R6244">
        <f>Q6244*$V$5/1000</f>
        <v>1141.861246056131</v>
      </c>
    </row>
    <row r="6245" spans="1:18" x14ac:dyDescent="0.25">
      <c r="A6245" s="4">
        <v>42996.124999984859</v>
      </c>
      <c r="B6245">
        <v>39.799999999999997</v>
      </c>
      <c r="C6245">
        <v>0.63707399999999992</v>
      </c>
      <c r="D6245" s="3">
        <v>-7.0017200000000003E-3</v>
      </c>
      <c r="E6245" s="1">
        <f>C6245*$V$2</f>
        <v>0.25482959999999999</v>
      </c>
      <c r="F6245" s="1">
        <f>D6245*$V$3</f>
        <v>-2.8006880000000001E-2</v>
      </c>
      <c r="G6245" s="1">
        <f>(E6245+F6245)</f>
        <v>0.22682271999999998</v>
      </c>
      <c r="H6245" s="1">
        <f>B6245*(1/3)</f>
        <v>13.266666666666666</v>
      </c>
      <c r="I6245" s="1">
        <f>IF((H6245-G6245)&gt;0, (H6245-G6245), (0))</f>
        <v>13.039843946666666</v>
      </c>
      <c r="J6245" s="1">
        <f>IF(I6245=0, G6245-H6245,0)</f>
        <v>0</v>
      </c>
      <c r="K6245" s="1">
        <f>I6245*1000/$V$5</f>
        <v>652.31835651158917</v>
      </c>
      <c r="L6245" s="1">
        <f>J6245*1000/$V$4</f>
        <v>0</v>
      </c>
      <c r="M6245" s="1">
        <f>L6245/$Y$4</f>
        <v>0</v>
      </c>
      <c r="N6245" s="1">
        <f>M6245*$Y$5</f>
        <v>0</v>
      </c>
      <c r="O6245" s="1" t="s">
        <v>0</v>
      </c>
      <c r="P6245" s="1" t="s">
        <v>0</v>
      </c>
      <c r="Q6245" s="1">
        <f>Q6244+K6245-L6245</f>
        <v>57773.941470875332</v>
      </c>
      <c r="R6245">
        <f>Q6245*$V$5/1000</f>
        <v>1154.9010900027977</v>
      </c>
    </row>
    <row r="6246" spans="1:18" x14ac:dyDescent="0.25">
      <c r="A6246" s="4">
        <v>42996.166666651523</v>
      </c>
      <c r="B6246">
        <v>39.700000000000003</v>
      </c>
      <c r="C6246">
        <v>0.60175699999999999</v>
      </c>
      <c r="D6246" s="3">
        <v>-7.0017200000000003E-3</v>
      </c>
      <c r="E6246" s="1">
        <f>C6246*$V$2</f>
        <v>0.24070279999999999</v>
      </c>
      <c r="F6246" s="1">
        <f>D6246*$V$3</f>
        <v>-2.8006880000000001E-2</v>
      </c>
      <c r="G6246" s="1">
        <f>(E6246+F6246)</f>
        <v>0.21269591999999998</v>
      </c>
      <c r="H6246" s="1">
        <f>B6246*(1/3)</f>
        <v>13.233333333333334</v>
      </c>
      <c r="I6246" s="1">
        <f>IF((H6246-G6246)&gt;0, (H6246-G6246), (0))</f>
        <v>13.020637413333334</v>
      </c>
      <c r="J6246" s="1">
        <f>IF(I6246=0, G6246-H6246,0)</f>
        <v>0</v>
      </c>
      <c r="K6246" s="1">
        <f>I6246*1000/$V$5</f>
        <v>651.35754944138739</v>
      </c>
      <c r="L6246" s="1">
        <f>J6246*1000/$V$4</f>
        <v>0</v>
      </c>
      <c r="M6246" s="1">
        <f>L6246/$Y$4</f>
        <v>0</v>
      </c>
      <c r="N6246" s="1">
        <f>M6246*$Y$5</f>
        <v>0</v>
      </c>
      <c r="O6246" s="1" t="s">
        <v>0</v>
      </c>
      <c r="P6246" s="1" t="s">
        <v>0</v>
      </c>
      <c r="Q6246" s="1">
        <f>Q6245+K6246-L6246</f>
        <v>58425.299020316721</v>
      </c>
      <c r="R6246">
        <f>Q6246*$V$5/1000</f>
        <v>1167.9217274161313</v>
      </c>
    </row>
    <row r="6247" spans="1:18" x14ac:dyDescent="0.25">
      <c r="A6247" s="4">
        <v>42996.208333318187</v>
      </c>
      <c r="B6247">
        <v>39.9</v>
      </c>
      <c r="C6247">
        <v>0.62248800000000004</v>
      </c>
      <c r="D6247" s="3">
        <v>-7.0017200000000003E-3</v>
      </c>
      <c r="E6247" s="1">
        <f>C6247*$V$2</f>
        <v>0.24899520000000003</v>
      </c>
      <c r="F6247" s="1">
        <f>D6247*$V$3</f>
        <v>-2.8006880000000001E-2</v>
      </c>
      <c r="G6247" s="1">
        <f>(E6247+F6247)</f>
        <v>0.22098832000000002</v>
      </c>
      <c r="H6247" s="1">
        <f>B6247*(1/3)</f>
        <v>13.299999999999999</v>
      </c>
      <c r="I6247" s="1">
        <f>IF((H6247-G6247)&gt;0, (H6247-G6247), (0))</f>
        <v>13.079011679999999</v>
      </c>
      <c r="J6247" s="1">
        <f>IF(I6247=0, G6247-H6247,0)</f>
        <v>0</v>
      </c>
      <c r="K6247" s="1">
        <f>I6247*1000/$V$5</f>
        <v>654.27772286143079</v>
      </c>
      <c r="L6247" s="1">
        <f>J6247*1000/$V$4</f>
        <v>0</v>
      </c>
      <c r="M6247" s="1">
        <f>L6247/$Y$4</f>
        <v>0</v>
      </c>
      <c r="N6247" s="1">
        <f>M6247*$Y$5</f>
        <v>0</v>
      </c>
      <c r="O6247" s="1" t="s">
        <v>0</v>
      </c>
      <c r="P6247" s="1" t="s">
        <v>0</v>
      </c>
      <c r="Q6247" s="1">
        <f>Q6246+K6247-L6247</f>
        <v>59079.57674317815</v>
      </c>
      <c r="R6247">
        <f>Q6247*$V$5/1000</f>
        <v>1181.0007390961312</v>
      </c>
    </row>
    <row r="6248" spans="1:18" x14ac:dyDescent="0.25">
      <c r="A6248" s="4">
        <v>42996.249999984851</v>
      </c>
      <c r="B6248">
        <v>40.9</v>
      </c>
      <c r="C6248">
        <v>0</v>
      </c>
      <c r="D6248" s="3">
        <v>-7.0017200000000003E-3</v>
      </c>
      <c r="E6248" s="1">
        <f>C6248*$V$2</f>
        <v>0</v>
      </c>
      <c r="F6248" s="1">
        <f>D6248*$V$3</f>
        <v>-2.8006880000000001E-2</v>
      </c>
      <c r="G6248" s="1">
        <f>(E6248+F6248)</f>
        <v>-2.8006880000000001E-2</v>
      </c>
      <c r="H6248" s="1">
        <f>B6248*(1/3)</f>
        <v>13.633333333333333</v>
      </c>
      <c r="I6248" s="1">
        <f>IF((H6248-G6248)&gt;0, (H6248-G6248), (0))</f>
        <v>13.661340213333332</v>
      </c>
      <c r="J6248" s="1">
        <f>IF(I6248=0, G6248-H6248,0)</f>
        <v>0</v>
      </c>
      <c r="K6248" s="1">
        <f>I6248*1000/$V$5</f>
        <v>683.40871502417883</v>
      </c>
      <c r="L6248" s="1">
        <f>J6248*1000/$V$4</f>
        <v>0</v>
      </c>
      <c r="M6248" s="1">
        <f>L6248/$Y$4</f>
        <v>0</v>
      </c>
      <c r="N6248" s="1">
        <f>M6248*$Y$5</f>
        <v>0</v>
      </c>
      <c r="O6248" s="1" t="s">
        <v>0</v>
      </c>
      <c r="P6248" s="1" t="s">
        <v>0</v>
      </c>
      <c r="Q6248" s="1">
        <f>Q6247+K6248-L6248</f>
        <v>59762.985458202325</v>
      </c>
      <c r="R6248">
        <f>Q6248*$V$5/1000</f>
        <v>1194.6620793094644</v>
      </c>
    </row>
    <row r="6249" spans="1:18" x14ac:dyDescent="0.25">
      <c r="A6249" s="4">
        <v>42996.291666651516</v>
      </c>
      <c r="B6249">
        <v>43.4</v>
      </c>
      <c r="C6249">
        <v>0</v>
      </c>
      <c r="D6249" s="3">
        <v>0.31880817</v>
      </c>
      <c r="E6249" s="1">
        <f>C6249*$V$2</f>
        <v>0</v>
      </c>
      <c r="F6249" s="1">
        <f>D6249*$V$3</f>
        <v>1.27523268</v>
      </c>
      <c r="G6249" s="1">
        <f>(E6249+F6249)</f>
        <v>1.27523268</v>
      </c>
      <c r="H6249" s="1">
        <f>B6249*(1/3)</f>
        <v>14.466666666666665</v>
      </c>
      <c r="I6249" s="1">
        <f>IF((H6249-G6249)&gt;0, (H6249-G6249), (0))</f>
        <v>13.191433986666665</v>
      </c>
      <c r="J6249" s="1">
        <f>IF(I6249=0, G6249-H6249,0)</f>
        <v>0</v>
      </c>
      <c r="K6249" s="1">
        <f>I6249*1000/$V$5</f>
        <v>659.90165015841251</v>
      </c>
      <c r="L6249" s="1">
        <f>J6249*1000/$V$4</f>
        <v>0</v>
      </c>
      <c r="M6249" s="1">
        <f>L6249/$Y$4</f>
        <v>0</v>
      </c>
      <c r="N6249" s="1">
        <f>M6249*$Y$5</f>
        <v>0</v>
      </c>
      <c r="O6249" s="1" t="s">
        <v>0</v>
      </c>
      <c r="P6249" s="1" t="s">
        <v>0</v>
      </c>
      <c r="Q6249" s="1">
        <f>Q6248+K6249-L6249</f>
        <v>60422.887108360737</v>
      </c>
      <c r="R6249">
        <f>Q6249*$V$5/1000</f>
        <v>1207.853513296131</v>
      </c>
    </row>
    <row r="6250" spans="1:18" x14ac:dyDescent="0.25">
      <c r="A6250" s="4">
        <v>42996.33333331818</v>
      </c>
      <c r="B6250">
        <v>45.5</v>
      </c>
      <c r="C6250">
        <v>1.70411E-2</v>
      </c>
      <c r="D6250" s="3">
        <v>3.9916090000000004</v>
      </c>
      <c r="E6250" s="1">
        <f>C6250*$V$2</f>
        <v>6.81644E-3</v>
      </c>
      <c r="F6250" s="1">
        <f>D6250*$V$3</f>
        <v>15.966436000000002</v>
      </c>
      <c r="G6250" s="1">
        <f>(E6250+F6250)</f>
        <v>15.973252440000001</v>
      </c>
      <c r="H6250" s="1">
        <f>B6250*(1/3)</f>
        <v>15.166666666666666</v>
      </c>
      <c r="I6250" s="1">
        <f>IF((H6250-G6250)&gt;0, (H6250-G6250), (0))</f>
        <v>0</v>
      </c>
      <c r="J6250" s="1">
        <f>IF(I6250=0, G6250-H6250,0)</f>
        <v>0.80658577333333525</v>
      </c>
      <c r="K6250" s="1">
        <f>I6250*1000/$V$5</f>
        <v>0</v>
      </c>
      <c r="L6250" s="1">
        <f>J6250*1000/$V$4</f>
        <v>14.454942174432533</v>
      </c>
      <c r="M6250" s="1">
        <f>L6250/$Y$4</f>
        <v>6.0735051153077872</v>
      </c>
      <c r="N6250" s="1">
        <f>M6250*$Y$5</f>
        <v>8.5029071614309011</v>
      </c>
      <c r="O6250" s="1" t="s">
        <v>0</v>
      </c>
      <c r="P6250" s="1" t="s">
        <v>0</v>
      </c>
      <c r="Q6250" s="1">
        <f>Q6249+K6250-L6250</f>
        <v>60408.432166186307</v>
      </c>
      <c r="R6250">
        <f>Q6250*$V$5/1000</f>
        <v>1207.5645590020642</v>
      </c>
    </row>
    <row r="6251" spans="1:18" x14ac:dyDescent="0.25">
      <c r="A6251" s="4">
        <v>42996.374999984844</v>
      </c>
      <c r="B6251">
        <v>48.4</v>
      </c>
      <c r="C6251">
        <v>0.135354</v>
      </c>
      <c r="D6251" s="3">
        <v>11.223529999999998</v>
      </c>
      <c r="E6251" s="1">
        <f>C6251*$V$2</f>
        <v>5.4141600000000005E-2</v>
      </c>
      <c r="F6251" s="1">
        <f>D6251*$V$3</f>
        <v>44.894119999999994</v>
      </c>
      <c r="G6251" s="1">
        <f>(E6251+F6251)</f>
        <v>44.948261599999995</v>
      </c>
      <c r="H6251" s="1">
        <f>B6251*(1/3)</f>
        <v>16.133333333333333</v>
      </c>
      <c r="I6251" s="1">
        <f>IF((H6251-G6251)&gt;0, (H6251-G6251), (0))</f>
        <v>0</v>
      </c>
      <c r="J6251" s="1">
        <f>IF(I6251=0, G6251-H6251,0)</f>
        <v>28.814928266666662</v>
      </c>
      <c r="K6251" s="1">
        <f>I6251*1000/$V$5</f>
        <v>0</v>
      </c>
      <c r="L6251" s="1">
        <f>J6251*1000/$V$4</f>
        <v>516.39656391875747</v>
      </c>
      <c r="M6251" s="1">
        <f>L6251/$Y$4</f>
        <v>216.9733461843519</v>
      </c>
      <c r="N6251" s="1">
        <f>M6251*$Y$5</f>
        <v>303.76268465809261</v>
      </c>
      <c r="O6251" s="1" t="s">
        <v>0</v>
      </c>
      <c r="P6251" s="1" t="s">
        <v>0</v>
      </c>
      <c r="Q6251" s="1">
        <f>Q6250+K6251-L6251</f>
        <v>59892.035602267548</v>
      </c>
      <c r="R6251">
        <f>Q6251*$V$5/1000</f>
        <v>1197.2417916893282</v>
      </c>
    </row>
    <row r="6252" spans="1:18" x14ac:dyDescent="0.25">
      <c r="A6252" s="4">
        <v>42996.416666651508</v>
      </c>
      <c r="B6252">
        <v>49.3</v>
      </c>
      <c r="C6252">
        <v>0.323104</v>
      </c>
      <c r="D6252" s="3">
        <v>14.832079999999999</v>
      </c>
      <c r="E6252" s="1">
        <f>C6252*$V$2</f>
        <v>0.12924160000000001</v>
      </c>
      <c r="F6252" s="1">
        <f>D6252*$V$3</f>
        <v>59.328319999999998</v>
      </c>
      <c r="G6252" s="1">
        <f>(E6252+F6252)</f>
        <v>59.457561599999998</v>
      </c>
      <c r="H6252" s="1">
        <f>B6252*(1/3)</f>
        <v>16.43333333333333</v>
      </c>
      <c r="I6252" s="1">
        <f>IF((H6252-G6252)&gt;0, (H6252-G6252), (0))</f>
        <v>0</v>
      </c>
      <c r="J6252" s="1">
        <f>IF(I6252=0, G6252-H6252,0)</f>
        <v>43.024228266666668</v>
      </c>
      <c r="K6252" s="1">
        <f>I6252*1000/$V$5</f>
        <v>0</v>
      </c>
      <c r="L6252" s="1">
        <f>J6252*1000/$V$4</f>
        <v>771.0435173237754</v>
      </c>
      <c r="M6252" s="1">
        <f>L6252/$Y$4</f>
        <v>323.96786442175437</v>
      </c>
      <c r="N6252" s="1">
        <f>M6252*$Y$5</f>
        <v>453.55501019045607</v>
      </c>
      <c r="O6252" s="1" t="s">
        <v>0</v>
      </c>
      <c r="P6252" s="1" t="s">
        <v>0</v>
      </c>
      <c r="Q6252" s="1">
        <f>Q6251+K6252-L6252</f>
        <v>59120.992084943769</v>
      </c>
      <c r="R6252">
        <f>Q6252*$V$5/1000</f>
        <v>1181.8286317780257</v>
      </c>
    </row>
    <row r="6253" spans="1:18" x14ac:dyDescent="0.25">
      <c r="A6253" s="4">
        <v>42996.458333318173</v>
      </c>
      <c r="B6253">
        <v>50.7</v>
      </c>
      <c r="C6253">
        <v>0.51080800000000004</v>
      </c>
      <c r="D6253" s="3">
        <v>17.653099999999998</v>
      </c>
      <c r="E6253" s="1">
        <f>C6253*$V$2</f>
        <v>0.20432320000000004</v>
      </c>
      <c r="F6253" s="1">
        <f>D6253*$V$3</f>
        <v>70.612399999999994</v>
      </c>
      <c r="G6253" s="1">
        <f>(E6253+F6253)</f>
        <v>70.816723199999998</v>
      </c>
      <c r="H6253" s="1">
        <f>B6253*(1/3)</f>
        <v>16.899999999999999</v>
      </c>
      <c r="I6253" s="1">
        <f>IF((H6253-G6253)&gt;0, (H6253-G6253), (0))</f>
        <v>0</v>
      </c>
      <c r="J6253" s="1">
        <f>IF(I6253=0, G6253-H6253,0)</f>
        <v>53.9167232</v>
      </c>
      <c r="K6253" s="1">
        <f>I6253*1000/$V$5</f>
        <v>0</v>
      </c>
      <c r="L6253" s="1">
        <f>J6253*1000/$V$4</f>
        <v>966.24951971326175</v>
      </c>
      <c r="M6253" s="1">
        <f>L6253/$Y$4</f>
        <v>405.98719315683269</v>
      </c>
      <c r="N6253" s="1">
        <f>M6253*$Y$5</f>
        <v>568.38207041956571</v>
      </c>
      <c r="O6253" s="1" t="s">
        <v>0</v>
      </c>
      <c r="P6253" s="1" t="s">
        <v>0</v>
      </c>
      <c r="Q6253" s="1">
        <f>Q6252+K6253-L6253</f>
        <v>58154.74256523051</v>
      </c>
      <c r="R6253">
        <f>Q6253*$V$5/1000</f>
        <v>1162.5133038789579</v>
      </c>
    </row>
    <row r="6254" spans="1:18" x14ac:dyDescent="0.25">
      <c r="A6254" s="4">
        <v>42996.499999984837</v>
      </c>
      <c r="B6254">
        <v>51.3</v>
      </c>
      <c r="C6254">
        <v>2.0624199999999999</v>
      </c>
      <c r="D6254" s="3">
        <v>19.759650000000001</v>
      </c>
      <c r="E6254" s="1">
        <f>C6254*$V$2</f>
        <v>0.82496800000000003</v>
      </c>
      <c r="F6254" s="1">
        <f>D6254*$V$3</f>
        <v>79.038600000000002</v>
      </c>
      <c r="G6254" s="1">
        <f>(E6254+F6254)</f>
        <v>79.863568000000001</v>
      </c>
      <c r="H6254" s="1">
        <f>B6254*(1/3)</f>
        <v>17.099999999999998</v>
      </c>
      <c r="I6254" s="1">
        <f>IF((H6254-G6254)&gt;0, (H6254-G6254), (0))</f>
        <v>0</v>
      </c>
      <c r="J6254" s="1">
        <f>IF(I6254=0, G6254-H6254,0)</f>
        <v>62.763568000000006</v>
      </c>
      <c r="K6254" s="1">
        <f>I6254*1000/$V$5</f>
        <v>0</v>
      </c>
      <c r="L6254" s="1">
        <f>J6254*1000/$V$4</f>
        <v>1124.7951254480288</v>
      </c>
      <c r="M6254" s="1">
        <f>L6254/$Y$4</f>
        <v>472.60299388572639</v>
      </c>
      <c r="N6254" s="1">
        <f>M6254*$Y$5</f>
        <v>661.64419144001693</v>
      </c>
      <c r="O6254" s="1" t="s">
        <v>0</v>
      </c>
      <c r="P6254" s="1" t="s">
        <v>0</v>
      </c>
      <c r="Q6254" s="1">
        <f>Q6253+K6254-L6254</f>
        <v>57029.947439782482</v>
      </c>
      <c r="R6254">
        <f>Q6254*$V$5/1000</f>
        <v>1140.0286493212518</v>
      </c>
    </row>
    <row r="6255" spans="1:18" x14ac:dyDescent="0.25">
      <c r="A6255" s="4">
        <v>42996.541666651501</v>
      </c>
      <c r="B6255">
        <v>51.7</v>
      </c>
      <c r="C6255">
        <v>3.3183600000000002</v>
      </c>
      <c r="D6255" s="3">
        <v>20.79157</v>
      </c>
      <c r="E6255" s="1">
        <f>C6255*$V$2</f>
        <v>1.3273440000000001</v>
      </c>
      <c r="F6255" s="1">
        <f>D6255*$V$3</f>
        <v>83.16628</v>
      </c>
      <c r="G6255" s="1">
        <f>(E6255+F6255)</f>
        <v>84.493623999999997</v>
      </c>
      <c r="H6255" s="1">
        <f>B6255*(1/3)</f>
        <v>17.233333333333334</v>
      </c>
      <c r="I6255" s="1">
        <f>IF((H6255-G6255)&gt;0, (H6255-G6255), (0))</f>
        <v>0</v>
      </c>
      <c r="J6255" s="1">
        <f>IF(I6255=0, G6255-H6255,0)</f>
        <v>67.260290666666663</v>
      </c>
      <c r="K6255" s="1">
        <f>I6255*1000/$V$5</f>
        <v>0</v>
      </c>
      <c r="L6255" s="1">
        <f>J6255*1000/$V$4</f>
        <v>1205.3815531660694</v>
      </c>
      <c r="M6255" s="1">
        <f>L6255/$Y$4</f>
        <v>506.46283746473506</v>
      </c>
      <c r="N6255" s="1">
        <f>M6255*$Y$5</f>
        <v>709.047972450629</v>
      </c>
      <c r="O6255" s="1" t="s">
        <v>0</v>
      </c>
      <c r="P6255" s="1" t="s">
        <v>0</v>
      </c>
      <c r="Q6255" s="1">
        <f>Q6254+K6255-L6255</f>
        <v>55824.565886616416</v>
      </c>
      <c r="R6255">
        <f>Q6255*$V$5/1000</f>
        <v>1115.933072073462</v>
      </c>
    </row>
    <row r="6256" spans="1:18" x14ac:dyDescent="0.25">
      <c r="A6256" s="4">
        <v>42996.583333318165</v>
      </c>
      <c r="B6256">
        <v>52.5</v>
      </c>
      <c r="C6256">
        <v>2.9404400000000002</v>
      </c>
      <c r="D6256" s="3">
        <v>18.896619999999999</v>
      </c>
      <c r="E6256" s="1">
        <f>C6256*$V$2</f>
        <v>1.1761760000000001</v>
      </c>
      <c r="F6256" s="1">
        <f>D6256*$V$3</f>
        <v>75.586479999999995</v>
      </c>
      <c r="G6256" s="1">
        <f>(E6256+F6256)</f>
        <v>76.762655999999993</v>
      </c>
      <c r="H6256" s="1">
        <f>B6256*(1/3)</f>
        <v>17.5</v>
      </c>
      <c r="I6256" s="1">
        <f>IF((H6256-G6256)&gt;0, (H6256-G6256), (0))</f>
        <v>0</v>
      </c>
      <c r="J6256" s="1">
        <f>IF(I6256=0, G6256-H6256,0)</f>
        <v>59.262655999999993</v>
      </c>
      <c r="K6256" s="1">
        <f>I6256*1000/$V$5</f>
        <v>0</v>
      </c>
      <c r="L6256" s="1">
        <f>J6256*1000/$V$4</f>
        <v>1062.0547670250896</v>
      </c>
      <c r="M6256" s="1">
        <f>L6256/$Y$4</f>
        <v>446.24149875003769</v>
      </c>
      <c r="N6256" s="1">
        <f>M6256*$Y$5</f>
        <v>624.73809825005276</v>
      </c>
      <c r="O6256" s="1" t="s">
        <v>0</v>
      </c>
      <c r="P6256" s="1" t="s">
        <v>0</v>
      </c>
      <c r="Q6256" s="1">
        <f>Q6255+K6256-L6256</f>
        <v>54762.511119591327</v>
      </c>
      <c r="R6256">
        <f>Q6256*$V$5/1000</f>
        <v>1094.7025972806307</v>
      </c>
    </row>
    <row r="6257" spans="1:18" x14ac:dyDescent="0.25">
      <c r="A6257" s="4">
        <v>42996.62499998483</v>
      </c>
      <c r="B6257">
        <v>52.1</v>
      </c>
      <c r="C6257">
        <v>2.9024699999999997</v>
      </c>
      <c r="D6257" s="3">
        <v>17.242180000000001</v>
      </c>
      <c r="E6257" s="1">
        <f>C6257*$V$2</f>
        <v>1.1609879999999999</v>
      </c>
      <c r="F6257" s="1">
        <f>D6257*$V$3</f>
        <v>68.968720000000005</v>
      </c>
      <c r="G6257" s="1">
        <f>(E6257+F6257)</f>
        <v>70.129708000000008</v>
      </c>
      <c r="H6257" s="1">
        <f>B6257*(1/3)</f>
        <v>17.366666666666667</v>
      </c>
      <c r="I6257" s="1">
        <f>IF((H6257-G6257)&gt;0, (H6257-G6257), (0))</f>
        <v>0</v>
      </c>
      <c r="J6257" s="1">
        <f>IF(I6257=0, G6257-H6257,0)</f>
        <v>52.763041333333341</v>
      </c>
      <c r="K6257" s="1">
        <f>I6257*1000/$V$5</f>
        <v>0</v>
      </c>
      <c r="L6257" s="1">
        <f>J6257*1000/$V$4</f>
        <v>945.57421744324995</v>
      </c>
      <c r="M6257" s="1">
        <f>L6257/$Y$4</f>
        <v>397.30009136271008</v>
      </c>
      <c r="N6257" s="1">
        <f>M6257*$Y$5</f>
        <v>556.22012790779411</v>
      </c>
      <c r="O6257" s="1" t="s">
        <v>0</v>
      </c>
      <c r="P6257" s="1" t="s">
        <v>0</v>
      </c>
      <c r="Q6257" s="1">
        <f>Q6256+K6257-L6257</f>
        <v>53816.936902148074</v>
      </c>
      <c r="R6257">
        <f>Q6257*$V$5/1000</f>
        <v>1075.80056867394</v>
      </c>
    </row>
    <row r="6258" spans="1:18" x14ac:dyDescent="0.25">
      <c r="A6258" s="4">
        <v>42996.666666651494</v>
      </c>
      <c r="B6258">
        <v>52.8</v>
      </c>
      <c r="C6258">
        <v>2.40882</v>
      </c>
      <c r="D6258" s="3">
        <v>13.024430000000001</v>
      </c>
      <c r="E6258" s="1">
        <f>C6258*$V$2</f>
        <v>0.96352800000000005</v>
      </c>
      <c r="F6258" s="1">
        <f>D6258*$V$3</f>
        <v>52.097720000000002</v>
      </c>
      <c r="G6258" s="1">
        <f>(E6258+F6258)</f>
        <v>53.061247999999999</v>
      </c>
      <c r="H6258" s="1">
        <f>B6258*(1/3)</f>
        <v>17.599999999999998</v>
      </c>
      <c r="I6258" s="1">
        <f>IF((H6258-G6258)&gt;0, (H6258-G6258), (0))</f>
        <v>0</v>
      </c>
      <c r="J6258" s="1">
        <f>IF(I6258=0, G6258-H6258,0)</f>
        <v>35.461247999999998</v>
      </c>
      <c r="K6258" s="1">
        <f>I6258*1000/$V$5</f>
        <v>0</v>
      </c>
      <c r="L6258" s="1">
        <f>J6258*1000/$V$4</f>
        <v>635.50623655913978</v>
      </c>
      <c r="M6258" s="1">
        <f>L6258/$Y$4</f>
        <v>267.01942712568899</v>
      </c>
      <c r="N6258" s="1">
        <f>M6258*$Y$5</f>
        <v>373.82719797596457</v>
      </c>
      <c r="O6258" s="1" t="s">
        <v>0</v>
      </c>
      <c r="P6258" s="1" t="s">
        <v>0</v>
      </c>
      <c r="Q6258" s="1">
        <f>Q6257+K6258-L6258</f>
        <v>53181.430665588938</v>
      </c>
      <c r="R6258">
        <f>Q6258*$V$5/1000</f>
        <v>1063.0967990051229</v>
      </c>
    </row>
    <row r="6259" spans="1:18" x14ac:dyDescent="0.25">
      <c r="A6259" s="4">
        <v>42996.708333318158</v>
      </c>
      <c r="B6259">
        <v>52.3</v>
      </c>
      <c r="C6259">
        <v>1.1888699999999999</v>
      </c>
      <c r="D6259" s="3">
        <v>7.8113400000000004</v>
      </c>
      <c r="E6259" s="1">
        <f>C6259*$V$2</f>
        <v>0.47554799999999997</v>
      </c>
      <c r="F6259" s="1">
        <f>D6259*$V$3</f>
        <v>31.245360000000002</v>
      </c>
      <c r="G6259" s="1">
        <f>(E6259+F6259)</f>
        <v>31.720908000000001</v>
      </c>
      <c r="H6259" s="1">
        <f>B6259*(1/3)</f>
        <v>17.43333333333333</v>
      </c>
      <c r="I6259" s="1">
        <f>IF((H6259-G6259)&gt;0, (H6259-G6259), (0))</f>
        <v>0</v>
      </c>
      <c r="J6259" s="1">
        <f>IF(I6259=0, G6259-H6259,0)</f>
        <v>14.287574666666671</v>
      </c>
      <c r="K6259" s="1">
        <f>I6259*1000/$V$5</f>
        <v>0</v>
      </c>
      <c r="L6259" s="1">
        <f>J6259*1000/$V$4</f>
        <v>256.04972520908012</v>
      </c>
      <c r="M6259" s="1">
        <f>L6259/$Y$4</f>
        <v>107.58391815507569</v>
      </c>
      <c r="N6259" s="1">
        <f>M6259*$Y$5</f>
        <v>150.61748541710597</v>
      </c>
      <c r="O6259" s="1" t="s">
        <v>0</v>
      </c>
      <c r="P6259" s="1" t="s">
        <v>0</v>
      </c>
      <c r="Q6259" s="1">
        <f>Q6258+K6259-L6259</f>
        <v>52925.380940379859</v>
      </c>
      <c r="R6259">
        <f>Q6259*$V$5/1000</f>
        <v>1057.9783649981932</v>
      </c>
    </row>
    <row r="6260" spans="1:18" x14ac:dyDescent="0.25">
      <c r="A6260" s="4">
        <v>42996.749999984822</v>
      </c>
      <c r="B6260">
        <v>50.7</v>
      </c>
      <c r="C6260">
        <v>1.43594</v>
      </c>
      <c r="D6260" s="3">
        <v>1.9312960000000001</v>
      </c>
      <c r="E6260" s="1">
        <f>C6260*$V$2</f>
        <v>0.574376</v>
      </c>
      <c r="F6260" s="1">
        <f>D6260*$V$3</f>
        <v>7.7251840000000005</v>
      </c>
      <c r="G6260" s="1">
        <f>(E6260+F6260)</f>
        <v>8.2995599999999996</v>
      </c>
      <c r="H6260" s="1">
        <f>B6260*(1/3)</f>
        <v>16.899999999999999</v>
      </c>
      <c r="I6260" s="1">
        <f>IF((H6260-G6260)&gt;0, (H6260-G6260), (0))</f>
        <v>8.600439999999999</v>
      </c>
      <c r="J6260" s="1">
        <f>IF(I6260=0, G6260-H6260,0)</f>
        <v>0</v>
      </c>
      <c r="K6260" s="1">
        <f>I6260*1000/$V$5</f>
        <v>430.23711855927962</v>
      </c>
      <c r="L6260" s="1">
        <f>J6260*1000/$V$4</f>
        <v>0</v>
      </c>
      <c r="M6260" s="1">
        <f>L6260/$Y$4</f>
        <v>0</v>
      </c>
      <c r="N6260" s="1">
        <f>M6260*$Y$5</f>
        <v>0</v>
      </c>
      <c r="O6260" s="1" t="s">
        <v>0</v>
      </c>
      <c r="P6260" s="1" t="s">
        <v>0</v>
      </c>
      <c r="Q6260" s="1">
        <f>Q6259+K6260-L6260</f>
        <v>53355.618058939137</v>
      </c>
      <c r="R6260">
        <f>Q6260*$V$5/1000</f>
        <v>1066.5788049981932</v>
      </c>
    </row>
    <row r="6261" spans="1:18" x14ac:dyDescent="0.25">
      <c r="A6261" s="4">
        <v>42996.791666651487</v>
      </c>
      <c r="B6261">
        <v>51.9</v>
      </c>
      <c r="C6261">
        <v>1.80521</v>
      </c>
      <c r="D6261" s="3">
        <v>-7.0017200000000003E-3</v>
      </c>
      <c r="E6261" s="1">
        <f>C6261*$V$2</f>
        <v>0.72208400000000006</v>
      </c>
      <c r="F6261" s="1">
        <f>D6261*$V$3</f>
        <v>-2.8006880000000001E-2</v>
      </c>
      <c r="G6261" s="1">
        <f>(E6261+F6261)</f>
        <v>0.6940771200000001</v>
      </c>
      <c r="H6261" s="1">
        <f>B6261*(1/3)</f>
        <v>17.299999999999997</v>
      </c>
      <c r="I6261" s="1">
        <f>IF((H6261-G6261)&gt;0, (H6261-G6261), (0))</f>
        <v>16.605922879999998</v>
      </c>
      <c r="J6261" s="1">
        <f>IF(I6261=0, G6261-H6261,0)</f>
        <v>0</v>
      </c>
      <c r="K6261" s="1">
        <f>I6261*1000/$V$5</f>
        <v>830.71149974987486</v>
      </c>
      <c r="L6261" s="1">
        <f>J6261*1000/$V$4</f>
        <v>0</v>
      </c>
      <c r="M6261" s="1">
        <f>L6261/$Y$4</f>
        <v>0</v>
      </c>
      <c r="N6261" s="1">
        <f>M6261*$Y$5</f>
        <v>0</v>
      </c>
      <c r="O6261" s="1" t="s">
        <v>0</v>
      </c>
      <c r="P6261" s="1" t="s">
        <v>0</v>
      </c>
      <c r="Q6261" s="1">
        <f>Q6260+K6261-L6261</f>
        <v>54186.329558689009</v>
      </c>
      <c r="R6261">
        <f>Q6261*$V$5/1000</f>
        <v>1083.1847278781931</v>
      </c>
    </row>
    <row r="6262" spans="1:18" x14ac:dyDescent="0.25">
      <c r="A6262" s="4">
        <v>42996.833333318151</v>
      </c>
      <c r="B6262">
        <v>50.8</v>
      </c>
      <c r="C6262">
        <v>1.56149</v>
      </c>
      <c r="D6262" s="3">
        <v>-7.0017200000000003E-3</v>
      </c>
      <c r="E6262" s="1">
        <f>C6262*$V$2</f>
        <v>0.62459600000000004</v>
      </c>
      <c r="F6262" s="1">
        <f>D6262*$V$3</f>
        <v>-2.8006880000000001E-2</v>
      </c>
      <c r="G6262" s="1">
        <f>(E6262+F6262)</f>
        <v>0.59658912000000008</v>
      </c>
      <c r="H6262" s="1">
        <f>B6262*(1/3)</f>
        <v>16.93333333333333</v>
      </c>
      <c r="I6262" s="1">
        <f>IF((H6262-G6262)&gt;0, (H6262-G6262), (0))</f>
        <v>16.336744213333329</v>
      </c>
      <c r="J6262" s="1">
        <f>IF(I6262=0, G6262-H6262,0)</f>
        <v>0</v>
      </c>
      <c r="K6262" s="1">
        <f>I6262*1000/$V$5</f>
        <v>817.24583358345831</v>
      </c>
      <c r="L6262" s="1">
        <f>J6262*1000/$V$4</f>
        <v>0</v>
      </c>
      <c r="M6262" s="1">
        <f>L6262/$Y$4</f>
        <v>0</v>
      </c>
      <c r="N6262" s="1">
        <f>M6262*$Y$5</f>
        <v>0</v>
      </c>
      <c r="O6262" s="1" t="s">
        <v>0</v>
      </c>
      <c r="P6262" s="1" t="s">
        <v>0</v>
      </c>
      <c r="Q6262" s="1">
        <f>Q6261+K6262-L6262</f>
        <v>55003.575392272469</v>
      </c>
      <c r="R6262">
        <f>Q6262*$V$5/1000</f>
        <v>1099.5214720915264</v>
      </c>
    </row>
    <row r="6263" spans="1:18" x14ac:dyDescent="0.25">
      <c r="A6263" s="4">
        <v>42996.874999984815</v>
      </c>
      <c r="B6263">
        <v>48</v>
      </c>
      <c r="C6263">
        <v>0.95752099999999996</v>
      </c>
      <c r="D6263" s="3">
        <v>-7.0017200000000003E-3</v>
      </c>
      <c r="E6263" s="1">
        <f>C6263*$V$2</f>
        <v>0.38300840000000003</v>
      </c>
      <c r="F6263" s="1">
        <f>D6263*$V$3</f>
        <v>-2.8006880000000001E-2</v>
      </c>
      <c r="G6263" s="1">
        <f>(E6263+F6263)</f>
        <v>0.35500152000000001</v>
      </c>
      <c r="H6263" s="1">
        <f>B6263*(1/3)</f>
        <v>16</v>
      </c>
      <c r="I6263" s="1">
        <f>IF((H6263-G6263)&gt;0, (H6263-G6263), (0))</f>
        <v>15.64499848</v>
      </c>
      <c r="J6263" s="1">
        <f>IF(I6263=0, G6263-H6263,0)</f>
        <v>0</v>
      </c>
      <c r="K6263" s="1">
        <f>I6263*1000/$V$5</f>
        <v>782.64124462231121</v>
      </c>
      <c r="L6263" s="1">
        <f>J6263*1000/$V$4</f>
        <v>0</v>
      </c>
      <c r="M6263" s="1">
        <f>L6263/$Y$4</f>
        <v>0</v>
      </c>
      <c r="N6263" s="1">
        <f>M6263*$Y$5</f>
        <v>0</v>
      </c>
      <c r="O6263" s="1" t="s">
        <v>0</v>
      </c>
      <c r="P6263" s="1" t="s">
        <v>0</v>
      </c>
      <c r="Q6263" s="1">
        <f>Q6262+K6263-L6263</f>
        <v>55786.21663689478</v>
      </c>
      <c r="R6263">
        <f>Q6263*$V$5/1000</f>
        <v>1115.1664705715266</v>
      </c>
    </row>
    <row r="6264" spans="1:18" x14ac:dyDescent="0.25">
      <c r="A6264" s="4">
        <v>42996.916666651479</v>
      </c>
      <c r="B6264">
        <v>46.1</v>
      </c>
      <c r="C6264">
        <v>1.4459600000000001</v>
      </c>
      <c r="D6264" s="3">
        <v>-7.0017200000000003E-3</v>
      </c>
      <c r="E6264" s="1">
        <f>C6264*$V$2</f>
        <v>0.57838400000000012</v>
      </c>
      <c r="F6264" s="1">
        <f>D6264*$V$3</f>
        <v>-2.8006880000000001E-2</v>
      </c>
      <c r="G6264" s="1">
        <f>(E6264+F6264)</f>
        <v>0.55037712000000016</v>
      </c>
      <c r="H6264" s="1">
        <f>B6264*(1/3)</f>
        <v>15.366666666666667</v>
      </c>
      <c r="I6264" s="1">
        <f>IF((H6264-G6264)&gt;0, (H6264-G6264), (0))</f>
        <v>14.816289546666667</v>
      </c>
      <c r="J6264" s="1">
        <f>IF(I6264=0, G6264-H6264,0)</f>
        <v>0</v>
      </c>
      <c r="K6264" s="1">
        <f>I6264*1000/$V$5</f>
        <v>741.18506986826753</v>
      </c>
      <c r="L6264" s="1">
        <f>J6264*1000/$V$4</f>
        <v>0</v>
      </c>
      <c r="M6264" s="1">
        <f>L6264/$Y$4</f>
        <v>0</v>
      </c>
      <c r="N6264" s="1">
        <f>M6264*$Y$5</f>
        <v>0</v>
      </c>
      <c r="O6264" s="1" t="s">
        <v>0</v>
      </c>
      <c r="P6264" s="1" t="s">
        <v>0</v>
      </c>
      <c r="Q6264" s="1">
        <f>Q6263+K6264-L6264</f>
        <v>56527.401706763048</v>
      </c>
      <c r="R6264">
        <f>Q6264*$V$5/1000</f>
        <v>1129.9827601181933</v>
      </c>
    </row>
    <row r="6265" spans="1:18" x14ac:dyDescent="0.25">
      <c r="A6265" s="4">
        <v>42996.958333318144</v>
      </c>
      <c r="B6265">
        <v>44.1</v>
      </c>
      <c r="C6265">
        <v>1.7010000000000001</v>
      </c>
      <c r="D6265" s="3">
        <v>-7.0017200000000003E-3</v>
      </c>
      <c r="E6265" s="1">
        <f>C6265*$V$2</f>
        <v>0.68040000000000012</v>
      </c>
      <c r="F6265" s="1">
        <f>D6265*$V$3</f>
        <v>-2.8006880000000001E-2</v>
      </c>
      <c r="G6265" s="1">
        <f>(E6265+F6265)</f>
        <v>0.65239312000000016</v>
      </c>
      <c r="H6265" s="1">
        <f>B6265*(1/3)</f>
        <v>14.7</v>
      </c>
      <c r="I6265" s="1">
        <f>IF((H6265-G6265)&gt;0, (H6265-G6265), (0))</f>
        <v>14.04760688</v>
      </c>
      <c r="J6265" s="1">
        <f>IF(I6265=0, G6265-H6265,0)</f>
        <v>0</v>
      </c>
      <c r="K6265" s="1">
        <f>I6265*1000/$V$5</f>
        <v>702.73170985492743</v>
      </c>
      <c r="L6265" s="1">
        <f>J6265*1000/$V$4</f>
        <v>0</v>
      </c>
      <c r="M6265" s="1">
        <f>L6265/$Y$4</f>
        <v>0</v>
      </c>
      <c r="N6265" s="1">
        <f>M6265*$Y$5</f>
        <v>0</v>
      </c>
      <c r="O6265" s="1">
        <f>SUM(N6242:N6265)</f>
        <v>4410.2977458711084</v>
      </c>
      <c r="P6265" s="1">
        <f>SUM(L6242:L6265)</f>
        <v>7497.506167980885</v>
      </c>
      <c r="Q6265" s="1">
        <f>Q6264+K6265-L6265</f>
        <v>57230.133416617973</v>
      </c>
      <c r="R6265">
        <f>Q6265*$V$5/1000</f>
        <v>1144.0303669981931</v>
      </c>
    </row>
    <row r="6266" spans="1:18" x14ac:dyDescent="0.25">
      <c r="A6266" s="4">
        <v>42996.999999984808</v>
      </c>
      <c r="B6266">
        <v>40.299999999999997</v>
      </c>
      <c r="C6266">
        <v>2.56107</v>
      </c>
      <c r="D6266" s="3">
        <v>-7.0017200000000003E-3</v>
      </c>
      <c r="E6266" s="1">
        <f>C6266*$V$2</f>
        <v>1.0244280000000001</v>
      </c>
      <c r="F6266" s="1">
        <f>D6266*$V$3</f>
        <v>-2.8006880000000001E-2</v>
      </c>
      <c r="G6266" s="1">
        <f>(E6266+F6266)</f>
        <v>0.99642112000000016</v>
      </c>
      <c r="H6266" s="1">
        <f>B6266*(1/3)</f>
        <v>13.433333333333332</v>
      </c>
      <c r="I6266" s="1">
        <f>IF((H6266-G6266)&gt;0, (H6266-G6266), (0))</f>
        <v>12.436912213333331</v>
      </c>
      <c r="J6266" s="1">
        <f>IF(I6266=0, G6266-H6266,0)</f>
        <v>0</v>
      </c>
      <c r="K6266" s="1">
        <f>I6266*1000/$V$5</f>
        <v>622.15668901117215</v>
      </c>
      <c r="L6266" s="1">
        <f>J6266*1000/$V$4</f>
        <v>0</v>
      </c>
      <c r="M6266" s="1">
        <f>L6266/$Y$4</f>
        <v>0</v>
      </c>
      <c r="N6266" s="1">
        <f>M6266*$Y$5</f>
        <v>0</v>
      </c>
      <c r="O6266" s="1" t="s">
        <v>0</v>
      </c>
      <c r="P6266" s="1" t="s">
        <v>0</v>
      </c>
      <c r="Q6266" s="1">
        <f>Q6265+K6266-L6266</f>
        <v>57852.290105629145</v>
      </c>
      <c r="R6266">
        <f>Q6266*$V$5/1000</f>
        <v>1156.4672792115266</v>
      </c>
    </row>
    <row r="6267" spans="1:18" x14ac:dyDescent="0.25">
      <c r="A6267" s="4">
        <v>42997.041666651472</v>
      </c>
      <c r="B6267">
        <v>40</v>
      </c>
      <c r="C6267">
        <v>1.6200899999999998</v>
      </c>
      <c r="D6267" s="3">
        <v>-7.0017200000000003E-3</v>
      </c>
      <c r="E6267" s="1">
        <f>C6267*$V$2</f>
        <v>0.64803599999999995</v>
      </c>
      <c r="F6267" s="1">
        <f>D6267*$V$3</f>
        <v>-2.8006880000000001E-2</v>
      </c>
      <c r="G6267" s="1">
        <f>(E6267+F6267)</f>
        <v>0.62002911999999999</v>
      </c>
      <c r="H6267" s="1">
        <f>B6267*(1/3)</f>
        <v>13.333333333333332</v>
      </c>
      <c r="I6267" s="1">
        <f>IF((H6267-G6267)&gt;0, (H6267-G6267), (0))</f>
        <v>12.713304213333332</v>
      </c>
      <c r="J6267" s="1">
        <f>IF(I6267=0, G6267-H6267,0)</f>
        <v>0</v>
      </c>
      <c r="K6267" s="1">
        <f>I6267*1000/$V$5</f>
        <v>635.98320226780061</v>
      </c>
      <c r="L6267" s="1">
        <f>J6267*1000/$V$4</f>
        <v>0</v>
      </c>
      <c r="M6267" s="1">
        <f>L6267/$Y$4</f>
        <v>0</v>
      </c>
      <c r="N6267" s="1">
        <f>M6267*$Y$5</f>
        <v>0</v>
      </c>
      <c r="O6267" s="1" t="s">
        <v>0</v>
      </c>
      <c r="P6267" s="1" t="s">
        <v>0</v>
      </c>
      <c r="Q6267" s="1">
        <f>Q6266+K6267-L6267</f>
        <v>58488.273307896947</v>
      </c>
      <c r="R6267">
        <f>Q6267*$V$5/1000</f>
        <v>1169.1805834248598</v>
      </c>
    </row>
    <row r="6268" spans="1:18" x14ac:dyDescent="0.25">
      <c r="A6268" s="4">
        <v>42997.083333318136</v>
      </c>
      <c r="B6268">
        <v>39.200000000000003</v>
      </c>
      <c r="C6268">
        <v>2.1457600000000001</v>
      </c>
      <c r="D6268" s="3">
        <v>-7.0017200000000003E-3</v>
      </c>
      <c r="E6268" s="1">
        <f>C6268*$V$2</f>
        <v>0.85830400000000007</v>
      </c>
      <c r="F6268" s="1">
        <f>D6268*$V$3</f>
        <v>-2.8006880000000001E-2</v>
      </c>
      <c r="G6268" s="1">
        <f>(E6268+F6268)</f>
        <v>0.83029712000000011</v>
      </c>
      <c r="H6268" s="1">
        <f>B6268*(1/3)</f>
        <v>13.066666666666666</v>
      </c>
      <c r="I6268" s="1">
        <f>IF((H6268-G6268)&gt;0, (H6268-G6268), (0))</f>
        <v>12.236369546666666</v>
      </c>
      <c r="J6268" s="1">
        <f>IF(I6268=0, G6268-H6268,0)</f>
        <v>0</v>
      </c>
      <c r="K6268" s="1">
        <f>I6268*1000/$V$5</f>
        <v>612.12453960313485</v>
      </c>
      <c r="L6268" s="1">
        <f>J6268*1000/$V$4</f>
        <v>0</v>
      </c>
      <c r="M6268" s="1">
        <f>L6268/$Y$4</f>
        <v>0</v>
      </c>
      <c r="N6268" s="1">
        <f>M6268*$Y$5</f>
        <v>0</v>
      </c>
      <c r="O6268" s="1" t="s">
        <v>0</v>
      </c>
      <c r="P6268" s="1" t="s">
        <v>0</v>
      </c>
      <c r="Q6268" s="1">
        <f>Q6267+K6268-L6268</f>
        <v>59100.397847500084</v>
      </c>
      <c r="R6268">
        <f>Q6268*$V$5/1000</f>
        <v>1181.4169529715266</v>
      </c>
    </row>
    <row r="6269" spans="1:18" x14ac:dyDescent="0.25">
      <c r="A6269" s="4">
        <v>42997.124999984801</v>
      </c>
      <c r="B6269">
        <v>38.799999999999997</v>
      </c>
      <c r="C6269">
        <v>1.1218900000000001</v>
      </c>
      <c r="D6269" s="3">
        <v>-7.0017200000000003E-3</v>
      </c>
      <c r="E6269" s="1">
        <f>C6269*$V$2</f>
        <v>0.44875600000000004</v>
      </c>
      <c r="F6269" s="1">
        <f>D6269*$V$3</f>
        <v>-2.8006880000000001E-2</v>
      </c>
      <c r="G6269" s="1">
        <f>(E6269+F6269)</f>
        <v>0.42074912000000003</v>
      </c>
      <c r="H6269" s="1">
        <f>B6269*(1/3)</f>
        <v>12.933333333333332</v>
      </c>
      <c r="I6269" s="1">
        <f>IF((H6269-G6269)&gt;0, (H6269-G6269), (0))</f>
        <v>12.512584213333332</v>
      </c>
      <c r="J6269" s="1">
        <f>IF(I6269=0, G6269-H6269,0)</f>
        <v>0</v>
      </c>
      <c r="K6269" s="1">
        <f>I6269*1000/$V$5</f>
        <v>625.94218175754543</v>
      </c>
      <c r="L6269" s="1">
        <f>J6269*1000/$V$4</f>
        <v>0</v>
      </c>
      <c r="M6269" s="1">
        <f>L6269/$Y$4</f>
        <v>0</v>
      </c>
      <c r="N6269" s="1">
        <f>M6269*$Y$5</f>
        <v>0</v>
      </c>
      <c r="O6269" s="1" t="s">
        <v>0</v>
      </c>
      <c r="P6269" s="1" t="s">
        <v>0</v>
      </c>
      <c r="Q6269" s="1">
        <f>Q6268+K6269-L6269</f>
        <v>59726.340029257626</v>
      </c>
      <c r="R6269">
        <f>Q6269*$V$5/1000</f>
        <v>1193.9295371848598</v>
      </c>
    </row>
    <row r="6270" spans="1:18" x14ac:dyDescent="0.25">
      <c r="A6270" s="4">
        <v>42997.166666651465</v>
      </c>
      <c r="B6270">
        <v>38.4</v>
      </c>
      <c r="C6270">
        <v>0.76797799999999994</v>
      </c>
      <c r="D6270" s="3">
        <v>-7.0017200000000003E-3</v>
      </c>
      <c r="E6270" s="1">
        <f>C6270*$V$2</f>
        <v>0.3071912</v>
      </c>
      <c r="F6270" s="1">
        <f>D6270*$V$3</f>
        <v>-2.8006880000000001E-2</v>
      </c>
      <c r="G6270" s="1">
        <f>(E6270+F6270)</f>
        <v>0.27918431999999999</v>
      </c>
      <c r="H6270" s="1">
        <f>B6270*(1/3)</f>
        <v>12.799999999999999</v>
      </c>
      <c r="I6270" s="1">
        <f>IF((H6270-G6270)&gt;0, (H6270-G6270), (0))</f>
        <v>12.520815679999998</v>
      </c>
      <c r="J6270" s="1">
        <f>IF(I6270=0, G6270-H6270,0)</f>
        <v>0</v>
      </c>
      <c r="K6270" s="1">
        <f>I6270*1000/$V$5</f>
        <v>626.35396098049023</v>
      </c>
      <c r="L6270" s="1">
        <f>J6270*1000/$V$4</f>
        <v>0</v>
      </c>
      <c r="M6270" s="1">
        <f>L6270/$Y$4</f>
        <v>0</v>
      </c>
      <c r="N6270" s="1">
        <f>M6270*$Y$5</f>
        <v>0</v>
      </c>
      <c r="O6270" s="1" t="s">
        <v>0</v>
      </c>
      <c r="P6270" s="1" t="s">
        <v>0</v>
      </c>
      <c r="Q6270" s="1">
        <f>Q6269+K6270-L6270</f>
        <v>60352.693990238113</v>
      </c>
      <c r="R6270">
        <f>Q6270*$V$5/1000</f>
        <v>1206.45035286486</v>
      </c>
    </row>
    <row r="6271" spans="1:18" x14ac:dyDescent="0.25">
      <c r="A6271" s="4">
        <v>42997.208333318129</v>
      </c>
      <c r="B6271">
        <v>38.6</v>
      </c>
      <c r="C6271">
        <v>0.88407199999999997</v>
      </c>
      <c r="D6271" s="3">
        <v>-7.0017200000000003E-3</v>
      </c>
      <c r="E6271" s="1">
        <f>C6271*$V$2</f>
        <v>0.35362880000000002</v>
      </c>
      <c r="F6271" s="1">
        <f>D6271*$V$3</f>
        <v>-2.8006880000000001E-2</v>
      </c>
      <c r="G6271" s="1">
        <f>(E6271+F6271)</f>
        <v>0.32562192000000001</v>
      </c>
      <c r="H6271" s="1">
        <f>B6271*(1/3)</f>
        <v>12.866666666666667</v>
      </c>
      <c r="I6271" s="1">
        <f>IF((H6271-G6271)&gt;0, (H6271-G6271), (0))</f>
        <v>12.541044746666667</v>
      </c>
      <c r="J6271" s="1">
        <f>IF(I6271=0, G6271-H6271,0)</f>
        <v>0</v>
      </c>
      <c r="K6271" s="1">
        <f>I6271*1000/$V$5</f>
        <v>627.36592029348026</v>
      </c>
      <c r="L6271" s="1">
        <f>J6271*1000/$V$4</f>
        <v>0</v>
      </c>
      <c r="M6271" s="1">
        <f>L6271/$Y$4</f>
        <v>0</v>
      </c>
      <c r="N6271" s="1">
        <f>M6271*$Y$5</f>
        <v>0</v>
      </c>
      <c r="O6271" s="1" t="s">
        <v>0</v>
      </c>
      <c r="P6271" s="1" t="s">
        <v>0</v>
      </c>
      <c r="Q6271" s="1">
        <f>Q6270+K6271-L6271</f>
        <v>60980.059910531592</v>
      </c>
      <c r="R6271">
        <f>Q6271*$V$5/1000</f>
        <v>1218.9913976115265</v>
      </c>
    </row>
    <row r="6272" spans="1:18" x14ac:dyDescent="0.25">
      <c r="A6272" s="4">
        <v>42997.249999984793</v>
      </c>
      <c r="B6272">
        <v>40.5</v>
      </c>
      <c r="C6272">
        <v>1.8317699999999999</v>
      </c>
      <c r="D6272" s="3">
        <v>-7.0017200000000003E-3</v>
      </c>
      <c r="E6272" s="1">
        <f>C6272*$V$2</f>
        <v>0.73270800000000003</v>
      </c>
      <c r="F6272" s="1">
        <f>D6272*$V$3</f>
        <v>-2.8006880000000001E-2</v>
      </c>
      <c r="G6272" s="1">
        <f>(E6272+F6272)</f>
        <v>0.70470112000000007</v>
      </c>
      <c r="H6272" s="1">
        <f>B6272*(1/3)</f>
        <v>13.5</v>
      </c>
      <c r="I6272" s="1">
        <f>IF((H6272-G6272)&gt;0, (H6272-G6272), (0))</f>
        <v>12.795298880000001</v>
      </c>
      <c r="J6272" s="1">
        <f>IF(I6272=0, G6272-H6272,0)</f>
        <v>0</v>
      </c>
      <c r="K6272" s="1">
        <f>I6272*1000/$V$5</f>
        <v>640.08498649324667</v>
      </c>
      <c r="L6272" s="1">
        <f>J6272*1000/$V$4</f>
        <v>0</v>
      </c>
      <c r="M6272" s="1">
        <f>L6272/$Y$4</f>
        <v>0</v>
      </c>
      <c r="N6272" s="1">
        <f>M6272*$Y$5</f>
        <v>0</v>
      </c>
      <c r="O6272" s="1" t="s">
        <v>0</v>
      </c>
      <c r="P6272" s="1" t="s">
        <v>0</v>
      </c>
      <c r="Q6272" s="1">
        <f>Q6271+K6272-L6272</f>
        <v>61620.144897024838</v>
      </c>
      <c r="R6272">
        <f>Q6272*$V$5/1000</f>
        <v>1231.7866964915265</v>
      </c>
    </row>
    <row r="6273" spans="1:18" x14ac:dyDescent="0.25">
      <c r="A6273" s="4">
        <v>42997.291666651457</v>
      </c>
      <c r="B6273">
        <v>43.3</v>
      </c>
      <c r="C6273">
        <v>1.52105</v>
      </c>
      <c r="D6273" s="3">
        <v>0.30556416999999997</v>
      </c>
      <c r="E6273" s="1">
        <f>C6273*$V$2</f>
        <v>0.60842000000000007</v>
      </c>
      <c r="F6273" s="1">
        <f>D6273*$V$3</f>
        <v>1.2222566799999999</v>
      </c>
      <c r="G6273" s="1">
        <f>(E6273+F6273)</f>
        <v>1.8306766799999998</v>
      </c>
      <c r="H6273" s="1">
        <f>B6273*(1/3)</f>
        <v>14.433333333333332</v>
      </c>
      <c r="I6273" s="1">
        <f>IF((H6273-G6273)&gt;0, (H6273-G6273), (0))</f>
        <v>12.602656653333332</v>
      </c>
      <c r="J6273" s="1">
        <f>IF(I6273=0, G6273-H6273,0)</f>
        <v>0</v>
      </c>
      <c r="K6273" s="1">
        <f>I6273*1000/$V$5</f>
        <v>630.44805669501409</v>
      </c>
      <c r="L6273" s="1">
        <f>J6273*1000/$V$4</f>
        <v>0</v>
      </c>
      <c r="M6273" s="1">
        <f>L6273/$Y$4</f>
        <v>0</v>
      </c>
      <c r="N6273" s="1">
        <f>M6273*$Y$5</f>
        <v>0</v>
      </c>
      <c r="O6273" s="1" t="s">
        <v>0</v>
      </c>
      <c r="P6273" s="1" t="s">
        <v>0</v>
      </c>
      <c r="Q6273" s="1">
        <f>Q6272+K6273-L6273</f>
        <v>62250.592953719854</v>
      </c>
      <c r="R6273">
        <f>Q6273*$V$5/1000</f>
        <v>1244.3893531448596</v>
      </c>
    </row>
    <row r="6274" spans="1:18" x14ac:dyDescent="0.25">
      <c r="A6274" s="4">
        <v>42997.333333318122</v>
      </c>
      <c r="B6274">
        <v>45.6</v>
      </c>
      <c r="C6274">
        <v>2.1732100000000001</v>
      </c>
      <c r="D6274" s="3">
        <v>5.2056300000000002</v>
      </c>
      <c r="E6274" s="1">
        <f>C6274*$V$2</f>
        <v>0.86928400000000006</v>
      </c>
      <c r="F6274" s="1">
        <f>D6274*$V$3</f>
        <v>20.822520000000001</v>
      </c>
      <c r="G6274" s="1">
        <f>(E6274+F6274)</f>
        <v>21.691804000000001</v>
      </c>
      <c r="H6274" s="1">
        <f>B6274*(1/3)</f>
        <v>15.2</v>
      </c>
      <c r="I6274" s="1">
        <f>IF((H6274-G6274)&gt;0, (H6274-G6274), (0))</f>
        <v>0</v>
      </c>
      <c r="J6274" s="1">
        <f>IF(I6274=0, G6274-H6274,0)</f>
        <v>6.4918040000000019</v>
      </c>
      <c r="K6274" s="1">
        <f>I6274*1000/$V$5</f>
        <v>0</v>
      </c>
      <c r="L6274" s="1">
        <f>J6274*1000/$V$4</f>
        <v>116.34057347670255</v>
      </c>
      <c r="M6274" s="1">
        <f>L6274/$Y$4</f>
        <v>48.882593897774179</v>
      </c>
      <c r="N6274" s="1">
        <f>M6274*$Y$5</f>
        <v>68.43563145688384</v>
      </c>
      <c r="O6274" s="1" t="s">
        <v>0</v>
      </c>
      <c r="P6274" s="1" t="s">
        <v>0</v>
      </c>
      <c r="Q6274" s="1">
        <f>Q6273+K6274-L6274</f>
        <v>62134.252380243153</v>
      </c>
      <c r="R6274">
        <f>Q6274*$V$5/1000</f>
        <v>1242.0637050810606</v>
      </c>
    </row>
    <row r="6275" spans="1:18" x14ac:dyDescent="0.25">
      <c r="A6275" s="4">
        <v>42997.374999984786</v>
      </c>
      <c r="B6275">
        <v>47.1</v>
      </c>
      <c r="C6275">
        <v>2.77102</v>
      </c>
      <c r="D6275" s="3">
        <v>11.217889999999999</v>
      </c>
      <c r="E6275" s="1">
        <f>C6275*$V$2</f>
        <v>1.1084080000000001</v>
      </c>
      <c r="F6275" s="1">
        <f>D6275*$V$3</f>
        <v>44.871559999999995</v>
      </c>
      <c r="G6275" s="1">
        <f>(E6275+F6275)</f>
        <v>45.979967999999992</v>
      </c>
      <c r="H6275" s="1">
        <f>B6275*(1/3)</f>
        <v>15.7</v>
      </c>
      <c r="I6275" s="1">
        <f>IF((H6275-G6275)&gt;0, (H6275-G6275), (0))</f>
        <v>0</v>
      </c>
      <c r="J6275" s="1">
        <f>IF(I6275=0, G6275-H6275,0)</f>
        <v>30.279967999999993</v>
      </c>
      <c r="K6275" s="1">
        <f>I6275*1000/$V$5</f>
        <v>0</v>
      </c>
      <c r="L6275" s="1">
        <f>J6275*1000/$V$4</f>
        <v>542.65175627240137</v>
      </c>
      <c r="M6275" s="1">
        <f>L6275/$Y$4</f>
        <v>228.00493961025268</v>
      </c>
      <c r="N6275" s="1">
        <f>M6275*$Y$5</f>
        <v>319.20691545435375</v>
      </c>
      <c r="O6275" s="1" t="s">
        <v>0</v>
      </c>
      <c r="P6275" s="1" t="s">
        <v>0</v>
      </c>
      <c r="Q6275" s="1">
        <f>Q6274+K6275-L6275</f>
        <v>61591.600623970749</v>
      </c>
      <c r="R6275">
        <f>Q6275*$V$5/1000</f>
        <v>1231.2160964731752</v>
      </c>
    </row>
    <row r="6276" spans="1:18" x14ac:dyDescent="0.25">
      <c r="A6276" s="4">
        <v>42997.41666665145</v>
      </c>
      <c r="B6276">
        <v>49.5</v>
      </c>
      <c r="C6276">
        <v>2.72865</v>
      </c>
      <c r="D6276" s="3">
        <v>15.888299999999999</v>
      </c>
      <c r="E6276" s="1">
        <f>C6276*$V$2</f>
        <v>1.0914600000000001</v>
      </c>
      <c r="F6276" s="1">
        <f>D6276*$V$3</f>
        <v>63.553199999999997</v>
      </c>
      <c r="G6276" s="1">
        <f>(E6276+F6276)</f>
        <v>64.644660000000002</v>
      </c>
      <c r="H6276" s="1">
        <f>B6276*(1/3)</f>
        <v>16.5</v>
      </c>
      <c r="I6276" s="1">
        <f>IF((H6276-G6276)&gt;0, (H6276-G6276), (0))</f>
        <v>0</v>
      </c>
      <c r="J6276" s="1">
        <f>IF(I6276=0, G6276-H6276,0)</f>
        <v>48.144660000000002</v>
      </c>
      <c r="K6276" s="1">
        <f>I6276*1000/$V$5</f>
        <v>0</v>
      </c>
      <c r="L6276" s="1">
        <f>J6276*1000/$V$4</f>
        <v>862.80752688172049</v>
      </c>
      <c r="M6276" s="1">
        <f>L6276/$Y$4</f>
        <v>362.52417095870612</v>
      </c>
      <c r="N6276" s="1">
        <f>M6276*$Y$5</f>
        <v>507.53383934218851</v>
      </c>
      <c r="O6276" s="1" t="s">
        <v>0</v>
      </c>
      <c r="P6276" s="1" t="s">
        <v>0</v>
      </c>
      <c r="Q6276" s="1">
        <f>Q6275+K6276-L6276</f>
        <v>60728.79309708903</v>
      </c>
      <c r="R6276">
        <f>Q6276*$V$5/1000</f>
        <v>1213.9685740108096</v>
      </c>
    </row>
    <row r="6277" spans="1:18" x14ac:dyDescent="0.25">
      <c r="A6277" s="4">
        <v>42997.458333318114</v>
      </c>
      <c r="B6277">
        <v>50.2</v>
      </c>
      <c r="C6277">
        <v>2.8895999999999997</v>
      </c>
      <c r="D6277" s="3">
        <v>19.087810000000001</v>
      </c>
      <c r="E6277" s="1">
        <f>C6277*$V$2</f>
        <v>1.15584</v>
      </c>
      <c r="F6277" s="1">
        <f>D6277*$V$3</f>
        <v>76.351240000000004</v>
      </c>
      <c r="G6277" s="1">
        <f>(E6277+F6277)</f>
        <v>77.507080000000002</v>
      </c>
      <c r="H6277" s="1">
        <f>B6277*(1/3)</f>
        <v>16.733333333333334</v>
      </c>
      <c r="I6277" s="1">
        <f>IF((H6277-G6277)&gt;0, (H6277-G6277), (0))</f>
        <v>0</v>
      </c>
      <c r="J6277" s="1">
        <f>IF(I6277=0, G6277-H6277,0)</f>
        <v>60.773746666666668</v>
      </c>
      <c r="K6277" s="1">
        <f>I6277*1000/$V$5</f>
        <v>0</v>
      </c>
      <c r="L6277" s="1">
        <f>J6277*1000/$V$4</f>
        <v>1089.1352449223418</v>
      </c>
      <c r="M6277" s="1">
        <f>L6277/$Y$4</f>
        <v>457.61985080770665</v>
      </c>
      <c r="N6277" s="1">
        <f>M6277*$Y$5</f>
        <v>640.66779113078928</v>
      </c>
      <c r="O6277" s="1" t="s">
        <v>0</v>
      </c>
      <c r="P6277" s="1" t="s">
        <v>0</v>
      </c>
      <c r="Q6277" s="1">
        <f>Q6276+K6277-L6277</f>
        <v>59639.657852166689</v>
      </c>
      <c r="R6277">
        <f>Q6277*$V$5/1000</f>
        <v>1192.1967604648119</v>
      </c>
    </row>
    <row r="6278" spans="1:18" x14ac:dyDescent="0.25">
      <c r="A6278" s="4">
        <v>42997.499999984779</v>
      </c>
      <c r="B6278">
        <v>51.1</v>
      </c>
      <c r="C6278">
        <v>3.6206700000000001</v>
      </c>
      <c r="D6278" s="3">
        <v>12.975820000000001</v>
      </c>
      <c r="E6278" s="1">
        <f>C6278*$V$2</f>
        <v>1.4482680000000001</v>
      </c>
      <c r="F6278" s="1">
        <f>D6278*$V$3</f>
        <v>51.903280000000002</v>
      </c>
      <c r="G6278" s="1">
        <f>(E6278+F6278)</f>
        <v>53.351548000000001</v>
      </c>
      <c r="H6278" s="1">
        <f>B6278*(1/3)</f>
        <v>17.033333333333331</v>
      </c>
      <c r="I6278" s="1">
        <f>IF((H6278-G6278)&gt;0, (H6278-G6278), (0))</f>
        <v>0</v>
      </c>
      <c r="J6278" s="1">
        <f>IF(I6278=0, G6278-H6278,0)</f>
        <v>36.31821466666667</v>
      </c>
      <c r="K6278" s="1">
        <f>I6278*1000/$V$5</f>
        <v>0</v>
      </c>
      <c r="L6278" s="1">
        <f>J6278*1000/$V$4</f>
        <v>650.86406212664281</v>
      </c>
      <c r="M6278" s="1">
        <f>L6278/$Y$4</f>
        <v>273.47229501119449</v>
      </c>
      <c r="N6278" s="1">
        <f>M6278*$Y$5</f>
        <v>382.86121301567226</v>
      </c>
      <c r="O6278" s="1" t="s">
        <v>0</v>
      </c>
      <c r="P6278" s="1" t="s">
        <v>0</v>
      </c>
      <c r="Q6278" s="1">
        <f>Q6277+K6278-L6278</f>
        <v>58988.793790040043</v>
      </c>
      <c r="R6278">
        <f>Q6278*$V$5/1000</f>
        <v>1179.1859878629004</v>
      </c>
    </row>
    <row r="6279" spans="1:18" x14ac:dyDescent="0.25">
      <c r="A6279" s="4">
        <v>42997.541666651443</v>
      </c>
      <c r="B6279">
        <v>51.3</v>
      </c>
      <c r="C6279">
        <v>3.8909099999999999</v>
      </c>
      <c r="D6279" s="3">
        <v>11.887220000000001</v>
      </c>
      <c r="E6279" s="1">
        <f>C6279*$V$2</f>
        <v>1.5563640000000001</v>
      </c>
      <c r="F6279" s="1">
        <f>D6279*$V$3</f>
        <v>47.548880000000004</v>
      </c>
      <c r="G6279" s="1">
        <f>(E6279+F6279)</f>
        <v>49.105244000000006</v>
      </c>
      <c r="H6279" s="1">
        <f>B6279*(1/3)</f>
        <v>17.099999999999998</v>
      </c>
      <c r="I6279" s="1">
        <f>IF((H6279-G6279)&gt;0, (H6279-G6279), (0))</f>
        <v>0</v>
      </c>
      <c r="J6279" s="1">
        <f>IF(I6279=0, G6279-H6279,0)</f>
        <v>32.005244000000005</v>
      </c>
      <c r="K6279" s="1">
        <f>I6279*1000/$V$5</f>
        <v>0</v>
      </c>
      <c r="L6279" s="1">
        <f>J6279*1000/$V$4</f>
        <v>573.57068100358435</v>
      </c>
      <c r="M6279" s="1">
        <f>L6279/$Y$4</f>
        <v>240.99608445528756</v>
      </c>
      <c r="N6279" s="1">
        <f>M6279*$Y$5</f>
        <v>337.39451823740256</v>
      </c>
      <c r="O6279" s="1" t="s">
        <v>0</v>
      </c>
      <c r="P6279" s="1" t="s">
        <v>0</v>
      </c>
      <c r="Q6279" s="1">
        <f>Q6278+K6279-L6279</f>
        <v>58415.223109036458</v>
      </c>
      <c r="R6279">
        <f>Q6279*$V$5/1000</f>
        <v>1167.7203099496387</v>
      </c>
    </row>
    <row r="6280" spans="1:18" x14ac:dyDescent="0.25">
      <c r="A6280" s="4">
        <v>42997.583333318107</v>
      </c>
      <c r="B6280">
        <v>51.4</v>
      </c>
      <c r="C6280">
        <v>4.1038300000000003</v>
      </c>
      <c r="D6280" s="3">
        <v>12.76268</v>
      </c>
      <c r="E6280" s="1">
        <f>C6280*$V$2</f>
        <v>1.6415320000000002</v>
      </c>
      <c r="F6280" s="1">
        <f>D6280*$V$3</f>
        <v>51.050719999999998</v>
      </c>
      <c r="G6280" s="1">
        <f>(E6280+F6280)</f>
        <v>52.692251999999996</v>
      </c>
      <c r="H6280" s="1">
        <f>B6280*(1/3)</f>
        <v>17.133333333333333</v>
      </c>
      <c r="I6280" s="1">
        <f>IF((H6280-G6280)&gt;0, (H6280-G6280), (0))</f>
        <v>0</v>
      </c>
      <c r="J6280" s="1">
        <f>IF(I6280=0, G6280-H6280,0)</f>
        <v>35.558918666666663</v>
      </c>
      <c r="K6280" s="1">
        <f>I6280*1000/$V$5</f>
        <v>0</v>
      </c>
      <c r="L6280" s="1">
        <f>J6280*1000/$V$4</f>
        <v>637.2566069295101</v>
      </c>
      <c r="M6280" s="1">
        <f>L6280/$Y$4</f>
        <v>267.75487686113871</v>
      </c>
      <c r="N6280" s="1">
        <f>M6280*$Y$5</f>
        <v>374.85682760559416</v>
      </c>
      <c r="O6280" s="1" t="s">
        <v>0</v>
      </c>
      <c r="P6280" s="1" t="s">
        <v>0</v>
      </c>
      <c r="Q6280" s="1">
        <f>Q6279+K6280-L6280</f>
        <v>57777.966502106945</v>
      </c>
      <c r="R6280">
        <f>Q6280*$V$5/1000</f>
        <v>1154.9815503771176</v>
      </c>
    </row>
    <row r="6281" spans="1:18" x14ac:dyDescent="0.25">
      <c r="A6281" s="4">
        <v>42997.624999984771</v>
      </c>
      <c r="B6281">
        <v>51.4</v>
      </c>
      <c r="C6281">
        <v>6.7874499999999998</v>
      </c>
      <c r="D6281" s="3">
        <v>17.373609999999999</v>
      </c>
      <c r="E6281" s="1">
        <f>C6281*$V$2</f>
        <v>2.7149800000000002</v>
      </c>
      <c r="F6281" s="1">
        <f>D6281*$V$3</f>
        <v>69.494439999999997</v>
      </c>
      <c r="G6281" s="1">
        <f>(E6281+F6281)</f>
        <v>72.209419999999994</v>
      </c>
      <c r="H6281" s="1">
        <f>B6281*(1/3)</f>
        <v>17.133333333333333</v>
      </c>
      <c r="I6281" s="1">
        <f>IF((H6281-G6281)&gt;0, (H6281-G6281), (0))</f>
        <v>0</v>
      </c>
      <c r="J6281" s="1">
        <f>IF(I6281=0, G6281-H6281,0)</f>
        <v>55.076086666666662</v>
      </c>
      <c r="K6281" s="1">
        <f>I6281*1000/$V$5</f>
        <v>0</v>
      </c>
      <c r="L6281" s="1">
        <f>J6281*1000/$V$4</f>
        <v>987.02664277180406</v>
      </c>
      <c r="M6281" s="1">
        <f>L6281/$Y$4</f>
        <v>414.71707679487565</v>
      </c>
      <c r="N6281" s="1">
        <f>M6281*$Y$5</f>
        <v>580.60390751282591</v>
      </c>
      <c r="O6281" s="1" t="s">
        <v>0</v>
      </c>
      <c r="P6281" s="1" t="s">
        <v>0</v>
      </c>
      <c r="Q6281" s="1">
        <f>Q6280+K6281-L6281</f>
        <v>56790.939859335143</v>
      </c>
      <c r="R6281">
        <f>Q6281*$V$5/1000</f>
        <v>1135.2508877881096</v>
      </c>
    </row>
    <row r="6282" spans="1:18" x14ac:dyDescent="0.25">
      <c r="A6282" s="4">
        <v>42997.666666651436</v>
      </c>
      <c r="B6282">
        <v>51.3</v>
      </c>
      <c r="C6282">
        <v>6.8016800000000002</v>
      </c>
      <c r="D6282" s="3">
        <v>13.31448</v>
      </c>
      <c r="E6282" s="1">
        <f>C6282*$V$2</f>
        <v>2.7206720000000004</v>
      </c>
      <c r="F6282" s="1">
        <f>D6282*$V$3</f>
        <v>53.257919999999999</v>
      </c>
      <c r="G6282" s="1">
        <f>(E6282+F6282)</f>
        <v>55.978591999999999</v>
      </c>
      <c r="H6282" s="1">
        <f>B6282*(1/3)</f>
        <v>17.099999999999998</v>
      </c>
      <c r="I6282" s="1">
        <f>IF((H6282-G6282)&gt;0, (H6282-G6282), (0))</f>
        <v>0</v>
      </c>
      <c r="J6282" s="1">
        <f>IF(I6282=0, G6282-H6282,0)</f>
        <v>38.878591999999998</v>
      </c>
      <c r="K6282" s="1">
        <f>I6282*1000/$V$5</f>
        <v>0</v>
      </c>
      <c r="L6282" s="1">
        <f>J6282*1000/$V$4</f>
        <v>696.74896057347667</v>
      </c>
      <c r="M6282" s="1">
        <f>L6282/$Y$4</f>
        <v>292.7516641065028</v>
      </c>
      <c r="N6282" s="1">
        <f>M6282*$Y$5</f>
        <v>409.85232974910389</v>
      </c>
      <c r="O6282" s="1" t="s">
        <v>0</v>
      </c>
      <c r="P6282" s="1" t="s">
        <v>0</v>
      </c>
      <c r="Q6282" s="1">
        <f>Q6281+K6282-L6282</f>
        <v>56094.19089876167</v>
      </c>
      <c r="R6282">
        <f>Q6282*$V$5/1000</f>
        <v>1121.3228760662455</v>
      </c>
    </row>
    <row r="6283" spans="1:18" x14ac:dyDescent="0.25">
      <c r="A6283" s="4">
        <v>42997.7083333181</v>
      </c>
      <c r="B6283">
        <v>50.7</v>
      </c>
      <c r="C6283">
        <v>6.2431400000000004</v>
      </c>
      <c r="D6283" s="3">
        <v>5.3008311699999995</v>
      </c>
      <c r="E6283" s="1">
        <f>C6283*$V$2</f>
        <v>2.4972560000000001</v>
      </c>
      <c r="F6283" s="1">
        <f>D6283*$V$3</f>
        <v>21.203324679999998</v>
      </c>
      <c r="G6283" s="1">
        <f>(E6283+F6283)</f>
        <v>23.700580679999998</v>
      </c>
      <c r="H6283" s="1">
        <f>B6283*(1/3)</f>
        <v>16.899999999999999</v>
      </c>
      <c r="I6283" s="1">
        <f>IF((H6283-G6283)&gt;0, (H6283-G6283), (0))</f>
        <v>0</v>
      </c>
      <c r="J6283" s="1">
        <f>IF(I6283=0, G6283-H6283,0)</f>
        <v>6.8005806799999995</v>
      </c>
      <c r="K6283" s="1">
        <f>I6283*1000/$V$5</f>
        <v>0</v>
      </c>
      <c r="L6283" s="1">
        <f>J6283*1000/$V$4</f>
        <v>121.87420573476702</v>
      </c>
      <c r="M6283" s="1">
        <f>L6283/$Y$4</f>
        <v>51.207649468389505</v>
      </c>
      <c r="N6283" s="1">
        <f>M6283*$Y$5</f>
        <v>71.690709255745304</v>
      </c>
      <c r="O6283" s="1" t="s">
        <v>0</v>
      </c>
      <c r="P6283" s="1" t="s">
        <v>0</v>
      </c>
      <c r="Q6283" s="1">
        <f>Q6282+K6283-L6283</f>
        <v>55972.3166930269</v>
      </c>
      <c r="R6283">
        <f>Q6283*$V$5/1000</f>
        <v>1118.8866106936077</v>
      </c>
    </row>
    <row r="6284" spans="1:18" x14ac:dyDescent="0.25">
      <c r="A6284" s="4">
        <v>42997.749999984764</v>
      </c>
      <c r="B6284">
        <v>49.5</v>
      </c>
      <c r="C6284">
        <v>4.8037000000000001</v>
      </c>
      <c r="D6284" s="3">
        <v>1.7539390000000001</v>
      </c>
      <c r="E6284" s="1">
        <f>C6284*$V$2</f>
        <v>1.9214800000000001</v>
      </c>
      <c r="F6284" s="1">
        <f>D6284*$V$3</f>
        <v>7.0157560000000005</v>
      </c>
      <c r="G6284" s="1">
        <f>(E6284+F6284)</f>
        <v>8.9372360000000004</v>
      </c>
      <c r="H6284" s="1">
        <f>B6284*(1/3)</f>
        <v>16.5</v>
      </c>
      <c r="I6284" s="1">
        <f>IF((H6284-G6284)&gt;0, (H6284-G6284), (0))</f>
        <v>7.5627639999999996</v>
      </c>
      <c r="J6284" s="1">
        <f>IF(I6284=0, G6284-H6284,0)</f>
        <v>0</v>
      </c>
      <c r="K6284" s="1">
        <f>I6284*1000/$V$5</f>
        <v>378.32736368184089</v>
      </c>
      <c r="L6284" s="1">
        <f>J6284*1000/$V$4</f>
        <v>0</v>
      </c>
      <c r="M6284" s="1">
        <f>L6284/$Y$4</f>
        <v>0</v>
      </c>
      <c r="N6284" s="1">
        <f>M6284*$Y$5</f>
        <v>0</v>
      </c>
      <c r="O6284" s="1" t="s">
        <v>0</v>
      </c>
      <c r="P6284" s="1" t="s">
        <v>0</v>
      </c>
      <c r="Q6284" s="1">
        <f>Q6283+K6284-L6284</f>
        <v>56350.644056708741</v>
      </c>
      <c r="R6284">
        <f>Q6284*$V$5/1000</f>
        <v>1126.4493746936078</v>
      </c>
    </row>
    <row r="6285" spans="1:18" x14ac:dyDescent="0.25">
      <c r="A6285" s="4">
        <v>42997.791666651428</v>
      </c>
      <c r="B6285">
        <v>50.3</v>
      </c>
      <c r="C6285">
        <v>4.2917500000000004</v>
      </c>
      <c r="D6285" s="3">
        <v>-7.0017200000000003E-3</v>
      </c>
      <c r="E6285" s="1">
        <f>C6285*$V$2</f>
        <v>1.7167000000000003</v>
      </c>
      <c r="F6285" s="1">
        <f>D6285*$V$3</f>
        <v>-2.8006880000000001E-2</v>
      </c>
      <c r="G6285" s="1">
        <f>(E6285+F6285)</f>
        <v>1.6886931200000004</v>
      </c>
      <c r="H6285" s="1">
        <f>B6285*(1/3)</f>
        <v>16.766666666666666</v>
      </c>
      <c r="I6285" s="1">
        <f>IF((H6285-G6285)&gt;0, (H6285-G6285), (0))</f>
        <v>15.077973546666666</v>
      </c>
      <c r="J6285" s="1">
        <f>IF(I6285=0, G6285-H6285,0)</f>
        <v>0</v>
      </c>
      <c r="K6285" s="1">
        <f>I6285*1000/$V$5</f>
        <v>754.27581524095388</v>
      </c>
      <c r="L6285" s="1">
        <f>J6285*1000/$V$4</f>
        <v>0</v>
      </c>
      <c r="M6285" s="1">
        <f>L6285/$Y$4</f>
        <v>0</v>
      </c>
      <c r="N6285" s="1">
        <f>M6285*$Y$5</f>
        <v>0</v>
      </c>
      <c r="O6285" s="1" t="s">
        <v>0</v>
      </c>
      <c r="P6285" s="1" t="s">
        <v>0</v>
      </c>
      <c r="Q6285" s="1">
        <f>Q6284+K6285-L6285</f>
        <v>57104.919871949693</v>
      </c>
      <c r="R6285">
        <f>Q6285*$V$5/1000</f>
        <v>1141.5273482402743</v>
      </c>
    </row>
    <row r="6286" spans="1:18" x14ac:dyDescent="0.25">
      <c r="A6286" s="4">
        <v>42997.833333318093</v>
      </c>
      <c r="B6286">
        <v>49.3</v>
      </c>
      <c r="C6286">
        <v>7.1591499999999995</v>
      </c>
      <c r="D6286" s="3">
        <v>-7.0017200000000003E-3</v>
      </c>
      <c r="E6286" s="1">
        <f>C6286*$V$2</f>
        <v>2.8636599999999999</v>
      </c>
      <c r="F6286" s="1">
        <f>D6286*$V$3</f>
        <v>-2.8006880000000001E-2</v>
      </c>
      <c r="G6286" s="1">
        <f>(E6286+F6286)</f>
        <v>2.8356531199999999</v>
      </c>
      <c r="H6286" s="1">
        <f>B6286*(1/3)</f>
        <v>16.43333333333333</v>
      </c>
      <c r="I6286" s="1">
        <f>IF((H6286-G6286)&gt;0, (H6286-G6286), (0))</f>
        <v>13.59768021333333</v>
      </c>
      <c r="J6286" s="1">
        <f>IF(I6286=0, G6286-H6286,0)</f>
        <v>0</v>
      </c>
      <c r="K6286" s="1">
        <f>I6286*1000/$V$5</f>
        <v>680.22412272803058</v>
      </c>
      <c r="L6286" s="1">
        <f>J6286*1000/$V$4</f>
        <v>0</v>
      </c>
      <c r="M6286" s="1">
        <f>L6286/$Y$4</f>
        <v>0</v>
      </c>
      <c r="N6286" s="1">
        <f>M6286*$Y$5</f>
        <v>0</v>
      </c>
      <c r="O6286" s="1" t="s">
        <v>0</v>
      </c>
      <c r="P6286" s="1" t="s">
        <v>0</v>
      </c>
      <c r="Q6286" s="1">
        <f>Q6285+K6286-L6286</f>
        <v>57785.143994677725</v>
      </c>
      <c r="R6286">
        <f>Q6286*$V$5/1000</f>
        <v>1155.1250284536077</v>
      </c>
    </row>
    <row r="6287" spans="1:18" x14ac:dyDescent="0.25">
      <c r="A6287" s="4">
        <v>42997.874999984757</v>
      </c>
      <c r="B6287">
        <v>46.8</v>
      </c>
      <c r="C6287">
        <v>6.6090400000000002</v>
      </c>
      <c r="D6287" s="3">
        <v>-7.0017200000000003E-3</v>
      </c>
      <c r="E6287" s="1">
        <f>C6287*$V$2</f>
        <v>2.6436160000000002</v>
      </c>
      <c r="F6287" s="1">
        <f>D6287*$V$3</f>
        <v>-2.8006880000000001E-2</v>
      </c>
      <c r="G6287" s="1">
        <f>(E6287+F6287)</f>
        <v>2.6156091200000002</v>
      </c>
      <c r="H6287" s="1">
        <f>B6287*(1/3)</f>
        <v>15.599999999999998</v>
      </c>
      <c r="I6287" s="1">
        <f>IF((H6287-G6287)&gt;0, (H6287-G6287), (0))</f>
        <v>12.984390879999998</v>
      </c>
      <c r="J6287" s="1">
        <f>IF(I6287=0, G6287-H6287,0)</f>
        <v>0</v>
      </c>
      <c r="K6287" s="1">
        <f>I6287*1000/$V$5</f>
        <v>649.54431615807891</v>
      </c>
      <c r="L6287" s="1">
        <f>J6287*1000/$V$4</f>
        <v>0</v>
      </c>
      <c r="M6287" s="1">
        <f>L6287/$Y$4</f>
        <v>0</v>
      </c>
      <c r="N6287" s="1">
        <f>M6287*$Y$5</f>
        <v>0</v>
      </c>
      <c r="O6287" s="1" t="s">
        <v>0</v>
      </c>
      <c r="P6287" s="1" t="s">
        <v>0</v>
      </c>
      <c r="Q6287" s="1">
        <f>Q6286+K6287-L6287</f>
        <v>58434.688310835802</v>
      </c>
      <c r="R6287">
        <f>Q6287*$V$5/1000</f>
        <v>1168.1094193336075</v>
      </c>
    </row>
    <row r="6288" spans="1:18" x14ac:dyDescent="0.25">
      <c r="A6288" s="4">
        <v>42997.916666651421</v>
      </c>
      <c r="B6288">
        <v>44.2</v>
      </c>
      <c r="C6288">
        <v>4.3176699999999997</v>
      </c>
      <c r="D6288" s="3">
        <v>-7.0017200000000003E-3</v>
      </c>
      <c r="E6288" s="1">
        <f>C6288*$V$2</f>
        <v>1.727068</v>
      </c>
      <c r="F6288" s="1">
        <f>D6288*$V$3</f>
        <v>-2.8006880000000001E-2</v>
      </c>
      <c r="G6288" s="1">
        <f>(E6288+F6288)</f>
        <v>1.6990611200000001</v>
      </c>
      <c r="H6288" s="1">
        <f>B6288*(1/3)</f>
        <v>14.733333333333334</v>
      </c>
      <c r="I6288" s="1">
        <f>IF((H6288-G6288)&gt;0, (H6288-G6288), (0))</f>
        <v>13.034272213333335</v>
      </c>
      <c r="J6288" s="1">
        <f>IF(I6288=0, G6288-H6288,0)</f>
        <v>0</v>
      </c>
      <c r="K6288" s="1">
        <f>I6288*1000/$V$5</f>
        <v>652.03963048190781</v>
      </c>
      <c r="L6288" s="1">
        <f>J6288*1000/$V$4</f>
        <v>0</v>
      </c>
      <c r="M6288" s="1">
        <f>L6288/$Y$4</f>
        <v>0</v>
      </c>
      <c r="N6288" s="1">
        <f>M6288*$Y$5</f>
        <v>0</v>
      </c>
      <c r="O6288" s="1" t="s">
        <v>0</v>
      </c>
      <c r="P6288" s="1" t="s">
        <v>0</v>
      </c>
      <c r="Q6288" s="1">
        <f>Q6287+K6288-L6288</f>
        <v>59086.727941317709</v>
      </c>
      <c r="R6288">
        <f>Q6288*$V$5/1000</f>
        <v>1181.143691546941</v>
      </c>
    </row>
    <row r="6289" spans="1:18" x14ac:dyDescent="0.25">
      <c r="A6289" s="4">
        <v>42997.958333318085</v>
      </c>
      <c r="B6289">
        <v>42.3</v>
      </c>
      <c r="C6289">
        <v>3.1464299999999996</v>
      </c>
      <c r="D6289" s="3">
        <v>-7.0017200000000003E-3</v>
      </c>
      <c r="E6289" s="1">
        <f>C6289*$V$2</f>
        <v>1.258572</v>
      </c>
      <c r="F6289" s="1">
        <f>D6289*$V$3</f>
        <v>-2.8006880000000001E-2</v>
      </c>
      <c r="G6289" s="1">
        <f>(E6289+F6289)</f>
        <v>1.2305651200000001</v>
      </c>
      <c r="H6289" s="1">
        <f>B6289*(1/3)</f>
        <v>14.099999999999998</v>
      </c>
      <c r="I6289" s="1">
        <f>IF((H6289-G6289)&gt;0, (H6289-G6289), (0))</f>
        <v>12.869434879999998</v>
      </c>
      <c r="J6289" s="1">
        <f>IF(I6289=0, G6289-H6289,0)</f>
        <v>0</v>
      </c>
      <c r="K6289" s="1">
        <f>I6289*1000/$V$5</f>
        <v>643.79364082041025</v>
      </c>
      <c r="L6289" s="1">
        <f>J6289*1000/$V$4</f>
        <v>0</v>
      </c>
      <c r="M6289" s="1">
        <f>L6289/$Y$4</f>
        <v>0</v>
      </c>
      <c r="N6289" s="1">
        <f>M6289*$Y$5</f>
        <v>0</v>
      </c>
      <c r="O6289" s="1">
        <f>SUM(N6266:N6289)</f>
        <v>3693.1036827605594</v>
      </c>
      <c r="P6289" s="1">
        <f>SUM(L6266:L6289)</f>
        <v>6278.2762606929509</v>
      </c>
      <c r="Q6289" s="1">
        <f>Q6288+K6289-L6289</f>
        <v>59730.521582138121</v>
      </c>
      <c r="R6289">
        <f>Q6289*$V$5/1000</f>
        <v>1194.013126426941</v>
      </c>
    </row>
    <row r="6290" spans="1:18" x14ac:dyDescent="0.25">
      <c r="A6290" s="4">
        <v>42997.99999998475</v>
      </c>
      <c r="B6290">
        <v>40.700000000000003</v>
      </c>
      <c r="C6290">
        <v>3.1752500000000001</v>
      </c>
      <c r="D6290" s="3">
        <v>-7.0017200000000003E-3</v>
      </c>
      <c r="E6290" s="1">
        <f>C6290*$V$2</f>
        <v>1.2701000000000002</v>
      </c>
      <c r="F6290" s="1">
        <f>D6290*$V$3</f>
        <v>-2.8006880000000001E-2</v>
      </c>
      <c r="G6290" s="1">
        <f>(E6290+F6290)</f>
        <v>1.2420931200000003</v>
      </c>
      <c r="H6290" s="1">
        <f>B6290*(1/3)</f>
        <v>13.566666666666666</v>
      </c>
      <c r="I6290" s="1">
        <f>IF((H6290-G6290)&gt;0, (H6290-G6290), (0))</f>
        <v>12.324573546666667</v>
      </c>
      <c r="J6290" s="1">
        <f>IF(I6290=0, G6290-H6290,0)</f>
        <v>0</v>
      </c>
      <c r="K6290" s="1">
        <f>I6290*1000/$V$5</f>
        <v>616.53694580623653</v>
      </c>
      <c r="L6290" s="1">
        <f>J6290*1000/$V$4</f>
        <v>0</v>
      </c>
      <c r="M6290" s="1">
        <f>L6290/$Y$4</f>
        <v>0</v>
      </c>
      <c r="N6290" s="1">
        <f>M6290*$Y$5</f>
        <v>0</v>
      </c>
      <c r="O6290" s="1" t="s">
        <v>0</v>
      </c>
      <c r="P6290" s="1" t="s">
        <v>0</v>
      </c>
      <c r="Q6290" s="1">
        <f>Q6289+K6290-L6290</f>
        <v>60347.058527944355</v>
      </c>
      <c r="R6290">
        <f>Q6290*$V$5/1000</f>
        <v>1206.3376999736076</v>
      </c>
    </row>
    <row r="6291" spans="1:18" x14ac:dyDescent="0.25">
      <c r="A6291" s="4">
        <v>42998.041666651414</v>
      </c>
      <c r="B6291">
        <v>39.299999999999997</v>
      </c>
      <c r="C6291">
        <v>3.3427899999999999</v>
      </c>
      <c r="D6291" s="3">
        <v>-7.0017200000000003E-3</v>
      </c>
      <c r="E6291" s="1">
        <f>C6291*$V$2</f>
        <v>1.337116</v>
      </c>
      <c r="F6291" s="1">
        <f>D6291*$V$3</f>
        <v>-2.8006880000000001E-2</v>
      </c>
      <c r="G6291" s="1">
        <f>(E6291+F6291)</f>
        <v>1.30910912</v>
      </c>
      <c r="H6291" s="1">
        <f>B6291*(1/3)</f>
        <v>13.099999999999998</v>
      </c>
      <c r="I6291" s="1">
        <f>IF((H6291-G6291)&gt;0, (H6291-G6291), (0))</f>
        <v>11.790890879999997</v>
      </c>
      <c r="J6291" s="1">
        <f>IF(I6291=0, G6291-H6291,0)</f>
        <v>0</v>
      </c>
      <c r="K6291" s="1">
        <f>I6291*1000/$V$5</f>
        <v>589.83946373186586</v>
      </c>
      <c r="L6291" s="1">
        <f>J6291*1000/$V$4</f>
        <v>0</v>
      </c>
      <c r="M6291" s="1">
        <f>L6291/$Y$4</f>
        <v>0</v>
      </c>
      <c r="N6291" s="1">
        <f>M6291*$Y$5</f>
        <v>0</v>
      </c>
      <c r="O6291" s="1" t="s">
        <v>0</v>
      </c>
      <c r="P6291" s="1" t="s">
        <v>0</v>
      </c>
      <c r="Q6291" s="1">
        <f>Q6290+K6291-L6291</f>
        <v>60936.897991676218</v>
      </c>
      <c r="R6291">
        <f>Q6291*$V$5/1000</f>
        <v>1218.1285908536074</v>
      </c>
    </row>
    <row r="6292" spans="1:18" x14ac:dyDescent="0.25">
      <c r="A6292" s="4">
        <v>42998.083333318078</v>
      </c>
      <c r="B6292">
        <v>38.799999999999997</v>
      </c>
      <c r="C6292">
        <v>4.7245400000000002</v>
      </c>
      <c r="D6292" s="3">
        <v>-7.0017200000000003E-3</v>
      </c>
      <c r="E6292" s="1">
        <f>C6292*$V$2</f>
        <v>1.8898160000000002</v>
      </c>
      <c r="F6292" s="1">
        <f>D6292*$V$3</f>
        <v>-2.8006880000000001E-2</v>
      </c>
      <c r="G6292" s="1">
        <f>(E6292+F6292)</f>
        <v>1.8618091200000002</v>
      </c>
      <c r="H6292" s="1">
        <f>B6292*(1/3)</f>
        <v>12.933333333333332</v>
      </c>
      <c r="I6292" s="1">
        <f>IF((H6292-G6292)&gt;0, (H6292-G6292), (0))</f>
        <v>11.071524213333332</v>
      </c>
      <c r="J6292" s="1">
        <f>IF(I6292=0, G6292-H6292,0)</f>
        <v>0</v>
      </c>
      <c r="K6292" s="1">
        <f>I6292*1000/$V$5</f>
        <v>553.85313723528429</v>
      </c>
      <c r="L6292" s="1">
        <f>J6292*1000/$V$4</f>
        <v>0</v>
      </c>
      <c r="M6292" s="1">
        <f>L6292/$Y$4</f>
        <v>0</v>
      </c>
      <c r="N6292" s="1">
        <f>M6292*$Y$5</f>
        <v>0</v>
      </c>
      <c r="O6292" s="1" t="s">
        <v>0</v>
      </c>
      <c r="P6292" s="1" t="s">
        <v>0</v>
      </c>
      <c r="Q6292" s="1">
        <f>Q6291+K6292-L6292</f>
        <v>61490.751128911499</v>
      </c>
      <c r="R6292">
        <f>Q6292*$V$5/1000</f>
        <v>1229.2001150669407</v>
      </c>
    </row>
    <row r="6293" spans="1:18" x14ac:dyDescent="0.25">
      <c r="A6293" s="4">
        <v>42998.124999984742</v>
      </c>
      <c r="B6293">
        <v>38</v>
      </c>
      <c r="C6293">
        <v>4.98644</v>
      </c>
      <c r="D6293" s="3">
        <v>-7.0017200000000003E-3</v>
      </c>
      <c r="E6293" s="1">
        <f>C6293*$V$2</f>
        <v>1.9945760000000001</v>
      </c>
      <c r="F6293" s="1">
        <f>D6293*$V$3</f>
        <v>-2.8006880000000001E-2</v>
      </c>
      <c r="G6293" s="1">
        <f>(E6293+F6293)</f>
        <v>1.9665691200000002</v>
      </c>
      <c r="H6293" s="1">
        <f>B6293*(1/3)</f>
        <v>12.666666666666666</v>
      </c>
      <c r="I6293" s="1">
        <f>IF((H6293-G6293)&gt;0, (H6293-G6293), (0))</f>
        <v>10.700097546666665</v>
      </c>
      <c r="J6293" s="1">
        <f>IF(I6293=0, G6293-H6293,0)</f>
        <v>0</v>
      </c>
      <c r="K6293" s="1">
        <f>I6293*1000/$V$5</f>
        <v>535.27251359012837</v>
      </c>
      <c r="L6293" s="1">
        <f>J6293*1000/$V$4</f>
        <v>0</v>
      </c>
      <c r="M6293" s="1">
        <f>L6293/$Y$4</f>
        <v>0</v>
      </c>
      <c r="N6293" s="1">
        <f>M6293*$Y$5</f>
        <v>0</v>
      </c>
      <c r="O6293" s="1" t="s">
        <v>0</v>
      </c>
      <c r="P6293" s="1" t="s">
        <v>0</v>
      </c>
      <c r="Q6293" s="1">
        <f>Q6292+K6293-L6293</f>
        <v>62026.023642501626</v>
      </c>
      <c r="R6293">
        <f>Q6293*$V$5/1000</f>
        <v>1239.9002126136074</v>
      </c>
    </row>
    <row r="6294" spans="1:18" x14ac:dyDescent="0.25">
      <c r="A6294" s="4">
        <v>42998.166666651407</v>
      </c>
      <c r="B6294">
        <v>37.700000000000003</v>
      </c>
      <c r="C6294">
        <v>2.76966</v>
      </c>
      <c r="D6294" s="3">
        <v>-7.0017200000000003E-3</v>
      </c>
      <c r="E6294" s="1">
        <f>C6294*$V$2</f>
        <v>1.107864</v>
      </c>
      <c r="F6294" s="1">
        <f>D6294*$V$3</f>
        <v>-2.8006880000000001E-2</v>
      </c>
      <c r="G6294" s="1">
        <f>(E6294+F6294)</f>
        <v>1.07985712</v>
      </c>
      <c r="H6294" s="1">
        <f>B6294*(1/3)</f>
        <v>12.566666666666666</v>
      </c>
      <c r="I6294" s="1">
        <f>IF((H6294-G6294)&gt;0, (H6294-G6294), (0))</f>
        <v>11.486809546666667</v>
      </c>
      <c r="J6294" s="1">
        <f>IF(I6294=0, G6294-H6294,0)</f>
        <v>0</v>
      </c>
      <c r="K6294" s="1">
        <f>I6294*1000/$V$5</f>
        <v>574.6277912289479</v>
      </c>
      <c r="L6294" s="1">
        <f>J6294*1000/$V$4</f>
        <v>0</v>
      </c>
      <c r="M6294" s="1">
        <f>L6294/$Y$4</f>
        <v>0</v>
      </c>
      <c r="N6294" s="1">
        <f>M6294*$Y$5</f>
        <v>0</v>
      </c>
      <c r="O6294" s="1" t="s">
        <v>0</v>
      </c>
      <c r="P6294" s="1" t="s">
        <v>0</v>
      </c>
      <c r="Q6294" s="1">
        <f>Q6293+K6294-L6294</f>
        <v>62600.651433730571</v>
      </c>
      <c r="R6294">
        <f>Q6294*$V$5/1000</f>
        <v>1251.387022160274</v>
      </c>
    </row>
    <row r="6295" spans="1:18" x14ac:dyDescent="0.25">
      <c r="A6295" s="4">
        <v>42998.208333318071</v>
      </c>
      <c r="B6295">
        <v>37.799999999999997</v>
      </c>
      <c r="C6295">
        <v>1.95791</v>
      </c>
      <c r="D6295" s="3">
        <v>-7.0017200000000003E-3</v>
      </c>
      <c r="E6295" s="1">
        <f>C6295*$V$2</f>
        <v>0.78316400000000008</v>
      </c>
      <c r="F6295" s="1">
        <f>D6295*$V$3</f>
        <v>-2.8006880000000001E-2</v>
      </c>
      <c r="G6295" s="1">
        <f>(E6295+F6295)</f>
        <v>0.75515712000000013</v>
      </c>
      <c r="H6295" s="1">
        <f>B6295*(1/3)</f>
        <v>12.599999999999998</v>
      </c>
      <c r="I6295" s="1">
        <f>IF((H6295-G6295)&gt;0, (H6295-G6295), (0))</f>
        <v>11.844842879999998</v>
      </c>
      <c r="J6295" s="1">
        <f>IF(I6295=0, G6295-H6295,0)</f>
        <v>0</v>
      </c>
      <c r="K6295" s="1">
        <f>I6295*1000/$V$5</f>
        <v>592.53841320660331</v>
      </c>
      <c r="L6295" s="1">
        <f>J6295*1000/$V$4</f>
        <v>0</v>
      </c>
      <c r="M6295" s="1">
        <f>L6295/$Y$4</f>
        <v>0</v>
      </c>
      <c r="N6295" s="1">
        <f>M6295*$Y$5</f>
        <v>0</v>
      </c>
      <c r="O6295" s="1" t="s">
        <v>0</v>
      </c>
      <c r="P6295" s="1" t="s">
        <v>0</v>
      </c>
      <c r="Q6295" s="1">
        <f>Q6294+K6295-L6295</f>
        <v>63193.189846937174</v>
      </c>
      <c r="R6295">
        <f>Q6295*$V$5/1000</f>
        <v>1263.2318650402742</v>
      </c>
    </row>
    <row r="6296" spans="1:18" x14ac:dyDescent="0.25">
      <c r="A6296" s="4">
        <v>42998.249999984735</v>
      </c>
      <c r="B6296">
        <v>38.200000000000003</v>
      </c>
      <c r="C6296">
        <v>2.14107</v>
      </c>
      <c r="D6296" s="3">
        <v>-7.0017200000000003E-3</v>
      </c>
      <c r="E6296" s="1">
        <f>C6296*$V$2</f>
        <v>0.85642800000000008</v>
      </c>
      <c r="F6296" s="1">
        <f>D6296*$V$3</f>
        <v>-2.8006880000000001E-2</v>
      </c>
      <c r="G6296" s="1">
        <f>(E6296+F6296)</f>
        <v>0.82842112000000012</v>
      </c>
      <c r="H6296" s="1">
        <f>B6296*(1/3)</f>
        <v>12.733333333333334</v>
      </c>
      <c r="I6296" s="1">
        <f>IF((H6296-G6296)&gt;0, (H6296-G6296), (0))</f>
        <v>11.904912213333334</v>
      </c>
      <c r="J6296" s="1">
        <f>IF(I6296=0, G6296-H6296,0)</f>
        <v>0</v>
      </c>
      <c r="K6296" s="1">
        <f>I6296*1000/$V$5</f>
        <v>595.54338235784576</v>
      </c>
      <c r="L6296" s="1">
        <f>J6296*1000/$V$4</f>
        <v>0</v>
      </c>
      <c r="M6296" s="1">
        <f>L6296/$Y$4</f>
        <v>0</v>
      </c>
      <c r="N6296" s="1">
        <f>M6296*$Y$5</f>
        <v>0</v>
      </c>
      <c r="O6296" s="1" t="s">
        <v>0</v>
      </c>
      <c r="P6296" s="1" t="s">
        <v>0</v>
      </c>
      <c r="Q6296" s="1">
        <f>Q6295+K6296-L6296</f>
        <v>63788.733229295016</v>
      </c>
      <c r="R6296">
        <f>Q6296*$V$5/1000</f>
        <v>1275.1367772536073</v>
      </c>
    </row>
    <row r="6297" spans="1:18" x14ac:dyDescent="0.25">
      <c r="A6297" s="4">
        <v>42998.291666651399</v>
      </c>
      <c r="B6297">
        <v>38.6</v>
      </c>
      <c r="C6297">
        <v>1.36029</v>
      </c>
      <c r="D6297" s="3">
        <v>0.30666617000000002</v>
      </c>
      <c r="E6297" s="1">
        <f>C6297*$V$2</f>
        <v>0.54411600000000004</v>
      </c>
      <c r="F6297" s="1">
        <f>D6297*$V$3</f>
        <v>1.2266646800000001</v>
      </c>
      <c r="G6297" s="1">
        <f>(E6297+F6297)</f>
        <v>1.7707806800000001</v>
      </c>
      <c r="H6297" s="1">
        <f>B6297*(1/3)</f>
        <v>12.866666666666667</v>
      </c>
      <c r="I6297" s="1">
        <f>IF((H6297-G6297)&gt;0, (H6297-G6297), (0))</f>
        <v>11.095885986666667</v>
      </c>
      <c r="J6297" s="1">
        <f>IF(I6297=0, G6297-H6297,0)</f>
        <v>0</v>
      </c>
      <c r="K6297" s="1">
        <f>I6297*1000/$V$5</f>
        <v>555.07183525095888</v>
      </c>
      <c r="L6297" s="1">
        <f>J6297*1000/$V$4</f>
        <v>0</v>
      </c>
      <c r="M6297" s="1">
        <f>L6297/$Y$4</f>
        <v>0</v>
      </c>
      <c r="N6297" s="1">
        <f>M6297*$Y$5</f>
        <v>0</v>
      </c>
      <c r="O6297" s="1" t="s">
        <v>0</v>
      </c>
      <c r="P6297" s="1" t="s">
        <v>0</v>
      </c>
      <c r="Q6297" s="1">
        <f>Q6296+K6297-L6297</f>
        <v>64343.805064545973</v>
      </c>
      <c r="R6297">
        <f>Q6297*$V$5/1000</f>
        <v>1286.232663240274</v>
      </c>
    </row>
    <row r="6298" spans="1:18" x14ac:dyDescent="0.25">
      <c r="A6298" s="4">
        <v>42998.333333318064</v>
      </c>
      <c r="B6298">
        <v>39.4</v>
      </c>
      <c r="C6298">
        <v>2.7318000000000002</v>
      </c>
      <c r="D6298" s="3">
        <v>5.1435499999999994</v>
      </c>
      <c r="E6298" s="1">
        <f>C6298*$V$2</f>
        <v>1.0927200000000001</v>
      </c>
      <c r="F6298" s="1">
        <f>D6298*$V$3</f>
        <v>20.574199999999998</v>
      </c>
      <c r="G6298" s="1">
        <f>(E6298+F6298)</f>
        <v>21.666919999999998</v>
      </c>
      <c r="H6298" s="1">
        <f>B6298*(1/3)</f>
        <v>13.133333333333333</v>
      </c>
      <c r="I6298" s="1">
        <f>IF((H6298-G6298)&gt;0, (H6298-G6298), (0))</f>
        <v>0</v>
      </c>
      <c r="J6298" s="1">
        <f>IF(I6298=0, G6298-H6298,0)</f>
        <v>8.5335866666666647</v>
      </c>
      <c r="K6298" s="1">
        <f>I6298*1000/$V$5</f>
        <v>0</v>
      </c>
      <c r="L6298" s="1">
        <f>J6298*1000/$V$4</f>
        <v>152.93166069295097</v>
      </c>
      <c r="M6298" s="1">
        <f>L6298/$Y$4</f>
        <v>64.257000291155876</v>
      </c>
      <c r="N6298" s="1">
        <f>M6298*$Y$5</f>
        <v>89.959800407618218</v>
      </c>
      <c r="O6298" s="1" t="s">
        <v>0</v>
      </c>
      <c r="P6298" s="1" t="s">
        <v>0</v>
      </c>
      <c r="Q6298" s="1">
        <f>Q6297+K6298-L6298</f>
        <v>64190.873403853024</v>
      </c>
      <c r="R6298">
        <f>Q6298*$V$5/1000</f>
        <v>1283.1755593430219</v>
      </c>
    </row>
    <row r="6299" spans="1:18" x14ac:dyDescent="0.25">
      <c r="A6299" s="4">
        <v>42998.374999984728</v>
      </c>
      <c r="B6299">
        <v>42.5</v>
      </c>
      <c r="C6299">
        <v>3.02257</v>
      </c>
      <c r="D6299" s="3">
        <v>7.1081700000000003</v>
      </c>
      <c r="E6299" s="1">
        <f>C6299*$V$2</f>
        <v>1.209028</v>
      </c>
      <c r="F6299" s="1">
        <f>D6299*$V$3</f>
        <v>28.432680000000001</v>
      </c>
      <c r="G6299" s="1">
        <f>(E6299+F6299)</f>
        <v>29.641708000000001</v>
      </c>
      <c r="H6299" s="1">
        <f>B6299*(1/3)</f>
        <v>14.166666666666666</v>
      </c>
      <c r="I6299" s="1">
        <f>IF((H6299-G6299)&gt;0, (H6299-G6299), (0))</f>
        <v>0</v>
      </c>
      <c r="J6299" s="1">
        <f>IF(I6299=0, G6299-H6299,0)</f>
        <v>15.475041333333335</v>
      </c>
      <c r="K6299" s="1">
        <f>I6299*1000/$V$5</f>
        <v>0</v>
      </c>
      <c r="L6299" s="1">
        <f>J6299*1000/$V$4</f>
        <v>277.33048984468343</v>
      </c>
      <c r="M6299" s="1">
        <f>L6299/$Y$4</f>
        <v>116.5254159011275</v>
      </c>
      <c r="N6299" s="1">
        <f>M6299*$Y$5</f>
        <v>163.13558226157849</v>
      </c>
      <c r="O6299" s="1" t="s">
        <v>0</v>
      </c>
      <c r="P6299" s="1" t="s">
        <v>0</v>
      </c>
      <c r="Q6299" s="1">
        <f>Q6298+K6299-L6299</f>
        <v>63913.542914008343</v>
      </c>
      <c r="R6299">
        <f>Q6299*$V$5/1000</f>
        <v>1277.6317228510266</v>
      </c>
    </row>
    <row r="6300" spans="1:18" x14ac:dyDescent="0.25">
      <c r="A6300" s="4">
        <v>42998.416666651392</v>
      </c>
      <c r="B6300">
        <v>43.8</v>
      </c>
      <c r="C6300">
        <v>3.3197299999999998</v>
      </c>
      <c r="D6300" s="3">
        <v>15.27875</v>
      </c>
      <c r="E6300" s="1">
        <f>C6300*$V$2</f>
        <v>1.3278920000000001</v>
      </c>
      <c r="F6300" s="1">
        <f>D6300*$V$3</f>
        <v>61.115000000000002</v>
      </c>
      <c r="G6300" s="1">
        <f>(E6300+F6300)</f>
        <v>62.442892000000001</v>
      </c>
      <c r="H6300" s="1">
        <f>B6300*(1/3)</f>
        <v>14.599999999999998</v>
      </c>
      <c r="I6300" s="1">
        <f>IF((H6300-G6300)&gt;0, (H6300-G6300), (0))</f>
        <v>0</v>
      </c>
      <c r="J6300" s="1">
        <f>IF(I6300=0, G6300-H6300,0)</f>
        <v>47.842892000000006</v>
      </c>
      <c r="K6300" s="1">
        <f>I6300*1000/$V$5</f>
        <v>0</v>
      </c>
      <c r="L6300" s="1">
        <f>J6300*1000/$V$4</f>
        <v>857.39949820788547</v>
      </c>
      <c r="M6300" s="1">
        <f>L6300/$Y$4</f>
        <v>360.25189000331324</v>
      </c>
      <c r="N6300" s="1">
        <f>M6300*$Y$5</f>
        <v>504.35264600463847</v>
      </c>
      <c r="O6300" s="1" t="s">
        <v>0</v>
      </c>
      <c r="P6300" s="1" t="s">
        <v>0</v>
      </c>
      <c r="Q6300" s="1">
        <f>Q6299+K6300-L6300</f>
        <v>63056.143415800456</v>
      </c>
      <c r="R6300">
        <f>Q6300*$V$5/1000</f>
        <v>1260.4923068818512</v>
      </c>
    </row>
    <row r="6301" spans="1:18" x14ac:dyDescent="0.25">
      <c r="A6301" s="4">
        <v>42998.458333318056</v>
      </c>
      <c r="B6301">
        <v>44.7</v>
      </c>
      <c r="C6301">
        <v>5.16282</v>
      </c>
      <c r="D6301" s="3">
        <v>17.62059</v>
      </c>
      <c r="E6301" s="1">
        <f>C6301*$V$2</f>
        <v>2.0651280000000001</v>
      </c>
      <c r="F6301" s="1">
        <f>D6301*$V$3</f>
        <v>70.48236</v>
      </c>
      <c r="G6301" s="1">
        <f>(E6301+F6301)</f>
        <v>72.547488000000001</v>
      </c>
      <c r="H6301" s="1">
        <f>B6301*(1/3)</f>
        <v>14.9</v>
      </c>
      <c r="I6301" s="1">
        <f>IF((H6301-G6301)&gt;0, (H6301-G6301), (0))</f>
        <v>0</v>
      </c>
      <c r="J6301" s="1">
        <f>IF(I6301=0, G6301-H6301,0)</f>
        <v>57.647488000000003</v>
      </c>
      <c r="K6301" s="1">
        <f>I6301*1000/$V$5</f>
        <v>0</v>
      </c>
      <c r="L6301" s="1">
        <f>J6301*1000/$V$4</f>
        <v>1033.1091039426524</v>
      </c>
      <c r="M6301" s="1">
        <f>L6301/$Y$4</f>
        <v>434.07945543808927</v>
      </c>
      <c r="N6301" s="1">
        <f>M6301*$Y$5</f>
        <v>607.7112376133249</v>
      </c>
      <c r="O6301" s="1" t="s">
        <v>0</v>
      </c>
      <c r="P6301" s="1" t="s">
        <v>0</v>
      </c>
      <c r="Q6301" s="1">
        <f>Q6300+K6301-L6301</f>
        <v>62023.034311857802</v>
      </c>
      <c r="R6301">
        <f>Q6301*$V$5/1000</f>
        <v>1239.8404558940374</v>
      </c>
    </row>
    <row r="6302" spans="1:18" x14ac:dyDescent="0.25">
      <c r="A6302" s="4">
        <v>42998.49999998472</v>
      </c>
      <c r="B6302">
        <v>44.9</v>
      </c>
      <c r="C6302">
        <v>5.59443</v>
      </c>
      <c r="D6302" s="3">
        <v>19.387720000000002</v>
      </c>
      <c r="E6302" s="1">
        <f>C6302*$V$2</f>
        <v>2.2377720000000001</v>
      </c>
      <c r="F6302" s="1">
        <f>D6302*$V$3</f>
        <v>77.550880000000006</v>
      </c>
      <c r="G6302" s="1">
        <f>(E6302+F6302)</f>
        <v>79.788652000000013</v>
      </c>
      <c r="H6302" s="1">
        <f>B6302*(1/3)</f>
        <v>14.966666666666665</v>
      </c>
      <c r="I6302" s="1">
        <f>IF((H6302-G6302)&gt;0, (H6302-G6302), (0))</f>
        <v>0</v>
      </c>
      <c r="J6302" s="1">
        <f>IF(I6302=0, G6302-H6302,0)</f>
        <v>64.821985333333345</v>
      </c>
      <c r="K6302" s="1">
        <f>I6302*1000/$V$5</f>
        <v>0</v>
      </c>
      <c r="L6302" s="1">
        <f>J6302*1000/$V$4</f>
        <v>1161.6843249701317</v>
      </c>
      <c r="M6302" s="1">
        <f>L6302/$Y$4</f>
        <v>488.1026575504755</v>
      </c>
      <c r="N6302" s="1">
        <f>M6302*$Y$5</f>
        <v>683.34372057066571</v>
      </c>
      <c r="O6302" s="1" t="s">
        <v>0</v>
      </c>
      <c r="P6302" s="1" t="s">
        <v>0</v>
      </c>
      <c r="Q6302" s="1">
        <f>Q6301+K6302-L6302</f>
        <v>60861.349986887668</v>
      </c>
      <c r="R6302">
        <f>Q6302*$V$5/1000</f>
        <v>1216.6183862378844</v>
      </c>
    </row>
    <row r="6303" spans="1:18" x14ac:dyDescent="0.25">
      <c r="A6303" s="4">
        <v>42998.541666651385</v>
      </c>
      <c r="B6303">
        <v>44.6</v>
      </c>
      <c r="C6303">
        <v>6.0795399999999997</v>
      </c>
      <c r="D6303" s="3">
        <v>18.85427</v>
      </c>
      <c r="E6303" s="1">
        <f>C6303*$V$2</f>
        <v>2.431816</v>
      </c>
      <c r="F6303" s="1">
        <f>D6303*$V$3</f>
        <v>75.417079999999999</v>
      </c>
      <c r="G6303" s="1">
        <f>(E6303+F6303)</f>
        <v>77.848895999999996</v>
      </c>
      <c r="H6303" s="1">
        <f>B6303*(1/3)</f>
        <v>14.866666666666667</v>
      </c>
      <c r="I6303" s="1">
        <f>IF((H6303-G6303)&gt;0, (H6303-G6303), (0))</f>
        <v>0</v>
      </c>
      <c r="J6303" s="1">
        <f>IF(I6303=0, G6303-H6303,0)</f>
        <v>62.982229333333329</v>
      </c>
      <c r="K6303" s="1">
        <f>I6303*1000/$V$5</f>
        <v>0</v>
      </c>
      <c r="L6303" s="1">
        <f>J6303*1000/$V$4</f>
        <v>1128.7137873357228</v>
      </c>
      <c r="M6303" s="1">
        <f>L6303/$Y$4</f>
        <v>474.24949047719451</v>
      </c>
      <c r="N6303" s="1">
        <f>M6303*$Y$5</f>
        <v>663.94928666807232</v>
      </c>
      <c r="O6303" s="1" t="s">
        <v>0</v>
      </c>
      <c r="P6303" s="1" t="s">
        <v>0</v>
      </c>
      <c r="Q6303" s="1">
        <f>Q6302+K6303-L6303</f>
        <v>59732.636199551947</v>
      </c>
      <c r="R6303">
        <f>Q6303*$V$5/1000</f>
        <v>1194.0553976290432</v>
      </c>
    </row>
    <row r="6304" spans="1:18" x14ac:dyDescent="0.25">
      <c r="A6304" s="4">
        <v>42998.583333318049</v>
      </c>
      <c r="B6304">
        <v>44.7</v>
      </c>
      <c r="C6304">
        <v>7.1299599999999996</v>
      </c>
      <c r="D6304" s="3">
        <v>18.934529999999999</v>
      </c>
      <c r="E6304" s="1">
        <f>C6304*$V$2</f>
        <v>2.8519839999999999</v>
      </c>
      <c r="F6304" s="1">
        <f>D6304*$V$3</f>
        <v>75.738119999999995</v>
      </c>
      <c r="G6304" s="1">
        <f>(E6304+F6304)</f>
        <v>78.590103999999997</v>
      </c>
      <c r="H6304" s="1">
        <f>B6304*(1/3)</f>
        <v>14.9</v>
      </c>
      <c r="I6304" s="1">
        <f>IF((H6304-G6304)&gt;0, (H6304-G6304), (0))</f>
        <v>0</v>
      </c>
      <c r="J6304" s="1">
        <f>IF(I6304=0, G6304-H6304,0)</f>
        <v>63.690103999999998</v>
      </c>
      <c r="K6304" s="1">
        <f>I6304*1000/$V$5</f>
        <v>0</v>
      </c>
      <c r="L6304" s="1">
        <f>J6304*1000/$V$4</f>
        <v>1141.3997132616487</v>
      </c>
      <c r="M6304" s="1">
        <f>L6304/$Y$4</f>
        <v>479.57971145447425</v>
      </c>
      <c r="N6304" s="1">
        <f>M6304*$Y$5</f>
        <v>671.41159603626386</v>
      </c>
      <c r="O6304" s="1" t="s">
        <v>0</v>
      </c>
      <c r="P6304" s="1" t="s">
        <v>0</v>
      </c>
      <c r="Q6304" s="1">
        <f>Q6303+K6304-L6304</f>
        <v>58591.236486290298</v>
      </c>
      <c r="R6304">
        <f>Q6304*$V$5/1000</f>
        <v>1171.2388173609429</v>
      </c>
    </row>
    <row r="6305" spans="1:18" x14ac:dyDescent="0.25">
      <c r="A6305" s="4">
        <v>42998.624999984713</v>
      </c>
      <c r="B6305">
        <v>45.3</v>
      </c>
      <c r="C6305">
        <v>7.4231199999999999</v>
      </c>
      <c r="D6305" s="3">
        <v>17.74793</v>
      </c>
      <c r="E6305" s="1">
        <f>C6305*$V$2</f>
        <v>2.9692480000000003</v>
      </c>
      <c r="F6305" s="1">
        <f>D6305*$V$3</f>
        <v>70.991720000000001</v>
      </c>
      <c r="G6305" s="1">
        <f>(E6305+F6305)</f>
        <v>73.960968000000008</v>
      </c>
      <c r="H6305" s="1">
        <f>B6305*(1/3)</f>
        <v>15.099999999999998</v>
      </c>
      <c r="I6305" s="1">
        <f>IF((H6305-G6305)&gt;0, (H6305-G6305), (0))</f>
        <v>0</v>
      </c>
      <c r="J6305" s="1">
        <f>IF(I6305=0, G6305-H6305,0)</f>
        <v>58.860968000000014</v>
      </c>
      <c r="K6305" s="1">
        <f>I6305*1000/$V$5</f>
        <v>0</v>
      </c>
      <c r="L6305" s="1">
        <f>J6305*1000/$V$4</f>
        <v>1054.8560573476707</v>
      </c>
      <c r="M6305" s="1">
        <f>L6305/$Y$4</f>
        <v>443.21683081834902</v>
      </c>
      <c r="N6305" s="1">
        <f>M6305*$Y$5</f>
        <v>620.50356314568864</v>
      </c>
      <c r="O6305" s="1" t="s">
        <v>0</v>
      </c>
      <c r="P6305" s="1" t="s">
        <v>0</v>
      </c>
      <c r="Q6305" s="1">
        <f>Q6304+K6305-L6305</f>
        <v>57536.380428942626</v>
      </c>
      <c r="R6305">
        <f>Q6305*$V$5/1000</f>
        <v>1150.1522447745631</v>
      </c>
    </row>
    <row r="6306" spans="1:18" x14ac:dyDescent="0.25">
      <c r="A6306" s="4">
        <v>42998.666666651377</v>
      </c>
      <c r="B6306">
        <v>45.3</v>
      </c>
      <c r="C6306">
        <v>7.2400399999999996</v>
      </c>
      <c r="D6306" s="3">
        <v>13.51416</v>
      </c>
      <c r="E6306" s="1">
        <f>C6306*$V$2</f>
        <v>2.8960159999999999</v>
      </c>
      <c r="F6306" s="1">
        <f>D6306*$V$3</f>
        <v>54.056640000000002</v>
      </c>
      <c r="G6306" s="1">
        <f>(E6306+F6306)</f>
        <v>56.952656000000005</v>
      </c>
      <c r="H6306" s="1">
        <f>B6306*(1/3)</f>
        <v>15.099999999999998</v>
      </c>
      <c r="I6306" s="1">
        <f>IF((H6306-G6306)&gt;0, (H6306-G6306), (0))</f>
        <v>0</v>
      </c>
      <c r="J6306" s="1">
        <f>IF(I6306=0, G6306-H6306,0)</f>
        <v>41.85265600000001</v>
      </c>
      <c r="K6306" s="1">
        <f>I6306*1000/$V$5</f>
        <v>0</v>
      </c>
      <c r="L6306" s="1">
        <f>J6306*1000/$V$4</f>
        <v>750.04759856630847</v>
      </c>
      <c r="M6306" s="1">
        <f>L6306/$Y$4</f>
        <v>315.14604981777666</v>
      </c>
      <c r="N6306" s="1">
        <f>M6306*$Y$5</f>
        <v>441.20446974488732</v>
      </c>
      <c r="O6306" s="1" t="s">
        <v>0</v>
      </c>
      <c r="P6306" s="1" t="s">
        <v>0</v>
      </c>
      <c r="Q6306" s="1">
        <f>Q6305+K6306-L6306</f>
        <v>56786.332830376319</v>
      </c>
      <c r="R6306">
        <f>Q6306*$V$5/1000</f>
        <v>1135.1587932792224</v>
      </c>
    </row>
    <row r="6307" spans="1:18" x14ac:dyDescent="0.25">
      <c r="A6307" s="4">
        <v>42998.708333318042</v>
      </c>
      <c r="B6307">
        <v>45.5</v>
      </c>
      <c r="C6307">
        <v>5.6396699999999997</v>
      </c>
      <c r="D6307" s="3">
        <v>7.2843100000000005</v>
      </c>
      <c r="E6307" s="1">
        <f>C6307*$V$2</f>
        <v>2.255868</v>
      </c>
      <c r="F6307" s="1">
        <f>D6307*$V$3</f>
        <v>29.137240000000002</v>
      </c>
      <c r="G6307" s="1">
        <f>(E6307+F6307)</f>
        <v>31.393108000000002</v>
      </c>
      <c r="H6307" s="1">
        <f>B6307*(1/3)</f>
        <v>15.166666666666666</v>
      </c>
      <c r="I6307" s="1">
        <f>IF((H6307-G6307)&gt;0, (H6307-G6307), (0))</f>
        <v>0</v>
      </c>
      <c r="J6307" s="1">
        <f>IF(I6307=0, G6307-H6307,0)</f>
        <v>16.226441333333334</v>
      </c>
      <c r="K6307" s="1">
        <f>I6307*1000/$V$5</f>
        <v>0</v>
      </c>
      <c r="L6307" s="1">
        <f>J6307*1000/$V$4</f>
        <v>290.79643966547195</v>
      </c>
      <c r="M6307" s="1">
        <f>L6307/$Y$4</f>
        <v>122.18337801070251</v>
      </c>
      <c r="N6307" s="1">
        <f>M6307*$Y$5</f>
        <v>171.05672921498351</v>
      </c>
      <c r="O6307" s="1" t="s">
        <v>0</v>
      </c>
      <c r="P6307" s="1" t="s">
        <v>0</v>
      </c>
      <c r="Q6307" s="1">
        <f>Q6306+K6307-L6307</f>
        <v>56495.536390710848</v>
      </c>
      <c r="R6307">
        <f>Q6307*$V$5/1000</f>
        <v>1129.3457724503098</v>
      </c>
    </row>
    <row r="6308" spans="1:18" x14ac:dyDescent="0.25">
      <c r="A6308" s="4">
        <v>42998.749999984706</v>
      </c>
      <c r="B6308">
        <v>45.8</v>
      </c>
      <c r="C6308">
        <v>5.1752700000000003</v>
      </c>
      <c r="D6308" s="3">
        <v>1.8504099999999999</v>
      </c>
      <c r="E6308" s="1">
        <f>C6308*$V$2</f>
        <v>2.0701080000000003</v>
      </c>
      <c r="F6308" s="1">
        <f>D6308*$V$3</f>
        <v>7.4016399999999996</v>
      </c>
      <c r="G6308" s="1">
        <f>(E6308+F6308)</f>
        <v>9.4717479999999998</v>
      </c>
      <c r="H6308" s="1">
        <f>B6308*(1/3)</f>
        <v>15.266666666666666</v>
      </c>
      <c r="I6308" s="1">
        <f>IF((H6308-G6308)&gt;0, (H6308-G6308), (0))</f>
        <v>5.7949186666666659</v>
      </c>
      <c r="J6308" s="1">
        <f>IF(I6308=0, G6308-H6308,0)</f>
        <v>0</v>
      </c>
      <c r="K6308" s="1">
        <f>I6308*1000/$V$5</f>
        <v>289.89087877271965</v>
      </c>
      <c r="L6308" s="1">
        <f>J6308*1000/$V$4</f>
        <v>0</v>
      </c>
      <c r="M6308" s="1">
        <f>L6308/$Y$4</f>
        <v>0</v>
      </c>
      <c r="N6308" s="1">
        <f>M6308*$Y$5</f>
        <v>0</v>
      </c>
      <c r="O6308" s="1" t="s">
        <v>0</v>
      </c>
      <c r="P6308" s="1" t="s">
        <v>0</v>
      </c>
      <c r="Q6308" s="1">
        <f>Q6307+K6308-L6308</f>
        <v>56785.427269483567</v>
      </c>
      <c r="R6308">
        <f>Q6308*$V$5/1000</f>
        <v>1135.1406911169763</v>
      </c>
    </row>
    <row r="6309" spans="1:18" x14ac:dyDescent="0.25">
      <c r="A6309" s="4">
        <v>42998.79166665137</v>
      </c>
      <c r="B6309">
        <v>48.3</v>
      </c>
      <c r="C6309">
        <v>5.7064200000000005</v>
      </c>
      <c r="D6309" s="3">
        <v>-7.0017200000000003E-3</v>
      </c>
      <c r="E6309" s="1">
        <f>C6309*$V$2</f>
        <v>2.2825680000000004</v>
      </c>
      <c r="F6309" s="1">
        <f>D6309*$V$3</f>
        <v>-2.8006880000000001E-2</v>
      </c>
      <c r="G6309" s="1">
        <f>(E6309+F6309)</f>
        <v>2.2545611200000004</v>
      </c>
      <c r="H6309" s="1">
        <f>B6309*(1/3)</f>
        <v>16.099999999999998</v>
      </c>
      <c r="I6309" s="1">
        <f>IF((H6309-G6309)&gt;0, (H6309-G6309), (0))</f>
        <v>13.845438879999998</v>
      </c>
      <c r="J6309" s="1">
        <f>IF(I6309=0, G6309-H6309,0)</f>
        <v>0</v>
      </c>
      <c r="K6309" s="1">
        <f>I6309*1000/$V$5</f>
        <v>692.61825312656322</v>
      </c>
      <c r="L6309" s="1">
        <f>J6309*1000/$V$4</f>
        <v>0</v>
      </c>
      <c r="M6309" s="1">
        <f>L6309/$Y$4</f>
        <v>0</v>
      </c>
      <c r="N6309" s="1">
        <f>M6309*$Y$5</f>
        <v>0</v>
      </c>
      <c r="O6309" s="1" t="s">
        <v>0</v>
      </c>
      <c r="P6309" s="1" t="s">
        <v>0</v>
      </c>
      <c r="Q6309" s="1">
        <f>Q6308+K6309-L6309</f>
        <v>57478.045522610133</v>
      </c>
      <c r="R6309">
        <f>Q6309*$V$5/1000</f>
        <v>1148.9861299969766</v>
      </c>
    </row>
    <row r="6310" spans="1:18" x14ac:dyDescent="0.25">
      <c r="A6310" s="4">
        <v>42998.833333318034</v>
      </c>
      <c r="B6310">
        <v>47.9</v>
      </c>
      <c r="C6310">
        <v>5.6361000000000008</v>
      </c>
      <c r="D6310" s="3">
        <v>-7.0017200000000003E-3</v>
      </c>
      <c r="E6310" s="1">
        <f>C6310*$V$2</f>
        <v>2.2544400000000002</v>
      </c>
      <c r="F6310" s="1">
        <f>D6310*$V$3</f>
        <v>-2.8006880000000001E-2</v>
      </c>
      <c r="G6310" s="1">
        <f>(E6310+F6310)</f>
        <v>2.2264331200000003</v>
      </c>
      <c r="H6310" s="1">
        <f>B6310*(1/3)</f>
        <v>15.966666666666665</v>
      </c>
      <c r="I6310" s="1">
        <f>IF((H6310-G6310)&gt;0, (H6310-G6310), (0))</f>
        <v>13.740233546666666</v>
      </c>
      <c r="J6310" s="1">
        <f>IF(I6310=0, G6310-H6310,0)</f>
        <v>0</v>
      </c>
      <c r="K6310" s="1">
        <f>I6310*1000/$V$5</f>
        <v>687.35535501083882</v>
      </c>
      <c r="L6310" s="1">
        <f>J6310*1000/$V$4</f>
        <v>0</v>
      </c>
      <c r="M6310" s="1">
        <f>L6310/$Y$4</f>
        <v>0</v>
      </c>
      <c r="N6310" s="1">
        <f>M6310*$Y$5</f>
        <v>0</v>
      </c>
      <c r="O6310" s="1" t="s">
        <v>0</v>
      </c>
      <c r="P6310" s="1" t="s">
        <v>0</v>
      </c>
      <c r="Q6310" s="1">
        <f>Q6309+K6310-L6310</f>
        <v>58165.400877620974</v>
      </c>
      <c r="R6310">
        <f>Q6310*$V$5/1000</f>
        <v>1162.7263635436432</v>
      </c>
    </row>
    <row r="6311" spans="1:18" x14ac:dyDescent="0.25">
      <c r="A6311" s="4">
        <v>42998.874999984699</v>
      </c>
      <c r="B6311">
        <v>47.6</v>
      </c>
      <c r="C6311">
        <v>5.1094999999999997</v>
      </c>
      <c r="D6311" s="3">
        <v>-7.0017200000000003E-3</v>
      </c>
      <c r="E6311" s="1">
        <f>C6311*$V$2</f>
        <v>2.0438000000000001</v>
      </c>
      <c r="F6311" s="1">
        <f>D6311*$V$3</f>
        <v>-2.8006880000000001E-2</v>
      </c>
      <c r="G6311" s="1">
        <f>(E6311+F6311)</f>
        <v>2.0157931200000001</v>
      </c>
      <c r="H6311" s="1">
        <f>B6311*(1/3)</f>
        <v>15.866666666666667</v>
      </c>
      <c r="I6311" s="1">
        <f>IF((H6311-G6311)&gt;0, (H6311-G6311), (0))</f>
        <v>13.850873546666667</v>
      </c>
      <c r="J6311" s="1">
        <f>IF(I6311=0, G6311-H6311,0)</f>
        <v>0</v>
      </c>
      <c r="K6311" s="1">
        <f>I6311*1000/$V$5</f>
        <v>692.89012239453075</v>
      </c>
      <c r="L6311" s="1">
        <f>J6311*1000/$V$4</f>
        <v>0</v>
      </c>
      <c r="M6311" s="1">
        <f>L6311/$Y$4</f>
        <v>0</v>
      </c>
      <c r="N6311" s="1">
        <f>M6311*$Y$5</f>
        <v>0</v>
      </c>
      <c r="O6311" s="1" t="s">
        <v>0</v>
      </c>
      <c r="P6311" s="1" t="s">
        <v>0</v>
      </c>
      <c r="Q6311" s="1">
        <f>Q6310+K6311-L6311</f>
        <v>58858.291000015503</v>
      </c>
      <c r="R6311">
        <f>Q6311*$V$5/1000</f>
        <v>1176.5772370903098</v>
      </c>
    </row>
    <row r="6312" spans="1:18" x14ac:dyDescent="0.25">
      <c r="A6312" s="4">
        <v>42998.916666651363</v>
      </c>
      <c r="B6312">
        <v>44.6</v>
      </c>
      <c r="C6312">
        <v>6.8738900000000003</v>
      </c>
      <c r="D6312" s="3">
        <v>-7.0017200000000003E-3</v>
      </c>
      <c r="E6312" s="1">
        <f>C6312*$V$2</f>
        <v>2.7495560000000001</v>
      </c>
      <c r="F6312" s="1">
        <f>D6312*$V$3</f>
        <v>-2.8006880000000001E-2</v>
      </c>
      <c r="G6312" s="1">
        <f>(E6312+F6312)</f>
        <v>2.7215491200000002</v>
      </c>
      <c r="H6312" s="1">
        <f>B6312*(1/3)</f>
        <v>14.866666666666667</v>
      </c>
      <c r="I6312" s="1">
        <f>IF((H6312-G6312)&gt;0, (H6312-G6312), (0))</f>
        <v>12.145117546666667</v>
      </c>
      <c r="J6312" s="1">
        <f>IF(I6312=0, G6312-H6312,0)</f>
        <v>0</v>
      </c>
      <c r="K6312" s="1">
        <f>I6312*1000/$V$5</f>
        <v>607.55965716191429</v>
      </c>
      <c r="L6312" s="1">
        <f>J6312*1000/$V$4</f>
        <v>0</v>
      </c>
      <c r="M6312" s="1">
        <f>L6312/$Y$4</f>
        <v>0</v>
      </c>
      <c r="N6312" s="1">
        <f>M6312*$Y$5</f>
        <v>0</v>
      </c>
      <c r="O6312" s="1" t="s">
        <v>0</v>
      </c>
      <c r="P6312" s="1" t="s">
        <v>0</v>
      </c>
      <c r="Q6312" s="1">
        <f>Q6311+K6312-L6312</f>
        <v>59465.85065717742</v>
      </c>
      <c r="R6312">
        <f>Q6312*$V$5/1000</f>
        <v>1188.7223546369764</v>
      </c>
    </row>
    <row r="6313" spans="1:18" x14ac:dyDescent="0.25">
      <c r="A6313" s="4">
        <v>42998.958333318027</v>
      </c>
      <c r="B6313">
        <v>41.6</v>
      </c>
      <c r="C6313">
        <v>4.2023799999999998</v>
      </c>
      <c r="D6313" s="3">
        <v>-7.0017200000000003E-3</v>
      </c>
      <c r="E6313" s="1">
        <f>C6313*$V$2</f>
        <v>1.680952</v>
      </c>
      <c r="F6313" s="1">
        <f>D6313*$V$3</f>
        <v>-2.8006880000000001E-2</v>
      </c>
      <c r="G6313" s="1">
        <f>(E6313+F6313)</f>
        <v>1.65294512</v>
      </c>
      <c r="H6313" s="1">
        <f>B6313*(1/3)</f>
        <v>13.866666666666667</v>
      </c>
      <c r="I6313" s="1">
        <f>IF((H6313-G6313)&gt;0, (H6313-G6313), (0))</f>
        <v>12.213721546666667</v>
      </c>
      <c r="J6313" s="1">
        <f>IF(I6313=0, G6313-H6313,0)</f>
        <v>0</v>
      </c>
      <c r="K6313" s="1">
        <f>I6313*1000/$V$5</f>
        <v>610.99157311989336</v>
      </c>
      <c r="L6313" s="1">
        <f>J6313*1000/$V$4</f>
        <v>0</v>
      </c>
      <c r="M6313" s="1">
        <f>L6313/$Y$4</f>
        <v>0</v>
      </c>
      <c r="N6313" s="1">
        <f>M6313*$Y$5</f>
        <v>0</v>
      </c>
      <c r="O6313" s="1">
        <f>SUM(N6290:N6313)</f>
        <v>4616.6286316677206</v>
      </c>
      <c r="P6313" s="1">
        <f>SUM(L6290:L6313)</f>
        <v>7848.2686738351258</v>
      </c>
      <c r="Q6313" s="1">
        <f>Q6312+K6313-L6313</f>
        <v>60076.842230297312</v>
      </c>
      <c r="R6313">
        <f>Q6313*$V$5/1000</f>
        <v>1200.9360761836431</v>
      </c>
    </row>
    <row r="6314" spans="1:18" x14ac:dyDescent="0.25">
      <c r="A6314" s="4">
        <v>42998.999999984691</v>
      </c>
      <c r="B6314">
        <v>39.799999999999997</v>
      </c>
      <c r="C6314">
        <v>7.5651700000000002</v>
      </c>
      <c r="D6314" s="3">
        <v>-7.0017200000000003E-3</v>
      </c>
      <c r="E6314" s="1">
        <f>C6314*$V$2</f>
        <v>3.0260680000000004</v>
      </c>
      <c r="F6314" s="1">
        <f>D6314*$V$3</f>
        <v>-2.8006880000000001E-2</v>
      </c>
      <c r="G6314" s="1">
        <f>(E6314+F6314)</f>
        <v>2.9980611200000005</v>
      </c>
      <c r="H6314" s="1">
        <f>B6314*(1/3)</f>
        <v>13.266666666666666</v>
      </c>
      <c r="I6314" s="1">
        <f>IF((H6314-G6314)&gt;0, (H6314-G6314), (0))</f>
        <v>10.268605546666665</v>
      </c>
      <c r="J6314" s="1">
        <f>IF(I6314=0, G6314-H6314,0)</f>
        <v>0</v>
      </c>
      <c r="K6314" s="1">
        <f>I6314*1000/$V$5</f>
        <v>513.68712089378016</v>
      </c>
      <c r="L6314" s="1">
        <f>J6314*1000/$V$4</f>
        <v>0</v>
      </c>
      <c r="M6314" s="1">
        <f>L6314/$Y$4</f>
        <v>0</v>
      </c>
      <c r="N6314" s="1">
        <f>M6314*$Y$5</f>
        <v>0</v>
      </c>
      <c r="O6314" s="1" t="s">
        <v>0</v>
      </c>
      <c r="P6314" s="1" t="s">
        <v>0</v>
      </c>
      <c r="Q6314" s="1">
        <f>Q6313+K6314-L6314</f>
        <v>60590.529351191093</v>
      </c>
      <c r="R6314">
        <f>Q6314*$V$5/1000</f>
        <v>1211.2046817303099</v>
      </c>
    </row>
    <row r="6315" spans="1:18" x14ac:dyDescent="0.25">
      <c r="A6315" s="4">
        <v>42999.041666651356</v>
      </c>
      <c r="B6315">
        <v>38.799999999999997</v>
      </c>
      <c r="C6315">
        <v>8.3953799999999994</v>
      </c>
      <c r="D6315" s="3">
        <v>-7.0017200000000003E-3</v>
      </c>
      <c r="E6315" s="1">
        <f>C6315*$V$2</f>
        <v>3.358152</v>
      </c>
      <c r="F6315" s="1">
        <f>D6315*$V$3</f>
        <v>-2.8006880000000001E-2</v>
      </c>
      <c r="G6315" s="1">
        <f>(E6315+F6315)</f>
        <v>3.3301451200000001</v>
      </c>
      <c r="H6315" s="1">
        <f>B6315*(1/3)</f>
        <v>12.933333333333332</v>
      </c>
      <c r="I6315" s="1">
        <f>IF((H6315-G6315)&gt;0, (H6315-G6315), (0))</f>
        <v>9.6031882133333326</v>
      </c>
      <c r="J6315" s="1">
        <f>IF(I6315=0, G6315-H6315,0)</f>
        <v>0</v>
      </c>
      <c r="K6315" s="1">
        <f>I6315*1000/$V$5</f>
        <v>480.39961047190263</v>
      </c>
      <c r="L6315" s="1">
        <f>J6315*1000/$V$4</f>
        <v>0</v>
      </c>
      <c r="M6315" s="1">
        <f>L6315/$Y$4</f>
        <v>0</v>
      </c>
      <c r="N6315" s="1">
        <f>M6315*$Y$5</f>
        <v>0</v>
      </c>
      <c r="O6315" s="1" t="s">
        <v>0</v>
      </c>
      <c r="P6315" s="1" t="s">
        <v>0</v>
      </c>
      <c r="Q6315" s="1">
        <f>Q6314+K6315-L6315</f>
        <v>61070.928961662998</v>
      </c>
      <c r="R6315">
        <f>Q6315*$V$5/1000</f>
        <v>1220.8078699436433</v>
      </c>
    </row>
    <row r="6316" spans="1:18" x14ac:dyDescent="0.25">
      <c r="A6316" s="4">
        <v>42999.08333331802</v>
      </c>
      <c r="B6316">
        <v>37.5</v>
      </c>
      <c r="C6316">
        <v>9.2977299999999996</v>
      </c>
      <c r="D6316" s="3">
        <v>-7.0017200000000003E-3</v>
      </c>
      <c r="E6316" s="1">
        <f>C6316*$V$2</f>
        <v>3.7190919999999998</v>
      </c>
      <c r="F6316" s="1">
        <f>D6316*$V$3</f>
        <v>-2.8006880000000001E-2</v>
      </c>
      <c r="G6316" s="1">
        <f>(E6316+F6316)</f>
        <v>3.6910851199999999</v>
      </c>
      <c r="H6316" s="1">
        <f>B6316*(1/3)</f>
        <v>12.5</v>
      </c>
      <c r="I6316" s="1">
        <f>IF((H6316-G6316)&gt;0, (H6316-G6316), (0))</f>
        <v>8.8089148799999997</v>
      </c>
      <c r="J6316" s="1">
        <f>IF(I6316=0, G6316-H6316,0)</f>
        <v>0</v>
      </c>
      <c r="K6316" s="1">
        <f>I6316*1000/$V$5</f>
        <v>440.66607703851929</v>
      </c>
      <c r="L6316" s="1">
        <f>J6316*1000/$V$4</f>
        <v>0</v>
      </c>
      <c r="M6316" s="1">
        <f>L6316/$Y$4</f>
        <v>0</v>
      </c>
      <c r="N6316" s="1">
        <f>M6316*$Y$5</f>
        <v>0</v>
      </c>
      <c r="O6316" s="1" t="s">
        <v>0</v>
      </c>
      <c r="P6316" s="1" t="s">
        <v>0</v>
      </c>
      <c r="Q6316" s="1">
        <f>Q6315+K6316-L6316</f>
        <v>61511.595038701518</v>
      </c>
      <c r="R6316">
        <f>Q6316*$V$5/1000</f>
        <v>1229.6167848236432</v>
      </c>
    </row>
    <row r="6317" spans="1:18" x14ac:dyDescent="0.25">
      <c r="A6317" s="4">
        <v>42999.124999984684</v>
      </c>
      <c r="B6317">
        <v>36.799999999999997</v>
      </c>
      <c r="C6317">
        <v>10.206</v>
      </c>
      <c r="D6317" s="3">
        <v>-7.0017200000000003E-3</v>
      </c>
      <c r="E6317" s="1">
        <f>C6317*$V$2</f>
        <v>4.0823999999999998</v>
      </c>
      <c r="F6317" s="1">
        <f>D6317*$V$3</f>
        <v>-2.8006880000000001E-2</v>
      </c>
      <c r="G6317" s="1">
        <f>(E6317+F6317)</f>
        <v>4.0543931199999994</v>
      </c>
      <c r="H6317" s="1">
        <f>B6317*(1/3)</f>
        <v>12.266666666666666</v>
      </c>
      <c r="I6317" s="1">
        <f>IF((H6317-G6317)&gt;0, (H6317-G6317), (0))</f>
        <v>8.2122735466666654</v>
      </c>
      <c r="J6317" s="1">
        <f>IF(I6317=0, G6317-H6317,0)</f>
        <v>0</v>
      </c>
      <c r="K6317" s="1">
        <f>I6317*1000/$V$5</f>
        <v>410.81908687677168</v>
      </c>
      <c r="L6317" s="1">
        <f>J6317*1000/$V$4</f>
        <v>0</v>
      </c>
      <c r="M6317" s="1">
        <f>L6317/$Y$4</f>
        <v>0</v>
      </c>
      <c r="N6317" s="1">
        <f>M6317*$Y$5</f>
        <v>0</v>
      </c>
      <c r="O6317" s="1" t="s">
        <v>0</v>
      </c>
      <c r="P6317" s="1" t="s">
        <v>0</v>
      </c>
      <c r="Q6317" s="1">
        <f>Q6316+K6317-L6317</f>
        <v>61922.414125578289</v>
      </c>
      <c r="R6317">
        <f>Q6317*$V$5/1000</f>
        <v>1237.8290583703099</v>
      </c>
    </row>
    <row r="6318" spans="1:18" x14ac:dyDescent="0.25">
      <c r="A6318" s="4">
        <v>42999.166666651348</v>
      </c>
      <c r="B6318">
        <v>36.6</v>
      </c>
      <c r="C6318">
        <v>7.4177400000000002</v>
      </c>
      <c r="D6318" s="3">
        <v>-7.0017200000000003E-3</v>
      </c>
      <c r="E6318" s="1">
        <f>C6318*$V$2</f>
        <v>2.9670960000000002</v>
      </c>
      <c r="F6318" s="1">
        <f>D6318*$V$3</f>
        <v>-2.8006880000000001E-2</v>
      </c>
      <c r="G6318" s="1">
        <f>(E6318+F6318)</f>
        <v>2.9390891200000002</v>
      </c>
      <c r="H6318" s="1">
        <f>B6318*(1/3)</f>
        <v>12.2</v>
      </c>
      <c r="I6318" s="1">
        <f>IF((H6318-G6318)&gt;0, (H6318-G6318), (0))</f>
        <v>9.2609108799999991</v>
      </c>
      <c r="J6318" s="1">
        <f>IF(I6318=0, G6318-H6318,0)</f>
        <v>0</v>
      </c>
      <c r="K6318" s="1">
        <f>I6318*1000/$V$5</f>
        <v>463.27718259129568</v>
      </c>
      <c r="L6318" s="1">
        <f>J6318*1000/$V$4</f>
        <v>0</v>
      </c>
      <c r="M6318" s="1">
        <f>L6318/$Y$4</f>
        <v>0</v>
      </c>
      <c r="N6318" s="1">
        <f>M6318*$Y$5</f>
        <v>0</v>
      </c>
      <c r="O6318" s="1" t="s">
        <v>0</v>
      </c>
      <c r="P6318" s="1" t="s">
        <v>0</v>
      </c>
      <c r="Q6318" s="1">
        <f>Q6317+K6318-L6318</f>
        <v>62385.691308169582</v>
      </c>
      <c r="R6318">
        <f>Q6318*$V$5/1000</f>
        <v>1247.0899692503097</v>
      </c>
    </row>
    <row r="6319" spans="1:18" x14ac:dyDescent="0.25">
      <c r="A6319" s="4">
        <v>42999.208333318013</v>
      </c>
      <c r="B6319">
        <v>36.6</v>
      </c>
      <c r="C6319">
        <v>4.8738400000000004</v>
      </c>
      <c r="D6319" s="3">
        <v>-7.0017200000000003E-3</v>
      </c>
      <c r="E6319" s="1">
        <f>C6319*$V$2</f>
        <v>1.9495360000000002</v>
      </c>
      <c r="F6319" s="1">
        <f>D6319*$V$3</f>
        <v>-2.8006880000000001E-2</v>
      </c>
      <c r="G6319" s="1">
        <f>(E6319+F6319)</f>
        <v>1.9215291200000002</v>
      </c>
      <c r="H6319" s="1">
        <f>B6319*(1/3)</f>
        <v>12.2</v>
      </c>
      <c r="I6319" s="1">
        <f>IF((H6319-G6319)&gt;0, (H6319-G6319), (0))</f>
        <v>10.278470879999999</v>
      </c>
      <c r="J6319" s="1">
        <f>IF(I6319=0, G6319-H6319,0)</f>
        <v>0</v>
      </c>
      <c r="K6319" s="1">
        <f>I6319*1000/$V$5</f>
        <v>514.18063431715859</v>
      </c>
      <c r="L6319" s="1">
        <f>J6319*1000/$V$4</f>
        <v>0</v>
      </c>
      <c r="M6319" s="1">
        <f>L6319/$Y$4</f>
        <v>0</v>
      </c>
      <c r="N6319" s="1">
        <f>M6319*$Y$5</f>
        <v>0</v>
      </c>
      <c r="O6319" s="1" t="s">
        <v>0</v>
      </c>
      <c r="P6319" s="1" t="s">
        <v>0</v>
      </c>
      <c r="Q6319" s="1">
        <f>Q6318+K6319-L6319</f>
        <v>62899.871942486738</v>
      </c>
      <c r="R6319">
        <f>Q6319*$V$5/1000</f>
        <v>1257.3684401303099</v>
      </c>
    </row>
    <row r="6320" spans="1:18" x14ac:dyDescent="0.25">
      <c r="A6320" s="4">
        <v>42999.249999984677</v>
      </c>
      <c r="B6320">
        <v>36.799999999999997</v>
      </c>
      <c r="C6320">
        <v>4.1700600000000003</v>
      </c>
      <c r="D6320" s="3">
        <v>-7.0017200000000003E-3</v>
      </c>
      <c r="E6320" s="1">
        <f>C6320*$V$2</f>
        <v>1.6680240000000002</v>
      </c>
      <c r="F6320" s="1">
        <f>D6320*$V$3</f>
        <v>-2.8006880000000001E-2</v>
      </c>
      <c r="G6320" s="1">
        <f>(E6320+F6320)</f>
        <v>1.6400171200000002</v>
      </c>
      <c r="H6320" s="1">
        <f>B6320*(1/3)</f>
        <v>12.266666666666666</v>
      </c>
      <c r="I6320" s="1">
        <f>IF((H6320-G6320)&gt;0, (H6320-G6320), (0))</f>
        <v>10.626649546666666</v>
      </c>
      <c r="J6320" s="1">
        <f>IF(I6320=0, G6320-H6320,0)</f>
        <v>0</v>
      </c>
      <c r="K6320" s="1">
        <f>I6320*1000/$V$5</f>
        <v>531.59827647156908</v>
      </c>
      <c r="L6320" s="1">
        <f>J6320*1000/$V$4</f>
        <v>0</v>
      </c>
      <c r="M6320" s="1">
        <f>L6320/$Y$4</f>
        <v>0</v>
      </c>
      <c r="N6320" s="1">
        <f>M6320*$Y$5</f>
        <v>0</v>
      </c>
      <c r="O6320" s="1" t="s">
        <v>0</v>
      </c>
      <c r="P6320" s="1" t="s">
        <v>0</v>
      </c>
      <c r="Q6320" s="1">
        <f>Q6319+K6320-L6320</f>
        <v>63431.470218958304</v>
      </c>
      <c r="R6320">
        <f>Q6320*$V$5/1000</f>
        <v>1267.9950896769765</v>
      </c>
    </row>
    <row r="6321" spans="1:18" x14ac:dyDescent="0.25">
      <c r="A6321" s="4">
        <v>42999.291666651341</v>
      </c>
      <c r="B6321">
        <v>38.700000000000003</v>
      </c>
      <c r="C6321">
        <v>5.9651499999999995</v>
      </c>
      <c r="D6321" s="3">
        <v>0.30816817000000002</v>
      </c>
      <c r="E6321" s="1">
        <f>C6321*$V$2</f>
        <v>2.3860600000000001</v>
      </c>
      <c r="F6321" s="1">
        <f>D6321*$V$3</f>
        <v>1.2326726800000001</v>
      </c>
      <c r="G6321" s="1">
        <f>(E6321+F6321)</f>
        <v>3.6187326799999999</v>
      </c>
      <c r="H6321" s="1">
        <f>B6321*(1/3)</f>
        <v>12.9</v>
      </c>
      <c r="I6321" s="1">
        <f>IF((H6321-G6321)&gt;0, (H6321-G6321), (0))</f>
        <v>9.2812673200000013</v>
      </c>
      <c r="J6321" s="1">
        <f>IF(I6321=0, G6321-H6321,0)</f>
        <v>0</v>
      </c>
      <c r="K6321" s="1">
        <f>I6321*1000/$V$5</f>
        <v>464.29551375687851</v>
      </c>
      <c r="L6321" s="1">
        <f>J6321*1000/$V$4</f>
        <v>0</v>
      </c>
      <c r="M6321" s="1">
        <f>L6321/$Y$4</f>
        <v>0</v>
      </c>
      <c r="N6321" s="1">
        <f>M6321*$Y$5</f>
        <v>0</v>
      </c>
      <c r="O6321" s="1" t="s">
        <v>0</v>
      </c>
      <c r="P6321" s="1" t="s">
        <v>0</v>
      </c>
      <c r="Q6321" s="1">
        <f>Q6320+K6321-L6321</f>
        <v>63895.765732715183</v>
      </c>
      <c r="R6321">
        <f>Q6321*$V$5/1000</f>
        <v>1277.2763569969763</v>
      </c>
    </row>
    <row r="6322" spans="1:18" x14ac:dyDescent="0.25">
      <c r="A6322" s="4">
        <v>42999.333333318005</v>
      </c>
      <c r="B6322">
        <v>40.700000000000003</v>
      </c>
      <c r="C6322">
        <v>5.70092</v>
      </c>
      <c r="D6322" s="3">
        <v>5.3826400000000003</v>
      </c>
      <c r="E6322" s="1">
        <f>C6322*$V$2</f>
        <v>2.2803680000000002</v>
      </c>
      <c r="F6322" s="1">
        <f>D6322*$V$3</f>
        <v>21.530560000000001</v>
      </c>
      <c r="G6322" s="1">
        <f>(E6322+F6322)</f>
        <v>23.810928000000001</v>
      </c>
      <c r="H6322" s="1">
        <f>B6322*(1/3)</f>
        <v>13.566666666666666</v>
      </c>
      <c r="I6322" s="1">
        <f>IF((H6322-G6322)&gt;0, (H6322-G6322), (0))</f>
        <v>0</v>
      </c>
      <c r="J6322" s="1">
        <f>IF(I6322=0, G6322-H6322,0)</f>
        <v>10.244261333333334</v>
      </c>
      <c r="K6322" s="1">
        <f>I6322*1000/$V$5</f>
        <v>0</v>
      </c>
      <c r="L6322" s="1">
        <f>J6322*1000/$V$4</f>
        <v>183.58891278375151</v>
      </c>
      <c r="M6322" s="1">
        <f>L6322/$Y$4</f>
        <v>77.138198648635097</v>
      </c>
      <c r="N6322" s="1">
        <f>M6322*$Y$5</f>
        <v>107.99347810808914</v>
      </c>
      <c r="O6322" s="1" t="s">
        <v>0</v>
      </c>
      <c r="P6322" s="1" t="s">
        <v>0</v>
      </c>
      <c r="Q6322" s="1">
        <f>Q6321+K6322-L6322</f>
        <v>63712.176819931432</v>
      </c>
      <c r="R6322">
        <f>Q6322*$V$5/1000</f>
        <v>1273.6064146304291</v>
      </c>
    </row>
    <row r="6323" spans="1:18" x14ac:dyDescent="0.25">
      <c r="A6323" s="4">
        <v>42999.37499998467</v>
      </c>
      <c r="B6323">
        <v>42.3</v>
      </c>
      <c r="C6323">
        <v>2.4299299999999997</v>
      </c>
      <c r="D6323" s="3">
        <v>11.378299999999999</v>
      </c>
      <c r="E6323" s="1">
        <f>C6323*$V$2</f>
        <v>0.97197199999999995</v>
      </c>
      <c r="F6323" s="1">
        <f>D6323*$V$3</f>
        <v>45.513199999999998</v>
      </c>
      <c r="G6323" s="1">
        <f>(E6323+F6323)</f>
        <v>46.485171999999999</v>
      </c>
      <c r="H6323" s="1">
        <f>B6323*(1/3)</f>
        <v>14.099999999999998</v>
      </c>
      <c r="I6323" s="1">
        <f>IF((H6323-G6323)&gt;0, (H6323-G6323), (0))</f>
        <v>0</v>
      </c>
      <c r="J6323" s="1">
        <f>IF(I6323=0, G6323-H6323,0)</f>
        <v>32.385171999999997</v>
      </c>
      <c r="K6323" s="1">
        <f>I6323*1000/$V$5</f>
        <v>0</v>
      </c>
      <c r="L6323" s="1">
        <f>J6323*1000/$V$4</f>
        <v>580.37942652329752</v>
      </c>
      <c r="M6323" s="1">
        <f>L6323/$Y$4</f>
        <v>243.85690190054518</v>
      </c>
      <c r="N6323" s="1">
        <f>M6323*$Y$5</f>
        <v>341.39966266076323</v>
      </c>
      <c r="O6323" s="1" t="s">
        <v>0</v>
      </c>
      <c r="P6323" s="1" t="s">
        <v>0</v>
      </c>
      <c r="Q6323" s="1">
        <f>Q6322+K6323-L6323</f>
        <v>63131.797393408131</v>
      </c>
      <c r="R6323">
        <f>Q6323*$V$5/1000</f>
        <v>1262.0046298942284</v>
      </c>
    </row>
    <row r="6324" spans="1:18" x14ac:dyDescent="0.25">
      <c r="A6324" s="4">
        <v>42999.416666651334</v>
      </c>
      <c r="B6324">
        <v>44</v>
      </c>
      <c r="C6324">
        <v>2.6930900000000002</v>
      </c>
      <c r="D6324" s="3">
        <v>16.235949999999999</v>
      </c>
      <c r="E6324" s="1">
        <f>C6324*$V$2</f>
        <v>1.0772360000000001</v>
      </c>
      <c r="F6324" s="1">
        <f>D6324*$V$3</f>
        <v>64.943799999999996</v>
      </c>
      <c r="G6324" s="1">
        <f>(E6324+F6324)</f>
        <v>66.021035999999995</v>
      </c>
      <c r="H6324" s="1">
        <f>B6324*(1/3)</f>
        <v>14.666666666666666</v>
      </c>
      <c r="I6324" s="1">
        <f>IF((H6324-G6324)&gt;0, (H6324-G6324), (0))</f>
        <v>0</v>
      </c>
      <c r="J6324" s="1">
        <f>IF(I6324=0, G6324-H6324,0)</f>
        <v>51.354369333333331</v>
      </c>
      <c r="K6324" s="1">
        <f>I6324*1000/$V$5</f>
        <v>0</v>
      </c>
      <c r="L6324" s="1">
        <f>J6324*1000/$V$4</f>
        <v>920.32919952210273</v>
      </c>
      <c r="M6324" s="1">
        <f>L6324/$Y$4</f>
        <v>386.69294097567342</v>
      </c>
      <c r="N6324" s="1">
        <f>M6324*$Y$5</f>
        <v>541.37011736594275</v>
      </c>
      <c r="O6324" s="1" t="s">
        <v>0</v>
      </c>
      <c r="P6324" s="1" t="s">
        <v>0</v>
      </c>
      <c r="Q6324" s="1">
        <f>Q6323+K6324-L6324</f>
        <v>62211.46819388603</v>
      </c>
      <c r="R6324">
        <f>Q6324*$V$5/1000</f>
        <v>1243.6072491957816</v>
      </c>
    </row>
    <row r="6325" spans="1:18" x14ac:dyDescent="0.25">
      <c r="A6325" s="4">
        <v>42999.458333317998</v>
      </c>
      <c r="B6325">
        <v>45.3</v>
      </c>
      <c r="C6325">
        <v>3.43601</v>
      </c>
      <c r="D6325" s="3">
        <v>19.527919999999998</v>
      </c>
      <c r="E6325" s="1">
        <f>C6325*$V$2</f>
        <v>1.3744040000000002</v>
      </c>
      <c r="F6325" s="1">
        <f>D6325*$V$3</f>
        <v>78.111679999999993</v>
      </c>
      <c r="G6325" s="1">
        <f>(E6325+F6325)</f>
        <v>79.486083999999991</v>
      </c>
      <c r="H6325" s="1">
        <f>B6325*(1/3)</f>
        <v>15.099999999999998</v>
      </c>
      <c r="I6325" s="1">
        <f>IF((H6325-G6325)&gt;0, (H6325-G6325), (0))</f>
        <v>0</v>
      </c>
      <c r="J6325" s="1">
        <f>IF(I6325=0, G6325-H6325,0)</f>
        <v>64.386083999999997</v>
      </c>
      <c r="K6325" s="1">
        <f>I6325*1000/$V$5</f>
        <v>0</v>
      </c>
      <c r="L6325" s="1">
        <f>J6325*1000/$V$4</f>
        <v>1153.8724731182795</v>
      </c>
      <c r="M6325" s="1">
        <f>L6325/$Y$4</f>
        <v>484.82036685641998</v>
      </c>
      <c r="N6325" s="1">
        <f>M6325*$Y$5</f>
        <v>678.74851359898798</v>
      </c>
      <c r="O6325" s="1" t="s">
        <v>0</v>
      </c>
      <c r="P6325" s="1" t="s">
        <v>0</v>
      </c>
      <c r="Q6325" s="1">
        <f>Q6324+K6325-L6325</f>
        <v>61057.595720767749</v>
      </c>
      <c r="R6325">
        <f>Q6325*$V$5/1000</f>
        <v>1220.541338458147</v>
      </c>
    </row>
    <row r="6326" spans="1:18" x14ac:dyDescent="0.25">
      <c r="A6326" s="4">
        <v>42999.499999984662</v>
      </c>
      <c r="B6326">
        <v>45.7</v>
      </c>
      <c r="C6326">
        <v>2.93709</v>
      </c>
      <c r="D6326" s="3">
        <v>21.202660000000002</v>
      </c>
      <c r="E6326" s="1">
        <f>C6326*$V$2</f>
        <v>1.174836</v>
      </c>
      <c r="F6326" s="1">
        <f>D6326*$V$3</f>
        <v>84.810640000000006</v>
      </c>
      <c r="G6326" s="1">
        <f>(E6326+F6326)</f>
        <v>85.985476000000006</v>
      </c>
      <c r="H6326" s="1">
        <f>B6326*(1/3)</f>
        <v>15.233333333333334</v>
      </c>
      <c r="I6326" s="1">
        <f>IF((H6326-G6326)&gt;0, (H6326-G6326), (0))</f>
        <v>0</v>
      </c>
      <c r="J6326" s="1">
        <f>IF(I6326=0, G6326-H6326,0)</f>
        <v>70.752142666666671</v>
      </c>
      <c r="K6326" s="1">
        <f>I6326*1000/$V$5</f>
        <v>0</v>
      </c>
      <c r="L6326" s="1">
        <f>J6326*1000/$V$4</f>
        <v>1267.9595459976106</v>
      </c>
      <c r="M6326" s="1">
        <f>L6326/$Y$4</f>
        <v>532.75611176370194</v>
      </c>
      <c r="N6326" s="1">
        <f>M6326*$Y$5</f>
        <v>745.85855646918264</v>
      </c>
      <c r="O6326" s="1" t="s">
        <v>0</v>
      </c>
      <c r="P6326" s="1" t="s">
        <v>0</v>
      </c>
      <c r="Q6326" s="1">
        <f>Q6325+K6326-L6326</f>
        <v>59789.636174770138</v>
      </c>
      <c r="R6326">
        <f>Q6326*$V$5/1000</f>
        <v>1195.1948271336548</v>
      </c>
    </row>
    <row r="6327" spans="1:18" x14ac:dyDescent="0.25">
      <c r="A6327" s="4">
        <v>42999.541666651327</v>
      </c>
      <c r="B6327">
        <v>46.2</v>
      </c>
      <c r="C6327">
        <v>2.9917600000000002</v>
      </c>
      <c r="D6327" s="3">
        <v>21.528370000000002</v>
      </c>
      <c r="E6327" s="1">
        <f>C6327*$V$2</f>
        <v>1.1967040000000002</v>
      </c>
      <c r="F6327" s="1">
        <f>D6327*$V$3</f>
        <v>86.11348000000001</v>
      </c>
      <c r="G6327" s="1">
        <f>(E6327+F6327)</f>
        <v>87.310184000000007</v>
      </c>
      <c r="H6327" s="1">
        <f>B6327*(1/3)</f>
        <v>15.4</v>
      </c>
      <c r="I6327" s="1">
        <f>IF((H6327-G6327)&gt;0, (H6327-G6327), (0))</f>
        <v>0</v>
      </c>
      <c r="J6327" s="1">
        <f>IF(I6327=0, G6327-H6327,0)</f>
        <v>71.910184000000001</v>
      </c>
      <c r="K6327" s="1">
        <f>I6327*1000/$V$5</f>
        <v>0</v>
      </c>
      <c r="L6327" s="1">
        <f>J6327*1000/$V$4</f>
        <v>1288.7129749103942</v>
      </c>
      <c r="M6327" s="1">
        <f>L6327/$Y$4</f>
        <v>541.4760398783169</v>
      </c>
      <c r="N6327" s="1">
        <f>M6327*$Y$5</f>
        <v>758.06645582964359</v>
      </c>
      <c r="O6327" s="1" t="s">
        <v>0</v>
      </c>
      <c r="P6327" s="1" t="s">
        <v>0</v>
      </c>
      <c r="Q6327" s="1">
        <f>Q6326+K6327-L6327</f>
        <v>58500.923199859746</v>
      </c>
      <c r="R6327">
        <f>Q6327*$V$5/1000</f>
        <v>1169.4334547651963</v>
      </c>
    </row>
    <row r="6328" spans="1:18" x14ac:dyDescent="0.25">
      <c r="A6328" s="4">
        <v>42999.583333317991</v>
      </c>
      <c r="B6328">
        <v>46.4</v>
      </c>
      <c r="C6328">
        <v>3.0081500000000001</v>
      </c>
      <c r="D6328" s="3">
        <v>16.102719999999998</v>
      </c>
      <c r="E6328" s="1">
        <f>C6328*$V$2</f>
        <v>1.2032600000000002</v>
      </c>
      <c r="F6328" s="1">
        <f>D6328*$V$3</f>
        <v>64.410879999999992</v>
      </c>
      <c r="G6328" s="1">
        <f>(E6328+F6328)</f>
        <v>65.614139999999992</v>
      </c>
      <c r="H6328" s="1">
        <f>B6328*(1/3)</f>
        <v>15.466666666666665</v>
      </c>
      <c r="I6328" s="1">
        <f>IF((H6328-G6328)&gt;0, (H6328-G6328), (0))</f>
        <v>0</v>
      </c>
      <c r="J6328" s="1">
        <f>IF(I6328=0, G6328-H6328,0)</f>
        <v>50.147473333333323</v>
      </c>
      <c r="K6328" s="1">
        <f>I6328*1000/$V$5</f>
        <v>0</v>
      </c>
      <c r="L6328" s="1">
        <f>J6328*1000/$V$4</f>
        <v>898.70023894862584</v>
      </c>
      <c r="M6328" s="1">
        <f>L6328/$Y$4</f>
        <v>377.60514241538903</v>
      </c>
      <c r="N6328" s="1">
        <f>M6328*$Y$5</f>
        <v>528.64719938154462</v>
      </c>
      <c r="O6328" s="1" t="s">
        <v>0</v>
      </c>
      <c r="P6328" s="1" t="s">
        <v>0</v>
      </c>
      <c r="Q6328" s="1">
        <f>Q6327+K6328-L6328</f>
        <v>57602.222960911124</v>
      </c>
      <c r="R6328">
        <f>Q6328*$V$5/1000</f>
        <v>1151.4684369886133</v>
      </c>
    </row>
    <row r="6329" spans="1:18" x14ac:dyDescent="0.25">
      <c r="A6329" s="4">
        <v>42999.624999984655</v>
      </c>
      <c r="B6329">
        <v>46.1</v>
      </c>
      <c r="C6329">
        <v>3.0929099999999998</v>
      </c>
      <c r="D6329" s="3">
        <v>17.63119</v>
      </c>
      <c r="E6329" s="1">
        <f>C6329*$V$2</f>
        <v>1.2371639999999999</v>
      </c>
      <c r="F6329" s="1">
        <f>D6329*$V$3</f>
        <v>70.524760000000001</v>
      </c>
      <c r="G6329" s="1">
        <f>(E6329+F6329)</f>
        <v>71.761923999999993</v>
      </c>
      <c r="H6329" s="1">
        <f>B6329*(1/3)</f>
        <v>15.366666666666667</v>
      </c>
      <c r="I6329" s="1">
        <f>IF((H6329-G6329)&gt;0, (H6329-G6329), (0))</f>
        <v>0</v>
      </c>
      <c r="J6329" s="1">
        <f>IF(I6329=0, G6329-H6329,0)</f>
        <v>56.395257333333326</v>
      </c>
      <c r="K6329" s="1">
        <f>I6329*1000/$V$5</f>
        <v>0</v>
      </c>
      <c r="L6329" s="1">
        <f>J6329*1000/$V$4</f>
        <v>1010.6676941457586</v>
      </c>
      <c r="M6329" s="1">
        <f>L6329/$Y$4</f>
        <v>424.65029165788178</v>
      </c>
      <c r="N6329" s="1">
        <f>M6329*$Y$5</f>
        <v>594.51040832103445</v>
      </c>
      <c r="O6329" s="1" t="s">
        <v>0</v>
      </c>
      <c r="P6329" s="1" t="s">
        <v>0</v>
      </c>
      <c r="Q6329" s="1">
        <f>Q6328+K6329-L6329</f>
        <v>56591.555266765368</v>
      </c>
      <c r="R6329">
        <f>Q6329*$V$5/1000</f>
        <v>1131.2651897826397</v>
      </c>
    </row>
    <row r="6330" spans="1:18" x14ac:dyDescent="0.25">
      <c r="A6330" s="4">
        <v>42999.666666651319</v>
      </c>
      <c r="B6330">
        <v>46.1</v>
      </c>
      <c r="C6330">
        <v>2.3186900000000001</v>
      </c>
      <c r="D6330" s="3">
        <v>12.03</v>
      </c>
      <c r="E6330" s="1">
        <f>C6330*$V$2</f>
        <v>0.92747600000000008</v>
      </c>
      <c r="F6330" s="1">
        <f>D6330*$V$3</f>
        <v>48.12</v>
      </c>
      <c r="G6330" s="1">
        <f>(E6330+F6330)</f>
        <v>49.047475999999996</v>
      </c>
      <c r="H6330" s="1">
        <f>B6330*(1/3)</f>
        <v>15.366666666666667</v>
      </c>
      <c r="I6330" s="1">
        <f>IF((H6330-G6330)&gt;0, (H6330-G6330), (0))</f>
        <v>0</v>
      </c>
      <c r="J6330" s="1">
        <f>IF(I6330=0, G6330-H6330,0)</f>
        <v>33.680809333333329</v>
      </c>
      <c r="K6330" s="1">
        <f>I6330*1000/$V$5</f>
        <v>0</v>
      </c>
      <c r="L6330" s="1">
        <f>J6330*1000/$V$4</f>
        <v>603.59873357228196</v>
      </c>
      <c r="M6330" s="1">
        <f>L6330/$Y$4</f>
        <v>253.6129132656647</v>
      </c>
      <c r="N6330" s="1">
        <f>M6330*$Y$5</f>
        <v>355.05807857193054</v>
      </c>
      <c r="O6330" s="1" t="s">
        <v>0</v>
      </c>
      <c r="P6330" s="1" t="s">
        <v>0</v>
      </c>
      <c r="Q6330" s="1">
        <f>Q6329+K6330-L6330</f>
        <v>55987.956533193086</v>
      </c>
      <c r="R6330">
        <f>Q6330*$V$5/1000</f>
        <v>1119.1992510985297</v>
      </c>
    </row>
    <row r="6331" spans="1:18" x14ac:dyDescent="0.25">
      <c r="A6331" s="4">
        <v>42999.708333317983</v>
      </c>
      <c r="B6331">
        <v>46.3</v>
      </c>
      <c r="C6331">
        <v>2.1123400000000001</v>
      </c>
      <c r="D6331" s="3">
        <v>7.8045100000000005</v>
      </c>
      <c r="E6331" s="1">
        <f>C6331*$V$2</f>
        <v>0.84493600000000013</v>
      </c>
      <c r="F6331" s="1">
        <f>D6331*$V$3</f>
        <v>31.218040000000002</v>
      </c>
      <c r="G6331" s="1">
        <f>(E6331+F6331)</f>
        <v>32.062975999999999</v>
      </c>
      <c r="H6331" s="1">
        <f>B6331*(1/3)</f>
        <v>15.433333333333332</v>
      </c>
      <c r="I6331" s="1">
        <f>IF((H6331-G6331)&gt;0, (H6331-G6331), (0))</f>
        <v>0</v>
      </c>
      <c r="J6331" s="1">
        <f>IF(I6331=0, G6331-H6331,0)</f>
        <v>16.629642666666669</v>
      </c>
      <c r="K6331" s="1">
        <f>I6331*1000/$V$5</f>
        <v>0</v>
      </c>
      <c r="L6331" s="1">
        <f>J6331*1000/$V$4</f>
        <v>298.02227001194751</v>
      </c>
      <c r="M6331" s="1">
        <f>L6331/$Y$4</f>
        <v>125.21944118149055</v>
      </c>
      <c r="N6331" s="1">
        <f>M6331*$Y$5</f>
        <v>175.30721765408677</v>
      </c>
      <c r="O6331" s="1" t="s">
        <v>0</v>
      </c>
      <c r="P6331" s="1" t="s">
        <v>0</v>
      </c>
      <c r="Q6331" s="1">
        <f>Q6330+K6331-L6331</f>
        <v>55689.934263181138</v>
      </c>
      <c r="R6331">
        <f>Q6331*$V$5/1000</f>
        <v>1113.2417859209909</v>
      </c>
    </row>
    <row r="6332" spans="1:18" x14ac:dyDescent="0.25">
      <c r="A6332" s="4">
        <v>42999.749999984648</v>
      </c>
      <c r="B6332">
        <v>46.6</v>
      </c>
      <c r="C6332">
        <v>2.4705599999999999</v>
      </c>
      <c r="D6332" s="3">
        <v>1.833402</v>
      </c>
      <c r="E6332" s="1">
        <f>C6332*$V$2</f>
        <v>0.98822399999999999</v>
      </c>
      <c r="F6332" s="1">
        <f>D6332*$V$3</f>
        <v>7.3336079999999999</v>
      </c>
      <c r="G6332" s="1">
        <f>(E6332+F6332)</f>
        <v>8.3218320000000006</v>
      </c>
      <c r="H6332" s="1">
        <f>B6332*(1/3)</f>
        <v>15.533333333333333</v>
      </c>
      <c r="I6332" s="1">
        <f>IF((H6332-G6332)&gt;0, (H6332-G6332), (0))</f>
        <v>7.2115013333333327</v>
      </c>
      <c r="J6332" s="1">
        <f>IF(I6332=0, G6332-H6332,0)</f>
        <v>0</v>
      </c>
      <c r="K6332" s="1">
        <f>I6332*1000/$V$5</f>
        <v>360.75544438886112</v>
      </c>
      <c r="L6332" s="1">
        <f>J6332*1000/$V$4</f>
        <v>0</v>
      </c>
      <c r="M6332" s="1">
        <f>L6332/$Y$4</f>
        <v>0</v>
      </c>
      <c r="N6332" s="1">
        <f>M6332*$Y$5</f>
        <v>0</v>
      </c>
      <c r="O6332" s="1" t="s">
        <v>0</v>
      </c>
      <c r="P6332" s="1" t="s">
        <v>0</v>
      </c>
      <c r="Q6332" s="1">
        <f>Q6331+K6332-L6332</f>
        <v>56050.689707569996</v>
      </c>
      <c r="R6332">
        <f>Q6332*$V$5/1000</f>
        <v>1120.4532872543241</v>
      </c>
    </row>
    <row r="6333" spans="1:18" x14ac:dyDescent="0.25">
      <c r="A6333" s="4">
        <v>42999.791666651312</v>
      </c>
      <c r="B6333">
        <v>48.2</v>
      </c>
      <c r="C6333">
        <v>2.62459</v>
      </c>
      <c r="D6333" s="3">
        <v>-7.0017200000000003E-3</v>
      </c>
      <c r="E6333" s="1">
        <f>C6333*$V$2</f>
        <v>1.049836</v>
      </c>
      <c r="F6333" s="1">
        <f>D6333*$V$3</f>
        <v>-2.8006880000000001E-2</v>
      </c>
      <c r="G6333" s="1">
        <f>(E6333+F6333)</f>
        <v>1.02182912</v>
      </c>
      <c r="H6333" s="1">
        <f>B6333*(1/3)</f>
        <v>16.066666666666666</v>
      </c>
      <c r="I6333" s="1">
        <f>IF((H6333-G6333)&gt;0, (H6333-G6333), (0))</f>
        <v>15.044837546666667</v>
      </c>
      <c r="J6333" s="1">
        <f>IF(I6333=0, G6333-H6333,0)</f>
        <v>0</v>
      </c>
      <c r="K6333" s="1">
        <f>I6333*1000/$V$5</f>
        <v>752.61818642654669</v>
      </c>
      <c r="L6333" s="1">
        <f>J6333*1000/$V$4</f>
        <v>0</v>
      </c>
      <c r="M6333" s="1">
        <f>L6333/$Y$4</f>
        <v>0</v>
      </c>
      <c r="N6333" s="1">
        <f>M6333*$Y$5</f>
        <v>0</v>
      </c>
      <c r="O6333" s="1" t="s">
        <v>0</v>
      </c>
      <c r="P6333" s="1" t="s">
        <v>0</v>
      </c>
      <c r="Q6333" s="1">
        <f>Q6332+K6333-L6333</f>
        <v>56803.307893996542</v>
      </c>
      <c r="R6333">
        <f>Q6333*$V$5/1000</f>
        <v>1135.4981248009908</v>
      </c>
    </row>
    <row r="6334" spans="1:18" x14ac:dyDescent="0.25">
      <c r="A6334" s="4">
        <v>42999.833333317976</v>
      </c>
      <c r="B6334">
        <v>47.3</v>
      </c>
      <c r="C6334">
        <v>4.5450100000000004</v>
      </c>
      <c r="D6334" s="3">
        <v>-7.0017200000000003E-3</v>
      </c>
      <c r="E6334" s="1">
        <f>C6334*$V$2</f>
        <v>1.8180040000000002</v>
      </c>
      <c r="F6334" s="1">
        <f>D6334*$V$3</f>
        <v>-2.8006880000000001E-2</v>
      </c>
      <c r="G6334" s="1">
        <f>(E6334+F6334)</f>
        <v>1.7899971200000002</v>
      </c>
      <c r="H6334" s="1">
        <f>B6334*(1/3)</f>
        <v>15.766666666666666</v>
      </c>
      <c r="I6334" s="1">
        <f>IF((H6334-G6334)&gt;0, (H6334-G6334), (0))</f>
        <v>13.976669546666665</v>
      </c>
      <c r="J6334" s="1">
        <f>IF(I6334=0, G6334-H6334,0)</f>
        <v>0</v>
      </c>
      <c r="K6334" s="1">
        <f>I6334*1000/$V$5</f>
        <v>699.18306886776713</v>
      </c>
      <c r="L6334" s="1">
        <f>J6334*1000/$V$4</f>
        <v>0</v>
      </c>
      <c r="M6334" s="1">
        <f>L6334/$Y$4</f>
        <v>0</v>
      </c>
      <c r="N6334" s="1">
        <f>M6334*$Y$5</f>
        <v>0</v>
      </c>
      <c r="O6334" s="1" t="s">
        <v>0</v>
      </c>
      <c r="P6334" s="1" t="s">
        <v>0</v>
      </c>
      <c r="Q6334" s="1">
        <f>Q6333+K6334-L6334</f>
        <v>57502.490962864307</v>
      </c>
      <c r="R6334">
        <f>Q6334*$V$5/1000</f>
        <v>1149.4747943476573</v>
      </c>
    </row>
    <row r="6335" spans="1:18" x14ac:dyDescent="0.25">
      <c r="A6335" s="4">
        <v>42999.87499998464</v>
      </c>
      <c r="B6335">
        <v>45.5</v>
      </c>
      <c r="C6335">
        <v>4.2599799999999997</v>
      </c>
      <c r="D6335" s="3">
        <v>-7.0017200000000003E-3</v>
      </c>
      <c r="E6335" s="1">
        <f>C6335*$V$2</f>
        <v>1.703992</v>
      </c>
      <c r="F6335" s="1">
        <f>D6335*$V$3</f>
        <v>-2.8006880000000001E-2</v>
      </c>
      <c r="G6335" s="1">
        <f>(E6335+F6335)</f>
        <v>1.67598512</v>
      </c>
      <c r="H6335" s="1">
        <f>B6335*(1/3)</f>
        <v>15.166666666666666</v>
      </c>
      <c r="I6335" s="1">
        <f>IF((H6335-G6335)&gt;0, (H6335-G6335), (0))</f>
        <v>13.490681546666666</v>
      </c>
      <c r="J6335" s="1">
        <f>IF(I6335=0, G6335-H6335,0)</f>
        <v>0</v>
      </c>
      <c r="K6335" s="1">
        <f>I6335*1000/$V$5</f>
        <v>674.87151308987836</v>
      </c>
      <c r="L6335" s="1">
        <f>J6335*1000/$V$4</f>
        <v>0</v>
      </c>
      <c r="M6335" s="1">
        <f>L6335/$Y$4</f>
        <v>0</v>
      </c>
      <c r="N6335" s="1">
        <f>M6335*$Y$5</f>
        <v>0</v>
      </c>
      <c r="O6335" s="1" t="s">
        <v>0</v>
      </c>
      <c r="P6335" s="1" t="s">
        <v>0</v>
      </c>
      <c r="Q6335" s="1">
        <f>Q6334+K6335-L6335</f>
        <v>58177.362475954185</v>
      </c>
      <c r="R6335">
        <f>Q6335*$V$5/1000</f>
        <v>1162.9654758943241</v>
      </c>
    </row>
    <row r="6336" spans="1:18" x14ac:dyDescent="0.25">
      <c r="A6336" s="4">
        <v>42999.916666651305</v>
      </c>
      <c r="B6336">
        <v>43.8</v>
      </c>
      <c r="C6336">
        <v>4.4720300000000002</v>
      </c>
      <c r="D6336" s="3">
        <v>-7.0017200000000003E-3</v>
      </c>
      <c r="E6336" s="1">
        <f>C6336*$V$2</f>
        <v>1.7888120000000001</v>
      </c>
      <c r="F6336" s="1">
        <f>D6336*$V$3</f>
        <v>-2.8006880000000001E-2</v>
      </c>
      <c r="G6336" s="1">
        <f>(E6336+F6336)</f>
        <v>1.7608051200000001</v>
      </c>
      <c r="H6336" s="1">
        <f>B6336*(1/3)</f>
        <v>14.599999999999998</v>
      </c>
      <c r="I6336" s="1">
        <f>IF((H6336-G6336)&gt;0, (H6336-G6336), (0))</f>
        <v>12.839194879999997</v>
      </c>
      <c r="J6336" s="1">
        <f>IF(I6336=0, G6336-H6336,0)</f>
        <v>0</v>
      </c>
      <c r="K6336" s="1">
        <f>I6336*1000/$V$5</f>
        <v>642.28088444222101</v>
      </c>
      <c r="L6336" s="1">
        <f>J6336*1000/$V$4</f>
        <v>0</v>
      </c>
      <c r="M6336" s="1">
        <f>L6336/$Y$4</f>
        <v>0</v>
      </c>
      <c r="N6336" s="1">
        <f>M6336*$Y$5</f>
        <v>0</v>
      </c>
      <c r="O6336" s="1" t="s">
        <v>0</v>
      </c>
      <c r="P6336" s="1" t="s">
        <v>0</v>
      </c>
      <c r="Q6336" s="1">
        <f>Q6335+K6336-L6336</f>
        <v>58819.643360396403</v>
      </c>
      <c r="R6336">
        <f>Q6336*$V$5/1000</f>
        <v>1175.804670774324</v>
      </c>
    </row>
    <row r="6337" spans="1:18" x14ac:dyDescent="0.25">
      <c r="A6337" s="4">
        <v>42999.958333317969</v>
      </c>
      <c r="B6337">
        <v>41.6</v>
      </c>
      <c r="C6337">
        <v>6.94231</v>
      </c>
      <c r="D6337" s="3">
        <v>-7.0017200000000003E-3</v>
      </c>
      <c r="E6337" s="1">
        <f>C6337*$V$2</f>
        <v>2.7769240000000002</v>
      </c>
      <c r="F6337" s="1">
        <f>D6337*$V$3</f>
        <v>-2.8006880000000001E-2</v>
      </c>
      <c r="G6337" s="1">
        <f>(E6337+F6337)</f>
        <v>2.7489171200000002</v>
      </c>
      <c r="H6337" s="1">
        <f>B6337*(1/3)</f>
        <v>13.866666666666667</v>
      </c>
      <c r="I6337" s="1">
        <f>IF((H6337-G6337)&gt;0, (H6337-G6337), (0))</f>
        <v>11.117749546666667</v>
      </c>
      <c r="J6337" s="1">
        <f>IF(I6337=0, G6337-H6337,0)</f>
        <v>0</v>
      </c>
      <c r="K6337" s="1">
        <f>I6337*1000/$V$5</f>
        <v>556.16556011339014</v>
      </c>
      <c r="L6337" s="1">
        <f>J6337*1000/$V$4</f>
        <v>0</v>
      </c>
      <c r="M6337" s="1">
        <f>L6337/$Y$4</f>
        <v>0</v>
      </c>
      <c r="N6337" s="1">
        <f>M6337*$Y$5</f>
        <v>0</v>
      </c>
      <c r="O6337" s="1">
        <f>SUM(N6314:N6337)</f>
        <v>4826.9596879612045</v>
      </c>
      <c r="P6337" s="1">
        <f>SUM(L6314:L6337)</f>
        <v>8205.8314695340487</v>
      </c>
      <c r="Q6337" s="1">
        <f>Q6336+K6337-L6337</f>
        <v>59375.808920509793</v>
      </c>
      <c r="R6337">
        <f>Q6337*$V$5/1000</f>
        <v>1186.9224203209908</v>
      </c>
    </row>
    <row r="6338" spans="1:18" x14ac:dyDescent="0.25">
      <c r="A6338" s="4">
        <v>42999.999999984633</v>
      </c>
      <c r="B6338">
        <v>42.3</v>
      </c>
      <c r="C6338">
        <v>5.65238</v>
      </c>
      <c r="D6338" s="3">
        <v>-7.0017200000000003E-3</v>
      </c>
      <c r="E6338" s="1">
        <f>C6338*$V$2</f>
        <v>2.2609520000000001</v>
      </c>
      <c r="F6338" s="1">
        <f>D6338*$V$3</f>
        <v>-2.8006880000000001E-2</v>
      </c>
      <c r="G6338" s="1">
        <f>(E6338+F6338)</f>
        <v>2.2329451200000001</v>
      </c>
      <c r="H6338" s="1">
        <f>B6338*(1/3)</f>
        <v>14.099999999999998</v>
      </c>
      <c r="I6338" s="1">
        <f>IF((H6338-G6338)&gt;0, (H6338-G6338), (0))</f>
        <v>11.867054879999998</v>
      </c>
      <c r="J6338" s="1">
        <f>IF(I6338=0, G6338-H6338,0)</f>
        <v>0</v>
      </c>
      <c r="K6338" s="1">
        <f>I6338*1000/$V$5</f>
        <v>593.64956878439216</v>
      </c>
      <c r="L6338" s="1">
        <f>J6338*1000/$V$4</f>
        <v>0</v>
      </c>
      <c r="M6338" s="1">
        <f>L6338/$Y$4</f>
        <v>0</v>
      </c>
      <c r="N6338" s="1">
        <f>M6338*$Y$5</f>
        <v>0</v>
      </c>
      <c r="O6338" s="1" t="s">
        <v>0</v>
      </c>
      <c r="P6338" s="1" t="s">
        <v>0</v>
      </c>
      <c r="Q6338" s="1">
        <f>Q6337+K6338-L6338</f>
        <v>59969.458489294186</v>
      </c>
      <c r="R6338">
        <f>Q6338*$V$5/1000</f>
        <v>1198.7894752009906</v>
      </c>
    </row>
    <row r="6339" spans="1:18" x14ac:dyDescent="0.25">
      <c r="A6339" s="4">
        <v>43000.041666651297</v>
      </c>
      <c r="B6339">
        <v>38.6</v>
      </c>
      <c r="C6339">
        <v>6.3793100000000003</v>
      </c>
      <c r="D6339" s="3">
        <v>-7.0017200000000003E-3</v>
      </c>
      <c r="E6339" s="1">
        <f>C6339*$V$2</f>
        <v>2.5517240000000001</v>
      </c>
      <c r="F6339" s="1">
        <f>D6339*$V$3</f>
        <v>-2.8006880000000001E-2</v>
      </c>
      <c r="G6339" s="1">
        <f>(E6339+F6339)</f>
        <v>2.5237171200000001</v>
      </c>
      <c r="H6339" s="1">
        <f>B6339*(1/3)</f>
        <v>12.866666666666667</v>
      </c>
      <c r="I6339" s="1">
        <f>IF((H6339-G6339)&gt;0, (H6339-G6339), (0))</f>
        <v>10.342949546666667</v>
      </c>
      <c r="J6339" s="1">
        <f>IF(I6339=0, G6339-H6339,0)</f>
        <v>0</v>
      </c>
      <c r="K6339" s="1">
        <f>I6339*1000/$V$5</f>
        <v>517.40618042354515</v>
      </c>
      <c r="L6339" s="1">
        <f>J6339*1000/$V$4</f>
        <v>0</v>
      </c>
      <c r="M6339" s="1">
        <f>L6339/$Y$4</f>
        <v>0</v>
      </c>
      <c r="N6339" s="1">
        <f>M6339*$Y$5</f>
        <v>0</v>
      </c>
      <c r="O6339" s="1" t="s">
        <v>0</v>
      </c>
      <c r="P6339" s="1" t="s">
        <v>0</v>
      </c>
      <c r="Q6339" s="1">
        <f>Q6338+K6339-L6339</f>
        <v>60486.864669717732</v>
      </c>
      <c r="R6339">
        <f>Q6339*$V$5/1000</f>
        <v>1209.1324247476573</v>
      </c>
    </row>
    <row r="6340" spans="1:18" x14ac:dyDescent="0.25">
      <c r="A6340" s="4">
        <v>43000.083333317962</v>
      </c>
      <c r="B6340">
        <v>37.200000000000003</v>
      </c>
      <c r="C6340">
        <v>3.4748899999999998</v>
      </c>
      <c r="D6340" s="3">
        <v>-7.0017200000000003E-3</v>
      </c>
      <c r="E6340" s="1">
        <f>C6340*$V$2</f>
        <v>1.389956</v>
      </c>
      <c r="F6340" s="1">
        <f>D6340*$V$3</f>
        <v>-2.8006880000000001E-2</v>
      </c>
      <c r="G6340" s="1">
        <f>(E6340+F6340)</f>
        <v>1.36194912</v>
      </c>
      <c r="H6340" s="1">
        <f>B6340*(1/3)</f>
        <v>12.4</v>
      </c>
      <c r="I6340" s="1">
        <f>IF((H6340-G6340)&gt;0, (H6340-G6340), (0))</f>
        <v>11.03805088</v>
      </c>
      <c r="J6340" s="1">
        <f>IF(I6340=0, G6340-H6340,0)</f>
        <v>0</v>
      </c>
      <c r="K6340" s="1">
        <f>I6340*1000/$V$5</f>
        <v>552.17863331665842</v>
      </c>
      <c r="L6340" s="1">
        <f>J6340*1000/$V$4</f>
        <v>0</v>
      </c>
      <c r="M6340" s="1">
        <f>L6340/$Y$4</f>
        <v>0</v>
      </c>
      <c r="N6340" s="1">
        <f>M6340*$Y$5</f>
        <v>0</v>
      </c>
      <c r="O6340" s="1" t="s">
        <v>0</v>
      </c>
      <c r="P6340" s="1" t="s">
        <v>0</v>
      </c>
      <c r="Q6340" s="1">
        <f>Q6339+K6340-L6340</f>
        <v>61039.043303034392</v>
      </c>
      <c r="R6340">
        <f>Q6340*$V$5/1000</f>
        <v>1220.1704756276574</v>
      </c>
    </row>
    <row r="6341" spans="1:18" x14ac:dyDescent="0.25">
      <c r="A6341" s="4">
        <v>43000.124999984626</v>
      </c>
      <c r="B6341">
        <v>37.700000000000003</v>
      </c>
      <c r="C6341">
        <v>3.9753799999999999</v>
      </c>
      <c r="D6341" s="3">
        <v>-7.0017200000000003E-3</v>
      </c>
      <c r="E6341" s="1">
        <f>C6341*$V$2</f>
        <v>1.590152</v>
      </c>
      <c r="F6341" s="1">
        <f>D6341*$V$3</f>
        <v>-2.8006880000000001E-2</v>
      </c>
      <c r="G6341" s="1">
        <f>(E6341+F6341)</f>
        <v>1.5621451200000001</v>
      </c>
      <c r="H6341" s="1">
        <f>B6341*(1/3)</f>
        <v>12.566666666666666</v>
      </c>
      <c r="I6341" s="1">
        <f>IF((H6341-G6341)&gt;0, (H6341-G6341), (0))</f>
        <v>11.004521546666666</v>
      </c>
      <c r="J6341" s="1">
        <f>IF(I6341=0, G6341-H6341,0)</f>
        <v>0</v>
      </c>
      <c r="K6341" s="1">
        <f>I6341*1000/$V$5</f>
        <v>550.50132799733206</v>
      </c>
      <c r="L6341" s="1">
        <f>J6341*1000/$V$4</f>
        <v>0</v>
      </c>
      <c r="M6341" s="1">
        <f>L6341/$Y$4</f>
        <v>0</v>
      </c>
      <c r="N6341" s="1">
        <f>M6341*$Y$5</f>
        <v>0</v>
      </c>
      <c r="O6341" s="1" t="s">
        <v>0</v>
      </c>
      <c r="P6341" s="1" t="s">
        <v>0</v>
      </c>
      <c r="Q6341" s="1">
        <f>Q6340+K6341-L6341</f>
        <v>61589.544631031727</v>
      </c>
      <c r="R6341">
        <f>Q6341*$V$5/1000</f>
        <v>1231.1749971743243</v>
      </c>
    </row>
    <row r="6342" spans="1:18" x14ac:dyDescent="0.25">
      <c r="A6342" s="4">
        <v>43000.16666665129</v>
      </c>
      <c r="B6342">
        <v>37.799999999999997</v>
      </c>
      <c r="C6342">
        <v>5.7049599999999998</v>
      </c>
      <c r="D6342" s="3">
        <v>-7.0017200000000003E-3</v>
      </c>
      <c r="E6342" s="1">
        <f>C6342*$V$2</f>
        <v>2.281984</v>
      </c>
      <c r="F6342" s="1">
        <f>D6342*$V$3</f>
        <v>-2.8006880000000001E-2</v>
      </c>
      <c r="G6342" s="1">
        <f>(E6342+F6342)</f>
        <v>2.2539771200000001</v>
      </c>
      <c r="H6342" s="1">
        <f>B6342*(1/3)</f>
        <v>12.599999999999998</v>
      </c>
      <c r="I6342" s="1">
        <f>IF((H6342-G6342)&gt;0, (H6342-G6342), (0))</f>
        <v>10.346022879999998</v>
      </c>
      <c r="J6342" s="1">
        <f>IF(I6342=0, G6342-H6342,0)</f>
        <v>0</v>
      </c>
      <c r="K6342" s="1">
        <f>I6342*1000/$V$5</f>
        <v>517.55992396198099</v>
      </c>
      <c r="L6342" s="1">
        <f>J6342*1000/$V$4</f>
        <v>0</v>
      </c>
      <c r="M6342" s="1">
        <f>L6342/$Y$4</f>
        <v>0</v>
      </c>
      <c r="N6342" s="1">
        <f>M6342*$Y$5</f>
        <v>0</v>
      </c>
      <c r="O6342" s="1" t="s">
        <v>0</v>
      </c>
      <c r="P6342" s="1" t="s">
        <v>0</v>
      </c>
      <c r="Q6342" s="1">
        <f>Q6341+K6342-L6342</f>
        <v>62107.104554993712</v>
      </c>
      <c r="R6342">
        <f>Q6342*$V$5/1000</f>
        <v>1241.5210200543243</v>
      </c>
    </row>
    <row r="6343" spans="1:18" x14ac:dyDescent="0.25">
      <c r="A6343" s="4">
        <v>43000.208333317954</v>
      </c>
      <c r="B6343">
        <v>37.6</v>
      </c>
      <c r="C6343">
        <v>4.53613</v>
      </c>
      <c r="D6343" s="3">
        <v>-7.0017200000000003E-3</v>
      </c>
      <c r="E6343" s="1">
        <f>C6343*$V$2</f>
        <v>1.8144520000000002</v>
      </c>
      <c r="F6343" s="1">
        <f>D6343*$V$3</f>
        <v>-2.8006880000000001E-2</v>
      </c>
      <c r="G6343" s="1">
        <f>(E6343+F6343)</f>
        <v>1.7864451200000002</v>
      </c>
      <c r="H6343" s="1">
        <f>B6343*(1/3)</f>
        <v>12.533333333333333</v>
      </c>
      <c r="I6343" s="1">
        <f>IF((H6343-G6343)&gt;0, (H6343-G6343), (0))</f>
        <v>10.746888213333333</v>
      </c>
      <c r="J6343" s="1">
        <f>IF(I6343=0, G6343-H6343,0)</f>
        <v>0</v>
      </c>
      <c r="K6343" s="1">
        <f>I6343*1000/$V$5</f>
        <v>537.61321727530435</v>
      </c>
      <c r="L6343" s="1">
        <f>J6343*1000/$V$4</f>
        <v>0</v>
      </c>
      <c r="M6343" s="1">
        <f>L6343/$Y$4</f>
        <v>0</v>
      </c>
      <c r="N6343" s="1">
        <f>M6343*$Y$5</f>
        <v>0</v>
      </c>
      <c r="O6343" s="1" t="s">
        <v>0</v>
      </c>
      <c r="P6343" s="1" t="s">
        <v>0</v>
      </c>
      <c r="Q6343" s="1">
        <f>Q6342+K6343-L6343</f>
        <v>62644.717772269018</v>
      </c>
      <c r="R6343">
        <f>Q6343*$V$5/1000</f>
        <v>1252.2679082676575</v>
      </c>
    </row>
    <row r="6344" spans="1:18" x14ac:dyDescent="0.25">
      <c r="A6344" s="4">
        <v>43000.249999984619</v>
      </c>
      <c r="B6344">
        <v>40</v>
      </c>
      <c r="C6344">
        <v>4.7922099999999999</v>
      </c>
      <c r="D6344" s="3">
        <v>-7.0017200000000003E-3</v>
      </c>
      <c r="E6344" s="1">
        <f>C6344*$V$2</f>
        <v>1.916884</v>
      </c>
      <c r="F6344" s="1">
        <f>D6344*$V$3</f>
        <v>-2.8006880000000001E-2</v>
      </c>
      <c r="G6344" s="1">
        <f>(E6344+F6344)</f>
        <v>1.8888771200000001</v>
      </c>
      <c r="H6344" s="1">
        <f>B6344*(1/3)</f>
        <v>13.333333333333332</v>
      </c>
      <c r="I6344" s="1">
        <f>IF((H6344-G6344)&gt;0, (H6344-G6344), (0))</f>
        <v>11.444456213333332</v>
      </c>
      <c r="J6344" s="1">
        <f>IF(I6344=0, G6344-H6344,0)</f>
        <v>0</v>
      </c>
      <c r="K6344" s="1">
        <f>I6344*1000/$V$5</f>
        <v>572.50906519926627</v>
      </c>
      <c r="L6344" s="1">
        <f>J6344*1000/$V$4</f>
        <v>0</v>
      </c>
      <c r="M6344" s="1">
        <f>L6344/$Y$4</f>
        <v>0</v>
      </c>
      <c r="N6344" s="1">
        <f>M6344*$Y$5</f>
        <v>0</v>
      </c>
      <c r="O6344" s="1" t="s">
        <v>0</v>
      </c>
      <c r="P6344" s="1" t="s">
        <v>0</v>
      </c>
      <c r="Q6344" s="1">
        <f>Q6343+K6344-L6344</f>
        <v>63217.226837468283</v>
      </c>
      <c r="R6344">
        <f>Q6344*$V$5/1000</f>
        <v>1263.712364480991</v>
      </c>
    </row>
    <row r="6345" spans="1:18" x14ac:dyDescent="0.25">
      <c r="A6345" s="4">
        <v>43000.291666651283</v>
      </c>
      <c r="B6345">
        <v>42.1</v>
      </c>
      <c r="C6345">
        <v>3.2348699999999999</v>
      </c>
      <c r="D6345" s="3">
        <v>0.11372617</v>
      </c>
      <c r="E6345" s="1">
        <f>C6345*$V$2</f>
        <v>1.2939480000000001</v>
      </c>
      <c r="F6345" s="1">
        <f>D6345*$V$3</f>
        <v>0.45490468000000001</v>
      </c>
      <c r="G6345" s="1">
        <f>(E6345+F6345)</f>
        <v>1.7488526800000002</v>
      </c>
      <c r="H6345" s="1">
        <f>B6345*(1/3)</f>
        <v>14.033333333333333</v>
      </c>
      <c r="I6345" s="1">
        <f>IF((H6345-G6345)&gt;0, (H6345-G6345), (0))</f>
        <v>12.284480653333333</v>
      </c>
      <c r="J6345" s="1">
        <f>IF(I6345=0, G6345-H6345,0)</f>
        <v>0</v>
      </c>
      <c r="K6345" s="1">
        <f>I6345*1000/$V$5</f>
        <v>614.53129831582453</v>
      </c>
      <c r="L6345" s="1">
        <f>J6345*1000/$V$4</f>
        <v>0</v>
      </c>
      <c r="M6345" s="1">
        <f>L6345/$Y$4</f>
        <v>0</v>
      </c>
      <c r="N6345" s="1">
        <f>M6345*$Y$5</f>
        <v>0</v>
      </c>
      <c r="O6345" s="1" t="s">
        <v>0</v>
      </c>
      <c r="P6345" s="1" t="s">
        <v>0</v>
      </c>
      <c r="Q6345" s="1">
        <f>Q6344+K6345-L6345</f>
        <v>63831.758135784105</v>
      </c>
      <c r="R6345">
        <f>Q6345*$V$5/1000</f>
        <v>1275.9968451343241</v>
      </c>
    </row>
    <row r="6346" spans="1:18" x14ac:dyDescent="0.25">
      <c r="A6346" s="4">
        <v>43000.333333317947</v>
      </c>
      <c r="B6346">
        <v>44.2</v>
      </c>
      <c r="C6346">
        <v>2.97119</v>
      </c>
      <c r="D6346" s="3">
        <v>3.9495399999999998</v>
      </c>
      <c r="E6346" s="1">
        <f>C6346*$V$2</f>
        <v>1.1884760000000001</v>
      </c>
      <c r="F6346" s="1">
        <f>D6346*$V$3</f>
        <v>15.798159999999999</v>
      </c>
      <c r="G6346" s="1">
        <f>(E6346+F6346)</f>
        <v>16.986636000000001</v>
      </c>
      <c r="H6346" s="1">
        <f>B6346*(1/3)</f>
        <v>14.733333333333334</v>
      </c>
      <c r="I6346" s="1">
        <f>IF((H6346-G6346)&gt;0, (H6346-G6346), (0))</f>
        <v>0</v>
      </c>
      <c r="J6346" s="1">
        <f>IF(I6346=0, G6346-H6346,0)</f>
        <v>2.2533026666666665</v>
      </c>
      <c r="K6346" s="1">
        <f>I6346*1000/$V$5</f>
        <v>0</v>
      </c>
      <c r="L6346" s="1">
        <f>J6346*1000/$V$4</f>
        <v>40.381768219832736</v>
      </c>
      <c r="M6346" s="1">
        <f>L6346/$Y$4</f>
        <v>16.967129504131403</v>
      </c>
      <c r="N6346" s="1">
        <f>M6346*$Y$5</f>
        <v>23.753981305783963</v>
      </c>
      <c r="O6346" s="1" t="s">
        <v>0</v>
      </c>
      <c r="P6346" s="1" t="s">
        <v>0</v>
      </c>
      <c r="Q6346" s="1">
        <f>Q6345+K6346-L6346</f>
        <v>63791.376367564269</v>
      </c>
      <c r="R6346">
        <f>Q6346*$V$5/1000</f>
        <v>1275.1896135876098</v>
      </c>
    </row>
    <row r="6347" spans="1:18" x14ac:dyDescent="0.25">
      <c r="A6347" s="4">
        <v>43000.374999984611</v>
      </c>
      <c r="B6347">
        <v>47.4</v>
      </c>
      <c r="C6347">
        <v>2.5347900000000001</v>
      </c>
      <c r="D6347" s="3">
        <v>9.3112399999999997</v>
      </c>
      <c r="E6347" s="1">
        <f>C6347*$V$2</f>
        <v>1.013916</v>
      </c>
      <c r="F6347" s="1">
        <f>D6347*$V$3</f>
        <v>37.244959999999999</v>
      </c>
      <c r="G6347" s="1">
        <f>(E6347+F6347)</f>
        <v>38.258876000000001</v>
      </c>
      <c r="H6347" s="1">
        <f>B6347*(1/3)</f>
        <v>15.799999999999999</v>
      </c>
      <c r="I6347" s="1">
        <f>IF((H6347-G6347)&gt;0, (H6347-G6347), (0))</f>
        <v>0</v>
      </c>
      <c r="J6347" s="1">
        <f>IF(I6347=0, G6347-H6347,0)</f>
        <v>22.458876000000004</v>
      </c>
      <c r="K6347" s="1">
        <f>I6347*1000/$V$5</f>
        <v>0</v>
      </c>
      <c r="L6347" s="1">
        <f>J6347*1000/$V$4</f>
        <v>402.48881720430114</v>
      </c>
      <c r="M6347" s="1">
        <f>L6347/$Y$4</f>
        <v>169.11294840516857</v>
      </c>
      <c r="N6347" s="1">
        <f>M6347*$Y$5</f>
        <v>236.75812776723598</v>
      </c>
      <c r="O6347" s="1" t="s">
        <v>0</v>
      </c>
      <c r="P6347" s="1" t="s">
        <v>0</v>
      </c>
      <c r="Q6347" s="1">
        <f>Q6346+K6347-L6347</f>
        <v>63388.88755035997</v>
      </c>
      <c r="R6347">
        <f>Q6347*$V$5/1000</f>
        <v>1267.1438621316956</v>
      </c>
    </row>
    <row r="6348" spans="1:18" x14ac:dyDescent="0.25">
      <c r="A6348" s="4">
        <v>43000.416666651276</v>
      </c>
      <c r="B6348">
        <v>48.3</v>
      </c>
      <c r="C6348">
        <v>2.78545</v>
      </c>
      <c r="D6348" s="3">
        <v>13.063940000000001</v>
      </c>
      <c r="E6348" s="1">
        <f>C6348*$V$2</f>
        <v>1.1141799999999999</v>
      </c>
      <c r="F6348" s="1">
        <f>D6348*$V$3</f>
        <v>52.255760000000002</v>
      </c>
      <c r="G6348" s="1">
        <f>(E6348+F6348)</f>
        <v>53.36994</v>
      </c>
      <c r="H6348" s="1">
        <f>B6348*(1/3)</f>
        <v>16.099999999999998</v>
      </c>
      <c r="I6348" s="1">
        <f>IF((H6348-G6348)&gt;0, (H6348-G6348), (0))</f>
        <v>0</v>
      </c>
      <c r="J6348" s="1">
        <f>IF(I6348=0, G6348-H6348,0)</f>
        <v>37.269940000000005</v>
      </c>
      <c r="K6348" s="1">
        <f>I6348*1000/$V$5</f>
        <v>0</v>
      </c>
      <c r="L6348" s="1">
        <f>J6348*1000/$V$4</f>
        <v>667.92007168458792</v>
      </c>
      <c r="M6348" s="1">
        <f>L6348/$Y$4</f>
        <v>280.63868558175966</v>
      </c>
      <c r="N6348" s="1">
        <f>M6348*$Y$5</f>
        <v>392.89415981446348</v>
      </c>
      <c r="O6348" s="1" t="s">
        <v>0</v>
      </c>
      <c r="P6348" s="1" t="s">
        <v>0</v>
      </c>
      <c r="Q6348" s="1">
        <f>Q6347+K6348-L6348</f>
        <v>62720.967478675382</v>
      </c>
      <c r="R6348">
        <f>Q6348*$V$5/1000</f>
        <v>1253.792139898721</v>
      </c>
    </row>
    <row r="6349" spans="1:18" x14ac:dyDescent="0.25">
      <c r="A6349" s="4">
        <v>43000.45833331794</v>
      </c>
      <c r="B6349">
        <v>49.6</v>
      </c>
      <c r="C6349">
        <v>2.16615</v>
      </c>
      <c r="D6349" s="3">
        <v>15.753110000000001</v>
      </c>
      <c r="E6349" s="1">
        <f>C6349*$V$2</f>
        <v>0.86646000000000001</v>
      </c>
      <c r="F6349" s="1">
        <f>D6349*$V$3</f>
        <v>63.012440000000005</v>
      </c>
      <c r="G6349" s="1">
        <f>(E6349+F6349)</f>
        <v>63.878900000000002</v>
      </c>
      <c r="H6349" s="1">
        <f>B6349*(1/3)</f>
        <v>16.533333333333331</v>
      </c>
      <c r="I6349" s="1">
        <f>IF((H6349-G6349)&gt;0, (H6349-G6349), (0))</f>
        <v>0</v>
      </c>
      <c r="J6349" s="1">
        <f>IF(I6349=0, G6349-H6349,0)</f>
        <v>47.34556666666667</v>
      </c>
      <c r="K6349" s="1">
        <f>I6349*1000/$V$5</f>
        <v>0</v>
      </c>
      <c r="L6349" s="1">
        <f>J6349*1000/$V$4</f>
        <v>848.48685782556765</v>
      </c>
      <c r="M6349" s="1">
        <f>L6349/$Y$4</f>
        <v>356.50708311998642</v>
      </c>
      <c r="N6349" s="1">
        <f>M6349*$Y$5</f>
        <v>499.10991636798093</v>
      </c>
      <c r="O6349" s="1" t="s">
        <v>0</v>
      </c>
      <c r="P6349" s="1" t="s">
        <v>0</v>
      </c>
      <c r="Q6349" s="1">
        <f>Q6348+K6349-L6349</f>
        <v>61872.480620849812</v>
      </c>
      <c r="R6349">
        <f>Q6349*$V$5/1000</f>
        <v>1236.8308876107878</v>
      </c>
    </row>
    <row r="6350" spans="1:18" x14ac:dyDescent="0.25">
      <c r="A6350" s="4">
        <v>43000.499999984604</v>
      </c>
      <c r="B6350">
        <v>49.8</v>
      </c>
      <c r="C6350">
        <v>1.3546800000000001</v>
      </c>
      <c r="D6350" s="3">
        <v>17.013500000000001</v>
      </c>
      <c r="E6350" s="1">
        <f>C6350*$V$2</f>
        <v>0.54187200000000002</v>
      </c>
      <c r="F6350" s="1">
        <f>D6350*$V$3</f>
        <v>68.054000000000002</v>
      </c>
      <c r="G6350" s="1">
        <f>(E6350+F6350)</f>
        <v>68.595872</v>
      </c>
      <c r="H6350" s="1">
        <f>B6350*(1/3)</f>
        <v>16.599999999999998</v>
      </c>
      <c r="I6350" s="1">
        <f>IF((H6350-G6350)&gt;0, (H6350-G6350), (0))</f>
        <v>0</v>
      </c>
      <c r="J6350" s="1">
        <f>IF(I6350=0, G6350-H6350,0)</f>
        <v>51.995872000000006</v>
      </c>
      <c r="K6350" s="1">
        <f>I6350*1000/$V$5</f>
        <v>0</v>
      </c>
      <c r="L6350" s="1">
        <f>J6350*1000/$V$4</f>
        <v>931.82566308243736</v>
      </c>
      <c r="M6350" s="1">
        <f>L6350/$Y$4</f>
        <v>391.52338784976359</v>
      </c>
      <c r="N6350" s="1">
        <f>M6350*$Y$5</f>
        <v>548.13274298966894</v>
      </c>
      <c r="O6350" s="1" t="s">
        <v>0</v>
      </c>
      <c r="P6350" s="1" t="s">
        <v>0</v>
      </c>
      <c r="Q6350" s="1">
        <f>Q6349+K6350-L6350</f>
        <v>60940.654957767372</v>
      </c>
      <c r="R6350">
        <f>Q6350*$V$5/1000</f>
        <v>1218.2036926057697</v>
      </c>
    </row>
    <row r="6351" spans="1:18" x14ac:dyDescent="0.25">
      <c r="A6351" s="4">
        <v>43000.541666651268</v>
      </c>
      <c r="B6351">
        <v>49.4</v>
      </c>
      <c r="C6351">
        <v>1.33674</v>
      </c>
      <c r="D6351" s="3">
        <v>16.396069999999998</v>
      </c>
      <c r="E6351" s="1">
        <f>C6351*$V$2</f>
        <v>0.53469600000000006</v>
      </c>
      <c r="F6351" s="1">
        <f>D6351*$V$3</f>
        <v>65.584279999999993</v>
      </c>
      <c r="G6351" s="1">
        <f>(E6351+F6351)</f>
        <v>66.118975999999989</v>
      </c>
      <c r="H6351" s="1">
        <f>B6351*(1/3)</f>
        <v>16.466666666666665</v>
      </c>
      <c r="I6351" s="1">
        <f>IF((H6351-G6351)&gt;0, (H6351-G6351), (0))</f>
        <v>0</v>
      </c>
      <c r="J6351" s="1">
        <f>IF(I6351=0, G6351-H6351,0)</f>
        <v>49.652309333333321</v>
      </c>
      <c r="K6351" s="1">
        <f>I6351*1000/$V$5</f>
        <v>0</v>
      </c>
      <c r="L6351" s="1">
        <f>J6351*1000/$V$4</f>
        <v>889.82633213859003</v>
      </c>
      <c r="M6351" s="1">
        <f>L6351/$Y$4</f>
        <v>373.87661014226472</v>
      </c>
      <c r="N6351" s="1">
        <f>M6351*$Y$5</f>
        <v>523.42725419917053</v>
      </c>
      <c r="O6351" s="1" t="s">
        <v>0</v>
      </c>
      <c r="P6351" s="1" t="s">
        <v>0</v>
      </c>
      <c r="Q6351" s="1">
        <f>Q6350+K6351-L6351</f>
        <v>60050.828625628783</v>
      </c>
      <c r="R6351">
        <f>Q6351*$V$5/1000</f>
        <v>1200.4160642263193</v>
      </c>
    </row>
    <row r="6352" spans="1:18" x14ac:dyDescent="0.25">
      <c r="A6352" s="4">
        <v>43000.583333317933</v>
      </c>
      <c r="B6352">
        <v>49.2</v>
      </c>
      <c r="C6352">
        <v>1.3455899999999998</v>
      </c>
      <c r="D6352" s="3">
        <v>16.835059999999999</v>
      </c>
      <c r="E6352" s="1">
        <f>C6352*$V$2</f>
        <v>0.53823599999999994</v>
      </c>
      <c r="F6352" s="1">
        <f>D6352*$V$3</f>
        <v>67.340239999999994</v>
      </c>
      <c r="G6352" s="1">
        <f>(E6352+F6352)</f>
        <v>67.878475999999992</v>
      </c>
      <c r="H6352" s="1">
        <f>B6352*(1/3)</f>
        <v>16.399999999999999</v>
      </c>
      <c r="I6352" s="1">
        <f>IF((H6352-G6352)&gt;0, (H6352-G6352), (0))</f>
        <v>0</v>
      </c>
      <c r="J6352" s="1">
        <f>IF(I6352=0, G6352-H6352,0)</f>
        <v>51.478475999999993</v>
      </c>
      <c r="K6352" s="1">
        <f>I6352*1000/$V$5</f>
        <v>0</v>
      </c>
      <c r="L6352" s="1">
        <f>J6352*1000/$V$4</f>
        <v>922.55333333333328</v>
      </c>
      <c r="M6352" s="1">
        <f>L6352/$Y$4</f>
        <v>387.62745098039215</v>
      </c>
      <c r="N6352" s="1">
        <f>M6352*$Y$5</f>
        <v>542.67843137254897</v>
      </c>
      <c r="O6352" s="1" t="s">
        <v>0</v>
      </c>
      <c r="P6352" s="1" t="s">
        <v>0</v>
      </c>
      <c r="Q6352" s="1">
        <f>Q6351+K6352-L6352</f>
        <v>59128.275292295453</v>
      </c>
      <c r="R6352">
        <f>Q6352*$V$5/1000</f>
        <v>1181.974223092986</v>
      </c>
    </row>
    <row r="6353" spans="1:18" x14ac:dyDescent="0.25">
      <c r="A6353" s="4">
        <v>43000.624999984597</v>
      </c>
      <c r="B6353">
        <v>49.3</v>
      </c>
      <c r="C6353">
        <v>0.96972799999999992</v>
      </c>
      <c r="D6353" s="3">
        <v>16.677309999999999</v>
      </c>
      <c r="E6353" s="1">
        <f>C6353*$V$2</f>
        <v>0.38789119999999999</v>
      </c>
      <c r="F6353" s="1">
        <f>D6353*$V$3</f>
        <v>66.709239999999994</v>
      </c>
      <c r="G6353" s="1">
        <f>(E6353+F6353)</f>
        <v>67.097131199999993</v>
      </c>
      <c r="H6353" s="1">
        <f>B6353*(1/3)</f>
        <v>16.43333333333333</v>
      </c>
      <c r="I6353" s="1">
        <f>IF((H6353-G6353)&gt;0, (H6353-G6353), (0))</f>
        <v>0</v>
      </c>
      <c r="J6353" s="1">
        <f>IF(I6353=0, G6353-H6353,0)</f>
        <v>50.663797866666663</v>
      </c>
      <c r="K6353" s="1">
        <f>I6353*1000/$V$5</f>
        <v>0</v>
      </c>
      <c r="L6353" s="1">
        <f>J6353*1000/$V$4</f>
        <v>907.95336678614092</v>
      </c>
      <c r="M6353" s="1">
        <f>L6353/$Y$4</f>
        <v>381.49301125468105</v>
      </c>
      <c r="N6353" s="1">
        <f>M6353*$Y$5</f>
        <v>534.09021575655345</v>
      </c>
      <c r="O6353" s="1" t="s">
        <v>0</v>
      </c>
      <c r="P6353" s="1" t="s">
        <v>0</v>
      </c>
      <c r="Q6353" s="1">
        <f>Q6352+K6353-L6353</f>
        <v>58220.321925509314</v>
      </c>
      <c r="R6353">
        <f>Q6353*$V$5/1000</f>
        <v>1163.824235290931</v>
      </c>
    </row>
    <row r="6354" spans="1:18" x14ac:dyDescent="0.25">
      <c r="A6354" s="4">
        <v>43000.666666651261</v>
      </c>
      <c r="B6354">
        <v>49.3</v>
      </c>
      <c r="C6354">
        <v>0.88576300000000008</v>
      </c>
      <c r="D6354" s="3">
        <v>11.649469999999999</v>
      </c>
      <c r="E6354" s="1">
        <f>C6354*$V$2</f>
        <v>0.35430520000000004</v>
      </c>
      <c r="F6354" s="1">
        <f>D6354*$V$3</f>
        <v>46.597879999999996</v>
      </c>
      <c r="G6354" s="1">
        <f>(E6354+F6354)</f>
        <v>46.952185199999995</v>
      </c>
      <c r="H6354" s="1">
        <f>B6354*(1/3)</f>
        <v>16.43333333333333</v>
      </c>
      <c r="I6354" s="1">
        <f>IF((H6354-G6354)&gt;0, (H6354-G6354), (0))</f>
        <v>0</v>
      </c>
      <c r="J6354" s="1">
        <f>IF(I6354=0, G6354-H6354,0)</f>
        <v>30.518851866666665</v>
      </c>
      <c r="K6354" s="1">
        <f>I6354*1000/$V$5</f>
        <v>0</v>
      </c>
      <c r="L6354" s="1">
        <f>J6354*1000/$V$4</f>
        <v>546.93282915173234</v>
      </c>
      <c r="M6354" s="1">
        <f>L6354/$Y$4</f>
        <v>229.80370972761864</v>
      </c>
      <c r="N6354" s="1">
        <f>M6354*$Y$5</f>
        <v>321.72519361866608</v>
      </c>
      <c r="O6354" s="1" t="s">
        <v>0</v>
      </c>
      <c r="P6354" s="1" t="s">
        <v>0</v>
      </c>
      <c r="Q6354" s="1">
        <f>Q6353+K6354-L6354</f>
        <v>57673.389096357583</v>
      </c>
      <c r="R6354">
        <f>Q6354*$V$5/1000</f>
        <v>1152.8910480361878</v>
      </c>
    </row>
    <row r="6355" spans="1:18" x14ac:dyDescent="0.25">
      <c r="A6355" s="4">
        <v>43000.708333317925</v>
      </c>
      <c r="B6355">
        <v>47.4</v>
      </c>
      <c r="C6355">
        <v>1.03691</v>
      </c>
      <c r="D6355" s="3">
        <v>6.0137</v>
      </c>
      <c r="E6355" s="1">
        <f>C6355*$V$2</f>
        <v>0.41476400000000002</v>
      </c>
      <c r="F6355" s="1">
        <f>D6355*$V$3</f>
        <v>24.0548</v>
      </c>
      <c r="G6355" s="1">
        <f>(E6355+F6355)</f>
        <v>24.469564000000002</v>
      </c>
      <c r="H6355" s="1">
        <f>B6355*(1/3)</f>
        <v>15.799999999999999</v>
      </c>
      <c r="I6355" s="1">
        <f>IF((H6355-G6355)&gt;0, (H6355-G6355), (0))</f>
        <v>0</v>
      </c>
      <c r="J6355" s="1">
        <f>IF(I6355=0, G6355-H6355,0)</f>
        <v>8.6695640000000029</v>
      </c>
      <c r="K6355" s="1">
        <f>I6355*1000/$V$5</f>
        <v>0</v>
      </c>
      <c r="L6355" s="1">
        <f>J6355*1000/$V$4</f>
        <v>155.36853046594987</v>
      </c>
      <c r="M6355" s="1">
        <f>L6355/$Y$4</f>
        <v>65.280895153760454</v>
      </c>
      <c r="N6355" s="1">
        <f>M6355*$Y$5</f>
        <v>91.393253215264636</v>
      </c>
      <c r="O6355" s="1" t="s">
        <v>0</v>
      </c>
      <c r="P6355" s="1" t="s">
        <v>0</v>
      </c>
      <c r="Q6355" s="1">
        <f>Q6354+K6355-L6355</f>
        <v>57518.020565891631</v>
      </c>
      <c r="R6355">
        <f>Q6355*$V$5/1000</f>
        <v>1149.7852311121735</v>
      </c>
    </row>
    <row r="6356" spans="1:18" x14ac:dyDescent="0.25">
      <c r="A6356" s="4">
        <v>43000.74999998459</v>
      </c>
      <c r="B6356">
        <v>47.7</v>
      </c>
      <c r="C6356">
        <v>1.5366300000000002</v>
      </c>
      <c r="D6356" s="3">
        <v>1.4977150000000001</v>
      </c>
      <c r="E6356" s="1">
        <f>C6356*$V$2</f>
        <v>0.61465200000000009</v>
      </c>
      <c r="F6356" s="1">
        <f>D6356*$V$3</f>
        <v>5.9908600000000005</v>
      </c>
      <c r="G6356" s="1">
        <f>(E6356+F6356)</f>
        <v>6.6055120000000009</v>
      </c>
      <c r="H6356" s="1">
        <f>B6356*(1/3)</f>
        <v>15.9</v>
      </c>
      <c r="I6356" s="1">
        <f>IF((H6356-G6356)&gt;0, (H6356-G6356), (0))</f>
        <v>9.2944879999999994</v>
      </c>
      <c r="J6356" s="1">
        <f>IF(I6356=0, G6356-H6356,0)</f>
        <v>0</v>
      </c>
      <c r="K6356" s="1">
        <f>I6356*1000/$V$5</f>
        <v>464.95687843921962</v>
      </c>
      <c r="L6356" s="1">
        <f>J6356*1000/$V$4</f>
        <v>0</v>
      </c>
      <c r="M6356" s="1">
        <f>L6356/$Y$4</f>
        <v>0</v>
      </c>
      <c r="N6356" s="1">
        <f>M6356*$Y$5</f>
        <v>0</v>
      </c>
      <c r="O6356" s="1" t="s">
        <v>0</v>
      </c>
      <c r="P6356" s="1" t="s">
        <v>0</v>
      </c>
      <c r="Q6356" s="1">
        <f>Q6355+K6356-L6356</f>
        <v>57982.977444330849</v>
      </c>
      <c r="R6356">
        <f>Q6356*$V$5/1000</f>
        <v>1159.0797191121737</v>
      </c>
    </row>
    <row r="6357" spans="1:18" x14ac:dyDescent="0.25">
      <c r="A6357" s="4">
        <v>43000.791666651254</v>
      </c>
      <c r="B6357">
        <v>49.9</v>
      </c>
      <c r="C6357">
        <v>2.79908</v>
      </c>
      <c r="D6357" s="3">
        <v>-7.0017200000000003E-3</v>
      </c>
      <c r="E6357" s="1">
        <f>C6357*$V$2</f>
        <v>1.119632</v>
      </c>
      <c r="F6357" s="1">
        <f>D6357*$V$3</f>
        <v>-2.8006880000000001E-2</v>
      </c>
      <c r="G6357" s="1">
        <f>(E6357+F6357)</f>
        <v>1.09162512</v>
      </c>
      <c r="H6357" s="1">
        <f>B6357*(1/3)</f>
        <v>16.633333333333333</v>
      </c>
      <c r="I6357" s="1">
        <f>IF((H6357-G6357)&gt;0, (H6357-G6357), (0))</f>
        <v>15.541708213333333</v>
      </c>
      <c r="J6357" s="1">
        <f>IF(I6357=0, G6357-H6357,0)</f>
        <v>0</v>
      </c>
      <c r="K6357" s="1">
        <f>I6357*1000/$V$5</f>
        <v>777.47414774053698</v>
      </c>
      <c r="L6357" s="1">
        <f>J6357*1000/$V$4</f>
        <v>0</v>
      </c>
      <c r="M6357" s="1">
        <f>L6357/$Y$4</f>
        <v>0</v>
      </c>
      <c r="N6357" s="1">
        <f>M6357*$Y$5</f>
        <v>0</v>
      </c>
      <c r="O6357" s="1" t="s">
        <v>0</v>
      </c>
      <c r="P6357" s="1" t="s">
        <v>0</v>
      </c>
      <c r="Q6357" s="1">
        <f>Q6356+K6357-L6357</f>
        <v>58760.451592071389</v>
      </c>
      <c r="R6357">
        <f>Q6357*$V$5/1000</f>
        <v>1174.6214273255068</v>
      </c>
    </row>
    <row r="6358" spans="1:18" x14ac:dyDescent="0.25">
      <c r="A6358" s="4">
        <v>43000.833333317918</v>
      </c>
      <c r="B6358">
        <v>47.3</v>
      </c>
      <c r="C6358">
        <v>3.9617600000000004</v>
      </c>
      <c r="D6358" s="3">
        <v>-7.0017200000000003E-3</v>
      </c>
      <c r="E6358" s="1">
        <f>C6358*$V$2</f>
        <v>1.5847040000000003</v>
      </c>
      <c r="F6358" s="1">
        <f>D6358*$V$3</f>
        <v>-2.8006880000000001E-2</v>
      </c>
      <c r="G6358" s="1">
        <f>(E6358+F6358)</f>
        <v>1.5566971200000004</v>
      </c>
      <c r="H6358" s="1">
        <f>B6358*(1/3)</f>
        <v>15.766666666666666</v>
      </c>
      <c r="I6358" s="1">
        <f>IF((H6358-G6358)&gt;0, (H6358-G6358), (0))</f>
        <v>14.209969546666665</v>
      </c>
      <c r="J6358" s="1">
        <f>IF(I6358=0, G6358-H6358,0)</f>
        <v>0</v>
      </c>
      <c r="K6358" s="1">
        <f>I6358*1000/$V$5</f>
        <v>710.85390428547601</v>
      </c>
      <c r="L6358" s="1">
        <f>J6358*1000/$V$4</f>
        <v>0</v>
      </c>
      <c r="M6358" s="1">
        <f>L6358/$Y$4</f>
        <v>0</v>
      </c>
      <c r="N6358" s="1">
        <f>M6358*$Y$5</f>
        <v>0</v>
      </c>
      <c r="O6358" s="1" t="s">
        <v>0</v>
      </c>
      <c r="P6358" s="1" t="s">
        <v>0</v>
      </c>
      <c r="Q6358" s="1">
        <f>Q6357+K6358-L6358</f>
        <v>59471.305496356865</v>
      </c>
      <c r="R6358">
        <f>Q6358*$V$5/1000</f>
        <v>1188.8313968721736</v>
      </c>
    </row>
    <row r="6359" spans="1:18" x14ac:dyDescent="0.25">
      <c r="A6359" s="4">
        <v>43000.874999984582</v>
      </c>
      <c r="B6359">
        <v>46.2</v>
      </c>
      <c r="C6359">
        <v>4.3032700000000004</v>
      </c>
      <c r="D6359" s="3">
        <v>-7.0017200000000003E-3</v>
      </c>
      <c r="E6359" s="1">
        <f>C6359*$V$2</f>
        <v>1.7213080000000003</v>
      </c>
      <c r="F6359" s="1">
        <f>D6359*$V$3</f>
        <v>-2.8006880000000001E-2</v>
      </c>
      <c r="G6359" s="1">
        <f>(E6359+F6359)</f>
        <v>1.6933011200000003</v>
      </c>
      <c r="H6359" s="1">
        <f>B6359*(1/3)</f>
        <v>15.4</v>
      </c>
      <c r="I6359" s="1">
        <f>IF((H6359-G6359)&gt;0, (H6359-G6359), (0))</f>
        <v>13.706698879999999</v>
      </c>
      <c r="J6359" s="1">
        <f>IF(I6359=0, G6359-H6359,0)</f>
        <v>0</v>
      </c>
      <c r="K6359" s="1">
        <f>I6359*1000/$V$5</f>
        <v>685.67778289144576</v>
      </c>
      <c r="L6359" s="1">
        <f>J6359*1000/$V$4</f>
        <v>0</v>
      </c>
      <c r="M6359" s="1">
        <f>L6359/$Y$4</f>
        <v>0</v>
      </c>
      <c r="N6359" s="1">
        <f>M6359*$Y$5</f>
        <v>0</v>
      </c>
      <c r="O6359" s="1" t="s">
        <v>0</v>
      </c>
      <c r="P6359" s="1" t="s">
        <v>0</v>
      </c>
      <c r="Q6359" s="1">
        <f>Q6358+K6359-L6359</f>
        <v>60156.983279248314</v>
      </c>
      <c r="R6359">
        <f>Q6359*$V$5/1000</f>
        <v>1202.5380957521738</v>
      </c>
    </row>
    <row r="6360" spans="1:18" x14ac:dyDescent="0.25">
      <c r="A6360" s="4">
        <v>43000.916666651246</v>
      </c>
      <c r="B6360">
        <v>45</v>
      </c>
      <c r="C6360">
        <v>5.5429399999999998</v>
      </c>
      <c r="D6360" s="3">
        <v>-7.0017200000000003E-3</v>
      </c>
      <c r="E6360" s="1">
        <f>C6360*$V$2</f>
        <v>2.2171759999999998</v>
      </c>
      <c r="F6360" s="1">
        <f>D6360*$V$3</f>
        <v>-2.8006880000000001E-2</v>
      </c>
      <c r="G6360" s="1">
        <f>(E6360+F6360)</f>
        <v>2.1891691199999999</v>
      </c>
      <c r="H6360" s="1">
        <f>B6360*(1/3)</f>
        <v>15</v>
      </c>
      <c r="I6360" s="1">
        <f>IF((H6360-G6360)&gt;0, (H6360-G6360), (0))</f>
        <v>12.810830880000001</v>
      </c>
      <c r="J6360" s="1">
        <f>IF(I6360=0, G6360-H6360,0)</f>
        <v>0</v>
      </c>
      <c r="K6360" s="1">
        <f>I6360*1000/$V$5</f>
        <v>640.86197498749391</v>
      </c>
      <c r="L6360" s="1">
        <f>J6360*1000/$V$4</f>
        <v>0</v>
      </c>
      <c r="M6360" s="1">
        <f>L6360/$Y$4</f>
        <v>0</v>
      </c>
      <c r="N6360" s="1">
        <f>M6360*$Y$5</f>
        <v>0</v>
      </c>
      <c r="O6360" s="1" t="s">
        <v>0</v>
      </c>
      <c r="P6360" s="1" t="s">
        <v>0</v>
      </c>
      <c r="Q6360" s="1">
        <f>Q6359+K6360-L6360</f>
        <v>60797.845254235806</v>
      </c>
      <c r="R6360">
        <f>Q6360*$V$5/1000</f>
        <v>1215.3489266321735</v>
      </c>
    </row>
    <row r="6361" spans="1:18" x14ac:dyDescent="0.25">
      <c r="A6361" s="4">
        <v>43000.958333317911</v>
      </c>
      <c r="B6361">
        <v>41.1</v>
      </c>
      <c r="C6361">
        <v>9.0612099999999991</v>
      </c>
      <c r="D6361" s="3">
        <v>-7.0017200000000003E-3</v>
      </c>
      <c r="E6361" s="1">
        <f>C6361*$V$2</f>
        <v>3.6244839999999998</v>
      </c>
      <c r="F6361" s="1">
        <f>D6361*$V$3</f>
        <v>-2.8006880000000001E-2</v>
      </c>
      <c r="G6361" s="1">
        <f>(E6361+F6361)</f>
        <v>3.5964771199999999</v>
      </c>
      <c r="H6361" s="1">
        <f>B6361*(1/3)</f>
        <v>13.7</v>
      </c>
      <c r="I6361" s="1">
        <f>IF((H6361-G6361)&gt;0, (H6361-G6361), (0))</f>
        <v>10.10352288</v>
      </c>
      <c r="J6361" s="1">
        <f>IF(I6361=0, G6361-H6361,0)</f>
        <v>0</v>
      </c>
      <c r="K6361" s="1">
        <f>I6361*1000/$V$5</f>
        <v>505.42885842921464</v>
      </c>
      <c r="L6361" s="1">
        <f>J6361*1000/$V$4</f>
        <v>0</v>
      </c>
      <c r="M6361" s="1">
        <f>L6361/$Y$4</f>
        <v>0</v>
      </c>
      <c r="N6361" s="1">
        <f>M6361*$Y$5</f>
        <v>0</v>
      </c>
      <c r="O6361" s="1">
        <f>SUM(N6338:N6361)</f>
        <v>3713.9632764073372</v>
      </c>
      <c r="P6361" s="1">
        <f>SUM(L6338:L6361)</f>
        <v>6313.7375698924734</v>
      </c>
      <c r="Q6361" s="1">
        <f>Q6360+K6361-L6361</f>
        <v>61303.274112665022</v>
      </c>
      <c r="R6361">
        <f>Q6361*$V$5/1000</f>
        <v>1225.4524495121736</v>
      </c>
    </row>
    <row r="6362" spans="1:18" x14ac:dyDescent="0.25">
      <c r="A6362" s="4">
        <v>43000.999999984575</v>
      </c>
      <c r="B6362">
        <v>39.1</v>
      </c>
      <c r="C6362">
        <v>7.6978999999999997</v>
      </c>
      <c r="D6362" s="3">
        <v>-7.0017200000000003E-3</v>
      </c>
      <c r="E6362" s="1">
        <f>C6362*$V$2</f>
        <v>3.0791599999999999</v>
      </c>
      <c r="F6362" s="1">
        <f>D6362*$V$3</f>
        <v>-2.8006880000000001E-2</v>
      </c>
      <c r="G6362" s="1">
        <f>(E6362+F6362)</f>
        <v>3.0511531199999999</v>
      </c>
      <c r="H6362" s="1">
        <f>B6362*(1/3)</f>
        <v>13.033333333333333</v>
      </c>
      <c r="I6362" s="1">
        <f>IF((H6362-G6362)&gt;0, (H6362-G6362), (0))</f>
        <v>9.9821802133333328</v>
      </c>
      <c r="J6362" s="1">
        <f>IF(I6362=0, G6362-H6362,0)</f>
        <v>0</v>
      </c>
      <c r="K6362" s="1">
        <f>I6362*1000/$V$5</f>
        <v>499.35869001167254</v>
      </c>
      <c r="L6362" s="1">
        <f>J6362*1000/$V$4</f>
        <v>0</v>
      </c>
      <c r="M6362" s="1">
        <f>L6362/$Y$4</f>
        <v>0</v>
      </c>
      <c r="N6362" s="1">
        <f>M6362*$Y$5</f>
        <v>0</v>
      </c>
      <c r="O6362" s="1" t="s">
        <v>0</v>
      </c>
      <c r="P6362" s="1" t="s">
        <v>0</v>
      </c>
      <c r="Q6362" s="1">
        <f>Q6361+K6362-L6362</f>
        <v>61802.632802676693</v>
      </c>
      <c r="R6362">
        <f>Q6362*$V$5/1000</f>
        <v>1235.434629725507</v>
      </c>
    </row>
    <row r="6363" spans="1:18" x14ac:dyDescent="0.25">
      <c r="A6363" s="4">
        <v>43001.041666651239</v>
      </c>
      <c r="B6363">
        <v>38</v>
      </c>
      <c r="C6363">
        <v>8.134640000000001</v>
      </c>
      <c r="D6363" s="3">
        <v>-7.0017200000000003E-3</v>
      </c>
      <c r="E6363" s="1">
        <f>C6363*$V$2</f>
        <v>3.2538560000000007</v>
      </c>
      <c r="F6363" s="1">
        <f>D6363*$V$3</f>
        <v>-2.8006880000000001E-2</v>
      </c>
      <c r="G6363" s="1">
        <f>(E6363+F6363)</f>
        <v>3.2258491200000008</v>
      </c>
      <c r="H6363" s="1">
        <f>B6363*(1/3)</f>
        <v>12.666666666666666</v>
      </c>
      <c r="I6363" s="1">
        <f>IF((H6363-G6363)&gt;0, (H6363-G6363), (0))</f>
        <v>9.4408175466666648</v>
      </c>
      <c r="J6363" s="1">
        <f>IF(I6363=0, G6363-H6363,0)</f>
        <v>0</v>
      </c>
      <c r="K6363" s="1">
        <f>I6363*1000/$V$5</f>
        <v>472.27701584125396</v>
      </c>
      <c r="L6363" s="1">
        <f>J6363*1000/$V$4</f>
        <v>0</v>
      </c>
      <c r="M6363" s="1">
        <f>L6363/$Y$4</f>
        <v>0</v>
      </c>
      <c r="N6363" s="1">
        <f>M6363*$Y$5</f>
        <v>0</v>
      </c>
      <c r="O6363" s="1" t="s">
        <v>0</v>
      </c>
      <c r="P6363" s="1" t="s">
        <v>0</v>
      </c>
      <c r="Q6363" s="1">
        <f>Q6362+K6363-L6363</f>
        <v>62274.909818517946</v>
      </c>
      <c r="R6363">
        <f>Q6363*$V$5/1000</f>
        <v>1244.8754472721737</v>
      </c>
    </row>
    <row r="6364" spans="1:18" x14ac:dyDescent="0.25">
      <c r="A6364" s="4">
        <v>43001.083333317903</v>
      </c>
      <c r="B6364">
        <v>38</v>
      </c>
      <c r="C6364">
        <v>5.6477700000000004</v>
      </c>
      <c r="D6364" s="3">
        <v>-7.0017200000000003E-3</v>
      </c>
      <c r="E6364" s="1">
        <f>C6364*$V$2</f>
        <v>2.2591080000000003</v>
      </c>
      <c r="F6364" s="1">
        <f>D6364*$V$3</f>
        <v>-2.8006880000000001E-2</v>
      </c>
      <c r="G6364" s="1">
        <f>(E6364+F6364)</f>
        <v>2.2311011200000004</v>
      </c>
      <c r="H6364" s="1">
        <f>B6364*(1/3)</f>
        <v>12.666666666666666</v>
      </c>
      <c r="I6364" s="1">
        <f>IF((H6364-G6364)&gt;0, (H6364-G6364), (0))</f>
        <v>10.435565546666666</v>
      </c>
      <c r="J6364" s="1">
        <f>IF(I6364=0, G6364-H6364,0)</f>
        <v>0</v>
      </c>
      <c r="K6364" s="1">
        <f>I6364*1000/$V$5</f>
        <v>522.03929698182424</v>
      </c>
      <c r="L6364" s="1">
        <f>J6364*1000/$V$4</f>
        <v>0</v>
      </c>
      <c r="M6364" s="1">
        <f>L6364/$Y$4</f>
        <v>0</v>
      </c>
      <c r="N6364" s="1">
        <f>M6364*$Y$5</f>
        <v>0</v>
      </c>
      <c r="O6364" s="1" t="s">
        <v>0</v>
      </c>
      <c r="P6364" s="1" t="s">
        <v>0</v>
      </c>
      <c r="Q6364" s="1">
        <f>Q6363+K6364-L6364</f>
        <v>62796.949115499774</v>
      </c>
      <c r="R6364">
        <f>Q6364*$V$5/1000</f>
        <v>1255.3110128188403</v>
      </c>
    </row>
    <row r="6365" spans="1:18" x14ac:dyDescent="0.25">
      <c r="A6365" s="4">
        <v>43001.124999984568</v>
      </c>
      <c r="B6365">
        <v>36</v>
      </c>
      <c r="C6365">
        <v>5.8438299999999996</v>
      </c>
      <c r="D6365" s="3">
        <v>-7.0017200000000003E-3</v>
      </c>
      <c r="E6365" s="1">
        <f>C6365*$V$2</f>
        <v>2.3375319999999999</v>
      </c>
      <c r="F6365" s="1">
        <f>D6365*$V$3</f>
        <v>-2.8006880000000001E-2</v>
      </c>
      <c r="G6365" s="1">
        <f>(E6365+F6365)</f>
        <v>2.30952512</v>
      </c>
      <c r="H6365" s="1">
        <f>B6365*(1/3)</f>
        <v>12</v>
      </c>
      <c r="I6365" s="1">
        <f>IF((H6365-G6365)&gt;0, (H6365-G6365), (0))</f>
        <v>9.69047488</v>
      </c>
      <c r="J6365" s="1">
        <f>IF(I6365=0, G6365-H6365,0)</f>
        <v>0</v>
      </c>
      <c r="K6365" s="1">
        <f>I6365*1000/$V$5</f>
        <v>484.76612706353177</v>
      </c>
      <c r="L6365" s="1">
        <f>J6365*1000/$V$4</f>
        <v>0</v>
      </c>
      <c r="M6365" s="1">
        <f>L6365/$Y$4</f>
        <v>0</v>
      </c>
      <c r="N6365" s="1">
        <f>M6365*$Y$5</f>
        <v>0</v>
      </c>
      <c r="O6365" s="1" t="s">
        <v>0</v>
      </c>
      <c r="P6365" s="1" t="s">
        <v>0</v>
      </c>
      <c r="Q6365" s="1">
        <f>Q6364+K6365-L6365</f>
        <v>63281.715242563303</v>
      </c>
      <c r="R6365">
        <f>Q6365*$V$5/1000</f>
        <v>1265.0014876988405</v>
      </c>
    </row>
    <row r="6366" spans="1:18" x14ac:dyDescent="0.25">
      <c r="A6366" s="4">
        <v>43001.166666651232</v>
      </c>
      <c r="B6366">
        <v>36</v>
      </c>
      <c r="C6366">
        <v>4.9939099999999996</v>
      </c>
      <c r="D6366" s="3">
        <v>-7.0017200000000003E-3</v>
      </c>
      <c r="E6366" s="1">
        <f>C6366*$V$2</f>
        <v>1.9975639999999999</v>
      </c>
      <c r="F6366" s="1">
        <f>D6366*$V$3</f>
        <v>-2.8006880000000001E-2</v>
      </c>
      <c r="G6366" s="1">
        <f>(E6366+F6366)</f>
        <v>1.9695571199999999</v>
      </c>
      <c r="H6366" s="1">
        <f>B6366*(1/3)</f>
        <v>12</v>
      </c>
      <c r="I6366" s="1">
        <f>IF((H6366-G6366)&gt;0, (H6366-G6366), (0))</f>
        <v>10.030442880000001</v>
      </c>
      <c r="J6366" s="1">
        <f>IF(I6366=0, G6366-H6366,0)</f>
        <v>0</v>
      </c>
      <c r="K6366" s="1">
        <f>I6366*1000/$V$5</f>
        <v>501.77303051525769</v>
      </c>
      <c r="L6366" s="1">
        <f>J6366*1000/$V$4</f>
        <v>0</v>
      </c>
      <c r="M6366" s="1">
        <f>L6366/$Y$4</f>
        <v>0</v>
      </c>
      <c r="N6366" s="1">
        <f>M6366*$Y$5</f>
        <v>0</v>
      </c>
      <c r="O6366" s="1" t="s">
        <v>0</v>
      </c>
      <c r="P6366" s="1" t="s">
        <v>0</v>
      </c>
      <c r="Q6366" s="1">
        <f>Q6365+K6366-L6366</f>
        <v>63783.488273078561</v>
      </c>
      <c r="R6366">
        <f>Q6366*$V$5/1000</f>
        <v>1275.0319305788405</v>
      </c>
    </row>
    <row r="6367" spans="1:18" x14ac:dyDescent="0.25">
      <c r="A6367" s="4">
        <v>43001.208333317896</v>
      </c>
      <c r="B6367">
        <v>37.4</v>
      </c>
      <c r="C6367">
        <v>3.6238699999999997</v>
      </c>
      <c r="D6367" s="3">
        <v>-7.0017200000000003E-3</v>
      </c>
      <c r="E6367" s="1">
        <f>C6367*$V$2</f>
        <v>1.4495480000000001</v>
      </c>
      <c r="F6367" s="1">
        <f>D6367*$V$3</f>
        <v>-2.8006880000000001E-2</v>
      </c>
      <c r="G6367" s="1">
        <f>(E6367+F6367)</f>
        <v>1.4215411200000001</v>
      </c>
      <c r="H6367" s="1">
        <f>B6367*(1/3)</f>
        <v>12.466666666666665</v>
      </c>
      <c r="I6367" s="1">
        <f>IF((H6367-G6367)&gt;0, (H6367-G6367), (0))</f>
        <v>11.045125546666664</v>
      </c>
      <c r="J6367" s="1">
        <f>IF(I6367=0, G6367-H6367,0)</f>
        <v>0</v>
      </c>
      <c r="K6367" s="1">
        <f>I6367*1000/$V$5</f>
        <v>552.53254360513586</v>
      </c>
      <c r="L6367" s="1">
        <f>J6367*1000/$V$4</f>
        <v>0</v>
      </c>
      <c r="M6367" s="1">
        <f>L6367/$Y$4</f>
        <v>0</v>
      </c>
      <c r="N6367" s="1">
        <f>M6367*$Y$5</f>
        <v>0</v>
      </c>
      <c r="O6367" s="1" t="s">
        <v>0</v>
      </c>
      <c r="P6367" s="1" t="s">
        <v>0</v>
      </c>
      <c r="Q6367" s="1">
        <f>Q6366+K6367-L6367</f>
        <v>64336.020816683696</v>
      </c>
      <c r="R6367">
        <f>Q6367*$V$5/1000</f>
        <v>1286.0770561255069</v>
      </c>
    </row>
    <row r="6368" spans="1:18" x14ac:dyDescent="0.25">
      <c r="A6368" s="4">
        <v>43001.24999998456</v>
      </c>
      <c r="B6368">
        <v>39.700000000000003</v>
      </c>
      <c r="C6368">
        <v>4.9357499999999996</v>
      </c>
      <c r="D6368" s="3">
        <v>-7.0017200000000003E-3</v>
      </c>
      <c r="E6368" s="1">
        <f>C6368*$V$2</f>
        <v>1.9742999999999999</v>
      </c>
      <c r="F6368" s="1">
        <f>D6368*$V$3</f>
        <v>-2.8006880000000001E-2</v>
      </c>
      <c r="G6368" s="1">
        <f>(E6368+F6368)</f>
        <v>1.94629312</v>
      </c>
      <c r="H6368" s="1">
        <f>B6368*(1/3)</f>
        <v>13.233333333333334</v>
      </c>
      <c r="I6368" s="1">
        <f>IF((H6368-G6368)&gt;0, (H6368-G6368), (0))</f>
        <v>11.287040213333334</v>
      </c>
      <c r="J6368" s="1">
        <f>IF(I6368=0, G6368-H6368,0)</f>
        <v>0</v>
      </c>
      <c r="K6368" s="1">
        <f>I6368*1000/$V$5</f>
        <v>564.63432783058204</v>
      </c>
      <c r="L6368" s="1">
        <f>J6368*1000/$V$4</f>
        <v>0</v>
      </c>
      <c r="M6368" s="1">
        <f>L6368/$Y$4</f>
        <v>0</v>
      </c>
      <c r="N6368" s="1">
        <f>M6368*$Y$5</f>
        <v>0</v>
      </c>
      <c r="O6368" s="1" t="s">
        <v>0</v>
      </c>
      <c r="P6368" s="1" t="s">
        <v>0</v>
      </c>
      <c r="Q6368" s="1">
        <f>Q6367+K6368-L6368</f>
        <v>64900.655144514276</v>
      </c>
      <c r="R6368">
        <f>Q6368*$V$5/1000</f>
        <v>1297.3640963388402</v>
      </c>
    </row>
    <row r="6369" spans="1:18" x14ac:dyDescent="0.25">
      <c r="A6369" s="4">
        <v>43001.291666651225</v>
      </c>
      <c r="B6369">
        <v>40.6</v>
      </c>
      <c r="C6369">
        <v>6.2620500000000003</v>
      </c>
      <c r="D6369" s="3">
        <v>0.26998617000000003</v>
      </c>
      <c r="E6369" s="1">
        <f>C6369*$V$2</f>
        <v>2.5048200000000005</v>
      </c>
      <c r="F6369" s="1">
        <f>D6369*$V$3</f>
        <v>1.0799446800000001</v>
      </c>
      <c r="G6369" s="1">
        <f>(E6369+F6369)</f>
        <v>3.5847646800000006</v>
      </c>
      <c r="H6369" s="1">
        <f>B6369*(1/3)</f>
        <v>13.533333333333333</v>
      </c>
      <c r="I6369" s="1">
        <f>IF((H6369-G6369)&gt;0, (H6369-G6369), (0))</f>
        <v>9.9485686533333322</v>
      </c>
      <c r="J6369" s="1">
        <f>IF(I6369=0, G6369-H6369,0)</f>
        <v>0</v>
      </c>
      <c r="K6369" s="1">
        <f>I6369*1000/$V$5</f>
        <v>497.67727130231782</v>
      </c>
      <c r="L6369" s="1">
        <f>J6369*1000/$V$4</f>
        <v>0</v>
      </c>
      <c r="M6369" s="1">
        <f>L6369/$Y$4</f>
        <v>0</v>
      </c>
      <c r="N6369" s="1">
        <f>M6369*$Y$5</f>
        <v>0</v>
      </c>
      <c r="O6369" s="1" t="s">
        <v>0</v>
      </c>
      <c r="P6369" s="1" t="s">
        <v>0</v>
      </c>
      <c r="Q6369" s="1">
        <f>Q6368+K6369-L6369</f>
        <v>65398.332415816592</v>
      </c>
      <c r="R6369">
        <f>Q6369*$V$5/1000</f>
        <v>1307.3126649921737</v>
      </c>
    </row>
    <row r="6370" spans="1:18" x14ac:dyDescent="0.25">
      <c r="A6370" s="4">
        <v>43001.333333317889</v>
      </c>
      <c r="B6370">
        <v>44</v>
      </c>
      <c r="C6370">
        <v>3.7678499999999997</v>
      </c>
      <c r="D6370" s="3">
        <v>4.0452500000000002</v>
      </c>
      <c r="E6370" s="1">
        <f>C6370*$V$2</f>
        <v>1.5071399999999999</v>
      </c>
      <c r="F6370" s="1">
        <f>D6370*$V$3</f>
        <v>16.181000000000001</v>
      </c>
      <c r="G6370" s="1">
        <f>(E6370+F6370)</f>
        <v>17.688140000000001</v>
      </c>
      <c r="H6370" s="1">
        <f>B6370*(1/3)</f>
        <v>14.666666666666666</v>
      </c>
      <c r="I6370" s="1">
        <f>IF((H6370-G6370)&gt;0, (H6370-G6370), (0))</f>
        <v>0</v>
      </c>
      <c r="J6370" s="1">
        <f>IF(I6370=0, G6370-H6370,0)</f>
        <v>3.0214733333333346</v>
      </c>
      <c r="K6370" s="1">
        <f>I6370*1000/$V$5</f>
        <v>0</v>
      </c>
      <c r="L6370" s="1">
        <f>J6370*1000/$V$4</f>
        <v>54.148267622461198</v>
      </c>
      <c r="M6370" s="1">
        <f>L6370/$Y$4</f>
        <v>22.751372950613948</v>
      </c>
      <c r="N6370" s="1">
        <f>M6370*$Y$5</f>
        <v>31.851922130859524</v>
      </c>
      <c r="O6370" s="1" t="s">
        <v>0</v>
      </c>
      <c r="P6370" s="1" t="s">
        <v>0</v>
      </c>
      <c r="Q6370" s="1">
        <f>Q6369+K6370-L6370</f>
        <v>65344.18414819413</v>
      </c>
      <c r="R6370">
        <f>Q6370*$V$5/1000</f>
        <v>1306.2302411224007</v>
      </c>
    </row>
    <row r="6371" spans="1:18" x14ac:dyDescent="0.25">
      <c r="A6371" s="4">
        <v>43001.374999984553</v>
      </c>
      <c r="B6371">
        <v>46.4</v>
      </c>
      <c r="C6371">
        <v>3.1772600000000004</v>
      </c>
      <c r="D6371" s="3">
        <v>8.8219799999999999</v>
      </c>
      <c r="E6371" s="1">
        <f>C6371*$V$2</f>
        <v>1.2709040000000003</v>
      </c>
      <c r="F6371" s="1">
        <f>D6371*$V$3</f>
        <v>35.28792</v>
      </c>
      <c r="G6371" s="1">
        <f>(E6371+F6371)</f>
        <v>36.558824000000001</v>
      </c>
      <c r="H6371" s="1">
        <f>B6371*(1/3)</f>
        <v>15.466666666666665</v>
      </c>
      <c r="I6371" s="1">
        <f>IF((H6371-G6371)&gt;0, (H6371-G6371), (0))</f>
        <v>0</v>
      </c>
      <c r="J6371" s="1">
        <f>IF(I6371=0, G6371-H6371,0)</f>
        <v>21.092157333333336</v>
      </c>
      <c r="K6371" s="1">
        <f>I6371*1000/$V$5</f>
        <v>0</v>
      </c>
      <c r="L6371" s="1">
        <f>J6371*1000/$V$4</f>
        <v>377.99565113500603</v>
      </c>
      <c r="M6371" s="1">
        <f>L6371/$Y$4</f>
        <v>158.82170215756557</v>
      </c>
      <c r="N6371" s="1">
        <f>M6371*$Y$5</f>
        <v>222.35038302059178</v>
      </c>
      <c r="O6371" s="1" t="s">
        <v>0</v>
      </c>
      <c r="P6371" s="1" t="s">
        <v>0</v>
      </c>
      <c r="Q6371" s="1">
        <f>Q6370+K6371-L6371</f>
        <v>64966.188497059127</v>
      </c>
      <c r="R6371">
        <f>Q6371*$V$5/1000</f>
        <v>1298.6741080562119</v>
      </c>
    </row>
    <row r="6372" spans="1:18" x14ac:dyDescent="0.25">
      <c r="A6372" s="4">
        <v>43001.416666651217</v>
      </c>
      <c r="B6372">
        <v>48.9</v>
      </c>
      <c r="C6372">
        <v>2.80078</v>
      </c>
      <c r="D6372" s="3">
        <v>13.59271</v>
      </c>
      <c r="E6372" s="1">
        <f>C6372*$V$2</f>
        <v>1.120312</v>
      </c>
      <c r="F6372" s="1">
        <f>D6372*$V$3</f>
        <v>54.370840000000001</v>
      </c>
      <c r="G6372" s="1">
        <f>(E6372+F6372)</f>
        <v>55.491152</v>
      </c>
      <c r="H6372" s="1">
        <f>B6372*(1/3)</f>
        <v>16.299999999999997</v>
      </c>
      <c r="I6372" s="1">
        <f>IF((H6372-G6372)&gt;0, (H6372-G6372), (0))</f>
        <v>0</v>
      </c>
      <c r="J6372" s="1">
        <f>IF(I6372=0, G6372-H6372,0)</f>
        <v>39.191152000000002</v>
      </c>
      <c r="K6372" s="1">
        <f>I6372*1000/$V$5</f>
        <v>0</v>
      </c>
      <c r="L6372" s="1">
        <f>J6372*1000/$V$4</f>
        <v>702.35039426523304</v>
      </c>
      <c r="M6372" s="1">
        <f>L6372/$Y$4</f>
        <v>295.10520767446769</v>
      </c>
      <c r="N6372" s="1">
        <f>M6372*$Y$5</f>
        <v>413.14729074425475</v>
      </c>
      <c r="O6372" s="1" t="s">
        <v>0</v>
      </c>
      <c r="P6372" s="1" t="s">
        <v>0</v>
      </c>
      <c r="Q6372" s="1">
        <f>Q6371+K6372-L6372</f>
        <v>64263.838102793896</v>
      </c>
      <c r="R6372">
        <f>Q6372*$V$5/1000</f>
        <v>1284.6341236748499</v>
      </c>
    </row>
    <row r="6373" spans="1:18" x14ac:dyDescent="0.25">
      <c r="A6373" s="4">
        <v>43001.458333317882</v>
      </c>
      <c r="B6373">
        <v>49.1</v>
      </c>
      <c r="C6373">
        <v>3.3356599999999998</v>
      </c>
      <c r="D6373" s="3">
        <v>15.7582</v>
      </c>
      <c r="E6373" s="1">
        <f>C6373*$V$2</f>
        <v>1.3342640000000001</v>
      </c>
      <c r="F6373" s="1">
        <f>D6373*$V$3</f>
        <v>63.032800000000002</v>
      </c>
      <c r="G6373" s="1">
        <f>(E6373+F6373)</f>
        <v>64.367063999999999</v>
      </c>
      <c r="H6373" s="1">
        <f>B6373*(1/3)</f>
        <v>16.366666666666667</v>
      </c>
      <c r="I6373" s="1">
        <f>IF((H6373-G6373)&gt;0, (H6373-G6373), (0))</f>
        <v>0</v>
      </c>
      <c r="J6373" s="1">
        <f>IF(I6373=0, G6373-H6373,0)</f>
        <v>48.000397333333332</v>
      </c>
      <c r="K6373" s="1">
        <f>I6373*1000/$V$5</f>
        <v>0</v>
      </c>
      <c r="L6373" s="1">
        <f>J6373*1000/$V$4</f>
        <v>860.22217443249713</v>
      </c>
      <c r="M6373" s="1">
        <f>L6373/$Y$4</f>
        <v>361.43788841701564</v>
      </c>
      <c r="N6373" s="1">
        <f>M6373*$Y$5</f>
        <v>506.01304378382184</v>
      </c>
      <c r="O6373" s="1" t="s">
        <v>0</v>
      </c>
      <c r="P6373" s="1" t="s">
        <v>0</v>
      </c>
      <c r="Q6373" s="1">
        <f>Q6372+K6373-L6373</f>
        <v>63403.615928361396</v>
      </c>
      <c r="R6373">
        <f>Q6373*$V$5/1000</f>
        <v>1267.4382824079444</v>
      </c>
    </row>
    <row r="6374" spans="1:18" x14ac:dyDescent="0.25">
      <c r="A6374" s="4">
        <v>43001.499999984546</v>
      </c>
      <c r="B6374">
        <v>48.4</v>
      </c>
      <c r="C6374">
        <v>5.3525600000000004</v>
      </c>
      <c r="D6374" s="3">
        <v>13.5579</v>
      </c>
      <c r="E6374" s="1">
        <f>C6374*$V$2</f>
        <v>2.1410240000000003</v>
      </c>
      <c r="F6374" s="1">
        <f>D6374*$V$3</f>
        <v>54.2316</v>
      </c>
      <c r="G6374" s="1">
        <f>(E6374+F6374)</f>
        <v>56.372624000000002</v>
      </c>
      <c r="H6374" s="1">
        <f>B6374*(1/3)</f>
        <v>16.133333333333333</v>
      </c>
      <c r="I6374" s="1">
        <f>IF((H6374-G6374)&gt;0, (H6374-G6374), (0))</f>
        <v>0</v>
      </c>
      <c r="J6374" s="1">
        <f>IF(I6374=0, G6374-H6374,0)</f>
        <v>40.239290666666669</v>
      </c>
      <c r="K6374" s="1">
        <f>I6374*1000/$V$5</f>
        <v>0</v>
      </c>
      <c r="L6374" s="1">
        <f>J6374*1000/$V$4</f>
        <v>721.13424133811236</v>
      </c>
      <c r="M6374" s="1">
        <f>L6374/$Y$4</f>
        <v>302.99758039416486</v>
      </c>
      <c r="N6374" s="1">
        <f>M6374*$Y$5</f>
        <v>424.19661255183075</v>
      </c>
      <c r="O6374" s="1" t="s">
        <v>0</v>
      </c>
      <c r="P6374" s="1" t="s">
        <v>0</v>
      </c>
      <c r="Q6374" s="1">
        <f>Q6373+K6374-L6374</f>
        <v>62682.481687023283</v>
      </c>
      <c r="R6374">
        <f>Q6374*$V$5/1000</f>
        <v>1253.0228089235954</v>
      </c>
    </row>
    <row r="6375" spans="1:18" x14ac:dyDescent="0.25">
      <c r="A6375" s="4">
        <v>43001.54166665121</v>
      </c>
      <c r="B6375">
        <v>48.6</v>
      </c>
      <c r="C6375">
        <v>4.8835200000000007</v>
      </c>
      <c r="D6375" s="3">
        <v>19.713080000000001</v>
      </c>
      <c r="E6375" s="1">
        <f>C6375*$V$2</f>
        <v>1.9534080000000005</v>
      </c>
      <c r="F6375" s="1">
        <f>D6375*$V$3</f>
        <v>78.852320000000006</v>
      </c>
      <c r="G6375" s="1">
        <f>(E6375+F6375)</f>
        <v>80.805728000000002</v>
      </c>
      <c r="H6375" s="1">
        <f>B6375*(1/3)</f>
        <v>16.2</v>
      </c>
      <c r="I6375" s="1">
        <f>IF((H6375-G6375)&gt;0, (H6375-G6375), (0))</f>
        <v>0</v>
      </c>
      <c r="J6375" s="1">
        <f>IF(I6375=0, G6375-H6375,0)</f>
        <v>64.605727999999999</v>
      </c>
      <c r="K6375" s="1">
        <f>I6375*1000/$V$5</f>
        <v>0</v>
      </c>
      <c r="L6375" s="1">
        <f>J6375*1000/$V$4</f>
        <v>1157.8087455197133</v>
      </c>
      <c r="M6375" s="1">
        <f>L6375/$Y$4</f>
        <v>486.47426282340899</v>
      </c>
      <c r="N6375" s="1">
        <f>M6375*$Y$5</f>
        <v>681.0639679527726</v>
      </c>
      <c r="O6375" s="1" t="s">
        <v>0</v>
      </c>
      <c r="P6375" s="1" t="s">
        <v>0</v>
      </c>
      <c r="Q6375" s="1">
        <f>Q6374+K6375-L6375</f>
        <v>61524.672941503566</v>
      </c>
      <c r="R6375">
        <f>Q6375*$V$5/1000</f>
        <v>1229.8782121006561</v>
      </c>
    </row>
    <row r="6376" spans="1:18" x14ac:dyDescent="0.25">
      <c r="A6376" s="4">
        <v>43001.583333317874</v>
      </c>
      <c r="B6376">
        <v>48.4</v>
      </c>
      <c r="C6376">
        <v>4.7310699999999999</v>
      </c>
      <c r="D6376" s="3">
        <v>12.222370000000002</v>
      </c>
      <c r="E6376" s="1">
        <f>C6376*$V$2</f>
        <v>1.892428</v>
      </c>
      <c r="F6376" s="1">
        <f>D6376*$V$3</f>
        <v>48.889480000000006</v>
      </c>
      <c r="G6376" s="1">
        <f>(E6376+F6376)</f>
        <v>50.781908000000008</v>
      </c>
      <c r="H6376" s="1">
        <f>B6376*(1/3)</f>
        <v>16.133333333333333</v>
      </c>
      <c r="I6376" s="1">
        <f>IF((H6376-G6376)&gt;0, (H6376-G6376), (0))</f>
        <v>0</v>
      </c>
      <c r="J6376" s="1">
        <f>IF(I6376=0, G6376-H6376,0)</f>
        <v>34.648574666666676</v>
      </c>
      <c r="K6376" s="1">
        <f>I6376*1000/$V$5</f>
        <v>0</v>
      </c>
      <c r="L6376" s="1">
        <f>J6376*1000/$V$4</f>
        <v>620.94219832735985</v>
      </c>
      <c r="M6376" s="1">
        <f>L6376/$Y$4</f>
        <v>260.90008333082346</v>
      </c>
      <c r="N6376" s="1">
        <f>M6376*$Y$5</f>
        <v>365.26011666315281</v>
      </c>
      <c r="O6376" s="1" t="s">
        <v>0</v>
      </c>
      <c r="P6376" s="1" t="s">
        <v>0</v>
      </c>
      <c r="Q6376" s="1">
        <f>Q6375+K6376-L6376</f>
        <v>60903.730743176209</v>
      </c>
      <c r="R6376">
        <f>Q6376*$V$5/1000</f>
        <v>1217.4655775560923</v>
      </c>
    </row>
    <row r="6377" spans="1:18" x14ac:dyDescent="0.25">
      <c r="A6377" s="4">
        <v>43001.624999984539</v>
      </c>
      <c r="B6377">
        <v>48.3</v>
      </c>
      <c r="C6377">
        <v>4.0336499999999997</v>
      </c>
      <c r="D6377" s="3">
        <v>12.101289999999999</v>
      </c>
      <c r="E6377" s="1">
        <f>C6377*$V$2</f>
        <v>1.6134599999999999</v>
      </c>
      <c r="F6377" s="1">
        <f>D6377*$V$3</f>
        <v>48.405159999999995</v>
      </c>
      <c r="G6377" s="1">
        <f>(E6377+F6377)</f>
        <v>50.018619999999999</v>
      </c>
      <c r="H6377" s="1">
        <f>B6377*(1/3)</f>
        <v>16.099999999999998</v>
      </c>
      <c r="I6377" s="1">
        <f>IF((H6377-G6377)&gt;0, (H6377-G6377), (0))</f>
        <v>0</v>
      </c>
      <c r="J6377" s="1">
        <f>IF(I6377=0, G6377-H6377,0)</f>
        <v>33.918620000000004</v>
      </c>
      <c r="K6377" s="1">
        <f>I6377*1000/$V$5</f>
        <v>0</v>
      </c>
      <c r="L6377" s="1">
        <f>J6377*1000/$V$4</f>
        <v>607.8605734767026</v>
      </c>
      <c r="M6377" s="1">
        <f>L6377/$Y$4</f>
        <v>255.40360230113555</v>
      </c>
      <c r="N6377" s="1">
        <f>M6377*$Y$5</f>
        <v>357.56504322158975</v>
      </c>
      <c r="O6377" s="1" t="s">
        <v>0</v>
      </c>
      <c r="P6377" s="1" t="s">
        <v>0</v>
      </c>
      <c r="Q6377" s="1">
        <f>Q6376+K6377-L6377</f>
        <v>60295.870169699505</v>
      </c>
      <c r="R6377">
        <f>Q6377*$V$5/1000</f>
        <v>1205.3144446922929</v>
      </c>
    </row>
    <row r="6378" spans="1:18" x14ac:dyDescent="0.25">
      <c r="A6378" s="4">
        <v>43001.666666651203</v>
      </c>
      <c r="B6378">
        <v>48.2</v>
      </c>
      <c r="C6378">
        <v>3.7141599999999997</v>
      </c>
      <c r="D6378" s="3">
        <v>9.63293</v>
      </c>
      <c r="E6378" s="1">
        <f>C6378*$V$2</f>
        <v>1.4856639999999999</v>
      </c>
      <c r="F6378" s="1">
        <f>D6378*$V$3</f>
        <v>38.53172</v>
      </c>
      <c r="G6378" s="1">
        <f>(E6378+F6378)</f>
        <v>40.017384</v>
      </c>
      <c r="H6378" s="1">
        <f>B6378*(1/3)</f>
        <v>16.066666666666666</v>
      </c>
      <c r="I6378" s="1">
        <f>IF((H6378-G6378)&gt;0, (H6378-G6378), (0))</f>
        <v>0</v>
      </c>
      <c r="J6378" s="1">
        <f>IF(I6378=0, G6378-H6378,0)</f>
        <v>23.950717333333333</v>
      </c>
      <c r="K6378" s="1">
        <f>I6378*1000/$V$5</f>
        <v>0</v>
      </c>
      <c r="L6378" s="1">
        <f>J6378*1000/$V$4</f>
        <v>429.22432497013148</v>
      </c>
      <c r="M6378" s="1">
        <f>L6378/$Y$4</f>
        <v>180.34635502946702</v>
      </c>
      <c r="N6378" s="1">
        <f>M6378*$Y$5</f>
        <v>252.48489704125382</v>
      </c>
      <c r="O6378" s="1" t="s">
        <v>0</v>
      </c>
      <c r="P6378" s="1" t="s">
        <v>0</v>
      </c>
      <c r="Q6378" s="1">
        <f>Q6377+K6378-L6378</f>
        <v>59866.64584472937</v>
      </c>
      <c r="R6378">
        <f>Q6378*$V$5/1000</f>
        <v>1196.73425043614</v>
      </c>
    </row>
    <row r="6379" spans="1:18" x14ac:dyDescent="0.25">
      <c r="A6379" s="4">
        <v>43001.708333317867</v>
      </c>
      <c r="B6379">
        <v>49</v>
      </c>
      <c r="C6379">
        <v>3.4319299999999999</v>
      </c>
      <c r="D6379" s="3">
        <v>5.4496499999999992</v>
      </c>
      <c r="E6379" s="1">
        <f>C6379*$V$2</f>
        <v>1.3727720000000001</v>
      </c>
      <c r="F6379" s="1">
        <f>D6379*$V$3</f>
        <v>21.798599999999997</v>
      </c>
      <c r="G6379" s="1">
        <f>(E6379+F6379)</f>
        <v>23.171371999999998</v>
      </c>
      <c r="H6379" s="1">
        <f>B6379*(1/3)</f>
        <v>16.333333333333332</v>
      </c>
      <c r="I6379" s="1">
        <f>IF((H6379-G6379)&gt;0, (H6379-G6379), (0))</f>
        <v>0</v>
      </c>
      <c r="J6379" s="1">
        <f>IF(I6379=0, G6379-H6379,0)</f>
        <v>6.8380386666666659</v>
      </c>
      <c r="K6379" s="1">
        <f>I6379*1000/$V$5</f>
        <v>0</v>
      </c>
      <c r="L6379" s="1">
        <f>J6379*1000/$V$4</f>
        <v>122.54549581839905</v>
      </c>
      <c r="M6379" s="1">
        <f>L6379/$Y$4</f>
        <v>51.489704125377756</v>
      </c>
      <c r="N6379" s="1">
        <f>M6379*$Y$5</f>
        <v>72.085585775528855</v>
      </c>
      <c r="O6379" s="1" t="s">
        <v>0</v>
      </c>
      <c r="P6379" s="1" t="s">
        <v>0</v>
      </c>
      <c r="Q6379" s="1">
        <f>Q6378+K6379-L6379</f>
        <v>59744.100348910972</v>
      </c>
      <c r="R6379">
        <f>Q6379*$V$5/1000</f>
        <v>1194.2845659747304</v>
      </c>
    </row>
    <row r="6380" spans="1:18" x14ac:dyDescent="0.25">
      <c r="A6380" s="4">
        <v>43001.749999984531</v>
      </c>
      <c r="B6380">
        <v>48</v>
      </c>
      <c r="C6380">
        <v>3.7578299999999998</v>
      </c>
      <c r="D6380" s="3">
        <v>1.2637480000000001</v>
      </c>
      <c r="E6380" s="1">
        <f>C6380*$V$2</f>
        <v>1.5031319999999999</v>
      </c>
      <c r="F6380" s="1">
        <f>D6380*$V$3</f>
        <v>5.0549920000000004</v>
      </c>
      <c r="G6380" s="1">
        <f>(E6380+F6380)</f>
        <v>6.5581240000000003</v>
      </c>
      <c r="H6380" s="1">
        <f>B6380*(1/3)</f>
        <v>16</v>
      </c>
      <c r="I6380" s="1">
        <f>IF((H6380-G6380)&gt;0, (H6380-G6380), (0))</f>
        <v>9.4418760000000006</v>
      </c>
      <c r="J6380" s="1">
        <f>IF(I6380=0, G6380-H6380,0)</f>
        <v>0</v>
      </c>
      <c r="K6380" s="1">
        <f>I6380*1000/$V$5</f>
        <v>472.32996498249128</v>
      </c>
      <c r="L6380" s="1">
        <f>J6380*1000/$V$4</f>
        <v>0</v>
      </c>
      <c r="M6380" s="1">
        <f>L6380/$Y$4</f>
        <v>0</v>
      </c>
      <c r="N6380" s="1">
        <f>M6380*$Y$5</f>
        <v>0</v>
      </c>
      <c r="O6380" s="1" t="s">
        <v>0</v>
      </c>
      <c r="P6380" s="1" t="s">
        <v>0</v>
      </c>
      <c r="Q6380" s="1">
        <f>Q6379+K6380-L6380</f>
        <v>60216.430313893463</v>
      </c>
      <c r="R6380">
        <f>Q6380*$V$5/1000</f>
        <v>1203.7264419747303</v>
      </c>
    </row>
    <row r="6381" spans="1:18" x14ac:dyDescent="0.25">
      <c r="A6381" s="4">
        <v>43001.791666651196</v>
      </c>
      <c r="B6381">
        <v>47.4</v>
      </c>
      <c r="C6381">
        <v>2.1628000000000003</v>
      </c>
      <c r="D6381" s="3">
        <v>-7.0017200000000003E-3</v>
      </c>
      <c r="E6381" s="1">
        <f>C6381*$V$2</f>
        <v>0.86512000000000011</v>
      </c>
      <c r="F6381" s="1">
        <f>D6381*$V$3</f>
        <v>-2.8006880000000001E-2</v>
      </c>
      <c r="G6381" s="1">
        <f>(E6381+F6381)</f>
        <v>0.83711312000000015</v>
      </c>
      <c r="H6381" s="1">
        <f>B6381*(1/3)</f>
        <v>15.799999999999999</v>
      </c>
      <c r="I6381" s="1">
        <f>IF((H6381-G6381)&gt;0, (H6381-G6381), (0))</f>
        <v>14.962886879999999</v>
      </c>
      <c r="J6381" s="1">
        <f>IF(I6381=0, G6381-H6381,0)</f>
        <v>0</v>
      </c>
      <c r="K6381" s="1">
        <f>I6381*1000/$V$5</f>
        <v>748.51860330165084</v>
      </c>
      <c r="L6381" s="1">
        <f>J6381*1000/$V$4</f>
        <v>0</v>
      </c>
      <c r="M6381" s="1">
        <f>L6381/$Y$4</f>
        <v>0</v>
      </c>
      <c r="N6381" s="1">
        <f>M6381*$Y$5</f>
        <v>0</v>
      </c>
      <c r="O6381" s="1" t="s">
        <v>0</v>
      </c>
      <c r="P6381" s="1" t="s">
        <v>0</v>
      </c>
      <c r="Q6381" s="1">
        <f>Q6380+K6381-L6381</f>
        <v>60964.948917195114</v>
      </c>
      <c r="R6381">
        <f>Q6381*$V$5/1000</f>
        <v>1218.6893288547301</v>
      </c>
    </row>
    <row r="6382" spans="1:18" x14ac:dyDescent="0.25">
      <c r="A6382" s="4">
        <v>43001.83333331786</v>
      </c>
      <c r="B6382">
        <v>48.3</v>
      </c>
      <c r="C6382">
        <v>1.7595399999999999</v>
      </c>
      <c r="D6382" s="3">
        <v>-7.0017200000000003E-3</v>
      </c>
      <c r="E6382" s="1">
        <f>C6382*$V$2</f>
        <v>0.703816</v>
      </c>
      <c r="F6382" s="1">
        <f>D6382*$V$3</f>
        <v>-2.8006880000000001E-2</v>
      </c>
      <c r="G6382" s="1">
        <f>(E6382+F6382)</f>
        <v>0.67580912000000004</v>
      </c>
      <c r="H6382" s="1">
        <f>B6382*(1/3)</f>
        <v>16.099999999999998</v>
      </c>
      <c r="I6382" s="1">
        <f>IF((H6382-G6382)&gt;0, (H6382-G6382), (0))</f>
        <v>15.424190879999998</v>
      </c>
      <c r="J6382" s="1">
        <f>IF(I6382=0, G6382-H6382,0)</f>
        <v>0</v>
      </c>
      <c r="K6382" s="1">
        <f>I6382*1000/$V$5</f>
        <v>771.59534167083541</v>
      </c>
      <c r="L6382" s="1">
        <f>J6382*1000/$V$4</f>
        <v>0</v>
      </c>
      <c r="M6382" s="1">
        <f>L6382/$Y$4</f>
        <v>0</v>
      </c>
      <c r="N6382" s="1">
        <f>M6382*$Y$5</f>
        <v>0</v>
      </c>
      <c r="O6382" s="1" t="s">
        <v>0</v>
      </c>
      <c r="P6382" s="1" t="s">
        <v>0</v>
      </c>
      <c r="Q6382" s="1">
        <f>Q6381+K6382-L6382</f>
        <v>61736.54425886595</v>
      </c>
      <c r="R6382">
        <f>Q6382*$V$5/1000</f>
        <v>1234.1135197347303</v>
      </c>
    </row>
    <row r="6383" spans="1:18" x14ac:dyDescent="0.25">
      <c r="A6383" s="4">
        <v>43001.874999984524</v>
      </c>
      <c r="B6383">
        <v>46.7</v>
      </c>
      <c r="C6383">
        <v>2.38504</v>
      </c>
      <c r="D6383" s="3">
        <v>-7.0017200000000003E-3</v>
      </c>
      <c r="E6383" s="1">
        <f>C6383*$V$2</f>
        <v>0.95401600000000009</v>
      </c>
      <c r="F6383" s="1">
        <f>D6383*$V$3</f>
        <v>-2.8006880000000001E-2</v>
      </c>
      <c r="G6383" s="1">
        <f>(E6383+F6383)</f>
        <v>0.92600912000000013</v>
      </c>
      <c r="H6383" s="1">
        <f>B6383*(1/3)</f>
        <v>15.566666666666666</v>
      </c>
      <c r="I6383" s="1">
        <f>IF((H6383-G6383)&gt;0, (H6383-G6383), (0))</f>
        <v>14.640657546666667</v>
      </c>
      <c r="J6383" s="1">
        <f>IF(I6383=0, G6383-H6383,0)</f>
        <v>0</v>
      </c>
      <c r="K6383" s="1">
        <f>I6383*1000/$V$5</f>
        <v>732.39907687176935</v>
      </c>
      <c r="L6383" s="1">
        <f>J6383*1000/$V$4</f>
        <v>0</v>
      </c>
      <c r="M6383" s="1">
        <f>L6383/$Y$4</f>
        <v>0</v>
      </c>
      <c r="N6383" s="1">
        <f>M6383*$Y$5</f>
        <v>0</v>
      </c>
      <c r="O6383" s="1" t="s">
        <v>0</v>
      </c>
      <c r="P6383" s="1" t="s">
        <v>0</v>
      </c>
      <c r="Q6383" s="1">
        <f>Q6382+K6383-L6383</f>
        <v>62468.94333573772</v>
      </c>
      <c r="R6383">
        <f>Q6383*$V$5/1000</f>
        <v>1248.754177281397</v>
      </c>
    </row>
    <row r="6384" spans="1:18" x14ac:dyDescent="0.25">
      <c r="A6384" s="4">
        <v>43001.916666651188</v>
      </c>
      <c r="B6384">
        <v>43.4</v>
      </c>
      <c r="C6384">
        <v>1.4782899999999999</v>
      </c>
      <c r="D6384" s="3">
        <v>-7.0017200000000003E-3</v>
      </c>
      <c r="E6384" s="1">
        <f>C6384*$V$2</f>
        <v>0.59131599999999995</v>
      </c>
      <c r="F6384" s="1">
        <f>D6384*$V$3</f>
        <v>-2.8006880000000001E-2</v>
      </c>
      <c r="G6384" s="1">
        <f>(E6384+F6384)</f>
        <v>0.56330912</v>
      </c>
      <c r="H6384" s="1">
        <f>B6384*(1/3)</f>
        <v>14.466666666666665</v>
      </c>
      <c r="I6384" s="1">
        <f>IF((H6384-G6384)&gt;0, (H6384-G6384), (0))</f>
        <v>13.903357546666665</v>
      </c>
      <c r="J6384" s="1">
        <f>IF(I6384=0, G6384-H6384,0)</f>
        <v>0</v>
      </c>
      <c r="K6384" s="1">
        <f>I6384*1000/$V$5</f>
        <v>695.51563515090879</v>
      </c>
      <c r="L6384" s="1">
        <f>J6384*1000/$V$4</f>
        <v>0</v>
      </c>
      <c r="M6384" s="1">
        <f>L6384/$Y$4</f>
        <v>0</v>
      </c>
      <c r="N6384" s="1">
        <f>M6384*$Y$5</f>
        <v>0</v>
      </c>
      <c r="O6384" s="1" t="s">
        <v>0</v>
      </c>
      <c r="P6384" s="1" t="s">
        <v>0</v>
      </c>
      <c r="Q6384" s="1">
        <f>Q6383+K6384-L6384</f>
        <v>63164.458970888627</v>
      </c>
      <c r="R6384">
        <f>Q6384*$V$5/1000</f>
        <v>1262.6575348280635</v>
      </c>
    </row>
    <row r="6385" spans="1:18" x14ac:dyDescent="0.25">
      <c r="A6385" s="4">
        <v>43001.958333317853</v>
      </c>
      <c r="B6385">
        <v>42.7</v>
      </c>
      <c r="C6385">
        <v>1.2541300000000002</v>
      </c>
      <c r="D6385" s="3">
        <v>-7.0017200000000003E-3</v>
      </c>
      <c r="E6385" s="1">
        <f>C6385*$V$2</f>
        <v>0.5016520000000001</v>
      </c>
      <c r="F6385" s="1">
        <f>D6385*$V$3</f>
        <v>-2.8006880000000001E-2</v>
      </c>
      <c r="G6385" s="1">
        <f>(E6385+F6385)</f>
        <v>0.47364512000000009</v>
      </c>
      <c r="H6385" s="1">
        <f>B6385*(1/3)</f>
        <v>14.233333333333334</v>
      </c>
      <c r="I6385" s="1">
        <f>IF((H6385-G6385)&gt;0, (H6385-G6385), (0))</f>
        <v>13.759688213333334</v>
      </c>
      <c r="J6385" s="1">
        <f>IF(I6385=0, G6385-H6385,0)</f>
        <v>0</v>
      </c>
      <c r="K6385" s="1">
        <f>I6385*1000/$V$5</f>
        <v>688.32857495414385</v>
      </c>
      <c r="L6385" s="1">
        <f>J6385*1000/$V$4</f>
        <v>0</v>
      </c>
      <c r="M6385" s="1">
        <f>L6385/$Y$4</f>
        <v>0</v>
      </c>
      <c r="N6385" s="1">
        <f>M6385*$Y$5</f>
        <v>0</v>
      </c>
      <c r="O6385" s="1">
        <f>SUM(N6362:N6385)</f>
        <v>3326.0188628856567</v>
      </c>
      <c r="P6385" s="1">
        <f>SUM(L6362:L6385)</f>
        <v>5654.2320669056162</v>
      </c>
      <c r="Q6385" s="1">
        <f>Q6384+K6385-L6385</f>
        <v>63852.787545842773</v>
      </c>
      <c r="R6385">
        <f>Q6385*$V$5/1000</f>
        <v>1276.4172230413972</v>
      </c>
    </row>
    <row r="6386" spans="1:18" x14ac:dyDescent="0.25">
      <c r="A6386" s="4">
        <v>43001.999999984517</v>
      </c>
      <c r="B6386">
        <v>40.1</v>
      </c>
      <c r="C6386">
        <v>1.3354600000000001</v>
      </c>
      <c r="D6386" s="3">
        <v>-7.0017200000000003E-3</v>
      </c>
      <c r="E6386" s="1">
        <f>C6386*$V$2</f>
        <v>0.5341840000000001</v>
      </c>
      <c r="F6386" s="1">
        <f>D6386*$V$3</f>
        <v>-2.8006880000000001E-2</v>
      </c>
      <c r="G6386" s="1">
        <f>(E6386+F6386)</f>
        <v>0.50617712000000015</v>
      </c>
      <c r="H6386" s="1">
        <f>B6386*(1/3)</f>
        <v>13.366666666666667</v>
      </c>
      <c r="I6386" s="1">
        <f>IF((H6386-G6386)&gt;0, (H6386-G6386), (0))</f>
        <v>12.860489546666667</v>
      </c>
      <c r="J6386" s="1">
        <f>IF(I6386=0, G6386-H6386,0)</f>
        <v>0</v>
      </c>
      <c r="K6386" s="1">
        <f>I6386*1000/$V$5</f>
        <v>643.34615040853771</v>
      </c>
      <c r="L6386" s="1">
        <f>J6386*1000/$V$4</f>
        <v>0</v>
      </c>
      <c r="M6386" s="1">
        <f>L6386/$Y$4</f>
        <v>0</v>
      </c>
      <c r="N6386" s="1">
        <f>M6386*$Y$5</f>
        <v>0</v>
      </c>
      <c r="O6386" s="1" t="s">
        <v>0</v>
      </c>
      <c r="P6386" s="1" t="s">
        <v>0</v>
      </c>
      <c r="Q6386" s="1">
        <f>Q6385+K6386-L6386</f>
        <v>64496.133696251309</v>
      </c>
      <c r="R6386">
        <f>Q6386*$V$5/1000</f>
        <v>1289.2777125880637</v>
      </c>
    </row>
    <row r="6387" spans="1:18" x14ac:dyDescent="0.25">
      <c r="A6387" s="4">
        <v>43002.041666651181</v>
      </c>
      <c r="B6387">
        <v>38.700000000000003</v>
      </c>
      <c r="C6387">
        <v>1.6873900000000002</v>
      </c>
      <c r="D6387" s="3">
        <v>-7.0017200000000003E-3</v>
      </c>
      <c r="E6387" s="1">
        <f>C6387*$V$2</f>
        <v>0.67495600000000011</v>
      </c>
      <c r="F6387" s="1">
        <f>D6387*$V$3</f>
        <v>-2.8006880000000001E-2</v>
      </c>
      <c r="G6387" s="1">
        <f>(E6387+F6387)</f>
        <v>0.64694912000000016</v>
      </c>
      <c r="H6387" s="1">
        <f>B6387*(1/3)</f>
        <v>12.9</v>
      </c>
      <c r="I6387" s="1">
        <f>IF((H6387-G6387)&gt;0, (H6387-G6387), (0))</f>
        <v>12.25305088</v>
      </c>
      <c r="J6387" s="1">
        <f>IF(I6387=0, G6387-H6387,0)</f>
        <v>0</v>
      </c>
      <c r="K6387" s="1">
        <f>I6387*1000/$V$5</f>
        <v>612.95902351175596</v>
      </c>
      <c r="L6387" s="1">
        <f>J6387*1000/$V$4</f>
        <v>0</v>
      </c>
      <c r="M6387" s="1">
        <f>L6387/$Y$4</f>
        <v>0</v>
      </c>
      <c r="N6387" s="1">
        <f>M6387*$Y$5</f>
        <v>0</v>
      </c>
      <c r="O6387" s="1" t="s">
        <v>0</v>
      </c>
      <c r="P6387" s="1" t="s">
        <v>0</v>
      </c>
      <c r="Q6387" s="1">
        <f>Q6386+K6387-L6387</f>
        <v>65109.092719763066</v>
      </c>
      <c r="R6387">
        <f>Q6387*$V$5/1000</f>
        <v>1301.5307634680637</v>
      </c>
    </row>
    <row r="6388" spans="1:18" x14ac:dyDescent="0.25">
      <c r="A6388" s="4">
        <v>43002.083333317845</v>
      </c>
      <c r="B6388">
        <v>37</v>
      </c>
      <c r="C6388">
        <v>2.1084000000000001</v>
      </c>
      <c r="D6388" s="3">
        <v>-7.0017200000000003E-3</v>
      </c>
      <c r="E6388" s="1">
        <f>C6388*$V$2</f>
        <v>0.84336000000000011</v>
      </c>
      <c r="F6388" s="1">
        <f>D6388*$V$3</f>
        <v>-2.8006880000000001E-2</v>
      </c>
      <c r="G6388" s="1">
        <f>(E6388+F6388)</f>
        <v>0.81535312000000015</v>
      </c>
      <c r="H6388" s="1">
        <f>B6388*(1/3)</f>
        <v>12.333333333333332</v>
      </c>
      <c r="I6388" s="1">
        <f>IF((H6388-G6388)&gt;0, (H6388-G6388), (0))</f>
        <v>11.517980213333331</v>
      </c>
      <c r="J6388" s="1">
        <f>IF(I6388=0, G6388-H6388,0)</f>
        <v>0</v>
      </c>
      <c r="K6388" s="1">
        <f>I6388*1000/$V$5</f>
        <v>576.18710421877597</v>
      </c>
      <c r="L6388" s="1">
        <f>J6388*1000/$V$4</f>
        <v>0</v>
      </c>
      <c r="M6388" s="1">
        <f>L6388/$Y$4</f>
        <v>0</v>
      </c>
      <c r="N6388" s="1">
        <f>M6388*$Y$5</f>
        <v>0</v>
      </c>
      <c r="O6388" s="1" t="s">
        <v>0</v>
      </c>
      <c r="P6388" s="1" t="s">
        <v>0</v>
      </c>
      <c r="Q6388" s="1">
        <f>Q6387+K6388-L6388</f>
        <v>65685.279823981837</v>
      </c>
      <c r="R6388">
        <f>Q6388*$V$5/1000</f>
        <v>1313.0487436813969</v>
      </c>
    </row>
    <row r="6389" spans="1:18" x14ac:dyDescent="0.25">
      <c r="A6389" s="4">
        <v>43002.124999984509</v>
      </c>
      <c r="B6389">
        <v>37.299999999999997</v>
      </c>
      <c r="C6389">
        <v>2.6408299999999998</v>
      </c>
      <c r="D6389" s="3">
        <v>-7.0017200000000003E-3</v>
      </c>
      <c r="E6389" s="1">
        <f>C6389*$V$2</f>
        <v>1.056332</v>
      </c>
      <c r="F6389" s="1">
        <f>D6389*$V$3</f>
        <v>-2.8006880000000001E-2</v>
      </c>
      <c r="G6389" s="1">
        <f>(E6389+F6389)</f>
        <v>1.0283251200000001</v>
      </c>
      <c r="H6389" s="1">
        <f>B6389*(1/3)</f>
        <v>12.433333333333332</v>
      </c>
      <c r="I6389" s="1">
        <f>IF((H6389-G6389)&gt;0, (H6389-G6389), (0))</f>
        <v>11.405008213333332</v>
      </c>
      <c r="J6389" s="1">
        <f>IF(I6389=0, G6389-H6389,0)</f>
        <v>0</v>
      </c>
      <c r="K6389" s="1">
        <f>I6389*1000/$V$5</f>
        <v>570.53567850591969</v>
      </c>
      <c r="L6389" s="1">
        <f>J6389*1000/$V$4</f>
        <v>0</v>
      </c>
      <c r="M6389" s="1">
        <f>L6389/$Y$4</f>
        <v>0</v>
      </c>
      <c r="N6389" s="1">
        <f>M6389*$Y$5</f>
        <v>0</v>
      </c>
      <c r="O6389" s="1" t="s">
        <v>0</v>
      </c>
      <c r="P6389" s="1" t="s">
        <v>0</v>
      </c>
      <c r="Q6389" s="1">
        <f>Q6388+K6389-L6389</f>
        <v>66255.815502487763</v>
      </c>
      <c r="R6389">
        <f>Q6389*$V$5/1000</f>
        <v>1324.4537518947304</v>
      </c>
    </row>
    <row r="6390" spans="1:18" x14ac:dyDescent="0.25">
      <c r="A6390" s="4">
        <v>43002.166666651174</v>
      </c>
      <c r="B6390">
        <v>36.799999999999997</v>
      </c>
      <c r="C6390">
        <v>2.5220799999999999</v>
      </c>
      <c r="D6390" s="3">
        <v>-7.0017200000000003E-3</v>
      </c>
      <c r="E6390" s="1">
        <f>C6390*$V$2</f>
        <v>1.008832</v>
      </c>
      <c r="F6390" s="1">
        <f>D6390*$V$3</f>
        <v>-2.8006880000000001E-2</v>
      </c>
      <c r="G6390" s="1">
        <f>(E6390+F6390)</f>
        <v>0.98082511999999999</v>
      </c>
      <c r="H6390" s="1">
        <f>B6390*(1/3)</f>
        <v>12.266666666666666</v>
      </c>
      <c r="I6390" s="1">
        <f>IF((H6390-G6390)&gt;0, (H6390-G6390), (0))</f>
        <v>11.285841546666665</v>
      </c>
      <c r="J6390" s="1">
        <f>IF(I6390=0, G6390-H6390,0)</f>
        <v>0</v>
      </c>
      <c r="K6390" s="1">
        <f>I6390*1000/$V$5</f>
        <v>564.57436451559113</v>
      </c>
      <c r="L6390" s="1">
        <f>J6390*1000/$V$4</f>
        <v>0</v>
      </c>
      <c r="M6390" s="1">
        <f>L6390/$Y$4</f>
        <v>0</v>
      </c>
      <c r="N6390" s="1">
        <f>M6390*$Y$5</f>
        <v>0</v>
      </c>
      <c r="O6390" s="1" t="s">
        <v>0</v>
      </c>
      <c r="P6390" s="1" t="s">
        <v>0</v>
      </c>
      <c r="Q6390" s="1">
        <f>Q6389+K6390-L6390</f>
        <v>66820.389867003352</v>
      </c>
      <c r="R6390">
        <f>Q6390*$V$5/1000</f>
        <v>1335.7395934413969</v>
      </c>
    </row>
    <row r="6391" spans="1:18" x14ac:dyDescent="0.25">
      <c r="A6391" s="4">
        <v>43002.208333317838</v>
      </c>
      <c r="B6391">
        <v>37</v>
      </c>
      <c r="C6391">
        <v>2.2778100000000001</v>
      </c>
      <c r="D6391" s="3">
        <v>-7.0017200000000003E-3</v>
      </c>
      <c r="E6391" s="1">
        <f>C6391*$V$2</f>
        <v>0.91112400000000004</v>
      </c>
      <c r="F6391" s="1">
        <f>D6391*$V$3</f>
        <v>-2.8006880000000001E-2</v>
      </c>
      <c r="G6391" s="1">
        <f>(E6391+F6391)</f>
        <v>0.88311712000000009</v>
      </c>
      <c r="H6391" s="1">
        <f>B6391*(1/3)</f>
        <v>12.333333333333332</v>
      </c>
      <c r="I6391" s="1">
        <f>IF((H6391-G6391)&gt;0, (H6391-G6391), (0))</f>
        <v>11.450216213333333</v>
      </c>
      <c r="J6391" s="1">
        <f>IF(I6391=0, G6391-H6391,0)</f>
        <v>0</v>
      </c>
      <c r="K6391" s="1">
        <f>I6391*1000/$V$5</f>
        <v>572.79720927130234</v>
      </c>
      <c r="L6391" s="1">
        <f>J6391*1000/$V$4</f>
        <v>0</v>
      </c>
      <c r="M6391" s="1">
        <f>L6391/$Y$4</f>
        <v>0</v>
      </c>
      <c r="N6391" s="1">
        <f>M6391*$Y$5</f>
        <v>0</v>
      </c>
      <c r="O6391" s="1" t="s">
        <v>0</v>
      </c>
      <c r="P6391" s="1" t="s">
        <v>0</v>
      </c>
      <c r="Q6391" s="1">
        <f>Q6390+K6391-L6391</f>
        <v>67393.187076274655</v>
      </c>
      <c r="R6391">
        <f>Q6391*$V$5/1000</f>
        <v>1347.1898096547302</v>
      </c>
    </row>
    <row r="6392" spans="1:18" x14ac:dyDescent="0.25">
      <c r="A6392" s="4">
        <v>43002.249999984502</v>
      </c>
      <c r="B6392">
        <v>38.6</v>
      </c>
      <c r="C6392">
        <v>1.9994400000000001</v>
      </c>
      <c r="D6392" s="3">
        <v>-7.0017200000000003E-3</v>
      </c>
      <c r="E6392" s="1">
        <f>C6392*$V$2</f>
        <v>0.79977600000000004</v>
      </c>
      <c r="F6392" s="1">
        <f>D6392*$V$3</f>
        <v>-2.8006880000000001E-2</v>
      </c>
      <c r="G6392" s="1">
        <f>(E6392+F6392)</f>
        <v>0.77176912000000009</v>
      </c>
      <c r="H6392" s="1">
        <f>B6392*(1/3)</f>
        <v>12.866666666666667</v>
      </c>
      <c r="I6392" s="1">
        <f>IF((H6392-G6392)&gt;0, (H6392-G6392), (0))</f>
        <v>12.094897546666667</v>
      </c>
      <c r="J6392" s="1">
        <f>IF(I6392=0, G6392-H6392,0)</f>
        <v>0</v>
      </c>
      <c r="K6392" s="1">
        <f>I6392*1000/$V$5</f>
        <v>605.04740103385029</v>
      </c>
      <c r="L6392" s="1">
        <f>J6392*1000/$V$4</f>
        <v>0</v>
      </c>
      <c r="M6392" s="1">
        <f>L6392/$Y$4</f>
        <v>0</v>
      </c>
      <c r="N6392" s="1">
        <f>M6392*$Y$5</f>
        <v>0</v>
      </c>
      <c r="O6392" s="1" t="s">
        <v>0</v>
      </c>
      <c r="P6392" s="1" t="s">
        <v>0</v>
      </c>
      <c r="Q6392" s="1">
        <f>Q6391+K6392-L6392</f>
        <v>67998.234477308506</v>
      </c>
      <c r="R6392">
        <f>Q6392*$V$5/1000</f>
        <v>1359.2847072013967</v>
      </c>
    </row>
    <row r="6393" spans="1:18" x14ac:dyDescent="0.25">
      <c r="A6393" s="4">
        <v>43002.291666651166</v>
      </c>
      <c r="B6393">
        <v>40.6</v>
      </c>
      <c r="C6393">
        <v>1.4407799999999999</v>
      </c>
      <c r="D6393" s="3">
        <v>0.22980317000000003</v>
      </c>
      <c r="E6393" s="1">
        <f>C6393*$V$2</f>
        <v>0.57631200000000005</v>
      </c>
      <c r="F6393" s="1">
        <f>D6393*$V$3</f>
        <v>0.91921268000000012</v>
      </c>
      <c r="G6393" s="1">
        <f>(E6393+F6393)</f>
        <v>1.4955246800000002</v>
      </c>
      <c r="H6393" s="1">
        <f>B6393*(1/3)</f>
        <v>13.533333333333333</v>
      </c>
      <c r="I6393" s="1">
        <f>IF((H6393-G6393)&gt;0, (H6393-G6393), (0))</f>
        <v>12.037808653333332</v>
      </c>
      <c r="J6393" s="1">
        <f>IF(I6393=0, G6393-H6393,0)</f>
        <v>0</v>
      </c>
      <c r="K6393" s="1">
        <f>I6393*1000/$V$5</f>
        <v>602.19152843088204</v>
      </c>
      <c r="L6393" s="1">
        <f>J6393*1000/$V$4</f>
        <v>0</v>
      </c>
      <c r="M6393" s="1">
        <f>L6393/$Y$4</f>
        <v>0</v>
      </c>
      <c r="N6393" s="1">
        <f>M6393*$Y$5</f>
        <v>0</v>
      </c>
      <c r="O6393" s="1" t="s">
        <v>0</v>
      </c>
      <c r="P6393" s="1" t="s">
        <v>0</v>
      </c>
      <c r="Q6393" s="1">
        <f>Q6392+K6393-L6393</f>
        <v>68600.426005739384</v>
      </c>
      <c r="R6393">
        <f>Q6393*$V$5/1000</f>
        <v>1371.3225158547302</v>
      </c>
    </row>
    <row r="6394" spans="1:18" x14ac:dyDescent="0.25">
      <c r="A6394" s="4">
        <v>43002.333333317831</v>
      </c>
      <c r="B6394">
        <v>43.1</v>
      </c>
      <c r="C6394">
        <v>1.82629</v>
      </c>
      <c r="D6394" s="3">
        <v>3.2749500000000005</v>
      </c>
      <c r="E6394" s="1">
        <f>C6394*$V$2</f>
        <v>0.73051600000000005</v>
      </c>
      <c r="F6394" s="1">
        <f>D6394*$V$3</f>
        <v>13.099800000000002</v>
      </c>
      <c r="G6394" s="1">
        <f>(E6394+F6394)</f>
        <v>13.830316000000002</v>
      </c>
      <c r="H6394" s="1">
        <f>B6394*(1/3)</f>
        <v>14.366666666666667</v>
      </c>
      <c r="I6394" s="1">
        <f>IF((H6394-G6394)&gt;0, (H6394-G6394), (0))</f>
        <v>0.53635066666666553</v>
      </c>
      <c r="J6394" s="1">
        <f>IF(I6394=0, G6394-H6394,0)</f>
        <v>0</v>
      </c>
      <c r="K6394" s="1">
        <f>I6394*1000/$V$5</f>
        <v>26.830948807737148</v>
      </c>
      <c r="L6394" s="1">
        <f>J6394*1000/$V$4</f>
        <v>0</v>
      </c>
      <c r="M6394" s="1">
        <f>L6394/$Y$4</f>
        <v>0</v>
      </c>
      <c r="N6394" s="1">
        <f>M6394*$Y$5</f>
        <v>0</v>
      </c>
      <c r="O6394" s="1" t="s">
        <v>0</v>
      </c>
      <c r="P6394" s="1" t="s">
        <v>0</v>
      </c>
      <c r="Q6394" s="1">
        <f>Q6393+K6394-L6394</f>
        <v>68627.25695454712</v>
      </c>
      <c r="R6394">
        <f>Q6394*$V$5/1000</f>
        <v>1371.858866521397</v>
      </c>
    </row>
    <row r="6395" spans="1:18" x14ac:dyDescent="0.25">
      <c r="A6395" s="4">
        <v>43002.374999984495</v>
      </c>
      <c r="B6395">
        <v>45.9</v>
      </c>
      <c r="C6395">
        <v>1.35741</v>
      </c>
      <c r="D6395" s="3">
        <v>11.452950000000001</v>
      </c>
      <c r="E6395" s="1">
        <f>C6395*$V$2</f>
        <v>0.542964</v>
      </c>
      <c r="F6395" s="1">
        <f>D6395*$V$3</f>
        <v>45.811800000000005</v>
      </c>
      <c r="G6395" s="1">
        <f>(E6395+F6395)</f>
        <v>46.354764000000003</v>
      </c>
      <c r="H6395" s="1">
        <f>B6395*(1/3)</f>
        <v>15.299999999999999</v>
      </c>
      <c r="I6395" s="1">
        <f>IF((H6395-G6395)&gt;0, (H6395-G6395), (0))</f>
        <v>0</v>
      </c>
      <c r="J6395" s="1">
        <f>IF(I6395=0, G6395-H6395,0)</f>
        <v>31.054764000000006</v>
      </c>
      <c r="K6395" s="1">
        <f>I6395*1000/$V$5</f>
        <v>0</v>
      </c>
      <c r="L6395" s="1">
        <f>J6395*1000/$V$4</f>
        <v>556.53698924731202</v>
      </c>
      <c r="M6395" s="1">
        <f>L6395/$Y$4</f>
        <v>233.83907111231599</v>
      </c>
      <c r="N6395" s="1">
        <f>M6395*$Y$5</f>
        <v>327.37469955724237</v>
      </c>
      <c r="O6395" s="1" t="s">
        <v>0</v>
      </c>
      <c r="P6395" s="1" t="s">
        <v>0</v>
      </c>
      <c r="Q6395" s="1">
        <f>Q6394+K6395-L6395</f>
        <v>68070.71996529981</v>
      </c>
      <c r="R6395">
        <f>Q6395*$V$5/1000</f>
        <v>1360.7336921063431</v>
      </c>
    </row>
    <row r="6396" spans="1:18" x14ac:dyDescent="0.25">
      <c r="A6396" s="4">
        <v>43002.416666651159</v>
      </c>
      <c r="B6396">
        <v>49</v>
      </c>
      <c r="C6396">
        <v>1.26227</v>
      </c>
      <c r="D6396" s="3">
        <v>16.36908</v>
      </c>
      <c r="E6396" s="1">
        <f>C6396*$V$2</f>
        <v>0.50490800000000002</v>
      </c>
      <c r="F6396" s="1">
        <f>D6396*$V$3</f>
        <v>65.476320000000001</v>
      </c>
      <c r="G6396" s="1">
        <f>(E6396+F6396)</f>
        <v>65.981228000000002</v>
      </c>
      <c r="H6396" s="1">
        <f>B6396*(1/3)</f>
        <v>16.333333333333332</v>
      </c>
      <c r="I6396" s="1">
        <f>IF((H6396-G6396)&gt;0, (H6396-G6396), (0))</f>
        <v>0</v>
      </c>
      <c r="J6396" s="1">
        <f>IF(I6396=0, G6396-H6396,0)</f>
        <v>49.647894666666673</v>
      </c>
      <c r="K6396" s="1">
        <f>I6396*1000/$V$5</f>
        <v>0</v>
      </c>
      <c r="L6396" s="1">
        <f>J6396*1000/$V$4</f>
        <v>889.74721624850679</v>
      </c>
      <c r="M6396" s="1">
        <f>L6396/$Y$4</f>
        <v>373.84336817164154</v>
      </c>
      <c r="N6396" s="1">
        <f>M6396*$Y$5</f>
        <v>523.3807154402981</v>
      </c>
      <c r="O6396" s="1" t="s">
        <v>0</v>
      </c>
      <c r="P6396" s="1" t="s">
        <v>0</v>
      </c>
      <c r="Q6396" s="1">
        <f>Q6395+K6396-L6396</f>
        <v>67180.972749051303</v>
      </c>
      <c r="R6396">
        <f>Q6396*$V$5/1000</f>
        <v>1342.9476452535353</v>
      </c>
    </row>
    <row r="6397" spans="1:18" x14ac:dyDescent="0.25">
      <c r="A6397" s="4">
        <v>43002.458333317823</v>
      </c>
      <c r="B6397">
        <v>48.2</v>
      </c>
      <c r="C6397">
        <v>1.4089100000000001</v>
      </c>
      <c r="D6397" s="3">
        <v>19.60172</v>
      </c>
      <c r="E6397" s="1">
        <f>C6397*$V$2</f>
        <v>0.56356400000000006</v>
      </c>
      <c r="F6397" s="1">
        <f>D6397*$V$3</f>
        <v>78.406880000000001</v>
      </c>
      <c r="G6397" s="1">
        <f>(E6397+F6397)</f>
        <v>78.970444000000001</v>
      </c>
      <c r="H6397" s="1">
        <f>B6397*(1/3)</f>
        <v>16.066666666666666</v>
      </c>
      <c r="I6397" s="1">
        <f>IF((H6397-G6397)&gt;0, (H6397-G6397), (0))</f>
        <v>0</v>
      </c>
      <c r="J6397" s="1">
        <f>IF(I6397=0, G6397-H6397,0)</f>
        <v>62.903777333333338</v>
      </c>
      <c r="K6397" s="1">
        <f>I6397*1000/$V$5</f>
        <v>0</v>
      </c>
      <c r="L6397" s="1">
        <f>J6397*1000/$V$4</f>
        <v>1127.3078375149344</v>
      </c>
      <c r="M6397" s="1">
        <f>L6397/$Y$4</f>
        <v>473.65875525837578</v>
      </c>
      <c r="N6397" s="1">
        <f>M6397*$Y$5</f>
        <v>663.12225736172604</v>
      </c>
      <c r="O6397" s="1" t="s">
        <v>0</v>
      </c>
      <c r="P6397" s="1" t="s">
        <v>0</v>
      </c>
      <c r="Q6397" s="1">
        <f>Q6396+K6397-L6397</f>
        <v>66053.664911536369</v>
      </c>
      <c r="R6397">
        <f>Q6397*$V$5/1000</f>
        <v>1320.4127615816119</v>
      </c>
    </row>
    <row r="6398" spans="1:18" x14ac:dyDescent="0.25">
      <c r="A6398" s="4">
        <v>43002.499999984488</v>
      </c>
      <c r="B6398">
        <v>50.7</v>
      </c>
      <c r="C6398">
        <v>1.28467</v>
      </c>
      <c r="D6398" s="3">
        <v>21.318840000000002</v>
      </c>
      <c r="E6398" s="1">
        <f>C6398*$V$2</f>
        <v>0.51386799999999999</v>
      </c>
      <c r="F6398" s="1">
        <f>D6398*$V$3</f>
        <v>85.275360000000006</v>
      </c>
      <c r="G6398" s="1">
        <f>(E6398+F6398)</f>
        <v>85.789228000000008</v>
      </c>
      <c r="H6398" s="1">
        <f>B6398*(1/3)</f>
        <v>16.899999999999999</v>
      </c>
      <c r="I6398" s="1">
        <f>IF((H6398-G6398)&gt;0, (H6398-G6398), (0))</f>
        <v>0</v>
      </c>
      <c r="J6398" s="1">
        <f>IF(I6398=0, G6398-H6398,0)</f>
        <v>68.889228000000003</v>
      </c>
      <c r="K6398" s="1">
        <f>I6398*1000/$V$5</f>
        <v>0</v>
      </c>
      <c r="L6398" s="1">
        <f>J6398*1000/$V$4</f>
        <v>1234.5739784946238</v>
      </c>
      <c r="M6398" s="1">
        <f>L6398/$Y$4</f>
        <v>518.72856239269913</v>
      </c>
      <c r="N6398" s="1">
        <f>M6398*$Y$5</f>
        <v>726.21998734977876</v>
      </c>
      <c r="O6398" s="1" t="s">
        <v>0</v>
      </c>
      <c r="P6398" s="1" t="s">
        <v>0</v>
      </c>
      <c r="Q6398" s="1">
        <f>Q6397+K6398-L6398</f>
        <v>64819.090933041742</v>
      </c>
      <c r="R6398">
        <f>Q6398*$V$5/1000</f>
        <v>1295.7336277515044</v>
      </c>
    </row>
    <row r="6399" spans="1:18" x14ac:dyDescent="0.25">
      <c r="A6399" s="4">
        <v>43002.541666651152</v>
      </c>
      <c r="B6399">
        <v>49.5</v>
      </c>
      <c r="C6399">
        <v>1.38662</v>
      </c>
      <c r="D6399" s="3">
        <v>21.15889</v>
      </c>
      <c r="E6399" s="1">
        <f>C6399*$V$2</f>
        <v>0.55464800000000003</v>
      </c>
      <c r="F6399" s="1">
        <f>D6399*$V$3</f>
        <v>84.635559999999998</v>
      </c>
      <c r="G6399" s="1">
        <f>(E6399+F6399)</f>
        <v>85.190207999999998</v>
      </c>
      <c r="H6399" s="1">
        <f>B6399*(1/3)</f>
        <v>16.5</v>
      </c>
      <c r="I6399" s="1">
        <f>IF((H6399-G6399)&gt;0, (H6399-G6399), (0))</f>
        <v>0</v>
      </c>
      <c r="J6399" s="1">
        <f>IF(I6399=0, G6399-H6399,0)</f>
        <v>68.690207999999998</v>
      </c>
      <c r="K6399" s="1">
        <f>I6399*1000/$V$5</f>
        <v>0</v>
      </c>
      <c r="L6399" s="1">
        <f>J6399*1000/$V$4</f>
        <v>1231.007311827957</v>
      </c>
      <c r="M6399" s="1">
        <f>L6399/$Y$4</f>
        <v>517.22996295292307</v>
      </c>
      <c r="N6399" s="1">
        <f>M6399*$Y$5</f>
        <v>724.12194813409224</v>
      </c>
      <c r="O6399" s="1" t="s">
        <v>0</v>
      </c>
      <c r="P6399" s="1" t="s">
        <v>0</v>
      </c>
      <c r="Q6399" s="1">
        <f>Q6398+K6399-L6399</f>
        <v>63588.083621213787</v>
      </c>
      <c r="R6399">
        <f>Q6399*$V$5/1000</f>
        <v>1271.1257915880635</v>
      </c>
    </row>
    <row r="6400" spans="1:18" x14ac:dyDescent="0.25">
      <c r="A6400" s="4">
        <v>43002.583333317816</v>
      </c>
      <c r="B6400">
        <v>49.5</v>
      </c>
      <c r="C6400">
        <v>1.2138199999999999</v>
      </c>
      <c r="D6400" s="3">
        <v>17.807880000000001</v>
      </c>
      <c r="E6400" s="1">
        <f>C6400*$V$2</f>
        <v>0.48552799999999996</v>
      </c>
      <c r="F6400" s="1">
        <f>D6400*$V$3</f>
        <v>71.231520000000003</v>
      </c>
      <c r="G6400" s="1">
        <f>(E6400+F6400)</f>
        <v>71.717048000000005</v>
      </c>
      <c r="H6400" s="1">
        <f>B6400*(1/3)</f>
        <v>16.5</v>
      </c>
      <c r="I6400" s="1">
        <f>IF((H6400-G6400)&gt;0, (H6400-G6400), (0))</f>
        <v>0</v>
      </c>
      <c r="J6400" s="1">
        <f>IF(I6400=0, G6400-H6400,0)</f>
        <v>55.217048000000005</v>
      </c>
      <c r="K6400" s="1">
        <f>I6400*1000/$V$5</f>
        <v>0</v>
      </c>
      <c r="L6400" s="1">
        <f>J6400*1000/$V$4</f>
        <v>989.55283154121878</v>
      </c>
      <c r="M6400" s="1">
        <f>L6400/$Y$4</f>
        <v>415.77850064757092</v>
      </c>
      <c r="N6400" s="1">
        <f>M6400*$Y$5</f>
        <v>582.08990090659927</v>
      </c>
      <c r="O6400" s="1" t="s">
        <v>0</v>
      </c>
      <c r="P6400" s="1" t="s">
        <v>0</v>
      </c>
      <c r="Q6400" s="1">
        <f>Q6399+K6400-L6400</f>
        <v>62598.530789672572</v>
      </c>
      <c r="R6400">
        <f>Q6400*$V$5/1000</f>
        <v>1251.3446304855547</v>
      </c>
    </row>
    <row r="6401" spans="1:18" x14ac:dyDescent="0.25">
      <c r="A6401" s="4">
        <v>43002.62499998448</v>
      </c>
      <c r="B6401">
        <v>49.7</v>
      </c>
      <c r="C6401">
        <v>1.6712499999999999</v>
      </c>
      <c r="D6401" s="3">
        <v>15.06865</v>
      </c>
      <c r="E6401" s="1">
        <f>C6401*$V$2</f>
        <v>0.66849999999999998</v>
      </c>
      <c r="F6401" s="1">
        <f>D6401*$V$3</f>
        <v>60.2746</v>
      </c>
      <c r="G6401" s="1">
        <f>(E6401+F6401)</f>
        <v>60.943100000000001</v>
      </c>
      <c r="H6401" s="1">
        <f>B6401*(1/3)</f>
        <v>16.566666666666666</v>
      </c>
      <c r="I6401" s="1">
        <f>IF((H6401-G6401)&gt;0, (H6401-G6401), (0))</f>
        <v>0</v>
      </c>
      <c r="J6401" s="1">
        <f>IF(I6401=0, G6401-H6401,0)</f>
        <v>44.376433333333338</v>
      </c>
      <c r="K6401" s="1">
        <f>I6401*1000/$V$5</f>
        <v>0</v>
      </c>
      <c r="L6401" s="1">
        <f>J6401*1000/$V$4</f>
        <v>795.27658303464773</v>
      </c>
      <c r="M6401" s="1">
        <f>L6401/$Y$4</f>
        <v>334.14982480447384</v>
      </c>
      <c r="N6401" s="1">
        <f>M6401*$Y$5</f>
        <v>467.80975472626335</v>
      </c>
      <c r="O6401" s="1" t="s">
        <v>0</v>
      </c>
      <c r="P6401" s="1" t="s">
        <v>0</v>
      </c>
      <c r="Q6401" s="1">
        <f>Q6400+K6401-L6401</f>
        <v>61803.254206637925</v>
      </c>
      <c r="R6401">
        <f>Q6401*$V$5/1000</f>
        <v>1235.4470515906921</v>
      </c>
    </row>
    <row r="6402" spans="1:18" x14ac:dyDescent="0.25">
      <c r="A6402" s="4">
        <v>43002.666666651145</v>
      </c>
      <c r="B6402">
        <v>51.1</v>
      </c>
      <c r="C6402">
        <v>1.1584300000000001</v>
      </c>
      <c r="D6402" s="3">
        <v>13.11802</v>
      </c>
      <c r="E6402" s="1">
        <f>C6402*$V$2</f>
        <v>0.46337200000000006</v>
      </c>
      <c r="F6402" s="1">
        <f>D6402*$V$3</f>
        <v>52.472079999999998</v>
      </c>
      <c r="G6402" s="1">
        <f>(E6402+F6402)</f>
        <v>52.935451999999998</v>
      </c>
      <c r="H6402" s="1">
        <f>B6402*(1/3)</f>
        <v>17.033333333333331</v>
      </c>
      <c r="I6402" s="1">
        <f>IF((H6402-G6402)&gt;0, (H6402-G6402), (0))</f>
        <v>0</v>
      </c>
      <c r="J6402" s="1">
        <f>IF(I6402=0, G6402-H6402,0)</f>
        <v>35.902118666666667</v>
      </c>
      <c r="K6402" s="1">
        <f>I6402*1000/$V$5</f>
        <v>0</v>
      </c>
      <c r="L6402" s="1">
        <f>J6402*1000/$V$4</f>
        <v>643.40714456391879</v>
      </c>
      <c r="M6402" s="1">
        <f>L6402/$Y$4</f>
        <v>270.33913637139449</v>
      </c>
      <c r="N6402" s="1">
        <f>M6402*$Y$5</f>
        <v>378.47479091995228</v>
      </c>
      <c r="O6402" s="1" t="s">
        <v>0</v>
      </c>
      <c r="P6402" s="1" t="s">
        <v>0</v>
      </c>
      <c r="Q6402" s="1">
        <f>Q6401+K6402-L6402</f>
        <v>61159.847062074004</v>
      </c>
      <c r="R6402">
        <f>Q6402*$V$5/1000</f>
        <v>1222.5853427708594</v>
      </c>
    </row>
    <row r="6403" spans="1:18" x14ac:dyDescent="0.25">
      <c r="A6403" s="4">
        <v>43002.708333317809</v>
      </c>
      <c r="B6403">
        <v>49.7</v>
      </c>
      <c r="C6403">
        <v>0.56836300000000006</v>
      </c>
      <c r="D6403" s="3">
        <v>7.493549999999999</v>
      </c>
      <c r="E6403" s="1">
        <f>C6403*$V$2</f>
        <v>0.22734520000000003</v>
      </c>
      <c r="F6403" s="1">
        <f>D6403*$V$3</f>
        <v>29.974199999999996</v>
      </c>
      <c r="G6403" s="1">
        <f>(E6403+F6403)</f>
        <v>30.201545199999995</v>
      </c>
      <c r="H6403" s="1">
        <f>B6403*(1/3)</f>
        <v>16.566666666666666</v>
      </c>
      <c r="I6403" s="1">
        <f>IF((H6403-G6403)&gt;0, (H6403-G6403), (0))</f>
        <v>0</v>
      </c>
      <c r="J6403" s="1">
        <f>IF(I6403=0, G6403-H6403,0)</f>
        <v>13.634878533333328</v>
      </c>
      <c r="K6403" s="1">
        <f>I6403*1000/$V$5</f>
        <v>0</v>
      </c>
      <c r="L6403" s="1">
        <f>J6403*1000/$V$4</f>
        <v>244.35266188769407</v>
      </c>
      <c r="M6403" s="1">
        <f>L6403/$Y$4</f>
        <v>102.66918566709835</v>
      </c>
      <c r="N6403" s="1">
        <f>M6403*$Y$5</f>
        <v>143.73685993393767</v>
      </c>
      <c r="O6403" s="1" t="s">
        <v>0</v>
      </c>
      <c r="P6403" s="1" t="s">
        <v>0</v>
      </c>
      <c r="Q6403" s="1">
        <f>Q6402+K6403-L6403</f>
        <v>60915.494400186311</v>
      </c>
      <c r="R6403">
        <f>Q6403*$V$5/1000</f>
        <v>1217.7007330597244</v>
      </c>
    </row>
    <row r="6404" spans="1:18" x14ac:dyDescent="0.25">
      <c r="A6404" s="4">
        <v>43002.749999984473</v>
      </c>
      <c r="B6404">
        <v>48.9</v>
      </c>
      <c r="C6404">
        <v>0.46167999999999998</v>
      </c>
      <c r="D6404" s="3">
        <v>1.6870909999999999</v>
      </c>
      <c r="E6404" s="1">
        <f>C6404*$V$2</f>
        <v>0.184672</v>
      </c>
      <c r="F6404" s="1">
        <f>D6404*$V$3</f>
        <v>6.7483639999999996</v>
      </c>
      <c r="G6404" s="1">
        <f>(E6404+F6404)</f>
        <v>6.9330359999999995</v>
      </c>
      <c r="H6404" s="1">
        <f>B6404*(1/3)</f>
        <v>16.299999999999997</v>
      </c>
      <c r="I6404" s="1">
        <f>IF((H6404-G6404)&gt;0, (H6404-G6404), (0))</f>
        <v>9.3669639999999976</v>
      </c>
      <c r="J6404" s="1">
        <f>IF(I6404=0, G6404-H6404,0)</f>
        <v>0</v>
      </c>
      <c r="K6404" s="1">
        <f>I6404*1000/$V$5</f>
        <v>468.58249124562275</v>
      </c>
      <c r="L6404" s="1">
        <f>J6404*1000/$V$4</f>
        <v>0</v>
      </c>
      <c r="M6404" s="1">
        <f>L6404/$Y$4</f>
        <v>0</v>
      </c>
      <c r="N6404" s="1">
        <f>M6404*$Y$5</f>
        <v>0</v>
      </c>
      <c r="O6404" s="1" t="s">
        <v>0</v>
      </c>
      <c r="P6404" s="1" t="s">
        <v>0</v>
      </c>
      <c r="Q6404" s="1">
        <f>Q6403+K6404-L6404</f>
        <v>61384.076891431934</v>
      </c>
      <c r="R6404">
        <f>Q6404*$V$5/1000</f>
        <v>1227.0676970597242</v>
      </c>
    </row>
    <row r="6405" spans="1:18" x14ac:dyDescent="0.25">
      <c r="A6405" s="4">
        <v>43002.791666651137</v>
      </c>
      <c r="B6405">
        <v>49.8</v>
      </c>
      <c r="C6405">
        <v>0.28100900000000001</v>
      </c>
      <c r="D6405" s="3">
        <v>-7.0017200000000003E-3</v>
      </c>
      <c r="E6405" s="1">
        <f>C6405*$V$2</f>
        <v>0.11240360000000001</v>
      </c>
      <c r="F6405" s="1">
        <f>D6405*$V$3</f>
        <v>-2.8006880000000001E-2</v>
      </c>
      <c r="G6405" s="1">
        <f>(E6405+F6405)</f>
        <v>8.4396720000000008E-2</v>
      </c>
      <c r="H6405" s="1">
        <f>B6405*(1/3)</f>
        <v>16.599999999999998</v>
      </c>
      <c r="I6405" s="1">
        <f>IF((H6405-G6405)&gt;0, (H6405-G6405), (0))</f>
        <v>16.515603279999997</v>
      </c>
      <c r="J6405" s="1">
        <f>IF(I6405=0, G6405-H6405,0)</f>
        <v>0</v>
      </c>
      <c r="K6405" s="1">
        <f>I6405*1000/$V$5</f>
        <v>826.19326063031497</v>
      </c>
      <c r="L6405" s="1">
        <f>J6405*1000/$V$4</f>
        <v>0</v>
      </c>
      <c r="M6405" s="1">
        <f>L6405/$Y$4</f>
        <v>0</v>
      </c>
      <c r="N6405" s="1">
        <f>M6405*$Y$5</f>
        <v>0</v>
      </c>
      <c r="O6405" s="1" t="s">
        <v>0</v>
      </c>
      <c r="P6405" s="1" t="s">
        <v>0</v>
      </c>
      <c r="Q6405" s="1">
        <f>Q6404+K6405-L6405</f>
        <v>62210.27015206225</v>
      </c>
      <c r="R6405">
        <f>Q6405*$V$5/1000</f>
        <v>1243.5833003397245</v>
      </c>
    </row>
    <row r="6406" spans="1:18" x14ac:dyDescent="0.25">
      <c r="A6406" s="4">
        <v>43002.833333317802</v>
      </c>
      <c r="B6406">
        <v>48.1</v>
      </c>
      <c r="C6406">
        <v>0</v>
      </c>
      <c r="D6406" s="3">
        <v>-7.0017200000000003E-3</v>
      </c>
      <c r="E6406" s="1">
        <f>C6406*$V$2</f>
        <v>0</v>
      </c>
      <c r="F6406" s="1">
        <f>D6406*$V$3</f>
        <v>-2.8006880000000001E-2</v>
      </c>
      <c r="G6406" s="1">
        <f>(E6406+F6406)</f>
        <v>-2.8006880000000001E-2</v>
      </c>
      <c r="H6406" s="1">
        <f>B6406*(1/3)</f>
        <v>16.033333333333331</v>
      </c>
      <c r="I6406" s="1">
        <f>IF((H6406-G6406)&gt;0, (H6406-G6406), (0))</f>
        <v>16.061340213333331</v>
      </c>
      <c r="J6406" s="1">
        <f>IF(I6406=0, G6406-H6406,0)</f>
        <v>0</v>
      </c>
      <c r="K6406" s="1">
        <f>I6406*1000/$V$5</f>
        <v>803.46874503918616</v>
      </c>
      <c r="L6406" s="1">
        <f>J6406*1000/$V$4</f>
        <v>0</v>
      </c>
      <c r="M6406" s="1">
        <f>L6406/$Y$4</f>
        <v>0</v>
      </c>
      <c r="N6406" s="1">
        <f>M6406*$Y$5</f>
        <v>0</v>
      </c>
      <c r="O6406" s="1" t="s">
        <v>0</v>
      </c>
      <c r="P6406" s="1" t="s">
        <v>0</v>
      </c>
      <c r="Q6406" s="1">
        <f>Q6405+K6406-L6406</f>
        <v>63013.738897101437</v>
      </c>
      <c r="R6406">
        <f>Q6406*$V$5/1000</f>
        <v>1259.6446405530576</v>
      </c>
    </row>
    <row r="6407" spans="1:18" x14ac:dyDescent="0.25">
      <c r="A6407" s="4">
        <v>43002.874999984466</v>
      </c>
      <c r="B6407">
        <v>47.7</v>
      </c>
      <c r="C6407">
        <v>0</v>
      </c>
      <c r="D6407" s="3">
        <v>-7.0017200000000003E-3</v>
      </c>
      <c r="E6407" s="1">
        <f>C6407*$V$2</f>
        <v>0</v>
      </c>
      <c r="F6407" s="1">
        <f>D6407*$V$3</f>
        <v>-2.8006880000000001E-2</v>
      </c>
      <c r="G6407" s="1">
        <f>(E6407+F6407)</f>
        <v>-2.8006880000000001E-2</v>
      </c>
      <c r="H6407" s="1">
        <f>B6407*(1/3)</f>
        <v>15.9</v>
      </c>
      <c r="I6407" s="1">
        <f>IF((H6407-G6407)&gt;0, (H6407-G6407), (0))</f>
        <v>15.92800688</v>
      </c>
      <c r="J6407" s="1">
        <f>IF(I6407=0, G6407-H6407,0)</f>
        <v>0</v>
      </c>
      <c r="K6407" s="1">
        <f>I6407*1000/$V$5</f>
        <v>796.79874337168587</v>
      </c>
      <c r="L6407" s="1">
        <f>J6407*1000/$V$4</f>
        <v>0</v>
      </c>
      <c r="M6407" s="1">
        <f>L6407/$Y$4</f>
        <v>0</v>
      </c>
      <c r="N6407" s="1">
        <f>M6407*$Y$5</f>
        <v>0</v>
      </c>
      <c r="O6407" s="1" t="s">
        <v>0</v>
      </c>
      <c r="P6407" s="1" t="s">
        <v>0</v>
      </c>
      <c r="Q6407" s="1">
        <f>Q6406+K6407-L6407</f>
        <v>63810.537640473121</v>
      </c>
      <c r="R6407">
        <f>Q6407*$V$5/1000</f>
        <v>1275.5726474330577</v>
      </c>
    </row>
    <row r="6408" spans="1:18" x14ac:dyDescent="0.25">
      <c r="A6408" s="4">
        <v>43002.91666665113</v>
      </c>
      <c r="B6408">
        <v>43.5</v>
      </c>
      <c r="C6408">
        <v>0</v>
      </c>
      <c r="D6408" s="3">
        <v>-7.0017200000000003E-3</v>
      </c>
      <c r="E6408" s="1">
        <f>C6408*$V$2</f>
        <v>0</v>
      </c>
      <c r="F6408" s="1">
        <f>D6408*$V$3</f>
        <v>-2.8006880000000001E-2</v>
      </c>
      <c r="G6408" s="1">
        <f>(E6408+F6408)</f>
        <v>-2.8006880000000001E-2</v>
      </c>
      <c r="H6408" s="1">
        <f>B6408*(1/3)</f>
        <v>14.5</v>
      </c>
      <c r="I6408" s="1">
        <f>IF((H6408-G6408)&gt;0, (H6408-G6408), (0))</f>
        <v>14.52800688</v>
      </c>
      <c r="J6408" s="1">
        <f>IF(I6408=0, G6408-H6408,0)</f>
        <v>0</v>
      </c>
      <c r="K6408" s="1">
        <f>I6408*1000/$V$5</f>
        <v>726.76372586293144</v>
      </c>
      <c r="L6408" s="1">
        <f>J6408*1000/$V$4</f>
        <v>0</v>
      </c>
      <c r="M6408" s="1">
        <f>L6408/$Y$4</f>
        <v>0</v>
      </c>
      <c r="N6408" s="1">
        <f>M6408*$Y$5</f>
        <v>0</v>
      </c>
      <c r="O6408" s="1" t="s">
        <v>0</v>
      </c>
      <c r="P6408" s="1" t="s">
        <v>0</v>
      </c>
      <c r="Q6408" s="1">
        <f>Q6407+K6408-L6408</f>
        <v>64537.301366336054</v>
      </c>
      <c r="R6408">
        <f>Q6408*$V$5/1000</f>
        <v>1290.1006543130577</v>
      </c>
    </row>
    <row r="6409" spans="1:18" x14ac:dyDescent="0.25">
      <c r="A6409" s="4">
        <v>43002.958333317794</v>
      </c>
      <c r="B6409">
        <v>42</v>
      </c>
      <c r="C6409">
        <v>5.9555700000000003E-2</v>
      </c>
      <c r="D6409" s="3">
        <v>-7.0017200000000003E-3</v>
      </c>
      <c r="E6409" s="1">
        <f>C6409*$V$2</f>
        <v>2.3822280000000001E-2</v>
      </c>
      <c r="F6409" s="1">
        <f>D6409*$V$3</f>
        <v>-2.8006880000000001E-2</v>
      </c>
      <c r="G6409" s="1">
        <f>(E6409+F6409)</f>
        <v>-4.1846000000000001E-3</v>
      </c>
      <c r="H6409" s="1">
        <f>B6409*(1/3)</f>
        <v>14</v>
      </c>
      <c r="I6409" s="1">
        <f>IF((H6409-G6409)&gt;0, (H6409-G6409), (0))</f>
        <v>14.0041846</v>
      </c>
      <c r="J6409" s="1">
        <f>IF(I6409=0, G6409-H6409,0)</f>
        <v>0</v>
      </c>
      <c r="K6409" s="1">
        <f>I6409*1000/$V$5</f>
        <v>700.55950975487747</v>
      </c>
      <c r="L6409" s="1">
        <f>J6409*1000/$V$4</f>
        <v>0</v>
      </c>
      <c r="M6409" s="1">
        <f>L6409/$Y$4</f>
        <v>0</v>
      </c>
      <c r="N6409" s="1">
        <f>M6409*$Y$5</f>
        <v>0</v>
      </c>
      <c r="O6409" s="1">
        <f>SUM(N6386:N6409)</f>
        <v>4536.3309143298902</v>
      </c>
      <c r="P6409" s="1">
        <f>SUM(L6386:L6409)</f>
        <v>7711.7625543608128</v>
      </c>
      <c r="Q6409" s="1">
        <f>Q6408+K6409-L6409</f>
        <v>65237.860876090934</v>
      </c>
      <c r="R6409">
        <f>Q6409*$V$5/1000</f>
        <v>1304.1048389130576</v>
      </c>
    </row>
    <row r="6410" spans="1:18" x14ac:dyDescent="0.25">
      <c r="A6410" s="4">
        <v>43002.999999984459</v>
      </c>
      <c r="B6410">
        <v>39.6</v>
      </c>
      <c r="C6410">
        <v>9.5614199999999996E-2</v>
      </c>
      <c r="D6410" s="3">
        <v>-7.0017200000000003E-3</v>
      </c>
      <c r="E6410" s="1">
        <f>C6410*$V$2</f>
        <v>3.8245680000000004E-2</v>
      </c>
      <c r="F6410" s="1">
        <f>D6410*$V$3</f>
        <v>-2.8006880000000001E-2</v>
      </c>
      <c r="G6410" s="1">
        <f>(E6410+F6410)</f>
        <v>1.0238800000000003E-2</v>
      </c>
      <c r="H6410" s="1">
        <f>B6410*(1/3)</f>
        <v>13.2</v>
      </c>
      <c r="I6410" s="1">
        <f>IF((H6410-G6410)&gt;0, (H6410-G6410), (0))</f>
        <v>13.1897612</v>
      </c>
      <c r="J6410" s="1">
        <f>IF(I6410=0, G6410-H6410,0)</f>
        <v>0</v>
      </c>
      <c r="K6410" s="1">
        <f>I6410*1000/$V$5</f>
        <v>659.81796898449227</v>
      </c>
      <c r="L6410" s="1">
        <f>J6410*1000/$V$4</f>
        <v>0</v>
      </c>
      <c r="M6410" s="1">
        <f>L6410/$Y$4</f>
        <v>0</v>
      </c>
      <c r="N6410" s="1">
        <f>M6410*$Y$5</f>
        <v>0</v>
      </c>
      <c r="O6410" s="1" t="s">
        <v>0</v>
      </c>
      <c r="P6410" s="1" t="s">
        <v>0</v>
      </c>
      <c r="Q6410" s="1">
        <f>Q6409+K6410-L6410</f>
        <v>65897.678845075425</v>
      </c>
      <c r="R6410">
        <f>Q6410*$V$5/1000</f>
        <v>1317.2946001130576</v>
      </c>
    </row>
    <row r="6411" spans="1:18" x14ac:dyDescent="0.25">
      <c r="A6411" s="4">
        <v>43003.041666651123</v>
      </c>
      <c r="B6411">
        <v>38.700000000000003</v>
      </c>
      <c r="C6411">
        <v>0.53747599999999995</v>
      </c>
      <c r="D6411" s="3">
        <v>-7.0017200000000003E-3</v>
      </c>
      <c r="E6411" s="1">
        <f>C6411*$V$2</f>
        <v>0.2149904</v>
      </c>
      <c r="F6411" s="1">
        <f>D6411*$V$3</f>
        <v>-2.8006880000000001E-2</v>
      </c>
      <c r="G6411" s="1">
        <f>(E6411+F6411)</f>
        <v>0.18698351999999999</v>
      </c>
      <c r="H6411" s="1">
        <f>B6411*(1/3)</f>
        <v>12.9</v>
      </c>
      <c r="I6411" s="1">
        <f>IF((H6411-G6411)&gt;0, (H6411-G6411), (0))</f>
        <v>12.71301648</v>
      </c>
      <c r="J6411" s="1">
        <f>IF(I6411=0, G6411-H6411,0)</f>
        <v>0</v>
      </c>
      <c r="K6411" s="1">
        <f>I6411*1000/$V$5</f>
        <v>635.96880840420215</v>
      </c>
      <c r="L6411" s="1">
        <f>J6411*1000/$V$4</f>
        <v>0</v>
      </c>
      <c r="M6411" s="1">
        <f>L6411/$Y$4</f>
        <v>0</v>
      </c>
      <c r="N6411" s="1">
        <f>M6411*$Y$5</f>
        <v>0</v>
      </c>
      <c r="O6411" s="1" t="s">
        <v>0</v>
      </c>
      <c r="P6411" s="1" t="s">
        <v>0</v>
      </c>
      <c r="Q6411" s="1">
        <f>Q6410+K6411-L6411</f>
        <v>66533.647653479624</v>
      </c>
      <c r="R6411">
        <f>Q6411*$V$5/1000</f>
        <v>1330.0076165930575</v>
      </c>
    </row>
    <row r="6412" spans="1:18" x14ac:dyDescent="0.25">
      <c r="A6412" s="4">
        <v>43003.083333317787</v>
      </c>
      <c r="B6412">
        <v>37.299999999999997</v>
      </c>
      <c r="C6412">
        <v>0.73329999999999995</v>
      </c>
      <c r="D6412" s="3">
        <v>-7.0017200000000003E-3</v>
      </c>
      <c r="E6412" s="1">
        <f>C6412*$V$2</f>
        <v>0.29331999999999997</v>
      </c>
      <c r="F6412" s="1">
        <f>D6412*$V$3</f>
        <v>-2.8006880000000001E-2</v>
      </c>
      <c r="G6412" s="1">
        <f>(E6412+F6412)</f>
        <v>0.26531311999999996</v>
      </c>
      <c r="H6412" s="1">
        <f>B6412*(1/3)</f>
        <v>12.433333333333332</v>
      </c>
      <c r="I6412" s="1">
        <f>IF((H6412-G6412)&gt;0, (H6412-G6412), (0))</f>
        <v>12.168020213333332</v>
      </c>
      <c r="J6412" s="1">
        <f>IF(I6412=0, G6412-H6412,0)</f>
        <v>0</v>
      </c>
      <c r="K6412" s="1">
        <f>I6412*1000/$V$5</f>
        <v>608.70536334834082</v>
      </c>
      <c r="L6412" s="1">
        <f>J6412*1000/$V$4</f>
        <v>0</v>
      </c>
      <c r="M6412" s="1">
        <f>L6412/$Y$4</f>
        <v>0</v>
      </c>
      <c r="N6412" s="1">
        <f>M6412*$Y$5</f>
        <v>0</v>
      </c>
      <c r="O6412" s="1" t="s">
        <v>0</v>
      </c>
      <c r="P6412" s="1" t="s">
        <v>0</v>
      </c>
      <c r="Q6412" s="1">
        <f>Q6411+K6412-L6412</f>
        <v>67142.353016827969</v>
      </c>
      <c r="R6412">
        <f>Q6412*$V$5/1000</f>
        <v>1342.1756368063909</v>
      </c>
    </row>
    <row r="6413" spans="1:18" x14ac:dyDescent="0.25">
      <c r="A6413" s="4">
        <v>43003.124999984451</v>
      </c>
      <c r="B6413">
        <v>37.200000000000003</v>
      </c>
      <c r="C6413">
        <v>0.74902800000000003</v>
      </c>
      <c r="D6413" s="3">
        <v>-7.0017200000000003E-3</v>
      </c>
      <c r="E6413" s="1">
        <f>C6413*$V$2</f>
        <v>0.29961120000000002</v>
      </c>
      <c r="F6413" s="1">
        <f>D6413*$V$3</f>
        <v>-2.8006880000000001E-2</v>
      </c>
      <c r="G6413" s="1">
        <f>(E6413+F6413)</f>
        <v>0.27160432000000001</v>
      </c>
      <c r="H6413" s="1">
        <f>B6413*(1/3)</f>
        <v>12.4</v>
      </c>
      <c r="I6413" s="1">
        <f>IF((H6413-G6413)&gt;0, (H6413-G6413), (0))</f>
        <v>12.128395680000001</v>
      </c>
      <c r="J6413" s="1">
        <f>IF(I6413=0, G6413-H6413,0)</f>
        <v>0</v>
      </c>
      <c r="K6413" s="1">
        <f>I6413*1000/$V$5</f>
        <v>606.72314557278651</v>
      </c>
      <c r="L6413" s="1">
        <f>J6413*1000/$V$4</f>
        <v>0</v>
      </c>
      <c r="M6413" s="1">
        <f>L6413/$Y$4</f>
        <v>0</v>
      </c>
      <c r="N6413" s="1">
        <f>M6413*$Y$5</f>
        <v>0</v>
      </c>
      <c r="O6413" s="1" t="s">
        <v>0</v>
      </c>
      <c r="P6413" s="1" t="s">
        <v>0</v>
      </c>
      <c r="Q6413" s="1">
        <f>Q6412+K6413-L6413</f>
        <v>67749.076162400757</v>
      </c>
      <c r="R6413">
        <f>Q6413*$V$5/1000</f>
        <v>1354.304032486391</v>
      </c>
    </row>
    <row r="6414" spans="1:18" x14ac:dyDescent="0.25">
      <c r="A6414" s="4">
        <v>43003.166666651116</v>
      </c>
      <c r="B6414">
        <v>37.6</v>
      </c>
      <c r="C6414">
        <v>1.1041500000000002</v>
      </c>
      <c r="D6414" s="3">
        <v>-7.0017200000000003E-3</v>
      </c>
      <c r="E6414" s="1">
        <f>C6414*$V$2</f>
        <v>0.44166000000000011</v>
      </c>
      <c r="F6414" s="1">
        <f>D6414*$V$3</f>
        <v>-2.8006880000000001E-2</v>
      </c>
      <c r="G6414" s="1">
        <f>(E6414+F6414)</f>
        <v>0.4136531200000001</v>
      </c>
      <c r="H6414" s="1">
        <f>B6414*(1/3)</f>
        <v>12.533333333333333</v>
      </c>
      <c r="I6414" s="1">
        <f>IF((H6414-G6414)&gt;0, (H6414-G6414), (0))</f>
        <v>12.119680213333334</v>
      </c>
      <c r="J6414" s="1">
        <f>IF(I6414=0, G6414-H6414,0)</f>
        <v>0</v>
      </c>
      <c r="K6414" s="1">
        <f>I6414*1000/$V$5</f>
        <v>606.28715424378856</v>
      </c>
      <c r="L6414" s="1">
        <f>J6414*1000/$V$4</f>
        <v>0</v>
      </c>
      <c r="M6414" s="1">
        <f>L6414/$Y$4</f>
        <v>0</v>
      </c>
      <c r="N6414" s="1">
        <f>M6414*$Y$5</f>
        <v>0</v>
      </c>
      <c r="O6414" s="1" t="s">
        <v>0</v>
      </c>
      <c r="P6414" s="1" t="s">
        <v>0</v>
      </c>
      <c r="Q6414" s="1">
        <f>Q6413+K6414-L6414</f>
        <v>68355.363316644551</v>
      </c>
      <c r="R6414">
        <f>Q6414*$V$5/1000</f>
        <v>1366.4237126997243</v>
      </c>
    </row>
    <row r="6415" spans="1:18" x14ac:dyDescent="0.25">
      <c r="A6415" s="4">
        <v>43003.20833331778</v>
      </c>
      <c r="B6415">
        <v>37.299999999999997</v>
      </c>
      <c r="C6415">
        <v>2.6140500000000002</v>
      </c>
      <c r="D6415" s="3">
        <v>-7.0017200000000003E-3</v>
      </c>
      <c r="E6415" s="1">
        <f>C6415*$V$2</f>
        <v>1.0456200000000002</v>
      </c>
      <c r="F6415" s="1">
        <f>D6415*$V$3</f>
        <v>-2.8006880000000001E-2</v>
      </c>
      <c r="G6415" s="1">
        <f>(E6415+F6415)</f>
        <v>1.0176131200000003</v>
      </c>
      <c r="H6415" s="1">
        <f>B6415*(1/3)</f>
        <v>12.433333333333332</v>
      </c>
      <c r="I6415" s="1">
        <f>IF((H6415-G6415)&gt;0, (H6415-G6415), (0))</f>
        <v>11.415720213333332</v>
      </c>
      <c r="J6415" s="1">
        <f>IF(I6415=0, G6415-H6415,0)</f>
        <v>0</v>
      </c>
      <c r="K6415" s="1">
        <f>I6415*1000/$V$5</f>
        <v>571.07154643988656</v>
      </c>
      <c r="L6415" s="1">
        <f>J6415*1000/$V$4</f>
        <v>0</v>
      </c>
      <c r="M6415" s="1">
        <f>L6415/$Y$4</f>
        <v>0</v>
      </c>
      <c r="N6415" s="1">
        <f>M6415*$Y$5</f>
        <v>0</v>
      </c>
      <c r="O6415" s="1" t="s">
        <v>0</v>
      </c>
      <c r="P6415" s="1" t="s">
        <v>0</v>
      </c>
      <c r="Q6415" s="1">
        <f>Q6414+K6415-L6415</f>
        <v>68926.434863084432</v>
      </c>
      <c r="R6415">
        <f>Q6415*$V$5/1000</f>
        <v>1377.8394329130576</v>
      </c>
    </row>
    <row r="6416" spans="1:18" x14ac:dyDescent="0.25">
      <c r="A6416" s="4">
        <v>43003.249999984444</v>
      </c>
      <c r="B6416">
        <v>37.700000000000003</v>
      </c>
      <c r="C6416">
        <v>3.2367199999999996</v>
      </c>
      <c r="D6416" s="3">
        <v>-7.0017200000000003E-3</v>
      </c>
      <c r="E6416" s="1">
        <f>C6416*$V$2</f>
        <v>1.2946879999999998</v>
      </c>
      <c r="F6416" s="1">
        <f>D6416*$V$3</f>
        <v>-2.8006880000000001E-2</v>
      </c>
      <c r="G6416" s="1">
        <f>(E6416+F6416)</f>
        <v>1.2666811199999999</v>
      </c>
      <c r="H6416" s="1">
        <f>B6416*(1/3)</f>
        <v>12.566666666666666</v>
      </c>
      <c r="I6416" s="1">
        <f>IF((H6416-G6416)&gt;0, (H6416-G6416), (0))</f>
        <v>11.299985546666667</v>
      </c>
      <c r="J6416" s="1">
        <f>IF(I6416=0, G6416-H6416,0)</f>
        <v>0</v>
      </c>
      <c r="K6416" s="1">
        <f>I6416*1000/$V$5</f>
        <v>565.28191829247965</v>
      </c>
      <c r="L6416" s="1">
        <f>J6416*1000/$V$4</f>
        <v>0</v>
      </c>
      <c r="M6416" s="1">
        <f>L6416/$Y$4</f>
        <v>0</v>
      </c>
      <c r="N6416" s="1">
        <f>M6416*$Y$5</f>
        <v>0</v>
      </c>
      <c r="O6416" s="1" t="s">
        <v>0</v>
      </c>
      <c r="P6416" s="1" t="s">
        <v>0</v>
      </c>
      <c r="Q6416" s="1">
        <f>Q6415+K6416-L6416</f>
        <v>69491.716781376919</v>
      </c>
      <c r="R6416">
        <f>Q6416*$V$5/1000</f>
        <v>1389.1394184597243</v>
      </c>
    </row>
    <row r="6417" spans="1:18" x14ac:dyDescent="0.25">
      <c r="A6417" s="4">
        <v>43003.291666651108</v>
      </c>
      <c r="B6417">
        <v>41.6</v>
      </c>
      <c r="C6417">
        <v>2.8109000000000002</v>
      </c>
      <c r="D6417" s="3">
        <v>0.26811016999999998</v>
      </c>
      <c r="E6417" s="1">
        <f>C6417*$V$2</f>
        <v>1.12436</v>
      </c>
      <c r="F6417" s="1">
        <f>D6417*$V$3</f>
        <v>1.0724406799999999</v>
      </c>
      <c r="G6417" s="1">
        <f>(E6417+F6417)</f>
        <v>2.19680068</v>
      </c>
      <c r="H6417" s="1">
        <f>B6417*(1/3)</f>
        <v>13.866666666666667</v>
      </c>
      <c r="I6417" s="1">
        <f>IF((H6417-G6417)&gt;0, (H6417-G6417), (0))</f>
        <v>11.669865986666668</v>
      </c>
      <c r="J6417" s="1">
        <f>IF(I6417=0, G6417-H6417,0)</f>
        <v>0</v>
      </c>
      <c r="K6417" s="1">
        <f>I6417*1000/$V$5</f>
        <v>583.78519192929809</v>
      </c>
      <c r="L6417" s="1">
        <f>J6417*1000/$V$4</f>
        <v>0</v>
      </c>
      <c r="M6417" s="1">
        <f>L6417/$Y$4</f>
        <v>0</v>
      </c>
      <c r="N6417" s="1">
        <f>M6417*$Y$5</f>
        <v>0</v>
      </c>
      <c r="O6417" s="1" t="s">
        <v>0</v>
      </c>
      <c r="P6417" s="1" t="s">
        <v>0</v>
      </c>
      <c r="Q6417" s="1">
        <f>Q6416+K6417-L6417</f>
        <v>70075.501973306222</v>
      </c>
      <c r="R6417">
        <f>Q6417*$V$5/1000</f>
        <v>1400.8092844463913</v>
      </c>
    </row>
    <row r="6418" spans="1:18" x14ac:dyDescent="0.25">
      <c r="A6418" s="4">
        <v>43003.333333317772</v>
      </c>
      <c r="B6418">
        <v>43.2</v>
      </c>
      <c r="C6418">
        <v>3.3239099999999997</v>
      </c>
      <c r="D6418" s="3">
        <v>5.18391</v>
      </c>
      <c r="E6418" s="1">
        <f>C6418*$V$2</f>
        <v>1.329564</v>
      </c>
      <c r="F6418" s="1">
        <f>D6418*$V$3</f>
        <v>20.73564</v>
      </c>
      <c r="G6418" s="1">
        <f>(E6418+F6418)</f>
        <v>22.065204000000001</v>
      </c>
      <c r="H6418" s="1">
        <f>B6418*(1/3)</f>
        <v>14.4</v>
      </c>
      <c r="I6418" s="1">
        <f>IF((H6418-G6418)&gt;0, (H6418-G6418), (0))</f>
        <v>0</v>
      </c>
      <c r="J6418" s="1">
        <f>IF(I6418=0, G6418-H6418,0)</f>
        <v>7.665204000000001</v>
      </c>
      <c r="K6418" s="1">
        <f>I6418*1000/$V$5</f>
        <v>0</v>
      </c>
      <c r="L6418" s="1">
        <f>J6418*1000/$V$4</f>
        <v>137.36924731182796</v>
      </c>
      <c r="M6418" s="1">
        <f>L6418/$Y$4</f>
        <v>57.718171139423518</v>
      </c>
      <c r="N6418" s="1">
        <f>M6418*$Y$5</f>
        <v>80.805439595192922</v>
      </c>
      <c r="O6418" s="1" t="s">
        <v>0</v>
      </c>
      <c r="P6418" s="1" t="s">
        <v>0</v>
      </c>
      <c r="Q6418" s="1">
        <f>Q6417+K6418-L6418</f>
        <v>69938.132725994394</v>
      </c>
      <c r="R6418">
        <f>Q6418*$V$5/1000</f>
        <v>1398.0632731926278</v>
      </c>
    </row>
    <row r="6419" spans="1:18" x14ac:dyDescent="0.25">
      <c r="A6419" s="4">
        <v>43003.374999984437</v>
      </c>
      <c r="B6419">
        <v>44.8</v>
      </c>
      <c r="C6419">
        <v>3.5931899999999999</v>
      </c>
      <c r="D6419" s="3">
        <v>11.12853</v>
      </c>
      <c r="E6419" s="1">
        <f>C6419*$V$2</f>
        <v>1.437276</v>
      </c>
      <c r="F6419" s="1">
        <f>D6419*$V$3</f>
        <v>44.514119999999998</v>
      </c>
      <c r="G6419" s="1">
        <f>(E6419+F6419)</f>
        <v>45.951395999999995</v>
      </c>
      <c r="H6419" s="1">
        <f>B6419*(1/3)</f>
        <v>14.933333333333332</v>
      </c>
      <c r="I6419" s="1">
        <f>IF((H6419-G6419)&gt;0, (H6419-G6419), (0))</f>
        <v>0</v>
      </c>
      <c r="J6419" s="1">
        <f>IF(I6419=0, G6419-H6419,0)</f>
        <v>31.018062666666665</v>
      </c>
      <c r="K6419" s="1">
        <f>I6419*1000/$V$5</f>
        <v>0</v>
      </c>
      <c r="L6419" s="1">
        <f>J6419*1000/$V$4</f>
        <v>555.87925925925924</v>
      </c>
      <c r="M6419" s="1">
        <f>L6419/$Y$4</f>
        <v>233.5627139744787</v>
      </c>
      <c r="N6419" s="1">
        <f>M6419*$Y$5</f>
        <v>326.98779956427018</v>
      </c>
      <c r="O6419" s="1" t="s">
        <v>0</v>
      </c>
      <c r="P6419" s="1" t="s">
        <v>0</v>
      </c>
      <c r="Q6419" s="1">
        <f>Q6418+K6419-L6419</f>
        <v>69382.253466735128</v>
      </c>
      <c r="R6419">
        <f>Q6419*$V$5/1000</f>
        <v>1386.9512468000351</v>
      </c>
    </row>
    <row r="6420" spans="1:18" x14ac:dyDescent="0.25">
      <c r="A6420" s="4">
        <v>43003.416666651101</v>
      </c>
      <c r="B6420">
        <v>46.7</v>
      </c>
      <c r="C6420">
        <v>2.6813500000000001</v>
      </c>
      <c r="D6420" s="3">
        <v>15.633839999999999</v>
      </c>
      <c r="E6420" s="1">
        <f>C6420*$V$2</f>
        <v>1.07254</v>
      </c>
      <c r="F6420" s="1">
        <f>D6420*$V$3</f>
        <v>62.535359999999997</v>
      </c>
      <c r="G6420" s="1">
        <f>(E6420+F6420)</f>
        <v>63.607900000000001</v>
      </c>
      <c r="H6420" s="1">
        <f>B6420*(1/3)</f>
        <v>15.566666666666666</v>
      </c>
      <c r="I6420" s="1">
        <f>IF((H6420-G6420)&gt;0, (H6420-G6420), (0))</f>
        <v>0</v>
      </c>
      <c r="J6420" s="1">
        <f>IF(I6420=0, G6420-H6420,0)</f>
        <v>48.041233333333338</v>
      </c>
      <c r="K6420" s="1">
        <f>I6420*1000/$V$5</f>
        <v>0</v>
      </c>
      <c r="L6420" s="1">
        <f>J6420*1000/$V$4</f>
        <v>860.95400238948639</v>
      </c>
      <c r="M6420" s="1">
        <f>L6420/$Y$4</f>
        <v>361.74537915524638</v>
      </c>
      <c r="N6420" s="1">
        <f>M6420*$Y$5</f>
        <v>506.44353081734488</v>
      </c>
      <c r="O6420" s="1" t="s">
        <v>0</v>
      </c>
      <c r="P6420" s="1" t="s">
        <v>0</v>
      </c>
      <c r="Q6420" s="1">
        <f>Q6419+K6420-L6420</f>
        <v>68521.299464345648</v>
      </c>
      <c r="R6420">
        <f>Q6420*$V$5/1000</f>
        <v>1369.7407762922694</v>
      </c>
    </row>
    <row r="6421" spans="1:18" x14ac:dyDescent="0.25">
      <c r="A6421" s="4">
        <v>43003.458333317765</v>
      </c>
      <c r="B6421">
        <v>48.3</v>
      </c>
      <c r="C6421">
        <v>2.7564699999999998</v>
      </c>
      <c r="D6421" s="3">
        <v>18.710139999999999</v>
      </c>
      <c r="E6421" s="1">
        <f>C6421*$V$2</f>
        <v>1.1025879999999999</v>
      </c>
      <c r="F6421" s="1">
        <f>D6421*$V$3</f>
        <v>74.840559999999996</v>
      </c>
      <c r="G6421" s="1">
        <f>(E6421+F6421)</f>
        <v>75.943147999999994</v>
      </c>
      <c r="H6421" s="1">
        <f>B6421*(1/3)</f>
        <v>16.099999999999998</v>
      </c>
      <c r="I6421" s="1">
        <f>IF((H6421-G6421)&gt;0, (H6421-G6421), (0))</f>
        <v>0</v>
      </c>
      <c r="J6421" s="1">
        <f>IF(I6421=0, G6421-H6421,0)</f>
        <v>59.843147999999999</v>
      </c>
      <c r="K6421" s="1">
        <f>I6421*1000/$V$5</f>
        <v>0</v>
      </c>
      <c r="L6421" s="1">
        <f>J6421*1000/$V$4</f>
        <v>1072.4578494623656</v>
      </c>
      <c r="M6421" s="1">
        <f>L6421/$Y$4</f>
        <v>450.61254179090997</v>
      </c>
      <c r="N6421" s="1">
        <f>M6421*$Y$5</f>
        <v>630.85755850727389</v>
      </c>
      <c r="O6421" s="1" t="s">
        <v>0</v>
      </c>
      <c r="P6421" s="1" t="s">
        <v>0</v>
      </c>
      <c r="Q6421" s="1">
        <f>Q6420+K6421-L6421</f>
        <v>67448.841614883277</v>
      </c>
      <c r="R6421">
        <f>Q6421*$V$5/1000</f>
        <v>1348.3023438815164</v>
      </c>
    </row>
    <row r="6422" spans="1:18" x14ac:dyDescent="0.25">
      <c r="A6422" s="4">
        <v>43003.499999984429</v>
      </c>
      <c r="B6422">
        <v>49.9</v>
      </c>
      <c r="C6422">
        <v>1.2597</v>
      </c>
      <c r="D6422" s="3">
        <v>20.254060000000003</v>
      </c>
      <c r="E6422" s="1">
        <f>C6422*$V$2</f>
        <v>0.50387999999999999</v>
      </c>
      <c r="F6422" s="1">
        <f>D6422*$V$3</f>
        <v>81.01624000000001</v>
      </c>
      <c r="G6422" s="1">
        <f>(E6422+F6422)</f>
        <v>81.520120000000006</v>
      </c>
      <c r="H6422" s="1">
        <f>B6422*(1/3)</f>
        <v>16.633333333333333</v>
      </c>
      <c r="I6422" s="1">
        <f>IF((H6422-G6422)&gt;0, (H6422-G6422), (0))</f>
        <v>0</v>
      </c>
      <c r="J6422" s="1">
        <f>IF(I6422=0, G6422-H6422,0)</f>
        <v>64.886786666666666</v>
      </c>
      <c r="K6422" s="1">
        <f>I6422*1000/$V$5</f>
        <v>0</v>
      </c>
      <c r="L6422" s="1">
        <f>J6422*1000/$V$4</f>
        <v>1162.8456391875748</v>
      </c>
      <c r="M6422" s="1">
        <f>L6422/$Y$4</f>
        <v>488.59060470066169</v>
      </c>
      <c r="N6422" s="1">
        <f>M6422*$Y$5</f>
        <v>684.0268465809263</v>
      </c>
      <c r="O6422" s="1" t="s">
        <v>0</v>
      </c>
      <c r="P6422" s="1" t="s">
        <v>0</v>
      </c>
      <c r="Q6422" s="1">
        <f>Q6421+K6422-L6422</f>
        <v>66285.995975695696</v>
      </c>
      <c r="R6422">
        <f>Q6422*$V$5/1000</f>
        <v>1325.0570595541569</v>
      </c>
    </row>
    <row r="6423" spans="1:18" x14ac:dyDescent="0.25">
      <c r="A6423" s="4">
        <v>43003.541666651094</v>
      </c>
      <c r="B6423">
        <v>49.6</v>
      </c>
      <c r="C6423">
        <v>1.0281199999999999</v>
      </c>
      <c r="D6423" s="3">
        <v>20.449590000000001</v>
      </c>
      <c r="E6423" s="1">
        <f>C6423*$V$2</f>
        <v>0.411248</v>
      </c>
      <c r="F6423" s="1">
        <f>D6423*$V$3</f>
        <v>81.798360000000002</v>
      </c>
      <c r="G6423" s="1">
        <f>(E6423+F6423)</f>
        <v>82.209608000000003</v>
      </c>
      <c r="H6423" s="1">
        <f>B6423*(1/3)</f>
        <v>16.533333333333331</v>
      </c>
      <c r="I6423" s="1">
        <f>IF((H6423-G6423)&gt;0, (H6423-G6423), (0))</f>
        <v>0</v>
      </c>
      <c r="J6423" s="1">
        <f>IF(I6423=0, G6423-H6423,0)</f>
        <v>65.676274666666671</v>
      </c>
      <c r="K6423" s="1">
        <f>I6423*1000/$V$5</f>
        <v>0</v>
      </c>
      <c r="L6423" s="1">
        <f>J6423*1000/$V$4</f>
        <v>1176.9941696535245</v>
      </c>
      <c r="M6423" s="1">
        <f>L6423/$Y$4</f>
        <v>494.53536540064056</v>
      </c>
      <c r="N6423" s="1">
        <f>M6423*$Y$5</f>
        <v>692.34951156089676</v>
      </c>
      <c r="O6423" s="1" t="s">
        <v>0</v>
      </c>
      <c r="P6423" s="1" t="s">
        <v>0</v>
      </c>
      <c r="Q6423" s="1">
        <f>Q6422+K6423-L6423</f>
        <v>65109.001806042172</v>
      </c>
      <c r="R6423">
        <f>Q6423*$V$5/1000</f>
        <v>1301.5289461027828</v>
      </c>
    </row>
    <row r="6424" spans="1:18" x14ac:dyDescent="0.25">
      <c r="A6424" s="4">
        <v>43003.583333317758</v>
      </c>
      <c r="B6424">
        <v>49.5</v>
      </c>
      <c r="C6424">
        <v>0.68890499999999999</v>
      </c>
      <c r="D6424" s="3">
        <v>19.444590000000002</v>
      </c>
      <c r="E6424" s="1">
        <f>C6424*$V$2</f>
        <v>0.27556200000000003</v>
      </c>
      <c r="F6424" s="1">
        <f>D6424*$V$3</f>
        <v>77.778360000000006</v>
      </c>
      <c r="G6424" s="1">
        <f>(E6424+F6424)</f>
        <v>78.053922</v>
      </c>
      <c r="H6424" s="1">
        <f>B6424*(1/3)</f>
        <v>16.5</v>
      </c>
      <c r="I6424" s="1">
        <f>IF((H6424-G6424)&gt;0, (H6424-G6424), (0))</f>
        <v>0</v>
      </c>
      <c r="J6424" s="1">
        <f>IF(I6424=0, G6424-H6424,0)</f>
        <v>61.553922</v>
      </c>
      <c r="K6424" s="1">
        <f>I6424*1000/$V$5</f>
        <v>0</v>
      </c>
      <c r="L6424" s="1">
        <f>J6424*1000/$V$4</f>
        <v>1103.1168817204302</v>
      </c>
      <c r="M6424" s="1">
        <f>L6424/$Y$4</f>
        <v>463.49448811782787</v>
      </c>
      <c r="N6424" s="1">
        <f>M6424*$Y$5</f>
        <v>648.89228336495898</v>
      </c>
      <c r="O6424" s="1" t="s">
        <v>0</v>
      </c>
      <c r="P6424" s="1" t="s">
        <v>0</v>
      </c>
      <c r="Q6424" s="1">
        <f>Q6423+K6424-L6424</f>
        <v>64005.884924321741</v>
      </c>
      <c r="R6424">
        <f>Q6424*$V$5/1000</f>
        <v>1279.4776396371915</v>
      </c>
    </row>
    <row r="6425" spans="1:18" x14ac:dyDescent="0.25">
      <c r="A6425" s="4">
        <v>43003.624999984422</v>
      </c>
      <c r="B6425">
        <v>49.6</v>
      </c>
      <c r="C6425">
        <v>0.488311</v>
      </c>
      <c r="D6425" s="3">
        <v>16.971160000000001</v>
      </c>
      <c r="E6425" s="1">
        <f>C6425*$V$2</f>
        <v>0.19532440000000001</v>
      </c>
      <c r="F6425" s="1">
        <f>D6425*$V$3</f>
        <v>67.884640000000005</v>
      </c>
      <c r="G6425" s="1">
        <f>(E6425+F6425)</f>
        <v>68.079964400000009</v>
      </c>
      <c r="H6425" s="1">
        <f>B6425*(1/3)</f>
        <v>16.533333333333331</v>
      </c>
      <c r="I6425" s="1">
        <f>IF((H6425-G6425)&gt;0, (H6425-G6425), (0))</f>
        <v>0</v>
      </c>
      <c r="J6425" s="1">
        <f>IF(I6425=0, G6425-H6425,0)</f>
        <v>51.546631066666677</v>
      </c>
      <c r="K6425" s="1">
        <f>I6425*1000/$V$5</f>
        <v>0</v>
      </c>
      <c r="L6425" s="1">
        <f>J6425*1000/$V$4</f>
        <v>923.77475029868594</v>
      </c>
      <c r="M6425" s="1">
        <f>L6425/$Y$4</f>
        <v>388.1406513860025</v>
      </c>
      <c r="N6425" s="1">
        <f>M6425*$Y$5</f>
        <v>543.39691194040347</v>
      </c>
      <c r="O6425" s="1" t="s">
        <v>0</v>
      </c>
      <c r="P6425" s="1" t="s">
        <v>0</v>
      </c>
      <c r="Q6425" s="1">
        <f>Q6424+K6425-L6425</f>
        <v>63082.110174023052</v>
      </c>
      <c r="R6425">
        <f>Q6425*$V$5/1000</f>
        <v>1261.0113823787208</v>
      </c>
    </row>
    <row r="6426" spans="1:18" x14ac:dyDescent="0.25">
      <c r="A6426" s="4">
        <v>43003.666666651086</v>
      </c>
      <c r="B6426">
        <v>49.8</v>
      </c>
      <c r="C6426">
        <v>0.615035</v>
      </c>
      <c r="D6426" s="3">
        <v>12.97198</v>
      </c>
      <c r="E6426" s="1">
        <f>C6426*$V$2</f>
        <v>0.24601400000000001</v>
      </c>
      <c r="F6426" s="1">
        <f>D6426*$V$3</f>
        <v>51.887920000000001</v>
      </c>
      <c r="G6426" s="1">
        <f>(E6426+F6426)</f>
        <v>52.133934000000004</v>
      </c>
      <c r="H6426" s="1">
        <f>B6426*(1/3)</f>
        <v>16.599999999999998</v>
      </c>
      <c r="I6426" s="1">
        <f>IF((H6426-G6426)&gt;0, (H6426-G6426), (0))</f>
        <v>0</v>
      </c>
      <c r="J6426" s="1">
        <f>IF(I6426=0, G6426-H6426,0)</f>
        <v>35.533934000000002</v>
      </c>
      <c r="K6426" s="1">
        <f>I6426*1000/$V$5</f>
        <v>0</v>
      </c>
      <c r="L6426" s="1">
        <f>J6426*1000/$V$4</f>
        <v>636.808853046595</v>
      </c>
      <c r="M6426" s="1">
        <f>L6426/$Y$4</f>
        <v>267.56674497756092</v>
      </c>
      <c r="N6426" s="1">
        <f>M6426*$Y$5</f>
        <v>374.59344296858524</v>
      </c>
      <c r="O6426" s="1" t="s">
        <v>0</v>
      </c>
      <c r="P6426" s="1" t="s">
        <v>0</v>
      </c>
      <c r="Q6426" s="1">
        <f>Q6425+K6426-L6426</f>
        <v>62445.301320976454</v>
      </c>
      <c r="R6426">
        <f>Q6426*$V$5/1000</f>
        <v>1248.2815734063192</v>
      </c>
    </row>
    <row r="6427" spans="1:18" x14ac:dyDescent="0.25">
      <c r="A6427" s="4">
        <v>43003.708333317751</v>
      </c>
      <c r="B6427">
        <v>50</v>
      </c>
      <c r="C6427">
        <v>0.62004800000000004</v>
      </c>
      <c r="D6427" s="3">
        <v>7.3897500000000003</v>
      </c>
      <c r="E6427" s="1">
        <f>C6427*$V$2</f>
        <v>0.24801920000000002</v>
      </c>
      <c r="F6427" s="1">
        <f>D6427*$V$3</f>
        <v>29.559000000000001</v>
      </c>
      <c r="G6427" s="1">
        <f>(E6427+F6427)</f>
        <v>29.807019200000003</v>
      </c>
      <c r="H6427" s="1">
        <f>B6427*(1/3)</f>
        <v>16.666666666666664</v>
      </c>
      <c r="I6427" s="1">
        <f>IF((H6427-G6427)&gt;0, (H6427-G6427), (0))</f>
        <v>0</v>
      </c>
      <c r="J6427" s="1">
        <f>IF(I6427=0, G6427-H6427,0)</f>
        <v>13.140352533333338</v>
      </c>
      <c r="K6427" s="1">
        <f>I6427*1000/$V$5</f>
        <v>0</v>
      </c>
      <c r="L6427" s="1">
        <f>J6427*1000/$V$4</f>
        <v>235.49018876941469</v>
      </c>
      <c r="M6427" s="1">
        <f>L6427/$Y$4</f>
        <v>98.945457466140624</v>
      </c>
      <c r="N6427" s="1">
        <f>M6427*$Y$5</f>
        <v>138.52364045259685</v>
      </c>
      <c r="O6427" s="1" t="s">
        <v>0</v>
      </c>
      <c r="P6427" s="1" t="s">
        <v>0</v>
      </c>
      <c r="Q6427" s="1">
        <f>Q6426+K6427-L6427</f>
        <v>62209.81113220704</v>
      </c>
      <c r="R6427">
        <f>Q6427*$V$5/1000</f>
        <v>1243.5741245328186</v>
      </c>
    </row>
    <row r="6428" spans="1:18" x14ac:dyDescent="0.25">
      <c r="A6428" s="4">
        <v>43003.749999984415</v>
      </c>
      <c r="B6428">
        <v>49</v>
      </c>
      <c r="C6428">
        <v>0.63236199999999998</v>
      </c>
      <c r="D6428" s="3">
        <v>1.6585860000000001</v>
      </c>
      <c r="E6428" s="1">
        <f>C6428*$V$2</f>
        <v>0.25294480000000003</v>
      </c>
      <c r="F6428" s="1">
        <f>D6428*$V$3</f>
        <v>6.6343440000000005</v>
      </c>
      <c r="G6428" s="1">
        <f>(E6428+F6428)</f>
        <v>6.8872888000000003</v>
      </c>
      <c r="H6428" s="1">
        <f>B6428*(1/3)</f>
        <v>16.333333333333332</v>
      </c>
      <c r="I6428" s="1">
        <f>IF((H6428-G6428)&gt;0, (H6428-G6428), (0))</f>
        <v>9.4460445333333318</v>
      </c>
      <c r="J6428" s="1">
        <f>IF(I6428=0, G6428-H6428,0)</f>
        <v>0</v>
      </c>
      <c r="K6428" s="1">
        <f>I6428*1000/$V$5</f>
        <v>472.53849591462392</v>
      </c>
      <c r="L6428" s="1">
        <f>J6428*1000/$V$4</f>
        <v>0</v>
      </c>
      <c r="M6428" s="1">
        <f>L6428/$Y$4</f>
        <v>0</v>
      </c>
      <c r="N6428" s="1">
        <f>M6428*$Y$5</f>
        <v>0</v>
      </c>
      <c r="O6428" s="1" t="s">
        <v>0</v>
      </c>
      <c r="P6428" s="1" t="s">
        <v>0</v>
      </c>
      <c r="Q6428" s="1">
        <f>Q6427+K6428-L6428</f>
        <v>62682.349628121665</v>
      </c>
      <c r="R6428">
        <f>Q6428*$V$5/1000</f>
        <v>1253.020169066152</v>
      </c>
    </row>
    <row r="6429" spans="1:18" x14ac:dyDescent="0.25">
      <c r="A6429" s="4">
        <v>43003.791666651079</v>
      </c>
      <c r="B6429">
        <v>48.8</v>
      </c>
      <c r="C6429">
        <v>0.91964299999999999</v>
      </c>
      <c r="D6429" s="3">
        <v>-7.0017200000000003E-3</v>
      </c>
      <c r="E6429" s="1">
        <f>C6429*$V$2</f>
        <v>0.3678572</v>
      </c>
      <c r="F6429" s="1">
        <f>D6429*$V$3</f>
        <v>-2.8006880000000001E-2</v>
      </c>
      <c r="G6429" s="1">
        <f>(E6429+F6429)</f>
        <v>0.33985031999999998</v>
      </c>
      <c r="H6429" s="1">
        <f>B6429*(1/3)</f>
        <v>16.266666666666666</v>
      </c>
      <c r="I6429" s="1">
        <f>IF((H6429-G6429)&gt;0, (H6429-G6429), (0))</f>
        <v>15.926816346666666</v>
      </c>
      <c r="J6429" s="1">
        <f>IF(I6429=0, G6429-H6429,0)</f>
        <v>0</v>
      </c>
      <c r="K6429" s="1">
        <f>I6429*1000/$V$5</f>
        <v>796.73918692679683</v>
      </c>
      <c r="L6429" s="1">
        <f>J6429*1000/$V$4</f>
        <v>0</v>
      </c>
      <c r="M6429" s="1">
        <f>L6429/$Y$4</f>
        <v>0</v>
      </c>
      <c r="N6429" s="1">
        <f>M6429*$Y$5</f>
        <v>0</v>
      </c>
      <c r="O6429" s="1" t="s">
        <v>0</v>
      </c>
      <c r="P6429" s="1" t="s">
        <v>0</v>
      </c>
      <c r="Q6429" s="1">
        <f>Q6428+K6429-L6429</f>
        <v>63479.088815048461</v>
      </c>
      <c r="R6429">
        <f>Q6429*$V$5/1000</f>
        <v>1268.9469854128185</v>
      </c>
    </row>
    <row r="6430" spans="1:18" x14ac:dyDescent="0.25">
      <c r="A6430" s="4">
        <v>43003.833333317743</v>
      </c>
      <c r="B6430">
        <v>44.8</v>
      </c>
      <c r="C6430">
        <v>1.3953599999999999</v>
      </c>
      <c r="D6430" s="3">
        <v>-7.0017200000000003E-3</v>
      </c>
      <c r="E6430" s="1">
        <f>C6430*$V$2</f>
        <v>0.55814399999999997</v>
      </c>
      <c r="F6430" s="1">
        <f>D6430*$V$3</f>
        <v>-2.8006880000000001E-2</v>
      </c>
      <c r="G6430" s="1">
        <f>(E6430+F6430)</f>
        <v>0.53013712000000002</v>
      </c>
      <c r="H6430" s="1">
        <f>B6430*(1/3)</f>
        <v>14.933333333333332</v>
      </c>
      <c r="I6430" s="1">
        <f>IF((H6430-G6430)&gt;0, (H6430-G6430), (0))</f>
        <v>14.403196213333331</v>
      </c>
      <c r="J6430" s="1">
        <f>IF(I6430=0, G6430-H6430,0)</f>
        <v>0</v>
      </c>
      <c r="K6430" s="1">
        <f>I6430*1000/$V$5</f>
        <v>720.52007070201762</v>
      </c>
      <c r="L6430" s="1">
        <f>J6430*1000/$V$4</f>
        <v>0</v>
      </c>
      <c r="M6430" s="1">
        <f>L6430/$Y$4</f>
        <v>0</v>
      </c>
      <c r="N6430" s="1">
        <f>M6430*$Y$5</f>
        <v>0</v>
      </c>
      <c r="O6430" s="1" t="s">
        <v>0</v>
      </c>
      <c r="P6430" s="1" t="s">
        <v>0</v>
      </c>
      <c r="Q6430" s="1">
        <f>Q6429+K6430-L6430</f>
        <v>64199.60888575048</v>
      </c>
      <c r="R6430">
        <f>Q6430*$V$5/1000</f>
        <v>1283.3501816261521</v>
      </c>
    </row>
    <row r="6431" spans="1:18" x14ac:dyDescent="0.25">
      <c r="A6431" s="4">
        <v>43003.874999984408</v>
      </c>
      <c r="B6431">
        <v>44.5</v>
      </c>
      <c r="C6431">
        <v>0.95156399999999997</v>
      </c>
      <c r="D6431" s="3">
        <v>-7.0017200000000003E-3</v>
      </c>
      <c r="E6431" s="1">
        <f>C6431*$V$2</f>
        <v>0.38062560000000001</v>
      </c>
      <c r="F6431" s="1">
        <f>D6431*$V$3</f>
        <v>-2.8006880000000001E-2</v>
      </c>
      <c r="G6431" s="1">
        <f>(E6431+F6431)</f>
        <v>0.35261872</v>
      </c>
      <c r="H6431" s="1">
        <f>B6431*(1/3)</f>
        <v>14.833333333333332</v>
      </c>
      <c r="I6431" s="1">
        <f>IF((H6431-G6431)&gt;0, (H6431-G6431), (0))</f>
        <v>14.480714613333332</v>
      </c>
      <c r="J6431" s="1">
        <f>IF(I6431=0, G6431-H6431,0)</f>
        <v>0</v>
      </c>
      <c r="K6431" s="1">
        <f>I6431*1000/$V$5</f>
        <v>724.39792963148238</v>
      </c>
      <c r="L6431" s="1">
        <f>J6431*1000/$V$4</f>
        <v>0</v>
      </c>
      <c r="M6431" s="1">
        <f>L6431/$Y$4</f>
        <v>0</v>
      </c>
      <c r="N6431" s="1">
        <f>M6431*$Y$5</f>
        <v>0</v>
      </c>
      <c r="O6431" s="1" t="s">
        <v>0</v>
      </c>
      <c r="P6431" s="1" t="s">
        <v>0</v>
      </c>
      <c r="Q6431" s="1">
        <f>Q6430+K6431-L6431</f>
        <v>64924.006815381959</v>
      </c>
      <c r="R6431">
        <f>Q6431*$V$5/1000</f>
        <v>1297.8308962394854</v>
      </c>
    </row>
    <row r="6432" spans="1:18" x14ac:dyDescent="0.25">
      <c r="A6432" s="4">
        <v>43003.916666651072</v>
      </c>
      <c r="B6432">
        <v>43</v>
      </c>
      <c r="C6432">
        <v>1.2456199999999999</v>
      </c>
      <c r="D6432" s="3">
        <v>-7.0017200000000003E-3</v>
      </c>
      <c r="E6432" s="1">
        <f>C6432*$V$2</f>
        <v>0.49824800000000002</v>
      </c>
      <c r="F6432" s="1">
        <f>D6432*$V$3</f>
        <v>-2.8006880000000001E-2</v>
      </c>
      <c r="G6432" s="1">
        <f>(E6432+F6432)</f>
        <v>0.47024112000000001</v>
      </c>
      <c r="H6432" s="1">
        <f>B6432*(1/3)</f>
        <v>14.333333333333332</v>
      </c>
      <c r="I6432" s="1">
        <f>IF((H6432-G6432)&gt;0, (H6432-G6432), (0))</f>
        <v>13.863092213333331</v>
      </c>
      <c r="J6432" s="1">
        <f>IF(I6432=0, G6432-H6432,0)</f>
        <v>0</v>
      </c>
      <c r="K6432" s="1">
        <f>I6432*1000/$V$5</f>
        <v>693.50136134734032</v>
      </c>
      <c r="L6432" s="1">
        <f>J6432*1000/$V$4</f>
        <v>0</v>
      </c>
      <c r="M6432" s="1">
        <f>L6432/$Y$4</f>
        <v>0</v>
      </c>
      <c r="N6432" s="1">
        <f>M6432*$Y$5</f>
        <v>0</v>
      </c>
      <c r="O6432" s="1" t="s">
        <v>0</v>
      </c>
      <c r="P6432" s="1" t="s">
        <v>0</v>
      </c>
      <c r="Q6432" s="1">
        <f>Q6431+K6432-L6432</f>
        <v>65617.508176729301</v>
      </c>
      <c r="R6432">
        <f>Q6432*$V$5/1000</f>
        <v>1311.6939884528188</v>
      </c>
    </row>
    <row r="6433" spans="1:18" x14ac:dyDescent="0.25">
      <c r="A6433" s="4">
        <v>43003.958333317736</v>
      </c>
      <c r="B6433">
        <v>39.9</v>
      </c>
      <c r="C6433">
        <v>0.83197199999999993</v>
      </c>
      <c r="D6433" s="3">
        <v>-7.0017200000000003E-3</v>
      </c>
      <c r="E6433" s="1">
        <f>C6433*$V$2</f>
        <v>0.3327888</v>
      </c>
      <c r="F6433" s="1">
        <f>D6433*$V$3</f>
        <v>-2.8006880000000001E-2</v>
      </c>
      <c r="G6433" s="1">
        <f>(E6433+F6433)</f>
        <v>0.30478191999999998</v>
      </c>
      <c r="H6433" s="1">
        <f>B6433*(1/3)</f>
        <v>13.299999999999999</v>
      </c>
      <c r="I6433" s="1">
        <f>IF((H6433-G6433)&gt;0, (H6433-G6433), (0))</f>
        <v>12.995218079999999</v>
      </c>
      <c r="J6433" s="1">
        <f>IF(I6433=0, G6433-H6433,0)</f>
        <v>0</v>
      </c>
      <c r="K6433" s="1">
        <f>I6433*1000/$V$5</f>
        <v>650.08594697348678</v>
      </c>
      <c r="L6433" s="1">
        <f>J6433*1000/$V$4</f>
        <v>0</v>
      </c>
      <c r="M6433" s="1">
        <f>L6433/$Y$4</f>
        <v>0</v>
      </c>
      <c r="N6433" s="1">
        <f>M6433*$Y$5</f>
        <v>0</v>
      </c>
      <c r="O6433" s="1">
        <f>SUM(N6410:N6433)</f>
        <v>4626.8769653524487</v>
      </c>
      <c r="P6433" s="1">
        <f>SUM(L6410:L6433)</f>
        <v>7865.6908410991637</v>
      </c>
      <c r="Q6433" s="1">
        <f>Q6432+K6433-L6433</f>
        <v>66267.594123702787</v>
      </c>
      <c r="R6433">
        <f>Q6433*$V$5/1000</f>
        <v>1324.6892065328188</v>
      </c>
    </row>
    <row r="6434" spans="1:18" x14ac:dyDescent="0.25">
      <c r="A6434" s="4">
        <v>43003.9999999844</v>
      </c>
      <c r="B6434">
        <v>37.9</v>
      </c>
      <c r="C6434">
        <v>0.68225000000000002</v>
      </c>
      <c r="D6434" s="3">
        <v>-7.0017200000000003E-3</v>
      </c>
      <c r="E6434" s="1">
        <f>C6434*$V$2</f>
        <v>0.27290000000000003</v>
      </c>
      <c r="F6434" s="1">
        <f>D6434*$V$3</f>
        <v>-2.8006880000000001E-2</v>
      </c>
      <c r="G6434" s="1">
        <f>(E6434+F6434)</f>
        <v>0.24489312000000002</v>
      </c>
      <c r="H6434" s="1">
        <f>B6434*(1/3)</f>
        <v>12.633333333333333</v>
      </c>
      <c r="I6434" s="1">
        <f>IF((H6434-G6434)&gt;0, (H6434-G6434), (0))</f>
        <v>12.388440213333332</v>
      </c>
      <c r="J6434" s="1">
        <f>IF(I6434=0, G6434-H6434,0)</f>
        <v>0</v>
      </c>
      <c r="K6434" s="1">
        <f>I6434*1000/$V$5</f>
        <v>619.73187660496922</v>
      </c>
      <c r="L6434" s="1">
        <f>J6434*1000/$V$4</f>
        <v>0</v>
      </c>
      <c r="M6434" s="1">
        <f>L6434/$Y$4</f>
        <v>0</v>
      </c>
      <c r="N6434" s="1">
        <f>M6434*$Y$5</f>
        <v>0</v>
      </c>
      <c r="O6434" s="1" t="s">
        <v>0</v>
      </c>
      <c r="P6434" s="1" t="s">
        <v>0</v>
      </c>
      <c r="Q6434" s="1">
        <f>Q6433+K6434-L6434</f>
        <v>66887.326000307759</v>
      </c>
      <c r="R6434">
        <f>Q6434*$V$5/1000</f>
        <v>1337.0776467461521</v>
      </c>
    </row>
    <row r="6435" spans="1:18" x14ac:dyDescent="0.25">
      <c r="A6435" s="4">
        <v>43004.041666651065</v>
      </c>
      <c r="B6435">
        <v>36.1</v>
      </c>
      <c r="C6435">
        <v>1.7456199999999999</v>
      </c>
      <c r="D6435" s="3">
        <v>-7.0017200000000003E-3</v>
      </c>
      <c r="E6435" s="1">
        <f>C6435*$V$2</f>
        <v>0.69824799999999998</v>
      </c>
      <c r="F6435" s="1">
        <f>D6435*$V$3</f>
        <v>-2.8006880000000001E-2</v>
      </c>
      <c r="G6435" s="1">
        <f>(E6435+F6435)</f>
        <v>0.67024112000000002</v>
      </c>
      <c r="H6435" s="1">
        <f>B6435*(1/3)</f>
        <v>12.033333333333333</v>
      </c>
      <c r="I6435" s="1">
        <f>IF((H6435-G6435)&gt;0, (H6435-G6435), (0))</f>
        <v>11.363092213333333</v>
      </c>
      <c r="J6435" s="1">
        <f>IF(I6435=0, G6435-H6435,0)</f>
        <v>0</v>
      </c>
      <c r="K6435" s="1">
        <f>I6435*1000/$V$5</f>
        <v>568.43883008170758</v>
      </c>
      <c r="L6435" s="1">
        <f>J6435*1000/$V$4</f>
        <v>0</v>
      </c>
      <c r="M6435" s="1">
        <f>L6435/$Y$4</f>
        <v>0</v>
      </c>
      <c r="N6435" s="1">
        <f>M6435*$Y$5</f>
        <v>0</v>
      </c>
      <c r="O6435" s="1" t="s">
        <v>0</v>
      </c>
      <c r="P6435" s="1" t="s">
        <v>0</v>
      </c>
      <c r="Q6435" s="1">
        <f>Q6434+K6435-L6435</f>
        <v>67455.764830389468</v>
      </c>
      <c r="R6435">
        <f>Q6435*$V$5/1000</f>
        <v>1348.4407389594855</v>
      </c>
    </row>
    <row r="6436" spans="1:18" x14ac:dyDescent="0.25">
      <c r="A6436" s="4">
        <v>43004.083333317729</v>
      </c>
      <c r="B6436">
        <v>36.299999999999997</v>
      </c>
      <c r="C6436">
        <v>1.2531700000000001</v>
      </c>
      <c r="D6436" s="3">
        <v>-7.0017200000000003E-3</v>
      </c>
      <c r="E6436" s="1">
        <f>C6436*$V$2</f>
        <v>0.50126800000000005</v>
      </c>
      <c r="F6436" s="1">
        <f>D6436*$V$3</f>
        <v>-2.8006880000000001E-2</v>
      </c>
      <c r="G6436" s="1">
        <f>(E6436+F6436)</f>
        <v>0.47326112000000004</v>
      </c>
      <c r="H6436" s="1">
        <f>B6436*(1/3)</f>
        <v>12.099999999999998</v>
      </c>
      <c r="I6436" s="1">
        <f>IF((H6436-G6436)&gt;0, (H6436-G6436), (0))</f>
        <v>11.626738879999998</v>
      </c>
      <c r="J6436" s="1">
        <f>IF(I6436=0, G6436-H6436,0)</f>
        <v>0</v>
      </c>
      <c r="K6436" s="1">
        <f>I6436*1000/$V$5</f>
        <v>581.62775787893941</v>
      </c>
      <c r="L6436" s="1">
        <f>J6436*1000/$V$4</f>
        <v>0</v>
      </c>
      <c r="M6436" s="1">
        <f>L6436/$Y$4</f>
        <v>0</v>
      </c>
      <c r="N6436" s="1">
        <f>M6436*$Y$5</f>
        <v>0</v>
      </c>
      <c r="O6436" s="1" t="s">
        <v>0</v>
      </c>
      <c r="P6436" s="1" t="s">
        <v>0</v>
      </c>
      <c r="Q6436" s="1">
        <f>Q6435+K6436-L6436</f>
        <v>68037.392588268413</v>
      </c>
      <c r="R6436">
        <f>Q6436*$V$5/1000</f>
        <v>1360.0674778394855</v>
      </c>
    </row>
    <row r="6437" spans="1:18" x14ac:dyDescent="0.25">
      <c r="A6437" s="4">
        <v>43004.124999984393</v>
      </c>
      <c r="B6437">
        <v>34.6</v>
      </c>
      <c r="C6437">
        <v>1.7775000000000001</v>
      </c>
      <c r="D6437" s="3">
        <v>-7.0017200000000003E-3</v>
      </c>
      <c r="E6437" s="1">
        <f>C6437*$V$2</f>
        <v>0.71100000000000008</v>
      </c>
      <c r="F6437" s="1">
        <f>D6437*$V$3</f>
        <v>-2.8006880000000001E-2</v>
      </c>
      <c r="G6437" s="1">
        <f>(E6437+F6437)</f>
        <v>0.68299312000000012</v>
      </c>
      <c r="H6437" s="1">
        <f>B6437*(1/3)</f>
        <v>11.533333333333333</v>
      </c>
      <c r="I6437" s="1">
        <f>IF((H6437-G6437)&gt;0, (H6437-G6437), (0))</f>
        <v>10.850340213333332</v>
      </c>
      <c r="J6437" s="1">
        <f>IF(I6437=0, G6437-H6437,0)</f>
        <v>0</v>
      </c>
      <c r="K6437" s="1">
        <f>I6437*1000/$V$5</f>
        <v>542.78840486910121</v>
      </c>
      <c r="L6437" s="1">
        <f>J6437*1000/$V$4</f>
        <v>0</v>
      </c>
      <c r="M6437" s="1">
        <f>L6437/$Y$4</f>
        <v>0</v>
      </c>
      <c r="N6437" s="1">
        <f>M6437*$Y$5</f>
        <v>0</v>
      </c>
      <c r="O6437" s="1" t="s">
        <v>0</v>
      </c>
      <c r="P6437" s="1" t="s">
        <v>0</v>
      </c>
      <c r="Q6437" s="1">
        <f>Q6436+K6437-L6437</f>
        <v>68580.180993137517</v>
      </c>
      <c r="R6437">
        <f>Q6437*$V$5/1000</f>
        <v>1370.9178180528188</v>
      </c>
    </row>
    <row r="6438" spans="1:18" x14ac:dyDescent="0.25">
      <c r="A6438" s="4">
        <v>43004.166666651057</v>
      </c>
      <c r="B6438">
        <v>35</v>
      </c>
      <c r="C6438">
        <v>1.90574</v>
      </c>
      <c r="D6438" s="3">
        <v>-7.0017200000000003E-3</v>
      </c>
      <c r="E6438" s="1">
        <f>C6438*$V$2</f>
        <v>0.76229600000000008</v>
      </c>
      <c r="F6438" s="1">
        <f>D6438*$V$3</f>
        <v>-2.8006880000000001E-2</v>
      </c>
      <c r="G6438" s="1">
        <f>(E6438+F6438)</f>
        <v>0.73428912000000013</v>
      </c>
      <c r="H6438" s="1">
        <f>B6438*(1/3)</f>
        <v>11.666666666666666</v>
      </c>
      <c r="I6438" s="1">
        <f>IF((H6438-G6438)&gt;0, (H6438-G6438), (0))</f>
        <v>10.932377546666666</v>
      </c>
      <c r="J6438" s="1">
        <f>IF(I6438=0, G6438-H6438,0)</f>
        <v>0</v>
      </c>
      <c r="K6438" s="1">
        <f>I6438*1000/$V$5</f>
        <v>546.89232349508086</v>
      </c>
      <c r="L6438" s="1">
        <f>J6438*1000/$V$4</f>
        <v>0</v>
      </c>
      <c r="M6438" s="1">
        <f>L6438/$Y$4</f>
        <v>0</v>
      </c>
      <c r="N6438" s="1">
        <f>M6438*$Y$5</f>
        <v>0</v>
      </c>
      <c r="O6438" s="1" t="s">
        <v>0</v>
      </c>
      <c r="P6438" s="1" t="s">
        <v>0</v>
      </c>
      <c r="Q6438" s="1">
        <f>Q6437+K6438-L6438</f>
        <v>69127.073316632595</v>
      </c>
      <c r="R6438">
        <f>Q6438*$V$5/1000</f>
        <v>1381.8501955994855</v>
      </c>
    </row>
    <row r="6439" spans="1:18" x14ac:dyDescent="0.25">
      <c r="A6439" s="4">
        <v>43004.208333317722</v>
      </c>
      <c r="B6439">
        <v>34.9</v>
      </c>
      <c r="C6439">
        <v>1.45546</v>
      </c>
      <c r="D6439" s="3">
        <v>-7.0017200000000003E-3</v>
      </c>
      <c r="E6439" s="1">
        <f>C6439*$V$2</f>
        <v>0.58218400000000003</v>
      </c>
      <c r="F6439" s="1">
        <f>D6439*$V$3</f>
        <v>-2.8006880000000001E-2</v>
      </c>
      <c r="G6439" s="1">
        <f>(E6439+F6439)</f>
        <v>0.55417712000000008</v>
      </c>
      <c r="H6439" s="1">
        <f>B6439*(1/3)</f>
        <v>11.633333333333333</v>
      </c>
      <c r="I6439" s="1">
        <f>IF((H6439-G6439)&gt;0, (H6439-G6439), (0))</f>
        <v>11.079156213333333</v>
      </c>
      <c r="J6439" s="1">
        <f>IF(I6439=0, G6439-H6439,0)</f>
        <v>0</v>
      </c>
      <c r="K6439" s="1">
        <f>I6439*1000/$V$5</f>
        <v>554.23492813073199</v>
      </c>
      <c r="L6439" s="1">
        <f>J6439*1000/$V$4</f>
        <v>0</v>
      </c>
      <c r="M6439" s="1">
        <f>L6439/$Y$4</f>
        <v>0</v>
      </c>
      <c r="N6439" s="1">
        <f>M6439*$Y$5</f>
        <v>0</v>
      </c>
      <c r="O6439" s="1" t="s">
        <v>0</v>
      </c>
      <c r="P6439" s="1" t="s">
        <v>0</v>
      </c>
      <c r="Q6439" s="1">
        <f>Q6438+K6439-L6439</f>
        <v>69681.308244763321</v>
      </c>
      <c r="R6439">
        <f>Q6439*$V$5/1000</f>
        <v>1392.9293518128186</v>
      </c>
    </row>
    <row r="6440" spans="1:18" x14ac:dyDescent="0.25">
      <c r="A6440" s="4">
        <v>43004.249999984386</v>
      </c>
      <c r="B6440">
        <v>38.1</v>
      </c>
      <c r="C6440">
        <v>1.1643399999999999</v>
      </c>
      <c r="D6440" s="3">
        <v>-7.0017200000000003E-3</v>
      </c>
      <c r="E6440" s="1">
        <f>C6440*$V$2</f>
        <v>0.46573599999999998</v>
      </c>
      <c r="F6440" s="1">
        <f>D6440*$V$3</f>
        <v>-2.8006880000000001E-2</v>
      </c>
      <c r="G6440" s="1">
        <f>(E6440+F6440)</f>
        <v>0.43772911999999997</v>
      </c>
      <c r="H6440" s="1">
        <f>B6440*(1/3)</f>
        <v>12.7</v>
      </c>
      <c r="I6440" s="1">
        <f>IF((H6440-G6440)&gt;0, (H6440-G6440), (0))</f>
        <v>12.262270879999999</v>
      </c>
      <c r="J6440" s="1">
        <f>IF(I6440=0, G6440-H6440,0)</f>
        <v>0</v>
      </c>
      <c r="K6440" s="1">
        <f>I6440*1000/$V$5</f>
        <v>613.42025412706346</v>
      </c>
      <c r="L6440" s="1">
        <f>J6440*1000/$V$4</f>
        <v>0</v>
      </c>
      <c r="M6440" s="1">
        <f>L6440/$Y$4</f>
        <v>0</v>
      </c>
      <c r="N6440" s="1">
        <f>M6440*$Y$5</f>
        <v>0</v>
      </c>
      <c r="O6440" s="1" t="s">
        <v>0</v>
      </c>
      <c r="P6440" s="1" t="s">
        <v>0</v>
      </c>
      <c r="Q6440" s="1">
        <f>Q6439+K6440-L6440</f>
        <v>70294.728498890385</v>
      </c>
      <c r="R6440">
        <f>Q6440*$V$5/1000</f>
        <v>1405.1916226928188</v>
      </c>
    </row>
    <row r="6441" spans="1:18" x14ac:dyDescent="0.25">
      <c r="A6441" s="4">
        <v>43004.29166665105</v>
      </c>
      <c r="B6441">
        <v>40.4</v>
      </c>
      <c r="C6441">
        <v>1.1419000000000001</v>
      </c>
      <c r="D6441" s="3">
        <v>0.28898717000000002</v>
      </c>
      <c r="E6441" s="1">
        <f>C6441*$V$2</f>
        <v>0.45676000000000005</v>
      </c>
      <c r="F6441" s="1">
        <f>D6441*$V$3</f>
        <v>1.1559486800000001</v>
      </c>
      <c r="G6441" s="1">
        <f>(E6441+F6441)</f>
        <v>1.6127086800000001</v>
      </c>
      <c r="H6441" s="1">
        <f>B6441*(1/3)</f>
        <v>13.466666666666665</v>
      </c>
      <c r="I6441" s="1">
        <f>IF((H6441-G6441)&gt;0, (H6441-G6441), (0))</f>
        <v>11.853957986666664</v>
      </c>
      <c r="J6441" s="1">
        <f>IF(I6441=0, G6441-H6441,0)</f>
        <v>0</v>
      </c>
      <c r="K6441" s="1">
        <f>I6441*1000/$V$5</f>
        <v>592.99439653159902</v>
      </c>
      <c r="L6441" s="1">
        <f>J6441*1000/$V$4</f>
        <v>0</v>
      </c>
      <c r="M6441" s="1">
        <f>L6441/$Y$4</f>
        <v>0</v>
      </c>
      <c r="N6441" s="1">
        <f>M6441*$Y$5</f>
        <v>0</v>
      </c>
      <c r="O6441" s="1" t="s">
        <v>0</v>
      </c>
      <c r="P6441" s="1" t="s">
        <v>0</v>
      </c>
      <c r="Q6441" s="1">
        <f>Q6440+K6441-L6441</f>
        <v>70887.72289542199</v>
      </c>
      <c r="R6441">
        <f>Q6441*$V$5/1000</f>
        <v>1417.0455806794855</v>
      </c>
    </row>
    <row r="6442" spans="1:18" x14ac:dyDescent="0.25">
      <c r="A6442" s="4">
        <v>43004.333333317714</v>
      </c>
      <c r="B6442">
        <v>41.6</v>
      </c>
      <c r="C6442">
        <v>1.26451</v>
      </c>
      <c r="D6442" s="3">
        <v>5.3427299999999995</v>
      </c>
      <c r="E6442" s="1">
        <f>C6442*$V$2</f>
        <v>0.50580400000000003</v>
      </c>
      <c r="F6442" s="1">
        <f>D6442*$V$3</f>
        <v>21.370919999999998</v>
      </c>
      <c r="G6442" s="1">
        <f>(E6442+F6442)</f>
        <v>21.876723999999999</v>
      </c>
      <c r="H6442" s="1">
        <f>B6442*(1/3)</f>
        <v>13.866666666666667</v>
      </c>
      <c r="I6442" s="1">
        <f>IF((H6442-G6442)&gt;0, (H6442-G6442), (0))</f>
        <v>0</v>
      </c>
      <c r="J6442" s="1">
        <f>IF(I6442=0, G6442-H6442,0)</f>
        <v>8.0100573333333323</v>
      </c>
      <c r="K6442" s="1">
        <f>I6442*1000/$V$5</f>
        <v>0</v>
      </c>
      <c r="L6442" s="1">
        <f>J6442*1000/$V$4</f>
        <v>143.54941457586617</v>
      </c>
      <c r="M6442" s="1">
        <f>L6442/$Y$4</f>
        <v>60.314880073893349</v>
      </c>
      <c r="N6442" s="1">
        <f>M6442*$Y$5</f>
        <v>84.440832103450688</v>
      </c>
      <c r="O6442" s="1" t="s">
        <v>0</v>
      </c>
      <c r="P6442" s="1" t="s">
        <v>0</v>
      </c>
      <c r="Q6442" s="1">
        <f>Q6441+K6442-L6442</f>
        <v>70744.173480846119</v>
      </c>
      <c r="R6442">
        <f>Q6442*$V$5/1000</f>
        <v>1414.1760278821139</v>
      </c>
    </row>
    <row r="6443" spans="1:18" x14ac:dyDescent="0.25">
      <c r="A6443" s="4">
        <v>43004.374999984379</v>
      </c>
      <c r="B6443">
        <v>45</v>
      </c>
      <c r="C6443">
        <v>0.43089</v>
      </c>
      <c r="D6443" s="3">
        <v>11.48211</v>
      </c>
      <c r="E6443" s="1">
        <f>C6443*$V$2</f>
        <v>0.17235600000000001</v>
      </c>
      <c r="F6443" s="1">
        <f>D6443*$V$3</f>
        <v>45.928440000000002</v>
      </c>
      <c r="G6443" s="1">
        <f>(E6443+F6443)</f>
        <v>46.100796000000003</v>
      </c>
      <c r="H6443" s="1">
        <f>B6443*(1/3)</f>
        <v>15</v>
      </c>
      <c r="I6443" s="1">
        <f>IF((H6443-G6443)&gt;0, (H6443-G6443), (0))</f>
        <v>0</v>
      </c>
      <c r="J6443" s="1">
        <f>IF(I6443=0, G6443-H6443,0)</f>
        <v>31.100796000000003</v>
      </c>
      <c r="K6443" s="1">
        <f>I6443*1000/$V$5</f>
        <v>0</v>
      </c>
      <c r="L6443" s="1">
        <f>J6443*1000/$V$4</f>
        <v>557.36193548387098</v>
      </c>
      <c r="M6443" s="1">
        <f>L6443/$Y$4</f>
        <v>234.18568717809706</v>
      </c>
      <c r="N6443" s="1">
        <f>M6443*$Y$5</f>
        <v>327.85996204933588</v>
      </c>
      <c r="O6443" s="1" t="s">
        <v>0</v>
      </c>
      <c r="P6443" s="1" t="s">
        <v>0</v>
      </c>
      <c r="Q6443" s="1">
        <f>Q6442+K6443-L6443</f>
        <v>70186.811545362245</v>
      </c>
      <c r="R6443">
        <f>Q6443*$V$5/1000</f>
        <v>1403.0343627917912</v>
      </c>
    </row>
    <row r="6444" spans="1:18" x14ac:dyDescent="0.25">
      <c r="A6444" s="4">
        <v>43004.416666651043</v>
      </c>
      <c r="B6444">
        <v>45.2</v>
      </c>
      <c r="C6444">
        <v>0.38374400000000003</v>
      </c>
      <c r="D6444" s="3">
        <v>14.825130000000001</v>
      </c>
      <c r="E6444" s="1">
        <f>C6444*$V$2</f>
        <v>0.15349760000000001</v>
      </c>
      <c r="F6444" s="1">
        <f>D6444*$V$3</f>
        <v>59.300520000000006</v>
      </c>
      <c r="G6444" s="1">
        <f>(E6444+F6444)</f>
        <v>59.454017600000007</v>
      </c>
      <c r="H6444" s="1">
        <f>B6444*(1/3)</f>
        <v>15.066666666666666</v>
      </c>
      <c r="I6444" s="1">
        <f>IF((H6444-G6444)&gt;0, (H6444-G6444), (0))</f>
        <v>0</v>
      </c>
      <c r="J6444" s="1">
        <f>IF(I6444=0, G6444-H6444,0)</f>
        <v>44.387350933333337</v>
      </c>
      <c r="K6444" s="1">
        <f>I6444*1000/$V$5</f>
        <v>0</v>
      </c>
      <c r="L6444" s="1">
        <f>J6444*1000/$V$4</f>
        <v>795.47223894862611</v>
      </c>
      <c r="M6444" s="1">
        <f>L6444/$Y$4</f>
        <v>334.23203317169168</v>
      </c>
      <c r="N6444" s="1">
        <f>M6444*$Y$5</f>
        <v>467.9248464403683</v>
      </c>
      <c r="O6444" s="1" t="s">
        <v>0</v>
      </c>
      <c r="P6444" s="1" t="s">
        <v>0</v>
      </c>
      <c r="Q6444" s="1">
        <f>Q6443+K6444-L6444</f>
        <v>69391.339306413618</v>
      </c>
      <c r="R6444">
        <f>Q6444*$V$5/1000</f>
        <v>1387.1328727352081</v>
      </c>
    </row>
    <row r="6445" spans="1:18" x14ac:dyDescent="0.25">
      <c r="A6445" s="4">
        <v>43004.458333317707</v>
      </c>
      <c r="B6445">
        <v>46.2</v>
      </c>
      <c r="C6445">
        <v>0.317575</v>
      </c>
      <c r="D6445" s="3">
        <v>19.444420000000001</v>
      </c>
      <c r="E6445" s="1">
        <f>C6445*$V$2</f>
        <v>0.12703</v>
      </c>
      <c r="F6445" s="1">
        <f>D6445*$V$3</f>
        <v>77.777680000000004</v>
      </c>
      <c r="G6445" s="1">
        <f>(E6445+F6445)</f>
        <v>77.904710000000009</v>
      </c>
      <c r="H6445" s="1">
        <f>B6445*(1/3)</f>
        <v>15.4</v>
      </c>
      <c r="I6445" s="1">
        <f>IF((H6445-G6445)&gt;0, (H6445-G6445), (0))</f>
        <v>0</v>
      </c>
      <c r="J6445" s="1">
        <f>IF(I6445=0, G6445-H6445,0)</f>
        <v>62.50471000000001</v>
      </c>
      <c r="K6445" s="1">
        <f>I6445*1000/$V$5</f>
        <v>0</v>
      </c>
      <c r="L6445" s="1">
        <f>J6445*1000/$V$4</f>
        <v>1120.1560931899644</v>
      </c>
      <c r="M6445" s="1">
        <f>L6445/$Y$4</f>
        <v>470.65382066805228</v>
      </c>
      <c r="N6445" s="1">
        <f>M6445*$Y$5</f>
        <v>658.91534893527319</v>
      </c>
      <c r="O6445" s="1" t="s">
        <v>0</v>
      </c>
      <c r="P6445" s="1" t="s">
        <v>0</v>
      </c>
      <c r="Q6445" s="1">
        <f>Q6444+K6445-L6445</f>
        <v>68271.18321322366</v>
      </c>
      <c r="R6445">
        <f>Q6445*$V$5/1000</f>
        <v>1364.7409524323409</v>
      </c>
    </row>
    <row r="6446" spans="1:18" x14ac:dyDescent="0.25">
      <c r="A6446" s="4">
        <v>43004.499999984371</v>
      </c>
      <c r="B6446">
        <v>49.2</v>
      </c>
      <c r="C6446">
        <v>0.37312699999999999</v>
      </c>
      <c r="D6446" s="3">
        <v>10.877660000000001</v>
      </c>
      <c r="E6446" s="1">
        <f>C6446*$V$2</f>
        <v>0.14925079999999999</v>
      </c>
      <c r="F6446" s="1">
        <f>D6446*$V$3</f>
        <v>43.510640000000002</v>
      </c>
      <c r="G6446" s="1">
        <f>(E6446+F6446)</f>
        <v>43.659890799999999</v>
      </c>
      <c r="H6446" s="1">
        <f>B6446*(1/3)</f>
        <v>16.399999999999999</v>
      </c>
      <c r="I6446" s="1">
        <f>IF((H6446-G6446)&gt;0, (H6446-G6446), (0))</f>
        <v>0</v>
      </c>
      <c r="J6446" s="1">
        <f>IF(I6446=0, G6446-H6446,0)</f>
        <v>27.259890800000001</v>
      </c>
      <c r="K6446" s="1">
        <f>I6446*1000/$V$5</f>
        <v>0</v>
      </c>
      <c r="L6446" s="1">
        <f>J6446*1000/$V$4</f>
        <v>488.5285089605735</v>
      </c>
      <c r="M6446" s="1">
        <f>L6446/$Y$4</f>
        <v>205.26407939519896</v>
      </c>
      <c r="N6446" s="1">
        <f>M6446*$Y$5</f>
        <v>287.3697111532785</v>
      </c>
      <c r="O6446" s="1" t="s">
        <v>0</v>
      </c>
      <c r="P6446" s="1" t="s">
        <v>0</v>
      </c>
      <c r="Q6446" s="1">
        <f>Q6445+K6446-L6446</f>
        <v>67782.654704263085</v>
      </c>
      <c r="R6446">
        <f>Q6446*$V$5/1000</f>
        <v>1354.975267538219</v>
      </c>
    </row>
    <row r="6447" spans="1:18" x14ac:dyDescent="0.25">
      <c r="A6447" s="4">
        <v>43004.541666651035</v>
      </c>
      <c r="B6447">
        <v>46.3</v>
      </c>
      <c r="C6447">
        <v>0.32672400000000001</v>
      </c>
      <c r="D6447" s="3">
        <v>16.120099999999997</v>
      </c>
      <c r="E6447" s="1">
        <f>C6447*$V$2</f>
        <v>0.13068960000000002</v>
      </c>
      <c r="F6447" s="1">
        <f>D6447*$V$3</f>
        <v>64.480399999999989</v>
      </c>
      <c r="G6447" s="1">
        <f>(E6447+F6447)</f>
        <v>64.611089599999985</v>
      </c>
      <c r="H6447" s="1">
        <f>B6447*(1/3)</f>
        <v>15.433333333333332</v>
      </c>
      <c r="I6447" s="1">
        <f>IF((H6447-G6447)&gt;0, (H6447-G6447), (0))</f>
        <v>0</v>
      </c>
      <c r="J6447" s="1">
        <f>IF(I6447=0, G6447-H6447,0)</f>
        <v>49.177756266666655</v>
      </c>
      <c r="K6447" s="1">
        <f>I6447*1000/$V$5</f>
        <v>0</v>
      </c>
      <c r="L6447" s="1">
        <f>J6447*1000/$V$4</f>
        <v>881.32179689366774</v>
      </c>
      <c r="M6447" s="1">
        <f>L6447/$Y$4</f>
        <v>370.30327600574276</v>
      </c>
      <c r="N6447" s="1">
        <f>M6447*$Y$5</f>
        <v>518.42458640803989</v>
      </c>
      <c r="O6447" s="1" t="s">
        <v>0</v>
      </c>
      <c r="P6447" s="1" t="s">
        <v>0</v>
      </c>
      <c r="Q6447" s="1">
        <f>Q6446+K6447-L6447</f>
        <v>66901.332907369419</v>
      </c>
      <c r="R6447">
        <f>Q6447*$V$5/1000</f>
        <v>1337.3576448183146</v>
      </c>
    </row>
    <row r="6448" spans="1:18" x14ac:dyDescent="0.25">
      <c r="A6448" s="4">
        <v>43004.5833333177</v>
      </c>
      <c r="B6448">
        <v>49.2</v>
      </c>
      <c r="C6448">
        <v>0</v>
      </c>
      <c r="D6448" s="3">
        <v>19.97672</v>
      </c>
      <c r="E6448" s="1">
        <f>C6448*$V$2</f>
        <v>0</v>
      </c>
      <c r="F6448" s="1">
        <f>D6448*$V$3</f>
        <v>79.906880000000001</v>
      </c>
      <c r="G6448" s="1">
        <f>(E6448+F6448)</f>
        <v>79.906880000000001</v>
      </c>
      <c r="H6448" s="1">
        <f>B6448*(1/3)</f>
        <v>16.399999999999999</v>
      </c>
      <c r="I6448" s="1">
        <f>IF((H6448-G6448)&gt;0, (H6448-G6448), (0))</f>
        <v>0</v>
      </c>
      <c r="J6448" s="1">
        <f>IF(I6448=0, G6448-H6448,0)</f>
        <v>63.506880000000002</v>
      </c>
      <c r="K6448" s="1">
        <f>I6448*1000/$V$5</f>
        <v>0</v>
      </c>
      <c r="L6448" s="1">
        <f>J6448*1000/$V$4</f>
        <v>1138.1161290322582</v>
      </c>
      <c r="M6448" s="1">
        <f>L6448/$Y$4</f>
        <v>478.20005421523456</v>
      </c>
      <c r="N6448" s="1">
        <f>M6448*$Y$5</f>
        <v>669.48007590132829</v>
      </c>
      <c r="O6448" s="1" t="s">
        <v>0</v>
      </c>
      <c r="P6448" s="1" t="s">
        <v>0</v>
      </c>
      <c r="Q6448" s="1">
        <f>Q6447+K6448-L6448</f>
        <v>65763.216778337155</v>
      </c>
      <c r="R6448">
        <f>Q6448*$V$5/1000</f>
        <v>1314.6067033989598</v>
      </c>
    </row>
    <row r="6449" spans="1:18" x14ac:dyDescent="0.25">
      <c r="A6449" s="4">
        <v>43004.624999984364</v>
      </c>
      <c r="B6449">
        <v>48.7</v>
      </c>
      <c r="C6449">
        <v>0</v>
      </c>
      <c r="D6449" s="3">
        <v>17.32668</v>
      </c>
      <c r="E6449" s="1">
        <f>C6449*$V$2</f>
        <v>0</v>
      </c>
      <c r="F6449" s="1">
        <f>D6449*$V$3</f>
        <v>69.306719999999999</v>
      </c>
      <c r="G6449" s="1">
        <f>(E6449+F6449)</f>
        <v>69.306719999999999</v>
      </c>
      <c r="H6449" s="1">
        <f>B6449*(1/3)</f>
        <v>16.233333333333334</v>
      </c>
      <c r="I6449" s="1">
        <f>IF((H6449-G6449)&gt;0, (H6449-G6449), (0))</f>
        <v>0</v>
      </c>
      <c r="J6449" s="1">
        <f>IF(I6449=0, G6449-H6449,0)</f>
        <v>53.073386666666664</v>
      </c>
      <c r="K6449" s="1">
        <f>I6449*1000/$V$5</f>
        <v>0</v>
      </c>
      <c r="L6449" s="1">
        <f>J6449*1000/$V$4</f>
        <v>951.13596176821989</v>
      </c>
      <c r="M6449" s="1">
        <f>L6449/$Y$4</f>
        <v>399.63695872614284</v>
      </c>
      <c r="N6449" s="1">
        <f>M6449*$Y$5</f>
        <v>559.49174221659996</v>
      </c>
      <c r="O6449" s="1" t="s">
        <v>0</v>
      </c>
      <c r="P6449" s="1" t="s">
        <v>0</v>
      </c>
      <c r="Q6449" s="1">
        <f>Q6448+K6449-L6449</f>
        <v>64812.080816568938</v>
      </c>
      <c r="R6449">
        <f>Q6449*$V$5/1000</f>
        <v>1295.5934955232131</v>
      </c>
    </row>
    <row r="6450" spans="1:18" x14ac:dyDescent="0.25">
      <c r="A6450" s="4">
        <v>43004.666666651028</v>
      </c>
      <c r="B6450">
        <v>48.4</v>
      </c>
      <c r="C6450">
        <v>0</v>
      </c>
      <c r="D6450" s="3">
        <v>11.825059999999999</v>
      </c>
      <c r="E6450" s="1">
        <f>C6450*$V$2</f>
        <v>0</v>
      </c>
      <c r="F6450" s="1">
        <f>D6450*$V$3</f>
        <v>47.300239999999995</v>
      </c>
      <c r="G6450" s="1">
        <f>(E6450+F6450)</f>
        <v>47.300239999999995</v>
      </c>
      <c r="H6450" s="1">
        <f>B6450*(1/3)</f>
        <v>16.133333333333333</v>
      </c>
      <c r="I6450" s="1">
        <f>IF((H6450-G6450)&gt;0, (H6450-G6450), (0))</f>
        <v>0</v>
      </c>
      <c r="J6450" s="1">
        <f>IF(I6450=0, G6450-H6450,0)</f>
        <v>31.166906666666662</v>
      </c>
      <c r="K6450" s="1">
        <f>I6450*1000/$V$5</f>
        <v>0</v>
      </c>
      <c r="L6450" s="1">
        <f>J6450*1000/$V$4</f>
        <v>558.54671445639178</v>
      </c>
      <c r="M6450" s="1">
        <f>L6450/$Y$4</f>
        <v>234.68349346907218</v>
      </c>
      <c r="N6450" s="1">
        <f>M6450*$Y$5</f>
        <v>328.55689085670105</v>
      </c>
      <c r="O6450" s="1" t="s">
        <v>0</v>
      </c>
      <c r="P6450" s="1" t="s">
        <v>0</v>
      </c>
      <c r="Q6450" s="1">
        <f>Q6449+K6450-L6450</f>
        <v>64253.53410211255</v>
      </c>
      <c r="R6450">
        <f>Q6450*$V$5/1000</f>
        <v>1284.4281467012297</v>
      </c>
    </row>
    <row r="6451" spans="1:18" x14ac:dyDescent="0.25">
      <c r="A6451" s="4">
        <v>43004.708333317692</v>
      </c>
      <c r="B6451">
        <v>48.1</v>
      </c>
      <c r="C6451">
        <v>0</v>
      </c>
      <c r="D6451" s="3">
        <v>4.8082900000000013</v>
      </c>
      <c r="E6451" s="1">
        <f>C6451*$V$2</f>
        <v>0</v>
      </c>
      <c r="F6451" s="1">
        <f>D6451*$V$3</f>
        <v>19.233160000000005</v>
      </c>
      <c r="G6451" s="1">
        <f>(E6451+F6451)</f>
        <v>19.233160000000005</v>
      </c>
      <c r="H6451" s="1">
        <f>B6451*(1/3)</f>
        <v>16.033333333333331</v>
      </c>
      <c r="I6451" s="1">
        <f>IF((H6451-G6451)&gt;0, (H6451-G6451), (0))</f>
        <v>0</v>
      </c>
      <c r="J6451" s="1">
        <f>IF(I6451=0, G6451-H6451,0)</f>
        <v>3.1998266666666737</v>
      </c>
      <c r="K6451" s="1">
        <f>I6451*1000/$V$5</f>
        <v>0</v>
      </c>
      <c r="L6451" s="1">
        <f>J6451*1000/$V$4</f>
        <v>57.344563918757594</v>
      </c>
      <c r="M6451" s="1">
        <f>L6451/$Y$4</f>
        <v>24.094354587713276</v>
      </c>
      <c r="N6451" s="1">
        <f>M6451*$Y$5</f>
        <v>33.732096422798584</v>
      </c>
      <c r="O6451" s="1" t="s">
        <v>0</v>
      </c>
      <c r="P6451" s="1" t="s">
        <v>0</v>
      </c>
      <c r="Q6451" s="1">
        <f>Q6450+K6451-L6451</f>
        <v>64196.189538193794</v>
      </c>
      <c r="R6451">
        <f>Q6451*$V$5/1000</f>
        <v>1283.2818288684939</v>
      </c>
    </row>
    <row r="6452" spans="1:18" x14ac:dyDescent="0.25">
      <c r="A6452" s="4">
        <v>43004.749999984357</v>
      </c>
      <c r="B6452">
        <v>47</v>
      </c>
      <c r="C6452">
        <v>0.15704300000000002</v>
      </c>
      <c r="D6452" s="3">
        <v>1.5856319999999999</v>
      </c>
      <c r="E6452" s="1">
        <f>C6452*$V$2</f>
        <v>6.2817200000000004E-2</v>
      </c>
      <c r="F6452" s="1">
        <f>D6452*$V$3</f>
        <v>6.3425279999999997</v>
      </c>
      <c r="G6452" s="1">
        <f>(E6452+F6452)</f>
        <v>6.4053451999999993</v>
      </c>
      <c r="H6452" s="1">
        <f>B6452*(1/3)</f>
        <v>15.666666666666666</v>
      </c>
      <c r="I6452" s="1">
        <f>IF((H6452-G6452)&gt;0, (H6452-G6452), (0))</f>
        <v>9.2613214666666668</v>
      </c>
      <c r="J6452" s="1">
        <f>IF(I6452=0, G6452-H6452,0)</f>
        <v>0</v>
      </c>
      <c r="K6452" s="1">
        <f>I6452*1000/$V$5</f>
        <v>463.29772219443055</v>
      </c>
      <c r="L6452" s="1">
        <f>J6452*1000/$V$4</f>
        <v>0</v>
      </c>
      <c r="M6452" s="1">
        <f>L6452/$Y$4</f>
        <v>0</v>
      </c>
      <c r="N6452" s="1">
        <f>M6452*$Y$5</f>
        <v>0</v>
      </c>
      <c r="O6452" s="1" t="s">
        <v>0</v>
      </c>
      <c r="P6452" s="1" t="s">
        <v>0</v>
      </c>
      <c r="Q6452" s="1">
        <f>Q6451+K6452-L6452</f>
        <v>64659.487260388225</v>
      </c>
      <c r="R6452">
        <f>Q6452*$V$5/1000</f>
        <v>1292.5431503351606</v>
      </c>
    </row>
    <row r="6453" spans="1:18" x14ac:dyDescent="0.25">
      <c r="A6453" s="4">
        <v>43004.791666651021</v>
      </c>
      <c r="B6453">
        <v>46.9</v>
      </c>
      <c r="C6453">
        <v>0.82740200000000008</v>
      </c>
      <c r="D6453" s="3">
        <v>-7.0017200000000003E-3</v>
      </c>
      <c r="E6453" s="1">
        <f>C6453*$V$2</f>
        <v>0.33096080000000005</v>
      </c>
      <c r="F6453" s="1">
        <f>D6453*$V$3</f>
        <v>-2.8006880000000001E-2</v>
      </c>
      <c r="G6453" s="1">
        <f>(E6453+F6453)</f>
        <v>0.30295392000000004</v>
      </c>
      <c r="H6453" s="1">
        <f>B6453*(1/3)</f>
        <v>15.633333333333333</v>
      </c>
      <c r="I6453" s="1">
        <f>IF((H6453-G6453)&gt;0, (H6453-G6453), (0))</f>
        <v>15.330379413333333</v>
      </c>
      <c r="J6453" s="1">
        <f>IF(I6453=0, G6453-H6453,0)</f>
        <v>0</v>
      </c>
      <c r="K6453" s="1">
        <f>I6453*1000/$V$5</f>
        <v>766.90242187760543</v>
      </c>
      <c r="L6453" s="1">
        <f>J6453*1000/$V$4</f>
        <v>0</v>
      </c>
      <c r="M6453" s="1">
        <f>L6453/$Y$4</f>
        <v>0</v>
      </c>
      <c r="N6453" s="1">
        <f>M6453*$Y$5</f>
        <v>0</v>
      </c>
      <c r="O6453" s="1" t="s">
        <v>0</v>
      </c>
      <c r="P6453" s="1" t="s">
        <v>0</v>
      </c>
      <c r="Q6453" s="1">
        <f>Q6452+K6453-L6453</f>
        <v>65426.389682265828</v>
      </c>
      <c r="R6453">
        <f>Q6453*$V$5/1000</f>
        <v>1307.8735297484939</v>
      </c>
    </row>
    <row r="6454" spans="1:18" x14ac:dyDescent="0.25">
      <c r="A6454" s="4">
        <v>43004.833333317685</v>
      </c>
      <c r="B6454">
        <v>46.9</v>
      </c>
      <c r="C6454">
        <v>1.1262300000000001</v>
      </c>
      <c r="D6454" s="3">
        <v>-7.0017200000000003E-3</v>
      </c>
      <c r="E6454" s="1">
        <f>C6454*$V$2</f>
        <v>0.45049200000000006</v>
      </c>
      <c r="F6454" s="1">
        <f>D6454*$V$3</f>
        <v>-2.8006880000000001E-2</v>
      </c>
      <c r="G6454" s="1">
        <f>(E6454+F6454)</f>
        <v>0.42248512000000005</v>
      </c>
      <c r="H6454" s="1">
        <f>B6454*(1/3)</f>
        <v>15.633333333333333</v>
      </c>
      <c r="I6454" s="1">
        <f>IF((H6454-G6454)&gt;0, (H6454-G6454), (0))</f>
        <v>15.210848213333334</v>
      </c>
      <c r="J6454" s="1">
        <f>IF(I6454=0, G6454-H6454,0)</f>
        <v>0</v>
      </c>
      <c r="K6454" s="1">
        <f>I6454*1000/$V$5</f>
        <v>760.92287210271809</v>
      </c>
      <c r="L6454" s="1">
        <f>J6454*1000/$V$4</f>
        <v>0</v>
      </c>
      <c r="M6454" s="1">
        <f>L6454/$Y$4</f>
        <v>0</v>
      </c>
      <c r="N6454" s="1">
        <f>M6454*$Y$5</f>
        <v>0</v>
      </c>
      <c r="O6454" s="1" t="s">
        <v>0</v>
      </c>
      <c r="P6454" s="1" t="s">
        <v>0</v>
      </c>
      <c r="Q6454" s="1">
        <f>Q6453+K6454-L6454</f>
        <v>66187.312554368546</v>
      </c>
      <c r="R6454">
        <f>Q6454*$V$5/1000</f>
        <v>1323.0843779618272</v>
      </c>
    </row>
    <row r="6455" spans="1:18" x14ac:dyDescent="0.25">
      <c r="A6455" s="4">
        <v>43004.874999984349</v>
      </c>
      <c r="B6455">
        <v>43.6</v>
      </c>
      <c r="C6455">
        <v>0.93048800000000009</v>
      </c>
      <c r="D6455" s="3">
        <v>-7.0017200000000003E-3</v>
      </c>
      <c r="E6455" s="1">
        <f>C6455*$V$2</f>
        <v>0.37219520000000006</v>
      </c>
      <c r="F6455" s="1">
        <f>D6455*$V$3</f>
        <v>-2.8006880000000001E-2</v>
      </c>
      <c r="G6455" s="1">
        <f>(E6455+F6455)</f>
        <v>0.34418832000000005</v>
      </c>
      <c r="H6455" s="1">
        <f>B6455*(1/3)</f>
        <v>14.533333333333333</v>
      </c>
      <c r="I6455" s="1">
        <f>IF((H6455-G6455)&gt;0, (H6455-G6455), (0))</f>
        <v>14.189145013333333</v>
      </c>
      <c r="J6455" s="1">
        <f>IF(I6455=0, G6455-H6455,0)</f>
        <v>0</v>
      </c>
      <c r="K6455" s="1">
        <f>I6455*1000/$V$5</f>
        <v>709.81215674503926</v>
      </c>
      <c r="L6455" s="1">
        <f>J6455*1000/$V$4</f>
        <v>0</v>
      </c>
      <c r="M6455" s="1">
        <f>L6455/$Y$4</f>
        <v>0</v>
      </c>
      <c r="N6455" s="1">
        <f>M6455*$Y$5</f>
        <v>0</v>
      </c>
      <c r="O6455" s="1" t="s">
        <v>0</v>
      </c>
      <c r="P6455" s="1" t="s">
        <v>0</v>
      </c>
      <c r="Q6455" s="1">
        <f>Q6454+K6455-L6455</f>
        <v>66897.124711113589</v>
      </c>
      <c r="R6455">
        <f>Q6455*$V$5/1000</f>
        <v>1337.2735229751604</v>
      </c>
    </row>
    <row r="6456" spans="1:18" x14ac:dyDescent="0.25">
      <c r="A6456" s="4">
        <v>43004.916666651014</v>
      </c>
      <c r="B6456">
        <v>43</v>
      </c>
      <c r="C6456">
        <v>0.36632500000000001</v>
      </c>
      <c r="D6456" s="3">
        <v>-7.0017200000000003E-3</v>
      </c>
      <c r="E6456" s="1">
        <f>C6456*$V$2</f>
        <v>0.14653000000000002</v>
      </c>
      <c r="F6456" s="1">
        <f>D6456*$V$3</f>
        <v>-2.8006880000000001E-2</v>
      </c>
      <c r="G6456" s="1">
        <f>(E6456+F6456)</f>
        <v>0.11852312000000002</v>
      </c>
      <c r="H6456" s="1">
        <f>B6456*(1/3)</f>
        <v>14.333333333333332</v>
      </c>
      <c r="I6456" s="1">
        <f>IF((H6456-G6456)&gt;0, (H6456-G6456), (0))</f>
        <v>14.214810213333331</v>
      </c>
      <c r="J6456" s="1">
        <f>IF(I6456=0, G6456-H6456,0)</f>
        <v>0</v>
      </c>
      <c r="K6456" s="1">
        <f>I6456*1000/$V$5</f>
        <v>711.09605869601467</v>
      </c>
      <c r="L6456" s="1">
        <f>J6456*1000/$V$4</f>
        <v>0</v>
      </c>
      <c r="M6456" s="1">
        <f>L6456/$Y$4</f>
        <v>0</v>
      </c>
      <c r="N6456" s="1">
        <f>M6456*$Y$5</f>
        <v>0</v>
      </c>
      <c r="O6456" s="1" t="s">
        <v>0</v>
      </c>
      <c r="P6456" s="1" t="s">
        <v>0</v>
      </c>
      <c r="Q6456" s="1">
        <f>Q6455+K6456-L6456</f>
        <v>67608.220769809603</v>
      </c>
      <c r="R6456">
        <f>Q6456*$V$5/1000</f>
        <v>1351.4883331884937</v>
      </c>
    </row>
    <row r="6457" spans="1:18" x14ac:dyDescent="0.25">
      <c r="A6457" s="4">
        <v>43004.958333317678</v>
      </c>
      <c r="B6457">
        <v>39.5</v>
      </c>
      <c r="C6457">
        <v>0.38401600000000002</v>
      </c>
      <c r="D6457" s="3">
        <v>-7.0017200000000003E-3</v>
      </c>
      <c r="E6457" s="1">
        <f>C6457*$V$2</f>
        <v>0.15360640000000003</v>
      </c>
      <c r="F6457" s="1">
        <f>D6457*$V$3</f>
        <v>-2.8006880000000001E-2</v>
      </c>
      <c r="G6457" s="1">
        <f>(E6457+F6457)</f>
        <v>0.12559952000000002</v>
      </c>
      <c r="H6457" s="1">
        <f>B6457*(1/3)</f>
        <v>13.166666666666666</v>
      </c>
      <c r="I6457" s="1">
        <f>IF((H6457-G6457)&gt;0, (H6457-G6457), (0))</f>
        <v>13.041067146666666</v>
      </c>
      <c r="J6457" s="1">
        <f>IF(I6457=0, G6457-H6457,0)</f>
        <v>0</v>
      </c>
      <c r="K6457" s="1">
        <f>I6457*1000/$V$5</f>
        <v>652.37954710688678</v>
      </c>
      <c r="L6457" s="1">
        <f>J6457*1000/$V$4</f>
        <v>0</v>
      </c>
      <c r="M6457" s="1">
        <f>L6457/$Y$4</f>
        <v>0</v>
      </c>
      <c r="N6457" s="1">
        <f>M6457*$Y$5</f>
        <v>0</v>
      </c>
      <c r="O6457" s="1">
        <f>SUM(N6434:N6457)</f>
        <v>3936.1960924871746</v>
      </c>
      <c r="P6457" s="1">
        <f>SUM(L6434:L6457)</f>
        <v>6691.533357228197</v>
      </c>
      <c r="Q6457" s="1">
        <f>Q6456+K6457-L6457</f>
        <v>68260.600316916491</v>
      </c>
      <c r="R6457">
        <f>Q6457*$V$5/1000</f>
        <v>1364.5294003351605</v>
      </c>
    </row>
    <row r="6458" spans="1:18" x14ac:dyDescent="0.25">
      <c r="A6458" s="4">
        <v>43004.999999984342</v>
      </c>
      <c r="B6458">
        <v>38.6</v>
      </c>
      <c r="C6458">
        <v>1.2713299999999998</v>
      </c>
      <c r="D6458" s="3">
        <v>-7.0017200000000003E-3</v>
      </c>
      <c r="E6458" s="1">
        <f>C6458*$V$2</f>
        <v>0.50853199999999998</v>
      </c>
      <c r="F6458" s="1">
        <f>D6458*$V$3</f>
        <v>-2.8006880000000001E-2</v>
      </c>
      <c r="G6458" s="1">
        <f>(E6458+F6458)</f>
        <v>0.48052511999999997</v>
      </c>
      <c r="H6458" s="1">
        <f>B6458*(1/3)</f>
        <v>12.866666666666667</v>
      </c>
      <c r="I6458" s="1">
        <f>IF((H6458-G6458)&gt;0, (H6458-G6458), (0))</f>
        <v>12.386141546666668</v>
      </c>
      <c r="J6458" s="1">
        <f>IF(I6458=0, G6458-H6458,0)</f>
        <v>0</v>
      </c>
      <c r="K6458" s="1">
        <f>I6458*1000/$V$5</f>
        <v>619.61688577622158</v>
      </c>
      <c r="L6458" s="1">
        <f>J6458*1000/$V$4</f>
        <v>0</v>
      </c>
      <c r="M6458" s="1">
        <f>L6458/$Y$4</f>
        <v>0</v>
      </c>
      <c r="N6458" s="1">
        <f>M6458*$Y$5</f>
        <v>0</v>
      </c>
      <c r="O6458" s="1" t="s">
        <v>0</v>
      </c>
      <c r="P6458" s="1" t="s">
        <v>0</v>
      </c>
      <c r="Q6458" s="1">
        <f>Q6457+K6458-L6458</f>
        <v>68880.217202692715</v>
      </c>
      <c r="R6458">
        <f>Q6458*$V$5/1000</f>
        <v>1376.9155418818273</v>
      </c>
    </row>
    <row r="6459" spans="1:18" x14ac:dyDescent="0.25">
      <c r="A6459" s="4">
        <v>43005.041666651006</v>
      </c>
      <c r="B6459">
        <v>37.4</v>
      </c>
      <c r="C6459">
        <v>1.30243</v>
      </c>
      <c r="D6459" s="3">
        <v>-7.0017200000000003E-3</v>
      </c>
      <c r="E6459" s="1">
        <f>C6459*$V$2</f>
        <v>0.52097199999999999</v>
      </c>
      <c r="F6459" s="1">
        <f>D6459*$V$3</f>
        <v>-2.8006880000000001E-2</v>
      </c>
      <c r="G6459" s="1">
        <f>(E6459+F6459)</f>
        <v>0.49296511999999998</v>
      </c>
      <c r="H6459" s="1">
        <f>B6459*(1/3)</f>
        <v>12.466666666666665</v>
      </c>
      <c r="I6459" s="1">
        <f>IF((H6459-G6459)&gt;0, (H6459-G6459), (0))</f>
        <v>11.973701546666666</v>
      </c>
      <c r="J6459" s="1">
        <f>IF(I6459=0, G6459-H6459,0)</f>
        <v>0</v>
      </c>
      <c r="K6459" s="1">
        <f>I6459*1000/$V$5</f>
        <v>598.98456961814236</v>
      </c>
      <c r="L6459" s="1">
        <f>J6459*1000/$V$4</f>
        <v>0</v>
      </c>
      <c r="M6459" s="1">
        <f>L6459/$Y$4</f>
        <v>0</v>
      </c>
      <c r="N6459" s="1">
        <f>M6459*$Y$5</f>
        <v>0</v>
      </c>
      <c r="O6459" s="1" t="s">
        <v>0</v>
      </c>
      <c r="P6459" s="1" t="s">
        <v>0</v>
      </c>
      <c r="Q6459" s="1">
        <f>Q6458+K6459-L6459</f>
        <v>69479.201772310858</v>
      </c>
      <c r="R6459">
        <f>Q6459*$V$5/1000</f>
        <v>1388.889243428494</v>
      </c>
    </row>
    <row r="6460" spans="1:18" x14ac:dyDescent="0.25">
      <c r="A6460" s="4">
        <v>43005.083333317671</v>
      </c>
      <c r="B6460">
        <v>35.6</v>
      </c>
      <c r="C6460">
        <v>1.38531</v>
      </c>
      <c r="D6460" s="3">
        <v>-7.0017200000000003E-3</v>
      </c>
      <c r="E6460" s="1">
        <f>C6460*$V$2</f>
        <v>0.55412400000000006</v>
      </c>
      <c r="F6460" s="1">
        <f>D6460*$V$3</f>
        <v>-2.8006880000000001E-2</v>
      </c>
      <c r="G6460" s="1">
        <f>(E6460+F6460)</f>
        <v>0.5261171200000001</v>
      </c>
      <c r="H6460" s="1">
        <f>B6460*(1/3)</f>
        <v>11.866666666666667</v>
      </c>
      <c r="I6460" s="1">
        <f>IF((H6460-G6460)&gt;0, (H6460-G6460), (0))</f>
        <v>11.340549546666667</v>
      </c>
      <c r="J6460" s="1">
        <f>IF(I6460=0, G6460-H6460,0)</f>
        <v>0</v>
      </c>
      <c r="K6460" s="1">
        <f>I6460*1000/$V$5</f>
        <v>567.31113289978327</v>
      </c>
      <c r="L6460" s="1">
        <f>J6460*1000/$V$4</f>
        <v>0</v>
      </c>
      <c r="M6460" s="1">
        <f>L6460/$Y$4</f>
        <v>0</v>
      </c>
      <c r="N6460" s="1">
        <f>M6460*$Y$5</f>
        <v>0</v>
      </c>
      <c r="O6460" s="1" t="s">
        <v>0</v>
      </c>
      <c r="P6460" s="1" t="s">
        <v>0</v>
      </c>
      <c r="Q6460" s="1">
        <f>Q6459+K6460-L6460</f>
        <v>70046.512905210635</v>
      </c>
      <c r="R6460">
        <f>Q6460*$V$5/1000</f>
        <v>1400.2297929751605</v>
      </c>
    </row>
    <row r="6461" spans="1:18" x14ac:dyDescent="0.25">
      <c r="A6461" s="4">
        <v>43005.124999984335</v>
      </c>
      <c r="B6461">
        <v>35.200000000000003</v>
      </c>
      <c r="C6461">
        <v>1.4193499999999999</v>
      </c>
      <c r="D6461" s="3">
        <v>-7.0017200000000003E-3</v>
      </c>
      <c r="E6461" s="1">
        <f>C6461*$V$2</f>
        <v>0.56774000000000002</v>
      </c>
      <c r="F6461" s="1">
        <f>D6461*$V$3</f>
        <v>-2.8006880000000001E-2</v>
      </c>
      <c r="G6461" s="1">
        <f>(E6461+F6461)</f>
        <v>0.53973312000000007</v>
      </c>
      <c r="H6461" s="1">
        <f>B6461*(1/3)</f>
        <v>11.733333333333334</v>
      </c>
      <c r="I6461" s="1">
        <f>IF((H6461-G6461)&gt;0, (H6461-G6461), (0))</f>
        <v>11.193600213333335</v>
      </c>
      <c r="J6461" s="1">
        <f>IF(I6461=0, G6461-H6461,0)</f>
        <v>0</v>
      </c>
      <c r="K6461" s="1">
        <f>I6461*1000/$V$5</f>
        <v>559.95999066199784</v>
      </c>
      <c r="L6461" s="1">
        <f>J6461*1000/$V$4</f>
        <v>0</v>
      </c>
      <c r="M6461" s="1">
        <f>L6461/$Y$4</f>
        <v>0</v>
      </c>
      <c r="N6461" s="1">
        <f>M6461*$Y$5</f>
        <v>0</v>
      </c>
      <c r="O6461" s="1" t="s">
        <v>0</v>
      </c>
      <c r="P6461" s="1" t="s">
        <v>0</v>
      </c>
      <c r="Q6461" s="1">
        <f>Q6460+K6461-L6461</f>
        <v>70606.472895872634</v>
      </c>
      <c r="R6461">
        <f>Q6461*$V$5/1000</f>
        <v>1411.4233931884937</v>
      </c>
    </row>
    <row r="6462" spans="1:18" x14ac:dyDescent="0.25">
      <c r="A6462" s="4">
        <v>43005.166666650999</v>
      </c>
      <c r="B6462">
        <v>34.700000000000003</v>
      </c>
      <c r="C6462">
        <v>2.8960700000000004</v>
      </c>
      <c r="D6462" s="3">
        <v>-7.0017200000000003E-3</v>
      </c>
      <c r="E6462" s="1">
        <f>C6462*$V$2</f>
        <v>1.1584280000000002</v>
      </c>
      <c r="F6462" s="1">
        <f>D6462*$V$3</f>
        <v>-2.8006880000000001E-2</v>
      </c>
      <c r="G6462" s="1">
        <f>(E6462+F6462)</f>
        <v>1.1304211200000003</v>
      </c>
      <c r="H6462" s="1">
        <f>B6462*(1/3)</f>
        <v>11.566666666666666</v>
      </c>
      <c r="I6462" s="1">
        <f>IF((H6462-G6462)&gt;0, (H6462-G6462), (0))</f>
        <v>10.436245546666665</v>
      </c>
      <c r="J6462" s="1">
        <f>IF(I6462=0, G6462-H6462,0)</f>
        <v>0</v>
      </c>
      <c r="K6462" s="1">
        <f>I6462*1000/$V$5</f>
        <v>522.07331399032842</v>
      </c>
      <c r="L6462" s="1">
        <f>J6462*1000/$V$4</f>
        <v>0</v>
      </c>
      <c r="M6462" s="1">
        <f>L6462/$Y$4</f>
        <v>0</v>
      </c>
      <c r="N6462" s="1">
        <f>M6462*$Y$5</f>
        <v>0</v>
      </c>
      <c r="O6462" s="1" t="s">
        <v>0</v>
      </c>
      <c r="P6462" s="1" t="s">
        <v>0</v>
      </c>
      <c r="Q6462" s="1">
        <f>Q6461+K6462-L6462</f>
        <v>71128.546209862965</v>
      </c>
      <c r="R6462">
        <f>Q6462*$V$5/1000</f>
        <v>1421.8596387351604</v>
      </c>
    </row>
    <row r="6463" spans="1:18" x14ac:dyDescent="0.25">
      <c r="A6463" s="4">
        <v>43005.208333317663</v>
      </c>
      <c r="B6463">
        <v>34.5</v>
      </c>
      <c r="C6463">
        <v>2.29976</v>
      </c>
      <c r="D6463" s="3">
        <v>-7.0017200000000003E-3</v>
      </c>
      <c r="E6463" s="1">
        <f>C6463*$V$2</f>
        <v>0.91990400000000005</v>
      </c>
      <c r="F6463" s="1">
        <f>D6463*$V$3</f>
        <v>-2.8006880000000001E-2</v>
      </c>
      <c r="G6463" s="1">
        <f>(E6463+F6463)</f>
        <v>0.8918971200000001</v>
      </c>
      <c r="H6463" s="1">
        <f>B6463*(1/3)</f>
        <v>11.5</v>
      </c>
      <c r="I6463" s="1">
        <f>IF((H6463-G6463)&gt;0, (H6463-G6463), (0))</f>
        <v>10.608102880000001</v>
      </c>
      <c r="J6463" s="1">
        <f>IF(I6463=0, G6463-H6463,0)</f>
        <v>0</v>
      </c>
      <c r="K6463" s="1">
        <f>I6463*1000/$V$5</f>
        <v>530.67047923961991</v>
      </c>
      <c r="L6463" s="1">
        <f>J6463*1000/$V$4</f>
        <v>0</v>
      </c>
      <c r="M6463" s="1">
        <f>L6463/$Y$4</f>
        <v>0</v>
      </c>
      <c r="N6463" s="1">
        <f>M6463*$Y$5</f>
        <v>0</v>
      </c>
      <c r="O6463" s="1" t="s">
        <v>0</v>
      </c>
      <c r="P6463" s="1" t="s">
        <v>0</v>
      </c>
      <c r="Q6463" s="1">
        <f>Q6462+K6463-L6463</f>
        <v>71659.216689102584</v>
      </c>
      <c r="R6463">
        <f>Q6463*$V$5/1000</f>
        <v>1432.4677416151605</v>
      </c>
    </row>
    <row r="6464" spans="1:18" x14ac:dyDescent="0.25">
      <c r="A6464" s="4">
        <v>43005.249999984328</v>
      </c>
      <c r="B6464">
        <v>34.1</v>
      </c>
      <c r="C6464">
        <v>1.4853900000000002</v>
      </c>
      <c r="D6464" s="3">
        <v>-7.0017200000000003E-3</v>
      </c>
      <c r="E6464" s="1">
        <f>C6464*$V$2</f>
        <v>0.59415600000000013</v>
      </c>
      <c r="F6464" s="1">
        <f>D6464*$V$3</f>
        <v>-2.8006880000000001E-2</v>
      </c>
      <c r="G6464" s="1">
        <f>(E6464+F6464)</f>
        <v>0.56614912000000017</v>
      </c>
      <c r="H6464" s="1">
        <f>B6464*(1/3)</f>
        <v>11.366666666666667</v>
      </c>
      <c r="I6464" s="1">
        <f>IF((H6464-G6464)&gt;0, (H6464-G6464), (0))</f>
        <v>10.800517546666667</v>
      </c>
      <c r="J6464" s="1">
        <f>IF(I6464=0, G6464-H6464,0)</f>
        <v>0</v>
      </c>
      <c r="K6464" s="1">
        <f>I6464*1000/$V$5</f>
        <v>540.29602534600633</v>
      </c>
      <c r="L6464" s="1">
        <f>J6464*1000/$V$4</f>
        <v>0</v>
      </c>
      <c r="M6464" s="1">
        <f>L6464/$Y$4</f>
        <v>0</v>
      </c>
      <c r="N6464" s="1">
        <f>M6464*$Y$5</f>
        <v>0</v>
      </c>
      <c r="O6464" s="1" t="s">
        <v>0</v>
      </c>
      <c r="P6464" s="1" t="s">
        <v>0</v>
      </c>
      <c r="Q6464" s="1">
        <f>Q6463+K6464-L6464</f>
        <v>72199.512714448589</v>
      </c>
      <c r="R6464">
        <f>Q6464*$V$5/1000</f>
        <v>1443.2682591618272</v>
      </c>
    </row>
    <row r="6465" spans="1:18" x14ac:dyDescent="0.25">
      <c r="A6465" s="4">
        <v>43005.291666650992</v>
      </c>
      <c r="B6465">
        <v>36.4</v>
      </c>
      <c r="C6465">
        <v>1.3967700000000001</v>
      </c>
      <c r="D6465" s="3">
        <v>-7.0017200000000003E-3</v>
      </c>
      <c r="E6465" s="1">
        <f>C6465*$V$2</f>
        <v>0.55870800000000009</v>
      </c>
      <c r="F6465" s="1">
        <f>D6465*$V$3</f>
        <v>-2.8006880000000001E-2</v>
      </c>
      <c r="G6465" s="1">
        <f>(E6465+F6465)</f>
        <v>0.53070112000000014</v>
      </c>
      <c r="H6465" s="1">
        <f>B6465*(1/3)</f>
        <v>12.133333333333333</v>
      </c>
      <c r="I6465" s="1">
        <f>IF((H6465-G6465)&gt;0, (H6465-G6465), (0))</f>
        <v>11.602632213333333</v>
      </c>
      <c r="J6465" s="1">
        <f>IF(I6465=0, G6465-H6465,0)</f>
        <v>0</v>
      </c>
      <c r="K6465" s="1">
        <f>I6465*1000/$V$5</f>
        <v>580.42182157745538</v>
      </c>
      <c r="L6465" s="1">
        <f>J6465*1000/$V$4</f>
        <v>0</v>
      </c>
      <c r="M6465" s="1">
        <f>L6465/$Y$4</f>
        <v>0</v>
      </c>
      <c r="N6465" s="1">
        <f>M6465*$Y$5</f>
        <v>0</v>
      </c>
      <c r="O6465" s="1" t="s">
        <v>0</v>
      </c>
      <c r="P6465" s="1" t="s">
        <v>0</v>
      </c>
      <c r="Q6465" s="1">
        <f>Q6464+K6465-L6465</f>
        <v>72779.934536026049</v>
      </c>
      <c r="R6465">
        <f>Q6465*$V$5/1000</f>
        <v>1454.8708913751605</v>
      </c>
    </row>
    <row r="6466" spans="1:18" x14ac:dyDescent="0.25">
      <c r="A6466" s="4">
        <v>43005.333333317656</v>
      </c>
      <c r="B6466">
        <v>38.4</v>
      </c>
      <c r="C6466">
        <v>1.7678099999999999</v>
      </c>
      <c r="D6466" s="3">
        <v>2.044349</v>
      </c>
      <c r="E6466" s="1">
        <f>C6466*$V$2</f>
        <v>0.70712399999999997</v>
      </c>
      <c r="F6466" s="1">
        <f>D6466*$V$3</f>
        <v>8.1773959999999999</v>
      </c>
      <c r="G6466" s="1">
        <f>(E6466+F6466)</f>
        <v>8.8845200000000002</v>
      </c>
      <c r="H6466" s="1">
        <f>B6466*(1/3)</f>
        <v>12.799999999999999</v>
      </c>
      <c r="I6466" s="1">
        <f>IF((H6466-G6466)&gt;0, (H6466-G6466), (0))</f>
        <v>3.9154799999999987</v>
      </c>
      <c r="J6466" s="1">
        <f>IF(I6466=0, G6466-H6466,0)</f>
        <v>0</v>
      </c>
      <c r="K6466" s="1">
        <f>I6466*1000/$V$5</f>
        <v>195.87193596798394</v>
      </c>
      <c r="L6466" s="1">
        <f>J6466*1000/$V$4</f>
        <v>0</v>
      </c>
      <c r="M6466" s="1">
        <f>L6466/$Y$4</f>
        <v>0</v>
      </c>
      <c r="N6466" s="1">
        <f>M6466*$Y$5</f>
        <v>0</v>
      </c>
      <c r="O6466" s="1" t="s">
        <v>0</v>
      </c>
      <c r="P6466" s="1" t="s">
        <v>0</v>
      </c>
      <c r="Q6466" s="1">
        <f>Q6465+K6466-L6466</f>
        <v>72975.80647199403</v>
      </c>
      <c r="R6466">
        <f>Q6466*$V$5/1000</f>
        <v>1458.7863713751606</v>
      </c>
    </row>
    <row r="6467" spans="1:18" x14ac:dyDescent="0.25">
      <c r="A6467" s="4">
        <v>43005.37499998432</v>
      </c>
      <c r="B6467">
        <v>41.1</v>
      </c>
      <c r="C6467">
        <v>3.4425599999999998</v>
      </c>
      <c r="D6467" s="3">
        <v>6.9980499999999992</v>
      </c>
      <c r="E6467" s="1">
        <f>C6467*$V$2</f>
        <v>1.377024</v>
      </c>
      <c r="F6467" s="1">
        <f>D6467*$V$3</f>
        <v>27.992199999999997</v>
      </c>
      <c r="G6467" s="1">
        <f>(E6467+F6467)</f>
        <v>29.369223999999996</v>
      </c>
      <c r="H6467" s="1">
        <f>B6467*(1/3)</f>
        <v>13.7</v>
      </c>
      <c r="I6467" s="1">
        <f>IF((H6467-G6467)&gt;0, (H6467-G6467), (0))</f>
        <v>0</v>
      </c>
      <c r="J6467" s="1">
        <f>IF(I6467=0, G6467-H6467,0)</f>
        <v>15.669223999999996</v>
      </c>
      <c r="K6467" s="1">
        <f>I6467*1000/$V$5</f>
        <v>0</v>
      </c>
      <c r="L6467" s="1">
        <f>J6467*1000/$V$4</f>
        <v>280.81046594982075</v>
      </c>
      <c r="M6467" s="1">
        <f>L6467/$Y$4</f>
        <v>117.9875907352188</v>
      </c>
      <c r="N6467" s="1">
        <f>M6467*$Y$5</f>
        <v>165.1826270293063</v>
      </c>
      <c r="O6467" s="1" t="s">
        <v>0</v>
      </c>
      <c r="P6467" s="1" t="s">
        <v>0</v>
      </c>
      <c r="Q6467" s="1">
        <f>Q6466+K6467-L6467</f>
        <v>72694.99600604421</v>
      </c>
      <c r="R6467">
        <f>Q6467*$V$5/1000</f>
        <v>1453.1729701608235</v>
      </c>
    </row>
    <row r="6468" spans="1:18" x14ac:dyDescent="0.25">
      <c r="A6468" s="4">
        <v>43005.416666650985</v>
      </c>
      <c r="B6468">
        <v>42.8</v>
      </c>
      <c r="C6468">
        <v>4.60893</v>
      </c>
      <c r="D6468" s="3">
        <v>11.018720000000002</v>
      </c>
      <c r="E6468" s="1">
        <f>C6468*$V$2</f>
        <v>1.843572</v>
      </c>
      <c r="F6468" s="1">
        <f>D6468*$V$3</f>
        <v>44.074880000000007</v>
      </c>
      <c r="G6468" s="1">
        <f>(E6468+F6468)</f>
        <v>45.918452000000009</v>
      </c>
      <c r="H6468" s="1">
        <f>B6468*(1/3)</f>
        <v>14.266666666666666</v>
      </c>
      <c r="I6468" s="1">
        <f>IF((H6468-G6468)&gt;0, (H6468-G6468), (0))</f>
        <v>0</v>
      </c>
      <c r="J6468" s="1">
        <f>IF(I6468=0, G6468-H6468,0)</f>
        <v>31.651785333333343</v>
      </c>
      <c r="K6468" s="1">
        <f>I6468*1000/$V$5</f>
        <v>0</v>
      </c>
      <c r="L6468" s="1">
        <f>J6468*1000/$V$4</f>
        <v>567.23629629629647</v>
      </c>
      <c r="M6468" s="1">
        <f>L6468/$Y$4</f>
        <v>238.33457827575484</v>
      </c>
      <c r="N6468" s="1">
        <f>M6468*$Y$5</f>
        <v>333.66840958605673</v>
      </c>
      <c r="O6468" s="1" t="s">
        <v>0</v>
      </c>
      <c r="P6468" s="1" t="s">
        <v>0</v>
      </c>
      <c r="Q6468" s="1">
        <f>Q6467+K6468-L6468</f>
        <v>72127.759709747916</v>
      </c>
      <c r="R6468">
        <f>Q6468*$V$5/1000</f>
        <v>1441.8339165978607</v>
      </c>
    </row>
    <row r="6469" spans="1:18" x14ac:dyDescent="0.25">
      <c r="A6469" s="4">
        <v>43005.458333317649</v>
      </c>
      <c r="B6469">
        <v>43.6</v>
      </c>
      <c r="C6469">
        <v>3.7623000000000002</v>
      </c>
      <c r="D6469" s="3">
        <v>15.237270000000001</v>
      </c>
      <c r="E6469" s="1">
        <f>C6469*$V$2</f>
        <v>1.5049200000000003</v>
      </c>
      <c r="F6469" s="1">
        <f>D6469*$V$3</f>
        <v>60.949080000000002</v>
      </c>
      <c r="G6469" s="1">
        <f>(E6469+F6469)</f>
        <v>62.454000000000001</v>
      </c>
      <c r="H6469" s="1">
        <f>B6469*(1/3)</f>
        <v>14.533333333333333</v>
      </c>
      <c r="I6469" s="1">
        <f>IF((H6469-G6469)&gt;0, (H6469-G6469), (0))</f>
        <v>0</v>
      </c>
      <c r="J6469" s="1">
        <f>IF(I6469=0, G6469-H6469,0)</f>
        <v>47.920666666666669</v>
      </c>
      <c r="K6469" s="1">
        <f>I6469*1000/$V$5</f>
        <v>0</v>
      </c>
      <c r="L6469" s="1">
        <f>J6469*1000/$V$4</f>
        <v>858.79330943847083</v>
      </c>
      <c r="M6469" s="1">
        <f>L6469/$Y$4</f>
        <v>360.83752497414741</v>
      </c>
      <c r="N6469" s="1">
        <f>M6469*$Y$5</f>
        <v>505.17253496380636</v>
      </c>
      <c r="O6469" s="1" t="s">
        <v>0</v>
      </c>
      <c r="P6469" s="1" t="s">
        <v>0</v>
      </c>
      <c r="Q6469" s="1">
        <f>Q6468+K6469-L6469</f>
        <v>71268.966400309451</v>
      </c>
      <c r="R6469">
        <f>Q6469*$V$5/1000</f>
        <v>1424.6666383421859</v>
      </c>
    </row>
    <row r="6470" spans="1:18" x14ac:dyDescent="0.25">
      <c r="A6470" s="4">
        <v>43005.499999984313</v>
      </c>
      <c r="B6470">
        <v>43.7</v>
      </c>
      <c r="C6470">
        <v>3.3525900000000002</v>
      </c>
      <c r="D6470" s="3">
        <v>11.298080000000001</v>
      </c>
      <c r="E6470" s="1">
        <f>C6470*$V$2</f>
        <v>1.3410360000000001</v>
      </c>
      <c r="F6470" s="1">
        <f>D6470*$V$3</f>
        <v>45.192320000000002</v>
      </c>
      <c r="G6470" s="1">
        <f>(E6470+F6470)</f>
        <v>46.533356000000005</v>
      </c>
      <c r="H6470" s="1">
        <f>B6470*(1/3)</f>
        <v>14.566666666666666</v>
      </c>
      <c r="I6470" s="1">
        <f>IF((H6470-G6470)&gt;0, (H6470-G6470), (0))</f>
        <v>0</v>
      </c>
      <c r="J6470" s="1">
        <f>IF(I6470=0, G6470-H6470,0)</f>
        <v>31.966689333333338</v>
      </c>
      <c r="K6470" s="1">
        <f>I6470*1000/$V$5</f>
        <v>0</v>
      </c>
      <c r="L6470" s="1">
        <f>J6470*1000/$V$4</f>
        <v>572.87973715651151</v>
      </c>
      <c r="M6470" s="1">
        <f>L6470/$Y$4</f>
        <v>240.70577191450064</v>
      </c>
      <c r="N6470" s="1">
        <f>M6470*$Y$5</f>
        <v>336.98808068030087</v>
      </c>
      <c r="O6470" s="1" t="s">
        <v>0</v>
      </c>
      <c r="P6470" s="1" t="s">
        <v>0</v>
      </c>
      <c r="Q6470" s="1">
        <f>Q6469+K6470-L6470</f>
        <v>70696.086663152935</v>
      </c>
      <c r="R6470">
        <f>Q6470*$V$5/1000</f>
        <v>1413.2147723964272</v>
      </c>
    </row>
    <row r="6471" spans="1:18" x14ac:dyDescent="0.25">
      <c r="A6471" s="4">
        <v>43005.541666650977</v>
      </c>
      <c r="B6471">
        <v>43.3</v>
      </c>
      <c r="C6471">
        <v>3.3070999999999997</v>
      </c>
      <c r="D6471" s="3">
        <v>6.6843500000000002</v>
      </c>
      <c r="E6471" s="1">
        <f>C6471*$V$2</f>
        <v>1.32284</v>
      </c>
      <c r="F6471" s="1">
        <f>D6471*$V$3</f>
        <v>26.737400000000001</v>
      </c>
      <c r="G6471" s="1">
        <f>(E6471+F6471)</f>
        <v>28.06024</v>
      </c>
      <c r="H6471" s="1">
        <f>B6471*(1/3)</f>
        <v>14.433333333333332</v>
      </c>
      <c r="I6471" s="1">
        <f>IF((H6471-G6471)&gt;0, (H6471-G6471), (0))</f>
        <v>0</v>
      </c>
      <c r="J6471" s="1">
        <f>IF(I6471=0, G6471-H6471,0)</f>
        <v>13.626906666666668</v>
      </c>
      <c r="K6471" s="1">
        <f>I6471*1000/$V$5</f>
        <v>0</v>
      </c>
      <c r="L6471" s="1">
        <f>J6471*1000/$V$4</f>
        <v>244.20979689366789</v>
      </c>
      <c r="M6471" s="1">
        <f>L6471/$Y$4</f>
        <v>102.60915835868398</v>
      </c>
      <c r="N6471" s="1">
        <f>M6471*$Y$5</f>
        <v>143.65282170215758</v>
      </c>
      <c r="O6471" s="1" t="s">
        <v>0</v>
      </c>
      <c r="P6471" s="1" t="s">
        <v>0</v>
      </c>
      <c r="Q6471" s="1">
        <f>Q6470+K6471-L6471</f>
        <v>70451.876866259263</v>
      </c>
      <c r="R6471">
        <f>Q6471*$V$5/1000</f>
        <v>1408.3330185565226</v>
      </c>
    </row>
    <row r="6472" spans="1:18" x14ac:dyDescent="0.25">
      <c r="A6472" s="4">
        <v>43005.583333317642</v>
      </c>
      <c r="B6472">
        <v>41.5</v>
      </c>
      <c r="C6472">
        <v>4.7855400000000001</v>
      </c>
      <c r="D6472" s="3">
        <v>7.6716600000000001</v>
      </c>
      <c r="E6472" s="1">
        <f>C6472*$V$2</f>
        <v>1.9142160000000001</v>
      </c>
      <c r="F6472" s="1">
        <f>D6472*$V$3</f>
        <v>30.686640000000001</v>
      </c>
      <c r="G6472" s="1">
        <f>(E6472+F6472)</f>
        <v>32.600856</v>
      </c>
      <c r="H6472" s="1">
        <f>B6472*(1/3)</f>
        <v>13.833333333333332</v>
      </c>
      <c r="I6472" s="1">
        <f>IF((H6472-G6472)&gt;0, (H6472-G6472), (0))</f>
        <v>0</v>
      </c>
      <c r="J6472" s="1">
        <f>IF(I6472=0, G6472-H6472,0)</f>
        <v>18.767522666666668</v>
      </c>
      <c r="K6472" s="1">
        <f>I6472*1000/$V$5</f>
        <v>0</v>
      </c>
      <c r="L6472" s="1">
        <f>J6472*1000/$V$4</f>
        <v>336.33553166069299</v>
      </c>
      <c r="M6472" s="1">
        <f>L6472/$Y$4</f>
        <v>141.31745027760209</v>
      </c>
      <c r="N6472" s="1">
        <f>M6472*$Y$5</f>
        <v>197.84443038864291</v>
      </c>
      <c r="O6472" s="1" t="s">
        <v>0</v>
      </c>
      <c r="P6472" s="1" t="s">
        <v>0</v>
      </c>
      <c r="Q6472" s="1">
        <f>Q6471+K6472-L6472</f>
        <v>70115.541334598573</v>
      </c>
      <c r="R6472">
        <f>Q6472*$V$5/1000</f>
        <v>1401.6096712786252</v>
      </c>
    </row>
    <row r="6473" spans="1:18" x14ac:dyDescent="0.25">
      <c r="A6473" s="4">
        <v>43005.624999984306</v>
      </c>
      <c r="B6473">
        <v>44.2</v>
      </c>
      <c r="C6473">
        <v>3.8186799999999996</v>
      </c>
      <c r="D6473" s="3">
        <v>5.4191500000000001</v>
      </c>
      <c r="E6473" s="1">
        <f>C6473*$V$2</f>
        <v>1.5274719999999999</v>
      </c>
      <c r="F6473" s="1">
        <f>D6473*$V$3</f>
        <v>21.676600000000001</v>
      </c>
      <c r="G6473" s="1">
        <f>(E6473+F6473)</f>
        <v>23.204072</v>
      </c>
      <c r="H6473" s="1">
        <f>B6473*(1/3)</f>
        <v>14.733333333333334</v>
      </c>
      <c r="I6473" s="1">
        <f>IF((H6473-G6473)&gt;0, (H6473-G6473), (0))</f>
        <v>0</v>
      </c>
      <c r="J6473" s="1">
        <f>IF(I6473=0, G6473-H6473,0)</f>
        <v>8.4707386666666658</v>
      </c>
      <c r="K6473" s="1">
        <f>I6473*1000/$V$5</f>
        <v>0</v>
      </c>
      <c r="L6473" s="1">
        <f>J6473*1000/$V$4</f>
        <v>151.80535244922342</v>
      </c>
      <c r="M6473" s="1">
        <f>L6473/$Y$4</f>
        <v>63.783761533287155</v>
      </c>
      <c r="N6473" s="1">
        <f>M6473*$Y$5</f>
        <v>89.297266146602013</v>
      </c>
      <c r="O6473" s="1" t="s">
        <v>0</v>
      </c>
      <c r="P6473" s="1" t="s">
        <v>0</v>
      </c>
      <c r="Q6473" s="1">
        <f>Q6472+K6473-L6473</f>
        <v>69963.735982149345</v>
      </c>
      <c r="R6473">
        <f>Q6473*$V$5/1000</f>
        <v>1398.5750822831653</v>
      </c>
    </row>
    <row r="6474" spans="1:18" x14ac:dyDescent="0.25">
      <c r="A6474" s="4">
        <v>43005.66666665097</v>
      </c>
      <c r="B6474">
        <v>47.2</v>
      </c>
      <c r="C6474">
        <v>4.1055600000000005</v>
      </c>
      <c r="D6474" s="3">
        <v>5.1627399999999994</v>
      </c>
      <c r="E6474" s="1">
        <f>C6474*$V$2</f>
        <v>1.6422240000000004</v>
      </c>
      <c r="F6474" s="1">
        <f>D6474*$V$3</f>
        <v>20.650959999999998</v>
      </c>
      <c r="G6474" s="1">
        <f>(E6474+F6474)</f>
        <v>22.293183999999997</v>
      </c>
      <c r="H6474" s="1">
        <f>B6474*(1/3)</f>
        <v>15.733333333333334</v>
      </c>
      <c r="I6474" s="1">
        <f>IF((H6474-G6474)&gt;0, (H6474-G6474), (0))</f>
        <v>0</v>
      </c>
      <c r="J6474" s="1">
        <f>IF(I6474=0, G6474-H6474,0)</f>
        <v>6.5598506666666623</v>
      </c>
      <c r="K6474" s="1">
        <f>I6474*1000/$V$5</f>
        <v>0</v>
      </c>
      <c r="L6474" s="1">
        <f>J6474*1000/$V$4</f>
        <v>117.56004778972515</v>
      </c>
      <c r="M6474" s="1">
        <f>L6474/$Y$4</f>
        <v>49.394978062909729</v>
      </c>
      <c r="N6474" s="1">
        <f>M6474*$Y$5</f>
        <v>69.152969288073621</v>
      </c>
      <c r="O6474" s="1" t="s">
        <v>0</v>
      </c>
      <c r="P6474" s="1" t="s">
        <v>0</v>
      </c>
      <c r="Q6474" s="1">
        <f>Q6473+K6474-L6474</f>
        <v>69846.17593435962</v>
      </c>
      <c r="R6474">
        <f>Q6474*$V$5/1000</f>
        <v>1396.2250569278485</v>
      </c>
    </row>
    <row r="6475" spans="1:18" x14ac:dyDescent="0.25">
      <c r="A6475" s="4">
        <v>43005.708333317634</v>
      </c>
      <c r="B6475">
        <v>47</v>
      </c>
      <c r="C6475">
        <v>3.77908</v>
      </c>
      <c r="D6475" s="3">
        <v>3.367</v>
      </c>
      <c r="E6475" s="1">
        <f>C6475*$V$2</f>
        <v>1.5116320000000001</v>
      </c>
      <c r="F6475" s="1">
        <f>D6475*$V$3</f>
        <v>13.468</v>
      </c>
      <c r="G6475" s="1">
        <f>(E6475+F6475)</f>
        <v>14.979632000000001</v>
      </c>
      <c r="H6475" s="1">
        <f>B6475*(1/3)</f>
        <v>15.666666666666666</v>
      </c>
      <c r="I6475" s="1">
        <f>IF((H6475-G6475)&gt;0, (H6475-G6475), (0))</f>
        <v>0.68703466666666557</v>
      </c>
      <c r="J6475" s="1">
        <f>IF(I6475=0, G6475-H6475,0)</f>
        <v>0</v>
      </c>
      <c r="K6475" s="1">
        <f>I6475*1000/$V$5</f>
        <v>34.368917792229396</v>
      </c>
      <c r="L6475" s="1">
        <f>J6475*1000/$V$4</f>
        <v>0</v>
      </c>
      <c r="M6475" s="1">
        <f>L6475/$Y$4</f>
        <v>0</v>
      </c>
      <c r="N6475" s="1">
        <f>M6475*$Y$5</f>
        <v>0</v>
      </c>
      <c r="O6475" s="1" t="s">
        <v>0</v>
      </c>
      <c r="P6475" s="1" t="s">
        <v>0</v>
      </c>
      <c r="Q6475" s="1">
        <f>Q6474+K6475-L6475</f>
        <v>69880.544852151856</v>
      </c>
      <c r="R6475">
        <f>Q6475*$V$5/1000</f>
        <v>1396.9120915945155</v>
      </c>
    </row>
    <row r="6476" spans="1:18" x14ac:dyDescent="0.25">
      <c r="A6476" s="4">
        <v>43005.749999984298</v>
      </c>
      <c r="B6476">
        <v>46.3</v>
      </c>
      <c r="C6476">
        <v>4.9551600000000002</v>
      </c>
      <c r="D6476" s="3">
        <v>0.31948817000000002</v>
      </c>
      <c r="E6476" s="1">
        <f>C6476*$V$2</f>
        <v>1.9820640000000003</v>
      </c>
      <c r="F6476" s="1">
        <f>D6476*$V$3</f>
        <v>1.2779526800000001</v>
      </c>
      <c r="G6476" s="1">
        <f>(E6476+F6476)</f>
        <v>3.2600166800000006</v>
      </c>
      <c r="H6476" s="1">
        <f>B6476*(1/3)</f>
        <v>15.433333333333332</v>
      </c>
      <c r="I6476" s="1">
        <f>IF((H6476-G6476)&gt;0, (H6476-G6476), (0))</f>
        <v>12.17331665333333</v>
      </c>
      <c r="J6476" s="1">
        <f>IF(I6476=0, G6476-H6476,0)</f>
        <v>0</v>
      </c>
      <c r="K6476" s="1">
        <f>I6476*1000/$V$5</f>
        <v>608.97031782557929</v>
      </c>
      <c r="L6476" s="1">
        <f>J6476*1000/$V$4</f>
        <v>0</v>
      </c>
      <c r="M6476" s="1">
        <f>L6476/$Y$4</f>
        <v>0</v>
      </c>
      <c r="N6476" s="1">
        <f>M6476*$Y$5</f>
        <v>0</v>
      </c>
      <c r="O6476" s="1" t="s">
        <v>0</v>
      </c>
      <c r="P6476" s="1" t="s">
        <v>0</v>
      </c>
      <c r="Q6476" s="1">
        <f>Q6475+K6476-L6476</f>
        <v>70489.515169977429</v>
      </c>
      <c r="R6476">
        <f>Q6476*$V$5/1000</f>
        <v>1409.0854082478488</v>
      </c>
    </row>
    <row r="6477" spans="1:18" x14ac:dyDescent="0.25">
      <c r="A6477" s="4">
        <v>43005.791666650963</v>
      </c>
      <c r="B6477">
        <v>47.2</v>
      </c>
      <c r="C6477">
        <v>6.8124899999999995</v>
      </c>
      <c r="D6477" s="3">
        <v>-7.0017200000000003E-3</v>
      </c>
      <c r="E6477" s="1">
        <f>C6477*$V$2</f>
        <v>2.724996</v>
      </c>
      <c r="F6477" s="1">
        <f>D6477*$V$3</f>
        <v>-2.8006880000000001E-2</v>
      </c>
      <c r="G6477" s="1">
        <f>(E6477+F6477)</f>
        <v>2.69698912</v>
      </c>
      <c r="H6477" s="1">
        <f>B6477*(1/3)</f>
        <v>15.733333333333334</v>
      </c>
      <c r="I6477" s="1">
        <f>IF((H6477-G6477)&gt;0, (H6477-G6477), (0))</f>
        <v>13.036344213333335</v>
      </c>
      <c r="J6477" s="1">
        <f>IF(I6477=0, G6477-H6477,0)</f>
        <v>0</v>
      </c>
      <c r="K6477" s="1">
        <f>I6477*1000/$V$5</f>
        <v>652.14328230782075</v>
      </c>
      <c r="L6477" s="1">
        <f>J6477*1000/$V$4</f>
        <v>0</v>
      </c>
      <c r="M6477" s="1">
        <f>L6477/$Y$4</f>
        <v>0</v>
      </c>
      <c r="N6477" s="1">
        <f>M6477*$Y$5</f>
        <v>0</v>
      </c>
      <c r="O6477" s="1" t="s">
        <v>0</v>
      </c>
      <c r="P6477" s="1" t="s">
        <v>0</v>
      </c>
      <c r="Q6477" s="1">
        <f>Q6476+K6477-L6477</f>
        <v>71141.65845228525</v>
      </c>
      <c r="R6477">
        <f>Q6477*$V$5/1000</f>
        <v>1422.121752461182</v>
      </c>
    </row>
    <row r="6478" spans="1:18" x14ac:dyDescent="0.25">
      <c r="A6478" s="4">
        <v>43005.833333317627</v>
      </c>
      <c r="B6478">
        <v>45.8</v>
      </c>
      <c r="C6478">
        <v>6.0382499999999997</v>
      </c>
      <c r="D6478" s="3">
        <v>-7.0017200000000003E-3</v>
      </c>
      <c r="E6478" s="1">
        <f>C6478*$V$2</f>
        <v>2.4153000000000002</v>
      </c>
      <c r="F6478" s="1">
        <f>D6478*$V$3</f>
        <v>-2.8006880000000001E-2</v>
      </c>
      <c r="G6478" s="1">
        <f>(E6478+F6478)</f>
        <v>2.3872931200000003</v>
      </c>
      <c r="H6478" s="1">
        <f>B6478*(1/3)</f>
        <v>15.266666666666666</v>
      </c>
      <c r="I6478" s="1">
        <f>IF((H6478-G6478)&gt;0, (H6478-G6478), (0))</f>
        <v>12.879373546666665</v>
      </c>
      <c r="J6478" s="1">
        <f>IF(I6478=0, G6478-H6478,0)</f>
        <v>0</v>
      </c>
      <c r="K6478" s="1">
        <f>I6478*1000/$V$5</f>
        <v>644.29082274470568</v>
      </c>
      <c r="L6478" s="1">
        <f>J6478*1000/$V$4</f>
        <v>0</v>
      </c>
      <c r="M6478" s="1">
        <f>L6478/$Y$4</f>
        <v>0</v>
      </c>
      <c r="N6478" s="1">
        <f>M6478*$Y$5</f>
        <v>0</v>
      </c>
      <c r="O6478" s="1" t="s">
        <v>0</v>
      </c>
      <c r="P6478" s="1" t="s">
        <v>0</v>
      </c>
      <c r="Q6478" s="1">
        <f>Q6477+K6478-L6478</f>
        <v>71785.949275029954</v>
      </c>
      <c r="R6478">
        <f>Q6478*$V$5/1000</f>
        <v>1435.0011260078486</v>
      </c>
    </row>
    <row r="6479" spans="1:18" x14ac:dyDescent="0.25">
      <c r="A6479" s="4">
        <v>43005.874999984291</v>
      </c>
      <c r="B6479">
        <v>44.1</v>
      </c>
      <c r="C6479">
        <v>8.2564100000000007</v>
      </c>
      <c r="D6479" s="3">
        <v>-7.0017200000000003E-3</v>
      </c>
      <c r="E6479" s="1">
        <f>C6479*$V$2</f>
        <v>3.3025640000000003</v>
      </c>
      <c r="F6479" s="1">
        <f>D6479*$V$3</f>
        <v>-2.8006880000000001E-2</v>
      </c>
      <c r="G6479" s="1">
        <f>(E6479+F6479)</f>
        <v>3.2745571200000003</v>
      </c>
      <c r="H6479" s="1">
        <f>B6479*(1/3)</f>
        <v>14.7</v>
      </c>
      <c r="I6479" s="1">
        <f>IF((H6479-G6479)&gt;0, (H6479-G6479), (0))</f>
        <v>11.425442879999999</v>
      </c>
      <c r="J6479" s="1">
        <f>IF(I6479=0, G6479-H6479,0)</f>
        <v>0</v>
      </c>
      <c r="K6479" s="1">
        <f>I6479*1000/$V$5</f>
        <v>571.5579229614807</v>
      </c>
      <c r="L6479" s="1">
        <f>J6479*1000/$V$4</f>
        <v>0</v>
      </c>
      <c r="M6479" s="1">
        <f>L6479/$Y$4</f>
        <v>0</v>
      </c>
      <c r="N6479" s="1">
        <f>M6479*$Y$5</f>
        <v>0</v>
      </c>
      <c r="O6479" s="1" t="s">
        <v>0</v>
      </c>
      <c r="P6479" s="1" t="s">
        <v>0</v>
      </c>
      <c r="Q6479" s="1">
        <f>Q6478+K6479-L6479</f>
        <v>72357.507197991436</v>
      </c>
      <c r="R6479">
        <f>Q6479*$V$5/1000</f>
        <v>1446.4265688878486</v>
      </c>
    </row>
    <row r="6480" spans="1:18" x14ac:dyDescent="0.25">
      <c r="A6480" s="4">
        <v>43005.916666650955</v>
      </c>
      <c r="B6480">
        <v>43.4</v>
      </c>
      <c r="C6480">
        <v>8.18933</v>
      </c>
      <c r="D6480" s="3">
        <v>-7.0017200000000003E-3</v>
      </c>
      <c r="E6480" s="1">
        <f>C6480*$V$2</f>
        <v>3.2757320000000001</v>
      </c>
      <c r="F6480" s="1">
        <f>D6480*$V$3</f>
        <v>-2.8006880000000001E-2</v>
      </c>
      <c r="G6480" s="1">
        <f>(E6480+F6480)</f>
        <v>3.2477251200000001</v>
      </c>
      <c r="H6480" s="1">
        <f>B6480*(1/3)</f>
        <v>14.466666666666665</v>
      </c>
      <c r="I6480" s="1">
        <f>IF((H6480-G6480)&gt;0, (H6480-G6480), (0))</f>
        <v>11.218941546666665</v>
      </c>
      <c r="J6480" s="1">
        <f>IF(I6480=0, G6480-H6480,0)</f>
        <v>0</v>
      </c>
      <c r="K6480" s="1">
        <f>I6480*1000/$V$5</f>
        <v>561.22769117892278</v>
      </c>
      <c r="L6480" s="1">
        <f>J6480*1000/$V$4</f>
        <v>0</v>
      </c>
      <c r="M6480" s="1">
        <f>L6480/$Y$4</f>
        <v>0</v>
      </c>
      <c r="N6480" s="1">
        <f>M6480*$Y$5</f>
        <v>0</v>
      </c>
      <c r="O6480" s="1" t="s">
        <v>0</v>
      </c>
      <c r="P6480" s="1" t="s">
        <v>0</v>
      </c>
      <c r="Q6480" s="1">
        <f>Q6479+K6480-L6480</f>
        <v>72918.734889170359</v>
      </c>
      <c r="R6480">
        <f>Q6480*$V$5/1000</f>
        <v>1457.6455104345152</v>
      </c>
    </row>
    <row r="6481" spans="1:18" x14ac:dyDescent="0.25">
      <c r="A6481" s="4">
        <v>43005.95833331762</v>
      </c>
      <c r="B6481">
        <v>41.2</v>
      </c>
      <c r="C6481">
        <v>10.801</v>
      </c>
      <c r="D6481" s="3">
        <v>-7.0017200000000003E-3</v>
      </c>
      <c r="E6481" s="1">
        <f>C6481*$V$2</f>
        <v>4.3204000000000002</v>
      </c>
      <c r="F6481" s="1">
        <f>D6481*$V$3</f>
        <v>-2.8006880000000001E-2</v>
      </c>
      <c r="G6481" s="1">
        <f>(E6481+F6481)</f>
        <v>4.2923931199999998</v>
      </c>
      <c r="H6481" s="1">
        <f>B6481*(1/3)</f>
        <v>13.733333333333334</v>
      </c>
      <c r="I6481" s="1">
        <f>IF((H6481-G6481)&gt;0, (H6481-G6481), (0))</f>
        <v>9.4409402133333344</v>
      </c>
      <c r="J6481" s="1">
        <f>IF(I6481=0, G6481-H6481,0)</f>
        <v>0</v>
      </c>
      <c r="K6481" s="1">
        <f>I6481*1000/$V$5</f>
        <v>472.28315224278816</v>
      </c>
      <c r="L6481" s="1">
        <f>J6481*1000/$V$4</f>
        <v>0</v>
      </c>
      <c r="M6481" s="1">
        <f>L6481/$Y$4</f>
        <v>0</v>
      </c>
      <c r="N6481" s="1">
        <f>M6481*$Y$5</f>
        <v>0</v>
      </c>
      <c r="O6481" s="1">
        <f>SUM(N6458:N6481)</f>
        <v>1840.9591397849463</v>
      </c>
      <c r="P6481" s="1">
        <f>SUM(L6458:L6481)</f>
        <v>3129.6305376344089</v>
      </c>
      <c r="Q6481" s="1">
        <f>Q6480+K6481-L6481</f>
        <v>73391.018041413146</v>
      </c>
      <c r="R6481">
        <f>Q6481*$V$5/1000</f>
        <v>1467.0864506478486</v>
      </c>
    </row>
    <row r="6482" spans="1:18" x14ac:dyDescent="0.25">
      <c r="A6482" s="4">
        <v>43005.999999984284</v>
      </c>
      <c r="B6482">
        <v>38.799999999999997</v>
      </c>
      <c r="C6482">
        <v>7.7741699999999998</v>
      </c>
      <c r="D6482" s="3">
        <v>-7.0017200000000003E-3</v>
      </c>
      <c r="E6482" s="1">
        <f>C6482*$V$2</f>
        <v>3.1096680000000001</v>
      </c>
      <c r="F6482" s="1">
        <f>D6482*$V$3</f>
        <v>-2.8006880000000001E-2</v>
      </c>
      <c r="G6482" s="1">
        <f>(E6482+F6482)</f>
        <v>3.0816611200000001</v>
      </c>
      <c r="H6482" s="1">
        <f>B6482*(1/3)</f>
        <v>12.933333333333332</v>
      </c>
      <c r="I6482" s="1">
        <f>IF((H6482-G6482)&gt;0, (H6482-G6482), (0))</f>
        <v>9.8516722133333321</v>
      </c>
      <c r="J6482" s="1">
        <f>IF(I6482=0, G6482-H6482,0)</f>
        <v>0</v>
      </c>
      <c r="K6482" s="1">
        <f>I6482*1000/$V$5</f>
        <v>492.83002567950638</v>
      </c>
      <c r="L6482" s="1">
        <f>J6482*1000/$V$4</f>
        <v>0</v>
      </c>
      <c r="M6482" s="1">
        <f>L6482/$Y$4</f>
        <v>0</v>
      </c>
      <c r="N6482" s="1">
        <f>M6482*$Y$5</f>
        <v>0</v>
      </c>
      <c r="O6482" s="1" t="s">
        <v>0</v>
      </c>
      <c r="P6482" s="1" t="s">
        <v>0</v>
      </c>
      <c r="Q6482" s="1">
        <f>Q6481+K6482-L6482</f>
        <v>73883.848067092651</v>
      </c>
      <c r="R6482">
        <f>Q6482*$V$5/1000</f>
        <v>1476.9381228611821</v>
      </c>
    </row>
    <row r="6483" spans="1:18" x14ac:dyDescent="0.25">
      <c r="A6483" s="4">
        <v>43006.041666650948</v>
      </c>
      <c r="B6483">
        <v>37.6</v>
      </c>
      <c r="C6483">
        <v>8.84328</v>
      </c>
      <c r="D6483" s="3">
        <v>-7.0017200000000003E-3</v>
      </c>
      <c r="E6483" s="1">
        <f>C6483*$V$2</f>
        <v>3.537312</v>
      </c>
      <c r="F6483" s="1">
        <f>D6483*$V$3</f>
        <v>-2.8006880000000001E-2</v>
      </c>
      <c r="G6483" s="1">
        <f>(E6483+F6483)</f>
        <v>3.5093051200000001</v>
      </c>
      <c r="H6483" s="1">
        <f>B6483*(1/3)</f>
        <v>12.533333333333333</v>
      </c>
      <c r="I6483" s="1">
        <f>IF((H6483-G6483)&gt;0, (H6483-G6483), (0))</f>
        <v>9.0240282133333327</v>
      </c>
      <c r="J6483" s="1">
        <f>IF(I6483=0, G6483-H6483,0)</f>
        <v>0</v>
      </c>
      <c r="K6483" s="1">
        <f>I6483*1000/$V$5</f>
        <v>451.42712422878105</v>
      </c>
      <c r="L6483" s="1">
        <f>J6483*1000/$V$4</f>
        <v>0</v>
      </c>
      <c r="M6483" s="1">
        <f>L6483/$Y$4</f>
        <v>0</v>
      </c>
      <c r="N6483" s="1">
        <f>M6483*$Y$5</f>
        <v>0</v>
      </c>
      <c r="O6483" s="1" t="s">
        <v>0</v>
      </c>
      <c r="P6483" s="1" t="s">
        <v>0</v>
      </c>
      <c r="Q6483" s="1">
        <f>Q6482+K6483-L6483</f>
        <v>74335.275191321431</v>
      </c>
      <c r="R6483">
        <f>Q6483*$V$5/1000</f>
        <v>1485.9621510745151</v>
      </c>
    </row>
    <row r="6484" spans="1:18" x14ac:dyDescent="0.25">
      <c r="A6484" s="4">
        <v>43006.083333317612</v>
      </c>
      <c r="B6484">
        <v>36.1</v>
      </c>
      <c r="C6484">
        <v>7.2579399999999996</v>
      </c>
      <c r="D6484" s="3">
        <v>-7.0017200000000003E-3</v>
      </c>
      <c r="E6484" s="1">
        <f>C6484*$V$2</f>
        <v>2.9031760000000002</v>
      </c>
      <c r="F6484" s="1">
        <f>D6484*$V$3</f>
        <v>-2.8006880000000001E-2</v>
      </c>
      <c r="G6484" s="1">
        <f>(E6484+F6484)</f>
        <v>2.8751691200000002</v>
      </c>
      <c r="H6484" s="1">
        <f>B6484*(1/3)</f>
        <v>12.033333333333333</v>
      </c>
      <c r="I6484" s="1">
        <f>IF((H6484-G6484)&gt;0, (H6484-G6484), (0))</f>
        <v>9.1581642133333325</v>
      </c>
      <c r="J6484" s="1">
        <f>IF(I6484=0, G6484-H6484,0)</f>
        <v>0</v>
      </c>
      <c r="K6484" s="1">
        <f>I6484*1000/$V$5</f>
        <v>458.13727930631978</v>
      </c>
      <c r="L6484" s="1">
        <f>J6484*1000/$V$4</f>
        <v>0</v>
      </c>
      <c r="M6484" s="1">
        <f>L6484/$Y$4</f>
        <v>0</v>
      </c>
      <c r="N6484" s="1">
        <f>M6484*$Y$5</f>
        <v>0</v>
      </c>
      <c r="O6484" s="1" t="s">
        <v>0</v>
      </c>
      <c r="P6484" s="1" t="s">
        <v>0</v>
      </c>
      <c r="Q6484" s="1">
        <f>Q6483+K6484-L6484</f>
        <v>74793.412470627751</v>
      </c>
      <c r="R6484">
        <f>Q6484*$V$5/1000</f>
        <v>1495.1203152878486</v>
      </c>
    </row>
    <row r="6485" spans="1:18" x14ac:dyDescent="0.25">
      <c r="A6485" s="4">
        <v>43006.124999984277</v>
      </c>
      <c r="B6485">
        <v>36.4</v>
      </c>
      <c r="C6485">
        <v>6.9936499999999997</v>
      </c>
      <c r="D6485" s="3">
        <v>-7.0017200000000003E-3</v>
      </c>
      <c r="E6485" s="1">
        <f>C6485*$V$2</f>
        <v>2.7974600000000001</v>
      </c>
      <c r="F6485" s="1">
        <f>D6485*$V$3</f>
        <v>-2.8006880000000001E-2</v>
      </c>
      <c r="G6485" s="1">
        <f>(E6485+F6485)</f>
        <v>2.7694531200000001</v>
      </c>
      <c r="H6485" s="1">
        <f>B6485*(1/3)</f>
        <v>12.133333333333333</v>
      </c>
      <c r="I6485" s="1">
        <f>IF((H6485-G6485)&gt;0, (H6485-G6485), (0))</f>
        <v>9.3638802133333332</v>
      </c>
      <c r="J6485" s="1">
        <f>IF(I6485=0, G6485-H6485,0)</f>
        <v>0</v>
      </c>
      <c r="K6485" s="1">
        <f>I6485*1000/$V$5</f>
        <v>468.42822477905628</v>
      </c>
      <c r="L6485" s="1">
        <f>J6485*1000/$V$4</f>
        <v>0</v>
      </c>
      <c r="M6485" s="1">
        <f>L6485/$Y$4</f>
        <v>0</v>
      </c>
      <c r="N6485" s="1">
        <f>M6485*$Y$5</f>
        <v>0</v>
      </c>
      <c r="O6485" s="1" t="s">
        <v>0</v>
      </c>
      <c r="P6485" s="1" t="s">
        <v>0</v>
      </c>
      <c r="Q6485" s="1">
        <f>Q6484+K6485-L6485</f>
        <v>75261.840695406805</v>
      </c>
      <c r="R6485">
        <f>Q6485*$V$5/1000</f>
        <v>1504.4841955011821</v>
      </c>
    </row>
    <row r="6486" spans="1:18" x14ac:dyDescent="0.25">
      <c r="A6486" s="4">
        <v>43006.166666650941</v>
      </c>
      <c r="B6486">
        <v>35</v>
      </c>
      <c r="C6486">
        <v>8.1735900000000008</v>
      </c>
      <c r="D6486" s="3">
        <v>-7.0017200000000003E-3</v>
      </c>
      <c r="E6486" s="1">
        <f>C6486*$V$2</f>
        <v>3.2694360000000007</v>
      </c>
      <c r="F6486" s="1">
        <f>D6486*$V$3</f>
        <v>-2.8006880000000001E-2</v>
      </c>
      <c r="G6486" s="1">
        <f>(E6486+F6486)</f>
        <v>3.2414291200000007</v>
      </c>
      <c r="H6486" s="1">
        <f>B6486*(1/3)</f>
        <v>11.666666666666666</v>
      </c>
      <c r="I6486" s="1">
        <f>IF((H6486-G6486)&gt;0, (H6486-G6486), (0))</f>
        <v>8.4252375466666649</v>
      </c>
      <c r="J6486" s="1">
        <f>IF(I6486=0, G6486-H6486,0)</f>
        <v>0</v>
      </c>
      <c r="K6486" s="1">
        <f>I6486*1000/$V$5</f>
        <v>421.47261364015338</v>
      </c>
      <c r="L6486" s="1">
        <f>J6486*1000/$V$4</f>
        <v>0</v>
      </c>
      <c r="M6486" s="1">
        <f>L6486/$Y$4</f>
        <v>0</v>
      </c>
      <c r="N6486" s="1">
        <f>M6486*$Y$5</f>
        <v>0</v>
      </c>
      <c r="O6486" s="1" t="s">
        <v>0</v>
      </c>
      <c r="P6486" s="1" t="s">
        <v>0</v>
      </c>
      <c r="Q6486" s="1">
        <f>Q6485+K6486-L6486</f>
        <v>75683.313309046964</v>
      </c>
      <c r="R6486">
        <f>Q6486*$V$5/1000</f>
        <v>1512.9094330478488</v>
      </c>
    </row>
    <row r="6487" spans="1:18" x14ac:dyDescent="0.25">
      <c r="A6487" s="4">
        <v>43006.208333317605</v>
      </c>
      <c r="B6487">
        <v>34.799999999999997</v>
      </c>
      <c r="C6487">
        <v>6.4883999999999995</v>
      </c>
      <c r="D6487" s="3">
        <v>-7.0017200000000003E-3</v>
      </c>
      <c r="E6487" s="1">
        <f>C6487*$V$2</f>
        <v>2.5953599999999999</v>
      </c>
      <c r="F6487" s="1">
        <f>D6487*$V$3</f>
        <v>-2.8006880000000001E-2</v>
      </c>
      <c r="G6487" s="1">
        <f>(E6487+F6487)</f>
        <v>2.5673531199999999</v>
      </c>
      <c r="H6487" s="1">
        <f>B6487*(1/3)</f>
        <v>11.599999999999998</v>
      </c>
      <c r="I6487" s="1">
        <f>IF((H6487-G6487)&gt;0, (H6487-G6487), (0))</f>
        <v>9.0326468799999979</v>
      </c>
      <c r="J6487" s="1">
        <f>IF(I6487=0, G6487-H6487,0)</f>
        <v>0</v>
      </c>
      <c r="K6487" s="1">
        <f>I6487*1000/$V$5</f>
        <v>451.85827313656824</v>
      </c>
      <c r="L6487" s="1">
        <f>J6487*1000/$V$4</f>
        <v>0</v>
      </c>
      <c r="M6487" s="1">
        <f>L6487/$Y$4</f>
        <v>0</v>
      </c>
      <c r="N6487" s="1">
        <f>M6487*$Y$5</f>
        <v>0</v>
      </c>
      <c r="O6487" s="1" t="s">
        <v>0</v>
      </c>
      <c r="P6487" s="1" t="s">
        <v>0</v>
      </c>
      <c r="Q6487" s="1">
        <f>Q6486+K6487-L6487</f>
        <v>76135.171582183539</v>
      </c>
      <c r="R6487">
        <f>Q6487*$V$5/1000</f>
        <v>1521.9420799278489</v>
      </c>
    </row>
    <row r="6488" spans="1:18" x14ac:dyDescent="0.25">
      <c r="A6488" s="4">
        <v>43006.249999984269</v>
      </c>
      <c r="B6488">
        <v>35.9</v>
      </c>
      <c r="C6488">
        <v>4.8376899999999994</v>
      </c>
      <c r="D6488" s="3">
        <v>-7.0017200000000003E-3</v>
      </c>
      <c r="E6488" s="1">
        <f>C6488*$V$2</f>
        <v>1.9350759999999998</v>
      </c>
      <c r="F6488" s="1">
        <f>D6488*$V$3</f>
        <v>-2.8006880000000001E-2</v>
      </c>
      <c r="G6488" s="1">
        <f>(E6488+F6488)</f>
        <v>1.9070691199999998</v>
      </c>
      <c r="H6488" s="1">
        <f>B6488*(1/3)</f>
        <v>11.966666666666665</v>
      </c>
      <c r="I6488" s="1">
        <f>IF((H6488-G6488)&gt;0, (H6488-G6488), (0))</f>
        <v>10.059597546666666</v>
      </c>
      <c r="J6488" s="1">
        <f>IF(I6488=0, G6488-H6488,0)</f>
        <v>0</v>
      </c>
      <c r="K6488" s="1">
        <f>I6488*1000/$V$5</f>
        <v>503.23149307987325</v>
      </c>
      <c r="L6488" s="1">
        <f>J6488*1000/$V$4</f>
        <v>0</v>
      </c>
      <c r="M6488" s="1">
        <f>L6488/$Y$4</f>
        <v>0</v>
      </c>
      <c r="N6488" s="1">
        <f>M6488*$Y$5</f>
        <v>0</v>
      </c>
      <c r="O6488" s="1" t="s">
        <v>0</v>
      </c>
      <c r="P6488" s="1" t="s">
        <v>0</v>
      </c>
      <c r="Q6488" s="1">
        <f>Q6487+K6488-L6488</f>
        <v>76638.403075263413</v>
      </c>
      <c r="R6488">
        <f>Q6488*$V$5/1000</f>
        <v>1532.0016774745154</v>
      </c>
    </row>
    <row r="6489" spans="1:18" x14ac:dyDescent="0.25">
      <c r="A6489" s="4">
        <v>43006.291666650934</v>
      </c>
      <c r="B6489">
        <v>37.299999999999997</v>
      </c>
      <c r="C6489">
        <v>5.2004200000000003</v>
      </c>
      <c r="D6489" s="3">
        <v>-7.0017200000000003E-3</v>
      </c>
      <c r="E6489" s="1">
        <f>C6489*$V$2</f>
        <v>2.080168</v>
      </c>
      <c r="F6489" s="1">
        <f>D6489*$V$3</f>
        <v>-2.8006880000000001E-2</v>
      </c>
      <c r="G6489" s="1">
        <f>(E6489+F6489)</f>
        <v>2.0521611200000001</v>
      </c>
      <c r="H6489" s="1">
        <f>B6489*(1/3)</f>
        <v>12.433333333333332</v>
      </c>
      <c r="I6489" s="1">
        <f>IF((H6489-G6489)&gt;0, (H6489-G6489), (0))</f>
        <v>10.381172213333333</v>
      </c>
      <c r="J6489" s="1">
        <f>IF(I6489=0, G6489-H6489,0)</f>
        <v>0</v>
      </c>
      <c r="K6489" s="1">
        <f>I6489*1000/$V$5</f>
        <v>519.31826980156745</v>
      </c>
      <c r="L6489" s="1">
        <f>J6489*1000/$V$4</f>
        <v>0</v>
      </c>
      <c r="M6489" s="1">
        <f>L6489/$Y$4</f>
        <v>0</v>
      </c>
      <c r="N6489" s="1">
        <f>M6489*$Y$5</f>
        <v>0</v>
      </c>
      <c r="O6489" s="1" t="s">
        <v>0</v>
      </c>
      <c r="P6489" s="1" t="s">
        <v>0</v>
      </c>
      <c r="Q6489" s="1">
        <f>Q6488+K6489-L6489</f>
        <v>77157.721345064987</v>
      </c>
      <c r="R6489">
        <f>Q6489*$V$5/1000</f>
        <v>1542.3828496878489</v>
      </c>
    </row>
    <row r="6490" spans="1:18" x14ac:dyDescent="0.25">
      <c r="A6490" s="4">
        <v>43006.333333317598</v>
      </c>
      <c r="B6490">
        <v>39.4</v>
      </c>
      <c r="C6490">
        <v>5.3342600000000004</v>
      </c>
      <c r="D6490" s="3">
        <v>0.765621</v>
      </c>
      <c r="E6490" s="1">
        <f>C6490*$V$2</f>
        <v>2.1337040000000003</v>
      </c>
      <c r="F6490" s="1">
        <f>D6490*$V$3</f>
        <v>3.062484</v>
      </c>
      <c r="G6490" s="1">
        <f>(E6490+F6490)</f>
        <v>5.1961880000000003</v>
      </c>
      <c r="H6490" s="1">
        <f>B6490*(1/3)</f>
        <v>13.133333333333333</v>
      </c>
      <c r="I6490" s="1">
        <f>IF((H6490-G6490)&gt;0, (H6490-G6490), (0))</f>
        <v>7.9371453333333326</v>
      </c>
      <c r="J6490" s="1">
        <f>IF(I6490=0, G6490-H6490,0)</f>
        <v>0</v>
      </c>
      <c r="K6490" s="1">
        <f>I6490*1000/$V$5</f>
        <v>397.05579456394867</v>
      </c>
      <c r="L6490" s="1">
        <f>J6490*1000/$V$4</f>
        <v>0</v>
      </c>
      <c r="M6490" s="1">
        <f>L6490/$Y$4</f>
        <v>0</v>
      </c>
      <c r="N6490" s="1">
        <f>M6490*$Y$5</f>
        <v>0</v>
      </c>
      <c r="O6490" s="1" t="s">
        <v>0</v>
      </c>
      <c r="P6490" s="1" t="s">
        <v>0</v>
      </c>
      <c r="Q6490" s="1">
        <f>Q6489+K6490-L6490</f>
        <v>77554.777139628932</v>
      </c>
      <c r="R6490">
        <f>Q6490*$V$5/1000</f>
        <v>1550.3199950211822</v>
      </c>
    </row>
    <row r="6491" spans="1:18" x14ac:dyDescent="0.25">
      <c r="A6491" s="4">
        <v>43006.374999984262</v>
      </c>
      <c r="B6491">
        <v>41.6</v>
      </c>
      <c r="C6491">
        <v>6.2666000000000004</v>
      </c>
      <c r="D6491" s="3">
        <v>4.278816</v>
      </c>
      <c r="E6491" s="1">
        <f>C6491*$V$2</f>
        <v>2.5066400000000004</v>
      </c>
      <c r="F6491" s="1">
        <f>D6491*$V$3</f>
        <v>17.115264</v>
      </c>
      <c r="G6491" s="1">
        <f>(E6491+F6491)</f>
        <v>19.621904000000001</v>
      </c>
      <c r="H6491" s="1">
        <f>B6491*(1/3)</f>
        <v>13.866666666666667</v>
      </c>
      <c r="I6491" s="1">
        <f>IF((H6491-G6491)&gt;0, (H6491-G6491), (0))</f>
        <v>0</v>
      </c>
      <c r="J6491" s="1">
        <f>IF(I6491=0, G6491-H6491,0)</f>
        <v>5.7552373333333335</v>
      </c>
      <c r="K6491" s="1">
        <f>I6491*1000/$V$5</f>
        <v>0</v>
      </c>
      <c r="L6491" s="1">
        <f>J6491*1000/$V$4</f>
        <v>103.14045400238949</v>
      </c>
      <c r="M6491" s="1">
        <f>L6491/$Y$4</f>
        <v>43.336325211088024</v>
      </c>
      <c r="N6491" s="1">
        <f>M6491*$Y$5</f>
        <v>60.670855295523232</v>
      </c>
      <c r="O6491" s="1" t="s">
        <v>0</v>
      </c>
      <c r="P6491" s="1" t="s">
        <v>0</v>
      </c>
      <c r="Q6491" s="1">
        <f>Q6490+K6491-L6491</f>
        <v>77451.636685626538</v>
      </c>
      <c r="R6491">
        <f>Q6491*$V$5/1000</f>
        <v>1548.2582173456742</v>
      </c>
    </row>
    <row r="6492" spans="1:18" x14ac:dyDescent="0.25">
      <c r="A6492" s="4">
        <v>43006.416666650926</v>
      </c>
      <c r="B6492">
        <v>42.5</v>
      </c>
      <c r="C6492">
        <v>6.2299100000000003</v>
      </c>
      <c r="D6492" s="3">
        <v>6.4925800000000002</v>
      </c>
      <c r="E6492" s="1">
        <f>C6492*$V$2</f>
        <v>2.4919640000000003</v>
      </c>
      <c r="F6492" s="1">
        <f>D6492*$V$3</f>
        <v>25.970320000000001</v>
      </c>
      <c r="G6492" s="1">
        <f>(E6492+F6492)</f>
        <v>28.462284</v>
      </c>
      <c r="H6492" s="1">
        <f>B6492*(1/3)</f>
        <v>14.166666666666666</v>
      </c>
      <c r="I6492" s="1">
        <f>IF((H6492-G6492)&gt;0, (H6492-G6492), (0))</f>
        <v>0</v>
      </c>
      <c r="J6492" s="1">
        <f>IF(I6492=0, G6492-H6492,0)</f>
        <v>14.295617333333334</v>
      </c>
      <c r="K6492" s="1">
        <f>I6492*1000/$V$5</f>
        <v>0</v>
      </c>
      <c r="L6492" s="1">
        <f>J6492*1000/$V$4</f>
        <v>256.19385902031064</v>
      </c>
      <c r="M6492" s="1">
        <f>L6492/$Y$4</f>
        <v>107.64447857996245</v>
      </c>
      <c r="N6492" s="1">
        <f>M6492*$Y$5</f>
        <v>150.70227001194743</v>
      </c>
      <c r="O6492" s="1" t="s">
        <v>0</v>
      </c>
      <c r="P6492" s="1" t="s">
        <v>0</v>
      </c>
      <c r="Q6492" s="1">
        <f>Q6491+K6492-L6492</f>
        <v>77195.442826606231</v>
      </c>
      <c r="R6492">
        <f>Q6492*$V$5/1000</f>
        <v>1543.1369021038586</v>
      </c>
    </row>
    <row r="6493" spans="1:18" x14ac:dyDescent="0.25">
      <c r="A6493" s="4">
        <v>43006.458333317591</v>
      </c>
      <c r="B6493">
        <v>42.6</v>
      </c>
      <c r="C6493">
        <v>5.5593300000000001</v>
      </c>
      <c r="D6493" s="3">
        <v>8.0776199999999996</v>
      </c>
      <c r="E6493" s="1">
        <f>C6493*$V$2</f>
        <v>2.223732</v>
      </c>
      <c r="F6493" s="1">
        <f>D6493*$V$3</f>
        <v>32.310479999999998</v>
      </c>
      <c r="G6493" s="1">
        <f>(E6493+F6493)</f>
        <v>34.534211999999997</v>
      </c>
      <c r="H6493" s="1">
        <f>B6493*(1/3)</f>
        <v>14.2</v>
      </c>
      <c r="I6493" s="1">
        <f>IF((H6493-G6493)&gt;0, (H6493-G6493), (0))</f>
        <v>0</v>
      </c>
      <c r="J6493" s="1">
        <f>IF(I6493=0, G6493-H6493,0)</f>
        <v>20.334211999999997</v>
      </c>
      <c r="K6493" s="1">
        <f>I6493*1000/$V$5</f>
        <v>0</v>
      </c>
      <c r="L6493" s="1">
        <f>J6493*1000/$V$4</f>
        <v>364.41240143369168</v>
      </c>
      <c r="M6493" s="1">
        <f>L6493/$Y$4</f>
        <v>153.11445438390408</v>
      </c>
      <c r="N6493" s="1">
        <f>M6493*$Y$5</f>
        <v>214.36023613746571</v>
      </c>
      <c r="O6493" s="1" t="s">
        <v>0</v>
      </c>
      <c r="P6493" s="1" t="s">
        <v>0</v>
      </c>
      <c r="Q6493" s="1">
        <f>Q6492+K6493-L6493</f>
        <v>76831.030425172547</v>
      </c>
      <c r="R6493">
        <f>Q6493*$V$5/1000</f>
        <v>1535.8522981991991</v>
      </c>
    </row>
    <row r="6494" spans="1:18" x14ac:dyDescent="0.25">
      <c r="A6494" s="4">
        <v>43006.499999984255</v>
      </c>
      <c r="B6494">
        <v>43</v>
      </c>
      <c r="C6494">
        <v>5.4588299999999998</v>
      </c>
      <c r="D6494" s="3">
        <v>7.8808899999999991</v>
      </c>
      <c r="E6494" s="1">
        <f>C6494*$V$2</f>
        <v>2.183532</v>
      </c>
      <c r="F6494" s="1">
        <f>D6494*$V$3</f>
        <v>31.523559999999996</v>
      </c>
      <c r="G6494" s="1">
        <f>(E6494+F6494)</f>
        <v>33.707091999999996</v>
      </c>
      <c r="H6494" s="1">
        <f>B6494*(1/3)</f>
        <v>14.333333333333332</v>
      </c>
      <c r="I6494" s="1">
        <f>IF((H6494-G6494)&gt;0, (H6494-G6494), (0))</f>
        <v>0</v>
      </c>
      <c r="J6494" s="1">
        <f>IF(I6494=0, G6494-H6494,0)</f>
        <v>19.373758666666664</v>
      </c>
      <c r="K6494" s="1">
        <f>I6494*1000/$V$5</f>
        <v>0</v>
      </c>
      <c r="L6494" s="1">
        <f>J6494*1000/$V$4</f>
        <v>347.19997610513735</v>
      </c>
      <c r="M6494" s="1">
        <f>L6494/$Y$4</f>
        <v>145.88234290131822</v>
      </c>
      <c r="N6494" s="1">
        <f>M6494*$Y$5</f>
        <v>204.23528006184551</v>
      </c>
      <c r="O6494" s="1" t="s">
        <v>0</v>
      </c>
      <c r="P6494" s="1" t="s">
        <v>0</v>
      </c>
      <c r="Q6494" s="1">
        <f>Q6493+K6494-L6494</f>
        <v>76483.830449067405</v>
      </c>
      <c r="R6494">
        <f>Q6494*$V$5/1000</f>
        <v>1528.9117706768573</v>
      </c>
    </row>
    <row r="6495" spans="1:18" x14ac:dyDescent="0.25">
      <c r="A6495" s="4">
        <v>43006.541666650919</v>
      </c>
      <c r="B6495">
        <v>44.2</v>
      </c>
      <c r="C6495">
        <v>6.4252799999999999</v>
      </c>
      <c r="D6495" s="3">
        <v>7.7380699999999996</v>
      </c>
      <c r="E6495" s="1">
        <f>C6495*$V$2</f>
        <v>2.570112</v>
      </c>
      <c r="F6495" s="1">
        <f>D6495*$V$3</f>
        <v>30.952279999999998</v>
      </c>
      <c r="G6495" s="1">
        <f>(E6495+F6495)</f>
        <v>33.522391999999996</v>
      </c>
      <c r="H6495" s="1">
        <f>B6495*(1/3)</f>
        <v>14.733333333333334</v>
      </c>
      <c r="I6495" s="1">
        <f>IF((H6495-G6495)&gt;0, (H6495-G6495), (0))</f>
        <v>0</v>
      </c>
      <c r="J6495" s="1">
        <f>IF(I6495=0, G6495-H6495,0)</f>
        <v>18.789058666666662</v>
      </c>
      <c r="K6495" s="1">
        <f>I6495*1000/$V$5</f>
        <v>0</v>
      </c>
      <c r="L6495" s="1">
        <f>J6495*1000/$V$4</f>
        <v>336.72148148148136</v>
      </c>
      <c r="M6495" s="1">
        <f>L6495/$Y$4</f>
        <v>141.47961406784933</v>
      </c>
      <c r="N6495" s="1">
        <f>M6495*$Y$5</f>
        <v>198.07145969498904</v>
      </c>
      <c r="O6495" s="1" t="s">
        <v>0</v>
      </c>
      <c r="P6495" s="1" t="s">
        <v>0</v>
      </c>
      <c r="Q6495" s="1">
        <f>Q6494+K6495-L6495</f>
        <v>76147.108967585926</v>
      </c>
      <c r="R6495">
        <f>Q6495*$V$5/1000</f>
        <v>1522.1807082620426</v>
      </c>
    </row>
    <row r="6496" spans="1:18" x14ac:dyDescent="0.25">
      <c r="A6496" s="4">
        <v>43006.583333317583</v>
      </c>
      <c r="B6496">
        <v>46.4</v>
      </c>
      <c r="C6496">
        <v>8.0434999999999999</v>
      </c>
      <c r="D6496" s="3">
        <v>6.4533900000000006</v>
      </c>
      <c r="E6496" s="1">
        <f>C6496*$V$2</f>
        <v>3.2174</v>
      </c>
      <c r="F6496" s="1">
        <f>D6496*$V$3</f>
        <v>25.813560000000003</v>
      </c>
      <c r="G6496" s="1">
        <f>(E6496+F6496)</f>
        <v>29.030960000000004</v>
      </c>
      <c r="H6496" s="1">
        <f>B6496*(1/3)</f>
        <v>15.466666666666665</v>
      </c>
      <c r="I6496" s="1">
        <f>IF((H6496-G6496)&gt;0, (H6496-G6496), (0))</f>
        <v>0</v>
      </c>
      <c r="J6496" s="1">
        <f>IF(I6496=0, G6496-H6496,0)</f>
        <v>13.564293333333339</v>
      </c>
      <c r="K6496" s="1">
        <f>I6496*1000/$V$5</f>
        <v>0</v>
      </c>
      <c r="L6496" s="1">
        <f>J6496*1000/$V$4</f>
        <v>243.08769414575877</v>
      </c>
      <c r="M6496" s="1">
        <f>L6496/$Y$4</f>
        <v>102.13768661586504</v>
      </c>
      <c r="N6496" s="1">
        <f>M6496*$Y$5</f>
        <v>142.99276126221105</v>
      </c>
      <c r="O6496" s="1" t="s">
        <v>0</v>
      </c>
      <c r="P6496" s="1" t="s">
        <v>0</v>
      </c>
      <c r="Q6496" s="1">
        <f>Q6495+K6496-L6496</f>
        <v>75904.021273440172</v>
      </c>
      <c r="R6496">
        <f>Q6496*$V$5/1000</f>
        <v>1517.3213852560691</v>
      </c>
    </row>
    <row r="6497" spans="1:18" x14ac:dyDescent="0.25">
      <c r="A6497" s="4">
        <v>43006.624999984248</v>
      </c>
      <c r="B6497">
        <v>44.9</v>
      </c>
      <c r="C6497">
        <v>8.9229699999999994</v>
      </c>
      <c r="D6497" s="3">
        <v>8.4877500000000001</v>
      </c>
      <c r="E6497" s="1">
        <f>C6497*$V$2</f>
        <v>3.569188</v>
      </c>
      <c r="F6497" s="1">
        <f>D6497*$V$3</f>
        <v>33.951000000000001</v>
      </c>
      <c r="G6497" s="1">
        <f>(E6497+F6497)</f>
        <v>37.520187999999997</v>
      </c>
      <c r="H6497" s="1">
        <f>B6497*(1/3)</f>
        <v>14.966666666666665</v>
      </c>
      <c r="I6497" s="1">
        <f>IF((H6497-G6497)&gt;0, (H6497-G6497), (0))</f>
        <v>0</v>
      </c>
      <c r="J6497" s="1">
        <f>IF(I6497=0, G6497-H6497,0)</f>
        <v>22.553521333333332</v>
      </c>
      <c r="K6497" s="1">
        <f>I6497*1000/$V$5</f>
        <v>0</v>
      </c>
      <c r="L6497" s="1">
        <f>J6497*1000/$V$4</f>
        <v>404.18497013142178</v>
      </c>
      <c r="M6497" s="1">
        <f>L6497/$Y$4</f>
        <v>169.82561770227807</v>
      </c>
      <c r="N6497" s="1">
        <f>M6497*$Y$5</f>
        <v>237.75586478318928</v>
      </c>
      <c r="O6497" s="1" t="s">
        <v>0</v>
      </c>
      <c r="P6497" s="1" t="s">
        <v>0</v>
      </c>
      <c r="Q6497" s="1">
        <f>Q6496+K6497-L6497</f>
        <v>75499.836303308752</v>
      </c>
      <c r="R6497">
        <f>Q6497*$V$5/1000</f>
        <v>1509.2417277031418</v>
      </c>
    </row>
    <row r="6498" spans="1:18" x14ac:dyDescent="0.25">
      <c r="A6498" s="4">
        <v>43006.666666650912</v>
      </c>
      <c r="B6498">
        <v>44.8</v>
      </c>
      <c r="C6498">
        <v>8.5233600000000003</v>
      </c>
      <c r="D6498" s="3">
        <v>6.6957100000000001</v>
      </c>
      <c r="E6498" s="1">
        <f>C6498*$V$2</f>
        <v>3.4093440000000004</v>
      </c>
      <c r="F6498" s="1">
        <f>D6498*$V$3</f>
        <v>26.78284</v>
      </c>
      <c r="G6498" s="1">
        <f>(E6498+F6498)</f>
        <v>30.192184000000001</v>
      </c>
      <c r="H6498" s="1">
        <f>B6498*(1/3)</f>
        <v>14.933333333333332</v>
      </c>
      <c r="I6498" s="1">
        <f>IF((H6498-G6498)&gt;0, (H6498-G6498), (0))</f>
        <v>0</v>
      </c>
      <c r="J6498" s="1">
        <f>IF(I6498=0, G6498-H6498,0)</f>
        <v>15.258850666666669</v>
      </c>
      <c r="K6498" s="1">
        <f>I6498*1000/$V$5</f>
        <v>0</v>
      </c>
      <c r="L6498" s="1">
        <f>J6498*1000/$V$4</f>
        <v>273.45610513739553</v>
      </c>
      <c r="M6498" s="1">
        <f>L6498/$Y$4</f>
        <v>114.89752316697292</v>
      </c>
      <c r="N6498" s="1">
        <f>M6498*$Y$5</f>
        <v>160.85653243376208</v>
      </c>
      <c r="O6498" s="1" t="s">
        <v>0</v>
      </c>
      <c r="P6498" s="1" t="s">
        <v>0</v>
      </c>
      <c r="Q6498" s="1">
        <f>Q6497+K6498-L6498</f>
        <v>75226.380198171362</v>
      </c>
      <c r="R6498">
        <f>Q6498*$V$5/1000</f>
        <v>1503.7753401614452</v>
      </c>
    </row>
    <row r="6499" spans="1:18" x14ac:dyDescent="0.25">
      <c r="A6499" s="4">
        <v>43006.708333317576</v>
      </c>
      <c r="B6499">
        <v>45.3</v>
      </c>
      <c r="C6499">
        <v>9.0124699999999986</v>
      </c>
      <c r="D6499" s="3">
        <v>3.5663599999999995</v>
      </c>
      <c r="E6499" s="1">
        <f>C6499*$V$2</f>
        <v>3.6049879999999996</v>
      </c>
      <c r="F6499" s="1">
        <f>D6499*$V$3</f>
        <v>14.265439999999998</v>
      </c>
      <c r="G6499" s="1">
        <f>(E6499+F6499)</f>
        <v>17.870427999999997</v>
      </c>
      <c r="H6499" s="1">
        <f>B6499*(1/3)</f>
        <v>15.099999999999998</v>
      </c>
      <c r="I6499" s="1">
        <f>IF((H6499-G6499)&gt;0, (H6499-G6499), (0))</f>
        <v>0</v>
      </c>
      <c r="J6499" s="1">
        <f>IF(I6499=0, G6499-H6499,0)</f>
        <v>2.770427999999999</v>
      </c>
      <c r="K6499" s="1">
        <f>I6499*1000/$V$5</f>
        <v>0</v>
      </c>
      <c r="L6499" s="1">
        <f>J6499*1000/$V$4</f>
        <v>49.649247311827942</v>
      </c>
      <c r="M6499" s="1">
        <f>L6499/$Y$4</f>
        <v>20.86102828228065</v>
      </c>
      <c r="N6499" s="1">
        <f>M6499*$Y$5</f>
        <v>29.205439595192907</v>
      </c>
      <c r="O6499" s="1" t="s">
        <v>0</v>
      </c>
      <c r="P6499" s="1" t="s">
        <v>0</v>
      </c>
      <c r="Q6499" s="1">
        <f>Q6498+K6499-L6499</f>
        <v>75176.730950859535</v>
      </c>
      <c r="R6499">
        <f>Q6499*$V$5/1000</f>
        <v>1502.7828517076821</v>
      </c>
    </row>
    <row r="6500" spans="1:18" x14ac:dyDescent="0.25">
      <c r="A6500" s="4">
        <v>43006.74999998424</v>
      </c>
      <c r="B6500">
        <v>45.4</v>
      </c>
      <c r="C6500">
        <v>5.5263599999999995</v>
      </c>
      <c r="D6500" s="3">
        <v>0.61853117000000002</v>
      </c>
      <c r="E6500" s="1">
        <f>C6500*$V$2</f>
        <v>2.2105440000000001</v>
      </c>
      <c r="F6500" s="1">
        <f>D6500*$V$3</f>
        <v>2.4741246800000001</v>
      </c>
      <c r="G6500" s="1">
        <f>(E6500+F6500)</f>
        <v>4.6846686799999997</v>
      </c>
      <c r="H6500" s="1">
        <f>B6500*(1/3)</f>
        <v>15.133333333333333</v>
      </c>
      <c r="I6500" s="1">
        <f>IF((H6500-G6500)&gt;0, (H6500-G6500), (0))</f>
        <v>10.448664653333333</v>
      </c>
      <c r="J6500" s="1">
        <f>IF(I6500=0, G6500-H6500,0)</f>
        <v>0</v>
      </c>
      <c r="K6500" s="1">
        <f>I6500*1000/$V$5</f>
        <v>522.69457995664504</v>
      </c>
      <c r="L6500" s="1">
        <f>J6500*1000/$V$4</f>
        <v>0</v>
      </c>
      <c r="M6500" s="1">
        <f>L6500/$Y$4</f>
        <v>0</v>
      </c>
      <c r="N6500" s="1">
        <f>M6500*$Y$5</f>
        <v>0</v>
      </c>
      <c r="O6500" s="1" t="s">
        <v>0</v>
      </c>
      <c r="P6500" s="1" t="s">
        <v>0</v>
      </c>
      <c r="Q6500" s="1">
        <f>Q6499+K6500-L6500</f>
        <v>75699.425530816181</v>
      </c>
      <c r="R6500">
        <f>Q6500*$V$5/1000</f>
        <v>1513.2315163610153</v>
      </c>
    </row>
    <row r="6501" spans="1:18" x14ac:dyDescent="0.25">
      <c r="A6501" s="4">
        <v>43006.791666650905</v>
      </c>
      <c r="B6501">
        <v>47.7</v>
      </c>
      <c r="C6501">
        <v>5.6862700000000004</v>
      </c>
      <c r="D6501" s="3">
        <v>-7.0017200000000003E-3</v>
      </c>
      <c r="E6501" s="1">
        <f>C6501*$V$2</f>
        <v>2.2745080000000004</v>
      </c>
      <c r="F6501" s="1">
        <f>D6501*$V$3</f>
        <v>-2.8006880000000001E-2</v>
      </c>
      <c r="G6501" s="1">
        <f>(E6501+F6501)</f>
        <v>2.2465011200000005</v>
      </c>
      <c r="H6501" s="1">
        <f>B6501*(1/3)</f>
        <v>15.9</v>
      </c>
      <c r="I6501" s="1">
        <f>IF((H6501-G6501)&gt;0, (H6501-G6501), (0))</f>
        <v>13.653498880000001</v>
      </c>
      <c r="J6501" s="1">
        <f>IF(I6501=0, G6501-H6501,0)</f>
        <v>0</v>
      </c>
      <c r="K6501" s="1">
        <f>I6501*1000/$V$5</f>
        <v>683.01645222611319</v>
      </c>
      <c r="L6501" s="1">
        <f>J6501*1000/$V$4</f>
        <v>0</v>
      </c>
      <c r="M6501" s="1">
        <f>L6501/$Y$4</f>
        <v>0</v>
      </c>
      <c r="N6501" s="1">
        <f>M6501*$Y$5</f>
        <v>0</v>
      </c>
      <c r="O6501" s="1" t="s">
        <v>0</v>
      </c>
      <c r="P6501" s="1" t="s">
        <v>0</v>
      </c>
      <c r="Q6501" s="1">
        <f>Q6500+K6501-L6501</f>
        <v>76382.441983042299</v>
      </c>
      <c r="R6501">
        <f>Q6501*$V$5/1000</f>
        <v>1526.8850152410155</v>
      </c>
    </row>
    <row r="6502" spans="1:18" x14ac:dyDescent="0.25">
      <c r="A6502" s="4">
        <v>43006.833333317569</v>
      </c>
      <c r="B6502">
        <v>46.9</v>
      </c>
      <c r="C6502">
        <v>5.2690600000000005</v>
      </c>
      <c r="D6502" s="3">
        <v>-7.0017200000000003E-3</v>
      </c>
      <c r="E6502" s="1">
        <f>C6502*$V$2</f>
        <v>2.1076240000000004</v>
      </c>
      <c r="F6502" s="1">
        <f>D6502*$V$3</f>
        <v>-2.8006880000000001E-2</v>
      </c>
      <c r="G6502" s="1">
        <f>(E6502+F6502)</f>
        <v>2.0796171200000004</v>
      </c>
      <c r="H6502" s="1">
        <f>B6502*(1/3)</f>
        <v>15.633333333333333</v>
      </c>
      <c r="I6502" s="1">
        <f>IF((H6502-G6502)&gt;0, (H6502-G6502), (0))</f>
        <v>13.553716213333333</v>
      </c>
      <c r="J6502" s="1">
        <f>IF(I6502=0, G6502-H6502,0)</f>
        <v>0</v>
      </c>
      <c r="K6502" s="1">
        <f>I6502*1000/$V$5</f>
        <v>678.02482307820583</v>
      </c>
      <c r="L6502" s="1">
        <f>J6502*1000/$V$4</f>
        <v>0</v>
      </c>
      <c r="M6502" s="1">
        <f>L6502/$Y$4</f>
        <v>0</v>
      </c>
      <c r="N6502" s="1">
        <f>M6502*$Y$5</f>
        <v>0</v>
      </c>
      <c r="O6502" s="1" t="s">
        <v>0</v>
      </c>
      <c r="P6502" s="1" t="s">
        <v>0</v>
      </c>
      <c r="Q6502" s="1">
        <f>Q6501+K6502-L6502</f>
        <v>77060.466806120501</v>
      </c>
      <c r="R6502">
        <f>Q6502*$V$5/1000</f>
        <v>1540.4387314543487</v>
      </c>
    </row>
    <row r="6503" spans="1:18" x14ac:dyDescent="0.25">
      <c r="A6503" s="4">
        <v>43006.874999984233</v>
      </c>
      <c r="B6503">
        <v>45.7</v>
      </c>
      <c r="C6503">
        <v>4.7281700000000004</v>
      </c>
      <c r="D6503" s="3">
        <v>-7.0017200000000003E-3</v>
      </c>
      <c r="E6503" s="1">
        <f>C6503*$V$2</f>
        <v>1.8912680000000002</v>
      </c>
      <c r="F6503" s="1">
        <f>D6503*$V$3</f>
        <v>-2.8006880000000001E-2</v>
      </c>
      <c r="G6503" s="1">
        <f>(E6503+F6503)</f>
        <v>1.8632611200000002</v>
      </c>
      <c r="H6503" s="1">
        <f>B6503*(1/3)</f>
        <v>15.233333333333334</v>
      </c>
      <c r="I6503" s="1">
        <f>IF((H6503-G6503)&gt;0, (H6503-G6503), (0))</f>
        <v>13.370072213333334</v>
      </c>
      <c r="J6503" s="1">
        <f>IF(I6503=0, G6503-H6503,0)</f>
        <v>0</v>
      </c>
      <c r="K6503" s="1">
        <f>I6503*1000/$V$5</f>
        <v>668.83802968150746</v>
      </c>
      <c r="L6503" s="1">
        <f>J6503*1000/$V$4</f>
        <v>0</v>
      </c>
      <c r="M6503" s="1">
        <f>L6503/$Y$4</f>
        <v>0</v>
      </c>
      <c r="N6503" s="1">
        <f>M6503*$Y$5</f>
        <v>0</v>
      </c>
      <c r="O6503" s="1" t="s">
        <v>0</v>
      </c>
      <c r="P6503" s="1" t="s">
        <v>0</v>
      </c>
      <c r="Q6503" s="1">
        <f>Q6502+K6503-L6503</f>
        <v>77729.304835802002</v>
      </c>
      <c r="R6503">
        <f>Q6503*$V$5/1000</f>
        <v>1553.808803667682</v>
      </c>
    </row>
    <row r="6504" spans="1:18" x14ac:dyDescent="0.25">
      <c r="A6504" s="4">
        <v>43006.916666650897</v>
      </c>
      <c r="B6504">
        <v>42.7</v>
      </c>
      <c r="C6504">
        <v>4.7442799999999998</v>
      </c>
      <c r="D6504" s="3">
        <v>-7.0017200000000003E-3</v>
      </c>
      <c r="E6504" s="1">
        <f>C6504*$V$2</f>
        <v>1.8977120000000001</v>
      </c>
      <c r="F6504" s="1">
        <f>D6504*$V$3</f>
        <v>-2.8006880000000001E-2</v>
      </c>
      <c r="G6504" s="1">
        <f>(E6504+F6504)</f>
        <v>1.8697051200000001</v>
      </c>
      <c r="H6504" s="1">
        <f>B6504*(1/3)</f>
        <v>14.233333333333334</v>
      </c>
      <c r="I6504" s="1">
        <f>IF((H6504-G6504)&gt;0, (H6504-G6504), (0))</f>
        <v>12.363628213333334</v>
      </c>
      <c r="J6504" s="1">
        <f>IF(I6504=0, G6504-H6504,0)</f>
        <v>0</v>
      </c>
      <c r="K6504" s="1">
        <f>I6504*1000/$V$5</f>
        <v>618.49065599466405</v>
      </c>
      <c r="L6504" s="1">
        <f>J6504*1000/$V$4</f>
        <v>0</v>
      </c>
      <c r="M6504" s="1">
        <f>L6504/$Y$4</f>
        <v>0</v>
      </c>
      <c r="N6504" s="1">
        <f>M6504*$Y$5</f>
        <v>0</v>
      </c>
      <c r="O6504" s="1" t="s">
        <v>0</v>
      </c>
      <c r="P6504" s="1" t="s">
        <v>0</v>
      </c>
      <c r="Q6504" s="1">
        <f>Q6503+K6504-L6504</f>
        <v>78347.795491796671</v>
      </c>
      <c r="R6504">
        <f>Q6504*$V$5/1000</f>
        <v>1566.1724318810154</v>
      </c>
    </row>
    <row r="6505" spans="1:18" x14ac:dyDescent="0.25">
      <c r="A6505" s="4">
        <v>43006.958333317561</v>
      </c>
      <c r="B6505">
        <v>40.6</v>
      </c>
      <c r="C6505">
        <v>4.3587600000000002</v>
      </c>
      <c r="D6505" s="3">
        <v>-7.0017200000000003E-3</v>
      </c>
      <c r="E6505" s="1">
        <f>C6505*$V$2</f>
        <v>1.7435040000000002</v>
      </c>
      <c r="F6505" s="1">
        <f>D6505*$V$3</f>
        <v>-2.8006880000000001E-2</v>
      </c>
      <c r="G6505" s="1">
        <f>(E6505+F6505)</f>
        <v>1.7154971200000002</v>
      </c>
      <c r="H6505" s="1">
        <f>B6505*(1/3)</f>
        <v>13.533333333333333</v>
      </c>
      <c r="I6505" s="1">
        <f>IF((H6505-G6505)&gt;0, (H6505-G6505), (0))</f>
        <v>11.817836213333333</v>
      </c>
      <c r="J6505" s="1">
        <f>IF(I6505=0, G6505-H6505,0)</f>
        <v>0</v>
      </c>
      <c r="K6505" s="1">
        <f>I6505*1000/$V$5</f>
        <v>591.18740436885105</v>
      </c>
      <c r="L6505" s="1">
        <f>J6505*1000/$V$4</f>
        <v>0</v>
      </c>
      <c r="M6505" s="1">
        <f>L6505/$Y$4</f>
        <v>0</v>
      </c>
      <c r="N6505" s="1">
        <f>M6505*$Y$5</f>
        <v>0</v>
      </c>
      <c r="O6505" s="1">
        <f>SUM(N6482:N6505)</f>
        <v>1398.8506992761263</v>
      </c>
      <c r="P6505" s="1">
        <f>SUM(L6482:L6505)</f>
        <v>2378.0461887694146</v>
      </c>
      <c r="Q6505" s="1">
        <f>Q6504+K6505-L6505</f>
        <v>78938.982896165515</v>
      </c>
      <c r="R6505">
        <f>Q6505*$V$5/1000</f>
        <v>1577.9902680943485</v>
      </c>
    </row>
    <row r="6506" spans="1:18" x14ac:dyDescent="0.25">
      <c r="A6506" s="4">
        <v>43006.999999984226</v>
      </c>
      <c r="B6506">
        <v>38.700000000000003</v>
      </c>
      <c r="C6506">
        <v>5.3057400000000001</v>
      </c>
      <c r="D6506" s="3">
        <v>-7.0017200000000003E-3</v>
      </c>
      <c r="E6506" s="1">
        <f>C6506*$V$2</f>
        <v>2.122296</v>
      </c>
      <c r="F6506" s="1">
        <f>D6506*$V$3</f>
        <v>-2.8006880000000001E-2</v>
      </c>
      <c r="G6506" s="1">
        <f>(E6506+F6506)</f>
        <v>2.09428912</v>
      </c>
      <c r="H6506" s="1">
        <f>B6506*(1/3)</f>
        <v>12.9</v>
      </c>
      <c r="I6506" s="1">
        <f>IF((H6506-G6506)&gt;0, (H6506-G6506), (0))</f>
        <v>10.805710879999999</v>
      </c>
      <c r="J6506" s="1">
        <f>IF(I6506=0, G6506-H6506,0)</f>
        <v>0</v>
      </c>
      <c r="K6506" s="1">
        <f>I6506*1000/$V$5</f>
        <v>540.5558219109555</v>
      </c>
      <c r="L6506" s="1">
        <f>J6506*1000/$V$4</f>
        <v>0</v>
      </c>
      <c r="M6506" s="1">
        <f>L6506/$Y$4</f>
        <v>0</v>
      </c>
      <c r="N6506" s="1">
        <f>M6506*$Y$5</f>
        <v>0</v>
      </c>
      <c r="O6506" s="1" t="s">
        <v>0</v>
      </c>
      <c r="P6506" s="1" t="s">
        <v>0</v>
      </c>
      <c r="Q6506" s="1">
        <f>Q6505+K6506-L6506</f>
        <v>79479.538718076466</v>
      </c>
      <c r="R6506">
        <f>Q6506*$V$5/1000</f>
        <v>1588.7959789743484</v>
      </c>
    </row>
    <row r="6507" spans="1:18" x14ac:dyDescent="0.25">
      <c r="A6507" s="4">
        <v>43007.04166665089</v>
      </c>
      <c r="B6507">
        <v>38.1</v>
      </c>
      <c r="C6507">
        <v>5.13544</v>
      </c>
      <c r="D6507" s="3">
        <v>-7.0017200000000003E-3</v>
      </c>
      <c r="E6507" s="1">
        <f>C6507*$V$2</f>
        <v>2.054176</v>
      </c>
      <c r="F6507" s="1">
        <f>D6507*$V$3</f>
        <v>-2.8006880000000001E-2</v>
      </c>
      <c r="G6507" s="1">
        <f>(E6507+F6507)</f>
        <v>2.02616912</v>
      </c>
      <c r="H6507" s="1">
        <f>B6507*(1/3)</f>
        <v>12.7</v>
      </c>
      <c r="I6507" s="1">
        <f>IF((H6507-G6507)&gt;0, (H6507-G6507), (0))</f>
        <v>10.673830879999999</v>
      </c>
      <c r="J6507" s="1">
        <f>IF(I6507=0, G6507-H6507,0)</f>
        <v>0</v>
      </c>
      <c r="K6507" s="1">
        <f>I6507*1000/$V$5</f>
        <v>533.95852326163083</v>
      </c>
      <c r="L6507" s="1">
        <f>J6507*1000/$V$4</f>
        <v>0</v>
      </c>
      <c r="M6507" s="1">
        <f>L6507/$Y$4</f>
        <v>0</v>
      </c>
      <c r="N6507" s="1">
        <f>M6507*$Y$5</f>
        <v>0</v>
      </c>
      <c r="O6507" s="1" t="s">
        <v>0</v>
      </c>
      <c r="P6507" s="1" t="s">
        <v>0</v>
      </c>
      <c r="Q6507" s="1">
        <f>Q6506+K6507-L6507</f>
        <v>80013.497241338104</v>
      </c>
      <c r="R6507">
        <f>Q6507*$V$5/1000</f>
        <v>1599.4698098543486</v>
      </c>
    </row>
    <row r="6508" spans="1:18" x14ac:dyDescent="0.25">
      <c r="A6508" s="4">
        <v>43007.083333317554</v>
      </c>
      <c r="B6508">
        <v>36.5</v>
      </c>
      <c r="C6508">
        <v>5.8532600000000006</v>
      </c>
      <c r="D6508" s="3">
        <v>-7.0017200000000003E-3</v>
      </c>
      <c r="E6508" s="1">
        <f>C6508*$V$2</f>
        <v>2.3413040000000005</v>
      </c>
      <c r="F6508" s="1">
        <f>D6508*$V$3</f>
        <v>-2.8006880000000001E-2</v>
      </c>
      <c r="G6508" s="1">
        <f>(E6508+F6508)</f>
        <v>2.3132971200000005</v>
      </c>
      <c r="H6508" s="1">
        <f>B6508*(1/3)</f>
        <v>12.166666666666666</v>
      </c>
      <c r="I6508" s="1">
        <f>IF((H6508-G6508)&gt;0, (H6508-G6508), (0))</f>
        <v>9.8533695466666664</v>
      </c>
      <c r="J6508" s="1">
        <f>IF(I6508=0, G6508-H6508,0)</f>
        <v>0</v>
      </c>
      <c r="K6508" s="1">
        <f>I6508*1000/$V$5</f>
        <v>492.91493480073376</v>
      </c>
      <c r="L6508" s="1">
        <f>J6508*1000/$V$4</f>
        <v>0</v>
      </c>
      <c r="M6508" s="1">
        <f>L6508/$Y$4</f>
        <v>0</v>
      </c>
      <c r="N6508" s="1">
        <f>M6508*$Y$5</f>
        <v>0</v>
      </c>
      <c r="O6508" s="1" t="s">
        <v>0</v>
      </c>
      <c r="P6508" s="1" t="s">
        <v>0</v>
      </c>
      <c r="Q6508" s="1">
        <f>Q6507+K6508-L6508</f>
        <v>80506.412176138838</v>
      </c>
      <c r="R6508">
        <f>Q6508*$V$5/1000</f>
        <v>1609.3231794010151</v>
      </c>
    </row>
    <row r="6509" spans="1:18" x14ac:dyDescent="0.25">
      <c r="A6509" s="4">
        <v>43007.124999984218</v>
      </c>
      <c r="B6509">
        <v>35.6</v>
      </c>
      <c r="C6509">
        <v>5.38896</v>
      </c>
      <c r="D6509" s="3">
        <v>-7.0017200000000003E-3</v>
      </c>
      <c r="E6509" s="1">
        <f>C6509*$V$2</f>
        <v>2.1555840000000002</v>
      </c>
      <c r="F6509" s="1">
        <f>D6509*$V$3</f>
        <v>-2.8006880000000001E-2</v>
      </c>
      <c r="G6509" s="1">
        <f>(E6509+F6509)</f>
        <v>2.1275771200000002</v>
      </c>
      <c r="H6509" s="1">
        <f>B6509*(1/3)</f>
        <v>11.866666666666667</v>
      </c>
      <c r="I6509" s="1">
        <f>IF((H6509-G6509)&gt;0, (H6509-G6509), (0))</f>
        <v>9.7390895466666674</v>
      </c>
      <c r="J6509" s="1">
        <f>IF(I6509=0, G6509-H6509,0)</f>
        <v>0</v>
      </c>
      <c r="K6509" s="1">
        <f>I6509*1000/$V$5</f>
        <v>487.19807637151922</v>
      </c>
      <c r="L6509" s="1">
        <f>J6509*1000/$V$4</f>
        <v>0</v>
      </c>
      <c r="M6509" s="1">
        <f>L6509/$Y$4</f>
        <v>0</v>
      </c>
      <c r="N6509" s="1">
        <f>M6509*$Y$5</f>
        <v>0</v>
      </c>
      <c r="O6509" s="1" t="s">
        <v>0</v>
      </c>
      <c r="P6509" s="1" t="s">
        <v>0</v>
      </c>
      <c r="Q6509" s="1">
        <f>Q6508+K6509-L6509</f>
        <v>80993.610252510363</v>
      </c>
      <c r="R6509">
        <f>Q6509*$V$5/1000</f>
        <v>1619.062268947682</v>
      </c>
    </row>
    <row r="6510" spans="1:18" x14ac:dyDescent="0.25">
      <c r="A6510" s="4">
        <v>43007.166666650883</v>
      </c>
      <c r="B6510">
        <v>35.4</v>
      </c>
      <c r="C6510">
        <v>4.4624600000000001</v>
      </c>
      <c r="D6510" s="3">
        <v>-7.0017200000000003E-3</v>
      </c>
      <c r="E6510" s="1">
        <f>C6510*$V$2</f>
        <v>1.7849840000000001</v>
      </c>
      <c r="F6510" s="1">
        <f>D6510*$V$3</f>
        <v>-2.8006880000000001E-2</v>
      </c>
      <c r="G6510" s="1">
        <f>(E6510+F6510)</f>
        <v>1.7569771200000002</v>
      </c>
      <c r="H6510" s="1">
        <f>B6510*(1/3)</f>
        <v>11.799999999999999</v>
      </c>
      <c r="I6510" s="1">
        <f>IF((H6510-G6510)&gt;0, (H6510-G6510), (0))</f>
        <v>10.043022879999999</v>
      </c>
      <c r="J6510" s="1">
        <f>IF(I6510=0, G6510-H6510,0)</f>
        <v>0</v>
      </c>
      <c r="K6510" s="1">
        <f>I6510*1000/$V$5</f>
        <v>502.40234517258625</v>
      </c>
      <c r="L6510" s="1">
        <f>J6510*1000/$V$4</f>
        <v>0</v>
      </c>
      <c r="M6510" s="1">
        <f>L6510/$Y$4</f>
        <v>0</v>
      </c>
      <c r="N6510" s="1">
        <f>M6510*$Y$5</f>
        <v>0</v>
      </c>
      <c r="O6510" s="1" t="s">
        <v>0</v>
      </c>
      <c r="P6510" s="1" t="s">
        <v>0</v>
      </c>
      <c r="Q6510" s="1">
        <f>Q6509+K6510-L6510</f>
        <v>81496.012597682944</v>
      </c>
      <c r="R6510">
        <f>Q6510*$V$5/1000</f>
        <v>1629.1052918276819</v>
      </c>
    </row>
    <row r="6511" spans="1:18" x14ac:dyDescent="0.25">
      <c r="A6511" s="4">
        <v>43007.208333317547</v>
      </c>
      <c r="B6511">
        <v>36.9</v>
      </c>
      <c r="C6511">
        <v>4.9740600000000006</v>
      </c>
      <c r="D6511" s="3">
        <v>-7.0017200000000003E-3</v>
      </c>
      <c r="E6511" s="1">
        <f>C6511*$V$2</f>
        <v>1.9896240000000003</v>
      </c>
      <c r="F6511" s="1">
        <f>D6511*$V$3</f>
        <v>-2.8006880000000001E-2</v>
      </c>
      <c r="G6511" s="1">
        <f>(E6511+F6511)</f>
        <v>1.9616171200000003</v>
      </c>
      <c r="H6511" s="1">
        <f>B6511*(1/3)</f>
        <v>12.299999999999999</v>
      </c>
      <c r="I6511" s="1">
        <f>IF((H6511-G6511)&gt;0, (H6511-G6511), (0))</f>
        <v>10.338382879999999</v>
      </c>
      <c r="J6511" s="1">
        <f>IF(I6511=0, G6511-H6511,0)</f>
        <v>0</v>
      </c>
      <c r="K6511" s="1">
        <f>I6511*1000/$V$5</f>
        <v>517.17773286643319</v>
      </c>
      <c r="L6511" s="1">
        <f>J6511*1000/$V$4</f>
        <v>0</v>
      </c>
      <c r="M6511" s="1">
        <f>L6511/$Y$4</f>
        <v>0</v>
      </c>
      <c r="N6511" s="1">
        <f>M6511*$Y$5</f>
        <v>0</v>
      </c>
      <c r="O6511" s="1" t="s">
        <v>0</v>
      </c>
      <c r="P6511" s="1" t="s">
        <v>0</v>
      </c>
      <c r="Q6511" s="1">
        <f>Q6510+K6511-L6511</f>
        <v>82013.190330549376</v>
      </c>
      <c r="R6511">
        <f>Q6511*$V$5/1000</f>
        <v>1639.4436747076818</v>
      </c>
    </row>
    <row r="6512" spans="1:18" x14ac:dyDescent="0.25">
      <c r="A6512" s="4">
        <v>43007.249999984211</v>
      </c>
      <c r="B6512">
        <v>39.200000000000003</v>
      </c>
      <c r="C6512">
        <v>5.1113100000000005</v>
      </c>
      <c r="D6512" s="3">
        <v>-7.0017200000000003E-3</v>
      </c>
      <c r="E6512" s="1">
        <f>C6512*$V$2</f>
        <v>2.0445240000000005</v>
      </c>
      <c r="F6512" s="1">
        <f>D6512*$V$3</f>
        <v>-2.8006880000000001E-2</v>
      </c>
      <c r="G6512" s="1">
        <f>(E6512+F6512)</f>
        <v>2.0165171200000005</v>
      </c>
      <c r="H6512" s="1">
        <f>B6512*(1/3)</f>
        <v>13.066666666666666</v>
      </c>
      <c r="I6512" s="1">
        <f>IF((H6512-G6512)&gt;0, (H6512-G6512), (0))</f>
        <v>11.050149546666667</v>
      </c>
      <c r="J6512" s="1">
        <f>IF(I6512=0, G6512-H6512,0)</f>
        <v>0</v>
      </c>
      <c r="K6512" s="1">
        <f>I6512*1000/$V$5</f>
        <v>552.78386926796736</v>
      </c>
      <c r="L6512" s="1">
        <f>J6512*1000/$V$4</f>
        <v>0</v>
      </c>
      <c r="M6512" s="1">
        <f>L6512/$Y$4</f>
        <v>0</v>
      </c>
      <c r="N6512" s="1">
        <f>M6512*$Y$5</f>
        <v>0</v>
      </c>
      <c r="O6512" s="1" t="s">
        <v>0</v>
      </c>
      <c r="P6512" s="1" t="s">
        <v>0</v>
      </c>
      <c r="Q6512" s="1">
        <f>Q6511+K6512-L6512</f>
        <v>82565.974199817341</v>
      </c>
      <c r="R6512">
        <f>Q6512*$V$5/1000</f>
        <v>1650.4938242543485</v>
      </c>
    </row>
    <row r="6513" spans="1:18" x14ac:dyDescent="0.25">
      <c r="A6513" s="4">
        <v>43007.291666650875</v>
      </c>
      <c r="B6513">
        <v>41.2</v>
      </c>
      <c r="C6513">
        <v>4.6462899999999996</v>
      </c>
      <c r="D6513" s="3">
        <v>0.10372917</v>
      </c>
      <c r="E6513" s="1">
        <f>C6513*$V$2</f>
        <v>1.8585159999999998</v>
      </c>
      <c r="F6513" s="1">
        <f>D6513*$V$3</f>
        <v>0.41491667999999998</v>
      </c>
      <c r="G6513" s="1">
        <f>(E6513+F6513)</f>
        <v>2.27343268</v>
      </c>
      <c r="H6513" s="1">
        <f>B6513*(1/3)</f>
        <v>13.733333333333334</v>
      </c>
      <c r="I6513" s="1">
        <f>IF((H6513-G6513)&gt;0, (H6513-G6513), (0))</f>
        <v>11.459900653333335</v>
      </c>
      <c r="J6513" s="1">
        <f>IF(I6513=0, G6513-H6513,0)</f>
        <v>0</v>
      </c>
      <c r="K6513" s="1">
        <f>I6513*1000/$V$5</f>
        <v>573.28167350341857</v>
      </c>
      <c r="L6513" s="1">
        <f>J6513*1000/$V$4</f>
        <v>0</v>
      </c>
      <c r="M6513" s="1">
        <f>L6513/$Y$4</f>
        <v>0</v>
      </c>
      <c r="N6513" s="1">
        <f>M6513*$Y$5</f>
        <v>0</v>
      </c>
      <c r="O6513" s="1" t="s">
        <v>0</v>
      </c>
      <c r="P6513" s="1" t="s">
        <v>0</v>
      </c>
      <c r="Q6513" s="1">
        <f>Q6512+K6513-L6513</f>
        <v>83139.255873320755</v>
      </c>
      <c r="R6513">
        <f>Q6513*$V$5/1000</f>
        <v>1661.9537249076818</v>
      </c>
    </row>
    <row r="6514" spans="1:18" x14ac:dyDescent="0.25">
      <c r="A6514" s="4">
        <v>43007.33333331754</v>
      </c>
      <c r="B6514">
        <v>43.6</v>
      </c>
      <c r="C6514">
        <v>3.4422299999999999</v>
      </c>
      <c r="D6514" s="3">
        <v>2.4463760000000003</v>
      </c>
      <c r="E6514" s="1">
        <f>C6514*$V$2</f>
        <v>1.376892</v>
      </c>
      <c r="F6514" s="1">
        <f>D6514*$V$3</f>
        <v>9.7855040000000013</v>
      </c>
      <c r="G6514" s="1">
        <f>(E6514+F6514)</f>
        <v>11.162396000000001</v>
      </c>
      <c r="H6514" s="1">
        <f>B6514*(1/3)</f>
        <v>14.533333333333333</v>
      </c>
      <c r="I6514" s="1">
        <f>IF((H6514-G6514)&gt;0, (H6514-G6514), (0))</f>
        <v>3.3709373333333321</v>
      </c>
      <c r="J6514" s="1">
        <f>IF(I6514=0, G6514-H6514,0)</f>
        <v>0</v>
      </c>
      <c r="K6514" s="1">
        <f>I6514*1000/$V$5</f>
        <v>168.6311822577955</v>
      </c>
      <c r="L6514" s="1">
        <f>J6514*1000/$V$4</f>
        <v>0</v>
      </c>
      <c r="M6514" s="1">
        <f>L6514/$Y$4</f>
        <v>0</v>
      </c>
      <c r="N6514" s="1">
        <f>M6514*$Y$5</f>
        <v>0</v>
      </c>
      <c r="O6514" s="1" t="s">
        <v>0</v>
      </c>
      <c r="P6514" s="1" t="s">
        <v>0</v>
      </c>
      <c r="Q6514" s="1">
        <f>Q6513+K6514-L6514</f>
        <v>83307.887055578554</v>
      </c>
      <c r="R6514">
        <f>Q6514*$V$5/1000</f>
        <v>1665.3246622410152</v>
      </c>
    </row>
    <row r="6515" spans="1:18" x14ac:dyDescent="0.25">
      <c r="A6515" s="4">
        <v>43007.374999984204</v>
      </c>
      <c r="B6515">
        <v>44.8</v>
      </c>
      <c r="C6515">
        <v>4.2499599999999997</v>
      </c>
      <c r="D6515" s="3">
        <v>4.6578999999999997</v>
      </c>
      <c r="E6515" s="1">
        <f>C6515*$V$2</f>
        <v>1.6999839999999999</v>
      </c>
      <c r="F6515" s="1">
        <f>D6515*$V$3</f>
        <v>18.631599999999999</v>
      </c>
      <c r="G6515" s="1">
        <f>(E6515+F6515)</f>
        <v>20.331583999999999</v>
      </c>
      <c r="H6515" s="1">
        <f>B6515*(1/3)</f>
        <v>14.933333333333332</v>
      </c>
      <c r="I6515" s="1">
        <f>IF((H6515-G6515)&gt;0, (H6515-G6515), (0))</f>
        <v>0</v>
      </c>
      <c r="J6515" s="1">
        <f>IF(I6515=0, G6515-H6515,0)</f>
        <v>5.3982506666666676</v>
      </c>
      <c r="K6515" s="1">
        <f>I6515*1000/$V$5</f>
        <v>0</v>
      </c>
      <c r="L6515" s="1">
        <f>J6515*1000/$V$4</f>
        <v>96.742843488649967</v>
      </c>
      <c r="M6515" s="1">
        <f>L6515/$Y$4</f>
        <v>40.648253566659655</v>
      </c>
      <c r="N6515" s="1">
        <f>M6515*$Y$5</f>
        <v>56.907554993323515</v>
      </c>
      <c r="O6515" s="1" t="s">
        <v>0</v>
      </c>
      <c r="P6515" s="1" t="s">
        <v>0</v>
      </c>
      <c r="Q6515" s="1">
        <f>Q6514+K6515-L6515</f>
        <v>83211.144212089901</v>
      </c>
      <c r="R6515">
        <f>Q6515*$V$5/1000</f>
        <v>1663.3907727996771</v>
      </c>
    </row>
    <row r="6516" spans="1:18" x14ac:dyDescent="0.25">
      <c r="A6516" s="4">
        <v>43007.416666650868</v>
      </c>
      <c r="B6516">
        <v>47.8</v>
      </c>
      <c r="C6516">
        <v>6.0379899999999997</v>
      </c>
      <c r="D6516" s="3">
        <v>6.9538199999999994</v>
      </c>
      <c r="E6516" s="1">
        <f>C6516*$V$2</f>
        <v>2.4151959999999999</v>
      </c>
      <c r="F6516" s="1">
        <f>D6516*$V$3</f>
        <v>27.815279999999998</v>
      </c>
      <c r="G6516" s="1">
        <f>(E6516+F6516)</f>
        <v>30.230475999999996</v>
      </c>
      <c r="H6516" s="1">
        <f>B6516*(1/3)</f>
        <v>15.933333333333332</v>
      </c>
      <c r="I6516" s="1">
        <f>IF((H6516-G6516)&gt;0, (H6516-G6516), (0))</f>
        <v>0</v>
      </c>
      <c r="J6516" s="1">
        <f>IF(I6516=0, G6516-H6516,0)</f>
        <v>14.297142666666664</v>
      </c>
      <c r="K6516" s="1">
        <f>I6516*1000/$V$5</f>
        <v>0</v>
      </c>
      <c r="L6516" s="1">
        <f>J6516*1000/$V$4</f>
        <v>256.22119474313018</v>
      </c>
      <c r="M6516" s="1">
        <f>L6516/$Y$4</f>
        <v>107.65596417778579</v>
      </c>
      <c r="N6516" s="1">
        <f>M6516*$Y$5</f>
        <v>150.71834984890009</v>
      </c>
      <c r="O6516" s="1" t="s">
        <v>0</v>
      </c>
      <c r="P6516" s="1" t="s">
        <v>0</v>
      </c>
      <c r="Q6516" s="1">
        <f>Q6515+K6516-L6516</f>
        <v>82954.923017346766</v>
      </c>
      <c r="R6516">
        <f>Q6516*$V$5/1000</f>
        <v>1658.2689111167617</v>
      </c>
    </row>
    <row r="6517" spans="1:18" x14ac:dyDescent="0.25">
      <c r="A6517" s="4">
        <v>43007.458333317532</v>
      </c>
      <c r="B6517">
        <v>49.6</v>
      </c>
      <c r="C6517">
        <v>5.4776699999999998</v>
      </c>
      <c r="D6517" s="3">
        <v>15.502790000000001</v>
      </c>
      <c r="E6517" s="1">
        <f>C6517*$V$2</f>
        <v>2.191068</v>
      </c>
      <c r="F6517" s="1">
        <f>D6517*$V$3</f>
        <v>62.011160000000004</v>
      </c>
      <c r="G6517" s="1">
        <f>(E6517+F6517)</f>
        <v>64.202228000000005</v>
      </c>
      <c r="H6517" s="1">
        <f>B6517*(1/3)</f>
        <v>16.533333333333331</v>
      </c>
      <c r="I6517" s="1">
        <f>IF((H6517-G6517)&gt;0, (H6517-G6517), (0))</f>
        <v>0</v>
      </c>
      <c r="J6517" s="1">
        <f>IF(I6517=0, G6517-H6517,0)</f>
        <v>47.668894666666674</v>
      </c>
      <c r="K6517" s="1">
        <f>I6517*1000/$V$5</f>
        <v>0</v>
      </c>
      <c r="L6517" s="1">
        <f>J6517*1000/$V$4</f>
        <v>854.28126642771826</v>
      </c>
      <c r="M6517" s="1">
        <f>L6517/$Y$4</f>
        <v>358.9417085830749</v>
      </c>
      <c r="N6517" s="1">
        <f>M6517*$Y$5</f>
        <v>502.5183920163048</v>
      </c>
      <c r="O6517" s="1" t="s">
        <v>0</v>
      </c>
      <c r="P6517" s="1" t="s">
        <v>0</v>
      </c>
      <c r="Q6517" s="1">
        <f>Q6516+K6517-L6517</f>
        <v>82100.641750919051</v>
      </c>
      <c r="R6517">
        <f>Q6517*$V$5/1000</f>
        <v>1641.1918286008715</v>
      </c>
    </row>
    <row r="6518" spans="1:18" x14ac:dyDescent="0.25">
      <c r="A6518" s="4">
        <v>43007.499999984197</v>
      </c>
      <c r="B6518">
        <v>49.3</v>
      </c>
      <c r="C6518">
        <v>4.8073600000000001</v>
      </c>
      <c r="D6518" s="3">
        <v>13.4749</v>
      </c>
      <c r="E6518" s="1">
        <f>C6518*$V$2</f>
        <v>1.9229440000000002</v>
      </c>
      <c r="F6518" s="1">
        <f>D6518*$V$3</f>
        <v>53.8996</v>
      </c>
      <c r="G6518" s="1">
        <f>(E6518+F6518)</f>
        <v>55.822544000000001</v>
      </c>
      <c r="H6518" s="1">
        <f>B6518*(1/3)</f>
        <v>16.43333333333333</v>
      </c>
      <c r="I6518" s="1">
        <f>IF((H6518-G6518)&gt;0, (H6518-G6518), (0))</f>
        <v>0</v>
      </c>
      <c r="J6518" s="1">
        <f>IF(I6518=0, G6518-H6518,0)</f>
        <v>39.389210666666671</v>
      </c>
      <c r="K6518" s="1">
        <f>I6518*1000/$V$5</f>
        <v>0</v>
      </c>
      <c r="L6518" s="1">
        <f>J6518*1000/$V$4</f>
        <v>705.89983273596192</v>
      </c>
      <c r="M6518" s="1">
        <f>L6518/$Y$4</f>
        <v>296.59656837645463</v>
      </c>
      <c r="N6518" s="1">
        <f>M6518*$Y$5</f>
        <v>415.23519572703646</v>
      </c>
      <c r="O6518" s="1" t="s">
        <v>0</v>
      </c>
      <c r="P6518" s="1" t="s">
        <v>0</v>
      </c>
      <c r="Q6518" s="1">
        <f>Q6517+K6518-L6518</f>
        <v>81394.741918183092</v>
      </c>
      <c r="R6518">
        <f>Q6518*$V$5/1000</f>
        <v>1627.08089094448</v>
      </c>
    </row>
    <row r="6519" spans="1:18" x14ac:dyDescent="0.25">
      <c r="A6519" s="4">
        <v>43007.541666650861</v>
      </c>
      <c r="B6519">
        <v>49.6</v>
      </c>
      <c r="C6519">
        <v>7.1583300000000003</v>
      </c>
      <c r="D6519" s="3">
        <v>17.448900000000002</v>
      </c>
      <c r="E6519" s="1">
        <f>C6519*$V$2</f>
        <v>2.8633320000000002</v>
      </c>
      <c r="F6519" s="1">
        <f>D6519*$V$3</f>
        <v>69.795600000000007</v>
      </c>
      <c r="G6519" s="1">
        <f>(E6519+F6519)</f>
        <v>72.658932000000007</v>
      </c>
      <c r="H6519" s="1">
        <f>B6519*(1/3)</f>
        <v>16.533333333333331</v>
      </c>
      <c r="I6519" s="1">
        <f>IF((H6519-G6519)&gt;0, (H6519-G6519), (0))</f>
        <v>0</v>
      </c>
      <c r="J6519" s="1">
        <f>IF(I6519=0, G6519-H6519,0)</f>
        <v>56.125598666666676</v>
      </c>
      <c r="K6519" s="1">
        <f>I6519*1000/$V$5</f>
        <v>0</v>
      </c>
      <c r="L6519" s="1">
        <f>J6519*1000/$V$4</f>
        <v>1005.8351015531662</v>
      </c>
      <c r="M6519" s="1">
        <f>L6519/$Y$4</f>
        <v>422.61979056855722</v>
      </c>
      <c r="N6519" s="1">
        <f>M6519*$Y$5</f>
        <v>591.66770679598005</v>
      </c>
      <c r="O6519" s="1" t="s">
        <v>0</v>
      </c>
      <c r="P6519" s="1" t="s">
        <v>0</v>
      </c>
      <c r="Q6519" s="1">
        <f>Q6518+K6519-L6519</f>
        <v>80388.906816629926</v>
      </c>
      <c r="R6519">
        <f>Q6519*$V$5/1000</f>
        <v>1606.9742472644321</v>
      </c>
    </row>
    <row r="6520" spans="1:18" x14ac:dyDescent="0.25">
      <c r="A6520" s="4">
        <v>43007.583333317525</v>
      </c>
      <c r="B6520">
        <v>48.6</v>
      </c>
      <c r="C6520">
        <v>6.7475100000000001</v>
      </c>
      <c r="D6520" s="3">
        <v>15.63796</v>
      </c>
      <c r="E6520" s="1">
        <f>C6520*$V$2</f>
        <v>2.6990040000000004</v>
      </c>
      <c r="F6520" s="1">
        <f>D6520*$V$3</f>
        <v>62.551839999999999</v>
      </c>
      <c r="G6520" s="1">
        <f>(E6520+F6520)</f>
        <v>65.250844000000001</v>
      </c>
      <c r="H6520" s="1">
        <f>B6520*(1/3)</f>
        <v>16.2</v>
      </c>
      <c r="I6520" s="1">
        <f>IF((H6520-G6520)&gt;0, (H6520-G6520), (0))</f>
        <v>0</v>
      </c>
      <c r="J6520" s="1">
        <f>IF(I6520=0, G6520-H6520,0)</f>
        <v>49.050843999999998</v>
      </c>
      <c r="K6520" s="1">
        <f>I6520*1000/$V$5</f>
        <v>0</v>
      </c>
      <c r="L6520" s="1">
        <f>J6520*1000/$V$4</f>
        <v>879.0473835125448</v>
      </c>
      <c r="M6520" s="1">
        <f>L6520/$Y$4</f>
        <v>369.34764013132138</v>
      </c>
      <c r="N6520" s="1">
        <f>M6520*$Y$5</f>
        <v>517.08669618384988</v>
      </c>
      <c r="O6520" s="1" t="s">
        <v>0</v>
      </c>
      <c r="P6520" s="1" t="s">
        <v>0</v>
      </c>
      <c r="Q6520" s="1">
        <f>Q6519+K6520-L6520</f>
        <v>79509.859433117381</v>
      </c>
      <c r="R6520">
        <f>Q6520*$V$5/1000</f>
        <v>1589.4020900680164</v>
      </c>
    </row>
    <row r="6521" spans="1:18" x14ac:dyDescent="0.25">
      <c r="A6521" s="4">
        <v>43007.624999984189</v>
      </c>
      <c r="B6521">
        <v>49.4</v>
      </c>
      <c r="C6521">
        <v>6.5945900000000002</v>
      </c>
      <c r="D6521" s="3">
        <v>10.66024</v>
      </c>
      <c r="E6521" s="1">
        <f>C6521*$V$2</f>
        <v>2.6378360000000001</v>
      </c>
      <c r="F6521" s="1">
        <f>D6521*$V$3</f>
        <v>42.64096</v>
      </c>
      <c r="G6521" s="1">
        <f>(E6521+F6521)</f>
        <v>45.278796</v>
      </c>
      <c r="H6521" s="1">
        <f>B6521*(1/3)</f>
        <v>16.466666666666665</v>
      </c>
      <c r="I6521" s="1">
        <f>IF((H6521-G6521)&gt;0, (H6521-G6521), (0))</f>
        <v>0</v>
      </c>
      <c r="J6521" s="1">
        <f>IF(I6521=0, G6521-H6521,0)</f>
        <v>28.812129333333335</v>
      </c>
      <c r="K6521" s="1">
        <f>I6521*1000/$V$5</f>
        <v>0</v>
      </c>
      <c r="L6521" s="1">
        <f>J6521*1000/$V$4</f>
        <v>516.34640382317809</v>
      </c>
      <c r="M6521" s="1">
        <f>L6521/$Y$4</f>
        <v>216.95227051394039</v>
      </c>
      <c r="N6521" s="1">
        <f>M6521*$Y$5</f>
        <v>303.7331787195165</v>
      </c>
      <c r="O6521" s="1" t="s">
        <v>0</v>
      </c>
      <c r="P6521" s="1" t="s">
        <v>0</v>
      </c>
      <c r="Q6521" s="1">
        <f>Q6520+K6521-L6521</f>
        <v>78993.513029294205</v>
      </c>
      <c r="R6521">
        <f>Q6521*$V$5/1000</f>
        <v>1579.080325455591</v>
      </c>
    </row>
    <row r="6522" spans="1:18" x14ac:dyDescent="0.25">
      <c r="A6522" s="4">
        <v>43007.666666650854</v>
      </c>
      <c r="B6522">
        <v>48.9</v>
      </c>
      <c r="C6522">
        <v>5.0308900000000003</v>
      </c>
      <c r="D6522" s="3">
        <v>6.9561899999999994</v>
      </c>
      <c r="E6522" s="1">
        <f>C6522*$V$2</f>
        <v>2.012356</v>
      </c>
      <c r="F6522" s="1">
        <f>D6522*$V$3</f>
        <v>27.824759999999998</v>
      </c>
      <c r="G6522" s="1">
        <f>(E6522+F6522)</f>
        <v>29.837115999999998</v>
      </c>
      <c r="H6522" s="1">
        <f>B6522*(1/3)</f>
        <v>16.299999999999997</v>
      </c>
      <c r="I6522" s="1">
        <f>IF((H6522-G6522)&gt;0, (H6522-G6522), (0))</f>
        <v>0</v>
      </c>
      <c r="J6522" s="1">
        <f>IF(I6522=0, G6522-H6522,0)</f>
        <v>13.537116000000001</v>
      </c>
      <c r="K6522" s="1">
        <f>I6522*1000/$V$5</f>
        <v>0</v>
      </c>
      <c r="L6522" s="1">
        <f>J6522*1000/$V$4</f>
        <v>242.60064516129037</v>
      </c>
      <c r="M6522" s="1">
        <f>L6522/$Y$4</f>
        <v>101.93304418541612</v>
      </c>
      <c r="N6522" s="1">
        <f>M6522*$Y$5</f>
        <v>142.70626185958255</v>
      </c>
      <c r="O6522" s="1" t="s">
        <v>0</v>
      </c>
      <c r="P6522" s="1" t="s">
        <v>0</v>
      </c>
      <c r="Q6522" s="1">
        <f>Q6521+K6522-L6522</f>
        <v>78750.912384132913</v>
      </c>
      <c r="R6522">
        <f>Q6522*$V$5/1000</f>
        <v>1574.2307385588167</v>
      </c>
    </row>
    <row r="6523" spans="1:18" x14ac:dyDescent="0.25">
      <c r="A6523" s="4">
        <v>43007.708333317518</v>
      </c>
      <c r="B6523">
        <v>48.5</v>
      </c>
      <c r="C6523">
        <v>4.1103800000000001</v>
      </c>
      <c r="D6523" s="3">
        <v>5.38096</v>
      </c>
      <c r="E6523" s="1">
        <f>C6523*$V$2</f>
        <v>1.6441520000000001</v>
      </c>
      <c r="F6523" s="1">
        <f>D6523*$V$3</f>
        <v>21.52384</v>
      </c>
      <c r="G6523" s="1">
        <f>(E6523+F6523)</f>
        <v>23.167991999999998</v>
      </c>
      <c r="H6523" s="1">
        <f>B6523*(1/3)</f>
        <v>16.166666666666664</v>
      </c>
      <c r="I6523" s="1">
        <f>IF((H6523-G6523)&gt;0, (H6523-G6523), (0))</f>
        <v>0</v>
      </c>
      <c r="J6523" s="1">
        <f>IF(I6523=0, G6523-H6523,0)</f>
        <v>7.0013253333333338</v>
      </c>
      <c r="K6523" s="1">
        <f>I6523*1000/$V$5</f>
        <v>0</v>
      </c>
      <c r="L6523" s="1">
        <f>J6523*1000/$V$4</f>
        <v>125.47178016726406</v>
      </c>
      <c r="M6523" s="1">
        <f>L6523/$Y$4</f>
        <v>52.719235364396667</v>
      </c>
      <c r="N6523" s="1">
        <f>M6523*$Y$5</f>
        <v>73.806929510155328</v>
      </c>
      <c r="O6523" s="1" t="s">
        <v>0</v>
      </c>
      <c r="P6523" s="1" t="s">
        <v>0</v>
      </c>
      <c r="Q6523" s="1">
        <f>Q6522+K6523-L6523</f>
        <v>78625.440603965646</v>
      </c>
      <c r="R6523">
        <f>Q6523*$V$5/1000</f>
        <v>1571.7225576732731</v>
      </c>
    </row>
    <row r="6524" spans="1:18" x14ac:dyDescent="0.25">
      <c r="A6524" s="4">
        <v>43007.749999984182</v>
      </c>
      <c r="B6524">
        <v>47.5</v>
      </c>
      <c r="C6524">
        <v>3.5615399999999999</v>
      </c>
      <c r="D6524" s="3">
        <v>0.77353717</v>
      </c>
      <c r="E6524" s="1">
        <f>C6524*$V$2</f>
        <v>1.4246160000000001</v>
      </c>
      <c r="F6524" s="1">
        <f>D6524*$V$3</f>
        <v>3.09414868</v>
      </c>
      <c r="G6524" s="1">
        <f>(E6524+F6524)</f>
        <v>4.5187646800000003</v>
      </c>
      <c r="H6524" s="1">
        <f>B6524*(1/3)</f>
        <v>15.833333333333332</v>
      </c>
      <c r="I6524" s="1">
        <f>IF((H6524-G6524)&gt;0, (H6524-G6524), (0))</f>
        <v>11.314568653333332</v>
      </c>
      <c r="J6524" s="1">
        <f>IF(I6524=0, G6524-H6524,0)</f>
        <v>0</v>
      </c>
      <c r="K6524" s="1">
        <f>I6524*1000/$V$5</f>
        <v>566.01143838585961</v>
      </c>
      <c r="L6524" s="1">
        <f>J6524*1000/$V$4</f>
        <v>0</v>
      </c>
      <c r="M6524" s="1">
        <f>L6524/$Y$4</f>
        <v>0</v>
      </c>
      <c r="N6524" s="1">
        <f>M6524*$Y$5</f>
        <v>0</v>
      </c>
      <c r="O6524" s="1" t="s">
        <v>0</v>
      </c>
      <c r="P6524" s="1" t="s">
        <v>0</v>
      </c>
      <c r="Q6524" s="1">
        <f>Q6523+K6524-L6524</f>
        <v>79191.452042351506</v>
      </c>
      <c r="R6524">
        <f>Q6524*$V$5/1000</f>
        <v>1583.0371263266063</v>
      </c>
    </row>
    <row r="6525" spans="1:18" x14ac:dyDescent="0.25">
      <c r="A6525" s="4">
        <v>43007.791666650846</v>
      </c>
      <c r="B6525">
        <v>48.1</v>
      </c>
      <c r="C6525">
        <v>2.6261300000000003</v>
      </c>
      <c r="D6525" s="3">
        <v>-7.0017200000000003E-3</v>
      </c>
      <c r="E6525" s="1">
        <f>C6525*$V$2</f>
        <v>1.0504520000000002</v>
      </c>
      <c r="F6525" s="1">
        <f>D6525*$V$3</f>
        <v>-2.8006880000000001E-2</v>
      </c>
      <c r="G6525" s="1">
        <f>(E6525+F6525)</f>
        <v>1.0224451200000002</v>
      </c>
      <c r="H6525" s="1">
        <f>B6525*(1/3)</f>
        <v>16.033333333333331</v>
      </c>
      <c r="I6525" s="1">
        <f>IF((H6525-G6525)&gt;0, (H6525-G6525), (0))</f>
        <v>15.010888213333331</v>
      </c>
      <c r="J6525" s="1">
        <f>IF(I6525=0, G6525-H6525,0)</f>
        <v>0</v>
      </c>
      <c r="K6525" s="1">
        <f>I6525*1000/$V$5</f>
        <v>750.91987060196766</v>
      </c>
      <c r="L6525" s="1">
        <f>J6525*1000/$V$4</f>
        <v>0</v>
      </c>
      <c r="M6525" s="1">
        <f>L6525/$Y$4</f>
        <v>0</v>
      </c>
      <c r="N6525" s="1">
        <f>M6525*$Y$5</f>
        <v>0</v>
      </c>
      <c r="O6525" s="1" t="s">
        <v>0</v>
      </c>
      <c r="P6525" s="1" t="s">
        <v>0</v>
      </c>
      <c r="Q6525" s="1">
        <f>Q6524+K6525-L6525</f>
        <v>79942.371912953473</v>
      </c>
      <c r="R6525">
        <f>Q6525*$V$5/1000</f>
        <v>1598.0480145399399</v>
      </c>
    </row>
    <row r="6526" spans="1:18" x14ac:dyDescent="0.25">
      <c r="A6526" s="4">
        <v>43007.833333317511</v>
      </c>
      <c r="B6526">
        <v>46.7</v>
      </c>
      <c r="C6526">
        <v>2.3929299999999998</v>
      </c>
      <c r="D6526" s="3">
        <v>-7.0017200000000003E-3</v>
      </c>
      <c r="E6526" s="1">
        <f>C6526*$V$2</f>
        <v>0.95717199999999991</v>
      </c>
      <c r="F6526" s="1">
        <f>D6526*$V$3</f>
        <v>-2.8006880000000001E-2</v>
      </c>
      <c r="G6526" s="1">
        <f>(E6526+F6526)</f>
        <v>0.92916511999999996</v>
      </c>
      <c r="H6526" s="1">
        <f>B6526*(1/3)</f>
        <v>15.566666666666666</v>
      </c>
      <c r="I6526" s="1">
        <f>IF((H6526-G6526)&gt;0, (H6526-G6526), (0))</f>
        <v>14.637501546666666</v>
      </c>
      <c r="J6526" s="1">
        <f>IF(I6526=0, G6526-H6526,0)</f>
        <v>0</v>
      </c>
      <c r="K6526" s="1">
        <f>I6526*1000/$V$5</f>
        <v>732.24119793229954</v>
      </c>
      <c r="L6526" s="1">
        <f>J6526*1000/$V$4</f>
        <v>0</v>
      </c>
      <c r="M6526" s="1">
        <f>L6526/$Y$4</f>
        <v>0</v>
      </c>
      <c r="N6526" s="1">
        <f>M6526*$Y$5</f>
        <v>0</v>
      </c>
      <c r="O6526" s="1" t="s">
        <v>0</v>
      </c>
      <c r="P6526" s="1" t="s">
        <v>0</v>
      </c>
      <c r="Q6526" s="1">
        <f>Q6525+K6526-L6526</f>
        <v>80674.613110885766</v>
      </c>
      <c r="R6526">
        <f>Q6526*$V$5/1000</f>
        <v>1612.6855160866064</v>
      </c>
    </row>
    <row r="6527" spans="1:18" x14ac:dyDescent="0.25">
      <c r="A6527" s="4">
        <v>43007.874999984175</v>
      </c>
      <c r="B6527">
        <v>44.8</v>
      </c>
      <c r="C6527">
        <v>1.7106400000000002</v>
      </c>
      <c r="D6527" s="3">
        <v>-7.0017200000000003E-3</v>
      </c>
      <c r="E6527" s="1">
        <f>C6527*$V$2</f>
        <v>0.68425600000000009</v>
      </c>
      <c r="F6527" s="1">
        <f>D6527*$V$3</f>
        <v>-2.8006880000000001E-2</v>
      </c>
      <c r="G6527" s="1">
        <f>(E6527+F6527)</f>
        <v>0.65624912000000013</v>
      </c>
      <c r="H6527" s="1">
        <f>B6527*(1/3)</f>
        <v>14.933333333333332</v>
      </c>
      <c r="I6527" s="1">
        <f>IF((H6527-G6527)&gt;0, (H6527-G6527), (0))</f>
        <v>14.277084213333332</v>
      </c>
      <c r="J6527" s="1">
        <f>IF(I6527=0, G6527-H6527,0)</f>
        <v>0</v>
      </c>
      <c r="K6527" s="1">
        <f>I6527*1000/$V$5</f>
        <v>714.21131632482911</v>
      </c>
      <c r="L6527" s="1">
        <f>J6527*1000/$V$4</f>
        <v>0</v>
      </c>
      <c r="M6527" s="1">
        <f>L6527/$Y$4</f>
        <v>0</v>
      </c>
      <c r="N6527" s="1">
        <f>M6527*$Y$5</f>
        <v>0</v>
      </c>
      <c r="O6527" s="1" t="s">
        <v>0</v>
      </c>
      <c r="P6527" s="1" t="s">
        <v>0</v>
      </c>
      <c r="Q6527" s="1">
        <f>Q6526+K6527-L6527</f>
        <v>81388.824427210595</v>
      </c>
      <c r="R6527">
        <f>Q6527*$V$5/1000</f>
        <v>1626.9626002999398</v>
      </c>
    </row>
    <row r="6528" spans="1:18" x14ac:dyDescent="0.25">
      <c r="A6528" s="4">
        <v>43007.916666650839</v>
      </c>
      <c r="B6528">
        <v>41.9</v>
      </c>
      <c r="C6528">
        <v>1.57287</v>
      </c>
      <c r="D6528" s="3">
        <v>-7.0017200000000003E-3</v>
      </c>
      <c r="E6528" s="1">
        <f>C6528*$V$2</f>
        <v>0.62914800000000004</v>
      </c>
      <c r="F6528" s="1">
        <f>D6528*$V$3</f>
        <v>-2.8006880000000001E-2</v>
      </c>
      <c r="G6528" s="1">
        <f>(E6528+F6528)</f>
        <v>0.60114112000000008</v>
      </c>
      <c r="H6528" s="1">
        <f>B6528*(1/3)</f>
        <v>13.966666666666665</v>
      </c>
      <c r="I6528" s="1">
        <f>IF((H6528-G6528)&gt;0, (H6528-G6528), (0))</f>
        <v>13.365525546666666</v>
      </c>
      <c r="J6528" s="1">
        <f>IF(I6528=0, G6528-H6528,0)</f>
        <v>0</v>
      </c>
      <c r="K6528" s="1">
        <f>I6528*1000/$V$5</f>
        <v>668.61058262464564</v>
      </c>
      <c r="L6528" s="1">
        <f>J6528*1000/$V$4</f>
        <v>0</v>
      </c>
      <c r="M6528" s="1">
        <f>L6528/$Y$4</f>
        <v>0</v>
      </c>
      <c r="N6528" s="1">
        <f>M6528*$Y$5</f>
        <v>0</v>
      </c>
      <c r="O6528" s="1" t="s">
        <v>0</v>
      </c>
      <c r="P6528" s="1" t="s">
        <v>0</v>
      </c>
      <c r="Q6528" s="1">
        <f>Q6527+K6528-L6528</f>
        <v>82057.435009835244</v>
      </c>
      <c r="R6528">
        <f>Q6528*$V$5/1000</f>
        <v>1640.3281258466066</v>
      </c>
    </row>
    <row r="6529" spans="1:18" x14ac:dyDescent="0.25">
      <c r="A6529" s="4">
        <v>43007.958333317503</v>
      </c>
      <c r="B6529">
        <v>38.200000000000003</v>
      </c>
      <c r="C6529">
        <v>2.0678000000000001</v>
      </c>
      <c r="D6529" s="3">
        <v>-7.0017200000000003E-3</v>
      </c>
      <c r="E6529" s="1">
        <f>C6529*$V$2</f>
        <v>0.82712000000000008</v>
      </c>
      <c r="F6529" s="1">
        <f>D6529*$V$3</f>
        <v>-2.8006880000000001E-2</v>
      </c>
      <c r="G6529" s="1">
        <f>(E6529+F6529)</f>
        <v>0.79911312000000012</v>
      </c>
      <c r="H6529" s="1">
        <f>B6529*(1/3)</f>
        <v>12.733333333333334</v>
      </c>
      <c r="I6529" s="1">
        <f>IF((H6529-G6529)&gt;0, (H6529-G6529), (0))</f>
        <v>11.934220213333335</v>
      </c>
      <c r="J6529" s="1">
        <f>IF(I6529=0, G6529-H6529,0)</f>
        <v>0</v>
      </c>
      <c r="K6529" s="1">
        <f>I6529*1000/$V$5</f>
        <v>597.00951542437895</v>
      </c>
      <c r="L6529" s="1">
        <f>J6529*1000/$V$4</f>
        <v>0</v>
      </c>
      <c r="M6529" s="1">
        <f>L6529/$Y$4</f>
        <v>0</v>
      </c>
      <c r="N6529" s="1">
        <f>M6529*$Y$5</f>
        <v>0</v>
      </c>
      <c r="O6529" s="1">
        <f>SUM(N6506:N6529)</f>
        <v>2754.3802656546491</v>
      </c>
      <c r="P6529" s="1">
        <f>SUM(L6506:L6529)</f>
        <v>4682.4464516129037</v>
      </c>
      <c r="Q6529" s="1">
        <f>Q6528+K6529-L6529</f>
        <v>82654.44452525962</v>
      </c>
      <c r="R6529">
        <f>Q6529*$V$5/1000</f>
        <v>1652.2623460599395</v>
      </c>
    </row>
    <row r="6530" spans="1:18" x14ac:dyDescent="0.25">
      <c r="A6530" s="4">
        <v>43007.999999984168</v>
      </c>
      <c r="B6530">
        <v>37.200000000000003</v>
      </c>
      <c r="C6530">
        <v>1.7226700000000001</v>
      </c>
      <c r="D6530" s="3">
        <v>-7.0017200000000003E-3</v>
      </c>
      <c r="E6530" s="1">
        <f>C6530*$V$2</f>
        <v>0.68906800000000012</v>
      </c>
      <c r="F6530" s="1">
        <f>D6530*$V$3</f>
        <v>-2.8006880000000001E-2</v>
      </c>
      <c r="G6530" s="1">
        <f>(E6530+F6530)</f>
        <v>0.66106112000000017</v>
      </c>
      <c r="H6530" s="1">
        <f>B6530*(1/3)</f>
        <v>12.4</v>
      </c>
      <c r="I6530" s="1">
        <f>IF((H6530-G6530)&gt;0, (H6530-G6530), (0))</f>
        <v>11.738938880000001</v>
      </c>
      <c r="J6530" s="1">
        <f>IF(I6530=0, G6530-H6530,0)</f>
        <v>0</v>
      </c>
      <c r="K6530" s="1">
        <f>I6530*1000/$V$5</f>
        <v>587.24056428214124</v>
      </c>
      <c r="L6530" s="1">
        <f>J6530*1000/$V$4</f>
        <v>0</v>
      </c>
      <c r="M6530" s="1">
        <f>L6530/$Y$4</f>
        <v>0</v>
      </c>
      <c r="N6530" s="1">
        <f>M6530*$Y$5</f>
        <v>0</v>
      </c>
      <c r="O6530" s="1" t="s">
        <v>0</v>
      </c>
      <c r="P6530" s="1" t="s">
        <v>0</v>
      </c>
      <c r="Q6530" s="1">
        <f>Q6529+K6530-L6530</f>
        <v>83241.685089541759</v>
      </c>
      <c r="R6530">
        <f>Q6530*$V$5/1000</f>
        <v>1664.0012849399395</v>
      </c>
    </row>
    <row r="6531" spans="1:18" x14ac:dyDescent="0.25">
      <c r="A6531" s="4">
        <v>43008.041666650832</v>
      </c>
      <c r="B6531">
        <v>35.6</v>
      </c>
      <c r="C6531">
        <v>2.8467099999999999</v>
      </c>
      <c r="D6531" s="3">
        <v>-7.0017200000000003E-3</v>
      </c>
      <c r="E6531" s="1">
        <f>C6531*$V$2</f>
        <v>1.138684</v>
      </c>
      <c r="F6531" s="1">
        <f>D6531*$V$3</f>
        <v>-2.8006880000000001E-2</v>
      </c>
      <c r="G6531" s="1">
        <f>(E6531+F6531)</f>
        <v>1.1106771200000001</v>
      </c>
      <c r="H6531" s="1">
        <f>B6531*(1/3)</f>
        <v>11.866666666666667</v>
      </c>
      <c r="I6531" s="1">
        <f>IF((H6531-G6531)&gt;0, (H6531-G6531), (0))</f>
        <v>10.755989546666667</v>
      </c>
      <c r="J6531" s="1">
        <f>IF(I6531=0, G6531-H6531,0)</f>
        <v>0</v>
      </c>
      <c r="K6531" s="1">
        <f>I6531*1000/$V$5</f>
        <v>538.06851158912798</v>
      </c>
      <c r="L6531" s="1">
        <f>J6531*1000/$V$4</f>
        <v>0</v>
      </c>
      <c r="M6531" s="1">
        <f>L6531/$Y$4</f>
        <v>0</v>
      </c>
      <c r="N6531" s="1">
        <f>M6531*$Y$5</f>
        <v>0</v>
      </c>
      <c r="O6531" s="1" t="s">
        <v>0</v>
      </c>
      <c r="P6531" s="1" t="s">
        <v>0</v>
      </c>
      <c r="Q6531" s="1">
        <f>Q6530+K6531-L6531</f>
        <v>83779.753601130884</v>
      </c>
      <c r="R6531">
        <f>Q6531*$V$5/1000</f>
        <v>1674.7572744866063</v>
      </c>
    </row>
    <row r="6532" spans="1:18" x14ac:dyDescent="0.25">
      <c r="A6532" s="4">
        <v>43008.083333317496</v>
      </c>
      <c r="B6532">
        <v>34.799999999999997</v>
      </c>
      <c r="C6532">
        <v>2.9905500000000003</v>
      </c>
      <c r="D6532" s="3">
        <v>-7.0017200000000003E-3</v>
      </c>
      <c r="E6532" s="1">
        <f>C6532*$V$2</f>
        <v>1.1962200000000001</v>
      </c>
      <c r="F6532" s="1">
        <f>D6532*$V$3</f>
        <v>-2.8006880000000001E-2</v>
      </c>
      <c r="G6532" s="1">
        <f>(E6532+F6532)</f>
        <v>1.1682131200000001</v>
      </c>
      <c r="H6532" s="1">
        <f>B6532*(1/3)</f>
        <v>11.599999999999998</v>
      </c>
      <c r="I6532" s="1">
        <f>IF((H6532-G6532)&gt;0, (H6532-G6532), (0))</f>
        <v>10.431786879999997</v>
      </c>
      <c r="J6532" s="1">
        <f>IF(I6532=0, G6532-H6532,0)</f>
        <v>0</v>
      </c>
      <c r="K6532" s="1">
        <f>I6532*1000/$V$5</f>
        <v>521.85026913456727</v>
      </c>
      <c r="L6532" s="1">
        <f>J6532*1000/$V$4</f>
        <v>0</v>
      </c>
      <c r="M6532" s="1">
        <f>L6532/$Y$4</f>
        <v>0</v>
      </c>
      <c r="N6532" s="1">
        <f>M6532*$Y$5</f>
        <v>0</v>
      </c>
      <c r="O6532" s="1" t="s">
        <v>0</v>
      </c>
      <c r="P6532" s="1" t="s">
        <v>0</v>
      </c>
      <c r="Q6532" s="1">
        <f>Q6531+K6532-L6532</f>
        <v>84301.603870265448</v>
      </c>
      <c r="R6532">
        <f>Q6532*$V$5/1000</f>
        <v>1685.1890613666062</v>
      </c>
    </row>
    <row r="6533" spans="1:18" x14ac:dyDescent="0.25">
      <c r="A6533" s="4">
        <v>43008.12499998416</v>
      </c>
      <c r="B6533">
        <v>34.299999999999997</v>
      </c>
      <c r="C6533">
        <v>3.2885300000000002</v>
      </c>
      <c r="D6533" s="3">
        <v>-7.0017200000000003E-3</v>
      </c>
      <c r="E6533" s="1">
        <f>C6533*$V$2</f>
        <v>1.3154120000000002</v>
      </c>
      <c r="F6533" s="1">
        <f>D6533*$V$3</f>
        <v>-2.8006880000000001E-2</v>
      </c>
      <c r="G6533" s="1">
        <f>(E6533+F6533)</f>
        <v>1.2874051200000003</v>
      </c>
      <c r="H6533" s="1">
        <f>B6533*(1/3)</f>
        <v>11.433333333333332</v>
      </c>
      <c r="I6533" s="1">
        <f>IF((H6533-G6533)&gt;0, (H6533-G6533), (0))</f>
        <v>10.145928213333331</v>
      </c>
      <c r="J6533" s="1">
        <f>IF(I6533=0, G6533-H6533,0)</f>
        <v>0</v>
      </c>
      <c r="K6533" s="1">
        <f>I6533*1000/$V$5</f>
        <v>507.55018575954637</v>
      </c>
      <c r="L6533" s="1">
        <f>J6533*1000/$V$4</f>
        <v>0</v>
      </c>
      <c r="M6533" s="1">
        <f>L6533/$Y$4</f>
        <v>0</v>
      </c>
      <c r="N6533" s="1">
        <f>M6533*$Y$5</f>
        <v>0</v>
      </c>
      <c r="O6533" s="1" t="s">
        <v>0</v>
      </c>
      <c r="P6533" s="1" t="s">
        <v>0</v>
      </c>
      <c r="Q6533" s="1">
        <f>Q6532+K6533-L6533</f>
        <v>84809.154056025</v>
      </c>
      <c r="R6533">
        <f>Q6533*$V$5/1000</f>
        <v>1695.3349895799395</v>
      </c>
    </row>
    <row r="6534" spans="1:18" x14ac:dyDescent="0.25">
      <c r="A6534" s="4">
        <v>43008.166666650824</v>
      </c>
      <c r="B6534">
        <v>34.200000000000003</v>
      </c>
      <c r="C6534">
        <v>3.18791</v>
      </c>
      <c r="D6534" s="3">
        <v>-7.0017200000000003E-3</v>
      </c>
      <c r="E6534" s="1">
        <f>C6534*$V$2</f>
        <v>1.2751640000000002</v>
      </c>
      <c r="F6534" s="1">
        <f>D6534*$V$3</f>
        <v>-2.8006880000000001E-2</v>
      </c>
      <c r="G6534" s="1">
        <f>(E6534+F6534)</f>
        <v>1.2471571200000002</v>
      </c>
      <c r="H6534" s="1">
        <f>B6534*(1/3)</f>
        <v>11.4</v>
      </c>
      <c r="I6534" s="1">
        <f>IF((H6534-G6534)&gt;0, (H6534-G6534), (0))</f>
        <v>10.15284288</v>
      </c>
      <c r="J6534" s="1">
        <f>IF(I6534=0, G6534-H6534,0)</f>
        <v>0</v>
      </c>
      <c r="K6534" s="1">
        <f>I6534*1000/$V$5</f>
        <v>507.89609204602306</v>
      </c>
      <c r="L6534" s="1">
        <f>J6534*1000/$V$4</f>
        <v>0</v>
      </c>
      <c r="M6534" s="1">
        <f>L6534/$Y$4</f>
        <v>0</v>
      </c>
      <c r="N6534" s="1">
        <f>M6534*$Y$5</f>
        <v>0</v>
      </c>
      <c r="O6534" s="1" t="s">
        <v>0</v>
      </c>
      <c r="P6534" s="1" t="s">
        <v>0</v>
      </c>
      <c r="Q6534" s="1">
        <f>Q6533+K6534-L6534</f>
        <v>85317.050148071023</v>
      </c>
      <c r="R6534">
        <f>Q6534*$V$5/1000</f>
        <v>1705.4878324599397</v>
      </c>
    </row>
    <row r="6535" spans="1:18" x14ac:dyDescent="0.25">
      <c r="A6535" s="4">
        <v>43008.208333317489</v>
      </c>
      <c r="B6535">
        <v>35.1</v>
      </c>
      <c r="C6535">
        <v>5.0047100000000002</v>
      </c>
      <c r="D6535" s="3">
        <v>-7.0017200000000003E-3</v>
      </c>
      <c r="E6535" s="1">
        <f>C6535*$V$2</f>
        <v>2.001884</v>
      </c>
      <c r="F6535" s="1">
        <f>D6535*$V$3</f>
        <v>-2.8006880000000001E-2</v>
      </c>
      <c r="G6535" s="1">
        <f>(E6535+F6535)</f>
        <v>1.97387712</v>
      </c>
      <c r="H6535" s="1">
        <f>B6535*(1/3)</f>
        <v>11.7</v>
      </c>
      <c r="I6535" s="1">
        <f>IF((H6535-G6535)&gt;0, (H6535-G6535), (0))</f>
        <v>9.7261228799999984</v>
      </c>
      <c r="J6535" s="1">
        <f>IF(I6535=0, G6535-H6535,0)</f>
        <v>0</v>
      </c>
      <c r="K6535" s="1">
        <f>I6535*1000/$V$5</f>
        <v>486.54941870935465</v>
      </c>
      <c r="L6535" s="1">
        <f>J6535*1000/$V$4</f>
        <v>0</v>
      </c>
      <c r="M6535" s="1">
        <f>L6535/$Y$4</f>
        <v>0</v>
      </c>
      <c r="N6535" s="1">
        <f>M6535*$Y$5</f>
        <v>0</v>
      </c>
      <c r="O6535" s="1" t="s">
        <v>0</v>
      </c>
      <c r="P6535" s="1" t="s">
        <v>0</v>
      </c>
      <c r="Q6535" s="1">
        <f>Q6534+K6535-L6535</f>
        <v>85803.59956678038</v>
      </c>
      <c r="R6535">
        <f>Q6535*$V$5/1000</f>
        <v>1715.2139553399395</v>
      </c>
    </row>
    <row r="6536" spans="1:18" x14ac:dyDescent="0.25">
      <c r="A6536" s="4">
        <v>43008.249999984153</v>
      </c>
      <c r="B6536">
        <v>36.799999999999997</v>
      </c>
      <c r="C6536">
        <v>5.3837099999999998</v>
      </c>
      <c r="D6536" s="3">
        <v>-7.0017200000000003E-3</v>
      </c>
      <c r="E6536" s="1">
        <f>C6536*$V$2</f>
        <v>2.1534840000000002</v>
      </c>
      <c r="F6536" s="1">
        <f>D6536*$V$3</f>
        <v>-2.8006880000000001E-2</v>
      </c>
      <c r="G6536" s="1">
        <f>(E6536+F6536)</f>
        <v>2.1254771200000002</v>
      </c>
      <c r="H6536" s="1">
        <f>B6536*(1/3)</f>
        <v>12.266666666666666</v>
      </c>
      <c r="I6536" s="1">
        <f>IF((H6536-G6536)&gt;0, (H6536-G6536), (0))</f>
        <v>10.141189546666666</v>
      </c>
      <c r="J6536" s="1">
        <f>IF(I6536=0, G6536-H6536,0)</f>
        <v>0</v>
      </c>
      <c r="K6536" s="1">
        <f>I6536*1000/$V$5</f>
        <v>507.3131339002835</v>
      </c>
      <c r="L6536" s="1">
        <f>J6536*1000/$V$4</f>
        <v>0</v>
      </c>
      <c r="M6536" s="1">
        <f>L6536/$Y$4</f>
        <v>0</v>
      </c>
      <c r="N6536" s="1">
        <f>M6536*$Y$5</f>
        <v>0</v>
      </c>
      <c r="O6536" s="1" t="s">
        <v>0</v>
      </c>
      <c r="P6536" s="1" t="s">
        <v>0</v>
      </c>
      <c r="Q6536" s="1">
        <f>Q6535+K6536-L6536</f>
        <v>86310.912700680667</v>
      </c>
      <c r="R6536">
        <f>Q6536*$V$5/1000</f>
        <v>1725.3551448866065</v>
      </c>
    </row>
    <row r="6537" spans="1:18" x14ac:dyDescent="0.25">
      <c r="A6537" s="4">
        <v>43008.291666650817</v>
      </c>
      <c r="B6537">
        <v>39.4</v>
      </c>
      <c r="C6537">
        <v>4.45913</v>
      </c>
      <c r="D6537" s="3">
        <v>0.22455317000000002</v>
      </c>
      <c r="E6537" s="1">
        <f>C6537*$V$2</f>
        <v>1.783652</v>
      </c>
      <c r="F6537" s="1">
        <f>D6537*$V$3</f>
        <v>0.8982126800000001</v>
      </c>
      <c r="G6537" s="1">
        <f>(E6537+F6537)</f>
        <v>2.6818646800000003</v>
      </c>
      <c r="H6537" s="1">
        <f>B6537*(1/3)</f>
        <v>13.133333333333333</v>
      </c>
      <c r="I6537" s="1">
        <f>IF((H6537-G6537)&gt;0, (H6537-G6537), (0))</f>
        <v>10.451468653333333</v>
      </c>
      <c r="J6537" s="1">
        <f>IF(I6537=0, G6537-H6537,0)</f>
        <v>0</v>
      </c>
      <c r="K6537" s="1">
        <f>I6537*1000/$V$5</f>
        <v>522.83485009171261</v>
      </c>
      <c r="L6537" s="1">
        <f>J6537*1000/$V$4</f>
        <v>0</v>
      </c>
      <c r="M6537" s="1">
        <f>L6537/$Y$4</f>
        <v>0</v>
      </c>
      <c r="N6537" s="1">
        <f>M6537*$Y$5</f>
        <v>0</v>
      </c>
      <c r="O6537" s="1" t="s">
        <v>0</v>
      </c>
      <c r="P6537" s="1" t="s">
        <v>0</v>
      </c>
      <c r="Q6537" s="1">
        <f>Q6536+K6537-L6537</f>
        <v>86833.747550772372</v>
      </c>
      <c r="R6537">
        <f>Q6537*$V$5/1000</f>
        <v>1735.8066135399395</v>
      </c>
    </row>
    <row r="6538" spans="1:18" x14ac:dyDescent="0.25">
      <c r="A6538" s="4">
        <v>43008.333333317481</v>
      </c>
      <c r="B6538">
        <v>40</v>
      </c>
      <c r="C6538">
        <v>4.2750300000000001</v>
      </c>
      <c r="D6538" s="3">
        <v>5.4959199999999999</v>
      </c>
      <c r="E6538" s="1">
        <f>C6538*$V$2</f>
        <v>1.7100120000000001</v>
      </c>
      <c r="F6538" s="1">
        <f>D6538*$V$3</f>
        <v>21.98368</v>
      </c>
      <c r="G6538" s="1">
        <f>(E6538+F6538)</f>
        <v>23.693691999999999</v>
      </c>
      <c r="H6538" s="1">
        <f>B6538*(1/3)</f>
        <v>13.333333333333332</v>
      </c>
      <c r="I6538" s="1">
        <f>IF((H6538-G6538)&gt;0, (H6538-G6538), (0))</f>
        <v>0</v>
      </c>
      <c r="J6538" s="1">
        <f>IF(I6538=0, G6538-H6538,0)</f>
        <v>10.360358666666666</v>
      </c>
      <c r="K6538" s="1">
        <f>I6538*1000/$V$5</f>
        <v>0</v>
      </c>
      <c r="L6538" s="1">
        <f>J6538*1000/$V$4</f>
        <v>185.66951015531663</v>
      </c>
      <c r="M6538" s="1">
        <f>L6538/$Y$4</f>
        <v>78.012399224922959</v>
      </c>
      <c r="N6538" s="1">
        <f>M6538*$Y$5</f>
        <v>109.21735891489213</v>
      </c>
      <c r="O6538" s="1" t="s">
        <v>0</v>
      </c>
      <c r="P6538" s="1" t="s">
        <v>0</v>
      </c>
      <c r="Q6538" s="1">
        <f>Q6537+K6538-L6538</f>
        <v>86648.078040617052</v>
      </c>
      <c r="R6538">
        <f>Q6538*$V$5/1000</f>
        <v>1732.0950800319347</v>
      </c>
    </row>
    <row r="6539" spans="1:18" x14ac:dyDescent="0.25">
      <c r="A6539" s="4">
        <v>43008.374999984146</v>
      </c>
      <c r="B6539">
        <v>44.5</v>
      </c>
      <c r="C6539">
        <v>6.3768000000000002</v>
      </c>
      <c r="D6539" s="3">
        <v>11.657310000000001</v>
      </c>
      <c r="E6539" s="1">
        <f>C6539*$V$2</f>
        <v>2.5507200000000001</v>
      </c>
      <c r="F6539" s="1">
        <f>D6539*$V$3</f>
        <v>46.629240000000003</v>
      </c>
      <c r="G6539" s="1">
        <f>(E6539+F6539)</f>
        <v>49.179960000000001</v>
      </c>
      <c r="H6539" s="1">
        <f>B6539*(1/3)</f>
        <v>14.833333333333332</v>
      </c>
      <c r="I6539" s="1">
        <f>IF((H6539-G6539)&gt;0, (H6539-G6539), (0))</f>
        <v>0</v>
      </c>
      <c r="J6539" s="1">
        <f>IF(I6539=0, G6539-H6539,0)</f>
        <v>34.346626666666666</v>
      </c>
      <c r="K6539" s="1">
        <f>I6539*1000/$V$5</f>
        <v>0</v>
      </c>
      <c r="L6539" s="1">
        <f>J6539*1000/$V$4</f>
        <v>615.53094384707288</v>
      </c>
      <c r="M6539" s="1">
        <f>L6539/$Y$4</f>
        <v>258.62644699456843</v>
      </c>
      <c r="N6539" s="1">
        <f>M6539*$Y$5</f>
        <v>362.07702579239577</v>
      </c>
      <c r="O6539" s="1" t="s">
        <v>0</v>
      </c>
      <c r="P6539" s="1" t="s">
        <v>0</v>
      </c>
      <c r="Q6539" s="1">
        <f>Q6538+K6539-L6539</f>
        <v>86032.54709676998</v>
      </c>
      <c r="R6539">
        <f>Q6539*$V$5/1000</f>
        <v>1719.7906164644319</v>
      </c>
    </row>
    <row r="6540" spans="1:18" x14ac:dyDescent="0.25">
      <c r="A6540" s="4">
        <v>43008.41666665081</v>
      </c>
      <c r="B6540">
        <v>46.8</v>
      </c>
      <c r="C6540">
        <v>6.4651499999999995</v>
      </c>
      <c r="D6540" s="3">
        <v>16.478360000000002</v>
      </c>
      <c r="E6540" s="1">
        <f>C6540*$V$2</f>
        <v>2.5860599999999998</v>
      </c>
      <c r="F6540" s="1">
        <f>D6540*$V$3</f>
        <v>65.913440000000008</v>
      </c>
      <c r="G6540" s="1">
        <f>(E6540+F6540)</f>
        <v>68.499500000000012</v>
      </c>
      <c r="H6540" s="1">
        <f>B6540*(1/3)</f>
        <v>15.599999999999998</v>
      </c>
      <c r="I6540" s="1">
        <f>IF((H6540-G6540)&gt;0, (H6540-G6540), (0))</f>
        <v>0</v>
      </c>
      <c r="J6540" s="1">
        <f>IF(I6540=0, G6540-H6540,0)</f>
        <v>52.899500000000018</v>
      </c>
      <c r="K6540" s="1">
        <f>I6540*1000/$V$5</f>
        <v>0</v>
      </c>
      <c r="L6540" s="1">
        <f>J6540*1000/$V$4</f>
        <v>948.01971326164903</v>
      </c>
      <c r="M6540" s="1">
        <f>L6540/$Y$4</f>
        <v>398.32761061413828</v>
      </c>
      <c r="N6540" s="1">
        <f>M6540*$Y$5</f>
        <v>557.6586548597935</v>
      </c>
      <c r="O6540" s="1" t="s">
        <v>0</v>
      </c>
      <c r="P6540" s="1" t="s">
        <v>0</v>
      </c>
      <c r="Q6540" s="1">
        <f>Q6539+K6540-L6540</f>
        <v>85084.527383508335</v>
      </c>
      <c r="R6540">
        <f>Q6540*$V$5/1000</f>
        <v>1700.8397023963316</v>
      </c>
    </row>
    <row r="6541" spans="1:18" x14ac:dyDescent="0.25">
      <c r="A6541" s="4">
        <v>43008.458333317474</v>
      </c>
      <c r="B6541">
        <v>46.4</v>
      </c>
      <c r="C6541">
        <v>6.2970299999999995</v>
      </c>
      <c r="D6541" s="3">
        <v>19.74549</v>
      </c>
      <c r="E6541" s="1">
        <f>C6541*$V$2</f>
        <v>2.5188120000000001</v>
      </c>
      <c r="F6541" s="1">
        <f>D6541*$V$3</f>
        <v>78.981960000000001</v>
      </c>
      <c r="G6541" s="1">
        <f>(E6541+F6541)</f>
        <v>81.500771999999998</v>
      </c>
      <c r="H6541" s="1">
        <f>B6541*(1/3)</f>
        <v>15.466666666666665</v>
      </c>
      <c r="I6541" s="1">
        <f>IF((H6541-G6541)&gt;0, (H6541-G6541), (0))</f>
        <v>0</v>
      </c>
      <c r="J6541" s="1">
        <f>IF(I6541=0, G6541-H6541,0)</f>
        <v>66.034105333333329</v>
      </c>
      <c r="K6541" s="1">
        <f>I6541*1000/$V$5</f>
        <v>0</v>
      </c>
      <c r="L6541" s="1">
        <f>J6541*1000/$V$4</f>
        <v>1183.4069056152925</v>
      </c>
      <c r="M6541" s="1">
        <f>L6541/$Y$4</f>
        <v>497.22979227533301</v>
      </c>
      <c r="N6541" s="1">
        <f>M6541*$Y$5</f>
        <v>696.12170918546622</v>
      </c>
      <c r="O6541" s="1" t="s">
        <v>0</v>
      </c>
      <c r="P6541" s="1" t="s">
        <v>0</v>
      </c>
      <c r="Q6541" s="1">
        <f>Q6540+K6541-L6541</f>
        <v>83901.120477893041</v>
      </c>
      <c r="R6541">
        <f>Q6541*$V$5/1000</f>
        <v>1677.1833983530817</v>
      </c>
    </row>
    <row r="6542" spans="1:18" x14ac:dyDescent="0.25">
      <c r="A6542" s="4">
        <v>43008.499999984138</v>
      </c>
      <c r="B6542">
        <v>47.2</v>
      </c>
      <c r="C6542">
        <v>6.8822200000000002</v>
      </c>
      <c r="D6542" s="3">
        <v>21.480869999999999</v>
      </c>
      <c r="E6542" s="1">
        <f>C6542*$V$2</f>
        <v>2.7528880000000004</v>
      </c>
      <c r="F6542" s="1">
        <f>D6542*$V$3</f>
        <v>85.923479999999998</v>
      </c>
      <c r="G6542" s="1">
        <f>(E6542+F6542)</f>
        <v>88.676367999999997</v>
      </c>
      <c r="H6542" s="1">
        <f>B6542*(1/3)</f>
        <v>15.733333333333334</v>
      </c>
      <c r="I6542" s="1">
        <f>IF((H6542-G6542)&gt;0, (H6542-G6542), (0))</f>
        <v>0</v>
      </c>
      <c r="J6542" s="1">
        <f>IF(I6542=0, G6542-H6542,0)</f>
        <v>72.943034666666662</v>
      </c>
      <c r="K6542" s="1">
        <f>I6542*1000/$V$5</f>
        <v>0</v>
      </c>
      <c r="L6542" s="1">
        <f>J6542*1000/$V$4</f>
        <v>1307.2228434886499</v>
      </c>
      <c r="M6542" s="1">
        <f>L6542/$Y$4</f>
        <v>549.25329558346641</v>
      </c>
      <c r="N6542" s="1">
        <f>M6542*$Y$5</f>
        <v>768.95461381685288</v>
      </c>
      <c r="O6542" s="1" t="s">
        <v>0</v>
      </c>
      <c r="P6542" s="1" t="s">
        <v>0</v>
      </c>
      <c r="Q6542" s="1">
        <f>Q6541+K6542-L6542</f>
        <v>82593.897634404391</v>
      </c>
      <c r="R6542">
        <f>Q6542*$V$5/1000</f>
        <v>1651.0520137117437</v>
      </c>
    </row>
    <row r="6543" spans="1:18" x14ac:dyDescent="0.25">
      <c r="A6543" s="4">
        <v>43008.541666650803</v>
      </c>
      <c r="B6543">
        <v>48.3</v>
      </c>
      <c r="C6543">
        <v>7.5471400000000006</v>
      </c>
      <c r="D6543" s="3">
        <v>21.58877</v>
      </c>
      <c r="E6543" s="1">
        <f>C6543*$V$2</f>
        <v>3.0188560000000004</v>
      </c>
      <c r="F6543" s="1">
        <f>D6543*$V$3</f>
        <v>86.355080000000001</v>
      </c>
      <c r="G6543" s="1">
        <f>(E6543+F6543)</f>
        <v>89.373936</v>
      </c>
      <c r="H6543" s="1">
        <f>B6543*(1/3)</f>
        <v>16.099999999999998</v>
      </c>
      <c r="I6543" s="1">
        <f>IF((H6543-G6543)&gt;0, (H6543-G6543), (0))</f>
        <v>0</v>
      </c>
      <c r="J6543" s="1">
        <f>IF(I6543=0, G6543-H6543,0)</f>
        <v>73.273936000000006</v>
      </c>
      <c r="K6543" s="1">
        <f>I6543*1000/$V$5</f>
        <v>0</v>
      </c>
      <c r="L6543" s="1">
        <f>J6543*1000/$V$4</f>
        <v>1313.1529749103943</v>
      </c>
      <c r="M6543" s="1">
        <f>L6543/$Y$4</f>
        <v>551.74494744134211</v>
      </c>
      <c r="N6543" s="1">
        <f>M6543*$Y$5</f>
        <v>772.44292641787888</v>
      </c>
      <c r="O6543" s="1" t="s">
        <v>0</v>
      </c>
      <c r="P6543" s="1" t="s">
        <v>0</v>
      </c>
      <c r="Q6543" s="1">
        <f>Q6542+K6543-L6543</f>
        <v>81280.744659493997</v>
      </c>
      <c r="R6543">
        <f>Q6543*$V$5/1000</f>
        <v>1624.8020857432848</v>
      </c>
    </row>
    <row r="6544" spans="1:18" x14ac:dyDescent="0.25">
      <c r="A6544" s="4">
        <v>43008.583333317467</v>
      </c>
      <c r="B6544">
        <v>49.2</v>
      </c>
      <c r="C6544">
        <v>7.0033700000000003</v>
      </c>
      <c r="D6544" s="3">
        <v>20.265510000000003</v>
      </c>
      <c r="E6544" s="1">
        <f>C6544*$V$2</f>
        <v>2.8013480000000004</v>
      </c>
      <c r="F6544" s="1">
        <f>D6544*$V$3</f>
        <v>81.06204000000001</v>
      </c>
      <c r="G6544" s="1">
        <f>(E6544+F6544)</f>
        <v>83.863388000000015</v>
      </c>
      <c r="H6544" s="1">
        <f>B6544*(1/3)</f>
        <v>16.399999999999999</v>
      </c>
      <c r="I6544" s="1">
        <f>IF((H6544-G6544)&gt;0, (H6544-G6544), (0))</f>
        <v>0</v>
      </c>
      <c r="J6544" s="1">
        <f>IF(I6544=0, G6544-H6544,0)</f>
        <v>67.463388000000009</v>
      </c>
      <c r="K6544" s="1">
        <f>I6544*1000/$V$5</f>
        <v>0</v>
      </c>
      <c r="L6544" s="1">
        <f>J6544*1000/$V$4</f>
        <v>1209.0212903225809</v>
      </c>
      <c r="M6544" s="1">
        <f>L6544/$Y$4</f>
        <v>507.9921387910004</v>
      </c>
      <c r="N6544" s="1">
        <f>M6544*$Y$5</f>
        <v>711.18899430740055</v>
      </c>
      <c r="O6544" s="1" t="s">
        <v>0</v>
      </c>
      <c r="P6544" s="1" t="s">
        <v>0</v>
      </c>
      <c r="Q6544" s="1">
        <f>Q6543+K6544-L6544</f>
        <v>80071.723369171421</v>
      </c>
      <c r="R6544">
        <f>Q6544*$V$5/1000</f>
        <v>1600.6337501497367</v>
      </c>
    </row>
    <row r="6545" spans="1:18" x14ac:dyDescent="0.25">
      <c r="A6545" s="4">
        <v>43008.624999984131</v>
      </c>
      <c r="B6545">
        <v>49.9</v>
      </c>
      <c r="C6545">
        <v>4.4113100000000003</v>
      </c>
      <c r="D6545" s="3">
        <v>15.389329999999998</v>
      </c>
      <c r="E6545" s="1">
        <f>C6545*$V$2</f>
        <v>1.7645240000000002</v>
      </c>
      <c r="F6545" s="1">
        <f>D6545*$V$3</f>
        <v>61.55731999999999</v>
      </c>
      <c r="G6545" s="1">
        <f>(E6545+F6545)</f>
        <v>63.321843999999992</v>
      </c>
      <c r="H6545" s="1">
        <f>B6545*(1/3)</f>
        <v>16.633333333333333</v>
      </c>
      <c r="I6545" s="1">
        <f>IF((H6545-G6545)&gt;0, (H6545-G6545), (0))</f>
        <v>0</v>
      </c>
      <c r="J6545" s="1">
        <f>IF(I6545=0, G6545-H6545,0)</f>
        <v>46.688510666666659</v>
      </c>
      <c r="K6545" s="1">
        <f>I6545*1000/$V$5</f>
        <v>0</v>
      </c>
      <c r="L6545" s="1">
        <f>J6545*1000/$V$4</f>
        <v>836.711660692951</v>
      </c>
      <c r="M6545" s="1">
        <f>L6545/$Y$4</f>
        <v>351.55952129955926</v>
      </c>
      <c r="N6545" s="1">
        <f>M6545*$Y$5</f>
        <v>492.18332981938295</v>
      </c>
      <c r="O6545" s="1" t="s">
        <v>0</v>
      </c>
      <c r="P6545" s="1" t="s">
        <v>0</v>
      </c>
      <c r="Q6545" s="1">
        <f>Q6544+K6545-L6545</f>
        <v>79235.011708478472</v>
      </c>
      <c r="R6545">
        <f>Q6545*$V$5/1000</f>
        <v>1583.9078840524846</v>
      </c>
    </row>
    <row r="6546" spans="1:18" x14ac:dyDescent="0.25">
      <c r="A6546" s="4">
        <v>43008.666666650795</v>
      </c>
      <c r="B6546">
        <v>50.5</v>
      </c>
      <c r="C6546">
        <v>3.2675200000000002</v>
      </c>
      <c r="D6546" s="3">
        <v>11.710840000000001</v>
      </c>
      <c r="E6546" s="1">
        <f>C6546*$V$2</f>
        <v>1.3070080000000002</v>
      </c>
      <c r="F6546" s="1">
        <f>D6546*$V$3</f>
        <v>46.843360000000004</v>
      </c>
      <c r="G6546" s="1">
        <f>(E6546+F6546)</f>
        <v>48.150368000000007</v>
      </c>
      <c r="H6546" s="1">
        <f>B6546*(1/3)</f>
        <v>16.833333333333332</v>
      </c>
      <c r="I6546" s="1">
        <f>IF((H6546-G6546)&gt;0, (H6546-G6546), (0))</f>
        <v>0</v>
      </c>
      <c r="J6546" s="1">
        <f>IF(I6546=0, G6546-H6546,0)</f>
        <v>31.317034666666675</v>
      </c>
      <c r="K6546" s="1">
        <f>I6546*1000/$V$5</f>
        <v>0</v>
      </c>
      <c r="L6546" s="1">
        <f>J6546*1000/$V$4</f>
        <v>561.23718040621281</v>
      </c>
      <c r="M6546" s="1">
        <f>L6546/$Y$4</f>
        <v>235.81394134714824</v>
      </c>
      <c r="N6546" s="1">
        <f>M6546*$Y$5</f>
        <v>330.13951788600752</v>
      </c>
      <c r="O6546" s="1" t="s">
        <v>0</v>
      </c>
      <c r="P6546" s="1" t="s">
        <v>0</v>
      </c>
      <c r="Q6546" s="1">
        <f>Q6545+K6546-L6546</f>
        <v>78673.774528072259</v>
      </c>
      <c r="R6546">
        <f>Q6546*$V$5/1000</f>
        <v>1572.6887528161644</v>
      </c>
    </row>
    <row r="6547" spans="1:18" x14ac:dyDescent="0.25">
      <c r="A6547" s="4">
        <v>43008.70833331746</v>
      </c>
      <c r="B6547">
        <v>49.8</v>
      </c>
      <c r="C6547">
        <v>2.1140500000000002</v>
      </c>
      <c r="D6547" s="3">
        <v>6.6776299999999988</v>
      </c>
      <c r="E6547" s="1">
        <f>C6547*$V$2</f>
        <v>0.84562000000000015</v>
      </c>
      <c r="F6547" s="1">
        <f>D6547*$V$3</f>
        <v>26.710519999999995</v>
      </c>
      <c r="G6547" s="1">
        <f>(E6547+F6547)</f>
        <v>27.556139999999996</v>
      </c>
      <c r="H6547" s="1">
        <f>B6547*(1/3)</f>
        <v>16.599999999999998</v>
      </c>
      <c r="I6547" s="1">
        <f>IF((H6547-G6547)&gt;0, (H6547-G6547), (0))</f>
        <v>0</v>
      </c>
      <c r="J6547" s="1">
        <f>IF(I6547=0, G6547-H6547,0)</f>
        <v>10.956139999999998</v>
      </c>
      <c r="K6547" s="1">
        <f>I6547*1000/$V$5</f>
        <v>0</v>
      </c>
      <c r="L6547" s="1">
        <f>J6547*1000/$V$4</f>
        <v>196.34659498207881</v>
      </c>
      <c r="M6547" s="1">
        <f>L6547/$Y$4</f>
        <v>82.498569320201184</v>
      </c>
      <c r="N6547" s="1">
        <f>M6547*$Y$5</f>
        <v>115.49799704828165</v>
      </c>
      <c r="O6547" s="1" t="s">
        <v>0</v>
      </c>
      <c r="P6547" s="1" t="s">
        <v>0</v>
      </c>
      <c r="Q6547" s="1">
        <f>Q6546+K6547-L6547</f>
        <v>78477.427933090177</v>
      </c>
      <c r="R6547">
        <f>Q6547*$V$5/1000</f>
        <v>1568.7637843824725</v>
      </c>
    </row>
    <row r="6548" spans="1:18" x14ac:dyDescent="0.25">
      <c r="A6548" s="4">
        <v>43008.749999984124</v>
      </c>
      <c r="B6548">
        <v>48.2</v>
      </c>
      <c r="C6548">
        <v>1.85399</v>
      </c>
      <c r="D6548" s="3">
        <v>1.1060699999999999</v>
      </c>
      <c r="E6548" s="1">
        <f>C6548*$V$2</f>
        <v>0.74159600000000003</v>
      </c>
      <c r="F6548" s="1">
        <f>D6548*$V$3</f>
        <v>4.4242799999999995</v>
      </c>
      <c r="G6548" s="1">
        <f>(E6548+F6548)</f>
        <v>5.1658759999999999</v>
      </c>
      <c r="H6548" s="1">
        <f>B6548*(1/3)</f>
        <v>16.066666666666666</v>
      </c>
      <c r="I6548" s="1">
        <f>IF((H6548-G6548)&gt;0, (H6548-G6548), (0))</f>
        <v>10.900790666666666</v>
      </c>
      <c r="J6548" s="1">
        <f>IF(I6548=0, G6548-H6548,0)</f>
        <v>0</v>
      </c>
      <c r="K6548" s="1">
        <f>I6548*1000/$V$5</f>
        <v>545.3121894280473</v>
      </c>
      <c r="L6548" s="1">
        <f>J6548*1000/$V$4</f>
        <v>0</v>
      </c>
      <c r="M6548" s="1">
        <f>L6548/$Y$4</f>
        <v>0</v>
      </c>
      <c r="N6548" s="1">
        <f>M6548*$Y$5</f>
        <v>0</v>
      </c>
      <c r="O6548" s="1" t="s">
        <v>0</v>
      </c>
      <c r="P6548" s="1" t="s">
        <v>0</v>
      </c>
      <c r="Q6548" s="1">
        <f>Q6547+K6548-L6548</f>
        <v>79022.740122518226</v>
      </c>
      <c r="R6548">
        <f>Q6548*$V$5/1000</f>
        <v>1579.6645750491391</v>
      </c>
    </row>
    <row r="6549" spans="1:18" x14ac:dyDescent="0.25">
      <c r="A6549" s="4">
        <v>43008.791666650788</v>
      </c>
      <c r="B6549">
        <v>48.4</v>
      </c>
      <c r="C6549">
        <v>2.6632500000000001</v>
      </c>
      <c r="D6549" s="3">
        <v>-7.0017200000000003E-3</v>
      </c>
      <c r="E6549" s="1">
        <f>C6549*$V$2</f>
        <v>1.0653000000000001</v>
      </c>
      <c r="F6549" s="1">
        <f>D6549*$V$3</f>
        <v>-2.8006880000000001E-2</v>
      </c>
      <c r="G6549" s="1">
        <f>(E6549+F6549)</f>
        <v>1.0372931200000002</v>
      </c>
      <c r="H6549" s="1">
        <f>B6549*(1/3)</f>
        <v>16.133333333333333</v>
      </c>
      <c r="I6549" s="1">
        <f>IF((H6549-G6549)&gt;0, (H6549-G6549), (0))</f>
        <v>15.096040213333332</v>
      </c>
      <c r="J6549" s="1">
        <f>IF(I6549=0, G6549-H6549,0)</f>
        <v>0</v>
      </c>
      <c r="K6549" s="1">
        <f>I6549*1000/$V$5</f>
        <v>755.17960046690007</v>
      </c>
      <c r="L6549" s="1">
        <f>J6549*1000/$V$4</f>
        <v>0</v>
      </c>
      <c r="M6549" s="1">
        <f>L6549/$Y$4</f>
        <v>0</v>
      </c>
      <c r="N6549" s="1">
        <f>M6549*$Y$5</f>
        <v>0</v>
      </c>
      <c r="O6549" s="1" t="s">
        <v>0</v>
      </c>
      <c r="P6549" s="1" t="s">
        <v>0</v>
      </c>
      <c r="Q6549" s="1">
        <f>Q6548+K6549-L6549</f>
        <v>79777.919722985127</v>
      </c>
      <c r="R6549">
        <f>Q6549*$V$5/1000</f>
        <v>1594.7606152624726</v>
      </c>
    </row>
    <row r="6550" spans="1:18" x14ac:dyDescent="0.25">
      <c r="A6550" s="4">
        <v>43008.833333317452</v>
      </c>
      <c r="B6550">
        <v>47.2</v>
      </c>
      <c r="C6550">
        <v>2.31114</v>
      </c>
      <c r="D6550" s="3">
        <v>-7.0017200000000003E-3</v>
      </c>
      <c r="E6550" s="1">
        <f>C6550*$V$2</f>
        <v>0.92445600000000006</v>
      </c>
      <c r="F6550" s="1">
        <f>D6550*$V$3</f>
        <v>-2.8006880000000001E-2</v>
      </c>
      <c r="G6550" s="1">
        <f>(E6550+F6550)</f>
        <v>0.8964491200000001</v>
      </c>
      <c r="H6550" s="1">
        <f>B6550*(1/3)</f>
        <v>15.733333333333334</v>
      </c>
      <c r="I6550" s="1">
        <f>IF((H6550-G6550)&gt;0, (H6550-G6550), (0))</f>
        <v>14.836884213333335</v>
      </c>
      <c r="J6550" s="1">
        <f>IF(I6550=0, G6550-H6550,0)</f>
        <v>0</v>
      </c>
      <c r="K6550" s="1">
        <f>I6550*1000/$V$5</f>
        <v>742.21531832582968</v>
      </c>
      <c r="L6550" s="1">
        <f>J6550*1000/$V$4</f>
        <v>0</v>
      </c>
      <c r="M6550" s="1">
        <f>L6550/$Y$4</f>
        <v>0</v>
      </c>
      <c r="N6550" s="1">
        <f>M6550*$Y$5</f>
        <v>0</v>
      </c>
      <c r="O6550" s="1" t="s">
        <v>0</v>
      </c>
      <c r="P6550" s="1" t="s">
        <v>0</v>
      </c>
      <c r="Q6550" s="1">
        <f>Q6549+K6550-L6550</f>
        <v>80520.135041310961</v>
      </c>
      <c r="R6550">
        <f>Q6550*$V$5/1000</f>
        <v>1609.597499475806</v>
      </c>
    </row>
    <row r="6551" spans="1:18" x14ac:dyDescent="0.25">
      <c r="A6551" s="4">
        <v>43008.874999984117</v>
      </c>
      <c r="B6551">
        <v>45.7</v>
      </c>
      <c r="C6551">
        <v>1.58423</v>
      </c>
      <c r="D6551" s="3">
        <v>-7.0017200000000003E-3</v>
      </c>
      <c r="E6551" s="1">
        <f>C6551*$V$2</f>
        <v>0.63369200000000003</v>
      </c>
      <c r="F6551" s="1">
        <f>D6551*$V$3</f>
        <v>-2.8006880000000001E-2</v>
      </c>
      <c r="G6551" s="1">
        <f>(E6551+F6551)</f>
        <v>0.60568512000000008</v>
      </c>
      <c r="H6551" s="1">
        <f>B6551*(1/3)</f>
        <v>15.233333333333334</v>
      </c>
      <c r="I6551" s="1">
        <f>IF((H6551-G6551)&gt;0, (H6551-G6551), (0))</f>
        <v>14.627648213333334</v>
      </c>
      <c r="J6551" s="1">
        <f>IF(I6551=0, G6551-H6551,0)</f>
        <v>0</v>
      </c>
      <c r="K6551" s="1">
        <f>I6551*1000/$V$5</f>
        <v>731.74828480907127</v>
      </c>
      <c r="L6551" s="1">
        <f>J6551*1000/$V$4</f>
        <v>0</v>
      </c>
      <c r="M6551" s="1">
        <f>L6551/$Y$4</f>
        <v>0</v>
      </c>
      <c r="N6551" s="1">
        <f>M6551*$Y$5</f>
        <v>0</v>
      </c>
      <c r="O6551" s="1" t="s">
        <v>0</v>
      </c>
      <c r="P6551" s="1" t="s">
        <v>0</v>
      </c>
      <c r="Q6551" s="1">
        <f>Q6550+K6551-L6551</f>
        <v>81251.883326120034</v>
      </c>
      <c r="R6551">
        <f>Q6551*$V$5/1000</f>
        <v>1624.2251476891395</v>
      </c>
    </row>
    <row r="6552" spans="1:18" x14ac:dyDescent="0.25">
      <c r="A6552" s="4">
        <v>43008.916666650781</v>
      </c>
      <c r="B6552">
        <v>43</v>
      </c>
      <c r="C6552">
        <v>2.9913099999999999</v>
      </c>
      <c r="D6552" s="3">
        <v>-7.0017200000000003E-3</v>
      </c>
      <c r="E6552" s="1">
        <f>C6552*$V$2</f>
        <v>1.1965239999999999</v>
      </c>
      <c r="F6552" s="1">
        <f>D6552*$V$3</f>
        <v>-2.8006880000000001E-2</v>
      </c>
      <c r="G6552" s="1">
        <f>(E6552+F6552)</f>
        <v>1.16851712</v>
      </c>
      <c r="H6552" s="1">
        <f>B6552*(1/3)</f>
        <v>14.333333333333332</v>
      </c>
      <c r="I6552" s="1">
        <f>IF((H6552-G6552)&gt;0, (H6552-G6552), (0))</f>
        <v>13.164816213333332</v>
      </c>
      <c r="J6552" s="1">
        <f>IF(I6552=0, G6552-H6552,0)</f>
        <v>0</v>
      </c>
      <c r="K6552" s="1">
        <f>I6552*1000/$V$5</f>
        <v>658.57009571452386</v>
      </c>
      <c r="L6552" s="1">
        <f>J6552*1000/$V$4</f>
        <v>0</v>
      </c>
      <c r="M6552" s="1">
        <f>L6552/$Y$4</f>
        <v>0</v>
      </c>
      <c r="N6552" s="1">
        <f>M6552*$Y$5</f>
        <v>0</v>
      </c>
      <c r="O6552" s="1" t="s">
        <v>0</v>
      </c>
      <c r="P6552" s="1" t="s">
        <v>0</v>
      </c>
      <c r="Q6552" s="1">
        <f>Q6551+K6552-L6552</f>
        <v>81910.453421834565</v>
      </c>
      <c r="R6552">
        <f>Q6552*$V$5/1000</f>
        <v>1637.3899639024728</v>
      </c>
    </row>
    <row r="6553" spans="1:18" x14ac:dyDescent="0.25">
      <c r="A6553" s="4">
        <v>43008.958333317445</v>
      </c>
      <c r="B6553">
        <v>40.700000000000003</v>
      </c>
      <c r="C6553">
        <v>2.4336799999999998</v>
      </c>
      <c r="D6553" s="3">
        <v>-7.0017200000000003E-3</v>
      </c>
      <c r="E6553" s="1">
        <f>C6553*$V$2</f>
        <v>0.973472</v>
      </c>
      <c r="F6553" s="1">
        <f>D6553*$V$3</f>
        <v>-2.8006880000000001E-2</v>
      </c>
      <c r="G6553" s="1">
        <f>(E6553+F6553)</f>
        <v>0.94546512000000005</v>
      </c>
      <c r="H6553" s="1">
        <f>B6553*(1/3)</f>
        <v>13.566666666666666</v>
      </c>
      <c r="I6553" s="1">
        <f>IF((H6553-G6553)&gt;0, (H6553-G6553), (0))</f>
        <v>12.621201546666667</v>
      </c>
      <c r="J6553" s="1">
        <f>IF(I6553=0, G6553-H6553,0)</f>
        <v>0</v>
      </c>
      <c r="K6553" s="1">
        <f>I6553*1000/$V$5</f>
        <v>631.37576521594133</v>
      </c>
      <c r="L6553" s="1">
        <f>J6553*1000/$V$4</f>
        <v>0</v>
      </c>
      <c r="M6553" s="1">
        <f>L6553/$Y$4</f>
        <v>0</v>
      </c>
      <c r="N6553" s="1">
        <f>M6553*$Y$5</f>
        <v>0</v>
      </c>
      <c r="O6553" s="1">
        <f>SUM(N6530:N6553)</f>
        <v>4915.482128048352</v>
      </c>
      <c r="P6553" s="1">
        <f>SUM(L6530:L6553)</f>
        <v>8356.3196176821984</v>
      </c>
      <c r="Q6553" s="1">
        <f>Q6552+K6553-L6553</f>
        <v>82541.829187050505</v>
      </c>
      <c r="R6553">
        <f>Q6553*$V$5/1000</f>
        <v>1650.0111654491395</v>
      </c>
    </row>
    <row r="6554" spans="1:18" x14ac:dyDescent="0.25">
      <c r="A6554" s="4">
        <v>43008.999999984109</v>
      </c>
      <c r="B6554">
        <v>38.299999999999997</v>
      </c>
      <c r="C6554">
        <v>2.8654199999999999</v>
      </c>
      <c r="D6554" s="3">
        <v>-7.0017200000000003E-3</v>
      </c>
      <c r="E6554" s="1">
        <f>C6554*$V$2</f>
        <v>1.1461680000000001</v>
      </c>
      <c r="F6554" s="1">
        <f>D6554*$V$3</f>
        <v>-2.8006880000000001E-2</v>
      </c>
      <c r="G6554" s="1">
        <f>(E6554+F6554)</f>
        <v>1.1181611200000001</v>
      </c>
      <c r="H6554" s="1">
        <f>B6554*(1/3)</f>
        <v>12.766666666666666</v>
      </c>
      <c r="I6554" s="1">
        <f>IF((H6554-G6554)&gt;0, (H6554-G6554), (0))</f>
        <v>11.648505546666666</v>
      </c>
      <c r="J6554" s="1">
        <f>IF(I6554=0, G6554-H6554,0)</f>
        <v>0</v>
      </c>
      <c r="K6554" s="1">
        <f>I6554*1000/$V$5</f>
        <v>582.71663565115887</v>
      </c>
      <c r="L6554" s="1">
        <f>J6554*1000/$V$4</f>
        <v>0</v>
      </c>
      <c r="M6554" s="1">
        <f>L6554/$Y$4</f>
        <v>0</v>
      </c>
      <c r="N6554" s="1">
        <f>M6554*$Y$5</f>
        <v>0</v>
      </c>
      <c r="O6554" s="1" t="s">
        <v>0</v>
      </c>
      <c r="P6554" s="1" t="s">
        <v>0</v>
      </c>
      <c r="Q6554" s="1">
        <f>Q6553+K6554-L6554</f>
        <v>83124.545822701664</v>
      </c>
      <c r="R6554">
        <f>Q6554*$V$5/1000</f>
        <v>1661.6596709958062</v>
      </c>
    </row>
    <row r="6555" spans="1:18" x14ac:dyDescent="0.25">
      <c r="A6555" s="4">
        <v>43009.041666650774</v>
      </c>
      <c r="B6555">
        <v>36.9</v>
      </c>
      <c r="C6555">
        <v>2.5019200000000001</v>
      </c>
      <c r="D6555" s="3">
        <v>-7.0017200000000003E-3</v>
      </c>
      <c r="E6555" s="1">
        <f>C6555*$V$2</f>
        <v>1.0007680000000001</v>
      </c>
      <c r="F6555" s="1">
        <f>D6555*$V$3</f>
        <v>-2.8006880000000001E-2</v>
      </c>
      <c r="G6555" s="1">
        <f>(E6555+F6555)</f>
        <v>0.97276112000000015</v>
      </c>
      <c r="H6555" s="1">
        <f>B6555*(1/3)</f>
        <v>12.299999999999999</v>
      </c>
      <c r="I6555" s="1">
        <f>IF((H6555-G6555)&gt;0, (H6555-G6555), (0))</f>
        <v>11.327238879999999</v>
      </c>
      <c r="J6555" s="1">
        <f>IF(I6555=0, G6555-H6555,0)</f>
        <v>0</v>
      </c>
      <c r="K6555" s="1">
        <f>I6555*1000/$V$5</f>
        <v>566.64526663331662</v>
      </c>
      <c r="L6555" s="1">
        <f>J6555*1000/$V$4</f>
        <v>0</v>
      </c>
      <c r="M6555" s="1">
        <f>L6555/$Y$4</f>
        <v>0</v>
      </c>
      <c r="N6555" s="1">
        <f>M6555*$Y$5</f>
        <v>0</v>
      </c>
      <c r="O6555" s="1" t="s">
        <v>0</v>
      </c>
      <c r="P6555" s="1" t="s">
        <v>0</v>
      </c>
      <c r="Q6555" s="1">
        <f>Q6554+K6555-L6555</f>
        <v>83691.191089334985</v>
      </c>
      <c r="R6555">
        <f>Q6555*$V$5/1000</f>
        <v>1672.9869098758061</v>
      </c>
    </row>
    <row r="6556" spans="1:18" x14ac:dyDescent="0.25">
      <c r="A6556" s="4">
        <v>43009.083333317438</v>
      </c>
      <c r="B6556">
        <v>35.299999999999997</v>
      </c>
      <c r="C6556">
        <v>5.2209099999999999</v>
      </c>
      <c r="D6556" s="3">
        <v>-7.0017200000000003E-3</v>
      </c>
      <c r="E6556" s="1">
        <f>C6556*$V$2</f>
        <v>2.0883639999999999</v>
      </c>
      <c r="F6556" s="1">
        <f>D6556*$V$3</f>
        <v>-2.8006880000000001E-2</v>
      </c>
      <c r="G6556" s="1">
        <f>(E6556+F6556)</f>
        <v>2.0603571199999999</v>
      </c>
      <c r="H6556" s="1">
        <f>B6556*(1/3)</f>
        <v>11.766666666666666</v>
      </c>
      <c r="I6556" s="1">
        <f>IF((H6556-G6556)&gt;0, (H6556-G6556), (0))</f>
        <v>9.7063095466666667</v>
      </c>
      <c r="J6556" s="1">
        <f>IF(I6556=0, G6556-H6556,0)</f>
        <v>0</v>
      </c>
      <c r="K6556" s="1">
        <f>I6556*1000/$V$5</f>
        <v>485.55825646156421</v>
      </c>
      <c r="L6556" s="1">
        <f>J6556*1000/$V$4</f>
        <v>0</v>
      </c>
      <c r="M6556" s="1">
        <f>L6556/$Y$4</f>
        <v>0</v>
      </c>
      <c r="N6556" s="1">
        <f>M6556*$Y$5</f>
        <v>0</v>
      </c>
      <c r="O6556" s="1" t="s">
        <v>0</v>
      </c>
      <c r="P6556" s="1" t="s">
        <v>0</v>
      </c>
      <c r="Q6556" s="1">
        <f>Q6555+K6556-L6556</f>
        <v>84176.749345796547</v>
      </c>
      <c r="R6556">
        <f>Q6556*$V$5/1000</f>
        <v>1682.6932194224728</v>
      </c>
    </row>
    <row r="6557" spans="1:18" x14ac:dyDescent="0.25">
      <c r="A6557" s="4">
        <v>43009.124999984102</v>
      </c>
      <c r="B6557">
        <v>34.9</v>
      </c>
      <c r="C6557">
        <v>4.9385000000000003</v>
      </c>
      <c r="D6557" s="3">
        <v>-7.0017200000000003E-3</v>
      </c>
      <c r="E6557" s="1">
        <f>C6557*$V$2</f>
        <v>1.9754000000000003</v>
      </c>
      <c r="F6557" s="1">
        <f>D6557*$V$3</f>
        <v>-2.8006880000000001E-2</v>
      </c>
      <c r="G6557" s="1">
        <f>(E6557+F6557)</f>
        <v>1.9473931200000003</v>
      </c>
      <c r="H6557" s="1">
        <f>B6557*(1/3)</f>
        <v>11.633333333333333</v>
      </c>
      <c r="I6557" s="1">
        <f>IF((H6557-G6557)&gt;0, (H6557-G6557), (0))</f>
        <v>9.6859402133333319</v>
      </c>
      <c r="J6557" s="1">
        <f>IF(I6557=0, G6557-H6557,0)</f>
        <v>0</v>
      </c>
      <c r="K6557" s="1">
        <f>I6557*1000/$V$5</f>
        <v>484.53928030682005</v>
      </c>
      <c r="L6557" s="1">
        <f>J6557*1000/$V$4</f>
        <v>0</v>
      </c>
      <c r="M6557" s="1">
        <f>L6557/$Y$4</f>
        <v>0</v>
      </c>
      <c r="N6557" s="1">
        <f>M6557*$Y$5</f>
        <v>0</v>
      </c>
      <c r="O6557" s="1" t="s">
        <v>0</v>
      </c>
      <c r="P6557" s="1" t="s">
        <v>0</v>
      </c>
      <c r="Q6557" s="1">
        <f>Q6556+K6557-L6557</f>
        <v>84661.288626103371</v>
      </c>
      <c r="R6557">
        <f>Q6557*$V$5/1000</f>
        <v>1692.3791596358062</v>
      </c>
    </row>
    <row r="6558" spans="1:18" x14ac:dyDescent="0.25">
      <c r="A6558" s="4">
        <v>43009.166666650766</v>
      </c>
      <c r="B6558">
        <v>34.9</v>
      </c>
      <c r="C6558">
        <v>3.8817699999999999</v>
      </c>
      <c r="D6558" s="3">
        <v>-7.0017200000000003E-3</v>
      </c>
      <c r="E6558" s="1">
        <f>C6558*$V$2</f>
        <v>1.552708</v>
      </c>
      <c r="F6558" s="1">
        <f>D6558*$V$3</f>
        <v>-2.8006880000000001E-2</v>
      </c>
      <c r="G6558" s="1">
        <f>(E6558+F6558)</f>
        <v>1.52470112</v>
      </c>
      <c r="H6558" s="1">
        <f>B6558*(1/3)</f>
        <v>11.633333333333333</v>
      </c>
      <c r="I6558" s="1">
        <f>IF((H6558-G6558)&gt;0, (H6558-G6558), (0))</f>
        <v>10.108632213333333</v>
      </c>
      <c r="J6558" s="1">
        <f>IF(I6558=0, G6558-H6558,0)</f>
        <v>0</v>
      </c>
      <c r="K6558" s="1">
        <f>I6558*1000/$V$5</f>
        <v>505.68445289311319</v>
      </c>
      <c r="L6558" s="1">
        <f>J6558*1000/$V$4</f>
        <v>0</v>
      </c>
      <c r="M6558" s="1">
        <f>L6558/$Y$4</f>
        <v>0</v>
      </c>
      <c r="N6558" s="1">
        <f>M6558*$Y$5</f>
        <v>0</v>
      </c>
      <c r="O6558" s="1" t="s">
        <v>0</v>
      </c>
      <c r="P6558" s="1" t="s">
        <v>0</v>
      </c>
      <c r="Q6558" s="1">
        <f>Q6557+K6558-L6558</f>
        <v>85166.973078996481</v>
      </c>
      <c r="R6558">
        <f>Q6558*$V$5/1000</f>
        <v>1702.4877918491395</v>
      </c>
    </row>
    <row r="6559" spans="1:18" x14ac:dyDescent="0.25">
      <c r="A6559" s="4">
        <v>43009.208333317431</v>
      </c>
      <c r="B6559">
        <v>35</v>
      </c>
      <c r="C6559">
        <v>3.6242299999999998</v>
      </c>
      <c r="D6559" s="3">
        <v>-7.0017200000000003E-3</v>
      </c>
      <c r="E6559" s="1">
        <f>C6559*$V$2</f>
        <v>1.449692</v>
      </c>
      <c r="F6559" s="1">
        <f>D6559*$V$3</f>
        <v>-2.8006880000000001E-2</v>
      </c>
      <c r="G6559" s="1">
        <f>(E6559+F6559)</f>
        <v>1.42168512</v>
      </c>
      <c r="H6559" s="1">
        <f>B6559*(1/3)</f>
        <v>11.666666666666666</v>
      </c>
      <c r="I6559" s="1">
        <f>IF((H6559-G6559)&gt;0, (H6559-G6559), (0))</f>
        <v>10.244981546666667</v>
      </c>
      <c r="J6559" s="1">
        <f>IF(I6559=0, G6559-H6559,0)</f>
        <v>0</v>
      </c>
      <c r="K6559" s="1">
        <f>I6559*1000/$V$5</f>
        <v>512.50532999833251</v>
      </c>
      <c r="L6559" s="1">
        <f>J6559*1000/$V$4</f>
        <v>0</v>
      </c>
      <c r="M6559" s="1">
        <f>L6559/$Y$4</f>
        <v>0</v>
      </c>
      <c r="N6559" s="1">
        <f>M6559*$Y$5</f>
        <v>0</v>
      </c>
      <c r="O6559" s="1" t="s">
        <v>0</v>
      </c>
      <c r="P6559" s="1" t="s">
        <v>0</v>
      </c>
      <c r="Q6559" s="1">
        <f>Q6558+K6559-L6559</f>
        <v>85679.478408994808</v>
      </c>
      <c r="R6559">
        <f>Q6559*$V$5/1000</f>
        <v>1712.7327733958061</v>
      </c>
    </row>
    <row r="6560" spans="1:18" x14ac:dyDescent="0.25">
      <c r="A6560" s="4">
        <v>43009.249999984095</v>
      </c>
      <c r="B6560">
        <v>37</v>
      </c>
      <c r="C6560">
        <v>4.6808999999999994</v>
      </c>
      <c r="D6560" s="3">
        <v>-7.0017200000000003E-3</v>
      </c>
      <c r="E6560" s="1">
        <f>C6560*$V$2</f>
        <v>1.8723599999999998</v>
      </c>
      <c r="F6560" s="1">
        <f>D6560*$V$3</f>
        <v>-2.8006880000000001E-2</v>
      </c>
      <c r="G6560" s="1">
        <f>(E6560+F6560)</f>
        <v>1.8443531199999998</v>
      </c>
      <c r="H6560" s="1">
        <f>B6560*(1/3)</f>
        <v>12.333333333333332</v>
      </c>
      <c r="I6560" s="1">
        <f>IF((H6560-G6560)&gt;0, (H6560-G6560), (0))</f>
        <v>10.488980213333333</v>
      </c>
      <c r="J6560" s="1">
        <f>IF(I6560=0, G6560-H6560,0)</f>
        <v>0</v>
      </c>
      <c r="K6560" s="1">
        <f>I6560*1000/$V$5</f>
        <v>524.71136634984157</v>
      </c>
      <c r="L6560" s="1">
        <f>J6560*1000/$V$4</f>
        <v>0</v>
      </c>
      <c r="M6560" s="1">
        <f>L6560/$Y$4</f>
        <v>0</v>
      </c>
      <c r="N6560" s="1">
        <f>M6560*$Y$5</f>
        <v>0</v>
      </c>
      <c r="O6560" s="1" t="s">
        <v>0</v>
      </c>
      <c r="P6560" s="1" t="s">
        <v>0</v>
      </c>
      <c r="Q6560" s="1">
        <f>Q6559+K6560-L6560</f>
        <v>86204.189775344654</v>
      </c>
      <c r="R6560">
        <f>Q6560*$V$5/1000</f>
        <v>1723.2217536091396</v>
      </c>
    </row>
    <row r="6561" spans="1:18" x14ac:dyDescent="0.25">
      <c r="A6561" s="4">
        <v>43009.291666650759</v>
      </c>
      <c r="B6561">
        <v>38.9</v>
      </c>
      <c r="C6561">
        <v>3.6493200000000003</v>
      </c>
      <c r="D6561" s="3">
        <v>-7.0017200000000003E-3</v>
      </c>
      <c r="E6561" s="1">
        <f>C6561*$V$2</f>
        <v>1.4597280000000001</v>
      </c>
      <c r="F6561" s="1">
        <f>D6561*$V$3</f>
        <v>-2.8006880000000001E-2</v>
      </c>
      <c r="G6561" s="1">
        <f>(E6561+F6561)</f>
        <v>1.4317211200000002</v>
      </c>
      <c r="H6561" s="1">
        <f>B6561*(1/3)</f>
        <v>12.966666666666665</v>
      </c>
      <c r="I6561" s="1">
        <f>IF((H6561-G6561)&gt;0, (H6561-G6561), (0))</f>
        <v>11.534945546666664</v>
      </c>
      <c r="J6561" s="1">
        <f>IF(I6561=0, G6561-H6561,0)</f>
        <v>0</v>
      </c>
      <c r="K6561" s="1">
        <f>I6561*1000/$V$5</f>
        <v>577.03579523094868</v>
      </c>
      <c r="L6561" s="1">
        <f>J6561*1000/$V$4</f>
        <v>0</v>
      </c>
      <c r="M6561" s="1">
        <f>L6561/$Y$4</f>
        <v>0</v>
      </c>
      <c r="N6561" s="1">
        <f>M6561*$Y$5</f>
        <v>0</v>
      </c>
      <c r="O6561" s="1" t="s">
        <v>0</v>
      </c>
      <c r="P6561" s="1" t="s">
        <v>0</v>
      </c>
      <c r="Q6561" s="1">
        <f>Q6560+K6561-L6561</f>
        <v>86781.225570575596</v>
      </c>
      <c r="R6561">
        <f>Q6561*$V$5/1000</f>
        <v>1734.756699155806</v>
      </c>
    </row>
    <row r="6562" spans="1:18" x14ac:dyDescent="0.25">
      <c r="A6562" s="4">
        <v>43009.333333317423</v>
      </c>
      <c r="B6562">
        <v>42.1</v>
      </c>
      <c r="C6562">
        <v>2.4826899999999998</v>
      </c>
      <c r="D6562" s="3">
        <v>1.952607</v>
      </c>
      <c r="E6562" s="1">
        <f>C6562*$V$2</f>
        <v>0.99307599999999996</v>
      </c>
      <c r="F6562" s="1">
        <f>D6562*$V$3</f>
        <v>7.8104279999999999</v>
      </c>
      <c r="G6562" s="1">
        <f>(E6562+F6562)</f>
        <v>8.8035040000000002</v>
      </c>
      <c r="H6562" s="1">
        <f>B6562*(1/3)</f>
        <v>14.033333333333333</v>
      </c>
      <c r="I6562" s="1">
        <f>IF((H6562-G6562)&gt;0, (H6562-G6562), (0))</f>
        <v>5.229829333333333</v>
      </c>
      <c r="J6562" s="1">
        <f>IF(I6562=0, G6562-H6562,0)</f>
        <v>0</v>
      </c>
      <c r="K6562" s="1">
        <f>I6562*1000/$V$5</f>
        <v>261.62227780556947</v>
      </c>
      <c r="L6562" s="1">
        <f>J6562*1000/$V$4</f>
        <v>0</v>
      </c>
      <c r="M6562" s="1">
        <f>L6562/$Y$4</f>
        <v>0</v>
      </c>
      <c r="N6562" s="1">
        <f>M6562*$Y$5</f>
        <v>0</v>
      </c>
      <c r="O6562" s="1" t="s">
        <v>0</v>
      </c>
      <c r="P6562" s="1" t="s">
        <v>0</v>
      </c>
      <c r="Q6562" s="1">
        <f>Q6561+K6562-L6562</f>
        <v>87042.847848381163</v>
      </c>
      <c r="R6562">
        <f>Q6562*$V$5/1000</f>
        <v>1739.9865284891393</v>
      </c>
    </row>
    <row r="6563" spans="1:18" x14ac:dyDescent="0.25">
      <c r="A6563" s="4">
        <v>43009.374999984087</v>
      </c>
      <c r="B6563">
        <v>44.2</v>
      </c>
      <c r="C6563">
        <v>1.5309000000000001</v>
      </c>
      <c r="D6563" s="3">
        <v>3.5555759999999998</v>
      </c>
      <c r="E6563" s="1">
        <f>C6563*$V$2</f>
        <v>0.61236000000000013</v>
      </c>
      <c r="F6563" s="1">
        <f>D6563*$V$3</f>
        <v>14.222303999999999</v>
      </c>
      <c r="G6563" s="1">
        <f>(E6563+F6563)</f>
        <v>14.834664</v>
      </c>
      <c r="H6563" s="1">
        <f>B6563*(1/3)</f>
        <v>14.733333333333334</v>
      </c>
      <c r="I6563" s="1">
        <f>IF((H6563-G6563)&gt;0, (H6563-G6563), (0))</f>
        <v>0</v>
      </c>
      <c r="J6563" s="1">
        <f>IF(I6563=0, G6563-H6563,0)</f>
        <v>0.10133066666666579</v>
      </c>
      <c r="K6563" s="1">
        <f>I6563*1000/$V$5</f>
        <v>0</v>
      </c>
      <c r="L6563" s="1">
        <f>J6563*1000/$V$4</f>
        <v>1.8159617682198173</v>
      </c>
      <c r="M6563" s="1">
        <f>L6563/$Y$4</f>
        <v>0.7630091463108476</v>
      </c>
      <c r="N6563" s="1">
        <f>M6563*$Y$5</f>
        <v>1.0682128048351867</v>
      </c>
      <c r="O6563" s="1" t="s">
        <v>0</v>
      </c>
      <c r="P6563" s="1" t="s">
        <v>0</v>
      </c>
      <c r="Q6563" s="1">
        <f>Q6562+K6563-L6563</f>
        <v>87041.031886612938</v>
      </c>
      <c r="R6563">
        <f>Q6563*$V$5/1000</f>
        <v>1739.9502274133924</v>
      </c>
    </row>
    <row r="6564" spans="1:18" x14ac:dyDescent="0.25">
      <c r="A6564" s="4">
        <v>43009.416666650752</v>
      </c>
      <c r="B6564">
        <v>44</v>
      </c>
      <c r="C6564">
        <v>2.8936500000000001</v>
      </c>
      <c r="D6564" s="3">
        <v>6.8585699999999994</v>
      </c>
      <c r="E6564" s="1">
        <f>C6564*$V$2</f>
        <v>1.1574600000000002</v>
      </c>
      <c r="F6564" s="1">
        <f>D6564*$V$3</f>
        <v>27.434279999999998</v>
      </c>
      <c r="G6564" s="1">
        <f>(E6564+F6564)</f>
        <v>28.591739999999998</v>
      </c>
      <c r="H6564" s="1">
        <f>B6564*(1/3)</f>
        <v>14.666666666666666</v>
      </c>
      <c r="I6564" s="1">
        <f>IF((H6564-G6564)&gt;0, (H6564-G6564), (0))</f>
        <v>0</v>
      </c>
      <c r="J6564" s="1">
        <f>IF(I6564=0, G6564-H6564,0)</f>
        <v>13.925073333333332</v>
      </c>
      <c r="K6564" s="1">
        <f>I6564*1000/$V$5</f>
        <v>0</v>
      </c>
      <c r="L6564" s="1">
        <f>J6564*1000/$V$4</f>
        <v>249.5532855436081</v>
      </c>
      <c r="M6564" s="1">
        <f>L6564/$Y$4</f>
        <v>104.8543216569782</v>
      </c>
      <c r="N6564" s="1">
        <f>M6564*$Y$5</f>
        <v>146.79605031976948</v>
      </c>
      <c r="O6564" s="1" t="s">
        <v>0</v>
      </c>
      <c r="P6564" s="1" t="s">
        <v>0</v>
      </c>
      <c r="Q6564" s="1">
        <f>Q6563+K6564-L6564</f>
        <v>86791.478601069335</v>
      </c>
      <c r="R6564">
        <f>Q6564*$V$5/1000</f>
        <v>1734.9616572353759</v>
      </c>
    </row>
    <row r="6565" spans="1:18" x14ac:dyDescent="0.25">
      <c r="A6565" s="4">
        <v>43009.458333317416</v>
      </c>
      <c r="B6565">
        <v>47.3</v>
      </c>
      <c r="C6565">
        <v>3.8141400000000001</v>
      </c>
      <c r="D6565" s="3">
        <v>6.9046099999999999</v>
      </c>
      <c r="E6565" s="1">
        <f>C6565*$V$2</f>
        <v>1.5256560000000001</v>
      </c>
      <c r="F6565" s="1">
        <f>D6565*$V$3</f>
        <v>27.61844</v>
      </c>
      <c r="G6565" s="1">
        <f>(E6565+F6565)</f>
        <v>29.144096000000001</v>
      </c>
      <c r="H6565" s="1">
        <f>B6565*(1/3)</f>
        <v>15.766666666666666</v>
      </c>
      <c r="I6565" s="1">
        <f>IF((H6565-G6565)&gt;0, (H6565-G6565), (0))</f>
        <v>0</v>
      </c>
      <c r="J6565" s="1">
        <f>IF(I6565=0, G6565-H6565,0)</f>
        <v>13.377429333333335</v>
      </c>
      <c r="K6565" s="1">
        <f>I6565*1000/$V$5</f>
        <v>0</v>
      </c>
      <c r="L6565" s="1">
        <f>J6565*1000/$V$4</f>
        <v>239.73887694145765</v>
      </c>
      <c r="M6565" s="1">
        <f>L6565/$Y$4</f>
        <v>100.73062056363767</v>
      </c>
      <c r="N6565" s="1">
        <f>M6565*$Y$5</f>
        <v>141.02286878909274</v>
      </c>
      <c r="O6565" s="1" t="s">
        <v>0</v>
      </c>
      <c r="P6565" s="1" t="s">
        <v>0</v>
      </c>
      <c r="Q6565" s="1">
        <f>Q6564+K6565-L6565</f>
        <v>86551.739724127881</v>
      </c>
      <c r="R6565">
        <f>Q6565*$V$5/1000</f>
        <v>1730.169277085316</v>
      </c>
    </row>
    <row r="6566" spans="1:18" x14ac:dyDescent="0.25">
      <c r="A6566" s="4">
        <v>43009.49999998408</v>
      </c>
      <c r="B6566">
        <v>47.8</v>
      </c>
      <c r="C6566">
        <v>3.0797300000000001</v>
      </c>
      <c r="D6566" s="3">
        <v>7.6013700000000002</v>
      </c>
      <c r="E6566" s="1">
        <f>C6566*$V$2</f>
        <v>1.2318920000000002</v>
      </c>
      <c r="F6566" s="1">
        <f>D6566*$V$3</f>
        <v>30.405480000000001</v>
      </c>
      <c r="G6566" s="1">
        <f>(E6566+F6566)</f>
        <v>31.637371999999999</v>
      </c>
      <c r="H6566" s="1">
        <f>B6566*(1/3)</f>
        <v>15.933333333333332</v>
      </c>
      <c r="I6566" s="1">
        <f>IF((H6566-G6566)&gt;0, (H6566-G6566), (0))</f>
        <v>0</v>
      </c>
      <c r="J6566" s="1">
        <f>IF(I6566=0, G6566-H6566,0)</f>
        <v>15.704038666666667</v>
      </c>
      <c r="K6566" s="1">
        <f>I6566*1000/$V$5</f>
        <v>0</v>
      </c>
      <c r="L6566" s="1">
        <f>J6566*1000/$V$4</f>
        <v>281.43438470728796</v>
      </c>
      <c r="M6566" s="1">
        <f>L6566/$Y$4</f>
        <v>118.2497414736504</v>
      </c>
      <c r="N6566" s="1">
        <f>M6566*$Y$5</f>
        <v>165.54963806311056</v>
      </c>
      <c r="O6566" s="1" t="s">
        <v>0</v>
      </c>
      <c r="P6566" s="1" t="s">
        <v>0</v>
      </c>
      <c r="Q6566" s="1">
        <f>Q6565+K6566-L6566</f>
        <v>86270.305339420593</v>
      </c>
      <c r="R6566">
        <f>Q6566*$V$5/1000</f>
        <v>1724.5434037350174</v>
      </c>
    </row>
    <row r="6567" spans="1:18" x14ac:dyDescent="0.25">
      <c r="A6567" s="4">
        <v>43009.541666650744</v>
      </c>
      <c r="B6567">
        <v>48.7</v>
      </c>
      <c r="C6567">
        <v>3.20635</v>
      </c>
      <c r="D6567" s="3">
        <v>8.492049999999999</v>
      </c>
      <c r="E6567" s="1">
        <f>C6567*$V$2</f>
        <v>1.28254</v>
      </c>
      <c r="F6567" s="1">
        <f>D6567*$V$3</f>
        <v>33.968199999999996</v>
      </c>
      <c r="G6567" s="1">
        <f>(E6567+F6567)</f>
        <v>35.250739999999993</v>
      </c>
      <c r="H6567" s="1">
        <f>B6567*(1/3)</f>
        <v>16.233333333333334</v>
      </c>
      <c r="I6567" s="1">
        <f>IF((H6567-G6567)&gt;0, (H6567-G6567), (0))</f>
        <v>0</v>
      </c>
      <c r="J6567" s="1">
        <f>IF(I6567=0, G6567-H6567,0)</f>
        <v>19.017406666666659</v>
      </c>
      <c r="K6567" s="1">
        <f>I6567*1000/$V$5</f>
        <v>0</v>
      </c>
      <c r="L6567" s="1">
        <f>J6567*1000/$V$4</f>
        <v>340.81373954599746</v>
      </c>
      <c r="M6567" s="1">
        <f>L6567/$Y$4</f>
        <v>143.19905022941072</v>
      </c>
      <c r="N6567" s="1">
        <f>M6567*$Y$5</f>
        <v>200.478670321175</v>
      </c>
      <c r="O6567" s="1" t="s">
        <v>0</v>
      </c>
      <c r="P6567" s="1" t="s">
        <v>0</v>
      </c>
      <c r="Q6567" s="1">
        <f>Q6566+K6567-L6567</f>
        <v>85929.4915998746</v>
      </c>
      <c r="R6567">
        <f>Q6567*$V$5/1000</f>
        <v>1717.7305370814931</v>
      </c>
    </row>
    <row r="6568" spans="1:18" x14ac:dyDescent="0.25">
      <c r="A6568" s="4">
        <v>43009.583333317409</v>
      </c>
      <c r="B6568">
        <v>48.9</v>
      </c>
      <c r="C6568">
        <v>2.7552099999999999</v>
      </c>
      <c r="D6568" s="3">
        <v>10.180639999999999</v>
      </c>
      <c r="E6568" s="1">
        <f>C6568*$V$2</f>
        <v>1.1020840000000001</v>
      </c>
      <c r="F6568" s="1">
        <f>D6568*$V$3</f>
        <v>40.722559999999994</v>
      </c>
      <c r="G6568" s="1">
        <f>(E6568+F6568)</f>
        <v>41.824643999999992</v>
      </c>
      <c r="H6568" s="1">
        <f>B6568*(1/3)</f>
        <v>16.299999999999997</v>
      </c>
      <c r="I6568" s="1">
        <f>IF((H6568-G6568)&gt;0, (H6568-G6568), (0))</f>
        <v>0</v>
      </c>
      <c r="J6568" s="1">
        <f>IF(I6568=0, G6568-H6568,0)</f>
        <v>25.524643999999995</v>
      </c>
      <c r="K6568" s="1">
        <f>I6568*1000/$V$5</f>
        <v>0</v>
      </c>
      <c r="L6568" s="1">
        <f>J6568*1000/$V$4</f>
        <v>457.43089605734764</v>
      </c>
      <c r="M6568" s="1">
        <f>L6568/$Y$4</f>
        <v>192.19785548628053</v>
      </c>
      <c r="N6568" s="1">
        <f>M6568*$Y$5</f>
        <v>269.07699768079272</v>
      </c>
      <c r="O6568" s="1" t="s">
        <v>0</v>
      </c>
      <c r="P6568" s="1" t="s">
        <v>0</v>
      </c>
      <c r="Q6568" s="1">
        <f>Q6567+K6568-L6568</f>
        <v>85472.060703817246</v>
      </c>
      <c r="R6568">
        <f>Q6568*$V$5/1000</f>
        <v>1708.5864934693066</v>
      </c>
    </row>
    <row r="6569" spans="1:18" x14ac:dyDescent="0.25">
      <c r="A6569" s="4">
        <v>43009.624999984073</v>
      </c>
      <c r="B6569">
        <v>51.1</v>
      </c>
      <c r="C6569">
        <v>1.89462</v>
      </c>
      <c r="D6569" s="3">
        <v>12.478020000000001</v>
      </c>
      <c r="E6569" s="1">
        <f>C6569*$V$2</f>
        <v>0.75784800000000008</v>
      </c>
      <c r="F6569" s="1">
        <f>D6569*$V$3</f>
        <v>49.912080000000003</v>
      </c>
      <c r="G6569" s="1">
        <f>(E6569+F6569)</f>
        <v>50.669928000000006</v>
      </c>
      <c r="H6569" s="1">
        <f>B6569*(1/3)</f>
        <v>17.033333333333331</v>
      </c>
      <c r="I6569" s="1">
        <f>IF((H6569-G6569)&gt;0, (H6569-G6569), (0))</f>
        <v>0</v>
      </c>
      <c r="J6569" s="1">
        <f>IF(I6569=0, G6569-H6569,0)</f>
        <v>33.636594666666674</v>
      </c>
      <c r="K6569" s="1">
        <f>I6569*1000/$V$5</f>
        <v>0</v>
      </c>
      <c r="L6569" s="1">
        <f>J6569*1000/$V$4</f>
        <v>602.80635603345297</v>
      </c>
      <c r="M6569" s="1">
        <f>L6569/$Y$4</f>
        <v>253.27998152666092</v>
      </c>
      <c r="N6569" s="1">
        <f>M6569*$Y$5</f>
        <v>354.59197413732528</v>
      </c>
      <c r="O6569" s="1" t="s">
        <v>0</v>
      </c>
      <c r="P6569" s="1" t="s">
        <v>0</v>
      </c>
      <c r="Q6569" s="1">
        <f>Q6568+K6569-L6569</f>
        <v>84869.25434778379</v>
      </c>
      <c r="R6569">
        <f>Q6569*$V$5/1000</f>
        <v>1696.536394412198</v>
      </c>
    </row>
    <row r="6570" spans="1:18" x14ac:dyDescent="0.25">
      <c r="A6570" s="4">
        <v>43009.666666650737</v>
      </c>
      <c r="B6570">
        <v>49.8</v>
      </c>
      <c r="C6570">
        <v>1.6319900000000001</v>
      </c>
      <c r="D6570" s="3">
        <v>8.5878699999999988</v>
      </c>
      <c r="E6570" s="1">
        <f>C6570*$V$2</f>
        <v>0.65279600000000004</v>
      </c>
      <c r="F6570" s="1">
        <f>D6570*$V$3</f>
        <v>34.351479999999995</v>
      </c>
      <c r="G6570" s="1">
        <f>(E6570+F6570)</f>
        <v>35.004275999999997</v>
      </c>
      <c r="H6570" s="1">
        <f>B6570*(1/3)</f>
        <v>16.599999999999998</v>
      </c>
      <c r="I6570" s="1">
        <f>IF((H6570-G6570)&gt;0, (H6570-G6570), (0))</f>
        <v>0</v>
      </c>
      <c r="J6570" s="1">
        <f>IF(I6570=0, G6570-H6570,0)</f>
        <v>18.404275999999999</v>
      </c>
      <c r="K6570" s="1">
        <f>I6570*1000/$V$5</f>
        <v>0</v>
      </c>
      <c r="L6570" s="1">
        <f>J6570*1000/$V$4</f>
        <v>329.8257347670251</v>
      </c>
      <c r="M6570" s="1">
        <f>L6570/$Y$4</f>
        <v>138.58224149875005</v>
      </c>
      <c r="N6570" s="1">
        <f>M6570*$Y$5</f>
        <v>194.01513809825005</v>
      </c>
      <c r="O6570" s="1" t="s">
        <v>0</v>
      </c>
      <c r="P6570" s="1" t="s">
        <v>0</v>
      </c>
      <c r="Q6570" s="1">
        <f>Q6569+K6570-L6570</f>
        <v>84539.42861301676</v>
      </c>
      <c r="R6570">
        <f>Q6570*$V$5/1000</f>
        <v>1689.9431779742049</v>
      </c>
    </row>
    <row r="6571" spans="1:18" x14ac:dyDescent="0.25">
      <c r="A6571" s="4">
        <v>43009.708333317401</v>
      </c>
      <c r="B6571">
        <v>48.6</v>
      </c>
      <c r="C6571">
        <v>1.2706099999999998</v>
      </c>
      <c r="D6571" s="3">
        <v>4.52128</v>
      </c>
      <c r="E6571" s="1">
        <f>C6571*$V$2</f>
        <v>0.50824399999999992</v>
      </c>
      <c r="F6571" s="1">
        <f>D6571*$V$3</f>
        <v>18.08512</v>
      </c>
      <c r="G6571" s="1">
        <f>(E6571+F6571)</f>
        <v>18.593364000000001</v>
      </c>
      <c r="H6571" s="1">
        <f>B6571*(1/3)</f>
        <v>16.2</v>
      </c>
      <c r="I6571" s="1">
        <f>IF((H6571-G6571)&gt;0, (H6571-G6571), (0))</f>
        <v>0</v>
      </c>
      <c r="J6571" s="1">
        <f>IF(I6571=0, G6571-H6571,0)</f>
        <v>2.3933640000000018</v>
      </c>
      <c r="K6571" s="1">
        <f>I6571*1000/$V$5</f>
        <v>0</v>
      </c>
      <c r="L6571" s="1">
        <f>J6571*1000/$V$4</f>
        <v>42.891827956989282</v>
      </c>
      <c r="M6571" s="1">
        <f>L6571/$Y$4</f>
        <v>18.021776452516505</v>
      </c>
      <c r="N6571" s="1">
        <f>M6571*$Y$5</f>
        <v>25.230487033523104</v>
      </c>
      <c r="O6571" s="1" t="s">
        <v>0</v>
      </c>
      <c r="P6571" s="1" t="s">
        <v>0</v>
      </c>
      <c r="Q6571" s="1">
        <f>Q6570+K6571-L6571</f>
        <v>84496.536785059769</v>
      </c>
      <c r="R6571">
        <f>Q6571*$V$5/1000</f>
        <v>1689.0857703333445</v>
      </c>
    </row>
    <row r="6572" spans="1:18" x14ac:dyDescent="0.25">
      <c r="A6572" s="4">
        <v>43009.749999984066</v>
      </c>
      <c r="B6572">
        <v>48.8</v>
      </c>
      <c r="C6572">
        <v>1.0466500000000001</v>
      </c>
      <c r="D6572" s="3">
        <v>0.73600299999999996</v>
      </c>
      <c r="E6572" s="1">
        <f>C6572*$V$2</f>
        <v>0.41866000000000003</v>
      </c>
      <c r="F6572" s="1">
        <f>D6572*$V$3</f>
        <v>2.9440119999999999</v>
      </c>
      <c r="G6572" s="1">
        <f>(E6572+F6572)</f>
        <v>3.3626719999999999</v>
      </c>
      <c r="H6572" s="1">
        <f>B6572*(1/3)</f>
        <v>16.266666666666666</v>
      </c>
      <c r="I6572" s="1">
        <f>IF((H6572-G6572)&gt;0, (H6572-G6572), (0))</f>
        <v>12.903994666666666</v>
      </c>
      <c r="J6572" s="1">
        <f>IF(I6572=0, G6572-H6572,0)</f>
        <v>0</v>
      </c>
      <c r="K6572" s="1">
        <f>I6572*1000/$V$5</f>
        <v>645.52249458062363</v>
      </c>
      <c r="L6572" s="1">
        <f>J6572*1000/$V$4</f>
        <v>0</v>
      </c>
      <c r="M6572" s="1">
        <f>L6572/$Y$4</f>
        <v>0</v>
      </c>
      <c r="N6572" s="1">
        <f>M6572*$Y$5</f>
        <v>0</v>
      </c>
      <c r="O6572" s="1" t="s">
        <v>0</v>
      </c>
      <c r="P6572" s="1" t="s">
        <v>0</v>
      </c>
      <c r="Q6572" s="1">
        <f>Q6571+K6572-L6572</f>
        <v>85142.059279640394</v>
      </c>
      <c r="R6572">
        <f>Q6572*$V$5/1000</f>
        <v>1701.9897650000114</v>
      </c>
    </row>
    <row r="6573" spans="1:18" x14ac:dyDescent="0.25">
      <c r="A6573" s="4">
        <v>43009.79166665073</v>
      </c>
      <c r="B6573">
        <v>49.8</v>
      </c>
      <c r="C6573">
        <v>1.1808099999999999</v>
      </c>
      <c r="D6573" s="3">
        <v>-7.0017200000000003E-3</v>
      </c>
      <c r="E6573" s="1">
        <f>C6573*$V$2</f>
        <v>0.47232399999999997</v>
      </c>
      <c r="F6573" s="1">
        <f>D6573*$V$3</f>
        <v>-2.8006880000000001E-2</v>
      </c>
      <c r="G6573" s="1">
        <f>(E6573+F6573)</f>
        <v>0.44431711999999995</v>
      </c>
      <c r="H6573" s="1">
        <f>B6573*(1/3)</f>
        <v>16.599999999999998</v>
      </c>
      <c r="I6573" s="1">
        <f>IF((H6573-G6573)&gt;0, (H6573-G6573), (0))</f>
        <v>16.155682879999997</v>
      </c>
      <c r="J6573" s="1">
        <f>IF(I6573=0, G6573-H6573,0)</f>
        <v>0</v>
      </c>
      <c r="K6573" s="1">
        <f>I6573*1000/$V$5</f>
        <v>808.18823811905941</v>
      </c>
      <c r="L6573" s="1">
        <f>J6573*1000/$V$4</f>
        <v>0</v>
      </c>
      <c r="M6573" s="1">
        <f>L6573/$Y$4</f>
        <v>0</v>
      </c>
      <c r="N6573" s="1">
        <f>M6573*$Y$5</f>
        <v>0</v>
      </c>
      <c r="O6573" s="1" t="s">
        <v>0</v>
      </c>
      <c r="P6573" s="1" t="s">
        <v>0</v>
      </c>
      <c r="Q6573" s="1">
        <f>Q6572+K6573-L6573</f>
        <v>85950.247517759461</v>
      </c>
      <c r="R6573">
        <f>Q6573*$V$5/1000</f>
        <v>1718.1454478800115</v>
      </c>
    </row>
    <row r="6574" spans="1:18" x14ac:dyDescent="0.25">
      <c r="A6574" s="4">
        <v>43009.833333317394</v>
      </c>
      <c r="B6574">
        <v>48.2</v>
      </c>
      <c r="C6574">
        <v>1.1446500000000002</v>
      </c>
      <c r="D6574" s="3">
        <v>-7.0017200000000003E-3</v>
      </c>
      <c r="E6574" s="1">
        <f>C6574*$V$2</f>
        <v>0.4578600000000001</v>
      </c>
      <c r="F6574" s="1">
        <f>D6574*$V$3</f>
        <v>-2.8006880000000001E-2</v>
      </c>
      <c r="G6574" s="1">
        <f>(E6574+F6574)</f>
        <v>0.42985312000000009</v>
      </c>
      <c r="H6574" s="1">
        <f>B6574*(1/3)</f>
        <v>16.066666666666666</v>
      </c>
      <c r="I6574" s="1">
        <f>IF((H6574-G6574)&gt;0, (H6574-G6574), (0))</f>
        <v>15.636813546666666</v>
      </c>
      <c r="J6574" s="1">
        <f>IF(I6574=0, G6574-H6574,0)</f>
        <v>0</v>
      </c>
      <c r="K6574" s="1">
        <f>I6574*1000/$V$5</f>
        <v>782.23179322994838</v>
      </c>
      <c r="L6574" s="1">
        <f>J6574*1000/$V$4</f>
        <v>0</v>
      </c>
      <c r="M6574" s="1">
        <f>L6574/$Y$4</f>
        <v>0</v>
      </c>
      <c r="N6574" s="1">
        <f>M6574*$Y$5</f>
        <v>0</v>
      </c>
      <c r="O6574" s="1" t="s">
        <v>0</v>
      </c>
      <c r="P6574" s="1" t="s">
        <v>0</v>
      </c>
      <c r="Q6574" s="1">
        <f>Q6573+K6574-L6574</f>
        <v>86732.479310989409</v>
      </c>
      <c r="R6574">
        <f>Q6574*$V$5/1000</f>
        <v>1733.7822614266781</v>
      </c>
    </row>
    <row r="6575" spans="1:18" x14ac:dyDescent="0.25">
      <c r="A6575" s="4">
        <v>43009.874999984058</v>
      </c>
      <c r="B6575">
        <v>45.9</v>
      </c>
      <c r="C6575">
        <v>0.84508900000000009</v>
      </c>
      <c r="D6575" s="3">
        <v>-7.0017200000000003E-3</v>
      </c>
      <c r="E6575" s="1">
        <f>C6575*$V$2</f>
        <v>0.33803560000000005</v>
      </c>
      <c r="F6575" s="1">
        <f>D6575*$V$3</f>
        <v>-2.8006880000000001E-2</v>
      </c>
      <c r="G6575" s="1">
        <f>(E6575+F6575)</f>
        <v>0.31002872000000004</v>
      </c>
      <c r="H6575" s="1">
        <f>B6575*(1/3)</f>
        <v>15.299999999999999</v>
      </c>
      <c r="I6575" s="1">
        <f>IF((H6575-G6575)&gt;0, (H6575-G6575), (0))</f>
        <v>14.989971279999999</v>
      </c>
      <c r="J6575" s="1">
        <f>IF(I6575=0, G6575-H6575,0)</f>
        <v>0</v>
      </c>
      <c r="K6575" s="1">
        <f>I6575*1000/$V$5</f>
        <v>749.87350075037523</v>
      </c>
      <c r="L6575" s="1">
        <f>J6575*1000/$V$4</f>
        <v>0</v>
      </c>
      <c r="M6575" s="1">
        <f>L6575/$Y$4</f>
        <v>0</v>
      </c>
      <c r="N6575" s="1">
        <f>M6575*$Y$5</f>
        <v>0</v>
      </c>
      <c r="O6575" s="1" t="s">
        <v>0</v>
      </c>
      <c r="P6575" s="1" t="s">
        <v>0</v>
      </c>
      <c r="Q6575" s="1">
        <f>Q6574+K6575-L6575</f>
        <v>87482.35281173978</v>
      </c>
      <c r="R6575">
        <f>Q6575*$V$5/1000</f>
        <v>1748.7722327066781</v>
      </c>
    </row>
    <row r="6576" spans="1:18" x14ac:dyDescent="0.25">
      <c r="A6576" s="4">
        <v>43009.916666650723</v>
      </c>
      <c r="B6576">
        <v>44.9</v>
      </c>
      <c r="C6576">
        <v>1.20305</v>
      </c>
      <c r="D6576" s="3">
        <v>-7.0017200000000003E-3</v>
      </c>
      <c r="E6576" s="1">
        <f>C6576*$V$2</f>
        <v>0.48121999999999998</v>
      </c>
      <c r="F6576" s="1">
        <f>D6576*$V$3</f>
        <v>-2.8006880000000001E-2</v>
      </c>
      <c r="G6576" s="1">
        <f>(E6576+F6576)</f>
        <v>0.45321311999999997</v>
      </c>
      <c r="H6576" s="1">
        <f>B6576*(1/3)</f>
        <v>14.966666666666665</v>
      </c>
      <c r="I6576" s="1">
        <f>IF((H6576-G6576)&gt;0, (H6576-G6576), (0))</f>
        <v>14.513453546666666</v>
      </c>
      <c r="J6576" s="1">
        <f>IF(I6576=0, G6576-H6576,0)</f>
        <v>0</v>
      </c>
      <c r="K6576" s="1">
        <f>I6576*1000/$V$5</f>
        <v>726.03569518092377</v>
      </c>
      <c r="L6576" s="1">
        <f>J6576*1000/$V$4</f>
        <v>0</v>
      </c>
      <c r="M6576" s="1">
        <f>L6576/$Y$4</f>
        <v>0</v>
      </c>
      <c r="N6576" s="1">
        <f>M6576*$Y$5</f>
        <v>0</v>
      </c>
      <c r="O6576" s="1" t="s">
        <v>0</v>
      </c>
      <c r="P6576" s="1" t="s">
        <v>0</v>
      </c>
      <c r="Q6576" s="1">
        <f>Q6575+K6576-L6576</f>
        <v>88208.388506920703</v>
      </c>
      <c r="R6576">
        <f>Q6576*$V$5/1000</f>
        <v>1763.2856862533447</v>
      </c>
    </row>
    <row r="6577" spans="1:18" x14ac:dyDescent="0.25">
      <c r="A6577" s="4">
        <v>43009.958333317387</v>
      </c>
      <c r="B6577">
        <v>41.3</v>
      </c>
      <c r="C6577">
        <v>0.921269</v>
      </c>
      <c r="D6577" s="3">
        <v>-7.0017200000000003E-3</v>
      </c>
      <c r="E6577" s="1">
        <f>C6577*$V$2</f>
        <v>0.36850760000000005</v>
      </c>
      <c r="F6577" s="1">
        <f>D6577*$V$3</f>
        <v>-2.8006880000000001E-2</v>
      </c>
      <c r="G6577" s="1">
        <f>(E6577+F6577)</f>
        <v>0.34050072000000003</v>
      </c>
      <c r="H6577" s="1">
        <f>B6577*(1/3)</f>
        <v>13.766666666666666</v>
      </c>
      <c r="I6577" s="1">
        <f>IF((H6577-G6577)&gt;0, (H6577-G6577), (0))</f>
        <v>13.426165946666666</v>
      </c>
      <c r="J6577" s="1">
        <f>IF(I6577=0, G6577-H6577,0)</f>
        <v>0</v>
      </c>
      <c r="K6577" s="1">
        <f>I6577*1000/$V$5</f>
        <v>671.64411939302988</v>
      </c>
      <c r="L6577" s="1">
        <f>J6577*1000/$V$4</f>
        <v>0</v>
      </c>
      <c r="M6577" s="1">
        <f>L6577/$Y$4</f>
        <v>0</v>
      </c>
      <c r="N6577" s="1">
        <f>M6577*$Y$5</f>
        <v>0</v>
      </c>
      <c r="O6577" s="1">
        <f>SUM(N6554:N6577)</f>
        <v>1497.8300372478741</v>
      </c>
      <c r="P6577" s="1">
        <f>SUM(L6554:L6577)</f>
        <v>2546.311063321386</v>
      </c>
      <c r="Q6577" s="1">
        <f>Q6576+K6577-L6577</f>
        <v>88880.032626313739</v>
      </c>
      <c r="R6577">
        <f>Q6577*$V$5/1000</f>
        <v>1776.7118522000114</v>
      </c>
    </row>
    <row r="6578" spans="1:18" x14ac:dyDescent="0.25">
      <c r="A6578" s="4">
        <v>43009.999999984051</v>
      </c>
      <c r="B6578">
        <v>39.700000000000003</v>
      </c>
      <c r="C6578">
        <v>1.4292100000000001</v>
      </c>
      <c r="D6578" s="3">
        <v>-7.0017200000000003E-3</v>
      </c>
      <c r="E6578" s="1">
        <f>C6578*$V$2</f>
        <v>0.57168400000000008</v>
      </c>
      <c r="F6578" s="1">
        <f>D6578*$V$3</f>
        <v>-2.8006880000000001E-2</v>
      </c>
      <c r="G6578" s="1">
        <f>(E6578+F6578)</f>
        <v>0.54367712000000012</v>
      </c>
      <c r="H6578" s="1">
        <f>B6578*(1/3)</f>
        <v>13.233333333333334</v>
      </c>
      <c r="I6578" s="1">
        <f>IF((H6578-G6578)&gt;0, (H6578-G6578), (0))</f>
        <v>12.689656213333334</v>
      </c>
      <c r="J6578" s="1">
        <f>IF(I6578=0, G6578-H6578,0)</f>
        <v>0</v>
      </c>
      <c r="K6578" s="1">
        <f>I6578*1000/$V$5</f>
        <v>634.80021077205276</v>
      </c>
      <c r="L6578" s="1">
        <f>J6578*1000/$V$4</f>
        <v>0</v>
      </c>
      <c r="M6578" s="1">
        <f>L6578/$Y$4</f>
        <v>0</v>
      </c>
      <c r="N6578" s="1">
        <f>M6578*$Y$5</f>
        <v>0</v>
      </c>
      <c r="O6578" s="1" t="s">
        <v>0</v>
      </c>
      <c r="P6578" s="1" t="s">
        <v>0</v>
      </c>
      <c r="Q6578" s="1">
        <f>Q6577+K6578-L6578</f>
        <v>89514.832837085793</v>
      </c>
      <c r="R6578">
        <f>Q6578*$V$5/1000</f>
        <v>1789.4015084133448</v>
      </c>
    </row>
    <row r="6579" spans="1:18" x14ac:dyDescent="0.25">
      <c r="A6579" s="4">
        <v>43010.041666650715</v>
      </c>
      <c r="B6579">
        <v>36.799999999999997</v>
      </c>
      <c r="C6579">
        <v>2.6110799999999998</v>
      </c>
      <c r="D6579" s="3">
        <v>-7.0017200000000003E-3</v>
      </c>
      <c r="E6579" s="1">
        <f>C6579*$V$2</f>
        <v>1.044432</v>
      </c>
      <c r="F6579" s="1">
        <f>D6579*$V$3</f>
        <v>-2.8006880000000001E-2</v>
      </c>
      <c r="G6579" s="1">
        <f>(E6579+F6579)</f>
        <v>1.0164251200000001</v>
      </c>
      <c r="H6579" s="1">
        <f>B6579*(1/3)</f>
        <v>12.266666666666666</v>
      </c>
      <c r="I6579" s="1">
        <f>IF((H6579-G6579)&gt;0, (H6579-G6579), (0))</f>
        <v>11.250241546666665</v>
      </c>
      <c r="J6579" s="1">
        <f>IF(I6579=0, G6579-H6579,0)</f>
        <v>0</v>
      </c>
      <c r="K6579" s="1">
        <f>I6579*1000/$V$5</f>
        <v>562.79347407036846</v>
      </c>
      <c r="L6579" s="1">
        <f>J6579*1000/$V$4</f>
        <v>0</v>
      </c>
      <c r="M6579" s="1">
        <f>L6579/$Y$4</f>
        <v>0</v>
      </c>
      <c r="N6579" s="1">
        <f>M6579*$Y$5</f>
        <v>0</v>
      </c>
      <c r="O6579" s="1" t="s">
        <v>0</v>
      </c>
      <c r="P6579" s="1" t="s">
        <v>0</v>
      </c>
      <c r="Q6579" s="1">
        <f>Q6578+K6579-L6579</f>
        <v>90077.626311156157</v>
      </c>
      <c r="R6579">
        <f>Q6579*$V$5/1000</f>
        <v>1800.6517499600113</v>
      </c>
    </row>
    <row r="6580" spans="1:18" x14ac:dyDescent="0.25">
      <c r="A6580" s="4">
        <v>43010.08333331738</v>
      </c>
      <c r="B6580">
        <v>36.799999999999997</v>
      </c>
      <c r="C6580">
        <v>2.2284099999999998</v>
      </c>
      <c r="D6580" s="3">
        <v>-7.0017200000000003E-3</v>
      </c>
      <c r="E6580" s="1">
        <f>C6580*$V$2</f>
        <v>0.89136399999999993</v>
      </c>
      <c r="F6580" s="1">
        <f>D6580*$V$3</f>
        <v>-2.8006880000000001E-2</v>
      </c>
      <c r="G6580" s="1">
        <f>(E6580+F6580)</f>
        <v>0.86335711999999998</v>
      </c>
      <c r="H6580" s="1">
        <f>B6580*(1/3)</f>
        <v>12.266666666666666</v>
      </c>
      <c r="I6580" s="1">
        <f>IF((H6580-G6580)&gt;0, (H6580-G6580), (0))</f>
        <v>11.403309546666666</v>
      </c>
      <c r="J6580" s="1">
        <f>IF(I6580=0, G6580-H6580,0)</f>
        <v>0</v>
      </c>
      <c r="K6580" s="1">
        <f>I6580*1000/$V$5</f>
        <v>570.45070268467566</v>
      </c>
      <c r="L6580" s="1">
        <f>J6580*1000/$V$4</f>
        <v>0</v>
      </c>
      <c r="M6580" s="1">
        <f>L6580/$Y$4</f>
        <v>0</v>
      </c>
      <c r="N6580" s="1">
        <f>M6580*$Y$5</f>
        <v>0</v>
      </c>
      <c r="O6580" s="1" t="s">
        <v>0</v>
      </c>
      <c r="P6580" s="1" t="s">
        <v>0</v>
      </c>
      <c r="Q6580" s="1">
        <f>Q6579+K6580-L6580</f>
        <v>90648.077013840826</v>
      </c>
      <c r="R6580">
        <f>Q6580*$V$5/1000</f>
        <v>1812.0550595066779</v>
      </c>
    </row>
    <row r="6581" spans="1:18" x14ac:dyDescent="0.25">
      <c r="A6581" s="4">
        <v>43010.124999984044</v>
      </c>
      <c r="B6581">
        <v>36.200000000000003</v>
      </c>
      <c r="C6581">
        <v>1.5744</v>
      </c>
      <c r="D6581" s="3">
        <v>-7.0017200000000003E-3</v>
      </c>
      <c r="E6581" s="1">
        <f>C6581*$V$2</f>
        <v>0.6297600000000001</v>
      </c>
      <c r="F6581" s="1">
        <f>D6581*$V$3</f>
        <v>-2.8006880000000001E-2</v>
      </c>
      <c r="G6581" s="1">
        <f>(E6581+F6581)</f>
        <v>0.60175312000000014</v>
      </c>
      <c r="H6581" s="1">
        <f>B6581*(1/3)</f>
        <v>12.066666666666666</v>
      </c>
      <c r="I6581" s="1">
        <f>IF((H6581-G6581)&gt;0, (H6581-G6581), (0))</f>
        <v>11.464913546666667</v>
      </c>
      <c r="J6581" s="1">
        <f>IF(I6581=0, G6581-H6581,0)</f>
        <v>0</v>
      </c>
      <c r="K6581" s="1">
        <f>I6581*1000/$V$5</f>
        <v>573.53244355511094</v>
      </c>
      <c r="L6581" s="1">
        <f>J6581*1000/$V$4</f>
        <v>0</v>
      </c>
      <c r="M6581" s="1">
        <f>L6581/$Y$4</f>
        <v>0</v>
      </c>
      <c r="N6581" s="1">
        <f>M6581*$Y$5</f>
        <v>0</v>
      </c>
      <c r="O6581" s="1" t="s">
        <v>0</v>
      </c>
      <c r="P6581" s="1" t="s">
        <v>0</v>
      </c>
      <c r="Q6581" s="1">
        <f>Q6580+K6581-L6581</f>
        <v>91221.609457395942</v>
      </c>
      <c r="R6581">
        <f>Q6581*$V$5/1000</f>
        <v>1823.5199730533448</v>
      </c>
    </row>
    <row r="6582" spans="1:18" x14ac:dyDescent="0.25">
      <c r="A6582" s="4">
        <v>43010.166666650708</v>
      </c>
      <c r="B6582">
        <v>36.4</v>
      </c>
      <c r="C6582">
        <v>1.17777</v>
      </c>
      <c r="D6582" s="3">
        <v>-7.0017200000000003E-3</v>
      </c>
      <c r="E6582" s="1">
        <f>C6582*$V$2</f>
        <v>0.47110800000000003</v>
      </c>
      <c r="F6582" s="1">
        <f>D6582*$V$3</f>
        <v>-2.8006880000000001E-2</v>
      </c>
      <c r="G6582" s="1">
        <f>(E6582+F6582)</f>
        <v>0.44310112000000001</v>
      </c>
      <c r="H6582" s="1">
        <f>B6582*(1/3)</f>
        <v>12.133333333333333</v>
      </c>
      <c r="I6582" s="1">
        <f>IF((H6582-G6582)&gt;0, (H6582-G6582), (0))</f>
        <v>11.690232213333333</v>
      </c>
      <c r="J6582" s="1">
        <f>IF(I6582=0, G6582-H6582,0)</f>
        <v>0</v>
      </c>
      <c r="K6582" s="1">
        <f>I6582*1000/$V$5</f>
        <v>584.80401267300317</v>
      </c>
      <c r="L6582" s="1">
        <f>J6582*1000/$V$4</f>
        <v>0</v>
      </c>
      <c r="M6582" s="1">
        <f>L6582/$Y$4</f>
        <v>0</v>
      </c>
      <c r="N6582" s="1">
        <f>M6582*$Y$5</f>
        <v>0</v>
      </c>
      <c r="O6582" s="1" t="s">
        <v>0</v>
      </c>
      <c r="P6582" s="1" t="s">
        <v>0</v>
      </c>
      <c r="Q6582" s="1">
        <f>Q6581+K6582-L6582</f>
        <v>91806.413470068946</v>
      </c>
      <c r="R6582">
        <f>Q6582*$V$5/1000</f>
        <v>1835.210205266678</v>
      </c>
    </row>
    <row r="6583" spans="1:18" x14ac:dyDescent="0.25">
      <c r="A6583" s="4">
        <v>43010.208333317372</v>
      </c>
      <c r="B6583">
        <v>31.8</v>
      </c>
      <c r="C6583">
        <v>1.8982600000000001</v>
      </c>
      <c r="D6583" s="3">
        <v>-7.0017200000000003E-3</v>
      </c>
      <c r="E6583" s="1">
        <f>C6583*$V$2</f>
        <v>0.75930400000000009</v>
      </c>
      <c r="F6583" s="1">
        <f>D6583*$V$3</f>
        <v>-2.8006880000000001E-2</v>
      </c>
      <c r="G6583" s="1">
        <f>(E6583+F6583)</f>
        <v>0.73129712000000013</v>
      </c>
      <c r="H6583" s="1">
        <f>B6583*(1/3)</f>
        <v>10.6</v>
      </c>
      <c r="I6583" s="1">
        <f>IF((H6583-G6583)&gt;0, (H6583-G6583), (0))</f>
        <v>9.868702879999999</v>
      </c>
      <c r="J6583" s="1">
        <f>IF(I6583=0, G6583-H6583,0)</f>
        <v>0</v>
      </c>
      <c r="K6583" s="1">
        <f>I6583*1000/$V$5</f>
        <v>493.68198499249621</v>
      </c>
      <c r="L6583" s="1">
        <f>J6583*1000/$V$4</f>
        <v>0</v>
      </c>
      <c r="M6583" s="1">
        <f>L6583/$Y$4</f>
        <v>0</v>
      </c>
      <c r="N6583" s="1">
        <f>M6583*$Y$5</f>
        <v>0</v>
      </c>
      <c r="O6583" s="1" t="s">
        <v>0</v>
      </c>
      <c r="P6583" s="1" t="s">
        <v>0</v>
      </c>
      <c r="Q6583" s="1">
        <f>Q6582+K6583-L6583</f>
        <v>92300.095455061441</v>
      </c>
      <c r="R6583">
        <f>Q6583*$V$5/1000</f>
        <v>1845.078908146678</v>
      </c>
    </row>
    <row r="6584" spans="1:18" x14ac:dyDescent="0.25">
      <c r="A6584" s="4">
        <v>43010.249999984037</v>
      </c>
      <c r="B6584">
        <v>37.700000000000003</v>
      </c>
      <c r="C6584">
        <v>0.68081700000000001</v>
      </c>
      <c r="D6584" s="3">
        <v>-7.0017200000000003E-3</v>
      </c>
      <c r="E6584" s="1">
        <f>C6584*$V$2</f>
        <v>0.27232680000000004</v>
      </c>
      <c r="F6584" s="1">
        <f>D6584*$V$3</f>
        <v>-2.8006880000000001E-2</v>
      </c>
      <c r="G6584" s="1">
        <f>(E6584+F6584)</f>
        <v>0.24431992000000002</v>
      </c>
      <c r="H6584" s="1">
        <f>B6584*(1/3)</f>
        <v>12.566666666666666</v>
      </c>
      <c r="I6584" s="1">
        <f>IF((H6584-G6584)&gt;0, (H6584-G6584), (0))</f>
        <v>12.322346746666666</v>
      </c>
      <c r="J6584" s="1">
        <f>IF(I6584=0, G6584-H6584,0)</f>
        <v>0</v>
      </c>
      <c r="K6584" s="1">
        <f>I6584*1000/$V$5</f>
        <v>616.4255501083876</v>
      </c>
      <c r="L6584" s="1">
        <f>J6584*1000/$V$4</f>
        <v>0</v>
      </c>
      <c r="M6584" s="1">
        <f>L6584/$Y$4</f>
        <v>0</v>
      </c>
      <c r="N6584" s="1">
        <f>M6584*$Y$5</f>
        <v>0</v>
      </c>
      <c r="O6584" s="1" t="s">
        <v>0</v>
      </c>
      <c r="P6584" s="1" t="s">
        <v>0</v>
      </c>
      <c r="Q6584" s="1">
        <f>Q6583+K6584-L6584</f>
        <v>92916.521005169823</v>
      </c>
      <c r="R6584">
        <f>Q6584*$V$5/1000</f>
        <v>1857.4012548933447</v>
      </c>
    </row>
    <row r="6585" spans="1:18" x14ac:dyDescent="0.25">
      <c r="A6585" s="4">
        <v>43010.291666650701</v>
      </c>
      <c r="B6585">
        <v>40.799999999999997</v>
      </c>
      <c r="C6585">
        <v>0.75853099999999996</v>
      </c>
      <c r="D6585" s="3">
        <v>0.16323117000000001</v>
      </c>
      <c r="E6585" s="1">
        <f>C6585*$V$2</f>
        <v>0.30341240000000003</v>
      </c>
      <c r="F6585" s="1">
        <f>D6585*$V$3</f>
        <v>0.65292468000000004</v>
      </c>
      <c r="G6585" s="1">
        <f>(E6585+F6585)</f>
        <v>0.95633708000000006</v>
      </c>
      <c r="H6585" s="1">
        <f>B6585*(1/3)</f>
        <v>13.599999999999998</v>
      </c>
      <c r="I6585" s="1">
        <f>IF((H6585-G6585)&gt;0, (H6585-G6585), (0))</f>
        <v>12.643662919999997</v>
      </c>
      <c r="J6585" s="1">
        <f>IF(I6585=0, G6585-H6585,0)</f>
        <v>0</v>
      </c>
      <c r="K6585" s="1">
        <f>I6585*1000/$V$5</f>
        <v>632.49939569784885</v>
      </c>
      <c r="L6585" s="1">
        <f>J6585*1000/$V$4</f>
        <v>0</v>
      </c>
      <c r="M6585" s="1">
        <f>L6585/$Y$4</f>
        <v>0</v>
      </c>
      <c r="N6585" s="1">
        <f>M6585*$Y$5</f>
        <v>0</v>
      </c>
      <c r="O6585" s="1" t="s">
        <v>0</v>
      </c>
      <c r="P6585" s="1" t="s">
        <v>0</v>
      </c>
      <c r="Q6585" s="1">
        <f>Q6584+K6585-L6585</f>
        <v>93549.020400867666</v>
      </c>
      <c r="R6585">
        <f>Q6585*$V$5/1000</f>
        <v>1870.0449178133445</v>
      </c>
    </row>
    <row r="6586" spans="1:18" x14ac:dyDescent="0.25">
      <c r="A6586" s="4">
        <v>43010.333333317365</v>
      </c>
      <c r="B6586">
        <v>44.2</v>
      </c>
      <c r="C6586">
        <v>0.287273</v>
      </c>
      <c r="D6586" s="3">
        <v>3.4510399999999999</v>
      </c>
      <c r="E6586" s="1">
        <f>C6586*$V$2</f>
        <v>0.1149092</v>
      </c>
      <c r="F6586" s="1">
        <f>D6586*$V$3</f>
        <v>13.80416</v>
      </c>
      <c r="G6586" s="1">
        <f>(E6586+F6586)</f>
        <v>13.919069199999999</v>
      </c>
      <c r="H6586" s="1">
        <f>B6586*(1/3)</f>
        <v>14.733333333333334</v>
      </c>
      <c r="I6586" s="1">
        <f>IF((H6586-G6586)&gt;0, (H6586-G6586), (0))</f>
        <v>0.81426413333333514</v>
      </c>
      <c r="J6586" s="1">
        <f>IF(I6586=0, G6586-H6586,0)</f>
        <v>0</v>
      </c>
      <c r="K6586" s="1">
        <f>I6586*1000/$V$5</f>
        <v>40.733573453393461</v>
      </c>
      <c r="L6586" s="1">
        <f>J6586*1000/$V$4</f>
        <v>0</v>
      </c>
      <c r="M6586" s="1">
        <f>L6586/$Y$4</f>
        <v>0</v>
      </c>
      <c r="N6586" s="1">
        <f>M6586*$Y$5</f>
        <v>0</v>
      </c>
      <c r="O6586" s="1" t="s">
        <v>0</v>
      </c>
      <c r="P6586" s="1" t="s">
        <v>0</v>
      </c>
      <c r="Q6586" s="1">
        <f>Q6585+K6586-L6586</f>
        <v>93589.753974321065</v>
      </c>
      <c r="R6586">
        <f>Q6586*$V$5/1000</f>
        <v>1870.8591819466778</v>
      </c>
    </row>
    <row r="6587" spans="1:18" x14ac:dyDescent="0.25">
      <c r="A6587" s="4">
        <v>43010.374999984029</v>
      </c>
      <c r="B6587">
        <v>46.7</v>
      </c>
      <c r="C6587">
        <v>0.32589999999999997</v>
      </c>
      <c r="D6587" s="3">
        <v>8.3198500000000006</v>
      </c>
      <c r="E6587" s="1">
        <f>C6587*$V$2</f>
        <v>0.13036</v>
      </c>
      <c r="F6587" s="1">
        <f>D6587*$V$3</f>
        <v>33.279400000000003</v>
      </c>
      <c r="G6587" s="1">
        <f>(E6587+F6587)</f>
        <v>33.409760000000006</v>
      </c>
      <c r="H6587" s="1">
        <f>B6587*(1/3)</f>
        <v>15.566666666666666</v>
      </c>
      <c r="I6587" s="1">
        <f>IF((H6587-G6587)&gt;0, (H6587-G6587), (0))</f>
        <v>0</v>
      </c>
      <c r="J6587" s="1">
        <f>IF(I6587=0, G6587-H6587,0)</f>
        <v>17.843093333333339</v>
      </c>
      <c r="K6587" s="1">
        <f>I6587*1000/$V$5</f>
        <v>0</v>
      </c>
      <c r="L6587" s="1">
        <f>J6587*1000/$V$4</f>
        <v>319.76869772998816</v>
      </c>
      <c r="M6587" s="1">
        <f>L6587/$Y$4</f>
        <v>134.35659568486898</v>
      </c>
      <c r="N6587" s="1">
        <f>M6587*$Y$5</f>
        <v>188.09923395881657</v>
      </c>
      <c r="O6587" s="1" t="s">
        <v>0</v>
      </c>
      <c r="P6587" s="1" t="s">
        <v>0</v>
      </c>
      <c r="Q6587" s="1">
        <f>Q6586+K6587-L6587</f>
        <v>93269.985276591076</v>
      </c>
      <c r="R6587">
        <f>Q6587*$V$5/1000</f>
        <v>1864.4670056790555</v>
      </c>
    </row>
    <row r="6588" spans="1:18" x14ac:dyDescent="0.25">
      <c r="A6588" s="4">
        <v>43010.416666650694</v>
      </c>
      <c r="B6588">
        <v>48.4</v>
      </c>
      <c r="C6588">
        <v>1.2044600000000001</v>
      </c>
      <c r="D6588" s="3">
        <v>12.376530000000001</v>
      </c>
      <c r="E6588" s="1">
        <f>C6588*$V$2</f>
        <v>0.48178400000000005</v>
      </c>
      <c r="F6588" s="1">
        <f>D6588*$V$3</f>
        <v>49.506120000000003</v>
      </c>
      <c r="G6588" s="1">
        <f>(E6588+F6588)</f>
        <v>49.987904</v>
      </c>
      <c r="H6588" s="1">
        <f>B6588*(1/3)</f>
        <v>16.133333333333333</v>
      </c>
      <c r="I6588" s="1">
        <f>IF((H6588-G6588)&gt;0, (H6588-G6588), (0))</f>
        <v>0</v>
      </c>
      <c r="J6588" s="1">
        <f>IF(I6588=0, G6588-H6588,0)</f>
        <v>33.854570666666667</v>
      </c>
      <c r="K6588" s="1">
        <f>I6588*1000/$V$5</f>
        <v>0</v>
      </c>
      <c r="L6588" s="1">
        <f>J6588*1000/$V$4</f>
        <v>606.7127359617682</v>
      </c>
      <c r="M6588" s="1">
        <f>L6588/$Y$4</f>
        <v>254.92131763099505</v>
      </c>
      <c r="N6588" s="1">
        <f>M6588*$Y$5</f>
        <v>356.88984468339305</v>
      </c>
      <c r="O6588" s="1" t="s">
        <v>0</v>
      </c>
      <c r="P6588" s="1" t="s">
        <v>0</v>
      </c>
      <c r="Q6588" s="1">
        <f>Q6587+K6588-L6588</f>
        <v>92663.272540629303</v>
      </c>
      <c r="R6588">
        <f>Q6588*$V$5/1000</f>
        <v>1852.3388180871798</v>
      </c>
    </row>
    <row r="6589" spans="1:18" x14ac:dyDescent="0.25">
      <c r="A6589" s="4">
        <v>43010.458333317358</v>
      </c>
      <c r="B6589">
        <v>47.7</v>
      </c>
      <c r="C6589">
        <v>1.5856199999999998</v>
      </c>
      <c r="D6589" s="3">
        <v>17.036010000000001</v>
      </c>
      <c r="E6589" s="1">
        <f>C6589*$V$2</f>
        <v>0.63424799999999992</v>
      </c>
      <c r="F6589" s="1">
        <f>D6589*$V$3</f>
        <v>68.144040000000004</v>
      </c>
      <c r="G6589" s="1">
        <f>(E6589+F6589)</f>
        <v>68.778288000000003</v>
      </c>
      <c r="H6589" s="1">
        <f>B6589*(1/3)</f>
        <v>15.9</v>
      </c>
      <c r="I6589" s="1">
        <f>IF((H6589-G6589)&gt;0, (H6589-G6589), (0))</f>
        <v>0</v>
      </c>
      <c r="J6589" s="1">
        <f>IF(I6589=0, G6589-H6589,0)</f>
        <v>52.878288000000005</v>
      </c>
      <c r="K6589" s="1">
        <f>I6589*1000/$V$5</f>
        <v>0</v>
      </c>
      <c r="L6589" s="1">
        <f>J6589*1000/$V$4</f>
        <v>947.63956989247333</v>
      </c>
      <c r="M6589" s="1">
        <f>L6589/$Y$4</f>
        <v>398.16788650944261</v>
      </c>
      <c r="N6589" s="1">
        <f>M6589*$Y$5</f>
        <v>557.43504111321965</v>
      </c>
      <c r="O6589" s="1" t="s">
        <v>0</v>
      </c>
      <c r="P6589" s="1" t="s">
        <v>0</v>
      </c>
      <c r="Q6589" s="1">
        <f>Q6588+K6589-L6589</f>
        <v>91715.632970736828</v>
      </c>
      <c r="R6589">
        <f>Q6589*$V$5/1000</f>
        <v>1833.3955030850291</v>
      </c>
    </row>
    <row r="6590" spans="1:18" x14ac:dyDescent="0.25">
      <c r="A6590" s="4">
        <v>43010.499999984022</v>
      </c>
      <c r="B6590">
        <v>48.1</v>
      </c>
      <c r="C6590">
        <v>3.7591999999999999</v>
      </c>
      <c r="D6590" s="3">
        <v>15.066850000000001</v>
      </c>
      <c r="E6590" s="1">
        <f>C6590*$V$2</f>
        <v>1.5036800000000001</v>
      </c>
      <c r="F6590" s="1">
        <f>D6590*$V$3</f>
        <v>60.267400000000002</v>
      </c>
      <c r="G6590" s="1">
        <f>(E6590+F6590)</f>
        <v>61.771080000000005</v>
      </c>
      <c r="H6590" s="1">
        <f>B6590*(1/3)</f>
        <v>16.033333333333331</v>
      </c>
      <c r="I6590" s="1">
        <f>IF((H6590-G6590)&gt;0, (H6590-G6590), (0))</f>
        <v>0</v>
      </c>
      <c r="J6590" s="1">
        <f>IF(I6590=0, G6590-H6590,0)</f>
        <v>45.737746666666673</v>
      </c>
      <c r="K6590" s="1">
        <f>I6590*1000/$V$5</f>
        <v>0</v>
      </c>
      <c r="L6590" s="1">
        <f>J6590*1000/$V$4</f>
        <v>819.67287933094406</v>
      </c>
      <c r="M6590" s="1">
        <f>L6590/$Y$4</f>
        <v>344.40036946678322</v>
      </c>
      <c r="N6590" s="1">
        <f>M6590*$Y$5</f>
        <v>482.16051725349649</v>
      </c>
      <c r="O6590" s="1" t="s">
        <v>0</v>
      </c>
      <c r="P6590" s="1" t="s">
        <v>0</v>
      </c>
      <c r="Q6590" s="1">
        <f>Q6589+K6590-L6590</f>
        <v>90895.960091405883</v>
      </c>
      <c r="R6590">
        <f>Q6590*$V$5/1000</f>
        <v>1817.0102422272034</v>
      </c>
    </row>
    <row r="6591" spans="1:18" x14ac:dyDescent="0.25">
      <c r="A6591" s="4">
        <v>43010.541666650686</v>
      </c>
      <c r="B6591">
        <v>48.3</v>
      </c>
      <c r="C6591">
        <v>4.8376000000000001</v>
      </c>
      <c r="D6591" s="3">
        <v>16.804349999999999</v>
      </c>
      <c r="E6591" s="1">
        <f>C6591*$V$2</f>
        <v>1.9350400000000001</v>
      </c>
      <c r="F6591" s="1">
        <f>D6591*$V$3</f>
        <v>67.217399999999998</v>
      </c>
      <c r="G6591" s="1">
        <f>(E6591+F6591)</f>
        <v>69.152439999999999</v>
      </c>
      <c r="H6591" s="1">
        <f>B6591*(1/3)</f>
        <v>16.099999999999998</v>
      </c>
      <c r="I6591" s="1">
        <f>IF((H6591-G6591)&gt;0, (H6591-G6591), (0))</f>
        <v>0</v>
      </c>
      <c r="J6591" s="1">
        <f>IF(I6591=0, G6591-H6591,0)</f>
        <v>53.052440000000004</v>
      </c>
      <c r="K6591" s="1">
        <f>I6591*1000/$V$5</f>
        <v>0</v>
      </c>
      <c r="L6591" s="1">
        <f>J6591*1000/$V$4</f>
        <v>950.76057347670258</v>
      </c>
      <c r="M6591" s="1">
        <f>L6591/$Y$4</f>
        <v>399.47923255323639</v>
      </c>
      <c r="N6591" s="1">
        <f>M6591*$Y$5</f>
        <v>559.27092557453091</v>
      </c>
      <c r="O6591" s="1" t="s">
        <v>0</v>
      </c>
      <c r="P6591" s="1" t="s">
        <v>0</v>
      </c>
      <c r="Q6591" s="1">
        <f>Q6590+K6591-L6591</f>
        <v>89945.199517929184</v>
      </c>
      <c r="R6591">
        <f>Q6591*$V$5/1000</f>
        <v>1798.0045383634044</v>
      </c>
    </row>
    <row r="6592" spans="1:18" x14ac:dyDescent="0.25">
      <c r="A6592" s="4">
        <v>43010.58333331735</v>
      </c>
      <c r="B6592">
        <v>48.7</v>
      </c>
      <c r="C6592">
        <v>4.5756499999999996</v>
      </c>
      <c r="D6592" s="3">
        <v>12.55485</v>
      </c>
      <c r="E6592" s="1">
        <f>C6592*$V$2</f>
        <v>1.83026</v>
      </c>
      <c r="F6592" s="1">
        <f>D6592*$V$3</f>
        <v>50.2194</v>
      </c>
      <c r="G6592" s="1">
        <f>(E6592+F6592)</f>
        <v>52.049660000000003</v>
      </c>
      <c r="H6592" s="1">
        <f>B6592*(1/3)</f>
        <v>16.233333333333334</v>
      </c>
      <c r="I6592" s="1">
        <f>IF((H6592-G6592)&gt;0, (H6592-G6592), (0))</f>
        <v>0</v>
      </c>
      <c r="J6592" s="1">
        <f>IF(I6592=0, G6592-H6592,0)</f>
        <v>35.816326666666669</v>
      </c>
      <c r="K6592" s="1">
        <f>I6592*1000/$V$5</f>
        <v>0</v>
      </c>
      <c r="L6592" s="1">
        <f>J6592*1000/$V$4</f>
        <v>641.86965352449226</v>
      </c>
      <c r="M6592" s="1">
        <f>L6592/$Y$4</f>
        <v>269.69313173297996</v>
      </c>
      <c r="N6592" s="1">
        <f>M6592*$Y$5</f>
        <v>377.57038442617193</v>
      </c>
      <c r="O6592" s="1" t="s">
        <v>0</v>
      </c>
      <c r="P6592" s="1" t="s">
        <v>0</v>
      </c>
      <c r="Q6592" s="1">
        <f>Q6591+K6592-L6592</f>
        <v>89303.329864404688</v>
      </c>
      <c r="R6592">
        <f>Q6592*$V$5/1000</f>
        <v>1785.1735639894496</v>
      </c>
    </row>
    <row r="6593" spans="1:18" x14ac:dyDescent="0.25">
      <c r="A6593" s="4">
        <v>43010.624999984015</v>
      </c>
      <c r="B6593">
        <v>49.6</v>
      </c>
      <c r="C6593">
        <v>4.4031599999999997</v>
      </c>
      <c r="D6593" s="3">
        <v>14.343080000000002</v>
      </c>
      <c r="E6593" s="1">
        <f>C6593*$V$2</f>
        <v>1.7612639999999999</v>
      </c>
      <c r="F6593" s="1">
        <f>D6593*$V$3</f>
        <v>57.372320000000009</v>
      </c>
      <c r="G6593" s="1">
        <f>(E6593+F6593)</f>
        <v>59.133584000000006</v>
      </c>
      <c r="H6593" s="1">
        <f>B6593*(1/3)</f>
        <v>16.533333333333331</v>
      </c>
      <c r="I6593" s="1">
        <f>IF((H6593-G6593)&gt;0, (H6593-G6593), (0))</f>
        <v>0</v>
      </c>
      <c r="J6593" s="1">
        <f>IF(I6593=0, G6593-H6593,0)</f>
        <v>42.600250666666675</v>
      </c>
      <c r="K6593" s="1">
        <f>I6593*1000/$V$5</f>
        <v>0</v>
      </c>
      <c r="L6593" s="1">
        <f>J6593*1000/$V$4</f>
        <v>763.44535244922361</v>
      </c>
      <c r="M6593" s="1">
        <f>L6593/$Y$4</f>
        <v>320.77535817194268</v>
      </c>
      <c r="N6593" s="1">
        <f>M6593*$Y$5</f>
        <v>449.08550144071972</v>
      </c>
      <c r="O6593" s="1" t="s">
        <v>0</v>
      </c>
      <c r="P6593" s="1" t="s">
        <v>0</v>
      </c>
      <c r="Q6593" s="1">
        <f>Q6592+K6593-L6593</f>
        <v>88539.884511955461</v>
      </c>
      <c r="R6593">
        <f>Q6593*$V$5/1000</f>
        <v>1769.9122913939896</v>
      </c>
    </row>
    <row r="6594" spans="1:18" x14ac:dyDescent="0.25">
      <c r="A6594" s="4">
        <v>43010.666666650679</v>
      </c>
      <c r="B6594">
        <v>49.3</v>
      </c>
      <c r="C6594">
        <v>4.08108</v>
      </c>
      <c r="D6594" s="3">
        <v>6.1612799999999996</v>
      </c>
      <c r="E6594" s="1">
        <f>C6594*$V$2</f>
        <v>1.6324320000000001</v>
      </c>
      <c r="F6594" s="1">
        <f>D6594*$V$3</f>
        <v>24.645119999999999</v>
      </c>
      <c r="G6594" s="1">
        <f>(E6594+F6594)</f>
        <v>26.277552</v>
      </c>
      <c r="H6594" s="1">
        <f>B6594*(1/3)</f>
        <v>16.43333333333333</v>
      </c>
      <c r="I6594" s="1">
        <f>IF((H6594-G6594)&gt;0, (H6594-G6594), (0))</f>
        <v>0</v>
      </c>
      <c r="J6594" s="1">
        <f>IF(I6594=0, G6594-H6594,0)</f>
        <v>9.84421866666667</v>
      </c>
      <c r="K6594" s="1">
        <f>I6594*1000/$V$5</f>
        <v>0</v>
      </c>
      <c r="L6594" s="1">
        <f>J6594*1000/$V$4</f>
        <v>176.4196893667862</v>
      </c>
      <c r="M6594" s="1">
        <f>L6594/$Y$4</f>
        <v>74.125919902011006</v>
      </c>
      <c r="N6594" s="1">
        <f>M6594*$Y$5</f>
        <v>103.77628786281541</v>
      </c>
      <c r="O6594" s="1" t="s">
        <v>0</v>
      </c>
      <c r="P6594" s="1" t="s">
        <v>0</v>
      </c>
      <c r="Q6594" s="1">
        <f>Q6593+K6594-L6594</f>
        <v>88363.464822588678</v>
      </c>
      <c r="R6594">
        <f>Q6594*$V$5/1000</f>
        <v>1766.3856618035475</v>
      </c>
    </row>
    <row r="6595" spans="1:18" x14ac:dyDescent="0.25">
      <c r="A6595" s="4">
        <v>43010.708333317343</v>
      </c>
      <c r="B6595">
        <v>48.7</v>
      </c>
      <c r="C6595">
        <v>3.5052300000000001</v>
      </c>
      <c r="D6595" s="3">
        <v>5.3793999999999995</v>
      </c>
      <c r="E6595" s="1">
        <f>C6595*$V$2</f>
        <v>1.4020920000000001</v>
      </c>
      <c r="F6595" s="1">
        <f>D6595*$V$3</f>
        <v>21.517599999999998</v>
      </c>
      <c r="G6595" s="1">
        <f>(E6595+F6595)</f>
        <v>22.919691999999998</v>
      </c>
      <c r="H6595" s="1">
        <f>B6595*(1/3)</f>
        <v>16.233333333333334</v>
      </c>
      <c r="I6595" s="1">
        <f>IF((H6595-G6595)&gt;0, (H6595-G6595), (0))</f>
        <v>0</v>
      </c>
      <c r="J6595" s="1">
        <f>IF(I6595=0, G6595-H6595,0)</f>
        <v>6.6863586666666635</v>
      </c>
      <c r="K6595" s="1">
        <f>I6595*1000/$V$5</f>
        <v>0</v>
      </c>
      <c r="L6595" s="1">
        <f>J6595*1000/$V$4</f>
        <v>119.82721624850652</v>
      </c>
      <c r="M6595" s="1">
        <f>L6595/$Y$4</f>
        <v>50.347569852313661</v>
      </c>
      <c r="N6595" s="1">
        <f>M6595*$Y$5</f>
        <v>70.486597793239127</v>
      </c>
      <c r="O6595" s="1" t="s">
        <v>0</v>
      </c>
      <c r="P6595" s="1" t="s">
        <v>0</v>
      </c>
      <c r="Q6595" s="1">
        <f>Q6594+K6595-L6595</f>
        <v>88243.637606340169</v>
      </c>
      <c r="R6595">
        <f>Q6595*$V$5/1000</f>
        <v>1763.9903157507397</v>
      </c>
    </row>
    <row r="6596" spans="1:18" x14ac:dyDescent="0.25">
      <c r="A6596" s="4">
        <v>43010.749999984007</v>
      </c>
      <c r="B6596">
        <v>48.2</v>
      </c>
      <c r="C6596">
        <v>2.7095899999999999</v>
      </c>
      <c r="D6596" s="3">
        <v>0.85888599999999993</v>
      </c>
      <c r="E6596" s="1">
        <f>C6596*$V$2</f>
        <v>1.083836</v>
      </c>
      <c r="F6596" s="1">
        <f>D6596*$V$3</f>
        <v>3.4355439999999997</v>
      </c>
      <c r="G6596" s="1">
        <f>(E6596+F6596)</f>
        <v>4.51938</v>
      </c>
      <c r="H6596" s="1">
        <f>B6596*(1/3)</f>
        <v>16.066666666666666</v>
      </c>
      <c r="I6596" s="1">
        <f>IF((H6596-G6596)&gt;0, (H6596-G6596), (0))</f>
        <v>11.547286666666666</v>
      </c>
      <c r="J6596" s="1">
        <f>IF(I6596=0, G6596-H6596,0)</f>
        <v>0</v>
      </c>
      <c r="K6596" s="1">
        <f>I6596*1000/$V$5</f>
        <v>577.65315991328998</v>
      </c>
      <c r="L6596" s="1">
        <f>J6596*1000/$V$4</f>
        <v>0</v>
      </c>
      <c r="M6596" s="1">
        <f>L6596/$Y$4</f>
        <v>0</v>
      </c>
      <c r="N6596" s="1">
        <f>M6596*$Y$5</f>
        <v>0</v>
      </c>
      <c r="O6596" s="1" t="s">
        <v>0</v>
      </c>
      <c r="P6596" s="1" t="s">
        <v>0</v>
      </c>
      <c r="Q6596" s="1">
        <f>Q6595+K6596-L6596</f>
        <v>88821.290766253456</v>
      </c>
      <c r="R6596">
        <f>Q6596*$V$5/1000</f>
        <v>1775.5376024174063</v>
      </c>
    </row>
    <row r="6597" spans="1:18" x14ac:dyDescent="0.25">
      <c r="A6597" s="4">
        <v>43010.791666650672</v>
      </c>
      <c r="B6597">
        <v>48.8</v>
      </c>
      <c r="C6597">
        <v>2.07694</v>
      </c>
      <c r="D6597" s="3">
        <v>-7.0017200000000003E-3</v>
      </c>
      <c r="E6597" s="1">
        <f>C6597*$V$2</f>
        <v>0.83077600000000007</v>
      </c>
      <c r="F6597" s="1">
        <f>D6597*$V$3</f>
        <v>-2.8006880000000001E-2</v>
      </c>
      <c r="G6597" s="1">
        <f>(E6597+F6597)</f>
        <v>0.80276912000000011</v>
      </c>
      <c r="H6597" s="1">
        <f>B6597*(1/3)</f>
        <v>16.266666666666666</v>
      </c>
      <c r="I6597" s="1">
        <f>IF((H6597-G6597)&gt;0, (H6597-G6597), (0))</f>
        <v>15.463897546666665</v>
      </c>
      <c r="J6597" s="1">
        <f>IF(I6597=0, G6597-H6597,0)</f>
        <v>0</v>
      </c>
      <c r="K6597" s="1">
        <f>I6597*1000/$V$5</f>
        <v>773.58166816741698</v>
      </c>
      <c r="L6597" s="1">
        <f>J6597*1000/$V$4</f>
        <v>0</v>
      </c>
      <c r="M6597" s="1">
        <f>L6597/$Y$4</f>
        <v>0</v>
      </c>
      <c r="N6597" s="1">
        <f>M6597*$Y$5</f>
        <v>0</v>
      </c>
      <c r="O6597" s="1" t="s">
        <v>0</v>
      </c>
      <c r="P6597" s="1" t="s">
        <v>0</v>
      </c>
      <c r="Q6597" s="1">
        <f>Q6596+K6597-L6597</f>
        <v>89594.872434420875</v>
      </c>
      <c r="R6597">
        <f>Q6597*$V$5/1000</f>
        <v>1791.001499964073</v>
      </c>
    </row>
    <row r="6598" spans="1:18" x14ac:dyDescent="0.25">
      <c r="A6598" s="4">
        <v>43010.833333317336</v>
      </c>
      <c r="B6598">
        <v>47.9</v>
      </c>
      <c r="C6598">
        <v>0.93559300000000001</v>
      </c>
      <c r="D6598" s="3">
        <v>-7.0017200000000003E-3</v>
      </c>
      <c r="E6598" s="1">
        <f>C6598*$V$2</f>
        <v>0.37423720000000005</v>
      </c>
      <c r="F6598" s="1">
        <f>D6598*$V$3</f>
        <v>-2.8006880000000001E-2</v>
      </c>
      <c r="G6598" s="1">
        <f>(E6598+F6598)</f>
        <v>0.34623032000000004</v>
      </c>
      <c r="H6598" s="1">
        <f>B6598*(1/3)</f>
        <v>15.966666666666665</v>
      </c>
      <c r="I6598" s="1">
        <f>IF((H6598-G6598)&gt;0, (H6598-G6598), (0))</f>
        <v>15.620436346666665</v>
      </c>
      <c r="J6598" s="1">
        <f>IF(I6598=0, G6598-H6598,0)</f>
        <v>0</v>
      </c>
      <c r="K6598" s="1">
        <f>I6598*1000/$V$5</f>
        <v>781.41252359513089</v>
      </c>
      <c r="L6598" s="1">
        <f>J6598*1000/$V$4</f>
        <v>0</v>
      </c>
      <c r="M6598" s="1">
        <f>L6598/$Y$4</f>
        <v>0</v>
      </c>
      <c r="N6598" s="1">
        <f>M6598*$Y$5</f>
        <v>0</v>
      </c>
      <c r="O6598" s="1" t="s">
        <v>0</v>
      </c>
      <c r="P6598" s="1" t="s">
        <v>0</v>
      </c>
      <c r="Q6598" s="1">
        <f>Q6597+K6598-L6598</f>
        <v>90376.284958016011</v>
      </c>
      <c r="R6598">
        <f>Q6598*$V$5/1000</f>
        <v>1806.62193631074</v>
      </c>
    </row>
    <row r="6599" spans="1:18" x14ac:dyDescent="0.25">
      <c r="A6599" s="4">
        <v>43010.874999984</v>
      </c>
      <c r="B6599">
        <v>46.7</v>
      </c>
      <c r="C6599">
        <v>0.83426800000000001</v>
      </c>
      <c r="D6599" s="3">
        <v>-7.0017200000000003E-3</v>
      </c>
      <c r="E6599" s="1">
        <f>C6599*$V$2</f>
        <v>0.33370720000000004</v>
      </c>
      <c r="F6599" s="1">
        <f>D6599*$V$3</f>
        <v>-2.8006880000000001E-2</v>
      </c>
      <c r="G6599" s="1">
        <f>(E6599+F6599)</f>
        <v>0.30570032000000003</v>
      </c>
      <c r="H6599" s="1">
        <f>B6599*(1/3)</f>
        <v>15.566666666666666</v>
      </c>
      <c r="I6599" s="1">
        <f>IF((H6599-G6599)&gt;0, (H6599-G6599), (0))</f>
        <v>15.260966346666667</v>
      </c>
      <c r="J6599" s="1">
        <f>IF(I6599=0, G6599-H6599,0)</f>
        <v>0</v>
      </c>
      <c r="K6599" s="1">
        <f>I6599*1000/$V$5</f>
        <v>763.43003234950811</v>
      </c>
      <c r="L6599" s="1">
        <f>J6599*1000/$V$4</f>
        <v>0</v>
      </c>
      <c r="M6599" s="1">
        <f>L6599/$Y$4</f>
        <v>0</v>
      </c>
      <c r="N6599" s="1">
        <f>M6599*$Y$5</f>
        <v>0</v>
      </c>
      <c r="O6599" s="1" t="s">
        <v>0</v>
      </c>
      <c r="P6599" s="1" t="s">
        <v>0</v>
      </c>
      <c r="Q6599" s="1">
        <f>Q6598+K6599-L6599</f>
        <v>91139.714990365523</v>
      </c>
      <c r="R6599">
        <f>Q6599*$V$5/1000</f>
        <v>1821.8829026574067</v>
      </c>
    </row>
    <row r="6600" spans="1:18" x14ac:dyDescent="0.25">
      <c r="A6600" s="4">
        <v>43010.916666650664</v>
      </c>
      <c r="B6600">
        <v>44.1</v>
      </c>
      <c r="C6600">
        <v>1.8541400000000001</v>
      </c>
      <c r="D6600" s="3">
        <v>-7.0017200000000003E-3</v>
      </c>
      <c r="E6600" s="1">
        <f>C6600*$V$2</f>
        <v>0.74165600000000009</v>
      </c>
      <c r="F6600" s="1">
        <f>D6600*$V$3</f>
        <v>-2.8006880000000001E-2</v>
      </c>
      <c r="G6600" s="1">
        <f>(E6600+F6600)</f>
        <v>0.71364912000000014</v>
      </c>
      <c r="H6600" s="1">
        <f>B6600*(1/3)</f>
        <v>14.7</v>
      </c>
      <c r="I6600" s="1">
        <f>IF((H6600-G6600)&gt;0, (H6600-G6600), (0))</f>
        <v>13.98635088</v>
      </c>
      <c r="J6600" s="1">
        <f>IF(I6600=0, G6600-H6600,0)</f>
        <v>0</v>
      </c>
      <c r="K6600" s="1">
        <f>I6600*1000/$V$5</f>
        <v>699.66737768884445</v>
      </c>
      <c r="L6600" s="1">
        <f>J6600*1000/$V$4</f>
        <v>0</v>
      </c>
      <c r="M6600" s="1">
        <f>L6600/$Y$4</f>
        <v>0</v>
      </c>
      <c r="N6600" s="1">
        <f>M6600*$Y$5</f>
        <v>0</v>
      </c>
      <c r="O6600" s="1" t="s">
        <v>0</v>
      </c>
      <c r="P6600" s="1" t="s">
        <v>0</v>
      </c>
      <c r="Q6600" s="1">
        <f>Q6599+K6600-L6600</f>
        <v>91839.382368054372</v>
      </c>
      <c r="R6600">
        <f>Q6600*$V$5/1000</f>
        <v>1835.8692535374066</v>
      </c>
    </row>
    <row r="6601" spans="1:18" x14ac:dyDescent="0.25">
      <c r="A6601" s="4">
        <v>43010.958333317329</v>
      </c>
      <c r="B6601">
        <v>41.2</v>
      </c>
      <c r="C6601">
        <v>1.54054</v>
      </c>
      <c r="D6601" s="3">
        <v>-7.0017200000000003E-3</v>
      </c>
      <c r="E6601" s="1">
        <f>C6601*$V$2</f>
        <v>0.6162160000000001</v>
      </c>
      <c r="F6601" s="1">
        <f>D6601*$V$3</f>
        <v>-2.8006880000000001E-2</v>
      </c>
      <c r="G6601" s="1">
        <f>(E6601+F6601)</f>
        <v>0.58820912000000014</v>
      </c>
      <c r="H6601" s="1">
        <f>B6601*(1/3)</f>
        <v>13.733333333333334</v>
      </c>
      <c r="I6601" s="1">
        <f>IF((H6601-G6601)&gt;0, (H6601-G6601), (0))</f>
        <v>13.145124213333334</v>
      </c>
      <c r="J6601" s="1">
        <f>IF(I6601=0, G6601-H6601,0)</f>
        <v>0</v>
      </c>
      <c r="K6601" s="1">
        <f>I6601*1000/$V$5</f>
        <v>657.58500316825086</v>
      </c>
      <c r="L6601" s="1">
        <f>J6601*1000/$V$4</f>
        <v>0</v>
      </c>
      <c r="M6601" s="1">
        <f>L6601/$Y$4</f>
        <v>0</v>
      </c>
      <c r="N6601" s="1">
        <f>M6601*$Y$5</f>
        <v>0</v>
      </c>
      <c r="O6601" s="1">
        <f>SUM(N6578:N6601)</f>
        <v>3144.7743341064029</v>
      </c>
      <c r="P6601" s="1">
        <f>SUM(L6578:L6601)</f>
        <v>5346.1163679808842</v>
      </c>
      <c r="Q6601" s="1">
        <f>Q6600+K6601-L6601</f>
        <v>92496.967371222621</v>
      </c>
      <c r="R6601">
        <f>Q6601*$V$5/1000</f>
        <v>1849.0143777507401</v>
      </c>
    </row>
    <row r="6602" spans="1:18" x14ac:dyDescent="0.25">
      <c r="A6602" s="4">
        <v>43010.999999983993</v>
      </c>
      <c r="B6602">
        <v>39.200000000000003</v>
      </c>
      <c r="C6602">
        <v>2.1560799999999998</v>
      </c>
      <c r="D6602" s="3">
        <v>-7.0017200000000003E-3</v>
      </c>
      <c r="E6602" s="1">
        <f>C6602*$V$2</f>
        <v>0.86243199999999998</v>
      </c>
      <c r="F6602" s="1">
        <f>D6602*$V$3</f>
        <v>-2.8006880000000001E-2</v>
      </c>
      <c r="G6602" s="1">
        <f>(E6602+F6602)</f>
        <v>0.83442512000000002</v>
      </c>
      <c r="H6602" s="1">
        <f>B6602*(1/3)</f>
        <v>13.066666666666666</v>
      </c>
      <c r="I6602" s="1">
        <f>IF((H6602-G6602)&gt;0, (H6602-G6602), (0))</f>
        <v>12.232241546666666</v>
      </c>
      <c r="J6602" s="1">
        <f>IF(I6602=0, G6602-H6602,0)</f>
        <v>0</v>
      </c>
      <c r="K6602" s="1">
        <f>I6602*1000/$V$5</f>
        <v>611.91803635150916</v>
      </c>
      <c r="L6602" s="1">
        <f>J6602*1000/$V$4</f>
        <v>0</v>
      </c>
      <c r="M6602" s="1">
        <f>L6602/$Y$4</f>
        <v>0</v>
      </c>
      <c r="N6602" s="1">
        <f>M6602*$Y$5</f>
        <v>0</v>
      </c>
      <c r="O6602" s="1" t="s">
        <v>0</v>
      </c>
      <c r="P6602" s="1" t="s">
        <v>0</v>
      </c>
      <c r="Q6602" s="1">
        <f>Q6601+K6602-L6602</f>
        <v>93108.885407574126</v>
      </c>
      <c r="R6602">
        <f>Q6602*$V$5/1000</f>
        <v>1861.2466192974066</v>
      </c>
    </row>
    <row r="6603" spans="1:18" x14ac:dyDescent="0.25">
      <c r="A6603" s="4">
        <v>43011.041666650657</v>
      </c>
      <c r="B6603">
        <v>38</v>
      </c>
      <c r="C6603">
        <v>1.7426300000000001</v>
      </c>
      <c r="D6603" s="3">
        <v>-7.0017200000000003E-3</v>
      </c>
      <c r="E6603" s="1">
        <f>C6603*$V$2</f>
        <v>0.69705200000000012</v>
      </c>
      <c r="F6603" s="1">
        <f>D6603*$V$3</f>
        <v>-2.8006880000000001E-2</v>
      </c>
      <c r="G6603" s="1">
        <f>(E6603+F6603)</f>
        <v>0.66904512000000016</v>
      </c>
      <c r="H6603" s="1">
        <f>B6603*(1/3)</f>
        <v>12.666666666666666</v>
      </c>
      <c r="I6603" s="1">
        <f>IF((H6603-G6603)&gt;0, (H6603-G6603), (0))</f>
        <v>11.997621546666666</v>
      </c>
      <c r="J6603" s="1">
        <f>IF(I6603=0, G6603-H6603,0)</f>
        <v>0</v>
      </c>
      <c r="K6603" s="1">
        <f>I6603*1000/$V$5</f>
        <v>600.18116791729199</v>
      </c>
      <c r="L6603" s="1">
        <f>J6603*1000/$V$4</f>
        <v>0</v>
      </c>
      <c r="M6603" s="1">
        <f>L6603/$Y$4</f>
        <v>0</v>
      </c>
      <c r="N6603" s="1">
        <f>M6603*$Y$5</f>
        <v>0</v>
      </c>
      <c r="O6603" s="1" t="s">
        <v>0</v>
      </c>
      <c r="P6603" s="1" t="s">
        <v>0</v>
      </c>
      <c r="Q6603" s="1">
        <f>Q6602+K6603-L6603</f>
        <v>93709.066575491423</v>
      </c>
      <c r="R6603">
        <f>Q6603*$V$5/1000</f>
        <v>1873.2442408440734</v>
      </c>
    </row>
    <row r="6604" spans="1:18" x14ac:dyDescent="0.25">
      <c r="A6604" s="4">
        <v>43011.083333317321</v>
      </c>
      <c r="B6604">
        <v>37.6</v>
      </c>
      <c r="C6604">
        <v>2.8215100000000004</v>
      </c>
      <c r="D6604" s="3">
        <v>-7.0017200000000003E-3</v>
      </c>
      <c r="E6604" s="1">
        <f>C6604*$V$2</f>
        <v>1.1286040000000002</v>
      </c>
      <c r="F6604" s="1">
        <f>D6604*$V$3</f>
        <v>-2.8006880000000001E-2</v>
      </c>
      <c r="G6604" s="1">
        <f>(E6604+F6604)</f>
        <v>1.1005971200000002</v>
      </c>
      <c r="H6604" s="1">
        <f>B6604*(1/3)</f>
        <v>12.533333333333333</v>
      </c>
      <c r="I6604" s="1">
        <f>IF((H6604-G6604)&gt;0, (H6604-G6604), (0))</f>
        <v>11.432736213333333</v>
      </c>
      <c r="J6604" s="1">
        <f>IF(I6604=0, G6604-H6604,0)</f>
        <v>0</v>
      </c>
      <c r="K6604" s="1">
        <f>I6604*1000/$V$5</f>
        <v>571.92277205269306</v>
      </c>
      <c r="L6604" s="1">
        <f>J6604*1000/$V$4</f>
        <v>0</v>
      </c>
      <c r="M6604" s="1">
        <f>L6604/$Y$4</f>
        <v>0</v>
      </c>
      <c r="N6604" s="1">
        <f>M6604*$Y$5</f>
        <v>0</v>
      </c>
      <c r="O6604" s="1" t="s">
        <v>0</v>
      </c>
      <c r="P6604" s="1" t="s">
        <v>0</v>
      </c>
      <c r="Q6604" s="1">
        <f>Q6603+K6604-L6604</f>
        <v>94280.98934754412</v>
      </c>
      <c r="R6604">
        <f>Q6604*$V$5/1000</f>
        <v>1884.6769770574069</v>
      </c>
    </row>
    <row r="6605" spans="1:18" x14ac:dyDescent="0.25">
      <c r="A6605" s="4">
        <v>43011.124999983986</v>
      </c>
      <c r="B6605">
        <v>35.5</v>
      </c>
      <c r="C6605">
        <v>1.4188099999999999</v>
      </c>
      <c r="D6605" s="3">
        <v>-7.0017200000000003E-3</v>
      </c>
      <c r="E6605" s="1">
        <f>C6605*$V$2</f>
        <v>0.56752400000000003</v>
      </c>
      <c r="F6605" s="1">
        <f>D6605*$V$3</f>
        <v>-2.8006880000000001E-2</v>
      </c>
      <c r="G6605" s="1">
        <f>(E6605+F6605)</f>
        <v>0.53951712000000007</v>
      </c>
      <c r="H6605" s="1">
        <f>B6605*(1/3)</f>
        <v>11.833333333333332</v>
      </c>
      <c r="I6605" s="1">
        <f>IF((H6605-G6605)&gt;0, (H6605-G6605), (0))</f>
        <v>11.293816213333333</v>
      </c>
      <c r="J6605" s="1">
        <f>IF(I6605=0, G6605-H6605,0)</f>
        <v>0</v>
      </c>
      <c r="K6605" s="1">
        <f>I6605*1000/$V$5</f>
        <v>564.97329731532443</v>
      </c>
      <c r="L6605" s="1">
        <f>J6605*1000/$V$4</f>
        <v>0</v>
      </c>
      <c r="M6605" s="1">
        <f>L6605/$Y$4</f>
        <v>0</v>
      </c>
      <c r="N6605" s="1">
        <f>M6605*$Y$5</f>
        <v>0</v>
      </c>
      <c r="O6605" s="1" t="s">
        <v>0</v>
      </c>
      <c r="P6605" s="1" t="s">
        <v>0</v>
      </c>
      <c r="Q6605" s="1">
        <f>Q6604+K6605-L6605</f>
        <v>94845.96264485945</v>
      </c>
      <c r="R6605">
        <f>Q6605*$V$5/1000</f>
        <v>1895.9707932707402</v>
      </c>
    </row>
    <row r="6606" spans="1:18" x14ac:dyDescent="0.25">
      <c r="A6606" s="4">
        <v>43011.16666665065</v>
      </c>
      <c r="B6606">
        <v>37.1</v>
      </c>
      <c r="C6606">
        <v>1.30769</v>
      </c>
      <c r="D6606" s="3">
        <v>-7.0017200000000003E-3</v>
      </c>
      <c r="E6606" s="1">
        <f>C6606*$V$2</f>
        <v>0.52307599999999999</v>
      </c>
      <c r="F6606" s="1">
        <f>D6606*$V$3</f>
        <v>-2.8006880000000001E-2</v>
      </c>
      <c r="G6606" s="1">
        <f>(E6606+F6606)</f>
        <v>0.49506911999999997</v>
      </c>
      <c r="H6606" s="1">
        <f>B6606*(1/3)</f>
        <v>12.366666666666667</v>
      </c>
      <c r="I6606" s="1">
        <f>IF((H6606-G6606)&gt;0, (H6606-G6606), (0))</f>
        <v>11.871597546666667</v>
      </c>
      <c r="J6606" s="1">
        <f>IF(I6606=0, G6606-H6606,0)</f>
        <v>0</v>
      </c>
      <c r="K6606" s="1">
        <f>I6606*1000/$V$5</f>
        <v>593.87681574120404</v>
      </c>
      <c r="L6606" s="1">
        <f>J6606*1000/$V$4</f>
        <v>0</v>
      </c>
      <c r="M6606" s="1">
        <f>L6606/$Y$4</f>
        <v>0</v>
      </c>
      <c r="N6606" s="1">
        <f>M6606*$Y$5</f>
        <v>0</v>
      </c>
      <c r="O6606" s="1" t="s">
        <v>0</v>
      </c>
      <c r="P6606" s="1" t="s">
        <v>0</v>
      </c>
      <c r="Q6606" s="1">
        <f>Q6605+K6606-L6606</f>
        <v>95439.839460600648</v>
      </c>
      <c r="R6606">
        <f>Q6606*$V$5/1000</f>
        <v>1907.8423908174068</v>
      </c>
    </row>
    <row r="6607" spans="1:18" x14ac:dyDescent="0.25">
      <c r="A6607" s="4">
        <v>43011.208333317314</v>
      </c>
      <c r="B6607">
        <v>37.4</v>
      </c>
      <c r="C6607">
        <v>1.0432699999999999</v>
      </c>
      <c r="D6607" s="3">
        <v>-7.0017200000000003E-3</v>
      </c>
      <c r="E6607" s="1">
        <f>C6607*$V$2</f>
        <v>0.41730800000000001</v>
      </c>
      <c r="F6607" s="1">
        <f>D6607*$V$3</f>
        <v>-2.8006880000000001E-2</v>
      </c>
      <c r="G6607" s="1">
        <f>(E6607+F6607)</f>
        <v>0.38930112</v>
      </c>
      <c r="H6607" s="1">
        <f>B6607*(1/3)</f>
        <v>12.466666666666665</v>
      </c>
      <c r="I6607" s="1">
        <f>IF((H6607-G6607)&gt;0, (H6607-G6607), (0))</f>
        <v>12.077365546666664</v>
      </c>
      <c r="J6607" s="1">
        <f>IF(I6607=0, G6607-H6607,0)</f>
        <v>0</v>
      </c>
      <c r="K6607" s="1">
        <f>I6607*1000/$V$5</f>
        <v>604.17036251459058</v>
      </c>
      <c r="L6607" s="1">
        <f>J6607*1000/$V$4</f>
        <v>0</v>
      </c>
      <c r="M6607" s="1">
        <f>L6607/$Y$4</f>
        <v>0</v>
      </c>
      <c r="N6607" s="1">
        <f>M6607*$Y$5</f>
        <v>0</v>
      </c>
      <c r="O6607" s="1" t="s">
        <v>0</v>
      </c>
      <c r="P6607" s="1" t="s">
        <v>0</v>
      </c>
      <c r="Q6607" s="1">
        <f>Q6606+K6607-L6607</f>
        <v>96044.009823115237</v>
      </c>
      <c r="R6607">
        <f>Q6607*$V$5/1000</f>
        <v>1919.9197563640735</v>
      </c>
    </row>
    <row r="6608" spans="1:18" x14ac:dyDescent="0.25">
      <c r="A6608" s="4">
        <v>43011.249999983978</v>
      </c>
      <c r="B6608">
        <v>40.200000000000003</v>
      </c>
      <c r="C6608">
        <v>1.62439</v>
      </c>
      <c r="D6608" s="3">
        <v>-7.0017200000000003E-3</v>
      </c>
      <c r="E6608" s="1">
        <f>C6608*$V$2</f>
        <v>0.649756</v>
      </c>
      <c r="F6608" s="1">
        <f>D6608*$V$3</f>
        <v>-2.8006880000000001E-2</v>
      </c>
      <c r="G6608" s="1">
        <f>(E6608+F6608)</f>
        <v>0.62174912000000004</v>
      </c>
      <c r="H6608" s="1">
        <f>B6608*(1/3)</f>
        <v>13.4</v>
      </c>
      <c r="I6608" s="1">
        <f>IF((H6608-G6608)&gt;0, (H6608-G6608), (0))</f>
        <v>12.77825088</v>
      </c>
      <c r="J6608" s="1">
        <f>IF(I6608=0, G6608-H6608,0)</f>
        <v>0</v>
      </c>
      <c r="K6608" s="1">
        <f>I6608*1000/$V$5</f>
        <v>639.2321600800401</v>
      </c>
      <c r="L6608" s="1">
        <f>J6608*1000/$V$4</f>
        <v>0</v>
      </c>
      <c r="M6608" s="1">
        <f>L6608/$Y$4</f>
        <v>0</v>
      </c>
      <c r="N6608" s="1">
        <f>M6608*$Y$5</f>
        <v>0</v>
      </c>
      <c r="O6608" s="1" t="s">
        <v>0</v>
      </c>
      <c r="P6608" s="1" t="s">
        <v>0</v>
      </c>
      <c r="Q6608" s="1">
        <f>Q6607+K6608-L6608</f>
        <v>96683.241983195272</v>
      </c>
      <c r="R6608">
        <f>Q6608*$V$5/1000</f>
        <v>1932.6980072440733</v>
      </c>
    </row>
    <row r="6609" spans="1:18" x14ac:dyDescent="0.25">
      <c r="A6609" s="4">
        <v>43011.291666650643</v>
      </c>
      <c r="B6609">
        <v>42.3</v>
      </c>
      <c r="C6609">
        <v>4.0213099999999997</v>
      </c>
      <c r="D6609" s="3">
        <v>0.14746117</v>
      </c>
      <c r="E6609" s="1">
        <f>C6609*$V$2</f>
        <v>1.6085240000000001</v>
      </c>
      <c r="F6609" s="1">
        <f>D6609*$V$3</f>
        <v>0.58984468000000001</v>
      </c>
      <c r="G6609" s="1">
        <f>(E6609+F6609)</f>
        <v>2.1983686800000002</v>
      </c>
      <c r="H6609" s="1">
        <f>B6609*(1/3)</f>
        <v>14.099999999999998</v>
      </c>
      <c r="I6609" s="1">
        <f>IF((H6609-G6609)&gt;0, (H6609-G6609), (0))</f>
        <v>11.901631319999998</v>
      </c>
      <c r="J6609" s="1">
        <f>IF(I6609=0, G6609-H6609,0)</f>
        <v>0</v>
      </c>
      <c r="K6609" s="1">
        <f>I6609*1000/$V$5</f>
        <v>595.3792556278139</v>
      </c>
      <c r="L6609" s="1">
        <f>J6609*1000/$V$4</f>
        <v>0</v>
      </c>
      <c r="M6609" s="1">
        <f>L6609/$Y$4</f>
        <v>0</v>
      </c>
      <c r="N6609" s="1">
        <f>M6609*$Y$5</f>
        <v>0</v>
      </c>
      <c r="O6609" s="1" t="s">
        <v>0</v>
      </c>
      <c r="P6609" s="1" t="s">
        <v>0</v>
      </c>
      <c r="Q6609" s="1">
        <f>Q6608+K6609-L6609</f>
        <v>97278.621238823092</v>
      </c>
      <c r="R6609">
        <f>Q6609*$V$5/1000</f>
        <v>1944.5996385640735</v>
      </c>
    </row>
    <row r="6610" spans="1:18" x14ac:dyDescent="0.25">
      <c r="A6610" s="4">
        <v>43011.333333317307</v>
      </c>
      <c r="B6610">
        <v>43.2</v>
      </c>
      <c r="C6610">
        <v>4.3201299999999998</v>
      </c>
      <c r="D6610" s="3">
        <v>3.4355660000000001</v>
      </c>
      <c r="E6610" s="1">
        <f>C6610*$V$2</f>
        <v>1.7280519999999999</v>
      </c>
      <c r="F6610" s="1">
        <f>D6610*$V$3</f>
        <v>13.742264</v>
      </c>
      <c r="G6610" s="1">
        <f>(E6610+F6610)</f>
        <v>15.470316</v>
      </c>
      <c r="H6610" s="1">
        <f>B6610*(1/3)</f>
        <v>14.4</v>
      </c>
      <c r="I6610" s="1">
        <f>IF((H6610-G6610)&gt;0, (H6610-G6610), (0))</f>
        <v>0</v>
      </c>
      <c r="J6610" s="1">
        <f>IF(I6610=0, G6610-H6610,0)</f>
        <v>1.070316</v>
      </c>
      <c r="K6610" s="1">
        <f>I6610*1000/$V$5</f>
        <v>0</v>
      </c>
      <c r="L6610" s="1">
        <f>J6610*1000/$V$4</f>
        <v>19.181290322580647</v>
      </c>
      <c r="M6610" s="1">
        <f>L6610/$Y$4</f>
        <v>8.0593656817565744</v>
      </c>
      <c r="N6610" s="1">
        <f>M6610*$Y$5</f>
        <v>11.283111954459203</v>
      </c>
      <c r="O6610" s="1" t="s">
        <v>0</v>
      </c>
      <c r="P6610" s="1" t="s">
        <v>0</v>
      </c>
      <c r="Q6610" s="1">
        <f>Q6609+K6610-L6610</f>
        <v>97259.439948500512</v>
      </c>
      <c r="R6610">
        <f>Q6610*$V$5/1000</f>
        <v>1944.2162045705252</v>
      </c>
    </row>
    <row r="6611" spans="1:18" x14ac:dyDescent="0.25">
      <c r="A6611" s="4">
        <v>43011.374999983971</v>
      </c>
      <c r="B6611">
        <v>46.1</v>
      </c>
      <c r="C6611">
        <v>5.6917499999999999</v>
      </c>
      <c r="D6611" s="3">
        <v>3.4496499999999997</v>
      </c>
      <c r="E6611" s="1">
        <f>C6611*$V$2</f>
        <v>2.2766999999999999</v>
      </c>
      <c r="F6611" s="1">
        <f>D6611*$V$3</f>
        <v>13.798599999999999</v>
      </c>
      <c r="G6611" s="1">
        <f>(E6611+F6611)</f>
        <v>16.075299999999999</v>
      </c>
      <c r="H6611" s="1">
        <f>B6611*(1/3)</f>
        <v>15.366666666666667</v>
      </c>
      <c r="I6611" s="1">
        <f>IF((H6611-G6611)&gt;0, (H6611-G6611), (0))</f>
        <v>0</v>
      </c>
      <c r="J6611" s="1">
        <f>IF(I6611=0, G6611-H6611,0)</f>
        <v>0.70863333333333145</v>
      </c>
      <c r="K6611" s="1">
        <f>I6611*1000/$V$5</f>
        <v>0</v>
      </c>
      <c r="L6611" s="1">
        <f>J6611*1000/$V$4</f>
        <v>12.699522102747876</v>
      </c>
      <c r="M6611" s="1">
        <f>L6611/$Y$4</f>
        <v>5.3359336566167546</v>
      </c>
      <c r="N6611" s="1">
        <f>M6611*$Y$5</f>
        <v>7.470307119263456</v>
      </c>
      <c r="O6611" s="1" t="s">
        <v>0</v>
      </c>
      <c r="P6611" s="1" t="s">
        <v>0</v>
      </c>
      <c r="Q6611" s="1">
        <f>Q6610+K6611-L6611</f>
        <v>97246.740426397766</v>
      </c>
      <c r="R6611">
        <f>Q6611*$V$5/1000</f>
        <v>1943.9623411236912</v>
      </c>
    </row>
    <row r="6612" spans="1:18" x14ac:dyDescent="0.25">
      <c r="A6612" s="4">
        <v>43011.416666650635</v>
      </c>
      <c r="B6612">
        <v>48.3</v>
      </c>
      <c r="C6612">
        <v>6.4235800000000003</v>
      </c>
      <c r="D6612" s="3">
        <v>12.47974</v>
      </c>
      <c r="E6612" s="1">
        <f>C6612*$V$2</f>
        <v>2.5694320000000004</v>
      </c>
      <c r="F6612" s="1">
        <f>D6612*$V$3</f>
        <v>49.918959999999998</v>
      </c>
      <c r="G6612" s="1">
        <f>(E6612+F6612)</f>
        <v>52.488391999999997</v>
      </c>
      <c r="H6612" s="1">
        <f>B6612*(1/3)</f>
        <v>16.099999999999998</v>
      </c>
      <c r="I6612" s="1">
        <f>IF((H6612-G6612)&gt;0, (H6612-G6612), (0))</f>
        <v>0</v>
      </c>
      <c r="J6612" s="1">
        <f>IF(I6612=0, G6612-H6612,0)</f>
        <v>36.388391999999996</v>
      </c>
      <c r="K6612" s="1">
        <f>I6612*1000/$V$5</f>
        <v>0</v>
      </c>
      <c r="L6612" s="1">
        <f>J6612*1000/$V$4</f>
        <v>652.12172043010742</v>
      </c>
      <c r="M6612" s="1">
        <f>L6612/$Y$4</f>
        <v>274.00072286979304</v>
      </c>
      <c r="N6612" s="1">
        <f>M6612*$Y$5</f>
        <v>383.60101201771022</v>
      </c>
      <c r="O6612" s="1" t="s">
        <v>0</v>
      </c>
      <c r="P6612" s="1" t="s">
        <v>0</v>
      </c>
      <c r="Q6612" s="1">
        <f>Q6611+K6612-L6612</f>
        <v>96594.618705967659</v>
      </c>
      <c r="R6612">
        <f>Q6612*$V$5/1000</f>
        <v>1930.9264279322933</v>
      </c>
    </row>
    <row r="6613" spans="1:18" x14ac:dyDescent="0.25">
      <c r="A6613" s="4">
        <v>43011.4583333173</v>
      </c>
      <c r="B6613">
        <v>47.2</v>
      </c>
      <c r="C6613">
        <v>8.2138999999999989</v>
      </c>
      <c r="D6613" s="3">
        <v>12.05927</v>
      </c>
      <c r="E6613" s="1">
        <f>C6613*$V$2</f>
        <v>3.2855599999999998</v>
      </c>
      <c r="F6613" s="1">
        <f>D6613*$V$3</f>
        <v>48.237079999999999</v>
      </c>
      <c r="G6613" s="1">
        <f>(E6613+F6613)</f>
        <v>51.522639999999996</v>
      </c>
      <c r="H6613" s="1">
        <f>B6613*(1/3)</f>
        <v>15.733333333333334</v>
      </c>
      <c r="I6613" s="1">
        <f>IF((H6613-G6613)&gt;0, (H6613-G6613), (0))</f>
        <v>0</v>
      </c>
      <c r="J6613" s="1">
        <f>IF(I6613=0, G6613-H6613,0)</f>
        <v>35.789306666666661</v>
      </c>
      <c r="K6613" s="1">
        <f>I6613*1000/$V$5</f>
        <v>0</v>
      </c>
      <c r="L6613" s="1">
        <f>J6613*1000/$V$4</f>
        <v>641.38542413381117</v>
      </c>
      <c r="M6613" s="1">
        <f>L6613/$Y$4</f>
        <v>269.48967400580301</v>
      </c>
      <c r="N6613" s="1">
        <f>M6613*$Y$5</f>
        <v>377.28554360812421</v>
      </c>
      <c r="O6613" s="1" t="s">
        <v>0</v>
      </c>
      <c r="P6613" s="1" t="s">
        <v>0</v>
      </c>
      <c r="Q6613" s="1">
        <f>Q6612+K6613-L6613</f>
        <v>95953.233281833847</v>
      </c>
      <c r="R6613">
        <f>Q6613*$V$5/1000</f>
        <v>1918.1051333038586</v>
      </c>
    </row>
    <row r="6614" spans="1:18" x14ac:dyDescent="0.25">
      <c r="A6614" s="4">
        <v>43011.499999983964</v>
      </c>
      <c r="B6614">
        <v>48.1</v>
      </c>
      <c r="C6614">
        <v>9.1106800000000003</v>
      </c>
      <c r="D6614" s="3">
        <v>8.5569199999999999</v>
      </c>
      <c r="E6614" s="1">
        <f>C6614*$V$2</f>
        <v>3.6442720000000004</v>
      </c>
      <c r="F6614" s="1">
        <f>D6614*$V$3</f>
        <v>34.227679999999999</v>
      </c>
      <c r="G6614" s="1">
        <f>(E6614+F6614)</f>
        <v>37.871952</v>
      </c>
      <c r="H6614" s="1">
        <f>B6614*(1/3)</f>
        <v>16.033333333333331</v>
      </c>
      <c r="I6614" s="1">
        <f>IF((H6614-G6614)&gt;0, (H6614-G6614), (0))</f>
        <v>0</v>
      </c>
      <c r="J6614" s="1">
        <f>IF(I6614=0, G6614-H6614,0)</f>
        <v>21.838618666666669</v>
      </c>
      <c r="K6614" s="1">
        <f>I6614*1000/$V$5</f>
        <v>0</v>
      </c>
      <c r="L6614" s="1">
        <f>J6614*1000/$V$4</f>
        <v>391.37309438470737</v>
      </c>
      <c r="M6614" s="1">
        <f>L6614/$Y$4</f>
        <v>164.44247663222998</v>
      </c>
      <c r="N6614" s="1">
        <f>M6614*$Y$5</f>
        <v>230.21946728512197</v>
      </c>
      <c r="O6614" s="1" t="s">
        <v>0</v>
      </c>
      <c r="P6614" s="1" t="s">
        <v>0</v>
      </c>
      <c r="Q6614" s="1">
        <f>Q6613+K6614-L6614</f>
        <v>95561.860187449143</v>
      </c>
      <c r="R6614">
        <f>Q6614*$V$5/1000</f>
        <v>1910.2815851471082</v>
      </c>
    </row>
    <row r="6615" spans="1:18" x14ac:dyDescent="0.25">
      <c r="A6615" s="4">
        <v>43011.541666650628</v>
      </c>
      <c r="B6615">
        <v>50</v>
      </c>
      <c r="C6615">
        <v>5.9989099999999995</v>
      </c>
      <c r="D6615" s="3">
        <v>11.57531</v>
      </c>
      <c r="E6615" s="1">
        <f>C6615*$V$2</f>
        <v>2.3995639999999998</v>
      </c>
      <c r="F6615" s="1">
        <f>D6615*$V$3</f>
        <v>46.30124</v>
      </c>
      <c r="G6615" s="1">
        <f>(E6615+F6615)</f>
        <v>48.700803999999998</v>
      </c>
      <c r="H6615" s="1">
        <f>B6615*(1/3)</f>
        <v>16.666666666666664</v>
      </c>
      <c r="I6615" s="1">
        <f>IF((H6615-G6615)&gt;0, (H6615-G6615), (0))</f>
        <v>0</v>
      </c>
      <c r="J6615" s="1">
        <f>IF(I6615=0, G6615-H6615,0)</f>
        <v>32.034137333333334</v>
      </c>
      <c r="K6615" s="1">
        <f>I6615*1000/$V$5</f>
        <v>0</v>
      </c>
      <c r="L6615" s="1">
        <f>J6615*1000/$V$4</f>
        <v>574.08848267622466</v>
      </c>
      <c r="M6615" s="1">
        <f>L6615/$Y$4</f>
        <v>241.21364818328769</v>
      </c>
      <c r="N6615" s="1">
        <f>M6615*$Y$5</f>
        <v>337.69910745660275</v>
      </c>
      <c r="O6615" s="1" t="s">
        <v>0</v>
      </c>
      <c r="P6615" s="1" t="s">
        <v>0</v>
      </c>
      <c r="Q6615" s="1">
        <f>Q6614+K6615-L6615</f>
        <v>94987.771704772924</v>
      </c>
      <c r="R6615">
        <f>Q6615*$V$5/1000</f>
        <v>1898.8055563784108</v>
      </c>
    </row>
    <row r="6616" spans="1:18" x14ac:dyDescent="0.25">
      <c r="A6616" s="4">
        <v>43011.583333317292</v>
      </c>
      <c r="B6616">
        <v>50.3</v>
      </c>
      <c r="C6616">
        <v>6.1711099999999997</v>
      </c>
      <c r="D6616" s="3">
        <v>12.5741</v>
      </c>
      <c r="E6616" s="1">
        <f>C6616*$V$2</f>
        <v>2.4684439999999999</v>
      </c>
      <c r="F6616" s="1">
        <f>D6616*$V$3</f>
        <v>50.296399999999998</v>
      </c>
      <c r="G6616" s="1">
        <f>(E6616+F6616)</f>
        <v>52.764843999999997</v>
      </c>
      <c r="H6616" s="1">
        <f>B6616*(1/3)</f>
        <v>16.766666666666666</v>
      </c>
      <c r="I6616" s="1">
        <f>IF((H6616-G6616)&gt;0, (H6616-G6616), (0))</f>
        <v>0</v>
      </c>
      <c r="J6616" s="1">
        <f>IF(I6616=0, G6616-H6616,0)</f>
        <v>35.998177333333331</v>
      </c>
      <c r="K6616" s="1">
        <f>I6616*1000/$V$5</f>
        <v>0</v>
      </c>
      <c r="L6616" s="1">
        <f>J6616*1000/$V$4</f>
        <v>645.12862604540032</v>
      </c>
      <c r="M6616" s="1">
        <f>L6616/$Y$4</f>
        <v>271.06244791823542</v>
      </c>
      <c r="N6616" s="1">
        <f>M6616*$Y$5</f>
        <v>379.48742708552959</v>
      </c>
      <c r="O6616" s="1" t="s">
        <v>0</v>
      </c>
      <c r="P6616" s="1" t="s">
        <v>0</v>
      </c>
      <c r="Q6616" s="1">
        <f>Q6615+K6616-L6616</f>
        <v>94342.643078727517</v>
      </c>
      <c r="R6616">
        <f>Q6616*$V$5/1000</f>
        <v>1885.9094351437629</v>
      </c>
    </row>
    <row r="6617" spans="1:18" x14ac:dyDescent="0.25">
      <c r="A6617" s="4">
        <v>43011.624999983957</v>
      </c>
      <c r="B6617">
        <v>47.6</v>
      </c>
      <c r="C6617">
        <v>6.0208699999999995</v>
      </c>
      <c r="D6617" s="3">
        <v>11.43252</v>
      </c>
      <c r="E6617" s="1">
        <f>C6617*$V$2</f>
        <v>2.4083480000000002</v>
      </c>
      <c r="F6617" s="1">
        <f>D6617*$V$3</f>
        <v>45.730080000000001</v>
      </c>
      <c r="G6617" s="1">
        <f>(E6617+F6617)</f>
        <v>48.138428000000005</v>
      </c>
      <c r="H6617" s="1">
        <f>B6617*(1/3)</f>
        <v>15.866666666666667</v>
      </c>
      <c r="I6617" s="1">
        <f>IF((H6617-G6617)&gt;0, (H6617-G6617), (0))</f>
        <v>0</v>
      </c>
      <c r="J6617" s="1">
        <f>IF(I6617=0, G6617-H6617,0)</f>
        <v>32.271761333333338</v>
      </c>
      <c r="K6617" s="1">
        <f>I6617*1000/$V$5</f>
        <v>0</v>
      </c>
      <c r="L6617" s="1">
        <f>J6617*1000/$V$4</f>
        <v>578.34697729988068</v>
      </c>
      <c r="M6617" s="1">
        <f>L6617/$Y$4</f>
        <v>243.00293163860533</v>
      </c>
      <c r="N6617" s="1">
        <f>M6617*$Y$5</f>
        <v>340.20410429404745</v>
      </c>
      <c r="O6617" s="1" t="s">
        <v>0</v>
      </c>
      <c r="P6617" s="1" t="s">
        <v>0</v>
      </c>
      <c r="Q6617" s="1">
        <f>Q6616+K6617-L6617</f>
        <v>93764.296101427637</v>
      </c>
      <c r="R6617">
        <f>Q6617*$V$5/1000</f>
        <v>1874.3482790675382</v>
      </c>
    </row>
    <row r="6618" spans="1:18" x14ac:dyDescent="0.25">
      <c r="A6618" s="4">
        <v>43011.666666650621</v>
      </c>
      <c r="B6618">
        <v>47.4</v>
      </c>
      <c r="C6618">
        <v>5.8237200000000007</v>
      </c>
      <c r="D6618" s="3">
        <v>9.5349000000000022</v>
      </c>
      <c r="E6618" s="1">
        <f>C6618*$V$2</f>
        <v>2.3294880000000004</v>
      </c>
      <c r="F6618" s="1">
        <f>D6618*$V$3</f>
        <v>38.139600000000009</v>
      </c>
      <c r="G6618" s="1">
        <f>(E6618+F6618)</f>
        <v>40.469088000000006</v>
      </c>
      <c r="H6618" s="1">
        <f>B6618*(1/3)</f>
        <v>15.799999999999999</v>
      </c>
      <c r="I6618" s="1">
        <f>IF((H6618-G6618)&gt;0, (H6618-G6618), (0))</f>
        <v>0</v>
      </c>
      <c r="J6618" s="1">
        <f>IF(I6618=0, G6618-H6618,0)</f>
        <v>24.669088000000009</v>
      </c>
      <c r="K6618" s="1">
        <f>I6618*1000/$V$5</f>
        <v>0</v>
      </c>
      <c r="L6618" s="1">
        <f>J6618*1000/$V$4</f>
        <v>442.09835125448052</v>
      </c>
      <c r="M6618" s="1">
        <f>L6618/$Y$4</f>
        <v>185.75560977079013</v>
      </c>
      <c r="N6618" s="1">
        <f>M6618*$Y$5</f>
        <v>260.05785367910619</v>
      </c>
      <c r="O6618" s="1" t="s">
        <v>0</v>
      </c>
      <c r="P6618" s="1" t="s">
        <v>0</v>
      </c>
      <c r="Q6618" s="1">
        <f>Q6617+K6618-L6618</f>
        <v>93322.19775017316</v>
      </c>
      <c r="R6618">
        <f>Q6618*$V$5/1000</f>
        <v>1865.5107330259614</v>
      </c>
    </row>
    <row r="6619" spans="1:18" x14ac:dyDescent="0.25">
      <c r="A6619" s="4">
        <v>43011.708333317285</v>
      </c>
      <c r="B6619">
        <v>44.9</v>
      </c>
      <c r="C6619">
        <v>3.8527199999999997</v>
      </c>
      <c r="D6619" s="3">
        <v>5.9189799999999995</v>
      </c>
      <c r="E6619" s="1">
        <f>C6619*$V$2</f>
        <v>1.541088</v>
      </c>
      <c r="F6619" s="1">
        <f>D6619*$V$3</f>
        <v>23.675919999999998</v>
      </c>
      <c r="G6619" s="1">
        <f>(E6619+F6619)</f>
        <v>25.217007999999996</v>
      </c>
      <c r="H6619" s="1">
        <f>B6619*(1/3)</f>
        <v>14.966666666666665</v>
      </c>
      <c r="I6619" s="1">
        <f>IF((H6619-G6619)&gt;0, (H6619-G6619), (0))</f>
        <v>0</v>
      </c>
      <c r="J6619" s="1">
        <f>IF(I6619=0, G6619-H6619,0)</f>
        <v>10.250341333333331</v>
      </c>
      <c r="K6619" s="1">
        <f>I6619*1000/$V$5</f>
        <v>0</v>
      </c>
      <c r="L6619" s="1">
        <f>J6619*1000/$V$4</f>
        <v>183.69787335722819</v>
      </c>
      <c r="M6619" s="1">
        <f>L6619/$Y$4</f>
        <v>77.183980402196724</v>
      </c>
      <c r="N6619" s="1">
        <f>M6619*$Y$5</f>
        <v>108.05757256307541</v>
      </c>
      <c r="O6619" s="1" t="s">
        <v>0</v>
      </c>
      <c r="P6619" s="1" t="s">
        <v>0</v>
      </c>
      <c r="Q6619" s="1">
        <f>Q6618+K6619-L6619</f>
        <v>93138.499876815928</v>
      </c>
      <c r="R6619">
        <f>Q6619*$V$5/1000</f>
        <v>1861.8386125375503</v>
      </c>
    </row>
    <row r="6620" spans="1:18" x14ac:dyDescent="0.25">
      <c r="A6620" s="4">
        <v>43011.749999983949</v>
      </c>
      <c r="B6620">
        <v>45.2</v>
      </c>
      <c r="C6620">
        <v>2.81819</v>
      </c>
      <c r="D6620" s="3">
        <v>0.94728029999999996</v>
      </c>
      <c r="E6620" s="1">
        <f>C6620*$V$2</f>
        <v>1.1272759999999999</v>
      </c>
      <c r="F6620" s="1">
        <f>D6620*$V$3</f>
        <v>3.7891211999999999</v>
      </c>
      <c r="G6620" s="1">
        <f>(E6620+F6620)</f>
        <v>4.9163971999999996</v>
      </c>
      <c r="H6620" s="1">
        <f>B6620*(1/3)</f>
        <v>15.066666666666666</v>
      </c>
      <c r="I6620" s="1">
        <f>IF((H6620-G6620)&gt;0, (H6620-G6620), (0))</f>
        <v>10.150269466666668</v>
      </c>
      <c r="J6620" s="1">
        <f>IF(I6620=0, G6620-H6620,0)</f>
        <v>0</v>
      </c>
      <c r="K6620" s="1">
        <f>I6620*1000/$V$5</f>
        <v>507.76735701183941</v>
      </c>
      <c r="L6620" s="1">
        <f>J6620*1000/$V$4</f>
        <v>0</v>
      </c>
      <c r="M6620" s="1">
        <f>L6620/$Y$4</f>
        <v>0</v>
      </c>
      <c r="N6620" s="1">
        <f>M6620*$Y$5</f>
        <v>0</v>
      </c>
      <c r="O6620" s="1" t="s">
        <v>0</v>
      </c>
      <c r="P6620" s="1" t="s">
        <v>0</v>
      </c>
      <c r="Q6620" s="1">
        <f>Q6619+K6620-L6620</f>
        <v>93646.267233827763</v>
      </c>
      <c r="R6620">
        <f>Q6620*$V$5/1000</f>
        <v>1871.9888820042167</v>
      </c>
    </row>
    <row r="6621" spans="1:18" x14ac:dyDescent="0.25">
      <c r="A6621" s="4">
        <v>43011.791666650613</v>
      </c>
      <c r="B6621">
        <v>45.1</v>
      </c>
      <c r="C6621">
        <v>1.9761199999999999</v>
      </c>
      <c r="D6621" s="3">
        <v>-7.0017200000000003E-3</v>
      </c>
      <c r="E6621" s="1">
        <f>C6621*$V$2</f>
        <v>0.79044800000000004</v>
      </c>
      <c r="F6621" s="1">
        <f>D6621*$V$3</f>
        <v>-2.8006880000000001E-2</v>
      </c>
      <c r="G6621" s="1">
        <f>(E6621+F6621)</f>
        <v>0.76244112000000008</v>
      </c>
      <c r="H6621" s="1">
        <f>B6621*(1/3)</f>
        <v>15.033333333333333</v>
      </c>
      <c r="I6621" s="1">
        <f>IF((H6621-G6621)&gt;0, (H6621-G6621), (0))</f>
        <v>14.270892213333333</v>
      </c>
      <c r="J6621" s="1">
        <f>IF(I6621=0, G6621-H6621,0)</f>
        <v>0</v>
      </c>
      <c r="K6621" s="1">
        <f>I6621*1000/$V$5</f>
        <v>713.90156144739035</v>
      </c>
      <c r="L6621" s="1">
        <f>J6621*1000/$V$4</f>
        <v>0</v>
      </c>
      <c r="M6621" s="1">
        <f>L6621/$Y$4</f>
        <v>0</v>
      </c>
      <c r="N6621" s="1">
        <f>M6621*$Y$5</f>
        <v>0</v>
      </c>
      <c r="O6621" s="1" t="s">
        <v>0</v>
      </c>
      <c r="P6621" s="1" t="s">
        <v>0</v>
      </c>
      <c r="Q6621" s="1">
        <f>Q6620+K6621-L6621</f>
        <v>94360.168795275153</v>
      </c>
      <c r="R6621">
        <f>Q6621*$V$5/1000</f>
        <v>1886.2597742175501</v>
      </c>
    </row>
    <row r="6622" spans="1:18" x14ac:dyDescent="0.25">
      <c r="A6622" s="4">
        <v>43011.833333317278</v>
      </c>
      <c r="B6622">
        <v>44.9</v>
      </c>
      <c r="C6622">
        <v>2.0167899999999999</v>
      </c>
      <c r="D6622" s="3">
        <v>-7.0017200000000003E-3</v>
      </c>
      <c r="E6622" s="1">
        <f>C6622*$V$2</f>
        <v>0.80671599999999999</v>
      </c>
      <c r="F6622" s="1">
        <f>D6622*$V$3</f>
        <v>-2.8006880000000001E-2</v>
      </c>
      <c r="G6622" s="1">
        <f>(E6622+F6622)</f>
        <v>0.77870912000000003</v>
      </c>
      <c r="H6622" s="1">
        <f>B6622*(1/3)</f>
        <v>14.966666666666665</v>
      </c>
      <c r="I6622" s="1">
        <f>IF((H6622-G6622)&gt;0, (H6622-G6622), (0))</f>
        <v>14.187957546666665</v>
      </c>
      <c r="J6622" s="1">
        <f>IF(I6622=0, G6622-H6622,0)</f>
        <v>0</v>
      </c>
      <c r="K6622" s="1">
        <f>I6622*1000/$V$5</f>
        <v>709.75275371018836</v>
      </c>
      <c r="L6622" s="1">
        <f>J6622*1000/$V$4</f>
        <v>0</v>
      </c>
      <c r="M6622" s="1">
        <f>L6622/$Y$4</f>
        <v>0</v>
      </c>
      <c r="N6622" s="1">
        <f>M6622*$Y$5</f>
        <v>0</v>
      </c>
      <c r="O6622" s="1" t="s">
        <v>0</v>
      </c>
      <c r="P6622" s="1" t="s">
        <v>0</v>
      </c>
      <c r="Q6622" s="1">
        <f>Q6621+K6622-L6622</f>
        <v>95069.921548985338</v>
      </c>
      <c r="R6622">
        <f>Q6622*$V$5/1000</f>
        <v>1900.4477317642168</v>
      </c>
    </row>
    <row r="6623" spans="1:18" x14ac:dyDescent="0.25">
      <c r="A6623" s="4">
        <v>43011.874999983942</v>
      </c>
      <c r="B6623">
        <v>43.4</v>
      </c>
      <c r="C6623">
        <v>1.87856</v>
      </c>
      <c r="D6623" s="3">
        <v>-7.0017200000000003E-3</v>
      </c>
      <c r="E6623" s="1">
        <f>C6623*$V$2</f>
        <v>0.75142400000000009</v>
      </c>
      <c r="F6623" s="1">
        <f>D6623*$V$3</f>
        <v>-2.8006880000000001E-2</v>
      </c>
      <c r="G6623" s="1">
        <f>(E6623+F6623)</f>
        <v>0.72341712000000014</v>
      </c>
      <c r="H6623" s="1">
        <f>B6623*(1/3)</f>
        <v>14.466666666666665</v>
      </c>
      <c r="I6623" s="1">
        <f>IF((H6623-G6623)&gt;0, (H6623-G6623), (0))</f>
        <v>13.743249546666664</v>
      </c>
      <c r="J6623" s="1">
        <f>IF(I6623=0, G6623-H6623,0)</f>
        <v>0</v>
      </c>
      <c r="K6623" s="1">
        <f>I6623*1000/$V$5</f>
        <v>687.50623044855752</v>
      </c>
      <c r="L6623" s="1">
        <f>J6623*1000/$V$4</f>
        <v>0</v>
      </c>
      <c r="M6623" s="1">
        <f>L6623/$Y$4</f>
        <v>0</v>
      </c>
      <c r="N6623" s="1">
        <f>M6623*$Y$5</f>
        <v>0</v>
      </c>
      <c r="O6623" s="1" t="s">
        <v>0</v>
      </c>
      <c r="P6623" s="1" t="s">
        <v>0</v>
      </c>
      <c r="Q6623" s="1">
        <f>Q6622+K6623-L6623</f>
        <v>95757.4277794339</v>
      </c>
      <c r="R6623">
        <f>Q6623*$V$5/1000</f>
        <v>1914.1909813108834</v>
      </c>
    </row>
    <row r="6624" spans="1:18" x14ac:dyDescent="0.25">
      <c r="A6624" s="4">
        <v>43011.916666650606</v>
      </c>
      <c r="B6624">
        <v>41.3</v>
      </c>
      <c r="C6624">
        <v>1.78962</v>
      </c>
      <c r="D6624" s="3">
        <v>-7.0017200000000003E-3</v>
      </c>
      <c r="E6624" s="1">
        <f>C6624*$V$2</f>
        <v>0.71584800000000004</v>
      </c>
      <c r="F6624" s="1">
        <f>D6624*$V$3</f>
        <v>-2.8006880000000001E-2</v>
      </c>
      <c r="G6624" s="1">
        <f>(E6624+F6624)</f>
        <v>0.68784112000000008</v>
      </c>
      <c r="H6624" s="1">
        <f>B6624*(1/3)</f>
        <v>13.766666666666666</v>
      </c>
      <c r="I6624" s="1">
        <f>IF((H6624-G6624)&gt;0, (H6624-G6624), (0))</f>
        <v>13.078825546666666</v>
      </c>
      <c r="J6624" s="1">
        <f>IF(I6624=0, G6624-H6624,0)</f>
        <v>0</v>
      </c>
      <c r="K6624" s="1">
        <f>I6624*1000/$V$5</f>
        <v>654.26841153910289</v>
      </c>
      <c r="L6624" s="1">
        <f>J6624*1000/$V$4</f>
        <v>0</v>
      </c>
      <c r="M6624" s="1">
        <f>L6624/$Y$4</f>
        <v>0</v>
      </c>
      <c r="N6624" s="1">
        <f>M6624*$Y$5</f>
        <v>0</v>
      </c>
      <c r="O6624" s="1" t="s">
        <v>0</v>
      </c>
      <c r="P6624" s="1" t="s">
        <v>0</v>
      </c>
      <c r="Q6624" s="1">
        <f>Q6623+K6624-L6624</f>
        <v>96411.696190973002</v>
      </c>
      <c r="R6624">
        <f>Q6624*$V$5/1000</f>
        <v>1927.2698068575501</v>
      </c>
    </row>
    <row r="6625" spans="1:18" x14ac:dyDescent="0.25">
      <c r="A6625" s="4">
        <v>43011.95833331727</v>
      </c>
      <c r="B6625">
        <v>39.799999999999997</v>
      </c>
      <c r="C6625">
        <v>1.74817</v>
      </c>
      <c r="D6625" s="3">
        <v>-7.0017200000000003E-3</v>
      </c>
      <c r="E6625" s="1">
        <f>C6625*$V$2</f>
        <v>0.699268</v>
      </c>
      <c r="F6625" s="1">
        <f>D6625*$V$3</f>
        <v>-2.8006880000000001E-2</v>
      </c>
      <c r="G6625" s="1">
        <f>(E6625+F6625)</f>
        <v>0.67126112000000004</v>
      </c>
      <c r="H6625" s="1">
        <f>B6625*(1/3)</f>
        <v>13.266666666666666</v>
      </c>
      <c r="I6625" s="1">
        <f>IF((H6625-G6625)&gt;0, (H6625-G6625), (0))</f>
        <v>12.595405546666665</v>
      </c>
      <c r="J6625" s="1">
        <f>IF(I6625=0, G6625-H6625,0)</f>
        <v>0</v>
      </c>
      <c r="K6625" s="1">
        <f>I6625*1000/$V$5</f>
        <v>630.08531999333002</v>
      </c>
      <c r="L6625" s="1">
        <f>J6625*1000/$V$4</f>
        <v>0</v>
      </c>
      <c r="M6625" s="1">
        <f>L6625/$Y$4</f>
        <v>0</v>
      </c>
      <c r="N6625" s="1">
        <f>M6625*$Y$5</f>
        <v>0</v>
      </c>
      <c r="O6625" s="1">
        <f>SUM(N6602:N6625)</f>
        <v>2435.3655070630407</v>
      </c>
      <c r="P6625" s="1">
        <f>SUM(L6602:L6625)</f>
        <v>4140.1213620071685</v>
      </c>
      <c r="Q6625" s="1">
        <f>Q6624+K6625-L6625</f>
        <v>97041.781510966335</v>
      </c>
      <c r="R6625">
        <f>Q6625*$V$5/1000</f>
        <v>1939.8652124042169</v>
      </c>
    </row>
    <row r="6626" spans="1:18" x14ac:dyDescent="0.25">
      <c r="A6626" s="4">
        <v>43011.999999983935</v>
      </c>
      <c r="B6626">
        <v>37.4</v>
      </c>
      <c r="C6626">
        <v>1.7893299999999999</v>
      </c>
      <c r="D6626" s="3">
        <v>-7.0017200000000003E-3</v>
      </c>
      <c r="E6626" s="1">
        <f>C6626*$V$2</f>
        <v>0.71573200000000003</v>
      </c>
      <c r="F6626" s="1">
        <f>D6626*$V$3</f>
        <v>-2.8006880000000001E-2</v>
      </c>
      <c r="G6626" s="1">
        <f>(E6626+F6626)</f>
        <v>0.68772512000000008</v>
      </c>
      <c r="H6626" s="1">
        <f>B6626*(1/3)</f>
        <v>12.466666666666665</v>
      </c>
      <c r="I6626" s="1">
        <f>IF((H6626-G6626)&gt;0, (H6626-G6626), (0))</f>
        <v>11.778941546666665</v>
      </c>
      <c r="J6626" s="1">
        <f>IF(I6626=0, G6626-H6626,0)</f>
        <v>0</v>
      </c>
      <c r="K6626" s="1">
        <f>I6626*1000/$V$5</f>
        <v>589.24169818242456</v>
      </c>
      <c r="L6626" s="1">
        <f>J6626*1000/$V$4</f>
        <v>0</v>
      </c>
      <c r="M6626" s="1">
        <f>L6626/$Y$4</f>
        <v>0</v>
      </c>
      <c r="N6626" s="1">
        <f>M6626*$Y$5</f>
        <v>0</v>
      </c>
      <c r="O6626" s="1" t="s">
        <v>0</v>
      </c>
      <c r="P6626" s="1" t="s">
        <v>0</v>
      </c>
      <c r="Q6626" s="1">
        <f>Q6625+K6626-L6626</f>
        <v>97631.023209148756</v>
      </c>
      <c r="R6626">
        <f>Q6626*$V$5/1000</f>
        <v>1951.6441539508835</v>
      </c>
    </row>
    <row r="6627" spans="1:18" x14ac:dyDescent="0.25">
      <c r="A6627" s="4">
        <v>43012.041666650599</v>
      </c>
      <c r="B6627">
        <v>36.6</v>
      </c>
      <c r="C6627">
        <v>2.29623</v>
      </c>
      <c r="D6627" s="3">
        <v>-7.0017200000000003E-3</v>
      </c>
      <c r="E6627" s="1">
        <f>C6627*$V$2</f>
        <v>0.91849200000000009</v>
      </c>
      <c r="F6627" s="1">
        <f>D6627*$V$3</f>
        <v>-2.8006880000000001E-2</v>
      </c>
      <c r="G6627" s="1">
        <f>(E6627+F6627)</f>
        <v>0.89048512000000013</v>
      </c>
      <c r="H6627" s="1">
        <f>B6627*(1/3)</f>
        <v>12.2</v>
      </c>
      <c r="I6627" s="1">
        <f>IF((H6627-G6627)&gt;0, (H6627-G6627), (0))</f>
        <v>11.309514879999998</v>
      </c>
      <c r="J6627" s="1">
        <f>IF(I6627=0, G6627-H6627,0)</f>
        <v>0</v>
      </c>
      <c r="K6627" s="1">
        <f>I6627*1000/$V$5</f>
        <v>565.75862331165581</v>
      </c>
      <c r="L6627" s="1">
        <f>J6627*1000/$V$4</f>
        <v>0</v>
      </c>
      <c r="M6627" s="1">
        <f>L6627/$Y$4</f>
        <v>0</v>
      </c>
      <c r="N6627" s="1">
        <f>M6627*$Y$5</f>
        <v>0</v>
      </c>
      <c r="O6627" s="1" t="s">
        <v>0</v>
      </c>
      <c r="P6627" s="1" t="s">
        <v>0</v>
      </c>
      <c r="Q6627" s="1">
        <f>Q6626+K6627-L6627</f>
        <v>98196.781832460416</v>
      </c>
      <c r="R6627">
        <f>Q6627*$V$5/1000</f>
        <v>1962.9536688308835</v>
      </c>
    </row>
    <row r="6628" spans="1:18" x14ac:dyDescent="0.25">
      <c r="A6628" s="4">
        <v>43012.083333317263</v>
      </c>
      <c r="B6628">
        <v>35.299999999999997</v>
      </c>
      <c r="C6628">
        <v>1.9562299999999999</v>
      </c>
      <c r="D6628" s="3">
        <v>-7.0017200000000003E-3</v>
      </c>
      <c r="E6628" s="1">
        <f>C6628*$V$2</f>
        <v>0.78249199999999997</v>
      </c>
      <c r="F6628" s="1">
        <f>D6628*$V$3</f>
        <v>-2.8006880000000001E-2</v>
      </c>
      <c r="G6628" s="1">
        <f>(E6628+F6628)</f>
        <v>0.75448512000000001</v>
      </c>
      <c r="H6628" s="1">
        <f>B6628*(1/3)</f>
        <v>11.766666666666666</v>
      </c>
      <c r="I6628" s="1">
        <f>IF((H6628-G6628)&gt;0, (H6628-G6628), (0))</f>
        <v>11.012181546666666</v>
      </c>
      <c r="J6628" s="1">
        <f>IF(I6628=0, G6628-H6628,0)</f>
        <v>0</v>
      </c>
      <c r="K6628" s="1">
        <f>I6628*1000/$V$5</f>
        <v>550.88451959312988</v>
      </c>
      <c r="L6628" s="1">
        <f>J6628*1000/$V$4</f>
        <v>0</v>
      </c>
      <c r="M6628" s="1">
        <f>L6628/$Y$4</f>
        <v>0</v>
      </c>
      <c r="N6628" s="1">
        <f>M6628*$Y$5</f>
        <v>0</v>
      </c>
      <c r="O6628" s="1" t="s">
        <v>0</v>
      </c>
      <c r="P6628" s="1" t="s">
        <v>0</v>
      </c>
      <c r="Q6628" s="1">
        <f>Q6627+K6628-L6628</f>
        <v>98747.666352053551</v>
      </c>
      <c r="R6628">
        <f>Q6628*$V$5/1000</f>
        <v>1973.9658503775504</v>
      </c>
    </row>
    <row r="6629" spans="1:18" x14ac:dyDescent="0.25">
      <c r="A6629" s="4">
        <v>43012.124999983927</v>
      </c>
      <c r="B6629">
        <v>34.9</v>
      </c>
      <c r="C6629">
        <v>1.47454</v>
      </c>
      <c r="D6629" s="3">
        <v>-7.0017200000000003E-3</v>
      </c>
      <c r="E6629" s="1">
        <f>C6629*$V$2</f>
        <v>0.58981600000000001</v>
      </c>
      <c r="F6629" s="1">
        <f>D6629*$V$3</f>
        <v>-2.8006880000000001E-2</v>
      </c>
      <c r="G6629" s="1">
        <f>(E6629+F6629)</f>
        <v>0.56180912000000005</v>
      </c>
      <c r="H6629" s="1">
        <f>B6629*(1/3)</f>
        <v>11.633333333333333</v>
      </c>
      <c r="I6629" s="1">
        <f>IF((H6629-G6629)&gt;0, (H6629-G6629), (0))</f>
        <v>11.071524213333333</v>
      </c>
      <c r="J6629" s="1">
        <f>IF(I6629=0, G6629-H6629,0)</f>
        <v>0</v>
      </c>
      <c r="K6629" s="1">
        <f>I6629*1000/$V$5</f>
        <v>553.85313723528441</v>
      </c>
      <c r="L6629" s="1">
        <f>J6629*1000/$V$4</f>
        <v>0</v>
      </c>
      <c r="M6629" s="1">
        <f>L6629/$Y$4</f>
        <v>0</v>
      </c>
      <c r="N6629" s="1">
        <f>M6629*$Y$5</f>
        <v>0</v>
      </c>
      <c r="O6629" s="1" t="s">
        <v>0</v>
      </c>
      <c r="P6629" s="1" t="s">
        <v>0</v>
      </c>
      <c r="Q6629" s="1">
        <f>Q6628+K6629-L6629</f>
        <v>99301.519489288839</v>
      </c>
      <c r="R6629">
        <f>Q6629*$V$5/1000</f>
        <v>1985.0373745908837</v>
      </c>
    </row>
    <row r="6630" spans="1:18" x14ac:dyDescent="0.25">
      <c r="A6630" s="4">
        <v>43012.166666650592</v>
      </c>
      <c r="B6630">
        <v>34.700000000000003</v>
      </c>
      <c r="C6630">
        <v>1.2816700000000001</v>
      </c>
      <c r="D6630" s="3">
        <v>-7.0017200000000003E-3</v>
      </c>
      <c r="E6630" s="1">
        <f>C6630*$V$2</f>
        <v>0.51266800000000001</v>
      </c>
      <c r="F6630" s="1">
        <f>D6630*$V$3</f>
        <v>-2.8006880000000001E-2</v>
      </c>
      <c r="G6630" s="1">
        <f>(E6630+F6630)</f>
        <v>0.48466112</v>
      </c>
      <c r="H6630" s="1">
        <f>B6630*(1/3)</f>
        <v>11.566666666666666</v>
      </c>
      <c r="I6630" s="1">
        <f>IF((H6630-G6630)&gt;0, (H6630-G6630), (0))</f>
        <v>11.082005546666666</v>
      </c>
      <c r="J6630" s="1">
        <f>IF(I6630=0, G6630-H6630,0)</f>
        <v>0</v>
      </c>
      <c r="K6630" s="1">
        <f>I6630*1000/$V$5</f>
        <v>554.37746606636654</v>
      </c>
      <c r="L6630" s="1">
        <f>J6630*1000/$V$4</f>
        <v>0</v>
      </c>
      <c r="M6630" s="1">
        <f>L6630/$Y$4</f>
        <v>0</v>
      </c>
      <c r="N6630" s="1">
        <f>M6630*$Y$5</f>
        <v>0</v>
      </c>
      <c r="O6630" s="1" t="s">
        <v>0</v>
      </c>
      <c r="P6630" s="1" t="s">
        <v>0</v>
      </c>
      <c r="Q6630" s="1">
        <f>Q6629+K6630-L6630</f>
        <v>99855.896955355201</v>
      </c>
      <c r="R6630">
        <f>Q6630*$V$5/1000</f>
        <v>1996.1193801375505</v>
      </c>
    </row>
    <row r="6631" spans="1:18" x14ac:dyDescent="0.25">
      <c r="A6631" s="4">
        <v>43012.208333317256</v>
      </c>
      <c r="B6631">
        <v>34.9</v>
      </c>
      <c r="C6631">
        <v>1.9506199999999998</v>
      </c>
      <c r="D6631" s="3">
        <v>-7.0017200000000003E-3</v>
      </c>
      <c r="E6631" s="1">
        <f>C6631*$V$2</f>
        <v>0.78024799999999994</v>
      </c>
      <c r="F6631" s="1">
        <f>D6631*$V$3</f>
        <v>-2.8006880000000001E-2</v>
      </c>
      <c r="G6631" s="1">
        <f>(E6631+F6631)</f>
        <v>0.75224111999999999</v>
      </c>
      <c r="H6631" s="1">
        <f>B6631*(1/3)</f>
        <v>11.633333333333333</v>
      </c>
      <c r="I6631" s="1">
        <f>IF((H6631-G6631)&gt;0, (H6631-G6631), (0))</f>
        <v>10.881092213333332</v>
      </c>
      <c r="J6631" s="1">
        <f>IF(I6631=0, G6631-H6631,0)</f>
        <v>0</v>
      </c>
      <c r="K6631" s="1">
        <f>I6631*1000/$V$5</f>
        <v>544.3267740536935</v>
      </c>
      <c r="L6631" s="1">
        <f>J6631*1000/$V$4</f>
        <v>0</v>
      </c>
      <c r="M6631" s="1">
        <f>L6631/$Y$4</f>
        <v>0</v>
      </c>
      <c r="N6631" s="1">
        <f>M6631*$Y$5</f>
        <v>0</v>
      </c>
      <c r="O6631" s="1" t="s">
        <v>0</v>
      </c>
      <c r="P6631" s="1" t="s">
        <v>0</v>
      </c>
      <c r="Q6631" s="1">
        <f>Q6630+K6631-L6631</f>
        <v>100400.2237294089</v>
      </c>
      <c r="R6631">
        <f>Q6631*$V$5/1000</f>
        <v>2007.0004723508837</v>
      </c>
    </row>
    <row r="6632" spans="1:18" x14ac:dyDescent="0.25">
      <c r="A6632" s="4">
        <v>43012.24999998392</v>
      </c>
      <c r="B6632">
        <v>35.6</v>
      </c>
      <c r="C6632">
        <v>1.85677</v>
      </c>
      <c r="D6632" s="3">
        <v>-7.0017200000000003E-3</v>
      </c>
      <c r="E6632" s="1">
        <f>C6632*$V$2</f>
        <v>0.74270800000000003</v>
      </c>
      <c r="F6632" s="1">
        <f>D6632*$V$3</f>
        <v>-2.8006880000000001E-2</v>
      </c>
      <c r="G6632" s="1">
        <f>(E6632+F6632)</f>
        <v>0.71470112000000008</v>
      </c>
      <c r="H6632" s="1">
        <f>B6632*(1/3)</f>
        <v>11.866666666666667</v>
      </c>
      <c r="I6632" s="1">
        <f>IF((H6632-G6632)&gt;0, (H6632-G6632), (0))</f>
        <v>11.151965546666666</v>
      </c>
      <c r="J6632" s="1">
        <f>IF(I6632=0, G6632-H6632,0)</f>
        <v>0</v>
      </c>
      <c r="K6632" s="1">
        <f>I6632*1000/$V$5</f>
        <v>557.87721594130403</v>
      </c>
      <c r="L6632" s="1">
        <f>J6632*1000/$V$4</f>
        <v>0</v>
      </c>
      <c r="M6632" s="1">
        <f>L6632/$Y$4</f>
        <v>0</v>
      </c>
      <c r="N6632" s="1">
        <f>M6632*$Y$5</f>
        <v>0</v>
      </c>
      <c r="O6632" s="1" t="s">
        <v>0</v>
      </c>
      <c r="P6632" s="1" t="s">
        <v>0</v>
      </c>
      <c r="Q6632" s="1">
        <f>Q6631+K6632-L6632</f>
        <v>100958.1009453502</v>
      </c>
      <c r="R6632">
        <f>Q6632*$V$5/1000</f>
        <v>2018.1524378975505</v>
      </c>
    </row>
    <row r="6633" spans="1:18" x14ac:dyDescent="0.25">
      <c r="A6633" s="4">
        <v>43012.291666650584</v>
      </c>
      <c r="B6633">
        <v>37.1</v>
      </c>
      <c r="C6633">
        <v>1.5903399999999999</v>
      </c>
      <c r="D6633" s="3">
        <v>0.22395717000000001</v>
      </c>
      <c r="E6633" s="1">
        <f>C6633*$V$2</f>
        <v>0.63613600000000003</v>
      </c>
      <c r="F6633" s="1">
        <f>D6633*$V$3</f>
        <v>0.89582868000000004</v>
      </c>
      <c r="G6633" s="1">
        <f>(E6633+F6633)</f>
        <v>1.5319646800000002</v>
      </c>
      <c r="H6633" s="1">
        <f>B6633*(1/3)</f>
        <v>12.366666666666667</v>
      </c>
      <c r="I6633" s="1">
        <f>IF((H6633-G6633)&gt;0, (H6633-G6633), (0))</f>
        <v>10.834701986666667</v>
      </c>
      <c r="J6633" s="1">
        <f>IF(I6633=0, G6633-H6633,0)</f>
        <v>0</v>
      </c>
      <c r="K6633" s="1">
        <f>I6633*1000/$V$5</f>
        <v>542.00610238452566</v>
      </c>
      <c r="L6633" s="1">
        <f>J6633*1000/$V$4</f>
        <v>0</v>
      </c>
      <c r="M6633" s="1">
        <f>L6633/$Y$4</f>
        <v>0</v>
      </c>
      <c r="N6633" s="1">
        <f>M6633*$Y$5</f>
        <v>0</v>
      </c>
      <c r="O6633" s="1" t="s">
        <v>0</v>
      </c>
      <c r="P6633" s="1" t="s">
        <v>0</v>
      </c>
      <c r="Q6633" s="1">
        <f>Q6632+K6633-L6633</f>
        <v>101500.10704773472</v>
      </c>
      <c r="R6633">
        <f>Q6633*$V$5/1000</f>
        <v>2028.987139884217</v>
      </c>
    </row>
    <row r="6634" spans="1:18" x14ac:dyDescent="0.25">
      <c r="A6634" s="4">
        <v>43012.333333317249</v>
      </c>
      <c r="B6634">
        <v>39.299999999999997</v>
      </c>
      <c r="C6634">
        <v>2.1809000000000003</v>
      </c>
      <c r="D6634" s="3">
        <v>4.8307399999999996</v>
      </c>
      <c r="E6634" s="1">
        <f>C6634*$V$2</f>
        <v>0.87236000000000014</v>
      </c>
      <c r="F6634" s="1">
        <f>D6634*$V$3</f>
        <v>19.322959999999998</v>
      </c>
      <c r="G6634" s="1">
        <f>(E6634+F6634)</f>
        <v>20.195319999999999</v>
      </c>
      <c r="H6634" s="1">
        <f>B6634*(1/3)</f>
        <v>13.099999999999998</v>
      </c>
      <c r="I6634" s="1">
        <f>IF((H6634-G6634)&gt;0, (H6634-G6634), (0))</f>
        <v>0</v>
      </c>
      <c r="J6634" s="1">
        <f>IF(I6634=0, G6634-H6634,0)</f>
        <v>7.095320000000001</v>
      </c>
      <c r="K6634" s="1">
        <f>I6634*1000/$V$5</f>
        <v>0</v>
      </c>
      <c r="L6634" s="1">
        <f>J6634*1000/$V$4</f>
        <v>127.15627240143371</v>
      </c>
      <c r="M6634" s="1">
        <f>L6634/$Y$4</f>
        <v>53.427005210686438</v>
      </c>
      <c r="N6634" s="1">
        <f>M6634*$Y$5</f>
        <v>74.797807294961004</v>
      </c>
      <c r="O6634" s="1" t="s">
        <v>0</v>
      </c>
      <c r="P6634" s="1" t="s">
        <v>0</v>
      </c>
      <c r="Q6634" s="1">
        <f>Q6633+K6634-L6634</f>
        <v>101372.95077533329</v>
      </c>
      <c r="R6634">
        <f>Q6634*$V$5/1000</f>
        <v>2026.4452859989124</v>
      </c>
    </row>
    <row r="6635" spans="1:18" x14ac:dyDescent="0.25">
      <c r="A6635" s="4">
        <v>43012.374999983913</v>
      </c>
      <c r="B6635">
        <v>41.3</v>
      </c>
      <c r="C6635">
        <v>2.9584099999999998</v>
      </c>
      <c r="D6635" s="3">
        <v>9.6752500000000001</v>
      </c>
      <c r="E6635" s="1">
        <f>C6635*$V$2</f>
        <v>1.1833639999999999</v>
      </c>
      <c r="F6635" s="1">
        <f>D6635*$V$3</f>
        <v>38.701000000000001</v>
      </c>
      <c r="G6635" s="1">
        <f>(E6635+F6635)</f>
        <v>39.884363999999998</v>
      </c>
      <c r="H6635" s="1">
        <f>B6635*(1/3)</f>
        <v>13.766666666666666</v>
      </c>
      <c r="I6635" s="1">
        <f>IF((H6635-G6635)&gt;0, (H6635-G6635), (0))</f>
        <v>0</v>
      </c>
      <c r="J6635" s="1">
        <f>IF(I6635=0, G6635-H6635,0)</f>
        <v>26.117697333333332</v>
      </c>
      <c r="K6635" s="1">
        <f>I6635*1000/$V$5</f>
        <v>0</v>
      </c>
      <c r="L6635" s="1">
        <f>J6635*1000/$V$4</f>
        <v>468.05909199522108</v>
      </c>
      <c r="M6635" s="1">
        <f>L6635/$Y$4</f>
        <v>196.66348403160549</v>
      </c>
      <c r="N6635" s="1">
        <f>M6635*$Y$5</f>
        <v>275.32887764424765</v>
      </c>
      <c r="O6635" s="1" t="s">
        <v>0</v>
      </c>
      <c r="P6635" s="1" t="s">
        <v>0</v>
      </c>
      <c r="Q6635" s="1">
        <f>Q6634+K6635-L6635</f>
        <v>100904.89168333806</v>
      </c>
      <c r="R6635">
        <f>Q6635*$V$5/1000</f>
        <v>2017.0887847499278</v>
      </c>
    </row>
    <row r="6636" spans="1:18" x14ac:dyDescent="0.25">
      <c r="A6636" s="4">
        <v>43012.416666650577</v>
      </c>
      <c r="B6636">
        <v>42.8</v>
      </c>
      <c r="C6636">
        <v>4.2740600000000004</v>
      </c>
      <c r="D6636" s="3">
        <v>11.417939999999998</v>
      </c>
      <c r="E6636" s="1">
        <f>C6636*$V$2</f>
        <v>1.7096240000000003</v>
      </c>
      <c r="F6636" s="1">
        <f>D6636*$V$3</f>
        <v>45.671759999999992</v>
      </c>
      <c r="G6636" s="1">
        <f>(E6636+F6636)</f>
        <v>47.38138399999999</v>
      </c>
      <c r="H6636" s="1">
        <f>B6636*(1/3)</f>
        <v>14.266666666666666</v>
      </c>
      <c r="I6636" s="1">
        <f>IF((H6636-G6636)&gt;0, (H6636-G6636), (0))</f>
        <v>0</v>
      </c>
      <c r="J6636" s="1">
        <f>IF(I6636=0, G6636-H6636,0)</f>
        <v>33.114717333333324</v>
      </c>
      <c r="K6636" s="1">
        <f>I6636*1000/$V$5</f>
        <v>0</v>
      </c>
      <c r="L6636" s="1">
        <f>J6636*1000/$V$4</f>
        <v>593.45371565113487</v>
      </c>
      <c r="M6636" s="1">
        <f>L6636/$Y$4</f>
        <v>249.35030069375415</v>
      </c>
      <c r="N6636" s="1">
        <f>M6636*$Y$5</f>
        <v>349.09042097125581</v>
      </c>
      <c r="O6636" s="1" t="s">
        <v>0</v>
      </c>
      <c r="P6636" s="1" t="s">
        <v>0</v>
      </c>
      <c r="Q6636" s="1">
        <f>Q6635+K6636-L6636</f>
        <v>100311.43796768693</v>
      </c>
      <c r="R6636">
        <f>Q6636*$V$5/1000</f>
        <v>2005.2256449740614</v>
      </c>
    </row>
    <row r="6637" spans="1:18" x14ac:dyDescent="0.25">
      <c r="A6637" s="4">
        <v>43012.458333317241</v>
      </c>
      <c r="B6637">
        <v>44.5</v>
      </c>
      <c r="C6637">
        <v>4.2238899999999999</v>
      </c>
      <c r="D6637" s="3">
        <v>13.496889999999999</v>
      </c>
      <c r="E6637" s="1">
        <f>C6637*$V$2</f>
        <v>1.6895560000000001</v>
      </c>
      <c r="F6637" s="1">
        <f>D6637*$V$3</f>
        <v>53.987559999999995</v>
      </c>
      <c r="G6637" s="1">
        <f>(E6637+F6637)</f>
        <v>55.677115999999998</v>
      </c>
      <c r="H6637" s="1">
        <f>B6637*(1/3)</f>
        <v>14.833333333333332</v>
      </c>
      <c r="I6637" s="1">
        <f>IF((H6637-G6637)&gt;0, (H6637-G6637), (0))</f>
        <v>0</v>
      </c>
      <c r="J6637" s="1">
        <f>IF(I6637=0, G6637-H6637,0)</f>
        <v>40.843782666666669</v>
      </c>
      <c r="K6637" s="1">
        <f>I6637*1000/$V$5</f>
        <v>0</v>
      </c>
      <c r="L6637" s="1">
        <f>J6637*1000/$V$4</f>
        <v>731.96743130227003</v>
      </c>
      <c r="M6637" s="1">
        <f>L6637/$Y$4</f>
        <v>307.54934088330674</v>
      </c>
      <c r="N6637" s="1">
        <f>M6637*$Y$5</f>
        <v>430.56907723662943</v>
      </c>
      <c r="O6637" s="1" t="s">
        <v>0</v>
      </c>
      <c r="P6637" s="1" t="s">
        <v>0</v>
      </c>
      <c r="Q6637" s="1">
        <f>Q6636+K6637-L6637</f>
        <v>99579.470536384659</v>
      </c>
      <c r="R6637">
        <f>Q6637*$V$5/1000</f>
        <v>1990.5936160223291</v>
      </c>
    </row>
    <row r="6638" spans="1:18" x14ac:dyDescent="0.25">
      <c r="A6638" s="4">
        <v>43012.499999983906</v>
      </c>
      <c r="B6638">
        <v>44.5</v>
      </c>
      <c r="C6638">
        <v>4.4634799999999997</v>
      </c>
      <c r="D6638" s="3">
        <v>12.66695</v>
      </c>
      <c r="E6638" s="1">
        <f>C6638*$V$2</f>
        <v>1.7853919999999999</v>
      </c>
      <c r="F6638" s="1">
        <f>D6638*$V$3</f>
        <v>50.6678</v>
      </c>
      <c r="G6638" s="1">
        <f>(E6638+F6638)</f>
        <v>52.453192000000001</v>
      </c>
      <c r="H6638" s="1">
        <f>B6638*(1/3)</f>
        <v>14.833333333333332</v>
      </c>
      <c r="I6638" s="1">
        <f>IF((H6638-G6638)&gt;0, (H6638-G6638), (0))</f>
        <v>0</v>
      </c>
      <c r="J6638" s="1">
        <f>IF(I6638=0, G6638-H6638,0)</f>
        <v>37.619858666666673</v>
      </c>
      <c r="K6638" s="1">
        <f>I6638*1000/$V$5</f>
        <v>0</v>
      </c>
      <c r="L6638" s="1">
        <f>J6638*1000/$V$4</f>
        <v>674.19101553166081</v>
      </c>
      <c r="M6638" s="1">
        <f>L6638/$Y$4</f>
        <v>283.27353593767265</v>
      </c>
      <c r="N6638" s="1">
        <f>M6638*$Y$5</f>
        <v>396.58295031274167</v>
      </c>
      <c r="O6638" s="1" t="s">
        <v>0</v>
      </c>
      <c r="P6638" s="1" t="s">
        <v>0</v>
      </c>
      <c r="Q6638" s="1">
        <f>Q6637+K6638-L6638</f>
        <v>98905.279520853001</v>
      </c>
      <c r="R6638">
        <f>Q6638*$V$5/1000</f>
        <v>1977.1165376218514</v>
      </c>
    </row>
    <row r="6639" spans="1:18" x14ac:dyDescent="0.25">
      <c r="A6639" s="4">
        <v>43012.54166665057</v>
      </c>
      <c r="B6639">
        <v>45.5</v>
      </c>
      <c r="C6639">
        <v>4.2922900000000004</v>
      </c>
      <c r="D6639" s="3">
        <v>14.55899</v>
      </c>
      <c r="E6639" s="1">
        <f>C6639*$V$2</f>
        <v>1.7169160000000003</v>
      </c>
      <c r="F6639" s="1">
        <f>D6639*$V$3</f>
        <v>58.235959999999999</v>
      </c>
      <c r="G6639" s="1">
        <f>(E6639+F6639)</f>
        <v>59.952875999999996</v>
      </c>
      <c r="H6639" s="1">
        <f>B6639*(1/3)</f>
        <v>15.166666666666666</v>
      </c>
      <c r="I6639" s="1">
        <f>IF((H6639-G6639)&gt;0, (H6639-G6639), (0))</f>
        <v>0</v>
      </c>
      <c r="J6639" s="1">
        <f>IF(I6639=0, G6639-H6639,0)</f>
        <v>44.786209333333332</v>
      </c>
      <c r="K6639" s="1">
        <f>I6639*1000/$V$5</f>
        <v>0</v>
      </c>
      <c r="L6639" s="1">
        <f>J6639*1000/$V$4</f>
        <v>802.62023894862602</v>
      </c>
      <c r="M6639" s="1">
        <f>L6639/$Y$4</f>
        <v>337.23539451622946</v>
      </c>
      <c r="N6639" s="1">
        <f>M6639*$Y$5</f>
        <v>472.12955232272122</v>
      </c>
      <c r="O6639" s="1" t="s">
        <v>0</v>
      </c>
      <c r="P6639" s="1" t="s">
        <v>0</v>
      </c>
      <c r="Q6639" s="1">
        <f>Q6638+K6639-L6639</f>
        <v>98102.659281904373</v>
      </c>
      <c r="R6639">
        <f>Q6639*$V$5/1000</f>
        <v>1961.0721590452683</v>
      </c>
    </row>
    <row r="6640" spans="1:18" x14ac:dyDescent="0.25">
      <c r="A6640" s="4">
        <v>43012.583333317234</v>
      </c>
      <c r="B6640">
        <v>45.1</v>
      </c>
      <c r="C6640">
        <v>4.7422399999999998</v>
      </c>
      <c r="D6640" s="3">
        <v>14.518030000000001</v>
      </c>
      <c r="E6640" s="1">
        <f>C6640*$V$2</f>
        <v>1.8968959999999999</v>
      </c>
      <c r="F6640" s="1">
        <f>D6640*$V$3</f>
        <v>58.072120000000005</v>
      </c>
      <c r="G6640" s="1">
        <f>(E6640+F6640)</f>
        <v>59.969016000000003</v>
      </c>
      <c r="H6640" s="1">
        <f>B6640*(1/3)</f>
        <v>15.033333333333333</v>
      </c>
      <c r="I6640" s="1">
        <f>IF((H6640-G6640)&gt;0, (H6640-G6640), (0))</f>
        <v>0</v>
      </c>
      <c r="J6640" s="1">
        <f>IF(I6640=0, G6640-H6640,0)</f>
        <v>44.935682666666672</v>
      </c>
      <c r="K6640" s="1">
        <f>I6640*1000/$V$5</f>
        <v>0</v>
      </c>
      <c r="L6640" s="1">
        <f>J6640*1000/$V$4</f>
        <v>805.29897252090814</v>
      </c>
      <c r="M6640" s="1">
        <f>L6640/$Y$4</f>
        <v>338.36091282391101</v>
      </c>
      <c r="N6640" s="1">
        <f>M6640*$Y$5</f>
        <v>473.70527795347539</v>
      </c>
      <c r="O6640" s="1" t="s">
        <v>0</v>
      </c>
      <c r="P6640" s="1" t="s">
        <v>0</v>
      </c>
      <c r="Q6640" s="1">
        <f>Q6639+K6640-L6640</f>
        <v>97297.360309383468</v>
      </c>
      <c r="R6640">
        <f>Q6640*$V$5/1000</f>
        <v>1944.9742325845755</v>
      </c>
    </row>
    <row r="6641" spans="1:18" x14ac:dyDescent="0.25">
      <c r="A6641" s="4">
        <v>43012.624999983898</v>
      </c>
      <c r="B6641">
        <v>45.5</v>
      </c>
      <c r="C6641">
        <v>3.8874</v>
      </c>
      <c r="D6641" s="3">
        <v>8.0125499999999992</v>
      </c>
      <c r="E6641" s="1">
        <f>C6641*$V$2</f>
        <v>1.5549600000000001</v>
      </c>
      <c r="F6641" s="1">
        <f>D6641*$V$3</f>
        <v>32.050199999999997</v>
      </c>
      <c r="G6641" s="1">
        <f>(E6641+F6641)</f>
        <v>33.605159999999998</v>
      </c>
      <c r="H6641" s="1">
        <f>B6641*(1/3)</f>
        <v>15.166666666666666</v>
      </c>
      <c r="I6641" s="1">
        <f>IF((H6641-G6641)&gt;0, (H6641-G6641), (0))</f>
        <v>0</v>
      </c>
      <c r="J6641" s="1">
        <f>IF(I6641=0, G6641-H6641,0)</f>
        <v>18.438493333333334</v>
      </c>
      <c r="K6641" s="1">
        <f>I6641*1000/$V$5</f>
        <v>0</v>
      </c>
      <c r="L6641" s="1">
        <f>J6641*1000/$V$4</f>
        <v>330.43894862604537</v>
      </c>
      <c r="M6641" s="1">
        <f>L6641/$Y$4</f>
        <v>138.83989438069133</v>
      </c>
      <c r="N6641" s="1">
        <f>M6641*$Y$5</f>
        <v>194.37585213296785</v>
      </c>
      <c r="O6641" s="1" t="s">
        <v>0</v>
      </c>
      <c r="P6641" s="1" t="s">
        <v>0</v>
      </c>
      <c r="Q6641" s="1">
        <f>Q6640+K6641-L6641</f>
        <v>96966.92136075742</v>
      </c>
      <c r="R6641">
        <f>Q6641*$V$5/1000</f>
        <v>1938.3687580015408</v>
      </c>
    </row>
    <row r="6642" spans="1:18" x14ac:dyDescent="0.25">
      <c r="A6642" s="4">
        <v>43012.666666650563</v>
      </c>
      <c r="B6642">
        <v>45.9</v>
      </c>
      <c r="C6642">
        <v>2.8183600000000002</v>
      </c>
      <c r="D6642" s="3">
        <v>9.361559999999999</v>
      </c>
      <c r="E6642" s="1">
        <f>C6642*$V$2</f>
        <v>1.1273440000000001</v>
      </c>
      <c r="F6642" s="1">
        <f>D6642*$V$3</f>
        <v>37.446239999999996</v>
      </c>
      <c r="G6642" s="1">
        <f>(E6642+F6642)</f>
        <v>38.573583999999997</v>
      </c>
      <c r="H6642" s="1">
        <f>B6642*(1/3)</f>
        <v>15.299999999999999</v>
      </c>
      <c r="I6642" s="1">
        <f>IF((H6642-G6642)&gt;0, (H6642-G6642), (0))</f>
        <v>0</v>
      </c>
      <c r="J6642" s="1">
        <f>IF(I6642=0, G6642-H6642,0)</f>
        <v>23.273584</v>
      </c>
      <c r="K6642" s="1">
        <f>I6642*1000/$V$5</f>
        <v>0</v>
      </c>
      <c r="L6642" s="1">
        <f>J6642*1000/$V$4</f>
        <v>417.08931899641578</v>
      </c>
      <c r="M6642" s="1">
        <f>L6642/$Y$4</f>
        <v>175.2476130237041</v>
      </c>
      <c r="N6642" s="1">
        <f>M6642*$Y$5</f>
        <v>245.34665823318574</v>
      </c>
      <c r="O6642" s="1" t="s">
        <v>0</v>
      </c>
      <c r="P6642" s="1" t="s">
        <v>0</v>
      </c>
      <c r="Q6642" s="1">
        <f>Q6641+K6642-L6642</f>
        <v>96549.832041761008</v>
      </c>
      <c r="R6642">
        <f>Q6642*$V$5/1000</f>
        <v>1930.0311425148025</v>
      </c>
    </row>
    <row r="6643" spans="1:18" x14ac:dyDescent="0.25">
      <c r="A6643" s="4">
        <v>43012.708333317227</v>
      </c>
      <c r="B6643">
        <v>45.9</v>
      </c>
      <c r="C6643">
        <v>1.48614</v>
      </c>
      <c r="D6643" s="3">
        <v>4.0277299999999991</v>
      </c>
      <c r="E6643" s="1">
        <f>C6643*$V$2</f>
        <v>0.59445599999999998</v>
      </c>
      <c r="F6643" s="1">
        <f>D6643*$V$3</f>
        <v>16.110919999999997</v>
      </c>
      <c r="G6643" s="1">
        <f>(E6643+F6643)</f>
        <v>16.705375999999998</v>
      </c>
      <c r="H6643" s="1">
        <f>B6643*(1/3)</f>
        <v>15.299999999999999</v>
      </c>
      <c r="I6643" s="1">
        <f>IF((H6643-G6643)&gt;0, (H6643-G6643), (0))</f>
        <v>0</v>
      </c>
      <c r="J6643" s="1">
        <f>IF(I6643=0, G6643-H6643,0)</f>
        <v>1.4053759999999986</v>
      </c>
      <c r="K6643" s="1">
        <f>I6643*1000/$V$5</f>
        <v>0</v>
      </c>
      <c r="L6643" s="1">
        <f>J6643*1000/$V$4</f>
        <v>25.185949820788508</v>
      </c>
      <c r="M6643" s="1">
        <f>L6643/$Y$4</f>
        <v>10.582331857474163</v>
      </c>
      <c r="N6643" s="1">
        <f>M6643*$Y$5</f>
        <v>14.815264600463827</v>
      </c>
      <c r="O6643" s="1" t="s">
        <v>0</v>
      </c>
      <c r="P6643" s="1" t="s">
        <v>0</v>
      </c>
      <c r="Q6643" s="1">
        <f>Q6642+K6643-L6643</f>
        <v>96524.646091940216</v>
      </c>
      <c r="R6643">
        <f>Q6643*$V$5/1000</f>
        <v>1929.5276753778849</v>
      </c>
    </row>
    <row r="6644" spans="1:18" x14ac:dyDescent="0.25">
      <c r="A6644" s="4">
        <v>43012.749999983891</v>
      </c>
      <c r="B6644">
        <v>47.8</v>
      </c>
      <c r="C6644">
        <v>1.55202</v>
      </c>
      <c r="D6644" s="3">
        <v>0.46050317000000002</v>
      </c>
      <c r="E6644" s="1">
        <f>C6644*$V$2</f>
        <v>0.62080800000000003</v>
      </c>
      <c r="F6644" s="1">
        <f>D6644*$V$3</f>
        <v>1.8420126800000001</v>
      </c>
      <c r="G6644" s="1">
        <f>(E6644+F6644)</f>
        <v>2.4628206800000001</v>
      </c>
      <c r="H6644" s="1">
        <f>B6644*(1/3)</f>
        <v>15.933333333333332</v>
      </c>
      <c r="I6644" s="1">
        <f>IF((H6644-G6644)&gt;0, (H6644-G6644), (0))</f>
        <v>13.470512653333332</v>
      </c>
      <c r="J6644" s="1">
        <f>IF(I6644=0, G6644-H6644,0)</f>
        <v>0</v>
      </c>
      <c r="K6644" s="1">
        <f>I6644*1000/$V$5</f>
        <v>673.86256394864097</v>
      </c>
      <c r="L6644" s="1">
        <f>J6644*1000/$V$4</f>
        <v>0</v>
      </c>
      <c r="M6644" s="1">
        <f>L6644/$Y$4</f>
        <v>0</v>
      </c>
      <c r="N6644" s="1">
        <f>M6644*$Y$5</f>
        <v>0</v>
      </c>
      <c r="O6644" s="1" t="s">
        <v>0</v>
      </c>
      <c r="P6644" s="1" t="s">
        <v>0</v>
      </c>
      <c r="Q6644" s="1">
        <f>Q6643+K6644-L6644</f>
        <v>97198.508655888858</v>
      </c>
      <c r="R6644">
        <f>Q6644*$V$5/1000</f>
        <v>1942.998188031218</v>
      </c>
    </row>
    <row r="6645" spans="1:18" x14ac:dyDescent="0.25">
      <c r="A6645" s="4">
        <v>43012.791666650555</v>
      </c>
      <c r="B6645">
        <v>48.6</v>
      </c>
      <c r="C6645">
        <v>0.74742200000000003</v>
      </c>
      <c r="D6645" s="3">
        <v>-7.0017200000000003E-3</v>
      </c>
      <c r="E6645" s="1">
        <f>C6645*$V$2</f>
        <v>0.29896880000000003</v>
      </c>
      <c r="F6645" s="1">
        <f>D6645*$V$3</f>
        <v>-2.8006880000000001E-2</v>
      </c>
      <c r="G6645" s="1">
        <f>(E6645+F6645)</f>
        <v>0.27096192000000002</v>
      </c>
      <c r="H6645" s="1">
        <f>B6645*(1/3)</f>
        <v>16.2</v>
      </c>
      <c r="I6645" s="1">
        <f>IF((H6645-G6645)&gt;0, (H6645-G6645), (0))</f>
        <v>15.92903808</v>
      </c>
      <c r="J6645" s="1">
        <f>IF(I6645=0, G6645-H6645,0)</f>
        <v>0</v>
      </c>
      <c r="K6645" s="1">
        <f>I6645*1000/$V$5</f>
        <v>796.85032916458238</v>
      </c>
      <c r="L6645" s="1">
        <f>J6645*1000/$V$4</f>
        <v>0</v>
      </c>
      <c r="M6645" s="1">
        <f>L6645/$Y$4</f>
        <v>0</v>
      </c>
      <c r="N6645" s="1">
        <f>M6645*$Y$5</f>
        <v>0</v>
      </c>
      <c r="O6645" s="1" t="s">
        <v>0</v>
      </c>
      <c r="P6645" s="1" t="s">
        <v>0</v>
      </c>
      <c r="Q6645" s="1">
        <f>Q6644+K6645-L6645</f>
        <v>97995.358985053434</v>
      </c>
      <c r="R6645">
        <f>Q6645*$V$5/1000</f>
        <v>1958.9272261112178</v>
      </c>
    </row>
    <row r="6646" spans="1:18" x14ac:dyDescent="0.25">
      <c r="A6646" s="4">
        <v>43012.83333331722</v>
      </c>
      <c r="B6646">
        <v>46.2</v>
      </c>
      <c r="C6646">
        <v>1.4799800000000001</v>
      </c>
      <c r="D6646" s="3">
        <v>-7.0017200000000003E-3</v>
      </c>
      <c r="E6646" s="1">
        <f>C6646*$V$2</f>
        <v>0.59199200000000007</v>
      </c>
      <c r="F6646" s="1">
        <f>D6646*$V$3</f>
        <v>-2.8006880000000001E-2</v>
      </c>
      <c r="G6646" s="1">
        <f>(E6646+F6646)</f>
        <v>0.56398512000000012</v>
      </c>
      <c r="H6646" s="1">
        <f>B6646*(1/3)</f>
        <v>15.4</v>
      </c>
      <c r="I6646" s="1">
        <f>IF((H6646-G6646)&gt;0, (H6646-G6646), (0))</f>
        <v>14.83601488</v>
      </c>
      <c r="J6646" s="1">
        <f>IF(I6646=0, G6646-H6646,0)</f>
        <v>0</v>
      </c>
      <c r="K6646" s="1">
        <f>I6646*1000/$V$5</f>
        <v>742.17182991495758</v>
      </c>
      <c r="L6646" s="1">
        <f>J6646*1000/$V$4</f>
        <v>0</v>
      </c>
      <c r="M6646" s="1">
        <f>L6646/$Y$4</f>
        <v>0</v>
      </c>
      <c r="N6646" s="1">
        <f>M6646*$Y$5</f>
        <v>0</v>
      </c>
      <c r="O6646" s="1" t="s">
        <v>0</v>
      </c>
      <c r="P6646" s="1" t="s">
        <v>0</v>
      </c>
      <c r="Q6646" s="1">
        <f>Q6645+K6646-L6646</f>
        <v>98737.530814968384</v>
      </c>
      <c r="R6646">
        <f>Q6646*$V$5/1000</f>
        <v>1973.7632409912178</v>
      </c>
    </row>
    <row r="6647" spans="1:18" x14ac:dyDescent="0.25">
      <c r="A6647" s="4">
        <v>43012.874999983884</v>
      </c>
      <c r="B6647">
        <v>44.5</v>
      </c>
      <c r="C6647">
        <v>2.7850999999999999</v>
      </c>
      <c r="D6647" s="3">
        <v>-7.0017200000000003E-3</v>
      </c>
      <c r="E6647" s="1">
        <f>C6647*$V$2</f>
        <v>1.1140399999999999</v>
      </c>
      <c r="F6647" s="1">
        <f>D6647*$V$3</f>
        <v>-2.8006880000000001E-2</v>
      </c>
      <c r="G6647" s="1">
        <f>(E6647+F6647)</f>
        <v>1.08603312</v>
      </c>
      <c r="H6647" s="1">
        <f>B6647*(1/3)</f>
        <v>14.833333333333332</v>
      </c>
      <c r="I6647" s="1">
        <f>IF((H6647-G6647)&gt;0, (H6647-G6647), (0))</f>
        <v>13.747300213333332</v>
      </c>
      <c r="J6647" s="1">
        <f>IF(I6647=0, G6647-H6647,0)</f>
        <v>0</v>
      </c>
      <c r="K6647" s="1">
        <f>I6647*1000/$V$5</f>
        <v>687.70886509921627</v>
      </c>
      <c r="L6647" s="1">
        <f>J6647*1000/$V$4</f>
        <v>0</v>
      </c>
      <c r="M6647" s="1">
        <f>L6647/$Y$4</f>
        <v>0</v>
      </c>
      <c r="N6647" s="1">
        <f>M6647*$Y$5</f>
        <v>0</v>
      </c>
      <c r="O6647" s="1" t="s">
        <v>0</v>
      </c>
      <c r="P6647" s="1" t="s">
        <v>0</v>
      </c>
      <c r="Q6647" s="1">
        <f>Q6646+K6647-L6647</f>
        <v>99425.239680067607</v>
      </c>
      <c r="R6647">
        <f>Q6647*$V$5/1000</f>
        <v>1987.5105412045511</v>
      </c>
    </row>
    <row r="6648" spans="1:18" x14ac:dyDescent="0.25">
      <c r="A6648" s="4">
        <v>43012.916666650548</v>
      </c>
      <c r="B6648">
        <v>40.799999999999997</v>
      </c>
      <c r="C6648">
        <v>3.2282199999999999</v>
      </c>
      <c r="D6648" s="3">
        <v>-7.0017200000000003E-3</v>
      </c>
      <c r="E6648" s="1">
        <f>C6648*$V$2</f>
        <v>1.291288</v>
      </c>
      <c r="F6648" s="1">
        <f>D6648*$V$3</f>
        <v>-2.8006880000000001E-2</v>
      </c>
      <c r="G6648" s="1">
        <f>(E6648+F6648)</f>
        <v>1.26328112</v>
      </c>
      <c r="H6648" s="1">
        <f>B6648*(1/3)</f>
        <v>13.599999999999998</v>
      </c>
      <c r="I6648" s="1">
        <f>IF((H6648-G6648)&gt;0, (H6648-G6648), (0))</f>
        <v>12.336718879999998</v>
      </c>
      <c r="J6648" s="1">
        <f>IF(I6648=0, G6648-H6648,0)</f>
        <v>0</v>
      </c>
      <c r="K6648" s="1">
        <f>I6648*1000/$V$5</f>
        <v>617.14451625812899</v>
      </c>
      <c r="L6648" s="1">
        <f>J6648*1000/$V$4</f>
        <v>0</v>
      </c>
      <c r="M6648" s="1">
        <f>L6648/$Y$4</f>
        <v>0</v>
      </c>
      <c r="N6648" s="1">
        <f>M6648*$Y$5</f>
        <v>0</v>
      </c>
      <c r="O6648" s="1" t="s">
        <v>0</v>
      </c>
      <c r="P6648" s="1" t="s">
        <v>0</v>
      </c>
      <c r="Q6648" s="1">
        <f>Q6647+K6648-L6648</f>
        <v>100042.38419632573</v>
      </c>
      <c r="R6648">
        <f>Q6648*$V$5/1000</f>
        <v>1999.847260084551</v>
      </c>
    </row>
    <row r="6649" spans="1:18" x14ac:dyDescent="0.25">
      <c r="A6649" s="4">
        <v>43012.958333317212</v>
      </c>
      <c r="B6649">
        <v>39.4</v>
      </c>
      <c r="C6649">
        <v>7.7944599999999999</v>
      </c>
      <c r="D6649" s="3">
        <v>-7.0017200000000003E-3</v>
      </c>
      <c r="E6649" s="1">
        <f>C6649*$V$2</f>
        <v>3.1177840000000003</v>
      </c>
      <c r="F6649" s="1">
        <f>D6649*$V$3</f>
        <v>-2.8006880000000001E-2</v>
      </c>
      <c r="G6649" s="1">
        <f>(E6649+F6649)</f>
        <v>3.0897771200000004</v>
      </c>
      <c r="H6649" s="1">
        <f>B6649*(1/3)</f>
        <v>13.133333333333333</v>
      </c>
      <c r="I6649" s="1">
        <f>IF((H6649-G6649)&gt;0, (H6649-G6649), (0))</f>
        <v>10.043556213333332</v>
      </c>
      <c r="J6649" s="1">
        <f>IF(I6649=0, G6649-H6649,0)</f>
        <v>0</v>
      </c>
      <c r="K6649" s="1">
        <f>I6649*1000/$V$5</f>
        <v>502.42902517925626</v>
      </c>
      <c r="L6649" s="1">
        <f>J6649*1000/$V$4</f>
        <v>0</v>
      </c>
      <c r="M6649" s="1">
        <f>L6649/$Y$4</f>
        <v>0</v>
      </c>
      <c r="N6649" s="1">
        <f>M6649*$Y$5</f>
        <v>0</v>
      </c>
      <c r="O6649" s="1">
        <f>SUM(N6626:N6649)</f>
        <v>2926.7417387026494</v>
      </c>
      <c r="P6649" s="1">
        <f>SUM(L6626:L6649)</f>
        <v>4975.4609557945041</v>
      </c>
      <c r="Q6649" s="1">
        <f>Q6648+K6649-L6649</f>
        <v>100544.81322150498</v>
      </c>
      <c r="R6649">
        <f>Q6649*$V$5/1000</f>
        <v>2009.8908162978846</v>
      </c>
    </row>
    <row r="6650" spans="1:18" x14ac:dyDescent="0.25">
      <c r="A6650" s="4">
        <v>43012.999999983876</v>
      </c>
      <c r="B6650">
        <v>38.4</v>
      </c>
      <c r="C6650">
        <v>10.15</v>
      </c>
      <c r="D6650" s="3">
        <v>-7.0017200000000003E-3</v>
      </c>
      <c r="E6650" s="1">
        <f>C6650*$V$2</f>
        <v>4.0600000000000005</v>
      </c>
      <c r="F6650" s="1">
        <f>D6650*$V$3</f>
        <v>-2.8006880000000001E-2</v>
      </c>
      <c r="G6650" s="1">
        <f>(E6650+F6650)</f>
        <v>4.0319931200000001</v>
      </c>
      <c r="H6650" s="1">
        <f>B6650*(1/3)</f>
        <v>12.799999999999999</v>
      </c>
      <c r="I6650" s="1">
        <f>IF((H6650-G6650)&gt;0, (H6650-G6650), (0))</f>
        <v>8.7680068799999979</v>
      </c>
      <c r="J6650" s="1">
        <f>IF(I6650=0, G6650-H6650,0)</f>
        <v>0</v>
      </c>
      <c r="K6650" s="1">
        <f>I6650*1000/$V$5</f>
        <v>438.61965382691335</v>
      </c>
      <c r="L6650" s="1">
        <f>J6650*1000/$V$4</f>
        <v>0</v>
      </c>
      <c r="M6650" s="1">
        <f>L6650/$Y$4</f>
        <v>0</v>
      </c>
      <c r="N6650" s="1">
        <f>M6650*$Y$5</f>
        <v>0</v>
      </c>
      <c r="O6650" s="1" t="s">
        <v>0</v>
      </c>
      <c r="P6650" s="1" t="s">
        <v>0</v>
      </c>
      <c r="Q6650" s="1">
        <f>Q6649+K6650-L6650</f>
        <v>100983.4328753319</v>
      </c>
      <c r="R6650">
        <f>Q6650*$V$5/1000</f>
        <v>2018.6588231778846</v>
      </c>
    </row>
    <row r="6651" spans="1:18" x14ac:dyDescent="0.25">
      <c r="A6651" s="4">
        <v>43013.041666650541</v>
      </c>
      <c r="B6651">
        <v>36.299999999999997</v>
      </c>
      <c r="C6651">
        <v>7.7266199999999996</v>
      </c>
      <c r="D6651" s="3">
        <v>-7.0017200000000003E-3</v>
      </c>
      <c r="E6651" s="1">
        <f>C6651*$V$2</f>
        <v>3.0906479999999998</v>
      </c>
      <c r="F6651" s="1">
        <f>D6651*$V$3</f>
        <v>-2.8006880000000001E-2</v>
      </c>
      <c r="G6651" s="1">
        <f>(E6651+F6651)</f>
        <v>3.0626411199999999</v>
      </c>
      <c r="H6651" s="1">
        <f>B6651*(1/3)</f>
        <v>12.099999999999998</v>
      </c>
      <c r="I6651" s="1">
        <f>IF((H6651-G6651)&gt;0, (H6651-G6651), (0))</f>
        <v>9.0373588799999975</v>
      </c>
      <c r="J6651" s="1">
        <f>IF(I6651=0, G6651-H6651,0)</f>
        <v>0</v>
      </c>
      <c r="K6651" s="1">
        <f>I6651*1000/$V$5</f>
        <v>452.09399099549768</v>
      </c>
      <c r="L6651" s="1">
        <f>J6651*1000/$V$4</f>
        <v>0</v>
      </c>
      <c r="M6651" s="1">
        <f>L6651/$Y$4</f>
        <v>0</v>
      </c>
      <c r="N6651" s="1">
        <f>M6651*$Y$5</f>
        <v>0</v>
      </c>
      <c r="O6651" s="1" t="s">
        <v>0</v>
      </c>
      <c r="P6651" s="1" t="s">
        <v>0</v>
      </c>
      <c r="Q6651" s="1">
        <f>Q6650+K6651-L6651</f>
        <v>101435.52686632739</v>
      </c>
      <c r="R6651">
        <f>Q6651*$V$5/1000</f>
        <v>2027.6961820578842</v>
      </c>
    </row>
    <row r="6652" spans="1:18" x14ac:dyDescent="0.25">
      <c r="A6652" s="4">
        <v>43013.083333317205</v>
      </c>
      <c r="B6652">
        <v>35.1</v>
      </c>
      <c r="C6652">
        <v>7.63992</v>
      </c>
      <c r="D6652" s="3">
        <v>-7.0017200000000003E-3</v>
      </c>
      <c r="E6652" s="1">
        <f>C6652*$V$2</f>
        <v>3.055968</v>
      </c>
      <c r="F6652" s="1">
        <f>D6652*$V$3</f>
        <v>-2.8006880000000001E-2</v>
      </c>
      <c r="G6652" s="1">
        <f>(E6652+F6652)</f>
        <v>3.0279611200000001</v>
      </c>
      <c r="H6652" s="1">
        <f>B6652*(1/3)</f>
        <v>11.7</v>
      </c>
      <c r="I6652" s="1">
        <f>IF((H6652-G6652)&gt;0, (H6652-G6652), (0))</f>
        <v>8.6720388799999988</v>
      </c>
      <c r="J6652" s="1">
        <f>IF(I6652=0, G6652-H6652,0)</f>
        <v>0</v>
      </c>
      <c r="K6652" s="1">
        <f>I6652*1000/$V$5</f>
        <v>433.8188534267133</v>
      </c>
      <c r="L6652" s="1">
        <f>J6652*1000/$V$4</f>
        <v>0</v>
      </c>
      <c r="M6652" s="1">
        <f>L6652/$Y$4</f>
        <v>0</v>
      </c>
      <c r="N6652" s="1">
        <f>M6652*$Y$5</f>
        <v>0</v>
      </c>
      <c r="O6652" s="1" t="s">
        <v>0</v>
      </c>
      <c r="P6652" s="1" t="s">
        <v>0</v>
      </c>
      <c r="Q6652" s="1">
        <f>Q6651+K6652-L6652</f>
        <v>101869.3457197541</v>
      </c>
      <c r="R6652">
        <f>Q6652*$V$5/1000</f>
        <v>2036.3682209378842</v>
      </c>
    </row>
    <row r="6653" spans="1:18" x14ac:dyDescent="0.25">
      <c r="A6653" s="4">
        <v>43013.124999983869</v>
      </c>
      <c r="B6653">
        <v>34.799999999999997</v>
      </c>
      <c r="C6653">
        <v>11.537100000000001</v>
      </c>
      <c r="D6653" s="3">
        <v>-7.0017200000000003E-3</v>
      </c>
      <c r="E6653" s="1">
        <f>C6653*$V$2</f>
        <v>4.6148400000000001</v>
      </c>
      <c r="F6653" s="1">
        <f>D6653*$V$3</f>
        <v>-2.8006880000000001E-2</v>
      </c>
      <c r="G6653" s="1">
        <f>(E6653+F6653)</f>
        <v>4.5868331199999997</v>
      </c>
      <c r="H6653" s="1">
        <f>B6653*(1/3)</f>
        <v>11.599999999999998</v>
      </c>
      <c r="I6653" s="1">
        <f>IF((H6653-G6653)&gt;0, (H6653-G6653), (0))</f>
        <v>7.0131668799999982</v>
      </c>
      <c r="J6653" s="1">
        <f>IF(I6653=0, G6653-H6653,0)</f>
        <v>0</v>
      </c>
      <c r="K6653" s="1">
        <f>I6653*1000/$V$5</f>
        <v>350.83376088044014</v>
      </c>
      <c r="L6653" s="1">
        <f>J6653*1000/$V$4</f>
        <v>0</v>
      </c>
      <c r="M6653" s="1">
        <f>L6653/$Y$4</f>
        <v>0</v>
      </c>
      <c r="N6653" s="1">
        <f>M6653*$Y$5</f>
        <v>0</v>
      </c>
      <c r="O6653" s="1" t="s">
        <v>0</v>
      </c>
      <c r="P6653" s="1" t="s">
        <v>0</v>
      </c>
      <c r="Q6653" s="1">
        <f>Q6652+K6653-L6653</f>
        <v>102220.17948063454</v>
      </c>
      <c r="R6653">
        <f>Q6653*$V$5/1000</f>
        <v>2043.3813878178844</v>
      </c>
    </row>
    <row r="6654" spans="1:18" x14ac:dyDescent="0.25">
      <c r="A6654" s="4">
        <v>43013.166666650533</v>
      </c>
      <c r="B6654">
        <v>34.299999999999997</v>
      </c>
      <c r="C6654">
        <v>11.272399999999999</v>
      </c>
      <c r="D6654" s="3">
        <v>-7.0017200000000003E-3</v>
      </c>
      <c r="E6654" s="1">
        <f>C6654*$V$2</f>
        <v>4.5089600000000001</v>
      </c>
      <c r="F6654" s="1">
        <f>D6654*$V$3</f>
        <v>-2.8006880000000001E-2</v>
      </c>
      <c r="G6654" s="1">
        <f>(E6654+F6654)</f>
        <v>4.4809531199999997</v>
      </c>
      <c r="H6654" s="1">
        <f>B6654*(1/3)</f>
        <v>11.433333333333332</v>
      </c>
      <c r="I6654" s="1">
        <f>IF((H6654-G6654)&gt;0, (H6654-G6654), (0))</f>
        <v>6.9523802133333321</v>
      </c>
      <c r="J6654" s="1">
        <f>IF(I6654=0, G6654-H6654,0)</f>
        <v>0</v>
      </c>
      <c r="K6654" s="1">
        <f>I6654*1000/$V$5</f>
        <v>347.79290712022674</v>
      </c>
      <c r="L6654" s="1">
        <f>J6654*1000/$V$4</f>
        <v>0</v>
      </c>
      <c r="M6654" s="1">
        <f>L6654/$Y$4</f>
        <v>0</v>
      </c>
      <c r="N6654" s="1">
        <f>M6654*$Y$5</f>
        <v>0</v>
      </c>
      <c r="O6654" s="1" t="s">
        <v>0</v>
      </c>
      <c r="P6654" s="1" t="s">
        <v>0</v>
      </c>
      <c r="Q6654" s="1">
        <f>Q6653+K6654-L6654</f>
        <v>102567.97238775477</v>
      </c>
      <c r="R6654">
        <f>Q6654*$V$5/1000</f>
        <v>2050.3337680312175</v>
      </c>
    </row>
    <row r="6655" spans="1:18" x14ac:dyDescent="0.25">
      <c r="A6655" s="4">
        <v>43013.208333317198</v>
      </c>
      <c r="B6655">
        <v>33.6</v>
      </c>
      <c r="C6655">
        <v>14.725899999999999</v>
      </c>
      <c r="D6655" s="3">
        <v>-7.0017200000000003E-3</v>
      </c>
      <c r="E6655" s="1">
        <f>C6655*$V$2</f>
        <v>5.8903600000000003</v>
      </c>
      <c r="F6655" s="1">
        <f>D6655*$V$3</f>
        <v>-2.8006880000000001E-2</v>
      </c>
      <c r="G6655" s="1">
        <f>(E6655+F6655)</f>
        <v>5.8623531199999999</v>
      </c>
      <c r="H6655" s="1">
        <f>B6655*(1/3)</f>
        <v>11.2</v>
      </c>
      <c r="I6655" s="1">
        <f>IF((H6655-G6655)&gt;0, (H6655-G6655), (0))</f>
        <v>5.3376468799999994</v>
      </c>
      <c r="J6655" s="1">
        <f>IF(I6655=0, G6655-H6655,0)</f>
        <v>0</v>
      </c>
      <c r="K6655" s="1">
        <f>I6655*1000/$V$5</f>
        <v>267.01585192596298</v>
      </c>
      <c r="L6655" s="1">
        <f>J6655*1000/$V$4</f>
        <v>0</v>
      </c>
      <c r="M6655" s="1">
        <f>L6655/$Y$4</f>
        <v>0</v>
      </c>
      <c r="N6655" s="1">
        <f>M6655*$Y$5</f>
        <v>0</v>
      </c>
      <c r="O6655" s="1" t="s">
        <v>0</v>
      </c>
      <c r="P6655" s="1" t="s">
        <v>0</v>
      </c>
      <c r="Q6655" s="1">
        <f>Q6654+K6655-L6655</f>
        <v>102834.98823968072</v>
      </c>
      <c r="R6655">
        <f>Q6655*$V$5/1000</f>
        <v>2055.6714149112177</v>
      </c>
    </row>
    <row r="6656" spans="1:18" x14ac:dyDescent="0.25">
      <c r="A6656" s="4">
        <v>43013.249999983862</v>
      </c>
      <c r="B6656">
        <v>33.9</v>
      </c>
      <c r="C6656">
        <v>10.055899999999999</v>
      </c>
      <c r="D6656" s="3">
        <v>-7.0017200000000003E-3</v>
      </c>
      <c r="E6656" s="1">
        <f>C6656*$V$2</f>
        <v>4.0223599999999999</v>
      </c>
      <c r="F6656" s="1">
        <f>D6656*$V$3</f>
        <v>-2.8006880000000001E-2</v>
      </c>
      <c r="G6656" s="1">
        <f>(E6656+F6656)</f>
        <v>3.99435312</v>
      </c>
      <c r="H6656" s="1">
        <f>B6656*(1/3)</f>
        <v>11.299999999999999</v>
      </c>
      <c r="I6656" s="1">
        <f>IF((H6656-G6656)&gt;0, (H6656-G6656), (0))</f>
        <v>7.3056468799999994</v>
      </c>
      <c r="J6656" s="1">
        <f>IF(I6656=0, G6656-H6656,0)</f>
        <v>0</v>
      </c>
      <c r="K6656" s="1">
        <f>I6656*1000/$V$5</f>
        <v>365.4650765382691</v>
      </c>
      <c r="L6656" s="1">
        <f>J6656*1000/$V$4</f>
        <v>0</v>
      </c>
      <c r="M6656" s="1">
        <f>L6656/$Y$4</f>
        <v>0</v>
      </c>
      <c r="N6656" s="1">
        <f>M6656*$Y$5</f>
        <v>0</v>
      </c>
      <c r="O6656" s="1" t="s">
        <v>0</v>
      </c>
      <c r="P6656" s="1" t="s">
        <v>0</v>
      </c>
      <c r="Q6656" s="1">
        <f>Q6655+K6656-L6656</f>
        <v>103200.45331621899</v>
      </c>
      <c r="R6656">
        <f>Q6656*$V$5/1000</f>
        <v>2062.9770617912172</v>
      </c>
    </row>
    <row r="6657" spans="1:18" x14ac:dyDescent="0.25">
      <c r="A6657" s="4">
        <v>43013.291666650526</v>
      </c>
      <c r="B6657">
        <v>34.6</v>
      </c>
      <c r="C6657">
        <v>10.2746</v>
      </c>
      <c r="D6657" s="3">
        <v>6.4798399999999997E-3</v>
      </c>
      <c r="E6657" s="1">
        <f>C6657*$V$2</f>
        <v>4.1098400000000002</v>
      </c>
      <c r="F6657" s="1">
        <f>D6657*$V$3</f>
        <v>2.5919359999999999E-2</v>
      </c>
      <c r="G6657" s="1">
        <f>(E6657+F6657)</f>
        <v>4.1357593599999998</v>
      </c>
      <c r="H6657" s="1">
        <f>B6657*(1/3)</f>
        <v>11.533333333333333</v>
      </c>
      <c r="I6657" s="1">
        <f>IF((H6657-G6657)&gt;0, (H6657-G6657), (0))</f>
        <v>7.3975739733333334</v>
      </c>
      <c r="J6657" s="1">
        <f>IF(I6657=0, G6657-H6657,0)</f>
        <v>0</v>
      </c>
      <c r="K6657" s="1">
        <f>I6657*1000/$V$5</f>
        <v>370.06373053193266</v>
      </c>
      <c r="L6657" s="1">
        <f>J6657*1000/$V$4</f>
        <v>0</v>
      </c>
      <c r="M6657" s="1">
        <f>L6657/$Y$4</f>
        <v>0</v>
      </c>
      <c r="N6657" s="1">
        <f>M6657*$Y$5</f>
        <v>0</v>
      </c>
      <c r="O6657" s="1" t="s">
        <v>0</v>
      </c>
      <c r="P6657" s="1" t="s">
        <v>0</v>
      </c>
      <c r="Q6657" s="1">
        <f>Q6656+K6657-L6657</f>
        <v>103570.51704675093</v>
      </c>
      <c r="R6657">
        <f>Q6657*$V$5/1000</f>
        <v>2070.3746357645509</v>
      </c>
    </row>
    <row r="6658" spans="1:18" x14ac:dyDescent="0.25">
      <c r="A6658" s="4">
        <v>43013.33333331719</v>
      </c>
      <c r="B6658">
        <v>38.799999999999997</v>
      </c>
      <c r="C6658">
        <v>10.043899999999999</v>
      </c>
      <c r="D6658" s="3">
        <v>1.9666440000000001</v>
      </c>
      <c r="E6658" s="1">
        <f>C6658*$V$2</f>
        <v>4.0175599999999996</v>
      </c>
      <c r="F6658" s="1">
        <f>D6658*$V$3</f>
        <v>7.8665760000000002</v>
      </c>
      <c r="G6658" s="1">
        <f>(E6658+F6658)</f>
        <v>11.884136</v>
      </c>
      <c r="H6658" s="1">
        <f>B6658*(1/3)</f>
        <v>12.933333333333332</v>
      </c>
      <c r="I6658" s="1">
        <f>IF((H6658-G6658)&gt;0, (H6658-G6658), (0))</f>
        <v>1.049197333333332</v>
      </c>
      <c r="J6658" s="1">
        <f>IF(I6658=0, G6658-H6658,0)</f>
        <v>0</v>
      </c>
      <c r="K6658" s="1">
        <f>I6658*1000/$V$5</f>
        <v>52.486109721527363</v>
      </c>
      <c r="L6658" s="1">
        <f>J6658*1000/$V$4</f>
        <v>0</v>
      </c>
      <c r="M6658" s="1">
        <f>L6658/$Y$4</f>
        <v>0</v>
      </c>
      <c r="N6658" s="1">
        <f>M6658*$Y$5</f>
        <v>0</v>
      </c>
      <c r="O6658" s="1" t="s">
        <v>0</v>
      </c>
      <c r="P6658" s="1" t="s">
        <v>0</v>
      </c>
      <c r="Q6658" s="1">
        <f>Q6657+K6658-L6658</f>
        <v>103623.00315647246</v>
      </c>
      <c r="R6658">
        <f>Q6658*$V$5/1000</f>
        <v>2071.4238330978847</v>
      </c>
    </row>
    <row r="6659" spans="1:18" x14ac:dyDescent="0.25">
      <c r="A6659" s="4">
        <v>43013.374999983855</v>
      </c>
      <c r="B6659">
        <v>39.6</v>
      </c>
      <c r="C6659">
        <v>10.0152</v>
      </c>
      <c r="D6659" s="3">
        <v>5.5781700000000001</v>
      </c>
      <c r="E6659" s="1">
        <f>C6659*$V$2</f>
        <v>4.0060799999999999</v>
      </c>
      <c r="F6659" s="1">
        <f>D6659*$V$3</f>
        <v>22.31268</v>
      </c>
      <c r="G6659" s="1">
        <f>(E6659+F6659)</f>
        <v>26.318760000000001</v>
      </c>
      <c r="H6659" s="1">
        <f>B6659*(1/3)</f>
        <v>13.2</v>
      </c>
      <c r="I6659" s="1">
        <f>IF((H6659-G6659)&gt;0, (H6659-G6659), (0))</f>
        <v>0</v>
      </c>
      <c r="J6659" s="1">
        <f>IF(I6659=0, G6659-H6659,0)</f>
        <v>13.118760000000002</v>
      </c>
      <c r="K6659" s="1">
        <f>I6659*1000/$V$5</f>
        <v>0</v>
      </c>
      <c r="L6659" s="1">
        <f>J6659*1000/$V$4</f>
        <v>235.10322580645166</v>
      </c>
      <c r="M6659" s="1">
        <f>L6659/$Y$4</f>
        <v>98.782867985904062</v>
      </c>
      <c r="N6659" s="1">
        <f>M6659*$Y$5</f>
        <v>138.29601518026567</v>
      </c>
      <c r="O6659" s="1" t="s">
        <v>0</v>
      </c>
      <c r="P6659" s="1" t="s">
        <v>0</v>
      </c>
      <c r="Q6659" s="1">
        <f>Q6658+K6659-L6659</f>
        <v>103387.89993066601</v>
      </c>
      <c r="R6659">
        <f>Q6659*$V$5/1000</f>
        <v>2066.7241196140135</v>
      </c>
    </row>
    <row r="6660" spans="1:18" x14ac:dyDescent="0.25">
      <c r="A6660" s="4">
        <v>43013.416666650519</v>
      </c>
      <c r="B6660">
        <v>41</v>
      </c>
      <c r="C6660">
        <v>11.423500000000001</v>
      </c>
      <c r="D6660" s="3">
        <v>7.4241700000000002</v>
      </c>
      <c r="E6660" s="1">
        <f>C6660*$V$2</f>
        <v>4.5694000000000008</v>
      </c>
      <c r="F6660" s="1">
        <f>D6660*$V$3</f>
        <v>29.696680000000001</v>
      </c>
      <c r="G6660" s="1">
        <f>(E6660+F6660)</f>
        <v>34.266080000000002</v>
      </c>
      <c r="H6660" s="1">
        <f>B6660*(1/3)</f>
        <v>13.666666666666666</v>
      </c>
      <c r="I6660" s="1">
        <f>IF((H6660-G6660)&gt;0, (H6660-G6660), (0))</f>
        <v>0</v>
      </c>
      <c r="J6660" s="1">
        <f>IF(I6660=0, G6660-H6660,0)</f>
        <v>20.599413333333338</v>
      </c>
      <c r="K6660" s="1">
        <f>I6660*1000/$V$5</f>
        <v>0</v>
      </c>
      <c r="L6660" s="1">
        <f>J6660*1000/$V$4</f>
        <v>369.16511350059744</v>
      </c>
      <c r="M6660" s="1">
        <f>L6660/$Y$4</f>
        <v>155.11139222714178</v>
      </c>
      <c r="N6660" s="1">
        <f>M6660*$Y$5</f>
        <v>217.15594911799849</v>
      </c>
      <c r="O6660" s="1" t="s">
        <v>0</v>
      </c>
      <c r="P6660" s="1" t="s">
        <v>0</v>
      </c>
      <c r="Q6660" s="1">
        <f>Q6659+K6660-L6660</f>
        <v>103018.73481716542</v>
      </c>
      <c r="R6660">
        <f>Q6660*$V$5/1000</f>
        <v>2059.3445089951365</v>
      </c>
    </row>
    <row r="6661" spans="1:18" x14ac:dyDescent="0.25">
      <c r="A6661" s="4">
        <v>43013.458333317183</v>
      </c>
      <c r="B6661">
        <v>43.2</v>
      </c>
      <c r="C6661">
        <v>12.206899999999999</v>
      </c>
      <c r="D6661" s="3">
        <v>8.7527800000000013</v>
      </c>
      <c r="E6661" s="1">
        <f>C6661*$V$2</f>
        <v>4.8827600000000002</v>
      </c>
      <c r="F6661" s="1">
        <f>D6661*$V$3</f>
        <v>35.011120000000005</v>
      </c>
      <c r="G6661" s="1">
        <f>(E6661+F6661)</f>
        <v>39.893880000000003</v>
      </c>
      <c r="H6661" s="1">
        <f>B6661*(1/3)</f>
        <v>14.4</v>
      </c>
      <c r="I6661" s="1">
        <f>IF((H6661-G6661)&gt;0, (H6661-G6661), (0))</f>
        <v>0</v>
      </c>
      <c r="J6661" s="1">
        <f>IF(I6661=0, G6661-H6661,0)</f>
        <v>25.493880000000004</v>
      </c>
      <c r="K6661" s="1">
        <f>I6661*1000/$V$5</f>
        <v>0</v>
      </c>
      <c r="L6661" s="1">
        <f>J6661*1000/$V$4</f>
        <v>456.87956989247323</v>
      </c>
      <c r="M6661" s="1">
        <f>L6661/$Y$4</f>
        <v>191.96620583717365</v>
      </c>
      <c r="N6661" s="1">
        <f>M6661*$Y$5</f>
        <v>268.75268817204307</v>
      </c>
      <c r="O6661" s="1" t="s">
        <v>0</v>
      </c>
      <c r="P6661" s="1" t="s">
        <v>0</v>
      </c>
      <c r="Q6661" s="1">
        <f>Q6660+K6661-L6661</f>
        <v>102561.85524727294</v>
      </c>
      <c r="R6661">
        <f>Q6661*$V$5/1000</f>
        <v>2050.211486392986</v>
      </c>
    </row>
    <row r="6662" spans="1:18" x14ac:dyDescent="0.25">
      <c r="A6662" s="4">
        <v>43013.499999983847</v>
      </c>
      <c r="B6662">
        <v>43</v>
      </c>
      <c r="C6662">
        <v>12.454799999999999</v>
      </c>
      <c r="D6662" s="3">
        <v>7.7319700000000005</v>
      </c>
      <c r="E6662" s="1">
        <f>C6662*$V$2</f>
        <v>4.9819199999999997</v>
      </c>
      <c r="F6662" s="1">
        <f>D6662*$V$3</f>
        <v>30.927880000000002</v>
      </c>
      <c r="G6662" s="1">
        <f>(E6662+F6662)</f>
        <v>35.909800000000004</v>
      </c>
      <c r="H6662" s="1">
        <f>B6662*(1/3)</f>
        <v>14.333333333333332</v>
      </c>
      <c r="I6662" s="1">
        <f>IF((H6662-G6662)&gt;0, (H6662-G6662), (0))</f>
        <v>0</v>
      </c>
      <c r="J6662" s="1">
        <f>IF(I6662=0, G6662-H6662,0)</f>
        <v>21.576466666666672</v>
      </c>
      <c r="K6662" s="1">
        <f>I6662*1000/$V$5</f>
        <v>0</v>
      </c>
      <c r="L6662" s="1">
        <f>J6662*1000/$V$4</f>
        <v>386.67502986857835</v>
      </c>
      <c r="M6662" s="1">
        <f>L6662/$Y$4</f>
        <v>162.46849994478083</v>
      </c>
      <c r="N6662" s="1">
        <f>M6662*$Y$5</f>
        <v>227.45589992269313</v>
      </c>
      <c r="O6662" s="1" t="s">
        <v>0</v>
      </c>
      <c r="P6662" s="1" t="s">
        <v>0</v>
      </c>
      <c r="Q6662" s="1">
        <f>Q6661+K6662-L6662</f>
        <v>102175.18021740436</v>
      </c>
      <c r="R6662">
        <f>Q6662*$V$5/1000</f>
        <v>2042.4818525459129</v>
      </c>
    </row>
    <row r="6663" spans="1:18" x14ac:dyDescent="0.25">
      <c r="A6663" s="4">
        <v>43013.541666650512</v>
      </c>
      <c r="B6663">
        <v>42.9</v>
      </c>
      <c r="C6663">
        <v>13.7081</v>
      </c>
      <c r="D6663" s="3">
        <v>8.3317700000000006</v>
      </c>
      <c r="E6663" s="1">
        <f>C6663*$V$2</f>
        <v>5.4832400000000003</v>
      </c>
      <c r="F6663" s="1">
        <f>D6663*$V$3</f>
        <v>33.327080000000002</v>
      </c>
      <c r="G6663" s="1">
        <f>(E6663+F6663)</f>
        <v>38.810320000000004</v>
      </c>
      <c r="H6663" s="1">
        <f>B6663*(1/3)</f>
        <v>14.299999999999999</v>
      </c>
      <c r="I6663" s="1">
        <f>IF((H6663-G6663)&gt;0, (H6663-G6663), (0))</f>
        <v>0</v>
      </c>
      <c r="J6663" s="1">
        <f>IF(I6663=0, G6663-H6663,0)</f>
        <v>24.510320000000007</v>
      </c>
      <c r="K6663" s="1">
        <f>I6663*1000/$V$5</f>
        <v>0</v>
      </c>
      <c r="L6663" s="1">
        <f>J6663*1000/$V$4</f>
        <v>439.25304659498221</v>
      </c>
      <c r="M6663" s="1">
        <f>L6663/$Y$4</f>
        <v>184.56010361133707</v>
      </c>
      <c r="N6663" s="1">
        <f>M6663*$Y$5</f>
        <v>258.3841450558719</v>
      </c>
      <c r="O6663" s="1" t="s">
        <v>0</v>
      </c>
      <c r="P6663" s="1" t="s">
        <v>0</v>
      </c>
      <c r="Q6663" s="1">
        <f>Q6662+K6663-L6663</f>
        <v>101735.92717080937</v>
      </c>
      <c r="R6663">
        <f>Q6663*$V$5/1000</f>
        <v>2033.7011841444792</v>
      </c>
    </row>
    <row r="6664" spans="1:18" x14ac:dyDescent="0.25">
      <c r="A6664" s="4">
        <v>43013.583333317176</v>
      </c>
      <c r="B6664">
        <v>42.5</v>
      </c>
      <c r="C6664">
        <v>11.1957</v>
      </c>
      <c r="D6664" s="3">
        <v>7.9345299999999996</v>
      </c>
      <c r="E6664" s="1">
        <f>C6664*$V$2</f>
        <v>4.4782800000000007</v>
      </c>
      <c r="F6664" s="1">
        <f>D6664*$V$3</f>
        <v>31.738119999999999</v>
      </c>
      <c r="G6664" s="1">
        <f>(E6664+F6664)</f>
        <v>36.2164</v>
      </c>
      <c r="H6664" s="1">
        <f>B6664*(1/3)</f>
        <v>14.166666666666666</v>
      </c>
      <c r="I6664" s="1">
        <f>IF((H6664-G6664)&gt;0, (H6664-G6664), (0))</f>
        <v>0</v>
      </c>
      <c r="J6664" s="1">
        <f>IF(I6664=0, G6664-H6664,0)</f>
        <v>22.049733333333336</v>
      </c>
      <c r="K6664" s="1">
        <f>I6664*1000/$V$5</f>
        <v>0</v>
      </c>
      <c r="L6664" s="1">
        <f>J6664*1000/$V$4</f>
        <v>395.15651135005982</v>
      </c>
      <c r="M6664" s="1">
        <f>L6664/$Y$4</f>
        <v>166.03214762607556</v>
      </c>
      <c r="N6664" s="1">
        <f>M6664*$Y$5</f>
        <v>232.44500667650576</v>
      </c>
      <c r="O6664" s="1" t="s">
        <v>0</v>
      </c>
      <c r="P6664" s="1" t="s">
        <v>0</v>
      </c>
      <c r="Q6664" s="1">
        <f>Q6663+K6664-L6664</f>
        <v>101340.77065945932</v>
      </c>
      <c r="R6664">
        <f>Q6664*$V$5/1000</f>
        <v>2025.8020054825918</v>
      </c>
    </row>
    <row r="6665" spans="1:18" x14ac:dyDescent="0.25">
      <c r="A6665" s="4">
        <v>43013.62499998384</v>
      </c>
      <c r="B6665">
        <v>42.8</v>
      </c>
      <c r="C6665">
        <v>10.570799999999998</v>
      </c>
      <c r="D6665" s="3">
        <v>4.4080599999999999</v>
      </c>
      <c r="E6665" s="1">
        <f>C6665*$V$2</f>
        <v>4.2283199999999992</v>
      </c>
      <c r="F6665" s="1">
        <f>D6665*$V$3</f>
        <v>17.632239999999999</v>
      </c>
      <c r="G6665" s="1">
        <f>(E6665+F6665)</f>
        <v>21.86056</v>
      </c>
      <c r="H6665" s="1">
        <f>B6665*(1/3)</f>
        <v>14.266666666666666</v>
      </c>
      <c r="I6665" s="1">
        <f>IF((H6665-G6665)&gt;0, (H6665-G6665), (0))</f>
        <v>0</v>
      </c>
      <c r="J6665" s="1">
        <f>IF(I6665=0, G6665-H6665,0)</f>
        <v>7.5938933333333338</v>
      </c>
      <c r="K6665" s="1">
        <f>I6665*1000/$V$5</f>
        <v>0</v>
      </c>
      <c r="L6665" s="1">
        <f>J6665*1000/$V$4</f>
        <v>136.09127837514936</v>
      </c>
      <c r="M6665" s="1">
        <f>L6665/$Y$4</f>
        <v>57.181209401323265</v>
      </c>
      <c r="N6665" s="1">
        <f>M6665*$Y$5</f>
        <v>80.053693161852564</v>
      </c>
      <c r="O6665" s="1" t="s">
        <v>0</v>
      </c>
      <c r="P6665" s="1" t="s">
        <v>0</v>
      </c>
      <c r="Q6665" s="1">
        <f>Q6664+K6665-L6665</f>
        <v>101204.67938108416</v>
      </c>
      <c r="R6665">
        <f>Q6665*$V$5/1000</f>
        <v>2023.0815408278722</v>
      </c>
    </row>
    <row r="6666" spans="1:18" x14ac:dyDescent="0.25">
      <c r="A6666" s="4">
        <v>43013.666666650504</v>
      </c>
      <c r="B6666">
        <v>42.5</v>
      </c>
      <c r="C6666">
        <v>10.222899999999999</v>
      </c>
      <c r="D6666" s="3">
        <v>6.3603700000000005</v>
      </c>
      <c r="E6666" s="1">
        <f>C6666*$V$2</f>
        <v>4.0891599999999997</v>
      </c>
      <c r="F6666" s="1">
        <f>D6666*$V$3</f>
        <v>25.441480000000002</v>
      </c>
      <c r="G6666" s="1">
        <f>(E6666+F6666)</f>
        <v>29.530640000000002</v>
      </c>
      <c r="H6666" s="1">
        <f>B6666*(1/3)</f>
        <v>14.166666666666666</v>
      </c>
      <c r="I6666" s="1">
        <f>IF((H6666-G6666)&gt;0, (H6666-G6666), (0))</f>
        <v>0</v>
      </c>
      <c r="J6666" s="1">
        <f>IF(I6666=0, G6666-H6666,0)</f>
        <v>15.363973333333336</v>
      </c>
      <c r="K6666" s="1">
        <f>I6666*1000/$V$5</f>
        <v>0</v>
      </c>
      <c r="L6666" s="1">
        <f>J6666*1000/$V$4</f>
        <v>275.34002389486267</v>
      </c>
      <c r="M6666" s="1">
        <f>L6666/$Y$4</f>
        <v>115.68908567011037</v>
      </c>
      <c r="N6666" s="1">
        <f>M6666*$Y$5</f>
        <v>161.9647199381545</v>
      </c>
      <c r="O6666" s="1" t="s">
        <v>0</v>
      </c>
      <c r="P6666" s="1" t="s">
        <v>0</v>
      </c>
      <c r="Q6666" s="1">
        <f>Q6665+K6666-L6666</f>
        <v>100929.3393571893</v>
      </c>
      <c r="R6666">
        <f>Q6666*$V$5/1000</f>
        <v>2017.577493750214</v>
      </c>
    </row>
    <row r="6667" spans="1:18" x14ac:dyDescent="0.25">
      <c r="A6667" s="4">
        <v>43013.708333317169</v>
      </c>
      <c r="B6667">
        <v>43.2</v>
      </c>
      <c r="C6667">
        <v>5.9551300000000005</v>
      </c>
      <c r="D6667" s="3">
        <v>1.9080509999999999</v>
      </c>
      <c r="E6667" s="1">
        <f>C6667*$V$2</f>
        <v>2.3820520000000003</v>
      </c>
      <c r="F6667" s="1">
        <f>D6667*$V$3</f>
        <v>7.6322039999999998</v>
      </c>
      <c r="G6667" s="1">
        <f>(E6667+F6667)</f>
        <v>10.014256</v>
      </c>
      <c r="H6667" s="1">
        <f>B6667*(1/3)</f>
        <v>14.4</v>
      </c>
      <c r="I6667" s="1">
        <f>IF((H6667-G6667)&gt;0, (H6667-G6667), (0))</f>
        <v>4.3857440000000008</v>
      </c>
      <c r="J6667" s="1">
        <f>IF(I6667=0, G6667-H6667,0)</f>
        <v>0</v>
      </c>
      <c r="K6667" s="1">
        <f>I6667*1000/$V$5</f>
        <v>219.39689844922466</v>
      </c>
      <c r="L6667" s="1">
        <f>J6667*1000/$V$4</f>
        <v>0</v>
      </c>
      <c r="M6667" s="1">
        <f>L6667/$Y$4</f>
        <v>0</v>
      </c>
      <c r="N6667" s="1">
        <f>M6667*$Y$5</f>
        <v>0</v>
      </c>
      <c r="O6667" s="1" t="s">
        <v>0</v>
      </c>
      <c r="P6667" s="1" t="s">
        <v>0</v>
      </c>
      <c r="Q6667" s="1">
        <f>Q6666+K6667-L6667</f>
        <v>101148.73625563852</v>
      </c>
      <c r="R6667">
        <f>Q6667*$V$5/1000</f>
        <v>2021.9632377502139</v>
      </c>
    </row>
    <row r="6668" spans="1:18" x14ac:dyDescent="0.25">
      <c r="A6668" s="4">
        <v>43013.749999983833</v>
      </c>
      <c r="B6668">
        <v>44.2</v>
      </c>
      <c r="C6668">
        <v>4.7124700000000006</v>
      </c>
      <c r="D6668" s="3">
        <v>0.50456500000000004</v>
      </c>
      <c r="E6668" s="1">
        <f>C6668*$V$2</f>
        <v>1.8849880000000003</v>
      </c>
      <c r="F6668" s="1">
        <f>D6668*$V$3</f>
        <v>2.0182600000000002</v>
      </c>
      <c r="G6668" s="1">
        <f>(E6668+F6668)</f>
        <v>3.9032480000000005</v>
      </c>
      <c r="H6668" s="1">
        <f>B6668*(1/3)</f>
        <v>14.733333333333334</v>
      </c>
      <c r="I6668" s="1">
        <f>IF((H6668-G6668)&gt;0, (H6668-G6668), (0))</f>
        <v>10.830085333333333</v>
      </c>
      <c r="J6668" s="1">
        <f>IF(I6668=0, G6668-H6668,0)</f>
        <v>0</v>
      </c>
      <c r="K6668" s="1">
        <f>I6668*1000/$V$5</f>
        <v>541.77515424378851</v>
      </c>
      <c r="L6668" s="1">
        <f>J6668*1000/$V$4</f>
        <v>0</v>
      </c>
      <c r="M6668" s="1">
        <f>L6668/$Y$4</f>
        <v>0</v>
      </c>
      <c r="N6668" s="1">
        <f>M6668*$Y$5</f>
        <v>0</v>
      </c>
      <c r="O6668" s="1" t="s">
        <v>0</v>
      </c>
      <c r="P6668" s="1" t="s">
        <v>0</v>
      </c>
      <c r="Q6668" s="1">
        <f>Q6667+K6668-L6668</f>
        <v>101690.51140988231</v>
      </c>
      <c r="R6668">
        <f>Q6668*$V$5/1000</f>
        <v>2032.7933230835472</v>
      </c>
    </row>
    <row r="6669" spans="1:18" x14ac:dyDescent="0.25">
      <c r="A6669" s="4">
        <v>43013.791666650497</v>
      </c>
      <c r="B6669">
        <v>45.5</v>
      </c>
      <c r="C6669">
        <v>3.0040399999999998</v>
      </c>
      <c r="D6669" s="3">
        <v>-7.0017200000000003E-3</v>
      </c>
      <c r="E6669" s="1">
        <f>C6669*$V$2</f>
        <v>1.201616</v>
      </c>
      <c r="F6669" s="1">
        <f>D6669*$V$3</f>
        <v>-2.8006880000000001E-2</v>
      </c>
      <c r="G6669" s="1">
        <f>(E6669+F6669)</f>
        <v>1.1736091200000001</v>
      </c>
      <c r="H6669" s="1">
        <f>B6669*(1/3)</f>
        <v>15.166666666666666</v>
      </c>
      <c r="I6669" s="1">
        <f>IF((H6669-G6669)&gt;0, (H6669-G6669), (0))</f>
        <v>13.993057546666666</v>
      </c>
      <c r="J6669" s="1">
        <f>IF(I6669=0, G6669-H6669,0)</f>
        <v>0</v>
      </c>
      <c r="K6669" s="1">
        <f>I6669*1000/$V$5</f>
        <v>700.00287877271978</v>
      </c>
      <c r="L6669" s="1">
        <f>J6669*1000/$V$4</f>
        <v>0</v>
      </c>
      <c r="M6669" s="1">
        <f>L6669/$Y$4</f>
        <v>0</v>
      </c>
      <c r="N6669" s="1">
        <f>M6669*$Y$5</f>
        <v>0</v>
      </c>
      <c r="O6669" s="1" t="s">
        <v>0</v>
      </c>
      <c r="P6669" s="1" t="s">
        <v>0</v>
      </c>
      <c r="Q6669" s="1">
        <f>Q6668+K6669-L6669</f>
        <v>102390.51428865503</v>
      </c>
      <c r="R6669">
        <f>Q6669*$V$5/1000</f>
        <v>2046.7863806302139</v>
      </c>
    </row>
    <row r="6670" spans="1:18" x14ac:dyDescent="0.25">
      <c r="A6670" s="4">
        <v>43013.833333317161</v>
      </c>
      <c r="B6670">
        <v>44.7</v>
      </c>
      <c r="C6670">
        <v>2.9713799999999999</v>
      </c>
      <c r="D6670" s="3">
        <v>-7.0017200000000003E-3</v>
      </c>
      <c r="E6670" s="1">
        <f>C6670*$V$2</f>
        <v>1.1885520000000001</v>
      </c>
      <c r="F6670" s="1">
        <f>D6670*$V$3</f>
        <v>-2.8006880000000001E-2</v>
      </c>
      <c r="G6670" s="1">
        <f>(E6670+F6670)</f>
        <v>1.1605451200000001</v>
      </c>
      <c r="H6670" s="1">
        <f>B6670*(1/3)</f>
        <v>14.9</v>
      </c>
      <c r="I6670" s="1">
        <f>IF((H6670-G6670)&gt;0, (H6670-G6670), (0))</f>
        <v>13.73945488</v>
      </c>
      <c r="J6670" s="1">
        <f>IF(I6670=0, G6670-H6670,0)</f>
        <v>0</v>
      </c>
      <c r="K6670" s="1">
        <f>I6670*1000/$V$5</f>
        <v>687.31640220110069</v>
      </c>
      <c r="L6670" s="1">
        <f>J6670*1000/$V$4</f>
        <v>0</v>
      </c>
      <c r="M6670" s="1">
        <f>L6670/$Y$4</f>
        <v>0</v>
      </c>
      <c r="N6670" s="1">
        <f>M6670*$Y$5</f>
        <v>0</v>
      </c>
      <c r="O6670" s="1" t="s">
        <v>0</v>
      </c>
      <c r="P6670" s="1" t="s">
        <v>0</v>
      </c>
      <c r="Q6670" s="1">
        <f>Q6669+K6670-L6670</f>
        <v>103077.83069085614</v>
      </c>
      <c r="R6670">
        <f>Q6670*$V$5/1000</f>
        <v>2060.5258355102142</v>
      </c>
    </row>
    <row r="6671" spans="1:18" x14ac:dyDescent="0.25">
      <c r="A6671" s="4">
        <v>43013.874999983826</v>
      </c>
      <c r="B6671">
        <v>34.799999999999997</v>
      </c>
      <c r="C6671">
        <v>3.80179</v>
      </c>
      <c r="D6671" s="3">
        <v>-7.0017200000000003E-3</v>
      </c>
      <c r="E6671" s="1">
        <f>C6671*$V$2</f>
        <v>1.5207160000000002</v>
      </c>
      <c r="F6671" s="1">
        <f>D6671*$V$3</f>
        <v>-2.8006880000000001E-2</v>
      </c>
      <c r="G6671" s="1">
        <f>(E6671+F6671)</f>
        <v>1.4927091200000002</v>
      </c>
      <c r="H6671" s="1">
        <f>B6671*(1/3)</f>
        <v>11.599999999999998</v>
      </c>
      <c r="I6671" s="1">
        <f>IF((H6671-G6671)&gt;0, (H6671-G6671), (0))</f>
        <v>10.107290879999997</v>
      </c>
      <c r="J6671" s="1">
        <f>IF(I6671=0, G6671-H6671,0)</f>
        <v>0</v>
      </c>
      <c r="K6671" s="1">
        <f>I6671*1000/$V$5</f>
        <v>505.61735267633804</v>
      </c>
      <c r="L6671" s="1">
        <f>J6671*1000/$V$4</f>
        <v>0</v>
      </c>
      <c r="M6671" s="1">
        <f>L6671/$Y$4</f>
        <v>0</v>
      </c>
      <c r="N6671" s="1">
        <f>M6671*$Y$5</f>
        <v>0</v>
      </c>
      <c r="O6671" s="1" t="s">
        <v>0</v>
      </c>
      <c r="P6671" s="1" t="s">
        <v>0</v>
      </c>
      <c r="Q6671" s="1">
        <f>Q6670+K6671-L6671</f>
        <v>103583.44804353248</v>
      </c>
      <c r="R6671">
        <f>Q6671*$V$5/1000</f>
        <v>2070.6331263902139</v>
      </c>
    </row>
    <row r="6672" spans="1:18" x14ac:dyDescent="0.25">
      <c r="A6672" s="4">
        <v>43013.91666665049</v>
      </c>
      <c r="B6672">
        <v>42.1</v>
      </c>
      <c r="C6672">
        <v>3.4218899999999999</v>
      </c>
      <c r="D6672" s="3">
        <v>-7.0017200000000003E-3</v>
      </c>
      <c r="E6672" s="1">
        <f>C6672*$V$2</f>
        <v>1.3687560000000001</v>
      </c>
      <c r="F6672" s="1">
        <f>D6672*$V$3</f>
        <v>-2.8006880000000001E-2</v>
      </c>
      <c r="G6672" s="1">
        <f>(E6672+F6672)</f>
        <v>1.3407491200000001</v>
      </c>
      <c r="H6672" s="1">
        <f>B6672*(1/3)</f>
        <v>14.033333333333333</v>
      </c>
      <c r="I6672" s="1">
        <f>IF((H6672-G6672)&gt;0, (H6672-G6672), (0))</f>
        <v>12.692584213333333</v>
      </c>
      <c r="J6672" s="1">
        <f>IF(I6672=0, G6672-H6672,0)</f>
        <v>0</v>
      </c>
      <c r="K6672" s="1">
        <f>I6672*1000/$V$5</f>
        <v>634.94668400867101</v>
      </c>
      <c r="L6672" s="1">
        <f>J6672*1000/$V$4</f>
        <v>0</v>
      </c>
      <c r="M6672" s="1">
        <f>L6672/$Y$4</f>
        <v>0</v>
      </c>
      <c r="N6672" s="1">
        <f>M6672*$Y$5</f>
        <v>0</v>
      </c>
      <c r="O6672" s="1" t="s">
        <v>0</v>
      </c>
      <c r="P6672" s="1" t="s">
        <v>0</v>
      </c>
      <c r="Q6672" s="1">
        <f>Q6671+K6672-L6672</f>
        <v>104218.39472754115</v>
      </c>
      <c r="R6672">
        <f>Q6672*$V$5/1000</f>
        <v>2083.3257106035471</v>
      </c>
    </row>
    <row r="6673" spans="1:18" x14ac:dyDescent="0.25">
      <c r="A6673" s="4">
        <v>43013.958333317154</v>
      </c>
      <c r="B6673">
        <v>38.5</v>
      </c>
      <c r="C6673">
        <v>5.7862099999999996</v>
      </c>
      <c r="D6673" s="3">
        <v>-7.0017200000000003E-3</v>
      </c>
      <c r="E6673" s="1">
        <f>C6673*$V$2</f>
        <v>2.3144839999999998</v>
      </c>
      <c r="F6673" s="1">
        <f>D6673*$V$3</f>
        <v>-2.8006880000000001E-2</v>
      </c>
      <c r="G6673" s="1">
        <f>(E6673+F6673)</f>
        <v>2.2864771199999998</v>
      </c>
      <c r="H6673" s="1">
        <f>B6673*(1/3)</f>
        <v>12.833333333333332</v>
      </c>
      <c r="I6673" s="1">
        <f>IF((H6673-G6673)&gt;0, (H6673-G6673), (0))</f>
        <v>10.546856213333331</v>
      </c>
      <c r="J6673" s="1">
        <f>IF(I6673=0, G6673-H6673,0)</f>
        <v>0</v>
      </c>
      <c r="K6673" s="1">
        <f>I6673*1000/$V$5</f>
        <v>527.60661397365345</v>
      </c>
      <c r="L6673" s="1">
        <f>J6673*1000/$V$4</f>
        <v>0</v>
      </c>
      <c r="M6673" s="1">
        <f>L6673/$Y$4</f>
        <v>0</v>
      </c>
      <c r="N6673" s="1">
        <f>M6673*$Y$5</f>
        <v>0</v>
      </c>
      <c r="O6673" s="1">
        <f>SUM(N6650:N6673)</f>
        <v>1584.5081172253851</v>
      </c>
      <c r="P6673" s="1">
        <f>SUM(L6650:L6673)</f>
        <v>2693.6637992831543</v>
      </c>
      <c r="Q6673" s="1">
        <f>Q6672+K6673-L6673</f>
        <v>104746.0013415148</v>
      </c>
      <c r="R6673">
        <f>Q6673*$V$5/1000</f>
        <v>2093.8725668168804</v>
      </c>
    </row>
    <row r="6674" spans="1:18" x14ac:dyDescent="0.25">
      <c r="A6674" s="4">
        <v>43013.999999983818</v>
      </c>
      <c r="B6674">
        <v>34.700000000000003</v>
      </c>
      <c r="C6674">
        <v>7.97546</v>
      </c>
      <c r="D6674" s="3">
        <v>-7.0017200000000003E-3</v>
      </c>
      <c r="E6674" s="1">
        <f>C6674*$V$2</f>
        <v>3.1901840000000004</v>
      </c>
      <c r="F6674" s="1">
        <f>D6674*$V$3</f>
        <v>-2.8006880000000001E-2</v>
      </c>
      <c r="G6674" s="1">
        <f>(E6674+F6674)</f>
        <v>3.1621771200000004</v>
      </c>
      <c r="H6674" s="1">
        <f>B6674*(1/3)</f>
        <v>11.566666666666666</v>
      </c>
      <c r="I6674" s="1">
        <f>IF((H6674-G6674)&gt;0, (H6674-G6674), (0))</f>
        <v>8.4044895466666656</v>
      </c>
      <c r="J6674" s="1">
        <f>IF(I6674=0, G6674-H6674,0)</f>
        <v>0</v>
      </c>
      <c r="K6674" s="1">
        <f>I6674*1000/$V$5</f>
        <v>420.43469468067366</v>
      </c>
      <c r="L6674" s="1">
        <f>J6674*1000/$V$4</f>
        <v>0</v>
      </c>
      <c r="M6674" s="1">
        <f>L6674/$Y$4</f>
        <v>0</v>
      </c>
      <c r="N6674" s="1">
        <f>M6674*$Y$5</f>
        <v>0</v>
      </c>
      <c r="O6674" s="1" t="s">
        <v>0</v>
      </c>
      <c r="P6674" s="1" t="s">
        <v>0</v>
      </c>
      <c r="Q6674" s="1">
        <f>Q6673+K6674-L6674</f>
        <v>105166.43603619548</v>
      </c>
      <c r="R6674">
        <f>Q6674*$V$5/1000</f>
        <v>2102.2770563635472</v>
      </c>
    </row>
    <row r="6675" spans="1:18" x14ac:dyDescent="0.25">
      <c r="A6675" s="4">
        <v>43014.041666650483</v>
      </c>
      <c r="B6675">
        <v>34.299999999999997</v>
      </c>
      <c r="C6675">
        <v>7.7990399999999998</v>
      </c>
      <c r="D6675" s="3">
        <v>-7.0017200000000003E-3</v>
      </c>
      <c r="E6675" s="1">
        <f>C6675*$V$2</f>
        <v>3.1196160000000002</v>
      </c>
      <c r="F6675" s="1">
        <f>D6675*$V$3</f>
        <v>-2.8006880000000001E-2</v>
      </c>
      <c r="G6675" s="1">
        <f>(E6675+F6675)</f>
        <v>3.0916091200000002</v>
      </c>
      <c r="H6675" s="1">
        <f>B6675*(1/3)</f>
        <v>11.433333333333332</v>
      </c>
      <c r="I6675" s="1">
        <f>IF((H6675-G6675)&gt;0, (H6675-G6675), (0))</f>
        <v>8.3417242133333325</v>
      </c>
      <c r="J6675" s="1">
        <f>IF(I6675=0, G6675-H6675,0)</f>
        <v>0</v>
      </c>
      <c r="K6675" s="1">
        <f>I6675*1000/$V$5</f>
        <v>417.29485809571452</v>
      </c>
      <c r="L6675" s="1">
        <f>J6675*1000/$V$4</f>
        <v>0</v>
      </c>
      <c r="M6675" s="1">
        <f>L6675/$Y$4</f>
        <v>0</v>
      </c>
      <c r="N6675" s="1">
        <f>M6675*$Y$5</f>
        <v>0</v>
      </c>
      <c r="O6675" s="1" t="s">
        <v>0</v>
      </c>
      <c r="P6675" s="1" t="s">
        <v>0</v>
      </c>
      <c r="Q6675" s="1">
        <f>Q6674+K6675-L6675</f>
        <v>105583.73089429119</v>
      </c>
      <c r="R6675">
        <f>Q6675*$V$5/1000</f>
        <v>2110.6187805768805</v>
      </c>
    </row>
    <row r="6676" spans="1:18" x14ac:dyDescent="0.25">
      <c r="A6676" s="4">
        <v>43014.083333317147</v>
      </c>
      <c r="B6676">
        <v>33.700000000000003</v>
      </c>
      <c r="C6676">
        <v>9.6167000000000016</v>
      </c>
      <c r="D6676" s="3">
        <v>-7.0017200000000003E-3</v>
      </c>
      <c r="E6676" s="1">
        <f>C6676*$V$2</f>
        <v>3.846680000000001</v>
      </c>
      <c r="F6676" s="1">
        <f>D6676*$V$3</f>
        <v>-2.8006880000000001E-2</v>
      </c>
      <c r="G6676" s="1">
        <f>(E6676+F6676)</f>
        <v>3.818673120000001</v>
      </c>
      <c r="H6676" s="1">
        <f>B6676*(1/3)</f>
        <v>11.233333333333334</v>
      </c>
      <c r="I6676" s="1">
        <f>IF((H6676-G6676)&gt;0, (H6676-G6676), (0))</f>
        <v>7.4146602133333328</v>
      </c>
      <c r="J6676" s="1">
        <f>IF(I6676=0, G6676-H6676,0)</f>
        <v>0</v>
      </c>
      <c r="K6676" s="1">
        <f>I6676*1000/$V$5</f>
        <v>370.91846990161747</v>
      </c>
      <c r="L6676" s="1">
        <f>J6676*1000/$V$4</f>
        <v>0</v>
      </c>
      <c r="M6676" s="1">
        <f>L6676/$Y$4</f>
        <v>0</v>
      </c>
      <c r="N6676" s="1">
        <f>M6676*$Y$5</f>
        <v>0</v>
      </c>
      <c r="O6676" s="1" t="s">
        <v>0</v>
      </c>
      <c r="P6676" s="1" t="s">
        <v>0</v>
      </c>
      <c r="Q6676" s="1">
        <f>Q6675+K6676-L6676</f>
        <v>105954.64936419281</v>
      </c>
      <c r="R6676">
        <f>Q6676*$V$5/1000</f>
        <v>2118.0334407902142</v>
      </c>
    </row>
    <row r="6677" spans="1:18" x14ac:dyDescent="0.25">
      <c r="A6677" s="4">
        <v>43014.124999983811</v>
      </c>
      <c r="B6677">
        <v>33.799999999999997</v>
      </c>
      <c r="C6677">
        <v>10.547600000000001</v>
      </c>
      <c r="D6677" s="3">
        <v>-7.0017200000000003E-3</v>
      </c>
      <c r="E6677" s="1">
        <f>C6677*$V$2</f>
        <v>4.2190400000000006</v>
      </c>
      <c r="F6677" s="1">
        <f>D6677*$V$3</f>
        <v>-2.8006880000000001E-2</v>
      </c>
      <c r="G6677" s="1">
        <f>(E6677+F6677)</f>
        <v>4.1910331200000002</v>
      </c>
      <c r="H6677" s="1">
        <f>B6677*(1/3)</f>
        <v>11.266666666666666</v>
      </c>
      <c r="I6677" s="1">
        <f>IF((H6677-G6677)&gt;0, (H6677-G6677), (0))</f>
        <v>7.0756335466666656</v>
      </c>
      <c r="J6677" s="1">
        <f>IF(I6677=0, G6677-H6677,0)</f>
        <v>0</v>
      </c>
      <c r="K6677" s="1">
        <f>I6677*1000/$V$5</f>
        <v>353.95865666166418</v>
      </c>
      <c r="L6677" s="1">
        <f>J6677*1000/$V$4</f>
        <v>0</v>
      </c>
      <c r="M6677" s="1">
        <f>L6677/$Y$4</f>
        <v>0</v>
      </c>
      <c r="N6677" s="1">
        <f>M6677*$Y$5</f>
        <v>0</v>
      </c>
      <c r="O6677" s="1" t="s">
        <v>0</v>
      </c>
      <c r="P6677" s="1" t="s">
        <v>0</v>
      </c>
      <c r="Q6677" s="1">
        <f>Q6676+K6677-L6677</f>
        <v>106308.60802085447</v>
      </c>
      <c r="R6677">
        <f>Q6677*$V$5/1000</f>
        <v>2125.1090743368809</v>
      </c>
    </row>
    <row r="6678" spans="1:18" x14ac:dyDescent="0.25">
      <c r="A6678" s="4">
        <v>43014.166666650475</v>
      </c>
      <c r="B6678">
        <v>33.6</v>
      </c>
      <c r="C6678">
        <v>5.8420100000000001</v>
      </c>
      <c r="D6678" s="3">
        <v>-7.0017200000000003E-3</v>
      </c>
      <c r="E6678" s="1">
        <f>C6678*$V$2</f>
        <v>2.3368040000000003</v>
      </c>
      <c r="F6678" s="1">
        <f>D6678*$V$3</f>
        <v>-2.8006880000000001E-2</v>
      </c>
      <c r="G6678" s="1">
        <f>(E6678+F6678)</f>
        <v>2.3087971200000004</v>
      </c>
      <c r="H6678" s="1">
        <f>B6678*(1/3)</f>
        <v>11.2</v>
      </c>
      <c r="I6678" s="1">
        <f>IF((H6678-G6678)&gt;0, (H6678-G6678), (0))</f>
        <v>8.891202879999998</v>
      </c>
      <c r="J6678" s="1">
        <f>IF(I6678=0, G6678-H6678,0)</f>
        <v>0</v>
      </c>
      <c r="K6678" s="1">
        <f>I6678*1000/$V$5</f>
        <v>444.78253526763382</v>
      </c>
      <c r="L6678" s="1">
        <f>J6678*1000/$V$4</f>
        <v>0</v>
      </c>
      <c r="M6678" s="1">
        <f>L6678/$Y$4</f>
        <v>0</v>
      </c>
      <c r="N6678" s="1">
        <f>M6678*$Y$5</f>
        <v>0</v>
      </c>
      <c r="O6678" s="1" t="s">
        <v>0</v>
      </c>
      <c r="P6678" s="1" t="s">
        <v>0</v>
      </c>
      <c r="Q6678" s="1">
        <f>Q6677+K6678-L6678</f>
        <v>106753.3905561221</v>
      </c>
      <c r="R6678">
        <f>Q6678*$V$5/1000</f>
        <v>2134.0002772168805</v>
      </c>
    </row>
    <row r="6679" spans="1:18" x14ac:dyDescent="0.25">
      <c r="A6679" s="4">
        <v>43014.208333317139</v>
      </c>
      <c r="B6679">
        <v>33.700000000000003</v>
      </c>
      <c r="C6679">
        <v>6.2341600000000001</v>
      </c>
      <c r="D6679" s="3">
        <v>-7.0017200000000003E-3</v>
      </c>
      <c r="E6679" s="1">
        <f>C6679*$V$2</f>
        <v>2.4936640000000003</v>
      </c>
      <c r="F6679" s="1">
        <f>D6679*$V$3</f>
        <v>-2.8006880000000001E-2</v>
      </c>
      <c r="G6679" s="1">
        <f>(E6679+F6679)</f>
        <v>2.4656571200000004</v>
      </c>
      <c r="H6679" s="1">
        <f>B6679*(1/3)</f>
        <v>11.233333333333334</v>
      </c>
      <c r="I6679" s="1">
        <f>IF((H6679-G6679)&gt;0, (H6679-G6679), (0))</f>
        <v>8.7676762133333348</v>
      </c>
      <c r="J6679" s="1">
        <f>IF(I6679=0, G6679-H6679,0)</f>
        <v>0</v>
      </c>
      <c r="K6679" s="1">
        <f>I6679*1000/$V$5</f>
        <v>438.60311222277812</v>
      </c>
      <c r="L6679" s="1">
        <f>J6679*1000/$V$4</f>
        <v>0</v>
      </c>
      <c r="M6679" s="1">
        <f>L6679/$Y$4</f>
        <v>0</v>
      </c>
      <c r="N6679" s="1">
        <f>M6679*$Y$5</f>
        <v>0</v>
      </c>
      <c r="O6679" s="1" t="s">
        <v>0</v>
      </c>
      <c r="P6679" s="1" t="s">
        <v>0</v>
      </c>
      <c r="Q6679" s="1">
        <f>Q6678+K6679-L6679</f>
        <v>107191.99366834488</v>
      </c>
      <c r="R6679">
        <f>Q6679*$V$5/1000</f>
        <v>2142.7679534302138</v>
      </c>
    </row>
    <row r="6680" spans="1:18" x14ac:dyDescent="0.25">
      <c r="A6680" s="4">
        <v>43014.249999983804</v>
      </c>
      <c r="B6680">
        <v>35.5</v>
      </c>
      <c r="C6680">
        <v>10.6166</v>
      </c>
      <c r="D6680" s="3">
        <v>-7.0017200000000003E-3</v>
      </c>
      <c r="E6680" s="1">
        <f>C6680*$V$2</f>
        <v>4.2466400000000002</v>
      </c>
      <c r="F6680" s="1">
        <f>D6680*$V$3</f>
        <v>-2.8006880000000001E-2</v>
      </c>
      <c r="G6680" s="1">
        <f>(E6680+F6680)</f>
        <v>4.2186331199999998</v>
      </c>
      <c r="H6680" s="1">
        <f>B6680*(1/3)</f>
        <v>11.833333333333332</v>
      </c>
      <c r="I6680" s="1">
        <f>IF((H6680-G6680)&gt;0, (H6680-G6680), (0))</f>
        <v>7.6147002133333324</v>
      </c>
      <c r="J6680" s="1">
        <f>IF(I6680=0, G6680-H6680,0)</f>
        <v>0</v>
      </c>
      <c r="K6680" s="1">
        <f>I6680*1000/$V$5</f>
        <v>380.92547340336836</v>
      </c>
      <c r="L6680" s="1">
        <f>J6680*1000/$V$4</f>
        <v>0</v>
      </c>
      <c r="M6680" s="1">
        <f>L6680/$Y$4</f>
        <v>0</v>
      </c>
      <c r="N6680" s="1">
        <f>M6680*$Y$5</f>
        <v>0</v>
      </c>
      <c r="O6680" s="1" t="s">
        <v>0</v>
      </c>
      <c r="P6680" s="1" t="s">
        <v>0</v>
      </c>
      <c r="Q6680" s="1">
        <f>Q6679+K6680-L6680</f>
        <v>107572.91914174825</v>
      </c>
      <c r="R6680">
        <f>Q6680*$V$5/1000</f>
        <v>2150.3826536435477</v>
      </c>
    </row>
    <row r="6681" spans="1:18" x14ac:dyDescent="0.25">
      <c r="A6681" s="4">
        <v>43014.291666650468</v>
      </c>
      <c r="B6681">
        <v>36.1</v>
      </c>
      <c r="C6681">
        <v>12.256399999999999</v>
      </c>
      <c r="D6681" s="3">
        <v>-7.0017200000000003E-3</v>
      </c>
      <c r="E6681" s="1">
        <f>C6681*$V$2</f>
        <v>4.9025600000000003</v>
      </c>
      <c r="F6681" s="1">
        <f>D6681*$V$3</f>
        <v>-2.8006880000000001E-2</v>
      </c>
      <c r="G6681" s="1">
        <f>(E6681+F6681)</f>
        <v>4.8745531199999999</v>
      </c>
      <c r="H6681" s="1">
        <f>B6681*(1/3)</f>
        <v>12.033333333333333</v>
      </c>
      <c r="I6681" s="1">
        <f>IF((H6681-G6681)&gt;0, (H6681-G6681), (0))</f>
        <v>7.1587802133333334</v>
      </c>
      <c r="J6681" s="1">
        <f>IF(I6681=0, G6681-H6681,0)</f>
        <v>0</v>
      </c>
      <c r="K6681" s="1">
        <f>I6681*1000/$V$5</f>
        <v>358.11806970151747</v>
      </c>
      <c r="L6681" s="1">
        <f>J6681*1000/$V$4</f>
        <v>0</v>
      </c>
      <c r="M6681" s="1">
        <f>L6681/$Y$4</f>
        <v>0</v>
      </c>
      <c r="N6681" s="1">
        <f>M6681*$Y$5</f>
        <v>0</v>
      </c>
      <c r="O6681" s="1" t="s">
        <v>0</v>
      </c>
      <c r="P6681" s="1" t="s">
        <v>0</v>
      </c>
      <c r="Q6681" s="1">
        <f>Q6680+K6681-L6681</f>
        <v>107931.03721144977</v>
      </c>
      <c r="R6681">
        <f>Q6681*$V$5/1000</f>
        <v>2157.5414338568808</v>
      </c>
    </row>
    <row r="6682" spans="1:18" x14ac:dyDescent="0.25">
      <c r="A6682" s="4">
        <v>43014.333333317132</v>
      </c>
      <c r="B6682">
        <v>39.5</v>
      </c>
      <c r="C6682">
        <v>12.5085</v>
      </c>
      <c r="D6682" s="3">
        <v>1.9127080000000001</v>
      </c>
      <c r="E6682" s="1">
        <f>C6682*$V$2</f>
        <v>5.0034000000000001</v>
      </c>
      <c r="F6682" s="1">
        <f>D6682*$V$3</f>
        <v>7.6508320000000003</v>
      </c>
      <c r="G6682" s="1">
        <f>(E6682+F6682)</f>
        <v>12.654232</v>
      </c>
      <c r="H6682" s="1">
        <f>B6682*(1/3)</f>
        <v>13.166666666666666</v>
      </c>
      <c r="I6682" s="1">
        <f>IF((H6682-G6682)&gt;0, (H6682-G6682), (0))</f>
        <v>0.51243466666666571</v>
      </c>
      <c r="J6682" s="1">
        <f>IF(I6682=0, G6682-H6682,0)</f>
        <v>0</v>
      </c>
      <c r="K6682" s="1">
        <f>I6682*1000/$V$5</f>
        <v>25.634550608637607</v>
      </c>
      <c r="L6682" s="1">
        <f>J6682*1000/$V$4</f>
        <v>0</v>
      </c>
      <c r="M6682" s="1">
        <f>L6682/$Y$4</f>
        <v>0</v>
      </c>
      <c r="N6682" s="1">
        <f>M6682*$Y$5</f>
        <v>0</v>
      </c>
      <c r="O6682" s="1" t="s">
        <v>0</v>
      </c>
      <c r="P6682" s="1" t="s">
        <v>0</v>
      </c>
      <c r="Q6682" s="1">
        <f>Q6681+K6682-L6682</f>
        <v>107956.67176205841</v>
      </c>
      <c r="R6682">
        <f>Q6682*$V$5/1000</f>
        <v>2158.0538685235474</v>
      </c>
    </row>
    <row r="6683" spans="1:18" x14ac:dyDescent="0.25">
      <c r="A6683" s="4">
        <v>43014.374999983796</v>
      </c>
      <c r="B6683">
        <v>42.8</v>
      </c>
      <c r="C6683">
        <v>8.6200499999999991</v>
      </c>
      <c r="D6683" s="3">
        <v>4.1372399999999994</v>
      </c>
      <c r="E6683" s="1">
        <f>C6683*$V$2</f>
        <v>3.4480199999999996</v>
      </c>
      <c r="F6683" s="1">
        <f>D6683*$V$3</f>
        <v>16.548959999999997</v>
      </c>
      <c r="G6683" s="1">
        <f>(E6683+F6683)</f>
        <v>19.996979999999997</v>
      </c>
      <c r="H6683" s="1">
        <f>B6683*(1/3)</f>
        <v>14.266666666666666</v>
      </c>
      <c r="I6683" s="1">
        <f>IF((H6683-G6683)&gt;0, (H6683-G6683), (0))</f>
        <v>0</v>
      </c>
      <c r="J6683" s="1">
        <f>IF(I6683=0, G6683-H6683,0)</f>
        <v>5.7303133333333314</v>
      </c>
      <c r="K6683" s="1">
        <f>I6683*1000/$V$5</f>
        <v>0</v>
      </c>
      <c r="L6683" s="1">
        <f>J6683*1000/$V$4</f>
        <v>102.69378733572279</v>
      </c>
      <c r="M6683" s="1">
        <f>L6683/$Y$4</f>
        <v>43.148650141059996</v>
      </c>
      <c r="N6683" s="1">
        <f>M6683*$Y$5</f>
        <v>60.408110197483992</v>
      </c>
      <c r="O6683" s="1" t="s">
        <v>0</v>
      </c>
      <c r="P6683" s="1" t="s">
        <v>0</v>
      </c>
      <c r="Q6683" s="1">
        <f>Q6682+K6683-L6683</f>
        <v>107853.97797472269</v>
      </c>
      <c r="R6683">
        <f>Q6683*$V$5/1000</f>
        <v>2156.0010197147062</v>
      </c>
    </row>
    <row r="6684" spans="1:18" x14ac:dyDescent="0.25">
      <c r="A6684" s="4">
        <v>43014.416666650461</v>
      </c>
      <c r="B6684">
        <v>45.7</v>
      </c>
      <c r="C6684">
        <v>11.979299999999999</v>
      </c>
      <c r="D6684" s="3">
        <v>6.2888550000000008</v>
      </c>
      <c r="E6684" s="1">
        <f>C6684*$V$2</f>
        <v>4.7917199999999998</v>
      </c>
      <c r="F6684" s="1">
        <f>D6684*$V$3</f>
        <v>25.155420000000003</v>
      </c>
      <c r="G6684" s="1">
        <f>(E6684+F6684)</f>
        <v>29.947140000000005</v>
      </c>
      <c r="H6684" s="1">
        <f>B6684*(1/3)</f>
        <v>15.233333333333334</v>
      </c>
      <c r="I6684" s="1">
        <f>IF((H6684-G6684)&gt;0, (H6684-G6684), (0))</f>
        <v>0</v>
      </c>
      <c r="J6684" s="1">
        <f>IF(I6684=0, G6684-H6684,0)</f>
        <v>14.71380666666667</v>
      </c>
      <c r="K6684" s="1">
        <f>I6684*1000/$V$5</f>
        <v>0</v>
      </c>
      <c r="L6684" s="1">
        <f>J6684*1000/$V$4</f>
        <v>263.68829151732388</v>
      </c>
      <c r="M6684" s="1">
        <f>L6684/$Y$4</f>
        <v>110.79339979719491</v>
      </c>
      <c r="N6684" s="1">
        <f>M6684*$Y$5</f>
        <v>155.11075971607286</v>
      </c>
      <c r="O6684" s="1" t="s">
        <v>0</v>
      </c>
      <c r="P6684" s="1" t="s">
        <v>0</v>
      </c>
      <c r="Q6684" s="1">
        <f>Q6683+K6684-L6684</f>
        <v>107590.28968320537</v>
      </c>
      <c r="R6684">
        <f>Q6684*$V$5/1000</f>
        <v>2150.7298907672748</v>
      </c>
    </row>
    <row r="6685" spans="1:18" x14ac:dyDescent="0.25">
      <c r="A6685" s="4">
        <v>43014.458333317125</v>
      </c>
      <c r="B6685">
        <v>46.7</v>
      </c>
      <c r="C6685">
        <v>12.164399999999999</v>
      </c>
      <c r="D6685" s="3">
        <v>7.679646</v>
      </c>
      <c r="E6685" s="1">
        <f>C6685*$V$2</f>
        <v>4.8657599999999999</v>
      </c>
      <c r="F6685" s="1">
        <f>D6685*$V$3</f>
        <v>30.718584</v>
      </c>
      <c r="G6685" s="1">
        <f>(E6685+F6685)</f>
        <v>35.584344000000002</v>
      </c>
      <c r="H6685" s="1">
        <f>B6685*(1/3)</f>
        <v>15.566666666666666</v>
      </c>
      <c r="I6685" s="1">
        <f>IF((H6685-G6685)&gt;0, (H6685-G6685), (0))</f>
        <v>0</v>
      </c>
      <c r="J6685" s="1">
        <f>IF(I6685=0, G6685-H6685,0)</f>
        <v>20.017677333333335</v>
      </c>
      <c r="K6685" s="1">
        <f>I6685*1000/$V$5</f>
        <v>0</v>
      </c>
      <c r="L6685" s="1">
        <f>J6685*1000/$V$4</f>
        <v>358.73973715651141</v>
      </c>
      <c r="M6685" s="1">
        <f>L6685/$Y$4</f>
        <v>150.73098199853422</v>
      </c>
      <c r="N6685" s="1">
        <f>M6685*$Y$5</f>
        <v>211.02337479794789</v>
      </c>
      <c r="O6685" s="1" t="s">
        <v>0</v>
      </c>
      <c r="P6685" s="1" t="s">
        <v>0</v>
      </c>
      <c r="Q6685" s="1">
        <f>Q6684+K6685-L6685</f>
        <v>107231.54994604885</v>
      </c>
      <c r="R6685">
        <f>Q6685*$V$5/1000</f>
        <v>2143.5586834215164</v>
      </c>
    </row>
    <row r="6686" spans="1:18" x14ac:dyDescent="0.25">
      <c r="A6686" s="4">
        <v>43014.499999983789</v>
      </c>
      <c r="B6686">
        <v>47.7</v>
      </c>
      <c r="C6686">
        <v>10.5786</v>
      </c>
      <c r="D6686" s="3">
        <v>7.9257299999999997</v>
      </c>
      <c r="E6686" s="1">
        <f>C6686*$V$2</f>
        <v>4.2314400000000001</v>
      </c>
      <c r="F6686" s="1">
        <f>D6686*$V$3</f>
        <v>31.702919999999999</v>
      </c>
      <c r="G6686" s="1">
        <f>(E6686+F6686)</f>
        <v>35.934359999999998</v>
      </c>
      <c r="H6686" s="1">
        <f>B6686*(1/3)</f>
        <v>15.9</v>
      </c>
      <c r="I6686" s="1">
        <f>IF((H6686-G6686)&gt;0, (H6686-G6686), (0))</f>
        <v>0</v>
      </c>
      <c r="J6686" s="1">
        <f>IF(I6686=0, G6686-H6686,0)</f>
        <v>20.03436</v>
      </c>
      <c r="K6686" s="1">
        <f>I6686*1000/$V$5</f>
        <v>0</v>
      </c>
      <c r="L6686" s="1">
        <f>J6686*1000/$V$4</f>
        <v>359.03870967741938</v>
      </c>
      <c r="M6686" s="1">
        <f>L6686/$Y$4</f>
        <v>150.85660070479807</v>
      </c>
      <c r="N6686" s="1">
        <f>M6686*$Y$5</f>
        <v>211.19924098671729</v>
      </c>
      <c r="O6686" s="1" t="s">
        <v>0</v>
      </c>
      <c r="P6686" s="1" t="s">
        <v>0</v>
      </c>
      <c r="Q6686" s="1">
        <f>Q6685+K6686-L6686</f>
        <v>106872.51123637143</v>
      </c>
      <c r="R6686">
        <f>Q6686*$V$5/1000</f>
        <v>2136.381499615065</v>
      </c>
    </row>
    <row r="6687" spans="1:18" x14ac:dyDescent="0.25">
      <c r="A6687" s="4">
        <v>43014.541666650453</v>
      </c>
      <c r="B6687">
        <v>47.4</v>
      </c>
      <c r="C6687">
        <v>10.053100000000001</v>
      </c>
      <c r="D6687" s="3">
        <v>9.4710800000000006</v>
      </c>
      <c r="E6687" s="1">
        <f>C6687*$V$2</f>
        <v>4.0212400000000006</v>
      </c>
      <c r="F6687" s="1">
        <f>D6687*$V$3</f>
        <v>37.884320000000002</v>
      </c>
      <c r="G6687" s="1">
        <f>(E6687+F6687)</f>
        <v>41.905560000000001</v>
      </c>
      <c r="H6687" s="1">
        <f>B6687*(1/3)</f>
        <v>15.799999999999999</v>
      </c>
      <c r="I6687" s="1">
        <f>IF((H6687-G6687)&gt;0, (H6687-G6687), (0))</f>
        <v>0</v>
      </c>
      <c r="J6687" s="1">
        <f>IF(I6687=0, G6687-H6687,0)</f>
        <v>26.105560000000004</v>
      </c>
      <c r="K6687" s="1">
        <f>I6687*1000/$V$5</f>
        <v>0</v>
      </c>
      <c r="L6687" s="1">
        <f>J6687*1000/$V$4</f>
        <v>467.84157706093202</v>
      </c>
      <c r="M6687" s="1">
        <f>L6687/$Y$4</f>
        <v>196.5720912020723</v>
      </c>
      <c r="N6687" s="1">
        <f>M6687*$Y$5</f>
        <v>275.20092768290118</v>
      </c>
      <c r="O6687" s="1" t="s">
        <v>0</v>
      </c>
      <c r="P6687" s="1" t="s">
        <v>0</v>
      </c>
      <c r="Q6687" s="1">
        <f>Q6686+K6687-L6687</f>
        <v>106404.6696593105</v>
      </c>
      <c r="R6687">
        <f>Q6687*$V$5/1000</f>
        <v>2127.0293464896167</v>
      </c>
    </row>
    <row r="6688" spans="1:18" x14ac:dyDescent="0.25">
      <c r="A6688" s="4">
        <v>43014.583333317118</v>
      </c>
      <c r="B6688">
        <v>48.4</v>
      </c>
      <c r="C6688">
        <v>9.4803799999999985</v>
      </c>
      <c r="D6688" s="3">
        <v>10.827059999999999</v>
      </c>
      <c r="E6688" s="1">
        <f>C6688*$V$2</f>
        <v>3.7921519999999997</v>
      </c>
      <c r="F6688" s="1">
        <f>D6688*$V$3</f>
        <v>43.308239999999998</v>
      </c>
      <c r="G6688" s="1">
        <f>(E6688+F6688)</f>
        <v>47.100391999999999</v>
      </c>
      <c r="H6688" s="1">
        <f>B6688*(1/3)</f>
        <v>16.133333333333333</v>
      </c>
      <c r="I6688" s="1">
        <f>IF((H6688-G6688)&gt;0, (H6688-G6688), (0))</f>
        <v>0</v>
      </c>
      <c r="J6688" s="1">
        <f>IF(I6688=0, G6688-H6688,0)</f>
        <v>30.967058666666667</v>
      </c>
      <c r="K6688" s="1">
        <f>I6688*1000/$V$5</f>
        <v>0</v>
      </c>
      <c r="L6688" s="1">
        <f>J6688*1000/$V$4</f>
        <v>554.96520908004788</v>
      </c>
      <c r="M6688" s="1">
        <f>L6688/$Y$4</f>
        <v>233.17865927733106</v>
      </c>
      <c r="N6688" s="1">
        <f>M6688*$Y$5</f>
        <v>326.45012298826344</v>
      </c>
      <c r="O6688" s="1" t="s">
        <v>0</v>
      </c>
      <c r="P6688" s="1" t="s">
        <v>0</v>
      </c>
      <c r="Q6688" s="1">
        <f>Q6687+K6688-L6688</f>
        <v>105849.70445023045</v>
      </c>
      <c r="R6688">
        <f>Q6688*$V$5/1000</f>
        <v>2115.9355919601066</v>
      </c>
    </row>
    <row r="6689" spans="1:18" x14ac:dyDescent="0.25">
      <c r="A6689" s="4">
        <v>43014.624999983782</v>
      </c>
      <c r="B6689">
        <v>49</v>
      </c>
      <c r="C6689">
        <v>9.13612</v>
      </c>
      <c r="D6689" s="3">
        <v>8.9455799999999996</v>
      </c>
      <c r="E6689" s="1">
        <f>C6689*$V$2</f>
        <v>3.6544480000000004</v>
      </c>
      <c r="F6689" s="1">
        <f>D6689*$V$3</f>
        <v>35.782319999999999</v>
      </c>
      <c r="G6689" s="1">
        <f>(E6689+F6689)</f>
        <v>39.436768000000001</v>
      </c>
      <c r="H6689" s="1">
        <f>B6689*(1/3)</f>
        <v>16.333333333333332</v>
      </c>
      <c r="I6689" s="1">
        <f>IF((H6689-G6689)&gt;0, (H6689-G6689), (0))</f>
        <v>0</v>
      </c>
      <c r="J6689" s="1">
        <f>IF(I6689=0, G6689-H6689,0)</f>
        <v>23.103434666666669</v>
      </c>
      <c r="K6689" s="1">
        <f>I6689*1000/$V$5</f>
        <v>0</v>
      </c>
      <c r="L6689" s="1">
        <f>J6689*1000/$V$4</f>
        <v>414.04004778972524</v>
      </c>
      <c r="M6689" s="1">
        <f>L6689/$Y$4</f>
        <v>173.96640663433834</v>
      </c>
      <c r="N6689" s="1">
        <f>M6689*$Y$5</f>
        <v>243.55296928807365</v>
      </c>
      <c r="O6689" s="1" t="s">
        <v>0</v>
      </c>
      <c r="P6689" s="1" t="s">
        <v>0</v>
      </c>
      <c r="Q6689" s="1">
        <f>Q6688+K6689-L6689</f>
        <v>105435.66440244073</v>
      </c>
      <c r="R6689">
        <f>Q6689*$V$5/1000</f>
        <v>2107.6589314047901</v>
      </c>
    </row>
    <row r="6690" spans="1:18" x14ac:dyDescent="0.25">
      <c r="A6690" s="4">
        <v>43014.666666650446</v>
      </c>
      <c r="B6690">
        <v>49.1</v>
      </c>
      <c r="C6690">
        <v>8.8780800000000006</v>
      </c>
      <c r="D6690" s="3">
        <v>6.6551599999999995</v>
      </c>
      <c r="E6690" s="1">
        <f>C6690*$V$2</f>
        <v>3.5512320000000006</v>
      </c>
      <c r="F6690" s="1">
        <f>D6690*$V$3</f>
        <v>26.620639999999998</v>
      </c>
      <c r="G6690" s="1">
        <f>(E6690+F6690)</f>
        <v>30.171872</v>
      </c>
      <c r="H6690" s="1">
        <f>B6690*(1/3)</f>
        <v>16.366666666666667</v>
      </c>
      <c r="I6690" s="1">
        <f>IF((H6690-G6690)&gt;0, (H6690-G6690), (0))</f>
        <v>0</v>
      </c>
      <c r="J6690" s="1">
        <f>IF(I6690=0, G6690-H6690,0)</f>
        <v>13.805205333333333</v>
      </c>
      <c r="K6690" s="1">
        <f>I6690*1000/$V$5</f>
        <v>0</v>
      </c>
      <c r="L6690" s="1">
        <f>J6690*1000/$V$4</f>
        <v>247.40511350059739</v>
      </c>
      <c r="M6690" s="1">
        <f>L6690/$Y$4</f>
        <v>103.95172836159554</v>
      </c>
      <c r="N6690" s="1">
        <f>M6690*$Y$5</f>
        <v>145.53241970623375</v>
      </c>
      <c r="O6690" s="1" t="s">
        <v>0</v>
      </c>
      <c r="P6690" s="1" t="s">
        <v>0</v>
      </c>
      <c r="Q6690" s="1">
        <f>Q6689+K6690-L6690</f>
        <v>105188.25928894013</v>
      </c>
      <c r="R6690">
        <f>Q6690*$V$5/1000</f>
        <v>2102.713303185913</v>
      </c>
    </row>
    <row r="6691" spans="1:18" x14ac:dyDescent="0.25">
      <c r="A6691" s="4">
        <v>43014.70833331711</v>
      </c>
      <c r="B6691">
        <v>48.7</v>
      </c>
      <c r="C6691">
        <v>8.4870999999999999</v>
      </c>
      <c r="D6691" s="3">
        <v>3.5618099999999999</v>
      </c>
      <c r="E6691" s="1">
        <f>C6691*$V$2</f>
        <v>3.3948400000000003</v>
      </c>
      <c r="F6691" s="1">
        <f>D6691*$V$3</f>
        <v>14.24724</v>
      </c>
      <c r="G6691" s="1">
        <f>(E6691+F6691)</f>
        <v>17.64208</v>
      </c>
      <c r="H6691" s="1">
        <f>B6691*(1/3)</f>
        <v>16.233333333333334</v>
      </c>
      <c r="I6691" s="1">
        <f>IF((H6691-G6691)&gt;0, (H6691-G6691), (0))</f>
        <v>0</v>
      </c>
      <c r="J6691" s="1">
        <f>IF(I6691=0, G6691-H6691,0)</f>
        <v>1.4087466666666657</v>
      </c>
      <c r="K6691" s="1">
        <f>I6691*1000/$V$5</f>
        <v>0</v>
      </c>
      <c r="L6691" s="1">
        <f>J6691*1000/$V$4</f>
        <v>25.246356033452791</v>
      </c>
      <c r="M6691" s="1">
        <f>L6691/$Y$4</f>
        <v>10.607712619097812</v>
      </c>
      <c r="N6691" s="1">
        <f>M6691*$Y$5</f>
        <v>14.850797666736936</v>
      </c>
      <c r="O6691" s="1" t="s">
        <v>0</v>
      </c>
      <c r="P6691" s="1" t="s">
        <v>0</v>
      </c>
      <c r="Q6691" s="1">
        <f>Q6690+K6691-L6691</f>
        <v>105163.01293290667</v>
      </c>
      <c r="R6691">
        <f>Q6691*$V$5/1000</f>
        <v>2102.2086285288042</v>
      </c>
    </row>
    <row r="6692" spans="1:18" x14ac:dyDescent="0.25">
      <c r="A6692" s="4">
        <v>43014.749999983775</v>
      </c>
      <c r="B6692">
        <v>46.8</v>
      </c>
      <c r="C6692">
        <v>9.7662999999999993</v>
      </c>
      <c r="D6692" s="3">
        <v>0.42736799999999997</v>
      </c>
      <c r="E6692" s="1">
        <f>C6692*$V$2</f>
        <v>3.90652</v>
      </c>
      <c r="F6692" s="1">
        <f>D6692*$V$3</f>
        <v>1.7094719999999999</v>
      </c>
      <c r="G6692" s="1">
        <f>(E6692+F6692)</f>
        <v>5.6159920000000003</v>
      </c>
      <c r="H6692" s="1">
        <f>B6692*(1/3)</f>
        <v>15.599999999999998</v>
      </c>
      <c r="I6692" s="1">
        <f>IF((H6692-G6692)&gt;0, (H6692-G6692), (0))</f>
        <v>9.9840079999999976</v>
      </c>
      <c r="J6692" s="1">
        <f>IF(I6692=0, G6692-H6692,0)</f>
        <v>0</v>
      </c>
      <c r="K6692" s="1">
        <f>I6692*1000/$V$5</f>
        <v>499.45012506253119</v>
      </c>
      <c r="L6692" s="1">
        <f>J6692*1000/$V$4</f>
        <v>0</v>
      </c>
      <c r="M6692" s="1">
        <f>L6692/$Y$4</f>
        <v>0</v>
      </c>
      <c r="N6692" s="1">
        <f>M6692*$Y$5</f>
        <v>0</v>
      </c>
      <c r="O6692" s="1" t="s">
        <v>0</v>
      </c>
      <c r="P6692" s="1" t="s">
        <v>0</v>
      </c>
      <c r="Q6692" s="1">
        <f>Q6691+K6692-L6692</f>
        <v>105662.4630579692</v>
      </c>
      <c r="R6692">
        <f>Q6692*$V$5/1000</f>
        <v>2112.1926365288041</v>
      </c>
    </row>
    <row r="6693" spans="1:18" x14ac:dyDescent="0.25">
      <c r="A6693" s="4">
        <v>43014.791666650439</v>
      </c>
      <c r="B6693">
        <v>48.6</v>
      </c>
      <c r="C6693">
        <v>9.9560300000000002</v>
      </c>
      <c r="D6693" s="3">
        <v>-7.0017200000000003E-3</v>
      </c>
      <c r="E6693" s="1">
        <f>C6693*$V$2</f>
        <v>3.9824120000000001</v>
      </c>
      <c r="F6693" s="1">
        <f>D6693*$V$3</f>
        <v>-2.8006880000000001E-2</v>
      </c>
      <c r="G6693" s="1">
        <f>(E6693+F6693)</f>
        <v>3.9544051200000001</v>
      </c>
      <c r="H6693" s="1">
        <f>B6693*(1/3)</f>
        <v>16.2</v>
      </c>
      <c r="I6693" s="1">
        <f>IF((H6693-G6693)&gt;0, (H6693-G6693), (0))</f>
        <v>12.245594879999999</v>
      </c>
      <c r="J6693" s="1">
        <f>IF(I6693=0, G6693-H6693,0)</f>
        <v>0</v>
      </c>
      <c r="K6693" s="1">
        <f>I6693*1000/$V$5</f>
        <v>612.58603701850927</v>
      </c>
      <c r="L6693" s="1">
        <f>J6693*1000/$V$4</f>
        <v>0</v>
      </c>
      <c r="M6693" s="1">
        <f>L6693/$Y$4</f>
        <v>0</v>
      </c>
      <c r="N6693" s="1">
        <f>M6693*$Y$5</f>
        <v>0</v>
      </c>
      <c r="O6693" s="1" t="s">
        <v>0</v>
      </c>
      <c r="P6693" s="1" t="s">
        <v>0</v>
      </c>
      <c r="Q6693" s="1">
        <f>Q6692+K6693-L6693</f>
        <v>106275.04909498771</v>
      </c>
      <c r="R6693">
        <f>Q6693*$V$5/1000</f>
        <v>2124.4382314088043</v>
      </c>
    </row>
    <row r="6694" spans="1:18" x14ac:dyDescent="0.25">
      <c r="A6694" s="4">
        <v>43014.833333317103</v>
      </c>
      <c r="B6694">
        <v>47</v>
      </c>
      <c r="C6694">
        <v>9.0879899999999996</v>
      </c>
      <c r="D6694" s="3">
        <v>-7.0017200000000003E-3</v>
      </c>
      <c r="E6694" s="1">
        <f>C6694*$V$2</f>
        <v>3.6351960000000001</v>
      </c>
      <c r="F6694" s="1">
        <f>D6694*$V$3</f>
        <v>-2.8006880000000001E-2</v>
      </c>
      <c r="G6694" s="1">
        <f>(E6694+F6694)</f>
        <v>3.6071891200000001</v>
      </c>
      <c r="H6694" s="1">
        <f>B6694*(1/3)</f>
        <v>15.666666666666666</v>
      </c>
      <c r="I6694" s="1">
        <f>IF((H6694-G6694)&gt;0, (H6694-G6694), (0))</f>
        <v>12.059477546666667</v>
      </c>
      <c r="J6694" s="1">
        <f>IF(I6694=0, G6694-H6694,0)</f>
        <v>0</v>
      </c>
      <c r="K6694" s="1">
        <f>I6694*1000/$V$5</f>
        <v>603.2755150908788</v>
      </c>
      <c r="L6694" s="1">
        <f>J6694*1000/$V$4</f>
        <v>0</v>
      </c>
      <c r="M6694" s="1">
        <f>L6694/$Y$4</f>
        <v>0</v>
      </c>
      <c r="N6694" s="1">
        <f>M6694*$Y$5</f>
        <v>0</v>
      </c>
      <c r="O6694" s="1" t="s">
        <v>0</v>
      </c>
      <c r="P6694" s="1" t="s">
        <v>0</v>
      </c>
      <c r="Q6694" s="1">
        <f>Q6693+K6694-L6694</f>
        <v>106878.32461007859</v>
      </c>
      <c r="R6694">
        <f>Q6694*$V$5/1000</f>
        <v>2136.4977089554709</v>
      </c>
    </row>
    <row r="6695" spans="1:18" x14ac:dyDescent="0.25">
      <c r="A6695" s="4">
        <v>43014.874999983767</v>
      </c>
      <c r="B6695">
        <v>45.6</v>
      </c>
      <c r="C6695">
        <v>8.8466500000000003</v>
      </c>
      <c r="D6695" s="3">
        <v>-7.0017200000000003E-3</v>
      </c>
      <c r="E6695" s="1">
        <f>C6695*$V$2</f>
        <v>3.5386600000000001</v>
      </c>
      <c r="F6695" s="1">
        <f>D6695*$V$3</f>
        <v>-2.8006880000000001E-2</v>
      </c>
      <c r="G6695" s="1">
        <f>(E6695+F6695)</f>
        <v>3.5106531200000002</v>
      </c>
      <c r="H6695" s="1">
        <f>B6695*(1/3)</f>
        <v>15.2</v>
      </c>
      <c r="I6695" s="1">
        <f>IF((H6695-G6695)&gt;0, (H6695-G6695), (0))</f>
        <v>11.689346879999999</v>
      </c>
      <c r="J6695" s="1">
        <f>IF(I6695=0, G6695-H6695,0)</f>
        <v>0</v>
      </c>
      <c r="K6695" s="1">
        <f>I6695*1000/$V$5</f>
        <v>584.75972386193098</v>
      </c>
      <c r="L6695" s="1">
        <f>J6695*1000/$V$4</f>
        <v>0</v>
      </c>
      <c r="M6695" s="1">
        <f>L6695/$Y$4</f>
        <v>0</v>
      </c>
      <c r="N6695" s="1">
        <f>M6695*$Y$5</f>
        <v>0</v>
      </c>
      <c r="O6695" s="1" t="s">
        <v>0</v>
      </c>
      <c r="P6695" s="1" t="s">
        <v>0</v>
      </c>
      <c r="Q6695" s="1">
        <f>Q6694+K6695-L6695</f>
        <v>107463.08433394053</v>
      </c>
      <c r="R6695">
        <f>Q6695*$V$5/1000</f>
        <v>2148.1870558354708</v>
      </c>
    </row>
    <row r="6696" spans="1:18" x14ac:dyDescent="0.25">
      <c r="A6696" s="4">
        <v>43014.916666650432</v>
      </c>
      <c r="B6696">
        <v>42.3</v>
      </c>
      <c r="C6696">
        <v>8.5214599999999994</v>
      </c>
      <c r="D6696" s="3">
        <v>-7.0017200000000003E-3</v>
      </c>
      <c r="E6696" s="1">
        <f>C6696*$V$2</f>
        <v>3.4085839999999998</v>
      </c>
      <c r="F6696" s="1">
        <f>D6696*$V$3</f>
        <v>-2.8006880000000001E-2</v>
      </c>
      <c r="G6696" s="1">
        <f>(E6696+F6696)</f>
        <v>3.3805771199999999</v>
      </c>
      <c r="H6696" s="1">
        <f>B6696*(1/3)</f>
        <v>14.099999999999998</v>
      </c>
      <c r="I6696" s="1">
        <f>IF((H6696-G6696)&gt;0, (H6696-G6696), (0))</f>
        <v>10.719422879999998</v>
      </c>
      <c r="J6696" s="1">
        <f>IF(I6696=0, G6696-H6696,0)</f>
        <v>0</v>
      </c>
      <c r="K6696" s="1">
        <f>I6696*1000/$V$5</f>
        <v>536.2392636318159</v>
      </c>
      <c r="L6696" s="1">
        <f>J6696*1000/$V$4</f>
        <v>0</v>
      </c>
      <c r="M6696" s="1">
        <f>L6696/$Y$4</f>
        <v>0</v>
      </c>
      <c r="N6696" s="1">
        <f>M6696*$Y$5</f>
        <v>0</v>
      </c>
      <c r="O6696" s="1" t="s">
        <v>0</v>
      </c>
      <c r="P6696" s="1" t="s">
        <v>0</v>
      </c>
      <c r="Q6696" s="1">
        <f>Q6695+K6696-L6696</f>
        <v>107999.32359757234</v>
      </c>
      <c r="R6696">
        <f>Q6696*$V$5/1000</f>
        <v>2158.9064787154712</v>
      </c>
    </row>
    <row r="6697" spans="1:18" x14ac:dyDescent="0.25">
      <c r="A6697" s="4">
        <v>43014.958333317096</v>
      </c>
      <c r="B6697">
        <v>41.2</v>
      </c>
      <c r="C6697">
        <v>11.048999999999999</v>
      </c>
      <c r="D6697" s="3">
        <v>-7.0017200000000003E-3</v>
      </c>
      <c r="E6697" s="1">
        <f>C6697*$V$2</f>
        <v>4.4196</v>
      </c>
      <c r="F6697" s="1">
        <f>D6697*$V$3</f>
        <v>-2.8006880000000001E-2</v>
      </c>
      <c r="G6697" s="1">
        <f>(E6697+F6697)</f>
        <v>4.3915931199999996</v>
      </c>
      <c r="H6697" s="1">
        <f>B6697*(1/3)</f>
        <v>13.733333333333334</v>
      </c>
      <c r="I6697" s="1">
        <f>IF((H6697-G6697)&gt;0, (H6697-G6697), (0))</f>
        <v>9.3417402133333347</v>
      </c>
      <c r="J6697" s="1">
        <f>IF(I6697=0, G6697-H6697,0)</f>
        <v>0</v>
      </c>
      <c r="K6697" s="1">
        <f>I6697*1000/$V$5</f>
        <v>467.32067100216784</v>
      </c>
      <c r="L6697" s="1">
        <f>J6697*1000/$V$4</f>
        <v>0</v>
      </c>
      <c r="M6697" s="1">
        <f>L6697/$Y$4</f>
        <v>0</v>
      </c>
      <c r="N6697" s="1">
        <f>M6697*$Y$5</f>
        <v>0</v>
      </c>
      <c r="O6697" s="1">
        <f>SUM(N6674:N6697)</f>
        <v>1643.3287230304311</v>
      </c>
      <c r="P6697" s="1">
        <f>SUM(L6674:L6697)</f>
        <v>2793.6588291517328</v>
      </c>
      <c r="Q6697" s="1">
        <f>Q6696+K6697-L6697</f>
        <v>108466.6442685745</v>
      </c>
      <c r="R6697">
        <f>Q6697*$V$5/1000</f>
        <v>2168.2482189288044</v>
      </c>
    </row>
    <row r="6698" spans="1:18" x14ac:dyDescent="0.25">
      <c r="A6698" s="4">
        <v>43014.99999998376</v>
      </c>
      <c r="B6698">
        <v>38.700000000000003</v>
      </c>
      <c r="C6698">
        <v>10.3932</v>
      </c>
      <c r="D6698" s="3">
        <v>-7.0017200000000003E-3</v>
      </c>
      <c r="E6698" s="1">
        <f>C6698*$V$2</f>
        <v>4.1572800000000001</v>
      </c>
      <c r="F6698" s="1">
        <f>D6698*$V$3</f>
        <v>-2.8006880000000001E-2</v>
      </c>
      <c r="G6698" s="1">
        <f>(E6698+F6698)</f>
        <v>4.1292731199999997</v>
      </c>
      <c r="H6698" s="1">
        <f>B6698*(1/3)</f>
        <v>12.9</v>
      </c>
      <c r="I6698" s="1">
        <f>IF((H6698-G6698)&gt;0, (H6698-G6698), (0))</f>
        <v>8.7707268800000016</v>
      </c>
      <c r="J6698" s="1">
        <f>IF(I6698=0, G6698-H6698,0)</f>
        <v>0</v>
      </c>
      <c r="K6698" s="1">
        <f>I6698*1000/$V$5</f>
        <v>438.75572186093058</v>
      </c>
      <c r="L6698" s="1">
        <f>J6698*1000/$V$4</f>
        <v>0</v>
      </c>
      <c r="M6698" s="1">
        <f>L6698/$Y$4</f>
        <v>0</v>
      </c>
      <c r="N6698" s="1">
        <f>M6698*$Y$5</f>
        <v>0</v>
      </c>
      <c r="O6698" s="1" t="s">
        <v>0</v>
      </c>
      <c r="P6698" s="1" t="s">
        <v>0</v>
      </c>
      <c r="Q6698" s="1">
        <f>Q6697+K6698-L6698</f>
        <v>108905.39999043543</v>
      </c>
      <c r="R6698">
        <f>Q6698*$V$5/1000</f>
        <v>2177.0189458088043</v>
      </c>
    </row>
    <row r="6699" spans="1:18" x14ac:dyDescent="0.25">
      <c r="A6699" s="4">
        <v>43015.041666650424</v>
      </c>
      <c r="B6699">
        <v>37.4</v>
      </c>
      <c r="C6699">
        <v>10.343299999999999</v>
      </c>
      <c r="D6699" s="3">
        <v>-7.0017200000000003E-3</v>
      </c>
      <c r="E6699" s="1">
        <f>C6699*$V$2</f>
        <v>4.1373199999999999</v>
      </c>
      <c r="F6699" s="1">
        <f>D6699*$V$3</f>
        <v>-2.8006880000000001E-2</v>
      </c>
      <c r="G6699" s="1">
        <f>(E6699+F6699)</f>
        <v>4.1093131199999995</v>
      </c>
      <c r="H6699" s="1">
        <f>B6699*(1/3)</f>
        <v>12.466666666666665</v>
      </c>
      <c r="I6699" s="1">
        <f>IF((H6699-G6699)&gt;0, (H6699-G6699), (0))</f>
        <v>8.3573535466666655</v>
      </c>
      <c r="J6699" s="1">
        <f>IF(I6699=0, G6699-H6699,0)</f>
        <v>0</v>
      </c>
      <c r="K6699" s="1">
        <f>I6699*1000/$V$5</f>
        <v>418.07671569117889</v>
      </c>
      <c r="L6699" s="1">
        <f>J6699*1000/$V$4</f>
        <v>0</v>
      </c>
      <c r="M6699" s="1">
        <f>L6699/$Y$4</f>
        <v>0</v>
      </c>
      <c r="N6699" s="1">
        <f>M6699*$Y$5</f>
        <v>0</v>
      </c>
      <c r="O6699" s="1" t="s">
        <v>0</v>
      </c>
      <c r="P6699" s="1" t="s">
        <v>0</v>
      </c>
      <c r="Q6699" s="1">
        <f>Q6698+K6699-L6699</f>
        <v>109323.4767061266</v>
      </c>
      <c r="R6699">
        <f>Q6699*$V$5/1000</f>
        <v>2185.3762993554706</v>
      </c>
    </row>
    <row r="6700" spans="1:18" x14ac:dyDescent="0.25">
      <c r="A6700" s="4">
        <v>43015.083333317089</v>
      </c>
      <c r="B6700">
        <v>35.4</v>
      </c>
      <c r="C6700">
        <v>13.823700000000001</v>
      </c>
      <c r="D6700" s="3">
        <v>-7.0017200000000003E-3</v>
      </c>
      <c r="E6700" s="1">
        <f>C6700*$V$2</f>
        <v>5.5294800000000004</v>
      </c>
      <c r="F6700" s="1">
        <f>D6700*$V$3</f>
        <v>-2.8006880000000001E-2</v>
      </c>
      <c r="G6700" s="1">
        <f>(E6700+F6700)</f>
        <v>5.50147312</v>
      </c>
      <c r="H6700" s="1">
        <f>B6700*(1/3)</f>
        <v>11.799999999999999</v>
      </c>
      <c r="I6700" s="1">
        <f>IF((H6700-G6700)&gt;0, (H6700-G6700), (0))</f>
        <v>6.2985268799999989</v>
      </c>
      <c r="J6700" s="1">
        <f>IF(I6700=0, G6700-H6700,0)</f>
        <v>0</v>
      </c>
      <c r="K6700" s="1">
        <f>I6700*1000/$V$5</f>
        <v>315.08388594297145</v>
      </c>
      <c r="L6700" s="1">
        <f>J6700*1000/$V$4</f>
        <v>0</v>
      </c>
      <c r="M6700" s="1">
        <f>L6700/$Y$4</f>
        <v>0</v>
      </c>
      <c r="N6700" s="1">
        <f>M6700*$Y$5</f>
        <v>0</v>
      </c>
      <c r="O6700" s="1" t="s">
        <v>0</v>
      </c>
      <c r="P6700" s="1" t="s">
        <v>0</v>
      </c>
      <c r="Q6700" s="1">
        <f>Q6699+K6700-L6700</f>
        <v>109638.56059206958</v>
      </c>
      <c r="R6700">
        <f>Q6700*$V$5/1000</f>
        <v>2191.6748262354708</v>
      </c>
    </row>
    <row r="6701" spans="1:18" x14ac:dyDescent="0.25">
      <c r="A6701" s="4">
        <v>43015.124999983753</v>
      </c>
      <c r="B6701">
        <v>35.700000000000003</v>
      </c>
      <c r="C6701">
        <v>10.462299999999999</v>
      </c>
      <c r="D6701" s="3">
        <v>-7.0017200000000003E-3</v>
      </c>
      <c r="E6701" s="1">
        <f>C6701*$V$2</f>
        <v>4.18492</v>
      </c>
      <c r="F6701" s="1">
        <f>D6701*$V$3</f>
        <v>-2.8006880000000001E-2</v>
      </c>
      <c r="G6701" s="1">
        <f>(E6701+F6701)</f>
        <v>4.1569131199999996</v>
      </c>
      <c r="H6701" s="1">
        <f>B6701*(1/3)</f>
        <v>11.9</v>
      </c>
      <c r="I6701" s="1">
        <f>IF((H6701-G6701)&gt;0, (H6701-G6701), (0))</f>
        <v>7.7430868800000008</v>
      </c>
      <c r="J6701" s="1">
        <f>IF(I6701=0, G6701-H6701,0)</f>
        <v>0</v>
      </c>
      <c r="K6701" s="1">
        <f>I6701*1000/$V$5</f>
        <v>387.34801800900459</v>
      </c>
      <c r="L6701" s="1">
        <f>J6701*1000/$V$4</f>
        <v>0</v>
      </c>
      <c r="M6701" s="1">
        <f>L6701/$Y$4</f>
        <v>0</v>
      </c>
      <c r="N6701" s="1">
        <f>M6701*$Y$5</f>
        <v>0</v>
      </c>
      <c r="O6701" s="1" t="s">
        <v>0</v>
      </c>
      <c r="P6701" s="1" t="s">
        <v>0</v>
      </c>
      <c r="Q6701" s="1">
        <f>Q6700+K6701-L6701</f>
        <v>110025.90861007859</v>
      </c>
      <c r="R6701">
        <f>Q6701*$V$5/1000</f>
        <v>2199.417913115471</v>
      </c>
    </row>
    <row r="6702" spans="1:18" x14ac:dyDescent="0.25">
      <c r="A6702" s="4">
        <v>43015.166666650417</v>
      </c>
      <c r="B6702">
        <v>36</v>
      </c>
      <c r="C6702">
        <v>11.039299999999999</v>
      </c>
      <c r="D6702" s="3">
        <v>-7.0017200000000003E-3</v>
      </c>
      <c r="E6702" s="1">
        <f>C6702*$V$2</f>
        <v>4.4157199999999994</v>
      </c>
      <c r="F6702" s="1">
        <f>D6702*$V$3</f>
        <v>-2.8006880000000001E-2</v>
      </c>
      <c r="G6702" s="1">
        <f>(E6702+F6702)</f>
        <v>4.387713119999999</v>
      </c>
      <c r="H6702" s="1">
        <f>B6702*(1/3)</f>
        <v>12</v>
      </c>
      <c r="I6702" s="1">
        <f>IF((H6702-G6702)&gt;0, (H6702-G6702), (0))</f>
        <v>7.612286880000001</v>
      </c>
      <c r="J6702" s="1">
        <f>IF(I6702=0, G6702-H6702,0)</f>
        <v>0</v>
      </c>
      <c r="K6702" s="1">
        <f>I6702*1000/$V$5</f>
        <v>380.80474637318667</v>
      </c>
      <c r="L6702" s="1">
        <f>J6702*1000/$V$4</f>
        <v>0</v>
      </c>
      <c r="M6702" s="1">
        <f>L6702/$Y$4</f>
        <v>0</v>
      </c>
      <c r="N6702" s="1">
        <f>M6702*$Y$5</f>
        <v>0</v>
      </c>
      <c r="O6702" s="1" t="s">
        <v>0</v>
      </c>
      <c r="P6702" s="1" t="s">
        <v>0</v>
      </c>
      <c r="Q6702" s="1">
        <f>Q6701+K6702-L6702</f>
        <v>110406.71335645179</v>
      </c>
      <c r="R6702">
        <f>Q6702*$V$5/1000</f>
        <v>2207.0301999954713</v>
      </c>
    </row>
    <row r="6703" spans="1:18" x14ac:dyDescent="0.25">
      <c r="A6703" s="4">
        <v>43015.208333317081</v>
      </c>
      <c r="B6703">
        <v>36</v>
      </c>
      <c r="C6703">
        <v>7.0714899999999998</v>
      </c>
      <c r="D6703" s="3">
        <v>-7.0017200000000003E-3</v>
      </c>
      <c r="E6703" s="1">
        <f>C6703*$V$2</f>
        <v>2.8285960000000001</v>
      </c>
      <c r="F6703" s="1">
        <f>D6703*$V$3</f>
        <v>-2.8006880000000001E-2</v>
      </c>
      <c r="G6703" s="1">
        <f>(E6703+F6703)</f>
        <v>2.8005891200000002</v>
      </c>
      <c r="H6703" s="1">
        <f>B6703*(1/3)</f>
        <v>12</v>
      </c>
      <c r="I6703" s="1">
        <f>IF((H6703-G6703)&gt;0, (H6703-G6703), (0))</f>
        <v>9.1994108800000003</v>
      </c>
      <c r="J6703" s="1">
        <f>IF(I6703=0, G6703-H6703,0)</f>
        <v>0</v>
      </c>
      <c r="K6703" s="1">
        <f>I6703*1000/$V$5</f>
        <v>460.20064432216111</v>
      </c>
      <c r="L6703" s="1">
        <f>J6703*1000/$V$4</f>
        <v>0</v>
      </c>
      <c r="M6703" s="1">
        <f>L6703/$Y$4</f>
        <v>0</v>
      </c>
      <c r="N6703" s="1">
        <f>M6703*$Y$5</f>
        <v>0</v>
      </c>
      <c r="O6703" s="1" t="s">
        <v>0</v>
      </c>
      <c r="P6703" s="1" t="s">
        <v>0</v>
      </c>
      <c r="Q6703" s="1">
        <f>Q6702+K6703-L6703</f>
        <v>110866.91400077395</v>
      </c>
      <c r="R6703">
        <f>Q6703*$V$5/1000</f>
        <v>2216.2296108754708</v>
      </c>
    </row>
    <row r="6704" spans="1:18" x14ac:dyDescent="0.25">
      <c r="A6704" s="4">
        <v>43015.249999983746</v>
      </c>
      <c r="B6704">
        <v>39.4</v>
      </c>
      <c r="C6704">
        <v>7.9248900000000004</v>
      </c>
      <c r="D6704" s="3">
        <v>-7.0017200000000003E-3</v>
      </c>
      <c r="E6704" s="1">
        <f>C6704*$V$2</f>
        <v>3.1699560000000004</v>
      </c>
      <c r="F6704" s="1">
        <f>D6704*$V$3</f>
        <v>-2.8006880000000001E-2</v>
      </c>
      <c r="G6704" s="1">
        <f>(E6704+F6704)</f>
        <v>3.1419491200000005</v>
      </c>
      <c r="H6704" s="1">
        <f>B6704*(1/3)</f>
        <v>13.133333333333333</v>
      </c>
      <c r="I6704" s="1">
        <f>IF((H6704-G6704)&gt;0, (H6704-G6704), (0))</f>
        <v>9.9913842133333333</v>
      </c>
      <c r="J6704" s="1">
        <f>IF(I6704=0, G6704-H6704,0)</f>
        <v>0</v>
      </c>
      <c r="K6704" s="1">
        <f>I6704*1000/$V$5</f>
        <v>499.81912022678006</v>
      </c>
      <c r="L6704" s="1">
        <f>J6704*1000/$V$4</f>
        <v>0</v>
      </c>
      <c r="M6704" s="1">
        <f>L6704/$Y$4</f>
        <v>0</v>
      </c>
      <c r="N6704" s="1">
        <f>M6704*$Y$5</f>
        <v>0</v>
      </c>
      <c r="O6704" s="1" t="s">
        <v>0</v>
      </c>
      <c r="P6704" s="1" t="s">
        <v>0</v>
      </c>
      <c r="Q6704" s="1">
        <f>Q6703+K6704-L6704</f>
        <v>111366.73312100073</v>
      </c>
      <c r="R6704">
        <f>Q6704*$V$5/1000</f>
        <v>2226.2209950888046</v>
      </c>
    </row>
    <row r="6705" spans="1:18" x14ac:dyDescent="0.25">
      <c r="A6705" s="4">
        <v>43015.29166665041</v>
      </c>
      <c r="B6705">
        <v>42</v>
      </c>
      <c r="C6705">
        <v>8.2630999999999997</v>
      </c>
      <c r="D6705" s="3">
        <v>-7.0017200000000003E-3</v>
      </c>
      <c r="E6705" s="1">
        <f>C6705*$V$2</f>
        <v>3.30524</v>
      </c>
      <c r="F6705" s="1">
        <f>D6705*$V$3</f>
        <v>-2.8006880000000001E-2</v>
      </c>
      <c r="G6705" s="1">
        <f>(E6705+F6705)</f>
        <v>3.27723312</v>
      </c>
      <c r="H6705" s="1">
        <f>B6705*(1/3)</f>
        <v>14</v>
      </c>
      <c r="I6705" s="1">
        <f>IF((H6705-G6705)&gt;0, (H6705-G6705), (0))</f>
        <v>10.72276688</v>
      </c>
      <c r="J6705" s="1">
        <f>IF(I6705=0, G6705-H6705,0)</f>
        <v>0</v>
      </c>
      <c r="K6705" s="1">
        <f>I6705*1000/$V$5</f>
        <v>536.40654727363687</v>
      </c>
      <c r="L6705" s="1">
        <f>J6705*1000/$V$4</f>
        <v>0</v>
      </c>
      <c r="M6705" s="1">
        <f>L6705/$Y$4</f>
        <v>0</v>
      </c>
      <c r="N6705" s="1">
        <f>M6705*$Y$5</f>
        <v>0</v>
      </c>
      <c r="O6705" s="1" t="s">
        <v>0</v>
      </c>
      <c r="P6705" s="1" t="s">
        <v>0</v>
      </c>
      <c r="Q6705" s="1">
        <f>Q6704+K6705-L6705</f>
        <v>111903.13966827437</v>
      </c>
      <c r="R6705">
        <f>Q6705*$V$5/1000</f>
        <v>2236.9437619688047</v>
      </c>
    </row>
    <row r="6706" spans="1:18" x14ac:dyDescent="0.25">
      <c r="A6706" s="4">
        <v>43015.333333317074</v>
      </c>
      <c r="B6706">
        <v>43.8</v>
      </c>
      <c r="C6706">
        <v>6.7686299999999999</v>
      </c>
      <c r="D6706" s="3">
        <v>1.847923</v>
      </c>
      <c r="E6706" s="1">
        <f>C6706*$V$2</f>
        <v>2.707452</v>
      </c>
      <c r="F6706" s="1">
        <f>D6706*$V$3</f>
        <v>7.3916919999999999</v>
      </c>
      <c r="G6706" s="1">
        <f>(E6706+F6706)</f>
        <v>10.099143999999999</v>
      </c>
      <c r="H6706" s="1">
        <f>B6706*(1/3)</f>
        <v>14.599999999999998</v>
      </c>
      <c r="I6706" s="1">
        <f>IF((H6706-G6706)&gt;0, (H6706-G6706), (0))</f>
        <v>4.5008559999999989</v>
      </c>
      <c r="J6706" s="1">
        <f>IF(I6706=0, G6706-H6706,0)</f>
        <v>0</v>
      </c>
      <c r="K6706" s="1">
        <f>I6706*1000/$V$5</f>
        <v>225.1553776888444</v>
      </c>
      <c r="L6706" s="1">
        <f>J6706*1000/$V$4</f>
        <v>0</v>
      </c>
      <c r="M6706" s="1">
        <f>L6706/$Y$4</f>
        <v>0</v>
      </c>
      <c r="N6706" s="1">
        <f>M6706*$Y$5</f>
        <v>0</v>
      </c>
      <c r="O6706" s="1" t="s">
        <v>0</v>
      </c>
      <c r="P6706" s="1" t="s">
        <v>0</v>
      </c>
      <c r="Q6706" s="1">
        <f>Q6705+K6706-L6706</f>
        <v>112128.29504596321</v>
      </c>
      <c r="R6706">
        <f>Q6706*$V$5/1000</f>
        <v>2241.4446179688043</v>
      </c>
    </row>
    <row r="6707" spans="1:18" x14ac:dyDescent="0.25">
      <c r="A6707" s="4">
        <v>43015.374999983738</v>
      </c>
      <c r="B6707">
        <v>46.3</v>
      </c>
      <c r="C6707">
        <v>3.7705600000000001</v>
      </c>
      <c r="D6707" s="3">
        <v>9.8377199999999991</v>
      </c>
      <c r="E6707" s="1">
        <f>C6707*$V$2</f>
        <v>1.5082240000000002</v>
      </c>
      <c r="F6707" s="1">
        <f>D6707*$V$3</f>
        <v>39.350879999999997</v>
      </c>
      <c r="G6707" s="1">
        <f>(E6707+F6707)</f>
        <v>40.859103999999995</v>
      </c>
      <c r="H6707" s="1">
        <f>B6707*(1/3)</f>
        <v>15.433333333333332</v>
      </c>
      <c r="I6707" s="1">
        <f>IF((H6707-G6707)&gt;0, (H6707-G6707), (0))</f>
        <v>0</v>
      </c>
      <c r="J6707" s="1">
        <f>IF(I6707=0, G6707-H6707,0)</f>
        <v>25.425770666666665</v>
      </c>
      <c r="K6707" s="1">
        <f>I6707*1000/$V$5</f>
        <v>0</v>
      </c>
      <c r="L6707" s="1">
        <f>J6707*1000/$V$4</f>
        <v>455.65897252090798</v>
      </c>
      <c r="M6707" s="1">
        <f>L6707/$Y$4</f>
        <v>191.45334979870083</v>
      </c>
      <c r="N6707" s="1">
        <f>M6707*$Y$5</f>
        <v>268.03468971818114</v>
      </c>
      <c r="O6707" s="1" t="s">
        <v>0</v>
      </c>
      <c r="P6707" s="1" t="s">
        <v>0</v>
      </c>
      <c r="Q6707" s="1">
        <f>Q6706+K6707-L6707</f>
        <v>111672.63607344231</v>
      </c>
      <c r="R6707">
        <f>Q6707*$V$5/1000</f>
        <v>2232.3359951081115</v>
      </c>
    </row>
    <row r="6708" spans="1:18" x14ac:dyDescent="0.25">
      <c r="A6708" s="4">
        <v>43015.416666650402</v>
      </c>
      <c r="B6708">
        <v>45.7</v>
      </c>
      <c r="C6708">
        <v>2.9917099999999999</v>
      </c>
      <c r="D6708" s="3">
        <v>10.85459</v>
      </c>
      <c r="E6708" s="1">
        <f>C6708*$V$2</f>
        <v>1.1966840000000001</v>
      </c>
      <c r="F6708" s="1">
        <f>D6708*$V$3</f>
        <v>43.41836</v>
      </c>
      <c r="G6708" s="1">
        <f>(E6708+F6708)</f>
        <v>44.615043999999997</v>
      </c>
      <c r="H6708" s="1">
        <f>B6708*(1/3)</f>
        <v>15.233333333333334</v>
      </c>
      <c r="I6708" s="1">
        <f>IF((H6708-G6708)&gt;0, (H6708-G6708), (0))</f>
        <v>0</v>
      </c>
      <c r="J6708" s="1">
        <f>IF(I6708=0, G6708-H6708,0)</f>
        <v>29.381710666666663</v>
      </c>
      <c r="K6708" s="1">
        <f>I6708*1000/$V$5</f>
        <v>0</v>
      </c>
      <c r="L6708" s="1">
        <f>J6708*1000/$V$4</f>
        <v>526.55395459976103</v>
      </c>
      <c r="M6708" s="1">
        <f>L6708/$Y$4</f>
        <v>221.24115739485759</v>
      </c>
      <c r="N6708" s="1">
        <f>M6708*$Y$5</f>
        <v>309.7376203528006</v>
      </c>
      <c r="O6708" s="1" t="s">
        <v>0</v>
      </c>
      <c r="P6708" s="1" t="s">
        <v>0</v>
      </c>
      <c r="Q6708" s="1">
        <f>Q6707+K6708-L6708</f>
        <v>111146.08211884255</v>
      </c>
      <c r="R6708">
        <f>Q6708*$V$5/1000</f>
        <v>2221.8101815556624</v>
      </c>
    </row>
    <row r="6709" spans="1:18" x14ac:dyDescent="0.25">
      <c r="A6709" s="4">
        <v>43015.458333317067</v>
      </c>
      <c r="B6709">
        <v>46.4</v>
      </c>
      <c r="C6709">
        <v>3.2496300000000002</v>
      </c>
      <c r="D6709" s="3">
        <v>9.9276700000000009</v>
      </c>
      <c r="E6709" s="1">
        <f>C6709*$V$2</f>
        <v>1.2998520000000002</v>
      </c>
      <c r="F6709" s="1">
        <f>D6709*$V$3</f>
        <v>39.710680000000004</v>
      </c>
      <c r="G6709" s="1">
        <f>(E6709+F6709)</f>
        <v>41.010532000000005</v>
      </c>
      <c r="H6709" s="1">
        <f>B6709*(1/3)</f>
        <v>15.466666666666665</v>
      </c>
      <c r="I6709" s="1">
        <f>IF((H6709-G6709)&gt;0, (H6709-G6709), (0))</f>
        <v>0</v>
      </c>
      <c r="J6709" s="1">
        <f>IF(I6709=0, G6709-H6709,0)</f>
        <v>25.54386533333334</v>
      </c>
      <c r="K6709" s="1">
        <f>I6709*1000/$V$5</f>
        <v>0</v>
      </c>
      <c r="L6709" s="1">
        <f>J6709*1000/$V$4</f>
        <v>457.77536439665482</v>
      </c>
      <c r="M6709" s="1">
        <f>L6709/$Y$4</f>
        <v>192.34259008262808</v>
      </c>
      <c r="N6709" s="1">
        <f>M6709*$Y$5</f>
        <v>269.27962611567926</v>
      </c>
      <c r="O6709" s="1" t="s">
        <v>0</v>
      </c>
      <c r="P6709" s="1" t="s">
        <v>0</v>
      </c>
      <c r="Q6709" s="1">
        <f>Q6708+K6709-L6709</f>
        <v>110688.30675444589</v>
      </c>
      <c r="R6709">
        <f>Q6709*$V$5/1000</f>
        <v>2212.659252021373</v>
      </c>
    </row>
    <row r="6710" spans="1:18" x14ac:dyDescent="0.25">
      <c r="A6710" s="4">
        <v>43015.499999983731</v>
      </c>
      <c r="B6710">
        <v>47.6</v>
      </c>
      <c r="C6710">
        <v>2.74058</v>
      </c>
      <c r="D6710" s="3">
        <v>7.735990000000001</v>
      </c>
      <c r="E6710" s="1">
        <f>C6710*$V$2</f>
        <v>1.0962320000000001</v>
      </c>
      <c r="F6710" s="1">
        <f>D6710*$V$3</f>
        <v>30.943960000000004</v>
      </c>
      <c r="G6710" s="1">
        <f>(E6710+F6710)</f>
        <v>32.040192000000005</v>
      </c>
      <c r="H6710" s="1">
        <f>B6710*(1/3)</f>
        <v>15.866666666666667</v>
      </c>
      <c r="I6710" s="1">
        <f>IF((H6710-G6710)&gt;0, (H6710-G6710), (0))</f>
        <v>0</v>
      </c>
      <c r="J6710" s="1">
        <f>IF(I6710=0, G6710-H6710,0)</f>
        <v>16.173525333333338</v>
      </c>
      <c r="K6710" s="1">
        <f>I6710*1000/$V$5</f>
        <v>0</v>
      </c>
      <c r="L6710" s="1">
        <f>J6710*1000/$V$4</f>
        <v>289.84812425328562</v>
      </c>
      <c r="M6710" s="1">
        <f>L6710/$Y$4</f>
        <v>121.7849261568427</v>
      </c>
      <c r="N6710" s="1">
        <f>M6710*$Y$5</f>
        <v>170.49889661957977</v>
      </c>
      <c r="O6710" s="1" t="s">
        <v>0</v>
      </c>
      <c r="P6710" s="1" t="s">
        <v>0</v>
      </c>
      <c r="Q6710" s="1">
        <f>Q6709+K6710-L6710</f>
        <v>110398.4586301926</v>
      </c>
      <c r="R6710">
        <f>Q6710*$V$5/1000</f>
        <v>2206.8651880175498</v>
      </c>
    </row>
    <row r="6711" spans="1:18" x14ac:dyDescent="0.25">
      <c r="A6711" s="4">
        <v>43015.541666650395</v>
      </c>
      <c r="B6711">
        <v>47.8</v>
      </c>
      <c r="C6711">
        <v>2.9572600000000002</v>
      </c>
      <c r="D6711" s="3">
        <v>7.7550400000000002</v>
      </c>
      <c r="E6711" s="1">
        <f>C6711*$V$2</f>
        <v>1.1829040000000002</v>
      </c>
      <c r="F6711" s="1">
        <f>D6711*$V$3</f>
        <v>31.020160000000001</v>
      </c>
      <c r="G6711" s="1">
        <f>(E6711+F6711)</f>
        <v>32.203063999999998</v>
      </c>
      <c r="H6711" s="1">
        <f>B6711*(1/3)</f>
        <v>15.933333333333332</v>
      </c>
      <c r="I6711" s="1">
        <f>IF((H6711-G6711)&gt;0, (H6711-G6711), (0))</f>
        <v>0</v>
      </c>
      <c r="J6711" s="1">
        <f>IF(I6711=0, G6711-H6711,0)</f>
        <v>16.269730666666668</v>
      </c>
      <c r="K6711" s="1">
        <f>I6711*1000/$V$5</f>
        <v>0</v>
      </c>
      <c r="L6711" s="1">
        <f>J6711*1000/$V$4</f>
        <v>291.57223416965354</v>
      </c>
      <c r="M6711" s="1">
        <f>L6711/$Y$4</f>
        <v>122.50934208808972</v>
      </c>
      <c r="N6711" s="1">
        <f>M6711*$Y$5</f>
        <v>171.51307892332559</v>
      </c>
      <c r="O6711" s="1" t="s">
        <v>0</v>
      </c>
      <c r="P6711" s="1" t="s">
        <v>0</v>
      </c>
      <c r="Q6711" s="1">
        <f>Q6710+K6711-L6711</f>
        <v>110106.88639602295</v>
      </c>
      <c r="R6711">
        <f>Q6711*$V$5/1000</f>
        <v>2201.0366590564986</v>
      </c>
    </row>
    <row r="6712" spans="1:18" x14ac:dyDescent="0.25">
      <c r="A6712" s="4">
        <v>43015.583333317059</v>
      </c>
      <c r="B6712">
        <v>48.1</v>
      </c>
      <c r="C6712">
        <v>4.5846099999999996</v>
      </c>
      <c r="D6712" s="3">
        <v>6.8522299999999996</v>
      </c>
      <c r="E6712" s="1">
        <f>C6712*$V$2</f>
        <v>1.833844</v>
      </c>
      <c r="F6712" s="1">
        <f>D6712*$V$3</f>
        <v>27.408919999999998</v>
      </c>
      <c r="G6712" s="1">
        <f>(E6712+F6712)</f>
        <v>29.242763999999998</v>
      </c>
      <c r="H6712" s="1">
        <f>B6712*(1/3)</f>
        <v>16.033333333333331</v>
      </c>
      <c r="I6712" s="1">
        <f>IF((H6712-G6712)&gt;0, (H6712-G6712), (0))</f>
        <v>0</v>
      </c>
      <c r="J6712" s="1">
        <f>IF(I6712=0, G6712-H6712,0)</f>
        <v>13.209430666666666</v>
      </c>
      <c r="K6712" s="1">
        <f>I6712*1000/$V$5</f>
        <v>0</v>
      </c>
      <c r="L6712" s="1">
        <f>J6712*1000/$V$4</f>
        <v>236.72814814814814</v>
      </c>
      <c r="M6712" s="1">
        <f>L6712/$Y$4</f>
        <v>99.465608465608469</v>
      </c>
      <c r="N6712" s="1">
        <f>M6712*$Y$5</f>
        <v>139.25185185185185</v>
      </c>
      <c r="O6712" s="1" t="s">
        <v>0</v>
      </c>
      <c r="P6712" s="1" t="s">
        <v>0</v>
      </c>
      <c r="Q6712" s="1">
        <f>Q6711+K6712-L6712</f>
        <v>109870.1582478748</v>
      </c>
      <c r="R6712">
        <f>Q6712*$V$5/1000</f>
        <v>2196.3044633750169</v>
      </c>
    </row>
    <row r="6713" spans="1:18" x14ac:dyDescent="0.25">
      <c r="A6713" s="4">
        <v>43015.624999983724</v>
      </c>
      <c r="B6713">
        <v>48.5</v>
      </c>
      <c r="C6713">
        <v>4.2164999999999999</v>
      </c>
      <c r="D6713" s="3">
        <v>7.6716000000000006</v>
      </c>
      <c r="E6713" s="1">
        <f>C6713*$V$2</f>
        <v>1.6866000000000001</v>
      </c>
      <c r="F6713" s="1">
        <f>D6713*$V$3</f>
        <v>30.686400000000003</v>
      </c>
      <c r="G6713" s="1">
        <f>(E6713+F6713)</f>
        <v>32.373000000000005</v>
      </c>
      <c r="H6713" s="1">
        <f>B6713*(1/3)</f>
        <v>16.166666666666664</v>
      </c>
      <c r="I6713" s="1">
        <f>IF((H6713-G6713)&gt;0, (H6713-G6713), (0))</f>
        <v>0</v>
      </c>
      <c r="J6713" s="1">
        <f>IF(I6713=0, G6713-H6713,0)</f>
        <v>16.20633333333334</v>
      </c>
      <c r="K6713" s="1">
        <f>I6713*1000/$V$5</f>
        <v>0</v>
      </c>
      <c r="L6713" s="1">
        <f>J6713*1000/$V$4</f>
        <v>290.43608124253302</v>
      </c>
      <c r="M6713" s="1">
        <f>L6713/$Y$4</f>
        <v>122.03196690862733</v>
      </c>
      <c r="N6713" s="1">
        <f>M6713*$Y$5</f>
        <v>170.84475367207824</v>
      </c>
      <c r="O6713" s="1" t="s">
        <v>0</v>
      </c>
      <c r="P6713" s="1" t="s">
        <v>0</v>
      </c>
      <c r="Q6713" s="1">
        <f>Q6712+K6713-L6713</f>
        <v>109579.72216663227</v>
      </c>
      <c r="R6713">
        <f>Q6713*$V$5/1000</f>
        <v>2190.4986461109788</v>
      </c>
    </row>
    <row r="6714" spans="1:18" x14ac:dyDescent="0.25">
      <c r="A6714" s="4">
        <v>43015.666666650388</v>
      </c>
      <c r="B6714">
        <v>48.7</v>
      </c>
      <c r="C6714">
        <v>2.65293</v>
      </c>
      <c r="D6714" s="3">
        <v>6.0981800000000002</v>
      </c>
      <c r="E6714" s="1">
        <f>C6714*$V$2</f>
        <v>1.061172</v>
      </c>
      <c r="F6714" s="1">
        <f>D6714*$V$3</f>
        <v>24.392720000000001</v>
      </c>
      <c r="G6714" s="1">
        <f>(E6714+F6714)</f>
        <v>25.453892</v>
      </c>
      <c r="H6714" s="1">
        <f>B6714*(1/3)</f>
        <v>16.233333333333334</v>
      </c>
      <c r="I6714" s="1">
        <f>IF((H6714-G6714)&gt;0, (H6714-G6714), (0))</f>
        <v>0</v>
      </c>
      <c r="J6714" s="1">
        <f>IF(I6714=0, G6714-H6714,0)</f>
        <v>9.2205586666666655</v>
      </c>
      <c r="K6714" s="1">
        <f>I6714*1000/$V$5</f>
        <v>0</v>
      </c>
      <c r="L6714" s="1">
        <f>J6714*1000/$V$4</f>
        <v>165.24298685782557</v>
      </c>
      <c r="M6714" s="1">
        <f>L6714/$Y$4</f>
        <v>69.429826410851078</v>
      </c>
      <c r="N6714" s="1">
        <f>M6714*$Y$5</f>
        <v>97.2017569751915</v>
      </c>
      <c r="O6714" s="1" t="s">
        <v>0</v>
      </c>
      <c r="P6714" s="1" t="s">
        <v>0</v>
      </c>
      <c r="Q6714" s="1">
        <f>Q6713+K6714-L6714</f>
        <v>109414.47917977445</v>
      </c>
      <c r="R6714">
        <f>Q6714*$V$5/1000</f>
        <v>2187.1954388036911</v>
      </c>
    </row>
    <row r="6715" spans="1:18" x14ac:dyDescent="0.25">
      <c r="A6715" s="4">
        <v>43015.708333317052</v>
      </c>
      <c r="B6715">
        <v>48</v>
      </c>
      <c r="C6715">
        <v>2.89107</v>
      </c>
      <c r="D6715" s="3">
        <v>3.1260299999999996</v>
      </c>
      <c r="E6715" s="1">
        <f>C6715*$V$2</f>
        <v>1.156428</v>
      </c>
      <c r="F6715" s="1">
        <f>D6715*$V$3</f>
        <v>12.504119999999999</v>
      </c>
      <c r="G6715" s="1">
        <f>(E6715+F6715)</f>
        <v>13.660547999999999</v>
      </c>
      <c r="H6715" s="1">
        <f>B6715*(1/3)</f>
        <v>16</v>
      </c>
      <c r="I6715" s="1">
        <f>IF((H6715-G6715)&gt;0, (H6715-G6715), (0))</f>
        <v>2.3394520000000014</v>
      </c>
      <c r="J6715" s="1">
        <f>IF(I6715=0, G6715-H6715,0)</f>
        <v>0</v>
      </c>
      <c r="K6715" s="1">
        <f>I6715*1000/$V$5</f>
        <v>117.03111555777897</v>
      </c>
      <c r="L6715" s="1">
        <f>J6715*1000/$V$4</f>
        <v>0</v>
      </c>
      <c r="M6715" s="1">
        <f>L6715/$Y$4</f>
        <v>0</v>
      </c>
      <c r="N6715" s="1">
        <f>M6715*$Y$5</f>
        <v>0</v>
      </c>
      <c r="O6715" s="1" t="s">
        <v>0</v>
      </c>
      <c r="P6715" s="1" t="s">
        <v>0</v>
      </c>
      <c r="Q6715" s="1">
        <f>Q6714+K6715-L6715</f>
        <v>109531.51029533223</v>
      </c>
      <c r="R6715">
        <f>Q6715*$V$5/1000</f>
        <v>2189.5348908036908</v>
      </c>
    </row>
    <row r="6716" spans="1:18" x14ac:dyDescent="0.25">
      <c r="A6716" s="4">
        <v>43015.749999983716</v>
      </c>
      <c r="B6716">
        <v>47</v>
      </c>
      <c r="C6716">
        <v>2.5936699999999999</v>
      </c>
      <c r="D6716" s="3">
        <v>0.40262800000000004</v>
      </c>
      <c r="E6716" s="1">
        <f>C6716*$V$2</f>
        <v>1.0374680000000001</v>
      </c>
      <c r="F6716" s="1">
        <f>D6716*$V$3</f>
        <v>1.6105120000000002</v>
      </c>
      <c r="G6716" s="1">
        <f>(E6716+F6716)</f>
        <v>2.6479800000000004</v>
      </c>
      <c r="H6716" s="1">
        <f>B6716*(1/3)</f>
        <v>15.666666666666666</v>
      </c>
      <c r="I6716" s="1">
        <f>IF((H6716-G6716)&gt;0, (H6716-G6716), (0))</f>
        <v>13.018686666666666</v>
      </c>
      <c r="J6716" s="1">
        <f>IF(I6716=0, G6716-H6716,0)</f>
        <v>0</v>
      </c>
      <c r="K6716" s="1">
        <f>I6716*1000/$V$5</f>
        <v>651.25996331499084</v>
      </c>
      <c r="L6716" s="1">
        <f>J6716*1000/$V$4</f>
        <v>0</v>
      </c>
      <c r="M6716" s="1">
        <f>L6716/$Y$4</f>
        <v>0</v>
      </c>
      <c r="N6716" s="1">
        <f>M6716*$Y$5</f>
        <v>0</v>
      </c>
      <c r="O6716" s="1" t="s">
        <v>0</v>
      </c>
      <c r="P6716" s="1" t="s">
        <v>0</v>
      </c>
      <c r="Q6716" s="1">
        <f>Q6715+K6716-L6716</f>
        <v>110182.77025864723</v>
      </c>
      <c r="R6716">
        <f>Q6716*$V$5/1000</f>
        <v>2202.5535774703581</v>
      </c>
    </row>
    <row r="6717" spans="1:18" x14ac:dyDescent="0.25">
      <c r="A6717" s="4">
        <v>43015.791666650381</v>
      </c>
      <c r="B6717">
        <v>48.5</v>
      </c>
      <c r="C6717">
        <v>2.21407</v>
      </c>
      <c r="D6717" s="3">
        <v>-7.0017200000000003E-3</v>
      </c>
      <c r="E6717" s="1">
        <f>C6717*$V$2</f>
        <v>0.88562800000000008</v>
      </c>
      <c r="F6717" s="1">
        <f>D6717*$V$3</f>
        <v>-2.8006880000000001E-2</v>
      </c>
      <c r="G6717" s="1">
        <f>(E6717+F6717)</f>
        <v>0.85762112000000013</v>
      </c>
      <c r="H6717" s="1">
        <f>B6717*(1/3)</f>
        <v>16.166666666666664</v>
      </c>
      <c r="I6717" s="1">
        <f>IF((H6717-G6717)&gt;0, (H6717-G6717), (0))</f>
        <v>15.309045546666663</v>
      </c>
      <c r="J6717" s="1">
        <f>IF(I6717=0, G6717-H6717,0)</f>
        <v>0</v>
      </c>
      <c r="K6717" s="1">
        <f>I6717*1000/$V$5</f>
        <v>765.83519493079859</v>
      </c>
      <c r="L6717" s="1">
        <f>J6717*1000/$V$4</f>
        <v>0</v>
      </c>
      <c r="M6717" s="1">
        <f>L6717/$Y$4</f>
        <v>0</v>
      </c>
      <c r="N6717" s="1">
        <f>M6717*$Y$5</f>
        <v>0</v>
      </c>
      <c r="O6717" s="1" t="s">
        <v>0</v>
      </c>
      <c r="P6717" s="1" t="s">
        <v>0</v>
      </c>
      <c r="Q6717" s="1">
        <f>Q6716+K6717-L6717</f>
        <v>110948.60545357803</v>
      </c>
      <c r="R6717">
        <f>Q6717*$V$5/1000</f>
        <v>2217.8626230170248</v>
      </c>
    </row>
    <row r="6718" spans="1:18" x14ac:dyDescent="0.25">
      <c r="A6718" s="4">
        <v>43015.833333317045</v>
      </c>
      <c r="B6718">
        <v>48.6</v>
      </c>
      <c r="C6718">
        <v>2.6448899999999997</v>
      </c>
      <c r="D6718" s="3">
        <v>-7.0017200000000003E-3</v>
      </c>
      <c r="E6718" s="1">
        <f>C6718*$V$2</f>
        <v>1.0579559999999999</v>
      </c>
      <c r="F6718" s="1">
        <f>D6718*$V$3</f>
        <v>-2.8006880000000001E-2</v>
      </c>
      <c r="G6718" s="1">
        <f>(E6718+F6718)</f>
        <v>1.0299491199999999</v>
      </c>
      <c r="H6718" s="1">
        <f>B6718*(1/3)</f>
        <v>16.2</v>
      </c>
      <c r="I6718" s="1">
        <f>IF((H6718-G6718)&gt;0, (H6718-G6718), (0))</f>
        <v>15.17005088</v>
      </c>
      <c r="J6718" s="1">
        <f>IF(I6718=0, G6718-H6718,0)</f>
        <v>0</v>
      </c>
      <c r="K6718" s="1">
        <f>I6718*1000/$V$5</f>
        <v>758.88198499249631</v>
      </c>
      <c r="L6718" s="1">
        <f>J6718*1000/$V$4</f>
        <v>0</v>
      </c>
      <c r="M6718" s="1">
        <f>L6718/$Y$4</f>
        <v>0</v>
      </c>
      <c r="N6718" s="1">
        <f>M6718*$Y$5</f>
        <v>0</v>
      </c>
      <c r="O6718" s="1" t="s">
        <v>0</v>
      </c>
      <c r="P6718" s="1" t="s">
        <v>0</v>
      </c>
      <c r="Q6718" s="1">
        <f>Q6717+K6718-L6718</f>
        <v>111707.48743857052</v>
      </c>
      <c r="R6718">
        <f>Q6718*$V$5/1000</f>
        <v>2233.0326738970248</v>
      </c>
    </row>
    <row r="6719" spans="1:18" x14ac:dyDescent="0.25">
      <c r="A6719" s="4">
        <v>43015.874999983709</v>
      </c>
      <c r="B6719">
        <v>45.6</v>
      </c>
      <c r="C6719">
        <v>1.70194</v>
      </c>
      <c r="D6719" s="3">
        <v>-7.0017200000000003E-3</v>
      </c>
      <c r="E6719" s="1">
        <f>C6719*$V$2</f>
        <v>0.68077600000000005</v>
      </c>
      <c r="F6719" s="1">
        <f>D6719*$V$3</f>
        <v>-2.8006880000000001E-2</v>
      </c>
      <c r="G6719" s="1">
        <f>(E6719+F6719)</f>
        <v>0.65276912000000009</v>
      </c>
      <c r="H6719" s="1">
        <f>B6719*(1/3)</f>
        <v>15.2</v>
      </c>
      <c r="I6719" s="1">
        <f>IF((H6719-G6719)&gt;0, (H6719-G6719), (0))</f>
        <v>14.547230879999999</v>
      </c>
      <c r="J6719" s="1">
        <f>IF(I6719=0, G6719-H6719,0)</f>
        <v>0</v>
      </c>
      <c r="K6719" s="1">
        <f>I6719*1000/$V$5</f>
        <v>727.72540670335172</v>
      </c>
      <c r="L6719" s="1">
        <f>J6719*1000/$V$4</f>
        <v>0</v>
      </c>
      <c r="M6719" s="1">
        <f>L6719/$Y$4</f>
        <v>0</v>
      </c>
      <c r="N6719" s="1">
        <f>M6719*$Y$5</f>
        <v>0</v>
      </c>
      <c r="O6719" s="1" t="s">
        <v>0</v>
      </c>
      <c r="P6719" s="1" t="s">
        <v>0</v>
      </c>
      <c r="Q6719" s="1">
        <f>Q6718+K6719-L6719</f>
        <v>112435.21284527387</v>
      </c>
      <c r="R6719">
        <f>Q6719*$V$5/1000</f>
        <v>2247.5799047770242</v>
      </c>
    </row>
    <row r="6720" spans="1:18" x14ac:dyDescent="0.25">
      <c r="A6720" s="4">
        <v>43015.916666650373</v>
      </c>
      <c r="B6720">
        <v>42.7</v>
      </c>
      <c r="C6720">
        <v>2.9003299999999999</v>
      </c>
      <c r="D6720" s="3">
        <v>-7.0017200000000003E-3</v>
      </c>
      <c r="E6720" s="1">
        <f>C6720*$V$2</f>
        <v>1.1601319999999999</v>
      </c>
      <c r="F6720" s="1">
        <f>D6720*$V$3</f>
        <v>-2.8006880000000001E-2</v>
      </c>
      <c r="G6720" s="1">
        <f>(E6720+F6720)</f>
        <v>1.13212512</v>
      </c>
      <c r="H6720" s="1">
        <f>B6720*(1/3)</f>
        <v>14.233333333333334</v>
      </c>
      <c r="I6720" s="1">
        <f>IF((H6720-G6720)&gt;0, (H6720-G6720), (0))</f>
        <v>13.101208213333335</v>
      </c>
      <c r="J6720" s="1">
        <f>IF(I6720=0, G6720-H6720,0)</f>
        <v>0</v>
      </c>
      <c r="K6720" s="1">
        <f>I6720*1000/$V$5</f>
        <v>655.38810471902627</v>
      </c>
      <c r="L6720" s="1">
        <f>J6720*1000/$V$4</f>
        <v>0</v>
      </c>
      <c r="M6720" s="1">
        <f>L6720/$Y$4</f>
        <v>0</v>
      </c>
      <c r="N6720" s="1">
        <f>M6720*$Y$5</f>
        <v>0</v>
      </c>
      <c r="O6720" s="1" t="s">
        <v>0</v>
      </c>
      <c r="P6720" s="1" t="s">
        <v>0</v>
      </c>
      <c r="Q6720" s="1">
        <f>Q6719+K6720-L6720</f>
        <v>113090.60094999289</v>
      </c>
      <c r="R6720">
        <f>Q6720*$V$5/1000</f>
        <v>2260.6811129903581</v>
      </c>
    </row>
    <row r="6721" spans="1:18" x14ac:dyDescent="0.25">
      <c r="A6721" s="4">
        <v>43015.958333317038</v>
      </c>
      <c r="B6721">
        <v>41.4</v>
      </c>
      <c r="C6721">
        <v>2.7431100000000002</v>
      </c>
      <c r="D6721" s="3">
        <v>-7.0017200000000003E-3</v>
      </c>
      <c r="E6721" s="1">
        <f>C6721*$V$2</f>
        <v>1.0972440000000001</v>
      </c>
      <c r="F6721" s="1">
        <f>D6721*$V$3</f>
        <v>-2.8006880000000001E-2</v>
      </c>
      <c r="G6721" s="1">
        <f>(E6721+F6721)</f>
        <v>1.0692371200000002</v>
      </c>
      <c r="H6721" s="1">
        <f>B6721*(1/3)</f>
        <v>13.799999999999999</v>
      </c>
      <c r="I6721" s="1">
        <f>IF((H6721-G6721)&gt;0, (H6721-G6721), (0))</f>
        <v>12.730762879999999</v>
      </c>
      <c r="J6721" s="1">
        <f>IF(I6721=0, G6721-H6721,0)</f>
        <v>0</v>
      </c>
      <c r="K6721" s="1">
        <f>I6721*1000/$V$5</f>
        <v>636.85657228614309</v>
      </c>
      <c r="L6721" s="1">
        <f>J6721*1000/$V$4</f>
        <v>0</v>
      </c>
      <c r="M6721" s="1">
        <f>L6721/$Y$4</f>
        <v>0</v>
      </c>
      <c r="N6721" s="1">
        <f>M6721*$Y$5</f>
        <v>0</v>
      </c>
      <c r="O6721" s="1">
        <f>SUM(N6698:N6721)</f>
        <v>1596.3622742286882</v>
      </c>
      <c r="P6721" s="1">
        <f>SUM(L6698:L6721)</f>
        <v>2713.8158661887696</v>
      </c>
      <c r="Q6721" s="1">
        <f>Q6720+K6721-L6721</f>
        <v>113727.45752227903</v>
      </c>
      <c r="R6721">
        <f>Q6721*$V$5/1000</f>
        <v>2273.4118758703576</v>
      </c>
    </row>
    <row r="6722" spans="1:18" x14ac:dyDescent="0.25">
      <c r="A6722" s="4">
        <v>43015.999999983702</v>
      </c>
      <c r="B6722">
        <v>38.1</v>
      </c>
      <c r="C6722">
        <v>3.19557</v>
      </c>
      <c r="D6722" s="3">
        <v>-7.0017200000000003E-3</v>
      </c>
      <c r="E6722" s="1">
        <f>C6722*$V$2</f>
        <v>1.2782280000000001</v>
      </c>
      <c r="F6722" s="1">
        <f>D6722*$V$3</f>
        <v>-2.8006880000000001E-2</v>
      </c>
      <c r="G6722" s="1">
        <f>(E6722+F6722)</f>
        <v>1.2502211200000002</v>
      </c>
      <c r="H6722" s="1">
        <f>B6722*(1/3)</f>
        <v>12.7</v>
      </c>
      <c r="I6722" s="1">
        <f>IF((H6722-G6722)&gt;0, (H6722-G6722), (0))</f>
        <v>11.449778879999998</v>
      </c>
      <c r="J6722" s="1">
        <f>IF(I6722=0, G6722-H6722,0)</f>
        <v>0</v>
      </c>
      <c r="K6722" s="1">
        <f>I6722*1000/$V$5</f>
        <v>572.77533166583282</v>
      </c>
      <c r="L6722" s="1">
        <f>J6722*1000/$V$4</f>
        <v>0</v>
      </c>
      <c r="M6722" s="1">
        <f>L6722/$Y$4</f>
        <v>0</v>
      </c>
      <c r="N6722" s="1">
        <f>M6722*$Y$5</f>
        <v>0</v>
      </c>
      <c r="O6722" s="1" t="s">
        <v>0</v>
      </c>
      <c r="P6722" s="1" t="s">
        <v>0</v>
      </c>
      <c r="Q6722" s="1">
        <f>Q6721+K6722-L6722</f>
        <v>114300.23285394486</v>
      </c>
      <c r="R6722">
        <f>Q6722*$V$5/1000</f>
        <v>2284.861654750358</v>
      </c>
    </row>
    <row r="6723" spans="1:18" x14ac:dyDescent="0.25">
      <c r="A6723" s="4">
        <v>43016.041666650366</v>
      </c>
      <c r="B6723">
        <v>37.5</v>
      </c>
      <c r="C6723">
        <v>4.6065200000000006</v>
      </c>
      <c r="D6723" s="3">
        <v>-7.0017200000000003E-3</v>
      </c>
      <c r="E6723" s="1">
        <f>C6723*$V$2</f>
        <v>1.8426080000000002</v>
      </c>
      <c r="F6723" s="1">
        <f>D6723*$V$3</f>
        <v>-2.8006880000000001E-2</v>
      </c>
      <c r="G6723" s="1">
        <f>(E6723+F6723)</f>
        <v>1.8146011200000003</v>
      </c>
      <c r="H6723" s="1">
        <f>B6723*(1/3)</f>
        <v>12.5</v>
      </c>
      <c r="I6723" s="1">
        <f>IF((H6723-G6723)&gt;0, (H6723-G6723), (0))</f>
        <v>10.685398879999999</v>
      </c>
      <c r="J6723" s="1">
        <f>IF(I6723=0, G6723-H6723,0)</f>
        <v>0</v>
      </c>
      <c r="K6723" s="1">
        <f>I6723*1000/$V$5</f>
        <v>534.53721260630311</v>
      </c>
      <c r="L6723" s="1">
        <f>J6723*1000/$V$4</f>
        <v>0</v>
      </c>
      <c r="M6723" s="1">
        <f>L6723/$Y$4</f>
        <v>0</v>
      </c>
      <c r="N6723" s="1">
        <f>M6723*$Y$5</f>
        <v>0</v>
      </c>
      <c r="O6723" s="1" t="s">
        <v>0</v>
      </c>
      <c r="P6723" s="1" t="s">
        <v>0</v>
      </c>
      <c r="Q6723" s="1">
        <f>Q6722+K6723-L6723</f>
        <v>114834.77006655117</v>
      </c>
      <c r="R6723">
        <f>Q6723*$V$5/1000</f>
        <v>2295.5470536303578</v>
      </c>
    </row>
    <row r="6724" spans="1:18" x14ac:dyDescent="0.25">
      <c r="A6724" s="4">
        <v>43016.08333331703</v>
      </c>
      <c r="B6724">
        <v>35.4</v>
      </c>
      <c r="C6724">
        <v>3.9080500000000002</v>
      </c>
      <c r="D6724" s="3">
        <v>-7.0017200000000003E-3</v>
      </c>
      <c r="E6724" s="1">
        <f>C6724*$V$2</f>
        <v>1.5632200000000003</v>
      </c>
      <c r="F6724" s="1">
        <f>D6724*$V$3</f>
        <v>-2.8006880000000001E-2</v>
      </c>
      <c r="G6724" s="1">
        <f>(E6724+F6724)</f>
        <v>1.5352131200000003</v>
      </c>
      <c r="H6724" s="1">
        <f>B6724*(1/3)</f>
        <v>11.799999999999999</v>
      </c>
      <c r="I6724" s="1">
        <f>IF((H6724-G6724)&gt;0, (H6724-G6724), (0))</f>
        <v>10.264786879999999</v>
      </c>
      <c r="J6724" s="1">
        <f>IF(I6724=0, G6724-H6724,0)</f>
        <v>0</v>
      </c>
      <c r="K6724" s="1">
        <f>I6724*1000/$V$5</f>
        <v>513.49609204602302</v>
      </c>
      <c r="L6724" s="1">
        <f>J6724*1000/$V$4</f>
        <v>0</v>
      </c>
      <c r="M6724" s="1">
        <f>L6724/$Y$4</f>
        <v>0</v>
      </c>
      <c r="N6724" s="1">
        <f>M6724*$Y$5</f>
        <v>0</v>
      </c>
      <c r="O6724" s="1" t="s">
        <v>0</v>
      </c>
      <c r="P6724" s="1" t="s">
        <v>0</v>
      </c>
      <c r="Q6724" s="1">
        <f>Q6723+K6724-L6724</f>
        <v>115348.26615859719</v>
      </c>
      <c r="R6724">
        <f>Q6724*$V$5/1000</f>
        <v>2305.8118405103578</v>
      </c>
    </row>
    <row r="6725" spans="1:18" x14ac:dyDescent="0.25">
      <c r="A6725" s="4">
        <v>43016.124999983695</v>
      </c>
      <c r="B6725">
        <v>35.200000000000003</v>
      </c>
      <c r="C6725">
        <v>3.4856400000000001</v>
      </c>
      <c r="D6725" s="3">
        <v>-7.0017200000000003E-3</v>
      </c>
      <c r="E6725" s="1">
        <f>C6725*$V$2</f>
        <v>1.3942560000000002</v>
      </c>
      <c r="F6725" s="1">
        <f>D6725*$V$3</f>
        <v>-2.8006880000000001E-2</v>
      </c>
      <c r="G6725" s="1">
        <f>(E6725+F6725)</f>
        <v>1.3662491200000002</v>
      </c>
      <c r="H6725" s="1">
        <f>B6725*(1/3)</f>
        <v>11.733333333333334</v>
      </c>
      <c r="I6725" s="1">
        <f>IF((H6725-G6725)&gt;0, (H6725-G6725), (0))</f>
        <v>10.367084213333333</v>
      </c>
      <c r="J6725" s="1">
        <f>IF(I6725=0, G6725-H6725,0)</f>
        <v>0</v>
      </c>
      <c r="K6725" s="1">
        <f>I6725*1000/$V$5</f>
        <v>518.61351742537943</v>
      </c>
      <c r="L6725" s="1">
        <f>J6725*1000/$V$4</f>
        <v>0</v>
      </c>
      <c r="M6725" s="1">
        <f>L6725/$Y$4</f>
        <v>0</v>
      </c>
      <c r="N6725" s="1">
        <f>M6725*$Y$5</f>
        <v>0</v>
      </c>
      <c r="O6725" s="1" t="s">
        <v>0</v>
      </c>
      <c r="P6725" s="1" t="s">
        <v>0</v>
      </c>
      <c r="Q6725" s="1">
        <f>Q6724+K6725-L6725</f>
        <v>115866.87967602257</v>
      </c>
      <c r="R6725">
        <f>Q6725*$V$5/1000</f>
        <v>2316.1789247236907</v>
      </c>
    </row>
    <row r="6726" spans="1:18" x14ac:dyDescent="0.25">
      <c r="A6726" s="4">
        <v>43016.166666650359</v>
      </c>
      <c r="B6726">
        <v>33.299999999999997</v>
      </c>
      <c r="C6726">
        <v>3.4946599999999997</v>
      </c>
      <c r="D6726" s="3">
        <v>-7.0017200000000003E-3</v>
      </c>
      <c r="E6726" s="1">
        <f>C6726*$V$2</f>
        <v>1.397864</v>
      </c>
      <c r="F6726" s="1">
        <f>D6726*$V$3</f>
        <v>-2.8006880000000001E-2</v>
      </c>
      <c r="G6726" s="1">
        <f>(E6726+F6726)</f>
        <v>1.36985712</v>
      </c>
      <c r="H6726" s="1">
        <f>B6726*(1/3)</f>
        <v>11.099999999999998</v>
      </c>
      <c r="I6726" s="1">
        <f>IF((H6726-G6726)&gt;0, (H6726-G6726), (0))</f>
        <v>9.7301428799999972</v>
      </c>
      <c r="J6726" s="1">
        <f>IF(I6726=0, G6726-H6726,0)</f>
        <v>0</v>
      </c>
      <c r="K6726" s="1">
        <f>I6726*1000/$V$5</f>
        <v>486.75051925962975</v>
      </c>
      <c r="L6726" s="1">
        <f>J6726*1000/$V$4</f>
        <v>0</v>
      </c>
      <c r="M6726" s="1">
        <f>L6726/$Y$4</f>
        <v>0</v>
      </c>
      <c r="N6726" s="1">
        <f>M6726*$Y$5</f>
        <v>0</v>
      </c>
      <c r="O6726" s="1" t="s">
        <v>0</v>
      </c>
      <c r="P6726" s="1" t="s">
        <v>0</v>
      </c>
      <c r="Q6726" s="1">
        <f>Q6725+K6726-L6726</f>
        <v>116353.6301952822</v>
      </c>
      <c r="R6726">
        <f>Q6726*$V$5/1000</f>
        <v>2325.9090676036908</v>
      </c>
    </row>
    <row r="6727" spans="1:18" x14ac:dyDescent="0.25">
      <c r="A6727" s="4">
        <v>43016.208333317023</v>
      </c>
      <c r="B6727">
        <v>34.6</v>
      </c>
      <c r="C6727">
        <v>3.8118000000000003</v>
      </c>
      <c r="D6727" s="3">
        <v>-7.0017200000000003E-3</v>
      </c>
      <c r="E6727" s="1">
        <f>C6727*$V$2</f>
        <v>1.5247200000000003</v>
      </c>
      <c r="F6727" s="1">
        <f>D6727*$V$3</f>
        <v>-2.8006880000000001E-2</v>
      </c>
      <c r="G6727" s="1">
        <f>(E6727+F6727)</f>
        <v>1.4967131200000003</v>
      </c>
      <c r="H6727" s="1">
        <f>B6727*(1/3)</f>
        <v>11.533333333333333</v>
      </c>
      <c r="I6727" s="1">
        <f>IF((H6727-G6727)&gt;0, (H6727-G6727), (0))</f>
        <v>10.036620213333332</v>
      </c>
      <c r="J6727" s="1">
        <f>IF(I6727=0, G6727-H6727,0)</f>
        <v>0</v>
      </c>
      <c r="K6727" s="1">
        <f>I6727*1000/$V$5</f>
        <v>502.08205169251289</v>
      </c>
      <c r="L6727" s="1">
        <f>J6727*1000/$V$4</f>
        <v>0</v>
      </c>
      <c r="M6727" s="1">
        <f>L6727/$Y$4</f>
        <v>0</v>
      </c>
      <c r="N6727" s="1">
        <f>M6727*$Y$5</f>
        <v>0</v>
      </c>
      <c r="O6727" s="1" t="s">
        <v>0</v>
      </c>
      <c r="P6727" s="1" t="s">
        <v>0</v>
      </c>
      <c r="Q6727" s="1">
        <f>Q6726+K6727-L6727</f>
        <v>116855.71224697471</v>
      </c>
      <c r="R6727">
        <f>Q6727*$V$5/1000</f>
        <v>2335.9456878170245</v>
      </c>
    </row>
    <row r="6728" spans="1:18" x14ac:dyDescent="0.25">
      <c r="A6728" s="4">
        <v>43016.249999983687</v>
      </c>
      <c r="B6728">
        <v>38.200000000000003</v>
      </c>
      <c r="C6728">
        <v>4.5659300000000007</v>
      </c>
      <c r="D6728" s="3">
        <v>-7.0017200000000003E-3</v>
      </c>
      <c r="E6728" s="1">
        <f>C6728*$V$2</f>
        <v>1.8263720000000003</v>
      </c>
      <c r="F6728" s="1">
        <f>D6728*$V$3</f>
        <v>-2.8006880000000001E-2</v>
      </c>
      <c r="G6728" s="1">
        <f>(E6728+F6728)</f>
        <v>1.7983651200000004</v>
      </c>
      <c r="H6728" s="1">
        <f>B6728*(1/3)</f>
        <v>12.733333333333334</v>
      </c>
      <c r="I6728" s="1">
        <f>IF((H6728-G6728)&gt;0, (H6728-G6728), (0))</f>
        <v>10.934968213333335</v>
      </c>
      <c r="J6728" s="1">
        <f>IF(I6728=0, G6728-H6728,0)</f>
        <v>0</v>
      </c>
      <c r="K6728" s="1">
        <f>I6728*1000/$V$5</f>
        <v>547.02192162748054</v>
      </c>
      <c r="L6728" s="1">
        <f>J6728*1000/$V$4</f>
        <v>0</v>
      </c>
      <c r="M6728" s="1">
        <f>L6728/$Y$4</f>
        <v>0</v>
      </c>
      <c r="N6728" s="1">
        <f>M6728*$Y$5</f>
        <v>0</v>
      </c>
      <c r="O6728" s="1" t="s">
        <v>0</v>
      </c>
      <c r="P6728" s="1" t="s">
        <v>0</v>
      </c>
      <c r="Q6728" s="1">
        <f>Q6727+K6728-L6728</f>
        <v>117402.7341686022</v>
      </c>
      <c r="R6728">
        <f>Q6728*$V$5/1000</f>
        <v>2346.8806560303578</v>
      </c>
    </row>
    <row r="6729" spans="1:18" x14ac:dyDescent="0.25">
      <c r="A6729" s="4">
        <v>43016.291666650352</v>
      </c>
      <c r="B6729">
        <v>40.4</v>
      </c>
      <c r="C6729">
        <v>3.0019499999999999</v>
      </c>
      <c r="D6729" s="3">
        <v>0.22474617</v>
      </c>
      <c r="E6729" s="1">
        <f>C6729*$V$2</f>
        <v>1.20078</v>
      </c>
      <c r="F6729" s="1">
        <f>D6729*$V$3</f>
        <v>0.89898467999999998</v>
      </c>
      <c r="G6729" s="1">
        <f>(E6729+F6729)</f>
        <v>2.0997646799999998</v>
      </c>
      <c r="H6729" s="1">
        <f>B6729*(1/3)</f>
        <v>13.466666666666665</v>
      </c>
      <c r="I6729" s="1">
        <f>IF((H6729-G6729)&gt;0, (H6729-G6729), (0))</f>
        <v>11.366901986666665</v>
      </c>
      <c r="J6729" s="1">
        <f>IF(I6729=0, G6729-H6729,0)</f>
        <v>0</v>
      </c>
      <c r="K6729" s="1">
        <f>I6729*1000/$V$5</f>
        <v>568.62941404035348</v>
      </c>
      <c r="L6729" s="1">
        <f>J6729*1000/$V$4</f>
        <v>0</v>
      </c>
      <c r="M6729" s="1">
        <f>L6729/$Y$4</f>
        <v>0</v>
      </c>
      <c r="N6729" s="1">
        <f>M6729*$Y$5</f>
        <v>0</v>
      </c>
      <c r="O6729" s="1" t="s">
        <v>0</v>
      </c>
      <c r="P6729" s="1" t="s">
        <v>0</v>
      </c>
      <c r="Q6729" s="1">
        <f>Q6728+K6729-L6729</f>
        <v>117971.36358264255</v>
      </c>
      <c r="R6729">
        <f>Q6729*$V$5/1000</f>
        <v>2358.2475580170244</v>
      </c>
    </row>
    <row r="6730" spans="1:18" x14ac:dyDescent="0.25">
      <c r="A6730" s="4">
        <v>43016.333333317016</v>
      </c>
      <c r="B6730">
        <v>41.8</v>
      </c>
      <c r="C6730">
        <v>2.7290700000000001</v>
      </c>
      <c r="D6730" s="3">
        <v>4.2601499999999994</v>
      </c>
      <c r="E6730" s="1">
        <f>C6730*$V$2</f>
        <v>1.091628</v>
      </c>
      <c r="F6730" s="1">
        <f>D6730*$V$3</f>
        <v>17.040599999999998</v>
      </c>
      <c r="G6730" s="1">
        <f>(E6730+F6730)</f>
        <v>18.132227999999998</v>
      </c>
      <c r="H6730" s="1">
        <f>B6730*(1/3)</f>
        <v>13.933333333333332</v>
      </c>
      <c r="I6730" s="1">
        <f>IF((H6730-G6730)&gt;0, (H6730-G6730), (0))</f>
        <v>0</v>
      </c>
      <c r="J6730" s="1">
        <f>IF(I6730=0, G6730-H6730,0)</f>
        <v>4.198894666666666</v>
      </c>
      <c r="K6730" s="1">
        <f>I6730*1000/$V$5</f>
        <v>0</v>
      </c>
      <c r="L6730" s="1">
        <f>J6730*1000/$V$4</f>
        <v>75.249008363201909</v>
      </c>
      <c r="M6730" s="1">
        <f>L6730/$Y$4</f>
        <v>31.617230404706685</v>
      </c>
      <c r="N6730" s="1">
        <f>M6730*$Y$5</f>
        <v>44.264122566589357</v>
      </c>
      <c r="O6730" s="1" t="s">
        <v>0</v>
      </c>
      <c r="P6730" s="1" t="s">
        <v>0</v>
      </c>
      <c r="Q6730" s="1">
        <f>Q6729+K6730-L6730</f>
        <v>117896.11457427935</v>
      </c>
      <c r="R6730">
        <f>Q6730*$V$5/1000</f>
        <v>2356.7433303398439</v>
      </c>
    </row>
    <row r="6731" spans="1:18" x14ac:dyDescent="0.25">
      <c r="A6731" s="4">
        <v>43016.37499998368</v>
      </c>
      <c r="B6731">
        <v>44</v>
      </c>
      <c r="C6731">
        <v>3.95336</v>
      </c>
      <c r="D6731" s="3">
        <v>7.4789300000000001</v>
      </c>
      <c r="E6731" s="1">
        <f>C6731*$V$2</f>
        <v>1.5813440000000001</v>
      </c>
      <c r="F6731" s="1">
        <f>D6731*$V$3</f>
        <v>29.91572</v>
      </c>
      <c r="G6731" s="1">
        <f>(E6731+F6731)</f>
        <v>31.497064000000002</v>
      </c>
      <c r="H6731" s="1">
        <f>B6731*(1/3)</f>
        <v>14.666666666666666</v>
      </c>
      <c r="I6731" s="1">
        <f>IF((H6731-G6731)&gt;0, (H6731-G6731), (0))</f>
        <v>0</v>
      </c>
      <c r="J6731" s="1">
        <f>IF(I6731=0, G6731-H6731,0)</f>
        <v>16.830397333333337</v>
      </c>
      <c r="K6731" s="1">
        <f>I6731*1000/$V$5</f>
        <v>0</v>
      </c>
      <c r="L6731" s="1">
        <f>J6731*1000/$V$4</f>
        <v>301.6200238948627</v>
      </c>
      <c r="M6731" s="1">
        <f>L6731/$Y$4</f>
        <v>126.73110247683307</v>
      </c>
      <c r="N6731" s="1">
        <f>M6731*$Y$5</f>
        <v>177.4235434675663</v>
      </c>
      <c r="O6731" s="1" t="s">
        <v>0</v>
      </c>
      <c r="P6731" s="1" t="s">
        <v>0</v>
      </c>
      <c r="Q6731" s="1">
        <f>Q6730+K6731-L6731</f>
        <v>117594.49455038448</v>
      </c>
      <c r="R6731">
        <f>Q6731*$V$5/1000</f>
        <v>2350.7139460621852</v>
      </c>
    </row>
    <row r="6732" spans="1:18" x14ac:dyDescent="0.25">
      <c r="A6732" s="4">
        <v>43016.416666650344</v>
      </c>
      <c r="B6732">
        <v>45.6</v>
      </c>
      <c r="C6732">
        <v>3.4261599999999999</v>
      </c>
      <c r="D6732" s="3">
        <v>10.455170000000001</v>
      </c>
      <c r="E6732" s="1">
        <f>C6732*$V$2</f>
        <v>1.3704640000000001</v>
      </c>
      <c r="F6732" s="1">
        <f>D6732*$V$3</f>
        <v>41.820680000000003</v>
      </c>
      <c r="G6732" s="1">
        <f>(E6732+F6732)</f>
        <v>43.191144000000001</v>
      </c>
      <c r="H6732" s="1">
        <f>B6732*(1/3)</f>
        <v>15.2</v>
      </c>
      <c r="I6732" s="1">
        <f>IF((H6732-G6732)&gt;0, (H6732-G6732), (0))</f>
        <v>0</v>
      </c>
      <c r="J6732" s="1">
        <f>IF(I6732=0, G6732-H6732,0)</f>
        <v>27.991144000000002</v>
      </c>
      <c r="K6732" s="1">
        <f>I6732*1000/$V$5</f>
        <v>0</v>
      </c>
      <c r="L6732" s="1">
        <f>J6732*1000/$V$4</f>
        <v>501.63340501792118</v>
      </c>
      <c r="M6732" s="1">
        <f>L6732/$Y$4</f>
        <v>210.77033824282404</v>
      </c>
      <c r="N6732" s="1">
        <f>M6732*$Y$5</f>
        <v>295.07847353995362</v>
      </c>
      <c r="O6732" s="1" t="s">
        <v>0</v>
      </c>
      <c r="P6732" s="1" t="s">
        <v>0</v>
      </c>
      <c r="Q6732" s="1">
        <f>Q6731+K6732-L6732</f>
        <v>117092.86114536657</v>
      </c>
      <c r="R6732">
        <f>Q6732*$V$5/1000</f>
        <v>2340.6862942958778</v>
      </c>
    </row>
    <row r="6733" spans="1:18" x14ac:dyDescent="0.25">
      <c r="A6733" s="4">
        <v>43016.458333317009</v>
      </c>
      <c r="B6733">
        <v>47.8</v>
      </c>
      <c r="C6733">
        <v>2.4645000000000001</v>
      </c>
      <c r="D6733" s="3">
        <v>11.07016</v>
      </c>
      <c r="E6733" s="1">
        <f>C6733*$V$2</f>
        <v>0.98580000000000012</v>
      </c>
      <c r="F6733" s="1">
        <f>D6733*$V$3</f>
        <v>44.280639999999998</v>
      </c>
      <c r="G6733" s="1">
        <f>(E6733+F6733)</f>
        <v>45.266439999999996</v>
      </c>
      <c r="H6733" s="1">
        <f>B6733*(1/3)</f>
        <v>15.933333333333332</v>
      </c>
      <c r="I6733" s="1">
        <f>IF((H6733-G6733)&gt;0, (H6733-G6733), (0))</f>
        <v>0</v>
      </c>
      <c r="J6733" s="1">
        <f>IF(I6733=0, G6733-H6733,0)</f>
        <v>29.333106666666666</v>
      </c>
      <c r="K6733" s="1">
        <f>I6733*1000/$V$5</f>
        <v>0</v>
      </c>
      <c r="L6733" s="1">
        <f>J6733*1000/$V$4</f>
        <v>525.6829151732378</v>
      </c>
      <c r="M6733" s="1">
        <f>L6733/$Y$4</f>
        <v>220.87517444253689</v>
      </c>
      <c r="N6733" s="1">
        <f>M6733*$Y$5</f>
        <v>309.2252442195516</v>
      </c>
      <c r="O6733" s="1" t="s">
        <v>0</v>
      </c>
      <c r="P6733" s="1" t="s">
        <v>0</v>
      </c>
      <c r="Q6733" s="1">
        <f>Q6732+K6733-L6733</f>
        <v>116567.17823019333</v>
      </c>
      <c r="R6733">
        <f>Q6733*$V$5/1000</f>
        <v>2330.1778928215645</v>
      </c>
    </row>
    <row r="6734" spans="1:18" x14ac:dyDescent="0.25">
      <c r="A6734" s="4">
        <v>43016.499999983673</v>
      </c>
      <c r="B6734">
        <v>48.8</v>
      </c>
      <c r="C6734">
        <v>2.7612899999999998</v>
      </c>
      <c r="D6734" s="3">
        <v>12.451219999999999</v>
      </c>
      <c r="E6734" s="1">
        <f>C6734*$V$2</f>
        <v>1.1045160000000001</v>
      </c>
      <c r="F6734" s="1">
        <f>D6734*$V$3</f>
        <v>49.804879999999997</v>
      </c>
      <c r="G6734" s="1">
        <f>(E6734+F6734)</f>
        <v>50.909395999999994</v>
      </c>
      <c r="H6734" s="1">
        <f>B6734*(1/3)</f>
        <v>16.266666666666666</v>
      </c>
      <c r="I6734" s="1">
        <f>IF((H6734-G6734)&gt;0, (H6734-G6734), (0))</f>
        <v>0</v>
      </c>
      <c r="J6734" s="1">
        <f>IF(I6734=0, G6734-H6734,0)</f>
        <v>34.642729333333328</v>
      </c>
      <c r="K6734" s="1">
        <f>I6734*1000/$V$5</f>
        <v>0</v>
      </c>
      <c r="L6734" s="1">
        <f>J6734*1000/$V$4</f>
        <v>620.83744324970132</v>
      </c>
      <c r="M6734" s="1">
        <f>L6734/$Y$4</f>
        <v>260.85606859231149</v>
      </c>
      <c r="N6734" s="1">
        <f>M6734*$Y$5</f>
        <v>365.19849602923608</v>
      </c>
      <c r="O6734" s="1" t="s">
        <v>0</v>
      </c>
      <c r="P6734" s="1" t="s">
        <v>0</v>
      </c>
      <c r="Q6734" s="1">
        <f>Q6733+K6734-L6734</f>
        <v>115946.34078694362</v>
      </c>
      <c r="R6734">
        <f>Q6734*$V$5/1000</f>
        <v>2317.7673523310027</v>
      </c>
    </row>
    <row r="6735" spans="1:18" x14ac:dyDescent="0.25">
      <c r="A6735" s="4">
        <v>43016.541666650337</v>
      </c>
      <c r="B6735">
        <v>48.8</v>
      </c>
      <c r="C6735">
        <v>1.5049699999999999</v>
      </c>
      <c r="D6735" s="3">
        <v>8.7315799999999992</v>
      </c>
      <c r="E6735" s="1">
        <f>C6735*$V$2</f>
        <v>0.60198799999999997</v>
      </c>
      <c r="F6735" s="1">
        <f>D6735*$V$3</f>
        <v>34.926319999999997</v>
      </c>
      <c r="G6735" s="1">
        <f>(E6735+F6735)</f>
        <v>35.528307999999996</v>
      </c>
      <c r="H6735" s="1">
        <f>B6735*(1/3)</f>
        <v>16.266666666666666</v>
      </c>
      <c r="I6735" s="1">
        <f>IF((H6735-G6735)&gt;0, (H6735-G6735), (0))</f>
        <v>0</v>
      </c>
      <c r="J6735" s="1">
        <f>IF(I6735=0, G6735-H6735,0)</f>
        <v>19.26164133333333</v>
      </c>
      <c r="K6735" s="1">
        <f>I6735*1000/$V$5</f>
        <v>0</v>
      </c>
      <c r="L6735" s="1">
        <f>J6735*1000/$V$4</f>
        <v>345.19070489844677</v>
      </c>
      <c r="M6735" s="1">
        <f>L6735/$Y$4</f>
        <v>145.03811130186838</v>
      </c>
      <c r="N6735" s="1">
        <f>M6735*$Y$5</f>
        <v>203.05335582261571</v>
      </c>
      <c r="O6735" s="1" t="s">
        <v>0</v>
      </c>
      <c r="P6735" s="1" t="s">
        <v>0</v>
      </c>
      <c r="Q6735" s="1">
        <f>Q6734+K6735-L6735</f>
        <v>115601.15008204518</v>
      </c>
      <c r="R6735">
        <f>Q6735*$V$5/1000</f>
        <v>2310.8669901400826</v>
      </c>
    </row>
    <row r="6736" spans="1:18" x14ac:dyDescent="0.25">
      <c r="A6736" s="4">
        <v>43016.583333317001</v>
      </c>
      <c r="B6736">
        <v>49.6</v>
      </c>
      <c r="C6736">
        <v>1.7151400000000001</v>
      </c>
      <c r="D6736" s="3">
        <v>9.0815400000000004</v>
      </c>
      <c r="E6736" s="1">
        <f>C6736*$V$2</f>
        <v>0.68605600000000011</v>
      </c>
      <c r="F6736" s="1">
        <f>D6736*$V$3</f>
        <v>36.326160000000002</v>
      </c>
      <c r="G6736" s="1">
        <f>(E6736+F6736)</f>
        <v>37.012216000000002</v>
      </c>
      <c r="H6736" s="1">
        <f>B6736*(1/3)</f>
        <v>16.533333333333331</v>
      </c>
      <c r="I6736" s="1">
        <f>IF((H6736-G6736)&gt;0, (H6736-G6736), (0))</f>
        <v>0</v>
      </c>
      <c r="J6736" s="1">
        <f>IF(I6736=0, G6736-H6736,0)</f>
        <v>20.478882666666671</v>
      </c>
      <c r="K6736" s="1">
        <f>I6736*1000/$V$5</f>
        <v>0</v>
      </c>
      <c r="L6736" s="1">
        <f>J6736*1000/$V$4</f>
        <v>367.00506571087226</v>
      </c>
      <c r="M6736" s="1">
        <f>L6736/$Y$4</f>
        <v>154.20380912221523</v>
      </c>
      <c r="N6736" s="1">
        <f>M6736*$Y$5</f>
        <v>215.8853327711013</v>
      </c>
      <c r="O6736" s="1" t="s">
        <v>0</v>
      </c>
      <c r="P6736" s="1" t="s">
        <v>0</v>
      </c>
      <c r="Q6736" s="1">
        <f>Q6735+K6736-L6736</f>
        <v>115234.14501633431</v>
      </c>
      <c r="R6736">
        <f>Q6736*$V$5/1000</f>
        <v>2303.5305588765227</v>
      </c>
    </row>
    <row r="6737" spans="1:18" x14ac:dyDescent="0.25">
      <c r="A6737" s="4">
        <v>43016.624999983665</v>
      </c>
      <c r="B6737">
        <v>49.4</v>
      </c>
      <c r="C6737">
        <v>0.84985100000000002</v>
      </c>
      <c r="D6737" s="3">
        <v>4.0433899999999996</v>
      </c>
      <c r="E6737" s="1">
        <f>C6737*$V$2</f>
        <v>0.33994040000000003</v>
      </c>
      <c r="F6737" s="1">
        <f>D6737*$V$3</f>
        <v>16.173559999999998</v>
      </c>
      <c r="G6737" s="1">
        <f>(E6737+F6737)</f>
        <v>16.513500399999998</v>
      </c>
      <c r="H6737" s="1">
        <f>B6737*(1/3)</f>
        <v>16.466666666666665</v>
      </c>
      <c r="I6737" s="1">
        <f>IF((H6737-G6737)&gt;0, (H6737-G6737), (0))</f>
        <v>0</v>
      </c>
      <c r="J6737" s="1">
        <f>IF(I6737=0, G6737-H6737,0)</f>
        <v>4.6833733333333072E-2</v>
      </c>
      <c r="K6737" s="1">
        <f>I6737*1000/$V$5</f>
        <v>0</v>
      </c>
      <c r="L6737" s="1">
        <f>J6737*1000/$V$4</f>
        <v>0.83931421744324508</v>
      </c>
      <c r="M6737" s="1">
        <f>L6737/$Y$4</f>
        <v>0.35265303253917862</v>
      </c>
      <c r="N6737" s="1">
        <f>M6737*$Y$5</f>
        <v>0.49371424555485005</v>
      </c>
      <c r="O6737" s="1" t="s">
        <v>0</v>
      </c>
      <c r="P6737" s="1" t="s">
        <v>0</v>
      </c>
      <c r="Q6737" s="1">
        <f>Q6736+K6737-L6737</f>
        <v>115233.30570211686</v>
      </c>
      <c r="R6737">
        <f>Q6737*$V$5/1000</f>
        <v>2303.5137809853159</v>
      </c>
    </row>
    <row r="6738" spans="1:18" x14ac:dyDescent="0.25">
      <c r="A6738" s="4">
        <v>43016.66666665033</v>
      </c>
      <c r="B6738">
        <v>52</v>
      </c>
      <c r="C6738">
        <v>0.74235400000000007</v>
      </c>
      <c r="D6738" s="3">
        <v>3.7819220000000002</v>
      </c>
      <c r="E6738" s="1">
        <f>C6738*$V$2</f>
        <v>0.29694160000000003</v>
      </c>
      <c r="F6738" s="1">
        <f>D6738*$V$3</f>
        <v>15.127688000000001</v>
      </c>
      <c r="G6738" s="1">
        <f>(E6738+F6738)</f>
        <v>15.424629600000001</v>
      </c>
      <c r="H6738" s="1">
        <f>B6738*(1/3)</f>
        <v>17.333333333333332</v>
      </c>
      <c r="I6738" s="1">
        <f>IF((H6738-G6738)&gt;0, (H6738-G6738), (0))</f>
        <v>1.908703733333331</v>
      </c>
      <c r="J6738" s="1">
        <f>IF(I6738=0, G6738-H6738,0)</f>
        <v>0</v>
      </c>
      <c r="K6738" s="1">
        <f>I6738*1000/$V$5</f>
        <v>95.482928130731921</v>
      </c>
      <c r="L6738" s="1">
        <f>J6738*1000/$V$4</f>
        <v>0</v>
      </c>
      <c r="M6738" s="1">
        <f>L6738/$Y$4</f>
        <v>0</v>
      </c>
      <c r="N6738" s="1">
        <f>M6738*$Y$5</f>
        <v>0</v>
      </c>
      <c r="O6738" s="1" t="s">
        <v>0</v>
      </c>
      <c r="P6738" s="1" t="s">
        <v>0</v>
      </c>
      <c r="Q6738" s="1">
        <f>Q6737+K6738-L6738</f>
        <v>115328.7886302476</v>
      </c>
      <c r="R6738">
        <f>Q6738*$V$5/1000</f>
        <v>2305.4224847186492</v>
      </c>
    </row>
    <row r="6739" spans="1:18" x14ac:dyDescent="0.25">
      <c r="A6739" s="4">
        <v>43016.708333316994</v>
      </c>
      <c r="B6739">
        <v>50.2</v>
      </c>
      <c r="C6739">
        <v>0</v>
      </c>
      <c r="D6739" s="3">
        <v>3.0800699999999996</v>
      </c>
      <c r="E6739" s="1">
        <f>C6739*$V$2</f>
        <v>0</v>
      </c>
      <c r="F6739" s="1">
        <f>D6739*$V$3</f>
        <v>12.320279999999999</v>
      </c>
      <c r="G6739" s="1">
        <f>(E6739+F6739)</f>
        <v>12.320279999999999</v>
      </c>
      <c r="H6739" s="1">
        <f>B6739*(1/3)</f>
        <v>16.733333333333334</v>
      </c>
      <c r="I6739" s="1">
        <f>IF((H6739-G6739)&gt;0, (H6739-G6739), (0))</f>
        <v>4.4130533333333357</v>
      </c>
      <c r="J6739" s="1">
        <f>IF(I6739=0, G6739-H6739,0)</f>
        <v>0</v>
      </c>
      <c r="K6739" s="1">
        <f>I6739*1000/$V$5</f>
        <v>220.76304819076219</v>
      </c>
      <c r="L6739" s="1">
        <f>J6739*1000/$V$4</f>
        <v>0</v>
      </c>
      <c r="M6739" s="1">
        <f>L6739/$Y$4</f>
        <v>0</v>
      </c>
      <c r="N6739" s="1">
        <f>M6739*$Y$5</f>
        <v>0</v>
      </c>
      <c r="O6739" s="1" t="s">
        <v>0</v>
      </c>
      <c r="P6739" s="1" t="s">
        <v>0</v>
      </c>
      <c r="Q6739" s="1">
        <f>Q6738+K6739-L6739</f>
        <v>115549.55167843837</v>
      </c>
      <c r="R6739">
        <f>Q6739*$V$5/1000</f>
        <v>2309.8355380519829</v>
      </c>
    </row>
    <row r="6740" spans="1:18" x14ac:dyDescent="0.25">
      <c r="A6740" s="4">
        <v>43016.749999983658</v>
      </c>
      <c r="B6740">
        <v>49.2</v>
      </c>
      <c r="C6740">
        <v>3.4864400000000004E-2</v>
      </c>
      <c r="D6740" s="3">
        <v>0.43537717000000004</v>
      </c>
      <c r="E6740" s="1">
        <f>C6740*$V$2</f>
        <v>1.3945760000000001E-2</v>
      </c>
      <c r="F6740" s="1">
        <f>D6740*$V$3</f>
        <v>1.7415086800000001</v>
      </c>
      <c r="G6740" s="1">
        <f>(E6740+F6740)</f>
        <v>1.7554544400000001</v>
      </c>
      <c r="H6740" s="1">
        <f>B6740*(1/3)</f>
        <v>16.399999999999999</v>
      </c>
      <c r="I6740" s="1">
        <f>IF((H6740-G6740)&gt;0, (H6740-G6740), (0))</f>
        <v>14.644545559999999</v>
      </c>
      <c r="J6740" s="1">
        <f>IF(I6740=0, G6740-H6740,0)</f>
        <v>0</v>
      </c>
      <c r="K6740" s="1">
        <f>I6740*1000/$V$5</f>
        <v>732.59357478739366</v>
      </c>
      <c r="L6740" s="1">
        <f>J6740*1000/$V$4</f>
        <v>0</v>
      </c>
      <c r="M6740" s="1">
        <f>L6740/$Y$4</f>
        <v>0</v>
      </c>
      <c r="N6740" s="1">
        <f>M6740*$Y$5</f>
        <v>0</v>
      </c>
      <c r="O6740" s="1" t="s">
        <v>0</v>
      </c>
      <c r="P6740" s="1" t="s">
        <v>0</v>
      </c>
      <c r="Q6740" s="1">
        <f>Q6739+K6740-L6740</f>
        <v>116282.14525322575</v>
      </c>
      <c r="R6740">
        <f>Q6740*$V$5/1000</f>
        <v>2324.4800836119825</v>
      </c>
    </row>
    <row r="6741" spans="1:18" x14ac:dyDescent="0.25">
      <c r="A6741" s="4">
        <v>43016.791666650322</v>
      </c>
      <c r="B6741">
        <v>48.7</v>
      </c>
      <c r="C6741">
        <v>0.26944299999999999</v>
      </c>
      <c r="D6741" s="3">
        <v>-7.0017200000000003E-3</v>
      </c>
      <c r="E6741" s="1">
        <f>C6741*$V$2</f>
        <v>0.1077772</v>
      </c>
      <c r="F6741" s="1">
        <f>D6741*$V$3</f>
        <v>-2.8006880000000001E-2</v>
      </c>
      <c r="G6741" s="1">
        <f>(E6741+F6741)</f>
        <v>7.9770320000000006E-2</v>
      </c>
      <c r="H6741" s="1">
        <f>B6741*(1/3)</f>
        <v>16.233333333333334</v>
      </c>
      <c r="I6741" s="1">
        <f>IF((H6741-G6741)&gt;0, (H6741-G6741), (0))</f>
        <v>16.153563013333333</v>
      </c>
      <c r="J6741" s="1">
        <f>IF(I6741=0, G6741-H6741,0)</f>
        <v>0</v>
      </c>
      <c r="K6741" s="1">
        <f>I6741*1000/$V$5</f>
        <v>808.08219176254795</v>
      </c>
      <c r="L6741" s="1">
        <f>J6741*1000/$V$4</f>
        <v>0</v>
      </c>
      <c r="M6741" s="1">
        <f>L6741/$Y$4</f>
        <v>0</v>
      </c>
      <c r="N6741" s="1">
        <f>M6741*$Y$5</f>
        <v>0</v>
      </c>
      <c r="O6741" s="1" t="s">
        <v>0</v>
      </c>
      <c r="P6741" s="1" t="s">
        <v>0</v>
      </c>
      <c r="Q6741" s="1">
        <f>Q6740+K6741-L6741</f>
        <v>117090.2274449883</v>
      </c>
      <c r="R6741">
        <f>Q6741*$V$5/1000</f>
        <v>2340.6336466253156</v>
      </c>
    </row>
    <row r="6742" spans="1:18" x14ac:dyDescent="0.25">
      <c r="A6742" s="4">
        <v>43016.833333316987</v>
      </c>
      <c r="B6742">
        <v>47.7</v>
      </c>
      <c r="C6742">
        <v>0.177374</v>
      </c>
      <c r="D6742" s="3">
        <v>-7.0017200000000003E-3</v>
      </c>
      <c r="E6742" s="1">
        <f>C6742*$V$2</f>
        <v>7.0949600000000002E-2</v>
      </c>
      <c r="F6742" s="1">
        <f>D6742*$V$3</f>
        <v>-2.8006880000000001E-2</v>
      </c>
      <c r="G6742" s="1">
        <f>(E6742+F6742)</f>
        <v>4.2942720000000004E-2</v>
      </c>
      <c r="H6742" s="1">
        <f>B6742*(1/3)</f>
        <v>15.9</v>
      </c>
      <c r="I6742" s="1">
        <f>IF((H6742-G6742)&gt;0, (H6742-G6742), (0))</f>
        <v>15.857057280000001</v>
      </c>
      <c r="J6742" s="1">
        <f>IF(I6742=0, G6742-H6742,0)</f>
        <v>0</v>
      </c>
      <c r="K6742" s="1">
        <f>I6742*1000/$V$5</f>
        <v>793.24948874437234</v>
      </c>
      <c r="L6742" s="1">
        <f>J6742*1000/$V$4</f>
        <v>0</v>
      </c>
      <c r="M6742" s="1">
        <f>L6742/$Y$4</f>
        <v>0</v>
      </c>
      <c r="N6742" s="1">
        <f>M6742*$Y$5</f>
        <v>0</v>
      </c>
      <c r="O6742" s="1" t="s">
        <v>0</v>
      </c>
      <c r="P6742" s="1" t="s">
        <v>0</v>
      </c>
      <c r="Q6742" s="1">
        <f>Q6741+K6742-L6742</f>
        <v>117883.47693373267</v>
      </c>
      <c r="R6742">
        <f>Q6742*$V$5/1000</f>
        <v>2356.490703905316</v>
      </c>
    </row>
    <row r="6743" spans="1:18" x14ac:dyDescent="0.25">
      <c r="A6743" s="4">
        <v>43016.874999983651</v>
      </c>
      <c r="B6743">
        <v>45.5</v>
      </c>
      <c r="C6743">
        <v>5.9582599999999999E-2</v>
      </c>
      <c r="D6743" s="3">
        <v>-7.0017200000000003E-3</v>
      </c>
      <c r="E6743" s="1">
        <f>C6743*$V$2</f>
        <v>2.383304E-2</v>
      </c>
      <c r="F6743" s="1">
        <f>D6743*$V$3</f>
        <v>-2.8006880000000001E-2</v>
      </c>
      <c r="G6743" s="1">
        <f>(E6743+F6743)</f>
        <v>-4.1738400000000016E-3</v>
      </c>
      <c r="H6743" s="1">
        <f>B6743*(1/3)</f>
        <v>15.166666666666666</v>
      </c>
      <c r="I6743" s="1">
        <f>IF((H6743-G6743)&gt;0, (H6743-G6743), (0))</f>
        <v>15.170840506666666</v>
      </c>
      <c r="J6743" s="1">
        <f>IF(I6743=0, G6743-H6743,0)</f>
        <v>0</v>
      </c>
      <c r="K6743" s="1">
        <f>I6743*1000/$V$5</f>
        <v>758.92148607637148</v>
      </c>
      <c r="L6743" s="1">
        <f>J6743*1000/$V$4</f>
        <v>0</v>
      </c>
      <c r="M6743" s="1">
        <f>L6743/$Y$4</f>
        <v>0</v>
      </c>
      <c r="N6743" s="1">
        <f>M6743*$Y$5</f>
        <v>0</v>
      </c>
      <c r="O6743" s="1" t="s">
        <v>0</v>
      </c>
      <c r="P6743" s="1" t="s">
        <v>0</v>
      </c>
      <c r="Q6743" s="1">
        <f>Q6742+K6743-L6743</f>
        <v>118642.39841980905</v>
      </c>
      <c r="R6743">
        <f>Q6743*$V$5/1000</f>
        <v>2371.661544411983</v>
      </c>
    </row>
    <row r="6744" spans="1:18" x14ac:dyDescent="0.25">
      <c r="A6744" s="4">
        <v>43016.916666650315</v>
      </c>
      <c r="B6744">
        <v>42.8</v>
      </c>
      <c r="C6744">
        <v>0.79574</v>
      </c>
      <c r="D6744" s="3">
        <v>-7.0017200000000003E-3</v>
      </c>
      <c r="E6744" s="1">
        <f>C6744*$V$2</f>
        <v>0.31829600000000002</v>
      </c>
      <c r="F6744" s="1">
        <f>D6744*$V$3</f>
        <v>-2.8006880000000001E-2</v>
      </c>
      <c r="G6744" s="1">
        <f>(E6744+F6744)</f>
        <v>0.29028912000000001</v>
      </c>
      <c r="H6744" s="1">
        <f>B6744*(1/3)</f>
        <v>14.266666666666666</v>
      </c>
      <c r="I6744" s="1">
        <f>IF((H6744-G6744)&gt;0, (H6744-G6744), (0))</f>
        <v>13.976377546666665</v>
      </c>
      <c r="J6744" s="1">
        <f>IF(I6744=0, G6744-H6744,0)</f>
        <v>0</v>
      </c>
      <c r="K6744" s="1">
        <f>I6744*1000/$V$5</f>
        <v>699.16846156411532</v>
      </c>
      <c r="L6744" s="1">
        <f>J6744*1000/$V$4</f>
        <v>0</v>
      </c>
      <c r="M6744" s="1">
        <f>L6744/$Y$4</f>
        <v>0</v>
      </c>
      <c r="N6744" s="1">
        <f>M6744*$Y$5</f>
        <v>0</v>
      </c>
      <c r="O6744" s="1" t="s">
        <v>0</v>
      </c>
      <c r="P6744" s="1" t="s">
        <v>0</v>
      </c>
      <c r="Q6744" s="1">
        <f>Q6743+K6744-L6744</f>
        <v>119341.56688137316</v>
      </c>
      <c r="R6744">
        <f>Q6744*$V$5/1000</f>
        <v>2385.6379219586497</v>
      </c>
    </row>
    <row r="6745" spans="1:18" x14ac:dyDescent="0.25">
      <c r="A6745" s="4">
        <v>43016.958333316979</v>
      </c>
      <c r="B6745">
        <v>39.799999999999997</v>
      </c>
      <c r="C6745">
        <v>0.49050499999999997</v>
      </c>
      <c r="D6745" s="3">
        <v>-7.0017200000000003E-3</v>
      </c>
      <c r="E6745" s="1">
        <f>C6745*$V$2</f>
        <v>0.19620199999999999</v>
      </c>
      <c r="F6745" s="1">
        <f>D6745*$V$3</f>
        <v>-2.8006880000000001E-2</v>
      </c>
      <c r="G6745" s="1">
        <f>(E6745+F6745)</f>
        <v>0.16819511999999998</v>
      </c>
      <c r="H6745" s="1">
        <f>B6745*(1/3)</f>
        <v>13.266666666666666</v>
      </c>
      <c r="I6745" s="1">
        <f>IF((H6745-G6745)&gt;0, (H6745-G6745), (0))</f>
        <v>13.098471546666666</v>
      </c>
      <c r="J6745" s="1">
        <f>IF(I6745=0, G6745-H6745,0)</f>
        <v>0</v>
      </c>
      <c r="K6745" s="1">
        <f>I6745*1000/$V$5</f>
        <v>655.25120293480074</v>
      </c>
      <c r="L6745" s="1">
        <f>J6745*1000/$V$4</f>
        <v>0</v>
      </c>
      <c r="M6745" s="1">
        <f>L6745/$Y$4</f>
        <v>0</v>
      </c>
      <c r="N6745" s="1">
        <f>M6745*$Y$5</f>
        <v>0</v>
      </c>
      <c r="O6745" s="1">
        <f>SUM(N6722:N6745)</f>
        <v>1610.6222826621688</v>
      </c>
      <c r="P6745" s="1">
        <f>SUM(L6722:L6745)</f>
        <v>2738.0578805256869</v>
      </c>
      <c r="Q6745" s="1">
        <f>Q6744+K6745-L6745</f>
        <v>119996.81808430796</v>
      </c>
      <c r="R6745">
        <f>Q6745*$V$5/1000</f>
        <v>2398.7363935053158</v>
      </c>
    </row>
    <row r="6746" spans="1:18" x14ac:dyDescent="0.25">
      <c r="A6746" s="4">
        <v>43016.999999983644</v>
      </c>
      <c r="B6746">
        <v>37.9</v>
      </c>
      <c r="C6746">
        <v>0.443046</v>
      </c>
      <c r="D6746" s="3">
        <v>-7.0017200000000003E-3</v>
      </c>
      <c r="E6746" s="1">
        <f>C6746*$V$2</f>
        <v>0.1772184</v>
      </c>
      <c r="F6746" s="1">
        <f>D6746*$V$3</f>
        <v>-2.8006880000000001E-2</v>
      </c>
      <c r="G6746" s="1">
        <f>(E6746+F6746)</f>
        <v>0.14921151999999999</v>
      </c>
      <c r="H6746" s="1">
        <f>B6746*(1/3)</f>
        <v>12.633333333333333</v>
      </c>
      <c r="I6746" s="1">
        <f>IF((H6746-G6746)&gt;0, (H6746-G6746), (0))</f>
        <v>12.484121813333333</v>
      </c>
      <c r="J6746" s="1">
        <f>IF(I6746=0, G6746-H6746,0)</f>
        <v>0</v>
      </c>
      <c r="K6746" s="1">
        <f>I6746*1000/$V$5</f>
        <v>624.51834984158745</v>
      </c>
      <c r="L6746" s="1">
        <f>J6746*1000/$V$4</f>
        <v>0</v>
      </c>
      <c r="M6746" s="1">
        <f>L6746/$Y$4</f>
        <v>0</v>
      </c>
      <c r="N6746" s="1">
        <f>M6746*$Y$5</f>
        <v>0</v>
      </c>
      <c r="O6746" s="1" t="s">
        <v>0</v>
      </c>
      <c r="P6746" s="1" t="s">
        <v>0</v>
      </c>
      <c r="Q6746" s="1">
        <f>Q6745+K6746-L6746</f>
        <v>120621.33643414955</v>
      </c>
      <c r="R6746">
        <f>Q6746*$V$5/1000</f>
        <v>2411.2205153186492</v>
      </c>
    </row>
    <row r="6747" spans="1:18" x14ac:dyDescent="0.25">
      <c r="A6747" s="4">
        <v>43017.041666650308</v>
      </c>
      <c r="B6747">
        <v>36.4</v>
      </c>
      <c r="C6747">
        <v>0.31226799999999999</v>
      </c>
      <c r="D6747" s="3">
        <v>-7.0017200000000003E-3</v>
      </c>
      <c r="E6747" s="1">
        <f>C6747*$V$2</f>
        <v>0.1249072</v>
      </c>
      <c r="F6747" s="1">
        <f>D6747*$V$3</f>
        <v>-2.8006880000000001E-2</v>
      </c>
      <c r="G6747" s="1">
        <f>(E6747+F6747)</f>
        <v>9.6900319999999998E-2</v>
      </c>
      <c r="H6747" s="1">
        <f>B6747*(1/3)</f>
        <v>12.133333333333333</v>
      </c>
      <c r="I6747" s="1">
        <f>IF((H6747-G6747)&gt;0, (H6747-G6747), (0))</f>
        <v>12.036433013333333</v>
      </c>
      <c r="J6747" s="1">
        <f>IF(I6747=0, G6747-H6747,0)</f>
        <v>0</v>
      </c>
      <c r="K6747" s="1">
        <f>I6747*1000/$V$5</f>
        <v>602.122712022678</v>
      </c>
      <c r="L6747" s="1">
        <f>J6747*1000/$V$4</f>
        <v>0</v>
      </c>
      <c r="M6747" s="1">
        <f>L6747/$Y$4</f>
        <v>0</v>
      </c>
      <c r="N6747" s="1">
        <f>M6747*$Y$5</f>
        <v>0</v>
      </c>
      <c r="O6747" s="1" t="s">
        <v>0</v>
      </c>
      <c r="P6747" s="1" t="s">
        <v>0</v>
      </c>
      <c r="Q6747" s="1">
        <f>Q6746+K6747-L6747</f>
        <v>121223.45914617223</v>
      </c>
      <c r="R6747">
        <f>Q6747*$V$5/1000</f>
        <v>2423.256948331983</v>
      </c>
    </row>
    <row r="6748" spans="1:18" x14ac:dyDescent="0.25">
      <c r="A6748" s="4">
        <v>43017.083333316972</v>
      </c>
      <c r="B6748">
        <v>36.1</v>
      </c>
      <c r="C6748">
        <v>0.12432800000000001</v>
      </c>
      <c r="D6748" s="3">
        <v>-7.0017200000000003E-3</v>
      </c>
      <c r="E6748" s="1">
        <f>C6748*$V$2</f>
        <v>4.9731200000000003E-2</v>
      </c>
      <c r="F6748" s="1">
        <f>D6748*$V$3</f>
        <v>-2.8006880000000001E-2</v>
      </c>
      <c r="G6748" s="1">
        <f>(E6748+F6748)</f>
        <v>2.1724320000000002E-2</v>
      </c>
      <c r="H6748" s="1">
        <f>B6748*(1/3)</f>
        <v>12.033333333333333</v>
      </c>
      <c r="I6748" s="1">
        <f>IF((H6748-G6748)&gt;0, (H6748-G6748), (0))</f>
        <v>12.011609013333333</v>
      </c>
      <c r="J6748" s="1">
        <f>IF(I6748=0, G6748-H6748,0)</f>
        <v>0</v>
      </c>
      <c r="K6748" s="1">
        <f>I6748*1000/$V$5</f>
        <v>600.8808911122228</v>
      </c>
      <c r="L6748" s="1">
        <f>J6748*1000/$V$4</f>
        <v>0</v>
      </c>
      <c r="M6748" s="1">
        <f>L6748/$Y$4</f>
        <v>0</v>
      </c>
      <c r="N6748" s="1">
        <f>M6748*$Y$5</f>
        <v>0</v>
      </c>
      <c r="O6748" s="1" t="s">
        <v>0</v>
      </c>
      <c r="P6748" s="1" t="s">
        <v>0</v>
      </c>
      <c r="Q6748" s="1">
        <f>Q6747+K6748-L6748</f>
        <v>121824.34003728445</v>
      </c>
      <c r="R6748">
        <f>Q6748*$V$5/1000</f>
        <v>2435.2685573453159</v>
      </c>
    </row>
    <row r="6749" spans="1:18" x14ac:dyDescent="0.25">
      <c r="A6749" s="4">
        <v>43017.124999983636</v>
      </c>
      <c r="B6749">
        <v>36.1</v>
      </c>
      <c r="C6749">
        <v>0</v>
      </c>
      <c r="D6749" s="3">
        <v>-7.0017200000000003E-3</v>
      </c>
      <c r="E6749" s="1">
        <f>C6749*$V$2</f>
        <v>0</v>
      </c>
      <c r="F6749" s="1">
        <f>D6749*$V$3</f>
        <v>-2.8006880000000001E-2</v>
      </c>
      <c r="G6749" s="1">
        <f>(E6749+F6749)</f>
        <v>-2.8006880000000001E-2</v>
      </c>
      <c r="H6749" s="1">
        <f>B6749*(1/3)</f>
        <v>12.033333333333333</v>
      </c>
      <c r="I6749" s="1">
        <f>IF((H6749-G6749)&gt;0, (H6749-G6749), (0))</f>
        <v>12.061340213333333</v>
      </c>
      <c r="J6749" s="1">
        <f>IF(I6749=0, G6749-H6749,0)</f>
        <v>0</v>
      </c>
      <c r="K6749" s="1">
        <f>I6749*1000/$V$5</f>
        <v>603.3686950141738</v>
      </c>
      <c r="L6749" s="1">
        <f>J6749*1000/$V$4</f>
        <v>0</v>
      </c>
      <c r="M6749" s="1">
        <f>L6749/$Y$4</f>
        <v>0</v>
      </c>
      <c r="N6749" s="1">
        <f>M6749*$Y$5</f>
        <v>0</v>
      </c>
      <c r="O6749" s="1" t="s">
        <v>0</v>
      </c>
      <c r="P6749" s="1" t="s">
        <v>0</v>
      </c>
      <c r="Q6749" s="1">
        <f>Q6748+K6749-L6749</f>
        <v>122427.70873229862</v>
      </c>
      <c r="R6749">
        <f>Q6749*$V$5/1000</f>
        <v>2447.329897558649</v>
      </c>
    </row>
    <row r="6750" spans="1:18" x14ac:dyDescent="0.25">
      <c r="A6750" s="4">
        <v>43017.166666650301</v>
      </c>
      <c r="B6750">
        <v>36.200000000000003</v>
      </c>
      <c r="C6750">
        <v>0</v>
      </c>
      <c r="D6750" s="3">
        <v>-7.0017200000000003E-3</v>
      </c>
      <c r="E6750" s="1">
        <f>C6750*$V$2</f>
        <v>0</v>
      </c>
      <c r="F6750" s="1">
        <f>D6750*$V$3</f>
        <v>-2.8006880000000001E-2</v>
      </c>
      <c r="G6750" s="1">
        <f>(E6750+F6750)</f>
        <v>-2.8006880000000001E-2</v>
      </c>
      <c r="H6750" s="1">
        <f>B6750*(1/3)</f>
        <v>12.066666666666666</v>
      </c>
      <c r="I6750" s="1">
        <f>IF((H6750-G6750)&gt;0, (H6750-G6750), (0))</f>
        <v>12.094673546666666</v>
      </c>
      <c r="J6750" s="1">
        <f>IF(I6750=0, G6750-H6750,0)</f>
        <v>0</v>
      </c>
      <c r="K6750" s="1">
        <f>I6750*1000/$V$5</f>
        <v>605.03619543104878</v>
      </c>
      <c r="L6750" s="1">
        <f>J6750*1000/$V$4</f>
        <v>0</v>
      </c>
      <c r="M6750" s="1">
        <f>L6750/$Y$4</f>
        <v>0</v>
      </c>
      <c r="N6750" s="1">
        <f>M6750*$Y$5</f>
        <v>0</v>
      </c>
      <c r="O6750" s="1" t="s">
        <v>0</v>
      </c>
      <c r="P6750" s="1" t="s">
        <v>0</v>
      </c>
      <c r="Q6750" s="1">
        <f>Q6749+K6750-L6750</f>
        <v>123032.74492772967</v>
      </c>
      <c r="R6750">
        <f>Q6750*$V$5/1000</f>
        <v>2459.4245711053159</v>
      </c>
    </row>
    <row r="6751" spans="1:18" x14ac:dyDescent="0.25">
      <c r="A6751" s="4">
        <v>43017.208333316965</v>
      </c>
      <c r="B6751">
        <v>36.799999999999997</v>
      </c>
      <c r="C6751">
        <v>0</v>
      </c>
      <c r="D6751" s="3">
        <v>-7.0017200000000003E-3</v>
      </c>
      <c r="E6751" s="1">
        <f>C6751*$V$2</f>
        <v>0</v>
      </c>
      <c r="F6751" s="1">
        <f>D6751*$V$3</f>
        <v>-2.8006880000000001E-2</v>
      </c>
      <c r="G6751" s="1">
        <f>(E6751+F6751)</f>
        <v>-2.8006880000000001E-2</v>
      </c>
      <c r="H6751" s="1">
        <f>B6751*(1/3)</f>
        <v>12.266666666666666</v>
      </c>
      <c r="I6751" s="1">
        <f>IF((H6751-G6751)&gt;0, (H6751-G6751), (0))</f>
        <v>12.294673546666665</v>
      </c>
      <c r="J6751" s="1">
        <f>IF(I6751=0, G6751-H6751,0)</f>
        <v>0</v>
      </c>
      <c r="K6751" s="1">
        <f>I6751*1000/$V$5</f>
        <v>615.0411979322995</v>
      </c>
      <c r="L6751" s="1">
        <f>J6751*1000/$V$4</f>
        <v>0</v>
      </c>
      <c r="M6751" s="1">
        <f>L6751/$Y$4</f>
        <v>0</v>
      </c>
      <c r="N6751" s="1">
        <f>M6751*$Y$5</f>
        <v>0</v>
      </c>
      <c r="O6751" s="1" t="s">
        <v>0</v>
      </c>
      <c r="P6751" s="1" t="s">
        <v>0</v>
      </c>
      <c r="Q6751" s="1">
        <f>Q6750+K6751-L6751</f>
        <v>123647.78612566197</v>
      </c>
      <c r="R6751">
        <f>Q6751*$V$5/1000</f>
        <v>2471.7192446519825</v>
      </c>
    </row>
    <row r="6752" spans="1:18" x14ac:dyDescent="0.25">
      <c r="A6752" s="4">
        <v>43017.249999983629</v>
      </c>
      <c r="B6752">
        <v>38.799999999999997</v>
      </c>
      <c r="C6752">
        <v>0</v>
      </c>
      <c r="D6752" s="3">
        <v>-7.0017200000000003E-3</v>
      </c>
      <c r="E6752" s="1">
        <f>C6752*$V$2</f>
        <v>0</v>
      </c>
      <c r="F6752" s="1">
        <f>D6752*$V$3</f>
        <v>-2.8006880000000001E-2</v>
      </c>
      <c r="G6752" s="1">
        <f>(E6752+F6752)</f>
        <v>-2.8006880000000001E-2</v>
      </c>
      <c r="H6752" s="1">
        <f>B6752*(1/3)</f>
        <v>12.933333333333332</v>
      </c>
      <c r="I6752" s="1">
        <f>IF((H6752-G6752)&gt;0, (H6752-G6752), (0))</f>
        <v>12.961340213333331</v>
      </c>
      <c r="J6752" s="1">
        <f>IF(I6752=0, G6752-H6752,0)</f>
        <v>0</v>
      </c>
      <c r="K6752" s="1">
        <f>I6752*1000/$V$5</f>
        <v>648.3912062698015</v>
      </c>
      <c r="L6752" s="1">
        <f>J6752*1000/$V$4</f>
        <v>0</v>
      </c>
      <c r="M6752" s="1">
        <f>L6752/$Y$4</f>
        <v>0</v>
      </c>
      <c r="N6752" s="1">
        <f>M6752*$Y$5</f>
        <v>0</v>
      </c>
      <c r="O6752" s="1" t="s">
        <v>0</v>
      </c>
      <c r="P6752" s="1" t="s">
        <v>0</v>
      </c>
      <c r="Q6752" s="1">
        <f>Q6751+K6752-L6752</f>
        <v>124296.17733193177</v>
      </c>
      <c r="R6752">
        <f>Q6752*$V$5/1000</f>
        <v>2484.6805848653157</v>
      </c>
    </row>
    <row r="6753" spans="1:18" x14ac:dyDescent="0.25">
      <c r="A6753" s="4">
        <v>43017.291666650293</v>
      </c>
      <c r="B6753">
        <v>40.5</v>
      </c>
      <c r="C6753">
        <v>0.44558199999999998</v>
      </c>
      <c r="D6753" s="3">
        <v>0.10261117</v>
      </c>
      <c r="E6753" s="1">
        <f>C6753*$V$2</f>
        <v>0.1782328</v>
      </c>
      <c r="F6753" s="1">
        <f>D6753*$V$3</f>
        <v>0.41044468000000001</v>
      </c>
      <c r="G6753" s="1">
        <f>(E6753+F6753)</f>
        <v>0.58867747999999998</v>
      </c>
      <c r="H6753" s="1">
        <f>B6753*(1/3)</f>
        <v>13.5</v>
      </c>
      <c r="I6753" s="1">
        <f>IF((H6753-G6753)&gt;0, (H6753-G6753), (0))</f>
        <v>12.911322520000001</v>
      </c>
      <c r="J6753" s="1">
        <f>IF(I6753=0, G6753-H6753,0)</f>
        <v>0</v>
      </c>
      <c r="K6753" s="1">
        <f>I6753*1000/$V$5</f>
        <v>645.88907053526771</v>
      </c>
      <c r="L6753" s="1">
        <f>J6753*1000/$V$4</f>
        <v>0</v>
      </c>
      <c r="M6753" s="1">
        <f>L6753/$Y$4</f>
        <v>0</v>
      </c>
      <c r="N6753" s="1">
        <f>M6753*$Y$5</f>
        <v>0</v>
      </c>
      <c r="O6753" s="1" t="s">
        <v>0</v>
      </c>
      <c r="P6753" s="1" t="s">
        <v>0</v>
      </c>
      <c r="Q6753" s="1">
        <f>Q6752+K6753-L6753</f>
        <v>124942.06640246704</v>
      </c>
      <c r="R6753">
        <f>Q6753*$V$5/1000</f>
        <v>2497.5919073853156</v>
      </c>
    </row>
    <row r="6754" spans="1:18" x14ac:dyDescent="0.25">
      <c r="A6754" s="4">
        <v>43017.333333316958</v>
      </c>
      <c r="B6754">
        <v>44</v>
      </c>
      <c r="C6754">
        <v>0.434284</v>
      </c>
      <c r="D6754" s="3">
        <v>4.83575</v>
      </c>
      <c r="E6754" s="1">
        <f>C6754*$V$2</f>
        <v>0.17371360000000002</v>
      </c>
      <c r="F6754" s="1">
        <f>D6754*$V$3</f>
        <v>19.343</v>
      </c>
      <c r="G6754" s="1">
        <f>(E6754+F6754)</f>
        <v>19.516713599999999</v>
      </c>
      <c r="H6754" s="1">
        <f>B6754*(1/3)</f>
        <v>14.666666666666666</v>
      </c>
      <c r="I6754" s="1">
        <f>IF((H6754-G6754)&gt;0, (H6754-G6754), (0))</f>
        <v>0</v>
      </c>
      <c r="J6754" s="1">
        <f>IF(I6754=0, G6754-H6754,0)</f>
        <v>4.8500469333333331</v>
      </c>
      <c r="K6754" s="1">
        <f>I6754*1000/$V$5</f>
        <v>0</v>
      </c>
      <c r="L6754" s="1">
        <f>J6754*1000/$V$4</f>
        <v>86.918403823178011</v>
      </c>
      <c r="M6754" s="1">
        <f>L6754/$Y$4</f>
        <v>36.520337740831096</v>
      </c>
      <c r="N6754" s="1">
        <f>M6754*$Y$5</f>
        <v>51.128472837163528</v>
      </c>
      <c r="O6754" s="1" t="s">
        <v>0</v>
      </c>
      <c r="P6754" s="1" t="s">
        <v>0</v>
      </c>
      <c r="Q6754" s="1">
        <f>Q6753+K6754-L6754</f>
        <v>124855.14799864386</v>
      </c>
      <c r="R6754">
        <f>Q6754*$V$5/1000</f>
        <v>2495.8544084928908</v>
      </c>
    </row>
    <row r="6755" spans="1:18" x14ac:dyDescent="0.25">
      <c r="A6755" s="4">
        <v>43017.374999983622</v>
      </c>
      <c r="B6755">
        <v>46.6</v>
      </c>
      <c r="C6755">
        <v>0.54010400000000003</v>
      </c>
      <c r="D6755" s="3">
        <v>11.778090000000001</v>
      </c>
      <c r="E6755" s="1">
        <f>C6755*$V$2</f>
        <v>0.21604160000000003</v>
      </c>
      <c r="F6755" s="1">
        <f>D6755*$V$3</f>
        <v>47.112360000000002</v>
      </c>
      <c r="G6755" s="1">
        <f>(E6755+F6755)</f>
        <v>47.328401599999999</v>
      </c>
      <c r="H6755" s="1">
        <f>B6755*(1/3)</f>
        <v>15.533333333333333</v>
      </c>
      <c r="I6755" s="1">
        <f>IF((H6755-G6755)&gt;0, (H6755-G6755), (0))</f>
        <v>0</v>
      </c>
      <c r="J6755" s="1">
        <f>IF(I6755=0, G6755-H6755,0)</f>
        <v>31.795068266666668</v>
      </c>
      <c r="K6755" s="1">
        <f>I6755*1000/$V$5</f>
        <v>0</v>
      </c>
      <c r="L6755" s="1">
        <f>J6755*1000/$V$4</f>
        <v>569.80409080047798</v>
      </c>
      <c r="M6755" s="1">
        <f>L6755/$Y$4</f>
        <v>239.41348352961262</v>
      </c>
      <c r="N6755" s="1">
        <f>M6755*$Y$5</f>
        <v>335.17887694145764</v>
      </c>
      <c r="O6755" s="1" t="s">
        <v>0</v>
      </c>
      <c r="P6755" s="1" t="s">
        <v>0</v>
      </c>
      <c r="Q6755" s="1">
        <f>Q6754+K6755-L6755</f>
        <v>124285.34390784339</v>
      </c>
      <c r="R6755">
        <f>Q6755*$V$5/1000</f>
        <v>2484.464024717789</v>
      </c>
    </row>
    <row r="6756" spans="1:18" x14ac:dyDescent="0.25">
      <c r="A6756" s="4">
        <v>43017.416666650286</v>
      </c>
      <c r="B6756">
        <v>47</v>
      </c>
      <c r="C6756">
        <v>0.52093200000000006</v>
      </c>
      <c r="D6756" s="3">
        <v>13.826459999999999</v>
      </c>
      <c r="E6756" s="1">
        <f>C6756*$V$2</f>
        <v>0.20837280000000002</v>
      </c>
      <c r="F6756" s="1">
        <f>D6756*$V$3</f>
        <v>55.305839999999996</v>
      </c>
      <c r="G6756" s="1">
        <f>(E6756+F6756)</f>
        <v>55.514212799999996</v>
      </c>
      <c r="H6756" s="1">
        <f>B6756*(1/3)</f>
        <v>15.666666666666666</v>
      </c>
      <c r="I6756" s="1">
        <f>IF((H6756-G6756)&gt;0, (H6756-G6756), (0))</f>
        <v>0</v>
      </c>
      <c r="J6756" s="1">
        <f>IF(I6756=0, G6756-H6756,0)</f>
        <v>39.847546133333331</v>
      </c>
      <c r="K6756" s="1">
        <f>I6756*1000/$V$5</f>
        <v>0</v>
      </c>
      <c r="L6756" s="1">
        <f>J6756*1000/$V$4</f>
        <v>714.11372998805257</v>
      </c>
      <c r="M6756" s="1">
        <f>L6756/$Y$4</f>
        <v>300.04778570926578</v>
      </c>
      <c r="N6756" s="1">
        <f>M6756*$Y$5</f>
        <v>420.06689999297208</v>
      </c>
      <c r="O6756" s="1" t="s">
        <v>0</v>
      </c>
      <c r="P6756" s="1" t="s">
        <v>0</v>
      </c>
      <c r="Q6756" s="1">
        <f>Q6755+K6756-L6756</f>
        <v>123571.23017785534</v>
      </c>
      <c r="R6756">
        <f>Q6756*$V$5/1000</f>
        <v>2470.1888912553281</v>
      </c>
    </row>
    <row r="6757" spans="1:18" x14ac:dyDescent="0.25">
      <c r="A6757" s="4">
        <v>43017.45833331695</v>
      </c>
      <c r="B6757">
        <v>47.9</v>
      </c>
      <c r="C6757">
        <v>0.39410299999999998</v>
      </c>
      <c r="D6757" s="3">
        <v>19.651060000000001</v>
      </c>
      <c r="E6757" s="1">
        <f>C6757*$V$2</f>
        <v>0.15764120000000001</v>
      </c>
      <c r="F6757" s="1">
        <f>D6757*$V$3</f>
        <v>78.604240000000004</v>
      </c>
      <c r="G6757" s="1">
        <f>(E6757+F6757)</f>
        <v>78.761881200000005</v>
      </c>
      <c r="H6757" s="1">
        <f>B6757*(1/3)</f>
        <v>15.966666666666665</v>
      </c>
      <c r="I6757" s="1">
        <f>IF((H6757-G6757)&gt;0, (H6757-G6757), (0))</f>
        <v>0</v>
      </c>
      <c r="J6757" s="1">
        <f>IF(I6757=0, G6757-H6757,0)</f>
        <v>62.795214533333336</v>
      </c>
      <c r="K6757" s="1">
        <f>I6757*1000/$V$5</f>
        <v>0</v>
      </c>
      <c r="L6757" s="1">
        <f>J6757*1000/$V$4</f>
        <v>1125.3622676224613</v>
      </c>
      <c r="M6757" s="1">
        <f>L6757/$Y$4</f>
        <v>472.84128891700055</v>
      </c>
      <c r="N6757" s="1">
        <f>M6757*$Y$5</f>
        <v>661.9778044838007</v>
      </c>
      <c r="O6757" s="1" t="s">
        <v>0</v>
      </c>
      <c r="P6757" s="1" t="s">
        <v>0</v>
      </c>
      <c r="Q6757" s="1">
        <f>Q6756+K6757-L6757</f>
        <v>122445.86791023288</v>
      </c>
      <c r="R6757">
        <f>Q6757*$V$5/1000</f>
        <v>2447.6928995255548</v>
      </c>
    </row>
    <row r="6758" spans="1:18" x14ac:dyDescent="0.25">
      <c r="A6758" s="4">
        <v>43017.499999983615</v>
      </c>
      <c r="B6758">
        <v>47.6</v>
      </c>
      <c r="C6758">
        <v>1.03833</v>
      </c>
      <c r="D6758" s="3">
        <v>21.302409999999998</v>
      </c>
      <c r="E6758" s="1">
        <f>C6758*$V$2</f>
        <v>0.41533200000000003</v>
      </c>
      <c r="F6758" s="1">
        <f>D6758*$V$3</f>
        <v>85.209639999999993</v>
      </c>
      <c r="G6758" s="1">
        <f>(E6758+F6758)</f>
        <v>85.624972</v>
      </c>
      <c r="H6758" s="1">
        <f>B6758*(1/3)</f>
        <v>15.866666666666667</v>
      </c>
      <c r="I6758" s="1">
        <f>IF((H6758-G6758)&gt;0, (H6758-G6758), (0))</f>
        <v>0</v>
      </c>
      <c r="J6758" s="1">
        <f>IF(I6758=0, G6758-H6758,0)</f>
        <v>69.75830533333334</v>
      </c>
      <c r="K6758" s="1">
        <f>I6758*1000/$V$5</f>
        <v>0</v>
      </c>
      <c r="L6758" s="1">
        <f>J6758*1000/$V$4</f>
        <v>1250.1488410991637</v>
      </c>
      <c r="M6758" s="1">
        <f>L6758/$Y$4</f>
        <v>525.27262231057307</v>
      </c>
      <c r="N6758" s="1">
        <f>M6758*$Y$5</f>
        <v>735.3816712348023</v>
      </c>
      <c r="O6758" s="1" t="s">
        <v>0</v>
      </c>
      <c r="P6758" s="1" t="s">
        <v>0</v>
      </c>
      <c r="Q6758" s="1">
        <f>Q6757+K6758-L6758</f>
        <v>121195.71906913372</v>
      </c>
      <c r="R6758">
        <f>Q6758*$V$5/1000</f>
        <v>2422.702424191983</v>
      </c>
    </row>
    <row r="6759" spans="1:18" x14ac:dyDescent="0.25">
      <c r="A6759" s="4">
        <v>43017.541666650279</v>
      </c>
      <c r="B6759">
        <v>45.9</v>
      </c>
      <c r="C6759">
        <v>0.73416700000000001</v>
      </c>
      <c r="D6759" s="3">
        <v>21.404160000000001</v>
      </c>
      <c r="E6759" s="1">
        <f>C6759*$V$2</f>
        <v>0.29366680000000001</v>
      </c>
      <c r="F6759" s="1">
        <f>D6759*$V$3</f>
        <v>85.616640000000004</v>
      </c>
      <c r="G6759" s="1">
        <f>(E6759+F6759)</f>
        <v>85.910306800000001</v>
      </c>
      <c r="H6759" s="1">
        <f>B6759*(1/3)</f>
        <v>15.299999999999999</v>
      </c>
      <c r="I6759" s="1">
        <f>IF((H6759-G6759)&gt;0, (H6759-G6759), (0))</f>
        <v>0</v>
      </c>
      <c r="J6759" s="1">
        <f>IF(I6759=0, G6759-H6759,0)</f>
        <v>70.610306800000004</v>
      </c>
      <c r="K6759" s="1">
        <f>I6759*1000/$V$5</f>
        <v>0</v>
      </c>
      <c r="L6759" s="1">
        <f>J6759*1000/$V$4</f>
        <v>1265.4176845878137</v>
      </c>
      <c r="M6759" s="1">
        <f>L6759/$Y$4</f>
        <v>531.68810276798899</v>
      </c>
      <c r="N6759" s="1">
        <f>M6759*$Y$5</f>
        <v>744.36334387518457</v>
      </c>
      <c r="O6759" s="1" t="s">
        <v>0</v>
      </c>
      <c r="P6759" s="1" t="s">
        <v>0</v>
      </c>
      <c r="Q6759" s="1">
        <f>Q6758+K6759-L6759</f>
        <v>119930.30138454591</v>
      </c>
      <c r="R6759">
        <f>Q6759*$V$5/1000</f>
        <v>2397.4067246770724</v>
      </c>
    </row>
    <row r="6760" spans="1:18" x14ac:dyDescent="0.25">
      <c r="A6760" s="4">
        <v>43017.583333316943</v>
      </c>
      <c r="B6760">
        <v>46.7</v>
      </c>
      <c r="C6760">
        <v>0.79192700000000005</v>
      </c>
      <c r="D6760" s="3">
        <v>20.048249999999999</v>
      </c>
      <c r="E6760" s="1">
        <f>C6760*$V$2</f>
        <v>0.31677080000000002</v>
      </c>
      <c r="F6760" s="1">
        <f>D6760*$V$3</f>
        <v>80.192999999999998</v>
      </c>
      <c r="G6760" s="1">
        <f>(E6760+F6760)</f>
        <v>80.509770799999998</v>
      </c>
      <c r="H6760" s="1">
        <f>B6760*(1/3)</f>
        <v>15.566666666666666</v>
      </c>
      <c r="I6760" s="1">
        <f>IF((H6760-G6760)&gt;0, (H6760-G6760), (0))</f>
        <v>0</v>
      </c>
      <c r="J6760" s="1">
        <f>IF(I6760=0, G6760-H6760,0)</f>
        <v>64.943104133333335</v>
      </c>
      <c r="K6760" s="1">
        <f>I6760*1000/$V$5</f>
        <v>0</v>
      </c>
      <c r="L6760" s="1">
        <f>J6760*1000/$V$4</f>
        <v>1163.8549127837516</v>
      </c>
      <c r="M6760" s="1">
        <f>L6760/$Y$4</f>
        <v>489.01466923687047</v>
      </c>
      <c r="N6760" s="1">
        <f>M6760*$Y$5</f>
        <v>684.62053693161863</v>
      </c>
      <c r="O6760" s="1" t="s">
        <v>0</v>
      </c>
      <c r="P6760" s="1" t="s">
        <v>0</v>
      </c>
      <c r="Q6760" s="1">
        <f>Q6759+K6760-L6760</f>
        <v>118766.44647176216</v>
      </c>
      <c r="R6760">
        <f>Q6760*$V$5/1000</f>
        <v>2374.1412649705253</v>
      </c>
    </row>
    <row r="6761" spans="1:18" x14ac:dyDescent="0.25">
      <c r="A6761" s="4">
        <v>43017.624999983607</v>
      </c>
      <c r="B6761">
        <v>48.3</v>
      </c>
      <c r="C6761">
        <v>0.51298699999999997</v>
      </c>
      <c r="D6761" s="3">
        <v>15.710799999999999</v>
      </c>
      <c r="E6761" s="1">
        <f>C6761*$V$2</f>
        <v>0.20519480000000001</v>
      </c>
      <c r="F6761" s="1">
        <f>D6761*$V$3</f>
        <v>62.843199999999996</v>
      </c>
      <c r="G6761" s="1">
        <f>(E6761+F6761)</f>
        <v>63.048394799999997</v>
      </c>
      <c r="H6761" s="1">
        <f>B6761*(1/3)</f>
        <v>16.099999999999998</v>
      </c>
      <c r="I6761" s="1">
        <f>IF((H6761-G6761)&gt;0, (H6761-G6761), (0))</f>
        <v>0</v>
      </c>
      <c r="J6761" s="1">
        <f>IF(I6761=0, G6761-H6761,0)</f>
        <v>46.948394800000003</v>
      </c>
      <c r="K6761" s="1">
        <f>I6761*1000/$V$5</f>
        <v>0</v>
      </c>
      <c r="L6761" s="1">
        <f>J6761*1000/$V$4</f>
        <v>841.36908243727601</v>
      </c>
      <c r="M6761" s="1">
        <f>L6761/$Y$4</f>
        <v>353.51642119213278</v>
      </c>
      <c r="N6761" s="1">
        <f>M6761*$Y$5</f>
        <v>494.92298966898585</v>
      </c>
      <c r="O6761" s="1" t="s">
        <v>0</v>
      </c>
      <c r="P6761" s="1" t="s">
        <v>0</v>
      </c>
      <c r="Q6761" s="1">
        <f>Q6760+K6761-L6761</f>
        <v>117925.07738932488</v>
      </c>
      <c r="R6761">
        <f>Q6761*$V$5/1000</f>
        <v>2357.3222970126044</v>
      </c>
    </row>
    <row r="6762" spans="1:18" x14ac:dyDescent="0.25">
      <c r="A6762" s="4">
        <v>43017.666666650272</v>
      </c>
      <c r="B6762">
        <v>47.4</v>
      </c>
      <c r="C6762">
        <v>0.50013600000000002</v>
      </c>
      <c r="D6762" s="3">
        <v>11.74652</v>
      </c>
      <c r="E6762" s="1">
        <f>C6762*$V$2</f>
        <v>0.20005440000000002</v>
      </c>
      <c r="F6762" s="1">
        <f>D6762*$V$3</f>
        <v>46.986080000000001</v>
      </c>
      <c r="G6762" s="1">
        <f>(E6762+F6762)</f>
        <v>47.1861344</v>
      </c>
      <c r="H6762" s="1">
        <f>B6762*(1/3)</f>
        <v>15.799999999999999</v>
      </c>
      <c r="I6762" s="1">
        <f>IF((H6762-G6762)&gt;0, (H6762-G6762), (0))</f>
        <v>0</v>
      </c>
      <c r="J6762" s="1">
        <f>IF(I6762=0, G6762-H6762,0)</f>
        <v>31.386134400000003</v>
      </c>
      <c r="K6762" s="1">
        <f>I6762*1000/$V$5</f>
        <v>0</v>
      </c>
      <c r="L6762" s="1">
        <f>J6762*1000/$V$4</f>
        <v>562.4755268817205</v>
      </c>
      <c r="M6762" s="1">
        <f>L6762/$Y$4</f>
        <v>236.33425499231956</v>
      </c>
      <c r="N6762" s="1">
        <f>M6762*$Y$5</f>
        <v>330.86795698924738</v>
      </c>
      <c r="O6762" s="1" t="s">
        <v>0</v>
      </c>
      <c r="P6762" s="1" t="s">
        <v>0</v>
      </c>
      <c r="Q6762" s="1">
        <f>Q6761+K6762-L6762</f>
        <v>117362.60186244316</v>
      </c>
      <c r="R6762">
        <f>Q6762*$V$5/1000</f>
        <v>2346.0784112302385</v>
      </c>
    </row>
    <row r="6763" spans="1:18" x14ac:dyDescent="0.25">
      <c r="A6763" s="4">
        <v>43017.708333316936</v>
      </c>
      <c r="B6763">
        <v>46.8</v>
      </c>
      <c r="C6763">
        <v>0.64881800000000001</v>
      </c>
      <c r="D6763" s="3">
        <v>7.0588800000000003</v>
      </c>
      <c r="E6763" s="1">
        <f>C6763*$V$2</f>
        <v>0.25952720000000001</v>
      </c>
      <c r="F6763" s="1">
        <f>D6763*$V$3</f>
        <v>28.235520000000001</v>
      </c>
      <c r="G6763" s="1">
        <f>(E6763+F6763)</f>
        <v>28.495047200000002</v>
      </c>
      <c r="H6763" s="1">
        <f>B6763*(1/3)</f>
        <v>15.599999999999998</v>
      </c>
      <c r="I6763" s="1">
        <f>IF((H6763-G6763)&gt;0, (H6763-G6763), (0))</f>
        <v>0</v>
      </c>
      <c r="J6763" s="1">
        <f>IF(I6763=0, G6763-H6763,0)</f>
        <v>12.895047200000004</v>
      </c>
      <c r="K6763" s="1">
        <f>I6763*1000/$V$5</f>
        <v>0</v>
      </c>
      <c r="L6763" s="1">
        <f>J6763*1000/$V$4</f>
        <v>231.09403584229401</v>
      </c>
      <c r="M6763" s="1">
        <f>L6763/$Y$4</f>
        <v>97.098334387518491</v>
      </c>
      <c r="N6763" s="1">
        <f>M6763*$Y$5</f>
        <v>135.93766814252587</v>
      </c>
      <c r="O6763" s="1" t="s">
        <v>0</v>
      </c>
      <c r="P6763" s="1" t="s">
        <v>0</v>
      </c>
      <c r="Q6763" s="1">
        <f>Q6762+K6763-L6763</f>
        <v>117131.50782660086</v>
      </c>
      <c r="R6763">
        <f>Q6763*$V$5/1000</f>
        <v>2341.4588414537511</v>
      </c>
    </row>
    <row r="6764" spans="1:18" x14ac:dyDescent="0.25">
      <c r="A6764" s="4">
        <v>43017.7499999836</v>
      </c>
      <c r="B6764">
        <v>46.1</v>
      </c>
      <c r="C6764">
        <v>0.25084600000000001</v>
      </c>
      <c r="D6764" s="3">
        <v>1.116679</v>
      </c>
      <c r="E6764" s="1">
        <f>C6764*$V$2</f>
        <v>0.10033840000000001</v>
      </c>
      <c r="F6764" s="1">
        <f>D6764*$V$3</f>
        <v>4.4667159999999999</v>
      </c>
      <c r="G6764" s="1">
        <f>(E6764+F6764)</f>
        <v>4.5670544</v>
      </c>
      <c r="H6764" s="1">
        <f>B6764*(1/3)</f>
        <v>15.366666666666667</v>
      </c>
      <c r="I6764" s="1">
        <f>IF((H6764-G6764)&gt;0, (H6764-G6764), (0))</f>
        <v>10.799612266666667</v>
      </c>
      <c r="J6764" s="1">
        <f>IF(I6764=0, G6764-H6764,0)</f>
        <v>0</v>
      </c>
      <c r="K6764" s="1">
        <f>I6764*1000/$V$5</f>
        <v>540.25073870268477</v>
      </c>
      <c r="L6764" s="1">
        <f>J6764*1000/$V$4</f>
        <v>0</v>
      </c>
      <c r="M6764" s="1">
        <f>L6764/$Y$4</f>
        <v>0</v>
      </c>
      <c r="N6764" s="1">
        <f>M6764*$Y$5</f>
        <v>0</v>
      </c>
      <c r="O6764" s="1" t="s">
        <v>0</v>
      </c>
      <c r="P6764" s="1" t="s">
        <v>0</v>
      </c>
      <c r="Q6764" s="1">
        <f>Q6763+K6764-L6764</f>
        <v>117671.75856530355</v>
      </c>
      <c r="R6764">
        <f>Q6764*$V$5/1000</f>
        <v>2352.2584537204179</v>
      </c>
    </row>
    <row r="6765" spans="1:18" x14ac:dyDescent="0.25">
      <c r="A6765" s="4">
        <v>43017.791666650264</v>
      </c>
      <c r="B6765">
        <v>46.3</v>
      </c>
      <c r="C6765">
        <v>1.6123200000000001E-2</v>
      </c>
      <c r="D6765" s="3">
        <v>-7.0017200000000003E-3</v>
      </c>
      <c r="E6765" s="1">
        <f>C6765*$V$2</f>
        <v>6.4492800000000008E-3</v>
      </c>
      <c r="F6765" s="1">
        <f>D6765*$V$3</f>
        <v>-2.8006880000000001E-2</v>
      </c>
      <c r="G6765" s="1">
        <f>(E6765+F6765)</f>
        <v>-2.15576E-2</v>
      </c>
      <c r="H6765" s="1">
        <f>B6765*(1/3)</f>
        <v>15.433333333333332</v>
      </c>
      <c r="I6765" s="1">
        <f>IF((H6765-G6765)&gt;0, (H6765-G6765), (0))</f>
        <v>15.454890933333331</v>
      </c>
      <c r="J6765" s="1">
        <f>IF(I6765=0, G6765-H6765,0)</f>
        <v>0</v>
      </c>
      <c r="K6765" s="1">
        <f>I6765*1000/$V$5</f>
        <v>773.13111222277803</v>
      </c>
      <c r="L6765" s="1">
        <f>J6765*1000/$V$4</f>
        <v>0</v>
      </c>
      <c r="M6765" s="1">
        <f>L6765/$Y$4</f>
        <v>0</v>
      </c>
      <c r="N6765" s="1">
        <f>M6765*$Y$5</f>
        <v>0</v>
      </c>
      <c r="O6765" s="1" t="s">
        <v>0</v>
      </c>
      <c r="P6765" s="1" t="s">
        <v>0</v>
      </c>
      <c r="Q6765" s="1">
        <f>Q6764+K6765-L6765</f>
        <v>118444.88967752633</v>
      </c>
      <c r="R6765">
        <f>Q6765*$V$5/1000</f>
        <v>2367.7133446537514</v>
      </c>
    </row>
    <row r="6766" spans="1:18" x14ac:dyDescent="0.25">
      <c r="A6766" s="4">
        <v>43017.833333316928</v>
      </c>
      <c r="B6766">
        <v>45.5</v>
      </c>
      <c r="C6766">
        <v>0</v>
      </c>
      <c r="D6766" s="3">
        <v>-7.0017200000000003E-3</v>
      </c>
      <c r="E6766" s="1">
        <f>C6766*$V$2</f>
        <v>0</v>
      </c>
      <c r="F6766" s="1">
        <f>D6766*$V$3</f>
        <v>-2.8006880000000001E-2</v>
      </c>
      <c r="G6766" s="1">
        <f>(E6766+F6766)</f>
        <v>-2.8006880000000001E-2</v>
      </c>
      <c r="H6766" s="1">
        <f>B6766*(1/3)</f>
        <v>15.166666666666666</v>
      </c>
      <c r="I6766" s="1">
        <f>IF((H6766-G6766)&gt;0, (H6766-G6766), (0))</f>
        <v>15.194673546666666</v>
      </c>
      <c r="J6766" s="1">
        <f>IF(I6766=0, G6766-H6766,0)</f>
        <v>0</v>
      </c>
      <c r="K6766" s="1">
        <f>I6766*1000/$V$5</f>
        <v>760.11373420043356</v>
      </c>
      <c r="L6766" s="1">
        <f>J6766*1000/$V$4</f>
        <v>0</v>
      </c>
      <c r="M6766" s="1">
        <f>L6766/$Y$4</f>
        <v>0</v>
      </c>
      <c r="N6766" s="1">
        <f>M6766*$Y$5</f>
        <v>0</v>
      </c>
      <c r="O6766" s="1" t="s">
        <v>0</v>
      </c>
      <c r="P6766" s="1" t="s">
        <v>0</v>
      </c>
      <c r="Q6766" s="1">
        <f>Q6765+K6766-L6766</f>
        <v>119205.00341172676</v>
      </c>
      <c r="R6766">
        <f>Q6766*$V$5/1000</f>
        <v>2382.9080182004182</v>
      </c>
    </row>
    <row r="6767" spans="1:18" x14ac:dyDescent="0.25">
      <c r="A6767" s="4">
        <v>43017.874999983593</v>
      </c>
      <c r="B6767">
        <v>43.9</v>
      </c>
      <c r="C6767">
        <v>0</v>
      </c>
      <c r="D6767" s="3">
        <v>-7.0017200000000003E-3</v>
      </c>
      <c r="E6767" s="1">
        <f>C6767*$V$2</f>
        <v>0</v>
      </c>
      <c r="F6767" s="1">
        <f>D6767*$V$3</f>
        <v>-2.8006880000000001E-2</v>
      </c>
      <c r="G6767" s="1">
        <f>(E6767+F6767)</f>
        <v>-2.8006880000000001E-2</v>
      </c>
      <c r="H6767" s="1">
        <f>B6767*(1/3)</f>
        <v>14.633333333333333</v>
      </c>
      <c r="I6767" s="1">
        <f>IF((H6767-G6767)&gt;0, (H6767-G6767), (0))</f>
        <v>14.661340213333332</v>
      </c>
      <c r="J6767" s="1">
        <f>IF(I6767=0, G6767-H6767,0)</f>
        <v>0</v>
      </c>
      <c r="K6767" s="1">
        <f>I6767*1000/$V$5</f>
        <v>733.43372753043195</v>
      </c>
      <c r="L6767" s="1">
        <f>J6767*1000/$V$4</f>
        <v>0</v>
      </c>
      <c r="M6767" s="1">
        <f>L6767/$Y$4</f>
        <v>0</v>
      </c>
      <c r="N6767" s="1">
        <f>M6767*$Y$5</f>
        <v>0</v>
      </c>
      <c r="O6767" s="1" t="s">
        <v>0</v>
      </c>
      <c r="P6767" s="1" t="s">
        <v>0</v>
      </c>
      <c r="Q6767" s="1">
        <f>Q6766+K6767-L6767</f>
        <v>119938.43713925719</v>
      </c>
      <c r="R6767">
        <f>Q6767*$V$5/1000</f>
        <v>2397.5693584137512</v>
      </c>
    </row>
    <row r="6768" spans="1:18" x14ac:dyDescent="0.25">
      <c r="A6768" s="4">
        <v>43017.916666650257</v>
      </c>
      <c r="B6768">
        <v>42</v>
      </c>
      <c r="C6768">
        <v>0</v>
      </c>
      <c r="D6768" s="3">
        <v>-7.0017200000000003E-3</v>
      </c>
      <c r="E6768" s="1">
        <f>C6768*$V$2</f>
        <v>0</v>
      </c>
      <c r="F6768" s="1">
        <f>D6768*$V$3</f>
        <v>-2.8006880000000001E-2</v>
      </c>
      <c r="G6768" s="1">
        <f>(E6768+F6768)</f>
        <v>-2.8006880000000001E-2</v>
      </c>
      <c r="H6768" s="1">
        <f>B6768*(1/3)</f>
        <v>14</v>
      </c>
      <c r="I6768" s="1">
        <f>IF((H6768-G6768)&gt;0, (H6768-G6768), (0))</f>
        <v>14.02800688</v>
      </c>
      <c r="J6768" s="1">
        <f>IF(I6768=0, G6768-H6768,0)</f>
        <v>0</v>
      </c>
      <c r="K6768" s="1">
        <f>I6768*1000/$V$5</f>
        <v>701.75121960980493</v>
      </c>
      <c r="L6768" s="1">
        <f>J6768*1000/$V$4</f>
        <v>0</v>
      </c>
      <c r="M6768" s="1">
        <f>L6768/$Y$4</f>
        <v>0</v>
      </c>
      <c r="N6768" s="1">
        <f>M6768*$Y$5</f>
        <v>0</v>
      </c>
      <c r="O6768" s="1" t="s">
        <v>0</v>
      </c>
      <c r="P6768" s="1" t="s">
        <v>0</v>
      </c>
      <c r="Q6768" s="1">
        <f>Q6767+K6768-L6768</f>
        <v>120640.188358867</v>
      </c>
      <c r="R6768">
        <f>Q6768*$V$5/1000</f>
        <v>2411.597365293751</v>
      </c>
    </row>
    <row r="6769" spans="1:18" x14ac:dyDescent="0.25">
      <c r="A6769" s="4">
        <v>43017.958333316921</v>
      </c>
      <c r="B6769">
        <v>39</v>
      </c>
      <c r="C6769">
        <v>0</v>
      </c>
      <c r="D6769" s="3">
        <v>-7.0017200000000003E-3</v>
      </c>
      <c r="E6769" s="1">
        <f>C6769*$V$2</f>
        <v>0</v>
      </c>
      <c r="F6769" s="1">
        <f>D6769*$V$3</f>
        <v>-2.8006880000000001E-2</v>
      </c>
      <c r="G6769" s="1">
        <f>(E6769+F6769)</f>
        <v>-2.8006880000000001E-2</v>
      </c>
      <c r="H6769" s="1">
        <f>B6769*(1/3)</f>
        <v>13</v>
      </c>
      <c r="I6769" s="1">
        <f>IF((H6769-G6769)&gt;0, (H6769-G6769), (0))</f>
        <v>13.02800688</v>
      </c>
      <c r="J6769" s="1">
        <f>IF(I6769=0, G6769-H6769,0)</f>
        <v>0</v>
      </c>
      <c r="K6769" s="1">
        <f>I6769*1000/$V$5</f>
        <v>651.72620710355181</v>
      </c>
      <c r="L6769" s="1">
        <f>J6769*1000/$V$4</f>
        <v>0</v>
      </c>
      <c r="M6769" s="1">
        <f>L6769/$Y$4</f>
        <v>0</v>
      </c>
      <c r="N6769" s="1">
        <f>M6769*$Y$5</f>
        <v>0</v>
      </c>
      <c r="O6769" s="1">
        <f>SUM(N6746:N6769)</f>
        <v>4594.4462210977581</v>
      </c>
      <c r="P6769" s="1">
        <f>SUM(L6746:L6769)</f>
        <v>7810.5585758661891</v>
      </c>
      <c r="Q6769" s="1">
        <f>Q6768+K6769-L6769</f>
        <v>121291.91456597055</v>
      </c>
      <c r="R6769">
        <f>Q6769*$V$5/1000</f>
        <v>2424.6253721737512</v>
      </c>
    </row>
    <row r="6770" spans="1:18" x14ac:dyDescent="0.25">
      <c r="A6770" s="4">
        <v>43017.999999983585</v>
      </c>
      <c r="B6770">
        <v>37.799999999999997</v>
      </c>
      <c r="C6770">
        <v>0</v>
      </c>
      <c r="D6770" s="3">
        <v>-7.0017200000000003E-3</v>
      </c>
      <c r="E6770" s="1">
        <f>C6770*$V$2</f>
        <v>0</v>
      </c>
      <c r="F6770" s="1">
        <f>D6770*$V$3</f>
        <v>-2.8006880000000001E-2</v>
      </c>
      <c r="G6770" s="1">
        <f>(E6770+F6770)</f>
        <v>-2.8006880000000001E-2</v>
      </c>
      <c r="H6770" s="1">
        <f>B6770*(1/3)</f>
        <v>12.599999999999998</v>
      </c>
      <c r="I6770" s="1">
        <f>IF((H6770-G6770)&gt;0, (H6770-G6770), (0))</f>
        <v>12.628006879999997</v>
      </c>
      <c r="J6770" s="1">
        <f>IF(I6770=0, G6770-H6770,0)</f>
        <v>0</v>
      </c>
      <c r="K6770" s="1">
        <f>I6770*1000/$V$5</f>
        <v>631.71620210105038</v>
      </c>
      <c r="L6770" s="1">
        <f>J6770*1000/$V$4</f>
        <v>0</v>
      </c>
      <c r="M6770" s="1">
        <f>L6770/$Y$4</f>
        <v>0</v>
      </c>
      <c r="N6770" s="1">
        <f>M6770*$Y$5</f>
        <v>0</v>
      </c>
      <c r="O6770" s="1" t="s">
        <v>0</v>
      </c>
      <c r="P6770" s="1" t="s">
        <v>0</v>
      </c>
      <c r="Q6770" s="1">
        <f>Q6769+K6770-L6770</f>
        <v>121923.6307680716</v>
      </c>
      <c r="R6770">
        <f>Q6770*$V$5/1000</f>
        <v>2437.2533790537509</v>
      </c>
    </row>
    <row r="6771" spans="1:18" x14ac:dyDescent="0.25">
      <c r="A6771" s="4">
        <v>43018.04166665025</v>
      </c>
      <c r="B6771">
        <v>35.799999999999997</v>
      </c>
      <c r="C6771">
        <v>0.34872199999999998</v>
      </c>
      <c r="D6771" s="3">
        <v>-7.0017200000000003E-3</v>
      </c>
      <c r="E6771" s="1">
        <f>C6771*$V$2</f>
        <v>0.1394888</v>
      </c>
      <c r="F6771" s="1">
        <f>D6771*$V$3</f>
        <v>-2.8006880000000001E-2</v>
      </c>
      <c r="G6771" s="1">
        <f>(E6771+F6771)</f>
        <v>0.11148192</v>
      </c>
      <c r="H6771" s="1">
        <f>B6771*(1/3)</f>
        <v>11.933333333333332</v>
      </c>
      <c r="I6771" s="1">
        <f>IF((H6771-G6771)&gt;0, (H6771-G6771), (0))</f>
        <v>11.821851413333333</v>
      </c>
      <c r="J6771" s="1">
        <f>IF(I6771=0, G6771-H6771,0)</f>
        <v>0</v>
      </c>
      <c r="K6771" s="1">
        <f>I6771*1000/$V$5</f>
        <v>591.38826479906618</v>
      </c>
      <c r="L6771" s="1">
        <f>J6771*1000/$V$4</f>
        <v>0</v>
      </c>
      <c r="M6771" s="1">
        <f>L6771/$Y$4</f>
        <v>0</v>
      </c>
      <c r="N6771" s="1">
        <f>M6771*$Y$5</f>
        <v>0</v>
      </c>
      <c r="O6771" s="1" t="s">
        <v>0</v>
      </c>
      <c r="P6771" s="1" t="s">
        <v>0</v>
      </c>
      <c r="Q6771" s="1">
        <f>Q6770+K6771-L6771</f>
        <v>122515.01903287067</v>
      </c>
      <c r="R6771">
        <f>Q6771*$V$5/1000</f>
        <v>2449.0752304670841</v>
      </c>
    </row>
    <row r="6772" spans="1:18" x14ac:dyDescent="0.25">
      <c r="A6772" s="4">
        <v>43018.083333316914</v>
      </c>
      <c r="B6772">
        <v>35</v>
      </c>
      <c r="C6772">
        <v>0.28691800000000001</v>
      </c>
      <c r="D6772" s="3">
        <v>-7.0017200000000003E-3</v>
      </c>
      <c r="E6772" s="1">
        <f>C6772*$V$2</f>
        <v>0.11476720000000001</v>
      </c>
      <c r="F6772" s="1">
        <f>D6772*$V$3</f>
        <v>-2.8006880000000001E-2</v>
      </c>
      <c r="G6772" s="1">
        <f>(E6772+F6772)</f>
        <v>8.6760320000000016E-2</v>
      </c>
      <c r="H6772" s="1">
        <f>B6772*(1/3)</f>
        <v>11.666666666666666</v>
      </c>
      <c r="I6772" s="1">
        <f>IF((H6772-G6772)&gt;0, (H6772-G6772), (0))</f>
        <v>11.579906346666666</v>
      </c>
      <c r="J6772" s="1">
        <f>IF(I6772=0, G6772-H6772,0)</f>
        <v>0</v>
      </c>
      <c r="K6772" s="1">
        <f>I6772*1000/$V$5</f>
        <v>579.28495981323999</v>
      </c>
      <c r="L6772" s="1">
        <f>J6772*1000/$V$4</f>
        <v>0</v>
      </c>
      <c r="M6772" s="1">
        <f>L6772/$Y$4</f>
        <v>0</v>
      </c>
      <c r="N6772" s="1">
        <f>M6772*$Y$5</f>
        <v>0</v>
      </c>
      <c r="O6772" s="1" t="s">
        <v>0</v>
      </c>
      <c r="P6772" s="1" t="s">
        <v>0</v>
      </c>
      <c r="Q6772" s="1">
        <f>Q6771+K6772-L6772</f>
        <v>123094.30399268391</v>
      </c>
      <c r="R6772">
        <f>Q6772*$V$5/1000</f>
        <v>2460.6551368137516</v>
      </c>
    </row>
    <row r="6773" spans="1:18" x14ac:dyDescent="0.25">
      <c r="A6773" s="4">
        <v>43018.124999983578</v>
      </c>
      <c r="B6773">
        <v>34.700000000000003</v>
      </c>
      <c r="C6773">
        <v>1.27681</v>
      </c>
      <c r="D6773" s="3">
        <v>-7.0017200000000003E-3</v>
      </c>
      <c r="E6773" s="1">
        <f>C6773*$V$2</f>
        <v>0.51072400000000007</v>
      </c>
      <c r="F6773" s="1">
        <f>D6773*$V$3</f>
        <v>-2.8006880000000001E-2</v>
      </c>
      <c r="G6773" s="1">
        <f>(E6773+F6773)</f>
        <v>0.48271712000000006</v>
      </c>
      <c r="H6773" s="1">
        <f>B6773*(1/3)</f>
        <v>11.566666666666666</v>
      </c>
      <c r="I6773" s="1">
        <f>IF((H6773-G6773)&gt;0, (H6773-G6773), (0))</f>
        <v>11.083949546666666</v>
      </c>
      <c r="J6773" s="1">
        <f>IF(I6773=0, G6773-H6773,0)</f>
        <v>0</v>
      </c>
      <c r="K6773" s="1">
        <f>I6773*1000/$V$5</f>
        <v>554.47471469067875</v>
      </c>
      <c r="L6773" s="1">
        <f>J6773*1000/$V$4</f>
        <v>0</v>
      </c>
      <c r="M6773" s="1">
        <f>L6773/$Y$4</f>
        <v>0</v>
      </c>
      <c r="N6773" s="1">
        <f>M6773*$Y$5</f>
        <v>0</v>
      </c>
      <c r="O6773" s="1" t="s">
        <v>0</v>
      </c>
      <c r="P6773" s="1" t="s">
        <v>0</v>
      </c>
      <c r="Q6773" s="1">
        <f>Q6772+K6773-L6773</f>
        <v>123648.77870737459</v>
      </c>
      <c r="R6773">
        <f>Q6773*$V$5/1000</f>
        <v>2471.7390863604178</v>
      </c>
    </row>
    <row r="6774" spans="1:18" x14ac:dyDescent="0.25">
      <c r="A6774" s="4">
        <v>43018.166666650242</v>
      </c>
      <c r="B6774">
        <v>35.700000000000003</v>
      </c>
      <c r="C6774">
        <v>0.95545899999999995</v>
      </c>
      <c r="D6774" s="3">
        <v>-7.0017200000000003E-3</v>
      </c>
      <c r="E6774" s="1">
        <f>C6774*$V$2</f>
        <v>0.38218360000000001</v>
      </c>
      <c r="F6774" s="1">
        <f>D6774*$V$3</f>
        <v>-2.8006880000000001E-2</v>
      </c>
      <c r="G6774" s="1">
        <f>(E6774+F6774)</f>
        <v>0.35417672</v>
      </c>
      <c r="H6774" s="1">
        <f>B6774*(1/3)</f>
        <v>11.9</v>
      </c>
      <c r="I6774" s="1">
        <f>IF((H6774-G6774)&gt;0, (H6774-G6774), (0))</f>
        <v>11.54582328</v>
      </c>
      <c r="J6774" s="1">
        <f>IF(I6774=0, G6774-H6774,0)</f>
        <v>0</v>
      </c>
      <c r="K6774" s="1">
        <f>I6774*1000/$V$5</f>
        <v>577.57995397698858</v>
      </c>
      <c r="L6774" s="1">
        <f>J6774*1000/$V$4</f>
        <v>0</v>
      </c>
      <c r="M6774" s="1">
        <f>L6774/$Y$4</f>
        <v>0</v>
      </c>
      <c r="N6774" s="1">
        <f>M6774*$Y$5</f>
        <v>0</v>
      </c>
      <c r="O6774" s="1" t="s">
        <v>0</v>
      </c>
      <c r="P6774" s="1" t="s">
        <v>0</v>
      </c>
      <c r="Q6774" s="1">
        <f>Q6773+K6774-L6774</f>
        <v>124226.35866135158</v>
      </c>
      <c r="R6774">
        <f>Q6774*$V$5/1000</f>
        <v>2483.2849096404179</v>
      </c>
    </row>
    <row r="6775" spans="1:18" x14ac:dyDescent="0.25">
      <c r="A6775" s="4">
        <v>43018.208333316907</v>
      </c>
      <c r="B6775">
        <v>32.200000000000003</v>
      </c>
      <c r="C6775">
        <v>0.94659700000000002</v>
      </c>
      <c r="D6775" s="3">
        <v>-7.0017200000000003E-3</v>
      </c>
      <c r="E6775" s="1">
        <f>C6775*$V$2</f>
        <v>0.37863880000000005</v>
      </c>
      <c r="F6775" s="1">
        <f>D6775*$V$3</f>
        <v>-2.8006880000000001E-2</v>
      </c>
      <c r="G6775" s="1">
        <f>(E6775+F6775)</f>
        <v>0.35063192000000004</v>
      </c>
      <c r="H6775" s="1">
        <f>B6775*(1/3)</f>
        <v>10.733333333333334</v>
      </c>
      <c r="I6775" s="1">
        <f>IF((H6775-G6775)&gt;0, (H6775-G6775), (0))</f>
        <v>10.382701413333335</v>
      </c>
      <c r="J6775" s="1">
        <f>IF(I6775=0, G6775-H6775,0)</f>
        <v>0</v>
      </c>
      <c r="K6775" s="1">
        <f>I6775*1000/$V$5</f>
        <v>519.39476805069205</v>
      </c>
      <c r="L6775" s="1">
        <f>J6775*1000/$V$4</f>
        <v>0</v>
      </c>
      <c r="M6775" s="1">
        <f>L6775/$Y$4</f>
        <v>0</v>
      </c>
      <c r="N6775" s="1">
        <f>M6775*$Y$5</f>
        <v>0</v>
      </c>
      <c r="O6775" s="1" t="s">
        <v>0</v>
      </c>
      <c r="P6775" s="1" t="s">
        <v>0</v>
      </c>
      <c r="Q6775" s="1">
        <f>Q6774+K6775-L6775</f>
        <v>124745.75342940228</v>
      </c>
      <c r="R6775">
        <f>Q6775*$V$5/1000</f>
        <v>2493.6676110537514</v>
      </c>
    </row>
    <row r="6776" spans="1:18" x14ac:dyDescent="0.25">
      <c r="A6776" s="4">
        <v>43018.249999983571</v>
      </c>
      <c r="B6776">
        <v>38.299999999999997</v>
      </c>
      <c r="C6776">
        <v>1.4080299999999999</v>
      </c>
      <c r="D6776" s="3">
        <v>-7.0017200000000003E-3</v>
      </c>
      <c r="E6776" s="1">
        <f>C6776*$V$2</f>
        <v>0.56321199999999993</v>
      </c>
      <c r="F6776" s="1">
        <f>D6776*$V$3</f>
        <v>-2.8006880000000001E-2</v>
      </c>
      <c r="G6776" s="1">
        <f>(E6776+F6776)</f>
        <v>0.53520511999999998</v>
      </c>
      <c r="H6776" s="1">
        <f>B6776*(1/3)</f>
        <v>12.766666666666666</v>
      </c>
      <c r="I6776" s="1">
        <f>IF((H6776-G6776)&gt;0, (H6776-G6776), (0))</f>
        <v>12.231461546666665</v>
      </c>
      <c r="J6776" s="1">
        <f>IF(I6776=0, G6776-H6776,0)</f>
        <v>0</v>
      </c>
      <c r="K6776" s="1">
        <f>I6776*1000/$V$5</f>
        <v>611.87901684175415</v>
      </c>
      <c r="L6776" s="1">
        <f>J6776*1000/$V$4</f>
        <v>0</v>
      </c>
      <c r="M6776" s="1">
        <f>L6776/$Y$4</f>
        <v>0</v>
      </c>
      <c r="N6776" s="1">
        <f>M6776*$Y$5</f>
        <v>0</v>
      </c>
      <c r="O6776" s="1" t="s">
        <v>0</v>
      </c>
      <c r="P6776" s="1" t="s">
        <v>0</v>
      </c>
      <c r="Q6776" s="1">
        <f>Q6775+K6776-L6776</f>
        <v>125357.63244624402</v>
      </c>
      <c r="R6776">
        <f>Q6776*$V$5/1000</f>
        <v>2505.8990726004176</v>
      </c>
    </row>
    <row r="6777" spans="1:18" x14ac:dyDescent="0.25">
      <c r="A6777" s="4">
        <v>43018.291666650235</v>
      </c>
      <c r="B6777">
        <v>40.799999999999997</v>
      </c>
      <c r="C6777">
        <v>1.38595</v>
      </c>
      <c r="D6777" s="3">
        <v>0.22666517000000003</v>
      </c>
      <c r="E6777" s="1">
        <f>C6777*$V$2</f>
        <v>0.55437999999999998</v>
      </c>
      <c r="F6777" s="1">
        <f>D6777*$V$3</f>
        <v>0.90666068000000011</v>
      </c>
      <c r="G6777" s="1">
        <f>(E6777+F6777)</f>
        <v>1.46104068</v>
      </c>
      <c r="H6777" s="1">
        <f>B6777*(1/3)</f>
        <v>13.599999999999998</v>
      </c>
      <c r="I6777" s="1">
        <f>IF((H6777-G6777)&gt;0, (H6777-G6777), (0))</f>
        <v>12.138959319999998</v>
      </c>
      <c r="J6777" s="1">
        <f>IF(I6777=0, G6777-H6777,0)</f>
        <v>0</v>
      </c>
      <c r="K6777" s="1">
        <f>I6777*1000/$V$5</f>
        <v>607.25159179589787</v>
      </c>
      <c r="L6777" s="1">
        <f>J6777*1000/$V$4</f>
        <v>0</v>
      </c>
      <c r="M6777" s="1">
        <f>L6777/$Y$4</f>
        <v>0</v>
      </c>
      <c r="N6777" s="1">
        <f>M6777*$Y$5</f>
        <v>0</v>
      </c>
      <c r="O6777" s="1" t="s">
        <v>0</v>
      </c>
      <c r="P6777" s="1" t="s">
        <v>0</v>
      </c>
      <c r="Q6777" s="1">
        <f>Q6776+K6777-L6777</f>
        <v>125964.88403803992</v>
      </c>
      <c r="R6777">
        <f>Q6777*$V$5/1000</f>
        <v>2518.0380319204178</v>
      </c>
    </row>
    <row r="6778" spans="1:18" x14ac:dyDescent="0.25">
      <c r="A6778" s="4">
        <v>43018.333333316899</v>
      </c>
      <c r="B6778">
        <v>41.4</v>
      </c>
      <c r="C6778">
        <v>1.95987</v>
      </c>
      <c r="D6778" s="3">
        <v>5.8965800000000002</v>
      </c>
      <c r="E6778" s="1">
        <f>C6778*$V$2</f>
        <v>0.78394800000000009</v>
      </c>
      <c r="F6778" s="1">
        <f>D6778*$V$3</f>
        <v>23.586320000000001</v>
      </c>
      <c r="G6778" s="1">
        <f>(E6778+F6778)</f>
        <v>24.370267999999999</v>
      </c>
      <c r="H6778" s="1">
        <f>B6778*(1/3)</f>
        <v>13.799999999999999</v>
      </c>
      <c r="I6778" s="1">
        <f>IF((H6778-G6778)&gt;0, (H6778-G6778), (0))</f>
        <v>0</v>
      </c>
      <c r="J6778" s="1">
        <f>IF(I6778=0, G6778-H6778,0)</f>
        <v>10.570268</v>
      </c>
      <c r="K6778" s="1">
        <f>I6778*1000/$V$5</f>
        <v>0</v>
      </c>
      <c r="L6778" s="1">
        <f>J6778*1000/$V$4</f>
        <v>189.43132616487455</v>
      </c>
      <c r="M6778" s="1">
        <f>L6778/$Y$4</f>
        <v>79.592994186922084</v>
      </c>
      <c r="N6778" s="1">
        <f>M6778*$Y$5</f>
        <v>111.43019186169091</v>
      </c>
      <c r="O6778" s="1" t="s">
        <v>0</v>
      </c>
      <c r="P6778" s="1" t="s">
        <v>0</v>
      </c>
      <c r="Q6778" s="1">
        <f>Q6777+K6778-L6778</f>
        <v>125775.45271187504</v>
      </c>
      <c r="R6778">
        <f>Q6778*$V$5/1000</f>
        <v>2514.2512997103818</v>
      </c>
    </row>
    <row r="6779" spans="1:18" x14ac:dyDescent="0.25">
      <c r="A6779" s="4">
        <v>43018.374999983564</v>
      </c>
      <c r="B6779">
        <v>42.2</v>
      </c>
      <c r="C6779">
        <v>1.7944100000000001</v>
      </c>
      <c r="D6779" s="3">
        <v>12.038080000000001</v>
      </c>
      <c r="E6779" s="1">
        <f>C6779*$V$2</f>
        <v>0.71776400000000007</v>
      </c>
      <c r="F6779" s="1">
        <f>D6779*$V$3</f>
        <v>48.152320000000003</v>
      </c>
      <c r="G6779" s="1">
        <f>(E6779+F6779)</f>
        <v>48.870084000000006</v>
      </c>
      <c r="H6779" s="1">
        <f>B6779*(1/3)</f>
        <v>14.066666666666666</v>
      </c>
      <c r="I6779" s="1">
        <f>IF((H6779-G6779)&gt;0, (H6779-G6779), (0))</f>
        <v>0</v>
      </c>
      <c r="J6779" s="1">
        <f>IF(I6779=0, G6779-H6779,0)</f>
        <v>34.803417333333343</v>
      </c>
      <c r="K6779" s="1">
        <f>I6779*1000/$V$5</f>
        <v>0</v>
      </c>
      <c r="L6779" s="1">
        <f>J6779*1000/$V$4</f>
        <v>623.71715651135037</v>
      </c>
      <c r="M6779" s="1">
        <f>L6779/$Y$4</f>
        <v>262.06603214762623</v>
      </c>
      <c r="N6779" s="1">
        <f>M6779*$Y$5</f>
        <v>366.89244500667672</v>
      </c>
      <c r="O6779" s="1" t="s">
        <v>0</v>
      </c>
      <c r="P6779" s="1" t="s">
        <v>0</v>
      </c>
      <c r="Q6779" s="1">
        <f>Q6778+K6779-L6779</f>
        <v>125151.73555536369</v>
      </c>
      <c r="R6779">
        <f>Q6779*$V$5/1000</f>
        <v>2501.7831937517199</v>
      </c>
    </row>
    <row r="6780" spans="1:18" x14ac:dyDescent="0.25">
      <c r="A6780" s="4">
        <v>43018.416666650228</v>
      </c>
      <c r="B6780">
        <v>43.6</v>
      </c>
      <c r="C6780">
        <v>1.7707299999999999</v>
      </c>
      <c r="D6780" s="3">
        <v>16.840679999999999</v>
      </c>
      <c r="E6780" s="1">
        <f>C6780*$V$2</f>
        <v>0.70829200000000003</v>
      </c>
      <c r="F6780" s="1">
        <f>D6780*$V$3</f>
        <v>67.362719999999996</v>
      </c>
      <c r="G6780" s="1">
        <f>(E6780+F6780)</f>
        <v>68.071011999999996</v>
      </c>
      <c r="H6780" s="1">
        <f>B6780*(1/3)</f>
        <v>14.533333333333333</v>
      </c>
      <c r="I6780" s="1">
        <f>IF((H6780-G6780)&gt;0, (H6780-G6780), (0))</f>
        <v>0</v>
      </c>
      <c r="J6780" s="1">
        <f>IF(I6780=0, G6780-H6780,0)</f>
        <v>53.537678666666665</v>
      </c>
      <c r="K6780" s="1">
        <f>I6780*1000/$V$5</f>
        <v>0</v>
      </c>
      <c r="L6780" s="1">
        <f>J6780*1000/$V$4</f>
        <v>959.45660692951026</v>
      </c>
      <c r="M6780" s="1">
        <f>L6780/$Y$4</f>
        <v>403.13302812164301</v>
      </c>
      <c r="N6780" s="1">
        <f>M6780*$Y$5</f>
        <v>564.38623937030013</v>
      </c>
      <c r="O6780" s="1" t="s">
        <v>0</v>
      </c>
      <c r="P6780" s="1" t="s">
        <v>0</v>
      </c>
      <c r="Q6780" s="1">
        <f>Q6779+K6780-L6780</f>
        <v>124192.27894843418</v>
      </c>
      <c r="R6780">
        <f>Q6780*$V$5/1000</f>
        <v>2482.6036561791989</v>
      </c>
    </row>
    <row r="6781" spans="1:18" x14ac:dyDescent="0.25">
      <c r="A6781" s="4">
        <v>43018.458333316892</v>
      </c>
      <c r="B6781">
        <v>45.1</v>
      </c>
      <c r="C6781">
        <v>3.0618400000000001</v>
      </c>
      <c r="D6781" s="3">
        <v>19.83323</v>
      </c>
      <c r="E6781" s="1">
        <f>C6781*$V$2</f>
        <v>1.224736</v>
      </c>
      <c r="F6781" s="1">
        <f>D6781*$V$3</f>
        <v>79.332920000000001</v>
      </c>
      <c r="G6781" s="1">
        <f>(E6781+F6781)</f>
        <v>80.557656000000009</v>
      </c>
      <c r="H6781" s="1">
        <f>B6781*(1/3)</f>
        <v>15.033333333333333</v>
      </c>
      <c r="I6781" s="1">
        <f>IF((H6781-G6781)&gt;0, (H6781-G6781), (0))</f>
        <v>0</v>
      </c>
      <c r="J6781" s="1">
        <f>IF(I6781=0, G6781-H6781,0)</f>
        <v>65.524322666666677</v>
      </c>
      <c r="K6781" s="1">
        <f>I6781*1000/$V$5</f>
        <v>0</v>
      </c>
      <c r="L6781" s="1">
        <f>J6781*1000/$V$4</f>
        <v>1174.2710155316609</v>
      </c>
      <c r="M6781" s="1">
        <f>L6781/$Y$4</f>
        <v>493.39118299649618</v>
      </c>
      <c r="N6781" s="1">
        <f>M6781*$Y$5</f>
        <v>690.74765619509458</v>
      </c>
      <c r="O6781" s="1" t="s">
        <v>0</v>
      </c>
      <c r="P6781" s="1" t="s">
        <v>0</v>
      </c>
      <c r="Q6781" s="1">
        <f>Q6780+K6781-L6781</f>
        <v>123018.00793290252</v>
      </c>
      <c r="R6781">
        <f>Q6781*$V$5/1000</f>
        <v>2459.129978578721</v>
      </c>
    </row>
    <row r="6782" spans="1:18" x14ac:dyDescent="0.25">
      <c r="A6782" s="4">
        <v>43018.499999983556</v>
      </c>
      <c r="B6782">
        <v>47.9</v>
      </c>
      <c r="C6782">
        <v>2.2869600000000001</v>
      </c>
      <c r="D6782" s="3">
        <v>19.694740000000003</v>
      </c>
      <c r="E6782" s="1">
        <f>C6782*$V$2</f>
        <v>0.91478400000000004</v>
      </c>
      <c r="F6782" s="1">
        <f>D6782*$V$3</f>
        <v>78.778960000000012</v>
      </c>
      <c r="G6782" s="1">
        <f>(E6782+F6782)</f>
        <v>79.693744000000009</v>
      </c>
      <c r="H6782" s="1">
        <f>B6782*(1/3)</f>
        <v>15.966666666666665</v>
      </c>
      <c r="I6782" s="1">
        <f>IF((H6782-G6782)&gt;0, (H6782-G6782), (0))</f>
        <v>0</v>
      </c>
      <c r="J6782" s="1">
        <f>IF(I6782=0, G6782-H6782,0)</f>
        <v>63.727077333333341</v>
      </c>
      <c r="K6782" s="1">
        <f>I6782*1000/$V$5</f>
        <v>0</v>
      </c>
      <c r="L6782" s="1">
        <f>J6782*1000/$V$4</f>
        <v>1142.0623178016729</v>
      </c>
      <c r="M6782" s="1">
        <f>L6782/$Y$4</f>
        <v>479.85811672339196</v>
      </c>
      <c r="N6782" s="1">
        <f>M6782*$Y$5</f>
        <v>671.80136341274874</v>
      </c>
      <c r="O6782" s="1" t="s">
        <v>0</v>
      </c>
      <c r="P6782" s="1" t="s">
        <v>0</v>
      </c>
      <c r="Q6782" s="1">
        <f>Q6781+K6782-L6782</f>
        <v>121875.94561510085</v>
      </c>
      <c r="R6782">
        <f>Q6782*$V$5/1000</f>
        <v>2436.3001528458658</v>
      </c>
    </row>
    <row r="6783" spans="1:18" x14ac:dyDescent="0.25">
      <c r="A6783" s="4">
        <v>43018.541666650221</v>
      </c>
      <c r="B6783">
        <v>47.4</v>
      </c>
      <c r="C6783">
        <v>2.0954699999999997</v>
      </c>
      <c r="D6783" s="3">
        <v>19.326720000000002</v>
      </c>
      <c r="E6783" s="1">
        <f>C6783*$V$2</f>
        <v>0.83818799999999993</v>
      </c>
      <c r="F6783" s="1">
        <f>D6783*$V$3</f>
        <v>77.306880000000007</v>
      </c>
      <c r="G6783" s="1">
        <f>(E6783+F6783)</f>
        <v>78.145068000000009</v>
      </c>
      <c r="H6783" s="1">
        <f>B6783*(1/3)</f>
        <v>15.799999999999999</v>
      </c>
      <c r="I6783" s="1">
        <f>IF((H6783-G6783)&gt;0, (H6783-G6783), (0))</f>
        <v>0</v>
      </c>
      <c r="J6783" s="1">
        <f>IF(I6783=0, G6783-H6783,0)</f>
        <v>62.345068000000012</v>
      </c>
      <c r="K6783" s="1">
        <f>I6783*1000/$V$5</f>
        <v>0</v>
      </c>
      <c r="L6783" s="1">
        <f>J6783*1000/$V$4</f>
        <v>1117.295125448029</v>
      </c>
      <c r="M6783" s="1">
        <f>L6783/$Y$4</f>
        <v>469.45173338152483</v>
      </c>
      <c r="N6783" s="1">
        <f>M6783*$Y$5</f>
        <v>657.23242673413472</v>
      </c>
      <c r="O6783" s="1" t="s">
        <v>0</v>
      </c>
      <c r="P6783" s="1" t="s">
        <v>0</v>
      </c>
      <c r="Q6783" s="1">
        <f>Q6782+K6783-L6783</f>
        <v>120758.65048965282</v>
      </c>
      <c r="R6783">
        <f>Q6783*$V$5/1000</f>
        <v>2413.9654232881594</v>
      </c>
    </row>
    <row r="6784" spans="1:18" x14ac:dyDescent="0.25">
      <c r="A6784" s="4">
        <v>43018.583333316885</v>
      </c>
      <c r="B6784">
        <v>46.3</v>
      </c>
      <c r="C6784">
        <v>1.7612099999999999</v>
      </c>
      <c r="D6784" s="3">
        <v>18.724970000000003</v>
      </c>
      <c r="E6784" s="1">
        <f>C6784*$V$2</f>
        <v>0.704484</v>
      </c>
      <c r="F6784" s="1">
        <f>D6784*$V$3</f>
        <v>74.89988000000001</v>
      </c>
      <c r="G6784" s="1">
        <f>(E6784+F6784)</f>
        <v>75.604364000000004</v>
      </c>
      <c r="H6784" s="1">
        <f>B6784*(1/3)</f>
        <v>15.433333333333332</v>
      </c>
      <c r="I6784" s="1">
        <f>IF((H6784-G6784)&gt;0, (H6784-G6784), (0))</f>
        <v>0</v>
      </c>
      <c r="J6784" s="1">
        <f>IF(I6784=0, G6784-H6784,0)</f>
        <v>60.171030666666674</v>
      </c>
      <c r="K6784" s="1">
        <f>I6784*1000/$V$5</f>
        <v>0</v>
      </c>
      <c r="L6784" s="1">
        <f>J6784*1000/$V$4</f>
        <v>1078.3338829151735</v>
      </c>
      <c r="M6784" s="1">
        <f>L6784/$Y$4</f>
        <v>453.08146340973678</v>
      </c>
      <c r="N6784" s="1">
        <f>M6784*$Y$5</f>
        <v>634.3140487736315</v>
      </c>
      <c r="O6784" s="1" t="s">
        <v>0</v>
      </c>
      <c r="P6784" s="1" t="s">
        <v>0</v>
      </c>
      <c r="Q6784" s="1">
        <f>Q6783+K6784-L6784</f>
        <v>119680.31660673764</v>
      </c>
      <c r="R6784">
        <f>Q6784*$V$5/1000</f>
        <v>2392.4095289686852</v>
      </c>
    </row>
    <row r="6785" spans="1:18" x14ac:dyDescent="0.25">
      <c r="A6785" s="4">
        <v>43018.624999983549</v>
      </c>
      <c r="B6785">
        <v>44.9</v>
      </c>
      <c r="C6785">
        <v>1.81965</v>
      </c>
      <c r="D6785" s="3">
        <v>15.712120000000001</v>
      </c>
      <c r="E6785" s="1">
        <f>C6785*$V$2</f>
        <v>0.72786000000000006</v>
      </c>
      <c r="F6785" s="1">
        <f>D6785*$V$3</f>
        <v>62.848480000000002</v>
      </c>
      <c r="G6785" s="1">
        <f>(E6785+F6785)</f>
        <v>63.576340000000002</v>
      </c>
      <c r="H6785" s="1">
        <f>B6785*(1/3)</f>
        <v>14.966666666666665</v>
      </c>
      <c r="I6785" s="1">
        <f>IF((H6785-G6785)&gt;0, (H6785-G6785), (0))</f>
        <v>0</v>
      </c>
      <c r="J6785" s="1">
        <f>IF(I6785=0, G6785-H6785,0)</f>
        <v>48.609673333333333</v>
      </c>
      <c r="K6785" s="1">
        <f>I6785*1000/$V$5</f>
        <v>0</v>
      </c>
      <c r="L6785" s="1">
        <f>J6785*1000/$V$4</f>
        <v>871.14109916367988</v>
      </c>
      <c r="M6785" s="1">
        <f>L6785/$Y$4</f>
        <v>366.02567191751257</v>
      </c>
      <c r="N6785" s="1">
        <f>M6785*$Y$5</f>
        <v>512.43594068451762</v>
      </c>
      <c r="O6785" s="1" t="s">
        <v>0</v>
      </c>
      <c r="P6785" s="1" t="s">
        <v>0</v>
      </c>
      <c r="Q6785" s="1">
        <f>Q6784+K6785-L6785</f>
        <v>118809.17550757396</v>
      </c>
      <c r="R6785">
        <f>Q6785*$V$5/1000</f>
        <v>2374.9954183964037</v>
      </c>
    </row>
    <row r="6786" spans="1:18" x14ac:dyDescent="0.25">
      <c r="A6786" s="4">
        <v>43018.666666650213</v>
      </c>
      <c r="B6786">
        <v>43.6</v>
      </c>
      <c r="C6786">
        <v>1.6560599999999999</v>
      </c>
      <c r="D6786" s="3">
        <v>8.0047300000000003</v>
      </c>
      <c r="E6786" s="1">
        <f>C6786*$V$2</f>
        <v>0.66242400000000001</v>
      </c>
      <c r="F6786" s="1">
        <f>D6786*$V$3</f>
        <v>32.018920000000001</v>
      </c>
      <c r="G6786" s="1">
        <f>(E6786+F6786)</f>
        <v>32.681344000000003</v>
      </c>
      <c r="H6786" s="1">
        <f>B6786*(1/3)</f>
        <v>14.533333333333333</v>
      </c>
      <c r="I6786" s="1">
        <f>IF((H6786-G6786)&gt;0, (H6786-G6786), (0))</f>
        <v>0</v>
      </c>
      <c r="J6786" s="1">
        <f>IF(I6786=0, G6786-H6786,0)</f>
        <v>18.148010666666671</v>
      </c>
      <c r="K6786" s="1">
        <f>I6786*1000/$V$5</f>
        <v>0</v>
      </c>
      <c r="L6786" s="1">
        <f>J6786*1000/$V$4</f>
        <v>325.23316606929524</v>
      </c>
      <c r="M6786" s="1">
        <f>L6786/$Y$4</f>
        <v>136.65259078541817</v>
      </c>
      <c r="N6786" s="1">
        <f>M6786*$Y$5</f>
        <v>191.31362709958543</v>
      </c>
      <c r="O6786" s="1" t="s">
        <v>0</v>
      </c>
      <c r="P6786" s="1" t="s">
        <v>0</v>
      </c>
      <c r="Q6786" s="1">
        <f>Q6785+K6786-L6786</f>
        <v>118483.94234150466</v>
      </c>
      <c r="R6786">
        <f>Q6786*$V$5/1000</f>
        <v>2368.4940074066781</v>
      </c>
    </row>
    <row r="6787" spans="1:18" x14ac:dyDescent="0.25">
      <c r="A6787" s="4">
        <v>43018.708333316878</v>
      </c>
      <c r="B6787">
        <v>43.8</v>
      </c>
      <c r="C6787">
        <v>1.6621900000000001</v>
      </c>
      <c r="D6787" s="3">
        <v>4.5827359999999997</v>
      </c>
      <c r="E6787" s="1">
        <f>C6787*$V$2</f>
        <v>0.66487600000000002</v>
      </c>
      <c r="F6787" s="1">
        <f>D6787*$V$3</f>
        <v>18.330943999999999</v>
      </c>
      <c r="G6787" s="1">
        <f>(E6787+F6787)</f>
        <v>18.995819999999998</v>
      </c>
      <c r="H6787" s="1">
        <f>B6787*(1/3)</f>
        <v>14.599999999999998</v>
      </c>
      <c r="I6787" s="1">
        <f>IF((H6787-G6787)&gt;0, (H6787-G6787), (0))</f>
        <v>0</v>
      </c>
      <c r="J6787" s="1">
        <f>IF(I6787=0, G6787-H6787,0)</f>
        <v>4.3958200000000005</v>
      </c>
      <c r="K6787" s="1">
        <f>I6787*1000/$V$5</f>
        <v>0</v>
      </c>
      <c r="L6787" s="1">
        <f>J6787*1000/$V$4</f>
        <v>78.778136200716858</v>
      </c>
      <c r="M6787" s="1">
        <f>L6787/$Y$4</f>
        <v>33.100057227191961</v>
      </c>
      <c r="N6787" s="1">
        <f>M6787*$Y$5</f>
        <v>46.340080118068741</v>
      </c>
      <c r="O6787" s="1" t="s">
        <v>0</v>
      </c>
      <c r="P6787" s="1" t="s">
        <v>0</v>
      </c>
      <c r="Q6787" s="1">
        <f>Q6786+K6787-L6787</f>
        <v>118405.16420530394</v>
      </c>
      <c r="R6787">
        <f>Q6787*$V$5/1000</f>
        <v>2366.9192324640258</v>
      </c>
    </row>
    <row r="6788" spans="1:18" x14ac:dyDescent="0.25">
      <c r="A6788" s="4">
        <v>43018.749999983542</v>
      </c>
      <c r="B6788">
        <v>44.3</v>
      </c>
      <c r="C6788">
        <v>1.5769200000000001</v>
      </c>
      <c r="D6788" s="3">
        <v>0.6994551699999999</v>
      </c>
      <c r="E6788" s="1">
        <f>C6788*$V$2</f>
        <v>0.63076800000000011</v>
      </c>
      <c r="F6788" s="1">
        <f>D6788*$V$3</f>
        <v>2.7978206799999996</v>
      </c>
      <c r="G6788" s="1">
        <f>(E6788+F6788)</f>
        <v>3.4285886799999998</v>
      </c>
      <c r="H6788" s="1">
        <f>B6788*(1/3)</f>
        <v>14.766666666666666</v>
      </c>
      <c r="I6788" s="1">
        <f>IF((H6788-G6788)&gt;0, (H6788-G6788), (0))</f>
        <v>11.338077986666665</v>
      </c>
      <c r="J6788" s="1">
        <f>IF(I6788=0, G6788-H6788,0)</f>
        <v>0</v>
      </c>
      <c r="K6788" s="1">
        <f>I6788*1000/$V$5</f>
        <v>567.18749307987321</v>
      </c>
      <c r="L6788" s="1">
        <f>J6788*1000/$V$4</f>
        <v>0</v>
      </c>
      <c r="M6788" s="1">
        <f>L6788/$Y$4</f>
        <v>0</v>
      </c>
      <c r="N6788" s="1">
        <f>M6788*$Y$5</f>
        <v>0</v>
      </c>
      <c r="O6788" s="1" t="s">
        <v>0</v>
      </c>
      <c r="P6788" s="1" t="s">
        <v>0</v>
      </c>
      <c r="Q6788" s="1">
        <f>Q6787+K6788-L6788</f>
        <v>118972.35169838382</v>
      </c>
      <c r="R6788">
        <f>Q6788*$V$5/1000</f>
        <v>2378.2573104506923</v>
      </c>
    </row>
    <row r="6789" spans="1:18" x14ac:dyDescent="0.25">
      <c r="A6789" s="4">
        <v>43018.791666650206</v>
      </c>
      <c r="B6789">
        <v>43.2</v>
      </c>
      <c r="C6789">
        <v>0.73046299999999997</v>
      </c>
      <c r="D6789" s="3">
        <v>-7.0017200000000003E-3</v>
      </c>
      <c r="E6789" s="1">
        <f>C6789*$V$2</f>
        <v>0.29218519999999998</v>
      </c>
      <c r="F6789" s="1">
        <f>D6789*$V$3</f>
        <v>-2.8006880000000001E-2</v>
      </c>
      <c r="G6789" s="1">
        <f>(E6789+F6789)</f>
        <v>0.26417831999999997</v>
      </c>
      <c r="H6789" s="1">
        <f>B6789*(1/3)</f>
        <v>14.4</v>
      </c>
      <c r="I6789" s="1">
        <f>IF((H6789-G6789)&gt;0, (H6789-G6789), (0))</f>
        <v>14.135821680000001</v>
      </c>
      <c r="J6789" s="1">
        <f>IF(I6789=0, G6789-H6789,0)</f>
        <v>0</v>
      </c>
      <c r="K6789" s="1">
        <f>I6789*1000/$V$5</f>
        <v>707.14465632816416</v>
      </c>
      <c r="L6789" s="1">
        <f>J6789*1000/$V$4</f>
        <v>0</v>
      </c>
      <c r="M6789" s="1">
        <f>L6789/$Y$4</f>
        <v>0</v>
      </c>
      <c r="N6789" s="1">
        <f>M6789*$Y$5</f>
        <v>0</v>
      </c>
      <c r="O6789" s="1" t="s">
        <v>0</v>
      </c>
      <c r="P6789" s="1" t="s">
        <v>0</v>
      </c>
      <c r="Q6789" s="1">
        <f>Q6788+K6789-L6789</f>
        <v>119679.49635471198</v>
      </c>
      <c r="R6789">
        <f>Q6789*$V$5/1000</f>
        <v>2392.3931321306923</v>
      </c>
    </row>
    <row r="6790" spans="1:18" x14ac:dyDescent="0.25">
      <c r="A6790" s="4">
        <v>43018.83333331687</v>
      </c>
      <c r="B6790">
        <v>43.4</v>
      </c>
      <c r="C6790">
        <v>0.33294000000000001</v>
      </c>
      <c r="D6790" s="3">
        <v>-7.0017200000000003E-3</v>
      </c>
      <c r="E6790" s="1">
        <f>C6790*$V$2</f>
        <v>0.13317600000000002</v>
      </c>
      <c r="F6790" s="1">
        <f>D6790*$V$3</f>
        <v>-2.8006880000000001E-2</v>
      </c>
      <c r="G6790" s="1">
        <f>(E6790+F6790)</f>
        <v>0.10516912000000002</v>
      </c>
      <c r="H6790" s="1">
        <f>B6790*(1/3)</f>
        <v>14.466666666666665</v>
      </c>
      <c r="I6790" s="1">
        <f>IF((H6790-G6790)&gt;0, (H6790-G6790), (0))</f>
        <v>14.361497546666666</v>
      </c>
      <c r="J6790" s="1">
        <f>IF(I6790=0, G6790-H6790,0)</f>
        <v>0</v>
      </c>
      <c r="K6790" s="1">
        <f>I6790*1000/$V$5</f>
        <v>718.43409438052356</v>
      </c>
      <c r="L6790" s="1">
        <f>J6790*1000/$V$4</f>
        <v>0</v>
      </c>
      <c r="M6790" s="1">
        <f>L6790/$Y$4</f>
        <v>0</v>
      </c>
      <c r="N6790" s="1">
        <f>M6790*$Y$5</f>
        <v>0</v>
      </c>
      <c r="O6790" s="1" t="s">
        <v>0</v>
      </c>
      <c r="P6790" s="1" t="s">
        <v>0</v>
      </c>
      <c r="Q6790" s="1">
        <f>Q6789+K6790-L6790</f>
        <v>120397.93044909251</v>
      </c>
      <c r="R6790">
        <f>Q6790*$V$5/1000</f>
        <v>2406.7546296773589</v>
      </c>
    </row>
    <row r="6791" spans="1:18" x14ac:dyDescent="0.25">
      <c r="A6791" s="4">
        <v>43018.874999983535</v>
      </c>
      <c r="B6791">
        <v>40.6</v>
      </c>
      <c r="C6791">
        <v>0.84612900000000002</v>
      </c>
      <c r="D6791" s="3">
        <v>-7.0017200000000003E-3</v>
      </c>
      <c r="E6791" s="1">
        <f>C6791*$V$2</f>
        <v>0.33845160000000002</v>
      </c>
      <c r="F6791" s="1">
        <f>D6791*$V$3</f>
        <v>-2.8006880000000001E-2</v>
      </c>
      <c r="G6791" s="1">
        <f>(E6791+F6791)</f>
        <v>0.31044472000000001</v>
      </c>
      <c r="H6791" s="1">
        <f>B6791*(1/3)</f>
        <v>13.533333333333333</v>
      </c>
      <c r="I6791" s="1">
        <f>IF((H6791-G6791)&gt;0, (H6791-G6791), (0))</f>
        <v>13.222888613333334</v>
      </c>
      <c r="J6791" s="1">
        <f>IF(I6791=0, G6791-H6791,0)</f>
        <v>0</v>
      </c>
      <c r="K6791" s="1">
        <f>I6791*1000/$V$5</f>
        <v>661.47516825079219</v>
      </c>
      <c r="L6791" s="1">
        <f>J6791*1000/$V$4</f>
        <v>0</v>
      </c>
      <c r="M6791" s="1">
        <f>L6791/$Y$4</f>
        <v>0</v>
      </c>
      <c r="N6791" s="1">
        <f>M6791*$Y$5</f>
        <v>0</v>
      </c>
      <c r="O6791" s="1" t="s">
        <v>0</v>
      </c>
      <c r="P6791" s="1" t="s">
        <v>0</v>
      </c>
      <c r="Q6791" s="1">
        <f>Q6790+K6791-L6791</f>
        <v>121059.40561734331</v>
      </c>
      <c r="R6791">
        <f>Q6791*$V$5/1000</f>
        <v>2419.9775182906924</v>
      </c>
    </row>
    <row r="6792" spans="1:18" x14ac:dyDescent="0.25">
      <c r="A6792" s="4">
        <v>43018.916666650199</v>
      </c>
      <c r="B6792">
        <v>38.4</v>
      </c>
      <c r="C6792">
        <v>1.3815500000000001</v>
      </c>
      <c r="D6792" s="3">
        <v>-7.0017200000000003E-3</v>
      </c>
      <c r="E6792" s="1">
        <f>C6792*$V$2</f>
        <v>0.55262</v>
      </c>
      <c r="F6792" s="1">
        <f>D6792*$V$3</f>
        <v>-2.8006880000000001E-2</v>
      </c>
      <c r="G6792" s="1">
        <f>(E6792+F6792)</f>
        <v>0.52461312000000004</v>
      </c>
      <c r="H6792" s="1">
        <f>B6792*(1/3)</f>
        <v>12.799999999999999</v>
      </c>
      <c r="I6792" s="1">
        <f>IF((H6792-G6792)&gt;0, (H6792-G6792), (0))</f>
        <v>12.275386879999999</v>
      </c>
      <c r="J6792" s="1">
        <f>IF(I6792=0, G6792-H6792,0)</f>
        <v>0</v>
      </c>
      <c r="K6792" s="1">
        <f>I6792*1000/$V$5</f>
        <v>614.0763821910956</v>
      </c>
      <c r="L6792" s="1">
        <f>J6792*1000/$V$4</f>
        <v>0</v>
      </c>
      <c r="M6792" s="1">
        <f>L6792/$Y$4</f>
        <v>0</v>
      </c>
      <c r="N6792" s="1">
        <f>M6792*$Y$5</f>
        <v>0</v>
      </c>
      <c r="O6792" s="1" t="s">
        <v>0</v>
      </c>
      <c r="P6792" s="1" t="s">
        <v>0</v>
      </c>
      <c r="Q6792" s="1">
        <f>Q6791+K6792-L6792</f>
        <v>121673.4819995344</v>
      </c>
      <c r="R6792">
        <f>Q6792*$V$5/1000</f>
        <v>2432.2529051706924</v>
      </c>
    </row>
    <row r="6793" spans="1:18" x14ac:dyDescent="0.25">
      <c r="A6793" s="4">
        <v>43018.958333316863</v>
      </c>
      <c r="B6793">
        <v>37</v>
      </c>
      <c r="C6793">
        <v>0.460455</v>
      </c>
      <c r="D6793" s="3">
        <v>-7.0017200000000003E-3</v>
      </c>
      <c r="E6793" s="1">
        <f>C6793*$V$2</f>
        <v>0.18418200000000001</v>
      </c>
      <c r="F6793" s="1">
        <f>D6793*$V$3</f>
        <v>-2.8006880000000001E-2</v>
      </c>
      <c r="G6793" s="1">
        <f>(E6793+F6793)</f>
        <v>0.15617512</v>
      </c>
      <c r="H6793" s="1">
        <f>B6793*(1/3)</f>
        <v>12.333333333333332</v>
      </c>
      <c r="I6793" s="1">
        <f>IF((H6793-G6793)&gt;0, (H6793-G6793), (0))</f>
        <v>12.177158213333332</v>
      </c>
      <c r="J6793" s="1">
        <f>IF(I6793=0, G6793-H6793,0)</f>
        <v>0</v>
      </c>
      <c r="K6793" s="1">
        <f>I6793*1000/$V$5</f>
        <v>609.16249191262295</v>
      </c>
      <c r="L6793" s="1">
        <f>J6793*1000/$V$4</f>
        <v>0</v>
      </c>
      <c r="M6793" s="1">
        <f>L6793/$Y$4</f>
        <v>0</v>
      </c>
      <c r="N6793" s="1">
        <f>M6793*$Y$5</f>
        <v>0</v>
      </c>
      <c r="O6793" s="1">
        <f>SUM(N6770:N6793)</f>
        <v>4446.8940192564487</v>
      </c>
      <c r="P6793" s="1">
        <f>SUM(L6770:L6793)</f>
        <v>7559.7198327359629</v>
      </c>
      <c r="Q6793" s="1">
        <f>Q6792+K6793-L6793</f>
        <v>122282.64449144702</v>
      </c>
      <c r="R6793">
        <f>Q6793*$V$5/1000</f>
        <v>2444.4300633840257</v>
      </c>
    </row>
    <row r="6794" spans="1:18" x14ac:dyDescent="0.25">
      <c r="A6794" s="4">
        <v>43018.999999983527</v>
      </c>
      <c r="B6794">
        <v>35.799999999999997</v>
      </c>
      <c r="C6794">
        <v>0.49468799999999996</v>
      </c>
      <c r="D6794" s="3">
        <v>-7.0017200000000003E-3</v>
      </c>
      <c r="E6794" s="1">
        <f>C6794*$V$2</f>
        <v>0.1978752</v>
      </c>
      <c r="F6794" s="1">
        <f>D6794*$V$3</f>
        <v>-2.8006880000000001E-2</v>
      </c>
      <c r="G6794" s="1">
        <f>(E6794+F6794)</f>
        <v>0.16986831999999999</v>
      </c>
      <c r="H6794" s="1">
        <f>B6794*(1/3)</f>
        <v>11.933333333333332</v>
      </c>
      <c r="I6794" s="1">
        <f>IF((H6794-G6794)&gt;0, (H6794-G6794), (0))</f>
        <v>11.763465013333331</v>
      </c>
      <c r="J6794" s="1">
        <f>IF(I6794=0, G6794-H6794,0)</f>
        <v>0</v>
      </c>
      <c r="K6794" s="1">
        <f>I6794*1000/$V$5</f>
        <v>588.46748440887097</v>
      </c>
      <c r="L6794" s="1">
        <f>J6794*1000/$V$4</f>
        <v>0</v>
      </c>
      <c r="M6794" s="1">
        <f>L6794/$Y$4</f>
        <v>0</v>
      </c>
      <c r="N6794" s="1">
        <f>M6794*$Y$5</f>
        <v>0</v>
      </c>
      <c r="O6794" s="1" t="s">
        <v>0</v>
      </c>
      <c r="P6794" s="1" t="s">
        <v>0</v>
      </c>
      <c r="Q6794" s="1">
        <f>Q6793+K6794-L6794</f>
        <v>122871.11197585589</v>
      </c>
      <c r="R6794">
        <f>Q6794*$V$5/1000</f>
        <v>2456.1935283973589</v>
      </c>
    </row>
    <row r="6795" spans="1:18" x14ac:dyDescent="0.25">
      <c r="A6795" s="4">
        <v>43019.041666650191</v>
      </c>
      <c r="B6795">
        <v>35.299999999999997</v>
      </c>
      <c r="C6795">
        <v>0.695492</v>
      </c>
      <c r="D6795" s="3">
        <v>-7.0017200000000003E-3</v>
      </c>
      <c r="E6795" s="1">
        <f>C6795*$V$2</f>
        <v>0.27819680000000002</v>
      </c>
      <c r="F6795" s="1">
        <f>D6795*$V$3</f>
        <v>-2.8006880000000001E-2</v>
      </c>
      <c r="G6795" s="1">
        <f>(E6795+F6795)</f>
        <v>0.25018992000000001</v>
      </c>
      <c r="H6795" s="1">
        <f>B6795*(1/3)</f>
        <v>11.766666666666666</v>
      </c>
      <c r="I6795" s="1">
        <f>IF((H6795-G6795)&gt;0, (H6795-G6795), (0))</f>
        <v>11.516476746666665</v>
      </c>
      <c r="J6795" s="1">
        <f>IF(I6795=0, G6795-H6795,0)</f>
        <v>0</v>
      </c>
      <c r="K6795" s="1">
        <f>I6795*1000/$V$5</f>
        <v>576.11189327997329</v>
      </c>
      <c r="L6795" s="1">
        <f>J6795*1000/$V$4</f>
        <v>0</v>
      </c>
      <c r="M6795" s="1">
        <f>L6795/$Y$4</f>
        <v>0</v>
      </c>
      <c r="N6795" s="1">
        <f>M6795*$Y$5</f>
        <v>0</v>
      </c>
      <c r="O6795" s="1" t="s">
        <v>0</v>
      </c>
      <c r="P6795" s="1" t="s">
        <v>0</v>
      </c>
      <c r="Q6795" s="1">
        <f>Q6794+K6795-L6795</f>
        <v>123447.22386913587</v>
      </c>
      <c r="R6795">
        <f>Q6795*$V$5/1000</f>
        <v>2467.7100051440257</v>
      </c>
    </row>
    <row r="6796" spans="1:18" x14ac:dyDescent="0.25">
      <c r="A6796" s="4">
        <v>43019.083333316856</v>
      </c>
      <c r="B6796">
        <v>34.1</v>
      </c>
      <c r="C6796">
        <v>0.83407299999999995</v>
      </c>
      <c r="D6796" s="3">
        <v>-7.0017200000000003E-3</v>
      </c>
      <c r="E6796" s="1">
        <f>C6796*$V$2</f>
        <v>0.33362920000000001</v>
      </c>
      <c r="F6796" s="1">
        <f>D6796*$V$3</f>
        <v>-2.8006880000000001E-2</v>
      </c>
      <c r="G6796" s="1">
        <f>(E6796+F6796)</f>
        <v>0.30562232</v>
      </c>
      <c r="H6796" s="1">
        <f>B6796*(1/3)</f>
        <v>11.366666666666667</v>
      </c>
      <c r="I6796" s="1">
        <f>IF((H6796-G6796)&gt;0, (H6796-G6796), (0))</f>
        <v>11.061044346666668</v>
      </c>
      <c r="J6796" s="1">
        <f>IF(I6796=0, G6796-H6796,0)</f>
        <v>0</v>
      </c>
      <c r="K6796" s="1">
        <f>I6796*1000/$V$5</f>
        <v>553.32888177422058</v>
      </c>
      <c r="L6796" s="1">
        <f>J6796*1000/$V$4</f>
        <v>0</v>
      </c>
      <c r="M6796" s="1">
        <f>L6796/$Y$4</f>
        <v>0</v>
      </c>
      <c r="N6796" s="1">
        <f>M6796*$Y$5</f>
        <v>0</v>
      </c>
      <c r="O6796" s="1" t="s">
        <v>0</v>
      </c>
      <c r="P6796" s="1" t="s">
        <v>0</v>
      </c>
      <c r="Q6796" s="1">
        <f>Q6795+K6796-L6796</f>
        <v>124000.55275091008</v>
      </c>
      <c r="R6796">
        <f>Q6796*$V$5/1000</f>
        <v>2478.7710494906919</v>
      </c>
    </row>
    <row r="6797" spans="1:18" x14ac:dyDescent="0.25">
      <c r="A6797" s="4">
        <v>43019.12499998352</v>
      </c>
      <c r="B6797">
        <v>33.9</v>
      </c>
      <c r="C6797">
        <v>0.47671399999999997</v>
      </c>
      <c r="D6797" s="3">
        <v>-7.0017200000000003E-3</v>
      </c>
      <c r="E6797" s="1">
        <f>C6797*$V$2</f>
        <v>0.19068560000000001</v>
      </c>
      <c r="F6797" s="1">
        <f>D6797*$V$3</f>
        <v>-2.8006880000000001E-2</v>
      </c>
      <c r="G6797" s="1">
        <f>(E6797+F6797)</f>
        <v>0.16267872</v>
      </c>
      <c r="H6797" s="1">
        <f>B6797*(1/3)</f>
        <v>11.299999999999999</v>
      </c>
      <c r="I6797" s="1">
        <f>IF((H6797-G6797)&gt;0, (H6797-G6797), (0))</f>
        <v>11.137321279999998</v>
      </c>
      <c r="J6797" s="1">
        <f>IF(I6797=0, G6797-H6797,0)</f>
        <v>0</v>
      </c>
      <c r="K6797" s="1">
        <f>I6797*1000/$V$5</f>
        <v>557.14463631815909</v>
      </c>
      <c r="L6797" s="1">
        <f>J6797*1000/$V$4</f>
        <v>0</v>
      </c>
      <c r="M6797" s="1">
        <f>L6797/$Y$4</f>
        <v>0</v>
      </c>
      <c r="N6797" s="1">
        <f>M6797*$Y$5</f>
        <v>0</v>
      </c>
      <c r="O6797" s="1" t="s">
        <v>0</v>
      </c>
      <c r="P6797" s="1" t="s">
        <v>0</v>
      </c>
      <c r="Q6797" s="1">
        <f>Q6796+K6797-L6797</f>
        <v>124557.69738722824</v>
      </c>
      <c r="R6797">
        <f>Q6797*$V$5/1000</f>
        <v>2489.9083707706923</v>
      </c>
    </row>
    <row r="6798" spans="1:18" x14ac:dyDescent="0.25">
      <c r="A6798" s="4">
        <v>43019.166666650184</v>
      </c>
      <c r="B6798">
        <v>33.700000000000003</v>
      </c>
      <c r="C6798">
        <v>0.303255</v>
      </c>
      <c r="D6798" s="3">
        <v>-7.0017200000000003E-3</v>
      </c>
      <c r="E6798" s="1">
        <f>C6798*$V$2</f>
        <v>0.12130200000000001</v>
      </c>
      <c r="F6798" s="1">
        <f>D6798*$V$3</f>
        <v>-2.8006880000000001E-2</v>
      </c>
      <c r="G6798" s="1">
        <f>(E6798+F6798)</f>
        <v>9.3295120000000009E-2</v>
      </c>
      <c r="H6798" s="1">
        <f>B6798*(1/3)</f>
        <v>11.233333333333334</v>
      </c>
      <c r="I6798" s="1">
        <f>IF((H6798-G6798)&gt;0, (H6798-G6798), (0))</f>
        <v>11.140038213333334</v>
      </c>
      <c r="J6798" s="1">
        <f>IF(I6798=0, G6798-H6798,0)</f>
        <v>0</v>
      </c>
      <c r="K6798" s="1">
        <f>I6798*1000/$V$5</f>
        <v>557.28055094213778</v>
      </c>
      <c r="L6798" s="1">
        <f>J6798*1000/$V$4</f>
        <v>0</v>
      </c>
      <c r="M6798" s="1">
        <f>L6798/$Y$4</f>
        <v>0</v>
      </c>
      <c r="N6798" s="1">
        <f>M6798*$Y$5</f>
        <v>0</v>
      </c>
      <c r="O6798" s="1" t="s">
        <v>0</v>
      </c>
      <c r="P6798" s="1" t="s">
        <v>0</v>
      </c>
      <c r="Q6798" s="1">
        <f>Q6797+K6798-L6798</f>
        <v>125114.97793817037</v>
      </c>
      <c r="R6798">
        <f>Q6798*$V$5/1000</f>
        <v>2501.0484089840256</v>
      </c>
    </row>
    <row r="6799" spans="1:18" x14ac:dyDescent="0.25">
      <c r="A6799" s="4">
        <v>43019.208333316848</v>
      </c>
      <c r="B6799">
        <v>33.700000000000003</v>
      </c>
      <c r="C6799">
        <v>0.60572599999999999</v>
      </c>
      <c r="D6799" s="3">
        <v>-7.0017200000000003E-3</v>
      </c>
      <c r="E6799" s="1">
        <f>C6799*$V$2</f>
        <v>0.24229040000000002</v>
      </c>
      <c r="F6799" s="1">
        <f>D6799*$V$3</f>
        <v>-2.8006880000000001E-2</v>
      </c>
      <c r="G6799" s="1">
        <f>(E6799+F6799)</f>
        <v>0.21428352000000001</v>
      </c>
      <c r="H6799" s="1">
        <f>B6799*(1/3)</f>
        <v>11.233333333333334</v>
      </c>
      <c r="I6799" s="1">
        <f>IF((H6799-G6799)&gt;0, (H6799-G6799), (0))</f>
        <v>11.019049813333334</v>
      </c>
      <c r="J6799" s="1">
        <f>IF(I6799=0, G6799-H6799,0)</f>
        <v>0</v>
      </c>
      <c r="K6799" s="1">
        <f>I6799*1000/$V$5</f>
        <v>551.22810471902619</v>
      </c>
      <c r="L6799" s="1">
        <f>J6799*1000/$V$4</f>
        <v>0</v>
      </c>
      <c r="M6799" s="1">
        <f>L6799/$Y$4</f>
        <v>0</v>
      </c>
      <c r="N6799" s="1">
        <f>M6799*$Y$5</f>
        <v>0</v>
      </c>
      <c r="O6799" s="1" t="s">
        <v>0</v>
      </c>
      <c r="P6799" s="1" t="s">
        <v>0</v>
      </c>
      <c r="Q6799" s="1">
        <f>Q6798+K6799-L6799</f>
        <v>125666.20604288939</v>
      </c>
      <c r="R6799">
        <f>Q6799*$V$5/1000</f>
        <v>2512.067458797359</v>
      </c>
    </row>
    <row r="6800" spans="1:18" x14ac:dyDescent="0.25">
      <c r="A6800" s="4">
        <v>43019.249999983513</v>
      </c>
      <c r="B6800">
        <v>33.200000000000003</v>
      </c>
      <c r="C6800">
        <v>0.36865399999999998</v>
      </c>
      <c r="D6800" s="3">
        <v>-7.0017200000000003E-3</v>
      </c>
      <c r="E6800" s="1">
        <f>C6800*$V$2</f>
        <v>0.1474616</v>
      </c>
      <c r="F6800" s="1">
        <f>D6800*$V$3</f>
        <v>-2.8006880000000001E-2</v>
      </c>
      <c r="G6800" s="1">
        <f>(E6800+F6800)</f>
        <v>0.11945472</v>
      </c>
      <c r="H6800" s="1">
        <f>B6800*(1/3)</f>
        <v>11.066666666666666</v>
      </c>
      <c r="I6800" s="1">
        <f>IF((H6800-G6800)&gt;0, (H6800-G6800), (0))</f>
        <v>10.947211946666666</v>
      </c>
      <c r="J6800" s="1">
        <f>IF(I6800=0, G6800-H6800,0)</f>
        <v>0</v>
      </c>
      <c r="K6800" s="1">
        <f>I6800*1000/$V$5</f>
        <v>547.63441454060364</v>
      </c>
      <c r="L6800" s="1">
        <f>J6800*1000/$V$4</f>
        <v>0</v>
      </c>
      <c r="M6800" s="1">
        <f>L6800/$Y$4</f>
        <v>0</v>
      </c>
      <c r="N6800" s="1">
        <f>M6800*$Y$5</f>
        <v>0</v>
      </c>
      <c r="O6800" s="1" t="s">
        <v>0</v>
      </c>
      <c r="P6800" s="1" t="s">
        <v>0</v>
      </c>
      <c r="Q6800" s="1">
        <f>Q6799+K6800-L6800</f>
        <v>126213.84045742999</v>
      </c>
      <c r="R6800">
        <f>Q6800*$V$5/1000</f>
        <v>2523.0146707440254</v>
      </c>
    </row>
    <row r="6801" spans="1:18" x14ac:dyDescent="0.25">
      <c r="A6801" s="4">
        <v>43019.291666650177</v>
      </c>
      <c r="B6801">
        <v>34.5</v>
      </c>
      <c r="C6801">
        <v>0.347383</v>
      </c>
      <c r="D6801" s="3">
        <v>0.21409817</v>
      </c>
      <c r="E6801" s="1">
        <f>C6801*$V$2</f>
        <v>0.1389532</v>
      </c>
      <c r="F6801" s="1">
        <f>D6801*$V$3</f>
        <v>0.85639268000000002</v>
      </c>
      <c r="G6801" s="1">
        <f>(E6801+F6801)</f>
        <v>0.99534588000000002</v>
      </c>
      <c r="H6801" s="1">
        <f>B6801*(1/3)</f>
        <v>11.5</v>
      </c>
      <c r="I6801" s="1">
        <f>IF((H6801-G6801)&gt;0, (H6801-G6801), (0))</f>
        <v>10.50465412</v>
      </c>
      <c r="J6801" s="1">
        <f>IF(I6801=0, G6801-H6801,0)</f>
        <v>0</v>
      </c>
      <c r="K6801" s="1">
        <f>I6801*1000/$V$5</f>
        <v>525.49545372686339</v>
      </c>
      <c r="L6801" s="1">
        <f>J6801*1000/$V$4</f>
        <v>0</v>
      </c>
      <c r="M6801" s="1">
        <f>L6801/$Y$4</f>
        <v>0</v>
      </c>
      <c r="N6801" s="1">
        <f>M6801*$Y$5</f>
        <v>0</v>
      </c>
      <c r="O6801" s="1" t="s">
        <v>0</v>
      </c>
      <c r="P6801" s="1" t="s">
        <v>0</v>
      </c>
      <c r="Q6801" s="1">
        <f>Q6800+K6801-L6801</f>
        <v>126739.33591115686</v>
      </c>
      <c r="R6801">
        <f>Q6801*$V$5/1000</f>
        <v>2533.5193248640253</v>
      </c>
    </row>
    <row r="6802" spans="1:18" x14ac:dyDescent="0.25">
      <c r="A6802" s="4">
        <v>43019.333333316841</v>
      </c>
      <c r="B6802">
        <v>36.4</v>
      </c>
      <c r="C6802">
        <v>0.82513899999999996</v>
      </c>
      <c r="D6802" s="3">
        <v>4.6356360000000008</v>
      </c>
      <c r="E6802" s="1">
        <f>C6802*$V$2</f>
        <v>0.3300556</v>
      </c>
      <c r="F6802" s="1">
        <f>D6802*$V$3</f>
        <v>18.542544000000003</v>
      </c>
      <c r="G6802" s="1">
        <f>(E6802+F6802)</f>
        <v>18.872599600000004</v>
      </c>
      <c r="H6802" s="1">
        <f>B6802*(1/3)</f>
        <v>12.133333333333333</v>
      </c>
      <c r="I6802" s="1">
        <f>IF((H6802-G6802)&gt;0, (H6802-G6802), (0))</f>
        <v>0</v>
      </c>
      <c r="J6802" s="1">
        <f>IF(I6802=0, G6802-H6802,0)</f>
        <v>6.7392662666666716</v>
      </c>
      <c r="K6802" s="1">
        <f>I6802*1000/$V$5</f>
        <v>0</v>
      </c>
      <c r="L6802" s="1">
        <f>J6802*1000/$V$4</f>
        <v>120.77538112305865</v>
      </c>
      <c r="M6802" s="1">
        <f>L6802/$Y$4</f>
        <v>50.745958455066663</v>
      </c>
      <c r="N6802" s="1">
        <f>M6802*$Y$5</f>
        <v>71.044341837093327</v>
      </c>
      <c r="O6802" s="1" t="s">
        <v>0</v>
      </c>
      <c r="P6802" s="1" t="s">
        <v>0</v>
      </c>
      <c r="Q6802" s="1">
        <f>Q6801+K6802-L6802</f>
        <v>126618.56053003379</v>
      </c>
      <c r="R6802">
        <f>Q6802*$V$5/1000</f>
        <v>2531.1050249953755</v>
      </c>
    </row>
    <row r="6803" spans="1:18" x14ac:dyDescent="0.25">
      <c r="A6803" s="4">
        <v>43019.374999983505</v>
      </c>
      <c r="B6803">
        <v>38</v>
      </c>
      <c r="C6803">
        <v>1.2589000000000001</v>
      </c>
      <c r="D6803" s="3">
        <v>11.12543</v>
      </c>
      <c r="E6803" s="1">
        <f>C6803*$V$2</f>
        <v>0.50356000000000012</v>
      </c>
      <c r="F6803" s="1">
        <f>D6803*$V$3</f>
        <v>44.501719999999999</v>
      </c>
      <c r="G6803" s="1">
        <f>(E6803+F6803)</f>
        <v>45.005279999999999</v>
      </c>
      <c r="H6803" s="1">
        <f>B6803*(1/3)</f>
        <v>12.666666666666666</v>
      </c>
      <c r="I6803" s="1">
        <f>IF((H6803-G6803)&gt;0, (H6803-G6803), (0))</f>
        <v>0</v>
      </c>
      <c r="J6803" s="1">
        <f>IF(I6803=0, G6803-H6803,0)</f>
        <v>32.338613333333335</v>
      </c>
      <c r="K6803" s="1">
        <f>I6803*1000/$V$5</f>
        <v>0</v>
      </c>
      <c r="L6803" s="1">
        <f>J6803*1000/$V$4</f>
        <v>579.54504181600964</v>
      </c>
      <c r="M6803" s="1">
        <f>L6803/$Y$4</f>
        <v>243.50632009076037</v>
      </c>
      <c r="N6803" s="1">
        <f>M6803*$Y$5</f>
        <v>340.90884812706452</v>
      </c>
      <c r="O6803" s="1" t="s">
        <v>0</v>
      </c>
      <c r="P6803" s="1" t="s">
        <v>0</v>
      </c>
      <c r="Q6803" s="1">
        <f>Q6802+K6803-L6803</f>
        <v>126039.01548821779</v>
      </c>
      <c r="R6803">
        <f>Q6803*$V$5/1000</f>
        <v>2519.5199196094736</v>
      </c>
    </row>
    <row r="6804" spans="1:18" x14ac:dyDescent="0.25">
      <c r="A6804" s="4">
        <v>43019.41666665017</v>
      </c>
      <c r="B6804">
        <v>39.9</v>
      </c>
      <c r="C6804">
        <v>1.98817</v>
      </c>
      <c r="D6804" s="3">
        <v>15.06926</v>
      </c>
      <c r="E6804" s="1">
        <f>C6804*$V$2</f>
        <v>0.79526800000000009</v>
      </c>
      <c r="F6804" s="1">
        <f>D6804*$V$3</f>
        <v>60.27704</v>
      </c>
      <c r="G6804" s="1">
        <f>(E6804+F6804)</f>
        <v>61.072308</v>
      </c>
      <c r="H6804" s="1">
        <f>B6804*(1/3)</f>
        <v>13.299999999999999</v>
      </c>
      <c r="I6804" s="1">
        <f>IF((H6804-G6804)&gt;0, (H6804-G6804), (0))</f>
        <v>0</v>
      </c>
      <c r="J6804" s="1">
        <f>IF(I6804=0, G6804-H6804,0)</f>
        <v>47.772308000000002</v>
      </c>
      <c r="K6804" s="1">
        <f>I6804*1000/$V$5</f>
        <v>0</v>
      </c>
      <c r="L6804" s="1">
        <f>J6804*1000/$V$4</f>
        <v>856.13455197132635</v>
      </c>
      <c r="M6804" s="1">
        <f>L6804/$Y$4</f>
        <v>359.72039998795225</v>
      </c>
      <c r="N6804" s="1">
        <f>M6804*$Y$5</f>
        <v>503.60855998313309</v>
      </c>
      <c r="O6804" s="1" t="s">
        <v>0</v>
      </c>
      <c r="P6804" s="1" t="s">
        <v>0</v>
      </c>
      <c r="Q6804" s="1">
        <f>Q6803+K6804-L6804</f>
        <v>125182.88093624647</v>
      </c>
      <c r="R6804">
        <f>Q6804*$V$5/1000</f>
        <v>2502.4057899155669</v>
      </c>
    </row>
    <row r="6805" spans="1:18" x14ac:dyDescent="0.25">
      <c r="A6805" s="4">
        <v>43019.458333316834</v>
      </c>
      <c r="B6805">
        <v>39.9</v>
      </c>
      <c r="C6805">
        <v>1.8470199999999999</v>
      </c>
      <c r="D6805" s="3">
        <v>17.740989999999996</v>
      </c>
      <c r="E6805" s="1">
        <f>C6805*$V$2</f>
        <v>0.73880800000000002</v>
      </c>
      <c r="F6805" s="1">
        <f>D6805*$V$3</f>
        <v>70.963959999999986</v>
      </c>
      <c r="G6805" s="1">
        <f>(E6805+F6805)</f>
        <v>71.702767999999992</v>
      </c>
      <c r="H6805" s="1">
        <f>B6805*(1/3)</f>
        <v>13.299999999999999</v>
      </c>
      <c r="I6805" s="1">
        <f>IF((H6805-G6805)&gt;0, (H6805-G6805), (0))</f>
        <v>0</v>
      </c>
      <c r="J6805" s="1">
        <f>IF(I6805=0, G6805-H6805,0)</f>
        <v>58.402767999999995</v>
      </c>
      <c r="K6805" s="1">
        <f>I6805*1000/$V$5</f>
        <v>0</v>
      </c>
      <c r="L6805" s="1">
        <f>J6805*1000/$V$4</f>
        <v>1046.6445878136201</v>
      </c>
      <c r="M6805" s="1">
        <f>L6805/$Y$4</f>
        <v>439.76663353513453</v>
      </c>
      <c r="N6805" s="1">
        <f>M6805*$Y$5</f>
        <v>615.67328694918831</v>
      </c>
      <c r="O6805" s="1" t="s">
        <v>0</v>
      </c>
      <c r="P6805" s="1" t="s">
        <v>0</v>
      </c>
      <c r="Q6805" s="1">
        <f>Q6804+K6805-L6805</f>
        <v>124136.23634843285</v>
      </c>
      <c r="R6805">
        <f>Q6805*$V$5/1000</f>
        <v>2481.4833646051725</v>
      </c>
    </row>
    <row r="6806" spans="1:18" x14ac:dyDescent="0.25">
      <c r="A6806" s="4">
        <v>43019.499999983498</v>
      </c>
      <c r="B6806">
        <v>39.9</v>
      </c>
      <c r="C6806">
        <v>2.1828499999999997</v>
      </c>
      <c r="D6806" s="3">
        <v>19.0184</v>
      </c>
      <c r="E6806" s="1">
        <f>C6806*$V$2</f>
        <v>0.87313999999999992</v>
      </c>
      <c r="F6806" s="1">
        <f>D6806*$V$3</f>
        <v>76.073599999999999</v>
      </c>
      <c r="G6806" s="1">
        <f>(E6806+F6806)</f>
        <v>76.946740000000005</v>
      </c>
      <c r="H6806" s="1">
        <f>B6806*(1/3)</f>
        <v>13.299999999999999</v>
      </c>
      <c r="I6806" s="1">
        <f>IF((H6806-G6806)&gt;0, (H6806-G6806), (0))</f>
        <v>0</v>
      </c>
      <c r="J6806" s="1">
        <f>IF(I6806=0, G6806-H6806,0)</f>
        <v>63.646740000000008</v>
      </c>
      <c r="K6806" s="1">
        <f>I6806*1000/$V$5</f>
        <v>0</v>
      </c>
      <c r="L6806" s="1">
        <f>J6806*1000/$V$4</f>
        <v>1140.6225806451614</v>
      </c>
      <c r="M6806" s="1">
        <f>L6806/$Y$4</f>
        <v>479.25318514502584</v>
      </c>
      <c r="N6806" s="1">
        <f>M6806*$Y$5</f>
        <v>670.95445920303609</v>
      </c>
      <c r="O6806" s="1" t="s">
        <v>0</v>
      </c>
      <c r="P6806" s="1" t="s">
        <v>0</v>
      </c>
      <c r="Q6806" s="1">
        <f>Q6805+K6806-L6806</f>
        <v>122995.6137677877</v>
      </c>
      <c r="R6806">
        <f>Q6806*$V$5/1000</f>
        <v>2458.6823192180759</v>
      </c>
    </row>
    <row r="6807" spans="1:18" x14ac:dyDescent="0.25">
      <c r="A6807" s="4">
        <v>43019.541666650162</v>
      </c>
      <c r="B6807">
        <v>41.8</v>
      </c>
      <c r="C6807">
        <v>2.1501300000000003</v>
      </c>
      <c r="D6807" s="3">
        <v>18.96003</v>
      </c>
      <c r="E6807" s="1">
        <f>C6807*$V$2</f>
        <v>0.86005200000000015</v>
      </c>
      <c r="F6807" s="1">
        <f>D6807*$V$3</f>
        <v>75.840119999999999</v>
      </c>
      <c r="G6807" s="1">
        <f>(E6807+F6807)</f>
        <v>76.700171999999995</v>
      </c>
      <c r="H6807" s="1">
        <f>B6807*(1/3)</f>
        <v>13.933333333333332</v>
      </c>
      <c r="I6807" s="1">
        <f>IF((H6807-G6807)&gt;0, (H6807-G6807), (0))</f>
        <v>0</v>
      </c>
      <c r="J6807" s="1">
        <f>IF(I6807=0, G6807-H6807,0)</f>
        <v>62.766838666666665</v>
      </c>
      <c r="K6807" s="1">
        <f>I6807*1000/$V$5</f>
        <v>0</v>
      </c>
      <c r="L6807" s="1">
        <f>J6807*1000/$V$4</f>
        <v>1124.8537395459975</v>
      </c>
      <c r="M6807" s="1">
        <f>L6807/$Y$4</f>
        <v>472.62762165798216</v>
      </c>
      <c r="N6807" s="1">
        <f>M6807*$Y$5</f>
        <v>661.67867032117499</v>
      </c>
      <c r="O6807" s="1" t="s">
        <v>0</v>
      </c>
      <c r="P6807" s="1" t="s">
        <v>0</v>
      </c>
      <c r="Q6807" s="1">
        <f>Q6806+K6807-L6807</f>
        <v>121870.7600282417</v>
      </c>
      <c r="R6807">
        <f>Q6807*$V$5/1000</f>
        <v>2436.1964929645515</v>
      </c>
    </row>
    <row r="6808" spans="1:18" x14ac:dyDescent="0.25">
      <c r="A6808" s="4">
        <v>43019.583333316827</v>
      </c>
      <c r="B6808">
        <v>41.5</v>
      </c>
      <c r="C6808">
        <v>2.09049</v>
      </c>
      <c r="D6808" s="3">
        <v>8.3137999999999987</v>
      </c>
      <c r="E6808" s="1">
        <f>C6808*$V$2</f>
        <v>0.83619600000000005</v>
      </c>
      <c r="F6808" s="1">
        <f>D6808*$V$3</f>
        <v>33.255199999999995</v>
      </c>
      <c r="G6808" s="1">
        <f>(E6808+F6808)</f>
        <v>34.091395999999996</v>
      </c>
      <c r="H6808" s="1">
        <f>B6808*(1/3)</f>
        <v>13.833333333333332</v>
      </c>
      <c r="I6808" s="1">
        <f>IF((H6808-G6808)&gt;0, (H6808-G6808), (0))</f>
        <v>0</v>
      </c>
      <c r="J6808" s="1">
        <f>IF(I6808=0, G6808-H6808,0)</f>
        <v>20.258062666666664</v>
      </c>
      <c r="K6808" s="1">
        <f>I6808*1000/$V$5</f>
        <v>0</v>
      </c>
      <c r="L6808" s="1">
        <f>J6808*1000/$V$4</f>
        <v>363.04771804062125</v>
      </c>
      <c r="M6808" s="1">
        <f>L6808/$Y$4</f>
        <v>152.54105800026105</v>
      </c>
      <c r="N6808" s="1">
        <f>M6808*$Y$5</f>
        <v>213.55748120036546</v>
      </c>
      <c r="O6808" s="1" t="s">
        <v>0</v>
      </c>
      <c r="P6808" s="1" t="s">
        <v>0</v>
      </c>
      <c r="Q6808" s="1">
        <f>Q6807+K6808-L6808</f>
        <v>121507.71231020108</v>
      </c>
      <c r="R6808">
        <f>Q6808*$V$5/1000</f>
        <v>2428.9391690809198</v>
      </c>
    </row>
    <row r="6809" spans="1:18" x14ac:dyDescent="0.25">
      <c r="A6809" s="4">
        <v>43019.624999983491</v>
      </c>
      <c r="B6809">
        <v>41.5</v>
      </c>
      <c r="C6809">
        <v>2.1467899999999998</v>
      </c>
      <c r="D6809" s="3">
        <v>15.915569999999999</v>
      </c>
      <c r="E6809" s="1">
        <f>C6809*$V$2</f>
        <v>0.85871599999999992</v>
      </c>
      <c r="F6809" s="1">
        <f>D6809*$V$3</f>
        <v>63.662279999999996</v>
      </c>
      <c r="G6809" s="1">
        <f>(E6809+F6809)</f>
        <v>64.520995999999997</v>
      </c>
      <c r="H6809" s="1">
        <f>B6809*(1/3)</f>
        <v>13.833333333333332</v>
      </c>
      <c r="I6809" s="1">
        <f>IF((H6809-G6809)&gt;0, (H6809-G6809), (0))</f>
        <v>0</v>
      </c>
      <c r="J6809" s="1">
        <f>IF(I6809=0, G6809-H6809,0)</f>
        <v>50.687662666666668</v>
      </c>
      <c r="K6809" s="1">
        <f>I6809*1000/$V$5</f>
        <v>0</v>
      </c>
      <c r="L6809" s="1">
        <f>J6809*1000/$V$4</f>
        <v>908.38105137395473</v>
      </c>
      <c r="M6809" s="1">
        <f>L6809/$Y$4</f>
        <v>381.67271066132554</v>
      </c>
      <c r="N6809" s="1">
        <f>M6809*$Y$5</f>
        <v>534.34179492585577</v>
      </c>
      <c r="O6809" s="1" t="s">
        <v>0</v>
      </c>
      <c r="P6809" s="1" t="s">
        <v>0</v>
      </c>
      <c r="Q6809" s="1">
        <f>Q6808+K6809-L6809</f>
        <v>120599.33125882712</v>
      </c>
      <c r="R6809">
        <f>Q6809*$V$5/1000</f>
        <v>2410.7806318639541</v>
      </c>
    </row>
    <row r="6810" spans="1:18" x14ac:dyDescent="0.25">
      <c r="A6810" s="4">
        <v>43019.666666650155</v>
      </c>
      <c r="B6810">
        <v>40.9</v>
      </c>
      <c r="C6810">
        <v>2.1506799999999999</v>
      </c>
      <c r="D6810" s="3">
        <v>12.1347</v>
      </c>
      <c r="E6810" s="1">
        <f>C6810*$V$2</f>
        <v>0.86027200000000004</v>
      </c>
      <c r="F6810" s="1">
        <f>D6810*$V$3</f>
        <v>48.538800000000002</v>
      </c>
      <c r="G6810" s="1">
        <f>(E6810+F6810)</f>
        <v>49.399072000000004</v>
      </c>
      <c r="H6810" s="1">
        <f>B6810*(1/3)</f>
        <v>13.633333333333333</v>
      </c>
      <c r="I6810" s="1">
        <f>IF((H6810-G6810)&gt;0, (H6810-G6810), (0))</f>
        <v>0</v>
      </c>
      <c r="J6810" s="1">
        <f>IF(I6810=0, G6810-H6810,0)</f>
        <v>35.765738666666671</v>
      </c>
      <c r="K6810" s="1">
        <f>I6810*1000/$V$5</f>
        <v>0</v>
      </c>
      <c r="L6810" s="1">
        <f>J6810*1000/$V$4</f>
        <v>640.96305854241348</v>
      </c>
      <c r="M6810" s="1">
        <f>L6810/$Y$4</f>
        <v>269.31220947160233</v>
      </c>
      <c r="N6810" s="1">
        <f>M6810*$Y$5</f>
        <v>377.03709326024324</v>
      </c>
      <c r="O6810" s="1" t="s">
        <v>0</v>
      </c>
      <c r="P6810" s="1" t="s">
        <v>0</v>
      </c>
      <c r="Q6810" s="1">
        <f>Q6809+K6810-L6810</f>
        <v>119958.36820028471</v>
      </c>
      <c r="R6810">
        <f>Q6810*$V$5/1000</f>
        <v>2397.9677803236914</v>
      </c>
    </row>
    <row r="6811" spans="1:18" x14ac:dyDescent="0.25">
      <c r="A6811" s="4">
        <v>43019.708333316819</v>
      </c>
      <c r="B6811">
        <v>40.799999999999997</v>
      </c>
      <c r="C6811">
        <v>1.8519100000000002</v>
      </c>
      <c r="D6811" s="3">
        <v>6.6985199999999994</v>
      </c>
      <c r="E6811" s="1">
        <f>C6811*$V$2</f>
        <v>0.74076400000000009</v>
      </c>
      <c r="F6811" s="1">
        <f>D6811*$V$3</f>
        <v>26.794079999999997</v>
      </c>
      <c r="G6811" s="1">
        <f>(E6811+F6811)</f>
        <v>27.534843999999996</v>
      </c>
      <c r="H6811" s="1">
        <f>B6811*(1/3)</f>
        <v>13.599999999999998</v>
      </c>
      <c r="I6811" s="1">
        <f>IF((H6811-G6811)&gt;0, (H6811-G6811), (0))</f>
        <v>0</v>
      </c>
      <c r="J6811" s="1">
        <f>IF(I6811=0, G6811-H6811,0)</f>
        <v>13.934843999999998</v>
      </c>
      <c r="K6811" s="1">
        <f>I6811*1000/$V$5</f>
        <v>0</v>
      </c>
      <c r="L6811" s="1">
        <f>J6811*1000/$V$4</f>
        <v>249.72838709677416</v>
      </c>
      <c r="M6811" s="1">
        <f>L6811/$Y$4</f>
        <v>104.92789373814041</v>
      </c>
      <c r="N6811" s="1">
        <f>M6811*$Y$5</f>
        <v>146.89905123339656</v>
      </c>
      <c r="O6811" s="1" t="s">
        <v>0</v>
      </c>
      <c r="P6811" s="1" t="s">
        <v>0</v>
      </c>
      <c r="Q6811" s="1">
        <f>Q6810+K6811-L6811</f>
        <v>119708.63981318793</v>
      </c>
      <c r="R6811">
        <f>Q6811*$V$5/1000</f>
        <v>2392.9757098656264</v>
      </c>
    </row>
    <row r="6812" spans="1:18" x14ac:dyDescent="0.25">
      <c r="A6812" s="4">
        <v>43019.749999983484</v>
      </c>
      <c r="B6812">
        <v>41.8</v>
      </c>
      <c r="C6812">
        <v>1.18204</v>
      </c>
      <c r="D6812" s="3">
        <v>0.96397900000000003</v>
      </c>
      <c r="E6812" s="1">
        <f>C6812*$V$2</f>
        <v>0.47281600000000001</v>
      </c>
      <c r="F6812" s="1">
        <f>D6812*$V$3</f>
        <v>3.8559160000000001</v>
      </c>
      <c r="G6812" s="1">
        <f>(E6812+F6812)</f>
        <v>4.3287320000000005</v>
      </c>
      <c r="H6812" s="1">
        <f>B6812*(1/3)</f>
        <v>13.933333333333332</v>
      </c>
      <c r="I6812" s="1">
        <f>IF((H6812-G6812)&gt;0, (H6812-G6812), (0))</f>
        <v>9.6046013333333313</v>
      </c>
      <c r="J6812" s="1">
        <f>IF(I6812=0, G6812-H6812,0)</f>
        <v>0</v>
      </c>
      <c r="K6812" s="1">
        <f>I6812*1000/$V$5</f>
        <v>480.47030181757543</v>
      </c>
      <c r="L6812" s="1">
        <f>J6812*1000/$V$4</f>
        <v>0</v>
      </c>
      <c r="M6812" s="1">
        <f>L6812/$Y$4</f>
        <v>0</v>
      </c>
      <c r="N6812" s="1">
        <f>M6812*$Y$5</f>
        <v>0</v>
      </c>
      <c r="O6812" s="1" t="s">
        <v>0</v>
      </c>
      <c r="P6812" s="1" t="s">
        <v>0</v>
      </c>
      <c r="Q6812" s="1">
        <f>Q6811+K6812-L6812</f>
        <v>120189.1101150055</v>
      </c>
      <c r="R6812">
        <f>Q6812*$V$5/1000</f>
        <v>2402.5803111989599</v>
      </c>
    </row>
    <row r="6813" spans="1:18" x14ac:dyDescent="0.25">
      <c r="A6813" s="4">
        <v>43019.791666650148</v>
      </c>
      <c r="B6813">
        <v>42</v>
      </c>
      <c r="C6813">
        <v>1.3866099999999999</v>
      </c>
      <c r="D6813" s="3">
        <v>-7.0017200000000003E-3</v>
      </c>
      <c r="E6813" s="1">
        <f>C6813*$V$2</f>
        <v>0.55464400000000003</v>
      </c>
      <c r="F6813" s="1">
        <f>D6813*$V$3</f>
        <v>-2.8006880000000001E-2</v>
      </c>
      <c r="G6813" s="1">
        <f>(E6813+F6813)</f>
        <v>0.52663712000000007</v>
      </c>
      <c r="H6813" s="1">
        <f>B6813*(1/3)</f>
        <v>14</v>
      </c>
      <c r="I6813" s="1">
        <f>IF((H6813-G6813)&gt;0, (H6813-G6813), (0))</f>
        <v>13.47336288</v>
      </c>
      <c r="J6813" s="1">
        <f>IF(I6813=0, G6813-H6813,0)</f>
        <v>0</v>
      </c>
      <c r="K6813" s="1">
        <f>I6813*1000/$V$5</f>
        <v>674.00514657328677</v>
      </c>
      <c r="L6813" s="1">
        <f>J6813*1000/$V$4</f>
        <v>0</v>
      </c>
      <c r="M6813" s="1">
        <f>L6813/$Y$4</f>
        <v>0</v>
      </c>
      <c r="N6813" s="1">
        <f>M6813*$Y$5</f>
        <v>0</v>
      </c>
      <c r="O6813" s="1" t="s">
        <v>0</v>
      </c>
      <c r="P6813" s="1" t="s">
        <v>0</v>
      </c>
      <c r="Q6813" s="1">
        <f>Q6812+K6813-L6813</f>
        <v>120863.11526157879</v>
      </c>
      <c r="R6813">
        <f>Q6813*$V$5/1000</f>
        <v>2416.0536740789598</v>
      </c>
    </row>
    <row r="6814" spans="1:18" x14ac:dyDescent="0.25">
      <c r="A6814" s="4">
        <v>43019.833333316812</v>
      </c>
      <c r="B6814">
        <v>42</v>
      </c>
      <c r="C6814">
        <v>2.1772900000000002</v>
      </c>
      <c r="D6814" s="3">
        <v>-7.0017200000000003E-3</v>
      </c>
      <c r="E6814" s="1">
        <f>C6814*$V$2</f>
        <v>0.87091600000000013</v>
      </c>
      <c r="F6814" s="1">
        <f>D6814*$V$3</f>
        <v>-2.8006880000000001E-2</v>
      </c>
      <c r="G6814" s="1">
        <f>(E6814+F6814)</f>
        <v>0.84290912000000018</v>
      </c>
      <c r="H6814" s="1">
        <f>B6814*(1/3)</f>
        <v>14</v>
      </c>
      <c r="I6814" s="1">
        <f>IF((H6814-G6814)&gt;0, (H6814-G6814), (0))</f>
        <v>13.15709088</v>
      </c>
      <c r="J6814" s="1">
        <f>IF(I6814=0, G6814-H6814,0)</f>
        <v>0</v>
      </c>
      <c r="K6814" s="1">
        <f>I6814*1000/$V$5</f>
        <v>658.18363581790902</v>
      </c>
      <c r="L6814" s="1">
        <f>J6814*1000/$V$4</f>
        <v>0</v>
      </c>
      <c r="M6814" s="1">
        <f>L6814/$Y$4</f>
        <v>0</v>
      </c>
      <c r="N6814" s="1">
        <f>M6814*$Y$5</f>
        <v>0</v>
      </c>
      <c r="O6814" s="1" t="s">
        <v>0</v>
      </c>
      <c r="P6814" s="1" t="s">
        <v>0</v>
      </c>
      <c r="Q6814" s="1">
        <f>Q6813+K6814-L6814</f>
        <v>121521.2988973967</v>
      </c>
      <c r="R6814">
        <f>Q6814*$V$5/1000</f>
        <v>2429.2107649589602</v>
      </c>
    </row>
    <row r="6815" spans="1:18" x14ac:dyDescent="0.25">
      <c r="A6815" s="4">
        <v>43019.874999983476</v>
      </c>
      <c r="B6815">
        <v>39.6</v>
      </c>
      <c r="C6815">
        <v>2.22824</v>
      </c>
      <c r="D6815" s="3">
        <v>-7.0017200000000003E-3</v>
      </c>
      <c r="E6815" s="1">
        <f>C6815*$V$2</f>
        <v>0.89129600000000009</v>
      </c>
      <c r="F6815" s="1">
        <f>D6815*$V$3</f>
        <v>-2.8006880000000001E-2</v>
      </c>
      <c r="G6815" s="1">
        <f>(E6815+F6815)</f>
        <v>0.86328912000000013</v>
      </c>
      <c r="H6815" s="1">
        <f>B6815*(1/3)</f>
        <v>13.2</v>
      </c>
      <c r="I6815" s="1">
        <f>IF((H6815-G6815)&gt;0, (H6815-G6815), (0))</f>
        <v>12.336710879999998</v>
      </c>
      <c r="J6815" s="1">
        <f>IF(I6815=0, G6815-H6815,0)</f>
        <v>0</v>
      </c>
      <c r="K6815" s="1">
        <f>I6815*1000/$V$5</f>
        <v>617.144116058029</v>
      </c>
      <c r="L6815" s="1">
        <f>J6815*1000/$V$4</f>
        <v>0</v>
      </c>
      <c r="M6815" s="1">
        <f>L6815/$Y$4</f>
        <v>0</v>
      </c>
      <c r="N6815" s="1">
        <f>M6815*$Y$5</f>
        <v>0</v>
      </c>
      <c r="O6815" s="1" t="s">
        <v>0</v>
      </c>
      <c r="P6815" s="1" t="s">
        <v>0</v>
      </c>
      <c r="Q6815" s="1">
        <f>Q6814+K6815-L6815</f>
        <v>122138.44301345473</v>
      </c>
      <c r="R6815">
        <f>Q6815*$V$5/1000</f>
        <v>2441.5474758389596</v>
      </c>
    </row>
    <row r="6816" spans="1:18" x14ac:dyDescent="0.25">
      <c r="A6816" s="4">
        <v>43019.916666650141</v>
      </c>
      <c r="B6816">
        <v>37.799999999999997</v>
      </c>
      <c r="C6816">
        <v>2.53396</v>
      </c>
      <c r="D6816" s="3">
        <v>-7.0017200000000003E-3</v>
      </c>
      <c r="E6816" s="1">
        <f>C6816*$V$2</f>
        <v>1.013584</v>
      </c>
      <c r="F6816" s="1">
        <f>D6816*$V$3</f>
        <v>-2.8006880000000001E-2</v>
      </c>
      <c r="G6816" s="1">
        <f>(E6816+F6816)</f>
        <v>0.98557712000000008</v>
      </c>
      <c r="H6816" s="1">
        <f>B6816*(1/3)</f>
        <v>12.599999999999998</v>
      </c>
      <c r="I6816" s="1">
        <f>IF((H6816-G6816)&gt;0, (H6816-G6816), (0))</f>
        <v>11.614422879999998</v>
      </c>
      <c r="J6816" s="1">
        <f>IF(I6816=0, G6816-H6816,0)</f>
        <v>0</v>
      </c>
      <c r="K6816" s="1">
        <f>I6816*1000/$V$5</f>
        <v>581.01164982491241</v>
      </c>
      <c r="L6816" s="1">
        <f>J6816*1000/$V$4</f>
        <v>0</v>
      </c>
      <c r="M6816" s="1">
        <f>L6816/$Y$4</f>
        <v>0</v>
      </c>
      <c r="N6816" s="1">
        <f>M6816*$Y$5</f>
        <v>0</v>
      </c>
      <c r="O6816" s="1" t="s">
        <v>0</v>
      </c>
      <c r="P6816" s="1" t="s">
        <v>0</v>
      </c>
      <c r="Q6816" s="1">
        <f>Q6815+K6816-L6816</f>
        <v>122719.45466327964</v>
      </c>
      <c r="R6816">
        <f>Q6816*$V$5/1000</f>
        <v>2453.1618987189595</v>
      </c>
    </row>
    <row r="6817" spans="1:18" x14ac:dyDescent="0.25">
      <c r="A6817" s="4">
        <v>43019.958333316805</v>
      </c>
      <c r="B6817">
        <v>35.1</v>
      </c>
      <c r="C6817">
        <v>3.0236999999999998</v>
      </c>
      <c r="D6817" s="3">
        <v>-7.0017200000000003E-3</v>
      </c>
      <c r="E6817" s="1">
        <f>C6817*$V$2</f>
        <v>1.2094800000000001</v>
      </c>
      <c r="F6817" s="1">
        <f>D6817*$V$3</f>
        <v>-2.8006880000000001E-2</v>
      </c>
      <c r="G6817" s="1">
        <f>(E6817+F6817)</f>
        <v>1.1814731200000002</v>
      </c>
      <c r="H6817" s="1">
        <f>B6817*(1/3)</f>
        <v>11.7</v>
      </c>
      <c r="I6817" s="1">
        <f>IF((H6817-G6817)&gt;0, (H6817-G6817), (0))</f>
        <v>10.51852688</v>
      </c>
      <c r="J6817" s="1">
        <f>IF(I6817=0, G6817-H6817,0)</f>
        <v>0</v>
      </c>
      <c r="K6817" s="1">
        <f>I6817*1000/$V$5</f>
        <v>526.18943871935971</v>
      </c>
      <c r="L6817" s="1">
        <f>J6817*1000/$V$4</f>
        <v>0</v>
      </c>
      <c r="M6817" s="1">
        <f>L6817/$Y$4</f>
        <v>0</v>
      </c>
      <c r="N6817" s="1">
        <f>M6817*$Y$5</f>
        <v>0</v>
      </c>
      <c r="O6817" s="1">
        <f>SUM(N6794:N6817)</f>
        <v>4135.7035870405516</v>
      </c>
      <c r="P6817" s="1">
        <f>SUM(L6794:L6817)</f>
        <v>7030.6960979689366</v>
      </c>
      <c r="Q6817" s="1">
        <f>Q6816+K6817-L6817</f>
        <v>123245.644101999</v>
      </c>
      <c r="R6817">
        <f>Q6817*$V$5/1000</f>
        <v>2463.68042559896</v>
      </c>
    </row>
    <row r="6818" spans="1:18" x14ac:dyDescent="0.25">
      <c r="A6818" s="4">
        <v>43019.999999983469</v>
      </c>
      <c r="B6818">
        <v>35</v>
      </c>
      <c r="C6818">
        <v>4.3701600000000003</v>
      </c>
      <c r="D6818" s="3">
        <v>-7.0017200000000003E-3</v>
      </c>
      <c r="E6818" s="1">
        <f>C6818*$V$2</f>
        <v>1.7480640000000003</v>
      </c>
      <c r="F6818" s="1">
        <f>D6818*$V$3</f>
        <v>-2.8006880000000001E-2</v>
      </c>
      <c r="G6818" s="1">
        <f>(E6818+F6818)</f>
        <v>1.7200571200000003</v>
      </c>
      <c r="H6818" s="1">
        <f>B6818*(1/3)</f>
        <v>11.666666666666666</v>
      </c>
      <c r="I6818" s="1">
        <f>IF((H6818-G6818)&gt;0, (H6818-G6818), (0))</f>
        <v>9.9466095466666662</v>
      </c>
      <c r="J6818" s="1">
        <f>IF(I6818=0, G6818-H6818,0)</f>
        <v>0</v>
      </c>
      <c r="K6818" s="1">
        <f>I6818*1000/$V$5</f>
        <v>497.57926696681676</v>
      </c>
      <c r="L6818" s="1">
        <f>J6818*1000/$V$4</f>
        <v>0</v>
      </c>
      <c r="M6818" s="1">
        <f>L6818/$Y$4</f>
        <v>0</v>
      </c>
      <c r="N6818" s="1">
        <f>M6818*$Y$5</f>
        <v>0</v>
      </c>
      <c r="O6818" s="1" t="s">
        <v>0</v>
      </c>
      <c r="P6818" s="1" t="s">
        <v>0</v>
      </c>
      <c r="Q6818" s="1">
        <f>Q6817+K6818-L6818</f>
        <v>123743.22336896582</v>
      </c>
      <c r="R6818">
        <f>Q6818*$V$5/1000</f>
        <v>2473.6270351456265</v>
      </c>
    </row>
    <row r="6819" spans="1:18" x14ac:dyDescent="0.25">
      <c r="A6819" s="4">
        <v>43020.041666650133</v>
      </c>
      <c r="B6819">
        <v>34.1</v>
      </c>
      <c r="C6819">
        <v>6.3414799999999998</v>
      </c>
      <c r="D6819" s="3">
        <v>-7.0017200000000003E-3</v>
      </c>
      <c r="E6819" s="1">
        <f>C6819*$V$2</f>
        <v>2.5365920000000002</v>
      </c>
      <c r="F6819" s="1">
        <f>D6819*$V$3</f>
        <v>-2.8006880000000001E-2</v>
      </c>
      <c r="G6819" s="1">
        <f>(E6819+F6819)</f>
        <v>2.5085851200000002</v>
      </c>
      <c r="H6819" s="1">
        <f>B6819*(1/3)</f>
        <v>11.366666666666667</v>
      </c>
      <c r="I6819" s="1">
        <f>IF((H6819-G6819)&gt;0, (H6819-G6819), (0))</f>
        <v>8.8580815466666678</v>
      </c>
      <c r="J6819" s="1">
        <f>IF(I6819=0, G6819-H6819,0)</f>
        <v>0</v>
      </c>
      <c r="K6819" s="1">
        <f>I6819*1000/$V$5</f>
        <v>443.12564015341013</v>
      </c>
      <c r="L6819" s="1">
        <f>J6819*1000/$V$4</f>
        <v>0</v>
      </c>
      <c r="M6819" s="1">
        <f>L6819/$Y$4</f>
        <v>0</v>
      </c>
      <c r="N6819" s="1">
        <f>M6819*$Y$5</f>
        <v>0</v>
      </c>
      <c r="O6819" s="1" t="s">
        <v>0</v>
      </c>
      <c r="P6819" s="1" t="s">
        <v>0</v>
      </c>
      <c r="Q6819" s="1">
        <f>Q6818+K6819-L6819</f>
        <v>124186.34900911922</v>
      </c>
      <c r="R6819">
        <f>Q6819*$V$5/1000</f>
        <v>2482.4851166922931</v>
      </c>
    </row>
    <row r="6820" spans="1:18" x14ac:dyDescent="0.25">
      <c r="A6820" s="4">
        <v>43020.083333316798</v>
      </c>
      <c r="B6820">
        <v>33.299999999999997</v>
      </c>
      <c r="C6820">
        <v>3.6234199999999999</v>
      </c>
      <c r="D6820" s="3">
        <v>-7.0017200000000003E-3</v>
      </c>
      <c r="E6820" s="1">
        <f>C6820*$V$2</f>
        <v>1.449368</v>
      </c>
      <c r="F6820" s="1">
        <f>D6820*$V$3</f>
        <v>-2.8006880000000001E-2</v>
      </c>
      <c r="G6820" s="1">
        <f>(E6820+F6820)</f>
        <v>1.42136112</v>
      </c>
      <c r="H6820" s="1">
        <f>B6820*(1/3)</f>
        <v>11.099999999999998</v>
      </c>
      <c r="I6820" s="1">
        <f>IF((H6820-G6820)&gt;0, (H6820-G6820), (0))</f>
        <v>9.6786388799999976</v>
      </c>
      <c r="J6820" s="1">
        <f>IF(I6820=0, G6820-H6820,0)</f>
        <v>0</v>
      </c>
      <c r="K6820" s="1">
        <f>I6820*1000/$V$5</f>
        <v>484.17403101550764</v>
      </c>
      <c r="L6820" s="1">
        <f>J6820*1000/$V$4</f>
        <v>0</v>
      </c>
      <c r="M6820" s="1">
        <f>L6820/$Y$4</f>
        <v>0</v>
      </c>
      <c r="N6820" s="1">
        <f>M6820*$Y$5</f>
        <v>0</v>
      </c>
      <c r="O6820" s="1" t="s">
        <v>0</v>
      </c>
      <c r="P6820" s="1" t="s">
        <v>0</v>
      </c>
      <c r="Q6820" s="1">
        <f>Q6819+K6820-L6820</f>
        <v>124670.52304013474</v>
      </c>
      <c r="R6820">
        <f>Q6820*$V$5/1000</f>
        <v>2492.1637555722928</v>
      </c>
    </row>
    <row r="6821" spans="1:18" x14ac:dyDescent="0.25">
      <c r="A6821" s="4">
        <v>43020.124999983462</v>
      </c>
      <c r="B6821">
        <v>32.6</v>
      </c>
      <c r="C6821">
        <v>5.2919499999999999</v>
      </c>
      <c r="D6821" s="3">
        <v>-7.0017200000000003E-3</v>
      </c>
      <c r="E6821" s="1">
        <f>C6821*$V$2</f>
        <v>2.1167799999999999</v>
      </c>
      <c r="F6821" s="1">
        <f>D6821*$V$3</f>
        <v>-2.8006880000000001E-2</v>
      </c>
      <c r="G6821" s="1">
        <f>(E6821+F6821)</f>
        <v>2.0887731199999999</v>
      </c>
      <c r="H6821" s="1">
        <f>B6821*(1/3)</f>
        <v>10.866666666666667</v>
      </c>
      <c r="I6821" s="1">
        <f>IF((H6821-G6821)&gt;0, (H6821-G6821), (0))</f>
        <v>8.7778935466666681</v>
      </c>
      <c r="J6821" s="1">
        <f>IF(I6821=0, G6821-H6821,0)</f>
        <v>0</v>
      </c>
      <c r="K6821" s="1">
        <f>I6821*1000/$V$5</f>
        <v>439.11423445055874</v>
      </c>
      <c r="L6821" s="1">
        <f>J6821*1000/$V$4</f>
        <v>0</v>
      </c>
      <c r="M6821" s="1">
        <f>L6821/$Y$4</f>
        <v>0</v>
      </c>
      <c r="N6821" s="1">
        <f>M6821*$Y$5</f>
        <v>0</v>
      </c>
      <c r="O6821" s="1" t="s">
        <v>0</v>
      </c>
      <c r="P6821" s="1" t="s">
        <v>0</v>
      </c>
      <c r="Q6821" s="1">
        <f>Q6820+K6821-L6821</f>
        <v>125109.6372745853</v>
      </c>
      <c r="R6821">
        <f>Q6821*$V$5/1000</f>
        <v>2500.94164911896</v>
      </c>
    </row>
    <row r="6822" spans="1:18" x14ac:dyDescent="0.25">
      <c r="A6822" s="4">
        <v>43020.166666650126</v>
      </c>
      <c r="B6822">
        <v>32.299999999999997</v>
      </c>
      <c r="C6822">
        <v>4.1963699999999999</v>
      </c>
      <c r="D6822" s="3">
        <v>-7.0017200000000003E-3</v>
      </c>
      <c r="E6822" s="1">
        <f>C6822*$V$2</f>
        <v>1.6785480000000002</v>
      </c>
      <c r="F6822" s="1">
        <f>D6822*$V$3</f>
        <v>-2.8006880000000001E-2</v>
      </c>
      <c r="G6822" s="1">
        <f>(E6822+F6822)</f>
        <v>1.6505411200000002</v>
      </c>
      <c r="H6822" s="1">
        <f>B6822*(1/3)</f>
        <v>10.766666666666666</v>
      </c>
      <c r="I6822" s="1">
        <f>IF((H6822-G6822)&gt;0, (H6822-G6822), (0))</f>
        <v>9.116125546666666</v>
      </c>
      <c r="J6822" s="1">
        <f>IF(I6822=0, G6822-H6822,0)</f>
        <v>0</v>
      </c>
      <c r="K6822" s="1">
        <f>I6822*1000/$V$5</f>
        <v>456.03429448057364</v>
      </c>
      <c r="L6822" s="1">
        <f>J6822*1000/$V$4</f>
        <v>0</v>
      </c>
      <c r="M6822" s="1">
        <f>L6822/$Y$4</f>
        <v>0</v>
      </c>
      <c r="N6822" s="1">
        <f>M6822*$Y$5</f>
        <v>0</v>
      </c>
      <c r="O6822" s="1" t="s">
        <v>0</v>
      </c>
      <c r="P6822" s="1" t="s">
        <v>0</v>
      </c>
      <c r="Q6822" s="1">
        <f>Q6821+K6822-L6822</f>
        <v>125565.67156906587</v>
      </c>
      <c r="R6822">
        <f>Q6822*$V$5/1000</f>
        <v>2510.0577746656268</v>
      </c>
    </row>
    <row r="6823" spans="1:18" x14ac:dyDescent="0.25">
      <c r="A6823" s="4">
        <v>43020.20833331679</v>
      </c>
      <c r="B6823">
        <v>32.4</v>
      </c>
      <c r="C6823">
        <v>2.56325</v>
      </c>
      <c r="D6823" s="3">
        <v>-7.0017200000000003E-3</v>
      </c>
      <c r="E6823" s="1">
        <f>C6823*$V$2</f>
        <v>1.0253000000000001</v>
      </c>
      <c r="F6823" s="1">
        <f>D6823*$V$3</f>
        <v>-2.8006880000000001E-2</v>
      </c>
      <c r="G6823" s="1">
        <f>(E6823+F6823)</f>
        <v>0.99729312000000014</v>
      </c>
      <c r="H6823" s="1">
        <f>B6823*(1/3)</f>
        <v>10.799999999999999</v>
      </c>
      <c r="I6823" s="1">
        <f>IF((H6823-G6823)&gt;0, (H6823-G6823), (0))</f>
        <v>9.8027068799999988</v>
      </c>
      <c r="J6823" s="1">
        <f>IF(I6823=0, G6823-H6823,0)</f>
        <v>0</v>
      </c>
      <c r="K6823" s="1">
        <f>I6823*1000/$V$5</f>
        <v>490.3805342671335</v>
      </c>
      <c r="L6823" s="1">
        <f>J6823*1000/$V$4</f>
        <v>0</v>
      </c>
      <c r="M6823" s="1">
        <f>L6823/$Y$4</f>
        <v>0</v>
      </c>
      <c r="N6823" s="1">
        <f>M6823*$Y$5</f>
        <v>0</v>
      </c>
      <c r="O6823" s="1" t="s">
        <v>0</v>
      </c>
      <c r="P6823" s="1" t="s">
        <v>0</v>
      </c>
      <c r="Q6823" s="1">
        <f>Q6822+K6823-L6823</f>
        <v>126056.05210333302</v>
      </c>
      <c r="R6823">
        <f>Q6823*$V$5/1000</f>
        <v>2519.8604815456265</v>
      </c>
    </row>
    <row r="6824" spans="1:18" x14ac:dyDescent="0.25">
      <c r="A6824" s="4">
        <v>43020.249999983454</v>
      </c>
      <c r="B6824">
        <v>33.6</v>
      </c>
      <c r="C6824">
        <v>2.0849000000000002</v>
      </c>
      <c r="D6824" s="3">
        <v>-7.0017200000000003E-3</v>
      </c>
      <c r="E6824" s="1">
        <f>C6824*$V$2</f>
        <v>0.83396000000000015</v>
      </c>
      <c r="F6824" s="1">
        <f>D6824*$V$3</f>
        <v>-2.8006880000000001E-2</v>
      </c>
      <c r="G6824" s="1">
        <f>(E6824+F6824)</f>
        <v>0.80595312000000019</v>
      </c>
      <c r="H6824" s="1">
        <f>B6824*(1/3)</f>
        <v>11.2</v>
      </c>
      <c r="I6824" s="1">
        <f>IF((H6824-G6824)&gt;0, (H6824-G6824), (0))</f>
        <v>10.394046879999999</v>
      </c>
      <c r="J6824" s="1">
        <f>IF(I6824=0, G6824-H6824,0)</f>
        <v>0</v>
      </c>
      <c r="K6824" s="1">
        <f>I6824*1000/$V$5</f>
        <v>519.96232516258135</v>
      </c>
      <c r="L6824" s="1">
        <f>J6824*1000/$V$4</f>
        <v>0</v>
      </c>
      <c r="M6824" s="1">
        <f>L6824/$Y$4</f>
        <v>0</v>
      </c>
      <c r="N6824" s="1">
        <f>M6824*$Y$5</f>
        <v>0</v>
      </c>
      <c r="O6824" s="1" t="s">
        <v>0</v>
      </c>
      <c r="P6824" s="1" t="s">
        <v>0</v>
      </c>
      <c r="Q6824" s="1">
        <f>Q6823+K6824-L6824</f>
        <v>126576.01442849559</v>
      </c>
      <c r="R6824">
        <f>Q6824*$V$5/1000</f>
        <v>2530.2545284256266</v>
      </c>
    </row>
    <row r="6825" spans="1:18" x14ac:dyDescent="0.25">
      <c r="A6825" s="4">
        <v>43020.291666650119</v>
      </c>
      <c r="B6825">
        <v>35.6</v>
      </c>
      <c r="C6825">
        <v>2.1061300000000003</v>
      </c>
      <c r="D6825" s="3">
        <v>0.20289617000000001</v>
      </c>
      <c r="E6825" s="1">
        <f>C6825*$V$2</f>
        <v>0.8424520000000002</v>
      </c>
      <c r="F6825" s="1">
        <f>D6825*$V$3</f>
        <v>0.81158468000000006</v>
      </c>
      <c r="G6825" s="1">
        <f>(E6825+F6825)</f>
        <v>1.6540366800000004</v>
      </c>
      <c r="H6825" s="1">
        <f>B6825*(1/3)</f>
        <v>11.866666666666667</v>
      </c>
      <c r="I6825" s="1">
        <f>IF((H6825-G6825)&gt;0, (H6825-G6825), (0))</f>
        <v>10.212629986666666</v>
      </c>
      <c r="J6825" s="1">
        <f>IF(I6825=0, G6825-H6825,0)</f>
        <v>0</v>
      </c>
      <c r="K6825" s="1">
        <f>I6825*1000/$V$5</f>
        <v>510.88694280473572</v>
      </c>
      <c r="L6825" s="1">
        <f>J6825*1000/$V$4</f>
        <v>0</v>
      </c>
      <c r="M6825" s="1">
        <f>L6825/$Y$4</f>
        <v>0</v>
      </c>
      <c r="N6825" s="1">
        <f>M6825*$Y$5</f>
        <v>0</v>
      </c>
      <c r="O6825" s="1" t="s">
        <v>0</v>
      </c>
      <c r="P6825" s="1" t="s">
        <v>0</v>
      </c>
      <c r="Q6825" s="1">
        <f>Q6824+K6825-L6825</f>
        <v>127086.90137130032</v>
      </c>
      <c r="R6825">
        <f>Q6825*$V$5/1000</f>
        <v>2540.467158412293</v>
      </c>
    </row>
    <row r="6826" spans="1:18" x14ac:dyDescent="0.25">
      <c r="A6826" s="4">
        <v>43020.333333316783</v>
      </c>
      <c r="B6826">
        <v>37.299999999999997</v>
      </c>
      <c r="C6826">
        <v>2.65985</v>
      </c>
      <c r="D6826" s="3">
        <v>4.2023390000000003</v>
      </c>
      <c r="E6826" s="1">
        <f>C6826*$V$2</f>
        <v>1.0639400000000001</v>
      </c>
      <c r="F6826" s="1">
        <f>D6826*$V$3</f>
        <v>16.809356000000001</v>
      </c>
      <c r="G6826" s="1">
        <f>(E6826+F6826)</f>
        <v>17.873296</v>
      </c>
      <c r="H6826" s="1">
        <f>B6826*(1/3)</f>
        <v>12.433333333333332</v>
      </c>
      <c r="I6826" s="1">
        <f>IF((H6826-G6826)&gt;0, (H6826-G6826), (0))</f>
        <v>0</v>
      </c>
      <c r="J6826" s="1">
        <f>IF(I6826=0, G6826-H6826,0)</f>
        <v>5.4399626666666681</v>
      </c>
      <c r="K6826" s="1">
        <f>I6826*1000/$V$5</f>
        <v>0</v>
      </c>
      <c r="L6826" s="1">
        <f>J6826*1000/$V$4</f>
        <v>97.4903703703704</v>
      </c>
      <c r="M6826" s="1">
        <f>L6826/$Y$4</f>
        <v>40.962340491752272</v>
      </c>
      <c r="N6826" s="1">
        <f>M6826*$Y$5</f>
        <v>57.347276688453178</v>
      </c>
      <c r="O6826" s="1" t="s">
        <v>0</v>
      </c>
      <c r="P6826" s="1" t="s">
        <v>0</v>
      </c>
      <c r="Q6826" s="1">
        <f>Q6825+K6826-L6826</f>
        <v>126989.41100092995</v>
      </c>
      <c r="R6826">
        <f>Q6826*$V$5/1000</f>
        <v>2538.5183259085898</v>
      </c>
    </row>
    <row r="6827" spans="1:18" x14ac:dyDescent="0.25">
      <c r="A6827" s="4">
        <v>43020.374999983447</v>
      </c>
      <c r="B6827">
        <v>39.799999999999997</v>
      </c>
      <c r="C6827">
        <v>3.3826399999999999</v>
      </c>
      <c r="D6827" s="3">
        <v>10.45805</v>
      </c>
      <c r="E6827" s="1">
        <f>C6827*$V$2</f>
        <v>1.353056</v>
      </c>
      <c r="F6827" s="1">
        <f>D6827*$V$3</f>
        <v>41.8322</v>
      </c>
      <c r="G6827" s="1">
        <f>(E6827+F6827)</f>
        <v>43.185256000000003</v>
      </c>
      <c r="H6827" s="1">
        <f>B6827*(1/3)</f>
        <v>13.266666666666666</v>
      </c>
      <c r="I6827" s="1">
        <f>IF((H6827-G6827)&gt;0, (H6827-G6827), (0))</f>
        <v>0</v>
      </c>
      <c r="J6827" s="1">
        <f>IF(I6827=0, G6827-H6827,0)</f>
        <v>29.918589333333337</v>
      </c>
      <c r="K6827" s="1">
        <f>I6827*1000/$V$5</f>
        <v>0</v>
      </c>
      <c r="L6827" s="1">
        <f>J6827*1000/$V$4</f>
        <v>536.17543608124265</v>
      </c>
      <c r="M6827" s="1">
        <f>L6827/$Y$4</f>
        <v>225.28379667279103</v>
      </c>
      <c r="N6827" s="1">
        <f>M6827*$Y$5</f>
        <v>315.39731534190742</v>
      </c>
      <c r="O6827" s="1" t="s">
        <v>0</v>
      </c>
      <c r="P6827" s="1" t="s">
        <v>0</v>
      </c>
      <c r="Q6827" s="1">
        <f>Q6826+K6827-L6827</f>
        <v>126453.2355648487</v>
      </c>
      <c r="R6827">
        <f>Q6827*$V$5/1000</f>
        <v>2527.8001789413252</v>
      </c>
    </row>
    <row r="6828" spans="1:18" x14ac:dyDescent="0.25">
      <c r="A6828" s="4">
        <v>43020.416666650111</v>
      </c>
      <c r="B6828">
        <v>41.5</v>
      </c>
      <c r="C6828">
        <v>3.56325</v>
      </c>
      <c r="D6828" s="3">
        <v>12.56331</v>
      </c>
      <c r="E6828" s="1">
        <f>C6828*$V$2</f>
        <v>1.4253</v>
      </c>
      <c r="F6828" s="1">
        <f>D6828*$V$3</f>
        <v>50.253239999999998</v>
      </c>
      <c r="G6828" s="1">
        <f>(E6828+F6828)</f>
        <v>51.678539999999998</v>
      </c>
      <c r="H6828" s="1">
        <f>B6828*(1/3)</f>
        <v>13.833333333333332</v>
      </c>
      <c r="I6828" s="1">
        <f>IF((H6828-G6828)&gt;0, (H6828-G6828), (0))</f>
        <v>0</v>
      </c>
      <c r="J6828" s="1">
        <f>IF(I6828=0, G6828-H6828,0)</f>
        <v>37.84520666666667</v>
      </c>
      <c r="K6828" s="1">
        <f>I6828*1000/$V$5</f>
        <v>0</v>
      </c>
      <c r="L6828" s="1">
        <f>J6828*1000/$V$4</f>
        <v>678.22951015531669</v>
      </c>
      <c r="M6828" s="1">
        <f>L6828/$Y$4</f>
        <v>284.9703824182003</v>
      </c>
      <c r="N6828" s="1">
        <f>M6828*$Y$5</f>
        <v>398.95853538548039</v>
      </c>
      <c r="O6828" s="1" t="s">
        <v>0</v>
      </c>
      <c r="P6828" s="1" t="s">
        <v>0</v>
      </c>
      <c r="Q6828" s="1">
        <f>Q6827+K6828-L6828</f>
        <v>125775.00605469338</v>
      </c>
      <c r="R6828">
        <f>Q6828*$V$5/1000</f>
        <v>2514.2423710333205</v>
      </c>
    </row>
    <row r="6829" spans="1:18" x14ac:dyDescent="0.25">
      <c r="A6829" s="4">
        <v>43020.458333316776</v>
      </c>
      <c r="B6829">
        <v>41.6</v>
      </c>
      <c r="C6829">
        <v>6.2531800000000004</v>
      </c>
      <c r="D6829" s="3">
        <v>18.041919999999998</v>
      </c>
      <c r="E6829" s="1">
        <f>C6829*$V$2</f>
        <v>2.5012720000000002</v>
      </c>
      <c r="F6829" s="1">
        <f>D6829*$V$3</f>
        <v>72.16767999999999</v>
      </c>
      <c r="G6829" s="1">
        <f>(E6829+F6829)</f>
        <v>74.66895199999999</v>
      </c>
      <c r="H6829" s="1">
        <f>B6829*(1/3)</f>
        <v>13.866666666666667</v>
      </c>
      <c r="I6829" s="1">
        <f>IF((H6829-G6829)&gt;0, (H6829-G6829), (0))</f>
        <v>0</v>
      </c>
      <c r="J6829" s="1">
        <f>IF(I6829=0, G6829-H6829,0)</f>
        <v>60.802285333333323</v>
      </c>
      <c r="K6829" s="1">
        <f>I6829*1000/$V$5</f>
        <v>0</v>
      </c>
      <c r="L6829" s="1">
        <f>J6829*1000/$V$4</f>
        <v>1089.6466905615291</v>
      </c>
      <c r="M6829" s="1">
        <f>L6829/$Y$4</f>
        <v>457.83474393341561</v>
      </c>
      <c r="N6829" s="1">
        <f>M6829*$Y$5</f>
        <v>640.96864150678186</v>
      </c>
      <c r="O6829" s="1" t="s">
        <v>0</v>
      </c>
      <c r="P6829" s="1" t="s">
        <v>0</v>
      </c>
      <c r="Q6829" s="1">
        <f>Q6828+K6829-L6829</f>
        <v>124685.35936413186</v>
      </c>
      <c r="R6829">
        <f>Q6829*$V$5/1000</f>
        <v>2492.4603336889959</v>
      </c>
    </row>
    <row r="6830" spans="1:18" x14ac:dyDescent="0.25">
      <c r="A6830" s="4">
        <v>43020.49999998344</v>
      </c>
      <c r="B6830">
        <v>43.1</v>
      </c>
      <c r="C6830">
        <v>5.10175</v>
      </c>
      <c r="D6830" s="3">
        <v>21.08466</v>
      </c>
      <c r="E6830" s="1">
        <f>C6830*$V$2</f>
        <v>2.0407000000000002</v>
      </c>
      <c r="F6830" s="1">
        <f>D6830*$V$3</f>
        <v>84.338639999999998</v>
      </c>
      <c r="G6830" s="1">
        <f>(E6830+F6830)</f>
        <v>86.379339999999999</v>
      </c>
      <c r="H6830" s="1">
        <f>B6830*(1/3)</f>
        <v>14.366666666666667</v>
      </c>
      <c r="I6830" s="1">
        <f>IF((H6830-G6830)&gt;0, (H6830-G6830), (0))</f>
        <v>0</v>
      </c>
      <c r="J6830" s="1">
        <f>IF(I6830=0, G6830-H6830,0)</f>
        <v>72.012673333333339</v>
      </c>
      <c r="K6830" s="1">
        <f>I6830*1000/$V$5</f>
        <v>0</v>
      </c>
      <c r="L6830" s="1">
        <f>J6830*1000/$V$4</f>
        <v>1290.5497013142176</v>
      </c>
      <c r="M6830" s="1">
        <f>L6830/$Y$4</f>
        <v>542.24777366143599</v>
      </c>
      <c r="N6830" s="1">
        <f>M6830*$Y$5</f>
        <v>759.14688312601038</v>
      </c>
      <c r="O6830" s="1" t="s">
        <v>0</v>
      </c>
      <c r="P6830" s="1" t="s">
        <v>0</v>
      </c>
      <c r="Q6830" s="1">
        <f>Q6829+K6830-L6830</f>
        <v>123394.80966281764</v>
      </c>
      <c r="R6830">
        <f>Q6830*$V$5/1000</f>
        <v>2466.6622451597241</v>
      </c>
    </row>
    <row r="6831" spans="1:18" x14ac:dyDescent="0.25">
      <c r="A6831" s="4">
        <v>43020.541666650104</v>
      </c>
      <c r="B6831">
        <v>43.1</v>
      </c>
      <c r="C6831">
        <v>4.7651000000000003</v>
      </c>
      <c r="D6831" s="3">
        <v>19.561170000000001</v>
      </c>
      <c r="E6831" s="1">
        <f>C6831*$V$2</f>
        <v>1.9060400000000002</v>
      </c>
      <c r="F6831" s="1">
        <f>D6831*$V$3</f>
        <v>78.244680000000002</v>
      </c>
      <c r="G6831" s="1">
        <f>(E6831+F6831)</f>
        <v>80.150720000000007</v>
      </c>
      <c r="H6831" s="1">
        <f>B6831*(1/3)</f>
        <v>14.366666666666667</v>
      </c>
      <c r="I6831" s="1">
        <f>IF((H6831-G6831)&gt;0, (H6831-G6831), (0))</f>
        <v>0</v>
      </c>
      <c r="J6831" s="1">
        <f>IF(I6831=0, G6831-H6831,0)</f>
        <v>65.784053333333333</v>
      </c>
      <c r="K6831" s="1">
        <f>I6831*1000/$V$5</f>
        <v>0</v>
      </c>
      <c r="L6831" s="1">
        <f>J6831*1000/$V$4</f>
        <v>1178.9256869772998</v>
      </c>
      <c r="M6831" s="1">
        <f>L6831/$Y$4</f>
        <v>495.34692730138653</v>
      </c>
      <c r="N6831" s="1">
        <f>M6831*$Y$5</f>
        <v>693.48569822194111</v>
      </c>
      <c r="O6831" s="1" t="s">
        <v>0</v>
      </c>
      <c r="P6831" s="1" t="s">
        <v>0</v>
      </c>
      <c r="Q6831" s="1">
        <f>Q6830+K6831-L6831</f>
        <v>122215.88397584035</v>
      </c>
      <c r="R6831">
        <f>Q6831*$V$5/1000</f>
        <v>2443.0955206770482</v>
      </c>
    </row>
    <row r="6832" spans="1:18" x14ac:dyDescent="0.25">
      <c r="A6832" s="4">
        <v>43020.583333316768</v>
      </c>
      <c r="B6832">
        <v>43.8</v>
      </c>
      <c r="C6832">
        <v>5.3301300000000005</v>
      </c>
      <c r="D6832" s="3">
        <v>14.423219999999999</v>
      </c>
      <c r="E6832" s="1">
        <f>C6832*$V$2</f>
        <v>2.1320520000000003</v>
      </c>
      <c r="F6832" s="1">
        <f>D6832*$V$3</f>
        <v>57.692879999999995</v>
      </c>
      <c r="G6832" s="1">
        <f>(E6832+F6832)</f>
        <v>59.824931999999997</v>
      </c>
      <c r="H6832" s="1">
        <f>B6832*(1/3)</f>
        <v>14.599999999999998</v>
      </c>
      <c r="I6832" s="1">
        <f>IF((H6832-G6832)&gt;0, (H6832-G6832), (0))</f>
        <v>0</v>
      </c>
      <c r="J6832" s="1">
        <f>IF(I6832=0, G6832-H6832,0)</f>
        <v>45.224931999999995</v>
      </c>
      <c r="K6832" s="1">
        <f>I6832*1000/$V$5</f>
        <v>0</v>
      </c>
      <c r="L6832" s="1">
        <f>J6832*1000/$V$4</f>
        <v>810.48265232974904</v>
      </c>
      <c r="M6832" s="1">
        <f>L6832/$Y$4</f>
        <v>340.53892955031472</v>
      </c>
      <c r="N6832" s="1">
        <f>M6832*$Y$5</f>
        <v>476.75450137044055</v>
      </c>
      <c r="O6832" s="1" t="s">
        <v>0</v>
      </c>
      <c r="P6832" s="1" t="s">
        <v>0</v>
      </c>
      <c r="Q6832" s="1">
        <f>Q6831+K6832-L6832</f>
        <v>121405.4013235106</v>
      </c>
      <c r="R6832">
        <f>Q6832*$V$5/1000</f>
        <v>2426.8939724569768</v>
      </c>
    </row>
    <row r="6833" spans="1:18" x14ac:dyDescent="0.25">
      <c r="A6833" s="4">
        <v>43020.624999983433</v>
      </c>
      <c r="B6833">
        <v>42.9</v>
      </c>
      <c r="C6833">
        <v>4.9339899999999997</v>
      </c>
      <c r="D6833" s="3">
        <v>14.150040000000001</v>
      </c>
      <c r="E6833" s="1">
        <f>C6833*$V$2</f>
        <v>1.9735959999999999</v>
      </c>
      <c r="F6833" s="1">
        <f>D6833*$V$3</f>
        <v>56.600160000000002</v>
      </c>
      <c r="G6833" s="1">
        <f>(E6833+F6833)</f>
        <v>58.573756000000003</v>
      </c>
      <c r="H6833" s="1">
        <f>B6833*(1/3)</f>
        <v>14.299999999999999</v>
      </c>
      <c r="I6833" s="1">
        <f>IF((H6833-G6833)&gt;0, (H6833-G6833), (0))</f>
        <v>0</v>
      </c>
      <c r="J6833" s="1">
        <f>IF(I6833=0, G6833-H6833,0)</f>
        <v>44.273756000000006</v>
      </c>
      <c r="K6833" s="1">
        <f>I6833*1000/$V$5</f>
        <v>0</v>
      </c>
      <c r="L6833" s="1">
        <f>J6833*1000/$V$4</f>
        <v>793.43648745519738</v>
      </c>
      <c r="M6833" s="1">
        <f>L6833/$Y$4</f>
        <v>333.37667540134345</v>
      </c>
      <c r="N6833" s="1">
        <f>M6833*$Y$5</f>
        <v>466.72734556188078</v>
      </c>
      <c r="O6833" s="1" t="s">
        <v>0</v>
      </c>
      <c r="P6833" s="1" t="s">
        <v>0</v>
      </c>
      <c r="Q6833" s="1">
        <f>Q6832+K6833-L6833</f>
        <v>120611.9648360554</v>
      </c>
      <c r="R6833">
        <f>Q6833*$V$5/1000</f>
        <v>2411.0331770727471</v>
      </c>
    </row>
    <row r="6834" spans="1:18" x14ac:dyDescent="0.25">
      <c r="A6834" s="4">
        <v>43020.666666650097</v>
      </c>
      <c r="B6834">
        <v>43.8</v>
      </c>
      <c r="C6834">
        <v>2.1004499999999999</v>
      </c>
      <c r="D6834" s="3">
        <v>10.723459999999999</v>
      </c>
      <c r="E6834" s="1">
        <f>C6834*$V$2</f>
        <v>0.84018000000000004</v>
      </c>
      <c r="F6834" s="1">
        <f>D6834*$V$3</f>
        <v>42.893839999999997</v>
      </c>
      <c r="G6834" s="1">
        <f>(E6834+F6834)</f>
        <v>43.734019999999994</v>
      </c>
      <c r="H6834" s="1">
        <f>B6834*(1/3)</f>
        <v>14.599999999999998</v>
      </c>
      <c r="I6834" s="1">
        <f>IF((H6834-G6834)&gt;0, (H6834-G6834), (0))</f>
        <v>0</v>
      </c>
      <c r="J6834" s="1">
        <f>IF(I6834=0, G6834-H6834,0)</f>
        <v>29.134019999999996</v>
      </c>
      <c r="K6834" s="1">
        <f>I6834*1000/$V$5</f>
        <v>0</v>
      </c>
      <c r="L6834" s="1">
        <f>J6834*1000/$V$4</f>
        <v>522.11505376344087</v>
      </c>
      <c r="M6834" s="1">
        <f>L6834/$Y$4</f>
        <v>219.37607300984911</v>
      </c>
      <c r="N6834" s="1">
        <f>M6834*$Y$5</f>
        <v>307.12650221378874</v>
      </c>
      <c r="O6834" s="1" t="s">
        <v>0</v>
      </c>
      <c r="P6834" s="1" t="s">
        <v>0</v>
      </c>
      <c r="Q6834" s="1">
        <f>Q6833+K6834-L6834</f>
        <v>120089.84978229196</v>
      </c>
      <c r="R6834">
        <f>Q6834*$V$5/1000</f>
        <v>2400.5960971480163</v>
      </c>
    </row>
    <row r="6835" spans="1:18" x14ac:dyDescent="0.25">
      <c r="A6835" s="4">
        <v>43020.708333316761</v>
      </c>
      <c r="B6835">
        <v>43.9</v>
      </c>
      <c r="C6835">
        <v>1.45122</v>
      </c>
      <c r="D6835" s="3">
        <v>3.9890199999999996</v>
      </c>
      <c r="E6835" s="1">
        <f>C6835*$V$2</f>
        <v>0.580488</v>
      </c>
      <c r="F6835" s="1">
        <f>D6835*$V$3</f>
        <v>15.956079999999998</v>
      </c>
      <c r="G6835" s="1">
        <f>(E6835+F6835)</f>
        <v>16.536567999999999</v>
      </c>
      <c r="H6835" s="1">
        <f>B6835*(1/3)</f>
        <v>14.633333333333333</v>
      </c>
      <c r="I6835" s="1">
        <f>IF((H6835-G6835)&gt;0, (H6835-G6835), (0))</f>
        <v>0</v>
      </c>
      <c r="J6835" s="1">
        <f>IF(I6835=0, G6835-H6835,0)</f>
        <v>1.9032346666666662</v>
      </c>
      <c r="K6835" s="1">
        <f>I6835*1000/$V$5</f>
        <v>0</v>
      </c>
      <c r="L6835" s="1">
        <f>J6835*1000/$V$4</f>
        <v>34.108148148148146</v>
      </c>
      <c r="M6835" s="1">
        <f>L6835/$Y$4</f>
        <v>14.331154684095861</v>
      </c>
      <c r="N6835" s="1">
        <f>M6835*$Y$5</f>
        <v>20.063616557734203</v>
      </c>
      <c r="O6835" s="1" t="s">
        <v>0</v>
      </c>
      <c r="P6835" s="1" t="s">
        <v>0</v>
      </c>
      <c r="Q6835" s="1">
        <f>Q6834+K6835-L6835</f>
        <v>120055.74163414381</v>
      </c>
      <c r="R6835">
        <f>Q6835*$V$5/1000</f>
        <v>2399.9142752665348</v>
      </c>
    </row>
    <row r="6836" spans="1:18" x14ac:dyDescent="0.25">
      <c r="A6836" s="4">
        <v>43020.749999983425</v>
      </c>
      <c r="B6836">
        <v>44.4</v>
      </c>
      <c r="C6836">
        <v>1.6914500000000001</v>
      </c>
      <c r="D6836" s="3">
        <v>0.66623816999999996</v>
      </c>
      <c r="E6836" s="1">
        <f>C6836*$V$2</f>
        <v>0.67658000000000007</v>
      </c>
      <c r="F6836" s="1">
        <f>D6836*$V$3</f>
        <v>2.6649526799999999</v>
      </c>
      <c r="G6836" s="1">
        <f>(E6836+F6836)</f>
        <v>3.3415326799999998</v>
      </c>
      <c r="H6836" s="1">
        <f>B6836*(1/3)</f>
        <v>14.799999999999999</v>
      </c>
      <c r="I6836" s="1">
        <f>IF((H6836-G6836)&gt;0, (H6836-G6836), (0))</f>
        <v>11.458467319999999</v>
      </c>
      <c r="J6836" s="1">
        <f>IF(I6836=0, G6836-H6836,0)</f>
        <v>0</v>
      </c>
      <c r="K6836" s="1">
        <f>I6836*1000/$V$5</f>
        <v>573.20997098549265</v>
      </c>
      <c r="L6836" s="1">
        <f>J6836*1000/$V$4</f>
        <v>0</v>
      </c>
      <c r="M6836" s="1">
        <f>L6836/$Y$4</f>
        <v>0</v>
      </c>
      <c r="N6836" s="1">
        <f>M6836*$Y$5</f>
        <v>0</v>
      </c>
      <c r="O6836" s="1" t="s">
        <v>0</v>
      </c>
      <c r="P6836" s="1" t="s">
        <v>0</v>
      </c>
      <c r="Q6836" s="1">
        <f>Q6835+K6836-L6836</f>
        <v>120628.9516051293</v>
      </c>
      <c r="R6836">
        <f>Q6836*$V$5/1000</f>
        <v>2411.3727425865345</v>
      </c>
    </row>
    <row r="6837" spans="1:18" x14ac:dyDescent="0.25">
      <c r="A6837" s="4">
        <v>43020.79166665009</v>
      </c>
      <c r="B6837">
        <v>46.4</v>
      </c>
      <c r="C6837">
        <v>0.737784</v>
      </c>
      <c r="D6837" s="3">
        <v>-7.0017200000000003E-3</v>
      </c>
      <c r="E6837" s="1">
        <f>C6837*$V$2</f>
        <v>0.29511360000000003</v>
      </c>
      <c r="F6837" s="1">
        <f>D6837*$V$3</f>
        <v>-2.8006880000000001E-2</v>
      </c>
      <c r="G6837" s="1">
        <f>(E6837+F6837)</f>
        <v>0.26710672000000002</v>
      </c>
      <c r="H6837" s="1">
        <f>B6837*(1/3)</f>
        <v>15.466666666666665</v>
      </c>
      <c r="I6837" s="1">
        <f>IF((H6837-G6837)&gt;0, (H6837-G6837), (0))</f>
        <v>15.199559946666666</v>
      </c>
      <c r="J6837" s="1">
        <f>IF(I6837=0, G6837-H6837,0)</f>
        <v>0</v>
      </c>
      <c r="K6837" s="1">
        <f>I6837*1000/$V$5</f>
        <v>760.35817642154416</v>
      </c>
      <c r="L6837" s="1">
        <f>J6837*1000/$V$4</f>
        <v>0</v>
      </c>
      <c r="M6837" s="1">
        <f>L6837/$Y$4</f>
        <v>0</v>
      </c>
      <c r="N6837" s="1">
        <f>M6837*$Y$5</f>
        <v>0</v>
      </c>
      <c r="O6837" s="1" t="s">
        <v>0</v>
      </c>
      <c r="P6837" s="1" t="s">
        <v>0</v>
      </c>
      <c r="Q6837" s="1">
        <f>Q6836+K6837-L6837</f>
        <v>121389.30978155085</v>
      </c>
      <c r="R6837">
        <f>Q6837*$V$5/1000</f>
        <v>2426.5723025332013</v>
      </c>
    </row>
    <row r="6838" spans="1:18" x14ac:dyDescent="0.25">
      <c r="A6838" s="4">
        <v>43020.833333316754</v>
      </c>
      <c r="B6838">
        <v>45.6</v>
      </c>
      <c r="C6838">
        <v>0.30429800000000001</v>
      </c>
      <c r="D6838" s="3">
        <v>-7.0017200000000003E-3</v>
      </c>
      <c r="E6838" s="1">
        <f>C6838*$V$2</f>
        <v>0.12171920000000001</v>
      </c>
      <c r="F6838" s="1">
        <f>D6838*$V$3</f>
        <v>-2.8006880000000001E-2</v>
      </c>
      <c r="G6838" s="1">
        <f>(E6838+F6838)</f>
        <v>9.3712320000000016E-2</v>
      </c>
      <c r="H6838" s="1">
        <f>B6838*(1/3)</f>
        <v>15.2</v>
      </c>
      <c r="I6838" s="1">
        <f>IF((H6838-G6838)&gt;0, (H6838-G6838), (0))</f>
        <v>15.106287679999999</v>
      </c>
      <c r="J6838" s="1">
        <f>IF(I6838=0, G6838-H6838,0)</f>
        <v>0</v>
      </c>
      <c r="K6838" s="1">
        <f>I6838*1000/$V$5</f>
        <v>755.69223011505755</v>
      </c>
      <c r="L6838" s="1">
        <f>J6838*1000/$V$4</f>
        <v>0</v>
      </c>
      <c r="M6838" s="1">
        <f>L6838/$Y$4</f>
        <v>0</v>
      </c>
      <c r="N6838" s="1">
        <f>M6838*$Y$5</f>
        <v>0</v>
      </c>
      <c r="O6838" s="1" t="s">
        <v>0</v>
      </c>
      <c r="P6838" s="1" t="s">
        <v>0</v>
      </c>
      <c r="Q6838" s="1">
        <f>Q6837+K6838-L6838</f>
        <v>122145.00201166591</v>
      </c>
      <c r="R6838">
        <f>Q6838*$V$5/1000</f>
        <v>2441.6785902132015</v>
      </c>
    </row>
    <row r="6839" spans="1:18" x14ac:dyDescent="0.25">
      <c r="A6839" s="4">
        <v>43020.874999983418</v>
      </c>
      <c r="B6839">
        <v>42.9</v>
      </c>
      <c r="C6839">
        <v>0.26298899999999997</v>
      </c>
      <c r="D6839" s="3">
        <v>-7.0017200000000003E-3</v>
      </c>
      <c r="E6839" s="1">
        <f>C6839*$V$2</f>
        <v>0.1051956</v>
      </c>
      <c r="F6839" s="1">
        <f>D6839*$V$3</f>
        <v>-2.8006880000000001E-2</v>
      </c>
      <c r="G6839" s="1">
        <f>(E6839+F6839)</f>
        <v>7.7188720000000002E-2</v>
      </c>
      <c r="H6839" s="1">
        <f>B6839*(1/3)</f>
        <v>14.299999999999999</v>
      </c>
      <c r="I6839" s="1">
        <f>IF((H6839-G6839)&gt;0, (H6839-G6839), (0))</f>
        <v>14.222811279999998</v>
      </c>
      <c r="J6839" s="1">
        <f>IF(I6839=0, G6839-H6839,0)</f>
        <v>0</v>
      </c>
      <c r="K6839" s="1">
        <f>I6839*1000/$V$5</f>
        <v>711.49631215607803</v>
      </c>
      <c r="L6839" s="1">
        <f>J6839*1000/$V$4</f>
        <v>0</v>
      </c>
      <c r="M6839" s="1">
        <f>L6839/$Y$4</f>
        <v>0</v>
      </c>
      <c r="N6839" s="1">
        <f>M6839*$Y$5</f>
        <v>0</v>
      </c>
      <c r="O6839" s="1" t="s">
        <v>0</v>
      </c>
      <c r="P6839" s="1" t="s">
        <v>0</v>
      </c>
      <c r="Q6839" s="1">
        <f>Q6838+K6839-L6839</f>
        <v>122856.49832382199</v>
      </c>
      <c r="R6839">
        <f>Q6839*$V$5/1000</f>
        <v>2455.9014014932013</v>
      </c>
    </row>
    <row r="6840" spans="1:18" x14ac:dyDescent="0.25">
      <c r="A6840" s="4">
        <v>43020.916666650082</v>
      </c>
      <c r="B6840">
        <v>42.1</v>
      </c>
      <c r="C6840">
        <v>0.41958600000000001</v>
      </c>
      <c r="D6840" s="3">
        <v>-7.0017200000000003E-3</v>
      </c>
      <c r="E6840" s="1">
        <f>C6840*$V$2</f>
        <v>0.16783440000000002</v>
      </c>
      <c r="F6840" s="1">
        <f>D6840*$V$3</f>
        <v>-2.8006880000000001E-2</v>
      </c>
      <c r="G6840" s="1">
        <f>(E6840+F6840)</f>
        <v>0.13982752000000001</v>
      </c>
      <c r="H6840" s="1">
        <f>B6840*(1/3)</f>
        <v>14.033333333333333</v>
      </c>
      <c r="I6840" s="1">
        <f>IF((H6840-G6840)&gt;0, (H6840-G6840), (0))</f>
        <v>13.893505813333332</v>
      </c>
      <c r="J6840" s="1">
        <f>IF(I6840=0, G6840-H6840,0)</f>
        <v>0</v>
      </c>
      <c r="K6840" s="1">
        <f>I6840*1000/$V$5</f>
        <v>695.02280206770058</v>
      </c>
      <c r="L6840" s="1">
        <f>J6840*1000/$V$4</f>
        <v>0</v>
      </c>
      <c r="M6840" s="1">
        <f>L6840/$Y$4</f>
        <v>0</v>
      </c>
      <c r="N6840" s="1">
        <f>M6840*$Y$5</f>
        <v>0</v>
      </c>
      <c r="O6840" s="1" t="s">
        <v>0</v>
      </c>
      <c r="P6840" s="1" t="s">
        <v>0</v>
      </c>
      <c r="Q6840" s="1">
        <f>Q6839+K6840-L6840</f>
        <v>123551.52112588969</v>
      </c>
      <c r="R6840">
        <f>Q6840*$V$5/1000</f>
        <v>2469.7949073065347</v>
      </c>
    </row>
    <row r="6841" spans="1:18" x14ac:dyDescent="0.25">
      <c r="A6841" s="4">
        <v>43020.958333316747</v>
      </c>
      <c r="B6841">
        <v>39.299999999999997</v>
      </c>
      <c r="C6841">
        <v>0.34044200000000002</v>
      </c>
      <c r="D6841" s="3">
        <v>-7.0017200000000003E-3</v>
      </c>
      <c r="E6841" s="1">
        <f>C6841*$V$2</f>
        <v>0.13617680000000001</v>
      </c>
      <c r="F6841" s="1">
        <f>D6841*$V$3</f>
        <v>-2.8006880000000001E-2</v>
      </c>
      <c r="G6841" s="1">
        <f>(E6841+F6841)</f>
        <v>0.10816992000000002</v>
      </c>
      <c r="H6841" s="1">
        <f>B6841*(1/3)</f>
        <v>13.099999999999998</v>
      </c>
      <c r="I6841" s="1">
        <f>IF((H6841-G6841)&gt;0, (H6841-G6841), (0))</f>
        <v>12.991830079999998</v>
      </c>
      <c r="J6841" s="1">
        <f>IF(I6841=0, G6841-H6841,0)</f>
        <v>0</v>
      </c>
      <c r="K6841" s="1">
        <f>I6841*1000/$V$5</f>
        <v>649.91646223111547</v>
      </c>
      <c r="L6841" s="1">
        <f>J6841*1000/$V$4</f>
        <v>0</v>
      </c>
      <c r="M6841" s="1">
        <f>L6841/$Y$4</f>
        <v>0</v>
      </c>
      <c r="N6841" s="1">
        <f>M6841*$Y$5</f>
        <v>0</v>
      </c>
      <c r="O6841" s="1">
        <f>SUM(N6818:N6841)</f>
        <v>4135.9763159744189</v>
      </c>
      <c r="P6841" s="1">
        <f>SUM(L6818:L6841)</f>
        <v>7031.1597371565113</v>
      </c>
      <c r="Q6841" s="1">
        <f>Q6840+K6841-L6841</f>
        <v>124201.43758812081</v>
      </c>
      <c r="R6841">
        <f>Q6841*$V$5/1000</f>
        <v>2482.7867373865347</v>
      </c>
    </row>
    <row r="6842" spans="1:18" x14ac:dyDescent="0.25">
      <c r="A6842" s="4">
        <v>43020.999999983411</v>
      </c>
      <c r="B6842">
        <v>37.799999999999997</v>
      </c>
      <c r="C6842">
        <v>0.62272400000000006</v>
      </c>
      <c r="D6842" s="3">
        <v>-7.0017200000000003E-3</v>
      </c>
      <c r="E6842" s="1">
        <f>C6842*$V$2</f>
        <v>0.24908960000000002</v>
      </c>
      <c r="F6842" s="1">
        <f>D6842*$V$3</f>
        <v>-2.8006880000000001E-2</v>
      </c>
      <c r="G6842" s="1">
        <f>(E6842+F6842)</f>
        <v>0.22108272000000001</v>
      </c>
      <c r="H6842" s="1">
        <f>B6842*(1/3)</f>
        <v>12.599999999999998</v>
      </c>
      <c r="I6842" s="1">
        <f>IF((H6842-G6842)&gt;0, (H6842-G6842), (0))</f>
        <v>12.378917279999998</v>
      </c>
      <c r="J6842" s="1">
        <f>IF(I6842=0, G6842-H6842,0)</f>
        <v>0</v>
      </c>
      <c r="K6842" s="1">
        <f>I6842*1000/$V$5</f>
        <v>619.25549174587286</v>
      </c>
      <c r="L6842" s="1">
        <f>J6842*1000/$V$4</f>
        <v>0</v>
      </c>
      <c r="M6842" s="1">
        <f>L6842/$Y$4</f>
        <v>0</v>
      </c>
      <c r="N6842" s="1">
        <f>M6842*$Y$5</f>
        <v>0</v>
      </c>
      <c r="O6842" s="1" t="s">
        <v>0</v>
      </c>
      <c r="P6842" s="1" t="s">
        <v>0</v>
      </c>
      <c r="Q6842" s="1">
        <f>Q6841+K6842-L6842</f>
        <v>124820.69307986669</v>
      </c>
      <c r="R6842">
        <f>Q6842*$V$5/1000</f>
        <v>2495.1656546665349</v>
      </c>
    </row>
    <row r="6843" spans="1:18" x14ac:dyDescent="0.25">
      <c r="A6843" s="4">
        <v>43021.041666650075</v>
      </c>
      <c r="B6843">
        <v>37</v>
      </c>
      <c r="C6843">
        <v>1.41048</v>
      </c>
      <c r="D6843" s="3">
        <v>-7.0017200000000003E-3</v>
      </c>
      <c r="E6843" s="1">
        <f>C6843*$V$2</f>
        <v>0.56419200000000003</v>
      </c>
      <c r="F6843" s="1">
        <f>D6843*$V$3</f>
        <v>-2.8006880000000001E-2</v>
      </c>
      <c r="G6843" s="1">
        <f>(E6843+F6843)</f>
        <v>0.53618512000000007</v>
      </c>
      <c r="H6843" s="1">
        <f>B6843*(1/3)</f>
        <v>12.333333333333332</v>
      </c>
      <c r="I6843" s="1">
        <f>IF((H6843-G6843)&gt;0, (H6843-G6843), (0))</f>
        <v>11.797148213333331</v>
      </c>
      <c r="J6843" s="1">
        <f>IF(I6843=0, G6843-H6843,0)</f>
        <v>0</v>
      </c>
      <c r="K6843" s="1">
        <f>I6843*1000/$V$5</f>
        <v>590.15248691012175</v>
      </c>
      <c r="L6843" s="1">
        <f>J6843*1000/$V$4</f>
        <v>0</v>
      </c>
      <c r="M6843" s="1">
        <f>L6843/$Y$4</f>
        <v>0</v>
      </c>
      <c r="N6843" s="1">
        <f>M6843*$Y$5</f>
        <v>0</v>
      </c>
      <c r="O6843" s="1" t="s">
        <v>0</v>
      </c>
      <c r="P6843" s="1" t="s">
        <v>0</v>
      </c>
      <c r="Q6843" s="1">
        <f>Q6842+K6843-L6843</f>
        <v>125410.84556677681</v>
      </c>
      <c r="R6843">
        <f>Q6843*$V$5/1000</f>
        <v>2506.9628028798684</v>
      </c>
    </row>
    <row r="6844" spans="1:18" x14ac:dyDescent="0.25">
      <c r="A6844" s="4">
        <v>43021.083333316739</v>
      </c>
      <c r="B6844">
        <v>36.4</v>
      </c>
      <c r="C6844">
        <v>1.1223800000000002</v>
      </c>
      <c r="D6844" s="3">
        <v>-7.0017200000000003E-3</v>
      </c>
      <c r="E6844" s="1">
        <f>C6844*$V$2</f>
        <v>0.44895200000000007</v>
      </c>
      <c r="F6844" s="1">
        <f>D6844*$V$3</f>
        <v>-2.8006880000000001E-2</v>
      </c>
      <c r="G6844" s="1">
        <f>(E6844+F6844)</f>
        <v>0.42094512000000006</v>
      </c>
      <c r="H6844" s="1">
        <f>B6844*(1/3)</f>
        <v>12.133333333333333</v>
      </c>
      <c r="I6844" s="1">
        <f>IF((H6844-G6844)&gt;0, (H6844-G6844), (0))</f>
        <v>11.712388213333332</v>
      </c>
      <c r="J6844" s="1">
        <f>IF(I6844=0, G6844-H6844,0)</f>
        <v>0</v>
      </c>
      <c r="K6844" s="1">
        <f>I6844*1000/$V$5</f>
        <v>585.91236685009164</v>
      </c>
      <c r="L6844" s="1">
        <f>J6844*1000/$V$4</f>
        <v>0</v>
      </c>
      <c r="M6844" s="1">
        <f>L6844/$Y$4</f>
        <v>0</v>
      </c>
      <c r="N6844" s="1">
        <f>M6844*$Y$5</f>
        <v>0</v>
      </c>
      <c r="O6844" s="1" t="s">
        <v>0</v>
      </c>
      <c r="P6844" s="1" t="s">
        <v>0</v>
      </c>
      <c r="Q6844" s="1">
        <f>Q6843+K6844-L6844</f>
        <v>125996.75793362691</v>
      </c>
      <c r="R6844">
        <f>Q6844*$V$5/1000</f>
        <v>2518.6751910932016</v>
      </c>
    </row>
    <row r="6845" spans="1:18" x14ac:dyDescent="0.25">
      <c r="A6845" s="4">
        <v>43021.124999983404</v>
      </c>
      <c r="B6845">
        <v>35.1</v>
      </c>
      <c r="C6845">
        <v>0.77874900000000002</v>
      </c>
      <c r="D6845" s="3">
        <v>-7.0017200000000003E-3</v>
      </c>
      <c r="E6845" s="1">
        <f>C6845*$V$2</f>
        <v>0.31149960000000004</v>
      </c>
      <c r="F6845" s="1">
        <f>D6845*$V$3</f>
        <v>-2.8006880000000001E-2</v>
      </c>
      <c r="G6845" s="1">
        <f>(E6845+F6845)</f>
        <v>0.28349272000000003</v>
      </c>
      <c r="H6845" s="1">
        <f>B6845*(1/3)</f>
        <v>11.7</v>
      </c>
      <c r="I6845" s="1">
        <f>IF((H6845-G6845)&gt;0, (H6845-G6845), (0))</f>
        <v>11.416507279999999</v>
      </c>
      <c r="J6845" s="1">
        <f>IF(I6845=0, G6845-H6845,0)</f>
        <v>0</v>
      </c>
      <c r="K6845" s="1">
        <f>I6845*1000/$V$5</f>
        <v>571.11091945972987</v>
      </c>
      <c r="L6845" s="1">
        <f>J6845*1000/$V$4</f>
        <v>0</v>
      </c>
      <c r="M6845" s="1">
        <f>L6845/$Y$4</f>
        <v>0</v>
      </c>
      <c r="N6845" s="1">
        <f>M6845*$Y$5</f>
        <v>0</v>
      </c>
      <c r="O6845" s="1" t="s">
        <v>0</v>
      </c>
      <c r="P6845" s="1" t="s">
        <v>0</v>
      </c>
      <c r="Q6845" s="1">
        <f>Q6844+K6845-L6845</f>
        <v>126567.86885308663</v>
      </c>
      <c r="R6845">
        <f>Q6845*$V$5/1000</f>
        <v>2530.0916983732018</v>
      </c>
    </row>
    <row r="6846" spans="1:18" x14ac:dyDescent="0.25">
      <c r="A6846" s="4">
        <v>43021.166666650068</v>
      </c>
      <c r="B6846">
        <v>34.9</v>
      </c>
      <c r="C6846">
        <v>1.0059</v>
      </c>
      <c r="D6846" s="3">
        <v>-7.0017200000000003E-3</v>
      </c>
      <c r="E6846" s="1">
        <f>C6846*$V$2</f>
        <v>0.40236000000000005</v>
      </c>
      <c r="F6846" s="1">
        <f>D6846*$V$3</f>
        <v>-2.8006880000000001E-2</v>
      </c>
      <c r="G6846" s="1">
        <f>(E6846+F6846)</f>
        <v>0.37435312000000004</v>
      </c>
      <c r="H6846" s="1">
        <f>B6846*(1/3)</f>
        <v>11.633333333333333</v>
      </c>
      <c r="I6846" s="1">
        <f>IF((H6846-G6846)&gt;0, (H6846-G6846), (0))</f>
        <v>11.258980213333333</v>
      </c>
      <c r="J6846" s="1">
        <f>IF(I6846=0, G6846-H6846,0)</f>
        <v>0</v>
      </c>
      <c r="K6846" s="1">
        <f>I6846*1000/$V$5</f>
        <v>563.23062597965645</v>
      </c>
      <c r="L6846" s="1">
        <f>J6846*1000/$V$4</f>
        <v>0</v>
      </c>
      <c r="M6846" s="1">
        <f>L6846/$Y$4</f>
        <v>0</v>
      </c>
      <c r="N6846" s="1">
        <f>M6846*$Y$5</f>
        <v>0</v>
      </c>
      <c r="O6846" s="1" t="s">
        <v>0</v>
      </c>
      <c r="P6846" s="1" t="s">
        <v>0</v>
      </c>
      <c r="Q6846" s="1">
        <f>Q6845+K6846-L6846</f>
        <v>127131.0994790663</v>
      </c>
      <c r="R6846">
        <f>Q6846*$V$5/1000</f>
        <v>2541.3506785865352</v>
      </c>
    </row>
    <row r="6847" spans="1:18" x14ac:dyDescent="0.25">
      <c r="A6847" s="4">
        <v>43021.208333316732</v>
      </c>
      <c r="B6847">
        <v>35.200000000000003</v>
      </c>
      <c r="C6847">
        <v>1.9581</v>
      </c>
      <c r="D6847" s="3">
        <v>-7.0017200000000003E-3</v>
      </c>
      <c r="E6847" s="1">
        <f>C6847*$V$2</f>
        <v>0.78324000000000005</v>
      </c>
      <c r="F6847" s="1">
        <f>D6847*$V$3</f>
        <v>-2.8006880000000001E-2</v>
      </c>
      <c r="G6847" s="1">
        <f>(E6847+F6847)</f>
        <v>0.75523312000000009</v>
      </c>
      <c r="H6847" s="1">
        <f>B6847*(1/3)</f>
        <v>11.733333333333334</v>
      </c>
      <c r="I6847" s="1">
        <f>IF((H6847-G6847)&gt;0, (H6847-G6847), (0))</f>
        <v>10.978100213333335</v>
      </c>
      <c r="J6847" s="1">
        <f>IF(I6847=0, G6847-H6847,0)</f>
        <v>0</v>
      </c>
      <c r="K6847" s="1">
        <f>I6847*1000/$V$5</f>
        <v>549.1796004669003</v>
      </c>
      <c r="L6847" s="1">
        <f>J6847*1000/$V$4</f>
        <v>0</v>
      </c>
      <c r="M6847" s="1">
        <f>L6847/$Y$4</f>
        <v>0</v>
      </c>
      <c r="N6847" s="1">
        <f>M6847*$Y$5</f>
        <v>0</v>
      </c>
      <c r="O6847" s="1" t="s">
        <v>0</v>
      </c>
      <c r="P6847" s="1" t="s">
        <v>0</v>
      </c>
      <c r="Q6847" s="1">
        <f>Q6846+K6847-L6847</f>
        <v>127680.2790795332</v>
      </c>
      <c r="R6847">
        <f>Q6847*$V$5/1000</f>
        <v>2552.3287787998684</v>
      </c>
    </row>
    <row r="6848" spans="1:18" x14ac:dyDescent="0.25">
      <c r="A6848" s="4">
        <v>43021.249999983396</v>
      </c>
      <c r="B6848">
        <v>37.200000000000003</v>
      </c>
      <c r="C6848">
        <v>2.6367500000000001</v>
      </c>
      <c r="D6848" s="3">
        <v>-7.0017200000000003E-3</v>
      </c>
      <c r="E6848" s="1">
        <f>C6848*$V$2</f>
        <v>1.0547000000000002</v>
      </c>
      <c r="F6848" s="1">
        <f>D6848*$V$3</f>
        <v>-2.8006880000000001E-2</v>
      </c>
      <c r="G6848" s="1">
        <f>(E6848+F6848)</f>
        <v>1.0266931200000002</v>
      </c>
      <c r="H6848" s="1">
        <f>B6848*(1/3)</f>
        <v>12.4</v>
      </c>
      <c r="I6848" s="1">
        <f>IF((H6848-G6848)&gt;0, (H6848-G6848), (0))</f>
        <v>11.373306879999999</v>
      </c>
      <c r="J6848" s="1">
        <f>IF(I6848=0, G6848-H6848,0)</f>
        <v>0</v>
      </c>
      <c r="K6848" s="1">
        <f>I6848*1000/$V$5</f>
        <v>568.94981890945473</v>
      </c>
      <c r="L6848" s="1">
        <f>J6848*1000/$V$4</f>
        <v>0</v>
      </c>
      <c r="M6848" s="1">
        <f>L6848/$Y$4</f>
        <v>0</v>
      </c>
      <c r="N6848" s="1">
        <f>M6848*$Y$5</f>
        <v>0</v>
      </c>
      <c r="O6848" s="1" t="s">
        <v>0</v>
      </c>
      <c r="P6848" s="1" t="s">
        <v>0</v>
      </c>
      <c r="Q6848" s="1">
        <f>Q6847+K6848-L6848</f>
        <v>128249.22889844266</v>
      </c>
      <c r="R6848">
        <f>Q6848*$V$5/1000</f>
        <v>2563.7020856798686</v>
      </c>
    </row>
    <row r="6849" spans="1:18" x14ac:dyDescent="0.25">
      <c r="A6849" s="4">
        <v>43021.291666650061</v>
      </c>
      <c r="B6849">
        <v>39.700000000000003</v>
      </c>
      <c r="C6849">
        <v>3.0441799999999999</v>
      </c>
      <c r="D6849" s="3">
        <v>0.21910217000000001</v>
      </c>
      <c r="E6849" s="1">
        <f>C6849*$V$2</f>
        <v>1.2176720000000001</v>
      </c>
      <c r="F6849" s="1">
        <f>D6849*$V$3</f>
        <v>0.87640868000000005</v>
      </c>
      <c r="G6849" s="1">
        <f>(E6849+F6849)</f>
        <v>2.0940806800000002</v>
      </c>
      <c r="H6849" s="1">
        <f>B6849*(1/3)</f>
        <v>13.233333333333334</v>
      </c>
      <c r="I6849" s="1">
        <f>IF((H6849-G6849)&gt;0, (H6849-G6849), (0))</f>
        <v>11.139252653333333</v>
      </c>
      <c r="J6849" s="1">
        <f>IF(I6849=0, G6849-H6849,0)</f>
        <v>0</v>
      </c>
      <c r="K6849" s="1">
        <f>I6849*1000/$V$5</f>
        <v>557.24125329331332</v>
      </c>
      <c r="L6849" s="1">
        <f>J6849*1000/$V$4</f>
        <v>0</v>
      </c>
      <c r="M6849" s="1">
        <f>L6849/$Y$4</f>
        <v>0</v>
      </c>
      <c r="N6849" s="1">
        <f>M6849*$Y$5</f>
        <v>0</v>
      </c>
      <c r="O6849" s="1" t="s">
        <v>0</v>
      </c>
      <c r="P6849" s="1" t="s">
        <v>0</v>
      </c>
      <c r="Q6849" s="1">
        <f>Q6848+K6849-L6849</f>
        <v>128806.47015173596</v>
      </c>
      <c r="R6849">
        <f>Q6849*$V$5/1000</f>
        <v>2574.8413383332017</v>
      </c>
    </row>
    <row r="6850" spans="1:18" x14ac:dyDescent="0.25">
      <c r="A6850" s="4">
        <v>43021.333333316725</v>
      </c>
      <c r="B6850">
        <v>42.8</v>
      </c>
      <c r="C6850">
        <v>3.9855200000000002</v>
      </c>
      <c r="D6850" s="3">
        <v>5.7049799999999999</v>
      </c>
      <c r="E6850" s="1">
        <f>C6850*$V$2</f>
        <v>1.5942080000000001</v>
      </c>
      <c r="F6850" s="1">
        <f>D6850*$V$3</f>
        <v>22.81992</v>
      </c>
      <c r="G6850" s="1">
        <f>(E6850+F6850)</f>
        <v>24.414127999999998</v>
      </c>
      <c r="H6850" s="1">
        <f>B6850*(1/3)</f>
        <v>14.266666666666666</v>
      </c>
      <c r="I6850" s="1">
        <f>IF((H6850-G6850)&gt;0, (H6850-G6850), (0))</f>
        <v>0</v>
      </c>
      <c r="J6850" s="1">
        <f>IF(I6850=0, G6850-H6850,0)</f>
        <v>10.147461333333332</v>
      </c>
      <c r="K6850" s="1">
        <f>I6850*1000/$V$5</f>
        <v>0</v>
      </c>
      <c r="L6850" s="1">
        <f>J6850*1000/$V$4</f>
        <v>181.8541457586619</v>
      </c>
      <c r="M6850" s="1">
        <f>L6850/$Y$4</f>
        <v>76.409304940614248</v>
      </c>
      <c r="N6850" s="1">
        <f>M6850*$Y$5</f>
        <v>106.97302691685994</v>
      </c>
      <c r="O6850" s="1" t="s">
        <v>0</v>
      </c>
      <c r="P6850" s="1" t="s">
        <v>0</v>
      </c>
      <c r="Q6850" s="1">
        <f>Q6849+K6850-L6850</f>
        <v>128624.6160059773</v>
      </c>
      <c r="R6850">
        <f>Q6850*$V$5/1000</f>
        <v>2571.2060739594863</v>
      </c>
    </row>
    <row r="6851" spans="1:18" x14ac:dyDescent="0.25">
      <c r="A6851" s="4">
        <v>43021.374999983389</v>
      </c>
      <c r="B6851">
        <v>46.3</v>
      </c>
      <c r="C6851">
        <v>3.8953200000000003</v>
      </c>
      <c r="D6851" s="3">
        <v>11.901149999999999</v>
      </c>
      <c r="E6851" s="1">
        <f>C6851*$V$2</f>
        <v>1.5581280000000002</v>
      </c>
      <c r="F6851" s="1">
        <f>D6851*$V$3</f>
        <v>47.604599999999998</v>
      </c>
      <c r="G6851" s="1">
        <f>(E6851+F6851)</f>
        <v>49.162728000000001</v>
      </c>
      <c r="H6851" s="1">
        <f>B6851*(1/3)</f>
        <v>15.433333333333332</v>
      </c>
      <c r="I6851" s="1">
        <f>IF((H6851-G6851)&gt;0, (H6851-G6851), (0))</f>
        <v>0</v>
      </c>
      <c r="J6851" s="1">
        <f>IF(I6851=0, G6851-H6851,0)</f>
        <v>33.729394666666671</v>
      </c>
      <c r="K6851" s="1">
        <f>I6851*1000/$V$5</f>
        <v>0</v>
      </c>
      <c r="L6851" s="1">
        <f>J6851*1000/$V$4</f>
        <v>604.46943847072896</v>
      </c>
      <c r="M6851" s="1">
        <f>L6851/$Y$4</f>
        <v>253.97875565997018</v>
      </c>
      <c r="N6851" s="1">
        <f>M6851*$Y$5</f>
        <v>355.57025792395825</v>
      </c>
      <c r="O6851" s="1" t="s">
        <v>0</v>
      </c>
      <c r="P6851" s="1" t="s">
        <v>0</v>
      </c>
      <c r="Q6851" s="1">
        <f>Q6850+K6851-L6851</f>
        <v>128020.14656750657</v>
      </c>
      <c r="R6851">
        <f>Q6851*$V$5/1000</f>
        <v>2559.122729884456</v>
      </c>
    </row>
    <row r="6852" spans="1:18" x14ac:dyDescent="0.25">
      <c r="A6852" s="4">
        <v>43021.416666650053</v>
      </c>
      <c r="B6852">
        <v>45.8</v>
      </c>
      <c r="C6852">
        <v>3.51627</v>
      </c>
      <c r="D6852" s="3">
        <v>15.68885</v>
      </c>
      <c r="E6852" s="1">
        <f>C6852*$V$2</f>
        <v>1.4065080000000001</v>
      </c>
      <c r="F6852" s="1">
        <f>D6852*$V$3</f>
        <v>62.755400000000002</v>
      </c>
      <c r="G6852" s="1">
        <f>(E6852+F6852)</f>
        <v>64.161907999999997</v>
      </c>
      <c r="H6852" s="1">
        <f>B6852*(1/3)</f>
        <v>15.266666666666666</v>
      </c>
      <c r="I6852" s="1">
        <f>IF((H6852-G6852)&gt;0, (H6852-G6852), (0))</f>
        <v>0</v>
      </c>
      <c r="J6852" s="1">
        <f>IF(I6852=0, G6852-H6852,0)</f>
        <v>48.895241333333331</v>
      </c>
      <c r="K6852" s="1">
        <f>I6852*1000/$V$5</f>
        <v>0</v>
      </c>
      <c r="L6852" s="1">
        <f>J6852*1000/$V$4</f>
        <v>876.25880525686978</v>
      </c>
      <c r="M6852" s="1">
        <f>L6852/$Y$4</f>
        <v>368.17596859532347</v>
      </c>
      <c r="N6852" s="1">
        <f>M6852*$Y$5</f>
        <v>515.44635603345284</v>
      </c>
      <c r="O6852" s="1" t="s">
        <v>0</v>
      </c>
      <c r="P6852" s="1" t="s">
        <v>0</v>
      </c>
      <c r="Q6852" s="1">
        <f>Q6851+K6852-L6852</f>
        <v>127143.88776224969</v>
      </c>
      <c r="R6852">
        <f>Q6852*$V$5/1000</f>
        <v>2541.6063163673712</v>
      </c>
    </row>
    <row r="6853" spans="1:18" x14ac:dyDescent="0.25">
      <c r="A6853" s="4">
        <v>43021.458333316717</v>
      </c>
      <c r="B6853">
        <v>47.4</v>
      </c>
      <c r="C6853">
        <v>3.59592</v>
      </c>
      <c r="D6853" s="3">
        <v>19.97382</v>
      </c>
      <c r="E6853" s="1">
        <f>C6853*$V$2</f>
        <v>1.4383680000000001</v>
      </c>
      <c r="F6853" s="1">
        <f>D6853*$V$3</f>
        <v>79.89528</v>
      </c>
      <c r="G6853" s="1">
        <f>(E6853+F6853)</f>
        <v>81.333647999999997</v>
      </c>
      <c r="H6853" s="1">
        <f>B6853*(1/3)</f>
        <v>15.799999999999999</v>
      </c>
      <c r="I6853" s="1">
        <f>IF((H6853-G6853)&gt;0, (H6853-G6853), (0))</f>
        <v>0</v>
      </c>
      <c r="J6853" s="1">
        <f>IF(I6853=0, G6853-H6853,0)</f>
        <v>65.533647999999999</v>
      </c>
      <c r="K6853" s="1">
        <f>I6853*1000/$V$5</f>
        <v>0</v>
      </c>
      <c r="L6853" s="1">
        <f>J6853*1000/$V$4</f>
        <v>1174.4381362007168</v>
      </c>
      <c r="M6853" s="1">
        <f>L6853/$Y$4</f>
        <v>493.46140176500711</v>
      </c>
      <c r="N6853" s="1">
        <f>M6853*$Y$5</f>
        <v>690.8459624710099</v>
      </c>
      <c r="O6853" s="1" t="s">
        <v>0</v>
      </c>
      <c r="P6853" s="1" t="s">
        <v>0</v>
      </c>
      <c r="Q6853" s="1">
        <f>Q6852+K6853-L6853</f>
        <v>125969.44962604898</v>
      </c>
      <c r="R6853">
        <f>Q6853*$V$5/1000</f>
        <v>2518.129298024719</v>
      </c>
    </row>
    <row r="6854" spans="1:18" x14ac:dyDescent="0.25">
      <c r="A6854" s="4">
        <v>43021.499999983382</v>
      </c>
      <c r="B6854">
        <v>48.1</v>
      </c>
      <c r="C6854">
        <v>4.1113999999999997</v>
      </c>
      <c r="D6854" s="3">
        <v>21.643150000000002</v>
      </c>
      <c r="E6854" s="1">
        <f>C6854*$V$2</f>
        <v>1.64456</v>
      </c>
      <c r="F6854" s="1">
        <f>D6854*$V$3</f>
        <v>86.572600000000008</v>
      </c>
      <c r="G6854" s="1">
        <f>(E6854+F6854)</f>
        <v>88.217160000000007</v>
      </c>
      <c r="H6854" s="1">
        <f>B6854*(1/3)</f>
        <v>16.033333333333331</v>
      </c>
      <c r="I6854" s="1">
        <f>IF((H6854-G6854)&gt;0, (H6854-G6854), (0))</f>
        <v>0</v>
      </c>
      <c r="J6854" s="1">
        <f>IF(I6854=0, G6854-H6854,0)</f>
        <v>72.183826666666675</v>
      </c>
      <c r="K6854" s="1">
        <f>I6854*1000/$V$5</f>
        <v>0</v>
      </c>
      <c r="L6854" s="1">
        <f>J6854*1000/$V$4</f>
        <v>1293.6169653524494</v>
      </c>
      <c r="M6854" s="1">
        <f>L6854/$Y$4</f>
        <v>543.53654006405441</v>
      </c>
      <c r="N6854" s="1">
        <f>M6854*$Y$5</f>
        <v>760.95115608967615</v>
      </c>
      <c r="O6854" s="1" t="s">
        <v>0</v>
      </c>
      <c r="P6854" s="1" t="s">
        <v>0</v>
      </c>
      <c r="Q6854" s="1">
        <f>Q6853+K6854-L6854</f>
        <v>124675.83266069653</v>
      </c>
      <c r="R6854">
        <f>Q6854*$V$5/1000</f>
        <v>2492.2698948873235</v>
      </c>
    </row>
    <row r="6855" spans="1:18" x14ac:dyDescent="0.25">
      <c r="A6855" s="4">
        <v>43021.541666650046</v>
      </c>
      <c r="B6855">
        <v>49.4</v>
      </c>
      <c r="C6855">
        <v>3.7950900000000001</v>
      </c>
      <c r="D6855" s="3">
        <v>18.709610000000001</v>
      </c>
      <c r="E6855" s="1">
        <f>C6855*$V$2</f>
        <v>1.5180360000000002</v>
      </c>
      <c r="F6855" s="1">
        <f>D6855*$V$3</f>
        <v>74.838440000000006</v>
      </c>
      <c r="G6855" s="1">
        <f>(E6855+F6855)</f>
        <v>76.356476000000001</v>
      </c>
      <c r="H6855" s="1">
        <f>B6855*(1/3)</f>
        <v>16.466666666666665</v>
      </c>
      <c r="I6855" s="1">
        <f>IF((H6855-G6855)&gt;0, (H6855-G6855), (0))</f>
        <v>0</v>
      </c>
      <c r="J6855" s="1">
        <f>IF(I6855=0, G6855-H6855,0)</f>
        <v>59.889809333333332</v>
      </c>
      <c r="K6855" s="1">
        <f>I6855*1000/$V$5</f>
        <v>0</v>
      </c>
      <c r="L6855" s="1">
        <f>J6855*1000/$V$4</f>
        <v>1073.2940740740742</v>
      </c>
      <c r="M6855" s="1">
        <f>L6855/$Y$4</f>
        <v>450.9638966697791</v>
      </c>
      <c r="N6855" s="1">
        <f>M6855*$Y$5</f>
        <v>631.34945533769076</v>
      </c>
      <c r="O6855" s="1" t="s">
        <v>0</v>
      </c>
      <c r="P6855" s="1" t="s">
        <v>0</v>
      </c>
      <c r="Q6855" s="1">
        <f>Q6854+K6855-L6855</f>
        <v>123602.53858662245</v>
      </c>
      <c r="R6855">
        <f>Q6855*$V$5/1000</f>
        <v>2470.8147463465825</v>
      </c>
    </row>
    <row r="6856" spans="1:18" x14ac:dyDescent="0.25">
      <c r="A6856" s="4">
        <v>43021.58333331671</v>
      </c>
      <c r="B6856">
        <v>50</v>
      </c>
      <c r="C6856">
        <v>2.8427099999999998</v>
      </c>
      <c r="D6856" s="3">
        <v>18.93683</v>
      </c>
      <c r="E6856" s="1">
        <f>C6856*$V$2</f>
        <v>1.137084</v>
      </c>
      <c r="F6856" s="1">
        <f>D6856*$V$3</f>
        <v>75.747320000000002</v>
      </c>
      <c r="G6856" s="1">
        <f>(E6856+F6856)</f>
        <v>76.884404000000004</v>
      </c>
      <c r="H6856" s="1">
        <f>B6856*(1/3)</f>
        <v>16.666666666666664</v>
      </c>
      <c r="I6856" s="1">
        <f>IF((H6856-G6856)&gt;0, (H6856-G6856), (0))</f>
        <v>0</v>
      </c>
      <c r="J6856" s="1">
        <f>IF(I6856=0, G6856-H6856,0)</f>
        <v>60.217737333333339</v>
      </c>
      <c r="K6856" s="1">
        <f>I6856*1000/$V$5</f>
        <v>0</v>
      </c>
      <c r="L6856" s="1">
        <f>J6856*1000/$V$4</f>
        <v>1079.1709199522104</v>
      </c>
      <c r="M6856" s="1">
        <f>L6856/$Y$4</f>
        <v>453.43315964378593</v>
      </c>
      <c r="N6856" s="1">
        <f>M6856*$Y$5</f>
        <v>634.80642350130029</v>
      </c>
      <c r="O6856" s="1" t="s">
        <v>0</v>
      </c>
      <c r="P6856" s="1" t="s">
        <v>0</v>
      </c>
      <c r="Q6856" s="1">
        <f>Q6855+K6856-L6856</f>
        <v>122523.36766667024</v>
      </c>
      <c r="R6856">
        <f>Q6856*$V$5/1000</f>
        <v>2449.2421196567379</v>
      </c>
    </row>
    <row r="6857" spans="1:18" x14ac:dyDescent="0.25">
      <c r="A6857" s="4">
        <v>43021.624999983374</v>
      </c>
      <c r="B6857">
        <v>49.8</v>
      </c>
      <c r="C6857">
        <v>2.5746799999999999</v>
      </c>
      <c r="D6857" s="3">
        <v>15.852499999999999</v>
      </c>
      <c r="E6857" s="1">
        <f>C6857*$V$2</f>
        <v>1.0298719999999999</v>
      </c>
      <c r="F6857" s="1">
        <f>D6857*$V$3</f>
        <v>63.41</v>
      </c>
      <c r="G6857" s="1">
        <f>(E6857+F6857)</f>
        <v>64.439871999999994</v>
      </c>
      <c r="H6857" s="1">
        <f>B6857*(1/3)</f>
        <v>16.599999999999998</v>
      </c>
      <c r="I6857" s="1">
        <f>IF((H6857-G6857)&gt;0, (H6857-G6857), (0))</f>
        <v>0</v>
      </c>
      <c r="J6857" s="1">
        <f>IF(I6857=0, G6857-H6857,0)</f>
        <v>47.839872</v>
      </c>
      <c r="K6857" s="1">
        <f>I6857*1000/$V$5</f>
        <v>0</v>
      </c>
      <c r="L6857" s="1">
        <f>J6857*1000/$V$4</f>
        <v>857.34537634408616</v>
      </c>
      <c r="M6857" s="1">
        <f>L6857/$Y$4</f>
        <v>360.22914972440594</v>
      </c>
      <c r="N6857" s="1">
        <f>M6857*$Y$5</f>
        <v>504.3208096141683</v>
      </c>
      <c r="O6857" s="1" t="s">
        <v>0</v>
      </c>
      <c r="P6857" s="1" t="s">
        <v>0</v>
      </c>
      <c r="Q6857" s="1">
        <f>Q6856+K6857-L6857</f>
        <v>121666.02229032615</v>
      </c>
      <c r="R6857">
        <f>Q6857*$V$5/1000</f>
        <v>2432.1037855836194</v>
      </c>
    </row>
    <row r="6858" spans="1:18" x14ac:dyDescent="0.25">
      <c r="A6858" s="4">
        <v>43021.666666650039</v>
      </c>
      <c r="B6858">
        <v>50.2</v>
      </c>
      <c r="C6858">
        <v>2.9485799999999998</v>
      </c>
      <c r="D6858" s="3">
        <v>11.152579999999999</v>
      </c>
      <c r="E6858" s="1">
        <f>C6858*$V$2</f>
        <v>1.179432</v>
      </c>
      <c r="F6858" s="1">
        <f>D6858*$V$3</f>
        <v>44.610319999999994</v>
      </c>
      <c r="G6858" s="1">
        <f>(E6858+F6858)</f>
        <v>45.789751999999993</v>
      </c>
      <c r="H6858" s="1">
        <f>B6858*(1/3)</f>
        <v>16.733333333333334</v>
      </c>
      <c r="I6858" s="1">
        <f>IF((H6858-G6858)&gt;0, (H6858-G6858), (0))</f>
        <v>0</v>
      </c>
      <c r="J6858" s="1">
        <f>IF(I6858=0, G6858-H6858,0)</f>
        <v>29.056418666666659</v>
      </c>
      <c r="K6858" s="1">
        <f>I6858*1000/$V$5</f>
        <v>0</v>
      </c>
      <c r="L6858" s="1">
        <f>J6858*1000/$V$4</f>
        <v>520.72434886499389</v>
      </c>
      <c r="M6858" s="1">
        <f>L6858/$Y$4</f>
        <v>218.79174322058569</v>
      </c>
      <c r="N6858" s="1">
        <f>M6858*$Y$5</f>
        <v>306.30844050881996</v>
      </c>
      <c r="O6858" s="1" t="s">
        <v>0</v>
      </c>
      <c r="P6858" s="1" t="s">
        <v>0</v>
      </c>
      <c r="Q6858" s="1">
        <f>Q6857+K6858-L6858</f>
        <v>121145.29794146115</v>
      </c>
      <c r="R6858">
        <f>Q6858*$V$5/1000</f>
        <v>2421.6945058498081</v>
      </c>
    </row>
    <row r="6859" spans="1:18" x14ac:dyDescent="0.25">
      <c r="A6859" s="4">
        <v>43021.708333316703</v>
      </c>
      <c r="B6859">
        <v>49.8</v>
      </c>
      <c r="C6859">
        <v>2.9123099999999997</v>
      </c>
      <c r="D6859" s="3">
        <v>6.0498500000000002</v>
      </c>
      <c r="E6859" s="1">
        <f>C6859*$V$2</f>
        <v>1.1649239999999998</v>
      </c>
      <c r="F6859" s="1">
        <f>D6859*$V$3</f>
        <v>24.199400000000001</v>
      </c>
      <c r="G6859" s="1">
        <f>(E6859+F6859)</f>
        <v>25.364324</v>
      </c>
      <c r="H6859" s="1">
        <f>B6859*(1/3)</f>
        <v>16.599999999999998</v>
      </c>
      <c r="I6859" s="1">
        <f>IF((H6859-G6859)&gt;0, (H6859-G6859), (0))</f>
        <v>0</v>
      </c>
      <c r="J6859" s="1">
        <f>IF(I6859=0, G6859-H6859,0)</f>
        <v>8.764324000000002</v>
      </c>
      <c r="K6859" s="1">
        <f>I6859*1000/$V$5</f>
        <v>0</v>
      </c>
      <c r="L6859" s="1">
        <f>J6859*1000/$V$4</f>
        <v>157.06673835125454</v>
      </c>
      <c r="M6859" s="1">
        <f>L6859/$Y$4</f>
        <v>65.99442787867838</v>
      </c>
      <c r="N6859" s="1">
        <f>M6859*$Y$5</f>
        <v>92.392199030149726</v>
      </c>
      <c r="O6859" s="1" t="s">
        <v>0</v>
      </c>
      <c r="P6859" s="1" t="s">
        <v>0</v>
      </c>
      <c r="Q6859" s="1">
        <f>Q6858+K6859-L6859</f>
        <v>120988.2312031099</v>
      </c>
      <c r="R6859">
        <f>Q6859*$V$5/1000</f>
        <v>2418.5547417501666</v>
      </c>
    </row>
    <row r="6860" spans="1:18" x14ac:dyDescent="0.25">
      <c r="A6860" s="4">
        <v>43021.749999983367</v>
      </c>
      <c r="B6860">
        <v>48.7</v>
      </c>
      <c r="C6860">
        <v>2.4268200000000002</v>
      </c>
      <c r="D6860" s="3">
        <v>0.90639099999999995</v>
      </c>
      <c r="E6860" s="1">
        <f>C6860*$V$2</f>
        <v>0.97072800000000015</v>
      </c>
      <c r="F6860" s="1">
        <f>D6860*$V$3</f>
        <v>3.6255639999999998</v>
      </c>
      <c r="G6860" s="1">
        <f>(E6860+F6860)</f>
        <v>4.596292</v>
      </c>
      <c r="H6860" s="1">
        <f>B6860*(1/3)</f>
        <v>16.233333333333334</v>
      </c>
      <c r="I6860" s="1">
        <f>IF((H6860-G6860)&gt;0, (H6860-G6860), (0))</f>
        <v>11.637041333333334</v>
      </c>
      <c r="J6860" s="1">
        <f>IF(I6860=0, G6860-H6860,0)</f>
        <v>0</v>
      </c>
      <c r="K6860" s="1">
        <f>I6860*1000/$V$5</f>
        <v>582.1431382357847</v>
      </c>
      <c r="L6860" s="1">
        <f>J6860*1000/$V$4</f>
        <v>0</v>
      </c>
      <c r="M6860" s="1">
        <f>L6860/$Y$4</f>
        <v>0</v>
      </c>
      <c r="N6860" s="1">
        <f>M6860*$Y$5</f>
        <v>0</v>
      </c>
      <c r="O6860" s="1" t="s">
        <v>0</v>
      </c>
      <c r="P6860" s="1" t="s">
        <v>0</v>
      </c>
      <c r="Q6860" s="1">
        <f>Q6859+K6860-L6860</f>
        <v>121570.37434134568</v>
      </c>
      <c r="R6860">
        <f>Q6860*$V$5/1000</f>
        <v>2430.1917830835</v>
      </c>
    </row>
    <row r="6861" spans="1:18" x14ac:dyDescent="0.25">
      <c r="A6861" s="4">
        <v>43021.791666650031</v>
      </c>
      <c r="B6861">
        <v>50</v>
      </c>
      <c r="C6861">
        <v>2.3978000000000002</v>
      </c>
      <c r="D6861" s="3">
        <v>-7.0017200000000003E-3</v>
      </c>
      <c r="E6861" s="1">
        <f>C6861*$V$2</f>
        <v>0.95912000000000008</v>
      </c>
      <c r="F6861" s="1">
        <f>D6861*$V$3</f>
        <v>-2.8006880000000001E-2</v>
      </c>
      <c r="G6861" s="1">
        <f>(E6861+F6861)</f>
        <v>0.93111312000000013</v>
      </c>
      <c r="H6861" s="1">
        <f>B6861*(1/3)</f>
        <v>16.666666666666664</v>
      </c>
      <c r="I6861" s="1">
        <f>IF((H6861-G6861)&gt;0, (H6861-G6861), (0))</f>
        <v>15.735553546666663</v>
      </c>
      <c r="J6861" s="1">
        <f>IF(I6861=0, G6861-H6861,0)</f>
        <v>0</v>
      </c>
      <c r="K6861" s="1">
        <f>I6861*1000/$V$5</f>
        <v>787.1712629648157</v>
      </c>
      <c r="L6861" s="1">
        <f>J6861*1000/$V$4</f>
        <v>0</v>
      </c>
      <c r="M6861" s="1">
        <f>L6861/$Y$4</f>
        <v>0</v>
      </c>
      <c r="N6861" s="1">
        <f>M6861*$Y$5</f>
        <v>0</v>
      </c>
      <c r="O6861" s="1" t="s">
        <v>0</v>
      </c>
      <c r="P6861" s="1" t="s">
        <v>0</v>
      </c>
      <c r="Q6861" s="1">
        <f>Q6860+K6861-L6861</f>
        <v>122357.54560431049</v>
      </c>
      <c r="R6861">
        <f>Q6861*$V$5/1000</f>
        <v>2445.9273366301663</v>
      </c>
    </row>
    <row r="6862" spans="1:18" x14ac:dyDescent="0.25">
      <c r="A6862" s="4">
        <v>43021.833333316696</v>
      </c>
      <c r="B6862">
        <v>48.3</v>
      </c>
      <c r="C6862">
        <v>1.5844500000000001</v>
      </c>
      <c r="D6862" s="3">
        <v>-7.0017200000000003E-3</v>
      </c>
      <c r="E6862" s="1">
        <f>C6862*$V$2</f>
        <v>0.63378000000000012</v>
      </c>
      <c r="F6862" s="1">
        <f>D6862*$V$3</f>
        <v>-2.8006880000000001E-2</v>
      </c>
      <c r="G6862" s="1">
        <f>(E6862+F6862)</f>
        <v>0.60577312000000016</v>
      </c>
      <c r="H6862" s="1">
        <f>B6862*(1/3)</f>
        <v>16.099999999999998</v>
      </c>
      <c r="I6862" s="1">
        <f>IF((H6862-G6862)&gt;0, (H6862-G6862), (0))</f>
        <v>15.494226879999998</v>
      </c>
      <c r="J6862" s="1">
        <f>IF(I6862=0, G6862-H6862,0)</f>
        <v>0</v>
      </c>
      <c r="K6862" s="1">
        <f>I6862*1000/$V$5</f>
        <v>775.09889344672331</v>
      </c>
      <c r="L6862" s="1">
        <f>J6862*1000/$V$4</f>
        <v>0</v>
      </c>
      <c r="M6862" s="1">
        <f>L6862/$Y$4</f>
        <v>0</v>
      </c>
      <c r="N6862" s="1">
        <f>M6862*$Y$5</f>
        <v>0</v>
      </c>
      <c r="O6862" s="1" t="s">
        <v>0</v>
      </c>
      <c r="P6862" s="1" t="s">
        <v>0</v>
      </c>
      <c r="Q6862" s="1">
        <f>Q6861+K6862-L6862</f>
        <v>123132.64449775721</v>
      </c>
      <c r="R6862">
        <f>Q6862*$V$5/1000</f>
        <v>2461.4215635101664</v>
      </c>
    </row>
    <row r="6863" spans="1:18" x14ac:dyDescent="0.25">
      <c r="A6863" s="4">
        <v>43021.87499998336</v>
      </c>
      <c r="B6863">
        <v>46</v>
      </c>
      <c r="C6863">
        <v>0.57460199999999995</v>
      </c>
      <c r="D6863" s="3">
        <v>-7.0017200000000003E-3</v>
      </c>
      <c r="E6863" s="1">
        <f>C6863*$V$2</f>
        <v>0.22984079999999998</v>
      </c>
      <c r="F6863" s="1">
        <f>D6863*$V$3</f>
        <v>-2.8006880000000001E-2</v>
      </c>
      <c r="G6863" s="1">
        <f>(E6863+F6863)</f>
        <v>0.20183391999999997</v>
      </c>
      <c r="H6863" s="1">
        <f>B6863*(1/3)</f>
        <v>15.333333333333332</v>
      </c>
      <c r="I6863" s="1">
        <f>IF((H6863-G6863)&gt;0, (H6863-G6863), (0))</f>
        <v>15.131499413333332</v>
      </c>
      <c r="J6863" s="1">
        <f>IF(I6863=0, G6863-H6863,0)</f>
        <v>0</v>
      </c>
      <c r="K6863" s="1">
        <f>I6863*1000/$V$5</f>
        <v>756.95344739036182</v>
      </c>
      <c r="L6863" s="1">
        <f>J6863*1000/$V$4</f>
        <v>0</v>
      </c>
      <c r="M6863" s="1">
        <f>L6863/$Y$4</f>
        <v>0</v>
      </c>
      <c r="N6863" s="1">
        <f>M6863*$Y$5</f>
        <v>0</v>
      </c>
      <c r="O6863" s="1" t="s">
        <v>0</v>
      </c>
      <c r="P6863" s="1" t="s">
        <v>0</v>
      </c>
      <c r="Q6863" s="1">
        <f>Q6862+K6863-L6863</f>
        <v>123889.59794514757</v>
      </c>
      <c r="R6863">
        <f>Q6863*$V$5/1000</f>
        <v>2476.5530629235</v>
      </c>
    </row>
    <row r="6864" spans="1:18" x14ac:dyDescent="0.25">
      <c r="A6864" s="4">
        <v>43021.916666650024</v>
      </c>
      <c r="B6864">
        <v>43.6</v>
      </c>
      <c r="C6864">
        <v>1.3508599999999999</v>
      </c>
      <c r="D6864" s="3">
        <v>-7.0017200000000003E-3</v>
      </c>
      <c r="E6864" s="1">
        <f>C6864*$V$2</f>
        <v>0.54034400000000005</v>
      </c>
      <c r="F6864" s="1">
        <f>D6864*$V$3</f>
        <v>-2.8006880000000001E-2</v>
      </c>
      <c r="G6864" s="1">
        <f>(E6864+F6864)</f>
        <v>0.51233712000000009</v>
      </c>
      <c r="H6864" s="1">
        <f>B6864*(1/3)</f>
        <v>14.533333333333333</v>
      </c>
      <c r="I6864" s="1">
        <f>IF((H6864-G6864)&gt;0, (H6864-G6864), (0))</f>
        <v>14.020996213333333</v>
      </c>
      <c r="J6864" s="1">
        <f>IF(I6864=0, G6864-H6864,0)</f>
        <v>0</v>
      </c>
      <c r="K6864" s="1">
        <f>I6864*1000/$V$5</f>
        <v>701.40051092212786</v>
      </c>
      <c r="L6864" s="1">
        <f>J6864*1000/$V$4</f>
        <v>0</v>
      </c>
      <c r="M6864" s="1">
        <f>L6864/$Y$4</f>
        <v>0</v>
      </c>
      <c r="N6864" s="1">
        <f>M6864*$Y$5</f>
        <v>0</v>
      </c>
      <c r="O6864" s="1" t="s">
        <v>0</v>
      </c>
      <c r="P6864" s="1" t="s">
        <v>0</v>
      </c>
      <c r="Q6864" s="1">
        <f>Q6863+K6864-L6864</f>
        <v>124590.9984560697</v>
      </c>
      <c r="R6864">
        <f>Q6864*$V$5/1000</f>
        <v>2490.5740591368331</v>
      </c>
    </row>
    <row r="6865" spans="1:18" x14ac:dyDescent="0.25">
      <c r="A6865" s="4">
        <v>43021.958333316688</v>
      </c>
      <c r="B6865">
        <v>39.700000000000003</v>
      </c>
      <c r="C6865">
        <v>1.76424</v>
      </c>
      <c r="D6865" s="3">
        <v>-7.0017200000000003E-3</v>
      </c>
      <c r="E6865" s="1">
        <f>C6865*$V$2</f>
        <v>0.7056960000000001</v>
      </c>
      <c r="F6865" s="1">
        <f>D6865*$V$3</f>
        <v>-2.8006880000000001E-2</v>
      </c>
      <c r="G6865" s="1">
        <f>(E6865+F6865)</f>
        <v>0.67768912000000014</v>
      </c>
      <c r="H6865" s="1">
        <f>B6865*(1/3)</f>
        <v>13.233333333333334</v>
      </c>
      <c r="I6865" s="1">
        <f>IF((H6865-G6865)&gt;0, (H6865-G6865), (0))</f>
        <v>12.555644213333334</v>
      </c>
      <c r="J6865" s="1">
        <f>IF(I6865=0, G6865-H6865,0)</f>
        <v>0</v>
      </c>
      <c r="K6865" s="1">
        <f>I6865*1000/$V$5</f>
        <v>628.09625879606483</v>
      </c>
      <c r="L6865" s="1">
        <f>J6865*1000/$V$4</f>
        <v>0</v>
      </c>
      <c r="M6865" s="1">
        <f>L6865/$Y$4</f>
        <v>0</v>
      </c>
      <c r="N6865" s="1">
        <f>M6865*$Y$5</f>
        <v>0</v>
      </c>
      <c r="O6865" s="1">
        <f>SUM(N6842:N6865)</f>
        <v>4598.9640874270863</v>
      </c>
      <c r="P6865" s="1">
        <f>SUM(L6842:L6865)</f>
        <v>7818.2389486260454</v>
      </c>
      <c r="Q6865" s="1">
        <f>Q6864+K6865-L6865</f>
        <v>125219.09471486577</v>
      </c>
      <c r="R6865">
        <f>Q6865*$V$5/1000</f>
        <v>2503.1297033501669</v>
      </c>
    </row>
    <row r="6866" spans="1:18" x14ac:dyDescent="0.25">
      <c r="A6866" s="4">
        <v>43021.999999983353</v>
      </c>
      <c r="B6866">
        <v>38.1</v>
      </c>
      <c r="C6866">
        <v>4.1670200000000008</v>
      </c>
      <c r="D6866" s="3">
        <v>-7.0017200000000003E-3</v>
      </c>
      <c r="E6866" s="1">
        <f>C6866*$V$2</f>
        <v>1.6668080000000005</v>
      </c>
      <c r="F6866" s="1">
        <f>D6866*$V$3</f>
        <v>-2.8006880000000001E-2</v>
      </c>
      <c r="G6866" s="1">
        <f>(E6866+F6866)</f>
        <v>1.6388011200000006</v>
      </c>
      <c r="H6866" s="1">
        <f>B6866*(1/3)</f>
        <v>12.7</v>
      </c>
      <c r="I6866" s="1">
        <f>IF((H6866-G6866)&gt;0, (H6866-G6866), (0))</f>
        <v>11.061198879999999</v>
      </c>
      <c r="J6866" s="1">
        <f>IF(I6866=0, G6866-H6866,0)</f>
        <v>0</v>
      </c>
      <c r="K6866" s="1">
        <f>I6866*1000/$V$5</f>
        <v>553.33661230615314</v>
      </c>
      <c r="L6866" s="1">
        <f>J6866*1000/$V$4</f>
        <v>0</v>
      </c>
      <c r="M6866" s="1">
        <f>L6866/$Y$4</f>
        <v>0</v>
      </c>
      <c r="N6866" s="1">
        <f>M6866*$Y$5</f>
        <v>0</v>
      </c>
      <c r="O6866" s="1" t="s">
        <v>0</v>
      </c>
      <c r="P6866" s="1" t="s">
        <v>0</v>
      </c>
      <c r="Q6866" s="1">
        <f>Q6865+K6866-L6866</f>
        <v>125772.43132717193</v>
      </c>
      <c r="R6866">
        <f>Q6866*$V$5/1000</f>
        <v>2514.190902230167</v>
      </c>
    </row>
    <row r="6867" spans="1:18" x14ac:dyDescent="0.25">
      <c r="A6867" s="4">
        <v>43022.041666650017</v>
      </c>
      <c r="B6867">
        <v>36.5</v>
      </c>
      <c r="C6867">
        <v>3.5619200000000002</v>
      </c>
      <c r="D6867" s="3">
        <v>-7.0017200000000003E-3</v>
      </c>
      <c r="E6867" s="1">
        <f>C6867*$V$2</f>
        <v>1.4247680000000003</v>
      </c>
      <c r="F6867" s="1">
        <f>D6867*$V$3</f>
        <v>-2.8006880000000001E-2</v>
      </c>
      <c r="G6867" s="1">
        <f>(E6867+F6867)</f>
        <v>1.3967611200000003</v>
      </c>
      <c r="H6867" s="1">
        <f>B6867*(1/3)</f>
        <v>12.166666666666666</v>
      </c>
      <c r="I6867" s="1">
        <f>IF((H6867-G6867)&gt;0, (H6867-G6867), (0))</f>
        <v>10.769905546666665</v>
      </c>
      <c r="J6867" s="1">
        <f>IF(I6867=0, G6867-H6867,0)</f>
        <v>0</v>
      </c>
      <c r="K6867" s="1">
        <f>I6867*1000/$V$5</f>
        <v>538.76465966316482</v>
      </c>
      <c r="L6867" s="1">
        <f>J6867*1000/$V$4</f>
        <v>0</v>
      </c>
      <c r="M6867" s="1">
        <f>L6867/$Y$4</f>
        <v>0</v>
      </c>
      <c r="N6867" s="1">
        <f>M6867*$Y$5</f>
        <v>0</v>
      </c>
      <c r="O6867" s="1" t="s">
        <v>0</v>
      </c>
      <c r="P6867" s="1" t="s">
        <v>0</v>
      </c>
      <c r="Q6867" s="1">
        <f>Q6866+K6867-L6867</f>
        <v>126311.1959868351</v>
      </c>
      <c r="R6867">
        <f>Q6867*$V$5/1000</f>
        <v>2524.9608077768335</v>
      </c>
    </row>
    <row r="6868" spans="1:18" x14ac:dyDescent="0.25">
      <c r="A6868" s="4">
        <v>43022.083333316681</v>
      </c>
      <c r="B6868">
        <v>35.700000000000003</v>
      </c>
      <c r="C6868">
        <v>6.4205200000000007</v>
      </c>
      <c r="D6868" s="3">
        <v>-7.0017200000000003E-3</v>
      </c>
      <c r="E6868" s="1">
        <f>C6868*$V$2</f>
        <v>2.5682080000000003</v>
      </c>
      <c r="F6868" s="1">
        <f>D6868*$V$3</f>
        <v>-2.8006880000000001E-2</v>
      </c>
      <c r="G6868" s="1">
        <f>(E6868+F6868)</f>
        <v>2.5402011200000003</v>
      </c>
      <c r="H6868" s="1">
        <f>B6868*(1/3)</f>
        <v>11.9</v>
      </c>
      <c r="I6868" s="1">
        <f>IF((H6868-G6868)&gt;0, (H6868-G6868), (0))</f>
        <v>9.3597988799999996</v>
      </c>
      <c r="J6868" s="1">
        <f>IF(I6868=0, G6868-H6868,0)</f>
        <v>0</v>
      </c>
      <c r="K6868" s="1">
        <f>I6868*1000/$V$5</f>
        <v>468.22405602801405</v>
      </c>
      <c r="L6868" s="1">
        <f>J6868*1000/$V$4</f>
        <v>0</v>
      </c>
      <c r="M6868" s="1">
        <f>L6868/$Y$4</f>
        <v>0</v>
      </c>
      <c r="N6868" s="1">
        <f>M6868*$Y$5</f>
        <v>0</v>
      </c>
      <c r="O6868" s="1" t="s">
        <v>0</v>
      </c>
      <c r="P6868" s="1" t="s">
        <v>0</v>
      </c>
      <c r="Q6868" s="1">
        <f>Q6867+K6868-L6868</f>
        <v>126779.42004286312</v>
      </c>
      <c r="R6868">
        <f>Q6868*$V$5/1000</f>
        <v>2534.3206066568337</v>
      </c>
    </row>
    <row r="6869" spans="1:18" x14ac:dyDescent="0.25">
      <c r="A6869" s="4">
        <v>43022.124999983345</v>
      </c>
      <c r="B6869">
        <v>34.799999999999997</v>
      </c>
      <c r="C6869">
        <v>8.2221200000000003</v>
      </c>
      <c r="D6869" s="3">
        <v>-7.0017200000000003E-3</v>
      </c>
      <c r="E6869" s="1">
        <f>C6869*$V$2</f>
        <v>3.2888480000000002</v>
      </c>
      <c r="F6869" s="1">
        <f>D6869*$V$3</f>
        <v>-2.8006880000000001E-2</v>
      </c>
      <c r="G6869" s="1">
        <f>(E6869+F6869)</f>
        <v>3.2608411200000003</v>
      </c>
      <c r="H6869" s="1">
        <f>B6869*(1/3)</f>
        <v>11.599999999999998</v>
      </c>
      <c r="I6869" s="1">
        <f>IF((H6869-G6869)&gt;0, (H6869-G6869), (0))</f>
        <v>8.3391588799999976</v>
      </c>
      <c r="J6869" s="1">
        <f>IF(I6869=0, G6869-H6869,0)</f>
        <v>0</v>
      </c>
      <c r="K6869" s="1">
        <f>I6869*1000/$V$5</f>
        <v>417.16652726363174</v>
      </c>
      <c r="L6869" s="1">
        <f>J6869*1000/$V$4</f>
        <v>0</v>
      </c>
      <c r="M6869" s="1">
        <f>L6869/$Y$4</f>
        <v>0</v>
      </c>
      <c r="N6869" s="1">
        <f>M6869*$Y$5</f>
        <v>0</v>
      </c>
      <c r="O6869" s="1" t="s">
        <v>0</v>
      </c>
      <c r="P6869" s="1" t="s">
        <v>0</v>
      </c>
      <c r="Q6869" s="1">
        <f>Q6868+K6869-L6869</f>
        <v>127196.58657012675</v>
      </c>
      <c r="R6869">
        <f>Q6869*$V$5/1000</f>
        <v>2542.6597655368337</v>
      </c>
    </row>
    <row r="6870" spans="1:18" x14ac:dyDescent="0.25">
      <c r="A6870" s="4">
        <v>43022.16666665001</v>
      </c>
      <c r="B6870">
        <v>35.200000000000003</v>
      </c>
      <c r="C6870">
        <v>3.1163400000000001</v>
      </c>
      <c r="D6870" s="3">
        <v>-7.0017200000000003E-3</v>
      </c>
      <c r="E6870" s="1">
        <f>C6870*$V$2</f>
        <v>1.2465360000000001</v>
      </c>
      <c r="F6870" s="1">
        <f>D6870*$V$3</f>
        <v>-2.8006880000000001E-2</v>
      </c>
      <c r="G6870" s="1">
        <f>(E6870+F6870)</f>
        <v>1.2185291200000001</v>
      </c>
      <c r="H6870" s="1">
        <f>B6870*(1/3)</f>
        <v>11.733333333333334</v>
      </c>
      <c r="I6870" s="1">
        <f>IF((H6870-G6870)&gt;0, (H6870-G6870), (0))</f>
        <v>10.514804213333335</v>
      </c>
      <c r="J6870" s="1">
        <f>IF(I6870=0, G6870-H6870,0)</f>
        <v>0</v>
      </c>
      <c r="K6870" s="1">
        <f>I6870*1000/$V$5</f>
        <v>526.00321227280313</v>
      </c>
      <c r="L6870" s="1">
        <f>J6870*1000/$V$4</f>
        <v>0</v>
      </c>
      <c r="M6870" s="1">
        <f>L6870/$Y$4</f>
        <v>0</v>
      </c>
      <c r="N6870" s="1">
        <f>M6870*$Y$5</f>
        <v>0</v>
      </c>
      <c r="O6870" s="1" t="s">
        <v>0</v>
      </c>
      <c r="P6870" s="1" t="s">
        <v>0</v>
      </c>
      <c r="Q6870" s="1">
        <f>Q6869+K6870-L6870</f>
        <v>127722.58978239955</v>
      </c>
      <c r="R6870">
        <f>Q6870*$V$5/1000</f>
        <v>2553.1745697501669</v>
      </c>
    </row>
    <row r="6871" spans="1:18" x14ac:dyDescent="0.25">
      <c r="A6871" s="4">
        <v>43022.208333316674</v>
      </c>
      <c r="B6871">
        <v>36</v>
      </c>
      <c r="C6871">
        <v>3.9522499999999998</v>
      </c>
      <c r="D6871" s="3">
        <v>-7.0017200000000003E-3</v>
      </c>
      <c r="E6871" s="1">
        <f>C6871*$V$2</f>
        <v>1.5809</v>
      </c>
      <c r="F6871" s="1">
        <f>D6871*$V$3</f>
        <v>-2.8006880000000001E-2</v>
      </c>
      <c r="G6871" s="1">
        <f>(E6871+F6871)</f>
        <v>1.55289312</v>
      </c>
      <c r="H6871" s="1">
        <f>B6871*(1/3)</f>
        <v>12</v>
      </c>
      <c r="I6871" s="1">
        <f>IF((H6871-G6871)&gt;0, (H6871-G6871), (0))</f>
        <v>10.44710688</v>
      </c>
      <c r="J6871" s="1">
        <f>IF(I6871=0, G6871-H6871,0)</f>
        <v>0</v>
      </c>
      <c r="K6871" s="1">
        <f>I6871*1000/$V$5</f>
        <v>522.61665232616303</v>
      </c>
      <c r="L6871" s="1">
        <f>J6871*1000/$V$4</f>
        <v>0</v>
      </c>
      <c r="M6871" s="1">
        <f>L6871/$Y$4</f>
        <v>0</v>
      </c>
      <c r="N6871" s="1">
        <f>M6871*$Y$5</f>
        <v>0</v>
      </c>
      <c r="O6871" s="1" t="s">
        <v>0</v>
      </c>
      <c r="P6871" s="1" t="s">
        <v>0</v>
      </c>
      <c r="Q6871" s="1">
        <f>Q6870+K6871-L6871</f>
        <v>128245.20643472571</v>
      </c>
      <c r="R6871">
        <f>Q6871*$V$5/1000</f>
        <v>2563.6216766301668</v>
      </c>
    </row>
    <row r="6872" spans="1:18" x14ac:dyDescent="0.25">
      <c r="A6872" s="4">
        <v>43022.249999983338</v>
      </c>
      <c r="B6872">
        <v>38.799999999999997</v>
      </c>
      <c r="C6872">
        <v>2.75447</v>
      </c>
      <c r="D6872" s="3">
        <v>-7.0017200000000003E-3</v>
      </c>
      <c r="E6872" s="1">
        <f>C6872*$V$2</f>
        <v>1.101788</v>
      </c>
      <c r="F6872" s="1">
        <f>D6872*$V$3</f>
        <v>-2.8006880000000001E-2</v>
      </c>
      <c r="G6872" s="1">
        <f>(E6872+F6872)</f>
        <v>1.07378112</v>
      </c>
      <c r="H6872" s="1">
        <f>B6872*(1/3)</f>
        <v>12.933333333333332</v>
      </c>
      <c r="I6872" s="1">
        <f>IF((H6872-G6872)&gt;0, (H6872-G6872), (0))</f>
        <v>11.859552213333332</v>
      </c>
      <c r="J6872" s="1">
        <f>IF(I6872=0, G6872-H6872,0)</f>
        <v>0</v>
      </c>
      <c r="K6872" s="1">
        <f>I6872*1000/$V$5</f>
        <v>593.27424779056196</v>
      </c>
      <c r="L6872" s="1">
        <f>J6872*1000/$V$4</f>
        <v>0</v>
      </c>
      <c r="M6872" s="1">
        <f>L6872/$Y$4</f>
        <v>0</v>
      </c>
      <c r="N6872" s="1">
        <f>M6872*$Y$5</f>
        <v>0</v>
      </c>
      <c r="O6872" s="1" t="s">
        <v>0</v>
      </c>
      <c r="P6872" s="1" t="s">
        <v>0</v>
      </c>
      <c r="Q6872" s="1">
        <f>Q6871+K6872-L6872</f>
        <v>128838.48068251627</v>
      </c>
      <c r="R6872">
        <f>Q6872*$V$5/1000</f>
        <v>2575.4812288435</v>
      </c>
    </row>
    <row r="6873" spans="1:18" x14ac:dyDescent="0.25">
      <c r="A6873" s="4">
        <v>43022.291666650002</v>
      </c>
      <c r="B6873">
        <v>40.6</v>
      </c>
      <c r="C6873">
        <v>1.97618</v>
      </c>
      <c r="D6873" s="3">
        <v>0.22538517000000002</v>
      </c>
      <c r="E6873" s="1">
        <f>C6873*$V$2</f>
        <v>0.79047200000000006</v>
      </c>
      <c r="F6873" s="1">
        <f>D6873*$V$3</f>
        <v>0.90154068000000009</v>
      </c>
      <c r="G6873" s="1">
        <f>(E6873+F6873)</f>
        <v>1.6920126800000002</v>
      </c>
      <c r="H6873" s="1">
        <f>B6873*(1/3)</f>
        <v>13.533333333333333</v>
      </c>
      <c r="I6873" s="1">
        <f>IF((H6873-G6873)&gt;0, (H6873-G6873), (0))</f>
        <v>11.841320653333334</v>
      </c>
      <c r="J6873" s="1">
        <f>IF(I6873=0, G6873-H6873,0)</f>
        <v>0</v>
      </c>
      <c r="K6873" s="1">
        <f>I6873*1000/$V$5</f>
        <v>592.36221377355355</v>
      </c>
      <c r="L6873" s="1">
        <f>J6873*1000/$V$4</f>
        <v>0</v>
      </c>
      <c r="M6873" s="1">
        <f>L6873/$Y$4</f>
        <v>0</v>
      </c>
      <c r="N6873" s="1">
        <f>M6873*$Y$5</f>
        <v>0</v>
      </c>
      <c r="O6873" s="1" t="s">
        <v>0</v>
      </c>
      <c r="P6873" s="1" t="s">
        <v>0</v>
      </c>
      <c r="Q6873" s="1">
        <f>Q6872+K6873-L6873</f>
        <v>129430.84289628982</v>
      </c>
      <c r="R6873">
        <f>Q6873*$V$5/1000</f>
        <v>2587.3225494968333</v>
      </c>
    </row>
    <row r="6874" spans="1:18" x14ac:dyDescent="0.25">
      <c r="A6874" s="4">
        <v>43022.333333316667</v>
      </c>
      <c r="B6874">
        <v>42.5</v>
      </c>
      <c r="C6874">
        <v>2.1774200000000001</v>
      </c>
      <c r="D6874" s="3">
        <v>4.0700979999999998</v>
      </c>
      <c r="E6874" s="1">
        <f>C6874*$V$2</f>
        <v>0.87096800000000008</v>
      </c>
      <c r="F6874" s="1">
        <f>D6874*$V$3</f>
        <v>16.280391999999999</v>
      </c>
      <c r="G6874" s="1">
        <f>(E6874+F6874)</f>
        <v>17.15136</v>
      </c>
      <c r="H6874" s="1">
        <f>B6874*(1/3)</f>
        <v>14.166666666666666</v>
      </c>
      <c r="I6874" s="1">
        <f>IF((H6874-G6874)&gt;0, (H6874-G6874), (0))</f>
        <v>0</v>
      </c>
      <c r="J6874" s="1">
        <f>IF(I6874=0, G6874-H6874,0)</f>
        <v>2.9846933333333343</v>
      </c>
      <c r="K6874" s="1">
        <f>I6874*1000/$V$5</f>
        <v>0</v>
      </c>
      <c r="L6874" s="1">
        <f>J6874*1000/$V$4</f>
        <v>53.489127837514957</v>
      </c>
      <c r="M6874" s="1">
        <f>L6874/$Y$4</f>
        <v>22.474423461140738</v>
      </c>
      <c r="N6874" s="1">
        <f>M6874*$Y$5</f>
        <v>31.464192845597029</v>
      </c>
      <c r="O6874" s="1" t="s">
        <v>0</v>
      </c>
      <c r="P6874" s="1" t="s">
        <v>0</v>
      </c>
      <c r="Q6874" s="1">
        <f>Q6873+K6874-L6874</f>
        <v>129377.3537684523</v>
      </c>
      <c r="R6874">
        <f>Q6874*$V$5/1000</f>
        <v>2586.2533018313616</v>
      </c>
    </row>
    <row r="6875" spans="1:18" x14ac:dyDescent="0.25">
      <c r="A6875" s="4">
        <v>43022.374999983331</v>
      </c>
      <c r="B6875">
        <v>44.6</v>
      </c>
      <c r="C6875">
        <v>1.57081</v>
      </c>
      <c r="D6875" s="3">
        <v>7.8977685999999991</v>
      </c>
      <c r="E6875" s="1">
        <f>C6875*$V$2</f>
        <v>0.6283240000000001</v>
      </c>
      <c r="F6875" s="1">
        <f>D6875*$V$3</f>
        <v>31.591074399999997</v>
      </c>
      <c r="G6875" s="1">
        <f>(E6875+F6875)</f>
        <v>32.219398399999996</v>
      </c>
      <c r="H6875" s="1">
        <f>B6875*(1/3)</f>
        <v>14.866666666666667</v>
      </c>
      <c r="I6875" s="1">
        <f>IF((H6875-G6875)&gt;0, (H6875-G6875), (0))</f>
        <v>0</v>
      </c>
      <c r="J6875" s="1">
        <f>IF(I6875=0, G6875-H6875,0)</f>
        <v>17.352731733333329</v>
      </c>
      <c r="K6875" s="1">
        <f>I6875*1000/$V$5</f>
        <v>0</v>
      </c>
      <c r="L6875" s="1">
        <f>J6875*1000/$V$4</f>
        <v>310.98085543608119</v>
      </c>
      <c r="M6875" s="1">
        <f>L6875/$Y$4</f>
        <v>130.66422497314335</v>
      </c>
      <c r="N6875" s="1">
        <f>M6875*$Y$5</f>
        <v>182.92991496240069</v>
      </c>
      <c r="O6875" s="1" t="s">
        <v>0</v>
      </c>
      <c r="P6875" s="1" t="s">
        <v>0</v>
      </c>
      <c r="Q6875" s="1">
        <f>Q6874+K6875-L6875</f>
        <v>129066.37291301622</v>
      </c>
      <c r="R6875">
        <f>Q6875*$V$5/1000</f>
        <v>2580.0367945311941</v>
      </c>
    </row>
    <row r="6876" spans="1:18" x14ac:dyDescent="0.25">
      <c r="A6876" s="4">
        <v>43022.416666649995</v>
      </c>
      <c r="B6876">
        <v>46.6</v>
      </c>
      <c r="C6876">
        <v>2.1381799999999997</v>
      </c>
      <c r="D6876" s="3">
        <v>11.271843000000001</v>
      </c>
      <c r="E6876" s="1">
        <f>C6876*$V$2</f>
        <v>0.85527199999999992</v>
      </c>
      <c r="F6876" s="1">
        <f>D6876*$V$3</f>
        <v>45.087372000000002</v>
      </c>
      <c r="G6876" s="1">
        <f>(E6876+F6876)</f>
        <v>45.942644000000001</v>
      </c>
      <c r="H6876" s="1">
        <f>B6876*(1/3)</f>
        <v>15.533333333333333</v>
      </c>
      <c r="I6876" s="1">
        <f>IF((H6876-G6876)&gt;0, (H6876-G6876), (0))</f>
        <v>0</v>
      </c>
      <c r="J6876" s="1">
        <f>IF(I6876=0, G6876-H6876,0)</f>
        <v>30.40931066666667</v>
      </c>
      <c r="K6876" s="1">
        <f>I6876*1000/$V$5</f>
        <v>0</v>
      </c>
      <c r="L6876" s="1">
        <f>J6876*1000/$V$4</f>
        <v>544.96972520908014</v>
      </c>
      <c r="M6876" s="1">
        <f>L6876/$Y$4</f>
        <v>228.97887613826899</v>
      </c>
      <c r="N6876" s="1">
        <f>M6876*$Y$5</f>
        <v>320.57042659357654</v>
      </c>
      <c r="O6876" s="1" t="s">
        <v>0</v>
      </c>
      <c r="P6876" s="1" t="s">
        <v>0</v>
      </c>
      <c r="Q6876" s="1">
        <f>Q6875+K6876-L6876</f>
        <v>128521.40318780714</v>
      </c>
      <c r="R6876">
        <f>Q6876*$V$5/1000</f>
        <v>2569.1428497242641</v>
      </c>
    </row>
    <row r="6877" spans="1:18" x14ac:dyDescent="0.25">
      <c r="A6877" s="4">
        <v>43022.458333316659</v>
      </c>
      <c r="B6877">
        <v>48.5</v>
      </c>
      <c r="C6877">
        <v>4.5521899999999995</v>
      </c>
      <c r="D6877" s="3">
        <v>14.842619999999998</v>
      </c>
      <c r="E6877" s="1">
        <f>C6877*$V$2</f>
        <v>1.8208759999999999</v>
      </c>
      <c r="F6877" s="1">
        <f>D6877*$V$3</f>
        <v>59.370479999999993</v>
      </c>
      <c r="G6877" s="1">
        <f>(E6877+F6877)</f>
        <v>61.191355999999992</v>
      </c>
      <c r="H6877" s="1">
        <f>B6877*(1/3)</f>
        <v>16.166666666666664</v>
      </c>
      <c r="I6877" s="1">
        <f>IF((H6877-G6877)&gt;0, (H6877-G6877), (0))</f>
        <v>0</v>
      </c>
      <c r="J6877" s="1">
        <f>IF(I6877=0, G6877-H6877,0)</f>
        <v>45.024689333333328</v>
      </c>
      <c r="K6877" s="1">
        <f>I6877*1000/$V$5</f>
        <v>0</v>
      </c>
      <c r="L6877" s="1">
        <f>J6877*1000/$V$4</f>
        <v>806.89407407407407</v>
      </c>
      <c r="M6877" s="1">
        <f>L6877/$Y$4</f>
        <v>339.03112356053532</v>
      </c>
      <c r="N6877" s="1">
        <f>M6877*$Y$5</f>
        <v>474.64357298474943</v>
      </c>
      <c r="O6877" s="1" t="s">
        <v>0</v>
      </c>
      <c r="P6877" s="1" t="s">
        <v>0</v>
      </c>
      <c r="Q6877" s="1">
        <f>Q6876+K6877-L6877</f>
        <v>127714.50911373306</v>
      </c>
      <c r="R6877">
        <f>Q6877*$V$5/1000</f>
        <v>2553.0130371835235</v>
      </c>
    </row>
    <row r="6878" spans="1:18" x14ac:dyDescent="0.25">
      <c r="A6878" s="4">
        <v>43022.499999983324</v>
      </c>
      <c r="B6878">
        <v>50.1</v>
      </c>
      <c r="C6878">
        <v>4.0388600000000006</v>
      </c>
      <c r="D6878" s="3">
        <v>16.64518</v>
      </c>
      <c r="E6878" s="1">
        <f>C6878*$V$2</f>
        <v>1.6155440000000003</v>
      </c>
      <c r="F6878" s="1">
        <f>D6878*$V$3</f>
        <v>66.580719999999999</v>
      </c>
      <c r="G6878" s="1">
        <f>(E6878+F6878)</f>
        <v>68.196263999999999</v>
      </c>
      <c r="H6878" s="1">
        <f>B6878*(1/3)</f>
        <v>16.7</v>
      </c>
      <c r="I6878" s="1">
        <f>IF((H6878-G6878)&gt;0, (H6878-G6878), (0))</f>
        <v>0</v>
      </c>
      <c r="J6878" s="1">
        <f>IF(I6878=0, G6878-H6878,0)</f>
        <v>51.496263999999996</v>
      </c>
      <c r="K6878" s="1">
        <f>I6878*1000/$V$5</f>
        <v>0</v>
      </c>
      <c r="L6878" s="1">
        <f>J6878*1000/$V$4</f>
        <v>922.87211469534043</v>
      </c>
      <c r="M6878" s="1">
        <f>L6878/$Y$4</f>
        <v>387.76139272913463</v>
      </c>
      <c r="N6878" s="1">
        <f>M6878*$Y$5</f>
        <v>542.86594982078839</v>
      </c>
      <c r="O6878" s="1" t="s">
        <v>0</v>
      </c>
      <c r="P6878" s="1" t="s">
        <v>0</v>
      </c>
      <c r="Q6878" s="1">
        <f>Q6877+K6878-L6878</f>
        <v>126791.63699903771</v>
      </c>
      <c r="R6878">
        <f>Q6878*$V$5/1000</f>
        <v>2534.5648236107636</v>
      </c>
    </row>
    <row r="6879" spans="1:18" x14ac:dyDescent="0.25">
      <c r="A6879" s="4">
        <v>43022.541666649988</v>
      </c>
      <c r="B6879">
        <v>48.7</v>
      </c>
      <c r="C6879">
        <v>3.9807199999999998</v>
      </c>
      <c r="D6879" s="3">
        <v>15.927989999999999</v>
      </c>
      <c r="E6879" s="1">
        <f>C6879*$V$2</f>
        <v>1.5922879999999999</v>
      </c>
      <c r="F6879" s="1">
        <f>D6879*$V$3</f>
        <v>63.711959999999998</v>
      </c>
      <c r="G6879" s="1">
        <f>(E6879+F6879)</f>
        <v>65.304248000000001</v>
      </c>
      <c r="H6879" s="1">
        <f>B6879*(1/3)</f>
        <v>16.233333333333334</v>
      </c>
      <c r="I6879" s="1">
        <f>IF((H6879-G6879)&gt;0, (H6879-G6879), (0))</f>
        <v>0</v>
      </c>
      <c r="J6879" s="1">
        <f>IF(I6879=0, G6879-H6879,0)</f>
        <v>49.070914666666667</v>
      </c>
      <c r="K6879" s="1">
        <f>I6879*1000/$V$5</f>
        <v>0</v>
      </c>
      <c r="L6879" s="1">
        <f>J6879*1000/$V$4</f>
        <v>879.40707287933094</v>
      </c>
      <c r="M6879" s="1">
        <f>L6879/$Y$4</f>
        <v>369.49877011736595</v>
      </c>
      <c r="N6879" s="1">
        <f>M6879*$Y$5</f>
        <v>517.29827816431225</v>
      </c>
      <c r="O6879" s="1" t="s">
        <v>0</v>
      </c>
      <c r="P6879" s="1" t="s">
        <v>0</v>
      </c>
      <c r="Q6879" s="1">
        <f>Q6878+K6879-L6879</f>
        <v>125912.22992615838</v>
      </c>
      <c r="R6879">
        <f>Q6879*$V$5/1000</f>
        <v>2516.9854762239061</v>
      </c>
    </row>
    <row r="6880" spans="1:18" x14ac:dyDescent="0.25">
      <c r="A6880" s="4">
        <v>43022.583333316652</v>
      </c>
      <c r="B6880">
        <v>48.6</v>
      </c>
      <c r="C6880">
        <v>4.4946000000000002</v>
      </c>
      <c r="D6880" s="3">
        <v>14.797080000000001</v>
      </c>
      <c r="E6880" s="1">
        <f>C6880*$V$2</f>
        <v>1.7978400000000001</v>
      </c>
      <c r="F6880" s="1">
        <f>D6880*$V$3</f>
        <v>59.188320000000004</v>
      </c>
      <c r="G6880" s="1">
        <f>(E6880+F6880)</f>
        <v>60.986160000000005</v>
      </c>
      <c r="H6880" s="1">
        <f>B6880*(1/3)</f>
        <v>16.2</v>
      </c>
      <c r="I6880" s="1">
        <f>IF((H6880-G6880)&gt;0, (H6880-G6880), (0))</f>
        <v>0</v>
      </c>
      <c r="J6880" s="1">
        <f>IF(I6880=0, G6880-H6880,0)</f>
        <v>44.78616000000001</v>
      </c>
      <c r="K6880" s="1">
        <f>I6880*1000/$V$5</f>
        <v>0</v>
      </c>
      <c r="L6880" s="1">
        <f>J6880*1000/$V$4</f>
        <v>802.61935483870991</v>
      </c>
      <c r="M6880" s="1">
        <f>L6880/$Y$4</f>
        <v>337.23502304147479</v>
      </c>
      <c r="N6880" s="1">
        <f>M6880*$Y$5</f>
        <v>472.12903225806468</v>
      </c>
      <c r="O6880" s="1" t="s">
        <v>0</v>
      </c>
      <c r="P6880" s="1" t="s">
        <v>0</v>
      </c>
      <c r="Q6880" s="1">
        <f>Q6879+K6880-L6880</f>
        <v>125109.61057131967</v>
      </c>
      <c r="R6880">
        <f>Q6880*$V$5/1000</f>
        <v>2500.9411153206802</v>
      </c>
    </row>
    <row r="6881" spans="1:18" x14ac:dyDescent="0.25">
      <c r="A6881" s="4">
        <v>43022.624999983316</v>
      </c>
      <c r="B6881">
        <v>47.6</v>
      </c>
      <c r="C6881">
        <v>5.8089700000000004</v>
      </c>
      <c r="D6881" s="3">
        <v>12.638059999999999</v>
      </c>
      <c r="E6881" s="1">
        <f>C6881*$V$2</f>
        <v>2.3235880000000004</v>
      </c>
      <c r="F6881" s="1">
        <f>D6881*$V$3</f>
        <v>50.552239999999998</v>
      </c>
      <c r="G6881" s="1">
        <f>(E6881+F6881)</f>
        <v>52.875827999999998</v>
      </c>
      <c r="H6881" s="1">
        <f>B6881*(1/3)</f>
        <v>15.866666666666667</v>
      </c>
      <c r="I6881" s="1">
        <f>IF((H6881-G6881)&gt;0, (H6881-G6881), (0))</f>
        <v>0</v>
      </c>
      <c r="J6881" s="1">
        <f>IF(I6881=0, G6881-H6881,0)</f>
        <v>37.009161333333331</v>
      </c>
      <c r="K6881" s="1">
        <f>I6881*1000/$V$5</f>
        <v>0</v>
      </c>
      <c r="L6881" s="1">
        <f>J6881*1000/$V$4</f>
        <v>663.2466188769414</v>
      </c>
      <c r="M6881" s="1">
        <f>L6881/$Y$4</f>
        <v>278.67504994829471</v>
      </c>
      <c r="N6881" s="1">
        <f>M6881*$Y$5</f>
        <v>390.14506992761255</v>
      </c>
      <c r="O6881" s="1" t="s">
        <v>0</v>
      </c>
      <c r="P6881" s="1" t="s">
        <v>0</v>
      </c>
      <c r="Q6881" s="1">
        <f>Q6880+K6881-L6881</f>
        <v>124446.36395244273</v>
      </c>
      <c r="R6881">
        <f>Q6881*$V$5/1000</f>
        <v>2487.6828154093296</v>
      </c>
    </row>
    <row r="6882" spans="1:18" x14ac:dyDescent="0.25">
      <c r="A6882" s="4">
        <v>43022.66666664998</v>
      </c>
      <c r="B6882">
        <v>48.7</v>
      </c>
      <c r="C6882">
        <v>5.4876300000000002</v>
      </c>
      <c r="D6882" s="3">
        <v>9.4549430000000001</v>
      </c>
      <c r="E6882" s="1">
        <f>C6882*$V$2</f>
        <v>2.195052</v>
      </c>
      <c r="F6882" s="1">
        <f>D6882*$V$3</f>
        <v>37.819772</v>
      </c>
      <c r="G6882" s="1">
        <f>(E6882+F6882)</f>
        <v>40.014823999999997</v>
      </c>
      <c r="H6882" s="1">
        <f>B6882*(1/3)</f>
        <v>16.233333333333334</v>
      </c>
      <c r="I6882" s="1">
        <f>IF((H6882-G6882)&gt;0, (H6882-G6882), (0))</f>
        <v>0</v>
      </c>
      <c r="J6882" s="1">
        <f>IF(I6882=0, G6882-H6882,0)</f>
        <v>23.781490666666663</v>
      </c>
      <c r="K6882" s="1">
        <f>I6882*1000/$V$5</f>
        <v>0</v>
      </c>
      <c r="L6882" s="1">
        <f>J6882*1000/$V$4</f>
        <v>426.19158900836317</v>
      </c>
      <c r="M6882" s="1">
        <f>L6882/$Y$4</f>
        <v>179.07209622200133</v>
      </c>
      <c r="N6882" s="1">
        <f>M6882*$Y$5</f>
        <v>250.70093471080185</v>
      </c>
      <c r="O6882" s="1" t="s">
        <v>0</v>
      </c>
      <c r="P6882" s="1" t="s">
        <v>0</v>
      </c>
      <c r="Q6882" s="1">
        <f>Q6881+K6882-L6882</f>
        <v>124020.17236343437</v>
      </c>
      <c r="R6882">
        <f>Q6882*$V$5/1000</f>
        <v>2479.1632455450531</v>
      </c>
    </row>
    <row r="6883" spans="1:18" x14ac:dyDescent="0.25">
      <c r="A6883" s="4">
        <v>43022.708333316645</v>
      </c>
      <c r="B6883">
        <v>48.6</v>
      </c>
      <c r="C6883">
        <v>3.9981</v>
      </c>
      <c r="D6883" s="3">
        <v>4.9980169999999999</v>
      </c>
      <c r="E6883" s="1">
        <f>C6883*$V$2</f>
        <v>1.59924</v>
      </c>
      <c r="F6883" s="1">
        <f>D6883*$V$3</f>
        <v>19.992068</v>
      </c>
      <c r="G6883" s="1">
        <f>(E6883+F6883)</f>
        <v>21.591307999999998</v>
      </c>
      <c r="H6883" s="1">
        <f>B6883*(1/3)</f>
        <v>16.2</v>
      </c>
      <c r="I6883" s="1">
        <f>IF((H6883-G6883)&gt;0, (H6883-G6883), (0))</f>
        <v>0</v>
      </c>
      <c r="J6883" s="1">
        <f>IF(I6883=0, G6883-H6883,0)</f>
        <v>5.3913079999999987</v>
      </c>
      <c r="K6883" s="1">
        <f>I6883*1000/$V$5</f>
        <v>0</v>
      </c>
      <c r="L6883" s="1">
        <f>J6883*1000/$V$4</f>
        <v>96.618422939068083</v>
      </c>
      <c r="M6883" s="1">
        <f>L6883/$Y$4</f>
        <v>40.595976024818526</v>
      </c>
      <c r="N6883" s="1">
        <f>M6883*$Y$5</f>
        <v>56.834366434745931</v>
      </c>
      <c r="O6883" s="1" t="s">
        <v>0</v>
      </c>
      <c r="P6883" s="1" t="s">
        <v>0</v>
      </c>
      <c r="Q6883" s="1">
        <f>Q6882+K6883-L6883</f>
        <v>123923.5539404953</v>
      </c>
      <c r="R6883">
        <f>Q6883*$V$5/1000</f>
        <v>2477.2318432705006</v>
      </c>
    </row>
    <row r="6884" spans="1:18" x14ac:dyDescent="0.25">
      <c r="A6884" s="4">
        <v>43022.749999983309</v>
      </c>
      <c r="B6884">
        <v>48.3</v>
      </c>
      <c r="C6884">
        <v>3.3254699999999997</v>
      </c>
      <c r="D6884" s="3">
        <v>0.75514616999999995</v>
      </c>
      <c r="E6884" s="1">
        <f>C6884*$V$2</f>
        <v>1.3301879999999999</v>
      </c>
      <c r="F6884" s="1">
        <f>D6884*$V$3</f>
        <v>3.0205846799999998</v>
      </c>
      <c r="G6884" s="1">
        <f>(E6884+F6884)</f>
        <v>4.3507726799999995</v>
      </c>
      <c r="H6884" s="1">
        <f>B6884*(1/3)</f>
        <v>16.099999999999998</v>
      </c>
      <c r="I6884" s="1">
        <f>IF((H6884-G6884)&gt;0, (H6884-G6884), (0))</f>
        <v>11.749227319999999</v>
      </c>
      <c r="J6884" s="1">
        <f>IF(I6884=0, G6884-H6884,0)</f>
        <v>0</v>
      </c>
      <c r="K6884" s="1">
        <f>I6884*1000/$V$5</f>
        <v>587.75524362181091</v>
      </c>
      <c r="L6884" s="1">
        <f>J6884*1000/$V$4</f>
        <v>0</v>
      </c>
      <c r="M6884" s="1">
        <f>L6884/$Y$4</f>
        <v>0</v>
      </c>
      <c r="N6884" s="1">
        <f>M6884*$Y$5</f>
        <v>0</v>
      </c>
      <c r="O6884" s="1" t="s">
        <v>0</v>
      </c>
      <c r="P6884" s="1" t="s">
        <v>0</v>
      </c>
      <c r="Q6884" s="1">
        <f>Q6883+K6884-L6884</f>
        <v>124511.30918411711</v>
      </c>
      <c r="R6884">
        <f>Q6884*$V$5/1000</f>
        <v>2488.9810705905006</v>
      </c>
    </row>
    <row r="6885" spans="1:18" x14ac:dyDescent="0.25">
      <c r="A6885" s="4">
        <v>43022.791666649973</v>
      </c>
      <c r="B6885">
        <v>48.2</v>
      </c>
      <c r="C6885">
        <v>1.41442</v>
      </c>
      <c r="D6885" s="3">
        <v>-7.0017200000000003E-3</v>
      </c>
      <c r="E6885" s="1">
        <f>C6885*$V$2</f>
        <v>0.56576800000000005</v>
      </c>
      <c r="F6885" s="1">
        <f>D6885*$V$3</f>
        <v>-2.8006880000000001E-2</v>
      </c>
      <c r="G6885" s="1">
        <f>(E6885+F6885)</f>
        <v>0.53776112000000009</v>
      </c>
      <c r="H6885" s="1">
        <f>B6885*(1/3)</f>
        <v>16.066666666666666</v>
      </c>
      <c r="I6885" s="1">
        <f>IF((H6885-G6885)&gt;0, (H6885-G6885), (0))</f>
        <v>15.528905546666666</v>
      </c>
      <c r="J6885" s="1">
        <f>IF(I6885=0, G6885-H6885,0)</f>
        <v>0</v>
      </c>
      <c r="K6885" s="1">
        <f>I6885*1000/$V$5</f>
        <v>776.83369418042355</v>
      </c>
      <c r="L6885" s="1">
        <f>J6885*1000/$V$4</f>
        <v>0</v>
      </c>
      <c r="M6885" s="1">
        <f>L6885/$Y$4</f>
        <v>0</v>
      </c>
      <c r="N6885" s="1">
        <f>M6885*$Y$5</f>
        <v>0</v>
      </c>
      <c r="O6885" s="1" t="s">
        <v>0</v>
      </c>
      <c r="P6885" s="1" t="s">
        <v>0</v>
      </c>
      <c r="Q6885" s="1">
        <f>Q6884+K6885-L6885</f>
        <v>125288.14287829754</v>
      </c>
      <c r="R6885">
        <f>Q6885*$V$5/1000</f>
        <v>2504.509976137168</v>
      </c>
    </row>
    <row r="6886" spans="1:18" x14ac:dyDescent="0.25">
      <c r="A6886" s="4">
        <v>43022.833333316637</v>
      </c>
      <c r="B6886">
        <v>46.4</v>
      </c>
      <c r="C6886">
        <v>0.88988800000000001</v>
      </c>
      <c r="D6886" s="3">
        <v>-7.0017200000000003E-3</v>
      </c>
      <c r="E6886" s="1">
        <f>C6886*$V$2</f>
        <v>0.35595520000000003</v>
      </c>
      <c r="F6886" s="1">
        <f>D6886*$V$3</f>
        <v>-2.8006880000000001E-2</v>
      </c>
      <c r="G6886" s="1">
        <f>(E6886+F6886)</f>
        <v>0.32794832000000002</v>
      </c>
      <c r="H6886" s="1">
        <f>B6886*(1/3)</f>
        <v>15.466666666666665</v>
      </c>
      <c r="I6886" s="1">
        <f>IF((H6886-G6886)&gt;0, (H6886-G6886), (0))</f>
        <v>15.138718346666664</v>
      </c>
      <c r="J6886" s="1">
        <f>IF(I6886=0, G6886-H6886,0)</f>
        <v>0</v>
      </c>
      <c r="K6886" s="1">
        <f>I6886*1000/$V$5</f>
        <v>757.31457462064361</v>
      </c>
      <c r="L6886" s="1">
        <f>J6886*1000/$V$4</f>
        <v>0</v>
      </c>
      <c r="M6886" s="1">
        <f>L6886/$Y$4</f>
        <v>0</v>
      </c>
      <c r="N6886" s="1">
        <f>M6886*$Y$5</f>
        <v>0</v>
      </c>
      <c r="O6886" s="1" t="s">
        <v>0</v>
      </c>
      <c r="P6886" s="1" t="s">
        <v>0</v>
      </c>
      <c r="Q6886" s="1">
        <f>Q6885+K6886-L6886</f>
        <v>126045.45745291818</v>
      </c>
      <c r="R6886">
        <f>Q6886*$V$5/1000</f>
        <v>2519.6486944838343</v>
      </c>
    </row>
    <row r="6887" spans="1:18" x14ac:dyDescent="0.25">
      <c r="A6887" s="4">
        <v>43022.874999983302</v>
      </c>
      <c r="B6887">
        <v>45.2</v>
      </c>
      <c r="C6887">
        <v>0.51685199999999998</v>
      </c>
      <c r="D6887" s="3">
        <v>-7.0017200000000003E-3</v>
      </c>
      <c r="E6887" s="1">
        <f>C6887*$V$2</f>
        <v>0.2067408</v>
      </c>
      <c r="F6887" s="1">
        <f>D6887*$V$3</f>
        <v>-2.8006880000000001E-2</v>
      </c>
      <c r="G6887" s="1">
        <f>(E6887+F6887)</f>
        <v>0.17873391999999999</v>
      </c>
      <c r="H6887" s="1">
        <f>B6887*(1/3)</f>
        <v>15.066666666666666</v>
      </c>
      <c r="I6887" s="1">
        <f>IF((H6887-G6887)&gt;0, (H6887-G6887), (0))</f>
        <v>14.887932746666667</v>
      </c>
      <c r="J6887" s="1">
        <f>IF(I6887=0, G6887-H6887,0)</f>
        <v>0</v>
      </c>
      <c r="K6887" s="1">
        <f>I6887*1000/$V$5</f>
        <v>744.76902184425558</v>
      </c>
      <c r="L6887" s="1">
        <f>J6887*1000/$V$4</f>
        <v>0</v>
      </c>
      <c r="M6887" s="1">
        <f>L6887/$Y$4</f>
        <v>0</v>
      </c>
      <c r="N6887" s="1">
        <f>M6887*$Y$5</f>
        <v>0</v>
      </c>
      <c r="O6887" s="1" t="s">
        <v>0</v>
      </c>
      <c r="P6887" s="1" t="s">
        <v>0</v>
      </c>
      <c r="Q6887" s="1">
        <f>Q6886+K6887-L6887</f>
        <v>126790.22647476244</v>
      </c>
      <c r="R6887">
        <f>Q6887*$V$5/1000</f>
        <v>2534.5366272305014</v>
      </c>
    </row>
    <row r="6888" spans="1:18" x14ac:dyDescent="0.25">
      <c r="A6888" s="4">
        <v>43022.916666649966</v>
      </c>
      <c r="B6888">
        <v>41.6</v>
      </c>
      <c r="C6888">
        <v>1.9283000000000002E-2</v>
      </c>
      <c r="D6888" s="3">
        <v>-7.0017200000000003E-3</v>
      </c>
      <c r="E6888" s="1">
        <f>C6888*$V$2</f>
        <v>7.7132000000000008E-3</v>
      </c>
      <c r="F6888" s="1">
        <f>D6888*$V$3</f>
        <v>-2.8006880000000001E-2</v>
      </c>
      <c r="G6888" s="1">
        <f>(E6888+F6888)</f>
        <v>-2.0293680000000001E-2</v>
      </c>
      <c r="H6888" s="1">
        <f>B6888*(1/3)</f>
        <v>13.866666666666667</v>
      </c>
      <c r="I6888" s="1">
        <f>IF((H6888-G6888)&gt;0, (H6888-G6888), (0))</f>
        <v>13.886960346666667</v>
      </c>
      <c r="J6888" s="1">
        <f>IF(I6888=0, G6888-H6888,0)</f>
        <v>0</v>
      </c>
      <c r="K6888" s="1">
        <f>I6888*1000/$V$5</f>
        <v>694.69536501584128</v>
      </c>
      <c r="L6888" s="1">
        <f>J6888*1000/$V$4</f>
        <v>0</v>
      </c>
      <c r="M6888" s="1">
        <f>L6888/$Y$4</f>
        <v>0</v>
      </c>
      <c r="N6888" s="1">
        <f>M6888*$Y$5</f>
        <v>0</v>
      </c>
      <c r="O6888" s="1" t="s">
        <v>0</v>
      </c>
      <c r="P6888" s="1" t="s">
        <v>0</v>
      </c>
      <c r="Q6888" s="1">
        <f>Q6887+K6888-L6888</f>
        <v>127484.92183977828</v>
      </c>
      <c r="R6888">
        <f>Q6888*$V$5/1000</f>
        <v>2548.4235875771678</v>
      </c>
    </row>
    <row r="6889" spans="1:18" x14ac:dyDescent="0.25">
      <c r="A6889" s="4">
        <v>43022.95833331663</v>
      </c>
      <c r="B6889">
        <v>38.9</v>
      </c>
      <c r="C6889">
        <v>0</v>
      </c>
      <c r="D6889" s="3">
        <v>-7.0017200000000003E-3</v>
      </c>
      <c r="E6889" s="1">
        <f>C6889*$V$2</f>
        <v>0</v>
      </c>
      <c r="F6889" s="1">
        <f>D6889*$V$3</f>
        <v>-2.8006880000000001E-2</v>
      </c>
      <c r="G6889" s="1">
        <f>(E6889+F6889)</f>
        <v>-2.8006880000000001E-2</v>
      </c>
      <c r="H6889" s="1">
        <f>B6889*(1/3)</f>
        <v>12.966666666666665</v>
      </c>
      <c r="I6889" s="1">
        <f>IF((H6889-G6889)&gt;0, (H6889-G6889), (0))</f>
        <v>12.994673546666665</v>
      </c>
      <c r="J6889" s="1">
        <f>IF(I6889=0, G6889-H6889,0)</f>
        <v>0</v>
      </c>
      <c r="K6889" s="1">
        <f>I6889*1000/$V$5</f>
        <v>650.0587066866766</v>
      </c>
      <c r="L6889" s="1">
        <f>J6889*1000/$V$4</f>
        <v>0</v>
      </c>
      <c r="M6889" s="1">
        <f>L6889/$Y$4</f>
        <v>0</v>
      </c>
      <c r="N6889" s="1">
        <f>M6889*$Y$5</f>
        <v>0</v>
      </c>
      <c r="O6889" s="1">
        <f>SUM(N6866:N6889)</f>
        <v>3239.5817387026495</v>
      </c>
      <c r="P6889" s="1">
        <f>SUM(L6866:L6889)</f>
        <v>5507.2889557945036</v>
      </c>
      <c r="Q6889" s="1">
        <f>Q6888+K6889-L6889</f>
        <v>128134.98054646495</v>
      </c>
      <c r="R6889">
        <f>Q6889*$V$5/1000</f>
        <v>2561.4182611238343</v>
      </c>
    </row>
    <row r="6890" spans="1:18" x14ac:dyDescent="0.25">
      <c r="A6890" s="4">
        <v>43022.999999983294</v>
      </c>
      <c r="B6890">
        <v>36.9</v>
      </c>
      <c r="C6890">
        <v>0.25997199999999998</v>
      </c>
      <c r="D6890" s="3">
        <v>-7.0017200000000003E-3</v>
      </c>
      <c r="E6890" s="1">
        <f>C6890*$V$2</f>
        <v>0.10398879999999999</v>
      </c>
      <c r="F6890" s="1">
        <f>D6890*$V$3</f>
        <v>-2.8006880000000001E-2</v>
      </c>
      <c r="G6890" s="1">
        <f>(E6890+F6890)</f>
        <v>7.5981919999999994E-2</v>
      </c>
      <c r="H6890" s="1">
        <f>B6890*(1/3)</f>
        <v>12.299999999999999</v>
      </c>
      <c r="I6890" s="1">
        <f>IF((H6890-G6890)&gt;0, (H6890-G6890), (0))</f>
        <v>12.224018079999999</v>
      </c>
      <c r="J6890" s="1">
        <f>IF(I6890=0, G6890-H6890,0)</f>
        <v>0</v>
      </c>
      <c r="K6890" s="1">
        <f>I6890*1000/$V$5</f>
        <v>611.50665732866423</v>
      </c>
      <c r="L6890" s="1">
        <f>J6890*1000/$V$4</f>
        <v>0</v>
      </c>
      <c r="M6890" s="1">
        <f>L6890/$Y$4</f>
        <v>0</v>
      </c>
      <c r="N6890" s="1">
        <f>M6890*$Y$5</f>
        <v>0</v>
      </c>
      <c r="O6890" s="1" t="s">
        <v>0</v>
      </c>
      <c r="P6890" s="1" t="s">
        <v>0</v>
      </c>
      <c r="Q6890" s="1">
        <f>Q6889+K6890-L6890</f>
        <v>128746.48720379361</v>
      </c>
      <c r="R6890">
        <f>Q6890*$V$5/1000</f>
        <v>2573.6422792038338</v>
      </c>
    </row>
    <row r="6891" spans="1:18" x14ac:dyDescent="0.25">
      <c r="A6891" s="4">
        <v>43023.041666649959</v>
      </c>
      <c r="B6891">
        <v>36.200000000000003</v>
      </c>
      <c r="C6891">
        <v>0.23399199999999998</v>
      </c>
      <c r="D6891" s="3">
        <v>-7.0017200000000003E-3</v>
      </c>
      <c r="E6891" s="1">
        <f>C6891*$V$2</f>
        <v>9.3596799999999994E-2</v>
      </c>
      <c r="F6891" s="1">
        <f>D6891*$V$3</f>
        <v>-2.8006880000000001E-2</v>
      </c>
      <c r="G6891" s="1">
        <f>(E6891+F6891)</f>
        <v>6.5589919999999996E-2</v>
      </c>
      <c r="H6891" s="1">
        <f>B6891*(1/3)</f>
        <v>12.066666666666666</v>
      </c>
      <c r="I6891" s="1">
        <f>IF((H6891-G6891)&gt;0, (H6891-G6891), (0))</f>
        <v>12.001076746666666</v>
      </c>
      <c r="J6891" s="1">
        <f>IF(I6891=0, G6891-H6891,0)</f>
        <v>0</v>
      </c>
      <c r="K6891" s="1">
        <f>I6891*1000/$V$5</f>
        <v>600.35401434050357</v>
      </c>
      <c r="L6891" s="1">
        <f>J6891*1000/$V$4</f>
        <v>0</v>
      </c>
      <c r="M6891" s="1">
        <f>L6891/$Y$4</f>
        <v>0</v>
      </c>
      <c r="N6891" s="1">
        <f>M6891*$Y$5</f>
        <v>0</v>
      </c>
      <c r="O6891" s="1" t="s">
        <v>0</v>
      </c>
      <c r="P6891" s="1" t="s">
        <v>0</v>
      </c>
      <c r="Q6891" s="1">
        <f>Q6890+K6891-L6891</f>
        <v>129346.84121813411</v>
      </c>
      <c r="R6891">
        <f>Q6891*$V$5/1000</f>
        <v>2585.6433559505008</v>
      </c>
    </row>
    <row r="6892" spans="1:18" x14ac:dyDescent="0.25">
      <c r="A6892" s="4">
        <v>43023.083333316623</v>
      </c>
      <c r="B6892">
        <v>36</v>
      </c>
      <c r="C6892">
        <v>0</v>
      </c>
      <c r="D6892" s="3">
        <v>-7.0017200000000003E-3</v>
      </c>
      <c r="E6892" s="1">
        <f>C6892*$V$2</f>
        <v>0</v>
      </c>
      <c r="F6892" s="1">
        <f>D6892*$V$3</f>
        <v>-2.8006880000000001E-2</v>
      </c>
      <c r="G6892" s="1">
        <f>(E6892+F6892)</f>
        <v>-2.8006880000000001E-2</v>
      </c>
      <c r="H6892" s="1">
        <f>B6892*(1/3)</f>
        <v>12</v>
      </c>
      <c r="I6892" s="1">
        <f>IF((H6892-G6892)&gt;0, (H6892-G6892), (0))</f>
        <v>12.02800688</v>
      </c>
      <c r="J6892" s="1">
        <f>IF(I6892=0, G6892-H6892,0)</f>
        <v>0</v>
      </c>
      <c r="K6892" s="1">
        <f>I6892*1000/$V$5</f>
        <v>601.7011945972987</v>
      </c>
      <c r="L6892" s="1">
        <f>J6892*1000/$V$4</f>
        <v>0</v>
      </c>
      <c r="M6892" s="1">
        <f>L6892/$Y$4</f>
        <v>0</v>
      </c>
      <c r="N6892" s="1">
        <f>M6892*$Y$5</f>
        <v>0</v>
      </c>
      <c r="O6892" s="1" t="s">
        <v>0</v>
      </c>
      <c r="P6892" s="1" t="s">
        <v>0</v>
      </c>
      <c r="Q6892" s="1">
        <f>Q6891+K6892-L6892</f>
        <v>129948.5424127314</v>
      </c>
      <c r="R6892">
        <f>Q6892*$V$5/1000</f>
        <v>2597.6713628305006</v>
      </c>
    </row>
    <row r="6893" spans="1:18" x14ac:dyDescent="0.25">
      <c r="A6893" s="4">
        <v>43023.124999983287</v>
      </c>
      <c r="B6893">
        <v>35.200000000000003</v>
      </c>
      <c r="C6893">
        <v>0.72441699999999998</v>
      </c>
      <c r="D6893" s="3">
        <v>-7.0017200000000003E-3</v>
      </c>
      <c r="E6893" s="1">
        <f>C6893*$V$2</f>
        <v>0.28976679999999999</v>
      </c>
      <c r="F6893" s="1">
        <f>D6893*$V$3</f>
        <v>-2.8006880000000001E-2</v>
      </c>
      <c r="G6893" s="1">
        <f>(E6893+F6893)</f>
        <v>0.26175991999999998</v>
      </c>
      <c r="H6893" s="1">
        <f>B6893*(1/3)</f>
        <v>11.733333333333334</v>
      </c>
      <c r="I6893" s="1">
        <f>IF((H6893-G6893)&gt;0, (H6893-G6893), (0))</f>
        <v>11.471573413333335</v>
      </c>
      <c r="J6893" s="1">
        <f>IF(I6893=0, G6893-H6893,0)</f>
        <v>0</v>
      </c>
      <c r="K6893" s="1">
        <f>I6893*1000/$V$5</f>
        <v>573.86560346840099</v>
      </c>
      <c r="L6893" s="1">
        <f>J6893*1000/$V$4</f>
        <v>0</v>
      </c>
      <c r="M6893" s="1">
        <f>L6893/$Y$4</f>
        <v>0</v>
      </c>
      <c r="N6893" s="1">
        <f>M6893*$Y$5</f>
        <v>0</v>
      </c>
      <c r="O6893" s="1" t="s">
        <v>0</v>
      </c>
      <c r="P6893" s="1" t="s">
        <v>0</v>
      </c>
      <c r="Q6893" s="1">
        <f>Q6892+K6893-L6893</f>
        <v>130522.4080161998</v>
      </c>
      <c r="R6893">
        <f>Q6893*$V$5/1000</f>
        <v>2609.1429362438339</v>
      </c>
    </row>
    <row r="6894" spans="1:18" x14ac:dyDescent="0.25">
      <c r="A6894" s="4">
        <v>43023.166666649951</v>
      </c>
      <c r="B6894">
        <v>34.799999999999997</v>
      </c>
      <c r="C6894">
        <v>0.33185100000000001</v>
      </c>
      <c r="D6894" s="3">
        <v>-7.0017200000000003E-3</v>
      </c>
      <c r="E6894" s="1">
        <f>C6894*$V$2</f>
        <v>0.13274040000000001</v>
      </c>
      <c r="F6894" s="1">
        <f>D6894*$V$3</f>
        <v>-2.8006880000000001E-2</v>
      </c>
      <c r="G6894" s="1">
        <f>(E6894+F6894)</f>
        <v>0.10473352000000001</v>
      </c>
      <c r="H6894" s="1">
        <f>B6894*(1/3)</f>
        <v>11.599999999999998</v>
      </c>
      <c r="I6894" s="1">
        <f>IF((H6894-G6894)&gt;0, (H6894-G6894), (0))</f>
        <v>11.495266479999998</v>
      </c>
      <c r="J6894" s="1">
        <f>IF(I6894=0, G6894-H6894,0)</f>
        <v>0</v>
      </c>
      <c r="K6894" s="1">
        <f>I6894*1000/$V$5</f>
        <v>575.05084942471228</v>
      </c>
      <c r="L6894" s="1">
        <f>J6894*1000/$V$4</f>
        <v>0</v>
      </c>
      <c r="M6894" s="1">
        <f>L6894/$Y$4</f>
        <v>0</v>
      </c>
      <c r="N6894" s="1">
        <f>M6894*$Y$5</f>
        <v>0</v>
      </c>
      <c r="O6894" s="1" t="s">
        <v>0</v>
      </c>
      <c r="P6894" s="1" t="s">
        <v>0</v>
      </c>
      <c r="Q6894" s="1">
        <f>Q6893+K6894-L6894</f>
        <v>131097.4588656245</v>
      </c>
      <c r="R6894">
        <f>Q6894*$V$5/1000</f>
        <v>2620.6382027238337</v>
      </c>
    </row>
    <row r="6895" spans="1:18" x14ac:dyDescent="0.25">
      <c r="A6895" s="4">
        <v>43023.208333316616</v>
      </c>
      <c r="B6895">
        <v>35.200000000000003</v>
      </c>
      <c r="C6895">
        <v>0.75498299999999996</v>
      </c>
      <c r="D6895" s="3">
        <v>-7.0017200000000003E-3</v>
      </c>
      <c r="E6895" s="1">
        <f>C6895*$V$2</f>
        <v>0.30199320000000002</v>
      </c>
      <c r="F6895" s="1">
        <f>D6895*$V$3</f>
        <v>-2.8006880000000001E-2</v>
      </c>
      <c r="G6895" s="1">
        <f>(E6895+F6895)</f>
        <v>0.27398632000000001</v>
      </c>
      <c r="H6895" s="1">
        <f>B6895*(1/3)</f>
        <v>11.733333333333334</v>
      </c>
      <c r="I6895" s="1">
        <f>IF((H6895-G6895)&gt;0, (H6895-G6895), (0))</f>
        <v>11.459347013333334</v>
      </c>
      <c r="J6895" s="1">
        <f>IF(I6895=0, G6895-H6895,0)</f>
        <v>0</v>
      </c>
      <c r="K6895" s="1">
        <f>I6895*1000/$V$5</f>
        <v>573.25397765549451</v>
      </c>
      <c r="L6895" s="1">
        <f>J6895*1000/$V$4</f>
        <v>0</v>
      </c>
      <c r="M6895" s="1">
        <f>L6895/$Y$4</f>
        <v>0</v>
      </c>
      <c r="N6895" s="1">
        <f>M6895*$Y$5</f>
        <v>0</v>
      </c>
      <c r="O6895" s="1" t="s">
        <v>0</v>
      </c>
      <c r="P6895" s="1" t="s">
        <v>0</v>
      </c>
      <c r="Q6895" s="1">
        <f>Q6894+K6895-L6895</f>
        <v>131670.71284327999</v>
      </c>
      <c r="R6895">
        <f>Q6895*$V$5/1000</f>
        <v>2632.0975497371669</v>
      </c>
    </row>
    <row r="6896" spans="1:18" x14ac:dyDescent="0.25">
      <c r="A6896" s="4">
        <v>43023.24999998328</v>
      </c>
      <c r="B6896">
        <v>38.799999999999997</v>
      </c>
      <c r="C6896">
        <v>0.20538300000000001</v>
      </c>
      <c r="D6896" s="3">
        <v>-7.0017200000000003E-3</v>
      </c>
      <c r="E6896" s="1">
        <f>C6896*$V$2</f>
        <v>8.215320000000001E-2</v>
      </c>
      <c r="F6896" s="1">
        <f>D6896*$V$3</f>
        <v>-2.8006880000000001E-2</v>
      </c>
      <c r="G6896" s="1">
        <f>(E6896+F6896)</f>
        <v>5.4146320000000012E-2</v>
      </c>
      <c r="H6896" s="1">
        <f>B6896*(1/3)</f>
        <v>12.933333333333332</v>
      </c>
      <c r="I6896" s="1">
        <f>IF((H6896-G6896)&gt;0, (H6896-G6896), (0))</f>
        <v>12.879187013333333</v>
      </c>
      <c r="J6896" s="1">
        <f>IF(I6896=0, G6896-H6896,0)</f>
        <v>0</v>
      </c>
      <c r="K6896" s="1">
        <f>I6896*1000/$V$5</f>
        <v>644.28149141237282</v>
      </c>
      <c r="L6896" s="1">
        <f>J6896*1000/$V$4</f>
        <v>0</v>
      </c>
      <c r="M6896" s="1">
        <f>L6896/$Y$4</f>
        <v>0</v>
      </c>
      <c r="N6896" s="1">
        <f>M6896*$Y$5</f>
        <v>0</v>
      </c>
      <c r="O6896" s="1" t="s">
        <v>0</v>
      </c>
      <c r="P6896" s="1" t="s">
        <v>0</v>
      </c>
      <c r="Q6896" s="1">
        <f>Q6895+K6896-L6896</f>
        <v>132314.99433469237</v>
      </c>
      <c r="R6896">
        <f>Q6896*$V$5/1000</f>
        <v>2644.9767367505001</v>
      </c>
    </row>
    <row r="6897" spans="1:18" x14ac:dyDescent="0.25">
      <c r="A6897" s="4">
        <v>43023.291666649944</v>
      </c>
      <c r="B6897">
        <v>40.9</v>
      </c>
      <c r="C6897">
        <v>0.65764700000000009</v>
      </c>
      <c r="D6897" s="3">
        <v>0.18917517</v>
      </c>
      <c r="E6897" s="1">
        <f>C6897*$V$2</f>
        <v>0.26305880000000004</v>
      </c>
      <c r="F6897" s="1">
        <f>D6897*$V$3</f>
        <v>0.75670068000000001</v>
      </c>
      <c r="G6897" s="1">
        <f>(E6897+F6897)</f>
        <v>1.0197594800000001</v>
      </c>
      <c r="H6897" s="1">
        <f>B6897*(1/3)</f>
        <v>13.633333333333333</v>
      </c>
      <c r="I6897" s="1">
        <f>IF((H6897-G6897)&gt;0, (H6897-G6897), (0))</f>
        <v>12.613573853333333</v>
      </c>
      <c r="J6897" s="1">
        <f>IF(I6897=0, G6897-H6897,0)</f>
        <v>0</v>
      </c>
      <c r="K6897" s="1">
        <f>I6897*1000/$V$5</f>
        <v>630.99418976154755</v>
      </c>
      <c r="L6897" s="1">
        <f>J6897*1000/$V$4</f>
        <v>0</v>
      </c>
      <c r="M6897" s="1">
        <f>L6897/$Y$4</f>
        <v>0</v>
      </c>
      <c r="N6897" s="1">
        <f>M6897*$Y$5</f>
        <v>0</v>
      </c>
      <c r="O6897" s="1" t="s">
        <v>0</v>
      </c>
      <c r="P6897" s="1" t="s">
        <v>0</v>
      </c>
      <c r="Q6897" s="1">
        <f>Q6896+K6897-L6897</f>
        <v>132945.98852445392</v>
      </c>
      <c r="R6897">
        <f>Q6897*$V$5/1000</f>
        <v>2657.5903106038336</v>
      </c>
    </row>
    <row r="6898" spans="1:18" x14ac:dyDescent="0.25">
      <c r="A6898" s="4">
        <v>43023.333333316608</v>
      </c>
      <c r="B6898">
        <v>42.8</v>
      </c>
      <c r="C6898">
        <v>0.82805600000000001</v>
      </c>
      <c r="D6898" s="3">
        <v>3.6979725999999999</v>
      </c>
      <c r="E6898" s="1">
        <f>C6898*$V$2</f>
        <v>0.33122240000000003</v>
      </c>
      <c r="F6898" s="1">
        <f>D6898*$V$3</f>
        <v>14.7918904</v>
      </c>
      <c r="G6898" s="1">
        <f>(E6898+F6898)</f>
        <v>15.123112799999999</v>
      </c>
      <c r="H6898" s="1">
        <f>B6898*(1/3)</f>
        <v>14.266666666666666</v>
      </c>
      <c r="I6898" s="1">
        <f>IF((H6898-G6898)&gt;0, (H6898-G6898), (0))</f>
        <v>0</v>
      </c>
      <c r="J6898" s="1">
        <f>IF(I6898=0, G6898-H6898,0)</f>
        <v>0.85644613333333375</v>
      </c>
      <c r="K6898" s="1">
        <f>I6898*1000/$V$5</f>
        <v>0</v>
      </c>
      <c r="L6898" s="1">
        <f>J6898*1000/$V$4</f>
        <v>15.348497013142183</v>
      </c>
      <c r="M6898" s="1">
        <f>L6898/$Y$4</f>
        <v>6.4489483248496571</v>
      </c>
      <c r="N6898" s="1">
        <f>M6898*$Y$5</f>
        <v>9.028527654789519</v>
      </c>
      <c r="O6898" s="1" t="s">
        <v>0</v>
      </c>
      <c r="P6898" s="1" t="s">
        <v>0</v>
      </c>
      <c r="Q6898" s="1">
        <f>Q6897+K6898-L6898</f>
        <v>132930.64002744076</v>
      </c>
      <c r="R6898">
        <f>Q6898*$V$5/1000</f>
        <v>2657.2834941485407</v>
      </c>
    </row>
    <row r="6899" spans="1:18" x14ac:dyDescent="0.25">
      <c r="A6899" s="4">
        <v>43023.374999983273</v>
      </c>
      <c r="B6899">
        <v>45.3</v>
      </c>
      <c r="C6899">
        <v>0.24463499999999999</v>
      </c>
      <c r="D6899" s="3">
        <v>7.9007429999999994</v>
      </c>
      <c r="E6899" s="1">
        <f>C6899*$V$2</f>
        <v>9.7853999999999997E-2</v>
      </c>
      <c r="F6899" s="1">
        <f>D6899*$V$3</f>
        <v>31.602971999999998</v>
      </c>
      <c r="G6899" s="1">
        <f>(E6899+F6899)</f>
        <v>31.700825999999999</v>
      </c>
      <c r="H6899" s="1">
        <f>B6899*(1/3)</f>
        <v>15.099999999999998</v>
      </c>
      <c r="I6899" s="1">
        <f>IF((H6899-G6899)&gt;0, (H6899-G6899), (0))</f>
        <v>0</v>
      </c>
      <c r="J6899" s="1">
        <f>IF(I6899=0, G6899-H6899,0)</f>
        <v>16.600826000000001</v>
      </c>
      <c r="K6899" s="1">
        <f>I6899*1000/$V$5</f>
        <v>0</v>
      </c>
      <c r="L6899" s="1">
        <f>J6899*1000/$V$4</f>
        <v>297.50584229390682</v>
      </c>
      <c r="M6899" s="1">
        <f>L6899/$Y$4</f>
        <v>125.00245474533901</v>
      </c>
      <c r="N6899" s="1">
        <f>M6899*$Y$5</f>
        <v>175.0034366434746</v>
      </c>
      <c r="O6899" s="1" t="s">
        <v>0</v>
      </c>
      <c r="P6899" s="1" t="s">
        <v>0</v>
      </c>
      <c r="Q6899" s="1">
        <f>Q6898+K6899-L6899</f>
        <v>132633.13418514686</v>
      </c>
      <c r="R6899">
        <f>Q6899*$V$5/1000</f>
        <v>2651.3363523610856</v>
      </c>
    </row>
    <row r="6900" spans="1:18" x14ac:dyDescent="0.25">
      <c r="A6900" s="4">
        <v>43023.416666649937</v>
      </c>
      <c r="B6900">
        <v>46.4</v>
      </c>
      <c r="C6900">
        <v>0.36716899999999997</v>
      </c>
      <c r="D6900" s="3">
        <v>11.125991000000001</v>
      </c>
      <c r="E6900" s="1">
        <f>C6900*$V$2</f>
        <v>0.14686759999999999</v>
      </c>
      <c r="F6900" s="1">
        <f>D6900*$V$3</f>
        <v>44.503964000000003</v>
      </c>
      <c r="G6900" s="1">
        <f>(E6900+F6900)</f>
        <v>44.650831600000004</v>
      </c>
      <c r="H6900" s="1">
        <f>B6900*(1/3)</f>
        <v>15.466666666666665</v>
      </c>
      <c r="I6900" s="1">
        <f>IF((H6900-G6900)&gt;0, (H6900-G6900), (0))</f>
        <v>0</v>
      </c>
      <c r="J6900" s="1">
        <f>IF(I6900=0, G6900-H6900,0)</f>
        <v>29.184164933333339</v>
      </c>
      <c r="K6900" s="1">
        <f>I6900*1000/$V$5</f>
        <v>0</v>
      </c>
      <c r="L6900" s="1">
        <f>J6900*1000/$V$4</f>
        <v>523.01370848267629</v>
      </c>
      <c r="M6900" s="1">
        <f>L6900/$Y$4</f>
        <v>219.75365902633459</v>
      </c>
      <c r="N6900" s="1">
        <f>M6900*$Y$5</f>
        <v>307.65512263686838</v>
      </c>
      <c r="O6900" s="1" t="s">
        <v>0</v>
      </c>
      <c r="P6900" s="1" t="s">
        <v>0</v>
      </c>
      <c r="Q6900" s="1">
        <f>Q6899+K6900-L6900</f>
        <v>132110.12047666419</v>
      </c>
      <c r="R6900">
        <f>Q6900*$V$5/1000</f>
        <v>2640.8813083285168</v>
      </c>
    </row>
    <row r="6901" spans="1:18" x14ac:dyDescent="0.25">
      <c r="A6901" s="4">
        <v>43023.458333316601</v>
      </c>
      <c r="B6901">
        <v>47</v>
      </c>
      <c r="C6901">
        <v>0.146394</v>
      </c>
      <c r="D6901" s="3">
        <v>15.697880000000001</v>
      </c>
      <c r="E6901" s="1">
        <f>C6901*$V$2</f>
        <v>5.8557600000000001E-2</v>
      </c>
      <c r="F6901" s="1">
        <f>D6901*$V$3</f>
        <v>62.791520000000006</v>
      </c>
      <c r="G6901" s="1">
        <f>(E6901+F6901)</f>
        <v>62.850077600000006</v>
      </c>
      <c r="H6901" s="1">
        <f>B6901*(1/3)</f>
        <v>15.666666666666666</v>
      </c>
      <c r="I6901" s="1">
        <f>IF((H6901-G6901)&gt;0, (H6901-G6901), (0))</f>
        <v>0</v>
      </c>
      <c r="J6901" s="1">
        <f>IF(I6901=0, G6901-H6901,0)</f>
        <v>47.183410933333342</v>
      </c>
      <c r="K6901" s="1">
        <f>I6901*1000/$V$5</f>
        <v>0</v>
      </c>
      <c r="L6901" s="1">
        <f>J6901*1000/$V$4</f>
        <v>845.58084109916388</v>
      </c>
      <c r="M6901" s="1">
        <f>L6901/$Y$4</f>
        <v>355.28606768872436</v>
      </c>
      <c r="N6901" s="1">
        <f>M6901*$Y$5</f>
        <v>497.40049476421405</v>
      </c>
      <c r="O6901" s="1" t="s">
        <v>0</v>
      </c>
      <c r="P6901" s="1" t="s">
        <v>0</v>
      </c>
      <c r="Q6901" s="1">
        <f>Q6900+K6901-L6901</f>
        <v>131264.53963556502</v>
      </c>
      <c r="R6901">
        <f>Q6901*$V$5/1000</f>
        <v>2623.9781473149442</v>
      </c>
    </row>
    <row r="6902" spans="1:18" x14ac:dyDescent="0.25">
      <c r="A6902" s="4">
        <v>43023.499999983265</v>
      </c>
      <c r="B6902">
        <v>47.5</v>
      </c>
      <c r="C6902">
        <v>0.93595099999999998</v>
      </c>
      <c r="D6902" s="3">
        <v>15.077905999999999</v>
      </c>
      <c r="E6902" s="1">
        <f>C6902*$V$2</f>
        <v>0.3743804</v>
      </c>
      <c r="F6902" s="1">
        <f>D6902*$V$3</f>
        <v>60.311623999999995</v>
      </c>
      <c r="G6902" s="1">
        <f>(E6902+F6902)</f>
        <v>60.686004399999995</v>
      </c>
      <c r="H6902" s="1">
        <f>B6902*(1/3)</f>
        <v>15.833333333333332</v>
      </c>
      <c r="I6902" s="1">
        <f>IF((H6902-G6902)&gt;0, (H6902-G6902), (0))</f>
        <v>0</v>
      </c>
      <c r="J6902" s="1">
        <f>IF(I6902=0, G6902-H6902,0)</f>
        <v>44.852671066666659</v>
      </c>
      <c r="K6902" s="1">
        <f>I6902*1000/$V$5</f>
        <v>0</v>
      </c>
      <c r="L6902" s="1">
        <f>J6902*1000/$V$4</f>
        <v>803.81130943847074</v>
      </c>
      <c r="M6902" s="1">
        <f>L6902/$Y$4</f>
        <v>337.7358443018785</v>
      </c>
      <c r="N6902" s="1">
        <f>M6902*$Y$5</f>
        <v>472.83018202262986</v>
      </c>
      <c r="O6902" s="1" t="s">
        <v>0</v>
      </c>
      <c r="P6902" s="1" t="s">
        <v>0</v>
      </c>
      <c r="Q6902" s="1">
        <f>Q6901+K6902-L6902</f>
        <v>130460.72832612654</v>
      </c>
      <c r="R6902">
        <f>Q6902*$V$5/1000</f>
        <v>2607.909959239269</v>
      </c>
    </row>
    <row r="6903" spans="1:18" x14ac:dyDescent="0.25">
      <c r="A6903" s="4">
        <v>43023.54166664993</v>
      </c>
      <c r="B6903">
        <v>49.3</v>
      </c>
      <c r="C6903">
        <v>1.0555999999999999</v>
      </c>
      <c r="D6903" s="3">
        <v>15.187955000000001</v>
      </c>
      <c r="E6903" s="1">
        <f>C6903*$V$2</f>
        <v>0.42223999999999995</v>
      </c>
      <c r="F6903" s="1">
        <f>D6903*$V$3</f>
        <v>60.751820000000002</v>
      </c>
      <c r="G6903" s="1">
        <f>(E6903+F6903)</f>
        <v>61.174060000000004</v>
      </c>
      <c r="H6903" s="1">
        <f>B6903*(1/3)</f>
        <v>16.43333333333333</v>
      </c>
      <c r="I6903" s="1">
        <f>IF((H6903-G6903)&gt;0, (H6903-G6903), (0))</f>
        <v>0</v>
      </c>
      <c r="J6903" s="1">
        <f>IF(I6903=0, G6903-H6903,0)</f>
        <v>44.740726666666674</v>
      </c>
      <c r="K6903" s="1">
        <f>I6903*1000/$V$5</f>
        <v>0</v>
      </c>
      <c r="L6903" s="1">
        <f>J6903*1000/$V$4</f>
        <v>801.80513739546018</v>
      </c>
      <c r="M6903" s="1">
        <f>L6903/$Y$4</f>
        <v>336.89291487204213</v>
      </c>
      <c r="N6903" s="1">
        <f>M6903*$Y$5</f>
        <v>471.65008082085893</v>
      </c>
      <c r="O6903" s="1" t="s">
        <v>0</v>
      </c>
      <c r="P6903" s="1" t="s">
        <v>0</v>
      </c>
      <c r="Q6903" s="1">
        <f>Q6902+K6903-L6903</f>
        <v>129658.92318873107</v>
      </c>
      <c r="R6903">
        <f>Q6903*$V$5/1000</f>
        <v>2591.8818745427343</v>
      </c>
    </row>
    <row r="6904" spans="1:18" x14ac:dyDescent="0.25">
      <c r="A6904" s="4">
        <v>43023.583333316594</v>
      </c>
      <c r="B6904">
        <v>47.2</v>
      </c>
      <c r="C6904">
        <v>1.1321400000000001</v>
      </c>
      <c r="D6904" s="3">
        <v>15.62937</v>
      </c>
      <c r="E6904" s="1">
        <f>C6904*$V$2</f>
        <v>0.45285600000000009</v>
      </c>
      <c r="F6904" s="1">
        <f>D6904*$V$3</f>
        <v>62.517479999999999</v>
      </c>
      <c r="G6904" s="1">
        <f>(E6904+F6904)</f>
        <v>62.970335999999996</v>
      </c>
      <c r="H6904" s="1">
        <f>B6904*(1/3)</f>
        <v>15.733333333333334</v>
      </c>
      <c r="I6904" s="1">
        <f>IF((H6904-G6904)&gt;0, (H6904-G6904), (0))</f>
        <v>0</v>
      </c>
      <c r="J6904" s="1">
        <f>IF(I6904=0, G6904-H6904,0)</f>
        <v>47.237002666666662</v>
      </c>
      <c r="K6904" s="1">
        <f>I6904*1000/$V$5</f>
        <v>0</v>
      </c>
      <c r="L6904" s="1">
        <f>J6904*1000/$V$4</f>
        <v>846.54126642771791</v>
      </c>
      <c r="M6904" s="1">
        <f>L6904/$Y$4</f>
        <v>355.68960774273864</v>
      </c>
      <c r="N6904" s="1">
        <f>M6904*$Y$5</f>
        <v>497.96545083983409</v>
      </c>
      <c r="O6904" s="1" t="s">
        <v>0</v>
      </c>
      <c r="P6904" s="1" t="s">
        <v>0</v>
      </c>
      <c r="Q6904" s="1">
        <f>Q6903+K6904-L6904</f>
        <v>128812.38192230335</v>
      </c>
      <c r="R6904">
        <f>Q6904*$V$5/1000</f>
        <v>2574.9595146268439</v>
      </c>
    </row>
    <row r="6905" spans="1:18" x14ac:dyDescent="0.25">
      <c r="A6905" s="4">
        <v>43023.624999983258</v>
      </c>
      <c r="B6905">
        <v>48.1</v>
      </c>
      <c r="C6905">
        <v>1.0272600000000001</v>
      </c>
      <c r="D6905" s="3">
        <v>14.732959999999999</v>
      </c>
      <c r="E6905" s="1">
        <f>C6905*$V$2</f>
        <v>0.41090400000000005</v>
      </c>
      <c r="F6905" s="1">
        <f>D6905*$V$3</f>
        <v>58.931839999999994</v>
      </c>
      <c r="G6905" s="1">
        <f>(E6905+F6905)</f>
        <v>59.342743999999996</v>
      </c>
      <c r="H6905" s="1">
        <f>B6905*(1/3)</f>
        <v>16.033333333333331</v>
      </c>
      <c r="I6905" s="1">
        <f>IF((H6905-G6905)&gt;0, (H6905-G6905), (0))</f>
        <v>0</v>
      </c>
      <c r="J6905" s="1">
        <f>IF(I6905=0, G6905-H6905,0)</f>
        <v>43.309410666666665</v>
      </c>
      <c r="K6905" s="1">
        <f>I6905*1000/$V$5</f>
        <v>0</v>
      </c>
      <c r="L6905" s="1">
        <f>J6905*1000/$V$4</f>
        <v>776.15431302270008</v>
      </c>
      <c r="M6905" s="1">
        <f>L6905/$Y$4</f>
        <v>326.11525757256305</v>
      </c>
      <c r="N6905" s="1">
        <f>M6905*$Y$5</f>
        <v>456.56136060158826</v>
      </c>
      <c r="O6905" s="1" t="s">
        <v>0</v>
      </c>
      <c r="P6905" s="1" t="s">
        <v>0</v>
      </c>
      <c r="Q6905" s="1">
        <f>Q6904+K6905-L6905</f>
        <v>128036.22760928064</v>
      </c>
      <c r="R6905">
        <f>Q6905*$V$5/1000</f>
        <v>2559.4441899095195</v>
      </c>
    </row>
    <row r="6906" spans="1:18" x14ac:dyDescent="0.25">
      <c r="A6906" s="4">
        <v>43023.666666649922</v>
      </c>
      <c r="B6906">
        <v>48.4</v>
      </c>
      <c r="C6906">
        <v>0.920072</v>
      </c>
      <c r="D6906" s="3">
        <v>10.947559999999999</v>
      </c>
      <c r="E6906" s="1">
        <f>C6906*$V$2</f>
        <v>0.36802880000000004</v>
      </c>
      <c r="F6906" s="1">
        <f>D6906*$V$3</f>
        <v>43.790239999999997</v>
      </c>
      <c r="G6906" s="1">
        <f>(E6906+F6906)</f>
        <v>44.158268799999995</v>
      </c>
      <c r="H6906" s="1">
        <f>B6906*(1/3)</f>
        <v>16.133333333333333</v>
      </c>
      <c r="I6906" s="1">
        <f>IF((H6906-G6906)&gt;0, (H6906-G6906), (0))</f>
        <v>0</v>
      </c>
      <c r="J6906" s="1">
        <f>IF(I6906=0, G6906-H6906,0)</f>
        <v>28.024935466666662</v>
      </c>
      <c r="K6906" s="1">
        <f>I6906*1000/$V$5</f>
        <v>0</v>
      </c>
      <c r="L6906" s="1">
        <f>J6906*1000/$V$4</f>
        <v>502.23898685782552</v>
      </c>
      <c r="M6906" s="1">
        <f>L6906/$Y$4</f>
        <v>211.02478439404436</v>
      </c>
      <c r="N6906" s="1">
        <f>M6906*$Y$5</f>
        <v>295.43469815166208</v>
      </c>
      <c r="O6906" s="1" t="s">
        <v>0</v>
      </c>
      <c r="P6906" s="1" t="s">
        <v>0</v>
      </c>
      <c r="Q6906" s="1">
        <f>Q6905+K6906-L6906</f>
        <v>127533.98862242281</v>
      </c>
      <c r="R6906">
        <f>Q6906*$V$5/1000</f>
        <v>2549.4044325622317</v>
      </c>
    </row>
    <row r="6907" spans="1:18" x14ac:dyDescent="0.25">
      <c r="A6907" s="4">
        <v>43023.708333316587</v>
      </c>
      <c r="B6907">
        <v>48.3</v>
      </c>
      <c r="C6907">
        <v>1.2707200000000001</v>
      </c>
      <c r="D6907" s="3">
        <v>4.8585500000000001</v>
      </c>
      <c r="E6907" s="1">
        <f>C6907*$V$2</f>
        <v>0.50828800000000007</v>
      </c>
      <c r="F6907" s="1">
        <f>D6907*$V$3</f>
        <v>19.434200000000001</v>
      </c>
      <c r="G6907" s="1">
        <f>(E6907+F6907)</f>
        <v>19.942488000000001</v>
      </c>
      <c r="H6907" s="1">
        <f>B6907*(1/3)</f>
        <v>16.099999999999998</v>
      </c>
      <c r="I6907" s="1">
        <f>IF((H6907-G6907)&gt;0, (H6907-G6907), (0))</f>
        <v>0</v>
      </c>
      <c r="J6907" s="1">
        <f>IF(I6907=0, G6907-H6907,0)</f>
        <v>3.842488000000003</v>
      </c>
      <c r="K6907" s="1">
        <f>I6907*1000/$V$5</f>
        <v>0</v>
      </c>
      <c r="L6907" s="1">
        <f>J6907*1000/$V$4</f>
        <v>68.861792114695405</v>
      </c>
      <c r="M6907" s="1">
        <f>L6907/$Y$4</f>
        <v>28.933526098611516</v>
      </c>
      <c r="N6907" s="1">
        <f>M6907*$Y$5</f>
        <v>40.506936538056117</v>
      </c>
      <c r="O6907" s="1" t="s">
        <v>0</v>
      </c>
      <c r="P6907" s="1" t="s">
        <v>0</v>
      </c>
      <c r="Q6907" s="1">
        <f>Q6906+K6907-L6907</f>
        <v>127465.12683030812</v>
      </c>
      <c r="R6907">
        <f>Q6907*$V$5/1000</f>
        <v>2548.0278853378591</v>
      </c>
    </row>
    <row r="6908" spans="1:18" x14ac:dyDescent="0.25">
      <c r="A6908" s="4">
        <v>43023.749999983251</v>
      </c>
      <c r="B6908">
        <v>48.6</v>
      </c>
      <c r="C6908">
        <v>0.48633800000000005</v>
      </c>
      <c r="D6908" s="3">
        <v>0.72334717000000004</v>
      </c>
      <c r="E6908" s="1">
        <f>C6908*$V$2</f>
        <v>0.19453520000000002</v>
      </c>
      <c r="F6908" s="1">
        <f>D6908*$V$3</f>
        <v>2.8933886800000002</v>
      </c>
      <c r="G6908" s="1">
        <f>(E6908+F6908)</f>
        <v>3.08792388</v>
      </c>
      <c r="H6908" s="1">
        <f>B6908*(1/3)</f>
        <v>16.2</v>
      </c>
      <c r="I6908" s="1">
        <f>IF((H6908-G6908)&gt;0, (H6908-G6908), (0))</f>
        <v>13.112076119999999</v>
      </c>
      <c r="J6908" s="1">
        <f>IF(I6908=0, G6908-H6908,0)</f>
        <v>0</v>
      </c>
      <c r="K6908" s="1">
        <f>I6908*1000/$V$5</f>
        <v>655.93177188594302</v>
      </c>
      <c r="L6908" s="1">
        <f>J6908*1000/$V$4</f>
        <v>0</v>
      </c>
      <c r="M6908" s="1">
        <f>L6908/$Y$4</f>
        <v>0</v>
      </c>
      <c r="N6908" s="1">
        <f>M6908*$Y$5</f>
        <v>0</v>
      </c>
      <c r="O6908" s="1" t="s">
        <v>0</v>
      </c>
      <c r="P6908" s="1" t="s">
        <v>0</v>
      </c>
      <c r="Q6908" s="1">
        <f>Q6907+K6908-L6908</f>
        <v>128121.05860219405</v>
      </c>
      <c r="R6908">
        <f>Q6908*$V$5/1000</f>
        <v>2561.1399614578586</v>
      </c>
    </row>
    <row r="6909" spans="1:18" x14ac:dyDescent="0.25">
      <c r="A6909" s="4">
        <v>43023.791666649915</v>
      </c>
      <c r="B6909">
        <v>48</v>
      </c>
      <c r="C6909">
        <v>0</v>
      </c>
      <c r="D6909" s="3">
        <v>-7.0017200000000003E-3</v>
      </c>
      <c r="E6909" s="1">
        <f>C6909*$V$2</f>
        <v>0</v>
      </c>
      <c r="F6909" s="1">
        <f>D6909*$V$3</f>
        <v>-2.8006880000000001E-2</v>
      </c>
      <c r="G6909" s="1">
        <f>(E6909+F6909)</f>
        <v>-2.8006880000000001E-2</v>
      </c>
      <c r="H6909" s="1">
        <f>B6909*(1/3)</f>
        <v>16</v>
      </c>
      <c r="I6909" s="1">
        <f>IF((H6909-G6909)&gt;0, (H6909-G6909), (0))</f>
        <v>16.02800688</v>
      </c>
      <c r="J6909" s="1">
        <f>IF(I6909=0, G6909-H6909,0)</f>
        <v>0</v>
      </c>
      <c r="K6909" s="1">
        <f>I6909*1000/$V$5</f>
        <v>801.80124462231117</v>
      </c>
      <c r="L6909" s="1">
        <f>J6909*1000/$V$4</f>
        <v>0</v>
      </c>
      <c r="M6909" s="1">
        <f>L6909/$Y$4</f>
        <v>0</v>
      </c>
      <c r="N6909" s="1">
        <f>M6909*$Y$5</f>
        <v>0</v>
      </c>
      <c r="O6909" s="1" t="s">
        <v>0</v>
      </c>
      <c r="P6909" s="1" t="s">
        <v>0</v>
      </c>
      <c r="Q6909" s="1">
        <f>Q6908+K6909-L6909</f>
        <v>128922.85984681637</v>
      </c>
      <c r="R6909">
        <f>Q6909*$V$5/1000</f>
        <v>2577.1679683378588</v>
      </c>
    </row>
    <row r="6910" spans="1:18" x14ac:dyDescent="0.25">
      <c r="A6910" s="4">
        <v>43023.833333316579</v>
      </c>
      <c r="B6910">
        <v>47</v>
      </c>
      <c r="C6910">
        <v>0</v>
      </c>
      <c r="D6910" s="3">
        <v>-7.0017200000000003E-3</v>
      </c>
      <c r="E6910" s="1">
        <f>C6910*$V$2</f>
        <v>0</v>
      </c>
      <c r="F6910" s="1">
        <f>D6910*$V$3</f>
        <v>-2.8006880000000001E-2</v>
      </c>
      <c r="G6910" s="1">
        <f>(E6910+F6910)</f>
        <v>-2.8006880000000001E-2</v>
      </c>
      <c r="H6910" s="1">
        <f>B6910*(1/3)</f>
        <v>15.666666666666666</v>
      </c>
      <c r="I6910" s="1">
        <f>IF((H6910-G6910)&gt;0, (H6910-G6910), (0))</f>
        <v>15.694673546666666</v>
      </c>
      <c r="J6910" s="1">
        <f>IF(I6910=0, G6910-H6910,0)</f>
        <v>0</v>
      </c>
      <c r="K6910" s="1">
        <f>I6910*1000/$V$5</f>
        <v>785.12624045356006</v>
      </c>
      <c r="L6910" s="1">
        <f>J6910*1000/$V$4</f>
        <v>0</v>
      </c>
      <c r="M6910" s="1">
        <f>L6910/$Y$4</f>
        <v>0</v>
      </c>
      <c r="N6910" s="1">
        <f>M6910*$Y$5</f>
        <v>0</v>
      </c>
      <c r="O6910" s="1" t="s">
        <v>0</v>
      </c>
      <c r="P6910" s="1" t="s">
        <v>0</v>
      </c>
      <c r="Q6910" s="1">
        <f>Q6909+K6910-L6910</f>
        <v>129707.98608726994</v>
      </c>
      <c r="R6910">
        <f>Q6910*$V$5/1000</f>
        <v>2592.8626418845256</v>
      </c>
    </row>
    <row r="6911" spans="1:18" x14ac:dyDescent="0.25">
      <c r="A6911" s="4">
        <v>43023.874999983243</v>
      </c>
      <c r="B6911">
        <v>44.8</v>
      </c>
      <c r="C6911">
        <v>0</v>
      </c>
      <c r="D6911" s="3">
        <v>-7.0017200000000003E-3</v>
      </c>
      <c r="E6911" s="1">
        <f>C6911*$V$2</f>
        <v>0</v>
      </c>
      <c r="F6911" s="1">
        <f>D6911*$V$3</f>
        <v>-2.8006880000000001E-2</v>
      </c>
      <c r="G6911" s="1">
        <f>(E6911+F6911)</f>
        <v>-2.8006880000000001E-2</v>
      </c>
      <c r="H6911" s="1">
        <f>B6911*(1/3)</f>
        <v>14.933333333333332</v>
      </c>
      <c r="I6911" s="1">
        <f>IF((H6911-G6911)&gt;0, (H6911-G6911), (0))</f>
        <v>14.961340213333331</v>
      </c>
      <c r="J6911" s="1">
        <f>IF(I6911=0, G6911-H6911,0)</f>
        <v>0</v>
      </c>
      <c r="K6911" s="1">
        <f>I6911*1000/$V$5</f>
        <v>748.44123128230774</v>
      </c>
      <c r="L6911" s="1">
        <f>J6911*1000/$V$4</f>
        <v>0</v>
      </c>
      <c r="M6911" s="1">
        <f>L6911/$Y$4</f>
        <v>0</v>
      </c>
      <c r="N6911" s="1">
        <f>M6911*$Y$5</f>
        <v>0</v>
      </c>
      <c r="O6911" s="1" t="s">
        <v>0</v>
      </c>
      <c r="P6911" s="1" t="s">
        <v>0</v>
      </c>
      <c r="Q6911" s="1">
        <f>Q6910+K6911-L6911</f>
        <v>130456.42731855225</v>
      </c>
      <c r="R6911">
        <f>Q6911*$V$5/1000</f>
        <v>2607.8239820978592</v>
      </c>
    </row>
    <row r="6912" spans="1:18" x14ac:dyDescent="0.25">
      <c r="A6912" s="4">
        <v>43023.916666649908</v>
      </c>
      <c r="B6912">
        <v>41.9</v>
      </c>
      <c r="C6912">
        <v>0</v>
      </c>
      <c r="D6912" s="3">
        <v>-7.0017200000000003E-3</v>
      </c>
      <c r="E6912" s="1">
        <f>C6912*$V$2</f>
        <v>0</v>
      </c>
      <c r="F6912" s="1">
        <f>D6912*$V$3</f>
        <v>-2.8006880000000001E-2</v>
      </c>
      <c r="G6912" s="1">
        <f>(E6912+F6912)</f>
        <v>-2.8006880000000001E-2</v>
      </c>
      <c r="H6912" s="1">
        <f>B6912*(1/3)</f>
        <v>13.966666666666665</v>
      </c>
      <c r="I6912" s="1">
        <f>IF((H6912-G6912)&gt;0, (H6912-G6912), (0))</f>
        <v>13.994673546666665</v>
      </c>
      <c r="J6912" s="1">
        <f>IF(I6912=0, G6912-H6912,0)</f>
        <v>0</v>
      </c>
      <c r="K6912" s="1">
        <f>I6912*1000/$V$5</f>
        <v>700.08371919292972</v>
      </c>
      <c r="L6912" s="1">
        <f>J6912*1000/$V$4</f>
        <v>0</v>
      </c>
      <c r="M6912" s="1">
        <f>L6912/$Y$4</f>
        <v>0</v>
      </c>
      <c r="N6912" s="1">
        <f>M6912*$Y$5</f>
        <v>0</v>
      </c>
      <c r="O6912" s="1" t="s">
        <v>0</v>
      </c>
      <c r="P6912" s="1" t="s">
        <v>0</v>
      </c>
      <c r="Q6912" s="1">
        <f>Q6911+K6912-L6912</f>
        <v>131156.51103774516</v>
      </c>
      <c r="R6912">
        <f>Q6912*$V$5/1000</f>
        <v>2621.8186556445257</v>
      </c>
    </row>
    <row r="6913" spans="1:18" x14ac:dyDescent="0.25">
      <c r="A6913" s="4">
        <v>43023.958333316572</v>
      </c>
      <c r="B6913">
        <v>39</v>
      </c>
      <c r="C6913">
        <v>0</v>
      </c>
      <c r="D6913" s="3">
        <v>-7.0017200000000003E-3</v>
      </c>
      <c r="E6913" s="1">
        <f>C6913*$V$2</f>
        <v>0</v>
      </c>
      <c r="F6913" s="1">
        <f>D6913*$V$3</f>
        <v>-2.8006880000000001E-2</v>
      </c>
      <c r="G6913" s="1">
        <f>(E6913+F6913)</f>
        <v>-2.8006880000000001E-2</v>
      </c>
      <c r="H6913" s="1">
        <f>B6913*(1/3)</f>
        <v>13</v>
      </c>
      <c r="I6913" s="1">
        <f>IF((H6913-G6913)&gt;0, (H6913-G6913), (0))</f>
        <v>13.02800688</v>
      </c>
      <c r="J6913" s="1">
        <f>IF(I6913=0, G6913-H6913,0)</f>
        <v>0</v>
      </c>
      <c r="K6913" s="1">
        <f>I6913*1000/$V$5</f>
        <v>651.72620710355181</v>
      </c>
      <c r="L6913" s="1">
        <f>J6913*1000/$V$4</f>
        <v>0</v>
      </c>
      <c r="M6913" s="1">
        <f>L6913/$Y$4</f>
        <v>0</v>
      </c>
      <c r="N6913" s="1">
        <f>M6913*$Y$5</f>
        <v>0</v>
      </c>
      <c r="O6913" s="1">
        <f>SUM(N6890:N6913)</f>
        <v>3224.0362906739751</v>
      </c>
      <c r="P6913" s="1">
        <f>SUM(L6890:L6913)</f>
        <v>5480.8616941457594</v>
      </c>
      <c r="Q6913" s="1">
        <f>Q6912+K6913-L6913</f>
        <v>131808.23724484871</v>
      </c>
      <c r="R6913">
        <f>Q6913*$V$5/1000</f>
        <v>2634.8466625245255</v>
      </c>
    </row>
    <row r="6914" spans="1:18" x14ac:dyDescent="0.25">
      <c r="A6914" s="4">
        <v>43023.999999983236</v>
      </c>
      <c r="B6914">
        <v>36.9</v>
      </c>
      <c r="C6914">
        <v>0</v>
      </c>
      <c r="D6914" s="3">
        <v>-7.0017200000000003E-3</v>
      </c>
      <c r="E6914" s="1">
        <f>C6914*$V$2</f>
        <v>0</v>
      </c>
      <c r="F6914" s="1">
        <f>D6914*$V$3</f>
        <v>-2.8006880000000001E-2</v>
      </c>
      <c r="G6914" s="1">
        <f>(E6914+F6914)</f>
        <v>-2.8006880000000001E-2</v>
      </c>
      <c r="H6914" s="1">
        <f>B6914*(1/3)</f>
        <v>12.299999999999999</v>
      </c>
      <c r="I6914" s="1">
        <f>IF((H6914-G6914)&gt;0, (H6914-G6914), (0))</f>
        <v>12.328006879999998</v>
      </c>
      <c r="J6914" s="1">
        <f>IF(I6914=0, G6914-H6914,0)</f>
        <v>0</v>
      </c>
      <c r="K6914" s="1">
        <f>I6914*1000/$V$5</f>
        <v>616.7086983491746</v>
      </c>
      <c r="L6914" s="1">
        <f>J6914*1000/$V$4</f>
        <v>0</v>
      </c>
      <c r="M6914" s="1">
        <f>L6914/$Y$4</f>
        <v>0</v>
      </c>
      <c r="N6914" s="1">
        <f>M6914*$Y$5</f>
        <v>0</v>
      </c>
      <c r="O6914" s="1" t="s">
        <v>0</v>
      </c>
      <c r="P6914" s="1" t="s">
        <v>0</v>
      </c>
      <c r="Q6914" s="1">
        <f>Q6913+K6914-L6914</f>
        <v>132424.94594319788</v>
      </c>
      <c r="R6914">
        <f>Q6914*$V$5/1000</f>
        <v>2647.1746694045255</v>
      </c>
    </row>
    <row r="6915" spans="1:18" x14ac:dyDescent="0.25">
      <c r="A6915" s="4">
        <v>43024.0416666499</v>
      </c>
      <c r="B6915">
        <v>36.200000000000003</v>
      </c>
      <c r="C6915">
        <v>0</v>
      </c>
      <c r="D6915" s="3">
        <v>-7.0017200000000003E-3</v>
      </c>
      <c r="E6915" s="1">
        <f>C6915*$V$2</f>
        <v>0</v>
      </c>
      <c r="F6915" s="1">
        <f>D6915*$V$3</f>
        <v>-2.8006880000000001E-2</v>
      </c>
      <c r="G6915" s="1">
        <f>(E6915+F6915)</f>
        <v>-2.8006880000000001E-2</v>
      </c>
      <c r="H6915" s="1">
        <f>B6915*(1/3)</f>
        <v>12.066666666666666</v>
      </c>
      <c r="I6915" s="1">
        <f>IF((H6915-G6915)&gt;0, (H6915-G6915), (0))</f>
        <v>12.094673546666666</v>
      </c>
      <c r="J6915" s="1">
        <f>IF(I6915=0, G6915-H6915,0)</f>
        <v>0</v>
      </c>
      <c r="K6915" s="1">
        <f>I6915*1000/$V$5</f>
        <v>605.03619543104878</v>
      </c>
      <c r="L6915" s="1">
        <f>J6915*1000/$V$4</f>
        <v>0</v>
      </c>
      <c r="M6915" s="1">
        <f>L6915/$Y$4</f>
        <v>0</v>
      </c>
      <c r="N6915" s="1">
        <f>M6915*$Y$5</f>
        <v>0</v>
      </c>
      <c r="O6915" s="1" t="s">
        <v>0</v>
      </c>
      <c r="P6915" s="1" t="s">
        <v>0</v>
      </c>
      <c r="Q6915" s="1">
        <f>Q6914+K6915-L6915</f>
        <v>133029.98213862893</v>
      </c>
      <c r="R6915">
        <f>Q6915*$V$5/1000</f>
        <v>2659.2693429511919</v>
      </c>
    </row>
    <row r="6916" spans="1:18" x14ac:dyDescent="0.25">
      <c r="A6916" s="4">
        <v>43024.083333316565</v>
      </c>
      <c r="B6916">
        <v>35.299999999999997</v>
      </c>
      <c r="C6916">
        <v>0.75052599999999992</v>
      </c>
      <c r="D6916" s="3">
        <v>-7.0017200000000003E-3</v>
      </c>
      <c r="E6916" s="1">
        <f>C6916*$V$2</f>
        <v>0.30021039999999999</v>
      </c>
      <c r="F6916" s="1">
        <f>D6916*$V$3</f>
        <v>-2.8006880000000001E-2</v>
      </c>
      <c r="G6916" s="1">
        <f>(E6916+F6916)</f>
        <v>0.27220351999999998</v>
      </c>
      <c r="H6916" s="1">
        <f>B6916*(1/3)</f>
        <v>11.766666666666666</v>
      </c>
      <c r="I6916" s="1">
        <f>IF((H6916-G6916)&gt;0, (H6916-G6916), (0))</f>
        <v>11.494463146666666</v>
      </c>
      <c r="J6916" s="1">
        <f>IF(I6916=0, G6916-H6916,0)</f>
        <v>0</v>
      </c>
      <c r="K6916" s="1">
        <f>I6916*1000/$V$5</f>
        <v>575.01066266466569</v>
      </c>
      <c r="L6916" s="1">
        <f>J6916*1000/$V$4</f>
        <v>0</v>
      </c>
      <c r="M6916" s="1">
        <f>L6916/$Y$4</f>
        <v>0</v>
      </c>
      <c r="N6916" s="1">
        <f>M6916*$Y$5</f>
        <v>0</v>
      </c>
      <c r="O6916" s="1" t="s">
        <v>0</v>
      </c>
      <c r="P6916" s="1" t="s">
        <v>0</v>
      </c>
      <c r="Q6916" s="1">
        <f>Q6915+K6916-L6916</f>
        <v>133604.99280129359</v>
      </c>
      <c r="R6916">
        <f>Q6916*$V$5/1000</f>
        <v>2670.7638060978584</v>
      </c>
    </row>
    <row r="6917" spans="1:18" x14ac:dyDescent="0.25">
      <c r="A6917" s="4">
        <v>43024.124999983229</v>
      </c>
      <c r="B6917">
        <v>34.700000000000003</v>
      </c>
      <c r="C6917">
        <v>0.89896299999999996</v>
      </c>
      <c r="D6917" s="3">
        <v>-7.0017200000000003E-3</v>
      </c>
      <c r="E6917" s="1">
        <f>C6917*$V$2</f>
        <v>0.35958519999999999</v>
      </c>
      <c r="F6917" s="1">
        <f>D6917*$V$3</f>
        <v>-2.8006880000000001E-2</v>
      </c>
      <c r="G6917" s="1">
        <f>(E6917+F6917)</f>
        <v>0.33157831999999998</v>
      </c>
      <c r="H6917" s="1">
        <f>B6917*(1/3)</f>
        <v>11.566666666666666</v>
      </c>
      <c r="I6917" s="1">
        <f>IF((H6917-G6917)&gt;0, (H6917-G6917), (0))</f>
        <v>11.235088346666666</v>
      </c>
      <c r="J6917" s="1">
        <f>IF(I6917=0, G6917-H6917,0)</f>
        <v>0</v>
      </c>
      <c r="K6917" s="1">
        <f>I6917*1000/$V$5</f>
        <v>562.03543505085872</v>
      </c>
      <c r="L6917" s="1">
        <f>J6917*1000/$V$4</f>
        <v>0</v>
      </c>
      <c r="M6917" s="1">
        <f>L6917/$Y$4</f>
        <v>0</v>
      </c>
      <c r="N6917" s="1">
        <f>M6917*$Y$5</f>
        <v>0</v>
      </c>
      <c r="O6917" s="1" t="s">
        <v>0</v>
      </c>
      <c r="P6917" s="1" t="s">
        <v>0</v>
      </c>
      <c r="Q6917" s="1">
        <f>Q6916+K6917-L6917</f>
        <v>134167.02823634446</v>
      </c>
      <c r="R6917">
        <f>Q6917*$V$5/1000</f>
        <v>2681.9988944445258</v>
      </c>
    </row>
    <row r="6918" spans="1:18" x14ac:dyDescent="0.25">
      <c r="A6918" s="4">
        <v>43024.166666649893</v>
      </c>
      <c r="B6918">
        <v>34.299999999999997</v>
      </c>
      <c r="C6918">
        <v>0.77589700000000006</v>
      </c>
      <c r="D6918" s="3">
        <v>-7.0017200000000003E-3</v>
      </c>
      <c r="E6918" s="1">
        <f>C6918*$V$2</f>
        <v>0.31035880000000005</v>
      </c>
      <c r="F6918" s="1">
        <f>D6918*$V$3</f>
        <v>-2.8006880000000001E-2</v>
      </c>
      <c r="G6918" s="1">
        <f>(E6918+F6918)</f>
        <v>0.28235192000000003</v>
      </c>
      <c r="H6918" s="1">
        <f>B6918*(1/3)</f>
        <v>11.433333333333332</v>
      </c>
      <c r="I6918" s="1">
        <f>IF((H6918-G6918)&gt;0, (H6918-G6918), (0))</f>
        <v>11.150981413333332</v>
      </c>
      <c r="J6918" s="1">
        <f>IF(I6918=0, G6918-H6918,0)</f>
        <v>0</v>
      </c>
      <c r="K6918" s="1">
        <f>I6918*1000/$V$5</f>
        <v>557.82798465899612</v>
      </c>
      <c r="L6918" s="1">
        <f>J6918*1000/$V$4</f>
        <v>0</v>
      </c>
      <c r="M6918" s="1">
        <f>L6918/$Y$4</f>
        <v>0</v>
      </c>
      <c r="N6918" s="1">
        <f>M6918*$Y$5</f>
        <v>0</v>
      </c>
      <c r="O6918" s="1" t="s">
        <v>0</v>
      </c>
      <c r="P6918" s="1" t="s">
        <v>0</v>
      </c>
      <c r="Q6918" s="1">
        <f>Q6917+K6918-L6918</f>
        <v>134724.85622100346</v>
      </c>
      <c r="R6918">
        <f>Q6918*$V$5/1000</f>
        <v>2693.1498758578591</v>
      </c>
    </row>
    <row r="6919" spans="1:18" x14ac:dyDescent="0.25">
      <c r="A6919" s="4">
        <v>43024.208333316557</v>
      </c>
      <c r="B6919">
        <v>35.200000000000003</v>
      </c>
      <c r="C6919">
        <v>0.69211100000000003</v>
      </c>
      <c r="D6919" s="3">
        <v>-7.0017200000000003E-3</v>
      </c>
      <c r="E6919" s="1">
        <f>C6919*$V$2</f>
        <v>0.27684440000000005</v>
      </c>
      <c r="F6919" s="1">
        <f>D6919*$V$3</f>
        <v>-2.8006880000000001E-2</v>
      </c>
      <c r="G6919" s="1">
        <f>(E6919+F6919)</f>
        <v>0.24883752000000003</v>
      </c>
      <c r="H6919" s="1">
        <f>B6919*(1/3)</f>
        <v>11.733333333333334</v>
      </c>
      <c r="I6919" s="1">
        <f>IF((H6919-G6919)&gt;0, (H6919-G6919), (0))</f>
        <v>11.484495813333334</v>
      </c>
      <c r="J6919" s="1">
        <f>IF(I6919=0, G6919-H6919,0)</f>
        <v>0</v>
      </c>
      <c r="K6919" s="1">
        <f>I6919*1000/$V$5</f>
        <v>574.51204669001174</v>
      </c>
      <c r="L6919" s="1">
        <f>J6919*1000/$V$4</f>
        <v>0</v>
      </c>
      <c r="M6919" s="1">
        <f>L6919/$Y$4</f>
        <v>0</v>
      </c>
      <c r="N6919" s="1">
        <f>M6919*$Y$5</f>
        <v>0</v>
      </c>
      <c r="O6919" s="1" t="s">
        <v>0</v>
      </c>
      <c r="P6919" s="1" t="s">
        <v>0</v>
      </c>
      <c r="Q6919" s="1">
        <f>Q6918+K6919-L6919</f>
        <v>135299.36826769347</v>
      </c>
      <c r="R6919">
        <f>Q6919*$V$5/1000</f>
        <v>2704.6343716711922</v>
      </c>
    </row>
    <row r="6920" spans="1:18" x14ac:dyDescent="0.25">
      <c r="A6920" s="4">
        <v>43024.249999983222</v>
      </c>
      <c r="B6920">
        <v>37.9</v>
      </c>
      <c r="C6920">
        <v>0.65163400000000005</v>
      </c>
      <c r="D6920" s="3">
        <v>-7.0017200000000003E-3</v>
      </c>
      <c r="E6920" s="1">
        <f>C6920*$V$2</f>
        <v>0.26065360000000004</v>
      </c>
      <c r="F6920" s="1">
        <f>D6920*$V$3</f>
        <v>-2.8006880000000001E-2</v>
      </c>
      <c r="G6920" s="1">
        <f>(E6920+F6920)</f>
        <v>0.23264672000000003</v>
      </c>
      <c r="H6920" s="1">
        <f>B6920*(1/3)</f>
        <v>12.633333333333333</v>
      </c>
      <c r="I6920" s="1">
        <f>IF((H6920-G6920)&gt;0, (H6920-G6920), (0))</f>
        <v>12.400686613333333</v>
      </c>
      <c r="J6920" s="1">
        <f>IF(I6920=0, G6920-H6920,0)</f>
        <v>0</v>
      </c>
      <c r="K6920" s="1">
        <f>I6920*1000/$V$5</f>
        <v>620.34450291812573</v>
      </c>
      <c r="L6920" s="1">
        <f>J6920*1000/$V$4</f>
        <v>0</v>
      </c>
      <c r="M6920" s="1">
        <f>L6920/$Y$4</f>
        <v>0</v>
      </c>
      <c r="N6920" s="1">
        <f>M6920*$Y$5</f>
        <v>0</v>
      </c>
      <c r="O6920" s="1" t="s">
        <v>0</v>
      </c>
      <c r="P6920" s="1" t="s">
        <v>0</v>
      </c>
      <c r="Q6920" s="1">
        <f>Q6919+K6920-L6920</f>
        <v>135919.7127706116</v>
      </c>
      <c r="R6920">
        <f>Q6920*$V$5/1000</f>
        <v>2717.0350582845258</v>
      </c>
    </row>
    <row r="6921" spans="1:18" x14ac:dyDescent="0.25">
      <c r="A6921" s="4">
        <v>43024.291666649886</v>
      </c>
      <c r="B6921">
        <v>40.200000000000003</v>
      </c>
      <c r="C6921">
        <v>0.78044899999999995</v>
      </c>
      <c r="D6921" s="3">
        <v>0.20283717000000001</v>
      </c>
      <c r="E6921" s="1">
        <f>C6921*$V$2</f>
        <v>0.3121796</v>
      </c>
      <c r="F6921" s="1">
        <f>D6921*$V$3</f>
        <v>0.81134868000000004</v>
      </c>
      <c r="G6921" s="1">
        <f>(E6921+F6921)</f>
        <v>1.1235282799999999</v>
      </c>
      <c r="H6921" s="1">
        <f>B6921*(1/3)</f>
        <v>13.4</v>
      </c>
      <c r="I6921" s="1">
        <f>IF((H6921-G6921)&gt;0, (H6921-G6921), (0))</f>
        <v>12.27647172</v>
      </c>
      <c r="J6921" s="1">
        <f>IF(I6921=0, G6921-H6921,0)</f>
        <v>0</v>
      </c>
      <c r="K6921" s="1">
        <f>I6921*1000/$V$5</f>
        <v>614.13065132566283</v>
      </c>
      <c r="L6921" s="1">
        <f>J6921*1000/$V$4</f>
        <v>0</v>
      </c>
      <c r="M6921" s="1">
        <f>L6921/$Y$4</f>
        <v>0</v>
      </c>
      <c r="N6921" s="1">
        <f>M6921*$Y$5</f>
        <v>0</v>
      </c>
      <c r="O6921" s="1" t="s">
        <v>0</v>
      </c>
      <c r="P6921" s="1" t="s">
        <v>0</v>
      </c>
      <c r="Q6921" s="1">
        <f>Q6920+K6921-L6921</f>
        <v>136533.84342193726</v>
      </c>
      <c r="R6921">
        <f>Q6921*$V$5/1000</f>
        <v>2729.3115300045256</v>
      </c>
    </row>
    <row r="6922" spans="1:18" x14ac:dyDescent="0.25">
      <c r="A6922" s="4">
        <v>43024.33333331655</v>
      </c>
      <c r="B6922">
        <v>41.9</v>
      </c>
      <c r="C6922">
        <v>8.0737799999999998E-2</v>
      </c>
      <c r="D6922" s="3">
        <v>5.2994899999999996</v>
      </c>
      <c r="E6922" s="1">
        <f>C6922*$V$2</f>
        <v>3.2295120000000004E-2</v>
      </c>
      <c r="F6922" s="1">
        <f>D6922*$V$3</f>
        <v>21.197959999999998</v>
      </c>
      <c r="G6922" s="1">
        <f>(E6922+F6922)</f>
        <v>21.230255119999999</v>
      </c>
      <c r="H6922" s="1">
        <f>B6922*(1/3)</f>
        <v>13.966666666666665</v>
      </c>
      <c r="I6922" s="1">
        <f>IF((H6922-G6922)&gt;0, (H6922-G6922), (0))</f>
        <v>0</v>
      </c>
      <c r="J6922" s="1">
        <f>IF(I6922=0, G6922-H6922,0)</f>
        <v>7.2635884533333339</v>
      </c>
      <c r="K6922" s="1">
        <f>I6922*1000/$V$5</f>
        <v>0</v>
      </c>
      <c r="L6922" s="1">
        <f>J6922*1000/$V$4</f>
        <v>130.17183608124256</v>
      </c>
      <c r="M6922" s="1">
        <f>L6922/$Y$4</f>
        <v>54.69404877363133</v>
      </c>
      <c r="N6922" s="1">
        <f>M6922*$Y$5</f>
        <v>76.571668283083852</v>
      </c>
      <c r="O6922" s="1" t="s">
        <v>0</v>
      </c>
      <c r="P6922" s="1" t="s">
        <v>0</v>
      </c>
      <c r="Q6922" s="1">
        <f>Q6921+K6922-L6922</f>
        <v>136403.67158585601</v>
      </c>
      <c r="R6922">
        <f>Q6922*$V$5/1000</f>
        <v>2726.7093950012613</v>
      </c>
    </row>
    <row r="6923" spans="1:18" x14ac:dyDescent="0.25">
      <c r="A6923" s="4">
        <v>43024.374999983214</v>
      </c>
      <c r="B6923">
        <v>43.2</v>
      </c>
      <c r="C6923">
        <v>0.163545</v>
      </c>
      <c r="D6923" s="3">
        <v>11.97377</v>
      </c>
      <c r="E6923" s="1">
        <f>C6923*$V$2</f>
        <v>6.5418000000000004E-2</v>
      </c>
      <c r="F6923" s="1">
        <f>D6923*$V$3</f>
        <v>47.89508</v>
      </c>
      <c r="G6923" s="1">
        <f>(E6923+F6923)</f>
        <v>47.960498000000001</v>
      </c>
      <c r="H6923" s="1">
        <f>B6923*(1/3)</f>
        <v>14.4</v>
      </c>
      <c r="I6923" s="1">
        <f>IF((H6923-G6923)&gt;0, (H6923-G6923), (0))</f>
        <v>0</v>
      </c>
      <c r="J6923" s="1">
        <f>IF(I6923=0, G6923-H6923,0)</f>
        <v>33.560498000000003</v>
      </c>
      <c r="K6923" s="1">
        <f>I6923*1000/$V$5</f>
        <v>0</v>
      </c>
      <c r="L6923" s="1">
        <f>J6923*1000/$V$4</f>
        <v>601.44261648745521</v>
      </c>
      <c r="M6923" s="1">
        <f>L6923/$Y$4</f>
        <v>252.70698171741816</v>
      </c>
      <c r="N6923" s="1">
        <f>M6923*$Y$5</f>
        <v>353.78977440438541</v>
      </c>
      <c r="O6923" s="1" t="s">
        <v>0</v>
      </c>
      <c r="P6923" s="1" t="s">
        <v>0</v>
      </c>
      <c r="Q6923" s="1">
        <f>Q6922+K6923-L6923</f>
        <v>135802.22896936856</v>
      </c>
      <c r="R6923">
        <f>Q6923*$V$5/1000</f>
        <v>2714.686557097677</v>
      </c>
    </row>
    <row r="6924" spans="1:18" x14ac:dyDescent="0.25">
      <c r="A6924" s="4">
        <v>43024.416666649879</v>
      </c>
      <c r="B6924">
        <v>45.1</v>
      </c>
      <c r="C6924">
        <v>0</v>
      </c>
      <c r="D6924" s="3">
        <v>16.828679999999999</v>
      </c>
      <c r="E6924" s="1">
        <f>C6924*$V$2</f>
        <v>0</v>
      </c>
      <c r="F6924" s="1">
        <f>D6924*$V$3</f>
        <v>67.314719999999994</v>
      </c>
      <c r="G6924" s="1">
        <f>(E6924+F6924)</f>
        <v>67.314719999999994</v>
      </c>
      <c r="H6924" s="1">
        <f>B6924*(1/3)</f>
        <v>15.033333333333333</v>
      </c>
      <c r="I6924" s="1">
        <f>IF((H6924-G6924)&gt;0, (H6924-G6924), (0))</f>
        <v>0</v>
      </c>
      <c r="J6924" s="1">
        <f>IF(I6924=0, G6924-H6924,0)</f>
        <v>52.281386666666663</v>
      </c>
      <c r="K6924" s="1">
        <f>I6924*1000/$V$5</f>
        <v>0</v>
      </c>
      <c r="L6924" s="1">
        <f>J6924*1000/$V$4</f>
        <v>936.94241338112306</v>
      </c>
      <c r="M6924" s="1">
        <f>L6924/$Y$4</f>
        <v>393.67328293324499</v>
      </c>
      <c r="N6924" s="1">
        <f>M6924*$Y$5</f>
        <v>551.1425961065429</v>
      </c>
      <c r="O6924" s="1" t="s">
        <v>0</v>
      </c>
      <c r="P6924" s="1" t="s">
        <v>0</v>
      </c>
      <c r="Q6924" s="1">
        <f>Q6923+K6924-L6924</f>
        <v>134865.28655598743</v>
      </c>
      <c r="R6924">
        <f>Q6924*$V$5/1000</f>
        <v>2695.9570782541882</v>
      </c>
    </row>
    <row r="6925" spans="1:18" x14ac:dyDescent="0.25">
      <c r="A6925" s="4">
        <v>43024.458333316543</v>
      </c>
      <c r="B6925">
        <v>46</v>
      </c>
      <c r="C6925">
        <v>1.3675899999999999</v>
      </c>
      <c r="D6925" s="3">
        <v>20.02477</v>
      </c>
      <c r="E6925" s="1">
        <f>C6925*$V$2</f>
        <v>0.54703599999999997</v>
      </c>
      <c r="F6925" s="1">
        <f>D6925*$V$3</f>
        <v>80.099080000000001</v>
      </c>
      <c r="G6925" s="1">
        <f>(E6925+F6925)</f>
        <v>80.646116000000006</v>
      </c>
      <c r="H6925" s="1">
        <f>B6925*(1/3)</f>
        <v>15.333333333333332</v>
      </c>
      <c r="I6925" s="1">
        <f>IF((H6925-G6925)&gt;0, (H6925-G6925), (0))</f>
        <v>0</v>
      </c>
      <c r="J6925" s="1">
        <f>IF(I6925=0, G6925-H6925,0)</f>
        <v>65.312782666666678</v>
      </c>
      <c r="K6925" s="1">
        <f>I6925*1000/$V$5</f>
        <v>0</v>
      </c>
      <c r="L6925" s="1">
        <f>J6925*1000/$V$4</f>
        <v>1170.4799761051377</v>
      </c>
      <c r="M6925" s="1">
        <f>L6925/$Y$4</f>
        <v>491.798309287873</v>
      </c>
      <c r="N6925" s="1">
        <f>M6925*$Y$5</f>
        <v>688.51763300302218</v>
      </c>
      <c r="O6925" s="1" t="s">
        <v>0</v>
      </c>
      <c r="P6925" s="1" t="s">
        <v>0</v>
      </c>
      <c r="Q6925" s="1">
        <f>Q6924+K6925-L6925</f>
        <v>133694.80657988231</v>
      </c>
      <c r="R6925">
        <f>Q6925*$V$5/1000</f>
        <v>2672.5591835318473</v>
      </c>
    </row>
    <row r="6926" spans="1:18" x14ac:dyDescent="0.25">
      <c r="A6926" s="4">
        <v>43024.499999983207</v>
      </c>
      <c r="B6926">
        <v>46.6</v>
      </c>
      <c r="C6926">
        <v>0.85147699999999993</v>
      </c>
      <c r="D6926" s="3">
        <v>19.98996</v>
      </c>
      <c r="E6926" s="1">
        <f>C6926*$V$2</f>
        <v>0.34059079999999997</v>
      </c>
      <c r="F6926" s="1">
        <f>D6926*$V$3</f>
        <v>79.95984</v>
      </c>
      <c r="G6926" s="1">
        <f>(E6926+F6926)</f>
        <v>80.300430800000001</v>
      </c>
      <c r="H6926" s="1">
        <f>B6926*(1/3)</f>
        <v>15.533333333333333</v>
      </c>
      <c r="I6926" s="1">
        <f>IF((H6926-G6926)&gt;0, (H6926-G6926), (0))</f>
        <v>0</v>
      </c>
      <c r="J6926" s="1">
        <f>IF(I6926=0, G6926-H6926,0)</f>
        <v>64.767097466666669</v>
      </c>
      <c r="K6926" s="1">
        <f>I6926*1000/$V$5</f>
        <v>0</v>
      </c>
      <c r="L6926" s="1">
        <f>J6926*1000/$V$4</f>
        <v>1160.7006714456393</v>
      </c>
      <c r="M6926" s="1">
        <f>L6926/$Y$4</f>
        <v>487.68935775026864</v>
      </c>
      <c r="N6926" s="1">
        <f>M6926*$Y$5</f>
        <v>682.76510085037603</v>
      </c>
      <c r="O6926" s="1" t="s">
        <v>0</v>
      </c>
      <c r="P6926" s="1" t="s">
        <v>0</v>
      </c>
      <c r="Q6926" s="1">
        <f>Q6925+K6926-L6926</f>
        <v>132534.10590843667</v>
      </c>
      <c r="R6926">
        <f>Q6926*$V$5/1000</f>
        <v>2649.3567771096491</v>
      </c>
    </row>
    <row r="6927" spans="1:18" x14ac:dyDescent="0.25">
      <c r="A6927" s="4">
        <v>43024.541666649871</v>
      </c>
      <c r="B6927">
        <v>47.2</v>
      </c>
      <c r="C6927">
        <v>1.28406</v>
      </c>
      <c r="D6927" s="3">
        <v>21.677150000000001</v>
      </c>
      <c r="E6927" s="1">
        <f>C6927*$V$2</f>
        <v>0.51362399999999997</v>
      </c>
      <c r="F6927" s="1">
        <f>D6927*$V$3</f>
        <v>86.708600000000004</v>
      </c>
      <c r="G6927" s="1">
        <f>(E6927+F6927)</f>
        <v>87.222223999999997</v>
      </c>
      <c r="H6927" s="1">
        <f>B6927*(1/3)</f>
        <v>15.733333333333334</v>
      </c>
      <c r="I6927" s="1">
        <f>IF((H6927-G6927)&gt;0, (H6927-G6927), (0))</f>
        <v>0</v>
      </c>
      <c r="J6927" s="1">
        <f>IF(I6927=0, G6927-H6927,0)</f>
        <v>71.488890666666663</v>
      </c>
      <c r="K6927" s="1">
        <f>I6927*1000/$V$5</f>
        <v>0</v>
      </c>
      <c r="L6927" s="1">
        <f>J6927*1000/$V$4</f>
        <v>1281.1629151732377</v>
      </c>
      <c r="M6927" s="1">
        <f>L6927/$Y$4</f>
        <v>538.30374587110828</v>
      </c>
      <c r="N6927" s="1">
        <f>M6927*$Y$5</f>
        <v>753.62524421955152</v>
      </c>
      <c r="O6927" s="1" t="s">
        <v>0</v>
      </c>
      <c r="P6927" s="1" t="s">
        <v>0</v>
      </c>
      <c r="Q6927" s="1">
        <f>Q6926+K6927-L6927</f>
        <v>131252.94299326342</v>
      </c>
      <c r="R6927">
        <f>Q6927*$V$5/1000</f>
        <v>2623.7463304353355</v>
      </c>
    </row>
    <row r="6928" spans="1:18" x14ac:dyDescent="0.25">
      <c r="A6928" s="4">
        <v>43024.583333316536</v>
      </c>
      <c r="B6928">
        <v>47.2</v>
      </c>
      <c r="C6928">
        <v>2.9005300000000003</v>
      </c>
      <c r="D6928" s="3">
        <v>18.54814</v>
      </c>
      <c r="E6928" s="1">
        <f>C6928*$V$2</f>
        <v>1.1602120000000002</v>
      </c>
      <c r="F6928" s="1">
        <f>D6928*$V$3</f>
        <v>74.19256</v>
      </c>
      <c r="G6928" s="1">
        <f>(E6928+F6928)</f>
        <v>75.352772000000002</v>
      </c>
      <c r="H6928" s="1">
        <f>B6928*(1/3)</f>
        <v>15.733333333333334</v>
      </c>
      <c r="I6928" s="1">
        <f>IF((H6928-G6928)&gt;0, (H6928-G6928), (0))</f>
        <v>0</v>
      </c>
      <c r="J6928" s="1">
        <f>IF(I6928=0, G6928-H6928,0)</f>
        <v>59.619438666666667</v>
      </c>
      <c r="K6928" s="1">
        <f>I6928*1000/$V$5</f>
        <v>0</v>
      </c>
      <c r="L6928" s="1">
        <f>J6928*1000/$V$4</f>
        <v>1068.4487216248508</v>
      </c>
      <c r="M6928" s="1">
        <f>L6928/$Y$4</f>
        <v>448.92803429615583</v>
      </c>
      <c r="N6928" s="1">
        <f>M6928*$Y$5</f>
        <v>628.49924801461816</v>
      </c>
      <c r="O6928" s="1" t="s">
        <v>0</v>
      </c>
      <c r="P6928" s="1" t="s">
        <v>0</v>
      </c>
      <c r="Q6928" s="1">
        <f>Q6927+K6928-L6928</f>
        <v>130184.49427163857</v>
      </c>
      <c r="R6928">
        <f>Q6928*$V$5/1000</f>
        <v>2602.3880404900551</v>
      </c>
    </row>
    <row r="6929" spans="1:18" x14ac:dyDescent="0.25">
      <c r="A6929" s="4">
        <v>43024.6249999832</v>
      </c>
      <c r="B6929">
        <v>47.8</v>
      </c>
      <c r="C6929">
        <v>4.3912700000000005</v>
      </c>
      <c r="D6929" s="3">
        <v>15.806059999999999</v>
      </c>
      <c r="E6929" s="1">
        <f>C6929*$V$2</f>
        <v>1.7565080000000002</v>
      </c>
      <c r="F6929" s="1">
        <f>D6929*$V$3</f>
        <v>63.224239999999995</v>
      </c>
      <c r="G6929" s="1">
        <f>(E6929+F6929)</f>
        <v>64.980747999999991</v>
      </c>
      <c r="H6929" s="1">
        <f>B6929*(1/3)</f>
        <v>15.933333333333332</v>
      </c>
      <c r="I6929" s="1">
        <f>IF((H6929-G6929)&gt;0, (H6929-G6929), (0))</f>
        <v>0</v>
      </c>
      <c r="J6929" s="1">
        <f>IF(I6929=0, G6929-H6929,0)</f>
        <v>49.047414666666661</v>
      </c>
      <c r="K6929" s="1">
        <f>I6929*1000/$V$5</f>
        <v>0</v>
      </c>
      <c r="L6929" s="1">
        <f>J6929*1000/$V$4</f>
        <v>878.98592592592593</v>
      </c>
      <c r="M6929" s="1">
        <f>L6929/$Y$4</f>
        <v>369.32181761593529</v>
      </c>
      <c r="N6929" s="1">
        <f>M6929*$Y$5</f>
        <v>517.05054466230933</v>
      </c>
      <c r="O6929" s="1" t="s">
        <v>0</v>
      </c>
      <c r="P6929" s="1" t="s">
        <v>0</v>
      </c>
      <c r="Q6929" s="1">
        <f>Q6928+K6929-L6929</f>
        <v>129305.50834571265</v>
      </c>
      <c r="R6929">
        <f>Q6929*$V$5/1000</f>
        <v>2584.8171118307955</v>
      </c>
    </row>
    <row r="6930" spans="1:18" x14ac:dyDescent="0.25">
      <c r="A6930" s="4">
        <v>43024.666666649864</v>
      </c>
      <c r="B6930">
        <v>48</v>
      </c>
      <c r="C6930">
        <v>3.8637899999999998</v>
      </c>
      <c r="D6930" s="3">
        <v>12.39709</v>
      </c>
      <c r="E6930" s="1">
        <f>C6930*$V$2</f>
        <v>1.5455160000000001</v>
      </c>
      <c r="F6930" s="1">
        <f>D6930*$V$3</f>
        <v>49.588360000000002</v>
      </c>
      <c r="G6930" s="1">
        <f>(E6930+F6930)</f>
        <v>51.133876000000001</v>
      </c>
      <c r="H6930" s="1">
        <f>B6930*(1/3)</f>
        <v>16</v>
      </c>
      <c r="I6930" s="1">
        <f>IF((H6930-G6930)&gt;0, (H6930-G6930), (0))</f>
        <v>0</v>
      </c>
      <c r="J6930" s="1">
        <f>IF(I6930=0, G6930-H6930,0)</f>
        <v>35.133876000000001</v>
      </c>
      <c r="K6930" s="1">
        <f>I6930*1000/$V$5</f>
        <v>0</v>
      </c>
      <c r="L6930" s="1">
        <f>J6930*1000/$V$4</f>
        <v>629.63935483870978</v>
      </c>
      <c r="M6930" s="1">
        <f>L6930/$Y$4</f>
        <v>264.55435077256715</v>
      </c>
      <c r="N6930" s="1">
        <f>M6930*$Y$5</f>
        <v>370.37609108159398</v>
      </c>
      <c r="O6930" s="1" t="s">
        <v>0</v>
      </c>
      <c r="P6930" s="1" t="s">
        <v>0</v>
      </c>
      <c r="Q6930" s="1">
        <f>Q6929+K6930-L6930</f>
        <v>128675.86899087393</v>
      </c>
      <c r="R6930">
        <f>Q6930*$V$5/1000</f>
        <v>2572.2306211275695</v>
      </c>
    </row>
    <row r="6931" spans="1:18" x14ac:dyDescent="0.25">
      <c r="A6931" s="4">
        <v>43024.708333316528</v>
      </c>
      <c r="B6931">
        <v>48.4</v>
      </c>
      <c r="C6931">
        <v>2.2329499999999998</v>
      </c>
      <c r="D6931" s="3">
        <v>6.5781000000000001</v>
      </c>
      <c r="E6931" s="1">
        <f>C6931*$V$2</f>
        <v>0.89317999999999997</v>
      </c>
      <c r="F6931" s="1">
        <f>D6931*$V$3</f>
        <v>26.3124</v>
      </c>
      <c r="G6931" s="1">
        <f>(E6931+F6931)</f>
        <v>27.205580000000001</v>
      </c>
      <c r="H6931" s="1">
        <f>B6931*(1/3)</f>
        <v>16.133333333333333</v>
      </c>
      <c r="I6931" s="1">
        <f>IF((H6931-G6931)&gt;0, (H6931-G6931), (0))</f>
        <v>0</v>
      </c>
      <c r="J6931" s="1">
        <f>IF(I6931=0, G6931-H6931,0)</f>
        <v>11.072246666666668</v>
      </c>
      <c r="K6931" s="1">
        <f>I6931*1000/$V$5</f>
        <v>0</v>
      </c>
      <c r="L6931" s="1">
        <f>J6931*1000/$V$4</f>
        <v>198.42735961768224</v>
      </c>
      <c r="M6931" s="1">
        <f>L6931/$Y$4</f>
        <v>83.372840175496748</v>
      </c>
      <c r="N6931" s="1">
        <f>M6931*$Y$5</f>
        <v>116.72197624569544</v>
      </c>
      <c r="O6931" s="1" t="s">
        <v>0</v>
      </c>
      <c r="P6931" s="1" t="s">
        <v>0</v>
      </c>
      <c r="Q6931" s="1">
        <f>Q6930+K6931-L6931</f>
        <v>128477.44163125625</v>
      </c>
      <c r="R6931">
        <f>Q6931*$V$5/1000</f>
        <v>2568.2640582088125</v>
      </c>
    </row>
    <row r="6932" spans="1:18" x14ac:dyDescent="0.25">
      <c r="A6932" s="4">
        <v>43024.749999983193</v>
      </c>
      <c r="B6932">
        <v>47.6</v>
      </c>
      <c r="C6932">
        <v>2.07185</v>
      </c>
      <c r="D6932" s="3">
        <v>0.6837934</v>
      </c>
      <c r="E6932" s="1">
        <f>C6932*$V$2</f>
        <v>0.82874000000000003</v>
      </c>
      <c r="F6932" s="1">
        <f>D6932*$V$3</f>
        <v>2.7351736</v>
      </c>
      <c r="G6932" s="1">
        <f>(E6932+F6932)</f>
        <v>3.5639136000000002</v>
      </c>
      <c r="H6932" s="1">
        <f>B6932*(1/3)</f>
        <v>15.866666666666667</v>
      </c>
      <c r="I6932" s="1">
        <f>IF((H6932-G6932)&gt;0, (H6932-G6932), (0))</f>
        <v>12.302753066666668</v>
      </c>
      <c r="J6932" s="1">
        <f>IF(I6932=0, G6932-H6932,0)</f>
        <v>0</v>
      </c>
      <c r="K6932" s="1">
        <f>I6932*1000/$V$5</f>
        <v>615.44537602134415</v>
      </c>
      <c r="L6932" s="1">
        <f>J6932*1000/$V$4</f>
        <v>0</v>
      </c>
      <c r="M6932" s="1">
        <f>L6932/$Y$4</f>
        <v>0</v>
      </c>
      <c r="N6932" s="1">
        <f>M6932*$Y$5</f>
        <v>0</v>
      </c>
      <c r="O6932" s="1" t="s">
        <v>0</v>
      </c>
      <c r="P6932" s="1" t="s">
        <v>0</v>
      </c>
      <c r="Q6932" s="1">
        <f>Q6931+K6932-L6932</f>
        <v>129092.8870072776</v>
      </c>
      <c r="R6932">
        <f>Q6932*$V$5/1000</f>
        <v>2580.5668112754788</v>
      </c>
    </row>
    <row r="6933" spans="1:18" x14ac:dyDescent="0.25">
      <c r="A6933" s="4">
        <v>43024.791666649857</v>
      </c>
      <c r="B6933">
        <v>48.3</v>
      </c>
      <c r="C6933">
        <v>2.7750100000000004</v>
      </c>
      <c r="D6933" s="3">
        <v>-7.0017200000000003E-3</v>
      </c>
      <c r="E6933" s="1">
        <f>C6933*$V$2</f>
        <v>1.1100040000000002</v>
      </c>
      <c r="F6933" s="1">
        <f>D6933*$V$3</f>
        <v>-2.8006880000000001E-2</v>
      </c>
      <c r="G6933" s="1">
        <f>(E6933+F6933)</f>
        <v>1.0819971200000003</v>
      </c>
      <c r="H6933" s="1">
        <f>B6933*(1/3)</f>
        <v>16.099999999999998</v>
      </c>
      <c r="I6933" s="1">
        <f>IF((H6933-G6933)&gt;0, (H6933-G6933), (0))</f>
        <v>15.018002879999997</v>
      </c>
      <c r="J6933" s="1">
        <f>IF(I6933=0, G6933-H6933,0)</f>
        <v>0</v>
      </c>
      <c r="K6933" s="1">
        <f>I6933*1000/$V$5</f>
        <v>751.2757818909455</v>
      </c>
      <c r="L6933" s="1">
        <f>J6933*1000/$V$4</f>
        <v>0</v>
      </c>
      <c r="M6933" s="1">
        <f>L6933/$Y$4</f>
        <v>0</v>
      </c>
      <c r="N6933" s="1">
        <f>M6933*$Y$5</f>
        <v>0</v>
      </c>
      <c r="O6933" s="1" t="s">
        <v>0</v>
      </c>
      <c r="P6933" s="1" t="s">
        <v>0</v>
      </c>
      <c r="Q6933" s="1">
        <f>Q6932+K6933-L6933</f>
        <v>129844.16278916855</v>
      </c>
      <c r="R6933">
        <f>Q6933*$V$5/1000</f>
        <v>2595.5848141554789</v>
      </c>
    </row>
    <row r="6934" spans="1:18" x14ac:dyDescent="0.25">
      <c r="A6934" s="4">
        <v>43024.833333316521</v>
      </c>
      <c r="B6934">
        <v>46.9</v>
      </c>
      <c r="C6934">
        <v>2.3170999999999999</v>
      </c>
      <c r="D6934" s="3">
        <v>-7.0017200000000003E-3</v>
      </c>
      <c r="E6934" s="1">
        <f>C6934*$V$2</f>
        <v>0.92684</v>
      </c>
      <c r="F6934" s="1">
        <f>D6934*$V$3</f>
        <v>-2.8006880000000001E-2</v>
      </c>
      <c r="G6934" s="1">
        <f>(E6934+F6934)</f>
        <v>0.89883312000000004</v>
      </c>
      <c r="H6934" s="1">
        <f>B6934*(1/3)</f>
        <v>15.633333333333333</v>
      </c>
      <c r="I6934" s="1">
        <f>IF((H6934-G6934)&gt;0, (H6934-G6934), (0))</f>
        <v>14.734500213333332</v>
      </c>
      <c r="J6934" s="1">
        <f>IF(I6934=0, G6934-H6934,0)</f>
        <v>0</v>
      </c>
      <c r="K6934" s="1">
        <f>I6934*1000/$V$5</f>
        <v>737.09355744538937</v>
      </c>
      <c r="L6934" s="1">
        <f>J6934*1000/$V$4</f>
        <v>0</v>
      </c>
      <c r="M6934" s="1">
        <f>L6934/$Y$4</f>
        <v>0</v>
      </c>
      <c r="N6934" s="1">
        <f>M6934*$Y$5</f>
        <v>0</v>
      </c>
      <c r="O6934" s="1" t="s">
        <v>0</v>
      </c>
      <c r="P6934" s="1" t="s">
        <v>0</v>
      </c>
      <c r="Q6934" s="1">
        <f>Q6933+K6934-L6934</f>
        <v>130581.25634661394</v>
      </c>
      <c r="R6934">
        <f>Q6934*$V$5/1000</f>
        <v>2610.3193143688122</v>
      </c>
    </row>
    <row r="6935" spans="1:18" x14ac:dyDescent="0.25">
      <c r="A6935" s="4">
        <v>43024.874999983185</v>
      </c>
      <c r="B6935">
        <v>44.7</v>
      </c>
      <c r="C6935">
        <v>2.9434299999999998</v>
      </c>
      <c r="D6935" s="3">
        <v>-7.0017200000000003E-3</v>
      </c>
      <c r="E6935" s="1">
        <f>C6935*$V$2</f>
        <v>1.1773719999999999</v>
      </c>
      <c r="F6935" s="1">
        <f>D6935*$V$3</f>
        <v>-2.8006880000000001E-2</v>
      </c>
      <c r="G6935" s="1">
        <f>(E6935+F6935)</f>
        <v>1.1493651199999999</v>
      </c>
      <c r="H6935" s="1">
        <f>B6935*(1/3)</f>
        <v>14.9</v>
      </c>
      <c r="I6935" s="1">
        <f>IF((H6935-G6935)&gt;0, (H6935-G6935), (0))</f>
        <v>13.75063488</v>
      </c>
      <c r="J6935" s="1">
        <f>IF(I6935=0, G6935-H6935,0)</f>
        <v>0</v>
      </c>
      <c r="K6935" s="1">
        <f>I6935*1000/$V$5</f>
        <v>687.87568184092049</v>
      </c>
      <c r="L6935" s="1">
        <f>J6935*1000/$V$4</f>
        <v>0</v>
      </c>
      <c r="M6935" s="1">
        <f>L6935/$Y$4</f>
        <v>0</v>
      </c>
      <c r="N6935" s="1">
        <f>M6935*$Y$5</f>
        <v>0</v>
      </c>
      <c r="O6935" s="1" t="s">
        <v>0</v>
      </c>
      <c r="P6935" s="1" t="s">
        <v>0</v>
      </c>
      <c r="Q6935" s="1">
        <f>Q6934+K6935-L6935</f>
        <v>131269.13202845486</v>
      </c>
      <c r="R6935">
        <f>Q6935*$V$5/1000</f>
        <v>2624.069949248812</v>
      </c>
    </row>
    <row r="6936" spans="1:18" x14ac:dyDescent="0.25">
      <c r="A6936" s="4">
        <v>43024.91666664985</v>
      </c>
      <c r="B6936">
        <v>42.6</v>
      </c>
      <c r="C6936">
        <v>2.7584</v>
      </c>
      <c r="D6936" s="3">
        <v>-7.0017200000000003E-3</v>
      </c>
      <c r="E6936" s="1">
        <f>C6936*$V$2</f>
        <v>1.1033600000000001</v>
      </c>
      <c r="F6936" s="1">
        <f>D6936*$V$3</f>
        <v>-2.8006880000000001E-2</v>
      </c>
      <c r="G6936" s="1">
        <f>(E6936+F6936)</f>
        <v>1.0753531200000002</v>
      </c>
      <c r="H6936" s="1">
        <f>B6936*(1/3)</f>
        <v>14.2</v>
      </c>
      <c r="I6936" s="1">
        <f>IF((H6936-G6936)&gt;0, (H6936-G6936), (0))</f>
        <v>13.124646879999998</v>
      </c>
      <c r="J6936" s="1">
        <f>IF(I6936=0, G6936-H6936,0)</f>
        <v>0</v>
      </c>
      <c r="K6936" s="1">
        <f>I6936*1000/$V$5</f>
        <v>656.56062431215605</v>
      </c>
      <c r="L6936" s="1">
        <f>J6936*1000/$V$4</f>
        <v>0</v>
      </c>
      <c r="M6936" s="1">
        <f>L6936/$Y$4</f>
        <v>0</v>
      </c>
      <c r="N6936" s="1">
        <f>M6936*$Y$5</f>
        <v>0</v>
      </c>
      <c r="O6936" s="1" t="s">
        <v>0</v>
      </c>
      <c r="P6936" s="1" t="s">
        <v>0</v>
      </c>
      <c r="Q6936" s="1">
        <f>Q6935+K6936-L6936</f>
        <v>131925.692652767</v>
      </c>
      <c r="R6936">
        <f>Q6936*$V$5/1000</f>
        <v>2637.194596128812</v>
      </c>
    </row>
    <row r="6937" spans="1:18" x14ac:dyDescent="0.25">
      <c r="A6937" s="4">
        <v>43024.958333316514</v>
      </c>
      <c r="B6937">
        <v>38.9</v>
      </c>
      <c r="C6937">
        <v>7.2130100000000006</v>
      </c>
      <c r="D6937" s="3">
        <v>-7.0017200000000003E-3</v>
      </c>
      <c r="E6937" s="1">
        <f>C6937*$V$2</f>
        <v>2.8852040000000003</v>
      </c>
      <c r="F6937" s="1">
        <f>D6937*$V$3</f>
        <v>-2.8006880000000001E-2</v>
      </c>
      <c r="G6937" s="1">
        <f>(E6937+F6937)</f>
        <v>2.8571971200000004</v>
      </c>
      <c r="H6937" s="1">
        <f>B6937*(1/3)</f>
        <v>12.966666666666665</v>
      </c>
      <c r="I6937" s="1">
        <f>IF((H6937-G6937)&gt;0, (H6937-G6937), (0))</f>
        <v>10.109469546666665</v>
      </c>
      <c r="J6937" s="1">
        <f>IF(I6937=0, G6937-H6937,0)</f>
        <v>0</v>
      </c>
      <c r="K6937" s="1">
        <f>I6937*1000/$V$5</f>
        <v>505.72634050358511</v>
      </c>
      <c r="L6937" s="1">
        <f>J6937*1000/$V$4</f>
        <v>0</v>
      </c>
      <c r="M6937" s="1">
        <f>L6937/$Y$4</f>
        <v>0</v>
      </c>
      <c r="N6937" s="1">
        <f>M6937*$Y$5</f>
        <v>0</v>
      </c>
      <c r="O6937" s="1">
        <f>SUM(N6914:N6937)</f>
        <v>4739.0598768711779</v>
      </c>
      <c r="P6937" s="1">
        <f>SUM(L6914:L6937)</f>
        <v>8056.4017906810041</v>
      </c>
      <c r="Q6937" s="1">
        <f>Q6936+K6937-L6937</f>
        <v>132431.41899327058</v>
      </c>
      <c r="R6937">
        <f>Q6937*$V$5/1000</f>
        <v>2647.3040656754783</v>
      </c>
    </row>
    <row r="6938" spans="1:18" x14ac:dyDescent="0.25">
      <c r="A6938" s="4">
        <v>43024.999999983178</v>
      </c>
      <c r="B6938">
        <v>37.4</v>
      </c>
      <c r="C6938">
        <v>4.6334099999999996</v>
      </c>
      <c r="D6938" s="3">
        <v>-7.0017200000000003E-3</v>
      </c>
      <c r="E6938" s="1">
        <f>C6938*$V$2</f>
        <v>1.853364</v>
      </c>
      <c r="F6938" s="1">
        <f>D6938*$V$3</f>
        <v>-2.8006880000000001E-2</v>
      </c>
      <c r="G6938" s="1">
        <f>(E6938+F6938)</f>
        <v>1.8253571200000001</v>
      </c>
      <c r="H6938" s="1">
        <f>B6938*(1/3)</f>
        <v>12.466666666666665</v>
      </c>
      <c r="I6938" s="1">
        <f>IF((H6938-G6938)&gt;0, (H6938-G6938), (0))</f>
        <v>10.641309546666665</v>
      </c>
      <c r="J6938" s="1">
        <f>IF(I6938=0, G6938-H6938,0)</f>
        <v>0</v>
      </c>
      <c r="K6938" s="1">
        <f>I6938*1000/$V$5</f>
        <v>532.33164315491081</v>
      </c>
      <c r="L6938" s="1">
        <f>J6938*1000/$V$4</f>
        <v>0</v>
      </c>
      <c r="M6938" s="1">
        <f>L6938/$Y$4</f>
        <v>0</v>
      </c>
      <c r="N6938" s="1">
        <f>M6938*$Y$5</f>
        <v>0</v>
      </c>
      <c r="O6938" s="1" t="s">
        <v>0</v>
      </c>
      <c r="P6938" s="1" t="s">
        <v>0</v>
      </c>
      <c r="Q6938" s="1">
        <f>Q6937+K6938-L6938</f>
        <v>132963.75063642548</v>
      </c>
      <c r="R6938">
        <f>Q6938*$V$5/1000</f>
        <v>2657.9453752221452</v>
      </c>
    </row>
    <row r="6939" spans="1:18" x14ac:dyDescent="0.25">
      <c r="A6939" s="4">
        <v>43025.041666649842</v>
      </c>
      <c r="B6939">
        <v>36.5</v>
      </c>
      <c r="C6939">
        <v>4.5945900000000002</v>
      </c>
      <c r="D6939" s="3">
        <v>-7.0017200000000003E-3</v>
      </c>
      <c r="E6939" s="1">
        <f>C6939*$V$2</f>
        <v>1.8378360000000002</v>
      </c>
      <c r="F6939" s="1">
        <f>D6939*$V$3</f>
        <v>-2.8006880000000001E-2</v>
      </c>
      <c r="G6939" s="1">
        <f>(E6939+F6939)</f>
        <v>1.8098291200000003</v>
      </c>
      <c r="H6939" s="1">
        <f>B6939*(1/3)</f>
        <v>12.166666666666666</v>
      </c>
      <c r="I6939" s="1">
        <f>IF((H6939-G6939)&gt;0, (H6939-G6939), (0))</f>
        <v>10.356837546666666</v>
      </c>
      <c r="J6939" s="1">
        <f>IF(I6939=0, G6939-H6939,0)</f>
        <v>0</v>
      </c>
      <c r="K6939" s="1">
        <f>I6939*1000/$V$5</f>
        <v>518.10092779723198</v>
      </c>
      <c r="L6939" s="1">
        <f>J6939*1000/$V$4</f>
        <v>0</v>
      </c>
      <c r="M6939" s="1">
        <f>L6939/$Y$4</f>
        <v>0</v>
      </c>
      <c r="N6939" s="1">
        <f>M6939*$Y$5</f>
        <v>0</v>
      </c>
      <c r="O6939" s="1" t="s">
        <v>0</v>
      </c>
      <c r="P6939" s="1" t="s">
        <v>0</v>
      </c>
      <c r="Q6939" s="1">
        <f>Q6938+K6939-L6939</f>
        <v>133481.85156422271</v>
      </c>
      <c r="R6939">
        <f>Q6939*$V$5/1000</f>
        <v>2668.3022127688118</v>
      </c>
    </row>
    <row r="6940" spans="1:18" x14ac:dyDescent="0.25">
      <c r="A6940" s="4">
        <v>43025.083333316506</v>
      </c>
      <c r="B6940">
        <v>35.799999999999997</v>
      </c>
      <c r="C6940">
        <v>8.881219999999999</v>
      </c>
      <c r="D6940" s="3">
        <v>-7.0017200000000003E-3</v>
      </c>
      <c r="E6940" s="1">
        <f>C6940*$V$2</f>
        <v>3.5524879999999999</v>
      </c>
      <c r="F6940" s="1">
        <f>D6940*$V$3</f>
        <v>-2.8006880000000001E-2</v>
      </c>
      <c r="G6940" s="1">
        <f>(E6940+F6940)</f>
        <v>3.5244811199999999</v>
      </c>
      <c r="H6940" s="1">
        <f>B6940*(1/3)</f>
        <v>11.933333333333332</v>
      </c>
      <c r="I6940" s="1">
        <f>IF((H6940-G6940)&gt;0, (H6940-G6940), (0))</f>
        <v>8.4088522133333328</v>
      </c>
      <c r="J6940" s="1">
        <f>IF(I6940=0, G6940-H6940,0)</f>
        <v>0</v>
      </c>
      <c r="K6940" s="1">
        <f>I6940*1000/$V$5</f>
        <v>420.65293713523431</v>
      </c>
      <c r="L6940" s="1">
        <f>J6940*1000/$V$4</f>
        <v>0</v>
      </c>
      <c r="M6940" s="1">
        <f>L6940/$Y$4</f>
        <v>0</v>
      </c>
      <c r="N6940" s="1">
        <f>M6940*$Y$5</f>
        <v>0</v>
      </c>
      <c r="O6940" s="1" t="s">
        <v>0</v>
      </c>
      <c r="P6940" s="1" t="s">
        <v>0</v>
      </c>
      <c r="Q6940" s="1">
        <f>Q6939+K6940-L6940</f>
        <v>133902.50450135794</v>
      </c>
      <c r="R6940">
        <f>Q6940*$V$5/1000</f>
        <v>2676.7110649821452</v>
      </c>
    </row>
    <row r="6941" spans="1:18" x14ac:dyDescent="0.25">
      <c r="A6941" s="4">
        <v>43025.124999983171</v>
      </c>
      <c r="B6941">
        <v>35.1</v>
      </c>
      <c r="C6941">
        <v>8.2306299999999997</v>
      </c>
      <c r="D6941" s="3">
        <v>-7.0017200000000003E-3</v>
      </c>
      <c r="E6941" s="1">
        <f>C6941*$V$2</f>
        <v>3.292252</v>
      </c>
      <c r="F6941" s="1">
        <f>D6941*$V$3</f>
        <v>-2.8006880000000001E-2</v>
      </c>
      <c r="G6941" s="1">
        <f>(E6941+F6941)</f>
        <v>3.26424512</v>
      </c>
      <c r="H6941" s="1">
        <f>B6941*(1/3)</f>
        <v>11.7</v>
      </c>
      <c r="I6941" s="1">
        <f>IF((H6941-G6941)&gt;0, (H6941-G6941), (0))</f>
        <v>8.4357548799999993</v>
      </c>
      <c r="J6941" s="1">
        <f>IF(I6941=0, G6941-H6941,0)</f>
        <v>0</v>
      </c>
      <c r="K6941" s="1">
        <f>I6941*1000/$V$5</f>
        <v>421.9987433716858</v>
      </c>
      <c r="L6941" s="1">
        <f>J6941*1000/$V$4</f>
        <v>0</v>
      </c>
      <c r="M6941" s="1">
        <f>L6941/$Y$4</f>
        <v>0</v>
      </c>
      <c r="N6941" s="1">
        <f>M6941*$Y$5</f>
        <v>0</v>
      </c>
      <c r="O6941" s="1" t="s">
        <v>0</v>
      </c>
      <c r="P6941" s="1" t="s">
        <v>0</v>
      </c>
      <c r="Q6941" s="1">
        <f>Q6940+K6941-L6941</f>
        <v>134324.50324472963</v>
      </c>
      <c r="R6941">
        <f>Q6941*$V$5/1000</f>
        <v>2685.1468198621451</v>
      </c>
    </row>
    <row r="6942" spans="1:18" x14ac:dyDescent="0.25">
      <c r="A6942" s="4">
        <v>43025.166666649835</v>
      </c>
      <c r="B6942">
        <v>34.9</v>
      </c>
      <c r="C6942">
        <v>9.2648299999999999</v>
      </c>
      <c r="D6942" s="3">
        <v>-7.0017200000000003E-3</v>
      </c>
      <c r="E6942" s="1">
        <f>C6942*$V$2</f>
        <v>3.7059320000000002</v>
      </c>
      <c r="F6942" s="1">
        <f>D6942*$V$3</f>
        <v>-2.8006880000000001E-2</v>
      </c>
      <c r="G6942" s="1">
        <f>(E6942+F6942)</f>
        <v>3.6779251200000003</v>
      </c>
      <c r="H6942" s="1">
        <f>B6942*(1/3)</f>
        <v>11.633333333333333</v>
      </c>
      <c r="I6942" s="1">
        <f>IF((H6942-G6942)&gt;0, (H6942-G6942), (0))</f>
        <v>7.9554082133333326</v>
      </c>
      <c r="J6942" s="1">
        <f>IF(I6942=0, G6942-H6942,0)</f>
        <v>0</v>
      </c>
      <c r="K6942" s="1">
        <f>I6942*1000/$V$5</f>
        <v>397.96939536434883</v>
      </c>
      <c r="L6942" s="1">
        <f>J6942*1000/$V$4</f>
        <v>0</v>
      </c>
      <c r="M6942" s="1">
        <f>L6942/$Y$4</f>
        <v>0</v>
      </c>
      <c r="N6942" s="1">
        <f>M6942*$Y$5</f>
        <v>0</v>
      </c>
      <c r="O6942" s="1" t="s">
        <v>0</v>
      </c>
      <c r="P6942" s="1" t="s">
        <v>0</v>
      </c>
      <c r="Q6942" s="1">
        <f>Q6941+K6942-L6942</f>
        <v>134722.47264009397</v>
      </c>
      <c r="R6942">
        <f>Q6942*$V$5/1000</f>
        <v>2693.1022280754783</v>
      </c>
    </row>
    <row r="6943" spans="1:18" x14ac:dyDescent="0.25">
      <c r="A6943" s="4">
        <v>43025.208333316499</v>
      </c>
      <c r="B6943">
        <v>35.4</v>
      </c>
      <c r="C6943">
        <v>5.2447700000000008</v>
      </c>
      <c r="D6943" s="3">
        <v>-7.0017200000000003E-3</v>
      </c>
      <c r="E6943" s="1">
        <f>C6943*$V$2</f>
        <v>2.0979080000000003</v>
      </c>
      <c r="F6943" s="1">
        <f>D6943*$V$3</f>
        <v>-2.8006880000000001E-2</v>
      </c>
      <c r="G6943" s="1">
        <f>(E6943+F6943)</f>
        <v>2.0699011200000004</v>
      </c>
      <c r="H6943" s="1">
        <f>B6943*(1/3)</f>
        <v>11.799999999999999</v>
      </c>
      <c r="I6943" s="1">
        <f>IF((H6943-G6943)&gt;0, (H6943-G6943), (0))</f>
        <v>9.7300988799999981</v>
      </c>
      <c r="J6943" s="1">
        <f>IF(I6943=0, G6943-H6943,0)</f>
        <v>0</v>
      </c>
      <c r="K6943" s="1">
        <f>I6943*1000/$V$5</f>
        <v>486.74831815907947</v>
      </c>
      <c r="L6943" s="1">
        <f>J6943*1000/$V$4</f>
        <v>0</v>
      </c>
      <c r="M6943" s="1">
        <f>L6943/$Y$4</f>
        <v>0</v>
      </c>
      <c r="N6943" s="1">
        <f>M6943*$Y$5</f>
        <v>0</v>
      </c>
      <c r="O6943" s="1" t="s">
        <v>0</v>
      </c>
      <c r="P6943" s="1" t="s">
        <v>0</v>
      </c>
      <c r="Q6943" s="1">
        <f>Q6942+K6943-L6943</f>
        <v>135209.22095825305</v>
      </c>
      <c r="R6943">
        <f>Q6943*$V$5/1000</f>
        <v>2702.832326955478</v>
      </c>
    </row>
    <row r="6944" spans="1:18" x14ac:dyDescent="0.25">
      <c r="A6944" s="4">
        <v>43025.249999983163</v>
      </c>
      <c r="B6944">
        <v>37.4</v>
      </c>
      <c r="C6944">
        <v>3.8626999999999998</v>
      </c>
      <c r="D6944" s="3">
        <v>-7.0017200000000003E-3</v>
      </c>
      <c r="E6944" s="1">
        <f>C6944*$V$2</f>
        <v>1.54508</v>
      </c>
      <c r="F6944" s="1">
        <f>D6944*$V$3</f>
        <v>-2.8006880000000001E-2</v>
      </c>
      <c r="G6944" s="1">
        <f>(E6944+F6944)</f>
        <v>1.5170731200000001</v>
      </c>
      <c r="H6944" s="1">
        <f>B6944*(1/3)</f>
        <v>12.466666666666665</v>
      </c>
      <c r="I6944" s="1">
        <f>IF((H6944-G6944)&gt;0, (H6944-G6944), (0))</f>
        <v>10.949593546666666</v>
      </c>
      <c r="J6944" s="1">
        <f>IF(I6944=0, G6944-H6944,0)</f>
        <v>0</v>
      </c>
      <c r="K6944" s="1">
        <f>I6944*1000/$V$5</f>
        <v>547.75355411038845</v>
      </c>
      <c r="L6944" s="1">
        <f>J6944*1000/$V$4</f>
        <v>0</v>
      </c>
      <c r="M6944" s="1">
        <f>L6944/$Y$4</f>
        <v>0</v>
      </c>
      <c r="N6944" s="1">
        <f>M6944*$Y$5</f>
        <v>0</v>
      </c>
      <c r="O6944" s="1" t="s">
        <v>0</v>
      </c>
      <c r="P6944" s="1" t="s">
        <v>0</v>
      </c>
      <c r="Q6944" s="1">
        <f>Q6943+K6944-L6944</f>
        <v>135756.97451236343</v>
      </c>
      <c r="R6944">
        <f>Q6944*$V$5/1000</f>
        <v>2713.7819205021447</v>
      </c>
    </row>
    <row r="6945" spans="1:18" x14ac:dyDescent="0.25">
      <c r="A6945" s="4">
        <v>43025.291666649828</v>
      </c>
      <c r="B6945">
        <v>39.6</v>
      </c>
      <c r="C6945">
        <v>3.16099</v>
      </c>
      <c r="D6945" s="3">
        <v>0.23957517</v>
      </c>
      <c r="E6945" s="1">
        <f>C6945*$V$2</f>
        <v>1.2643960000000001</v>
      </c>
      <c r="F6945" s="1">
        <f>D6945*$V$3</f>
        <v>0.95830068000000002</v>
      </c>
      <c r="G6945" s="1">
        <f>(E6945+F6945)</f>
        <v>2.2226966800000003</v>
      </c>
      <c r="H6945" s="1">
        <f>B6945*(1/3)</f>
        <v>13.2</v>
      </c>
      <c r="I6945" s="1">
        <f>IF((H6945-G6945)&gt;0, (H6945-G6945), (0))</f>
        <v>10.977303319999999</v>
      </c>
      <c r="J6945" s="1">
        <f>IF(I6945=0, G6945-H6945,0)</f>
        <v>0</v>
      </c>
      <c r="K6945" s="1">
        <f>I6945*1000/$V$5</f>
        <v>549.13973586793395</v>
      </c>
      <c r="L6945" s="1">
        <f>J6945*1000/$V$4</f>
        <v>0</v>
      </c>
      <c r="M6945" s="1">
        <f>L6945/$Y$4</f>
        <v>0</v>
      </c>
      <c r="N6945" s="1">
        <f>M6945*$Y$5</f>
        <v>0</v>
      </c>
      <c r="O6945" s="1" t="s">
        <v>0</v>
      </c>
      <c r="P6945" s="1" t="s">
        <v>0</v>
      </c>
      <c r="Q6945" s="1">
        <f>Q6944+K6945-L6945</f>
        <v>136306.11424823137</v>
      </c>
      <c r="R6945">
        <f>Q6945*$V$5/1000</f>
        <v>2724.7592238221446</v>
      </c>
    </row>
    <row r="6946" spans="1:18" x14ac:dyDescent="0.25">
      <c r="A6946" s="4">
        <v>43025.333333316492</v>
      </c>
      <c r="B6946">
        <v>41.5</v>
      </c>
      <c r="C6946">
        <v>3.0879499999999998</v>
      </c>
      <c r="D6946" s="3">
        <v>5.0827600000000004</v>
      </c>
      <c r="E6946" s="1">
        <f>C6946*$V$2</f>
        <v>1.2351799999999999</v>
      </c>
      <c r="F6946" s="1">
        <f>D6946*$V$3</f>
        <v>20.331040000000002</v>
      </c>
      <c r="G6946" s="1">
        <f>(E6946+F6946)</f>
        <v>21.566220000000001</v>
      </c>
      <c r="H6946" s="1">
        <f>B6946*(1/3)</f>
        <v>13.833333333333332</v>
      </c>
      <c r="I6946" s="1">
        <f>IF((H6946-G6946)&gt;0, (H6946-G6946), (0))</f>
        <v>0</v>
      </c>
      <c r="J6946" s="1">
        <f>IF(I6946=0, G6946-H6946,0)</f>
        <v>7.7328866666666691</v>
      </c>
      <c r="K6946" s="1">
        <f>I6946*1000/$V$5</f>
        <v>0</v>
      </c>
      <c r="L6946" s="1">
        <f>J6946*1000/$V$4</f>
        <v>138.58219832735966</v>
      </c>
      <c r="M6946" s="1">
        <f>L6946/$Y$4</f>
        <v>58.227814423260362</v>
      </c>
      <c r="N6946" s="1">
        <f>M6946*$Y$5</f>
        <v>81.5189401925645</v>
      </c>
      <c r="O6946" s="1" t="s">
        <v>0</v>
      </c>
      <c r="P6946" s="1" t="s">
        <v>0</v>
      </c>
      <c r="Q6946" s="1">
        <f>Q6945+K6946-L6946</f>
        <v>136167.53204990402</v>
      </c>
      <c r="R6946">
        <f>Q6946*$V$5/1000</f>
        <v>2721.9889656775813</v>
      </c>
    </row>
    <row r="6947" spans="1:18" x14ac:dyDescent="0.25">
      <c r="A6947" s="4">
        <v>43025.374999983156</v>
      </c>
      <c r="B6947">
        <v>44.2</v>
      </c>
      <c r="C6947">
        <v>3.6180400000000001</v>
      </c>
      <c r="D6947" s="3">
        <v>11.059149999999999</v>
      </c>
      <c r="E6947" s="1">
        <f>C6947*$V$2</f>
        <v>1.4472160000000001</v>
      </c>
      <c r="F6947" s="1">
        <f>D6947*$V$3</f>
        <v>44.236599999999996</v>
      </c>
      <c r="G6947" s="1">
        <f>(E6947+F6947)</f>
        <v>45.683815999999993</v>
      </c>
      <c r="H6947" s="1">
        <f>B6947*(1/3)</f>
        <v>14.733333333333334</v>
      </c>
      <c r="I6947" s="1">
        <f>IF((H6947-G6947)&gt;0, (H6947-G6947), (0))</f>
        <v>0</v>
      </c>
      <c r="J6947" s="1">
        <f>IF(I6947=0, G6947-H6947,0)</f>
        <v>30.950482666666659</v>
      </c>
      <c r="K6947" s="1">
        <f>I6947*1000/$V$5</f>
        <v>0</v>
      </c>
      <c r="L6947" s="1">
        <f>J6947*1000/$V$4</f>
        <v>554.66814814814802</v>
      </c>
      <c r="M6947" s="1">
        <f>L6947/$Y$4</f>
        <v>233.05384375972608</v>
      </c>
      <c r="N6947" s="1">
        <f>M6947*$Y$5</f>
        <v>326.27538126361651</v>
      </c>
      <c r="O6947" s="1" t="s">
        <v>0</v>
      </c>
      <c r="P6947" s="1" t="s">
        <v>0</v>
      </c>
      <c r="Q6947" s="1">
        <f>Q6946+K6947-L6947</f>
        <v>135612.86390175589</v>
      </c>
      <c r="R6947">
        <f>Q6947*$V$5/1000</f>
        <v>2710.9011493961002</v>
      </c>
    </row>
    <row r="6948" spans="1:18" x14ac:dyDescent="0.25">
      <c r="A6948" s="4">
        <v>43025.41666664982</v>
      </c>
      <c r="B6948">
        <v>44.6</v>
      </c>
      <c r="C6948">
        <v>6.7685699999999995</v>
      </c>
      <c r="D6948" s="3">
        <v>16.338710000000003</v>
      </c>
      <c r="E6948" s="1">
        <f>C6948*$V$2</f>
        <v>2.7074280000000002</v>
      </c>
      <c r="F6948" s="1">
        <f>D6948*$V$3</f>
        <v>65.35484000000001</v>
      </c>
      <c r="G6948" s="1">
        <f>(E6948+F6948)</f>
        <v>68.062268000000017</v>
      </c>
      <c r="H6948" s="1">
        <f>B6948*(1/3)</f>
        <v>14.866666666666667</v>
      </c>
      <c r="I6948" s="1">
        <f>IF((H6948-G6948)&gt;0, (H6948-G6948), (0))</f>
        <v>0</v>
      </c>
      <c r="J6948" s="1">
        <f>IF(I6948=0, G6948-H6948,0)</f>
        <v>53.19560133333335</v>
      </c>
      <c r="K6948" s="1">
        <f>I6948*1000/$V$5</f>
        <v>0</v>
      </c>
      <c r="L6948" s="1">
        <f>J6948*1000/$V$4</f>
        <v>953.3261887694149</v>
      </c>
      <c r="M6948" s="1">
        <f>L6948/$Y$4</f>
        <v>400.5572221720231</v>
      </c>
      <c r="N6948" s="1">
        <f>M6948*$Y$5</f>
        <v>560.78011104083225</v>
      </c>
      <c r="O6948" s="1" t="s">
        <v>0</v>
      </c>
      <c r="P6948" s="1" t="s">
        <v>0</v>
      </c>
      <c r="Q6948" s="1">
        <f>Q6947+K6948-L6948</f>
        <v>134659.53771298646</v>
      </c>
      <c r="R6948">
        <f>Q6948*$V$5/1000</f>
        <v>2691.8441588825995</v>
      </c>
    </row>
    <row r="6949" spans="1:18" x14ac:dyDescent="0.25">
      <c r="A6949" s="4">
        <v>43025.458333316485</v>
      </c>
      <c r="B6949">
        <v>46.4</v>
      </c>
      <c r="C6949">
        <v>6.3654599999999997</v>
      </c>
      <c r="D6949" s="3">
        <v>19.331</v>
      </c>
      <c r="E6949" s="1">
        <f>C6949*$V$2</f>
        <v>2.5461840000000002</v>
      </c>
      <c r="F6949" s="1">
        <f>D6949*$V$3</f>
        <v>77.323999999999998</v>
      </c>
      <c r="G6949" s="1">
        <f>(E6949+F6949)</f>
        <v>79.870183999999995</v>
      </c>
      <c r="H6949" s="1">
        <f>B6949*(1/3)</f>
        <v>15.466666666666665</v>
      </c>
      <c r="I6949" s="1">
        <f>IF((H6949-G6949)&gt;0, (H6949-G6949), (0))</f>
        <v>0</v>
      </c>
      <c r="J6949" s="1">
        <f>IF(I6949=0, G6949-H6949,0)</f>
        <v>64.403517333333326</v>
      </c>
      <c r="K6949" s="1">
        <f>I6949*1000/$V$5</f>
        <v>0</v>
      </c>
      <c r="L6949" s="1">
        <f>J6949*1000/$V$4</f>
        <v>1154.1848984468338</v>
      </c>
      <c r="M6949" s="1">
        <f>L6949/$Y$4</f>
        <v>484.95163800287139</v>
      </c>
      <c r="N6949" s="1">
        <f>M6949*$Y$5</f>
        <v>678.93229320401986</v>
      </c>
      <c r="O6949" s="1" t="s">
        <v>0</v>
      </c>
      <c r="P6949" s="1" t="s">
        <v>0</v>
      </c>
      <c r="Q6949" s="1">
        <f>Q6948+K6949-L6949</f>
        <v>133505.35281453963</v>
      </c>
      <c r="R6949">
        <f>Q6949*$V$5/1000</f>
        <v>2668.7720027626469</v>
      </c>
    </row>
    <row r="6950" spans="1:18" x14ac:dyDescent="0.25">
      <c r="A6950" s="4">
        <v>43025.499999983149</v>
      </c>
      <c r="B6950">
        <v>46.3</v>
      </c>
      <c r="C6950">
        <v>6.0382799999999994</v>
      </c>
      <c r="D6950" s="3">
        <v>20.340720000000001</v>
      </c>
      <c r="E6950" s="1">
        <f>C6950*$V$2</f>
        <v>2.4153120000000001</v>
      </c>
      <c r="F6950" s="1">
        <f>D6950*$V$3</f>
        <v>81.362880000000004</v>
      </c>
      <c r="G6950" s="1">
        <f>(E6950+F6950)</f>
        <v>83.778192000000004</v>
      </c>
      <c r="H6950" s="1">
        <f>B6950*(1/3)</f>
        <v>15.433333333333332</v>
      </c>
      <c r="I6950" s="1">
        <f>IF((H6950-G6950)&gt;0, (H6950-G6950), (0))</f>
        <v>0</v>
      </c>
      <c r="J6950" s="1">
        <f>IF(I6950=0, G6950-H6950,0)</f>
        <v>68.344858666666667</v>
      </c>
      <c r="K6950" s="1">
        <f>I6950*1000/$V$5</f>
        <v>0</v>
      </c>
      <c r="L6950" s="1">
        <f>J6950*1000/$V$4</f>
        <v>1224.8182556750298</v>
      </c>
      <c r="M6950" s="1">
        <f>L6950/$Y$4</f>
        <v>514.62951919118905</v>
      </c>
      <c r="N6950" s="1">
        <f>M6950*$Y$5</f>
        <v>720.48132686766462</v>
      </c>
      <c r="O6950" s="1" t="s">
        <v>0</v>
      </c>
      <c r="P6950" s="1" t="s">
        <v>0</v>
      </c>
      <c r="Q6950" s="1">
        <f>Q6949+K6950-L6950</f>
        <v>132280.5345588646</v>
      </c>
      <c r="R6950">
        <f>Q6950*$V$5/1000</f>
        <v>2644.2878858317031</v>
      </c>
    </row>
    <row r="6951" spans="1:18" x14ac:dyDescent="0.25">
      <c r="A6951" s="4">
        <v>43025.541666649813</v>
      </c>
      <c r="B6951">
        <v>47.3</v>
      </c>
      <c r="C6951">
        <v>8.3287900000000015</v>
      </c>
      <c r="D6951" s="3">
        <v>19.82978</v>
      </c>
      <c r="E6951" s="1">
        <f>C6951*$V$2</f>
        <v>3.3315160000000006</v>
      </c>
      <c r="F6951" s="1">
        <f>D6951*$V$3</f>
        <v>79.319119999999998</v>
      </c>
      <c r="G6951" s="1">
        <f>(E6951+F6951)</f>
        <v>82.650635999999992</v>
      </c>
      <c r="H6951" s="1">
        <f>B6951*(1/3)</f>
        <v>15.766666666666666</v>
      </c>
      <c r="I6951" s="1">
        <f>IF((H6951-G6951)&gt;0, (H6951-G6951), (0))</f>
        <v>0</v>
      </c>
      <c r="J6951" s="1">
        <f>IF(I6951=0, G6951-H6951,0)</f>
        <v>66.883969333333326</v>
      </c>
      <c r="K6951" s="1">
        <f>I6951*1000/$V$5</f>
        <v>0</v>
      </c>
      <c r="L6951" s="1">
        <f>J6951*1000/$V$4</f>
        <v>1198.6374432497012</v>
      </c>
      <c r="M6951" s="1">
        <f>L6951/$Y$4</f>
        <v>503.62917783600892</v>
      </c>
      <c r="N6951" s="1">
        <f>M6951*$Y$5</f>
        <v>705.08084897041249</v>
      </c>
      <c r="O6951" s="1" t="s">
        <v>0</v>
      </c>
      <c r="P6951" s="1" t="s">
        <v>0</v>
      </c>
      <c r="Q6951" s="1">
        <f>Q6950+K6951-L6951</f>
        <v>131081.89711561491</v>
      </c>
      <c r="R6951">
        <f>Q6951*$V$5/1000</f>
        <v>2620.3271233411419</v>
      </c>
    </row>
    <row r="6952" spans="1:18" x14ac:dyDescent="0.25">
      <c r="A6952" s="4">
        <v>43025.583333316477</v>
      </c>
      <c r="B6952">
        <v>48</v>
      </c>
      <c r="C6952">
        <v>8.3471000000000011</v>
      </c>
      <c r="D6952" s="3">
        <v>18.678379999999997</v>
      </c>
      <c r="E6952" s="1">
        <f>C6952*$V$2</f>
        <v>3.3388400000000007</v>
      </c>
      <c r="F6952" s="1">
        <f>D6952*$V$3</f>
        <v>74.713519999999988</v>
      </c>
      <c r="G6952" s="1">
        <f>(E6952+F6952)</f>
        <v>78.052359999999993</v>
      </c>
      <c r="H6952" s="1">
        <f>B6952*(1/3)</f>
        <v>16</v>
      </c>
      <c r="I6952" s="1">
        <f>IF((H6952-G6952)&gt;0, (H6952-G6952), (0))</f>
        <v>0</v>
      </c>
      <c r="J6952" s="1">
        <f>IF(I6952=0, G6952-H6952,0)</f>
        <v>62.052359999999993</v>
      </c>
      <c r="K6952" s="1">
        <f>I6952*1000/$V$5</f>
        <v>0</v>
      </c>
      <c r="L6952" s="1">
        <f>J6952*1000/$V$4</f>
        <v>1112.0494623655914</v>
      </c>
      <c r="M6952" s="1">
        <f>L6952/$Y$4</f>
        <v>467.24767326285354</v>
      </c>
      <c r="N6952" s="1">
        <f>M6952*$Y$5</f>
        <v>654.14674256799492</v>
      </c>
      <c r="O6952" s="1" t="s">
        <v>0</v>
      </c>
      <c r="P6952" s="1" t="s">
        <v>0</v>
      </c>
      <c r="Q6952" s="1">
        <f>Q6951+K6952-L6952</f>
        <v>129969.84765324931</v>
      </c>
      <c r="R6952">
        <f>Q6952*$V$5/1000</f>
        <v>2598.0972545884538</v>
      </c>
    </row>
    <row r="6953" spans="1:18" x14ac:dyDescent="0.25">
      <c r="A6953" s="4">
        <v>43025.624999983142</v>
      </c>
      <c r="B6953">
        <v>48.2</v>
      </c>
      <c r="C6953">
        <v>7.1549199999999997</v>
      </c>
      <c r="D6953" s="3">
        <v>16.128270000000001</v>
      </c>
      <c r="E6953" s="1">
        <f>C6953*$V$2</f>
        <v>2.8619680000000001</v>
      </c>
      <c r="F6953" s="1">
        <f>D6953*$V$3</f>
        <v>64.513080000000002</v>
      </c>
      <c r="G6953" s="1">
        <f>(E6953+F6953)</f>
        <v>67.375048000000007</v>
      </c>
      <c r="H6953" s="1">
        <f>B6953*(1/3)</f>
        <v>16.066666666666666</v>
      </c>
      <c r="I6953" s="1">
        <f>IF((H6953-G6953)&gt;0, (H6953-G6953), (0))</f>
        <v>0</v>
      </c>
      <c r="J6953" s="1">
        <f>IF(I6953=0, G6953-H6953,0)</f>
        <v>51.308381333333344</v>
      </c>
      <c r="K6953" s="1">
        <f>I6953*1000/$V$5</f>
        <v>0</v>
      </c>
      <c r="L6953" s="1">
        <f>J6953*1000/$V$4</f>
        <v>919.50504181600979</v>
      </c>
      <c r="M6953" s="1">
        <f>L6953/$Y$4</f>
        <v>386.34665622521419</v>
      </c>
      <c r="N6953" s="1">
        <f>M6953*$Y$5</f>
        <v>540.88531871529983</v>
      </c>
      <c r="O6953" s="1" t="s">
        <v>0</v>
      </c>
      <c r="P6953" s="1" t="s">
        <v>0</v>
      </c>
      <c r="Q6953" s="1">
        <f>Q6952+K6953-L6953</f>
        <v>129050.3426114333</v>
      </c>
      <c r="R6953">
        <f>Q6953*$V$5/1000</f>
        <v>2579.7163488025517</v>
      </c>
    </row>
    <row r="6954" spans="1:18" x14ac:dyDescent="0.25">
      <c r="A6954" s="4">
        <v>43025.666666649806</v>
      </c>
      <c r="B6954">
        <v>48</v>
      </c>
      <c r="C6954">
        <v>6.71014</v>
      </c>
      <c r="D6954" s="3">
        <v>12.117180000000001</v>
      </c>
      <c r="E6954" s="1">
        <f>C6954*$V$2</f>
        <v>2.684056</v>
      </c>
      <c r="F6954" s="1">
        <f>D6954*$V$3</f>
        <v>48.468720000000005</v>
      </c>
      <c r="G6954" s="1">
        <f>(E6954+F6954)</f>
        <v>51.152776000000003</v>
      </c>
      <c r="H6954" s="1">
        <f>B6954*(1/3)</f>
        <v>16</v>
      </c>
      <c r="I6954" s="1">
        <f>IF((H6954-G6954)&gt;0, (H6954-G6954), (0))</f>
        <v>0</v>
      </c>
      <c r="J6954" s="1">
        <f>IF(I6954=0, G6954-H6954,0)</f>
        <v>35.152776000000003</v>
      </c>
      <c r="K6954" s="1">
        <f>I6954*1000/$V$5</f>
        <v>0</v>
      </c>
      <c r="L6954" s="1">
        <f>J6954*1000/$V$4</f>
        <v>629.97806451612917</v>
      </c>
      <c r="M6954" s="1">
        <f>L6954/$Y$4</f>
        <v>264.69666576307947</v>
      </c>
      <c r="N6954" s="1">
        <f>M6954*$Y$5</f>
        <v>370.57533206831124</v>
      </c>
      <c r="O6954" s="1" t="s">
        <v>0</v>
      </c>
      <c r="P6954" s="1" t="s">
        <v>0</v>
      </c>
      <c r="Q6954" s="1">
        <f>Q6953+K6954-L6954</f>
        <v>128420.36454691718</v>
      </c>
      <c r="R6954">
        <f>Q6954*$V$5/1000</f>
        <v>2567.1230872928741</v>
      </c>
    </row>
    <row r="6955" spans="1:18" x14ac:dyDescent="0.25">
      <c r="A6955" s="4">
        <v>43025.70833331647</v>
      </c>
      <c r="B6955">
        <v>47.3</v>
      </c>
      <c r="C6955">
        <v>5.1489200000000004</v>
      </c>
      <c r="D6955" s="3">
        <v>5.5881490000000005</v>
      </c>
      <c r="E6955" s="1">
        <f>C6955*$V$2</f>
        <v>2.0595680000000001</v>
      </c>
      <c r="F6955" s="1">
        <f>D6955*$V$3</f>
        <v>22.352596000000002</v>
      </c>
      <c r="G6955" s="1">
        <f>(E6955+F6955)</f>
        <v>24.412164000000001</v>
      </c>
      <c r="H6955" s="1">
        <f>B6955*(1/3)</f>
        <v>15.766666666666666</v>
      </c>
      <c r="I6955" s="1">
        <f>IF((H6955-G6955)&gt;0, (H6955-G6955), (0))</f>
        <v>0</v>
      </c>
      <c r="J6955" s="1">
        <f>IF(I6955=0, G6955-H6955,0)</f>
        <v>8.6454973333333349</v>
      </c>
      <c r="K6955" s="1">
        <f>I6955*1000/$V$5</f>
        <v>0</v>
      </c>
      <c r="L6955" s="1">
        <f>J6955*1000/$V$4</f>
        <v>154.93722819593791</v>
      </c>
      <c r="M6955" s="1">
        <f>L6955/$Y$4</f>
        <v>65.099675712578957</v>
      </c>
      <c r="N6955" s="1">
        <f>M6955*$Y$5</f>
        <v>91.13954599761054</v>
      </c>
      <c r="O6955" s="1" t="s">
        <v>0</v>
      </c>
      <c r="P6955" s="1" t="s">
        <v>0</v>
      </c>
      <c r="Q6955" s="1">
        <f>Q6954+K6955-L6955</f>
        <v>128265.42731872124</v>
      </c>
      <c r="R6955">
        <f>Q6955*$V$5/1000</f>
        <v>2564.0258921012373</v>
      </c>
    </row>
    <row r="6956" spans="1:18" x14ac:dyDescent="0.25">
      <c r="A6956" s="4">
        <v>43025.749999983134</v>
      </c>
      <c r="B6956">
        <v>47.2</v>
      </c>
      <c r="C6956">
        <v>5.22628</v>
      </c>
      <c r="D6956" s="3">
        <v>0.70474916999999992</v>
      </c>
      <c r="E6956" s="1">
        <f>C6956*$V$2</f>
        <v>2.0905119999999999</v>
      </c>
      <c r="F6956" s="1">
        <f>D6956*$V$3</f>
        <v>2.8189966799999997</v>
      </c>
      <c r="G6956" s="1">
        <f>(E6956+F6956)</f>
        <v>4.9095086800000001</v>
      </c>
      <c r="H6956" s="1">
        <f>B6956*(1/3)</f>
        <v>15.733333333333334</v>
      </c>
      <c r="I6956" s="1">
        <f>IF((H6956-G6956)&gt;0, (H6956-G6956), (0))</f>
        <v>10.823824653333334</v>
      </c>
      <c r="J6956" s="1">
        <f>IF(I6956=0, G6956-H6956,0)</f>
        <v>0</v>
      </c>
      <c r="K6956" s="1">
        <f>I6956*1000/$V$5</f>
        <v>541.46196364849106</v>
      </c>
      <c r="L6956" s="1">
        <f>J6956*1000/$V$4</f>
        <v>0</v>
      </c>
      <c r="M6956" s="1">
        <f>L6956/$Y$4</f>
        <v>0</v>
      </c>
      <c r="N6956" s="1">
        <f>M6956*$Y$5</f>
        <v>0</v>
      </c>
      <c r="O6956" s="1" t="s">
        <v>0</v>
      </c>
      <c r="P6956" s="1" t="s">
        <v>0</v>
      </c>
      <c r="Q6956" s="1">
        <f>Q6955+K6956-L6956</f>
        <v>128806.88928236972</v>
      </c>
      <c r="R6956">
        <f>Q6956*$V$5/1000</f>
        <v>2574.8497167545706</v>
      </c>
    </row>
    <row r="6957" spans="1:18" x14ac:dyDescent="0.25">
      <c r="A6957" s="4">
        <v>43025.791666649799</v>
      </c>
      <c r="B6957">
        <v>46.9</v>
      </c>
      <c r="C6957">
        <v>3.7142199999999996</v>
      </c>
      <c r="D6957" s="3">
        <v>-7.0017200000000003E-3</v>
      </c>
      <c r="E6957" s="1">
        <f>C6957*$V$2</f>
        <v>1.4856879999999999</v>
      </c>
      <c r="F6957" s="1">
        <f>D6957*$V$3</f>
        <v>-2.8006880000000001E-2</v>
      </c>
      <c r="G6957" s="1">
        <f>(E6957+F6957)</f>
        <v>1.4576811199999999</v>
      </c>
      <c r="H6957" s="1">
        <f>B6957*(1/3)</f>
        <v>15.633333333333333</v>
      </c>
      <c r="I6957" s="1">
        <f>IF((H6957-G6957)&gt;0, (H6957-G6957), (0))</f>
        <v>14.175652213333333</v>
      </c>
      <c r="J6957" s="1">
        <f>IF(I6957=0, G6957-H6957,0)</f>
        <v>0</v>
      </c>
      <c r="K6957" s="1">
        <f>I6957*1000/$V$5</f>
        <v>709.13717925629487</v>
      </c>
      <c r="L6957" s="1">
        <f>J6957*1000/$V$4</f>
        <v>0</v>
      </c>
      <c r="M6957" s="1">
        <f>L6957/$Y$4</f>
        <v>0</v>
      </c>
      <c r="N6957" s="1">
        <f>M6957*$Y$5</f>
        <v>0</v>
      </c>
      <c r="O6957" s="1" t="s">
        <v>0</v>
      </c>
      <c r="P6957" s="1" t="s">
        <v>0</v>
      </c>
      <c r="Q6957" s="1">
        <f>Q6956+K6957-L6957</f>
        <v>129516.02646162602</v>
      </c>
      <c r="R6957">
        <f>Q6957*$V$5/1000</f>
        <v>2589.0253689679043</v>
      </c>
    </row>
    <row r="6958" spans="1:18" x14ac:dyDescent="0.25">
      <c r="A6958" s="4">
        <v>43025.833333316463</v>
      </c>
      <c r="B6958">
        <v>46.9</v>
      </c>
      <c r="C6958">
        <v>3.6610999999999998</v>
      </c>
      <c r="D6958" s="3">
        <v>-7.0017200000000003E-3</v>
      </c>
      <c r="E6958" s="1">
        <f>C6958*$V$2</f>
        <v>1.46444</v>
      </c>
      <c r="F6958" s="1">
        <f>D6958*$V$3</f>
        <v>-2.8006880000000001E-2</v>
      </c>
      <c r="G6958" s="1">
        <f>(E6958+F6958)</f>
        <v>1.43643312</v>
      </c>
      <c r="H6958" s="1">
        <f>B6958*(1/3)</f>
        <v>15.633333333333333</v>
      </c>
      <c r="I6958" s="1">
        <f>IF((H6958-G6958)&gt;0, (H6958-G6958), (0))</f>
        <v>14.196900213333333</v>
      </c>
      <c r="J6958" s="1">
        <f>IF(I6958=0, G6958-H6958,0)</f>
        <v>0</v>
      </c>
      <c r="K6958" s="1">
        <f>I6958*1000/$V$5</f>
        <v>710.20011072202772</v>
      </c>
      <c r="L6958" s="1">
        <f>J6958*1000/$V$4</f>
        <v>0</v>
      </c>
      <c r="M6958" s="1">
        <f>L6958/$Y$4</f>
        <v>0</v>
      </c>
      <c r="N6958" s="1">
        <f>M6958*$Y$5</f>
        <v>0</v>
      </c>
      <c r="O6958" s="1" t="s">
        <v>0</v>
      </c>
      <c r="P6958" s="1" t="s">
        <v>0</v>
      </c>
      <c r="Q6958" s="1">
        <f>Q6957+K6958-L6958</f>
        <v>130226.22657234805</v>
      </c>
      <c r="R6958">
        <f>Q6958*$V$5/1000</f>
        <v>2603.2222691812376</v>
      </c>
    </row>
    <row r="6959" spans="1:18" x14ac:dyDescent="0.25">
      <c r="A6959" s="4">
        <v>43025.874999983127</v>
      </c>
      <c r="B6959">
        <v>45.7</v>
      </c>
      <c r="C6959">
        <v>2.2080199999999999</v>
      </c>
      <c r="D6959" s="3">
        <v>-7.0017200000000003E-3</v>
      </c>
      <c r="E6959" s="1">
        <f>C6959*$V$2</f>
        <v>0.88320799999999999</v>
      </c>
      <c r="F6959" s="1">
        <f>D6959*$V$3</f>
        <v>-2.8006880000000001E-2</v>
      </c>
      <c r="G6959" s="1">
        <f>(E6959+F6959)</f>
        <v>0.85520112000000004</v>
      </c>
      <c r="H6959" s="1">
        <f>B6959*(1/3)</f>
        <v>15.233333333333334</v>
      </c>
      <c r="I6959" s="1">
        <f>IF((H6959-G6959)&gt;0, (H6959-G6959), (0))</f>
        <v>14.378132213333334</v>
      </c>
      <c r="J6959" s="1">
        <f>IF(I6959=0, G6959-H6959,0)</f>
        <v>0</v>
      </c>
      <c r="K6959" s="1">
        <f>I6959*1000/$V$5</f>
        <v>719.26624378856104</v>
      </c>
      <c r="L6959" s="1">
        <f>J6959*1000/$V$4</f>
        <v>0</v>
      </c>
      <c r="M6959" s="1">
        <f>L6959/$Y$4</f>
        <v>0</v>
      </c>
      <c r="N6959" s="1">
        <f>M6959*$Y$5</f>
        <v>0</v>
      </c>
      <c r="O6959" s="1" t="s">
        <v>0</v>
      </c>
      <c r="P6959" s="1" t="s">
        <v>0</v>
      </c>
      <c r="Q6959" s="1">
        <f>Q6958+K6959-L6959</f>
        <v>130945.49281613661</v>
      </c>
      <c r="R6959">
        <f>Q6959*$V$5/1000</f>
        <v>2617.6004013945708</v>
      </c>
    </row>
    <row r="6960" spans="1:18" x14ac:dyDescent="0.25">
      <c r="A6960" s="4">
        <v>43025.916666649791</v>
      </c>
      <c r="B6960">
        <v>41.7</v>
      </c>
      <c r="C6960">
        <v>1.5589900000000001</v>
      </c>
      <c r="D6960" s="3">
        <v>-7.0017200000000003E-3</v>
      </c>
      <c r="E6960" s="1">
        <f>C6960*$V$2</f>
        <v>0.62359600000000004</v>
      </c>
      <c r="F6960" s="1">
        <f>D6960*$V$3</f>
        <v>-2.8006880000000001E-2</v>
      </c>
      <c r="G6960" s="1">
        <f>(E6960+F6960)</f>
        <v>0.59558912000000008</v>
      </c>
      <c r="H6960" s="1">
        <f>B6960*(1/3)</f>
        <v>13.9</v>
      </c>
      <c r="I6960" s="1">
        <f>IF((H6960-G6960)&gt;0, (H6960-G6960), (0))</f>
        <v>13.304410880000001</v>
      </c>
      <c r="J6960" s="1">
        <f>IF(I6960=0, G6960-H6960,0)</f>
        <v>0</v>
      </c>
      <c r="K6960" s="1">
        <f>I6960*1000/$V$5</f>
        <v>665.55332066033031</v>
      </c>
      <c r="L6960" s="1">
        <f>J6960*1000/$V$4</f>
        <v>0</v>
      </c>
      <c r="M6960" s="1">
        <f>L6960/$Y$4</f>
        <v>0</v>
      </c>
      <c r="N6960" s="1">
        <f>M6960*$Y$5</f>
        <v>0</v>
      </c>
      <c r="O6960" s="1" t="s">
        <v>0</v>
      </c>
      <c r="P6960" s="1" t="s">
        <v>0</v>
      </c>
      <c r="Q6960" s="1">
        <f>Q6959+K6960-L6960</f>
        <v>131611.04613679694</v>
      </c>
      <c r="R6960">
        <f>Q6960*$V$5/1000</f>
        <v>2630.9048122745708</v>
      </c>
    </row>
    <row r="6961" spans="1:18" x14ac:dyDescent="0.25">
      <c r="A6961" s="4">
        <v>43025.958333316456</v>
      </c>
      <c r="B6961">
        <v>39.4</v>
      </c>
      <c r="C6961">
        <v>2.1823999999999999</v>
      </c>
      <c r="D6961" s="3">
        <v>-7.0017200000000003E-3</v>
      </c>
      <c r="E6961" s="1">
        <f>C6961*$V$2</f>
        <v>0.87295999999999996</v>
      </c>
      <c r="F6961" s="1">
        <f>D6961*$V$3</f>
        <v>-2.8006880000000001E-2</v>
      </c>
      <c r="G6961" s="1">
        <f>(E6961+F6961)</f>
        <v>0.84495312</v>
      </c>
      <c r="H6961" s="1">
        <f>B6961*(1/3)</f>
        <v>13.133333333333333</v>
      </c>
      <c r="I6961" s="1">
        <f>IF((H6961-G6961)&gt;0, (H6961-G6961), (0))</f>
        <v>12.288380213333333</v>
      </c>
      <c r="J6961" s="1">
        <f>IF(I6961=0, G6961-H6961,0)</f>
        <v>0</v>
      </c>
      <c r="K6961" s="1">
        <f>I6961*1000/$V$5</f>
        <v>614.72637385359349</v>
      </c>
      <c r="L6961" s="1">
        <f>J6961*1000/$V$4</f>
        <v>0</v>
      </c>
      <c r="M6961" s="1">
        <f>L6961/$Y$4</f>
        <v>0</v>
      </c>
      <c r="N6961" s="1">
        <f>M6961*$Y$5</f>
        <v>0</v>
      </c>
      <c r="O6961" s="1">
        <f>SUM(N6938:N6961)</f>
        <v>4729.8158408883264</v>
      </c>
      <c r="P6961" s="1">
        <f>SUM(L6938:L6961)</f>
        <v>8040.6869295101551</v>
      </c>
      <c r="Q6961" s="1">
        <f>Q6960+K6961-L6961</f>
        <v>132225.77251065054</v>
      </c>
      <c r="R6961">
        <f>Q6961*$V$5/1000</f>
        <v>2643.1931924879041</v>
      </c>
    </row>
    <row r="6962" spans="1:18" x14ac:dyDescent="0.25">
      <c r="A6962" s="4">
        <v>43025.99999998312</v>
      </c>
      <c r="B6962">
        <v>37.799999999999997</v>
      </c>
      <c r="C6962">
        <v>2.3783400000000001</v>
      </c>
      <c r="D6962" s="3">
        <v>-7.0017200000000003E-3</v>
      </c>
      <c r="E6962" s="1">
        <f>C6962*$V$2</f>
        <v>0.95133600000000007</v>
      </c>
      <c r="F6962" s="1">
        <f>D6962*$V$3</f>
        <v>-2.8006880000000001E-2</v>
      </c>
      <c r="G6962" s="1">
        <f>(E6962+F6962)</f>
        <v>0.92332912000000011</v>
      </c>
      <c r="H6962" s="1">
        <f>B6962*(1/3)</f>
        <v>12.599999999999998</v>
      </c>
      <c r="I6962" s="1">
        <f>IF((H6962-G6962)&gt;0, (H6962-G6962), (0))</f>
        <v>11.676670879999998</v>
      </c>
      <c r="J6962" s="1">
        <f>IF(I6962=0, G6962-H6962,0)</f>
        <v>0</v>
      </c>
      <c r="K6962" s="1">
        <f>I6962*1000/$V$5</f>
        <v>584.12560680340164</v>
      </c>
      <c r="L6962" s="1">
        <f>J6962*1000/$V$4</f>
        <v>0</v>
      </c>
      <c r="M6962" s="1">
        <f>L6962/$Y$4</f>
        <v>0</v>
      </c>
      <c r="N6962" s="1">
        <f>M6962*$Y$5</f>
        <v>0</v>
      </c>
      <c r="O6962" s="1" t="s">
        <v>0</v>
      </c>
      <c r="P6962" s="1" t="s">
        <v>0</v>
      </c>
      <c r="Q6962" s="1">
        <f>Q6961+K6962-L6962</f>
        <v>132809.89811745394</v>
      </c>
      <c r="R6962">
        <f>Q6962*$V$5/1000</f>
        <v>2654.8698633679041</v>
      </c>
    </row>
    <row r="6963" spans="1:18" x14ac:dyDescent="0.25">
      <c r="A6963" s="4">
        <v>43026.041666649784</v>
      </c>
      <c r="B6963">
        <v>36.200000000000003</v>
      </c>
      <c r="C6963">
        <v>2.8108499999999998</v>
      </c>
      <c r="D6963" s="3">
        <v>-7.0017200000000003E-3</v>
      </c>
      <c r="E6963" s="1">
        <f>C6963*$V$2</f>
        <v>1.1243399999999999</v>
      </c>
      <c r="F6963" s="1">
        <f>D6963*$V$3</f>
        <v>-2.8006880000000001E-2</v>
      </c>
      <c r="G6963" s="1">
        <f>(E6963+F6963)</f>
        <v>1.0963331199999999</v>
      </c>
      <c r="H6963" s="1">
        <f>B6963*(1/3)</f>
        <v>12.066666666666666</v>
      </c>
      <c r="I6963" s="1">
        <f>IF((H6963-G6963)&gt;0, (H6963-G6963), (0))</f>
        <v>10.970333546666666</v>
      </c>
      <c r="J6963" s="1">
        <f>IF(I6963=0, G6963-H6963,0)</f>
        <v>0</v>
      </c>
      <c r="K6963" s="1">
        <f>I6963*1000/$V$5</f>
        <v>548.79107286976819</v>
      </c>
      <c r="L6963" s="1">
        <f>J6963*1000/$V$4</f>
        <v>0</v>
      </c>
      <c r="M6963" s="1">
        <f>L6963/$Y$4</f>
        <v>0</v>
      </c>
      <c r="N6963" s="1">
        <f>M6963*$Y$5</f>
        <v>0</v>
      </c>
      <c r="O6963" s="1" t="s">
        <v>0</v>
      </c>
      <c r="P6963" s="1" t="s">
        <v>0</v>
      </c>
      <c r="Q6963" s="1">
        <f>Q6962+K6963-L6963</f>
        <v>133358.6891903237</v>
      </c>
      <c r="R6963">
        <f>Q6963*$V$5/1000</f>
        <v>2665.8401969145702</v>
      </c>
    </row>
    <row r="6964" spans="1:18" x14ac:dyDescent="0.25">
      <c r="A6964" s="4">
        <v>43026.083333316448</v>
      </c>
      <c r="B6964">
        <v>35.6</v>
      </c>
      <c r="C6964">
        <v>3.6220100000000004</v>
      </c>
      <c r="D6964" s="3">
        <v>-7.0017200000000003E-3</v>
      </c>
      <c r="E6964" s="1">
        <f>C6964*$V$2</f>
        <v>1.4488040000000002</v>
      </c>
      <c r="F6964" s="1">
        <f>D6964*$V$3</f>
        <v>-2.8006880000000001E-2</v>
      </c>
      <c r="G6964" s="1">
        <f>(E6964+F6964)</f>
        <v>1.4207971200000002</v>
      </c>
      <c r="H6964" s="1">
        <f>B6964*(1/3)</f>
        <v>11.866666666666667</v>
      </c>
      <c r="I6964" s="1">
        <f>IF((H6964-G6964)&gt;0, (H6964-G6964), (0))</f>
        <v>10.445869546666668</v>
      </c>
      <c r="J6964" s="1">
        <f>IF(I6964=0, G6964-H6964,0)</f>
        <v>0</v>
      </c>
      <c r="K6964" s="1">
        <f>I6964*1000/$V$5</f>
        <v>522.55475471068871</v>
      </c>
      <c r="L6964" s="1">
        <f>J6964*1000/$V$4</f>
        <v>0</v>
      </c>
      <c r="M6964" s="1">
        <f>L6964/$Y$4</f>
        <v>0</v>
      </c>
      <c r="N6964" s="1">
        <f>M6964*$Y$5</f>
        <v>0</v>
      </c>
      <c r="O6964" s="1" t="s">
        <v>0</v>
      </c>
      <c r="P6964" s="1" t="s">
        <v>0</v>
      </c>
      <c r="Q6964" s="1">
        <f>Q6963+K6964-L6964</f>
        <v>133881.2439450344</v>
      </c>
      <c r="R6964">
        <f>Q6964*$V$5/1000</f>
        <v>2676.2860664612372</v>
      </c>
    </row>
    <row r="6965" spans="1:18" x14ac:dyDescent="0.25">
      <c r="A6965" s="4">
        <v>43026.124999983113</v>
      </c>
      <c r="B6965">
        <v>35.1</v>
      </c>
      <c r="C6965">
        <v>3.3131999999999997</v>
      </c>
      <c r="D6965" s="3">
        <v>-7.0017200000000003E-3</v>
      </c>
      <c r="E6965" s="1">
        <f>C6965*$V$2</f>
        <v>1.32528</v>
      </c>
      <c r="F6965" s="1">
        <f>D6965*$V$3</f>
        <v>-2.8006880000000001E-2</v>
      </c>
      <c r="G6965" s="1">
        <f>(E6965+F6965)</f>
        <v>1.2972731200000001</v>
      </c>
      <c r="H6965" s="1">
        <f>B6965*(1/3)</f>
        <v>11.7</v>
      </c>
      <c r="I6965" s="1">
        <f>IF((H6965-G6965)&gt;0, (H6965-G6965), (0))</f>
        <v>10.402726879999999</v>
      </c>
      <c r="J6965" s="1">
        <f>IF(I6965=0, G6965-H6965,0)</f>
        <v>0</v>
      </c>
      <c r="K6965" s="1">
        <f>I6965*1000/$V$5</f>
        <v>520.39654227113567</v>
      </c>
      <c r="L6965" s="1">
        <f>J6965*1000/$V$4</f>
        <v>0</v>
      </c>
      <c r="M6965" s="1">
        <f>L6965/$Y$4</f>
        <v>0</v>
      </c>
      <c r="N6965" s="1">
        <f>M6965*$Y$5</f>
        <v>0</v>
      </c>
      <c r="O6965" s="1" t="s">
        <v>0</v>
      </c>
      <c r="P6965" s="1" t="s">
        <v>0</v>
      </c>
      <c r="Q6965" s="1">
        <f>Q6964+K6965-L6965</f>
        <v>134401.64048730553</v>
      </c>
      <c r="R6965">
        <f>Q6965*$V$5/1000</f>
        <v>2686.6887933412372</v>
      </c>
    </row>
    <row r="6966" spans="1:18" x14ac:dyDescent="0.25">
      <c r="A6966" s="4">
        <v>43026.166666649777</v>
      </c>
      <c r="B6966">
        <v>34.700000000000003</v>
      </c>
      <c r="C6966">
        <v>2.7035100000000001</v>
      </c>
      <c r="D6966" s="3">
        <v>-7.0017200000000003E-3</v>
      </c>
      <c r="E6966" s="1">
        <f>C6966*$V$2</f>
        <v>1.081404</v>
      </c>
      <c r="F6966" s="1">
        <f>D6966*$V$3</f>
        <v>-2.8006880000000001E-2</v>
      </c>
      <c r="G6966" s="1">
        <f>(E6966+F6966)</f>
        <v>1.0533971200000001</v>
      </c>
      <c r="H6966" s="1">
        <f>B6966*(1/3)</f>
        <v>11.566666666666666</v>
      </c>
      <c r="I6966" s="1">
        <f>IF((H6966-G6966)&gt;0, (H6966-G6966), (0))</f>
        <v>10.513269546666667</v>
      </c>
      <c r="J6966" s="1">
        <f>IF(I6966=0, G6966-H6966,0)</f>
        <v>0</v>
      </c>
      <c r="K6966" s="1">
        <f>I6966*1000/$V$5</f>
        <v>525.92644055361018</v>
      </c>
      <c r="L6966" s="1">
        <f>J6966*1000/$V$4</f>
        <v>0</v>
      </c>
      <c r="M6966" s="1">
        <f>L6966/$Y$4</f>
        <v>0</v>
      </c>
      <c r="N6966" s="1">
        <f>M6966*$Y$5</f>
        <v>0</v>
      </c>
      <c r="O6966" s="1" t="s">
        <v>0</v>
      </c>
      <c r="P6966" s="1" t="s">
        <v>0</v>
      </c>
      <c r="Q6966" s="1">
        <f>Q6965+K6966-L6966</f>
        <v>134927.56692785915</v>
      </c>
      <c r="R6966">
        <f>Q6966*$V$5/1000</f>
        <v>2697.202062887904</v>
      </c>
    </row>
    <row r="6967" spans="1:18" x14ac:dyDescent="0.25">
      <c r="A6967" s="4">
        <v>43026.208333316441</v>
      </c>
      <c r="B6967">
        <v>34.4</v>
      </c>
      <c r="C6967">
        <v>4.4319600000000001</v>
      </c>
      <c r="D6967" s="3">
        <v>-7.0017200000000003E-3</v>
      </c>
      <c r="E6967" s="1">
        <f>C6967*$V$2</f>
        <v>1.7727840000000001</v>
      </c>
      <c r="F6967" s="1">
        <f>D6967*$V$3</f>
        <v>-2.8006880000000001E-2</v>
      </c>
      <c r="G6967" s="1">
        <f>(E6967+F6967)</f>
        <v>1.7447771200000002</v>
      </c>
      <c r="H6967" s="1">
        <f>B6967*(1/3)</f>
        <v>11.466666666666665</v>
      </c>
      <c r="I6967" s="1">
        <f>IF((H6967-G6967)&gt;0, (H6967-G6967), (0))</f>
        <v>9.7218895466666648</v>
      </c>
      <c r="J6967" s="1">
        <f>IF(I6967=0, G6967-H6967,0)</f>
        <v>0</v>
      </c>
      <c r="K6967" s="1">
        <f>I6967*1000/$V$5</f>
        <v>486.33764615641149</v>
      </c>
      <c r="L6967" s="1">
        <f>J6967*1000/$V$4</f>
        <v>0</v>
      </c>
      <c r="M6967" s="1">
        <f>L6967/$Y$4</f>
        <v>0</v>
      </c>
      <c r="N6967" s="1">
        <f>M6967*$Y$5</f>
        <v>0</v>
      </c>
      <c r="O6967" s="1" t="s">
        <v>0</v>
      </c>
      <c r="P6967" s="1" t="s">
        <v>0</v>
      </c>
      <c r="Q6967" s="1">
        <f>Q6966+K6967-L6967</f>
        <v>135413.90457401556</v>
      </c>
      <c r="R6967">
        <f>Q6967*$V$5/1000</f>
        <v>2706.9239524345703</v>
      </c>
    </row>
    <row r="6968" spans="1:18" x14ac:dyDescent="0.25">
      <c r="A6968" s="4">
        <v>43026.249999983105</v>
      </c>
      <c r="B6968">
        <v>35.299999999999997</v>
      </c>
      <c r="C6968">
        <v>1.60537</v>
      </c>
      <c r="D6968" s="3">
        <v>-7.0017200000000003E-3</v>
      </c>
      <c r="E6968" s="1">
        <f>C6968*$V$2</f>
        <v>0.64214800000000005</v>
      </c>
      <c r="F6968" s="1">
        <f>D6968*$V$3</f>
        <v>-2.8006880000000001E-2</v>
      </c>
      <c r="G6968" s="1">
        <f>(E6968+F6968)</f>
        <v>0.6141411200000001</v>
      </c>
      <c r="H6968" s="1">
        <f>B6968*(1/3)</f>
        <v>11.766666666666666</v>
      </c>
      <c r="I6968" s="1">
        <f>IF((H6968-G6968)&gt;0, (H6968-G6968), (0))</f>
        <v>11.152525546666666</v>
      </c>
      <c r="J6968" s="1">
        <f>IF(I6968=0, G6968-H6968,0)</f>
        <v>0</v>
      </c>
      <c r="K6968" s="1">
        <f>I6968*1000/$V$5</f>
        <v>557.90522994830746</v>
      </c>
      <c r="L6968" s="1">
        <f>J6968*1000/$V$4</f>
        <v>0</v>
      </c>
      <c r="M6968" s="1">
        <f>L6968/$Y$4</f>
        <v>0</v>
      </c>
      <c r="N6968" s="1">
        <f>M6968*$Y$5</f>
        <v>0</v>
      </c>
      <c r="O6968" s="1" t="s">
        <v>0</v>
      </c>
      <c r="P6968" s="1" t="s">
        <v>0</v>
      </c>
      <c r="Q6968" s="1">
        <f>Q6967+K6968-L6968</f>
        <v>135971.80980396387</v>
      </c>
      <c r="R6968">
        <f>Q6968*$V$5/1000</f>
        <v>2718.0764779812375</v>
      </c>
    </row>
    <row r="6969" spans="1:18" x14ac:dyDescent="0.25">
      <c r="A6969" s="4">
        <v>43026.291666649769</v>
      </c>
      <c r="B6969">
        <v>36.4</v>
      </c>
      <c r="C6969">
        <v>1.4476199999999999</v>
      </c>
      <c r="D6969" s="3">
        <v>0.21058217000000001</v>
      </c>
      <c r="E6969" s="1">
        <f>C6969*$V$2</f>
        <v>0.57904800000000001</v>
      </c>
      <c r="F6969" s="1">
        <f>D6969*$V$3</f>
        <v>0.84232868000000005</v>
      </c>
      <c r="G6969" s="1">
        <f>(E6969+F6969)</f>
        <v>1.4213766800000001</v>
      </c>
      <c r="H6969" s="1">
        <f>B6969*(1/3)</f>
        <v>12.133333333333333</v>
      </c>
      <c r="I6969" s="1">
        <f>IF((H6969-G6969)&gt;0, (H6969-G6969), (0))</f>
        <v>10.711956653333333</v>
      </c>
      <c r="J6969" s="1">
        <f>IF(I6969=0, G6969-H6969,0)</f>
        <v>0</v>
      </c>
      <c r="K6969" s="1">
        <f>I6969*1000/$V$5</f>
        <v>535.86576554944145</v>
      </c>
      <c r="L6969" s="1">
        <f>J6969*1000/$V$4</f>
        <v>0</v>
      </c>
      <c r="M6969" s="1">
        <f>L6969/$Y$4</f>
        <v>0</v>
      </c>
      <c r="N6969" s="1">
        <f>M6969*$Y$5</f>
        <v>0</v>
      </c>
      <c r="O6969" s="1" t="s">
        <v>0</v>
      </c>
      <c r="P6969" s="1" t="s">
        <v>0</v>
      </c>
      <c r="Q6969" s="1">
        <f>Q6968+K6969-L6969</f>
        <v>136507.67556951332</v>
      </c>
      <c r="R6969">
        <f>Q6969*$V$5/1000</f>
        <v>2728.7884346345709</v>
      </c>
    </row>
    <row r="6970" spans="1:18" x14ac:dyDescent="0.25">
      <c r="A6970" s="4">
        <v>43026.333333316434</v>
      </c>
      <c r="B6970">
        <v>38.1</v>
      </c>
      <c r="C6970">
        <v>1.63018</v>
      </c>
      <c r="D6970" s="3">
        <v>4.3781869999999996</v>
      </c>
      <c r="E6970" s="1">
        <f>C6970*$V$2</f>
        <v>0.65207199999999998</v>
      </c>
      <c r="F6970" s="1">
        <f>D6970*$V$3</f>
        <v>17.512747999999998</v>
      </c>
      <c r="G6970" s="1">
        <f>(E6970+F6970)</f>
        <v>18.164819999999999</v>
      </c>
      <c r="H6970" s="1">
        <f>B6970*(1/3)</f>
        <v>12.7</v>
      </c>
      <c r="I6970" s="1">
        <f>IF((H6970-G6970)&gt;0, (H6970-G6970), (0))</f>
        <v>0</v>
      </c>
      <c r="J6970" s="1">
        <f>IF(I6970=0, G6970-H6970,0)</f>
        <v>5.4648199999999996</v>
      </c>
      <c r="K6970" s="1">
        <f>I6970*1000/$V$5</f>
        <v>0</v>
      </c>
      <c r="L6970" s="1">
        <f>J6970*1000/$V$4</f>
        <v>97.935842293906816</v>
      </c>
      <c r="M6970" s="1">
        <f>L6970/$Y$4</f>
        <v>41.149513568868414</v>
      </c>
      <c r="N6970" s="1">
        <f>M6970*$Y$5</f>
        <v>57.609318996415773</v>
      </c>
      <c r="O6970" s="1" t="s">
        <v>0</v>
      </c>
      <c r="P6970" s="1" t="s">
        <v>0</v>
      </c>
      <c r="Q6970" s="1">
        <f>Q6969+K6970-L6970</f>
        <v>136409.73972721942</v>
      </c>
      <c r="R6970">
        <f>Q6970*$V$5/1000</f>
        <v>2726.8306971471161</v>
      </c>
    </row>
    <row r="6971" spans="1:18" x14ac:dyDescent="0.25">
      <c r="A6971" s="4">
        <v>43026.374999983098</v>
      </c>
      <c r="B6971">
        <v>40</v>
      </c>
      <c r="C6971">
        <v>1.6143599999999998</v>
      </c>
      <c r="D6971" s="3">
        <v>10.915049999999999</v>
      </c>
      <c r="E6971" s="1">
        <f>C6971*$V$2</f>
        <v>0.64574399999999998</v>
      </c>
      <c r="F6971" s="1">
        <f>D6971*$V$3</f>
        <v>43.660199999999996</v>
      </c>
      <c r="G6971" s="1">
        <f>(E6971+F6971)</f>
        <v>44.305943999999997</v>
      </c>
      <c r="H6971" s="1">
        <f>B6971*(1/3)</f>
        <v>13.333333333333332</v>
      </c>
      <c r="I6971" s="1">
        <f>IF((H6971-G6971)&gt;0, (H6971-G6971), (0))</f>
        <v>0</v>
      </c>
      <c r="J6971" s="1">
        <f>IF(I6971=0, G6971-H6971,0)</f>
        <v>30.972610666666665</v>
      </c>
      <c r="K6971" s="1">
        <f>I6971*1000/$V$5</f>
        <v>0</v>
      </c>
      <c r="L6971" s="1">
        <f>J6971*1000/$V$4</f>
        <v>555.06470728793306</v>
      </c>
      <c r="M6971" s="1">
        <f>L6971/$Y$4</f>
        <v>233.22046524703072</v>
      </c>
      <c r="N6971" s="1">
        <f>M6971*$Y$5</f>
        <v>326.50865134584296</v>
      </c>
      <c r="O6971" s="1" t="s">
        <v>0</v>
      </c>
      <c r="P6971" s="1" t="s">
        <v>0</v>
      </c>
      <c r="Q6971" s="1">
        <f>Q6970+K6971-L6971</f>
        <v>135854.67501993148</v>
      </c>
      <c r="R6971">
        <f>Q6971*$V$5/1000</f>
        <v>2715.7349536484303</v>
      </c>
    </row>
    <row r="6972" spans="1:18" x14ac:dyDescent="0.25">
      <c r="A6972" s="4">
        <v>43026.416666649762</v>
      </c>
      <c r="B6972">
        <v>43.6</v>
      </c>
      <c r="C6972">
        <v>2.69937</v>
      </c>
      <c r="D6972" s="3">
        <v>16.292379999999998</v>
      </c>
      <c r="E6972" s="1">
        <f>C6972*$V$2</f>
        <v>1.0797480000000002</v>
      </c>
      <c r="F6972" s="1">
        <f>D6972*$V$3</f>
        <v>65.169519999999991</v>
      </c>
      <c r="G6972" s="1">
        <f>(E6972+F6972)</f>
        <v>66.249267999999987</v>
      </c>
      <c r="H6972" s="1">
        <f>B6972*(1/3)</f>
        <v>14.533333333333333</v>
      </c>
      <c r="I6972" s="1">
        <f>IF((H6972-G6972)&gt;0, (H6972-G6972), (0))</f>
        <v>0</v>
      </c>
      <c r="J6972" s="1">
        <f>IF(I6972=0, G6972-H6972,0)</f>
        <v>51.715934666666655</v>
      </c>
      <c r="K6972" s="1">
        <f>I6972*1000/$V$5</f>
        <v>0</v>
      </c>
      <c r="L6972" s="1">
        <f>J6972*1000/$V$4</f>
        <v>926.80886499402607</v>
      </c>
      <c r="M6972" s="1">
        <f>L6972/$Y$4</f>
        <v>389.41548949328831</v>
      </c>
      <c r="N6972" s="1">
        <f>M6972*$Y$5</f>
        <v>545.18168529060358</v>
      </c>
      <c r="O6972" s="1" t="s">
        <v>0</v>
      </c>
      <c r="P6972" s="1" t="s">
        <v>0</v>
      </c>
      <c r="Q6972" s="1">
        <f>Q6971+K6972-L6972</f>
        <v>134927.86615493745</v>
      </c>
      <c r="R6972">
        <f>Q6972*$V$5/1000</f>
        <v>2697.2080444371995</v>
      </c>
    </row>
    <row r="6973" spans="1:18" x14ac:dyDescent="0.25">
      <c r="A6973" s="4">
        <v>43026.458333316426</v>
      </c>
      <c r="B6973">
        <v>43.1</v>
      </c>
      <c r="C6973">
        <v>3.6884600000000001</v>
      </c>
      <c r="D6973" s="3">
        <v>20.394749999999998</v>
      </c>
      <c r="E6973" s="1">
        <f>C6973*$V$2</f>
        <v>1.475384</v>
      </c>
      <c r="F6973" s="1">
        <f>D6973*$V$3</f>
        <v>81.578999999999994</v>
      </c>
      <c r="G6973" s="1">
        <f>(E6973+F6973)</f>
        <v>83.054383999999999</v>
      </c>
      <c r="H6973" s="1">
        <f>B6973*(1/3)</f>
        <v>14.366666666666667</v>
      </c>
      <c r="I6973" s="1">
        <f>IF((H6973-G6973)&gt;0, (H6973-G6973), (0))</f>
        <v>0</v>
      </c>
      <c r="J6973" s="1">
        <f>IF(I6973=0, G6973-H6973,0)</f>
        <v>68.687717333333325</v>
      </c>
      <c r="K6973" s="1">
        <f>I6973*1000/$V$5</f>
        <v>0</v>
      </c>
      <c r="L6973" s="1">
        <f>J6973*1000/$V$4</f>
        <v>1230.9626762246114</v>
      </c>
      <c r="M6973" s="1">
        <f>L6973/$Y$4</f>
        <v>517.21120849773592</v>
      </c>
      <c r="N6973" s="1">
        <f>M6973*$Y$5</f>
        <v>724.0956918968302</v>
      </c>
      <c r="O6973" s="1" t="s">
        <v>0</v>
      </c>
      <c r="P6973" s="1" t="s">
        <v>0</v>
      </c>
      <c r="Q6973" s="1">
        <f>Q6972+K6973-L6973</f>
        <v>133696.90347871283</v>
      </c>
      <c r="R6973">
        <f>Q6973*$V$5/1000</f>
        <v>2672.6011005394694</v>
      </c>
    </row>
    <row r="6974" spans="1:18" x14ac:dyDescent="0.25">
      <c r="A6974" s="4">
        <v>43026.499999983091</v>
      </c>
      <c r="B6974">
        <v>44.4</v>
      </c>
      <c r="C6974">
        <v>6.6012299999999993</v>
      </c>
      <c r="D6974" s="3">
        <v>20.917510000000004</v>
      </c>
      <c r="E6974" s="1">
        <f>C6974*$V$2</f>
        <v>2.6404920000000001</v>
      </c>
      <c r="F6974" s="1">
        <f>D6974*$V$3</f>
        <v>83.670040000000014</v>
      </c>
      <c r="G6974" s="1">
        <f>(E6974+F6974)</f>
        <v>86.310532000000009</v>
      </c>
      <c r="H6974" s="1">
        <f>B6974*(1/3)</f>
        <v>14.799999999999999</v>
      </c>
      <c r="I6974" s="1">
        <f>IF((H6974-G6974)&gt;0, (H6974-G6974), (0))</f>
        <v>0</v>
      </c>
      <c r="J6974" s="1">
        <f>IF(I6974=0, G6974-H6974,0)</f>
        <v>71.510532000000012</v>
      </c>
      <c r="K6974" s="1">
        <f>I6974*1000/$V$5</f>
        <v>0</v>
      </c>
      <c r="L6974" s="1">
        <f>J6974*1000/$V$4</f>
        <v>1281.5507526881722</v>
      </c>
      <c r="M6974" s="1">
        <f>L6974/$Y$4</f>
        <v>538.46670281015645</v>
      </c>
      <c r="N6974" s="1">
        <f>M6974*$Y$5</f>
        <v>753.85338393421898</v>
      </c>
      <c r="O6974" s="1" t="s">
        <v>0</v>
      </c>
      <c r="P6974" s="1" t="s">
        <v>0</v>
      </c>
      <c r="Q6974" s="1">
        <f>Q6973+K6974-L6974</f>
        <v>132415.35272602466</v>
      </c>
      <c r="R6974">
        <f>Q6974*$V$5/1000</f>
        <v>2646.9829009932328</v>
      </c>
    </row>
    <row r="6975" spans="1:18" x14ac:dyDescent="0.25">
      <c r="A6975" s="4">
        <v>43026.541666649755</v>
      </c>
      <c r="B6975">
        <v>44.7</v>
      </c>
      <c r="C6975">
        <v>6.5971700000000002</v>
      </c>
      <c r="D6975" s="3">
        <v>22.100420000000003</v>
      </c>
      <c r="E6975" s="1">
        <f>C6975*$V$2</f>
        <v>2.6388680000000004</v>
      </c>
      <c r="F6975" s="1">
        <f>D6975*$V$3</f>
        <v>88.401680000000013</v>
      </c>
      <c r="G6975" s="1">
        <f>(E6975+F6975)</f>
        <v>91.040548000000015</v>
      </c>
      <c r="H6975" s="1">
        <f>B6975*(1/3)</f>
        <v>14.9</v>
      </c>
      <c r="I6975" s="1">
        <f>IF((H6975-G6975)&gt;0, (H6975-G6975), (0))</f>
        <v>0</v>
      </c>
      <c r="J6975" s="1">
        <f>IF(I6975=0, G6975-H6975,0)</f>
        <v>76.14054800000001</v>
      </c>
      <c r="K6975" s="1">
        <f>I6975*1000/$V$5</f>
        <v>0</v>
      </c>
      <c r="L6975" s="1">
        <f>J6975*1000/$V$4</f>
        <v>1364.5259498207888</v>
      </c>
      <c r="M6975" s="1">
        <f>L6975/$Y$4</f>
        <v>573.3302310171382</v>
      </c>
      <c r="N6975" s="1">
        <f>M6975*$Y$5</f>
        <v>802.66232342399348</v>
      </c>
      <c r="O6975" s="1" t="s">
        <v>0</v>
      </c>
      <c r="P6975" s="1" t="s">
        <v>0</v>
      </c>
      <c r="Q6975" s="1">
        <f>Q6974+K6975-L6975</f>
        <v>131050.82677620387</v>
      </c>
      <c r="R6975">
        <f>Q6975*$V$5/1000</f>
        <v>2619.7060272563149</v>
      </c>
    </row>
    <row r="6976" spans="1:18" x14ac:dyDescent="0.25">
      <c r="A6976" s="4">
        <v>43026.583333316419</v>
      </c>
      <c r="B6976">
        <v>45.2</v>
      </c>
      <c r="C6976">
        <v>6.33291</v>
      </c>
      <c r="D6976" s="3">
        <v>20.704989999999999</v>
      </c>
      <c r="E6976" s="1">
        <f>C6976*$V$2</f>
        <v>2.5331640000000002</v>
      </c>
      <c r="F6976" s="1">
        <f>D6976*$V$3</f>
        <v>82.819959999999995</v>
      </c>
      <c r="G6976" s="1">
        <f>(E6976+F6976)</f>
        <v>85.353123999999994</v>
      </c>
      <c r="H6976" s="1">
        <f>B6976*(1/3)</f>
        <v>15.066666666666666</v>
      </c>
      <c r="I6976" s="1">
        <f>IF((H6976-G6976)&gt;0, (H6976-G6976), (0))</f>
        <v>0</v>
      </c>
      <c r="J6976" s="1">
        <f>IF(I6976=0, G6976-H6976,0)</f>
        <v>70.286457333333331</v>
      </c>
      <c r="K6976" s="1">
        <f>I6976*1000/$V$5</f>
        <v>0</v>
      </c>
      <c r="L6976" s="1">
        <f>J6976*1000/$V$4</f>
        <v>1259.6139307048984</v>
      </c>
      <c r="M6976" s="1">
        <f>L6976/$Y$4</f>
        <v>529.24955071634383</v>
      </c>
      <c r="N6976" s="1">
        <f>M6976*$Y$5</f>
        <v>740.94937100288132</v>
      </c>
      <c r="O6976" s="1" t="s">
        <v>0</v>
      </c>
      <c r="P6976" s="1" t="s">
        <v>0</v>
      </c>
      <c r="Q6976" s="1">
        <f>Q6975+K6976-L6976</f>
        <v>129791.21284549897</v>
      </c>
      <c r="R6976">
        <f>Q6976*$V$5/1000</f>
        <v>2594.5263447815241</v>
      </c>
    </row>
    <row r="6977" spans="1:18" x14ac:dyDescent="0.25">
      <c r="A6977" s="4">
        <v>43026.624999983083</v>
      </c>
      <c r="B6977">
        <v>45.4</v>
      </c>
      <c r="C6977">
        <v>5.6366400000000008</v>
      </c>
      <c r="D6977" s="3">
        <v>13.975619999999999</v>
      </c>
      <c r="E6977" s="1">
        <f>C6977*$V$2</f>
        <v>2.2546560000000002</v>
      </c>
      <c r="F6977" s="1">
        <f>D6977*$V$3</f>
        <v>55.902479999999997</v>
      </c>
      <c r="G6977" s="1">
        <f>(E6977+F6977)</f>
        <v>58.157135999999994</v>
      </c>
      <c r="H6977" s="1">
        <f>B6977*(1/3)</f>
        <v>15.133333333333333</v>
      </c>
      <c r="I6977" s="1">
        <f>IF((H6977-G6977)&gt;0, (H6977-G6977), (0))</f>
        <v>0</v>
      </c>
      <c r="J6977" s="1">
        <f>IF(I6977=0, G6977-H6977,0)</f>
        <v>43.023802666666661</v>
      </c>
      <c r="K6977" s="1">
        <f>I6977*1000/$V$5</f>
        <v>0</v>
      </c>
      <c r="L6977" s="1">
        <f>J6977*1000/$V$4</f>
        <v>771.03589008363201</v>
      </c>
      <c r="M6977" s="1">
        <f>L6977/$Y$4</f>
        <v>323.96465969900504</v>
      </c>
      <c r="N6977" s="1">
        <f>M6977*$Y$5</f>
        <v>453.550523578607</v>
      </c>
      <c r="O6977" s="1" t="s">
        <v>0</v>
      </c>
      <c r="P6977" s="1" t="s">
        <v>0</v>
      </c>
      <c r="Q6977" s="1">
        <f>Q6976+K6977-L6977</f>
        <v>129020.17695541534</v>
      </c>
      <c r="R6977">
        <f>Q6977*$V$5/1000</f>
        <v>2579.1133373387524</v>
      </c>
    </row>
    <row r="6978" spans="1:18" x14ac:dyDescent="0.25">
      <c r="A6978" s="4">
        <v>43026.666666649748</v>
      </c>
      <c r="B6978">
        <v>45.6</v>
      </c>
      <c r="C6978">
        <v>4.8851700000000005</v>
      </c>
      <c r="D6978" s="3">
        <v>12.21443</v>
      </c>
      <c r="E6978" s="1">
        <f>C6978*$V$2</f>
        <v>1.9540680000000004</v>
      </c>
      <c r="F6978" s="1">
        <f>D6978*$V$3</f>
        <v>48.85772</v>
      </c>
      <c r="G6978" s="1">
        <f>(E6978+F6978)</f>
        <v>50.811788</v>
      </c>
      <c r="H6978" s="1">
        <f>B6978*(1/3)</f>
        <v>15.2</v>
      </c>
      <c r="I6978" s="1">
        <f>IF((H6978-G6978)&gt;0, (H6978-G6978), (0))</f>
        <v>0</v>
      </c>
      <c r="J6978" s="1">
        <f>IF(I6978=0, G6978-H6978,0)</f>
        <v>35.611788000000004</v>
      </c>
      <c r="K6978" s="1">
        <f>I6978*1000/$V$5</f>
        <v>0</v>
      </c>
      <c r="L6978" s="1">
        <f>J6978*1000/$V$4</f>
        <v>638.20408602150553</v>
      </c>
      <c r="M6978" s="1">
        <f>L6978/$Y$4</f>
        <v>268.15297731996031</v>
      </c>
      <c r="N6978" s="1">
        <f>M6978*$Y$5</f>
        <v>375.41416824794442</v>
      </c>
      <c r="O6978" s="1" t="s">
        <v>0</v>
      </c>
      <c r="P6978" s="1" t="s">
        <v>0</v>
      </c>
      <c r="Q6978" s="1">
        <f>Q6977+K6978-L6978</f>
        <v>128381.97286939384</v>
      </c>
      <c r="R6978">
        <f>Q6978*$V$5/1000</f>
        <v>2566.3556376591828</v>
      </c>
    </row>
    <row r="6979" spans="1:18" x14ac:dyDescent="0.25">
      <c r="A6979" s="4">
        <v>43026.708333316412</v>
      </c>
      <c r="B6979">
        <v>45.5</v>
      </c>
      <c r="C6979">
        <v>4.7208500000000004</v>
      </c>
      <c r="D6979" s="3">
        <v>5.4958350000000005</v>
      </c>
      <c r="E6979" s="1">
        <f>C6979*$V$2</f>
        <v>1.8883400000000004</v>
      </c>
      <c r="F6979" s="1">
        <f>D6979*$V$3</f>
        <v>21.983340000000002</v>
      </c>
      <c r="G6979" s="1">
        <f>(E6979+F6979)</f>
        <v>23.871680000000001</v>
      </c>
      <c r="H6979" s="1">
        <f>B6979*(1/3)</f>
        <v>15.166666666666666</v>
      </c>
      <c r="I6979" s="1">
        <f>IF((H6979-G6979)&gt;0, (H6979-G6979), (0))</f>
        <v>0</v>
      </c>
      <c r="J6979" s="1">
        <f>IF(I6979=0, G6979-H6979,0)</f>
        <v>8.7050133333333353</v>
      </c>
      <c r="K6979" s="1">
        <f>I6979*1000/$V$5</f>
        <v>0</v>
      </c>
      <c r="L6979" s="1">
        <f>J6979*1000/$V$4</f>
        <v>156.00382317801677</v>
      </c>
      <c r="M6979" s="1">
        <f>L6979/$Y$4</f>
        <v>65.547824864712936</v>
      </c>
      <c r="N6979" s="1">
        <f>M6979*$Y$5</f>
        <v>91.766954810598108</v>
      </c>
      <c r="O6979" s="1" t="s">
        <v>0</v>
      </c>
      <c r="P6979" s="1" t="s">
        <v>0</v>
      </c>
      <c r="Q6979" s="1">
        <f>Q6978+K6979-L6979</f>
        <v>128225.96904621582</v>
      </c>
      <c r="R6979">
        <f>Q6979*$V$5/1000</f>
        <v>2563.2371212338539</v>
      </c>
    </row>
    <row r="6980" spans="1:18" x14ac:dyDescent="0.25">
      <c r="A6980" s="4">
        <v>43026.749999983076</v>
      </c>
      <c r="B6980">
        <v>46</v>
      </c>
      <c r="C6980">
        <v>2.3931900000000002</v>
      </c>
      <c r="D6980" s="3">
        <v>0.76032149999999998</v>
      </c>
      <c r="E6980" s="1">
        <f>C6980*$V$2</f>
        <v>0.95727600000000013</v>
      </c>
      <c r="F6980" s="1">
        <f>D6980*$V$3</f>
        <v>3.0412859999999999</v>
      </c>
      <c r="G6980" s="1">
        <f>(E6980+F6980)</f>
        <v>3.9985620000000002</v>
      </c>
      <c r="H6980" s="1">
        <f>B6980*(1/3)</f>
        <v>15.333333333333332</v>
      </c>
      <c r="I6980" s="1">
        <f>IF((H6980-G6980)&gt;0, (H6980-G6980), (0))</f>
        <v>11.334771333333332</v>
      </c>
      <c r="J6980" s="1">
        <f>IF(I6980=0, G6980-H6980,0)</f>
        <v>0</v>
      </c>
      <c r="K6980" s="1">
        <f>I6980*1000/$V$5</f>
        <v>567.02207770551945</v>
      </c>
      <c r="L6980" s="1">
        <f>J6980*1000/$V$4</f>
        <v>0</v>
      </c>
      <c r="M6980" s="1">
        <f>L6980/$Y$4</f>
        <v>0</v>
      </c>
      <c r="N6980" s="1">
        <f>M6980*$Y$5</f>
        <v>0</v>
      </c>
      <c r="O6980" s="1" t="s">
        <v>0</v>
      </c>
      <c r="P6980" s="1" t="s">
        <v>0</v>
      </c>
      <c r="Q6980" s="1">
        <f>Q6979+K6980-L6980</f>
        <v>128792.99112392134</v>
      </c>
      <c r="R6980">
        <f>Q6980*$V$5/1000</f>
        <v>2574.5718925671877</v>
      </c>
    </row>
    <row r="6981" spans="1:18" x14ac:dyDescent="0.25">
      <c r="A6981" s="4">
        <v>43026.79166664974</v>
      </c>
      <c r="B6981">
        <v>46.1</v>
      </c>
      <c r="C6981">
        <v>2.1346500000000002</v>
      </c>
      <c r="D6981" s="3">
        <v>-7.0017200000000003E-3</v>
      </c>
      <c r="E6981" s="1">
        <f>C6981*$V$2</f>
        <v>0.85386000000000006</v>
      </c>
      <c r="F6981" s="1">
        <f>D6981*$V$3</f>
        <v>-2.8006880000000001E-2</v>
      </c>
      <c r="G6981" s="1">
        <f>(E6981+F6981)</f>
        <v>0.82585312000000011</v>
      </c>
      <c r="H6981" s="1">
        <f>B6981*(1/3)</f>
        <v>15.366666666666667</v>
      </c>
      <c r="I6981" s="1">
        <f>IF((H6981-G6981)&gt;0, (H6981-G6981), (0))</f>
        <v>14.540813546666667</v>
      </c>
      <c r="J6981" s="1">
        <f>IF(I6981=0, G6981-H6981,0)</f>
        <v>0</v>
      </c>
      <c r="K6981" s="1">
        <f>I6981*1000/$V$5</f>
        <v>727.40437952309503</v>
      </c>
      <c r="L6981" s="1">
        <f>J6981*1000/$V$4</f>
        <v>0</v>
      </c>
      <c r="M6981" s="1">
        <f>L6981/$Y$4</f>
        <v>0</v>
      </c>
      <c r="N6981" s="1">
        <f>M6981*$Y$5</f>
        <v>0</v>
      </c>
      <c r="O6981" s="1" t="s">
        <v>0</v>
      </c>
      <c r="P6981" s="1" t="s">
        <v>0</v>
      </c>
      <c r="Q6981" s="1">
        <f>Q6980+K6981-L6981</f>
        <v>129520.39550344444</v>
      </c>
      <c r="R6981">
        <f>Q6981*$V$5/1000</f>
        <v>2589.1127061138541</v>
      </c>
    </row>
    <row r="6982" spans="1:18" x14ac:dyDescent="0.25">
      <c r="A6982" s="4">
        <v>43026.833333316405</v>
      </c>
      <c r="B6982">
        <v>45.4</v>
      </c>
      <c r="C6982">
        <v>2.4854099999999999</v>
      </c>
      <c r="D6982" s="3">
        <v>-7.0017200000000003E-3</v>
      </c>
      <c r="E6982" s="1">
        <f>C6982*$V$2</f>
        <v>0.99416400000000005</v>
      </c>
      <c r="F6982" s="1">
        <f>D6982*$V$3</f>
        <v>-2.8006880000000001E-2</v>
      </c>
      <c r="G6982" s="1">
        <f>(E6982+F6982)</f>
        <v>0.96615712000000009</v>
      </c>
      <c r="H6982" s="1">
        <f>B6982*(1/3)</f>
        <v>15.133333333333333</v>
      </c>
      <c r="I6982" s="1">
        <f>IF((H6982-G6982)&gt;0, (H6982-G6982), (0))</f>
        <v>14.167176213333333</v>
      </c>
      <c r="J6982" s="1">
        <f>IF(I6982=0, G6982-H6982,0)</f>
        <v>0</v>
      </c>
      <c r="K6982" s="1">
        <f>I6982*1000/$V$5</f>
        <v>708.7131672502918</v>
      </c>
      <c r="L6982" s="1">
        <f>J6982*1000/$V$4</f>
        <v>0</v>
      </c>
      <c r="M6982" s="1">
        <f>L6982/$Y$4</f>
        <v>0</v>
      </c>
      <c r="N6982" s="1">
        <f>M6982*$Y$5</f>
        <v>0</v>
      </c>
      <c r="O6982" s="1" t="s">
        <v>0</v>
      </c>
      <c r="P6982" s="1" t="s">
        <v>0</v>
      </c>
      <c r="Q6982" s="1">
        <f>Q6981+K6982-L6982</f>
        <v>130229.10867069472</v>
      </c>
      <c r="R6982">
        <f>Q6982*$V$5/1000</f>
        <v>2603.2798823271874</v>
      </c>
    </row>
    <row r="6983" spans="1:18" x14ac:dyDescent="0.25">
      <c r="A6983" s="4">
        <v>43026.874999983069</v>
      </c>
      <c r="B6983">
        <v>44</v>
      </c>
      <c r="C6983">
        <v>2.1221300000000003</v>
      </c>
      <c r="D6983" s="3">
        <v>-7.0017200000000003E-3</v>
      </c>
      <c r="E6983" s="1">
        <f>C6983*$V$2</f>
        <v>0.84885200000000016</v>
      </c>
      <c r="F6983" s="1">
        <f>D6983*$V$3</f>
        <v>-2.8006880000000001E-2</v>
      </c>
      <c r="G6983" s="1">
        <f>(E6983+F6983)</f>
        <v>0.82084512000000021</v>
      </c>
      <c r="H6983" s="1">
        <f>B6983*(1/3)</f>
        <v>14.666666666666666</v>
      </c>
      <c r="I6983" s="1">
        <f>IF((H6983-G6983)&gt;0, (H6983-G6983), (0))</f>
        <v>13.845821546666667</v>
      </c>
      <c r="J6983" s="1">
        <f>IF(I6983=0, G6983-H6983,0)</f>
        <v>0</v>
      </c>
      <c r="K6983" s="1">
        <f>I6983*1000/$V$5</f>
        <v>692.637396031349</v>
      </c>
      <c r="L6983" s="1">
        <f>J6983*1000/$V$4</f>
        <v>0</v>
      </c>
      <c r="M6983" s="1">
        <f>L6983/$Y$4</f>
        <v>0</v>
      </c>
      <c r="N6983" s="1">
        <f>M6983*$Y$5</f>
        <v>0</v>
      </c>
      <c r="O6983" s="1" t="s">
        <v>0</v>
      </c>
      <c r="P6983" s="1" t="s">
        <v>0</v>
      </c>
      <c r="Q6983" s="1">
        <f>Q6982+K6983-L6983</f>
        <v>130921.74606672607</v>
      </c>
      <c r="R6983">
        <f>Q6983*$V$5/1000</f>
        <v>2617.125703873854</v>
      </c>
    </row>
    <row r="6984" spans="1:18" x14ac:dyDescent="0.25">
      <c r="A6984" s="4">
        <v>43026.916666649733</v>
      </c>
      <c r="B6984">
        <v>41.2</v>
      </c>
      <c r="C6984">
        <v>2.1155900000000001</v>
      </c>
      <c r="D6984" s="3">
        <v>-7.0017200000000003E-3</v>
      </c>
      <c r="E6984" s="1">
        <f>C6984*$V$2</f>
        <v>0.8462360000000001</v>
      </c>
      <c r="F6984" s="1">
        <f>D6984*$V$3</f>
        <v>-2.8006880000000001E-2</v>
      </c>
      <c r="G6984" s="1">
        <f>(E6984+F6984)</f>
        <v>0.81822912000000014</v>
      </c>
      <c r="H6984" s="1">
        <f>B6984*(1/3)</f>
        <v>13.733333333333334</v>
      </c>
      <c r="I6984" s="1">
        <f>IF((H6984-G6984)&gt;0, (H6984-G6984), (0))</f>
        <v>12.915104213333334</v>
      </c>
      <c r="J6984" s="1">
        <f>IF(I6984=0, G6984-H6984,0)</f>
        <v>0</v>
      </c>
      <c r="K6984" s="1">
        <f>I6984*1000/$V$5</f>
        <v>646.07824979156248</v>
      </c>
      <c r="L6984" s="1">
        <f>J6984*1000/$V$4</f>
        <v>0</v>
      </c>
      <c r="M6984" s="1">
        <f>L6984/$Y$4</f>
        <v>0</v>
      </c>
      <c r="N6984" s="1">
        <f>M6984*$Y$5</f>
        <v>0</v>
      </c>
      <c r="O6984" s="1" t="s">
        <v>0</v>
      </c>
      <c r="P6984" s="1" t="s">
        <v>0</v>
      </c>
      <c r="Q6984" s="1">
        <f>Q6983+K6984-L6984</f>
        <v>131567.82431651762</v>
      </c>
      <c r="R6984">
        <f>Q6984*$V$5/1000</f>
        <v>2630.0408080871871</v>
      </c>
    </row>
    <row r="6985" spans="1:18" x14ac:dyDescent="0.25">
      <c r="A6985" s="4">
        <v>43026.958333316397</v>
      </c>
      <c r="B6985">
        <v>38.200000000000003</v>
      </c>
      <c r="C6985">
        <v>1.72194</v>
      </c>
      <c r="D6985" s="3">
        <v>-7.0017200000000003E-3</v>
      </c>
      <c r="E6985" s="1">
        <f>C6985*$V$2</f>
        <v>0.68877600000000005</v>
      </c>
      <c r="F6985" s="1">
        <f>D6985*$V$3</f>
        <v>-2.8006880000000001E-2</v>
      </c>
      <c r="G6985" s="1">
        <f>(E6985+F6985)</f>
        <v>0.6607691200000001</v>
      </c>
      <c r="H6985" s="1">
        <f>B6985*(1/3)</f>
        <v>12.733333333333334</v>
      </c>
      <c r="I6985" s="1">
        <f>IF((H6985-G6985)&gt;0, (H6985-G6985), (0))</f>
        <v>12.072564213333335</v>
      </c>
      <c r="J6985" s="1">
        <f>IF(I6985=0, G6985-H6985,0)</f>
        <v>0</v>
      </c>
      <c r="K6985" s="1">
        <f>I6985*1000/$V$5</f>
        <v>603.93017575454405</v>
      </c>
      <c r="L6985" s="1">
        <f>J6985*1000/$V$4</f>
        <v>0</v>
      </c>
      <c r="M6985" s="1">
        <f>L6985/$Y$4</f>
        <v>0</v>
      </c>
      <c r="N6985" s="1">
        <f>M6985*$Y$5</f>
        <v>0</v>
      </c>
      <c r="O6985" s="1">
        <f>SUM(N6962:N6985)</f>
        <v>4871.5920725279366</v>
      </c>
      <c r="P6985" s="1">
        <f>SUM(L6962:L6985)</f>
        <v>8281.706523297491</v>
      </c>
      <c r="Q6985" s="1">
        <f>Q6984+K6985-L6985</f>
        <v>132171.75449227216</v>
      </c>
      <c r="R6985">
        <f>Q6985*$V$5/1000</f>
        <v>2642.11337230052</v>
      </c>
    </row>
    <row r="6986" spans="1:18" x14ac:dyDescent="0.25">
      <c r="A6986" s="4">
        <v>43026.999999983062</v>
      </c>
      <c r="B6986">
        <v>37</v>
      </c>
      <c r="C6986">
        <v>6.45167</v>
      </c>
      <c r="D6986" s="3">
        <v>-7.0017200000000003E-3</v>
      </c>
      <c r="E6986" s="1">
        <f>C6986*$V$2</f>
        <v>2.5806680000000002</v>
      </c>
      <c r="F6986" s="1">
        <f>D6986*$V$3</f>
        <v>-2.8006880000000001E-2</v>
      </c>
      <c r="G6986" s="1">
        <f>(E6986+F6986)</f>
        <v>2.5526611200000002</v>
      </c>
      <c r="H6986" s="1">
        <f>B6986*(1/3)</f>
        <v>12.333333333333332</v>
      </c>
      <c r="I6986" s="1">
        <f>IF((H6986-G6986)&gt;0, (H6986-G6986), (0))</f>
        <v>9.7806722133333324</v>
      </c>
      <c r="J6986" s="1">
        <f>IF(I6986=0, G6986-H6986,0)</f>
        <v>0</v>
      </c>
      <c r="K6986" s="1">
        <f>I6986*1000/$V$5</f>
        <v>489.27824979156242</v>
      </c>
      <c r="L6986" s="1">
        <f>J6986*1000/$V$4</f>
        <v>0</v>
      </c>
      <c r="M6986" s="1">
        <f>L6986/$Y$4</f>
        <v>0</v>
      </c>
      <c r="N6986" s="1">
        <f>M6986*$Y$5</f>
        <v>0</v>
      </c>
      <c r="O6986" s="1" t="s">
        <v>0</v>
      </c>
      <c r="P6986" s="1" t="s">
        <v>0</v>
      </c>
      <c r="Q6986" s="1">
        <f>Q6985+K6986-L6986</f>
        <v>132661.03274206372</v>
      </c>
      <c r="R6986">
        <f>Q6986*$V$5/1000</f>
        <v>2651.8940445138537</v>
      </c>
    </row>
    <row r="6987" spans="1:18" x14ac:dyDescent="0.25">
      <c r="A6987" s="4">
        <v>43027.041666649726</v>
      </c>
      <c r="B6987">
        <v>36.200000000000003</v>
      </c>
      <c r="C6987">
        <v>5.8561899999999998</v>
      </c>
      <c r="D6987" s="3">
        <v>-7.0017200000000003E-3</v>
      </c>
      <c r="E6987" s="1">
        <f>C6987*$V$2</f>
        <v>2.342476</v>
      </c>
      <c r="F6987" s="1">
        <f>D6987*$V$3</f>
        <v>-2.8006880000000001E-2</v>
      </c>
      <c r="G6987" s="1">
        <f>(E6987+F6987)</f>
        <v>2.31446912</v>
      </c>
      <c r="H6987" s="1">
        <f>B6987*(1/3)</f>
        <v>12.066666666666666</v>
      </c>
      <c r="I6987" s="1">
        <f>IF((H6987-G6987)&gt;0, (H6987-G6987), (0))</f>
        <v>9.7521975466666664</v>
      </c>
      <c r="J6987" s="1">
        <f>IF(I6987=0, G6987-H6987,0)</f>
        <v>0</v>
      </c>
      <c r="K6987" s="1">
        <f>I6987*1000/$V$5</f>
        <v>487.85380423545109</v>
      </c>
      <c r="L6987" s="1">
        <f>J6987*1000/$V$4</f>
        <v>0</v>
      </c>
      <c r="M6987" s="1">
        <f>L6987/$Y$4</f>
        <v>0</v>
      </c>
      <c r="N6987" s="1">
        <f>M6987*$Y$5</f>
        <v>0</v>
      </c>
      <c r="O6987" s="1" t="s">
        <v>0</v>
      </c>
      <c r="P6987" s="1" t="s">
        <v>0</v>
      </c>
      <c r="Q6987" s="1">
        <f>Q6986+K6987-L6987</f>
        <v>133148.88654629918</v>
      </c>
      <c r="R6987">
        <f>Q6987*$V$5/1000</f>
        <v>2661.6462420605203</v>
      </c>
    </row>
    <row r="6988" spans="1:18" x14ac:dyDescent="0.25">
      <c r="A6988" s="4">
        <v>43027.08333331639</v>
      </c>
      <c r="B6988">
        <v>35.5</v>
      </c>
      <c r="C6988">
        <v>5.9903199999999996</v>
      </c>
      <c r="D6988" s="3">
        <v>-7.0017200000000003E-3</v>
      </c>
      <c r="E6988" s="1">
        <f>C6988*$V$2</f>
        <v>2.396128</v>
      </c>
      <c r="F6988" s="1">
        <f>D6988*$V$3</f>
        <v>-2.8006880000000001E-2</v>
      </c>
      <c r="G6988" s="1">
        <f>(E6988+F6988)</f>
        <v>2.3681211200000001</v>
      </c>
      <c r="H6988" s="1">
        <f>B6988*(1/3)</f>
        <v>11.833333333333332</v>
      </c>
      <c r="I6988" s="1">
        <f>IF((H6988-G6988)&gt;0, (H6988-G6988), (0))</f>
        <v>9.4652122133333325</v>
      </c>
      <c r="J6988" s="1">
        <f>IF(I6988=0, G6988-H6988,0)</f>
        <v>0</v>
      </c>
      <c r="K6988" s="1">
        <f>I6988*1000/$V$5</f>
        <v>473.49735934633981</v>
      </c>
      <c r="L6988" s="1">
        <f>J6988*1000/$V$4</f>
        <v>0</v>
      </c>
      <c r="M6988" s="1">
        <f>L6988/$Y$4</f>
        <v>0</v>
      </c>
      <c r="N6988" s="1">
        <f>M6988*$Y$5</f>
        <v>0</v>
      </c>
      <c r="O6988" s="1" t="s">
        <v>0</v>
      </c>
      <c r="P6988" s="1" t="s">
        <v>0</v>
      </c>
      <c r="Q6988" s="1">
        <f>Q6987+K6988-L6988</f>
        <v>133622.38390564552</v>
      </c>
      <c r="R6988">
        <f>Q6988*$V$5/1000</f>
        <v>2671.1114542738537</v>
      </c>
    </row>
    <row r="6989" spans="1:18" x14ac:dyDescent="0.25">
      <c r="A6989" s="4">
        <v>43027.124999983054</v>
      </c>
      <c r="B6989">
        <v>34.799999999999997</v>
      </c>
      <c r="C6989">
        <v>7.9800200000000006</v>
      </c>
      <c r="D6989" s="3">
        <v>-7.0017200000000003E-3</v>
      </c>
      <c r="E6989" s="1">
        <f>C6989*$V$2</f>
        <v>3.1920080000000004</v>
      </c>
      <c r="F6989" s="1">
        <f>D6989*$V$3</f>
        <v>-2.8006880000000001E-2</v>
      </c>
      <c r="G6989" s="1">
        <f>(E6989+F6989)</f>
        <v>3.1640011200000004</v>
      </c>
      <c r="H6989" s="1">
        <f>B6989*(1/3)</f>
        <v>11.599999999999998</v>
      </c>
      <c r="I6989" s="1">
        <f>IF((H6989-G6989)&gt;0, (H6989-G6989), (0))</f>
        <v>8.4359988799999979</v>
      </c>
      <c r="J6989" s="1">
        <f>IF(I6989=0, G6989-H6989,0)</f>
        <v>0</v>
      </c>
      <c r="K6989" s="1">
        <f>I6989*1000/$V$5</f>
        <v>422.01094947473729</v>
      </c>
      <c r="L6989" s="1">
        <f>J6989*1000/$V$4</f>
        <v>0</v>
      </c>
      <c r="M6989" s="1">
        <f>L6989/$Y$4</f>
        <v>0</v>
      </c>
      <c r="N6989" s="1">
        <f>M6989*$Y$5</f>
        <v>0</v>
      </c>
      <c r="O6989" s="1" t="s">
        <v>0</v>
      </c>
      <c r="P6989" s="1" t="s">
        <v>0</v>
      </c>
      <c r="Q6989" s="1">
        <f>Q6988+K6989-L6989</f>
        <v>134044.39485512025</v>
      </c>
      <c r="R6989">
        <f>Q6989*$V$5/1000</f>
        <v>2679.5474531538539</v>
      </c>
    </row>
    <row r="6990" spans="1:18" x14ac:dyDescent="0.25">
      <c r="A6990" s="4">
        <v>43027.166666649719</v>
      </c>
      <c r="B6990">
        <v>34.200000000000003</v>
      </c>
      <c r="C6990">
        <v>7.3533100000000005</v>
      </c>
      <c r="D6990" s="3">
        <v>-7.0017200000000003E-3</v>
      </c>
      <c r="E6990" s="1">
        <f>C6990*$V$2</f>
        <v>2.9413240000000003</v>
      </c>
      <c r="F6990" s="1">
        <f>D6990*$V$3</f>
        <v>-2.8006880000000001E-2</v>
      </c>
      <c r="G6990" s="1">
        <f>(E6990+F6990)</f>
        <v>2.9133171200000003</v>
      </c>
      <c r="H6990" s="1">
        <f>B6990*(1/3)</f>
        <v>11.4</v>
      </c>
      <c r="I6990" s="1">
        <f>IF((H6990-G6990)&gt;0, (H6990-G6990), (0))</f>
        <v>8.48668288</v>
      </c>
      <c r="J6990" s="1">
        <f>IF(I6990=0, G6990-H6990,0)</f>
        <v>0</v>
      </c>
      <c r="K6990" s="1">
        <f>I6990*1000/$V$5</f>
        <v>424.54641720860434</v>
      </c>
      <c r="L6990" s="1">
        <f>J6990*1000/$V$4</f>
        <v>0</v>
      </c>
      <c r="M6990" s="1">
        <f>L6990/$Y$4</f>
        <v>0</v>
      </c>
      <c r="N6990" s="1">
        <f>M6990*$Y$5</f>
        <v>0</v>
      </c>
      <c r="O6990" s="1" t="s">
        <v>0</v>
      </c>
      <c r="P6990" s="1" t="s">
        <v>0</v>
      </c>
      <c r="Q6990" s="1">
        <f>Q6989+K6990-L6990</f>
        <v>134468.94127232884</v>
      </c>
      <c r="R6990">
        <f>Q6990*$V$5/1000</f>
        <v>2688.0341360338534</v>
      </c>
    </row>
    <row r="6991" spans="1:18" x14ac:dyDescent="0.25">
      <c r="A6991" s="4">
        <v>43027.208333316383</v>
      </c>
      <c r="B6991">
        <v>33.799999999999997</v>
      </c>
      <c r="C6991">
        <v>3.0896300000000001</v>
      </c>
      <c r="D6991" s="3">
        <v>-7.0017200000000003E-3</v>
      </c>
      <c r="E6991" s="1">
        <f>C6991*$V$2</f>
        <v>1.2358520000000002</v>
      </c>
      <c r="F6991" s="1">
        <f>D6991*$V$3</f>
        <v>-2.8006880000000001E-2</v>
      </c>
      <c r="G6991" s="1">
        <f>(E6991+F6991)</f>
        <v>1.2078451200000002</v>
      </c>
      <c r="H6991" s="1">
        <f>B6991*(1/3)</f>
        <v>11.266666666666666</v>
      </c>
      <c r="I6991" s="1">
        <f>IF((H6991-G6991)&gt;0, (H6991-G6991), (0))</f>
        <v>10.058821546666666</v>
      </c>
      <c r="J6991" s="1">
        <f>IF(I6991=0, G6991-H6991,0)</f>
        <v>0</v>
      </c>
      <c r="K6991" s="1">
        <f>I6991*1000/$V$5</f>
        <v>503.1926736701684</v>
      </c>
      <c r="L6991" s="1">
        <f>J6991*1000/$V$4</f>
        <v>0</v>
      </c>
      <c r="M6991" s="1">
        <f>L6991/$Y$4</f>
        <v>0</v>
      </c>
      <c r="N6991" s="1">
        <f>M6991*$Y$5</f>
        <v>0</v>
      </c>
      <c r="O6991" s="1" t="s">
        <v>0</v>
      </c>
      <c r="P6991" s="1" t="s">
        <v>0</v>
      </c>
      <c r="Q6991" s="1">
        <f>Q6990+K6991-L6991</f>
        <v>134972.133945999</v>
      </c>
      <c r="R6991">
        <f>Q6991*$V$5/1000</f>
        <v>2698.0929575805199</v>
      </c>
    </row>
    <row r="6992" spans="1:18" x14ac:dyDescent="0.25">
      <c r="A6992" s="4">
        <v>43027.249999983047</v>
      </c>
      <c r="B6992">
        <v>34.700000000000003</v>
      </c>
      <c r="C6992">
        <v>2.65564</v>
      </c>
      <c r="D6992" s="3">
        <v>-7.0017200000000003E-3</v>
      </c>
      <c r="E6992" s="1">
        <f>C6992*$V$2</f>
        <v>1.0622560000000001</v>
      </c>
      <c r="F6992" s="1">
        <f>D6992*$V$3</f>
        <v>-2.8006880000000001E-2</v>
      </c>
      <c r="G6992" s="1">
        <f>(E6992+F6992)</f>
        <v>1.0342491200000001</v>
      </c>
      <c r="H6992" s="1">
        <f>B6992*(1/3)</f>
        <v>11.566666666666666</v>
      </c>
      <c r="I6992" s="1">
        <f>IF((H6992-G6992)&gt;0, (H6992-G6992), (0))</f>
        <v>10.532417546666666</v>
      </c>
      <c r="J6992" s="1">
        <f>IF(I6992=0, G6992-H6992,0)</f>
        <v>0</v>
      </c>
      <c r="K6992" s="1">
        <f>I6992*1000/$V$5</f>
        <v>526.88431949307983</v>
      </c>
      <c r="L6992" s="1">
        <f>J6992*1000/$V$4</f>
        <v>0</v>
      </c>
      <c r="M6992" s="1">
        <f>L6992/$Y$4</f>
        <v>0</v>
      </c>
      <c r="N6992" s="1">
        <f>M6992*$Y$5</f>
        <v>0</v>
      </c>
      <c r="O6992" s="1" t="s">
        <v>0</v>
      </c>
      <c r="P6992" s="1" t="s">
        <v>0</v>
      </c>
      <c r="Q6992" s="1">
        <f>Q6991+K6992-L6992</f>
        <v>135499.01826549208</v>
      </c>
      <c r="R6992">
        <f>Q6992*$V$5/1000</f>
        <v>2708.6253751271865</v>
      </c>
    </row>
    <row r="6993" spans="1:18" x14ac:dyDescent="0.25">
      <c r="A6993" s="4">
        <v>43027.291666649711</v>
      </c>
      <c r="B6993">
        <v>35.799999999999997</v>
      </c>
      <c r="C6993">
        <v>2.91092</v>
      </c>
      <c r="D6993" s="3">
        <v>0.23696817000000001</v>
      </c>
      <c r="E6993" s="1">
        <f>C6993*$V$2</f>
        <v>1.1643680000000001</v>
      </c>
      <c r="F6993" s="1">
        <f>D6993*$V$3</f>
        <v>0.94787268000000002</v>
      </c>
      <c r="G6993" s="1">
        <f>(E6993+F6993)</f>
        <v>2.1122406800000002</v>
      </c>
      <c r="H6993" s="1">
        <f>B6993*(1/3)</f>
        <v>11.933333333333332</v>
      </c>
      <c r="I6993" s="1">
        <f>IF((H6993-G6993)&gt;0, (H6993-G6993), (0))</f>
        <v>9.8210926533333307</v>
      </c>
      <c r="J6993" s="1">
        <f>IF(I6993=0, G6993-H6993,0)</f>
        <v>0</v>
      </c>
      <c r="K6993" s="1">
        <f>I6993*1000/$V$5</f>
        <v>491.30028280807062</v>
      </c>
      <c r="L6993" s="1">
        <f>J6993*1000/$V$4</f>
        <v>0</v>
      </c>
      <c r="M6993" s="1">
        <f>L6993/$Y$4</f>
        <v>0</v>
      </c>
      <c r="N6993" s="1">
        <f>M6993*$Y$5</f>
        <v>0</v>
      </c>
      <c r="O6993" s="1" t="s">
        <v>0</v>
      </c>
      <c r="P6993" s="1" t="s">
        <v>0</v>
      </c>
      <c r="Q6993" s="1">
        <f>Q6992+K6993-L6993</f>
        <v>135990.31854830016</v>
      </c>
      <c r="R6993">
        <f>Q6993*$V$5/1000</f>
        <v>2718.4464677805199</v>
      </c>
    </row>
    <row r="6994" spans="1:18" x14ac:dyDescent="0.25">
      <c r="A6994" s="4">
        <v>43027.333333316376</v>
      </c>
      <c r="B6994">
        <v>39</v>
      </c>
      <c r="C6994">
        <v>3.09443</v>
      </c>
      <c r="D6994" s="3">
        <v>5.2570899999999998</v>
      </c>
      <c r="E6994" s="1">
        <f>C6994*$V$2</f>
        <v>1.2377720000000001</v>
      </c>
      <c r="F6994" s="1">
        <f>D6994*$V$3</f>
        <v>21.028359999999999</v>
      </c>
      <c r="G6994" s="1">
        <f>(E6994+F6994)</f>
        <v>22.266131999999999</v>
      </c>
      <c r="H6994" s="1">
        <f>B6994*(1/3)</f>
        <v>13</v>
      </c>
      <c r="I6994" s="1">
        <f>IF((H6994-G6994)&gt;0, (H6994-G6994), (0))</f>
        <v>0</v>
      </c>
      <c r="J6994" s="1">
        <f>IF(I6994=0, G6994-H6994,0)</f>
        <v>9.2661319999999989</v>
      </c>
      <c r="K6994" s="1">
        <f>I6994*1000/$V$5</f>
        <v>0</v>
      </c>
      <c r="L6994" s="1">
        <f>J6994*1000/$V$4</f>
        <v>166.05971326164874</v>
      </c>
      <c r="M6994" s="1">
        <f>L6994/$Y$4</f>
        <v>69.772988765398637</v>
      </c>
      <c r="N6994" s="1">
        <f>M6994*$Y$5</f>
        <v>97.682184271558086</v>
      </c>
      <c r="O6994" s="1" t="s">
        <v>0</v>
      </c>
      <c r="P6994" s="1" t="s">
        <v>0</v>
      </c>
      <c r="Q6994" s="1">
        <f>Q6993+K6994-L6994</f>
        <v>135824.25883503852</v>
      </c>
      <c r="R6994">
        <f>Q6994*$V$5/1000</f>
        <v>2715.1269341124198</v>
      </c>
    </row>
    <row r="6995" spans="1:18" x14ac:dyDescent="0.25">
      <c r="A6995" s="4">
        <v>43027.37499998304</v>
      </c>
      <c r="B6995">
        <v>41.9</v>
      </c>
      <c r="C6995">
        <v>4.7668200000000001</v>
      </c>
      <c r="D6995" s="3">
        <v>11.49634</v>
      </c>
      <c r="E6995" s="1">
        <f>C6995*$V$2</f>
        <v>1.9067280000000002</v>
      </c>
      <c r="F6995" s="1">
        <f>D6995*$V$3</f>
        <v>45.98536</v>
      </c>
      <c r="G6995" s="1">
        <f>(E6995+F6995)</f>
        <v>47.892088000000001</v>
      </c>
      <c r="H6995" s="1">
        <f>B6995*(1/3)</f>
        <v>13.966666666666665</v>
      </c>
      <c r="I6995" s="1">
        <f>IF((H6995-G6995)&gt;0, (H6995-G6995), (0))</f>
        <v>0</v>
      </c>
      <c r="J6995" s="1">
        <f>IF(I6995=0, G6995-H6995,0)</f>
        <v>33.925421333333333</v>
      </c>
      <c r="K6995" s="1">
        <f>I6995*1000/$V$5</f>
        <v>0</v>
      </c>
      <c r="L6995" s="1">
        <f>J6995*1000/$V$4</f>
        <v>607.9824611708483</v>
      </c>
      <c r="M6995" s="1">
        <f>L6995/$Y$4</f>
        <v>255.45481561800349</v>
      </c>
      <c r="N6995" s="1">
        <f>M6995*$Y$5</f>
        <v>357.6367418652049</v>
      </c>
      <c r="O6995" s="1" t="s">
        <v>0</v>
      </c>
      <c r="P6995" s="1" t="s">
        <v>0</v>
      </c>
      <c r="Q6995" s="1">
        <f>Q6994+K6995-L6995</f>
        <v>135216.27637386767</v>
      </c>
      <c r="R6995">
        <f>Q6995*$V$5/1000</f>
        <v>2702.973364713615</v>
      </c>
    </row>
    <row r="6996" spans="1:18" x14ac:dyDescent="0.25">
      <c r="A6996" s="4">
        <v>43027.416666649704</v>
      </c>
      <c r="B6996">
        <v>42.8</v>
      </c>
      <c r="C6996">
        <v>4.9908000000000001</v>
      </c>
      <c r="D6996" s="3">
        <v>16.011600000000001</v>
      </c>
      <c r="E6996" s="1">
        <f>C6996*$V$2</f>
        <v>1.9963200000000001</v>
      </c>
      <c r="F6996" s="1">
        <f>D6996*$V$3</f>
        <v>64.046400000000006</v>
      </c>
      <c r="G6996" s="1">
        <f>(E6996+F6996)</f>
        <v>66.042720000000003</v>
      </c>
      <c r="H6996" s="1">
        <f>B6996*(1/3)</f>
        <v>14.266666666666666</v>
      </c>
      <c r="I6996" s="1">
        <f>IF((H6996-G6996)&gt;0, (H6996-G6996), (0))</f>
        <v>0</v>
      </c>
      <c r="J6996" s="1">
        <f>IF(I6996=0, G6996-H6996,0)</f>
        <v>51.776053333333337</v>
      </c>
      <c r="K6996" s="1">
        <f>I6996*1000/$V$5</f>
        <v>0</v>
      </c>
      <c r="L6996" s="1">
        <f>J6996*1000/$V$4</f>
        <v>927.88626045400247</v>
      </c>
      <c r="M6996" s="1">
        <f>L6996/$Y$4</f>
        <v>389.86817666134561</v>
      </c>
      <c r="N6996" s="1">
        <f>M6996*$Y$5</f>
        <v>545.81544732588384</v>
      </c>
      <c r="O6996" s="1" t="s">
        <v>0</v>
      </c>
      <c r="P6996" s="1" t="s">
        <v>0</v>
      </c>
      <c r="Q6996" s="1">
        <f>Q6995+K6996-L6996</f>
        <v>134288.39011341368</v>
      </c>
      <c r="R6996">
        <f>Q6996*$V$5/1000</f>
        <v>2684.4249183671395</v>
      </c>
    </row>
    <row r="6997" spans="1:18" x14ac:dyDescent="0.25">
      <c r="A6997" s="4">
        <v>43027.458333316368</v>
      </c>
      <c r="B6997">
        <v>42.9</v>
      </c>
      <c r="C6997">
        <v>5.1218500000000002</v>
      </c>
      <c r="D6997" s="3">
        <v>19.06795</v>
      </c>
      <c r="E6997" s="1">
        <f>C6997*$V$2</f>
        <v>2.04874</v>
      </c>
      <c r="F6997" s="1">
        <f>D6997*$V$3</f>
        <v>76.271799999999999</v>
      </c>
      <c r="G6997" s="1">
        <f>(E6997+F6997)</f>
        <v>78.320539999999994</v>
      </c>
      <c r="H6997" s="1">
        <f>B6997*(1/3)</f>
        <v>14.299999999999999</v>
      </c>
      <c r="I6997" s="1">
        <f>IF((H6997-G6997)&gt;0, (H6997-G6997), (0))</f>
        <v>0</v>
      </c>
      <c r="J6997" s="1">
        <f>IF(I6997=0, G6997-H6997,0)</f>
        <v>64.020539999999997</v>
      </c>
      <c r="K6997" s="1">
        <f>I6997*1000/$V$5</f>
        <v>0</v>
      </c>
      <c r="L6997" s="1">
        <f>J6997*1000/$V$4</f>
        <v>1147.321505376344</v>
      </c>
      <c r="M6997" s="1">
        <f>L6997/$Y$4</f>
        <v>482.06785940182522</v>
      </c>
      <c r="N6997" s="1">
        <f>M6997*$Y$5</f>
        <v>674.89500316255521</v>
      </c>
      <c r="O6997" s="1" t="s">
        <v>0</v>
      </c>
      <c r="P6997" s="1" t="s">
        <v>0</v>
      </c>
      <c r="Q6997" s="1">
        <f>Q6996+K6997-L6997</f>
        <v>133141.06860803734</v>
      </c>
      <c r="R6997">
        <f>Q6997*$V$5/1000</f>
        <v>2661.4899614746664</v>
      </c>
    </row>
    <row r="6998" spans="1:18" x14ac:dyDescent="0.25">
      <c r="A6998" s="4">
        <v>43027.499999983032</v>
      </c>
      <c r="B6998">
        <v>44.5</v>
      </c>
      <c r="C6998">
        <v>7.7298200000000001</v>
      </c>
      <c r="D6998" s="3">
        <v>12.14493</v>
      </c>
      <c r="E6998" s="1">
        <f>C6998*$V$2</f>
        <v>3.0919280000000002</v>
      </c>
      <c r="F6998" s="1">
        <f>D6998*$V$3</f>
        <v>48.579720000000002</v>
      </c>
      <c r="G6998" s="1">
        <f>(E6998+F6998)</f>
        <v>51.671648000000005</v>
      </c>
      <c r="H6998" s="1">
        <f>B6998*(1/3)</f>
        <v>14.833333333333332</v>
      </c>
      <c r="I6998" s="1">
        <f>IF((H6998-G6998)&gt;0, (H6998-G6998), (0))</f>
        <v>0</v>
      </c>
      <c r="J6998" s="1">
        <f>IF(I6998=0, G6998-H6998,0)</f>
        <v>36.838314666666676</v>
      </c>
      <c r="K6998" s="1">
        <f>I6998*1000/$V$5</f>
        <v>0</v>
      </c>
      <c r="L6998" s="1">
        <f>J6998*1000/$V$4</f>
        <v>660.18485065710888</v>
      </c>
      <c r="M6998" s="1">
        <f>L6998/$Y$4</f>
        <v>277.38859271307098</v>
      </c>
      <c r="N6998" s="1">
        <f>M6998*$Y$5</f>
        <v>388.34402979829935</v>
      </c>
      <c r="O6998" s="1" t="s">
        <v>0</v>
      </c>
      <c r="P6998" s="1" t="s">
        <v>0</v>
      </c>
      <c r="Q6998" s="1">
        <f>Q6997+K6998-L6998</f>
        <v>132480.88375738024</v>
      </c>
      <c r="R6998">
        <f>Q6998*$V$5/1000</f>
        <v>2648.2928663100306</v>
      </c>
    </row>
    <row r="6999" spans="1:18" x14ac:dyDescent="0.25">
      <c r="A6999" s="4">
        <v>43027.541666649697</v>
      </c>
      <c r="B6999">
        <v>43.8</v>
      </c>
      <c r="C6999">
        <v>6.6568399999999999</v>
      </c>
      <c r="D6999" s="3">
        <v>20.365680000000001</v>
      </c>
      <c r="E6999" s="1">
        <f>C6999*$V$2</f>
        <v>2.6627360000000002</v>
      </c>
      <c r="F6999" s="1">
        <f>D6999*$V$3</f>
        <v>81.462720000000004</v>
      </c>
      <c r="G6999" s="1">
        <f>(E6999+F6999)</f>
        <v>84.125456</v>
      </c>
      <c r="H6999" s="1">
        <f>B6999*(1/3)</f>
        <v>14.599999999999998</v>
      </c>
      <c r="I6999" s="1">
        <f>IF((H6999-G6999)&gt;0, (H6999-G6999), (0))</f>
        <v>0</v>
      </c>
      <c r="J6999" s="1">
        <f>IF(I6999=0, G6999-H6999,0)</f>
        <v>69.525456000000005</v>
      </c>
      <c r="K6999" s="1">
        <f>I6999*1000/$V$5</f>
        <v>0</v>
      </c>
      <c r="L6999" s="1">
        <f>J6999*1000/$V$4</f>
        <v>1245.9759139784949</v>
      </c>
      <c r="M6999" s="1">
        <f>L6999/$Y$4</f>
        <v>523.51929158760288</v>
      </c>
      <c r="N6999" s="1">
        <f>M6999*$Y$5</f>
        <v>732.92700822264396</v>
      </c>
      <c r="O6999" s="1" t="s">
        <v>0</v>
      </c>
      <c r="P6999" s="1" t="s">
        <v>0</v>
      </c>
      <c r="Q6999" s="1">
        <f>Q6998+K6999-L6999</f>
        <v>131234.90784340174</v>
      </c>
      <c r="R6999">
        <f>Q6999*$V$5/1000</f>
        <v>2623.3858077896007</v>
      </c>
    </row>
    <row r="7000" spans="1:18" x14ac:dyDescent="0.25">
      <c r="A7000" s="4">
        <v>43027.583333316361</v>
      </c>
      <c r="B7000">
        <v>43.8</v>
      </c>
      <c r="C7000">
        <v>7.3214399999999999</v>
      </c>
      <c r="D7000" s="3">
        <v>19.858470000000001</v>
      </c>
      <c r="E7000" s="1">
        <f>C7000*$V$2</f>
        <v>2.9285760000000001</v>
      </c>
      <c r="F7000" s="1">
        <f>D7000*$V$3</f>
        <v>79.433880000000002</v>
      </c>
      <c r="G7000" s="1">
        <f>(E7000+F7000)</f>
        <v>82.362456000000009</v>
      </c>
      <c r="H7000" s="1">
        <f>B7000*(1/3)</f>
        <v>14.599999999999998</v>
      </c>
      <c r="I7000" s="1">
        <f>IF((H7000-G7000)&gt;0, (H7000-G7000), (0))</f>
        <v>0</v>
      </c>
      <c r="J7000" s="1">
        <f>IF(I7000=0, G7000-H7000,0)</f>
        <v>67.762456000000014</v>
      </c>
      <c r="K7000" s="1">
        <f>I7000*1000/$V$5</f>
        <v>0</v>
      </c>
      <c r="L7000" s="1">
        <f>J7000*1000/$V$4</f>
        <v>1214.3809318996421</v>
      </c>
      <c r="M7000" s="1">
        <f>L7000/$Y$4</f>
        <v>510.24408903346307</v>
      </c>
      <c r="N7000" s="1">
        <f>M7000*$Y$5</f>
        <v>714.34172464684821</v>
      </c>
      <c r="O7000" s="1" t="s">
        <v>0</v>
      </c>
      <c r="P7000" s="1" t="s">
        <v>0</v>
      </c>
      <c r="Q7000" s="1">
        <f>Q6999+K7000-L7000</f>
        <v>130020.52691150211</v>
      </c>
      <c r="R7000">
        <f>Q7000*$V$5/1000</f>
        <v>2599.1103329609268</v>
      </c>
    </row>
    <row r="7001" spans="1:18" x14ac:dyDescent="0.25">
      <c r="A7001" s="4">
        <v>43027.624999983025</v>
      </c>
      <c r="B7001">
        <v>44.5</v>
      </c>
      <c r="C7001">
        <v>6.6900699999999995</v>
      </c>
      <c r="D7001" s="3">
        <v>16.452069999999999</v>
      </c>
      <c r="E7001" s="1">
        <f>C7001*$V$2</f>
        <v>2.6760280000000001</v>
      </c>
      <c r="F7001" s="1">
        <f>D7001*$V$3</f>
        <v>65.808279999999996</v>
      </c>
      <c r="G7001" s="1">
        <f>(E7001+F7001)</f>
        <v>68.484307999999999</v>
      </c>
      <c r="H7001" s="1">
        <f>B7001*(1/3)</f>
        <v>14.833333333333332</v>
      </c>
      <c r="I7001" s="1">
        <f>IF((H7001-G7001)&gt;0, (H7001-G7001), (0))</f>
        <v>0</v>
      </c>
      <c r="J7001" s="1">
        <f>IF(I7001=0, G7001-H7001,0)</f>
        <v>53.65097466666667</v>
      </c>
      <c r="K7001" s="1">
        <f>I7001*1000/$V$5</f>
        <v>0</v>
      </c>
      <c r="L7001" s="1">
        <f>J7001*1000/$V$4</f>
        <v>961.48700119474324</v>
      </c>
      <c r="M7001" s="1">
        <f>L7001/$Y$4</f>
        <v>403.9861349557745</v>
      </c>
      <c r="N7001" s="1">
        <f>M7001*$Y$5</f>
        <v>565.58058893808425</v>
      </c>
      <c r="O7001" s="1" t="s">
        <v>0</v>
      </c>
      <c r="P7001" s="1" t="s">
        <v>0</v>
      </c>
      <c r="Q7001" s="1">
        <f>Q7000+K7001-L7001</f>
        <v>129059.03991030736</v>
      </c>
      <c r="R7001">
        <f>Q7001*$V$5/1000</f>
        <v>2579.8902078070441</v>
      </c>
    </row>
    <row r="7002" spans="1:18" x14ac:dyDescent="0.25">
      <c r="A7002" s="4">
        <v>43027.666666649689</v>
      </c>
      <c r="B7002">
        <v>45.3</v>
      </c>
      <c r="C7002">
        <v>6.1288</v>
      </c>
      <c r="D7002" s="3">
        <v>11.923689999999999</v>
      </c>
      <c r="E7002" s="1">
        <f>C7002*$V$2</f>
        <v>2.4515200000000004</v>
      </c>
      <c r="F7002" s="1">
        <f>D7002*$V$3</f>
        <v>47.694759999999995</v>
      </c>
      <c r="G7002" s="1">
        <f>(E7002+F7002)</f>
        <v>50.146279999999997</v>
      </c>
      <c r="H7002" s="1">
        <f>B7002*(1/3)</f>
        <v>15.099999999999998</v>
      </c>
      <c r="I7002" s="1">
        <f>IF((H7002-G7002)&gt;0, (H7002-G7002), (0))</f>
        <v>0</v>
      </c>
      <c r="J7002" s="1">
        <f>IF(I7002=0, G7002-H7002,0)</f>
        <v>35.046279999999996</v>
      </c>
      <c r="K7002" s="1">
        <f>I7002*1000/$V$5</f>
        <v>0</v>
      </c>
      <c r="L7002" s="1">
        <f>J7002*1000/$V$4</f>
        <v>628.06953405017919</v>
      </c>
      <c r="M7002" s="1">
        <f>L7002/$Y$4</f>
        <v>263.89476220595765</v>
      </c>
      <c r="N7002" s="1">
        <f>M7002*$Y$5</f>
        <v>369.45266708834066</v>
      </c>
      <c r="O7002" s="1" t="s">
        <v>0</v>
      </c>
      <c r="P7002" s="1" t="s">
        <v>0</v>
      </c>
      <c r="Q7002" s="1">
        <f>Q7001+K7002-L7002</f>
        <v>128430.97037625717</v>
      </c>
      <c r="R7002">
        <f>Q7002*$V$5/1000</f>
        <v>2567.3350978213803</v>
      </c>
    </row>
    <row r="7003" spans="1:18" x14ac:dyDescent="0.25">
      <c r="A7003" s="4">
        <v>43027.708333316354</v>
      </c>
      <c r="B7003">
        <v>46</v>
      </c>
      <c r="C7003">
        <v>5.6015800000000002</v>
      </c>
      <c r="D7003" s="3">
        <v>6.0940699999999994</v>
      </c>
      <c r="E7003" s="1">
        <f>C7003*$V$2</f>
        <v>2.2406320000000002</v>
      </c>
      <c r="F7003" s="1">
        <f>D7003*$V$3</f>
        <v>24.376279999999998</v>
      </c>
      <c r="G7003" s="1">
        <f>(E7003+F7003)</f>
        <v>26.616911999999999</v>
      </c>
      <c r="H7003" s="1">
        <f>B7003*(1/3)</f>
        <v>15.333333333333332</v>
      </c>
      <c r="I7003" s="1">
        <f>IF((H7003-G7003)&gt;0, (H7003-G7003), (0))</f>
        <v>0</v>
      </c>
      <c r="J7003" s="1">
        <f>IF(I7003=0, G7003-H7003,0)</f>
        <v>11.283578666666667</v>
      </c>
      <c r="K7003" s="1">
        <f>I7003*1000/$V$5</f>
        <v>0</v>
      </c>
      <c r="L7003" s="1">
        <f>J7003*1000/$V$4</f>
        <v>202.2146714456392</v>
      </c>
      <c r="M7003" s="1">
        <f>L7003/$Y$4</f>
        <v>84.964147666234965</v>
      </c>
      <c r="N7003" s="1">
        <f>M7003*$Y$5</f>
        <v>118.94980673272894</v>
      </c>
      <c r="O7003" s="1" t="s">
        <v>0</v>
      </c>
      <c r="P7003" s="1" t="s">
        <v>0</v>
      </c>
      <c r="Q7003" s="1">
        <f>Q7002+K7003-L7003</f>
        <v>128228.75570481154</v>
      </c>
      <c r="R7003">
        <f>Q7003*$V$5/1000</f>
        <v>2563.2928265391824</v>
      </c>
    </row>
    <row r="7004" spans="1:18" x14ac:dyDescent="0.25">
      <c r="A7004" s="4">
        <v>43027.749999983018</v>
      </c>
      <c r="B7004">
        <v>46.7</v>
      </c>
      <c r="C7004">
        <v>3.9352399999999998</v>
      </c>
      <c r="D7004" s="3">
        <v>0.63619116999999992</v>
      </c>
      <c r="E7004" s="1">
        <f>C7004*$V$2</f>
        <v>1.5740959999999999</v>
      </c>
      <c r="F7004" s="1">
        <f>D7004*$V$3</f>
        <v>2.5447646799999997</v>
      </c>
      <c r="G7004" s="1">
        <f>(E7004+F7004)</f>
        <v>4.1188606799999992</v>
      </c>
      <c r="H7004" s="1">
        <f>B7004*(1/3)</f>
        <v>15.566666666666666</v>
      </c>
      <c r="I7004" s="1">
        <f>IF((H7004-G7004)&gt;0, (H7004-G7004), (0))</f>
        <v>11.447805986666667</v>
      </c>
      <c r="J7004" s="1">
        <f>IF(I7004=0, G7004-H7004,0)</f>
        <v>0</v>
      </c>
      <c r="K7004" s="1">
        <f>I7004*1000/$V$5</f>
        <v>572.67663765215957</v>
      </c>
      <c r="L7004" s="1">
        <f>J7004*1000/$V$4</f>
        <v>0</v>
      </c>
      <c r="M7004" s="1">
        <f>L7004/$Y$4</f>
        <v>0</v>
      </c>
      <c r="N7004" s="1">
        <f>M7004*$Y$5</f>
        <v>0</v>
      </c>
      <c r="O7004" s="1" t="s">
        <v>0</v>
      </c>
      <c r="P7004" s="1" t="s">
        <v>0</v>
      </c>
      <c r="Q7004" s="1">
        <f>Q7003+K7004-L7004</f>
        <v>128801.4323424637</v>
      </c>
      <c r="R7004">
        <f>Q7004*$V$5/1000</f>
        <v>2574.7406325258494</v>
      </c>
    </row>
    <row r="7005" spans="1:18" x14ac:dyDescent="0.25">
      <c r="A7005" s="4">
        <v>43027.791666649682</v>
      </c>
      <c r="B7005">
        <v>46.3</v>
      </c>
      <c r="C7005">
        <v>4.0433399999999997</v>
      </c>
      <c r="D7005" s="3">
        <v>-7.0017200000000003E-3</v>
      </c>
      <c r="E7005" s="1">
        <f>C7005*$V$2</f>
        <v>1.6173359999999999</v>
      </c>
      <c r="F7005" s="1">
        <f>D7005*$V$3</f>
        <v>-2.8006880000000001E-2</v>
      </c>
      <c r="G7005" s="1">
        <f>(E7005+F7005)</f>
        <v>1.5893291199999999</v>
      </c>
      <c r="H7005" s="1">
        <f>B7005*(1/3)</f>
        <v>15.433333333333332</v>
      </c>
      <c r="I7005" s="1">
        <f>IF((H7005-G7005)&gt;0, (H7005-G7005), (0))</f>
        <v>13.844004213333331</v>
      </c>
      <c r="J7005" s="1">
        <f>IF(I7005=0, G7005-H7005,0)</f>
        <v>0</v>
      </c>
      <c r="K7005" s="1">
        <f>I7005*1000/$V$5</f>
        <v>692.54648390862098</v>
      </c>
      <c r="L7005" s="1">
        <f>J7005*1000/$V$4</f>
        <v>0</v>
      </c>
      <c r="M7005" s="1">
        <f>L7005/$Y$4</f>
        <v>0</v>
      </c>
      <c r="N7005" s="1">
        <f>M7005*$Y$5</f>
        <v>0</v>
      </c>
      <c r="O7005" s="1" t="s">
        <v>0</v>
      </c>
      <c r="P7005" s="1" t="s">
        <v>0</v>
      </c>
      <c r="Q7005" s="1">
        <f>Q7004+K7005-L7005</f>
        <v>129493.97882637232</v>
      </c>
      <c r="R7005">
        <f>Q7005*$V$5/1000</f>
        <v>2588.5846367391823</v>
      </c>
    </row>
    <row r="7006" spans="1:18" x14ac:dyDescent="0.25">
      <c r="A7006" s="4">
        <v>43027.833333316346</v>
      </c>
      <c r="B7006">
        <v>45.2</v>
      </c>
      <c r="C7006">
        <v>2.6405599999999998</v>
      </c>
      <c r="D7006" s="3">
        <v>-7.0017200000000003E-3</v>
      </c>
      <c r="E7006" s="1">
        <f>C7006*$V$2</f>
        <v>1.0562240000000001</v>
      </c>
      <c r="F7006" s="1">
        <f>D7006*$V$3</f>
        <v>-2.8006880000000001E-2</v>
      </c>
      <c r="G7006" s="1">
        <f>(E7006+F7006)</f>
        <v>1.0282171200000001</v>
      </c>
      <c r="H7006" s="1">
        <f>B7006*(1/3)</f>
        <v>15.066666666666666</v>
      </c>
      <c r="I7006" s="1">
        <f>IF((H7006-G7006)&gt;0, (H7006-G7006), (0))</f>
        <v>14.038449546666666</v>
      </c>
      <c r="J7006" s="1">
        <f>IF(I7006=0, G7006-H7006,0)</f>
        <v>0</v>
      </c>
      <c r="K7006" s="1">
        <f>I7006*1000/$V$5</f>
        <v>702.27361414040354</v>
      </c>
      <c r="L7006" s="1">
        <f>J7006*1000/$V$4</f>
        <v>0</v>
      </c>
      <c r="M7006" s="1">
        <f>L7006/$Y$4</f>
        <v>0</v>
      </c>
      <c r="N7006" s="1">
        <f>M7006*$Y$5</f>
        <v>0</v>
      </c>
      <c r="O7006" s="1" t="s">
        <v>0</v>
      </c>
      <c r="P7006" s="1" t="s">
        <v>0</v>
      </c>
      <c r="Q7006" s="1">
        <f>Q7005+K7006-L7006</f>
        <v>130196.25244051272</v>
      </c>
      <c r="R7006">
        <f>Q7006*$V$5/1000</f>
        <v>2602.6230862858492</v>
      </c>
    </row>
    <row r="7007" spans="1:18" x14ac:dyDescent="0.25">
      <c r="A7007" s="4">
        <v>43027.874999983011</v>
      </c>
      <c r="B7007">
        <v>43.7</v>
      </c>
      <c r="C7007">
        <v>1.82074</v>
      </c>
      <c r="D7007" s="3">
        <v>-7.0017200000000003E-3</v>
      </c>
      <c r="E7007" s="1">
        <f>C7007*$V$2</f>
        <v>0.72829600000000005</v>
      </c>
      <c r="F7007" s="1">
        <f>D7007*$V$3</f>
        <v>-2.8006880000000001E-2</v>
      </c>
      <c r="G7007" s="1">
        <f>(E7007+F7007)</f>
        <v>0.7002891200000001</v>
      </c>
      <c r="H7007" s="1">
        <f>B7007*(1/3)</f>
        <v>14.566666666666666</v>
      </c>
      <c r="I7007" s="1">
        <f>IF((H7007-G7007)&gt;0, (H7007-G7007), (0))</f>
        <v>13.866377546666666</v>
      </c>
      <c r="J7007" s="1">
        <f>IF(I7007=0, G7007-H7007,0)</f>
        <v>0</v>
      </c>
      <c r="K7007" s="1">
        <f>I7007*1000/$V$5</f>
        <v>693.66571018842751</v>
      </c>
      <c r="L7007" s="1">
        <f>J7007*1000/$V$4</f>
        <v>0</v>
      </c>
      <c r="M7007" s="1">
        <f>L7007/$Y$4</f>
        <v>0</v>
      </c>
      <c r="N7007" s="1">
        <f>M7007*$Y$5</f>
        <v>0</v>
      </c>
      <c r="O7007" s="1" t="s">
        <v>0</v>
      </c>
      <c r="P7007" s="1" t="s">
        <v>0</v>
      </c>
      <c r="Q7007" s="1">
        <f>Q7006+K7007-L7007</f>
        <v>130889.91815070115</v>
      </c>
      <c r="R7007">
        <f>Q7007*$V$5/1000</f>
        <v>2616.4894638325159</v>
      </c>
    </row>
    <row r="7008" spans="1:18" x14ac:dyDescent="0.25">
      <c r="A7008" s="4">
        <v>43027.916666649675</v>
      </c>
      <c r="B7008">
        <v>41.9</v>
      </c>
      <c r="C7008">
        <v>1.7201600000000001</v>
      </c>
      <c r="D7008" s="3">
        <v>-7.0017200000000003E-3</v>
      </c>
      <c r="E7008" s="1">
        <f>C7008*$V$2</f>
        <v>0.68806400000000012</v>
      </c>
      <c r="F7008" s="1">
        <f>D7008*$V$3</f>
        <v>-2.8006880000000001E-2</v>
      </c>
      <c r="G7008" s="1">
        <f>(E7008+F7008)</f>
        <v>0.66005712000000016</v>
      </c>
      <c r="H7008" s="1">
        <f>B7008*(1/3)</f>
        <v>13.966666666666665</v>
      </c>
      <c r="I7008" s="1">
        <f>IF((H7008-G7008)&gt;0, (H7008-G7008), (0))</f>
        <v>13.306609546666666</v>
      </c>
      <c r="J7008" s="1">
        <f>IF(I7008=0, G7008-H7008,0)</f>
        <v>0</v>
      </c>
      <c r="K7008" s="1">
        <f>I7008*1000/$V$5</f>
        <v>665.66330898782724</v>
      </c>
      <c r="L7008" s="1">
        <f>J7008*1000/$V$4</f>
        <v>0</v>
      </c>
      <c r="M7008" s="1">
        <f>L7008/$Y$4</f>
        <v>0</v>
      </c>
      <c r="N7008" s="1">
        <f>M7008*$Y$5</f>
        <v>0</v>
      </c>
      <c r="O7008" s="1" t="s">
        <v>0</v>
      </c>
      <c r="P7008" s="1" t="s">
        <v>0</v>
      </c>
      <c r="Q7008" s="1">
        <f>Q7007+K7008-L7008</f>
        <v>131555.58145968898</v>
      </c>
      <c r="R7008">
        <f>Q7008*$V$5/1000</f>
        <v>2629.7960733791829</v>
      </c>
    </row>
    <row r="7009" spans="1:18" x14ac:dyDescent="0.25">
      <c r="A7009" s="4">
        <v>43027.958333316339</v>
      </c>
      <c r="B7009">
        <v>38.799999999999997</v>
      </c>
      <c r="C7009">
        <v>2.4098699999999997</v>
      </c>
      <c r="D7009" s="3">
        <v>-7.0017200000000003E-3</v>
      </c>
      <c r="E7009" s="1">
        <f>C7009*$V$2</f>
        <v>0.96394799999999992</v>
      </c>
      <c r="F7009" s="1">
        <f>D7009*$V$3</f>
        <v>-2.8006880000000001E-2</v>
      </c>
      <c r="G7009" s="1">
        <f>(E7009+F7009)</f>
        <v>0.93594111999999996</v>
      </c>
      <c r="H7009" s="1">
        <f>B7009*(1/3)</f>
        <v>12.933333333333332</v>
      </c>
      <c r="I7009" s="1">
        <f>IF((H7009-G7009)&gt;0, (H7009-G7009), (0))</f>
        <v>11.997392213333331</v>
      </c>
      <c r="J7009" s="1">
        <f>IF(I7009=0, G7009-H7009,0)</f>
        <v>0</v>
      </c>
      <c r="K7009" s="1">
        <f>I7009*1000/$V$5</f>
        <v>600.16969551442378</v>
      </c>
      <c r="L7009" s="1">
        <f>J7009*1000/$V$4</f>
        <v>0</v>
      </c>
      <c r="M7009" s="1">
        <f>L7009/$Y$4</f>
        <v>0</v>
      </c>
      <c r="N7009" s="1">
        <f>M7009*$Y$5</f>
        <v>0</v>
      </c>
      <c r="O7009" s="1">
        <f>SUM(N6986:N7009)</f>
        <v>4565.625202052147</v>
      </c>
      <c r="P7009" s="1">
        <f>SUM(L6986:L7009)</f>
        <v>7761.5628434886503</v>
      </c>
      <c r="Q7009" s="1">
        <f>Q7008+K7009-L7009</f>
        <v>132155.75115520341</v>
      </c>
      <c r="R7009">
        <f>Q7009*$V$5/1000</f>
        <v>2641.793465592516</v>
      </c>
    </row>
    <row r="7010" spans="1:18" x14ac:dyDescent="0.25">
      <c r="A7010" s="4">
        <v>43027.999999983003</v>
      </c>
      <c r="B7010">
        <v>36.9</v>
      </c>
      <c r="C7010">
        <v>1.9929000000000001</v>
      </c>
      <c r="D7010" s="3">
        <v>-7.0017200000000003E-3</v>
      </c>
      <c r="E7010" s="1">
        <f>C7010*$V$2</f>
        <v>0.79716000000000009</v>
      </c>
      <c r="F7010" s="1">
        <f>D7010*$V$3</f>
        <v>-2.8006880000000001E-2</v>
      </c>
      <c r="G7010" s="1">
        <f>(E7010+F7010)</f>
        <v>0.76915312000000013</v>
      </c>
      <c r="H7010" s="1">
        <f>B7010*(1/3)</f>
        <v>12.299999999999999</v>
      </c>
      <c r="I7010" s="1">
        <f>IF((H7010-G7010)&gt;0, (H7010-G7010), (0))</f>
        <v>11.530846879999999</v>
      </c>
      <c r="J7010" s="1">
        <f>IF(I7010=0, G7010-H7010,0)</f>
        <v>0</v>
      </c>
      <c r="K7010" s="1">
        <f>I7010*1000/$V$5</f>
        <v>576.83075937968988</v>
      </c>
      <c r="L7010" s="1">
        <f>J7010*1000/$V$4</f>
        <v>0</v>
      </c>
      <c r="M7010" s="1">
        <f>L7010/$Y$4</f>
        <v>0</v>
      </c>
      <c r="N7010" s="1">
        <f>M7010*$Y$5</f>
        <v>0</v>
      </c>
      <c r="O7010" s="1" t="s">
        <v>0</v>
      </c>
      <c r="P7010" s="1" t="s">
        <v>0</v>
      </c>
      <c r="Q7010" s="1">
        <f>Q7009+K7010-L7010</f>
        <v>132732.5819145831</v>
      </c>
      <c r="R7010">
        <f>Q7010*$V$5/1000</f>
        <v>2653.3243124725163</v>
      </c>
    </row>
    <row r="7011" spans="1:18" x14ac:dyDescent="0.25">
      <c r="A7011" s="4">
        <v>43028.041666649668</v>
      </c>
      <c r="B7011">
        <v>36.6</v>
      </c>
      <c r="C7011">
        <v>4.4009499999999999</v>
      </c>
      <c r="D7011" s="3">
        <v>-7.0017200000000003E-3</v>
      </c>
      <c r="E7011" s="1">
        <f>C7011*$V$2</f>
        <v>1.7603800000000001</v>
      </c>
      <c r="F7011" s="1">
        <f>D7011*$V$3</f>
        <v>-2.8006880000000001E-2</v>
      </c>
      <c r="G7011" s="1">
        <f>(E7011+F7011)</f>
        <v>1.7323731200000001</v>
      </c>
      <c r="H7011" s="1">
        <f>B7011*(1/3)</f>
        <v>12.2</v>
      </c>
      <c r="I7011" s="1">
        <f>IF((H7011-G7011)&gt;0, (H7011-G7011), (0))</f>
        <v>10.467626879999999</v>
      </c>
      <c r="J7011" s="1">
        <f>IF(I7011=0, G7011-H7011,0)</f>
        <v>0</v>
      </c>
      <c r="K7011" s="1">
        <f>I7011*1000/$V$5</f>
        <v>523.64316558279143</v>
      </c>
      <c r="L7011" s="1">
        <f>J7011*1000/$V$4</f>
        <v>0</v>
      </c>
      <c r="M7011" s="1">
        <f>L7011/$Y$4</f>
        <v>0</v>
      </c>
      <c r="N7011" s="1">
        <f>M7011*$Y$5</f>
        <v>0</v>
      </c>
      <c r="O7011" s="1" t="s">
        <v>0</v>
      </c>
      <c r="P7011" s="1" t="s">
        <v>0</v>
      </c>
      <c r="Q7011" s="1">
        <f>Q7010+K7011-L7011</f>
        <v>133256.2250801659</v>
      </c>
      <c r="R7011">
        <f>Q7011*$V$5/1000</f>
        <v>2663.7919393525162</v>
      </c>
    </row>
    <row r="7012" spans="1:18" x14ac:dyDescent="0.25">
      <c r="A7012" s="4">
        <v>43028.083333316332</v>
      </c>
      <c r="B7012">
        <v>35.799999999999997</v>
      </c>
      <c r="C7012">
        <v>4.6071400000000002</v>
      </c>
      <c r="D7012" s="3">
        <v>-7.0017200000000003E-3</v>
      </c>
      <c r="E7012" s="1">
        <f>C7012*$V$2</f>
        <v>1.8428560000000003</v>
      </c>
      <c r="F7012" s="1">
        <f>D7012*$V$3</f>
        <v>-2.8006880000000001E-2</v>
      </c>
      <c r="G7012" s="1">
        <f>(E7012+F7012)</f>
        <v>1.8148491200000003</v>
      </c>
      <c r="H7012" s="1">
        <f>B7012*(1/3)</f>
        <v>11.933333333333332</v>
      </c>
      <c r="I7012" s="1">
        <f>IF((H7012-G7012)&gt;0, (H7012-G7012), (0))</f>
        <v>10.118484213333332</v>
      </c>
      <c r="J7012" s="1">
        <f>IF(I7012=0, G7012-H7012,0)</f>
        <v>0</v>
      </c>
      <c r="K7012" s="1">
        <f>I7012*1000/$V$5</f>
        <v>506.17729931632476</v>
      </c>
      <c r="L7012" s="1">
        <f>J7012*1000/$V$4</f>
        <v>0</v>
      </c>
      <c r="M7012" s="1">
        <f>L7012/$Y$4</f>
        <v>0</v>
      </c>
      <c r="N7012" s="1">
        <f>M7012*$Y$5</f>
        <v>0</v>
      </c>
      <c r="O7012" s="1" t="s">
        <v>0</v>
      </c>
      <c r="P7012" s="1" t="s">
        <v>0</v>
      </c>
      <c r="Q7012" s="1">
        <f>Q7011+K7012-L7012</f>
        <v>133762.40237948223</v>
      </c>
      <c r="R7012">
        <f>Q7012*$V$5/1000</f>
        <v>2673.9104235658497</v>
      </c>
    </row>
    <row r="7013" spans="1:18" x14ac:dyDescent="0.25">
      <c r="A7013" s="4">
        <v>43028.124999982996</v>
      </c>
      <c r="B7013">
        <v>34.799999999999997</v>
      </c>
      <c r="C7013">
        <v>3.4993300000000001</v>
      </c>
      <c r="D7013" s="3">
        <v>-7.0017200000000003E-3</v>
      </c>
      <c r="E7013" s="1">
        <f>C7013*$V$2</f>
        <v>1.3997320000000002</v>
      </c>
      <c r="F7013" s="1">
        <f>D7013*$V$3</f>
        <v>-2.8006880000000001E-2</v>
      </c>
      <c r="G7013" s="1">
        <f>(E7013+F7013)</f>
        <v>1.3717251200000002</v>
      </c>
      <c r="H7013" s="1">
        <f>B7013*(1/3)</f>
        <v>11.599999999999998</v>
      </c>
      <c r="I7013" s="1">
        <f>IF((H7013-G7013)&gt;0, (H7013-G7013), (0))</f>
        <v>10.228274879999997</v>
      </c>
      <c r="J7013" s="1">
        <f>IF(I7013=0, G7013-H7013,0)</f>
        <v>0</v>
      </c>
      <c r="K7013" s="1">
        <f>I7013*1000/$V$5</f>
        <v>511.66957878939462</v>
      </c>
      <c r="L7013" s="1">
        <f>J7013*1000/$V$4</f>
        <v>0</v>
      </c>
      <c r="M7013" s="1">
        <f>L7013/$Y$4</f>
        <v>0</v>
      </c>
      <c r="N7013" s="1">
        <f>M7013*$Y$5</f>
        <v>0</v>
      </c>
      <c r="O7013" s="1" t="s">
        <v>0</v>
      </c>
      <c r="P7013" s="1" t="s">
        <v>0</v>
      </c>
      <c r="Q7013" s="1">
        <f>Q7012+K7013-L7013</f>
        <v>134274.07195827161</v>
      </c>
      <c r="R7013">
        <f>Q7013*$V$5/1000</f>
        <v>2684.1386984458491</v>
      </c>
    </row>
    <row r="7014" spans="1:18" x14ac:dyDescent="0.25">
      <c r="A7014" s="4">
        <v>43028.16666664966</v>
      </c>
      <c r="B7014">
        <v>34.200000000000003</v>
      </c>
      <c r="C7014">
        <v>3.4255100000000001</v>
      </c>
      <c r="D7014" s="3">
        <v>-7.0017200000000003E-3</v>
      </c>
      <c r="E7014" s="1">
        <f>C7014*$V$2</f>
        <v>1.3702040000000002</v>
      </c>
      <c r="F7014" s="1">
        <f>D7014*$V$3</f>
        <v>-2.8006880000000001E-2</v>
      </c>
      <c r="G7014" s="1">
        <f>(E7014+F7014)</f>
        <v>1.3421971200000002</v>
      </c>
      <c r="H7014" s="1">
        <f>B7014*(1/3)</f>
        <v>11.4</v>
      </c>
      <c r="I7014" s="1">
        <f>IF((H7014-G7014)&gt;0, (H7014-G7014), (0))</f>
        <v>10.057802880000001</v>
      </c>
      <c r="J7014" s="1">
        <f>IF(I7014=0, G7014-H7014,0)</f>
        <v>0</v>
      </c>
      <c r="K7014" s="1">
        <f>I7014*1000/$V$5</f>
        <v>503.14171485742878</v>
      </c>
      <c r="L7014" s="1">
        <f>J7014*1000/$V$4</f>
        <v>0</v>
      </c>
      <c r="M7014" s="1">
        <f>L7014/$Y$4</f>
        <v>0</v>
      </c>
      <c r="N7014" s="1">
        <f>M7014*$Y$5</f>
        <v>0</v>
      </c>
      <c r="O7014" s="1" t="s">
        <v>0</v>
      </c>
      <c r="P7014" s="1" t="s">
        <v>0</v>
      </c>
      <c r="Q7014" s="1">
        <f>Q7013+K7014-L7014</f>
        <v>134777.21367312904</v>
      </c>
      <c r="R7014">
        <f>Q7014*$V$5/1000</f>
        <v>2694.1965013258496</v>
      </c>
    </row>
    <row r="7015" spans="1:18" x14ac:dyDescent="0.25">
      <c r="A7015" s="4">
        <v>43028.208333316325</v>
      </c>
      <c r="B7015">
        <v>35.4</v>
      </c>
      <c r="C7015">
        <v>3.6363000000000003</v>
      </c>
      <c r="D7015" s="3">
        <v>-7.0017200000000003E-3</v>
      </c>
      <c r="E7015" s="1">
        <f>C7015*$V$2</f>
        <v>1.4545200000000003</v>
      </c>
      <c r="F7015" s="1">
        <f>D7015*$V$3</f>
        <v>-2.8006880000000001E-2</v>
      </c>
      <c r="G7015" s="1">
        <f>(E7015+F7015)</f>
        <v>1.4265131200000003</v>
      </c>
      <c r="H7015" s="1">
        <f>B7015*(1/3)</f>
        <v>11.799999999999999</v>
      </c>
      <c r="I7015" s="1">
        <f>IF((H7015-G7015)&gt;0, (H7015-G7015), (0))</f>
        <v>10.373486879999998</v>
      </c>
      <c r="J7015" s="1">
        <f>IF(I7015=0, G7015-H7015,0)</f>
        <v>0</v>
      </c>
      <c r="K7015" s="1">
        <f>I7015*1000/$V$5</f>
        <v>518.93381090545267</v>
      </c>
      <c r="L7015" s="1">
        <f>J7015*1000/$V$4</f>
        <v>0</v>
      </c>
      <c r="M7015" s="1">
        <f>L7015/$Y$4</f>
        <v>0</v>
      </c>
      <c r="N7015" s="1">
        <f>M7015*$Y$5</f>
        <v>0</v>
      </c>
      <c r="O7015" s="1" t="s">
        <v>0</v>
      </c>
      <c r="P7015" s="1" t="s">
        <v>0</v>
      </c>
      <c r="Q7015" s="1">
        <f>Q7014+K7015-L7015</f>
        <v>135296.1474840345</v>
      </c>
      <c r="R7015">
        <f>Q7015*$V$5/1000</f>
        <v>2704.5699882058498</v>
      </c>
    </row>
    <row r="7016" spans="1:18" x14ac:dyDescent="0.25">
      <c r="A7016" s="4">
        <v>43028.249999982989</v>
      </c>
      <c r="B7016">
        <v>37.299999999999997</v>
      </c>
      <c r="C7016">
        <v>5.5343800000000005</v>
      </c>
      <c r="D7016" s="3">
        <v>-7.0017200000000003E-3</v>
      </c>
      <c r="E7016" s="1">
        <f>C7016*$V$2</f>
        <v>2.2137520000000004</v>
      </c>
      <c r="F7016" s="1">
        <f>D7016*$V$3</f>
        <v>-2.8006880000000001E-2</v>
      </c>
      <c r="G7016" s="1">
        <f>(E7016+F7016)</f>
        <v>2.1857451200000004</v>
      </c>
      <c r="H7016" s="1">
        <f>B7016*(1/3)</f>
        <v>12.433333333333332</v>
      </c>
      <c r="I7016" s="1">
        <f>IF((H7016-G7016)&gt;0, (H7016-G7016), (0))</f>
        <v>10.247588213333332</v>
      </c>
      <c r="J7016" s="1">
        <f>IF(I7016=0, G7016-H7016,0)</f>
        <v>0</v>
      </c>
      <c r="K7016" s="1">
        <f>I7016*1000/$V$5</f>
        <v>512.63572853093217</v>
      </c>
      <c r="L7016" s="1">
        <f>J7016*1000/$V$4</f>
        <v>0</v>
      </c>
      <c r="M7016" s="1">
        <f>L7016/$Y$4</f>
        <v>0</v>
      </c>
      <c r="N7016" s="1">
        <f>M7016*$Y$5</f>
        <v>0</v>
      </c>
      <c r="O7016" s="1" t="s">
        <v>0</v>
      </c>
      <c r="P7016" s="1" t="s">
        <v>0</v>
      </c>
      <c r="Q7016" s="1">
        <f>Q7015+K7016-L7016</f>
        <v>135808.78321256544</v>
      </c>
      <c r="R7016">
        <f>Q7016*$V$5/1000</f>
        <v>2714.8175764191828</v>
      </c>
    </row>
    <row r="7017" spans="1:18" x14ac:dyDescent="0.25">
      <c r="A7017" s="4">
        <v>43028.291666649653</v>
      </c>
      <c r="B7017">
        <v>40.5</v>
      </c>
      <c r="C7017">
        <v>2.43025</v>
      </c>
      <c r="D7017" s="3">
        <v>0.22356017</v>
      </c>
      <c r="E7017" s="1">
        <f>C7017*$V$2</f>
        <v>0.97210000000000008</v>
      </c>
      <c r="F7017" s="1">
        <f>D7017*$V$3</f>
        <v>0.89424068000000001</v>
      </c>
      <c r="G7017" s="1">
        <f>(E7017+F7017)</f>
        <v>1.86634068</v>
      </c>
      <c r="H7017" s="1">
        <f>B7017*(1/3)</f>
        <v>13.5</v>
      </c>
      <c r="I7017" s="1">
        <f>IF((H7017-G7017)&gt;0, (H7017-G7017), (0))</f>
        <v>11.63365932</v>
      </c>
      <c r="J7017" s="1">
        <f>IF(I7017=0, G7017-H7017,0)</f>
        <v>0</v>
      </c>
      <c r="K7017" s="1">
        <f>I7017*1000/$V$5</f>
        <v>581.97395297648825</v>
      </c>
      <c r="L7017" s="1">
        <f>J7017*1000/$V$4</f>
        <v>0</v>
      </c>
      <c r="M7017" s="1">
        <f>L7017/$Y$4</f>
        <v>0</v>
      </c>
      <c r="N7017" s="1">
        <f>M7017*$Y$5</f>
        <v>0</v>
      </c>
      <c r="O7017" s="1" t="s">
        <v>0</v>
      </c>
      <c r="P7017" s="1" t="s">
        <v>0</v>
      </c>
      <c r="Q7017" s="1">
        <f>Q7016+K7017-L7017</f>
        <v>136390.75716554193</v>
      </c>
      <c r="R7017">
        <f>Q7017*$V$5/1000</f>
        <v>2726.4512357391832</v>
      </c>
    </row>
    <row r="7018" spans="1:18" x14ac:dyDescent="0.25">
      <c r="A7018" s="4">
        <v>43028.333333316317</v>
      </c>
      <c r="B7018">
        <v>43.1</v>
      </c>
      <c r="C7018">
        <v>3.1572399999999998</v>
      </c>
      <c r="D7018" s="3">
        <v>5.9404700000000004</v>
      </c>
      <c r="E7018" s="1">
        <f>C7018*$V$2</f>
        <v>1.262896</v>
      </c>
      <c r="F7018" s="1">
        <f>D7018*$V$3</f>
        <v>23.761880000000001</v>
      </c>
      <c r="G7018" s="1">
        <f>(E7018+F7018)</f>
        <v>25.024776000000003</v>
      </c>
      <c r="H7018" s="1">
        <f>B7018*(1/3)</f>
        <v>14.366666666666667</v>
      </c>
      <c r="I7018" s="1">
        <f>IF((H7018-G7018)&gt;0, (H7018-G7018), (0))</f>
        <v>0</v>
      </c>
      <c r="J7018" s="1">
        <f>IF(I7018=0, G7018-H7018,0)</f>
        <v>10.658109333333336</v>
      </c>
      <c r="K7018" s="1">
        <f>I7018*1000/$V$5</f>
        <v>0</v>
      </c>
      <c r="L7018" s="1">
        <f>J7018*1000/$V$4</f>
        <v>191.0055436081243</v>
      </c>
      <c r="M7018" s="1">
        <f>L7018/$Y$4</f>
        <v>80.25443008744719</v>
      </c>
      <c r="N7018" s="1">
        <f>M7018*$Y$5</f>
        <v>112.35620212242605</v>
      </c>
      <c r="O7018" s="1" t="s">
        <v>0</v>
      </c>
      <c r="P7018" s="1" t="s">
        <v>0</v>
      </c>
      <c r="Q7018" s="1">
        <f>Q7017+K7018-L7018</f>
        <v>136199.7516219338</v>
      </c>
      <c r="R7018">
        <f>Q7018*$V$5/1000</f>
        <v>2722.6330349224563</v>
      </c>
    </row>
    <row r="7019" spans="1:18" x14ac:dyDescent="0.25">
      <c r="A7019" s="4">
        <v>43028.374999982982</v>
      </c>
      <c r="B7019">
        <v>44.9</v>
      </c>
      <c r="C7019">
        <v>3.8348599999999999</v>
      </c>
      <c r="D7019" s="3">
        <v>12.303979999999999</v>
      </c>
      <c r="E7019" s="1">
        <f>C7019*$V$2</f>
        <v>1.533944</v>
      </c>
      <c r="F7019" s="1">
        <f>D7019*$V$3</f>
        <v>49.215919999999997</v>
      </c>
      <c r="G7019" s="1">
        <f>(E7019+F7019)</f>
        <v>50.749863999999995</v>
      </c>
      <c r="H7019" s="1">
        <f>B7019*(1/3)</f>
        <v>14.966666666666665</v>
      </c>
      <c r="I7019" s="1">
        <f>IF((H7019-G7019)&gt;0, (H7019-G7019), (0))</f>
        <v>0</v>
      </c>
      <c r="J7019" s="1">
        <f>IF(I7019=0, G7019-H7019,0)</f>
        <v>35.783197333333334</v>
      </c>
      <c r="K7019" s="1">
        <f>I7019*1000/$V$5</f>
        <v>0</v>
      </c>
      <c r="L7019" s="1">
        <f>J7019*1000/$V$4</f>
        <v>641.27593787335729</v>
      </c>
      <c r="M7019" s="1">
        <f>L7019/$Y$4</f>
        <v>269.44367137536022</v>
      </c>
      <c r="N7019" s="1">
        <f>M7019*$Y$5</f>
        <v>377.2211399255043</v>
      </c>
      <c r="O7019" s="1" t="s">
        <v>0</v>
      </c>
      <c r="P7019" s="1" t="s">
        <v>0</v>
      </c>
      <c r="Q7019" s="1">
        <f>Q7018+K7019-L7019</f>
        <v>135558.47568406045</v>
      </c>
      <c r="R7019">
        <f>Q7019*$V$5/1000</f>
        <v>2709.8139289243682</v>
      </c>
    </row>
    <row r="7020" spans="1:18" x14ac:dyDescent="0.25">
      <c r="A7020" s="4">
        <v>43028.416666649646</v>
      </c>
      <c r="B7020">
        <v>46.5</v>
      </c>
      <c r="C7020">
        <v>3.07382</v>
      </c>
      <c r="D7020" s="3">
        <v>17.144379999999998</v>
      </c>
      <c r="E7020" s="1">
        <f>C7020*$V$2</f>
        <v>1.2295280000000002</v>
      </c>
      <c r="F7020" s="1">
        <f>D7020*$V$3</f>
        <v>68.577519999999993</v>
      </c>
      <c r="G7020" s="1">
        <f>(E7020+F7020)</f>
        <v>69.807047999999995</v>
      </c>
      <c r="H7020" s="1">
        <f>B7020*(1/3)</f>
        <v>15.5</v>
      </c>
      <c r="I7020" s="1">
        <f>IF((H7020-G7020)&gt;0, (H7020-G7020), (0))</f>
        <v>0</v>
      </c>
      <c r="J7020" s="1">
        <f>IF(I7020=0, G7020-H7020,0)</f>
        <v>54.307047999999995</v>
      </c>
      <c r="K7020" s="1">
        <f>I7020*1000/$V$5</f>
        <v>0</v>
      </c>
      <c r="L7020" s="1">
        <f>J7020*1000/$V$4</f>
        <v>973.24458781362</v>
      </c>
      <c r="M7020" s="1">
        <f>L7020/$Y$4</f>
        <v>408.92629740068071</v>
      </c>
      <c r="N7020" s="1">
        <f>M7020*$Y$5</f>
        <v>572.49681636095295</v>
      </c>
      <c r="O7020" s="1" t="s">
        <v>0</v>
      </c>
      <c r="P7020" s="1" t="s">
        <v>0</v>
      </c>
      <c r="Q7020" s="1">
        <f>Q7019+K7020-L7020</f>
        <v>134585.23109624683</v>
      </c>
      <c r="R7020">
        <f>Q7020*$V$5/1000</f>
        <v>2690.3587696139739</v>
      </c>
    </row>
    <row r="7021" spans="1:18" x14ac:dyDescent="0.25">
      <c r="A7021" s="4">
        <v>43028.45833331631</v>
      </c>
      <c r="B7021">
        <v>47.9</v>
      </c>
      <c r="C7021">
        <v>3.0298799999999999</v>
      </c>
      <c r="D7021" s="3">
        <v>20.367549999999998</v>
      </c>
      <c r="E7021" s="1">
        <f>C7021*$V$2</f>
        <v>1.2119520000000001</v>
      </c>
      <c r="F7021" s="1">
        <f>D7021*$V$3</f>
        <v>81.470199999999991</v>
      </c>
      <c r="G7021" s="1">
        <f>(E7021+F7021)</f>
        <v>82.682151999999988</v>
      </c>
      <c r="H7021" s="1">
        <f>B7021*(1/3)</f>
        <v>15.966666666666665</v>
      </c>
      <c r="I7021" s="1">
        <f>IF((H7021-G7021)&gt;0, (H7021-G7021), (0))</f>
        <v>0</v>
      </c>
      <c r="J7021" s="1">
        <f>IF(I7021=0, G7021-H7021,0)</f>
        <v>66.715485333333319</v>
      </c>
      <c r="K7021" s="1">
        <f>I7021*1000/$V$5</f>
        <v>0</v>
      </c>
      <c r="L7021" s="1">
        <f>J7021*1000/$V$4</f>
        <v>1195.6180167264035</v>
      </c>
      <c r="M7021" s="1">
        <f>L7021/$Y$4</f>
        <v>502.36051122958133</v>
      </c>
      <c r="N7021" s="1">
        <f>M7021*$Y$5</f>
        <v>703.3047157214138</v>
      </c>
      <c r="O7021" s="1" t="s">
        <v>0</v>
      </c>
      <c r="P7021" s="1" t="s">
        <v>0</v>
      </c>
      <c r="Q7021" s="1">
        <f>Q7020+K7021-L7021</f>
        <v>133389.61307952044</v>
      </c>
      <c r="R7021">
        <f>Q7021*$V$5/1000</f>
        <v>2666.4583654596136</v>
      </c>
    </row>
    <row r="7022" spans="1:18" x14ac:dyDescent="0.25">
      <c r="A7022" s="4">
        <v>43028.499999982974</v>
      </c>
      <c r="B7022">
        <v>48</v>
      </c>
      <c r="C7022">
        <v>2.34422</v>
      </c>
      <c r="D7022" s="3">
        <v>12.62299</v>
      </c>
      <c r="E7022" s="1">
        <f>C7022*$V$2</f>
        <v>0.93768800000000008</v>
      </c>
      <c r="F7022" s="1">
        <f>D7022*$V$3</f>
        <v>50.491959999999999</v>
      </c>
      <c r="G7022" s="1">
        <f>(E7022+F7022)</f>
        <v>51.429648</v>
      </c>
      <c r="H7022" s="1">
        <f>B7022*(1/3)</f>
        <v>16</v>
      </c>
      <c r="I7022" s="1">
        <f>IF((H7022-G7022)&gt;0, (H7022-G7022), (0))</f>
        <v>0</v>
      </c>
      <c r="J7022" s="1">
        <f>IF(I7022=0, G7022-H7022,0)</f>
        <v>35.429648</v>
      </c>
      <c r="K7022" s="1">
        <f>I7022*1000/$V$5</f>
        <v>0</v>
      </c>
      <c r="L7022" s="1">
        <f>J7022*1000/$V$4</f>
        <v>634.9399283154122</v>
      </c>
      <c r="M7022" s="1">
        <f>L7022/$Y$4</f>
        <v>266.78148248546734</v>
      </c>
      <c r="N7022" s="1">
        <f>M7022*$Y$5</f>
        <v>373.49407547965427</v>
      </c>
      <c r="O7022" s="1" t="s">
        <v>0</v>
      </c>
      <c r="P7022" s="1" t="s">
        <v>0</v>
      </c>
      <c r="Q7022" s="1">
        <f>Q7021+K7022-L7022</f>
        <v>132754.67315120503</v>
      </c>
      <c r="R7022">
        <f>Q7022*$V$5/1000</f>
        <v>2653.7659162925884</v>
      </c>
    </row>
    <row r="7023" spans="1:18" x14ac:dyDescent="0.25">
      <c r="A7023" s="4">
        <v>43028.541666649639</v>
      </c>
      <c r="B7023">
        <v>47.7</v>
      </c>
      <c r="C7023">
        <v>3.0447600000000001</v>
      </c>
      <c r="D7023" s="3">
        <v>11.011200000000001</v>
      </c>
      <c r="E7023" s="1">
        <f>C7023*$V$2</f>
        <v>1.2179040000000001</v>
      </c>
      <c r="F7023" s="1">
        <f>D7023*$V$3</f>
        <v>44.044800000000002</v>
      </c>
      <c r="G7023" s="1">
        <f>(E7023+F7023)</f>
        <v>45.262703999999999</v>
      </c>
      <c r="H7023" s="1">
        <f>B7023*(1/3)</f>
        <v>15.9</v>
      </c>
      <c r="I7023" s="1">
        <f>IF((H7023-G7023)&gt;0, (H7023-G7023), (0))</f>
        <v>0</v>
      </c>
      <c r="J7023" s="1">
        <f>IF(I7023=0, G7023-H7023,0)</f>
        <v>29.362704000000001</v>
      </c>
      <c r="K7023" s="1">
        <f>I7023*1000/$V$5</f>
        <v>0</v>
      </c>
      <c r="L7023" s="1">
        <f>J7023*1000/$V$4</f>
        <v>526.21333333333337</v>
      </c>
      <c r="M7023" s="1">
        <f>L7023/$Y$4</f>
        <v>221.0980392156863</v>
      </c>
      <c r="N7023" s="1">
        <f>M7023*$Y$5</f>
        <v>309.53725490196081</v>
      </c>
      <c r="O7023" s="1" t="s">
        <v>0</v>
      </c>
      <c r="P7023" s="1" t="s">
        <v>0</v>
      </c>
      <c r="Q7023" s="1">
        <f>Q7022+K7023-L7023</f>
        <v>132228.45981787168</v>
      </c>
      <c r="R7023">
        <f>Q7023*$V$5/1000</f>
        <v>2643.246911759255</v>
      </c>
    </row>
    <row r="7024" spans="1:18" x14ac:dyDescent="0.25">
      <c r="A7024" s="4">
        <v>43028.583333316303</v>
      </c>
      <c r="B7024">
        <v>48.2</v>
      </c>
      <c r="C7024">
        <v>2.50943</v>
      </c>
      <c r="D7024" s="3">
        <v>17.223779999999998</v>
      </c>
      <c r="E7024" s="1">
        <f>C7024*$V$2</f>
        <v>1.0037720000000001</v>
      </c>
      <c r="F7024" s="1">
        <f>D7024*$V$3</f>
        <v>68.895119999999991</v>
      </c>
      <c r="G7024" s="1">
        <f>(E7024+F7024)</f>
        <v>69.898891999999989</v>
      </c>
      <c r="H7024" s="1">
        <f>B7024*(1/3)</f>
        <v>16.066666666666666</v>
      </c>
      <c r="I7024" s="1">
        <f>IF((H7024-G7024)&gt;0, (H7024-G7024), (0))</f>
        <v>0</v>
      </c>
      <c r="J7024" s="1">
        <f>IF(I7024=0, G7024-H7024,0)</f>
        <v>53.832225333333326</v>
      </c>
      <c r="K7024" s="1">
        <f>I7024*1000/$V$5</f>
        <v>0</v>
      </c>
      <c r="L7024" s="1">
        <f>J7024*1000/$V$4</f>
        <v>964.73522102747904</v>
      </c>
      <c r="M7024" s="1">
        <f>L7024/$Y$4</f>
        <v>405.35093320482315</v>
      </c>
      <c r="N7024" s="1">
        <f>M7024*$Y$5</f>
        <v>567.49130648675236</v>
      </c>
      <c r="O7024" s="1" t="s">
        <v>0</v>
      </c>
      <c r="P7024" s="1" t="s">
        <v>0</v>
      </c>
      <c r="Q7024" s="1">
        <f>Q7023+K7024-L7024</f>
        <v>131263.7245968442</v>
      </c>
      <c r="R7024">
        <f>Q7024*$V$5/1000</f>
        <v>2623.9618546909155</v>
      </c>
    </row>
    <row r="7025" spans="1:18" x14ac:dyDescent="0.25">
      <c r="A7025" s="4">
        <v>43028.624999982967</v>
      </c>
      <c r="B7025">
        <v>48.3</v>
      </c>
      <c r="C7025">
        <v>2.73211</v>
      </c>
      <c r="D7025" s="3">
        <v>13.190479999999999</v>
      </c>
      <c r="E7025" s="1">
        <f>C7025*$V$2</f>
        <v>1.0928440000000001</v>
      </c>
      <c r="F7025" s="1">
        <f>D7025*$V$3</f>
        <v>52.761919999999996</v>
      </c>
      <c r="G7025" s="1">
        <f>(E7025+F7025)</f>
        <v>53.854763999999996</v>
      </c>
      <c r="H7025" s="1">
        <f>B7025*(1/3)</f>
        <v>16.099999999999998</v>
      </c>
      <c r="I7025" s="1">
        <f>IF((H7025-G7025)&gt;0, (H7025-G7025), (0))</f>
        <v>0</v>
      </c>
      <c r="J7025" s="1">
        <f>IF(I7025=0, G7025-H7025,0)</f>
        <v>37.754763999999994</v>
      </c>
      <c r="K7025" s="1">
        <f>I7025*1000/$V$5</f>
        <v>0</v>
      </c>
      <c r="L7025" s="1">
        <f>J7025*1000/$V$4</f>
        <v>676.60867383512539</v>
      </c>
      <c r="M7025" s="1">
        <f>L7025/$Y$4</f>
        <v>284.28935875425435</v>
      </c>
      <c r="N7025" s="1">
        <f>M7025*$Y$5</f>
        <v>398.00510225595605</v>
      </c>
      <c r="O7025" s="1" t="s">
        <v>0</v>
      </c>
      <c r="P7025" s="1" t="s">
        <v>0</v>
      </c>
      <c r="Q7025" s="1">
        <f>Q7024+K7025-L7025</f>
        <v>130587.11592300907</v>
      </c>
      <c r="R7025">
        <f>Q7025*$V$5/1000</f>
        <v>2610.4364473009509</v>
      </c>
    </row>
    <row r="7026" spans="1:18" x14ac:dyDescent="0.25">
      <c r="A7026" s="4">
        <v>43028.666666649631</v>
      </c>
      <c r="B7026">
        <v>48.1</v>
      </c>
      <c r="C7026">
        <v>0.86694000000000004</v>
      </c>
      <c r="D7026" s="3">
        <v>12.687149999999999</v>
      </c>
      <c r="E7026" s="1">
        <f>C7026*$V$2</f>
        <v>0.34677600000000003</v>
      </c>
      <c r="F7026" s="1">
        <f>D7026*$V$3</f>
        <v>50.748599999999996</v>
      </c>
      <c r="G7026" s="1">
        <f>(E7026+F7026)</f>
        <v>51.095375999999995</v>
      </c>
      <c r="H7026" s="1">
        <f>B7026*(1/3)</f>
        <v>16.033333333333331</v>
      </c>
      <c r="I7026" s="1">
        <f>IF((H7026-G7026)&gt;0, (H7026-G7026), (0))</f>
        <v>0</v>
      </c>
      <c r="J7026" s="1">
        <f>IF(I7026=0, G7026-H7026,0)</f>
        <v>35.062042666666663</v>
      </c>
      <c r="K7026" s="1">
        <f>I7026*1000/$V$5</f>
        <v>0</v>
      </c>
      <c r="L7026" s="1">
        <f>J7026*1000/$V$4</f>
        <v>628.35201911589002</v>
      </c>
      <c r="M7026" s="1">
        <f>L7026/$Y$4</f>
        <v>264.01345341003781</v>
      </c>
      <c r="N7026" s="1">
        <f>M7026*$Y$5</f>
        <v>369.61883477405291</v>
      </c>
      <c r="O7026" s="1" t="s">
        <v>0</v>
      </c>
      <c r="P7026" s="1" t="s">
        <v>0</v>
      </c>
      <c r="Q7026" s="1">
        <f>Q7025+K7026-L7026</f>
        <v>129958.76390389318</v>
      </c>
      <c r="R7026">
        <f>Q7026*$V$5/1000</f>
        <v>2597.8756904388247</v>
      </c>
    </row>
    <row r="7027" spans="1:18" x14ac:dyDescent="0.25">
      <c r="A7027" s="4">
        <v>43028.708333316295</v>
      </c>
      <c r="B7027">
        <v>46.9</v>
      </c>
      <c r="C7027">
        <v>1.1348900000000002</v>
      </c>
      <c r="D7027" s="3">
        <v>6.7221500000000001</v>
      </c>
      <c r="E7027" s="1">
        <f>C7027*$V$2</f>
        <v>0.45395600000000008</v>
      </c>
      <c r="F7027" s="1">
        <f>D7027*$V$3</f>
        <v>26.8886</v>
      </c>
      <c r="G7027" s="1">
        <f>(E7027+F7027)</f>
        <v>27.342556000000002</v>
      </c>
      <c r="H7027" s="1">
        <f>B7027*(1/3)</f>
        <v>15.633333333333333</v>
      </c>
      <c r="I7027" s="1">
        <f>IF((H7027-G7027)&gt;0, (H7027-G7027), (0))</f>
        <v>0</v>
      </c>
      <c r="J7027" s="1">
        <f>IF(I7027=0, G7027-H7027,0)</f>
        <v>11.709222666666669</v>
      </c>
      <c r="K7027" s="1">
        <f>I7027*1000/$V$5</f>
        <v>0</v>
      </c>
      <c r="L7027" s="1">
        <f>J7027*1000/$V$4</f>
        <v>209.84270011947436</v>
      </c>
      <c r="M7027" s="1">
        <f>L7027/$Y$4</f>
        <v>88.169201730871578</v>
      </c>
      <c r="N7027" s="1">
        <f>M7027*$Y$5</f>
        <v>123.4368824232202</v>
      </c>
      <c r="O7027" s="1" t="s">
        <v>0</v>
      </c>
      <c r="P7027" s="1" t="s">
        <v>0</v>
      </c>
      <c r="Q7027" s="1">
        <f>Q7026+K7027-L7027</f>
        <v>129748.9212037737</v>
      </c>
      <c r="R7027">
        <f>Q7027*$V$5/1000</f>
        <v>2593.6809348634361</v>
      </c>
    </row>
    <row r="7028" spans="1:18" x14ac:dyDescent="0.25">
      <c r="A7028" s="4">
        <v>43028.74999998296</v>
      </c>
      <c r="B7028">
        <v>46.9</v>
      </c>
      <c r="C7028">
        <v>0.51477399999999995</v>
      </c>
      <c r="D7028" s="3">
        <v>0.62880749999999996</v>
      </c>
      <c r="E7028" s="1">
        <f>C7028*$V$2</f>
        <v>0.2059096</v>
      </c>
      <c r="F7028" s="1">
        <f>D7028*$V$3</f>
        <v>2.5152299999999999</v>
      </c>
      <c r="G7028" s="1">
        <f>(E7028+F7028)</f>
        <v>2.7211395999999999</v>
      </c>
      <c r="H7028" s="1">
        <f>B7028*(1/3)</f>
        <v>15.633333333333333</v>
      </c>
      <c r="I7028" s="1">
        <f>IF((H7028-G7028)&gt;0, (H7028-G7028), (0))</f>
        <v>12.912193733333332</v>
      </c>
      <c r="J7028" s="1">
        <f>IF(I7028=0, G7028-H7028,0)</f>
        <v>0</v>
      </c>
      <c r="K7028" s="1">
        <f>I7028*1000/$V$5</f>
        <v>645.93265299316317</v>
      </c>
      <c r="L7028" s="1">
        <f>J7028*1000/$V$4</f>
        <v>0</v>
      </c>
      <c r="M7028" s="1">
        <f>L7028/$Y$4</f>
        <v>0</v>
      </c>
      <c r="N7028" s="1">
        <f>M7028*$Y$5</f>
        <v>0</v>
      </c>
      <c r="O7028" s="1" t="s">
        <v>0</v>
      </c>
      <c r="P7028" s="1" t="s">
        <v>0</v>
      </c>
      <c r="Q7028" s="1">
        <f>Q7027+K7028-L7028</f>
        <v>130394.85385676686</v>
      </c>
      <c r="R7028">
        <f>Q7028*$V$5/1000</f>
        <v>2606.593128596769</v>
      </c>
    </row>
    <row r="7029" spans="1:18" x14ac:dyDescent="0.25">
      <c r="A7029" s="4">
        <v>43028.791666649624</v>
      </c>
      <c r="B7029">
        <v>47.8</v>
      </c>
      <c r="C7029">
        <v>0.43631200000000003</v>
      </c>
      <c r="D7029" s="3">
        <v>-7.0017200000000003E-3</v>
      </c>
      <c r="E7029" s="1">
        <f>C7029*$V$2</f>
        <v>0.17452480000000004</v>
      </c>
      <c r="F7029" s="1">
        <f>D7029*$V$3</f>
        <v>-2.8006880000000001E-2</v>
      </c>
      <c r="G7029" s="1">
        <f>(E7029+F7029)</f>
        <v>0.14651792000000002</v>
      </c>
      <c r="H7029" s="1">
        <f>B7029*(1/3)</f>
        <v>15.933333333333332</v>
      </c>
      <c r="I7029" s="1">
        <f>IF((H7029-G7029)&gt;0, (H7029-G7029), (0))</f>
        <v>15.786815413333331</v>
      </c>
      <c r="J7029" s="1">
        <f>IF(I7029=0, G7029-H7029,0)</f>
        <v>0</v>
      </c>
      <c r="K7029" s="1">
        <f>I7029*1000/$V$5</f>
        <v>789.73563848590948</v>
      </c>
      <c r="L7029" s="1">
        <f>J7029*1000/$V$4</f>
        <v>0</v>
      </c>
      <c r="M7029" s="1">
        <f>L7029/$Y$4</f>
        <v>0</v>
      </c>
      <c r="N7029" s="1">
        <f>M7029*$Y$5</f>
        <v>0</v>
      </c>
      <c r="O7029" s="1" t="s">
        <v>0</v>
      </c>
      <c r="P7029" s="1" t="s">
        <v>0</v>
      </c>
      <c r="Q7029" s="1">
        <f>Q7028+K7029-L7029</f>
        <v>131184.58949525276</v>
      </c>
      <c r="R7029">
        <f>Q7029*$V$5/1000</f>
        <v>2622.3799440101025</v>
      </c>
    </row>
    <row r="7030" spans="1:18" x14ac:dyDescent="0.25">
      <c r="A7030" s="4">
        <v>43028.833333316288</v>
      </c>
      <c r="B7030">
        <v>46.4</v>
      </c>
      <c r="C7030">
        <v>0.42199200000000003</v>
      </c>
      <c r="D7030" s="3">
        <v>-7.0017200000000003E-3</v>
      </c>
      <c r="E7030" s="1">
        <f>C7030*$V$2</f>
        <v>0.16879680000000002</v>
      </c>
      <c r="F7030" s="1">
        <f>D7030*$V$3</f>
        <v>-2.8006880000000001E-2</v>
      </c>
      <c r="G7030" s="1">
        <f>(E7030+F7030)</f>
        <v>0.14078992000000001</v>
      </c>
      <c r="H7030" s="1">
        <f>B7030*(1/3)</f>
        <v>15.466666666666665</v>
      </c>
      <c r="I7030" s="1">
        <f>IF((H7030-G7030)&gt;0, (H7030-G7030), (0))</f>
        <v>15.325876746666665</v>
      </c>
      <c r="J7030" s="1">
        <f>IF(I7030=0, G7030-H7030,0)</f>
        <v>0</v>
      </c>
      <c r="K7030" s="1">
        <f>I7030*1000/$V$5</f>
        <v>766.67717592129395</v>
      </c>
      <c r="L7030" s="1">
        <f>J7030*1000/$V$4</f>
        <v>0</v>
      </c>
      <c r="M7030" s="1">
        <f>L7030/$Y$4</f>
        <v>0</v>
      </c>
      <c r="N7030" s="1">
        <f>M7030*$Y$5</f>
        <v>0</v>
      </c>
      <c r="O7030" s="1" t="s">
        <v>0</v>
      </c>
      <c r="P7030" s="1" t="s">
        <v>0</v>
      </c>
      <c r="Q7030" s="1">
        <f>Q7029+K7030-L7030</f>
        <v>131951.26667117406</v>
      </c>
      <c r="R7030">
        <f>Q7030*$V$5/1000</f>
        <v>2637.7058207567693</v>
      </c>
    </row>
    <row r="7031" spans="1:18" x14ac:dyDescent="0.25">
      <c r="A7031" s="4">
        <v>43028.874999982952</v>
      </c>
      <c r="B7031">
        <v>45.2</v>
      </c>
      <c r="C7031">
        <v>0.15622900000000001</v>
      </c>
      <c r="D7031" s="3">
        <v>-7.0017200000000003E-3</v>
      </c>
      <c r="E7031" s="1">
        <f>C7031*$V$2</f>
        <v>6.2491600000000008E-2</v>
      </c>
      <c r="F7031" s="1">
        <f>D7031*$V$3</f>
        <v>-2.8006880000000001E-2</v>
      </c>
      <c r="G7031" s="1">
        <f>(E7031+F7031)</f>
        <v>3.448472000000001E-2</v>
      </c>
      <c r="H7031" s="1">
        <f>B7031*(1/3)</f>
        <v>15.066666666666666</v>
      </c>
      <c r="I7031" s="1">
        <f>IF((H7031-G7031)&gt;0, (H7031-G7031), (0))</f>
        <v>15.032181946666666</v>
      </c>
      <c r="J7031" s="1">
        <f>IF(I7031=0, G7031-H7031,0)</f>
        <v>0</v>
      </c>
      <c r="K7031" s="1">
        <f>I7031*1000/$V$5</f>
        <v>751.98508987827245</v>
      </c>
      <c r="L7031" s="1">
        <f>J7031*1000/$V$4</f>
        <v>0</v>
      </c>
      <c r="M7031" s="1">
        <f>L7031/$Y$4</f>
        <v>0</v>
      </c>
      <c r="N7031" s="1">
        <f>M7031*$Y$5</f>
        <v>0</v>
      </c>
      <c r="O7031" s="1" t="s">
        <v>0</v>
      </c>
      <c r="P7031" s="1" t="s">
        <v>0</v>
      </c>
      <c r="Q7031" s="1">
        <f>Q7030+K7031-L7031</f>
        <v>132703.25176105232</v>
      </c>
      <c r="R7031">
        <f>Q7031*$V$5/1000</f>
        <v>2652.7380027034355</v>
      </c>
    </row>
    <row r="7032" spans="1:18" x14ac:dyDescent="0.25">
      <c r="A7032" s="4">
        <v>43028.916666649617</v>
      </c>
      <c r="B7032">
        <v>40.9</v>
      </c>
      <c r="C7032">
        <v>0.10702500000000001</v>
      </c>
      <c r="D7032" s="3">
        <v>-7.0017200000000003E-3</v>
      </c>
      <c r="E7032" s="1">
        <f>C7032*$V$2</f>
        <v>4.2810000000000008E-2</v>
      </c>
      <c r="F7032" s="1">
        <f>D7032*$V$3</f>
        <v>-2.8006880000000001E-2</v>
      </c>
      <c r="G7032" s="1">
        <f>(E7032+F7032)</f>
        <v>1.4803120000000006E-2</v>
      </c>
      <c r="H7032" s="1">
        <f>B7032*(1/3)</f>
        <v>13.633333333333333</v>
      </c>
      <c r="I7032" s="1">
        <f>IF((H7032-G7032)&gt;0, (H7032-G7032), (0))</f>
        <v>13.618530213333333</v>
      </c>
      <c r="J7032" s="1">
        <f>IF(I7032=0, G7032-H7032,0)</f>
        <v>0</v>
      </c>
      <c r="K7032" s="1">
        <f>I7032*1000/$V$5</f>
        <v>681.26714423878616</v>
      </c>
      <c r="L7032" s="1">
        <f>J7032*1000/$V$4</f>
        <v>0</v>
      </c>
      <c r="M7032" s="1">
        <f>L7032/$Y$4</f>
        <v>0</v>
      </c>
      <c r="N7032" s="1">
        <f>M7032*$Y$5</f>
        <v>0</v>
      </c>
      <c r="O7032" s="1" t="s">
        <v>0</v>
      </c>
      <c r="P7032" s="1" t="s">
        <v>0</v>
      </c>
      <c r="Q7032" s="1">
        <f>Q7031+K7032-L7032</f>
        <v>133384.5189052911</v>
      </c>
      <c r="R7032">
        <f>Q7032*$V$5/1000</f>
        <v>2666.3565329167691</v>
      </c>
    </row>
    <row r="7033" spans="1:18" x14ac:dyDescent="0.25">
      <c r="A7033" s="4">
        <v>43028.958333316281</v>
      </c>
      <c r="B7033">
        <v>39.5</v>
      </c>
      <c r="C7033">
        <v>0</v>
      </c>
      <c r="D7033" s="3">
        <v>-7.0017200000000003E-3</v>
      </c>
      <c r="E7033" s="1">
        <f>C7033*$V$2</f>
        <v>0</v>
      </c>
      <c r="F7033" s="1">
        <f>D7033*$V$3</f>
        <v>-2.8006880000000001E-2</v>
      </c>
      <c r="G7033" s="1">
        <f>(E7033+F7033)</f>
        <v>-2.8006880000000001E-2</v>
      </c>
      <c r="H7033" s="1">
        <f>B7033*(1/3)</f>
        <v>13.166666666666666</v>
      </c>
      <c r="I7033" s="1">
        <f>IF((H7033-G7033)&gt;0, (H7033-G7033), (0))</f>
        <v>13.194673546666666</v>
      </c>
      <c r="J7033" s="1">
        <f>IF(I7033=0, G7033-H7033,0)</f>
        <v>0</v>
      </c>
      <c r="K7033" s="1">
        <f>I7033*1000/$V$5</f>
        <v>660.06370918792732</v>
      </c>
      <c r="L7033" s="1">
        <f>J7033*1000/$V$4</f>
        <v>0</v>
      </c>
      <c r="M7033" s="1">
        <f>L7033/$Y$4</f>
        <v>0</v>
      </c>
      <c r="N7033" s="1">
        <f>M7033*$Y$5</f>
        <v>0</v>
      </c>
      <c r="O7033" s="1">
        <f>SUM(N7010:N7033)</f>
        <v>3906.9623304518936</v>
      </c>
      <c r="P7033" s="1">
        <f>SUM(L7010:L7033)</f>
        <v>6641.8359617682199</v>
      </c>
      <c r="Q7033" s="1">
        <f>Q7032+K7033-L7033</f>
        <v>134044.58261447903</v>
      </c>
      <c r="R7033">
        <f>Q7033*$V$5/1000</f>
        <v>2679.5512064634358</v>
      </c>
    </row>
    <row r="7034" spans="1:18" x14ac:dyDescent="0.25">
      <c r="A7034" s="4">
        <v>43028.999999982945</v>
      </c>
      <c r="B7034">
        <v>37.4</v>
      </c>
      <c r="C7034">
        <v>0.32173700000000005</v>
      </c>
      <c r="D7034" s="3">
        <v>-7.0017200000000003E-3</v>
      </c>
      <c r="E7034" s="1">
        <f>C7034*$V$2</f>
        <v>0.12869480000000003</v>
      </c>
      <c r="F7034" s="1">
        <f>D7034*$V$3</f>
        <v>-2.8006880000000001E-2</v>
      </c>
      <c r="G7034" s="1">
        <f>(E7034+F7034)</f>
        <v>0.10068792000000003</v>
      </c>
      <c r="H7034" s="1">
        <f>B7034*(1/3)</f>
        <v>12.466666666666665</v>
      </c>
      <c r="I7034" s="1">
        <f>IF((H7034-G7034)&gt;0, (H7034-G7034), (0))</f>
        <v>12.365978746666665</v>
      </c>
      <c r="J7034" s="1">
        <f>IF(I7034=0, G7034-H7034,0)</f>
        <v>0</v>
      </c>
      <c r="K7034" s="1">
        <f>I7034*1000/$V$5</f>
        <v>618.60824145406025</v>
      </c>
      <c r="L7034" s="1">
        <f>J7034*1000/$V$4</f>
        <v>0</v>
      </c>
      <c r="M7034" s="1">
        <f>L7034/$Y$4</f>
        <v>0</v>
      </c>
      <c r="N7034" s="1">
        <f>M7034*$Y$5</f>
        <v>0</v>
      </c>
      <c r="O7034" s="1" t="s">
        <v>0</v>
      </c>
      <c r="P7034" s="1" t="s">
        <v>0</v>
      </c>
      <c r="Q7034" s="1">
        <f>Q7033+K7034-L7034</f>
        <v>134663.19085593309</v>
      </c>
      <c r="R7034">
        <f>Q7034*$V$5/1000</f>
        <v>2691.9171852101022</v>
      </c>
    </row>
    <row r="7035" spans="1:18" x14ac:dyDescent="0.25">
      <c r="A7035" s="4">
        <v>43029.041666649609</v>
      </c>
      <c r="B7035">
        <v>36.200000000000003</v>
      </c>
      <c r="C7035">
        <v>0.24975999999999998</v>
      </c>
      <c r="D7035" s="3">
        <v>-7.0017200000000003E-3</v>
      </c>
      <c r="E7035" s="1">
        <f>C7035*$V$2</f>
        <v>9.9903999999999993E-2</v>
      </c>
      <c r="F7035" s="1">
        <f>D7035*$V$3</f>
        <v>-2.8006880000000001E-2</v>
      </c>
      <c r="G7035" s="1">
        <f>(E7035+F7035)</f>
        <v>7.1897119999999995E-2</v>
      </c>
      <c r="H7035" s="1">
        <f>B7035*(1/3)</f>
        <v>12.066666666666666</v>
      </c>
      <c r="I7035" s="1">
        <f>IF((H7035-G7035)&gt;0, (H7035-G7035), (0))</f>
        <v>11.994769546666667</v>
      </c>
      <c r="J7035" s="1">
        <f>IF(I7035=0, G7035-H7035,0)</f>
        <v>0</v>
      </c>
      <c r="K7035" s="1">
        <f>I7035*1000/$V$5</f>
        <v>600.03849658162414</v>
      </c>
      <c r="L7035" s="1">
        <f>J7035*1000/$V$4</f>
        <v>0</v>
      </c>
      <c r="M7035" s="1">
        <f>L7035/$Y$4</f>
        <v>0</v>
      </c>
      <c r="N7035" s="1">
        <f>M7035*$Y$5</f>
        <v>0</v>
      </c>
      <c r="O7035" s="1" t="s">
        <v>0</v>
      </c>
      <c r="P7035" s="1" t="s">
        <v>0</v>
      </c>
      <c r="Q7035" s="1">
        <f>Q7034+K7035-L7035</f>
        <v>135263.22935251473</v>
      </c>
      <c r="R7035">
        <f>Q7035*$V$5/1000</f>
        <v>2703.9119547567693</v>
      </c>
    </row>
    <row r="7036" spans="1:18" x14ac:dyDescent="0.25">
      <c r="A7036" s="4">
        <v>43029.083333316274</v>
      </c>
      <c r="B7036">
        <v>35.4</v>
      </c>
      <c r="C7036">
        <v>0.19197</v>
      </c>
      <c r="D7036" s="3">
        <v>-7.0017200000000003E-3</v>
      </c>
      <c r="E7036" s="1">
        <f>C7036*$V$2</f>
        <v>7.6788000000000009E-2</v>
      </c>
      <c r="F7036" s="1">
        <f>D7036*$V$3</f>
        <v>-2.8006880000000001E-2</v>
      </c>
      <c r="G7036" s="1">
        <f>(E7036+F7036)</f>
        <v>4.8781120000000011E-2</v>
      </c>
      <c r="H7036" s="1">
        <f>B7036*(1/3)</f>
        <v>11.799999999999999</v>
      </c>
      <c r="I7036" s="1">
        <f>IF((H7036-G7036)&gt;0, (H7036-G7036), (0))</f>
        <v>11.75121888</v>
      </c>
      <c r="J7036" s="1">
        <f>IF(I7036=0, G7036-H7036,0)</f>
        <v>0</v>
      </c>
      <c r="K7036" s="1">
        <f>I7036*1000/$V$5</f>
        <v>587.85487143571788</v>
      </c>
      <c r="L7036" s="1">
        <f>J7036*1000/$V$4</f>
        <v>0</v>
      </c>
      <c r="M7036" s="1">
        <f>L7036/$Y$4</f>
        <v>0</v>
      </c>
      <c r="N7036" s="1">
        <f>M7036*$Y$5</f>
        <v>0</v>
      </c>
      <c r="O7036" s="1" t="s">
        <v>0</v>
      </c>
      <c r="P7036" s="1" t="s">
        <v>0</v>
      </c>
      <c r="Q7036" s="1">
        <f>Q7035+K7036-L7036</f>
        <v>135851.08422395046</v>
      </c>
      <c r="R7036">
        <f>Q7036*$V$5/1000</f>
        <v>2715.6631736367694</v>
      </c>
    </row>
    <row r="7037" spans="1:18" x14ac:dyDescent="0.25">
      <c r="A7037" s="4">
        <v>43029.124999982938</v>
      </c>
      <c r="B7037">
        <v>34.1</v>
      </c>
      <c r="C7037">
        <v>0</v>
      </c>
      <c r="D7037" s="3">
        <v>-7.0017200000000003E-3</v>
      </c>
      <c r="E7037" s="1">
        <f>C7037*$V$2</f>
        <v>0</v>
      </c>
      <c r="F7037" s="1">
        <f>D7037*$V$3</f>
        <v>-2.8006880000000001E-2</v>
      </c>
      <c r="G7037" s="1">
        <f>(E7037+F7037)</f>
        <v>-2.8006880000000001E-2</v>
      </c>
      <c r="H7037" s="1">
        <f>B7037*(1/3)</f>
        <v>11.366666666666667</v>
      </c>
      <c r="I7037" s="1">
        <f>IF((H7037-G7037)&gt;0, (H7037-G7037), (0))</f>
        <v>11.394673546666667</v>
      </c>
      <c r="J7037" s="1">
        <f>IF(I7037=0, G7037-H7037,0)</f>
        <v>0</v>
      </c>
      <c r="K7037" s="1">
        <f>I7037*1000/$V$5</f>
        <v>570.01868667667168</v>
      </c>
      <c r="L7037" s="1">
        <f>J7037*1000/$V$4</f>
        <v>0</v>
      </c>
      <c r="M7037" s="1">
        <f>L7037/$Y$4</f>
        <v>0</v>
      </c>
      <c r="N7037" s="1">
        <f>M7037*$Y$5</f>
        <v>0</v>
      </c>
      <c r="O7037" s="1" t="s">
        <v>0</v>
      </c>
      <c r="P7037" s="1" t="s">
        <v>0</v>
      </c>
      <c r="Q7037" s="1">
        <f>Q7036+K7037-L7037</f>
        <v>136421.10291062712</v>
      </c>
      <c r="R7037">
        <f>Q7037*$V$5/1000</f>
        <v>2727.0578471834356</v>
      </c>
    </row>
    <row r="7038" spans="1:18" x14ac:dyDescent="0.25">
      <c r="A7038" s="4">
        <v>43029.166666649602</v>
      </c>
      <c r="B7038">
        <v>34.6</v>
      </c>
      <c r="C7038">
        <v>6.6884600000000002E-2</v>
      </c>
      <c r="D7038" s="3">
        <v>-7.0017200000000003E-3</v>
      </c>
      <c r="E7038" s="1">
        <f>C7038*$V$2</f>
        <v>2.6753840000000001E-2</v>
      </c>
      <c r="F7038" s="1">
        <f>D7038*$V$3</f>
        <v>-2.8006880000000001E-2</v>
      </c>
      <c r="G7038" s="1">
        <f>(E7038+F7038)</f>
        <v>-1.2530400000000004E-3</v>
      </c>
      <c r="H7038" s="1">
        <f>B7038*(1/3)</f>
        <v>11.533333333333333</v>
      </c>
      <c r="I7038" s="1">
        <f>IF((H7038-G7038)&gt;0, (H7038-G7038), (0))</f>
        <v>11.534586373333333</v>
      </c>
      <c r="J7038" s="1">
        <f>IF(I7038=0, G7038-H7038,0)</f>
        <v>0</v>
      </c>
      <c r="K7038" s="1">
        <f>I7038*1000/$V$5</f>
        <v>577.01782758045692</v>
      </c>
      <c r="L7038" s="1">
        <f>J7038*1000/$V$4</f>
        <v>0</v>
      </c>
      <c r="M7038" s="1">
        <f>L7038/$Y$4</f>
        <v>0</v>
      </c>
      <c r="N7038" s="1">
        <f>M7038*$Y$5</f>
        <v>0</v>
      </c>
      <c r="O7038" s="1" t="s">
        <v>0</v>
      </c>
      <c r="P7038" s="1" t="s">
        <v>0</v>
      </c>
      <c r="Q7038" s="1">
        <f>Q7037+K7038-L7038</f>
        <v>136998.12073820757</v>
      </c>
      <c r="R7038">
        <f>Q7038*$V$5/1000</f>
        <v>2738.5924335567693</v>
      </c>
    </row>
    <row r="7039" spans="1:18" x14ac:dyDescent="0.25">
      <c r="A7039" s="4">
        <v>43029.208333316266</v>
      </c>
      <c r="B7039">
        <v>35.1</v>
      </c>
      <c r="C7039">
        <v>0.32492300000000002</v>
      </c>
      <c r="D7039" s="3">
        <v>-7.0017200000000003E-3</v>
      </c>
      <c r="E7039" s="1">
        <f>C7039*$V$2</f>
        <v>0.12996920000000001</v>
      </c>
      <c r="F7039" s="1">
        <f>D7039*$V$3</f>
        <v>-2.8006880000000001E-2</v>
      </c>
      <c r="G7039" s="1">
        <f>(E7039+F7039)</f>
        <v>0.10196232000000001</v>
      </c>
      <c r="H7039" s="1">
        <f>B7039*(1/3)</f>
        <v>11.7</v>
      </c>
      <c r="I7039" s="1">
        <f>IF((H7039-G7039)&gt;0, (H7039-G7039), (0))</f>
        <v>11.598037679999999</v>
      </c>
      <c r="J7039" s="1">
        <f>IF(I7039=0, G7039-H7039,0)</f>
        <v>0</v>
      </c>
      <c r="K7039" s="1">
        <f>I7039*1000/$V$5</f>
        <v>580.19197998999505</v>
      </c>
      <c r="L7039" s="1">
        <f>J7039*1000/$V$4</f>
        <v>0</v>
      </c>
      <c r="M7039" s="1">
        <f>L7039/$Y$4</f>
        <v>0</v>
      </c>
      <c r="N7039" s="1">
        <f>M7039*$Y$5</f>
        <v>0</v>
      </c>
      <c r="O7039" s="1" t="s">
        <v>0</v>
      </c>
      <c r="P7039" s="1" t="s">
        <v>0</v>
      </c>
      <c r="Q7039" s="1">
        <f>Q7038+K7039-L7039</f>
        <v>137578.31271819756</v>
      </c>
      <c r="R7039">
        <f>Q7039*$V$5/1000</f>
        <v>2750.1904712367691</v>
      </c>
    </row>
    <row r="7040" spans="1:18" x14ac:dyDescent="0.25">
      <c r="A7040" s="4">
        <v>43029.249999982931</v>
      </c>
      <c r="B7040">
        <v>36.9</v>
      </c>
      <c r="C7040">
        <v>0.17429900000000001</v>
      </c>
      <c r="D7040" s="3">
        <v>-7.0017200000000003E-3</v>
      </c>
      <c r="E7040" s="1">
        <f>C7040*$V$2</f>
        <v>6.9719600000000007E-2</v>
      </c>
      <c r="F7040" s="1">
        <f>D7040*$V$3</f>
        <v>-2.8006880000000001E-2</v>
      </c>
      <c r="G7040" s="1">
        <f>(E7040+F7040)</f>
        <v>4.1712720000000009E-2</v>
      </c>
      <c r="H7040" s="1">
        <f>B7040*(1/3)</f>
        <v>12.299999999999999</v>
      </c>
      <c r="I7040" s="1">
        <f>IF((H7040-G7040)&gt;0, (H7040-G7040), (0))</f>
        <v>12.258287279999999</v>
      </c>
      <c r="J7040" s="1">
        <f>IF(I7040=0, G7040-H7040,0)</f>
        <v>0</v>
      </c>
      <c r="K7040" s="1">
        <f>I7040*1000/$V$5</f>
        <v>613.22097448724355</v>
      </c>
      <c r="L7040" s="1">
        <f>J7040*1000/$V$4</f>
        <v>0</v>
      </c>
      <c r="M7040" s="1">
        <f>L7040/$Y$4</f>
        <v>0</v>
      </c>
      <c r="N7040" s="1">
        <f>M7040*$Y$5</f>
        <v>0</v>
      </c>
      <c r="O7040" s="1" t="s">
        <v>0</v>
      </c>
      <c r="P7040" s="1" t="s">
        <v>0</v>
      </c>
      <c r="Q7040" s="1">
        <f>Q7039+K7040-L7040</f>
        <v>138191.53369268481</v>
      </c>
      <c r="R7040">
        <f>Q7040*$V$5/1000</f>
        <v>2762.448758516769</v>
      </c>
    </row>
    <row r="7041" spans="1:18" x14ac:dyDescent="0.25">
      <c r="A7041" s="4">
        <v>43029.291666649595</v>
      </c>
      <c r="B7041">
        <v>39.700000000000003</v>
      </c>
      <c r="C7041">
        <v>0.36796499999999999</v>
      </c>
      <c r="D7041" s="3">
        <v>0.22834217000000001</v>
      </c>
      <c r="E7041" s="1">
        <f>C7041*$V$2</f>
        <v>0.14718600000000001</v>
      </c>
      <c r="F7041" s="1">
        <f>D7041*$V$3</f>
        <v>0.91336868000000004</v>
      </c>
      <c r="G7041" s="1">
        <f>(E7041+F7041)</f>
        <v>1.0605546800000001</v>
      </c>
      <c r="H7041" s="1">
        <f>B7041*(1/3)</f>
        <v>13.233333333333334</v>
      </c>
      <c r="I7041" s="1">
        <f>IF((H7041-G7041)&gt;0, (H7041-G7041), (0))</f>
        <v>12.172778653333335</v>
      </c>
      <c r="J7041" s="1">
        <f>IF(I7041=0, G7041-H7041,0)</f>
        <v>0</v>
      </c>
      <c r="K7041" s="1">
        <f>I7041*1000/$V$5</f>
        <v>608.94340436885125</v>
      </c>
      <c r="L7041" s="1">
        <f>J7041*1000/$V$4</f>
        <v>0</v>
      </c>
      <c r="M7041" s="1">
        <f>L7041/$Y$4</f>
        <v>0</v>
      </c>
      <c r="N7041" s="1">
        <f>M7041*$Y$5</f>
        <v>0</v>
      </c>
      <c r="O7041" s="1" t="s">
        <v>0</v>
      </c>
      <c r="P7041" s="1" t="s">
        <v>0</v>
      </c>
      <c r="Q7041" s="1">
        <f>Q7040+K7041-L7041</f>
        <v>138800.47709705366</v>
      </c>
      <c r="R7041">
        <f>Q7041*$V$5/1000</f>
        <v>2774.6215371701023</v>
      </c>
    </row>
    <row r="7042" spans="1:18" x14ac:dyDescent="0.25">
      <c r="A7042" s="4">
        <v>43029.333333316259</v>
      </c>
      <c r="B7042">
        <v>42</v>
      </c>
      <c r="C7042">
        <v>0.49313499999999999</v>
      </c>
      <c r="D7042" s="3">
        <v>4.2920629999999997</v>
      </c>
      <c r="E7042" s="1">
        <f>C7042*$V$2</f>
        <v>0.19725400000000001</v>
      </c>
      <c r="F7042" s="1">
        <f>D7042*$V$3</f>
        <v>17.168251999999999</v>
      </c>
      <c r="G7042" s="1">
        <f>(E7042+F7042)</f>
        <v>17.365506</v>
      </c>
      <c r="H7042" s="1">
        <f>B7042*(1/3)</f>
        <v>14</v>
      </c>
      <c r="I7042" s="1">
        <f>IF((H7042-G7042)&gt;0, (H7042-G7042), (0))</f>
        <v>0</v>
      </c>
      <c r="J7042" s="1">
        <f>IF(I7042=0, G7042-H7042,0)</f>
        <v>3.3655059999999999</v>
      </c>
      <c r="K7042" s="1">
        <f>I7042*1000/$V$5</f>
        <v>0</v>
      </c>
      <c r="L7042" s="1">
        <f>J7042*1000/$V$4</f>
        <v>60.313727598566309</v>
      </c>
      <c r="M7042" s="1">
        <f>L7042/$Y$4</f>
        <v>25.341902352338785</v>
      </c>
      <c r="N7042" s="1">
        <f>M7042*$Y$5</f>
        <v>35.478663293274295</v>
      </c>
      <c r="O7042" s="1" t="s">
        <v>0</v>
      </c>
      <c r="P7042" s="1" t="s">
        <v>0</v>
      </c>
      <c r="Q7042" s="1">
        <f>Q7041+K7042-L7042</f>
        <v>138740.16336945508</v>
      </c>
      <c r="R7042">
        <f>Q7042*$V$5/1000</f>
        <v>2773.4158657554071</v>
      </c>
    </row>
    <row r="7043" spans="1:18" x14ac:dyDescent="0.25">
      <c r="A7043" s="4">
        <v>43029.374999982923</v>
      </c>
      <c r="B7043">
        <v>44.7</v>
      </c>
      <c r="C7043">
        <v>0.18248599999999998</v>
      </c>
      <c r="D7043" s="3">
        <v>12.390490000000002</v>
      </c>
      <c r="E7043" s="1">
        <f>C7043*$V$2</f>
        <v>7.2994400000000001E-2</v>
      </c>
      <c r="F7043" s="1">
        <f>D7043*$V$3</f>
        <v>49.561960000000006</v>
      </c>
      <c r="G7043" s="1">
        <f>(E7043+F7043)</f>
        <v>49.634954400000005</v>
      </c>
      <c r="H7043" s="1">
        <f>B7043*(1/3)</f>
        <v>14.9</v>
      </c>
      <c r="I7043" s="1">
        <f>IF((H7043-G7043)&gt;0, (H7043-G7043), (0))</f>
        <v>0</v>
      </c>
      <c r="J7043" s="1">
        <f>IF(I7043=0, G7043-H7043,0)</f>
        <v>34.734954400000007</v>
      </c>
      <c r="K7043" s="1">
        <f>I7043*1000/$V$5</f>
        <v>0</v>
      </c>
      <c r="L7043" s="1">
        <f>J7043*1000/$V$4</f>
        <v>622.49022222222243</v>
      </c>
      <c r="M7043" s="1">
        <f>L7043/$Y$4</f>
        <v>261.55051353874893</v>
      </c>
      <c r="N7043" s="1">
        <f>M7043*$Y$5</f>
        <v>366.17071895424846</v>
      </c>
      <c r="O7043" s="1" t="s">
        <v>0</v>
      </c>
      <c r="P7043" s="1" t="s">
        <v>0</v>
      </c>
      <c r="Q7043" s="1">
        <f>Q7042+K7043-L7043</f>
        <v>138117.67314723285</v>
      </c>
      <c r="R7043">
        <f>Q7043*$V$5/1000</f>
        <v>2760.9722862131848</v>
      </c>
    </row>
    <row r="7044" spans="1:18" x14ac:dyDescent="0.25">
      <c r="A7044" s="4">
        <v>43029.416666649588</v>
      </c>
      <c r="B7044">
        <v>46.1</v>
      </c>
      <c r="C7044">
        <v>0.40572000000000003</v>
      </c>
      <c r="D7044" s="3">
        <v>13.2674</v>
      </c>
      <c r="E7044" s="1">
        <f>C7044*$V$2</f>
        <v>0.16228800000000002</v>
      </c>
      <c r="F7044" s="1">
        <f>D7044*$V$3</f>
        <v>53.069600000000001</v>
      </c>
      <c r="G7044" s="1">
        <f>(E7044+F7044)</f>
        <v>53.231887999999998</v>
      </c>
      <c r="H7044" s="1">
        <f>B7044*(1/3)</f>
        <v>15.366666666666667</v>
      </c>
      <c r="I7044" s="1">
        <f>IF((H7044-G7044)&gt;0, (H7044-G7044), (0))</f>
        <v>0</v>
      </c>
      <c r="J7044" s="1">
        <f>IF(I7044=0, G7044-H7044,0)</f>
        <v>37.865221333333331</v>
      </c>
      <c r="K7044" s="1">
        <f>I7044*1000/$V$5</f>
        <v>0</v>
      </c>
      <c r="L7044" s="1">
        <f>J7044*1000/$V$4</f>
        <v>678.58819593787325</v>
      </c>
      <c r="M7044" s="1">
        <f>L7044/$Y$4</f>
        <v>285.12109073019883</v>
      </c>
      <c r="N7044" s="1">
        <f>M7044*$Y$5</f>
        <v>399.16952702227832</v>
      </c>
      <c r="O7044" s="1" t="s">
        <v>0</v>
      </c>
      <c r="P7044" s="1" t="s">
        <v>0</v>
      </c>
      <c r="Q7044" s="1">
        <f>Q7043+K7044-L7044</f>
        <v>137439.08495129499</v>
      </c>
      <c r="R7044">
        <f>Q7044*$V$5/1000</f>
        <v>2747.4073081763868</v>
      </c>
    </row>
    <row r="7045" spans="1:18" x14ac:dyDescent="0.25">
      <c r="A7045" s="4">
        <v>43029.458333316252</v>
      </c>
      <c r="B7045">
        <v>47.6</v>
      </c>
      <c r="C7045">
        <v>0.88205800000000001</v>
      </c>
      <c r="D7045" s="3">
        <v>17.709029999999998</v>
      </c>
      <c r="E7045" s="1">
        <f>C7045*$V$2</f>
        <v>0.3528232</v>
      </c>
      <c r="F7045" s="1">
        <f>D7045*$V$3</f>
        <v>70.836119999999994</v>
      </c>
      <c r="G7045" s="1">
        <f>(E7045+F7045)</f>
        <v>71.188943199999997</v>
      </c>
      <c r="H7045" s="1">
        <f>B7045*(1/3)</f>
        <v>15.866666666666667</v>
      </c>
      <c r="I7045" s="1">
        <f>IF((H7045-G7045)&gt;0, (H7045-G7045), (0))</f>
        <v>0</v>
      </c>
      <c r="J7045" s="1">
        <f>IF(I7045=0, G7045-H7045,0)</f>
        <v>55.32227653333333</v>
      </c>
      <c r="K7045" s="1">
        <f>I7045*1000/$V$5</f>
        <v>0</v>
      </c>
      <c r="L7045" s="1">
        <f>J7045*1000/$V$4</f>
        <v>991.43864755077652</v>
      </c>
      <c r="M7045" s="1">
        <f>L7045/$Y$4</f>
        <v>416.57086031545236</v>
      </c>
      <c r="N7045" s="1">
        <f>M7045*$Y$5</f>
        <v>583.19920444163324</v>
      </c>
      <c r="O7045" s="1" t="s">
        <v>0</v>
      </c>
      <c r="P7045" s="1" t="s">
        <v>0</v>
      </c>
      <c r="Q7045" s="1">
        <f>Q7044+K7045-L7045</f>
        <v>136447.64630374423</v>
      </c>
      <c r="R7045">
        <f>Q7045*$V$5/1000</f>
        <v>2727.588449611847</v>
      </c>
    </row>
    <row r="7046" spans="1:18" x14ac:dyDescent="0.25">
      <c r="A7046" s="4">
        <v>43029.499999982916</v>
      </c>
      <c r="B7046">
        <v>48.6</v>
      </c>
      <c r="C7046">
        <v>1.0693800000000002</v>
      </c>
      <c r="D7046" s="3">
        <v>22.05538</v>
      </c>
      <c r="E7046" s="1">
        <f>C7046*$V$2</f>
        <v>0.42775200000000013</v>
      </c>
      <c r="F7046" s="1">
        <f>D7046*$V$3</f>
        <v>88.221519999999998</v>
      </c>
      <c r="G7046" s="1">
        <f>(E7046+F7046)</f>
        <v>88.649271999999996</v>
      </c>
      <c r="H7046" s="1">
        <f>B7046*(1/3)</f>
        <v>16.2</v>
      </c>
      <c r="I7046" s="1">
        <f>IF((H7046-G7046)&gt;0, (H7046-G7046), (0))</f>
        <v>0</v>
      </c>
      <c r="J7046" s="1">
        <f>IF(I7046=0, G7046-H7046,0)</f>
        <v>72.449271999999993</v>
      </c>
      <c r="K7046" s="1">
        <f>I7046*1000/$V$5</f>
        <v>0</v>
      </c>
      <c r="L7046" s="1">
        <f>J7046*1000/$V$4</f>
        <v>1298.3740501792115</v>
      </c>
      <c r="M7046" s="1">
        <f>L7046/$Y$4</f>
        <v>545.53531520134936</v>
      </c>
      <c r="N7046" s="1">
        <f>M7046*$Y$5</f>
        <v>763.74944128188906</v>
      </c>
      <c r="O7046" s="1" t="s">
        <v>0</v>
      </c>
      <c r="P7046" s="1" t="s">
        <v>0</v>
      </c>
      <c r="Q7046" s="1">
        <f>Q7045+K7046-L7046</f>
        <v>135149.27225356502</v>
      </c>
      <c r="R7046">
        <f>Q7046*$V$5/1000</f>
        <v>2701.6339523487645</v>
      </c>
    </row>
    <row r="7047" spans="1:18" x14ac:dyDescent="0.25">
      <c r="A7047" s="4">
        <v>43029.54166664958</v>
      </c>
      <c r="B7047">
        <v>49.3</v>
      </c>
      <c r="C7047">
        <v>1.0227299999999999</v>
      </c>
      <c r="D7047" s="3">
        <v>22.003420000000002</v>
      </c>
      <c r="E7047" s="1">
        <f>C7047*$V$2</f>
        <v>0.40909200000000001</v>
      </c>
      <c r="F7047" s="1">
        <f>D7047*$V$3</f>
        <v>88.013680000000008</v>
      </c>
      <c r="G7047" s="1">
        <f>(E7047+F7047)</f>
        <v>88.422772000000009</v>
      </c>
      <c r="H7047" s="1">
        <f>B7047*(1/3)</f>
        <v>16.43333333333333</v>
      </c>
      <c r="I7047" s="1">
        <f>IF((H7047-G7047)&gt;0, (H7047-G7047), (0))</f>
        <v>0</v>
      </c>
      <c r="J7047" s="1">
        <f>IF(I7047=0, G7047-H7047,0)</f>
        <v>71.989438666666672</v>
      </c>
      <c r="K7047" s="1">
        <f>I7047*1000/$V$5</f>
        <v>0</v>
      </c>
      <c r="L7047" s="1">
        <f>J7047*1000/$V$4</f>
        <v>1290.1333094384709</v>
      </c>
      <c r="M7047" s="1">
        <f>L7047/$Y$4</f>
        <v>542.07281909179449</v>
      </c>
      <c r="N7047" s="1">
        <f>M7047*$Y$5</f>
        <v>758.90194672851226</v>
      </c>
      <c r="O7047" s="1" t="s">
        <v>0</v>
      </c>
      <c r="P7047" s="1" t="s">
        <v>0</v>
      </c>
      <c r="Q7047" s="1">
        <f>Q7046+K7047-L7047</f>
        <v>133859.13894412655</v>
      </c>
      <c r="R7047">
        <f>Q7047*$V$5/1000</f>
        <v>2675.8441874930895</v>
      </c>
    </row>
    <row r="7048" spans="1:18" x14ac:dyDescent="0.25">
      <c r="A7048" s="4">
        <v>43029.583333316245</v>
      </c>
      <c r="B7048">
        <v>49.6</v>
      </c>
      <c r="C7048">
        <v>1.4886700000000002</v>
      </c>
      <c r="D7048" s="3">
        <v>20.751470000000001</v>
      </c>
      <c r="E7048" s="1">
        <f>C7048*$V$2</f>
        <v>0.59546800000000011</v>
      </c>
      <c r="F7048" s="1">
        <f>D7048*$V$3</f>
        <v>83.005880000000005</v>
      </c>
      <c r="G7048" s="1">
        <f>(E7048+F7048)</f>
        <v>83.601348000000002</v>
      </c>
      <c r="H7048" s="1">
        <f>B7048*(1/3)</f>
        <v>16.533333333333331</v>
      </c>
      <c r="I7048" s="1">
        <f>IF((H7048-G7048)&gt;0, (H7048-G7048), (0))</f>
        <v>0</v>
      </c>
      <c r="J7048" s="1">
        <f>IF(I7048=0, G7048-H7048,0)</f>
        <v>67.06801466666667</v>
      </c>
      <c r="K7048" s="1">
        <f>I7048*1000/$V$5</f>
        <v>0</v>
      </c>
      <c r="L7048" s="1">
        <f>J7048*1000/$V$4</f>
        <v>1201.9357467144564</v>
      </c>
      <c r="M7048" s="1">
        <f>L7048/$Y$4</f>
        <v>505.01501962792287</v>
      </c>
      <c r="N7048" s="1">
        <f>M7048*$Y$5</f>
        <v>707.02102747909203</v>
      </c>
      <c r="O7048" s="1" t="s">
        <v>0</v>
      </c>
      <c r="P7048" s="1" t="s">
        <v>0</v>
      </c>
      <c r="Q7048" s="1">
        <f>Q7047+K7048-L7048</f>
        <v>132657.20319741211</v>
      </c>
      <c r="R7048">
        <f>Q7048*$V$5/1000</f>
        <v>2651.8174919162675</v>
      </c>
    </row>
    <row r="7049" spans="1:18" x14ac:dyDescent="0.25">
      <c r="A7049" s="4">
        <v>43029.624999982909</v>
      </c>
      <c r="B7049">
        <v>47.1</v>
      </c>
      <c r="C7049">
        <v>1.28711</v>
      </c>
      <c r="D7049" s="3">
        <v>17.72278</v>
      </c>
      <c r="E7049" s="1">
        <f>C7049*$V$2</f>
        <v>0.51484399999999997</v>
      </c>
      <c r="F7049" s="1">
        <f>D7049*$V$3</f>
        <v>70.891120000000001</v>
      </c>
      <c r="G7049" s="1">
        <f>(E7049+F7049)</f>
        <v>71.405963999999997</v>
      </c>
      <c r="H7049" s="1">
        <f>B7049*(1/3)</f>
        <v>15.7</v>
      </c>
      <c r="I7049" s="1">
        <f>IF((H7049-G7049)&gt;0, (H7049-G7049), (0))</f>
        <v>0</v>
      </c>
      <c r="J7049" s="1">
        <f>IF(I7049=0, G7049-H7049,0)</f>
        <v>55.705963999999994</v>
      </c>
      <c r="K7049" s="1">
        <f>I7049*1000/$V$5</f>
        <v>0</v>
      </c>
      <c r="L7049" s="1">
        <f>J7049*1000/$V$4</f>
        <v>998.31476702508951</v>
      </c>
      <c r="M7049" s="1">
        <f>L7049/$Y$4</f>
        <v>419.45998614499558</v>
      </c>
      <c r="N7049" s="1">
        <f>M7049*$Y$5</f>
        <v>587.24398060299382</v>
      </c>
      <c r="O7049" s="1" t="s">
        <v>0</v>
      </c>
      <c r="P7049" s="1" t="s">
        <v>0</v>
      </c>
      <c r="Q7049" s="1">
        <f>Q7048+K7049-L7049</f>
        <v>131658.88843038701</v>
      </c>
      <c r="R7049">
        <f>Q7049*$V$5/1000</f>
        <v>2631.8611797234362</v>
      </c>
    </row>
    <row r="7050" spans="1:18" x14ac:dyDescent="0.25">
      <c r="A7050" s="4">
        <v>43029.666666649573</v>
      </c>
      <c r="B7050">
        <v>48.7</v>
      </c>
      <c r="C7050">
        <v>0.95937400000000006</v>
      </c>
      <c r="D7050" s="3">
        <v>13.113800000000001</v>
      </c>
      <c r="E7050" s="1">
        <f>C7050*$V$2</f>
        <v>0.38374960000000002</v>
      </c>
      <c r="F7050" s="1">
        <f>D7050*$V$3</f>
        <v>52.455200000000005</v>
      </c>
      <c r="G7050" s="1">
        <f>(E7050+F7050)</f>
        <v>52.838949600000007</v>
      </c>
      <c r="H7050" s="1">
        <f>B7050*(1/3)</f>
        <v>16.233333333333334</v>
      </c>
      <c r="I7050" s="1">
        <f>IF((H7050-G7050)&gt;0, (H7050-G7050), (0))</f>
        <v>0</v>
      </c>
      <c r="J7050" s="1">
        <f>IF(I7050=0, G7050-H7050,0)</f>
        <v>36.605616266666672</v>
      </c>
      <c r="K7050" s="1">
        <f>I7050*1000/$V$5</f>
        <v>0</v>
      </c>
      <c r="L7050" s="1">
        <f>J7050*1000/$V$4</f>
        <v>656.01462843488662</v>
      </c>
      <c r="M7050" s="1">
        <f>L7050/$Y$4</f>
        <v>275.63639850205323</v>
      </c>
      <c r="N7050" s="1">
        <f>M7050*$Y$5</f>
        <v>385.8909579028745</v>
      </c>
      <c r="O7050" s="1" t="s">
        <v>0</v>
      </c>
      <c r="P7050" s="1" t="s">
        <v>0</v>
      </c>
      <c r="Q7050" s="1">
        <f>Q7049+K7050-L7050</f>
        <v>131002.87380195213</v>
      </c>
      <c r="R7050">
        <f>Q7050*$V$5/1000</f>
        <v>2618.7474473010229</v>
      </c>
    </row>
    <row r="7051" spans="1:18" x14ac:dyDescent="0.25">
      <c r="A7051" s="4">
        <v>43029.708333316237</v>
      </c>
      <c r="B7051">
        <v>48.2</v>
      </c>
      <c r="C7051">
        <v>2.3275999999999999</v>
      </c>
      <c r="D7051" s="3">
        <v>6.9622900000000012</v>
      </c>
      <c r="E7051" s="1">
        <f>C7051*$V$2</f>
        <v>0.93103999999999998</v>
      </c>
      <c r="F7051" s="1">
        <f>D7051*$V$3</f>
        <v>27.849160000000005</v>
      </c>
      <c r="G7051" s="1">
        <f>(E7051+F7051)</f>
        <v>28.780200000000004</v>
      </c>
      <c r="H7051" s="1">
        <f>B7051*(1/3)</f>
        <v>16.066666666666666</v>
      </c>
      <c r="I7051" s="1">
        <f>IF((H7051-G7051)&gt;0, (H7051-G7051), (0))</f>
        <v>0</v>
      </c>
      <c r="J7051" s="1">
        <f>IF(I7051=0, G7051-H7051,0)</f>
        <v>12.713533333333338</v>
      </c>
      <c r="K7051" s="1">
        <f>I7051*1000/$V$5</f>
        <v>0</v>
      </c>
      <c r="L7051" s="1">
        <f>J7051*1000/$V$4</f>
        <v>227.8410991636799</v>
      </c>
      <c r="M7051" s="1">
        <f>L7051/$Y$4</f>
        <v>95.731554270453742</v>
      </c>
      <c r="N7051" s="1">
        <f>M7051*$Y$5</f>
        <v>134.02417597863524</v>
      </c>
      <c r="O7051" s="1" t="s">
        <v>0</v>
      </c>
      <c r="P7051" s="1" t="s">
        <v>0</v>
      </c>
      <c r="Q7051" s="1">
        <f>Q7050+K7051-L7051</f>
        <v>130775.03270278845</v>
      </c>
      <c r="R7051">
        <f>Q7051*$V$5/1000</f>
        <v>2614.1929037287409</v>
      </c>
    </row>
    <row r="7052" spans="1:18" x14ac:dyDescent="0.25">
      <c r="A7052" s="4">
        <v>43029.749999982901</v>
      </c>
      <c r="B7052">
        <v>48.3</v>
      </c>
      <c r="C7052">
        <v>2.2471799999999997</v>
      </c>
      <c r="D7052" s="3">
        <v>0.63360249999999996</v>
      </c>
      <c r="E7052" s="1">
        <f>C7052*$V$2</f>
        <v>0.89887199999999989</v>
      </c>
      <c r="F7052" s="1">
        <f>D7052*$V$3</f>
        <v>2.5344099999999998</v>
      </c>
      <c r="G7052" s="1">
        <f>(E7052+F7052)</f>
        <v>3.4332819999999997</v>
      </c>
      <c r="H7052" s="1">
        <f>B7052*(1/3)</f>
        <v>16.099999999999998</v>
      </c>
      <c r="I7052" s="1">
        <f>IF((H7052-G7052)&gt;0, (H7052-G7052), (0))</f>
        <v>12.666717999999998</v>
      </c>
      <c r="J7052" s="1">
        <f>IF(I7052=0, G7052-H7052,0)</f>
        <v>0</v>
      </c>
      <c r="K7052" s="1">
        <f>I7052*1000/$V$5</f>
        <v>633.6527263631815</v>
      </c>
      <c r="L7052" s="1">
        <f>J7052*1000/$V$4</f>
        <v>0</v>
      </c>
      <c r="M7052" s="1">
        <f>L7052/$Y$4</f>
        <v>0</v>
      </c>
      <c r="N7052" s="1">
        <f>M7052*$Y$5</f>
        <v>0</v>
      </c>
      <c r="O7052" s="1" t="s">
        <v>0</v>
      </c>
      <c r="P7052" s="1" t="s">
        <v>0</v>
      </c>
      <c r="Q7052" s="1">
        <f>Q7051+K7052-L7052</f>
        <v>131408.68542915164</v>
      </c>
      <c r="R7052">
        <f>Q7052*$V$5/1000</f>
        <v>2626.8596217287409</v>
      </c>
    </row>
    <row r="7053" spans="1:18" x14ac:dyDescent="0.25">
      <c r="A7053" s="4">
        <v>43029.791666649566</v>
      </c>
      <c r="B7053">
        <v>48.4</v>
      </c>
      <c r="C7053">
        <v>3.1310799999999999</v>
      </c>
      <c r="D7053" s="3">
        <v>-7.0017200000000003E-3</v>
      </c>
      <c r="E7053" s="1">
        <f>C7053*$V$2</f>
        <v>1.252432</v>
      </c>
      <c r="F7053" s="1">
        <f>D7053*$V$3</f>
        <v>-2.8006880000000001E-2</v>
      </c>
      <c r="G7053" s="1">
        <f>(E7053+F7053)</f>
        <v>1.22442512</v>
      </c>
      <c r="H7053" s="1">
        <f>B7053*(1/3)</f>
        <v>16.133333333333333</v>
      </c>
      <c r="I7053" s="1">
        <f>IF((H7053-G7053)&gt;0, (H7053-G7053), (0))</f>
        <v>14.908908213333333</v>
      </c>
      <c r="J7053" s="1">
        <f>IF(I7053=0, G7053-H7053,0)</f>
        <v>0</v>
      </c>
      <c r="K7053" s="1">
        <f>I7053*1000/$V$5</f>
        <v>745.81831982658002</v>
      </c>
      <c r="L7053" s="1">
        <f>J7053*1000/$V$4</f>
        <v>0</v>
      </c>
      <c r="M7053" s="1">
        <f>L7053/$Y$4</f>
        <v>0</v>
      </c>
      <c r="N7053" s="1">
        <f>M7053*$Y$5</f>
        <v>0</v>
      </c>
      <c r="O7053" s="1" t="s">
        <v>0</v>
      </c>
      <c r="P7053" s="1" t="s">
        <v>0</v>
      </c>
      <c r="Q7053" s="1">
        <f>Q7052+K7053-L7053</f>
        <v>132154.50374897823</v>
      </c>
      <c r="R7053">
        <f>Q7053*$V$5/1000</f>
        <v>2641.7685299420741</v>
      </c>
    </row>
    <row r="7054" spans="1:18" x14ac:dyDescent="0.25">
      <c r="A7054" s="4">
        <v>43029.83333331623</v>
      </c>
      <c r="B7054">
        <v>46.3</v>
      </c>
      <c r="C7054">
        <v>1.6121500000000002</v>
      </c>
      <c r="D7054" s="3">
        <v>-7.0017200000000003E-3</v>
      </c>
      <c r="E7054" s="1">
        <f>C7054*$V$2</f>
        <v>0.6448600000000001</v>
      </c>
      <c r="F7054" s="1">
        <f>D7054*$V$3</f>
        <v>-2.8006880000000001E-2</v>
      </c>
      <c r="G7054" s="1">
        <f>(E7054+F7054)</f>
        <v>0.61685312000000014</v>
      </c>
      <c r="H7054" s="1">
        <f>B7054*(1/3)</f>
        <v>15.433333333333332</v>
      </c>
      <c r="I7054" s="1">
        <f>IF((H7054-G7054)&gt;0, (H7054-G7054), (0))</f>
        <v>14.816480213333332</v>
      </c>
      <c r="J7054" s="1">
        <f>IF(I7054=0, G7054-H7054,0)</f>
        <v>0</v>
      </c>
      <c r="K7054" s="1">
        <f>I7054*1000/$V$5</f>
        <v>741.19460797065199</v>
      </c>
      <c r="L7054" s="1">
        <f>J7054*1000/$V$4</f>
        <v>0</v>
      </c>
      <c r="M7054" s="1">
        <f>L7054/$Y$4</f>
        <v>0</v>
      </c>
      <c r="N7054" s="1">
        <f>M7054*$Y$5</f>
        <v>0</v>
      </c>
      <c r="O7054" s="1" t="s">
        <v>0</v>
      </c>
      <c r="P7054" s="1" t="s">
        <v>0</v>
      </c>
      <c r="Q7054" s="1">
        <f>Q7053+K7054-L7054</f>
        <v>132895.69835694888</v>
      </c>
      <c r="R7054">
        <f>Q7054*$V$5/1000</f>
        <v>2656.5850101554079</v>
      </c>
    </row>
    <row r="7055" spans="1:18" x14ac:dyDescent="0.25">
      <c r="A7055" s="4">
        <v>43029.874999982894</v>
      </c>
      <c r="B7055">
        <v>45.2</v>
      </c>
      <c r="C7055">
        <v>1.4858900000000002</v>
      </c>
      <c r="D7055" s="3">
        <v>-7.0017200000000003E-3</v>
      </c>
      <c r="E7055" s="1">
        <f>C7055*$V$2</f>
        <v>0.59435600000000011</v>
      </c>
      <c r="F7055" s="1">
        <f>D7055*$V$3</f>
        <v>-2.8006880000000001E-2</v>
      </c>
      <c r="G7055" s="1">
        <f>(E7055+F7055)</f>
        <v>0.56634912000000015</v>
      </c>
      <c r="H7055" s="1">
        <f>B7055*(1/3)</f>
        <v>15.066666666666666</v>
      </c>
      <c r="I7055" s="1">
        <f>IF((H7055-G7055)&gt;0, (H7055-G7055), (0))</f>
        <v>14.500317546666667</v>
      </c>
      <c r="J7055" s="1">
        <f>IF(I7055=0, G7055-H7055,0)</f>
        <v>0</v>
      </c>
      <c r="K7055" s="1">
        <f>I7055*1000/$V$5</f>
        <v>725.37856661664171</v>
      </c>
      <c r="L7055" s="1">
        <f>J7055*1000/$V$4</f>
        <v>0</v>
      </c>
      <c r="M7055" s="1">
        <f>L7055/$Y$4</f>
        <v>0</v>
      </c>
      <c r="N7055" s="1">
        <f>M7055*$Y$5</f>
        <v>0</v>
      </c>
      <c r="O7055" s="1" t="s">
        <v>0</v>
      </c>
      <c r="P7055" s="1" t="s">
        <v>0</v>
      </c>
      <c r="Q7055" s="1">
        <f>Q7054+K7055-L7055</f>
        <v>133621.07692356553</v>
      </c>
      <c r="R7055">
        <f>Q7055*$V$5/1000</f>
        <v>2671.0853277020747</v>
      </c>
    </row>
    <row r="7056" spans="1:18" x14ac:dyDescent="0.25">
      <c r="A7056" s="4">
        <v>43029.916666649558</v>
      </c>
      <c r="B7056">
        <v>41.6</v>
      </c>
      <c r="C7056">
        <v>1.69702</v>
      </c>
      <c r="D7056" s="3">
        <v>-7.0017200000000003E-3</v>
      </c>
      <c r="E7056" s="1">
        <f>C7056*$V$2</f>
        <v>0.67880800000000008</v>
      </c>
      <c r="F7056" s="1">
        <f>D7056*$V$3</f>
        <v>-2.8006880000000001E-2</v>
      </c>
      <c r="G7056" s="1">
        <f>(E7056+F7056)</f>
        <v>0.65080112000000012</v>
      </c>
      <c r="H7056" s="1">
        <f>B7056*(1/3)</f>
        <v>13.866666666666667</v>
      </c>
      <c r="I7056" s="1">
        <f>IF((H7056-G7056)&gt;0, (H7056-G7056), (0))</f>
        <v>13.215865546666667</v>
      </c>
      <c r="J7056" s="1">
        <f>IF(I7056=0, G7056-H7056,0)</f>
        <v>0</v>
      </c>
      <c r="K7056" s="1">
        <f>I7056*1000/$V$5</f>
        <v>661.12383925295978</v>
      </c>
      <c r="L7056" s="1">
        <f>J7056*1000/$V$4</f>
        <v>0</v>
      </c>
      <c r="M7056" s="1">
        <f>L7056/$Y$4</f>
        <v>0</v>
      </c>
      <c r="N7056" s="1">
        <f>M7056*$Y$5</f>
        <v>0</v>
      </c>
      <c r="O7056" s="1" t="s">
        <v>0</v>
      </c>
      <c r="P7056" s="1" t="s">
        <v>0</v>
      </c>
      <c r="Q7056" s="1">
        <f>Q7055+K7056-L7056</f>
        <v>134282.20076281848</v>
      </c>
      <c r="R7056">
        <f>Q7056*$V$5/1000</f>
        <v>2684.3011932487411</v>
      </c>
    </row>
    <row r="7057" spans="1:18" x14ac:dyDescent="0.25">
      <c r="A7057" s="4">
        <v>43029.958333316223</v>
      </c>
      <c r="B7057">
        <v>38.299999999999997</v>
      </c>
      <c r="C7057">
        <v>3.2147899999999998</v>
      </c>
      <c r="D7057" s="3">
        <v>-7.0017200000000003E-3</v>
      </c>
      <c r="E7057" s="1">
        <f>C7057*$V$2</f>
        <v>1.2859160000000001</v>
      </c>
      <c r="F7057" s="1">
        <f>D7057*$V$3</f>
        <v>-2.8006880000000001E-2</v>
      </c>
      <c r="G7057" s="1">
        <f>(E7057+F7057)</f>
        <v>1.2579091200000001</v>
      </c>
      <c r="H7057" s="1">
        <f>B7057*(1/3)</f>
        <v>12.766666666666666</v>
      </c>
      <c r="I7057" s="1">
        <f>IF((H7057-G7057)&gt;0, (H7057-G7057), (0))</f>
        <v>11.508757546666665</v>
      </c>
      <c r="J7057" s="1">
        <f>IF(I7057=0, G7057-H7057,0)</f>
        <v>0</v>
      </c>
      <c r="K7057" s="1">
        <f>I7057*1000/$V$5</f>
        <v>575.72574020343507</v>
      </c>
      <c r="L7057" s="1">
        <f>J7057*1000/$V$4</f>
        <v>0</v>
      </c>
      <c r="M7057" s="1">
        <f>L7057/$Y$4</f>
        <v>0</v>
      </c>
      <c r="N7057" s="1">
        <f>M7057*$Y$5</f>
        <v>0</v>
      </c>
      <c r="O7057" s="1">
        <f>SUM(N7034:N7057)</f>
        <v>4720.8496436854302</v>
      </c>
      <c r="P7057" s="1">
        <f>SUM(L7034:L7057)</f>
        <v>8025.4443942652333</v>
      </c>
      <c r="Q7057" s="1">
        <f>Q7056+K7057-L7057</f>
        <v>134857.92650302191</v>
      </c>
      <c r="R7057">
        <f>Q7057*$V$5/1000</f>
        <v>2695.809950795408</v>
      </c>
    </row>
    <row r="7058" spans="1:18" x14ac:dyDescent="0.25">
      <c r="A7058" s="4">
        <v>43029.999999982887</v>
      </c>
      <c r="B7058">
        <v>36.4</v>
      </c>
      <c r="C7058">
        <v>3.11375</v>
      </c>
      <c r="D7058" s="3">
        <v>-7.0017200000000003E-3</v>
      </c>
      <c r="E7058" s="1">
        <f>C7058*$V$2</f>
        <v>1.2455000000000001</v>
      </c>
      <c r="F7058" s="1">
        <f>D7058*$V$3</f>
        <v>-2.8006880000000001E-2</v>
      </c>
      <c r="G7058" s="1">
        <f>(E7058+F7058)</f>
        <v>1.2174931200000001</v>
      </c>
      <c r="H7058" s="1">
        <f>B7058*(1/3)</f>
        <v>12.133333333333333</v>
      </c>
      <c r="I7058" s="1">
        <f>IF((H7058-G7058)&gt;0, (H7058-G7058), (0))</f>
        <v>10.915840213333333</v>
      </c>
      <c r="J7058" s="1">
        <f>IF(I7058=0, G7058-H7058,0)</f>
        <v>0</v>
      </c>
      <c r="K7058" s="1">
        <f>I7058*1000/$V$5</f>
        <v>546.0650431882608</v>
      </c>
      <c r="L7058" s="1">
        <f>J7058*1000/$V$4</f>
        <v>0</v>
      </c>
      <c r="M7058" s="1">
        <f>L7058/$Y$4</f>
        <v>0</v>
      </c>
      <c r="N7058" s="1">
        <f>M7058*$Y$5</f>
        <v>0</v>
      </c>
      <c r="O7058" s="1" t="s">
        <v>0</v>
      </c>
      <c r="P7058" s="1" t="s">
        <v>0</v>
      </c>
      <c r="Q7058" s="1">
        <f>Q7057+K7058-L7058</f>
        <v>135403.99154621016</v>
      </c>
      <c r="R7058">
        <f>Q7058*$V$5/1000</f>
        <v>2706.725791008741</v>
      </c>
    </row>
    <row r="7059" spans="1:18" x14ac:dyDescent="0.25">
      <c r="A7059" s="4">
        <v>43030.041666649551</v>
      </c>
      <c r="B7059">
        <v>35.200000000000003</v>
      </c>
      <c r="C7059">
        <v>1.7028299999999998</v>
      </c>
      <c r="D7059" s="3">
        <v>-7.0017200000000003E-3</v>
      </c>
      <c r="E7059" s="1">
        <f>C7059*$V$2</f>
        <v>0.68113199999999996</v>
      </c>
      <c r="F7059" s="1">
        <f>D7059*$V$3</f>
        <v>-2.8006880000000001E-2</v>
      </c>
      <c r="G7059" s="1">
        <f>(E7059+F7059)</f>
        <v>0.65312512</v>
      </c>
      <c r="H7059" s="1">
        <f>B7059*(1/3)</f>
        <v>11.733333333333334</v>
      </c>
      <c r="I7059" s="1">
        <f>IF((H7059-G7059)&gt;0, (H7059-G7059), (0))</f>
        <v>11.080208213333334</v>
      </c>
      <c r="J7059" s="1">
        <f>IF(I7059=0, G7059-H7059,0)</f>
        <v>0</v>
      </c>
      <c r="K7059" s="1">
        <f>I7059*1000/$V$5</f>
        <v>554.28755444388867</v>
      </c>
      <c r="L7059" s="1">
        <f>J7059*1000/$V$4</f>
        <v>0</v>
      </c>
      <c r="M7059" s="1">
        <f>L7059/$Y$4</f>
        <v>0</v>
      </c>
      <c r="N7059" s="1">
        <f>M7059*$Y$5</f>
        <v>0</v>
      </c>
      <c r="O7059" s="1" t="s">
        <v>0</v>
      </c>
      <c r="P7059" s="1" t="s">
        <v>0</v>
      </c>
      <c r="Q7059" s="1">
        <f>Q7058+K7059-L7059</f>
        <v>135958.27910065406</v>
      </c>
      <c r="R7059">
        <f>Q7059*$V$5/1000</f>
        <v>2717.8059992220747</v>
      </c>
    </row>
    <row r="7060" spans="1:18" x14ac:dyDescent="0.25">
      <c r="A7060" s="4">
        <v>43030.083333316215</v>
      </c>
      <c r="B7060">
        <v>35.299999999999997</v>
      </c>
      <c r="C7060">
        <v>2.0661499999999999</v>
      </c>
      <c r="D7060" s="3">
        <v>-7.0017200000000003E-3</v>
      </c>
      <c r="E7060" s="1">
        <f>C7060*$V$2</f>
        <v>0.82645999999999997</v>
      </c>
      <c r="F7060" s="1">
        <f>D7060*$V$3</f>
        <v>-2.8006880000000001E-2</v>
      </c>
      <c r="G7060" s="1">
        <f>(E7060+F7060)</f>
        <v>0.79845312000000002</v>
      </c>
      <c r="H7060" s="1">
        <f>B7060*(1/3)</f>
        <v>11.766666666666666</v>
      </c>
      <c r="I7060" s="1">
        <f>IF((H7060-G7060)&gt;0, (H7060-G7060), (0))</f>
        <v>10.968213546666666</v>
      </c>
      <c r="J7060" s="1">
        <f>IF(I7060=0, G7060-H7060,0)</f>
        <v>0</v>
      </c>
      <c r="K7060" s="1">
        <f>I7060*1000/$V$5</f>
        <v>548.68501984325496</v>
      </c>
      <c r="L7060" s="1">
        <f>J7060*1000/$V$4</f>
        <v>0</v>
      </c>
      <c r="M7060" s="1">
        <f>L7060/$Y$4</f>
        <v>0</v>
      </c>
      <c r="N7060" s="1">
        <f>M7060*$Y$5</f>
        <v>0</v>
      </c>
      <c r="O7060" s="1" t="s">
        <v>0</v>
      </c>
      <c r="P7060" s="1" t="s">
        <v>0</v>
      </c>
      <c r="Q7060" s="1">
        <f>Q7059+K7060-L7060</f>
        <v>136506.96412049732</v>
      </c>
      <c r="R7060">
        <f>Q7060*$V$5/1000</f>
        <v>2728.7742127687411</v>
      </c>
    </row>
    <row r="7061" spans="1:18" x14ac:dyDescent="0.25">
      <c r="A7061" s="4">
        <v>43030.12499998288</v>
      </c>
      <c r="B7061">
        <v>34.700000000000003</v>
      </c>
      <c r="C7061">
        <v>1.9078599999999999</v>
      </c>
      <c r="D7061" s="3">
        <v>-7.0017200000000003E-3</v>
      </c>
      <c r="E7061" s="1">
        <f>C7061*$V$2</f>
        <v>0.76314400000000004</v>
      </c>
      <c r="F7061" s="1">
        <f>D7061*$V$3</f>
        <v>-2.8006880000000001E-2</v>
      </c>
      <c r="G7061" s="1">
        <f>(E7061+F7061)</f>
        <v>0.73513712000000009</v>
      </c>
      <c r="H7061" s="1">
        <f>B7061*(1/3)</f>
        <v>11.566666666666666</v>
      </c>
      <c r="I7061" s="1">
        <f>IF((H7061-G7061)&gt;0, (H7061-G7061), (0))</f>
        <v>10.831529546666665</v>
      </c>
      <c r="J7061" s="1">
        <f>IF(I7061=0, G7061-H7061,0)</f>
        <v>0</v>
      </c>
      <c r="K7061" s="1">
        <f>I7061*1000/$V$5</f>
        <v>541.84740103385025</v>
      </c>
      <c r="L7061" s="1">
        <f>J7061*1000/$V$4</f>
        <v>0</v>
      </c>
      <c r="M7061" s="1">
        <f>L7061/$Y$4</f>
        <v>0</v>
      </c>
      <c r="N7061" s="1">
        <f>M7061*$Y$5</f>
        <v>0</v>
      </c>
      <c r="O7061" s="1" t="s">
        <v>0</v>
      </c>
      <c r="P7061" s="1" t="s">
        <v>0</v>
      </c>
      <c r="Q7061" s="1">
        <f>Q7060+K7061-L7061</f>
        <v>137048.81152153117</v>
      </c>
      <c r="R7061">
        <f>Q7061*$V$5/1000</f>
        <v>2739.605742315408</v>
      </c>
    </row>
    <row r="7062" spans="1:18" x14ac:dyDescent="0.25">
      <c r="A7062" s="4">
        <v>43030.166666649544</v>
      </c>
      <c r="B7062">
        <v>34.4</v>
      </c>
      <c r="C7062">
        <v>2.2768099999999998</v>
      </c>
      <c r="D7062" s="3">
        <v>-7.0017200000000003E-3</v>
      </c>
      <c r="E7062" s="1">
        <f>C7062*$V$2</f>
        <v>0.91072399999999998</v>
      </c>
      <c r="F7062" s="1">
        <f>D7062*$V$3</f>
        <v>-2.8006880000000001E-2</v>
      </c>
      <c r="G7062" s="1">
        <f>(E7062+F7062)</f>
        <v>0.88271712000000002</v>
      </c>
      <c r="H7062" s="1">
        <f>B7062*(1/3)</f>
        <v>11.466666666666665</v>
      </c>
      <c r="I7062" s="1">
        <f>IF((H7062-G7062)&gt;0, (H7062-G7062), (0))</f>
        <v>10.583949546666664</v>
      </c>
      <c r="J7062" s="1">
        <f>IF(I7062=0, G7062-H7062,0)</f>
        <v>0</v>
      </c>
      <c r="K7062" s="1">
        <f>I7062*1000/$V$5</f>
        <v>529.46220843755202</v>
      </c>
      <c r="L7062" s="1">
        <f>J7062*1000/$V$4</f>
        <v>0</v>
      </c>
      <c r="M7062" s="1">
        <f>L7062/$Y$4</f>
        <v>0</v>
      </c>
      <c r="N7062" s="1">
        <f>M7062*$Y$5</f>
        <v>0</v>
      </c>
      <c r="O7062" s="1" t="s">
        <v>0</v>
      </c>
      <c r="P7062" s="1" t="s">
        <v>0</v>
      </c>
      <c r="Q7062" s="1">
        <f>Q7061+K7062-L7062</f>
        <v>137578.27372996873</v>
      </c>
      <c r="R7062">
        <f>Q7062*$V$5/1000</f>
        <v>2750.1896918620746</v>
      </c>
    </row>
    <row r="7063" spans="1:18" x14ac:dyDescent="0.25">
      <c r="A7063" s="4">
        <v>43030.208333316208</v>
      </c>
      <c r="B7063">
        <v>34.6</v>
      </c>
      <c r="C7063">
        <v>2.4672700000000001</v>
      </c>
      <c r="D7063" s="3">
        <v>-7.0017200000000003E-3</v>
      </c>
      <c r="E7063" s="1">
        <f>C7063*$V$2</f>
        <v>0.98690800000000012</v>
      </c>
      <c r="F7063" s="1">
        <f>D7063*$V$3</f>
        <v>-2.8006880000000001E-2</v>
      </c>
      <c r="G7063" s="1">
        <f>(E7063+F7063)</f>
        <v>0.95890112000000016</v>
      </c>
      <c r="H7063" s="1">
        <f>B7063*(1/3)</f>
        <v>11.533333333333333</v>
      </c>
      <c r="I7063" s="1">
        <f>IF((H7063-G7063)&gt;0, (H7063-G7063), (0))</f>
        <v>10.574432213333333</v>
      </c>
      <c r="J7063" s="1">
        <f>IF(I7063=0, G7063-H7063,0)</f>
        <v>0</v>
      </c>
      <c r="K7063" s="1">
        <f>I7063*1000/$V$5</f>
        <v>528.98610371852601</v>
      </c>
      <c r="L7063" s="1">
        <f>J7063*1000/$V$4</f>
        <v>0</v>
      </c>
      <c r="M7063" s="1">
        <f>L7063/$Y$4</f>
        <v>0</v>
      </c>
      <c r="N7063" s="1">
        <f>M7063*$Y$5</f>
        <v>0</v>
      </c>
      <c r="O7063" s="1" t="s">
        <v>0</v>
      </c>
      <c r="P7063" s="1" t="s">
        <v>0</v>
      </c>
      <c r="Q7063" s="1">
        <f>Q7062+K7063-L7063</f>
        <v>138107.25983368725</v>
      </c>
      <c r="R7063">
        <f>Q7063*$V$5/1000</f>
        <v>2760.7641240754078</v>
      </c>
    </row>
    <row r="7064" spans="1:18" x14ac:dyDescent="0.25">
      <c r="A7064" s="4">
        <v>43030.249999982872</v>
      </c>
      <c r="B7064">
        <v>37.700000000000003</v>
      </c>
      <c r="C7064">
        <v>2.1350799999999999</v>
      </c>
      <c r="D7064" s="3">
        <v>-7.0017200000000003E-3</v>
      </c>
      <c r="E7064" s="1">
        <f>C7064*$V$2</f>
        <v>0.85403200000000001</v>
      </c>
      <c r="F7064" s="1">
        <f>D7064*$V$3</f>
        <v>-2.8006880000000001E-2</v>
      </c>
      <c r="G7064" s="1">
        <f>(E7064+F7064)</f>
        <v>0.82602512000000006</v>
      </c>
      <c r="H7064" s="1">
        <f>B7064*(1/3)</f>
        <v>12.566666666666666</v>
      </c>
      <c r="I7064" s="1">
        <f>IF((H7064-G7064)&gt;0, (H7064-G7064), (0))</f>
        <v>11.740641546666666</v>
      </c>
      <c r="J7064" s="1">
        <f>IF(I7064=0, G7064-H7064,0)</f>
        <v>0</v>
      </c>
      <c r="K7064" s="1">
        <f>I7064*1000/$V$5</f>
        <v>587.32574020343509</v>
      </c>
      <c r="L7064" s="1">
        <f>J7064*1000/$V$4</f>
        <v>0</v>
      </c>
      <c r="M7064" s="1">
        <f>L7064/$Y$4</f>
        <v>0</v>
      </c>
      <c r="N7064" s="1">
        <f>M7064*$Y$5</f>
        <v>0</v>
      </c>
      <c r="O7064" s="1" t="s">
        <v>0</v>
      </c>
      <c r="P7064" s="1" t="s">
        <v>0</v>
      </c>
      <c r="Q7064" s="1">
        <f>Q7063+K7064-L7064</f>
        <v>138694.58557389068</v>
      </c>
      <c r="R7064">
        <f>Q7064*$V$5/1000</f>
        <v>2772.5047656220745</v>
      </c>
    </row>
    <row r="7065" spans="1:18" x14ac:dyDescent="0.25">
      <c r="A7065" s="4">
        <v>43030.291666649537</v>
      </c>
      <c r="B7065">
        <v>39.700000000000003</v>
      </c>
      <c r="C7065">
        <v>1.9682299999999999</v>
      </c>
      <c r="D7065" s="3">
        <v>0.21211217000000002</v>
      </c>
      <c r="E7065" s="1">
        <f>C7065*$V$2</f>
        <v>0.78729199999999999</v>
      </c>
      <c r="F7065" s="1">
        <f>D7065*$V$3</f>
        <v>0.84844868000000007</v>
      </c>
      <c r="G7065" s="1">
        <f>(E7065+F7065)</f>
        <v>1.6357406800000001</v>
      </c>
      <c r="H7065" s="1">
        <f>B7065*(1/3)</f>
        <v>13.233333333333334</v>
      </c>
      <c r="I7065" s="1">
        <f>IF((H7065-G7065)&gt;0, (H7065-G7065), (0))</f>
        <v>11.597592653333335</v>
      </c>
      <c r="J7065" s="1">
        <f>IF(I7065=0, G7065-H7065,0)</f>
        <v>0</v>
      </c>
      <c r="K7065" s="1">
        <f>I7065*1000/$V$5</f>
        <v>580.16971752542952</v>
      </c>
      <c r="L7065" s="1">
        <f>J7065*1000/$V$4</f>
        <v>0</v>
      </c>
      <c r="M7065" s="1">
        <f>L7065/$Y$4</f>
        <v>0</v>
      </c>
      <c r="N7065" s="1">
        <f>M7065*$Y$5</f>
        <v>0</v>
      </c>
      <c r="O7065" s="1" t="s">
        <v>0</v>
      </c>
      <c r="P7065" s="1" t="s">
        <v>0</v>
      </c>
      <c r="Q7065" s="1">
        <f>Q7064+K7065-L7065</f>
        <v>139274.75529141611</v>
      </c>
      <c r="R7065">
        <f>Q7065*$V$5/1000</f>
        <v>2784.1023582754078</v>
      </c>
    </row>
    <row r="7066" spans="1:18" x14ac:dyDescent="0.25">
      <c r="A7066" s="4">
        <v>43030.333333316201</v>
      </c>
      <c r="B7066">
        <v>38.9</v>
      </c>
      <c r="C7066">
        <v>1.41496</v>
      </c>
      <c r="D7066" s="3">
        <v>5.8225299999999995</v>
      </c>
      <c r="E7066" s="1">
        <f>C7066*$V$2</f>
        <v>0.56598400000000004</v>
      </c>
      <c r="F7066" s="1">
        <f>D7066*$V$3</f>
        <v>23.290119999999998</v>
      </c>
      <c r="G7066" s="1">
        <f>(E7066+F7066)</f>
        <v>23.856103999999998</v>
      </c>
      <c r="H7066" s="1">
        <f>B7066*(1/3)</f>
        <v>12.966666666666665</v>
      </c>
      <c r="I7066" s="1">
        <f>IF((H7066-G7066)&gt;0, (H7066-G7066), (0))</f>
        <v>0</v>
      </c>
      <c r="J7066" s="1">
        <f>IF(I7066=0, G7066-H7066,0)</f>
        <v>10.889437333333333</v>
      </c>
      <c r="K7066" s="1">
        <f>I7066*1000/$V$5</f>
        <v>0</v>
      </c>
      <c r="L7066" s="1">
        <f>J7066*1000/$V$4</f>
        <v>195.15120669056154</v>
      </c>
      <c r="M7066" s="1">
        <f>L7066/$Y$4</f>
        <v>81.996305332168717</v>
      </c>
      <c r="N7066" s="1">
        <f>M7066*$Y$5</f>
        <v>114.79482746503619</v>
      </c>
      <c r="O7066" s="1" t="s">
        <v>0</v>
      </c>
      <c r="P7066" s="1" t="s">
        <v>0</v>
      </c>
      <c r="Q7066" s="1">
        <f>Q7065+K7066-L7066</f>
        <v>139079.60408472555</v>
      </c>
      <c r="R7066">
        <f>Q7066*$V$5/1000</f>
        <v>2780.2012856536635</v>
      </c>
    </row>
    <row r="7067" spans="1:18" x14ac:dyDescent="0.25">
      <c r="A7067" s="4">
        <v>43030.374999982865</v>
      </c>
      <c r="B7067">
        <v>42.6</v>
      </c>
      <c r="C7067">
        <v>1.2014800000000001</v>
      </c>
      <c r="D7067" s="3">
        <v>12.16977</v>
      </c>
      <c r="E7067" s="1">
        <f>C7067*$V$2</f>
        <v>0.48059200000000007</v>
      </c>
      <c r="F7067" s="1">
        <f>D7067*$V$3</f>
        <v>48.679079999999999</v>
      </c>
      <c r="G7067" s="1">
        <f>(E7067+F7067)</f>
        <v>49.159672</v>
      </c>
      <c r="H7067" s="1">
        <f>B7067*(1/3)</f>
        <v>14.2</v>
      </c>
      <c r="I7067" s="1">
        <f>IF((H7067-G7067)&gt;0, (H7067-G7067), (0))</f>
        <v>0</v>
      </c>
      <c r="J7067" s="1">
        <f>IF(I7067=0, G7067-H7067,0)</f>
        <v>34.959671999999998</v>
      </c>
      <c r="K7067" s="1">
        <f>I7067*1000/$V$5</f>
        <v>0</v>
      </c>
      <c r="L7067" s="1">
        <f>J7067*1000/$V$4</f>
        <v>626.51741935483869</v>
      </c>
      <c r="M7067" s="1">
        <f>L7067/$Y$4</f>
        <v>263.24261317430199</v>
      </c>
      <c r="N7067" s="1">
        <f>M7067*$Y$5</f>
        <v>368.53965844402279</v>
      </c>
      <c r="O7067" s="1" t="s">
        <v>0</v>
      </c>
      <c r="P7067" s="1" t="s">
        <v>0</v>
      </c>
      <c r="Q7067" s="1">
        <f>Q7066+K7067-L7067</f>
        <v>138453.08666537071</v>
      </c>
      <c r="R7067">
        <f>Q7067*$V$5/1000</f>
        <v>2767.6772024407601</v>
      </c>
    </row>
    <row r="7068" spans="1:18" x14ac:dyDescent="0.25">
      <c r="A7068" s="4">
        <v>43030.416666649529</v>
      </c>
      <c r="B7068">
        <v>46.9</v>
      </c>
      <c r="C7068">
        <v>0.82698400000000005</v>
      </c>
      <c r="D7068" s="3">
        <v>16.98855</v>
      </c>
      <c r="E7068" s="1">
        <f>C7068*$V$2</f>
        <v>0.33079360000000002</v>
      </c>
      <c r="F7068" s="1">
        <f>D7068*$V$3</f>
        <v>67.9542</v>
      </c>
      <c r="G7068" s="1">
        <f>(E7068+F7068)</f>
        <v>68.284993600000007</v>
      </c>
      <c r="H7068" s="1">
        <f>B7068*(1/3)</f>
        <v>15.633333333333333</v>
      </c>
      <c r="I7068" s="1">
        <f>IF((H7068-G7068)&gt;0, (H7068-G7068), (0))</f>
        <v>0</v>
      </c>
      <c r="J7068" s="1">
        <f>IF(I7068=0, G7068-H7068,0)</f>
        <v>52.651660266666674</v>
      </c>
      <c r="K7068" s="1">
        <f>I7068*1000/$V$5</f>
        <v>0</v>
      </c>
      <c r="L7068" s="1">
        <f>J7068*1000/$V$4</f>
        <v>943.57814097968958</v>
      </c>
      <c r="M7068" s="1">
        <f>L7068/$Y$4</f>
        <v>396.46140377297883</v>
      </c>
      <c r="N7068" s="1">
        <f>M7068*$Y$5</f>
        <v>555.0459652821703</v>
      </c>
      <c r="O7068" s="1" t="s">
        <v>0</v>
      </c>
      <c r="P7068" s="1" t="s">
        <v>0</v>
      </c>
      <c r="Q7068" s="1">
        <f>Q7067+K7068-L7068</f>
        <v>137509.50852439101</v>
      </c>
      <c r="R7068">
        <f>Q7068*$V$5/1000</f>
        <v>2748.815075402576</v>
      </c>
    </row>
    <row r="7069" spans="1:18" x14ac:dyDescent="0.25">
      <c r="A7069" s="4">
        <v>43030.458333316194</v>
      </c>
      <c r="B7069">
        <v>46.6</v>
      </c>
      <c r="C7069">
        <v>1.03593</v>
      </c>
      <c r="D7069" s="3">
        <v>20.152549999999998</v>
      </c>
      <c r="E7069" s="1">
        <f>C7069*$V$2</f>
        <v>0.41437200000000002</v>
      </c>
      <c r="F7069" s="1">
        <f>D7069*$V$3</f>
        <v>80.610199999999992</v>
      </c>
      <c r="G7069" s="1">
        <f>(E7069+F7069)</f>
        <v>81.024571999999992</v>
      </c>
      <c r="H7069" s="1">
        <f>B7069*(1/3)</f>
        <v>15.533333333333333</v>
      </c>
      <c r="I7069" s="1">
        <f>IF((H7069-G7069)&gt;0, (H7069-G7069), (0))</f>
        <v>0</v>
      </c>
      <c r="J7069" s="1">
        <f>IF(I7069=0, G7069-H7069,0)</f>
        <v>65.491238666666661</v>
      </c>
      <c r="K7069" s="1">
        <f>I7069*1000/$V$5</f>
        <v>0</v>
      </c>
      <c r="L7069" s="1">
        <f>J7069*1000/$V$4</f>
        <v>1173.678112305854</v>
      </c>
      <c r="M7069" s="1">
        <f>L7069/$Y$4</f>
        <v>493.14206399405634</v>
      </c>
      <c r="N7069" s="1">
        <f>M7069*$Y$5</f>
        <v>690.39888959167888</v>
      </c>
      <c r="O7069" s="1" t="s">
        <v>0</v>
      </c>
      <c r="P7069" s="1" t="s">
        <v>0</v>
      </c>
      <c r="Q7069" s="1">
        <f>Q7068+K7069-L7069</f>
        <v>136335.83041208517</v>
      </c>
      <c r="R7069">
        <f>Q7069*$V$5/1000</f>
        <v>2725.3532499375824</v>
      </c>
    </row>
    <row r="7070" spans="1:18" x14ac:dyDescent="0.25">
      <c r="A7070" s="4">
        <v>43030.499999982858</v>
      </c>
      <c r="B7070">
        <v>46</v>
      </c>
      <c r="C7070">
        <v>0.80115899999999995</v>
      </c>
      <c r="D7070" s="3">
        <v>21.724490000000003</v>
      </c>
      <c r="E7070" s="1">
        <f>C7070*$V$2</f>
        <v>0.32046360000000002</v>
      </c>
      <c r="F7070" s="1">
        <f>D7070*$V$3</f>
        <v>86.897960000000012</v>
      </c>
      <c r="G7070" s="1">
        <f>(E7070+F7070)</f>
        <v>87.218423600000008</v>
      </c>
      <c r="H7070" s="1">
        <f>B7070*(1/3)</f>
        <v>15.333333333333332</v>
      </c>
      <c r="I7070" s="1">
        <f>IF((H7070-G7070)&gt;0, (H7070-G7070), (0))</f>
        <v>0</v>
      </c>
      <c r="J7070" s="1">
        <f>IF(I7070=0, G7070-H7070,0)</f>
        <v>71.88509026666668</v>
      </c>
      <c r="K7070" s="1">
        <f>I7070*1000/$V$5</f>
        <v>0</v>
      </c>
      <c r="L7070" s="1">
        <f>J7070*1000/$V$4</f>
        <v>1288.2632664277185</v>
      </c>
      <c r="M7070" s="1">
        <f>L7070/$Y$4</f>
        <v>541.2870867343355</v>
      </c>
      <c r="N7070" s="1">
        <f>M7070*$Y$5</f>
        <v>757.8019214280697</v>
      </c>
      <c r="O7070" s="1" t="s">
        <v>0</v>
      </c>
      <c r="P7070" s="1" t="s">
        <v>0</v>
      </c>
      <c r="Q7070" s="1">
        <f>Q7069+K7070-L7070</f>
        <v>135047.56714565746</v>
      </c>
      <c r="R7070">
        <f>Q7070*$V$5/1000</f>
        <v>2699.6008672416924</v>
      </c>
    </row>
    <row r="7071" spans="1:18" x14ac:dyDescent="0.25">
      <c r="A7071" s="4">
        <v>43030.541666649522</v>
      </c>
      <c r="B7071">
        <v>47</v>
      </c>
      <c r="C7071">
        <v>0.67056199999999999</v>
      </c>
      <c r="D7071" s="3">
        <v>21.64404</v>
      </c>
      <c r="E7071" s="1">
        <f>C7071*$V$2</f>
        <v>0.26822479999999999</v>
      </c>
      <c r="F7071" s="1">
        <f>D7071*$V$3</f>
        <v>86.576160000000002</v>
      </c>
      <c r="G7071" s="1">
        <f>(E7071+F7071)</f>
        <v>86.8443848</v>
      </c>
      <c r="H7071" s="1">
        <f>B7071*(1/3)</f>
        <v>15.666666666666666</v>
      </c>
      <c r="I7071" s="1">
        <f>IF((H7071-G7071)&gt;0, (H7071-G7071), (0))</f>
        <v>0</v>
      </c>
      <c r="J7071" s="1">
        <f>IF(I7071=0, G7071-H7071,0)</f>
        <v>71.177718133333329</v>
      </c>
      <c r="K7071" s="1">
        <f>I7071*1000/$V$5</f>
        <v>0</v>
      </c>
      <c r="L7071" s="1">
        <f>J7071*1000/$V$4</f>
        <v>1275.5863464755078</v>
      </c>
      <c r="M7071" s="1">
        <f>L7071/$Y$4</f>
        <v>535.9606497796251</v>
      </c>
      <c r="N7071" s="1">
        <f>M7071*$Y$5</f>
        <v>750.3449096914751</v>
      </c>
      <c r="O7071" s="1" t="s">
        <v>0</v>
      </c>
      <c r="P7071" s="1" t="s">
        <v>0</v>
      </c>
      <c r="Q7071" s="1">
        <f>Q7070+K7071-L7071</f>
        <v>133771.98079918197</v>
      </c>
      <c r="R7071">
        <f>Q7071*$V$5/1000</f>
        <v>2674.1018961756472</v>
      </c>
    </row>
    <row r="7072" spans="1:18" x14ac:dyDescent="0.25">
      <c r="A7072" s="4">
        <v>43030.583333316186</v>
      </c>
      <c r="B7072">
        <v>48.8</v>
      </c>
      <c r="C7072">
        <v>0.67561800000000005</v>
      </c>
      <c r="D7072" s="3">
        <v>20.125050000000002</v>
      </c>
      <c r="E7072" s="1">
        <f>C7072*$V$2</f>
        <v>0.27024720000000002</v>
      </c>
      <c r="F7072" s="1">
        <f>D7072*$V$3</f>
        <v>80.500200000000007</v>
      </c>
      <c r="G7072" s="1">
        <f>(E7072+F7072)</f>
        <v>80.770447200000007</v>
      </c>
      <c r="H7072" s="1">
        <f>B7072*(1/3)</f>
        <v>16.266666666666666</v>
      </c>
      <c r="I7072" s="1">
        <f>IF((H7072-G7072)&gt;0, (H7072-G7072), (0))</f>
        <v>0</v>
      </c>
      <c r="J7072" s="1">
        <f>IF(I7072=0, G7072-H7072,0)</f>
        <v>64.503780533333341</v>
      </c>
      <c r="K7072" s="1">
        <f>I7072*1000/$V$5</f>
        <v>0</v>
      </c>
      <c r="L7072" s="1">
        <f>J7072*1000/$V$4</f>
        <v>1155.9817299880526</v>
      </c>
      <c r="M7072" s="1">
        <f>L7072/$Y$4</f>
        <v>485.70660923867757</v>
      </c>
      <c r="N7072" s="1">
        <f>M7072*$Y$5</f>
        <v>679.98925293414857</v>
      </c>
      <c r="O7072" s="1" t="s">
        <v>0</v>
      </c>
      <c r="P7072" s="1" t="s">
        <v>0</v>
      </c>
      <c r="Q7072" s="1">
        <f>Q7071+K7072-L7072</f>
        <v>132615.9990691939</v>
      </c>
      <c r="R7072">
        <f>Q7072*$V$5/1000</f>
        <v>2650.993821393186</v>
      </c>
    </row>
    <row r="7073" spans="1:18" x14ac:dyDescent="0.25">
      <c r="A7073" s="4">
        <v>43030.624999982851</v>
      </c>
      <c r="B7073">
        <v>48.4</v>
      </c>
      <c r="C7073">
        <v>1.00874</v>
      </c>
      <c r="D7073" s="3">
        <v>15.780040000000001</v>
      </c>
      <c r="E7073" s="1">
        <f>C7073*$V$2</f>
        <v>0.40349600000000002</v>
      </c>
      <c r="F7073" s="1">
        <f>D7073*$V$3</f>
        <v>63.120160000000006</v>
      </c>
      <c r="G7073" s="1">
        <f>(E7073+F7073)</f>
        <v>63.523656000000003</v>
      </c>
      <c r="H7073" s="1">
        <f>B7073*(1/3)</f>
        <v>16.133333333333333</v>
      </c>
      <c r="I7073" s="1">
        <f>IF((H7073-G7073)&gt;0, (H7073-G7073), (0))</f>
        <v>0</v>
      </c>
      <c r="J7073" s="1">
        <f>IF(I7073=0, G7073-H7073,0)</f>
        <v>47.39032266666667</v>
      </c>
      <c r="K7073" s="1">
        <f>I7073*1000/$V$5</f>
        <v>0</v>
      </c>
      <c r="L7073" s="1">
        <f>J7073*1000/$V$4</f>
        <v>849.28893667861416</v>
      </c>
      <c r="M7073" s="1">
        <f>L7073/$Y$4</f>
        <v>356.84409104143452</v>
      </c>
      <c r="N7073" s="1">
        <f>M7073*$Y$5</f>
        <v>499.58172745800829</v>
      </c>
      <c r="O7073" s="1" t="s">
        <v>0</v>
      </c>
      <c r="P7073" s="1" t="s">
        <v>0</v>
      </c>
      <c r="Q7073" s="1">
        <f>Q7072+K7073-L7073</f>
        <v>131766.71013251529</v>
      </c>
      <c r="R7073">
        <f>Q7073*$V$5/1000</f>
        <v>2634.0165355489803</v>
      </c>
    </row>
    <row r="7074" spans="1:18" x14ac:dyDescent="0.25">
      <c r="A7074" s="4">
        <v>43030.666666649515</v>
      </c>
      <c r="B7074">
        <v>48.6</v>
      </c>
      <c r="C7074">
        <v>0.79839899999999997</v>
      </c>
      <c r="D7074" s="3">
        <v>9.6858899999999988</v>
      </c>
      <c r="E7074" s="1">
        <f>C7074*$V$2</f>
        <v>0.31935960000000002</v>
      </c>
      <c r="F7074" s="1">
        <f>D7074*$V$3</f>
        <v>38.743559999999995</v>
      </c>
      <c r="G7074" s="1">
        <f>(E7074+F7074)</f>
        <v>39.062919599999994</v>
      </c>
      <c r="H7074" s="1">
        <f>B7074*(1/3)</f>
        <v>16.2</v>
      </c>
      <c r="I7074" s="1">
        <f>IF((H7074-G7074)&gt;0, (H7074-G7074), (0))</f>
        <v>0</v>
      </c>
      <c r="J7074" s="1">
        <f>IF(I7074=0, G7074-H7074,0)</f>
        <v>22.862919599999994</v>
      </c>
      <c r="K7074" s="1">
        <f>I7074*1000/$V$5</f>
        <v>0</v>
      </c>
      <c r="L7074" s="1">
        <f>J7074*1000/$V$4</f>
        <v>409.72974193548379</v>
      </c>
      <c r="M7074" s="1">
        <f>L7074/$Y$4</f>
        <v>172.15535375440496</v>
      </c>
      <c r="N7074" s="1">
        <f>M7074*$Y$5</f>
        <v>241.01749525616691</v>
      </c>
      <c r="O7074" s="1" t="s">
        <v>0</v>
      </c>
      <c r="P7074" s="1" t="s">
        <v>0</v>
      </c>
      <c r="Q7074" s="1">
        <f>Q7073+K7074-L7074</f>
        <v>131356.98039057982</v>
      </c>
      <c r="R7074">
        <f>Q7074*$V$5/1000</f>
        <v>2625.8260380076904</v>
      </c>
    </row>
    <row r="7075" spans="1:18" x14ac:dyDescent="0.25">
      <c r="A7075" s="4">
        <v>43030.708333316179</v>
      </c>
      <c r="B7075">
        <v>48</v>
      </c>
      <c r="C7075">
        <v>1.02857</v>
      </c>
      <c r="D7075" s="3">
        <v>3.8409899999999997</v>
      </c>
      <c r="E7075" s="1">
        <f>C7075*$V$2</f>
        <v>0.41142800000000002</v>
      </c>
      <c r="F7075" s="1">
        <f>D7075*$V$3</f>
        <v>15.363959999999999</v>
      </c>
      <c r="G7075" s="1">
        <f>(E7075+F7075)</f>
        <v>15.775388</v>
      </c>
      <c r="H7075" s="1">
        <f>B7075*(1/3)</f>
        <v>16</v>
      </c>
      <c r="I7075" s="1">
        <f>IF((H7075-G7075)&gt;0, (H7075-G7075), (0))</f>
        <v>0.22461200000000048</v>
      </c>
      <c r="J7075" s="1">
        <f>IF(I7075=0, G7075-H7075,0)</f>
        <v>0</v>
      </c>
      <c r="K7075" s="1">
        <f>I7075*1000/$V$5</f>
        <v>11.236218109054551</v>
      </c>
      <c r="L7075" s="1">
        <f>J7075*1000/$V$4</f>
        <v>0</v>
      </c>
      <c r="M7075" s="1">
        <f>L7075/$Y$4</f>
        <v>0</v>
      </c>
      <c r="N7075" s="1">
        <f>M7075*$Y$5</f>
        <v>0</v>
      </c>
      <c r="O7075" s="1" t="s">
        <v>0</v>
      </c>
      <c r="P7075" s="1" t="s">
        <v>0</v>
      </c>
      <c r="Q7075" s="1">
        <f>Q7074+K7075-L7075</f>
        <v>131368.21660868888</v>
      </c>
      <c r="R7075">
        <f>Q7075*$V$5/1000</f>
        <v>2626.0506500076904</v>
      </c>
    </row>
    <row r="7076" spans="1:18" x14ac:dyDescent="0.25">
      <c r="A7076" s="4">
        <v>43030.749999982843</v>
      </c>
      <c r="B7076">
        <v>47.6</v>
      </c>
      <c r="C7076">
        <v>0.74708200000000002</v>
      </c>
      <c r="D7076" s="3">
        <v>0.15068917000000001</v>
      </c>
      <c r="E7076" s="1">
        <f>C7076*$V$2</f>
        <v>0.29883280000000001</v>
      </c>
      <c r="F7076" s="1">
        <f>D7076*$V$3</f>
        <v>0.60275668000000004</v>
      </c>
      <c r="G7076" s="1">
        <f>(E7076+F7076)</f>
        <v>0.90158948000000005</v>
      </c>
      <c r="H7076" s="1">
        <f>B7076*(1/3)</f>
        <v>15.866666666666667</v>
      </c>
      <c r="I7076" s="1">
        <f>IF((H7076-G7076)&gt;0, (H7076-G7076), (0))</f>
        <v>14.965077186666667</v>
      </c>
      <c r="J7076" s="1">
        <f>IF(I7076=0, G7076-H7076,0)</f>
        <v>0</v>
      </c>
      <c r="K7076" s="1">
        <f>I7076*1000/$V$5</f>
        <v>748.62817342004348</v>
      </c>
      <c r="L7076" s="1">
        <f>J7076*1000/$V$4</f>
        <v>0</v>
      </c>
      <c r="M7076" s="1">
        <f>L7076/$Y$4</f>
        <v>0</v>
      </c>
      <c r="N7076" s="1">
        <f>M7076*$Y$5</f>
        <v>0</v>
      </c>
      <c r="O7076" s="1" t="s">
        <v>0</v>
      </c>
      <c r="P7076" s="1" t="s">
        <v>0</v>
      </c>
      <c r="Q7076" s="1">
        <f>Q7075+K7076-L7076</f>
        <v>132116.84478210891</v>
      </c>
      <c r="R7076">
        <f>Q7076*$V$5/1000</f>
        <v>2641.0157271943567</v>
      </c>
    </row>
    <row r="7077" spans="1:18" x14ac:dyDescent="0.25">
      <c r="A7077" s="4">
        <v>43030.791666649508</v>
      </c>
      <c r="B7077">
        <v>47.2</v>
      </c>
      <c r="C7077">
        <v>0.76034999999999997</v>
      </c>
      <c r="D7077" s="3">
        <v>-7.0017200000000003E-3</v>
      </c>
      <c r="E7077" s="1">
        <f>C7077*$V$2</f>
        <v>0.30414000000000002</v>
      </c>
      <c r="F7077" s="1">
        <f>D7077*$V$3</f>
        <v>-2.8006880000000001E-2</v>
      </c>
      <c r="G7077" s="1">
        <f>(E7077+F7077)</f>
        <v>0.27613312000000001</v>
      </c>
      <c r="H7077" s="1">
        <f>B7077*(1/3)</f>
        <v>15.733333333333334</v>
      </c>
      <c r="I7077" s="1">
        <f>IF((H7077-G7077)&gt;0, (H7077-G7077), (0))</f>
        <v>15.457200213333333</v>
      </c>
      <c r="J7077" s="1">
        <f>IF(I7077=0, G7077-H7077,0)</f>
        <v>0</v>
      </c>
      <c r="K7077" s="1">
        <f>I7077*1000/$V$5</f>
        <v>773.24663398365851</v>
      </c>
      <c r="L7077" s="1">
        <f>J7077*1000/$V$4</f>
        <v>0</v>
      </c>
      <c r="M7077" s="1">
        <f>L7077/$Y$4</f>
        <v>0</v>
      </c>
      <c r="N7077" s="1">
        <f>M7077*$Y$5</f>
        <v>0</v>
      </c>
      <c r="O7077" s="1" t="s">
        <v>0</v>
      </c>
      <c r="P7077" s="1" t="s">
        <v>0</v>
      </c>
      <c r="Q7077" s="1">
        <f>Q7076+K7077-L7077</f>
        <v>132890.09141609256</v>
      </c>
      <c r="R7077">
        <f>Q7077*$V$5/1000</f>
        <v>2656.4729274076899</v>
      </c>
    </row>
    <row r="7078" spans="1:18" x14ac:dyDescent="0.25">
      <c r="A7078" s="4">
        <v>43030.833333316172</v>
      </c>
      <c r="B7078">
        <v>46.1</v>
      </c>
      <c r="C7078">
        <v>1.41378</v>
      </c>
      <c r="D7078" s="3">
        <v>-7.0017200000000003E-3</v>
      </c>
      <c r="E7078" s="1">
        <f>C7078*$V$2</f>
        <v>0.56551200000000001</v>
      </c>
      <c r="F7078" s="1">
        <f>D7078*$V$3</f>
        <v>-2.8006880000000001E-2</v>
      </c>
      <c r="G7078" s="1">
        <f>(E7078+F7078)</f>
        <v>0.53750512000000006</v>
      </c>
      <c r="H7078" s="1">
        <f>B7078*(1/3)</f>
        <v>15.366666666666667</v>
      </c>
      <c r="I7078" s="1">
        <f>IF((H7078-G7078)&gt;0, (H7078-G7078), (0))</f>
        <v>14.829161546666667</v>
      </c>
      <c r="J7078" s="1">
        <f>IF(I7078=0, G7078-H7078,0)</f>
        <v>0</v>
      </c>
      <c r="K7078" s="1">
        <f>I7078*1000/$V$5</f>
        <v>741.82899182924803</v>
      </c>
      <c r="L7078" s="1">
        <f>J7078*1000/$V$4</f>
        <v>0</v>
      </c>
      <c r="M7078" s="1">
        <f>L7078/$Y$4</f>
        <v>0</v>
      </c>
      <c r="N7078" s="1">
        <f>M7078*$Y$5</f>
        <v>0</v>
      </c>
      <c r="O7078" s="1" t="s">
        <v>0</v>
      </c>
      <c r="P7078" s="1" t="s">
        <v>0</v>
      </c>
      <c r="Q7078" s="1">
        <f>Q7077+K7078-L7078</f>
        <v>133631.9204079218</v>
      </c>
      <c r="R7078">
        <f>Q7078*$V$5/1000</f>
        <v>2671.3020889543563</v>
      </c>
    </row>
    <row r="7079" spans="1:18" x14ac:dyDescent="0.25">
      <c r="A7079" s="4">
        <v>43030.874999982836</v>
      </c>
      <c r="B7079">
        <v>43.5</v>
      </c>
      <c r="C7079">
        <v>1.82531</v>
      </c>
      <c r="D7079" s="3">
        <v>-7.0017200000000003E-3</v>
      </c>
      <c r="E7079" s="1">
        <f>C7079*$V$2</f>
        <v>0.730124</v>
      </c>
      <c r="F7079" s="1">
        <f>D7079*$V$3</f>
        <v>-2.8006880000000001E-2</v>
      </c>
      <c r="G7079" s="1">
        <f>(E7079+F7079)</f>
        <v>0.70211712000000004</v>
      </c>
      <c r="H7079" s="1">
        <f>B7079*(1/3)</f>
        <v>14.5</v>
      </c>
      <c r="I7079" s="1">
        <f>IF((H7079-G7079)&gt;0, (H7079-G7079), (0))</f>
        <v>13.79788288</v>
      </c>
      <c r="J7079" s="1">
        <f>IF(I7079=0, G7079-H7079,0)</f>
        <v>0</v>
      </c>
      <c r="K7079" s="1">
        <f>I7079*1000/$V$5</f>
        <v>690.2392636318159</v>
      </c>
      <c r="L7079" s="1">
        <f>J7079*1000/$V$4</f>
        <v>0</v>
      </c>
      <c r="M7079" s="1">
        <f>L7079/$Y$4</f>
        <v>0</v>
      </c>
      <c r="N7079" s="1">
        <f>M7079*$Y$5</f>
        <v>0</v>
      </c>
      <c r="O7079" s="1" t="s">
        <v>0</v>
      </c>
      <c r="P7079" s="1" t="s">
        <v>0</v>
      </c>
      <c r="Q7079" s="1">
        <f>Q7078+K7079-L7079</f>
        <v>134322.15967155361</v>
      </c>
      <c r="R7079">
        <f>Q7079*$V$5/1000</f>
        <v>2685.0999718343564</v>
      </c>
    </row>
    <row r="7080" spans="1:18" x14ac:dyDescent="0.25">
      <c r="A7080" s="4">
        <v>43030.9166666495</v>
      </c>
      <c r="B7080">
        <v>40.5</v>
      </c>
      <c r="C7080">
        <v>1.59718</v>
      </c>
      <c r="D7080" s="3">
        <v>-7.0017200000000003E-3</v>
      </c>
      <c r="E7080" s="1">
        <f>C7080*$V$2</f>
        <v>0.63887200000000011</v>
      </c>
      <c r="F7080" s="1">
        <f>D7080*$V$3</f>
        <v>-2.8006880000000001E-2</v>
      </c>
      <c r="G7080" s="1">
        <f>(E7080+F7080)</f>
        <v>0.61086512000000015</v>
      </c>
      <c r="H7080" s="1">
        <f>B7080*(1/3)</f>
        <v>13.5</v>
      </c>
      <c r="I7080" s="1">
        <f>IF((H7080-G7080)&gt;0, (H7080-G7080), (0))</f>
        <v>12.88913488</v>
      </c>
      <c r="J7080" s="1">
        <f>IF(I7080=0, G7080-H7080,0)</f>
        <v>0</v>
      </c>
      <c r="K7080" s="1">
        <f>I7080*1000/$V$5</f>
        <v>644.77913356678346</v>
      </c>
      <c r="L7080" s="1">
        <f>J7080*1000/$V$4</f>
        <v>0</v>
      </c>
      <c r="M7080" s="1">
        <f>L7080/$Y$4</f>
        <v>0</v>
      </c>
      <c r="N7080" s="1">
        <f>M7080*$Y$5</f>
        <v>0</v>
      </c>
      <c r="O7080" s="1" t="s">
        <v>0</v>
      </c>
      <c r="P7080" s="1" t="s">
        <v>0</v>
      </c>
      <c r="Q7080" s="1">
        <f>Q7079+K7080-L7080</f>
        <v>134966.93880512039</v>
      </c>
      <c r="R7080">
        <f>Q7080*$V$5/1000</f>
        <v>2697.9891067143562</v>
      </c>
    </row>
    <row r="7081" spans="1:18" x14ac:dyDescent="0.25">
      <c r="A7081" s="4">
        <v>43030.958333316164</v>
      </c>
      <c r="B7081">
        <v>38.200000000000003</v>
      </c>
      <c r="C7081">
        <v>1.2770699999999999</v>
      </c>
      <c r="D7081" s="3">
        <v>-7.0017200000000003E-3</v>
      </c>
      <c r="E7081" s="1">
        <f>C7081*$V$2</f>
        <v>0.51082799999999995</v>
      </c>
      <c r="F7081" s="1">
        <f>D7081*$V$3</f>
        <v>-2.8006880000000001E-2</v>
      </c>
      <c r="G7081" s="1">
        <f>(E7081+F7081)</f>
        <v>0.48282111999999994</v>
      </c>
      <c r="H7081" s="1">
        <f>B7081*(1/3)</f>
        <v>12.733333333333334</v>
      </c>
      <c r="I7081" s="1">
        <f>IF((H7081-G7081)&gt;0, (H7081-G7081), (0))</f>
        <v>12.250512213333334</v>
      </c>
      <c r="J7081" s="1">
        <f>IF(I7081=0, G7081-H7081,0)</f>
        <v>0</v>
      </c>
      <c r="K7081" s="1">
        <f>I7081*1000/$V$5</f>
        <v>612.83202668000672</v>
      </c>
      <c r="L7081" s="1">
        <f>J7081*1000/$V$4</f>
        <v>0</v>
      </c>
      <c r="M7081" s="1">
        <f>L7081/$Y$4</f>
        <v>0</v>
      </c>
      <c r="N7081" s="1">
        <f>M7081*$Y$5</f>
        <v>0</v>
      </c>
      <c r="O7081" s="1">
        <f>SUM(N7058:N7081)</f>
        <v>4657.5146475507763</v>
      </c>
      <c r="P7081" s="1">
        <f>SUM(L7058:L7081)</f>
        <v>7917.7749008363198</v>
      </c>
      <c r="Q7081" s="1">
        <f>Q7080+K7081-L7081</f>
        <v>135579.77083180039</v>
      </c>
      <c r="R7081">
        <f>Q7081*$V$5/1000</f>
        <v>2710.2396189276897</v>
      </c>
    </row>
    <row r="7082" spans="1:18" x14ac:dyDescent="0.25">
      <c r="A7082" s="4">
        <v>43030.999999982829</v>
      </c>
      <c r="B7082">
        <v>35.799999999999997</v>
      </c>
      <c r="C7082">
        <v>3.2881300000000002</v>
      </c>
      <c r="D7082" s="3">
        <v>-7.0017200000000003E-3</v>
      </c>
      <c r="E7082" s="1">
        <f>C7082*$V$2</f>
        <v>1.3152520000000001</v>
      </c>
      <c r="F7082" s="1">
        <f>D7082*$V$3</f>
        <v>-2.8006880000000001E-2</v>
      </c>
      <c r="G7082" s="1">
        <f>(E7082+F7082)</f>
        <v>1.2872451200000001</v>
      </c>
      <c r="H7082" s="1">
        <f>B7082*(1/3)</f>
        <v>11.933333333333332</v>
      </c>
      <c r="I7082" s="1">
        <f>IF((H7082-G7082)&gt;0, (H7082-G7082), (0))</f>
        <v>10.646088213333332</v>
      </c>
      <c r="J7082" s="1">
        <f>IF(I7082=0, G7082-H7082,0)</f>
        <v>0</v>
      </c>
      <c r="K7082" s="1">
        <f>I7082*1000/$V$5</f>
        <v>532.57069601467401</v>
      </c>
      <c r="L7082" s="1">
        <f>J7082*1000/$V$4</f>
        <v>0</v>
      </c>
      <c r="M7082" s="1">
        <f>L7082/$Y$4</f>
        <v>0</v>
      </c>
      <c r="N7082" s="1">
        <f>M7082*$Y$5</f>
        <v>0</v>
      </c>
      <c r="O7082" s="1" t="s">
        <v>0</v>
      </c>
      <c r="P7082" s="1" t="s">
        <v>0</v>
      </c>
      <c r="Q7082" s="1">
        <f>Q7081+K7082-L7082</f>
        <v>136112.34152781506</v>
      </c>
      <c r="R7082">
        <f>Q7082*$V$5/1000</f>
        <v>2720.885707141023</v>
      </c>
    </row>
    <row r="7083" spans="1:18" x14ac:dyDescent="0.25">
      <c r="A7083" s="4">
        <v>43031.041666649493</v>
      </c>
      <c r="B7083">
        <v>35.299999999999997</v>
      </c>
      <c r="C7083">
        <v>2.1681699999999999</v>
      </c>
      <c r="D7083" s="3">
        <v>-7.0017200000000003E-3</v>
      </c>
      <c r="E7083" s="1">
        <f>C7083*$V$2</f>
        <v>0.86726800000000004</v>
      </c>
      <c r="F7083" s="1">
        <f>D7083*$V$3</f>
        <v>-2.8006880000000001E-2</v>
      </c>
      <c r="G7083" s="1">
        <f>(E7083+F7083)</f>
        <v>0.83926112000000008</v>
      </c>
      <c r="H7083" s="1">
        <f>B7083*(1/3)</f>
        <v>11.766666666666666</v>
      </c>
      <c r="I7083" s="1">
        <f>IF((H7083-G7083)&gt;0, (H7083-G7083), (0))</f>
        <v>10.927405546666666</v>
      </c>
      <c r="J7083" s="1">
        <f>IF(I7083=0, G7083-H7083,0)</f>
        <v>0</v>
      </c>
      <c r="K7083" s="1">
        <f>I7083*1000/$V$5</f>
        <v>546.64359913289979</v>
      </c>
      <c r="L7083" s="1">
        <f>J7083*1000/$V$4</f>
        <v>0</v>
      </c>
      <c r="M7083" s="1">
        <f>L7083/$Y$4</f>
        <v>0</v>
      </c>
      <c r="N7083" s="1">
        <f>M7083*$Y$5</f>
        <v>0</v>
      </c>
      <c r="O7083" s="1" t="s">
        <v>0</v>
      </c>
      <c r="P7083" s="1" t="s">
        <v>0</v>
      </c>
      <c r="Q7083" s="1">
        <f>Q7082+K7083-L7083</f>
        <v>136658.98512694795</v>
      </c>
      <c r="R7083">
        <f>Q7083*$V$5/1000</f>
        <v>2731.8131126876892</v>
      </c>
    </row>
    <row r="7084" spans="1:18" x14ac:dyDescent="0.25">
      <c r="A7084" s="4">
        <v>43031.083333316157</v>
      </c>
      <c r="B7084">
        <v>34.299999999999997</v>
      </c>
      <c r="C7084">
        <v>2.5109299999999997</v>
      </c>
      <c r="D7084" s="3">
        <v>-7.0017200000000003E-3</v>
      </c>
      <c r="E7084" s="1">
        <f>C7084*$V$2</f>
        <v>1.0043719999999998</v>
      </c>
      <c r="F7084" s="1">
        <f>D7084*$V$3</f>
        <v>-2.8006880000000001E-2</v>
      </c>
      <c r="G7084" s="1">
        <f>(E7084+F7084)</f>
        <v>0.97636511999999986</v>
      </c>
      <c r="H7084" s="1">
        <f>B7084*(1/3)</f>
        <v>11.433333333333332</v>
      </c>
      <c r="I7084" s="1">
        <f>IF((H7084-G7084)&gt;0, (H7084-G7084), (0))</f>
        <v>10.456968213333331</v>
      </c>
      <c r="J7084" s="1">
        <f>IF(I7084=0, G7084-H7084,0)</f>
        <v>0</v>
      </c>
      <c r="K7084" s="1">
        <f>I7084*1000/$V$5</f>
        <v>523.10996564949141</v>
      </c>
      <c r="L7084" s="1">
        <f>J7084*1000/$V$4</f>
        <v>0</v>
      </c>
      <c r="M7084" s="1">
        <f>L7084/$Y$4</f>
        <v>0</v>
      </c>
      <c r="N7084" s="1">
        <f>M7084*$Y$5</f>
        <v>0</v>
      </c>
      <c r="O7084" s="1" t="s">
        <v>0</v>
      </c>
      <c r="P7084" s="1" t="s">
        <v>0</v>
      </c>
      <c r="Q7084" s="1">
        <f>Q7083+K7084-L7084</f>
        <v>137182.09509259745</v>
      </c>
      <c r="R7084">
        <f>Q7084*$V$5/1000</f>
        <v>2742.2700809010225</v>
      </c>
    </row>
    <row r="7085" spans="1:18" x14ac:dyDescent="0.25">
      <c r="A7085" s="4">
        <v>43031.124999982821</v>
      </c>
      <c r="B7085">
        <v>33.5</v>
      </c>
      <c r="C7085">
        <v>1.9110499999999999</v>
      </c>
      <c r="D7085" s="3">
        <v>-7.0017200000000003E-3</v>
      </c>
      <c r="E7085" s="1">
        <f>C7085*$V$2</f>
        <v>0.76441999999999999</v>
      </c>
      <c r="F7085" s="1">
        <f>D7085*$V$3</f>
        <v>-2.8006880000000001E-2</v>
      </c>
      <c r="G7085" s="1">
        <f>(E7085+F7085)</f>
        <v>0.73641312000000003</v>
      </c>
      <c r="H7085" s="1">
        <f>B7085*(1/3)</f>
        <v>11.166666666666666</v>
      </c>
      <c r="I7085" s="1">
        <f>IF((H7085-G7085)&gt;0, (H7085-G7085), (0))</f>
        <v>10.430253546666666</v>
      </c>
      <c r="J7085" s="1">
        <f>IF(I7085=0, G7085-H7085,0)</f>
        <v>0</v>
      </c>
      <c r="K7085" s="1">
        <f>I7085*1000/$V$5</f>
        <v>521.77356411539108</v>
      </c>
      <c r="L7085" s="1">
        <f>J7085*1000/$V$4</f>
        <v>0</v>
      </c>
      <c r="M7085" s="1">
        <f>L7085/$Y$4</f>
        <v>0</v>
      </c>
      <c r="N7085" s="1">
        <f>M7085*$Y$5</f>
        <v>0</v>
      </c>
      <c r="O7085" s="1" t="s">
        <v>0</v>
      </c>
      <c r="P7085" s="1" t="s">
        <v>0</v>
      </c>
      <c r="Q7085" s="1">
        <f>Q7084+K7085-L7085</f>
        <v>137703.86865671285</v>
      </c>
      <c r="R7085">
        <f>Q7085*$V$5/1000</f>
        <v>2752.7003344476893</v>
      </c>
    </row>
    <row r="7086" spans="1:18" x14ac:dyDescent="0.25">
      <c r="A7086" s="4">
        <v>43031.166666649486</v>
      </c>
      <c r="B7086">
        <v>33.299999999999997</v>
      </c>
      <c r="C7086">
        <v>1.6911400000000001</v>
      </c>
      <c r="D7086" s="3">
        <v>-7.0017200000000003E-3</v>
      </c>
      <c r="E7086" s="1">
        <f>C7086*$V$2</f>
        <v>0.67645600000000006</v>
      </c>
      <c r="F7086" s="1">
        <f>D7086*$V$3</f>
        <v>-2.8006880000000001E-2</v>
      </c>
      <c r="G7086" s="1">
        <f>(E7086+F7086)</f>
        <v>0.6484491200000001</v>
      </c>
      <c r="H7086" s="1">
        <f>B7086*(1/3)</f>
        <v>11.099999999999998</v>
      </c>
      <c r="I7086" s="1">
        <f>IF((H7086-G7086)&gt;0, (H7086-G7086), (0))</f>
        <v>10.451550879999997</v>
      </c>
      <c r="J7086" s="1">
        <f>IF(I7086=0, G7086-H7086,0)</f>
        <v>0</v>
      </c>
      <c r="K7086" s="1">
        <f>I7086*1000/$V$5</f>
        <v>522.83896348174073</v>
      </c>
      <c r="L7086" s="1">
        <f>J7086*1000/$V$4</f>
        <v>0</v>
      </c>
      <c r="M7086" s="1">
        <f>L7086/$Y$4</f>
        <v>0</v>
      </c>
      <c r="N7086" s="1">
        <f>M7086*$Y$5</f>
        <v>0</v>
      </c>
      <c r="O7086" s="1" t="s">
        <v>0</v>
      </c>
      <c r="P7086" s="1" t="s">
        <v>0</v>
      </c>
      <c r="Q7086" s="1">
        <f>Q7085+K7086-L7086</f>
        <v>138226.70762019459</v>
      </c>
      <c r="R7086">
        <f>Q7086*$V$5/1000</f>
        <v>2763.1518853276898</v>
      </c>
    </row>
    <row r="7087" spans="1:18" x14ac:dyDescent="0.25">
      <c r="A7087" s="4">
        <v>43031.20833331615</v>
      </c>
      <c r="B7087">
        <v>33.9</v>
      </c>
      <c r="C7087">
        <v>2.7884099999999998</v>
      </c>
      <c r="D7087" s="3">
        <v>-7.0017200000000003E-3</v>
      </c>
      <c r="E7087" s="1">
        <f>C7087*$V$2</f>
        <v>1.115364</v>
      </c>
      <c r="F7087" s="1">
        <f>D7087*$V$3</f>
        <v>-2.8006880000000001E-2</v>
      </c>
      <c r="G7087" s="1">
        <f>(E7087+F7087)</f>
        <v>1.0873571200000001</v>
      </c>
      <c r="H7087" s="1">
        <f>B7087*(1/3)</f>
        <v>11.299999999999999</v>
      </c>
      <c r="I7087" s="1">
        <f>IF((H7087-G7087)&gt;0, (H7087-G7087), (0))</f>
        <v>10.212642879999999</v>
      </c>
      <c r="J7087" s="1">
        <f>IF(I7087=0, G7087-H7087,0)</f>
        <v>0</v>
      </c>
      <c r="K7087" s="1">
        <f>I7087*1000/$V$5</f>
        <v>510.88758779389696</v>
      </c>
      <c r="L7087" s="1">
        <f>J7087*1000/$V$4</f>
        <v>0</v>
      </c>
      <c r="M7087" s="1">
        <f>L7087/$Y$4</f>
        <v>0</v>
      </c>
      <c r="N7087" s="1">
        <f>M7087*$Y$5</f>
        <v>0</v>
      </c>
      <c r="O7087" s="1" t="s">
        <v>0</v>
      </c>
      <c r="P7087" s="1" t="s">
        <v>0</v>
      </c>
      <c r="Q7087" s="1">
        <f>Q7086+K7087-L7087</f>
        <v>138737.59520798849</v>
      </c>
      <c r="R7087">
        <f>Q7087*$V$5/1000</f>
        <v>2773.3645282076895</v>
      </c>
    </row>
    <row r="7088" spans="1:18" x14ac:dyDescent="0.25">
      <c r="A7088" s="4">
        <v>43031.249999982814</v>
      </c>
      <c r="B7088">
        <v>36.200000000000003</v>
      </c>
      <c r="C7088">
        <v>2.6233299999999997</v>
      </c>
      <c r="D7088" s="3">
        <v>-7.0017200000000003E-3</v>
      </c>
      <c r="E7088" s="1">
        <f>C7088*$V$2</f>
        <v>1.0493319999999999</v>
      </c>
      <c r="F7088" s="1">
        <f>D7088*$V$3</f>
        <v>-2.8006880000000001E-2</v>
      </c>
      <c r="G7088" s="1">
        <f>(E7088+F7088)</f>
        <v>1.02132512</v>
      </c>
      <c r="H7088" s="1">
        <f>B7088*(1/3)</f>
        <v>12.066666666666666</v>
      </c>
      <c r="I7088" s="1">
        <f>IF((H7088-G7088)&gt;0, (H7088-G7088), (0))</f>
        <v>11.045341546666666</v>
      </c>
      <c r="J7088" s="1">
        <f>IF(I7088=0, G7088-H7088,0)</f>
        <v>0</v>
      </c>
      <c r="K7088" s="1">
        <f>I7088*1000/$V$5</f>
        <v>552.54334900783726</v>
      </c>
      <c r="L7088" s="1">
        <f>J7088*1000/$V$4</f>
        <v>0</v>
      </c>
      <c r="M7088" s="1">
        <f>L7088/$Y$4</f>
        <v>0</v>
      </c>
      <c r="N7088" s="1">
        <f>M7088*$Y$5</f>
        <v>0</v>
      </c>
      <c r="O7088" s="1" t="s">
        <v>0</v>
      </c>
      <c r="P7088" s="1" t="s">
        <v>0</v>
      </c>
      <c r="Q7088" s="1">
        <f>Q7087+K7088-L7088</f>
        <v>139290.13855699633</v>
      </c>
      <c r="R7088">
        <f>Q7088*$V$5/1000</f>
        <v>2784.4098697543564</v>
      </c>
    </row>
    <row r="7089" spans="1:18" x14ac:dyDescent="0.25">
      <c r="A7089" s="4">
        <v>43031.291666649478</v>
      </c>
      <c r="B7089">
        <v>39.200000000000003</v>
      </c>
      <c r="C7089">
        <v>2.3970400000000001</v>
      </c>
      <c r="D7089" s="3">
        <v>0.19426617000000002</v>
      </c>
      <c r="E7089" s="1">
        <f>C7089*$V$2</f>
        <v>0.95881600000000011</v>
      </c>
      <c r="F7089" s="1">
        <f>D7089*$V$3</f>
        <v>0.77706468000000006</v>
      </c>
      <c r="G7089" s="1">
        <f>(E7089+F7089)</f>
        <v>1.7358806800000002</v>
      </c>
      <c r="H7089" s="1">
        <f>B7089*(1/3)</f>
        <v>13.066666666666666</v>
      </c>
      <c r="I7089" s="1">
        <f>IF((H7089-G7089)&gt;0, (H7089-G7089), (0))</f>
        <v>11.330785986666665</v>
      </c>
      <c r="J7089" s="1">
        <f>IF(I7089=0, G7089-H7089,0)</f>
        <v>0</v>
      </c>
      <c r="K7089" s="1">
        <f>I7089*1000/$V$5</f>
        <v>566.82271068867772</v>
      </c>
      <c r="L7089" s="1">
        <f>J7089*1000/$V$4</f>
        <v>0</v>
      </c>
      <c r="M7089" s="1">
        <f>L7089/$Y$4</f>
        <v>0</v>
      </c>
      <c r="N7089" s="1">
        <f>M7089*$Y$5</f>
        <v>0</v>
      </c>
      <c r="O7089" s="1" t="s">
        <v>0</v>
      </c>
      <c r="P7089" s="1" t="s">
        <v>0</v>
      </c>
      <c r="Q7089" s="1">
        <f>Q7088+K7089-L7089</f>
        <v>139856.96126768502</v>
      </c>
      <c r="R7089">
        <f>Q7089*$V$5/1000</f>
        <v>2795.7406557410231</v>
      </c>
    </row>
    <row r="7090" spans="1:18" x14ac:dyDescent="0.25">
      <c r="A7090" s="4">
        <v>43031.333333316143</v>
      </c>
      <c r="B7090">
        <v>41.5</v>
      </c>
      <c r="C7090">
        <v>3.7096300000000002</v>
      </c>
      <c r="D7090" s="3">
        <v>4.9984899999999994</v>
      </c>
      <c r="E7090" s="1">
        <f>C7090*$V$2</f>
        <v>1.4838520000000002</v>
      </c>
      <c r="F7090" s="1">
        <f>D7090*$V$3</f>
        <v>19.993959999999998</v>
      </c>
      <c r="G7090" s="1">
        <f>(E7090+F7090)</f>
        <v>21.477811999999997</v>
      </c>
      <c r="H7090" s="1">
        <f>B7090*(1/3)</f>
        <v>13.833333333333332</v>
      </c>
      <c r="I7090" s="1">
        <f>IF((H7090-G7090)&gt;0, (H7090-G7090), (0))</f>
        <v>0</v>
      </c>
      <c r="J7090" s="1">
        <f>IF(I7090=0, G7090-H7090,0)</f>
        <v>7.6444786666666644</v>
      </c>
      <c r="K7090" s="1">
        <f>I7090*1000/$V$5</f>
        <v>0</v>
      </c>
      <c r="L7090" s="1">
        <f>J7090*1000/$V$4</f>
        <v>136.99782556750296</v>
      </c>
      <c r="M7090" s="1">
        <f>L7090/$Y$4</f>
        <v>57.562111582984436</v>
      </c>
      <c r="N7090" s="1">
        <f>M7090*$Y$5</f>
        <v>80.586956216178208</v>
      </c>
      <c r="O7090" s="1" t="s">
        <v>0</v>
      </c>
      <c r="P7090" s="1" t="s">
        <v>0</v>
      </c>
      <c r="Q7090" s="1">
        <f>Q7089+K7090-L7090</f>
        <v>139719.96344211753</v>
      </c>
      <c r="R7090">
        <f>Q7090*$V$5/1000</f>
        <v>2793.0020692079293</v>
      </c>
    </row>
    <row r="7091" spans="1:18" x14ac:dyDescent="0.25">
      <c r="A7091" s="4">
        <v>43031.374999982807</v>
      </c>
      <c r="B7091">
        <v>43</v>
      </c>
      <c r="C7091">
        <v>3.2416999999999998</v>
      </c>
      <c r="D7091" s="3">
        <v>9.53416</v>
      </c>
      <c r="E7091" s="1">
        <f>C7091*$V$2</f>
        <v>1.2966800000000001</v>
      </c>
      <c r="F7091" s="1">
        <f>D7091*$V$3</f>
        <v>38.13664</v>
      </c>
      <c r="G7091" s="1">
        <f>(E7091+F7091)</f>
        <v>39.433320000000002</v>
      </c>
      <c r="H7091" s="1">
        <f>B7091*(1/3)</f>
        <v>14.333333333333332</v>
      </c>
      <c r="I7091" s="1">
        <f>IF((H7091-G7091)&gt;0, (H7091-G7091), (0))</f>
        <v>0</v>
      </c>
      <c r="J7091" s="1">
        <f>IF(I7091=0, G7091-H7091,0)</f>
        <v>25.09998666666667</v>
      </c>
      <c r="K7091" s="1">
        <f>I7091*1000/$V$5</f>
        <v>0</v>
      </c>
      <c r="L7091" s="1">
        <f>J7091*1000/$V$4</f>
        <v>449.82054958184</v>
      </c>
      <c r="M7091" s="1">
        <f>L7091/$Y$4</f>
        <v>189.0002309167395</v>
      </c>
      <c r="N7091" s="1">
        <f>M7091*$Y$5</f>
        <v>264.60032328343527</v>
      </c>
      <c r="O7091" s="1" t="s">
        <v>0</v>
      </c>
      <c r="P7091" s="1" t="s">
        <v>0</v>
      </c>
      <c r="Q7091" s="1">
        <f>Q7090+K7091-L7091</f>
        <v>139270.14289253569</v>
      </c>
      <c r="R7091">
        <f>Q7091*$V$5/1000</f>
        <v>2784.010156421788</v>
      </c>
    </row>
    <row r="7092" spans="1:18" x14ac:dyDescent="0.25">
      <c r="A7092" s="4">
        <v>43031.416666649471</v>
      </c>
      <c r="B7092">
        <v>45</v>
      </c>
      <c r="C7092">
        <v>3.1322399999999999</v>
      </c>
      <c r="D7092" s="3">
        <v>16.054870000000001</v>
      </c>
      <c r="E7092" s="1">
        <f>C7092*$V$2</f>
        <v>1.252896</v>
      </c>
      <c r="F7092" s="1">
        <f>D7092*$V$3</f>
        <v>64.219480000000004</v>
      </c>
      <c r="G7092" s="1">
        <f>(E7092+F7092)</f>
        <v>65.472376000000011</v>
      </c>
      <c r="H7092" s="1">
        <f>B7092*(1/3)</f>
        <v>15</v>
      </c>
      <c r="I7092" s="1">
        <f>IF((H7092-G7092)&gt;0, (H7092-G7092), (0))</f>
        <v>0</v>
      </c>
      <c r="J7092" s="1">
        <f>IF(I7092=0, G7092-H7092,0)</f>
        <v>50.472376000000011</v>
      </c>
      <c r="K7092" s="1">
        <f>I7092*1000/$V$5</f>
        <v>0</v>
      </c>
      <c r="L7092" s="1">
        <f>J7092*1000/$V$4</f>
        <v>904.52286738351279</v>
      </c>
      <c r="M7092" s="1">
        <f>L7092/$Y$4</f>
        <v>380.05162495105583</v>
      </c>
      <c r="N7092" s="1">
        <f>M7092*$Y$5</f>
        <v>532.07227493147809</v>
      </c>
      <c r="O7092" s="1" t="s">
        <v>0</v>
      </c>
      <c r="P7092" s="1" t="s">
        <v>0</v>
      </c>
      <c r="Q7092" s="1">
        <f>Q7091+K7092-L7092</f>
        <v>138365.62002515217</v>
      </c>
      <c r="R7092">
        <f>Q7092*$V$5/1000</f>
        <v>2765.9287443027915</v>
      </c>
    </row>
    <row r="7093" spans="1:18" x14ac:dyDescent="0.25">
      <c r="A7093" s="4">
        <v>43031.458333316135</v>
      </c>
      <c r="B7093">
        <v>46</v>
      </c>
      <c r="C7093">
        <v>3.5547499999999999</v>
      </c>
      <c r="D7093" s="3">
        <v>18.255279999999999</v>
      </c>
      <c r="E7093" s="1">
        <f>C7093*$V$2</f>
        <v>1.4218999999999999</v>
      </c>
      <c r="F7093" s="1">
        <f>D7093*$V$3</f>
        <v>73.021119999999996</v>
      </c>
      <c r="G7093" s="1">
        <f>(E7093+F7093)</f>
        <v>74.44301999999999</v>
      </c>
      <c r="H7093" s="1">
        <f>B7093*(1/3)</f>
        <v>15.333333333333332</v>
      </c>
      <c r="I7093" s="1">
        <f>IF((H7093-G7093)&gt;0, (H7093-G7093), (0))</f>
        <v>0</v>
      </c>
      <c r="J7093" s="1">
        <f>IF(I7093=0, G7093-H7093,0)</f>
        <v>59.109686666666661</v>
      </c>
      <c r="K7093" s="1">
        <f>I7093*1000/$V$5</f>
        <v>0</v>
      </c>
      <c r="L7093" s="1">
        <f>J7093*1000/$V$4</f>
        <v>1059.3133811230584</v>
      </c>
      <c r="M7093" s="1">
        <f>L7093/$Y$4</f>
        <v>445.08965593405816</v>
      </c>
      <c r="N7093" s="1">
        <f>M7093*$Y$5</f>
        <v>623.12551830768143</v>
      </c>
      <c r="O7093" s="1" t="s">
        <v>0</v>
      </c>
      <c r="P7093" s="1" t="s">
        <v>0</v>
      </c>
      <c r="Q7093" s="1">
        <f>Q7092+K7093-L7093</f>
        <v>137306.3066440291</v>
      </c>
      <c r="R7093">
        <f>Q7093*$V$5/1000</f>
        <v>2744.7530698141413</v>
      </c>
    </row>
    <row r="7094" spans="1:18" x14ac:dyDescent="0.25">
      <c r="A7094" s="4">
        <v>43031.4999999828</v>
      </c>
      <c r="B7094">
        <v>46</v>
      </c>
      <c r="C7094">
        <v>4.1308999999999996</v>
      </c>
      <c r="D7094" s="3">
        <v>12.41536</v>
      </c>
      <c r="E7094" s="1">
        <f>C7094*$V$2</f>
        <v>1.6523599999999998</v>
      </c>
      <c r="F7094" s="1">
        <f>D7094*$V$3</f>
        <v>49.661439999999999</v>
      </c>
      <c r="G7094" s="1">
        <f>(E7094+F7094)</f>
        <v>51.313800000000001</v>
      </c>
      <c r="H7094" s="1">
        <f>B7094*(1/3)</f>
        <v>15.333333333333332</v>
      </c>
      <c r="I7094" s="1">
        <f>IF((H7094-G7094)&gt;0, (H7094-G7094), (0))</f>
        <v>0</v>
      </c>
      <c r="J7094" s="1">
        <f>IF(I7094=0, G7094-H7094,0)</f>
        <v>35.980466666666672</v>
      </c>
      <c r="K7094" s="1">
        <f>I7094*1000/$V$5</f>
        <v>0</v>
      </c>
      <c r="L7094" s="1">
        <f>J7094*1000/$V$4</f>
        <v>644.81123058542425</v>
      </c>
      <c r="M7094" s="1">
        <f>L7094/$Y$4</f>
        <v>270.9290884812707</v>
      </c>
      <c r="N7094" s="1">
        <f>M7094*$Y$5</f>
        <v>379.30072387377896</v>
      </c>
      <c r="O7094" s="1" t="s">
        <v>0</v>
      </c>
      <c r="P7094" s="1" t="s">
        <v>0</v>
      </c>
      <c r="Q7094" s="1">
        <f>Q7093+K7094-L7094</f>
        <v>136661.49541344368</v>
      </c>
      <c r="R7094">
        <f>Q7094*$V$5/1000</f>
        <v>2731.8632933147392</v>
      </c>
    </row>
    <row r="7095" spans="1:18" x14ac:dyDescent="0.25">
      <c r="A7095" s="4">
        <v>43031.541666649464</v>
      </c>
      <c r="B7095">
        <v>47.2</v>
      </c>
      <c r="C7095">
        <v>4.8293900000000001</v>
      </c>
      <c r="D7095" s="3">
        <v>11.384139999999999</v>
      </c>
      <c r="E7095" s="1">
        <f>C7095*$V$2</f>
        <v>1.931756</v>
      </c>
      <c r="F7095" s="1">
        <f>D7095*$V$3</f>
        <v>45.536559999999994</v>
      </c>
      <c r="G7095" s="1">
        <f>(E7095+F7095)</f>
        <v>47.468315999999994</v>
      </c>
      <c r="H7095" s="1">
        <f>B7095*(1/3)</f>
        <v>15.733333333333334</v>
      </c>
      <c r="I7095" s="1">
        <f>IF((H7095-G7095)&gt;0, (H7095-G7095), (0))</f>
        <v>0</v>
      </c>
      <c r="J7095" s="1">
        <f>IF(I7095=0, G7095-H7095,0)</f>
        <v>31.73498266666666</v>
      </c>
      <c r="K7095" s="1">
        <f>I7095*1000/$V$5</f>
        <v>0</v>
      </c>
      <c r="L7095" s="1">
        <f>J7095*1000/$V$4</f>
        <v>568.72728793309432</v>
      </c>
      <c r="M7095" s="1">
        <f>L7095/$Y$4</f>
        <v>238.96104535003963</v>
      </c>
      <c r="N7095" s="1">
        <f>M7095*$Y$5</f>
        <v>334.54546349005545</v>
      </c>
      <c r="O7095" s="1" t="s">
        <v>0</v>
      </c>
      <c r="P7095" s="1" t="s">
        <v>0</v>
      </c>
      <c r="Q7095" s="1">
        <f>Q7094+K7095-L7095</f>
        <v>136092.7681255106</v>
      </c>
      <c r="R7095">
        <f>Q7095*$V$5/1000</f>
        <v>2720.4944348289564</v>
      </c>
    </row>
    <row r="7096" spans="1:18" x14ac:dyDescent="0.25">
      <c r="A7096" s="4">
        <v>43031.583333316128</v>
      </c>
      <c r="B7096">
        <v>47.8</v>
      </c>
      <c r="C7096">
        <v>4.4018300000000004</v>
      </c>
      <c r="D7096" s="3">
        <v>13.191049999999999</v>
      </c>
      <c r="E7096" s="1">
        <f>C7096*$V$2</f>
        <v>1.7607320000000002</v>
      </c>
      <c r="F7096" s="1">
        <f>D7096*$V$3</f>
        <v>52.764199999999995</v>
      </c>
      <c r="G7096" s="1">
        <f>(E7096+F7096)</f>
        <v>54.524931999999993</v>
      </c>
      <c r="H7096" s="1">
        <f>B7096*(1/3)</f>
        <v>15.933333333333332</v>
      </c>
      <c r="I7096" s="1">
        <f>IF((H7096-G7096)&gt;0, (H7096-G7096), (0))</f>
        <v>0</v>
      </c>
      <c r="J7096" s="1">
        <f>IF(I7096=0, G7096-H7096,0)</f>
        <v>38.591598666666663</v>
      </c>
      <c r="K7096" s="1">
        <f>I7096*1000/$V$5</f>
        <v>0</v>
      </c>
      <c r="L7096" s="1">
        <f>J7096*1000/$V$4</f>
        <v>691.60571087216249</v>
      </c>
      <c r="M7096" s="1">
        <f>L7096/$Y$4</f>
        <v>290.59063482023635</v>
      </c>
      <c r="N7096" s="1">
        <f>M7096*$Y$5</f>
        <v>406.82688874833087</v>
      </c>
      <c r="O7096" s="1" t="s">
        <v>0</v>
      </c>
      <c r="P7096" s="1" t="s">
        <v>0</v>
      </c>
      <c r="Q7096" s="1">
        <f>Q7095+K7096-L7096</f>
        <v>135401.16241463844</v>
      </c>
      <c r="R7096">
        <f>Q7096*$V$5/1000</f>
        <v>2706.669236668622</v>
      </c>
    </row>
    <row r="7097" spans="1:18" x14ac:dyDescent="0.25">
      <c r="A7097" s="4">
        <v>43031.624999982792</v>
      </c>
      <c r="B7097">
        <v>48.8</v>
      </c>
      <c r="C7097">
        <v>4.8062899999999997</v>
      </c>
      <c r="D7097" s="3">
        <v>10.78589</v>
      </c>
      <c r="E7097" s="1">
        <f>C7097*$V$2</f>
        <v>1.9225159999999999</v>
      </c>
      <c r="F7097" s="1">
        <f>D7097*$V$3</f>
        <v>43.143560000000001</v>
      </c>
      <c r="G7097" s="1">
        <f>(E7097+F7097)</f>
        <v>45.066076000000002</v>
      </c>
      <c r="H7097" s="1">
        <f>B7097*(1/3)</f>
        <v>16.266666666666666</v>
      </c>
      <c r="I7097" s="1">
        <f>IF((H7097-G7097)&gt;0, (H7097-G7097), (0))</f>
        <v>0</v>
      </c>
      <c r="J7097" s="1">
        <f>IF(I7097=0, G7097-H7097,0)</f>
        <v>28.799409333333337</v>
      </c>
      <c r="K7097" s="1">
        <f>I7097*1000/$V$5</f>
        <v>0</v>
      </c>
      <c r="L7097" s="1">
        <f>J7097*1000/$V$4</f>
        <v>516.11844683393076</v>
      </c>
      <c r="M7097" s="1">
        <f>L7097/$Y$4</f>
        <v>216.85649026635747</v>
      </c>
      <c r="N7097" s="1">
        <f>M7097*$Y$5</f>
        <v>303.59908637290044</v>
      </c>
      <c r="O7097" s="1" t="s">
        <v>0</v>
      </c>
      <c r="P7097" s="1" t="s">
        <v>0</v>
      </c>
      <c r="Q7097" s="1">
        <f>Q7096+K7097-L7097</f>
        <v>134885.04396780452</v>
      </c>
      <c r="R7097">
        <f>Q7097*$V$5/1000</f>
        <v>2696.3520289164121</v>
      </c>
    </row>
    <row r="7098" spans="1:18" x14ac:dyDescent="0.25">
      <c r="A7098" s="4">
        <v>43031.666666649457</v>
      </c>
      <c r="B7098">
        <v>49.6</v>
      </c>
      <c r="C7098">
        <v>5.3364599999999998</v>
      </c>
      <c r="D7098" s="3">
        <v>5.99491</v>
      </c>
      <c r="E7098" s="1">
        <f>C7098*$V$2</f>
        <v>2.1345839999999998</v>
      </c>
      <c r="F7098" s="1">
        <f>D7098*$V$3</f>
        <v>23.97964</v>
      </c>
      <c r="G7098" s="1">
        <f>(E7098+F7098)</f>
        <v>26.114224</v>
      </c>
      <c r="H7098" s="1">
        <f>B7098*(1/3)</f>
        <v>16.533333333333331</v>
      </c>
      <c r="I7098" s="1">
        <f>IF((H7098-G7098)&gt;0, (H7098-G7098), (0))</f>
        <v>0</v>
      </c>
      <c r="J7098" s="1">
        <f>IF(I7098=0, G7098-H7098,0)</f>
        <v>9.5808906666666687</v>
      </c>
      <c r="K7098" s="1">
        <f>I7098*1000/$V$5</f>
        <v>0</v>
      </c>
      <c r="L7098" s="1">
        <f>J7098*1000/$V$4</f>
        <v>171.70054958183994</v>
      </c>
      <c r="M7098" s="1">
        <f>L7098/$Y$4</f>
        <v>72.143088059596622</v>
      </c>
      <c r="N7098" s="1">
        <f>M7098*$Y$5</f>
        <v>101.00032328343526</v>
      </c>
      <c r="O7098" s="1" t="s">
        <v>0</v>
      </c>
      <c r="P7098" s="1" t="s">
        <v>0</v>
      </c>
      <c r="Q7098" s="1">
        <f>Q7097+K7098-L7098</f>
        <v>134713.34341822268</v>
      </c>
      <c r="R7098">
        <f>Q7098*$V$5/1000</f>
        <v>2692.9197349302713</v>
      </c>
    </row>
    <row r="7099" spans="1:18" x14ac:dyDescent="0.25">
      <c r="A7099" s="4">
        <v>43031.708333316121</v>
      </c>
      <c r="B7099">
        <v>48.7</v>
      </c>
      <c r="C7099">
        <v>6.1782500000000002</v>
      </c>
      <c r="D7099" s="3">
        <v>3.6691199999999999</v>
      </c>
      <c r="E7099" s="1">
        <f>C7099*$V$2</f>
        <v>2.4713000000000003</v>
      </c>
      <c r="F7099" s="1">
        <f>D7099*$V$3</f>
        <v>14.67648</v>
      </c>
      <c r="G7099" s="1">
        <f>(E7099+F7099)</f>
        <v>17.147780000000001</v>
      </c>
      <c r="H7099" s="1">
        <f>B7099*(1/3)</f>
        <v>16.233333333333334</v>
      </c>
      <c r="I7099" s="1">
        <f>IF((H7099-G7099)&gt;0, (H7099-G7099), (0))</f>
        <v>0</v>
      </c>
      <c r="J7099" s="1">
        <f>IF(I7099=0, G7099-H7099,0)</f>
        <v>0.91444666666666663</v>
      </c>
      <c r="K7099" s="1">
        <f>I7099*1000/$V$5</f>
        <v>0</v>
      </c>
      <c r="L7099" s="1">
        <f>J7099*1000/$V$4</f>
        <v>16.387933094384707</v>
      </c>
      <c r="M7099" s="1">
        <f>L7099/$Y$4</f>
        <v>6.8856861741112212</v>
      </c>
      <c r="N7099" s="1">
        <f>M7099*$Y$5</f>
        <v>9.6399606437557086</v>
      </c>
      <c r="O7099" s="1" t="s">
        <v>0</v>
      </c>
      <c r="P7099" s="1" t="s">
        <v>0</v>
      </c>
      <c r="Q7099" s="1">
        <f>Q7098+K7099-L7099</f>
        <v>134696.9554851283</v>
      </c>
      <c r="R7099">
        <f>Q7099*$V$5/1000</f>
        <v>2692.5921401477144</v>
      </c>
    </row>
    <row r="7100" spans="1:18" x14ac:dyDescent="0.25">
      <c r="A7100" s="4">
        <v>43031.749999982785</v>
      </c>
      <c r="B7100">
        <v>47.9</v>
      </c>
      <c r="C7100">
        <v>4.53104</v>
      </c>
      <c r="D7100" s="3">
        <v>0.44031417</v>
      </c>
      <c r="E7100" s="1">
        <f>C7100*$V$2</f>
        <v>1.812416</v>
      </c>
      <c r="F7100" s="1">
        <f>D7100*$V$3</f>
        <v>1.76125668</v>
      </c>
      <c r="G7100" s="1">
        <f>(E7100+F7100)</f>
        <v>3.57367268</v>
      </c>
      <c r="H7100" s="1">
        <f>B7100*(1/3)</f>
        <v>15.966666666666665</v>
      </c>
      <c r="I7100" s="1">
        <f>IF((H7100-G7100)&gt;0, (H7100-G7100), (0))</f>
        <v>12.392993986666665</v>
      </c>
      <c r="J7100" s="1">
        <f>IF(I7100=0, G7100-H7100,0)</f>
        <v>0</v>
      </c>
      <c r="K7100" s="1">
        <f>I7100*1000/$V$5</f>
        <v>619.95967917291978</v>
      </c>
      <c r="L7100" s="1">
        <f>J7100*1000/$V$4</f>
        <v>0</v>
      </c>
      <c r="M7100" s="1">
        <f>L7100/$Y$4</f>
        <v>0</v>
      </c>
      <c r="N7100" s="1">
        <f>M7100*$Y$5</f>
        <v>0</v>
      </c>
      <c r="O7100" s="1" t="s">
        <v>0</v>
      </c>
      <c r="P7100" s="1" t="s">
        <v>0</v>
      </c>
      <c r="Q7100" s="1">
        <f>Q7099+K7100-L7100</f>
        <v>135316.91516430123</v>
      </c>
      <c r="R7100">
        <f>Q7100*$V$5/1000</f>
        <v>2704.9851341343815</v>
      </c>
    </row>
    <row r="7101" spans="1:18" x14ac:dyDescent="0.25">
      <c r="A7101" s="4">
        <v>43031.791666649449</v>
      </c>
      <c r="B7101">
        <v>48.3</v>
      </c>
      <c r="C7101">
        <v>8.5913799999999991</v>
      </c>
      <c r="D7101" s="3">
        <v>-7.0017200000000003E-3</v>
      </c>
      <c r="E7101" s="1">
        <f>C7101*$V$2</f>
        <v>3.4365519999999998</v>
      </c>
      <c r="F7101" s="1">
        <f>D7101*$V$3</f>
        <v>-2.8006880000000001E-2</v>
      </c>
      <c r="G7101" s="1">
        <f>(E7101+F7101)</f>
        <v>3.4085451199999999</v>
      </c>
      <c r="H7101" s="1">
        <f>B7101*(1/3)</f>
        <v>16.099999999999998</v>
      </c>
      <c r="I7101" s="1">
        <f>IF((H7101-G7101)&gt;0, (H7101-G7101), (0))</f>
        <v>12.691454879999998</v>
      </c>
      <c r="J7101" s="1">
        <f>IF(I7101=0, G7101-H7101,0)</f>
        <v>0</v>
      </c>
      <c r="K7101" s="1">
        <f>I7101*1000/$V$5</f>
        <v>634.89018909454728</v>
      </c>
      <c r="L7101" s="1">
        <f>J7101*1000/$V$4</f>
        <v>0</v>
      </c>
      <c r="M7101" s="1">
        <f>L7101/$Y$4</f>
        <v>0</v>
      </c>
      <c r="N7101" s="1">
        <f>M7101*$Y$5</f>
        <v>0</v>
      </c>
      <c r="O7101" s="1" t="s">
        <v>0</v>
      </c>
      <c r="P7101" s="1" t="s">
        <v>0</v>
      </c>
      <c r="Q7101" s="1">
        <f>Q7100+K7101-L7101</f>
        <v>135951.80535339579</v>
      </c>
      <c r="R7101">
        <f>Q7101*$V$5/1000</f>
        <v>2717.6765890143815</v>
      </c>
    </row>
    <row r="7102" spans="1:18" x14ac:dyDescent="0.25">
      <c r="A7102" s="4">
        <v>43031.833333316114</v>
      </c>
      <c r="B7102">
        <v>47.3</v>
      </c>
      <c r="C7102">
        <v>10.778600000000001</v>
      </c>
      <c r="D7102" s="3">
        <v>-7.0017200000000003E-3</v>
      </c>
      <c r="E7102" s="1">
        <f>C7102*$V$2</f>
        <v>4.3114400000000002</v>
      </c>
      <c r="F7102" s="1">
        <f>D7102*$V$3</f>
        <v>-2.8006880000000001E-2</v>
      </c>
      <c r="G7102" s="1">
        <f>(E7102+F7102)</f>
        <v>4.2834331199999998</v>
      </c>
      <c r="H7102" s="1">
        <f>B7102*(1/3)</f>
        <v>15.766666666666666</v>
      </c>
      <c r="I7102" s="1">
        <f>IF((H7102-G7102)&gt;0, (H7102-G7102), (0))</f>
        <v>11.483233546666666</v>
      </c>
      <c r="J7102" s="1">
        <f>IF(I7102=0, G7102-H7102,0)</f>
        <v>0</v>
      </c>
      <c r="K7102" s="1">
        <f>I7102*1000/$V$5</f>
        <v>574.44890178422543</v>
      </c>
      <c r="L7102" s="1">
        <f>J7102*1000/$V$4</f>
        <v>0</v>
      </c>
      <c r="M7102" s="1">
        <f>L7102/$Y$4</f>
        <v>0</v>
      </c>
      <c r="N7102" s="1">
        <f>M7102*$Y$5</f>
        <v>0</v>
      </c>
      <c r="O7102" s="1" t="s">
        <v>0</v>
      </c>
      <c r="P7102" s="1" t="s">
        <v>0</v>
      </c>
      <c r="Q7102" s="1">
        <f>Q7101+K7102-L7102</f>
        <v>136526.25425518001</v>
      </c>
      <c r="R7102">
        <f>Q7102*$V$5/1000</f>
        <v>2729.1598225610483</v>
      </c>
    </row>
    <row r="7103" spans="1:18" x14ac:dyDescent="0.25">
      <c r="A7103" s="4">
        <v>43031.874999982778</v>
      </c>
      <c r="B7103">
        <v>44.8</v>
      </c>
      <c r="C7103">
        <v>8.5407099999999989</v>
      </c>
      <c r="D7103" s="3">
        <v>-7.0017200000000003E-3</v>
      </c>
      <c r="E7103" s="1">
        <f>C7103*$V$2</f>
        <v>3.4162839999999997</v>
      </c>
      <c r="F7103" s="1">
        <f>D7103*$V$3</f>
        <v>-2.8006880000000001E-2</v>
      </c>
      <c r="G7103" s="1">
        <f>(E7103+F7103)</f>
        <v>3.3882771199999997</v>
      </c>
      <c r="H7103" s="1">
        <f>B7103*(1/3)</f>
        <v>14.933333333333332</v>
      </c>
      <c r="I7103" s="1">
        <f>IF((H7103-G7103)&gt;0, (H7103-G7103), (0))</f>
        <v>11.545056213333332</v>
      </c>
      <c r="J7103" s="1">
        <f>IF(I7103=0, G7103-H7103,0)</f>
        <v>0</v>
      </c>
      <c r="K7103" s="1">
        <f>I7103*1000/$V$5</f>
        <v>577.5415814573953</v>
      </c>
      <c r="L7103" s="1">
        <f>J7103*1000/$V$4</f>
        <v>0</v>
      </c>
      <c r="M7103" s="1">
        <f>L7103/$Y$4</f>
        <v>0</v>
      </c>
      <c r="N7103" s="1">
        <f>M7103*$Y$5</f>
        <v>0</v>
      </c>
      <c r="O7103" s="1" t="s">
        <v>0</v>
      </c>
      <c r="P7103" s="1" t="s">
        <v>0</v>
      </c>
      <c r="Q7103" s="1">
        <f>Q7102+K7103-L7103</f>
        <v>137103.79583663741</v>
      </c>
      <c r="R7103">
        <f>Q7103*$V$5/1000</f>
        <v>2740.7048787743815</v>
      </c>
    </row>
    <row r="7104" spans="1:18" x14ac:dyDescent="0.25">
      <c r="A7104" s="4">
        <v>43031.916666649442</v>
      </c>
      <c r="B7104">
        <v>42.4</v>
      </c>
      <c r="C7104">
        <v>10.3681</v>
      </c>
      <c r="D7104" s="3">
        <v>-7.0017200000000003E-3</v>
      </c>
      <c r="E7104" s="1">
        <f>C7104*$V$2</f>
        <v>4.14724</v>
      </c>
      <c r="F7104" s="1">
        <f>D7104*$V$3</f>
        <v>-2.8006880000000001E-2</v>
      </c>
      <c r="G7104" s="1">
        <f>(E7104+F7104)</f>
        <v>4.1192331199999996</v>
      </c>
      <c r="H7104" s="1">
        <f>B7104*(1/3)</f>
        <v>14.133333333333333</v>
      </c>
      <c r="I7104" s="1">
        <f>IF((H7104-G7104)&gt;0, (H7104-G7104), (0))</f>
        <v>10.014100213333332</v>
      </c>
      <c r="J7104" s="1">
        <f>IF(I7104=0, G7104-H7104,0)</f>
        <v>0</v>
      </c>
      <c r="K7104" s="1">
        <f>I7104*1000/$V$5</f>
        <v>500.95548841087214</v>
      </c>
      <c r="L7104" s="1">
        <f>J7104*1000/$V$4</f>
        <v>0</v>
      </c>
      <c r="M7104" s="1">
        <f>L7104/$Y$4</f>
        <v>0</v>
      </c>
      <c r="N7104" s="1">
        <f>M7104*$Y$5</f>
        <v>0</v>
      </c>
      <c r="O7104" s="1" t="s">
        <v>0</v>
      </c>
      <c r="P7104" s="1" t="s">
        <v>0</v>
      </c>
      <c r="Q7104" s="1">
        <f>Q7103+K7104-L7104</f>
        <v>137604.75132504827</v>
      </c>
      <c r="R7104">
        <f>Q7104*$V$5/1000</f>
        <v>2750.7189789877148</v>
      </c>
    </row>
    <row r="7105" spans="1:18" x14ac:dyDescent="0.25">
      <c r="A7105" s="4">
        <v>43031.958333316106</v>
      </c>
      <c r="B7105">
        <v>39.9</v>
      </c>
      <c r="C7105">
        <v>7.4303900000000001</v>
      </c>
      <c r="D7105" s="3">
        <v>-7.0017200000000003E-3</v>
      </c>
      <c r="E7105" s="1">
        <f>C7105*$V$2</f>
        <v>2.972156</v>
      </c>
      <c r="F7105" s="1">
        <f>D7105*$V$3</f>
        <v>-2.8006880000000001E-2</v>
      </c>
      <c r="G7105" s="1">
        <f>(E7105+F7105)</f>
        <v>2.9441491200000001</v>
      </c>
      <c r="H7105" s="1">
        <f>B7105*(1/3)</f>
        <v>13.299999999999999</v>
      </c>
      <c r="I7105" s="1">
        <f>IF((H7105-G7105)&gt;0, (H7105-G7105), (0))</f>
        <v>10.355850879999998</v>
      </c>
      <c r="J7105" s="1">
        <f>IF(I7105=0, G7105-H7105,0)</f>
        <v>0</v>
      </c>
      <c r="K7105" s="1">
        <f>I7105*1000/$V$5</f>
        <v>518.05156978489242</v>
      </c>
      <c r="L7105" s="1">
        <f>J7105*1000/$V$4</f>
        <v>0</v>
      </c>
      <c r="M7105" s="1">
        <f>L7105/$Y$4</f>
        <v>0</v>
      </c>
      <c r="N7105" s="1">
        <f>M7105*$Y$5</f>
        <v>0</v>
      </c>
      <c r="O7105" s="1">
        <f>SUM(N7082:N7105)</f>
        <v>3035.2975191510295</v>
      </c>
      <c r="P7105" s="1">
        <f>SUM(L7082:L7105)</f>
        <v>5160.005782556751</v>
      </c>
      <c r="Q7105" s="1">
        <f>Q7104+K7105-L7105</f>
        <v>138122.80289483318</v>
      </c>
      <c r="R7105">
        <f>Q7105*$V$5/1000</f>
        <v>2761.0748298677149</v>
      </c>
    </row>
    <row r="7106" spans="1:18" x14ac:dyDescent="0.25">
      <c r="A7106" s="4">
        <v>43031.999999982771</v>
      </c>
      <c r="B7106">
        <v>37.299999999999997</v>
      </c>
      <c r="C7106">
        <v>6.8826099999999997</v>
      </c>
      <c r="D7106" s="3">
        <v>-7.0017200000000003E-3</v>
      </c>
      <c r="E7106" s="1">
        <f>C7106*$V$2</f>
        <v>2.753044</v>
      </c>
      <c r="F7106" s="1">
        <f>D7106*$V$3</f>
        <v>-2.8006880000000001E-2</v>
      </c>
      <c r="G7106" s="1">
        <f>(E7106+F7106)</f>
        <v>2.7250371200000001</v>
      </c>
      <c r="H7106" s="1">
        <f>B7106*(1/3)</f>
        <v>12.433333333333332</v>
      </c>
      <c r="I7106" s="1">
        <f>IF((H7106-G7106)&gt;0, (H7106-G7106), (0))</f>
        <v>9.7082962133333321</v>
      </c>
      <c r="J7106" s="1">
        <f>IF(I7106=0, G7106-H7106,0)</f>
        <v>0</v>
      </c>
      <c r="K7106" s="1">
        <f>I7106*1000/$V$5</f>
        <v>485.65763948640978</v>
      </c>
      <c r="L7106" s="1">
        <f>J7106*1000/$V$4</f>
        <v>0</v>
      </c>
      <c r="M7106" s="1">
        <f>L7106/$Y$4</f>
        <v>0</v>
      </c>
      <c r="N7106" s="1">
        <f>M7106*$Y$5</f>
        <v>0</v>
      </c>
      <c r="O7106" s="1" t="s">
        <v>0</v>
      </c>
      <c r="P7106" s="1" t="s">
        <v>0</v>
      </c>
      <c r="Q7106" s="1">
        <f>Q7105+K7106-L7106</f>
        <v>138608.4605343196</v>
      </c>
      <c r="R7106">
        <f>Q7106*$V$5/1000</f>
        <v>2770.7831260810485</v>
      </c>
    </row>
    <row r="7107" spans="1:18" x14ac:dyDescent="0.25">
      <c r="A7107" s="4">
        <v>43032.041666649435</v>
      </c>
      <c r="B7107">
        <v>36.1</v>
      </c>
      <c r="C7107">
        <v>7.2789099999999998</v>
      </c>
      <c r="D7107" s="3">
        <v>-7.0017200000000003E-3</v>
      </c>
      <c r="E7107" s="1">
        <f>C7107*$V$2</f>
        <v>2.9115640000000003</v>
      </c>
      <c r="F7107" s="1">
        <f>D7107*$V$3</f>
        <v>-2.8006880000000001E-2</v>
      </c>
      <c r="G7107" s="1">
        <f>(E7107+F7107)</f>
        <v>2.8835571200000003</v>
      </c>
      <c r="H7107" s="1">
        <f>B7107*(1/3)</f>
        <v>12.033333333333333</v>
      </c>
      <c r="I7107" s="1">
        <f>IF((H7107-G7107)&gt;0, (H7107-G7107), (0))</f>
        <v>9.1497762133333325</v>
      </c>
      <c r="J7107" s="1">
        <f>IF(I7107=0, G7107-H7107,0)</f>
        <v>0</v>
      </c>
      <c r="K7107" s="1">
        <f>I7107*1000/$V$5</f>
        <v>457.71766950141739</v>
      </c>
      <c r="L7107" s="1">
        <f>J7107*1000/$V$4</f>
        <v>0</v>
      </c>
      <c r="M7107" s="1">
        <f>L7107/$Y$4</f>
        <v>0</v>
      </c>
      <c r="N7107" s="1">
        <f>M7107*$Y$5</f>
        <v>0</v>
      </c>
      <c r="O7107" s="1" t="s">
        <v>0</v>
      </c>
      <c r="P7107" s="1" t="s">
        <v>0</v>
      </c>
      <c r="Q7107" s="1">
        <f>Q7106+K7107-L7107</f>
        <v>139066.17820382101</v>
      </c>
      <c r="R7107">
        <f>Q7107*$V$5/1000</f>
        <v>2779.9329022943816</v>
      </c>
    </row>
    <row r="7108" spans="1:18" x14ac:dyDescent="0.25">
      <c r="A7108" s="4">
        <v>43032.083333316099</v>
      </c>
      <c r="B7108">
        <v>34.200000000000003</v>
      </c>
      <c r="C7108">
        <v>7.2994399999999997</v>
      </c>
      <c r="D7108" s="3">
        <v>-7.0017200000000003E-3</v>
      </c>
      <c r="E7108" s="1">
        <f>C7108*$V$2</f>
        <v>2.9197760000000001</v>
      </c>
      <c r="F7108" s="1">
        <f>D7108*$V$3</f>
        <v>-2.8006880000000001E-2</v>
      </c>
      <c r="G7108" s="1">
        <f>(E7108+F7108)</f>
        <v>2.8917691200000002</v>
      </c>
      <c r="H7108" s="1">
        <f>B7108*(1/3)</f>
        <v>11.4</v>
      </c>
      <c r="I7108" s="1">
        <f>IF((H7108-G7108)&gt;0, (H7108-G7108), (0))</f>
        <v>8.5082308799999993</v>
      </c>
      <c r="J7108" s="1">
        <f>IF(I7108=0, G7108-H7108,0)</f>
        <v>0</v>
      </c>
      <c r="K7108" s="1">
        <f>I7108*1000/$V$5</f>
        <v>425.62435617808904</v>
      </c>
      <c r="L7108" s="1">
        <f>J7108*1000/$V$4</f>
        <v>0</v>
      </c>
      <c r="M7108" s="1">
        <f>L7108/$Y$4</f>
        <v>0</v>
      </c>
      <c r="N7108" s="1">
        <f>M7108*$Y$5</f>
        <v>0</v>
      </c>
      <c r="O7108" s="1" t="s">
        <v>0</v>
      </c>
      <c r="P7108" s="1" t="s">
        <v>0</v>
      </c>
      <c r="Q7108" s="1">
        <f>Q7107+K7108-L7108</f>
        <v>139491.80255999911</v>
      </c>
      <c r="R7108">
        <f>Q7108*$V$5/1000</f>
        <v>2788.4411331743822</v>
      </c>
    </row>
    <row r="7109" spans="1:18" x14ac:dyDescent="0.25">
      <c r="A7109" s="4">
        <v>43032.124999982763</v>
      </c>
      <c r="B7109">
        <v>34.6</v>
      </c>
      <c r="C7109">
        <v>7.6456099999999996</v>
      </c>
      <c r="D7109" s="3">
        <v>-7.0017200000000003E-3</v>
      </c>
      <c r="E7109" s="1">
        <f>C7109*$V$2</f>
        <v>3.0582440000000002</v>
      </c>
      <c r="F7109" s="1">
        <f>D7109*$V$3</f>
        <v>-2.8006880000000001E-2</v>
      </c>
      <c r="G7109" s="1">
        <f>(E7109+F7109)</f>
        <v>3.0302371200000002</v>
      </c>
      <c r="H7109" s="1">
        <f>B7109*(1/3)</f>
        <v>11.533333333333333</v>
      </c>
      <c r="I7109" s="1">
        <f>IF((H7109-G7109)&gt;0, (H7109-G7109), (0))</f>
        <v>8.5030962133333325</v>
      </c>
      <c r="J7109" s="1">
        <f>IF(I7109=0, G7109-H7109,0)</f>
        <v>0</v>
      </c>
      <c r="K7109" s="1">
        <f>I7109*1000/$V$5</f>
        <v>425.3674944138736</v>
      </c>
      <c r="L7109" s="1">
        <f>J7109*1000/$V$4</f>
        <v>0</v>
      </c>
      <c r="M7109" s="1">
        <f>L7109/$Y$4</f>
        <v>0</v>
      </c>
      <c r="N7109" s="1">
        <f>M7109*$Y$5</f>
        <v>0</v>
      </c>
      <c r="O7109" s="1" t="s">
        <v>0</v>
      </c>
      <c r="P7109" s="1" t="s">
        <v>0</v>
      </c>
      <c r="Q7109" s="1">
        <f>Q7108+K7109-L7109</f>
        <v>139917.17005441297</v>
      </c>
      <c r="R7109">
        <f>Q7109*$V$5/1000</f>
        <v>2796.944229387715</v>
      </c>
    </row>
    <row r="7110" spans="1:18" x14ac:dyDescent="0.25">
      <c r="A7110" s="4">
        <v>43032.166666649427</v>
      </c>
      <c r="B7110">
        <v>33.4</v>
      </c>
      <c r="C7110">
        <v>6.3023999999999996</v>
      </c>
      <c r="D7110" s="3">
        <v>-7.0017200000000003E-3</v>
      </c>
      <c r="E7110" s="1">
        <f>C7110*$V$2</f>
        <v>2.5209600000000001</v>
      </c>
      <c r="F7110" s="1">
        <f>D7110*$V$3</f>
        <v>-2.8006880000000001E-2</v>
      </c>
      <c r="G7110" s="1">
        <f>(E7110+F7110)</f>
        <v>2.4929531200000001</v>
      </c>
      <c r="H7110" s="1">
        <f>B7110*(1/3)</f>
        <v>11.133333333333333</v>
      </c>
      <c r="I7110" s="1">
        <f>IF((H7110-G7110)&gt;0, (H7110-G7110), (0))</f>
        <v>8.6403802133333336</v>
      </c>
      <c r="J7110" s="1">
        <f>IF(I7110=0, G7110-H7110,0)</f>
        <v>0</v>
      </c>
      <c r="K7110" s="1">
        <f>I7110*1000/$V$5</f>
        <v>432.2351282307821</v>
      </c>
      <c r="L7110" s="1">
        <f>J7110*1000/$V$4</f>
        <v>0</v>
      </c>
      <c r="M7110" s="1">
        <f>L7110/$Y$4</f>
        <v>0</v>
      </c>
      <c r="N7110" s="1">
        <f>M7110*$Y$5</f>
        <v>0</v>
      </c>
      <c r="O7110" s="1" t="s">
        <v>0</v>
      </c>
      <c r="P7110" s="1" t="s">
        <v>0</v>
      </c>
      <c r="Q7110" s="1">
        <f>Q7109+K7110-L7110</f>
        <v>140349.40518264376</v>
      </c>
      <c r="R7110">
        <f>Q7110*$V$5/1000</f>
        <v>2805.5846096010487</v>
      </c>
    </row>
    <row r="7111" spans="1:18" x14ac:dyDescent="0.25">
      <c r="A7111" s="4">
        <v>43032.208333316092</v>
      </c>
      <c r="B7111">
        <v>33.799999999999997</v>
      </c>
      <c r="C7111">
        <v>4.59117</v>
      </c>
      <c r="D7111" s="3">
        <v>-7.0017200000000003E-3</v>
      </c>
      <c r="E7111" s="1">
        <f>C7111*$V$2</f>
        <v>1.836468</v>
      </c>
      <c r="F7111" s="1">
        <f>D7111*$V$3</f>
        <v>-2.8006880000000001E-2</v>
      </c>
      <c r="G7111" s="1">
        <f>(E7111+F7111)</f>
        <v>1.80846112</v>
      </c>
      <c r="H7111" s="1">
        <f>B7111*(1/3)</f>
        <v>11.266666666666666</v>
      </c>
      <c r="I7111" s="1">
        <f>IF((H7111-G7111)&gt;0, (H7111-G7111), (0))</f>
        <v>9.4582055466666652</v>
      </c>
      <c r="J7111" s="1">
        <f>IF(I7111=0, G7111-H7111,0)</f>
        <v>0</v>
      </c>
      <c r="K7111" s="1">
        <f>I7111*1000/$V$5</f>
        <v>473.14685075871267</v>
      </c>
      <c r="L7111" s="1">
        <f>J7111*1000/$V$4</f>
        <v>0</v>
      </c>
      <c r="M7111" s="1">
        <f>L7111/$Y$4</f>
        <v>0</v>
      </c>
      <c r="N7111" s="1">
        <f>M7111*$Y$5</f>
        <v>0</v>
      </c>
      <c r="O7111" s="1" t="s">
        <v>0</v>
      </c>
      <c r="P7111" s="1" t="s">
        <v>0</v>
      </c>
      <c r="Q7111" s="1">
        <f>Q7110+K7111-L7111</f>
        <v>140822.55203340249</v>
      </c>
      <c r="R7111">
        <f>Q7111*$V$5/1000</f>
        <v>2815.0428151477158</v>
      </c>
    </row>
    <row r="7112" spans="1:18" x14ac:dyDescent="0.25">
      <c r="A7112" s="4">
        <v>43032.249999982756</v>
      </c>
      <c r="B7112">
        <v>35.9</v>
      </c>
      <c r="C7112">
        <v>7.8520600000000007</v>
      </c>
      <c r="D7112" s="3">
        <v>-7.0017200000000003E-3</v>
      </c>
      <c r="E7112" s="1">
        <f>C7112*$V$2</f>
        <v>3.1408240000000003</v>
      </c>
      <c r="F7112" s="1">
        <f>D7112*$V$3</f>
        <v>-2.8006880000000001E-2</v>
      </c>
      <c r="G7112" s="1">
        <f>(E7112+F7112)</f>
        <v>3.1128171200000003</v>
      </c>
      <c r="H7112" s="1">
        <f>B7112*(1/3)</f>
        <v>11.966666666666665</v>
      </c>
      <c r="I7112" s="1">
        <f>IF((H7112-G7112)&gt;0, (H7112-G7112), (0))</f>
        <v>8.8538495466666642</v>
      </c>
      <c r="J7112" s="1">
        <f>IF(I7112=0, G7112-H7112,0)</f>
        <v>0</v>
      </c>
      <c r="K7112" s="1">
        <f>I7112*1000/$V$5</f>
        <v>442.9139343004835</v>
      </c>
      <c r="L7112" s="1">
        <f>J7112*1000/$V$4</f>
        <v>0</v>
      </c>
      <c r="M7112" s="1">
        <f>L7112/$Y$4</f>
        <v>0</v>
      </c>
      <c r="N7112" s="1">
        <f>M7112*$Y$5</f>
        <v>0</v>
      </c>
      <c r="O7112" s="1" t="s">
        <v>0</v>
      </c>
      <c r="P7112" s="1" t="s">
        <v>0</v>
      </c>
      <c r="Q7112" s="1">
        <f>Q7111+K7112-L7112</f>
        <v>141265.46596770297</v>
      </c>
      <c r="R7112">
        <f>Q7112*$V$5/1000</f>
        <v>2823.8966646943823</v>
      </c>
    </row>
    <row r="7113" spans="1:18" x14ac:dyDescent="0.25">
      <c r="A7113" s="4">
        <v>43032.29166664942</v>
      </c>
      <c r="B7113">
        <v>40.200000000000003</v>
      </c>
      <c r="C7113">
        <v>10.6168</v>
      </c>
      <c r="D7113" s="3">
        <v>0.15608217000000002</v>
      </c>
      <c r="E7113" s="1">
        <f>C7113*$V$2</f>
        <v>4.2467199999999998</v>
      </c>
      <c r="F7113" s="1">
        <f>D7113*$V$3</f>
        <v>0.62432868000000008</v>
      </c>
      <c r="G7113" s="1">
        <f>(E7113+F7113)</f>
        <v>4.8710486799999995</v>
      </c>
      <c r="H7113" s="1">
        <f>B7113*(1/3)</f>
        <v>13.4</v>
      </c>
      <c r="I7113" s="1">
        <f>IF((H7113-G7113)&gt;0, (H7113-G7113), (0))</f>
        <v>8.5289513200000009</v>
      </c>
      <c r="J7113" s="1">
        <f>IF(I7113=0, G7113-H7113,0)</f>
        <v>0</v>
      </c>
      <c r="K7113" s="1">
        <f>I7113*1000/$V$5</f>
        <v>426.66089644822415</v>
      </c>
      <c r="L7113" s="1">
        <f>J7113*1000/$V$4</f>
        <v>0</v>
      </c>
      <c r="M7113" s="1">
        <f>L7113/$Y$4</f>
        <v>0</v>
      </c>
      <c r="N7113" s="1">
        <f>M7113*$Y$5</f>
        <v>0</v>
      </c>
      <c r="O7113" s="1" t="s">
        <v>0</v>
      </c>
      <c r="P7113" s="1" t="s">
        <v>0</v>
      </c>
      <c r="Q7113" s="1">
        <f>Q7112+K7113-L7113</f>
        <v>141692.12686415119</v>
      </c>
      <c r="R7113">
        <f>Q7113*$V$5/1000</f>
        <v>2832.4256160143818</v>
      </c>
    </row>
    <row r="7114" spans="1:18" x14ac:dyDescent="0.25">
      <c r="A7114" s="4">
        <v>43032.333333316084</v>
      </c>
      <c r="B7114">
        <v>41.9</v>
      </c>
      <c r="C7114">
        <v>10.633100000000001</v>
      </c>
      <c r="D7114" s="3">
        <v>5.8299099999999999</v>
      </c>
      <c r="E7114" s="1">
        <f>C7114*$V$2</f>
        <v>4.2532400000000008</v>
      </c>
      <c r="F7114" s="1">
        <f>D7114*$V$3</f>
        <v>23.31964</v>
      </c>
      <c r="G7114" s="1">
        <f>(E7114+F7114)</f>
        <v>27.572880000000001</v>
      </c>
      <c r="H7114" s="1">
        <f>B7114*(1/3)</f>
        <v>13.966666666666665</v>
      </c>
      <c r="I7114" s="1">
        <f>IF((H7114-G7114)&gt;0, (H7114-G7114), (0))</f>
        <v>0</v>
      </c>
      <c r="J7114" s="1">
        <f>IF(I7114=0, G7114-H7114,0)</f>
        <v>13.606213333333336</v>
      </c>
      <c r="K7114" s="1">
        <f>I7114*1000/$V$5</f>
        <v>0</v>
      </c>
      <c r="L7114" s="1">
        <f>J7114*1000/$V$4</f>
        <v>243.83894862604546</v>
      </c>
      <c r="M7114" s="1">
        <f>L7114/$Y$4</f>
        <v>102.45333975884263</v>
      </c>
      <c r="N7114" s="1">
        <f>M7114*$Y$5</f>
        <v>143.43467566237968</v>
      </c>
      <c r="O7114" s="1" t="s">
        <v>0</v>
      </c>
      <c r="P7114" s="1" t="s">
        <v>0</v>
      </c>
      <c r="Q7114" s="1">
        <f>Q7113+K7114-L7114</f>
        <v>141448.28791552514</v>
      </c>
      <c r="R7114">
        <f>Q7114*$V$5/1000</f>
        <v>2827.5512754313477</v>
      </c>
    </row>
    <row r="7115" spans="1:18" x14ac:dyDescent="0.25">
      <c r="A7115" s="4">
        <v>43032.374999982749</v>
      </c>
      <c r="B7115">
        <v>43.4</v>
      </c>
      <c r="C7115">
        <v>9.8179200000000009</v>
      </c>
      <c r="D7115" s="3">
        <v>10.45547</v>
      </c>
      <c r="E7115" s="1">
        <f>C7115*$V$2</f>
        <v>3.9271680000000004</v>
      </c>
      <c r="F7115" s="1">
        <f>D7115*$V$3</f>
        <v>41.82188</v>
      </c>
      <c r="G7115" s="1">
        <f>(E7115+F7115)</f>
        <v>45.749048000000002</v>
      </c>
      <c r="H7115" s="1">
        <f>B7115*(1/3)</f>
        <v>14.466666666666665</v>
      </c>
      <c r="I7115" s="1">
        <f>IF((H7115-G7115)&gt;0, (H7115-G7115), (0))</f>
        <v>0</v>
      </c>
      <c r="J7115" s="1">
        <f>IF(I7115=0, G7115-H7115,0)</f>
        <v>31.282381333333337</v>
      </c>
      <c r="K7115" s="1">
        <f>I7115*1000/$V$5</f>
        <v>0</v>
      </c>
      <c r="L7115" s="1">
        <f>J7115*1000/$V$4</f>
        <v>560.61615292712077</v>
      </c>
      <c r="M7115" s="1">
        <f>L7115/$Y$4</f>
        <v>235.55300543156335</v>
      </c>
      <c r="N7115" s="1">
        <f>M7115*$Y$5</f>
        <v>329.77420760418869</v>
      </c>
      <c r="O7115" s="1" t="s">
        <v>0</v>
      </c>
      <c r="P7115" s="1" t="s">
        <v>0</v>
      </c>
      <c r="Q7115" s="1">
        <f>Q7114+K7115-L7115</f>
        <v>140887.67176259801</v>
      </c>
      <c r="R7115">
        <f>Q7115*$V$5/1000</f>
        <v>2816.3445585343338</v>
      </c>
    </row>
    <row r="7116" spans="1:18" x14ac:dyDescent="0.25">
      <c r="A7116" s="4">
        <v>43032.416666649413</v>
      </c>
      <c r="B7116">
        <v>46.2</v>
      </c>
      <c r="C7116">
        <v>9.3683600000000009</v>
      </c>
      <c r="D7116" s="3">
        <v>16.32422</v>
      </c>
      <c r="E7116" s="1">
        <f>C7116*$V$2</f>
        <v>3.7473440000000005</v>
      </c>
      <c r="F7116" s="1">
        <f>D7116*$V$3</f>
        <v>65.296880000000002</v>
      </c>
      <c r="G7116" s="1">
        <f>(E7116+F7116)</f>
        <v>69.044224</v>
      </c>
      <c r="H7116" s="1">
        <f>B7116*(1/3)</f>
        <v>15.4</v>
      </c>
      <c r="I7116" s="1">
        <f>IF((H7116-G7116)&gt;0, (H7116-G7116), (0))</f>
        <v>0</v>
      </c>
      <c r="J7116" s="1">
        <f>IF(I7116=0, G7116-H7116,0)</f>
        <v>53.644224000000001</v>
      </c>
      <c r="K7116" s="1">
        <f>I7116*1000/$V$5</f>
        <v>0</v>
      </c>
      <c r="L7116" s="1">
        <f>J7116*1000/$V$4</f>
        <v>961.36602150537647</v>
      </c>
      <c r="M7116" s="1">
        <f>L7116/$Y$4</f>
        <v>403.93530315351956</v>
      </c>
      <c r="N7116" s="1">
        <f>M7116*$Y$5</f>
        <v>565.50942441492737</v>
      </c>
      <c r="O7116" s="1" t="s">
        <v>0</v>
      </c>
      <c r="P7116" s="1" t="s">
        <v>0</v>
      </c>
      <c r="Q7116" s="1">
        <f>Q7115+K7116-L7116</f>
        <v>139926.30574109263</v>
      </c>
      <c r="R7116">
        <f>Q7116*$V$5/1000</f>
        <v>2797.1268517644417</v>
      </c>
    </row>
    <row r="7117" spans="1:18" x14ac:dyDescent="0.25">
      <c r="A7117" s="4">
        <v>43032.458333316077</v>
      </c>
      <c r="B7117">
        <v>46.2</v>
      </c>
      <c r="C7117">
        <v>9.9994899999999998</v>
      </c>
      <c r="D7117" s="3">
        <v>19.574660000000002</v>
      </c>
      <c r="E7117" s="1">
        <f>C7117*$V$2</f>
        <v>3.9997959999999999</v>
      </c>
      <c r="F7117" s="1">
        <f>D7117*$V$3</f>
        <v>78.298640000000006</v>
      </c>
      <c r="G7117" s="1">
        <f>(E7117+F7117)</f>
        <v>82.298436000000009</v>
      </c>
      <c r="H7117" s="1">
        <f>B7117*(1/3)</f>
        <v>15.4</v>
      </c>
      <c r="I7117" s="1">
        <f>IF((H7117-G7117)&gt;0, (H7117-G7117), (0))</f>
        <v>0</v>
      </c>
      <c r="J7117" s="1">
        <f>IF(I7117=0, G7117-H7117,0)</f>
        <v>66.898436000000004</v>
      </c>
      <c r="K7117" s="1">
        <f>I7117*1000/$V$5</f>
        <v>0</v>
      </c>
      <c r="L7117" s="1">
        <f>J7117*1000/$V$4</f>
        <v>1198.8967025089607</v>
      </c>
      <c r="M7117" s="1">
        <f>L7117/$Y$4</f>
        <v>503.73811029788271</v>
      </c>
      <c r="N7117" s="1">
        <f>M7117*$Y$5</f>
        <v>705.2333544170358</v>
      </c>
      <c r="O7117" s="1" t="s">
        <v>0</v>
      </c>
      <c r="P7117" s="1" t="s">
        <v>0</v>
      </c>
      <c r="Q7117" s="1">
        <f>Q7116+K7117-L7117</f>
        <v>138727.40903858366</v>
      </c>
      <c r="R7117">
        <f>Q7117*$V$5/1000</f>
        <v>2773.1609066812871</v>
      </c>
    </row>
    <row r="7118" spans="1:18" x14ac:dyDescent="0.25">
      <c r="A7118" s="4">
        <v>43032.499999982741</v>
      </c>
      <c r="B7118">
        <v>47.9</v>
      </c>
      <c r="C7118">
        <v>10.599399999999999</v>
      </c>
      <c r="D7118" s="3">
        <v>21.148130000000002</v>
      </c>
      <c r="E7118" s="1">
        <f>C7118*$V$2</f>
        <v>4.2397599999999995</v>
      </c>
      <c r="F7118" s="1">
        <f>D7118*$V$3</f>
        <v>84.592520000000007</v>
      </c>
      <c r="G7118" s="1">
        <f>(E7118+F7118)</f>
        <v>88.832280000000011</v>
      </c>
      <c r="H7118" s="1">
        <f>B7118*(1/3)</f>
        <v>15.966666666666665</v>
      </c>
      <c r="I7118" s="1">
        <f>IF((H7118-G7118)&gt;0, (H7118-G7118), (0))</f>
        <v>0</v>
      </c>
      <c r="J7118" s="1">
        <f>IF(I7118=0, G7118-H7118,0)</f>
        <v>72.865613333333343</v>
      </c>
      <c r="K7118" s="1">
        <f>I7118*1000/$V$5</f>
        <v>0</v>
      </c>
      <c r="L7118" s="1">
        <f>J7118*1000/$V$4</f>
        <v>1305.835364396655</v>
      </c>
      <c r="M7118" s="1">
        <f>L7118/$Y$4</f>
        <v>548.67032117506517</v>
      </c>
      <c r="N7118" s="1">
        <f>M7118*$Y$5</f>
        <v>768.13844964509121</v>
      </c>
      <c r="O7118" s="1" t="s">
        <v>0</v>
      </c>
      <c r="P7118" s="1" t="s">
        <v>0</v>
      </c>
      <c r="Q7118" s="1">
        <f>Q7117+K7118-L7118</f>
        <v>137421.57367418701</v>
      </c>
      <c r="R7118">
        <f>Q7118*$V$5/1000</f>
        <v>2747.0572577469984</v>
      </c>
    </row>
    <row r="7119" spans="1:18" x14ac:dyDescent="0.25">
      <c r="A7119" s="4">
        <v>43032.541666649406</v>
      </c>
      <c r="B7119">
        <v>48.2</v>
      </c>
      <c r="C7119">
        <v>15.093</v>
      </c>
      <c r="D7119" s="3">
        <v>20.956150000000001</v>
      </c>
      <c r="E7119" s="1">
        <f>C7119*$V$2</f>
        <v>6.0372000000000003</v>
      </c>
      <c r="F7119" s="1">
        <f>D7119*$V$3</f>
        <v>83.824600000000004</v>
      </c>
      <c r="G7119" s="1">
        <f>(E7119+F7119)</f>
        <v>89.861800000000002</v>
      </c>
      <c r="H7119" s="1">
        <f>B7119*(1/3)</f>
        <v>16.066666666666666</v>
      </c>
      <c r="I7119" s="1">
        <f>IF((H7119-G7119)&gt;0, (H7119-G7119), (0))</f>
        <v>0</v>
      </c>
      <c r="J7119" s="1">
        <f>IF(I7119=0, G7119-H7119,0)</f>
        <v>73.795133333333339</v>
      </c>
      <c r="K7119" s="1">
        <f>I7119*1000/$V$5</f>
        <v>0</v>
      </c>
      <c r="L7119" s="1">
        <f>J7119*1000/$V$4</f>
        <v>1322.4934289127841</v>
      </c>
      <c r="M7119" s="1">
        <f>L7119/$Y$4</f>
        <v>555.66950794654792</v>
      </c>
      <c r="N7119" s="1">
        <f>M7119*$Y$5</f>
        <v>777.93731112516707</v>
      </c>
      <c r="O7119" s="1" t="s">
        <v>0</v>
      </c>
      <c r="P7119" s="1" t="s">
        <v>0</v>
      </c>
      <c r="Q7119" s="1">
        <f>Q7118+K7119-L7119</f>
        <v>136099.08024527424</v>
      </c>
      <c r="R7119">
        <f>Q7119*$V$5/1000</f>
        <v>2720.6206141030316</v>
      </c>
    </row>
    <row r="7120" spans="1:18" x14ac:dyDescent="0.25">
      <c r="A7120" s="4">
        <v>43032.58333331607</v>
      </c>
      <c r="B7120">
        <v>48.2</v>
      </c>
      <c r="C7120">
        <v>14.6031</v>
      </c>
      <c r="D7120" s="3">
        <v>19.43939</v>
      </c>
      <c r="E7120" s="1">
        <f>C7120*$V$2</f>
        <v>5.84124</v>
      </c>
      <c r="F7120" s="1">
        <f>D7120*$V$3</f>
        <v>77.757559999999998</v>
      </c>
      <c r="G7120" s="1">
        <f>(E7120+F7120)</f>
        <v>83.598799999999997</v>
      </c>
      <c r="H7120" s="1">
        <f>B7120*(1/3)</f>
        <v>16.066666666666666</v>
      </c>
      <c r="I7120" s="1">
        <f>IF((H7120-G7120)&gt;0, (H7120-G7120), (0))</f>
        <v>0</v>
      </c>
      <c r="J7120" s="1">
        <f>IF(I7120=0, G7120-H7120,0)</f>
        <v>67.532133333333334</v>
      </c>
      <c r="K7120" s="1">
        <f>I7120*1000/$V$5</f>
        <v>0</v>
      </c>
      <c r="L7120" s="1">
        <f>J7120*1000/$V$4</f>
        <v>1210.2532855436082</v>
      </c>
      <c r="M7120" s="1">
        <f>L7120/$Y$4</f>
        <v>508.5097838418522</v>
      </c>
      <c r="N7120" s="1">
        <f>M7120*$Y$5</f>
        <v>711.91369737859304</v>
      </c>
      <c r="O7120" s="1" t="s">
        <v>0</v>
      </c>
      <c r="P7120" s="1" t="s">
        <v>0</v>
      </c>
      <c r="Q7120" s="1">
        <f>Q7119+K7120-L7120</f>
        <v>134888.82695973062</v>
      </c>
      <c r="R7120">
        <f>Q7120*$V$5/1000</f>
        <v>2696.4276509250153</v>
      </c>
    </row>
    <row r="7121" spans="1:18" x14ac:dyDescent="0.25">
      <c r="A7121" s="4">
        <v>43032.624999982734</v>
      </c>
      <c r="B7121">
        <v>48.4</v>
      </c>
      <c r="C7121">
        <v>12.658700000000001</v>
      </c>
      <c r="D7121" s="3">
        <v>16.752980000000001</v>
      </c>
      <c r="E7121" s="1">
        <f>C7121*$V$2</f>
        <v>5.0634800000000011</v>
      </c>
      <c r="F7121" s="1">
        <f>D7121*$V$3</f>
        <v>67.011920000000003</v>
      </c>
      <c r="G7121" s="1">
        <f>(E7121+F7121)</f>
        <v>72.075400000000002</v>
      </c>
      <c r="H7121" s="1">
        <f>B7121*(1/3)</f>
        <v>16.133333333333333</v>
      </c>
      <c r="I7121" s="1">
        <f>IF((H7121-G7121)&gt;0, (H7121-G7121), (0))</f>
        <v>0</v>
      </c>
      <c r="J7121" s="1">
        <f>IF(I7121=0, G7121-H7121,0)</f>
        <v>55.942066666666669</v>
      </c>
      <c r="K7121" s="1">
        <f>I7121*1000/$V$5</f>
        <v>0</v>
      </c>
      <c r="L7121" s="1">
        <f>J7121*1000/$V$4</f>
        <v>1002.5459976105137</v>
      </c>
      <c r="M7121" s="1">
        <f>L7121/$Y$4</f>
        <v>421.23781412206461</v>
      </c>
      <c r="N7121" s="1">
        <f>M7121*$Y$5</f>
        <v>589.73293977089043</v>
      </c>
      <c r="O7121" s="1" t="s">
        <v>0</v>
      </c>
      <c r="P7121" s="1" t="s">
        <v>0</v>
      </c>
      <c r="Q7121" s="1">
        <f>Q7120+K7121-L7121</f>
        <v>133886.2809621201</v>
      </c>
      <c r="R7121">
        <f>Q7121*$V$5/1000</f>
        <v>2676.3867564327807</v>
      </c>
    </row>
    <row r="7122" spans="1:18" x14ac:dyDescent="0.25">
      <c r="A7122" s="4">
        <v>43032.666666649398</v>
      </c>
      <c r="B7122">
        <v>48.4</v>
      </c>
      <c r="C7122">
        <v>11.4932</v>
      </c>
      <c r="D7122" s="3">
        <v>9.7941500000000001</v>
      </c>
      <c r="E7122" s="1">
        <f>C7122*$V$2</f>
        <v>4.5972800000000005</v>
      </c>
      <c r="F7122" s="1">
        <f>D7122*$V$3</f>
        <v>39.176600000000001</v>
      </c>
      <c r="G7122" s="1">
        <f>(E7122+F7122)</f>
        <v>43.773879999999998</v>
      </c>
      <c r="H7122" s="1">
        <f>B7122*(1/3)</f>
        <v>16.133333333333333</v>
      </c>
      <c r="I7122" s="1">
        <f>IF((H7122-G7122)&gt;0, (H7122-G7122), (0))</f>
        <v>0</v>
      </c>
      <c r="J7122" s="1">
        <f>IF(I7122=0, G7122-H7122,0)</f>
        <v>27.640546666666665</v>
      </c>
      <c r="K7122" s="1">
        <f>I7122*1000/$V$5</f>
        <v>0</v>
      </c>
      <c r="L7122" s="1">
        <f>J7122*1000/$V$4</f>
        <v>495.35029868578255</v>
      </c>
      <c r="M7122" s="1">
        <f>L7122/$Y$4</f>
        <v>208.13037759906831</v>
      </c>
      <c r="N7122" s="1">
        <f>M7122*$Y$5</f>
        <v>291.38252863869559</v>
      </c>
      <c r="O7122" s="1" t="s">
        <v>0</v>
      </c>
      <c r="P7122" s="1" t="s">
        <v>0</v>
      </c>
      <c r="Q7122" s="1">
        <f>Q7121+K7122-L7122</f>
        <v>133390.93066343432</v>
      </c>
      <c r="R7122">
        <f>Q7122*$V$5/1000</f>
        <v>2666.4847039620518</v>
      </c>
    </row>
    <row r="7123" spans="1:18" x14ac:dyDescent="0.25">
      <c r="A7123" s="4">
        <v>43032.708333316063</v>
      </c>
      <c r="B7123">
        <v>48.7</v>
      </c>
      <c r="C7123">
        <v>8.7983700000000002</v>
      </c>
      <c r="D7123" s="3">
        <v>3.843</v>
      </c>
      <c r="E7123" s="1">
        <f>C7123*$V$2</f>
        <v>3.5193480000000004</v>
      </c>
      <c r="F7123" s="1">
        <f>D7123*$V$3</f>
        <v>15.372</v>
      </c>
      <c r="G7123" s="1">
        <f>(E7123+F7123)</f>
        <v>18.891348000000001</v>
      </c>
      <c r="H7123" s="1">
        <f>B7123*(1/3)</f>
        <v>16.233333333333334</v>
      </c>
      <c r="I7123" s="1">
        <f>IF((H7123-G7123)&gt;0, (H7123-G7123), (0))</f>
        <v>0</v>
      </c>
      <c r="J7123" s="1">
        <f>IF(I7123=0, G7123-H7123,0)</f>
        <v>2.6580146666666664</v>
      </c>
      <c r="K7123" s="1">
        <f>I7123*1000/$V$5</f>
        <v>0</v>
      </c>
      <c r="L7123" s="1">
        <f>J7123*1000/$V$4</f>
        <v>47.634671445639185</v>
      </c>
      <c r="M7123" s="1">
        <f>L7123/$Y$4</f>
        <v>20.014567834302181</v>
      </c>
      <c r="N7123" s="1">
        <f>M7123*$Y$5</f>
        <v>28.020394968023052</v>
      </c>
      <c r="O7123" s="1" t="s">
        <v>0</v>
      </c>
      <c r="P7123" s="1" t="s">
        <v>0</v>
      </c>
      <c r="Q7123" s="1">
        <f>Q7122+K7123-L7123</f>
        <v>133343.29599198868</v>
      </c>
      <c r="R7123">
        <f>Q7123*$V$5/1000</f>
        <v>2665.5324868798534</v>
      </c>
    </row>
    <row r="7124" spans="1:18" x14ac:dyDescent="0.25">
      <c r="A7124" s="4">
        <v>43032.749999982727</v>
      </c>
      <c r="B7124">
        <v>48.1</v>
      </c>
      <c r="C7124">
        <v>7.3350100000000005</v>
      </c>
      <c r="D7124" s="3">
        <v>0.39620417000000002</v>
      </c>
      <c r="E7124" s="1">
        <f>C7124*$V$2</f>
        <v>2.9340040000000003</v>
      </c>
      <c r="F7124" s="1">
        <f>D7124*$V$3</f>
        <v>1.5848166800000001</v>
      </c>
      <c r="G7124" s="1">
        <f>(E7124+F7124)</f>
        <v>4.5188206800000001</v>
      </c>
      <c r="H7124" s="1">
        <f>B7124*(1/3)</f>
        <v>16.033333333333331</v>
      </c>
      <c r="I7124" s="1">
        <f>IF((H7124-G7124)&gt;0, (H7124-G7124), (0))</f>
        <v>11.51451265333333</v>
      </c>
      <c r="J7124" s="1">
        <f>IF(I7124=0, G7124-H7124,0)</f>
        <v>0</v>
      </c>
      <c r="K7124" s="1">
        <f>I7124*1000/$V$5</f>
        <v>576.01363948640972</v>
      </c>
      <c r="L7124" s="1">
        <f>J7124*1000/$V$4</f>
        <v>0</v>
      </c>
      <c r="M7124" s="1">
        <f>L7124/$Y$4</f>
        <v>0</v>
      </c>
      <c r="N7124" s="1">
        <f>M7124*$Y$5</f>
        <v>0</v>
      </c>
      <c r="O7124" s="1" t="s">
        <v>0</v>
      </c>
      <c r="P7124" s="1" t="s">
        <v>0</v>
      </c>
      <c r="Q7124" s="1">
        <f>Q7123+K7124-L7124</f>
        <v>133919.3096314751</v>
      </c>
      <c r="R7124">
        <f>Q7124*$V$5/1000</f>
        <v>2677.0469995331873</v>
      </c>
    </row>
    <row r="7125" spans="1:18" x14ac:dyDescent="0.25">
      <c r="A7125" s="4">
        <v>43032.791666649391</v>
      </c>
      <c r="B7125">
        <v>47.7</v>
      </c>
      <c r="C7125">
        <v>6.8321899999999998</v>
      </c>
      <c r="D7125" s="3">
        <v>-7.0017200000000003E-3</v>
      </c>
      <c r="E7125" s="1">
        <f>C7125*$V$2</f>
        <v>2.7328760000000001</v>
      </c>
      <c r="F7125" s="1">
        <f>D7125*$V$3</f>
        <v>-2.8006880000000001E-2</v>
      </c>
      <c r="G7125" s="1">
        <f>(E7125+F7125)</f>
        <v>2.7048691200000001</v>
      </c>
      <c r="H7125" s="1">
        <f>B7125*(1/3)</f>
        <v>15.9</v>
      </c>
      <c r="I7125" s="1">
        <f>IF((H7125-G7125)&gt;0, (H7125-G7125), (0))</f>
        <v>13.195130880000001</v>
      </c>
      <c r="J7125" s="1">
        <f>IF(I7125=0, G7125-H7125,0)</f>
        <v>0</v>
      </c>
      <c r="K7125" s="1">
        <f>I7125*1000/$V$5</f>
        <v>660.08658729364686</v>
      </c>
      <c r="L7125" s="1">
        <f>J7125*1000/$V$4</f>
        <v>0</v>
      </c>
      <c r="M7125" s="1">
        <f>L7125/$Y$4</f>
        <v>0</v>
      </c>
      <c r="N7125" s="1">
        <f>M7125*$Y$5</f>
        <v>0</v>
      </c>
      <c r="O7125" s="1" t="s">
        <v>0</v>
      </c>
      <c r="P7125" s="1" t="s">
        <v>0</v>
      </c>
      <c r="Q7125" s="1">
        <f>Q7124+K7125-L7125</f>
        <v>134579.39621876876</v>
      </c>
      <c r="R7125">
        <f>Q7125*$V$5/1000</f>
        <v>2690.2421304131872</v>
      </c>
    </row>
    <row r="7126" spans="1:18" x14ac:dyDescent="0.25">
      <c r="A7126" s="4">
        <v>43032.833333316055</v>
      </c>
      <c r="B7126">
        <v>46.7</v>
      </c>
      <c r="C7126">
        <v>6.4049899999999997</v>
      </c>
      <c r="D7126" s="3">
        <v>-7.0017200000000003E-3</v>
      </c>
      <c r="E7126" s="1">
        <f>C7126*$V$2</f>
        <v>2.5619960000000002</v>
      </c>
      <c r="F7126" s="1">
        <f>D7126*$V$3</f>
        <v>-2.8006880000000001E-2</v>
      </c>
      <c r="G7126" s="1">
        <f>(E7126+F7126)</f>
        <v>2.5339891200000002</v>
      </c>
      <c r="H7126" s="1">
        <f>B7126*(1/3)</f>
        <v>15.566666666666666</v>
      </c>
      <c r="I7126" s="1">
        <f>IF((H7126-G7126)&gt;0, (H7126-G7126), (0))</f>
        <v>13.032677546666665</v>
      </c>
      <c r="J7126" s="1">
        <f>IF(I7126=0, G7126-H7126,0)</f>
        <v>0</v>
      </c>
      <c r="K7126" s="1">
        <f>I7126*1000/$V$5</f>
        <v>651.95985726196432</v>
      </c>
      <c r="L7126" s="1">
        <f>J7126*1000/$V$4</f>
        <v>0</v>
      </c>
      <c r="M7126" s="1">
        <f>L7126/$Y$4</f>
        <v>0</v>
      </c>
      <c r="N7126" s="1">
        <f>M7126*$Y$5</f>
        <v>0</v>
      </c>
      <c r="O7126" s="1" t="s">
        <v>0</v>
      </c>
      <c r="P7126" s="1" t="s">
        <v>0</v>
      </c>
      <c r="Q7126" s="1">
        <f>Q7125+K7126-L7126</f>
        <v>135231.35607603073</v>
      </c>
      <c r="R7126">
        <f>Q7126*$V$5/1000</f>
        <v>2703.2748079598541</v>
      </c>
    </row>
    <row r="7127" spans="1:18" x14ac:dyDescent="0.25">
      <c r="A7127" s="4">
        <v>43032.87499998272</v>
      </c>
      <c r="B7127">
        <v>43.9</v>
      </c>
      <c r="C7127">
        <v>6.6102799999999995</v>
      </c>
      <c r="D7127" s="3">
        <v>-7.0017200000000003E-3</v>
      </c>
      <c r="E7127" s="1">
        <f>C7127*$V$2</f>
        <v>2.6441119999999998</v>
      </c>
      <c r="F7127" s="1">
        <f>D7127*$V$3</f>
        <v>-2.8006880000000001E-2</v>
      </c>
      <c r="G7127" s="1">
        <f>(E7127+F7127)</f>
        <v>2.6161051199999998</v>
      </c>
      <c r="H7127" s="1">
        <f>B7127*(1/3)</f>
        <v>14.633333333333333</v>
      </c>
      <c r="I7127" s="1">
        <f>IF((H7127-G7127)&gt;0, (H7127-G7127), (0))</f>
        <v>12.017228213333333</v>
      </c>
      <c r="J7127" s="1">
        <f>IF(I7127=0, G7127-H7127,0)</f>
        <v>0</v>
      </c>
      <c r="K7127" s="1">
        <f>I7127*1000/$V$5</f>
        <v>601.16199166249794</v>
      </c>
      <c r="L7127" s="1">
        <f>J7127*1000/$V$4</f>
        <v>0</v>
      </c>
      <c r="M7127" s="1">
        <f>L7127/$Y$4</f>
        <v>0</v>
      </c>
      <c r="N7127" s="1">
        <f>M7127*$Y$5</f>
        <v>0</v>
      </c>
      <c r="O7127" s="1" t="s">
        <v>0</v>
      </c>
      <c r="P7127" s="1" t="s">
        <v>0</v>
      </c>
      <c r="Q7127" s="1">
        <f>Q7126+K7127-L7127</f>
        <v>135832.51806769322</v>
      </c>
      <c r="R7127">
        <f>Q7127*$V$5/1000</f>
        <v>2715.2920361731872</v>
      </c>
    </row>
    <row r="7128" spans="1:18" x14ac:dyDescent="0.25">
      <c r="A7128" s="4">
        <v>43032.916666649384</v>
      </c>
      <c r="B7128">
        <v>41.3</v>
      </c>
      <c r="C7128">
        <v>7.0295500000000004</v>
      </c>
      <c r="D7128" s="3">
        <v>-7.0017200000000003E-3</v>
      </c>
      <c r="E7128" s="1">
        <f>C7128*$V$2</f>
        <v>2.8118200000000004</v>
      </c>
      <c r="F7128" s="1">
        <f>D7128*$V$3</f>
        <v>-2.8006880000000001E-2</v>
      </c>
      <c r="G7128" s="1">
        <f>(E7128+F7128)</f>
        <v>2.7838131200000005</v>
      </c>
      <c r="H7128" s="1">
        <f>B7128*(1/3)</f>
        <v>13.766666666666666</v>
      </c>
      <c r="I7128" s="1">
        <f>IF((H7128-G7128)&gt;0, (H7128-G7128), (0))</f>
        <v>10.982853546666664</v>
      </c>
      <c r="J7128" s="1">
        <f>IF(I7128=0, G7128-H7128,0)</f>
        <v>0</v>
      </c>
      <c r="K7128" s="1">
        <f>I7128*1000/$V$5</f>
        <v>549.41738602634643</v>
      </c>
      <c r="L7128" s="1">
        <f>J7128*1000/$V$4</f>
        <v>0</v>
      </c>
      <c r="M7128" s="1">
        <f>L7128/$Y$4</f>
        <v>0</v>
      </c>
      <c r="N7128" s="1">
        <f>M7128*$Y$5</f>
        <v>0</v>
      </c>
      <c r="O7128" s="1" t="s">
        <v>0</v>
      </c>
      <c r="P7128" s="1" t="s">
        <v>0</v>
      </c>
      <c r="Q7128" s="1">
        <f>Q7127+K7128-L7128</f>
        <v>136381.93545371958</v>
      </c>
      <c r="R7128">
        <f>Q7128*$V$5/1000</f>
        <v>2726.2748897198539</v>
      </c>
    </row>
    <row r="7129" spans="1:18" x14ac:dyDescent="0.25">
      <c r="A7129" s="4">
        <v>43032.958333316048</v>
      </c>
      <c r="B7129">
        <v>39.299999999999997</v>
      </c>
      <c r="C7129">
        <v>7.0195200000000009</v>
      </c>
      <c r="D7129" s="3">
        <v>-7.0017200000000003E-3</v>
      </c>
      <c r="E7129" s="1">
        <f>C7129*$V$2</f>
        <v>2.8078080000000005</v>
      </c>
      <c r="F7129" s="1">
        <f>D7129*$V$3</f>
        <v>-2.8006880000000001E-2</v>
      </c>
      <c r="G7129" s="1">
        <f>(E7129+F7129)</f>
        <v>2.7798011200000006</v>
      </c>
      <c r="H7129" s="1">
        <f>B7129*(1/3)</f>
        <v>13.099999999999998</v>
      </c>
      <c r="I7129" s="1">
        <f>IF((H7129-G7129)&gt;0, (H7129-G7129), (0))</f>
        <v>10.320198879999998</v>
      </c>
      <c r="J7129" s="1">
        <f>IF(I7129=0, G7129-H7129,0)</f>
        <v>0</v>
      </c>
      <c r="K7129" s="1">
        <f>I7129*1000/$V$5</f>
        <v>516.26807803901943</v>
      </c>
      <c r="L7129" s="1">
        <f>J7129*1000/$V$4</f>
        <v>0</v>
      </c>
      <c r="M7129" s="1">
        <f>L7129/$Y$4</f>
        <v>0</v>
      </c>
      <c r="N7129" s="1">
        <f>M7129*$Y$5</f>
        <v>0</v>
      </c>
      <c r="O7129" s="1">
        <f>SUM(N7106:N7129)</f>
        <v>4911.076983624991</v>
      </c>
      <c r="P7129" s="1">
        <f>SUM(L7106:L7129)</f>
        <v>8348.8308721624871</v>
      </c>
      <c r="Q7129" s="1">
        <f>Q7128+K7129-L7129</f>
        <v>136898.2035317586</v>
      </c>
      <c r="R7129">
        <f>Q7129*$V$5/1000</f>
        <v>2736.5950885998541</v>
      </c>
    </row>
    <row r="7130" spans="1:18" x14ac:dyDescent="0.25">
      <c r="A7130" s="4">
        <v>43032.999999982712</v>
      </c>
      <c r="B7130">
        <v>37.6</v>
      </c>
      <c r="C7130">
        <v>9.197379999999999</v>
      </c>
      <c r="D7130" s="3">
        <v>-7.0017200000000003E-3</v>
      </c>
      <c r="E7130" s="1">
        <f>C7130*$V$2</f>
        <v>3.6789519999999998</v>
      </c>
      <c r="F7130" s="1">
        <f>D7130*$V$3</f>
        <v>-2.8006880000000001E-2</v>
      </c>
      <c r="G7130" s="1">
        <f>(E7130+F7130)</f>
        <v>3.6509451199999998</v>
      </c>
      <c r="H7130" s="1">
        <f>B7130*(1/3)</f>
        <v>12.533333333333333</v>
      </c>
      <c r="I7130" s="1">
        <f>IF((H7130-G7130)&gt;0, (H7130-G7130), (0))</f>
        <v>8.8823882133333338</v>
      </c>
      <c r="J7130" s="1">
        <f>IF(I7130=0, G7130-H7130,0)</f>
        <v>0</v>
      </c>
      <c r="K7130" s="1">
        <f>I7130*1000/$V$5</f>
        <v>444.34158145739542</v>
      </c>
      <c r="L7130" s="1">
        <f>J7130*1000/$V$4</f>
        <v>0</v>
      </c>
      <c r="M7130" s="1">
        <f>L7130/$Y$4</f>
        <v>0</v>
      </c>
      <c r="N7130" s="1">
        <f>M7130*$Y$5</f>
        <v>0</v>
      </c>
      <c r="O7130" s="1" t="s">
        <v>0</v>
      </c>
      <c r="P7130" s="1" t="s">
        <v>0</v>
      </c>
      <c r="Q7130" s="1">
        <f>Q7129+K7130-L7130</f>
        <v>137342.54511321598</v>
      </c>
      <c r="R7130">
        <f>Q7130*$V$5/1000</f>
        <v>2745.4774768131874</v>
      </c>
    </row>
    <row r="7131" spans="1:18" x14ac:dyDescent="0.25">
      <c r="A7131" s="4">
        <v>43033.041666649377</v>
      </c>
      <c r="B7131">
        <v>36.6</v>
      </c>
      <c r="C7131">
        <v>6.8297799999999995</v>
      </c>
      <c r="D7131" s="3">
        <v>-7.0017200000000003E-3</v>
      </c>
      <c r="E7131" s="1">
        <f>C7131*$V$2</f>
        <v>2.7319119999999999</v>
      </c>
      <c r="F7131" s="1">
        <f>D7131*$V$3</f>
        <v>-2.8006880000000001E-2</v>
      </c>
      <c r="G7131" s="1">
        <f>(E7131+F7131)</f>
        <v>2.7039051199999999</v>
      </c>
      <c r="H7131" s="1">
        <f>B7131*(1/3)</f>
        <v>12.2</v>
      </c>
      <c r="I7131" s="1">
        <f>IF((H7131-G7131)&gt;0, (H7131-G7131), (0))</f>
        <v>9.4960948799999993</v>
      </c>
      <c r="J7131" s="1">
        <f>IF(I7131=0, G7131-H7131,0)</f>
        <v>0</v>
      </c>
      <c r="K7131" s="1">
        <f>I7131*1000/$V$5</f>
        <v>475.04226513256629</v>
      </c>
      <c r="L7131" s="1">
        <f>J7131*1000/$V$4</f>
        <v>0</v>
      </c>
      <c r="M7131" s="1">
        <f>L7131/$Y$4</f>
        <v>0</v>
      </c>
      <c r="N7131" s="1">
        <f>M7131*$Y$5</f>
        <v>0</v>
      </c>
      <c r="O7131" s="1" t="s">
        <v>0</v>
      </c>
      <c r="P7131" s="1" t="s">
        <v>0</v>
      </c>
      <c r="Q7131" s="1">
        <f>Q7130+K7131-L7131</f>
        <v>137817.58737834854</v>
      </c>
      <c r="R7131">
        <f>Q7131*$V$5/1000</f>
        <v>2754.9735716931873</v>
      </c>
    </row>
    <row r="7132" spans="1:18" x14ac:dyDescent="0.25">
      <c r="A7132" s="4">
        <v>43033.083333316041</v>
      </c>
      <c r="B7132">
        <v>35.5</v>
      </c>
      <c r="C7132">
        <v>7.4527299999999999</v>
      </c>
      <c r="D7132" s="3">
        <v>-7.0017200000000003E-3</v>
      </c>
      <c r="E7132" s="1">
        <f>C7132*$V$2</f>
        <v>2.9810920000000003</v>
      </c>
      <c r="F7132" s="1">
        <f>D7132*$V$3</f>
        <v>-2.8006880000000001E-2</v>
      </c>
      <c r="G7132" s="1">
        <f>(E7132+F7132)</f>
        <v>2.9530851200000003</v>
      </c>
      <c r="H7132" s="1">
        <f>B7132*(1/3)</f>
        <v>11.833333333333332</v>
      </c>
      <c r="I7132" s="1">
        <f>IF((H7132-G7132)&gt;0, (H7132-G7132), (0))</f>
        <v>8.8802482133333314</v>
      </c>
      <c r="J7132" s="1">
        <f>IF(I7132=0, G7132-H7132,0)</f>
        <v>0</v>
      </c>
      <c r="K7132" s="1">
        <f>I7132*1000/$V$5</f>
        <v>444.23452793063188</v>
      </c>
      <c r="L7132" s="1">
        <f>J7132*1000/$V$4</f>
        <v>0</v>
      </c>
      <c r="M7132" s="1">
        <f>L7132/$Y$4</f>
        <v>0</v>
      </c>
      <c r="N7132" s="1">
        <f>M7132*$Y$5</f>
        <v>0</v>
      </c>
      <c r="O7132" s="1" t="s">
        <v>0</v>
      </c>
      <c r="P7132" s="1" t="s">
        <v>0</v>
      </c>
      <c r="Q7132" s="1">
        <f>Q7131+K7132-L7132</f>
        <v>138261.82190627919</v>
      </c>
      <c r="R7132">
        <f>Q7132*$V$5/1000</f>
        <v>2763.8538199065206</v>
      </c>
    </row>
    <row r="7133" spans="1:18" x14ac:dyDescent="0.25">
      <c r="A7133" s="4">
        <v>43033.124999982705</v>
      </c>
      <c r="B7133">
        <v>34.299999999999997</v>
      </c>
      <c r="C7133">
        <v>7.5348500000000005</v>
      </c>
      <c r="D7133" s="3">
        <v>-7.0017200000000003E-3</v>
      </c>
      <c r="E7133" s="1">
        <f>C7133*$V$2</f>
        <v>3.0139400000000003</v>
      </c>
      <c r="F7133" s="1">
        <f>D7133*$V$3</f>
        <v>-2.8006880000000001E-2</v>
      </c>
      <c r="G7133" s="1">
        <f>(E7133+F7133)</f>
        <v>2.9859331200000003</v>
      </c>
      <c r="H7133" s="1">
        <f>B7133*(1/3)</f>
        <v>11.433333333333332</v>
      </c>
      <c r="I7133" s="1">
        <f>IF((H7133-G7133)&gt;0, (H7133-G7133), (0))</f>
        <v>8.4474002133333315</v>
      </c>
      <c r="J7133" s="1">
        <f>IF(I7133=0, G7133-H7133,0)</f>
        <v>0</v>
      </c>
      <c r="K7133" s="1">
        <f>I7133*1000/$V$5</f>
        <v>422.5813013173252</v>
      </c>
      <c r="L7133" s="1">
        <f>J7133*1000/$V$4</f>
        <v>0</v>
      </c>
      <c r="M7133" s="1">
        <f>L7133/$Y$4</f>
        <v>0</v>
      </c>
      <c r="N7133" s="1">
        <f>M7133*$Y$5</f>
        <v>0</v>
      </c>
      <c r="O7133" s="1" t="s">
        <v>0</v>
      </c>
      <c r="P7133" s="1" t="s">
        <v>0</v>
      </c>
      <c r="Q7133" s="1">
        <f>Q7132+K7133-L7133</f>
        <v>138684.40320759651</v>
      </c>
      <c r="R7133">
        <f>Q7133*$V$5/1000</f>
        <v>2772.301220119854</v>
      </c>
    </row>
    <row r="7134" spans="1:18" x14ac:dyDescent="0.25">
      <c r="A7134" s="4">
        <v>43033.166666649369</v>
      </c>
      <c r="B7134">
        <v>34.4</v>
      </c>
      <c r="C7134">
        <v>7.20763</v>
      </c>
      <c r="D7134" s="3">
        <v>-7.0017200000000003E-3</v>
      </c>
      <c r="E7134" s="1">
        <f>C7134*$V$2</f>
        <v>2.8830520000000002</v>
      </c>
      <c r="F7134" s="1">
        <f>D7134*$V$3</f>
        <v>-2.8006880000000001E-2</v>
      </c>
      <c r="G7134" s="1">
        <f>(E7134+F7134)</f>
        <v>2.8550451200000002</v>
      </c>
      <c r="H7134" s="1">
        <f>B7134*(1/3)</f>
        <v>11.466666666666665</v>
      </c>
      <c r="I7134" s="1">
        <f>IF((H7134-G7134)&gt;0, (H7134-G7134), (0))</f>
        <v>8.6116215466666652</v>
      </c>
      <c r="J7134" s="1">
        <f>IF(I7134=0, G7134-H7134,0)</f>
        <v>0</v>
      </c>
      <c r="K7134" s="1">
        <f>I7134*1000/$V$5</f>
        <v>430.79647557111889</v>
      </c>
      <c r="L7134" s="1">
        <f>J7134*1000/$V$4</f>
        <v>0</v>
      </c>
      <c r="M7134" s="1">
        <f>L7134/$Y$4</f>
        <v>0</v>
      </c>
      <c r="N7134" s="1">
        <f>M7134*$Y$5</f>
        <v>0</v>
      </c>
      <c r="O7134" s="1" t="s">
        <v>0</v>
      </c>
      <c r="P7134" s="1" t="s">
        <v>0</v>
      </c>
      <c r="Q7134" s="1">
        <f>Q7133+K7134-L7134</f>
        <v>139115.19968316762</v>
      </c>
      <c r="R7134">
        <f>Q7134*$V$5/1000</f>
        <v>2780.9128416665208</v>
      </c>
    </row>
    <row r="7135" spans="1:18" x14ac:dyDescent="0.25">
      <c r="A7135" s="4">
        <v>43033.208333316034</v>
      </c>
      <c r="B7135">
        <v>34.9</v>
      </c>
      <c r="C7135">
        <v>8.2545599999999997</v>
      </c>
      <c r="D7135" s="3">
        <v>-7.0017200000000003E-3</v>
      </c>
      <c r="E7135" s="1">
        <f>C7135*$V$2</f>
        <v>3.3018239999999999</v>
      </c>
      <c r="F7135" s="1">
        <f>D7135*$V$3</f>
        <v>-2.8006880000000001E-2</v>
      </c>
      <c r="G7135" s="1">
        <f>(E7135+F7135)</f>
        <v>3.2738171199999999</v>
      </c>
      <c r="H7135" s="1">
        <f>B7135*(1/3)</f>
        <v>11.633333333333333</v>
      </c>
      <c r="I7135" s="1">
        <f>IF((H7135-G7135)&gt;0, (H7135-G7135), (0))</f>
        <v>8.3595162133333325</v>
      </c>
      <c r="J7135" s="1">
        <f>IF(I7135=0, G7135-H7135,0)</f>
        <v>0</v>
      </c>
      <c r="K7135" s="1">
        <f>I7135*1000/$V$5</f>
        <v>418.18490311822575</v>
      </c>
      <c r="L7135" s="1">
        <f>J7135*1000/$V$4</f>
        <v>0</v>
      </c>
      <c r="M7135" s="1">
        <f>L7135/$Y$4</f>
        <v>0</v>
      </c>
      <c r="N7135" s="1">
        <f>M7135*$Y$5</f>
        <v>0</v>
      </c>
      <c r="O7135" s="1" t="s">
        <v>0</v>
      </c>
      <c r="P7135" s="1" t="s">
        <v>0</v>
      </c>
      <c r="Q7135" s="1">
        <f>Q7134+K7135-L7135</f>
        <v>139533.38458628586</v>
      </c>
      <c r="R7135">
        <f>Q7135*$V$5/1000</f>
        <v>2789.2723578798541</v>
      </c>
    </row>
    <row r="7136" spans="1:18" x14ac:dyDescent="0.25">
      <c r="A7136" s="4">
        <v>43033.249999982698</v>
      </c>
      <c r="B7136">
        <v>35.9</v>
      </c>
      <c r="C7136">
        <v>5.8441200000000002</v>
      </c>
      <c r="D7136" s="3">
        <v>-7.0017200000000003E-3</v>
      </c>
      <c r="E7136" s="1">
        <f>C7136*$V$2</f>
        <v>2.3376480000000002</v>
      </c>
      <c r="F7136" s="1">
        <f>D7136*$V$3</f>
        <v>-2.8006880000000001E-2</v>
      </c>
      <c r="G7136" s="1">
        <f>(E7136+F7136)</f>
        <v>2.3096411200000002</v>
      </c>
      <c r="H7136" s="1">
        <f>B7136*(1/3)</f>
        <v>11.966666666666665</v>
      </c>
      <c r="I7136" s="1">
        <f>IF((H7136-G7136)&gt;0, (H7136-G7136), (0))</f>
        <v>9.6570255466666648</v>
      </c>
      <c r="J7136" s="1">
        <f>IF(I7136=0, G7136-H7136,0)</f>
        <v>0</v>
      </c>
      <c r="K7136" s="1">
        <f>I7136*1000/$V$5</f>
        <v>483.09282374520586</v>
      </c>
      <c r="L7136" s="1">
        <f>J7136*1000/$V$4</f>
        <v>0</v>
      </c>
      <c r="M7136" s="1">
        <f>L7136/$Y$4</f>
        <v>0</v>
      </c>
      <c r="N7136" s="1">
        <f>M7136*$Y$5</f>
        <v>0</v>
      </c>
      <c r="O7136" s="1" t="s">
        <v>0</v>
      </c>
      <c r="P7136" s="1" t="s">
        <v>0</v>
      </c>
      <c r="Q7136" s="1">
        <f>Q7135+K7136-L7136</f>
        <v>140016.47741003108</v>
      </c>
      <c r="R7136">
        <f>Q7136*$V$5/1000</f>
        <v>2798.9293834265209</v>
      </c>
    </row>
    <row r="7137" spans="1:18" x14ac:dyDescent="0.25">
      <c r="A7137" s="4">
        <v>43033.291666649362</v>
      </c>
      <c r="B7137">
        <v>36.299999999999997</v>
      </c>
      <c r="C7137">
        <v>5.4300800000000002</v>
      </c>
      <c r="D7137" s="3">
        <v>0.17805417000000001</v>
      </c>
      <c r="E7137" s="1">
        <f>C7137*$V$2</f>
        <v>2.1720320000000002</v>
      </c>
      <c r="F7137" s="1">
        <f>D7137*$V$3</f>
        <v>0.71221668000000005</v>
      </c>
      <c r="G7137" s="1">
        <f>(E7137+F7137)</f>
        <v>2.8842486800000002</v>
      </c>
      <c r="H7137" s="1">
        <f>B7137*(1/3)</f>
        <v>12.099999999999998</v>
      </c>
      <c r="I7137" s="1">
        <f>IF((H7137-G7137)&gt;0, (H7137-G7137), (0))</f>
        <v>9.2157513199999972</v>
      </c>
      <c r="J7137" s="1">
        <f>IF(I7137=0, G7137-H7137,0)</f>
        <v>0</v>
      </c>
      <c r="K7137" s="1">
        <f>I7137*1000/$V$5</f>
        <v>461.01807503751866</v>
      </c>
      <c r="L7137" s="1">
        <f>J7137*1000/$V$4</f>
        <v>0</v>
      </c>
      <c r="M7137" s="1">
        <f>L7137/$Y$4</f>
        <v>0</v>
      </c>
      <c r="N7137" s="1">
        <f>M7137*$Y$5</f>
        <v>0</v>
      </c>
      <c r="O7137" s="1" t="s">
        <v>0</v>
      </c>
      <c r="P7137" s="1" t="s">
        <v>0</v>
      </c>
      <c r="Q7137" s="1">
        <f>Q7136+K7137-L7137</f>
        <v>140477.49548506859</v>
      </c>
      <c r="R7137">
        <f>Q7137*$V$5/1000</f>
        <v>2808.1451347465209</v>
      </c>
    </row>
    <row r="7138" spans="1:18" x14ac:dyDescent="0.25">
      <c r="A7138" s="4">
        <v>43033.333333316026</v>
      </c>
      <c r="B7138">
        <v>39.299999999999997</v>
      </c>
      <c r="C7138">
        <v>4.89818</v>
      </c>
      <c r="D7138" s="3">
        <v>4.4578500000000005</v>
      </c>
      <c r="E7138" s="1">
        <f>C7138*$V$2</f>
        <v>1.9592720000000001</v>
      </c>
      <c r="F7138" s="1">
        <f>D7138*$V$3</f>
        <v>17.831400000000002</v>
      </c>
      <c r="G7138" s="1">
        <f>(E7138+F7138)</f>
        <v>19.790672000000001</v>
      </c>
      <c r="H7138" s="1">
        <f>B7138*(1/3)</f>
        <v>13.099999999999998</v>
      </c>
      <c r="I7138" s="1">
        <f>IF((H7138-G7138)&gt;0, (H7138-G7138), (0))</f>
        <v>0</v>
      </c>
      <c r="J7138" s="1">
        <f>IF(I7138=0, G7138-H7138,0)</f>
        <v>6.6906720000000028</v>
      </c>
      <c r="K7138" s="1">
        <f>I7138*1000/$V$5</f>
        <v>0</v>
      </c>
      <c r="L7138" s="1">
        <f>J7138*1000/$V$4</f>
        <v>119.90451612903232</v>
      </c>
      <c r="M7138" s="1">
        <f>L7138/$Y$4</f>
        <v>50.380048793711062</v>
      </c>
      <c r="N7138" s="1">
        <f>M7138*$Y$5</f>
        <v>70.532068311195488</v>
      </c>
      <c r="O7138" s="1" t="s">
        <v>0</v>
      </c>
      <c r="P7138" s="1" t="s">
        <v>0</v>
      </c>
      <c r="Q7138" s="1">
        <f>Q7137+K7138-L7138</f>
        <v>140357.59096893956</v>
      </c>
      <c r="R7138">
        <f>Q7138*$V$5/1000</f>
        <v>2805.7482434691019</v>
      </c>
    </row>
    <row r="7139" spans="1:18" x14ac:dyDescent="0.25">
      <c r="A7139" s="4">
        <v>43033.37499998269</v>
      </c>
      <c r="B7139">
        <v>33.200000000000003</v>
      </c>
      <c r="C7139">
        <v>4.0142100000000003</v>
      </c>
      <c r="D7139" s="3">
        <v>12.29551</v>
      </c>
      <c r="E7139" s="1">
        <f>C7139*$V$2</f>
        <v>1.6056840000000001</v>
      </c>
      <c r="F7139" s="1">
        <f>D7139*$V$3</f>
        <v>49.182040000000001</v>
      </c>
      <c r="G7139" s="1">
        <f>(E7139+F7139)</f>
        <v>50.787723999999997</v>
      </c>
      <c r="H7139" s="1">
        <f>B7139*(1/3)</f>
        <v>11.066666666666666</v>
      </c>
      <c r="I7139" s="1">
        <f>IF((H7139-G7139)&gt;0, (H7139-G7139), (0))</f>
        <v>0</v>
      </c>
      <c r="J7139" s="1">
        <f>IF(I7139=0, G7139-H7139,0)</f>
        <v>39.721057333333334</v>
      </c>
      <c r="K7139" s="1">
        <f>I7139*1000/$V$5</f>
        <v>0</v>
      </c>
      <c r="L7139" s="1">
        <f>J7139*1000/$V$4</f>
        <v>711.84690561529283</v>
      </c>
      <c r="M7139" s="1">
        <f>L7139/$Y$4</f>
        <v>299.09533849382052</v>
      </c>
      <c r="N7139" s="1">
        <f>M7139*$Y$5</f>
        <v>418.73347389134869</v>
      </c>
      <c r="O7139" s="1" t="s">
        <v>0</v>
      </c>
      <c r="P7139" s="1" t="s">
        <v>0</v>
      </c>
      <c r="Q7139" s="1">
        <f>Q7138+K7139-L7139</f>
        <v>139645.74406332427</v>
      </c>
      <c r="R7139">
        <f>Q7139*$V$5/1000</f>
        <v>2791.5184238258516</v>
      </c>
    </row>
    <row r="7140" spans="1:18" x14ac:dyDescent="0.25">
      <c r="A7140" s="4">
        <v>43033.416666649355</v>
      </c>
      <c r="B7140">
        <v>44.5</v>
      </c>
      <c r="C7140">
        <v>6.2997399999999999</v>
      </c>
      <c r="D7140" s="3">
        <v>17.267330000000001</v>
      </c>
      <c r="E7140" s="1">
        <f>C7140*$V$2</f>
        <v>2.5198960000000001</v>
      </c>
      <c r="F7140" s="1">
        <f>D7140*$V$3</f>
        <v>69.069320000000005</v>
      </c>
      <c r="G7140" s="1">
        <f>(E7140+F7140)</f>
        <v>71.589216000000008</v>
      </c>
      <c r="H7140" s="1">
        <f>B7140*(1/3)</f>
        <v>14.833333333333332</v>
      </c>
      <c r="I7140" s="1">
        <f>IF((H7140-G7140)&gt;0, (H7140-G7140), (0))</f>
        <v>0</v>
      </c>
      <c r="J7140" s="1">
        <f>IF(I7140=0, G7140-H7140,0)</f>
        <v>56.755882666666679</v>
      </c>
      <c r="K7140" s="1">
        <f>I7140*1000/$V$5</f>
        <v>0</v>
      </c>
      <c r="L7140" s="1">
        <f>J7140*1000/$V$4</f>
        <v>1017.1305137395462</v>
      </c>
      <c r="M7140" s="1">
        <f>L7140/$Y$4</f>
        <v>427.36576207543959</v>
      </c>
      <c r="N7140" s="1">
        <f>M7140*$Y$5</f>
        <v>598.31206690561544</v>
      </c>
      <c r="O7140" s="1" t="s">
        <v>0</v>
      </c>
      <c r="P7140" s="1" t="s">
        <v>0</v>
      </c>
      <c r="Q7140" s="1">
        <f>Q7139+K7140-L7140</f>
        <v>138628.61354958473</v>
      </c>
      <c r="R7140">
        <f>Q7140*$V$5/1000</f>
        <v>2771.1859848561985</v>
      </c>
    </row>
    <row r="7141" spans="1:18" x14ac:dyDescent="0.25">
      <c r="A7141" s="4">
        <v>43033.458333316019</v>
      </c>
      <c r="B7141">
        <v>32.4</v>
      </c>
      <c r="C7141">
        <v>6.4158500000000007</v>
      </c>
      <c r="D7141" s="3">
        <v>20.48002</v>
      </c>
      <c r="E7141" s="1">
        <f>C7141*$V$2</f>
        <v>2.5663400000000003</v>
      </c>
      <c r="F7141" s="1">
        <f>D7141*$V$3</f>
        <v>81.920079999999999</v>
      </c>
      <c r="G7141" s="1">
        <f>(E7141+F7141)</f>
        <v>84.486419999999995</v>
      </c>
      <c r="H7141" s="1">
        <f>B7141*(1/3)</f>
        <v>10.799999999999999</v>
      </c>
      <c r="I7141" s="1">
        <f>IF((H7141-G7141)&gt;0, (H7141-G7141), (0))</f>
        <v>0</v>
      </c>
      <c r="J7141" s="1">
        <f>IF(I7141=0, G7141-H7141,0)</f>
        <v>73.686419999999998</v>
      </c>
      <c r="K7141" s="1">
        <f>I7141*1000/$V$5</f>
        <v>0</v>
      </c>
      <c r="L7141" s="1">
        <f>J7141*1000/$V$4</f>
        <v>1320.5451612903225</v>
      </c>
      <c r="M7141" s="1">
        <f>L7141/$Y$4</f>
        <v>554.85090810517761</v>
      </c>
      <c r="N7141" s="1">
        <f>M7141*$Y$5</f>
        <v>776.79127134724865</v>
      </c>
      <c r="O7141" s="1" t="s">
        <v>0</v>
      </c>
      <c r="P7141" s="1" t="s">
        <v>0</v>
      </c>
      <c r="Q7141" s="1">
        <f>Q7140+K7141-L7141</f>
        <v>137308.0683882944</v>
      </c>
      <c r="R7141">
        <f>Q7141*$V$5/1000</f>
        <v>2744.7882870820049</v>
      </c>
    </row>
    <row r="7142" spans="1:18" x14ac:dyDescent="0.25">
      <c r="A7142" s="4">
        <v>43033.499999982683</v>
      </c>
      <c r="B7142">
        <v>44.6</v>
      </c>
      <c r="C7142">
        <v>8.7499099999999999</v>
      </c>
      <c r="D7142" s="3">
        <v>21.982440000000004</v>
      </c>
      <c r="E7142" s="1">
        <f>C7142*$V$2</f>
        <v>3.4999640000000003</v>
      </c>
      <c r="F7142" s="1">
        <f>D7142*$V$3</f>
        <v>87.929760000000016</v>
      </c>
      <c r="G7142" s="1">
        <f>(E7142+F7142)</f>
        <v>91.429724000000022</v>
      </c>
      <c r="H7142" s="1">
        <f>B7142*(1/3)</f>
        <v>14.866666666666667</v>
      </c>
      <c r="I7142" s="1">
        <f>IF((H7142-G7142)&gt;0, (H7142-G7142), (0))</f>
        <v>0</v>
      </c>
      <c r="J7142" s="1">
        <f>IF(I7142=0, G7142-H7142,0)</f>
        <v>76.563057333333347</v>
      </c>
      <c r="K7142" s="1">
        <f>I7142*1000/$V$5</f>
        <v>0</v>
      </c>
      <c r="L7142" s="1">
        <f>J7142*1000/$V$4</f>
        <v>1372.0978016726406</v>
      </c>
      <c r="M7142" s="1">
        <f>L7142/$Y$4</f>
        <v>576.51168137505908</v>
      </c>
      <c r="N7142" s="1">
        <f>M7142*$Y$5</f>
        <v>807.11635392508265</v>
      </c>
      <c r="O7142" s="1" t="s">
        <v>0</v>
      </c>
      <c r="P7142" s="1" t="s">
        <v>0</v>
      </c>
      <c r="Q7142" s="1">
        <f>Q7141+K7142-L7142</f>
        <v>135935.97058662176</v>
      </c>
      <c r="R7142">
        <f>Q7142*$V$5/1000</f>
        <v>2717.3600520265691</v>
      </c>
    </row>
    <row r="7143" spans="1:18" x14ac:dyDescent="0.25">
      <c r="A7143" s="4">
        <v>43033.541666649347</v>
      </c>
      <c r="B7143">
        <v>32.4</v>
      </c>
      <c r="C7143">
        <v>7.4613000000000005</v>
      </c>
      <c r="D7143" s="3">
        <v>21.92597</v>
      </c>
      <c r="E7143" s="1">
        <f>C7143*$V$2</f>
        <v>2.9845200000000003</v>
      </c>
      <c r="F7143" s="1">
        <f>D7143*$V$3</f>
        <v>87.703879999999998</v>
      </c>
      <c r="G7143" s="1">
        <f>(E7143+F7143)</f>
        <v>90.688400000000001</v>
      </c>
      <c r="H7143" s="1">
        <f>B7143*(1/3)</f>
        <v>10.799999999999999</v>
      </c>
      <c r="I7143" s="1">
        <f>IF((H7143-G7143)&gt;0, (H7143-G7143), (0))</f>
        <v>0</v>
      </c>
      <c r="J7143" s="1">
        <f>IF(I7143=0, G7143-H7143,0)</f>
        <v>79.888400000000004</v>
      </c>
      <c r="K7143" s="1">
        <f>I7143*1000/$V$5</f>
        <v>0</v>
      </c>
      <c r="L7143" s="1">
        <f>J7143*1000/$V$4</f>
        <v>1431.6917562724016</v>
      </c>
      <c r="M7143" s="1">
        <f>L7143/$Y$4</f>
        <v>601.55115809764777</v>
      </c>
      <c r="N7143" s="1">
        <f>M7143*$Y$5</f>
        <v>842.17162133670683</v>
      </c>
      <c r="O7143" s="1" t="s">
        <v>0</v>
      </c>
      <c r="P7143" s="1" t="s">
        <v>0</v>
      </c>
      <c r="Q7143" s="1">
        <f>Q7142+K7143-L7143</f>
        <v>134504.27883034936</v>
      </c>
      <c r="R7143">
        <f>Q7143*$V$5/1000</f>
        <v>2688.7405338186836</v>
      </c>
    </row>
    <row r="7144" spans="1:18" x14ac:dyDescent="0.25">
      <c r="A7144" s="4">
        <v>43033.583333316012</v>
      </c>
      <c r="B7144">
        <v>45</v>
      </c>
      <c r="C7144">
        <v>6.1714799999999999</v>
      </c>
      <c r="D7144" s="3">
        <v>20.652509999999999</v>
      </c>
      <c r="E7144" s="1">
        <f>C7144*$V$2</f>
        <v>2.4685920000000001</v>
      </c>
      <c r="F7144" s="1">
        <f>D7144*$V$3</f>
        <v>82.610039999999998</v>
      </c>
      <c r="G7144" s="1">
        <f>(E7144+F7144)</f>
        <v>85.078631999999999</v>
      </c>
      <c r="H7144" s="1">
        <f>B7144*(1/3)</f>
        <v>15</v>
      </c>
      <c r="I7144" s="1">
        <f>IF((H7144-G7144)&gt;0, (H7144-G7144), (0))</f>
        <v>0</v>
      </c>
      <c r="J7144" s="1">
        <f>IF(I7144=0, G7144-H7144,0)</f>
        <v>70.078631999999999</v>
      </c>
      <c r="K7144" s="1">
        <f>I7144*1000/$V$5</f>
        <v>0</v>
      </c>
      <c r="L7144" s="1">
        <f>J7144*1000/$V$4</f>
        <v>1255.8894623655915</v>
      </c>
      <c r="M7144" s="1">
        <f>L7144/$Y$4</f>
        <v>527.6846480527696</v>
      </c>
      <c r="N7144" s="1">
        <f>M7144*$Y$5</f>
        <v>738.7585072738774</v>
      </c>
      <c r="O7144" s="1" t="s">
        <v>0</v>
      </c>
      <c r="P7144" s="1" t="s">
        <v>0</v>
      </c>
      <c r="Q7144" s="1">
        <f>Q7143+K7144-L7144</f>
        <v>133248.38936798376</v>
      </c>
      <c r="R7144">
        <f>Q7144*$V$5/1000</f>
        <v>2663.6353034659951</v>
      </c>
    </row>
    <row r="7145" spans="1:18" x14ac:dyDescent="0.25">
      <c r="A7145" s="4">
        <v>43033.624999982676</v>
      </c>
      <c r="B7145">
        <v>45.9</v>
      </c>
      <c r="C7145">
        <v>7.9054399999999996</v>
      </c>
      <c r="D7145" s="3">
        <v>17.448460000000001</v>
      </c>
      <c r="E7145" s="1">
        <f>C7145*$V$2</f>
        <v>3.1621760000000001</v>
      </c>
      <c r="F7145" s="1">
        <f>D7145*$V$3</f>
        <v>69.793840000000003</v>
      </c>
      <c r="G7145" s="1">
        <f>(E7145+F7145)</f>
        <v>72.956016000000005</v>
      </c>
      <c r="H7145" s="1">
        <f>B7145*(1/3)</f>
        <v>15.299999999999999</v>
      </c>
      <c r="I7145" s="1">
        <f>IF((H7145-G7145)&gt;0, (H7145-G7145), (0))</f>
        <v>0</v>
      </c>
      <c r="J7145" s="1">
        <f>IF(I7145=0, G7145-H7145,0)</f>
        <v>57.656016000000008</v>
      </c>
      <c r="K7145" s="1">
        <f>I7145*1000/$V$5</f>
        <v>0</v>
      </c>
      <c r="L7145" s="1">
        <f>J7145*1000/$V$4</f>
        <v>1033.2619354838712</v>
      </c>
      <c r="M7145" s="1">
        <f>L7145/$Y$4</f>
        <v>434.14367037137447</v>
      </c>
      <c r="N7145" s="1">
        <f>M7145*$Y$5</f>
        <v>607.80113851992417</v>
      </c>
      <c r="O7145" s="1" t="s">
        <v>0</v>
      </c>
      <c r="P7145" s="1" t="s">
        <v>0</v>
      </c>
      <c r="Q7145" s="1">
        <f>Q7144+K7145-L7145</f>
        <v>132215.1274324999</v>
      </c>
      <c r="R7145">
        <f>Q7145*$V$5/1000</f>
        <v>2642.9803973756725</v>
      </c>
    </row>
    <row r="7146" spans="1:18" x14ac:dyDescent="0.25">
      <c r="A7146" s="4">
        <v>43033.66666664934</v>
      </c>
      <c r="B7146">
        <v>46.5</v>
      </c>
      <c r="C7146">
        <v>6.0358499999999999</v>
      </c>
      <c r="D7146" s="3">
        <v>12.7858</v>
      </c>
      <c r="E7146" s="1">
        <f>C7146*$V$2</f>
        <v>2.4143400000000002</v>
      </c>
      <c r="F7146" s="1">
        <f>D7146*$V$3</f>
        <v>51.1432</v>
      </c>
      <c r="G7146" s="1">
        <f>(E7146+F7146)</f>
        <v>53.557540000000003</v>
      </c>
      <c r="H7146" s="1">
        <f>B7146*(1/3)</f>
        <v>15.5</v>
      </c>
      <c r="I7146" s="1">
        <f>IF((H7146-G7146)&gt;0, (H7146-G7146), (0))</f>
        <v>0</v>
      </c>
      <c r="J7146" s="1">
        <f>IF(I7146=0, G7146-H7146,0)</f>
        <v>38.057540000000003</v>
      </c>
      <c r="K7146" s="1">
        <f>I7146*1000/$V$5</f>
        <v>0</v>
      </c>
      <c r="L7146" s="1">
        <f>J7146*1000/$V$4</f>
        <v>682.03476702508965</v>
      </c>
      <c r="M7146" s="1">
        <f>L7146/$Y$4</f>
        <v>286.56922984247467</v>
      </c>
      <c r="N7146" s="1">
        <f>M7146*$Y$5</f>
        <v>401.1969217794645</v>
      </c>
      <c r="O7146" s="1" t="s">
        <v>0</v>
      </c>
      <c r="P7146" s="1" t="s">
        <v>0</v>
      </c>
      <c r="Q7146" s="1">
        <f>Q7145+K7146-L7146</f>
        <v>131533.0926654748</v>
      </c>
      <c r="R7146">
        <f>Q7146*$V$5/1000</f>
        <v>2629.3465223828412</v>
      </c>
    </row>
    <row r="7147" spans="1:18" x14ac:dyDescent="0.25">
      <c r="A7147" s="4">
        <v>43033.708333316004</v>
      </c>
      <c r="B7147">
        <v>45.5</v>
      </c>
      <c r="C7147">
        <v>5.9260399999999995</v>
      </c>
      <c r="D7147" s="3">
        <v>6.6080699999999997</v>
      </c>
      <c r="E7147" s="1">
        <f>C7147*$V$2</f>
        <v>2.3704160000000001</v>
      </c>
      <c r="F7147" s="1">
        <f>D7147*$V$3</f>
        <v>26.432279999999999</v>
      </c>
      <c r="G7147" s="1">
        <f>(E7147+F7147)</f>
        <v>28.802695999999997</v>
      </c>
      <c r="H7147" s="1">
        <f>B7147*(1/3)</f>
        <v>15.166666666666666</v>
      </c>
      <c r="I7147" s="1">
        <f>IF((H7147-G7147)&gt;0, (H7147-G7147), (0))</f>
        <v>0</v>
      </c>
      <c r="J7147" s="1">
        <f>IF(I7147=0, G7147-H7147,0)</f>
        <v>13.636029333333331</v>
      </c>
      <c r="K7147" s="1">
        <f>I7147*1000/$V$5</f>
        <v>0</v>
      </c>
      <c r="L7147" s="1">
        <f>J7147*1000/$V$4</f>
        <v>244.37328554360812</v>
      </c>
      <c r="M7147" s="1">
        <f>L7147/$Y$4</f>
        <v>102.67785106874291</v>
      </c>
      <c r="N7147" s="1">
        <f>M7147*$Y$5</f>
        <v>143.74899149624005</v>
      </c>
      <c r="O7147" s="1" t="s">
        <v>0</v>
      </c>
      <c r="P7147" s="1" t="s">
        <v>0</v>
      </c>
      <c r="Q7147" s="1">
        <f>Q7146+K7147-L7147</f>
        <v>131288.71937993119</v>
      </c>
      <c r="R7147">
        <f>Q7147*$V$5/1000</f>
        <v>2624.4615004048246</v>
      </c>
    </row>
    <row r="7148" spans="1:18" x14ac:dyDescent="0.25">
      <c r="A7148" s="4">
        <v>43033.749999982669</v>
      </c>
      <c r="B7148">
        <v>45.9</v>
      </c>
      <c r="C7148">
        <v>3.9263300000000001</v>
      </c>
      <c r="D7148" s="3">
        <v>0.34610317000000002</v>
      </c>
      <c r="E7148" s="1">
        <f>C7148*$V$2</f>
        <v>1.570532</v>
      </c>
      <c r="F7148" s="1">
        <f>D7148*$V$3</f>
        <v>1.3844126800000001</v>
      </c>
      <c r="G7148" s="1">
        <f>(E7148+F7148)</f>
        <v>2.9549446800000001</v>
      </c>
      <c r="H7148" s="1">
        <f>B7148*(1/3)</f>
        <v>15.299999999999999</v>
      </c>
      <c r="I7148" s="1">
        <f>IF((H7148-G7148)&gt;0, (H7148-G7148), (0))</f>
        <v>12.345055319999998</v>
      </c>
      <c r="J7148" s="1">
        <f>IF(I7148=0, G7148-H7148,0)</f>
        <v>0</v>
      </c>
      <c r="K7148" s="1">
        <f>I7148*1000/$V$5</f>
        <v>617.56154677338668</v>
      </c>
      <c r="L7148" s="1">
        <f>J7148*1000/$V$4</f>
        <v>0</v>
      </c>
      <c r="M7148" s="1">
        <f>L7148/$Y$4</f>
        <v>0</v>
      </c>
      <c r="N7148" s="1">
        <f>M7148*$Y$5</f>
        <v>0</v>
      </c>
      <c r="O7148" s="1" t="s">
        <v>0</v>
      </c>
      <c r="P7148" s="1" t="s">
        <v>0</v>
      </c>
      <c r="Q7148" s="1">
        <f>Q7147+K7148-L7148</f>
        <v>131906.28092670458</v>
      </c>
      <c r="R7148">
        <f>Q7148*$V$5/1000</f>
        <v>2636.8065557248242</v>
      </c>
    </row>
    <row r="7149" spans="1:18" x14ac:dyDescent="0.25">
      <c r="A7149" s="4">
        <v>43033.791666649333</v>
      </c>
      <c r="B7149">
        <v>45.6</v>
      </c>
      <c r="C7149">
        <v>3.5783100000000001</v>
      </c>
      <c r="D7149" s="3">
        <v>-7.0017200000000003E-3</v>
      </c>
      <c r="E7149" s="1">
        <f>C7149*$V$2</f>
        <v>1.431324</v>
      </c>
      <c r="F7149" s="1">
        <f>D7149*$V$3</f>
        <v>-2.8006880000000001E-2</v>
      </c>
      <c r="G7149" s="1">
        <f>(E7149+F7149)</f>
        <v>1.4033171200000001</v>
      </c>
      <c r="H7149" s="1">
        <f>B7149*(1/3)</f>
        <v>15.2</v>
      </c>
      <c r="I7149" s="1">
        <f>IF((H7149-G7149)&gt;0, (H7149-G7149), (0))</f>
        <v>13.796682879999999</v>
      </c>
      <c r="J7149" s="1">
        <f>IF(I7149=0, G7149-H7149,0)</f>
        <v>0</v>
      </c>
      <c r="K7149" s="1">
        <f>I7149*1000/$V$5</f>
        <v>690.17923361680835</v>
      </c>
      <c r="L7149" s="1">
        <f>J7149*1000/$V$4</f>
        <v>0</v>
      </c>
      <c r="M7149" s="1">
        <f>L7149/$Y$4</f>
        <v>0</v>
      </c>
      <c r="N7149" s="1">
        <f>M7149*$Y$5</f>
        <v>0</v>
      </c>
      <c r="O7149" s="1" t="s">
        <v>0</v>
      </c>
      <c r="P7149" s="1" t="s">
        <v>0</v>
      </c>
      <c r="Q7149" s="1">
        <f>Q7148+K7149-L7149</f>
        <v>132596.46016032138</v>
      </c>
      <c r="R7149">
        <f>Q7149*$V$5/1000</f>
        <v>2650.6032386048241</v>
      </c>
    </row>
    <row r="7150" spans="1:18" x14ac:dyDescent="0.25">
      <c r="A7150" s="4">
        <v>43033.833333315997</v>
      </c>
      <c r="B7150">
        <v>45.6</v>
      </c>
      <c r="C7150">
        <v>3.9353500000000001</v>
      </c>
      <c r="D7150" s="3">
        <v>-7.0017200000000003E-3</v>
      </c>
      <c r="E7150" s="1">
        <f>C7150*$V$2</f>
        <v>1.5741400000000001</v>
      </c>
      <c r="F7150" s="1">
        <f>D7150*$V$3</f>
        <v>-2.8006880000000001E-2</v>
      </c>
      <c r="G7150" s="1">
        <f>(E7150+F7150)</f>
        <v>1.5461331200000001</v>
      </c>
      <c r="H7150" s="1">
        <f>B7150*(1/3)</f>
        <v>15.2</v>
      </c>
      <c r="I7150" s="1">
        <f>IF((H7150-G7150)&gt;0, (H7150-G7150), (0))</f>
        <v>13.653866879999999</v>
      </c>
      <c r="J7150" s="1">
        <f>IF(I7150=0, G7150-H7150,0)</f>
        <v>0</v>
      </c>
      <c r="K7150" s="1">
        <f>I7150*1000/$V$5</f>
        <v>683.03486143071541</v>
      </c>
      <c r="L7150" s="1">
        <f>J7150*1000/$V$4</f>
        <v>0</v>
      </c>
      <c r="M7150" s="1">
        <f>L7150/$Y$4</f>
        <v>0</v>
      </c>
      <c r="N7150" s="1">
        <f>M7150*$Y$5</f>
        <v>0</v>
      </c>
      <c r="O7150" s="1" t="s">
        <v>0</v>
      </c>
      <c r="P7150" s="1" t="s">
        <v>0</v>
      </c>
      <c r="Q7150" s="1">
        <f>Q7149+K7150-L7150</f>
        <v>133279.49502175211</v>
      </c>
      <c r="R7150">
        <f>Q7150*$V$5/1000</f>
        <v>2664.2571054848245</v>
      </c>
    </row>
    <row r="7151" spans="1:18" x14ac:dyDescent="0.25">
      <c r="A7151" s="4">
        <v>43033.874999982661</v>
      </c>
      <c r="B7151">
        <v>42.6</v>
      </c>
      <c r="C7151">
        <v>3.31663</v>
      </c>
      <c r="D7151" s="3">
        <v>-7.0017200000000003E-3</v>
      </c>
      <c r="E7151" s="1">
        <f>C7151*$V$2</f>
        <v>1.3266520000000002</v>
      </c>
      <c r="F7151" s="1">
        <f>D7151*$V$3</f>
        <v>-2.8006880000000001E-2</v>
      </c>
      <c r="G7151" s="1">
        <f>(E7151+F7151)</f>
        <v>1.2986451200000002</v>
      </c>
      <c r="H7151" s="1">
        <f>B7151*(1/3)</f>
        <v>14.2</v>
      </c>
      <c r="I7151" s="1">
        <f>IF((H7151-G7151)&gt;0, (H7151-G7151), (0))</f>
        <v>12.90135488</v>
      </c>
      <c r="J7151" s="1">
        <f>IF(I7151=0, G7151-H7151,0)</f>
        <v>0</v>
      </c>
      <c r="K7151" s="1">
        <f>I7151*1000/$V$5</f>
        <v>645.39043921960979</v>
      </c>
      <c r="L7151" s="1">
        <f>J7151*1000/$V$4</f>
        <v>0</v>
      </c>
      <c r="M7151" s="1">
        <f>L7151/$Y$4</f>
        <v>0</v>
      </c>
      <c r="N7151" s="1">
        <f>M7151*$Y$5</f>
        <v>0</v>
      </c>
      <c r="O7151" s="1" t="s">
        <v>0</v>
      </c>
      <c r="P7151" s="1" t="s">
        <v>0</v>
      </c>
      <c r="Q7151" s="1">
        <f>Q7150+K7151-L7151</f>
        <v>133924.88546097171</v>
      </c>
      <c r="R7151">
        <f>Q7151*$V$5/1000</f>
        <v>2677.1584603648244</v>
      </c>
    </row>
    <row r="7152" spans="1:18" x14ac:dyDescent="0.25">
      <c r="A7152" s="4">
        <v>43033.916666649326</v>
      </c>
      <c r="B7152">
        <v>40.6</v>
      </c>
      <c r="C7152">
        <v>2.1376300000000001</v>
      </c>
      <c r="D7152" s="3">
        <v>-7.0017200000000003E-3</v>
      </c>
      <c r="E7152" s="1">
        <f>C7152*$V$2</f>
        <v>0.85505200000000015</v>
      </c>
      <c r="F7152" s="1">
        <f>D7152*$V$3</f>
        <v>-2.8006880000000001E-2</v>
      </c>
      <c r="G7152" s="1">
        <f>(E7152+F7152)</f>
        <v>0.82704512000000019</v>
      </c>
      <c r="H7152" s="1">
        <f>B7152*(1/3)</f>
        <v>13.533333333333333</v>
      </c>
      <c r="I7152" s="1">
        <f>IF((H7152-G7152)&gt;0, (H7152-G7152), (0))</f>
        <v>12.706288213333334</v>
      </c>
      <c r="J7152" s="1">
        <f>IF(I7152=0, G7152-H7152,0)</f>
        <v>0</v>
      </c>
      <c r="K7152" s="1">
        <f>I7152*1000/$V$5</f>
        <v>635.63222678005673</v>
      </c>
      <c r="L7152" s="1">
        <f>J7152*1000/$V$4</f>
        <v>0</v>
      </c>
      <c r="M7152" s="1">
        <f>L7152/$Y$4</f>
        <v>0</v>
      </c>
      <c r="N7152" s="1">
        <f>M7152*$Y$5</f>
        <v>0</v>
      </c>
      <c r="O7152" s="1" t="s">
        <v>0</v>
      </c>
      <c r="P7152" s="1" t="s">
        <v>0</v>
      </c>
      <c r="Q7152" s="1">
        <f>Q7151+K7152-L7152</f>
        <v>134560.51768775177</v>
      </c>
      <c r="R7152">
        <f>Q7152*$V$5/1000</f>
        <v>2689.8647485781576</v>
      </c>
    </row>
    <row r="7153" spans="1:18" x14ac:dyDescent="0.25">
      <c r="A7153" s="4">
        <v>43033.95833331599</v>
      </c>
      <c r="B7153">
        <v>40</v>
      </c>
      <c r="C7153">
        <v>3.26064</v>
      </c>
      <c r="D7153" s="3">
        <v>-7.0017200000000003E-3</v>
      </c>
      <c r="E7153" s="1">
        <f>C7153*$V$2</f>
        <v>1.3042560000000001</v>
      </c>
      <c r="F7153" s="1">
        <f>D7153*$V$3</f>
        <v>-2.8006880000000001E-2</v>
      </c>
      <c r="G7153" s="1">
        <f>(E7153+F7153)</f>
        <v>1.2762491200000001</v>
      </c>
      <c r="H7153" s="1">
        <f>B7153*(1/3)</f>
        <v>13.333333333333332</v>
      </c>
      <c r="I7153" s="1">
        <f>IF((H7153-G7153)&gt;0, (H7153-G7153), (0))</f>
        <v>12.057084213333333</v>
      </c>
      <c r="J7153" s="1">
        <f>IF(I7153=0, G7153-H7153,0)</f>
        <v>0</v>
      </c>
      <c r="K7153" s="1">
        <f>I7153*1000/$V$5</f>
        <v>603.15578856094714</v>
      </c>
      <c r="L7153" s="1">
        <f>J7153*1000/$V$4</f>
        <v>0</v>
      </c>
      <c r="M7153" s="1">
        <f>L7153/$Y$4</f>
        <v>0</v>
      </c>
      <c r="N7153" s="1">
        <f>M7153*$Y$5</f>
        <v>0</v>
      </c>
      <c r="O7153" s="1">
        <f>SUM(N7130:N7153)</f>
        <v>5405.1624147867033</v>
      </c>
      <c r="P7153" s="1">
        <f>SUM(L7130:L7153)</f>
        <v>9188.7761051373964</v>
      </c>
      <c r="Q7153" s="1">
        <f>Q7152+K7153-L7153</f>
        <v>135163.67347631272</v>
      </c>
      <c r="R7153">
        <f>Q7153*$V$5/1000</f>
        <v>2701.9218327914909</v>
      </c>
    </row>
    <row r="7154" spans="1:18" x14ac:dyDescent="0.25">
      <c r="A7154" s="4">
        <v>43033.999999982654</v>
      </c>
      <c r="B7154">
        <v>37.6</v>
      </c>
      <c r="C7154">
        <v>4.5030700000000001</v>
      </c>
      <c r="D7154" s="3">
        <v>-7.0017200000000003E-3</v>
      </c>
      <c r="E7154" s="1">
        <f>C7154*$V$2</f>
        <v>1.8012280000000001</v>
      </c>
      <c r="F7154" s="1">
        <f>D7154*$V$3</f>
        <v>-2.8006880000000001E-2</v>
      </c>
      <c r="G7154" s="1">
        <f>(E7154+F7154)</f>
        <v>1.7732211200000001</v>
      </c>
      <c r="H7154" s="1">
        <f>B7154*(1/3)</f>
        <v>12.533333333333333</v>
      </c>
      <c r="I7154" s="1">
        <f>IF((H7154-G7154)&gt;0, (H7154-G7154), (0))</f>
        <v>10.760112213333333</v>
      </c>
      <c r="J7154" s="1">
        <f>IF(I7154=0, G7154-H7154,0)</f>
        <v>0</v>
      </c>
      <c r="K7154" s="1">
        <f>I7154*1000/$V$5</f>
        <v>538.27474804068697</v>
      </c>
      <c r="L7154" s="1">
        <f>J7154*1000/$V$4</f>
        <v>0</v>
      </c>
      <c r="M7154" s="1">
        <f>L7154/$Y$4</f>
        <v>0</v>
      </c>
      <c r="N7154" s="1">
        <f>M7154*$Y$5</f>
        <v>0</v>
      </c>
      <c r="O7154" s="1" t="s">
        <v>0</v>
      </c>
      <c r="P7154" s="1" t="s">
        <v>0</v>
      </c>
      <c r="Q7154" s="1">
        <f>Q7153+K7154-L7154</f>
        <v>135701.9482243534</v>
      </c>
      <c r="R7154">
        <f>Q7154*$V$5/1000</f>
        <v>2712.6819450048242</v>
      </c>
    </row>
    <row r="7155" spans="1:18" x14ac:dyDescent="0.25">
      <c r="A7155" s="4">
        <v>43034.041666649318</v>
      </c>
      <c r="B7155">
        <v>36.799999999999997</v>
      </c>
      <c r="C7155">
        <v>5.4344599999999996</v>
      </c>
      <c r="D7155" s="3">
        <v>-7.0017200000000003E-3</v>
      </c>
      <c r="E7155" s="1">
        <f>C7155*$V$2</f>
        <v>2.1737839999999999</v>
      </c>
      <c r="F7155" s="1">
        <f>D7155*$V$3</f>
        <v>-2.8006880000000001E-2</v>
      </c>
      <c r="G7155" s="1">
        <f>(E7155+F7155)</f>
        <v>2.14577712</v>
      </c>
      <c r="H7155" s="1">
        <f>B7155*(1/3)</f>
        <v>12.266666666666666</v>
      </c>
      <c r="I7155" s="1">
        <f>IF((H7155-G7155)&gt;0, (H7155-G7155), (0))</f>
        <v>10.120889546666666</v>
      </c>
      <c r="J7155" s="1">
        <f>IF(I7155=0, G7155-H7155,0)</f>
        <v>0</v>
      </c>
      <c r="K7155" s="1">
        <f>I7155*1000/$V$5</f>
        <v>506.29762614640651</v>
      </c>
      <c r="L7155" s="1">
        <f>J7155*1000/$V$4</f>
        <v>0</v>
      </c>
      <c r="M7155" s="1">
        <f>L7155/$Y$4</f>
        <v>0</v>
      </c>
      <c r="N7155" s="1">
        <f>M7155*$Y$5</f>
        <v>0</v>
      </c>
      <c r="O7155" s="1" t="s">
        <v>0</v>
      </c>
      <c r="P7155" s="1" t="s">
        <v>0</v>
      </c>
      <c r="Q7155" s="1">
        <f>Q7154+K7155-L7155</f>
        <v>136208.24585049981</v>
      </c>
      <c r="R7155">
        <f>Q7155*$V$5/1000</f>
        <v>2722.8028345514908</v>
      </c>
    </row>
    <row r="7156" spans="1:18" x14ac:dyDescent="0.25">
      <c r="A7156" s="4">
        <v>43034.083333315983</v>
      </c>
      <c r="B7156">
        <v>34.799999999999997</v>
      </c>
      <c r="C7156">
        <v>5.5186400000000004</v>
      </c>
      <c r="D7156" s="3">
        <v>-7.0017200000000003E-3</v>
      </c>
      <c r="E7156" s="1">
        <f>C7156*$V$2</f>
        <v>2.2074560000000001</v>
      </c>
      <c r="F7156" s="1">
        <f>D7156*$V$3</f>
        <v>-2.8006880000000001E-2</v>
      </c>
      <c r="G7156" s="1">
        <f>(E7156+F7156)</f>
        <v>2.1794491200000001</v>
      </c>
      <c r="H7156" s="1">
        <f>B7156*(1/3)</f>
        <v>11.599999999999998</v>
      </c>
      <c r="I7156" s="1">
        <f>IF((H7156-G7156)&gt;0, (H7156-G7156), (0))</f>
        <v>9.4205508799999969</v>
      </c>
      <c r="J7156" s="1">
        <f>IF(I7156=0, G7156-H7156,0)</f>
        <v>0</v>
      </c>
      <c r="K7156" s="1">
        <f>I7156*1000/$V$5</f>
        <v>471.2631755877938</v>
      </c>
      <c r="L7156" s="1">
        <f>J7156*1000/$V$4</f>
        <v>0</v>
      </c>
      <c r="M7156" s="1">
        <f>L7156/$Y$4</f>
        <v>0</v>
      </c>
      <c r="N7156" s="1">
        <f>M7156*$Y$5</f>
        <v>0</v>
      </c>
      <c r="O7156" s="1" t="s">
        <v>0</v>
      </c>
      <c r="P7156" s="1" t="s">
        <v>0</v>
      </c>
      <c r="Q7156" s="1">
        <f>Q7155+K7156-L7156</f>
        <v>136679.50902608759</v>
      </c>
      <c r="R7156">
        <f>Q7156*$V$5/1000</f>
        <v>2732.2233854314909</v>
      </c>
    </row>
    <row r="7157" spans="1:18" x14ac:dyDescent="0.25">
      <c r="A7157" s="4">
        <v>43034.124999982647</v>
      </c>
      <c r="B7157">
        <v>33.6</v>
      </c>
      <c r="C7157">
        <v>10.104799999999999</v>
      </c>
      <c r="D7157" s="3">
        <v>-7.0017200000000003E-3</v>
      </c>
      <c r="E7157" s="1">
        <f>C7157*$V$2</f>
        <v>4.0419200000000002</v>
      </c>
      <c r="F7157" s="1">
        <f>D7157*$V$3</f>
        <v>-2.8006880000000001E-2</v>
      </c>
      <c r="G7157" s="1">
        <f>(E7157+F7157)</f>
        <v>4.0139131199999998</v>
      </c>
      <c r="H7157" s="1">
        <f>B7157*(1/3)</f>
        <v>11.2</v>
      </c>
      <c r="I7157" s="1">
        <f>IF((H7157-G7157)&gt;0, (H7157-G7157), (0))</f>
        <v>7.1860868799999995</v>
      </c>
      <c r="J7157" s="1">
        <f>IF(I7157=0, G7157-H7157,0)</f>
        <v>0</v>
      </c>
      <c r="K7157" s="1">
        <f>I7157*1000/$V$5</f>
        <v>359.48408604302153</v>
      </c>
      <c r="L7157" s="1">
        <f>J7157*1000/$V$4</f>
        <v>0</v>
      </c>
      <c r="M7157" s="1">
        <f>L7157/$Y$4</f>
        <v>0</v>
      </c>
      <c r="N7157" s="1">
        <f>M7157*$Y$5</f>
        <v>0</v>
      </c>
      <c r="O7157" s="1" t="s">
        <v>0</v>
      </c>
      <c r="P7157" s="1" t="s">
        <v>0</v>
      </c>
      <c r="Q7157" s="1">
        <f>Q7156+K7157-L7157</f>
        <v>137038.99311213061</v>
      </c>
      <c r="R7157">
        <f>Q7157*$V$5/1000</f>
        <v>2739.4094723114908</v>
      </c>
    </row>
    <row r="7158" spans="1:18" x14ac:dyDescent="0.25">
      <c r="A7158" s="4">
        <v>43034.166666649311</v>
      </c>
      <c r="B7158">
        <v>33.299999999999997</v>
      </c>
      <c r="C7158">
        <v>12.2845</v>
      </c>
      <c r="D7158" s="3">
        <v>-7.0017200000000003E-3</v>
      </c>
      <c r="E7158" s="1">
        <f>C7158*$V$2</f>
        <v>4.9138000000000002</v>
      </c>
      <c r="F7158" s="1">
        <f>D7158*$V$3</f>
        <v>-2.8006880000000001E-2</v>
      </c>
      <c r="G7158" s="1">
        <f>(E7158+F7158)</f>
        <v>4.8857931199999998</v>
      </c>
      <c r="H7158" s="1">
        <f>B7158*(1/3)</f>
        <v>11.099999999999998</v>
      </c>
      <c r="I7158" s="1">
        <f>IF((H7158-G7158)&gt;0, (H7158-G7158), (0))</f>
        <v>6.2142068799999981</v>
      </c>
      <c r="J7158" s="1">
        <f>IF(I7158=0, G7158-H7158,0)</f>
        <v>0</v>
      </c>
      <c r="K7158" s="1">
        <f>I7158*1000/$V$5</f>
        <v>310.86577688844415</v>
      </c>
      <c r="L7158" s="1">
        <f>J7158*1000/$V$4</f>
        <v>0</v>
      </c>
      <c r="M7158" s="1">
        <f>L7158/$Y$4</f>
        <v>0</v>
      </c>
      <c r="N7158" s="1">
        <f>M7158*$Y$5</f>
        <v>0</v>
      </c>
      <c r="O7158" s="1" t="s">
        <v>0</v>
      </c>
      <c r="P7158" s="1" t="s">
        <v>0</v>
      </c>
      <c r="Q7158" s="1">
        <f>Q7157+K7158-L7158</f>
        <v>137349.85888901906</v>
      </c>
      <c r="R7158">
        <f>Q7158*$V$5/1000</f>
        <v>2745.6236791914907</v>
      </c>
    </row>
    <row r="7159" spans="1:18" x14ac:dyDescent="0.25">
      <c r="A7159" s="4">
        <v>43034.208333315975</v>
      </c>
      <c r="B7159">
        <v>33.4</v>
      </c>
      <c r="C7159">
        <v>13.7759</v>
      </c>
      <c r="D7159" s="3">
        <v>-7.0017200000000003E-3</v>
      </c>
      <c r="E7159" s="1">
        <f>C7159*$V$2</f>
        <v>5.5103600000000004</v>
      </c>
      <c r="F7159" s="1">
        <f>D7159*$V$3</f>
        <v>-2.8006880000000001E-2</v>
      </c>
      <c r="G7159" s="1">
        <f>(E7159+F7159)</f>
        <v>5.48235312</v>
      </c>
      <c r="H7159" s="1">
        <f>B7159*(1/3)</f>
        <v>11.133333333333333</v>
      </c>
      <c r="I7159" s="1">
        <f>IF((H7159-G7159)&gt;0, (H7159-G7159), (0))</f>
        <v>5.6509802133333329</v>
      </c>
      <c r="J7159" s="1">
        <f>IF(I7159=0, G7159-H7159,0)</f>
        <v>0</v>
      </c>
      <c r="K7159" s="1">
        <f>I7159*1000/$V$5</f>
        <v>282.69035584458896</v>
      </c>
      <c r="L7159" s="1">
        <f>J7159*1000/$V$4</f>
        <v>0</v>
      </c>
      <c r="M7159" s="1">
        <f>L7159/$Y$4</f>
        <v>0</v>
      </c>
      <c r="N7159" s="1">
        <f>M7159*$Y$5</f>
        <v>0</v>
      </c>
      <c r="O7159" s="1" t="s">
        <v>0</v>
      </c>
      <c r="P7159" s="1" t="s">
        <v>0</v>
      </c>
      <c r="Q7159" s="1">
        <f>Q7158+K7159-L7159</f>
        <v>137632.54924486365</v>
      </c>
      <c r="R7159">
        <f>Q7159*$V$5/1000</f>
        <v>2751.274659404824</v>
      </c>
    </row>
    <row r="7160" spans="1:18" x14ac:dyDescent="0.25">
      <c r="A7160" s="4">
        <v>43034.24999998264</v>
      </c>
      <c r="B7160">
        <v>33.299999999999997</v>
      </c>
      <c r="C7160">
        <v>12.618</v>
      </c>
      <c r="D7160" s="3">
        <v>-7.0017200000000003E-3</v>
      </c>
      <c r="E7160" s="1">
        <f>C7160*$V$2</f>
        <v>5.0472000000000001</v>
      </c>
      <c r="F7160" s="1">
        <f>D7160*$V$3</f>
        <v>-2.8006880000000001E-2</v>
      </c>
      <c r="G7160" s="1">
        <f>(E7160+F7160)</f>
        <v>5.0191931199999997</v>
      </c>
      <c r="H7160" s="1">
        <f>B7160*(1/3)</f>
        <v>11.099999999999998</v>
      </c>
      <c r="I7160" s="1">
        <f>IF((H7160-G7160)&gt;0, (H7160-G7160), (0))</f>
        <v>6.0808068799999981</v>
      </c>
      <c r="J7160" s="1">
        <f>IF(I7160=0, G7160-H7160,0)</f>
        <v>0</v>
      </c>
      <c r="K7160" s="1">
        <f>I7160*1000/$V$5</f>
        <v>304.19244022010997</v>
      </c>
      <c r="L7160" s="1">
        <f>J7160*1000/$V$4</f>
        <v>0</v>
      </c>
      <c r="M7160" s="1">
        <f>L7160/$Y$4</f>
        <v>0</v>
      </c>
      <c r="N7160" s="1">
        <f>M7160*$Y$5</f>
        <v>0</v>
      </c>
      <c r="O7160" s="1" t="s">
        <v>0</v>
      </c>
      <c r="P7160" s="1" t="s">
        <v>0</v>
      </c>
      <c r="Q7160" s="1">
        <f>Q7159+K7160-L7160</f>
        <v>137936.74168508375</v>
      </c>
      <c r="R7160">
        <f>Q7160*$V$5/1000</f>
        <v>2757.3554662848242</v>
      </c>
    </row>
    <row r="7161" spans="1:18" x14ac:dyDescent="0.25">
      <c r="A7161" s="4">
        <v>43034.291666649304</v>
      </c>
      <c r="B7161">
        <v>35.1</v>
      </c>
      <c r="C7161">
        <v>12.278799999999999</v>
      </c>
      <c r="D7161" s="3">
        <v>9.6803969999999989E-2</v>
      </c>
      <c r="E7161" s="1">
        <f>C7161*$V$2</f>
        <v>4.9115199999999994</v>
      </c>
      <c r="F7161" s="1">
        <f>D7161*$V$3</f>
        <v>0.38721587999999996</v>
      </c>
      <c r="G7161" s="1">
        <f>(E7161+F7161)</f>
        <v>5.2987358799999997</v>
      </c>
      <c r="H7161" s="1">
        <f>B7161*(1/3)</f>
        <v>11.7</v>
      </c>
      <c r="I7161" s="1">
        <f>IF((H7161-G7161)&gt;0, (H7161-G7161), (0))</f>
        <v>6.4012641199999996</v>
      </c>
      <c r="J7161" s="1">
        <f>IF(I7161=0, G7161-H7161,0)</f>
        <v>0</v>
      </c>
      <c r="K7161" s="1">
        <f>I7161*1000/$V$5</f>
        <v>320.22331765882944</v>
      </c>
      <c r="L7161" s="1">
        <f>J7161*1000/$V$4</f>
        <v>0</v>
      </c>
      <c r="M7161" s="1">
        <f>L7161/$Y$4</f>
        <v>0</v>
      </c>
      <c r="N7161" s="1">
        <f>M7161*$Y$5</f>
        <v>0</v>
      </c>
      <c r="O7161" s="1" t="s">
        <v>0</v>
      </c>
      <c r="P7161" s="1" t="s">
        <v>0</v>
      </c>
      <c r="Q7161" s="1">
        <f>Q7160+K7161-L7161</f>
        <v>138256.96500274257</v>
      </c>
      <c r="R7161">
        <f>Q7161*$V$5/1000</f>
        <v>2763.7567304048234</v>
      </c>
    </row>
    <row r="7162" spans="1:18" x14ac:dyDescent="0.25">
      <c r="A7162" s="4">
        <v>43034.333333315968</v>
      </c>
      <c r="B7162">
        <v>37.799999999999997</v>
      </c>
      <c r="C7162">
        <v>13.522399999999999</v>
      </c>
      <c r="D7162" s="3">
        <v>3.2412299999999994</v>
      </c>
      <c r="E7162" s="1">
        <f>C7162*$V$2</f>
        <v>5.4089600000000004</v>
      </c>
      <c r="F7162" s="1">
        <f>D7162*$V$3</f>
        <v>12.964919999999998</v>
      </c>
      <c r="G7162" s="1">
        <f>(E7162+F7162)</f>
        <v>18.37388</v>
      </c>
      <c r="H7162" s="1">
        <f>B7162*(1/3)</f>
        <v>12.599999999999998</v>
      </c>
      <c r="I7162" s="1">
        <f>IF((H7162-G7162)&gt;0, (H7162-G7162), (0))</f>
        <v>0</v>
      </c>
      <c r="J7162" s="1">
        <f>IF(I7162=0, G7162-H7162,0)</f>
        <v>5.7738800000000019</v>
      </c>
      <c r="K7162" s="1">
        <f>I7162*1000/$V$5</f>
        <v>0</v>
      </c>
      <c r="L7162" s="1">
        <f>J7162*1000/$V$4</f>
        <v>103.47455197132621</v>
      </c>
      <c r="M7162" s="1">
        <f>L7162/$Y$4</f>
        <v>43.476702508960592</v>
      </c>
      <c r="N7162" s="1">
        <f>M7162*$Y$5</f>
        <v>60.867383512544826</v>
      </c>
      <c r="O7162" s="1" t="s">
        <v>0</v>
      </c>
      <c r="P7162" s="1" t="s">
        <v>0</v>
      </c>
      <c r="Q7162" s="1">
        <f>Q7161+K7162-L7162</f>
        <v>138153.49045077123</v>
      </c>
      <c r="R7162">
        <f>Q7162*$V$5/1000</f>
        <v>2761.6882741109166</v>
      </c>
    </row>
    <row r="7163" spans="1:18" x14ac:dyDescent="0.25">
      <c r="A7163" s="4">
        <v>43034.374999982632</v>
      </c>
      <c r="B7163">
        <v>39.6</v>
      </c>
      <c r="C7163">
        <v>14.5661</v>
      </c>
      <c r="D7163" s="3">
        <v>6.4835699999999994</v>
      </c>
      <c r="E7163" s="1">
        <f>C7163*$V$2</f>
        <v>5.8264400000000007</v>
      </c>
      <c r="F7163" s="1">
        <f>D7163*$V$3</f>
        <v>25.934279999999998</v>
      </c>
      <c r="G7163" s="1">
        <f>(E7163+F7163)</f>
        <v>31.760719999999999</v>
      </c>
      <c r="H7163" s="1">
        <f>B7163*(1/3)</f>
        <v>13.2</v>
      </c>
      <c r="I7163" s="1">
        <f>IF((H7163-G7163)&gt;0, (H7163-G7163), (0))</f>
        <v>0</v>
      </c>
      <c r="J7163" s="1">
        <f>IF(I7163=0, G7163-H7163,0)</f>
        <v>18.56072</v>
      </c>
      <c r="K7163" s="1">
        <f>I7163*1000/$V$5</f>
        <v>0</v>
      </c>
      <c r="L7163" s="1">
        <f>J7163*1000/$V$4</f>
        <v>332.6293906810036</v>
      </c>
      <c r="M7163" s="1">
        <f>L7163/$Y$4</f>
        <v>139.76024818529564</v>
      </c>
      <c r="N7163" s="1">
        <f>M7163*$Y$5</f>
        <v>195.66434745941388</v>
      </c>
      <c r="O7163" s="1" t="s">
        <v>0</v>
      </c>
      <c r="P7163" s="1" t="s">
        <v>0</v>
      </c>
      <c r="Q7163" s="1">
        <f>Q7162+K7163-L7163</f>
        <v>137820.86106009022</v>
      </c>
      <c r="R7163">
        <f>Q7163*$V$5/1000</f>
        <v>2755.0390125912031</v>
      </c>
    </row>
    <row r="7164" spans="1:18" x14ac:dyDescent="0.25">
      <c r="A7164" s="4">
        <v>43034.416666649297</v>
      </c>
      <c r="B7164">
        <v>41</v>
      </c>
      <c r="C7164">
        <v>14.364799999999999</v>
      </c>
      <c r="D7164" s="3">
        <v>16.562009999999997</v>
      </c>
      <c r="E7164" s="1">
        <f>C7164*$V$2</f>
        <v>5.7459199999999999</v>
      </c>
      <c r="F7164" s="1">
        <f>D7164*$V$3</f>
        <v>66.248039999999989</v>
      </c>
      <c r="G7164" s="1">
        <f>(E7164+F7164)</f>
        <v>71.993959999999987</v>
      </c>
      <c r="H7164" s="1">
        <f>B7164*(1/3)</f>
        <v>13.666666666666666</v>
      </c>
      <c r="I7164" s="1">
        <f>IF((H7164-G7164)&gt;0, (H7164-G7164), (0))</f>
        <v>0</v>
      </c>
      <c r="J7164" s="1">
        <f>IF(I7164=0, G7164-H7164,0)</f>
        <v>58.327293333333323</v>
      </c>
      <c r="K7164" s="1">
        <f>I7164*1000/$V$5</f>
        <v>0</v>
      </c>
      <c r="L7164" s="1">
        <f>J7164*1000/$V$4</f>
        <v>1045.2919952210273</v>
      </c>
      <c r="M7164" s="1">
        <f>L7164/$Y$4</f>
        <v>439.19831731975938</v>
      </c>
      <c r="N7164" s="1">
        <f>M7164*$Y$5</f>
        <v>614.87764424766306</v>
      </c>
      <c r="O7164" s="1" t="s">
        <v>0</v>
      </c>
      <c r="P7164" s="1" t="s">
        <v>0</v>
      </c>
      <c r="Q7164" s="1">
        <f>Q7163+K7164-L7164</f>
        <v>136775.5690648692</v>
      </c>
      <c r="R7164">
        <f>Q7164*$V$5/1000</f>
        <v>2734.1436256067354</v>
      </c>
    </row>
    <row r="7165" spans="1:18" x14ac:dyDescent="0.25">
      <c r="A7165" s="4">
        <v>43034.458333315961</v>
      </c>
      <c r="B7165">
        <v>42</v>
      </c>
      <c r="C7165">
        <v>14.2638</v>
      </c>
      <c r="D7165" s="3">
        <v>16.792180000000002</v>
      </c>
      <c r="E7165" s="1">
        <f>C7165*$V$2</f>
        <v>5.7055199999999999</v>
      </c>
      <c r="F7165" s="1">
        <f>D7165*$V$3</f>
        <v>67.168720000000008</v>
      </c>
      <c r="G7165" s="1">
        <f>(E7165+F7165)</f>
        <v>72.874240000000015</v>
      </c>
      <c r="H7165" s="1">
        <f>B7165*(1/3)</f>
        <v>14</v>
      </c>
      <c r="I7165" s="1">
        <f>IF((H7165-G7165)&gt;0, (H7165-G7165), (0))</f>
        <v>0</v>
      </c>
      <c r="J7165" s="1">
        <f>IF(I7165=0, G7165-H7165,0)</f>
        <v>58.874240000000015</v>
      </c>
      <c r="K7165" s="1">
        <f>I7165*1000/$V$5</f>
        <v>0</v>
      </c>
      <c r="L7165" s="1">
        <f>J7165*1000/$V$4</f>
        <v>1055.0939068100361</v>
      </c>
      <c r="M7165" s="1">
        <f>L7165/$Y$4</f>
        <v>443.31676756724204</v>
      </c>
      <c r="N7165" s="1">
        <f>M7165*$Y$5</f>
        <v>620.64347459413887</v>
      </c>
      <c r="O7165" s="1" t="s">
        <v>0</v>
      </c>
      <c r="P7165" s="1" t="s">
        <v>0</v>
      </c>
      <c r="Q7165" s="1">
        <f>Q7164+K7165-L7165</f>
        <v>135720.47515805915</v>
      </c>
      <c r="R7165">
        <f>Q7165*$V$5/1000</f>
        <v>2713.0522984096019</v>
      </c>
    </row>
    <row r="7166" spans="1:18" x14ac:dyDescent="0.25">
      <c r="A7166" s="4">
        <v>43034.499999982625</v>
      </c>
      <c r="B7166">
        <v>42.1</v>
      </c>
      <c r="C7166">
        <v>15.0984</v>
      </c>
      <c r="D7166" s="3">
        <v>21.535959999999999</v>
      </c>
      <c r="E7166" s="1">
        <f>C7166*$V$2</f>
        <v>6.0393600000000003</v>
      </c>
      <c r="F7166" s="1">
        <f>D7166*$V$3</f>
        <v>86.143839999999997</v>
      </c>
      <c r="G7166" s="1">
        <f>(E7166+F7166)</f>
        <v>92.183199999999999</v>
      </c>
      <c r="H7166" s="1">
        <f>B7166*(1/3)</f>
        <v>14.033333333333333</v>
      </c>
      <c r="I7166" s="1">
        <f>IF((H7166-G7166)&gt;0, (H7166-G7166), (0))</f>
        <v>0</v>
      </c>
      <c r="J7166" s="1">
        <f>IF(I7166=0, G7166-H7166,0)</f>
        <v>78.149866666666668</v>
      </c>
      <c r="K7166" s="1">
        <f>I7166*1000/$V$5</f>
        <v>0</v>
      </c>
      <c r="L7166" s="1">
        <f>J7166*1000/$V$4</f>
        <v>1400.5352449223417</v>
      </c>
      <c r="M7166" s="1">
        <f>L7166/$Y$4</f>
        <v>588.46018694216036</v>
      </c>
      <c r="N7166" s="1">
        <f>M7166*$Y$5</f>
        <v>823.84426171902442</v>
      </c>
      <c r="O7166" s="1" t="s">
        <v>0</v>
      </c>
      <c r="P7166" s="1" t="s">
        <v>0</v>
      </c>
      <c r="Q7166" s="1">
        <f>Q7165+K7166-L7166</f>
        <v>134319.93991313683</v>
      </c>
      <c r="R7166">
        <f>Q7166*$V$5/1000</f>
        <v>2685.0555988636052</v>
      </c>
    </row>
    <row r="7167" spans="1:18" x14ac:dyDescent="0.25">
      <c r="A7167" s="4">
        <v>43034.541666649289</v>
      </c>
      <c r="B7167">
        <v>43.6</v>
      </c>
      <c r="C7167">
        <v>15.0984</v>
      </c>
      <c r="D7167" s="3">
        <v>21.56718</v>
      </c>
      <c r="E7167" s="1">
        <f>C7167*$V$2</f>
        <v>6.0393600000000003</v>
      </c>
      <c r="F7167" s="1">
        <f>D7167*$V$3</f>
        <v>86.268720000000002</v>
      </c>
      <c r="G7167" s="1">
        <f>(E7167+F7167)</f>
        <v>92.308080000000004</v>
      </c>
      <c r="H7167" s="1">
        <f>B7167*(1/3)</f>
        <v>14.533333333333333</v>
      </c>
      <c r="I7167" s="1">
        <f>IF((H7167-G7167)&gt;0, (H7167-G7167), (0))</f>
        <v>0</v>
      </c>
      <c r="J7167" s="1">
        <f>IF(I7167=0, G7167-H7167,0)</f>
        <v>77.774746666666672</v>
      </c>
      <c r="K7167" s="1">
        <f>I7167*1000/$V$5</f>
        <v>0</v>
      </c>
      <c r="L7167" s="1">
        <f>J7167*1000/$V$4</f>
        <v>1393.8126642771806</v>
      </c>
      <c r="M7167" s="1">
        <f>L7167/$Y$4</f>
        <v>585.63557322570614</v>
      </c>
      <c r="N7167" s="1">
        <f>M7167*$Y$5</f>
        <v>819.88980251598855</v>
      </c>
      <c r="O7167" s="1" t="s">
        <v>0</v>
      </c>
      <c r="P7167" s="1" t="s">
        <v>0</v>
      </c>
      <c r="Q7167" s="1">
        <f>Q7166+K7167-L7167</f>
        <v>132926.12724885964</v>
      </c>
      <c r="R7167">
        <f>Q7167*$V$5/1000</f>
        <v>2657.1932837047043</v>
      </c>
    </row>
    <row r="7168" spans="1:18" x14ac:dyDescent="0.25">
      <c r="A7168" s="4">
        <v>43034.583333315953</v>
      </c>
      <c r="B7168">
        <v>44</v>
      </c>
      <c r="C7168">
        <v>13.1921</v>
      </c>
      <c r="D7168" s="3">
        <v>20.117909999999998</v>
      </c>
      <c r="E7168" s="1">
        <f>C7168*$V$2</f>
        <v>5.27684</v>
      </c>
      <c r="F7168" s="1">
        <f>D7168*$V$3</f>
        <v>80.471639999999994</v>
      </c>
      <c r="G7168" s="1">
        <f>(E7168+F7168)</f>
        <v>85.748480000000001</v>
      </c>
      <c r="H7168" s="1">
        <f>B7168*(1/3)</f>
        <v>14.666666666666666</v>
      </c>
      <c r="I7168" s="1">
        <f>IF((H7168-G7168)&gt;0, (H7168-G7168), (0))</f>
        <v>0</v>
      </c>
      <c r="J7168" s="1">
        <f>IF(I7168=0, G7168-H7168,0)</f>
        <v>71.081813333333329</v>
      </c>
      <c r="K7168" s="1">
        <f>I7168*1000/$V$5</f>
        <v>0</v>
      </c>
      <c r="L7168" s="1">
        <f>J7168*1000/$V$4</f>
        <v>1273.8676224611706</v>
      </c>
      <c r="M7168" s="1">
        <f>L7168/$Y$4</f>
        <v>535.23849683242463</v>
      </c>
      <c r="N7168" s="1">
        <f>M7168*$Y$5</f>
        <v>749.33389556539441</v>
      </c>
      <c r="O7168" s="1" t="s">
        <v>0</v>
      </c>
      <c r="P7168" s="1" t="s">
        <v>0</v>
      </c>
      <c r="Q7168" s="1">
        <f>Q7167+K7168-L7168</f>
        <v>131652.25962639847</v>
      </c>
      <c r="R7168">
        <f>Q7168*$V$5/1000</f>
        <v>2631.7286699317051</v>
      </c>
    </row>
    <row r="7169" spans="1:18" x14ac:dyDescent="0.25">
      <c r="A7169" s="4">
        <v>43034.624999982618</v>
      </c>
      <c r="B7169">
        <v>44.4</v>
      </c>
      <c r="C7169">
        <v>12.651399999999999</v>
      </c>
      <c r="D7169" s="3">
        <v>17.143039999999999</v>
      </c>
      <c r="E7169" s="1">
        <f>C7169*$V$2</f>
        <v>5.0605599999999997</v>
      </c>
      <c r="F7169" s="1">
        <f>D7169*$V$3</f>
        <v>68.572159999999997</v>
      </c>
      <c r="G7169" s="1">
        <f>(E7169+F7169)</f>
        <v>73.632719999999992</v>
      </c>
      <c r="H7169" s="1">
        <f>B7169*(1/3)</f>
        <v>14.799999999999999</v>
      </c>
      <c r="I7169" s="1">
        <f>IF((H7169-G7169)&gt;0, (H7169-G7169), (0))</f>
        <v>0</v>
      </c>
      <c r="J7169" s="1">
        <f>IF(I7169=0, G7169-H7169,0)</f>
        <v>58.832719999999995</v>
      </c>
      <c r="K7169" s="1">
        <f>I7169*1000/$V$5</f>
        <v>0</v>
      </c>
      <c r="L7169" s="1">
        <f>J7169*1000/$V$4</f>
        <v>1054.3498207885305</v>
      </c>
      <c r="M7169" s="1">
        <f>L7169/$Y$4</f>
        <v>443.00412638173549</v>
      </c>
      <c r="N7169" s="1">
        <f>M7169*$Y$5</f>
        <v>620.20577693442965</v>
      </c>
      <c r="O7169" s="1" t="s">
        <v>0</v>
      </c>
      <c r="P7169" s="1" t="s">
        <v>0</v>
      </c>
      <c r="Q7169" s="1">
        <f>Q7168+K7169-L7169</f>
        <v>130597.90980560995</v>
      </c>
      <c r="R7169">
        <f>Q7169*$V$5/1000</f>
        <v>2610.6522170141429</v>
      </c>
    </row>
    <row r="7170" spans="1:18" x14ac:dyDescent="0.25">
      <c r="A7170" s="4">
        <v>43034.666666649282</v>
      </c>
      <c r="B7170">
        <v>44.5</v>
      </c>
      <c r="C7170">
        <v>9.9691100000000006</v>
      </c>
      <c r="D7170" s="3">
        <v>12.574549999999999</v>
      </c>
      <c r="E7170" s="1">
        <f>C7170*$V$2</f>
        <v>3.9876440000000004</v>
      </c>
      <c r="F7170" s="1">
        <f>D7170*$V$3</f>
        <v>50.298199999999994</v>
      </c>
      <c r="G7170" s="1">
        <f>(E7170+F7170)</f>
        <v>54.285843999999997</v>
      </c>
      <c r="H7170" s="1">
        <f>B7170*(1/3)</f>
        <v>14.833333333333332</v>
      </c>
      <c r="I7170" s="1">
        <f>IF((H7170-G7170)&gt;0, (H7170-G7170), (0))</f>
        <v>0</v>
      </c>
      <c r="J7170" s="1">
        <f>IF(I7170=0, G7170-H7170,0)</f>
        <v>39.452510666666669</v>
      </c>
      <c r="K7170" s="1">
        <f>I7170*1000/$V$5</f>
        <v>0</v>
      </c>
      <c r="L7170" s="1">
        <f>J7170*1000/$V$4</f>
        <v>707.03424133811234</v>
      </c>
      <c r="M7170" s="1">
        <f>L7170/$Y$4</f>
        <v>297.07321064626569</v>
      </c>
      <c r="N7170" s="1">
        <f>M7170*$Y$5</f>
        <v>415.90249490477197</v>
      </c>
      <c r="O7170" s="1" t="s">
        <v>0</v>
      </c>
      <c r="P7170" s="1" t="s">
        <v>0</v>
      </c>
      <c r="Q7170" s="1">
        <f>Q7169+K7170-L7170</f>
        <v>129890.87556427183</v>
      </c>
      <c r="R7170">
        <f>Q7170*$V$5/1000</f>
        <v>2596.5186025297935</v>
      </c>
    </row>
    <row r="7171" spans="1:18" x14ac:dyDescent="0.25">
      <c r="A7171" s="4">
        <v>43034.708333315946</v>
      </c>
      <c r="B7171">
        <v>44.7</v>
      </c>
      <c r="C7171">
        <v>8.4906600000000001</v>
      </c>
      <c r="D7171" s="3">
        <v>6.4942700000000002</v>
      </c>
      <c r="E7171" s="1">
        <f>C7171*$V$2</f>
        <v>3.3962640000000004</v>
      </c>
      <c r="F7171" s="1">
        <f>D7171*$V$3</f>
        <v>25.977080000000001</v>
      </c>
      <c r="G7171" s="1">
        <f>(E7171+F7171)</f>
        <v>29.373344000000003</v>
      </c>
      <c r="H7171" s="1">
        <f>B7171*(1/3)</f>
        <v>14.9</v>
      </c>
      <c r="I7171" s="1">
        <f>IF((H7171-G7171)&gt;0, (H7171-G7171), (0))</f>
        <v>0</v>
      </c>
      <c r="J7171" s="1">
        <f>IF(I7171=0, G7171-H7171,0)</f>
        <v>14.473344000000003</v>
      </c>
      <c r="K7171" s="1">
        <f>I7171*1000/$V$5</f>
        <v>0</v>
      </c>
      <c r="L7171" s="1">
        <f>J7171*1000/$V$4</f>
        <v>259.37892473118285</v>
      </c>
      <c r="M7171" s="1">
        <f>L7171/$Y$4</f>
        <v>108.98274148369028</v>
      </c>
      <c r="N7171" s="1">
        <f>M7171*$Y$5</f>
        <v>152.57583807716637</v>
      </c>
      <c r="O7171" s="1" t="s">
        <v>0</v>
      </c>
      <c r="P7171" s="1" t="s">
        <v>0</v>
      </c>
      <c r="Q7171" s="1">
        <f>Q7170+K7171-L7171</f>
        <v>129631.49663954065</v>
      </c>
      <c r="R7171">
        <f>Q7171*$V$5/1000</f>
        <v>2591.3336178244176</v>
      </c>
    </row>
    <row r="7172" spans="1:18" x14ac:dyDescent="0.25">
      <c r="A7172" s="4">
        <v>43034.74999998261</v>
      </c>
      <c r="B7172">
        <v>45.4</v>
      </c>
      <c r="C7172">
        <v>7.5381</v>
      </c>
      <c r="D7172" s="3">
        <v>0.27113417000000001</v>
      </c>
      <c r="E7172" s="1">
        <f>C7172*$V$2</f>
        <v>3.0152400000000004</v>
      </c>
      <c r="F7172" s="1">
        <f>D7172*$V$3</f>
        <v>1.08453668</v>
      </c>
      <c r="G7172" s="1">
        <f>(E7172+F7172)</f>
        <v>4.0997766800000006</v>
      </c>
      <c r="H7172" s="1">
        <f>B7172*(1/3)</f>
        <v>15.133333333333333</v>
      </c>
      <c r="I7172" s="1">
        <f>IF((H7172-G7172)&gt;0, (H7172-G7172), (0))</f>
        <v>11.033556653333331</v>
      </c>
      <c r="J7172" s="1">
        <f>IF(I7172=0, G7172-H7172,0)</f>
        <v>0</v>
      </c>
      <c r="K7172" s="1">
        <f>I7172*1000/$V$5</f>
        <v>551.95380957145233</v>
      </c>
      <c r="L7172" s="1">
        <f>J7172*1000/$V$4</f>
        <v>0</v>
      </c>
      <c r="M7172" s="1">
        <f>L7172/$Y$4</f>
        <v>0</v>
      </c>
      <c r="N7172" s="1">
        <f>M7172*$Y$5</f>
        <v>0</v>
      </c>
      <c r="O7172" s="1" t="s">
        <v>0</v>
      </c>
      <c r="P7172" s="1" t="s">
        <v>0</v>
      </c>
      <c r="Q7172" s="1">
        <f>Q7171+K7172-L7172</f>
        <v>130183.4504491121</v>
      </c>
      <c r="R7172">
        <f>Q7172*$V$5/1000</f>
        <v>2602.3671744777507</v>
      </c>
    </row>
    <row r="7173" spans="1:18" x14ac:dyDescent="0.25">
      <c r="A7173" s="4">
        <v>43034.791666649275</v>
      </c>
      <c r="B7173">
        <v>46.8</v>
      </c>
      <c r="C7173">
        <v>7.0724099999999996</v>
      </c>
      <c r="D7173" s="3">
        <v>-7.0017200000000003E-3</v>
      </c>
      <c r="E7173" s="1">
        <f>C7173*$V$2</f>
        <v>2.828964</v>
      </c>
      <c r="F7173" s="1">
        <f>D7173*$V$3</f>
        <v>-2.8006880000000001E-2</v>
      </c>
      <c r="G7173" s="1">
        <f>(E7173+F7173)</f>
        <v>2.8009571200000001</v>
      </c>
      <c r="H7173" s="1">
        <f>B7173*(1/3)</f>
        <v>15.599999999999998</v>
      </c>
      <c r="I7173" s="1">
        <f>IF((H7173-G7173)&gt;0, (H7173-G7173), (0))</f>
        <v>12.799042879999998</v>
      </c>
      <c r="J7173" s="1">
        <f>IF(I7173=0, G7173-H7173,0)</f>
        <v>0</v>
      </c>
      <c r="K7173" s="1">
        <f>I7173*1000/$V$5</f>
        <v>640.27228014007005</v>
      </c>
      <c r="L7173" s="1">
        <f>J7173*1000/$V$4</f>
        <v>0</v>
      </c>
      <c r="M7173" s="1">
        <f>L7173/$Y$4</f>
        <v>0</v>
      </c>
      <c r="N7173" s="1">
        <f>M7173*$Y$5</f>
        <v>0</v>
      </c>
      <c r="O7173" s="1" t="s">
        <v>0</v>
      </c>
      <c r="P7173" s="1" t="s">
        <v>0</v>
      </c>
      <c r="Q7173" s="1">
        <f>Q7172+K7173-L7173</f>
        <v>130823.72272925217</v>
      </c>
      <c r="R7173">
        <f>Q7173*$V$5/1000</f>
        <v>2615.1662173577506</v>
      </c>
    </row>
    <row r="7174" spans="1:18" x14ac:dyDescent="0.25">
      <c r="A7174" s="4">
        <v>43034.833333315939</v>
      </c>
      <c r="B7174">
        <v>44.9</v>
      </c>
      <c r="C7174">
        <v>7.2372899999999998</v>
      </c>
      <c r="D7174" s="3">
        <v>-7.0017200000000003E-3</v>
      </c>
      <c r="E7174" s="1">
        <f>C7174*$V$2</f>
        <v>2.8949160000000003</v>
      </c>
      <c r="F7174" s="1">
        <f>D7174*$V$3</f>
        <v>-2.8006880000000001E-2</v>
      </c>
      <c r="G7174" s="1">
        <f>(E7174+F7174)</f>
        <v>2.8669091200000003</v>
      </c>
      <c r="H7174" s="1">
        <f>B7174*(1/3)</f>
        <v>14.966666666666665</v>
      </c>
      <c r="I7174" s="1">
        <f>IF((H7174-G7174)&gt;0, (H7174-G7174), (0))</f>
        <v>12.099757546666664</v>
      </c>
      <c r="J7174" s="1">
        <f>IF(I7174=0, G7174-H7174,0)</f>
        <v>0</v>
      </c>
      <c r="K7174" s="1">
        <f>I7174*1000/$V$5</f>
        <v>605.2905225946306</v>
      </c>
      <c r="L7174" s="1">
        <f>J7174*1000/$V$4</f>
        <v>0</v>
      </c>
      <c r="M7174" s="1">
        <f>L7174/$Y$4</f>
        <v>0</v>
      </c>
      <c r="N7174" s="1">
        <f>M7174*$Y$5</f>
        <v>0</v>
      </c>
      <c r="O7174" s="1" t="s">
        <v>0</v>
      </c>
      <c r="P7174" s="1" t="s">
        <v>0</v>
      </c>
      <c r="Q7174" s="1">
        <f>Q7173+K7174-L7174</f>
        <v>131429.0132518468</v>
      </c>
      <c r="R7174">
        <f>Q7174*$V$5/1000</f>
        <v>2627.2659749044174</v>
      </c>
    </row>
    <row r="7175" spans="1:18" x14ac:dyDescent="0.25">
      <c r="A7175" s="4">
        <v>43034.874999982603</v>
      </c>
      <c r="B7175">
        <v>43.5</v>
      </c>
      <c r="C7175">
        <v>7.4625900000000005</v>
      </c>
      <c r="D7175" s="3">
        <v>-7.0017200000000003E-3</v>
      </c>
      <c r="E7175" s="1">
        <f>C7175*$V$2</f>
        <v>2.9850360000000005</v>
      </c>
      <c r="F7175" s="1">
        <f>D7175*$V$3</f>
        <v>-2.8006880000000001E-2</v>
      </c>
      <c r="G7175" s="1">
        <f>(E7175+F7175)</f>
        <v>2.9570291200000005</v>
      </c>
      <c r="H7175" s="1">
        <f>B7175*(1/3)</f>
        <v>14.5</v>
      </c>
      <c r="I7175" s="1">
        <f>IF((H7175-G7175)&gt;0, (H7175-G7175), (0))</f>
        <v>11.542970879999999</v>
      </c>
      <c r="J7175" s="1">
        <f>IF(I7175=0, G7175-H7175,0)</f>
        <v>0</v>
      </c>
      <c r="K7175" s="1">
        <f>I7175*1000/$V$5</f>
        <v>577.43726263131566</v>
      </c>
      <c r="L7175" s="1">
        <f>J7175*1000/$V$4</f>
        <v>0</v>
      </c>
      <c r="M7175" s="1">
        <f>L7175/$Y$4</f>
        <v>0</v>
      </c>
      <c r="N7175" s="1">
        <f>M7175*$Y$5</f>
        <v>0</v>
      </c>
      <c r="O7175" s="1" t="s">
        <v>0</v>
      </c>
      <c r="P7175" s="1" t="s">
        <v>0</v>
      </c>
      <c r="Q7175" s="1">
        <f>Q7174+K7175-L7175</f>
        <v>132006.45051447811</v>
      </c>
      <c r="R7175">
        <f>Q7175*$V$5/1000</f>
        <v>2638.8089457844176</v>
      </c>
    </row>
    <row r="7176" spans="1:18" x14ac:dyDescent="0.25">
      <c r="A7176" s="4">
        <v>43034.916666649267</v>
      </c>
      <c r="B7176">
        <v>40.1</v>
      </c>
      <c r="C7176">
        <v>6.8210100000000002</v>
      </c>
      <c r="D7176" s="3">
        <v>-7.0017200000000003E-3</v>
      </c>
      <c r="E7176" s="1">
        <f>C7176*$V$2</f>
        <v>2.7284040000000003</v>
      </c>
      <c r="F7176" s="1">
        <f>D7176*$V$3</f>
        <v>-2.8006880000000001E-2</v>
      </c>
      <c r="G7176" s="1">
        <f>(E7176+F7176)</f>
        <v>2.7003971200000003</v>
      </c>
      <c r="H7176" s="1">
        <f>B7176*(1/3)</f>
        <v>13.366666666666667</v>
      </c>
      <c r="I7176" s="1">
        <f>IF((H7176-G7176)&gt;0, (H7176-G7176), (0))</f>
        <v>10.666269546666667</v>
      </c>
      <c r="J7176" s="1">
        <f>IF(I7176=0, G7176-H7176,0)</f>
        <v>0</v>
      </c>
      <c r="K7176" s="1">
        <f>I7176*1000/$V$5</f>
        <v>533.58026746706685</v>
      </c>
      <c r="L7176" s="1">
        <f>J7176*1000/$V$4</f>
        <v>0</v>
      </c>
      <c r="M7176" s="1">
        <f>L7176/$Y$4</f>
        <v>0</v>
      </c>
      <c r="N7176" s="1">
        <f>M7176*$Y$5</f>
        <v>0</v>
      </c>
      <c r="O7176" s="1" t="s">
        <v>0</v>
      </c>
      <c r="P7176" s="1" t="s">
        <v>0</v>
      </c>
      <c r="Q7176" s="1">
        <f>Q7175+K7176-L7176</f>
        <v>132540.03078194518</v>
      </c>
      <c r="R7176">
        <f>Q7176*$V$5/1000</f>
        <v>2649.4752153310842</v>
      </c>
    </row>
    <row r="7177" spans="1:18" x14ac:dyDescent="0.25">
      <c r="A7177" s="4">
        <v>43034.958333315932</v>
      </c>
      <c r="B7177">
        <v>38.4</v>
      </c>
      <c r="C7177">
        <v>9.2342900000000014</v>
      </c>
      <c r="D7177" s="3">
        <v>-7.0017200000000003E-3</v>
      </c>
      <c r="E7177" s="1">
        <f>C7177*$V$2</f>
        <v>3.6937160000000007</v>
      </c>
      <c r="F7177" s="1">
        <f>D7177*$V$3</f>
        <v>-2.8006880000000001E-2</v>
      </c>
      <c r="G7177" s="1">
        <f>(E7177+F7177)</f>
        <v>3.6657091200000007</v>
      </c>
      <c r="H7177" s="1">
        <f>B7177*(1/3)</f>
        <v>12.799999999999999</v>
      </c>
      <c r="I7177" s="1">
        <f>IF((H7177-G7177)&gt;0, (H7177-G7177), (0))</f>
        <v>9.1342908799999982</v>
      </c>
      <c r="J7177" s="1">
        <f>IF(I7177=0, G7177-H7177,0)</f>
        <v>0</v>
      </c>
      <c r="K7177" s="1">
        <f>I7177*1000/$V$5</f>
        <v>456.94301550775384</v>
      </c>
      <c r="L7177" s="1">
        <f>J7177*1000/$V$4</f>
        <v>0</v>
      </c>
      <c r="M7177" s="1">
        <f>L7177/$Y$4</f>
        <v>0</v>
      </c>
      <c r="N7177" s="1">
        <f>M7177*$Y$5</f>
        <v>0</v>
      </c>
      <c r="O7177" s="1">
        <f>SUM(N7154:N7177)</f>
        <v>5073.8049195305357</v>
      </c>
      <c r="P7177" s="1">
        <f>SUM(L7154:L7177)</f>
        <v>8625.4683632019132</v>
      </c>
      <c r="Q7177" s="1">
        <f>Q7176+K7177-L7177</f>
        <v>132996.97379745293</v>
      </c>
      <c r="R7177">
        <f>Q7177*$V$5/1000</f>
        <v>2658.609506211084</v>
      </c>
    </row>
    <row r="7178" spans="1:18" x14ac:dyDescent="0.25">
      <c r="A7178" s="4">
        <v>43034.999999982596</v>
      </c>
      <c r="B7178">
        <v>36.799999999999997</v>
      </c>
      <c r="C7178">
        <v>9.6870100000000008</v>
      </c>
      <c r="D7178" s="3">
        <v>-7.0017200000000003E-3</v>
      </c>
      <c r="E7178" s="1">
        <f>C7178*$V$2</f>
        <v>3.8748040000000006</v>
      </c>
      <c r="F7178" s="1">
        <f>D7178*$V$3</f>
        <v>-2.8006880000000001E-2</v>
      </c>
      <c r="G7178" s="1">
        <f>(E7178+F7178)</f>
        <v>3.8467971200000006</v>
      </c>
      <c r="H7178" s="1">
        <f>B7178*(1/3)</f>
        <v>12.266666666666666</v>
      </c>
      <c r="I7178" s="1">
        <f>IF((H7178-G7178)&gt;0, (H7178-G7178), (0))</f>
        <v>8.4198695466666642</v>
      </c>
      <c r="J7178" s="1">
        <f>IF(I7178=0, G7178-H7178,0)</f>
        <v>0</v>
      </c>
      <c r="K7178" s="1">
        <f>I7178*1000/$V$5</f>
        <v>421.20407937301979</v>
      </c>
      <c r="L7178" s="1">
        <f>J7178*1000/$V$4</f>
        <v>0</v>
      </c>
      <c r="M7178" s="1">
        <f>L7178/$Y$4</f>
        <v>0</v>
      </c>
      <c r="N7178" s="1">
        <f>M7178*$Y$5</f>
        <v>0</v>
      </c>
      <c r="O7178" s="1" t="s">
        <v>0</v>
      </c>
      <c r="P7178" s="1" t="s">
        <v>0</v>
      </c>
      <c r="Q7178" s="1">
        <f>Q7177+K7178-L7178</f>
        <v>133418.17787682594</v>
      </c>
      <c r="R7178">
        <f>Q7178*$V$5/1000</f>
        <v>2667.0293757577501</v>
      </c>
    </row>
    <row r="7179" spans="1:18" x14ac:dyDescent="0.25">
      <c r="A7179" s="4">
        <v>43035.04166664926</v>
      </c>
      <c r="B7179">
        <v>33.799999999999997</v>
      </c>
      <c r="C7179">
        <v>7.9842500000000003</v>
      </c>
      <c r="D7179" s="3">
        <v>-7.0017200000000003E-3</v>
      </c>
      <c r="E7179" s="1">
        <f>C7179*$V$2</f>
        <v>3.1937000000000002</v>
      </c>
      <c r="F7179" s="1">
        <f>D7179*$V$3</f>
        <v>-2.8006880000000001E-2</v>
      </c>
      <c r="G7179" s="1">
        <f>(E7179+F7179)</f>
        <v>3.1656931200000002</v>
      </c>
      <c r="H7179" s="1">
        <f>B7179*(1/3)</f>
        <v>11.266666666666666</v>
      </c>
      <c r="I7179" s="1">
        <f>IF((H7179-G7179)&gt;0, (H7179-G7179), (0))</f>
        <v>8.1009735466666655</v>
      </c>
      <c r="J7179" s="1">
        <f>IF(I7179=0, G7179-H7179,0)</f>
        <v>0</v>
      </c>
      <c r="K7179" s="1">
        <f>I7179*1000/$V$5</f>
        <v>405.25130298482571</v>
      </c>
      <c r="L7179" s="1">
        <f>J7179*1000/$V$4</f>
        <v>0</v>
      </c>
      <c r="M7179" s="1">
        <f>L7179/$Y$4</f>
        <v>0</v>
      </c>
      <c r="N7179" s="1">
        <f>M7179*$Y$5</f>
        <v>0</v>
      </c>
      <c r="O7179" s="1" t="s">
        <v>0</v>
      </c>
      <c r="P7179" s="1" t="s">
        <v>0</v>
      </c>
      <c r="Q7179" s="1">
        <f>Q7178+K7179-L7179</f>
        <v>133823.42917981077</v>
      </c>
      <c r="R7179">
        <f>Q7179*$V$5/1000</f>
        <v>2675.130349304417</v>
      </c>
    </row>
    <row r="7180" spans="1:18" x14ac:dyDescent="0.25">
      <c r="A7180" s="4">
        <v>43035.083333315924</v>
      </c>
      <c r="B7180">
        <v>33.700000000000003</v>
      </c>
      <c r="C7180">
        <v>9.6478199999999994</v>
      </c>
      <c r="D7180" s="3">
        <v>-7.0017200000000003E-3</v>
      </c>
      <c r="E7180" s="1">
        <f>C7180*$V$2</f>
        <v>3.8591280000000001</v>
      </c>
      <c r="F7180" s="1">
        <f>D7180*$V$3</f>
        <v>-2.8006880000000001E-2</v>
      </c>
      <c r="G7180" s="1">
        <f>(E7180+F7180)</f>
        <v>3.8311211200000002</v>
      </c>
      <c r="H7180" s="1">
        <f>B7180*(1/3)</f>
        <v>11.233333333333334</v>
      </c>
      <c r="I7180" s="1">
        <f>IF((H7180-G7180)&gt;0, (H7180-G7180), (0))</f>
        <v>7.4022122133333337</v>
      </c>
      <c r="J7180" s="1">
        <f>IF(I7180=0, G7180-H7180,0)</f>
        <v>0</v>
      </c>
      <c r="K7180" s="1">
        <f>I7180*1000/$V$5</f>
        <v>370.29575854593963</v>
      </c>
      <c r="L7180" s="1">
        <f>J7180*1000/$V$4</f>
        <v>0</v>
      </c>
      <c r="M7180" s="1">
        <f>L7180/$Y$4</f>
        <v>0</v>
      </c>
      <c r="N7180" s="1">
        <f>M7180*$Y$5</f>
        <v>0</v>
      </c>
      <c r="O7180" s="1" t="s">
        <v>0</v>
      </c>
      <c r="P7180" s="1" t="s">
        <v>0</v>
      </c>
      <c r="Q7180" s="1">
        <f>Q7179+K7180-L7180</f>
        <v>134193.72493835673</v>
      </c>
      <c r="R7180">
        <f>Q7180*$V$5/1000</f>
        <v>2682.5325615177508</v>
      </c>
    </row>
    <row r="7181" spans="1:18" x14ac:dyDescent="0.25">
      <c r="A7181" s="4">
        <v>43035.124999982589</v>
      </c>
      <c r="B7181">
        <v>33.5</v>
      </c>
      <c r="C7181">
        <v>13.720499999999999</v>
      </c>
      <c r="D7181" s="3">
        <v>-7.0017200000000003E-3</v>
      </c>
      <c r="E7181" s="1">
        <f>C7181*$V$2</f>
        <v>5.4882</v>
      </c>
      <c r="F7181" s="1">
        <f>D7181*$V$3</f>
        <v>-2.8006880000000001E-2</v>
      </c>
      <c r="G7181" s="1">
        <f>(E7181+F7181)</f>
        <v>5.4601931199999996</v>
      </c>
      <c r="H7181" s="1">
        <f>B7181*(1/3)</f>
        <v>11.166666666666666</v>
      </c>
      <c r="I7181" s="1">
        <f>IF((H7181-G7181)&gt;0, (H7181-G7181), (0))</f>
        <v>5.7064735466666665</v>
      </c>
      <c r="J7181" s="1">
        <f>IF(I7181=0, G7181-H7181,0)</f>
        <v>0</v>
      </c>
      <c r="K7181" s="1">
        <f>I7181*1000/$V$5</f>
        <v>285.46641053860264</v>
      </c>
      <c r="L7181" s="1">
        <f>J7181*1000/$V$4</f>
        <v>0</v>
      </c>
      <c r="M7181" s="1">
        <f>L7181/$Y$4</f>
        <v>0</v>
      </c>
      <c r="N7181" s="1">
        <f>M7181*$Y$5</f>
        <v>0</v>
      </c>
      <c r="O7181" s="1" t="s">
        <v>0</v>
      </c>
      <c r="P7181" s="1" t="s">
        <v>0</v>
      </c>
      <c r="Q7181" s="1">
        <f>Q7180+K7181-L7181</f>
        <v>134479.19134889531</v>
      </c>
      <c r="R7181">
        <f>Q7181*$V$5/1000</f>
        <v>2688.2390350644168</v>
      </c>
    </row>
    <row r="7182" spans="1:18" x14ac:dyDescent="0.25">
      <c r="A7182" s="4">
        <v>43035.166666649253</v>
      </c>
      <c r="B7182">
        <v>33.5</v>
      </c>
      <c r="C7182">
        <v>15.0984</v>
      </c>
      <c r="D7182" s="3">
        <v>-7.0017200000000003E-3</v>
      </c>
      <c r="E7182" s="1">
        <f>C7182*$V$2</f>
        <v>6.0393600000000003</v>
      </c>
      <c r="F7182" s="1">
        <f>D7182*$V$3</f>
        <v>-2.8006880000000001E-2</v>
      </c>
      <c r="G7182" s="1">
        <f>(E7182+F7182)</f>
        <v>6.0113531199999999</v>
      </c>
      <c r="H7182" s="1">
        <f>B7182*(1/3)</f>
        <v>11.166666666666666</v>
      </c>
      <c r="I7182" s="1">
        <f>IF((H7182-G7182)&gt;0, (H7182-G7182), (0))</f>
        <v>5.1553135466666662</v>
      </c>
      <c r="J7182" s="1">
        <f>IF(I7182=0, G7182-H7182,0)</f>
        <v>0</v>
      </c>
      <c r="K7182" s="1">
        <f>I7182*1000/$V$5</f>
        <v>257.89462464565617</v>
      </c>
      <c r="L7182" s="1">
        <f>J7182*1000/$V$4</f>
        <v>0</v>
      </c>
      <c r="M7182" s="1">
        <f>L7182/$Y$4</f>
        <v>0</v>
      </c>
      <c r="N7182" s="1">
        <f>M7182*$Y$5</f>
        <v>0</v>
      </c>
      <c r="O7182" s="1" t="s">
        <v>0</v>
      </c>
      <c r="P7182" s="1" t="s">
        <v>0</v>
      </c>
      <c r="Q7182" s="1">
        <f>Q7181+K7182-L7182</f>
        <v>134737.08597354096</v>
      </c>
      <c r="R7182">
        <f>Q7182*$V$5/1000</f>
        <v>2693.3943486110838</v>
      </c>
    </row>
    <row r="7183" spans="1:18" x14ac:dyDescent="0.25">
      <c r="A7183" s="4">
        <v>43035.208333315917</v>
      </c>
      <c r="B7183">
        <v>33.4</v>
      </c>
      <c r="C7183">
        <v>14.944900000000001</v>
      </c>
      <c r="D7183" s="3">
        <v>-7.0017200000000003E-3</v>
      </c>
      <c r="E7183" s="1">
        <f>C7183*$V$2</f>
        <v>5.9779600000000004</v>
      </c>
      <c r="F7183" s="1">
        <f>D7183*$V$3</f>
        <v>-2.8006880000000001E-2</v>
      </c>
      <c r="G7183" s="1">
        <f>(E7183+F7183)</f>
        <v>5.94995312</v>
      </c>
      <c r="H7183" s="1">
        <f>B7183*(1/3)</f>
        <v>11.133333333333333</v>
      </c>
      <c r="I7183" s="1">
        <f>IF((H7183-G7183)&gt;0, (H7183-G7183), (0))</f>
        <v>5.1833802133333329</v>
      </c>
      <c r="J7183" s="1">
        <f>IF(I7183=0, G7183-H7183,0)</f>
        <v>0</v>
      </c>
      <c r="K7183" s="1">
        <f>I7183*1000/$V$5</f>
        <v>259.29865999666498</v>
      </c>
      <c r="L7183" s="1">
        <f>J7183*1000/$V$4</f>
        <v>0</v>
      </c>
      <c r="M7183" s="1">
        <f>L7183/$Y$4</f>
        <v>0</v>
      </c>
      <c r="N7183" s="1">
        <f>M7183*$Y$5</f>
        <v>0</v>
      </c>
      <c r="O7183" s="1" t="s">
        <v>0</v>
      </c>
      <c r="P7183" s="1" t="s">
        <v>0</v>
      </c>
      <c r="Q7183" s="1">
        <f>Q7182+K7183-L7183</f>
        <v>134996.38463353761</v>
      </c>
      <c r="R7183">
        <f>Q7183*$V$5/1000</f>
        <v>2698.5777288244167</v>
      </c>
    </row>
    <row r="7184" spans="1:18" x14ac:dyDescent="0.25">
      <c r="A7184" s="4">
        <v>43035.249999982581</v>
      </c>
      <c r="B7184">
        <v>35.5</v>
      </c>
      <c r="C7184">
        <v>11.815299999999999</v>
      </c>
      <c r="D7184" s="3">
        <v>-7.0017200000000003E-3</v>
      </c>
      <c r="E7184" s="1">
        <f>C7184*$V$2</f>
        <v>4.7261199999999999</v>
      </c>
      <c r="F7184" s="1">
        <f>D7184*$V$3</f>
        <v>-2.8006880000000001E-2</v>
      </c>
      <c r="G7184" s="1">
        <f>(E7184+F7184)</f>
        <v>4.6981131199999995</v>
      </c>
      <c r="H7184" s="1">
        <f>B7184*(1/3)</f>
        <v>11.833333333333332</v>
      </c>
      <c r="I7184" s="1">
        <f>IF((H7184-G7184)&gt;0, (H7184-G7184), (0))</f>
        <v>7.1352202133333327</v>
      </c>
      <c r="J7184" s="1">
        <f>IF(I7184=0, G7184-H7184,0)</f>
        <v>0</v>
      </c>
      <c r="K7184" s="1">
        <f>I7184*1000/$V$5</f>
        <v>356.93948040687013</v>
      </c>
      <c r="L7184" s="1">
        <f>J7184*1000/$V$4</f>
        <v>0</v>
      </c>
      <c r="M7184" s="1">
        <f>L7184/$Y$4</f>
        <v>0</v>
      </c>
      <c r="N7184" s="1">
        <f>M7184*$Y$5</f>
        <v>0</v>
      </c>
      <c r="O7184" s="1" t="s">
        <v>0</v>
      </c>
      <c r="P7184" s="1" t="s">
        <v>0</v>
      </c>
      <c r="Q7184" s="1">
        <f>Q7183+K7184-L7184</f>
        <v>135353.32411394449</v>
      </c>
      <c r="R7184">
        <f>Q7184*$V$5/1000</f>
        <v>2705.7129490377501</v>
      </c>
    </row>
    <row r="7185" spans="1:18" x14ac:dyDescent="0.25">
      <c r="A7185" s="4">
        <v>43035.291666649246</v>
      </c>
      <c r="B7185">
        <v>37</v>
      </c>
      <c r="C7185">
        <v>10.764700000000001</v>
      </c>
      <c r="D7185" s="3">
        <v>0.11338416999999999</v>
      </c>
      <c r="E7185" s="1">
        <f>C7185*$V$2</f>
        <v>4.305880000000001</v>
      </c>
      <c r="F7185" s="1">
        <f>D7185*$V$3</f>
        <v>0.45353667999999997</v>
      </c>
      <c r="G7185" s="1">
        <f>(E7185+F7185)</f>
        <v>4.7594166800000011</v>
      </c>
      <c r="H7185" s="1">
        <f>B7185*(1/3)</f>
        <v>12.333333333333332</v>
      </c>
      <c r="I7185" s="1">
        <f>IF((H7185-G7185)&gt;0, (H7185-G7185), (0))</f>
        <v>7.5739166533333311</v>
      </c>
      <c r="J7185" s="1">
        <f>IF(I7185=0, G7185-H7185,0)</f>
        <v>0</v>
      </c>
      <c r="K7185" s="1">
        <f>I7185*1000/$V$5</f>
        <v>378.88527530431872</v>
      </c>
      <c r="L7185" s="1">
        <f>J7185*1000/$V$4</f>
        <v>0</v>
      </c>
      <c r="M7185" s="1">
        <f>L7185/$Y$4</f>
        <v>0</v>
      </c>
      <c r="N7185" s="1">
        <f>M7185*$Y$5</f>
        <v>0</v>
      </c>
      <c r="O7185" s="1" t="s">
        <v>0</v>
      </c>
      <c r="P7185" s="1" t="s">
        <v>0</v>
      </c>
      <c r="Q7185" s="1">
        <f>Q7184+K7185-L7185</f>
        <v>135732.2093892488</v>
      </c>
      <c r="R7185">
        <f>Q7185*$V$5/1000</f>
        <v>2713.2868656910837</v>
      </c>
    </row>
    <row r="7186" spans="1:18" x14ac:dyDescent="0.25">
      <c r="A7186" s="4">
        <v>43035.33333331591</v>
      </c>
      <c r="B7186">
        <v>40.4</v>
      </c>
      <c r="C7186">
        <v>9.5601500000000001</v>
      </c>
      <c r="D7186" s="3">
        <v>5.7464199999999996</v>
      </c>
      <c r="E7186" s="1">
        <f>C7186*$V$2</f>
        <v>3.8240600000000002</v>
      </c>
      <c r="F7186" s="1">
        <f>D7186*$V$3</f>
        <v>22.985679999999999</v>
      </c>
      <c r="G7186" s="1">
        <f>(E7186+F7186)</f>
        <v>26.809739999999998</v>
      </c>
      <c r="H7186" s="1">
        <f>B7186*(1/3)</f>
        <v>13.466666666666665</v>
      </c>
      <c r="I7186" s="1">
        <f>IF((H7186-G7186)&gt;0, (H7186-G7186), (0))</f>
        <v>0</v>
      </c>
      <c r="J7186" s="1">
        <f>IF(I7186=0, G7186-H7186,0)</f>
        <v>13.343073333333333</v>
      </c>
      <c r="K7186" s="1">
        <f>I7186*1000/$V$5</f>
        <v>0</v>
      </c>
      <c r="L7186" s="1">
        <f>J7186*1000/$V$4</f>
        <v>239.12317801672643</v>
      </c>
      <c r="M7186" s="1">
        <f>L7186/$Y$4</f>
        <v>100.47192353643968</v>
      </c>
      <c r="N7186" s="1">
        <f>M7186*$Y$5</f>
        <v>140.66069295101553</v>
      </c>
      <c r="O7186" s="1" t="s">
        <v>0</v>
      </c>
      <c r="P7186" s="1" t="s">
        <v>0</v>
      </c>
      <c r="Q7186" s="1">
        <f>Q7185+K7186-L7186</f>
        <v>135493.08621123209</v>
      </c>
      <c r="R7186">
        <f>Q7186*$V$5/1000</f>
        <v>2708.5067933625296</v>
      </c>
    </row>
    <row r="7187" spans="1:18" x14ac:dyDescent="0.25">
      <c r="A7187" s="4">
        <v>43035.374999982574</v>
      </c>
      <c r="B7187">
        <v>31.4</v>
      </c>
      <c r="C7187">
        <v>10.701499999999999</v>
      </c>
      <c r="D7187" s="3">
        <v>12.100619999999999</v>
      </c>
      <c r="E7187" s="1">
        <f>C7187*$V$2</f>
        <v>4.2805999999999997</v>
      </c>
      <c r="F7187" s="1">
        <f>D7187*$V$3</f>
        <v>48.402479999999997</v>
      </c>
      <c r="G7187" s="1">
        <f>(E7187+F7187)</f>
        <v>52.683079999999997</v>
      </c>
      <c r="H7187" s="1">
        <f>B7187*(1/3)</f>
        <v>10.466666666666665</v>
      </c>
      <c r="I7187" s="1">
        <f>IF((H7187-G7187)&gt;0, (H7187-G7187), (0))</f>
        <v>0</v>
      </c>
      <c r="J7187" s="1">
        <f>IF(I7187=0, G7187-H7187,0)</f>
        <v>42.216413333333335</v>
      </c>
      <c r="K7187" s="1">
        <f>I7187*1000/$V$5</f>
        <v>0</v>
      </c>
      <c r="L7187" s="1">
        <f>J7187*1000/$V$4</f>
        <v>756.56654719235371</v>
      </c>
      <c r="M7187" s="1">
        <f>L7187/$Y$4</f>
        <v>317.88510386233349</v>
      </c>
      <c r="N7187" s="1">
        <f>M7187*$Y$5</f>
        <v>445.03914540726686</v>
      </c>
      <c r="O7187" s="1" t="s">
        <v>0</v>
      </c>
      <c r="P7187" s="1" t="s">
        <v>0</v>
      </c>
      <c r="Q7187" s="1">
        <f>Q7186+K7187-L7187</f>
        <v>134736.51966403975</v>
      </c>
      <c r="R7187">
        <f>Q7187*$V$5/1000</f>
        <v>2693.3830280841544</v>
      </c>
    </row>
    <row r="7188" spans="1:18" x14ac:dyDescent="0.25">
      <c r="A7188" s="4">
        <v>43035.416666649238</v>
      </c>
      <c r="B7188">
        <v>44.1</v>
      </c>
      <c r="C7188">
        <v>12.432499999999999</v>
      </c>
      <c r="D7188" s="3">
        <v>16.860749999999999</v>
      </c>
      <c r="E7188" s="1">
        <f>C7188*$V$2</f>
        <v>4.9729999999999999</v>
      </c>
      <c r="F7188" s="1">
        <f>D7188*$V$3</f>
        <v>67.442999999999998</v>
      </c>
      <c r="G7188" s="1">
        <f>(E7188+F7188)</f>
        <v>72.415999999999997</v>
      </c>
      <c r="H7188" s="1">
        <f>B7188*(1/3)</f>
        <v>14.7</v>
      </c>
      <c r="I7188" s="1">
        <f>IF((H7188-G7188)&gt;0, (H7188-G7188), (0))</f>
        <v>0</v>
      </c>
      <c r="J7188" s="1">
        <f>IF(I7188=0, G7188-H7188,0)</f>
        <v>57.715999999999994</v>
      </c>
      <c r="K7188" s="1">
        <f>I7188*1000/$V$5</f>
        <v>0</v>
      </c>
      <c r="L7188" s="1">
        <f>J7188*1000/$V$4</f>
        <v>1034.336917562724</v>
      </c>
      <c r="M7188" s="1">
        <f>L7188/$Y$4</f>
        <v>434.59534351374958</v>
      </c>
      <c r="N7188" s="1">
        <f>M7188*$Y$5</f>
        <v>608.4334809192494</v>
      </c>
      <c r="O7188" s="1" t="s">
        <v>0</v>
      </c>
      <c r="P7188" s="1" t="s">
        <v>0</v>
      </c>
      <c r="Q7188" s="1">
        <f>Q7187+K7188-L7188</f>
        <v>133702.18274647702</v>
      </c>
      <c r="R7188">
        <f>Q7188*$V$5/1000</f>
        <v>2672.7066331020751</v>
      </c>
    </row>
    <row r="7189" spans="1:18" x14ac:dyDescent="0.25">
      <c r="A7189" s="4">
        <v>43035.458333315903</v>
      </c>
      <c r="B7189">
        <v>46.2</v>
      </c>
      <c r="C7189">
        <v>11.956100000000001</v>
      </c>
      <c r="D7189" s="3">
        <v>20.009360000000001</v>
      </c>
      <c r="E7189" s="1">
        <f>C7189*$V$2</f>
        <v>4.7824400000000002</v>
      </c>
      <c r="F7189" s="1">
        <f>D7189*$V$3</f>
        <v>80.037440000000004</v>
      </c>
      <c r="G7189" s="1">
        <f>(E7189+F7189)</f>
        <v>84.819879999999998</v>
      </c>
      <c r="H7189" s="1">
        <f>B7189*(1/3)</f>
        <v>15.4</v>
      </c>
      <c r="I7189" s="1">
        <f>IF((H7189-G7189)&gt;0, (H7189-G7189), (0))</f>
        <v>0</v>
      </c>
      <c r="J7189" s="1">
        <f>IF(I7189=0, G7189-H7189,0)</f>
        <v>69.419879999999992</v>
      </c>
      <c r="K7189" s="1">
        <f>I7189*1000/$V$5</f>
        <v>0</v>
      </c>
      <c r="L7189" s="1">
        <f>J7189*1000/$V$4</f>
        <v>1244.0838709677419</v>
      </c>
      <c r="M7189" s="1">
        <f>L7189/$Y$4</f>
        <v>522.72431553266472</v>
      </c>
      <c r="N7189" s="1">
        <f>M7189*$Y$5</f>
        <v>731.81404174573061</v>
      </c>
      <c r="O7189" s="1" t="s">
        <v>0</v>
      </c>
      <c r="P7189" s="1" t="s">
        <v>0</v>
      </c>
      <c r="Q7189" s="1">
        <f>Q7188+K7189-L7189</f>
        <v>132458.09887550928</v>
      </c>
      <c r="R7189">
        <f>Q7189*$V$5/1000</f>
        <v>2647.8373965214305</v>
      </c>
    </row>
    <row r="7190" spans="1:18" x14ac:dyDescent="0.25">
      <c r="A7190" s="4">
        <v>43035.499999982567</v>
      </c>
      <c r="B7190">
        <v>46.7</v>
      </c>
      <c r="C7190">
        <v>14.1097</v>
      </c>
      <c r="D7190" s="3">
        <v>13.509369999999999</v>
      </c>
      <c r="E7190" s="1">
        <f>C7190*$V$2</f>
        <v>5.6438800000000002</v>
      </c>
      <c r="F7190" s="1">
        <f>D7190*$V$3</f>
        <v>54.037479999999995</v>
      </c>
      <c r="G7190" s="1">
        <f>(E7190+F7190)</f>
        <v>59.681359999999998</v>
      </c>
      <c r="H7190" s="1">
        <f>B7190*(1/3)</f>
        <v>15.566666666666666</v>
      </c>
      <c r="I7190" s="1">
        <f>IF((H7190-G7190)&gt;0, (H7190-G7190), (0))</f>
        <v>0</v>
      </c>
      <c r="J7190" s="1">
        <f>IF(I7190=0, G7190-H7190,0)</f>
        <v>44.114693333333335</v>
      </c>
      <c r="K7190" s="1">
        <f>I7190*1000/$V$5</f>
        <v>0</v>
      </c>
      <c r="L7190" s="1">
        <f>J7190*1000/$V$4</f>
        <v>790.58590203106337</v>
      </c>
      <c r="M7190" s="1">
        <f>L7190/$Y$4</f>
        <v>332.17895043321994</v>
      </c>
      <c r="N7190" s="1">
        <f>M7190*$Y$5</f>
        <v>465.05053060650789</v>
      </c>
      <c r="O7190" s="1" t="s">
        <v>0</v>
      </c>
      <c r="P7190" s="1" t="s">
        <v>0</v>
      </c>
      <c r="Q7190" s="1">
        <f>Q7189+K7190-L7190</f>
        <v>131667.51297347821</v>
      </c>
      <c r="R7190">
        <f>Q7190*$V$5/1000</f>
        <v>2632.0335843398293</v>
      </c>
    </row>
    <row r="7191" spans="1:18" x14ac:dyDescent="0.25">
      <c r="A7191" s="4">
        <v>43035.541666649231</v>
      </c>
      <c r="B7191">
        <v>47.5</v>
      </c>
      <c r="C7191">
        <v>15.0604</v>
      </c>
      <c r="D7191" s="3">
        <v>19.58287</v>
      </c>
      <c r="E7191" s="1">
        <f>C7191*$V$2</f>
        <v>6.0241600000000002</v>
      </c>
      <c r="F7191" s="1">
        <f>D7191*$V$3</f>
        <v>78.331479999999999</v>
      </c>
      <c r="G7191" s="1">
        <f>(E7191+F7191)</f>
        <v>84.355639999999994</v>
      </c>
      <c r="H7191" s="1">
        <f>B7191*(1/3)</f>
        <v>15.833333333333332</v>
      </c>
      <c r="I7191" s="1">
        <f>IF((H7191-G7191)&gt;0, (H7191-G7191), (0))</f>
        <v>0</v>
      </c>
      <c r="J7191" s="1">
        <f>IF(I7191=0, G7191-H7191,0)</f>
        <v>68.522306666666665</v>
      </c>
      <c r="K7191" s="1">
        <f>I7191*1000/$V$5</f>
        <v>0</v>
      </c>
      <c r="L7191" s="1">
        <f>J7191*1000/$V$4</f>
        <v>1227.9983273596179</v>
      </c>
      <c r="M7191" s="1">
        <f>L7191/$Y$4</f>
        <v>515.96568376454536</v>
      </c>
      <c r="N7191" s="1">
        <f>M7191*$Y$5</f>
        <v>722.35195727036341</v>
      </c>
      <c r="O7191" s="1" t="s">
        <v>0</v>
      </c>
      <c r="P7191" s="1" t="s">
        <v>0</v>
      </c>
      <c r="Q7191" s="1">
        <f>Q7190+K7191-L7191</f>
        <v>130439.51464611859</v>
      </c>
      <c r="R7191">
        <f>Q7191*$V$5/1000</f>
        <v>2607.4858977759104</v>
      </c>
    </row>
    <row r="7192" spans="1:18" x14ac:dyDescent="0.25">
      <c r="A7192" s="4">
        <v>43035.583333315895</v>
      </c>
      <c r="B7192">
        <v>47.5</v>
      </c>
      <c r="C7192">
        <v>13.259600000000001</v>
      </c>
      <c r="D7192" s="3">
        <v>20.068110000000001</v>
      </c>
      <c r="E7192" s="1">
        <f>C7192*$V$2</f>
        <v>5.303840000000001</v>
      </c>
      <c r="F7192" s="1">
        <f>D7192*$V$3</f>
        <v>80.272440000000003</v>
      </c>
      <c r="G7192" s="1">
        <f>(E7192+F7192)</f>
        <v>85.576279999999997</v>
      </c>
      <c r="H7192" s="1">
        <f>B7192*(1/3)</f>
        <v>15.833333333333332</v>
      </c>
      <c r="I7192" s="1">
        <f>IF((H7192-G7192)&gt;0, (H7192-G7192), (0))</f>
        <v>0</v>
      </c>
      <c r="J7192" s="1">
        <f>IF(I7192=0, G7192-H7192,0)</f>
        <v>69.742946666666668</v>
      </c>
      <c r="K7192" s="1">
        <f>I7192*1000/$V$5</f>
        <v>0</v>
      </c>
      <c r="L7192" s="1">
        <f>J7192*1000/$V$4</f>
        <v>1249.873596176822</v>
      </c>
      <c r="M7192" s="1">
        <f>L7192/$Y$4</f>
        <v>525.15697318353875</v>
      </c>
      <c r="N7192" s="1">
        <f>M7192*$Y$5</f>
        <v>735.21976245695419</v>
      </c>
      <c r="O7192" s="1" t="s">
        <v>0</v>
      </c>
      <c r="P7192" s="1" t="s">
        <v>0</v>
      </c>
      <c r="Q7192" s="1">
        <f>Q7191+K7192-L7192</f>
        <v>129189.64104994177</v>
      </c>
      <c r="R7192">
        <f>Q7192*$V$5/1000</f>
        <v>2582.5009245883357</v>
      </c>
    </row>
    <row r="7193" spans="1:18" x14ac:dyDescent="0.25">
      <c r="A7193" s="4">
        <v>43035.62499998256</v>
      </c>
      <c r="B7193">
        <v>48.2</v>
      </c>
      <c r="C7193">
        <v>10.9755</v>
      </c>
      <c r="D7193" s="3">
        <v>17.196129999999997</v>
      </c>
      <c r="E7193" s="1">
        <f>C7193*$V$2</f>
        <v>4.3902000000000001</v>
      </c>
      <c r="F7193" s="1">
        <f>D7193*$V$3</f>
        <v>68.784519999999986</v>
      </c>
      <c r="G7193" s="1">
        <f>(E7193+F7193)</f>
        <v>73.174719999999979</v>
      </c>
      <c r="H7193" s="1">
        <f>B7193*(1/3)</f>
        <v>16.066666666666666</v>
      </c>
      <c r="I7193" s="1">
        <f>IF((H7193-G7193)&gt;0, (H7193-G7193), (0))</f>
        <v>0</v>
      </c>
      <c r="J7193" s="1">
        <f>IF(I7193=0, G7193-H7193,0)</f>
        <v>57.108053333333316</v>
      </c>
      <c r="K7193" s="1">
        <f>I7193*1000/$V$5</f>
        <v>0</v>
      </c>
      <c r="L7193" s="1">
        <f>J7193*1000/$V$4</f>
        <v>1023.4418160095577</v>
      </c>
      <c r="M7193" s="1">
        <f>L7193/$Y$4</f>
        <v>430.017569751915</v>
      </c>
      <c r="N7193" s="1">
        <f>M7193*$Y$5</f>
        <v>602.024597652681</v>
      </c>
      <c r="O7193" s="1" t="s">
        <v>0</v>
      </c>
      <c r="P7193" s="1" t="s">
        <v>0</v>
      </c>
      <c r="Q7193" s="1">
        <f>Q7192+K7193-L7193</f>
        <v>128166.19923393222</v>
      </c>
      <c r="R7193">
        <f>Q7193*$V$5/1000</f>
        <v>2562.0423226863049</v>
      </c>
    </row>
    <row r="7194" spans="1:18" x14ac:dyDescent="0.25">
      <c r="A7194" s="4">
        <v>43035.666666649224</v>
      </c>
      <c r="B7194">
        <v>48.7</v>
      </c>
      <c r="C7194">
        <v>14.0214</v>
      </c>
      <c r="D7194" s="3">
        <v>12.59727</v>
      </c>
      <c r="E7194" s="1">
        <f>C7194*$V$2</f>
        <v>5.6085600000000007</v>
      </c>
      <c r="F7194" s="1">
        <f>D7194*$V$3</f>
        <v>50.38908</v>
      </c>
      <c r="G7194" s="1">
        <f>(E7194+F7194)</f>
        <v>55.997640000000004</v>
      </c>
      <c r="H7194" s="1">
        <f>B7194*(1/3)</f>
        <v>16.233333333333334</v>
      </c>
      <c r="I7194" s="1">
        <f>IF((H7194-G7194)&gt;0, (H7194-G7194), (0))</f>
        <v>0</v>
      </c>
      <c r="J7194" s="1">
        <f>IF(I7194=0, G7194-H7194,0)</f>
        <v>39.76430666666667</v>
      </c>
      <c r="K7194" s="1">
        <f>I7194*1000/$V$5</f>
        <v>0</v>
      </c>
      <c r="L7194" s="1">
        <f>J7194*1000/$V$4</f>
        <v>712.62198327359624</v>
      </c>
      <c r="M7194" s="1">
        <f>L7194/$Y$4</f>
        <v>299.42100137546061</v>
      </c>
      <c r="N7194" s="1">
        <f>M7194*$Y$5</f>
        <v>419.1894019256448</v>
      </c>
      <c r="O7194" s="1" t="s">
        <v>0</v>
      </c>
      <c r="P7194" s="1" t="s">
        <v>0</v>
      </c>
      <c r="Q7194" s="1">
        <f>Q7193+K7194-L7194</f>
        <v>127453.57725065862</v>
      </c>
      <c r="R7194">
        <f>Q7194*$V$5/1000</f>
        <v>2547.7970092406654</v>
      </c>
    </row>
    <row r="7195" spans="1:18" x14ac:dyDescent="0.25">
      <c r="A7195" s="4">
        <v>43035.708333315888</v>
      </c>
      <c r="B7195">
        <v>48.7</v>
      </c>
      <c r="C7195">
        <v>14.779500000000001</v>
      </c>
      <c r="D7195" s="3">
        <v>6.47973</v>
      </c>
      <c r="E7195" s="1">
        <f>C7195*$V$2</f>
        <v>5.9118000000000004</v>
      </c>
      <c r="F7195" s="1">
        <f>D7195*$V$3</f>
        <v>25.91892</v>
      </c>
      <c r="G7195" s="1">
        <f>(E7195+F7195)</f>
        <v>31.830719999999999</v>
      </c>
      <c r="H7195" s="1">
        <f>B7195*(1/3)</f>
        <v>16.233333333333334</v>
      </c>
      <c r="I7195" s="1">
        <f>IF((H7195-G7195)&gt;0, (H7195-G7195), (0))</f>
        <v>0</v>
      </c>
      <c r="J7195" s="1">
        <f>IF(I7195=0, G7195-H7195,0)</f>
        <v>15.597386666666665</v>
      </c>
      <c r="K7195" s="1">
        <f>I7195*1000/$V$5</f>
        <v>0</v>
      </c>
      <c r="L7195" s="1">
        <f>J7195*1000/$V$4</f>
        <v>279.52305854241337</v>
      </c>
      <c r="M7195" s="1">
        <f>L7195/$Y$4</f>
        <v>117.44666325311486</v>
      </c>
      <c r="N7195" s="1">
        <f>M7195*$Y$5</f>
        <v>164.42532855436079</v>
      </c>
      <c r="O7195" s="1" t="s">
        <v>0</v>
      </c>
      <c r="P7195" s="1" t="s">
        <v>0</v>
      </c>
      <c r="Q7195" s="1">
        <f>Q7194+K7195-L7195</f>
        <v>127174.05419211621</v>
      </c>
      <c r="R7195">
        <f>Q7195*$V$5/1000</f>
        <v>2542.2093433004025</v>
      </c>
    </row>
    <row r="7196" spans="1:18" x14ac:dyDescent="0.25">
      <c r="A7196" s="4">
        <v>43035.749999982552</v>
      </c>
      <c r="B7196">
        <v>47</v>
      </c>
      <c r="C7196">
        <v>14.758299999999998</v>
      </c>
      <c r="D7196" s="3">
        <v>0.26300017000000003</v>
      </c>
      <c r="E7196" s="1">
        <f>C7196*$V$2</f>
        <v>5.9033199999999999</v>
      </c>
      <c r="F7196" s="1">
        <f>D7196*$V$3</f>
        <v>1.0520006800000001</v>
      </c>
      <c r="G7196" s="1">
        <f>(E7196+F7196)</f>
        <v>6.9553206799999998</v>
      </c>
      <c r="H7196" s="1">
        <f>B7196*(1/3)</f>
        <v>15.666666666666666</v>
      </c>
      <c r="I7196" s="1">
        <f>IF((H7196-G7196)&gt;0, (H7196-G7196), (0))</f>
        <v>8.7113459866666663</v>
      </c>
      <c r="J7196" s="1">
        <f>IF(I7196=0, G7196-H7196,0)</f>
        <v>0</v>
      </c>
      <c r="K7196" s="1">
        <f>I7196*1000/$V$5</f>
        <v>435.78519192929804</v>
      </c>
      <c r="L7196" s="1">
        <f>J7196*1000/$V$4</f>
        <v>0</v>
      </c>
      <c r="M7196" s="1">
        <f>L7196/$Y$4</f>
        <v>0</v>
      </c>
      <c r="N7196" s="1">
        <f>M7196*$Y$5</f>
        <v>0</v>
      </c>
      <c r="O7196" s="1" t="s">
        <v>0</v>
      </c>
      <c r="P7196" s="1" t="s">
        <v>0</v>
      </c>
      <c r="Q7196" s="1">
        <f>Q7195+K7196-L7196</f>
        <v>127609.83938404551</v>
      </c>
      <c r="R7196">
        <f>Q7196*$V$5/1000</f>
        <v>2550.9206892870698</v>
      </c>
    </row>
    <row r="7197" spans="1:18" x14ac:dyDescent="0.25">
      <c r="A7197" s="4">
        <v>43035.791666649216</v>
      </c>
      <c r="B7197">
        <v>48.6</v>
      </c>
      <c r="C7197">
        <v>15.0984</v>
      </c>
      <c r="D7197" s="3">
        <v>-7.0017200000000003E-3</v>
      </c>
      <c r="E7197" s="1">
        <f>C7197*$V$2</f>
        <v>6.0393600000000003</v>
      </c>
      <c r="F7197" s="1">
        <f>D7197*$V$3</f>
        <v>-2.8006880000000001E-2</v>
      </c>
      <c r="G7197" s="1">
        <f>(E7197+F7197)</f>
        <v>6.0113531199999999</v>
      </c>
      <c r="H7197" s="1">
        <f>B7197*(1/3)</f>
        <v>16.2</v>
      </c>
      <c r="I7197" s="1">
        <f>IF((H7197-G7197)&gt;0, (H7197-G7197), (0))</f>
        <v>10.18864688</v>
      </c>
      <c r="J7197" s="1">
        <f>IF(I7197=0, G7197-H7197,0)</f>
        <v>0</v>
      </c>
      <c r="K7197" s="1">
        <f>I7197*1000/$V$5</f>
        <v>509.68718759379698</v>
      </c>
      <c r="L7197" s="1">
        <f>J7197*1000/$V$4</f>
        <v>0</v>
      </c>
      <c r="M7197" s="1">
        <f>L7197/$Y$4</f>
        <v>0</v>
      </c>
      <c r="N7197" s="1">
        <f>M7197*$Y$5</f>
        <v>0</v>
      </c>
      <c r="O7197" s="1" t="s">
        <v>0</v>
      </c>
      <c r="P7197" s="1" t="s">
        <v>0</v>
      </c>
      <c r="Q7197" s="1">
        <f>Q7196+K7197-L7197</f>
        <v>128119.5265716393</v>
      </c>
      <c r="R7197">
        <f>Q7197*$V$5/1000</f>
        <v>2561.1093361670696</v>
      </c>
    </row>
    <row r="7198" spans="1:18" x14ac:dyDescent="0.25">
      <c r="A7198" s="4">
        <v>43035.833333315881</v>
      </c>
      <c r="B7198">
        <v>46.1</v>
      </c>
      <c r="C7198">
        <v>11.2806</v>
      </c>
      <c r="D7198" s="3">
        <v>-7.0017200000000003E-3</v>
      </c>
      <c r="E7198" s="1">
        <f>C7198*$V$2</f>
        <v>4.5122400000000003</v>
      </c>
      <c r="F7198" s="1">
        <f>D7198*$V$3</f>
        <v>-2.8006880000000001E-2</v>
      </c>
      <c r="G7198" s="1">
        <f>(E7198+F7198)</f>
        <v>4.4842331199999999</v>
      </c>
      <c r="H7198" s="1">
        <f>B7198*(1/3)</f>
        <v>15.366666666666667</v>
      </c>
      <c r="I7198" s="1">
        <f>IF((H7198-G7198)&gt;0, (H7198-G7198), (0))</f>
        <v>10.882433546666668</v>
      </c>
      <c r="J7198" s="1">
        <f>IF(I7198=0, G7198-H7198,0)</f>
        <v>0</v>
      </c>
      <c r="K7198" s="1">
        <f>I7198*1000/$V$5</f>
        <v>544.3938742704687</v>
      </c>
      <c r="L7198" s="1">
        <f>J7198*1000/$V$4</f>
        <v>0</v>
      </c>
      <c r="M7198" s="1">
        <f>L7198/$Y$4</f>
        <v>0</v>
      </c>
      <c r="N7198" s="1">
        <f>M7198*$Y$5</f>
        <v>0</v>
      </c>
      <c r="O7198" s="1" t="s">
        <v>0</v>
      </c>
      <c r="P7198" s="1" t="s">
        <v>0</v>
      </c>
      <c r="Q7198" s="1">
        <f>Q7197+K7198-L7198</f>
        <v>128663.92044590977</v>
      </c>
      <c r="R7198">
        <f>Q7198*$V$5/1000</f>
        <v>2571.9917697137362</v>
      </c>
    </row>
    <row r="7199" spans="1:18" x14ac:dyDescent="0.25">
      <c r="A7199" s="4">
        <v>43035.874999982545</v>
      </c>
      <c r="B7199">
        <v>44.1</v>
      </c>
      <c r="C7199">
        <v>9.6801299999999983</v>
      </c>
      <c r="D7199" s="3">
        <v>-7.0017200000000003E-3</v>
      </c>
      <c r="E7199" s="1">
        <f>C7199*$V$2</f>
        <v>3.8720519999999996</v>
      </c>
      <c r="F7199" s="1">
        <f>D7199*$V$3</f>
        <v>-2.8006880000000001E-2</v>
      </c>
      <c r="G7199" s="1">
        <f>(E7199+F7199)</f>
        <v>3.8440451199999996</v>
      </c>
      <c r="H7199" s="1">
        <f>B7199*(1/3)</f>
        <v>14.7</v>
      </c>
      <c r="I7199" s="1">
        <f>IF((H7199-G7199)&gt;0, (H7199-G7199), (0))</f>
        <v>10.855954879999999</v>
      </c>
      <c r="J7199" s="1">
        <f>IF(I7199=0, G7199-H7199,0)</f>
        <v>0</v>
      </c>
      <c r="K7199" s="1">
        <f>I7199*1000/$V$5</f>
        <v>543.06927863931969</v>
      </c>
      <c r="L7199" s="1">
        <f>J7199*1000/$V$4</f>
        <v>0</v>
      </c>
      <c r="M7199" s="1">
        <f>L7199/$Y$4</f>
        <v>0</v>
      </c>
      <c r="N7199" s="1">
        <f>M7199*$Y$5</f>
        <v>0</v>
      </c>
      <c r="O7199" s="1" t="s">
        <v>0</v>
      </c>
      <c r="P7199" s="1" t="s">
        <v>0</v>
      </c>
      <c r="Q7199" s="1">
        <f>Q7198+K7199-L7199</f>
        <v>129206.98972454909</v>
      </c>
      <c r="R7199">
        <f>Q7199*$V$5/1000</f>
        <v>2582.8477245937361</v>
      </c>
    </row>
    <row r="7200" spans="1:18" x14ac:dyDescent="0.25">
      <c r="A7200" s="4">
        <v>43035.916666649209</v>
      </c>
      <c r="B7200">
        <v>41.1</v>
      </c>
      <c r="C7200">
        <v>7.38741</v>
      </c>
      <c r="D7200" s="3">
        <v>-7.0017200000000003E-3</v>
      </c>
      <c r="E7200" s="1">
        <f>C7200*$V$2</f>
        <v>2.9549640000000004</v>
      </c>
      <c r="F7200" s="1">
        <f>D7200*$V$3</f>
        <v>-2.8006880000000001E-2</v>
      </c>
      <c r="G7200" s="1">
        <f>(E7200+F7200)</f>
        <v>2.9269571200000004</v>
      </c>
      <c r="H7200" s="1">
        <f>B7200*(1/3)</f>
        <v>13.7</v>
      </c>
      <c r="I7200" s="1">
        <f>IF((H7200-G7200)&gt;0, (H7200-G7200), (0))</f>
        <v>10.773042879999998</v>
      </c>
      <c r="J7200" s="1">
        <f>IF(I7200=0, G7200-H7200,0)</f>
        <v>0</v>
      </c>
      <c r="K7200" s="1">
        <f>I7200*1000/$V$5</f>
        <v>538.92160480240125</v>
      </c>
      <c r="L7200" s="1">
        <f>J7200*1000/$V$4</f>
        <v>0</v>
      </c>
      <c r="M7200" s="1">
        <f>L7200/$Y$4</f>
        <v>0</v>
      </c>
      <c r="N7200" s="1">
        <f>M7200*$Y$5</f>
        <v>0</v>
      </c>
      <c r="O7200" s="1" t="s">
        <v>0</v>
      </c>
      <c r="P7200" s="1" t="s">
        <v>0</v>
      </c>
      <c r="Q7200" s="1">
        <f>Q7199+K7200-L7200</f>
        <v>129745.91132935148</v>
      </c>
      <c r="R7200">
        <f>Q7200*$V$5/1000</f>
        <v>2593.6207674737357</v>
      </c>
    </row>
    <row r="7201" spans="1:18" x14ac:dyDescent="0.25">
      <c r="A7201" s="4">
        <v>43035.958333315873</v>
      </c>
      <c r="B7201">
        <v>38</v>
      </c>
      <c r="C7201">
        <v>10.085100000000001</v>
      </c>
      <c r="D7201" s="3">
        <v>-7.0017200000000003E-3</v>
      </c>
      <c r="E7201" s="1">
        <f>C7201*$V$2</f>
        <v>4.0340400000000001</v>
      </c>
      <c r="F7201" s="1">
        <f>D7201*$V$3</f>
        <v>-2.8006880000000001E-2</v>
      </c>
      <c r="G7201" s="1">
        <f>(E7201+F7201)</f>
        <v>4.0060331199999997</v>
      </c>
      <c r="H7201" s="1">
        <f>B7201*(1/3)</f>
        <v>12.666666666666666</v>
      </c>
      <c r="I7201" s="1">
        <f>IF((H7201-G7201)&gt;0, (H7201-G7201), (0))</f>
        <v>8.6606335466666664</v>
      </c>
      <c r="J7201" s="1">
        <f>IF(I7201=0, G7201-H7201,0)</f>
        <v>0</v>
      </c>
      <c r="K7201" s="1">
        <f>I7201*1000/$V$5</f>
        <v>433.2483014840754</v>
      </c>
      <c r="L7201" s="1">
        <f>J7201*1000/$V$4</f>
        <v>0</v>
      </c>
      <c r="M7201" s="1">
        <f>L7201/$Y$4</f>
        <v>0</v>
      </c>
      <c r="N7201" s="1">
        <f>M7201*$Y$5</f>
        <v>0</v>
      </c>
      <c r="O7201" s="1">
        <f>SUM(N7178:N7201)</f>
        <v>5034.2089394897757</v>
      </c>
      <c r="P7201" s="1">
        <f>SUM(L7178:L7201)</f>
        <v>8558.1551971326189</v>
      </c>
      <c r="Q7201" s="1">
        <f>Q7200+K7201-L7201</f>
        <v>130179.15963083555</v>
      </c>
      <c r="R7201">
        <f>Q7201*$V$5/1000</f>
        <v>2602.2814010204024</v>
      </c>
    </row>
    <row r="7202" spans="1:18" x14ac:dyDescent="0.25">
      <c r="A7202" s="4">
        <v>43035.999999982538</v>
      </c>
      <c r="B7202">
        <v>35.9</v>
      </c>
      <c r="C7202">
        <v>10.371600000000001</v>
      </c>
      <c r="D7202" s="3">
        <v>-7.0017200000000003E-3</v>
      </c>
      <c r="E7202" s="1">
        <f>C7202*$V$2</f>
        <v>4.1486400000000003</v>
      </c>
      <c r="F7202" s="1">
        <f>D7202*$V$3</f>
        <v>-2.8006880000000001E-2</v>
      </c>
      <c r="G7202" s="1">
        <f>(E7202+F7202)</f>
        <v>4.1206331199999999</v>
      </c>
      <c r="H7202" s="1">
        <f>B7202*(1/3)</f>
        <v>11.966666666666665</v>
      </c>
      <c r="I7202" s="1">
        <f>IF((H7202-G7202)&gt;0, (H7202-G7202), (0))</f>
        <v>7.8460335466666651</v>
      </c>
      <c r="J7202" s="1">
        <f>IF(I7202=0, G7202-H7202,0)</f>
        <v>0</v>
      </c>
      <c r="K7202" s="1">
        <f>I7202*1000/$V$5</f>
        <v>392.49792629648152</v>
      </c>
      <c r="L7202" s="1">
        <f>J7202*1000/$V$4</f>
        <v>0</v>
      </c>
      <c r="M7202" s="1">
        <f>L7202/$Y$4</f>
        <v>0</v>
      </c>
      <c r="N7202" s="1">
        <f>M7202*$Y$5</f>
        <v>0</v>
      </c>
      <c r="O7202" s="1" t="s">
        <v>0</v>
      </c>
      <c r="P7202" s="1" t="s">
        <v>0</v>
      </c>
      <c r="Q7202" s="1">
        <f>Q7201+K7202-L7202</f>
        <v>130571.65755713203</v>
      </c>
      <c r="R7202">
        <f>Q7202*$V$5/1000</f>
        <v>2610.127434567069</v>
      </c>
    </row>
    <row r="7203" spans="1:18" x14ac:dyDescent="0.25">
      <c r="A7203" s="4">
        <v>43036.041666649202</v>
      </c>
      <c r="B7203">
        <v>35</v>
      </c>
      <c r="C7203">
        <v>9.6068499999999997</v>
      </c>
      <c r="D7203" s="3">
        <v>-7.0017200000000003E-3</v>
      </c>
      <c r="E7203" s="1">
        <f>C7203*$V$2</f>
        <v>3.84274</v>
      </c>
      <c r="F7203" s="1">
        <f>D7203*$V$3</f>
        <v>-2.8006880000000001E-2</v>
      </c>
      <c r="G7203" s="1">
        <f>(E7203+F7203)</f>
        <v>3.8147331200000001</v>
      </c>
      <c r="H7203" s="1">
        <f>B7203*(1/3)</f>
        <v>11.666666666666666</v>
      </c>
      <c r="I7203" s="1">
        <f>IF((H7203-G7203)&gt;0, (H7203-G7203), (0))</f>
        <v>7.8519335466666664</v>
      </c>
      <c r="J7203" s="1">
        <f>IF(I7203=0, G7203-H7203,0)</f>
        <v>0</v>
      </c>
      <c r="K7203" s="1">
        <f>I7203*1000/$V$5</f>
        <v>392.79307387026847</v>
      </c>
      <c r="L7203" s="1">
        <f>J7203*1000/$V$4</f>
        <v>0</v>
      </c>
      <c r="M7203" s="1">
        <f>L7203/$Y$4</f>
        <v>0</v>
      </c>
      <c r="N7203" s="1">
        <f>M7203*$Y$5</f>
        <v>0</v>
      </c>
      <c r="O7203" s="1" t="s">
        <v>0</v>
      </c>
      <c r="P7203" s="1" t="s">
        <v>0</v>
      </c>
      <c r="Q7203" s="1">
        <f>Q7202+K7203-L7203</f>
        <v>130964.4506310023</v>
      </c>
      <c r="R7203">
        <f>Q7203*$V$5/1000</f>
        <v>2617.9793681137357</v>
      </c>
    </row>
    <row r="7204" spans="1:18" x14ac:dyDescent="0.25">
      <c r="A7204" s="4">
        <v>43036.083333315866</v>
      </c>
      <c r="B7204">
        <v>33.9</v>
      </c>
      <c r="C7204">
        <v>9.7831700000000001</v>
      </c>
      <c r="D7204" s="3">
        <v>-7.0017200000000003E-3</v>
      </c>
      <c r="E7204" s="1">
        <f>C7204*$V$2</f>
        <v>3.9132680000000004</v>
      </c>
      <c r="F7204" s="1">
        <f>D7204*$V$3</f>
        <v>-2.8006880000000001E-2</v>
      </c>
      <c r="G7204" s="1">
        <f>(E7204+F7204)</f>
        <v>3.8852611200000005</v>
      </c>
      <c r="H7204" s="1">
        <f>B7204*(1/3)</f>
        <v>11.299999999999999</v>
      </c>
      <c r="I7204" s="1">
        <f>IF((H7204-G7204)&gt;0, (H7204-G7204), (0))</f>
        <v>7.414738879999998</v>
      </c>
      <c r="J7204" s="1">
        <f>IF(I7204=0, G7204-H7204,0)</f>
        <v>0</v>
      </c>
      <c r="K7204" s="1">
        <f>I7204*1000/$V$5</f>
        <v>370.92240520260123</v>
      </c>
      <c r="L7204" s="1">
        <f>J7204*1000/$V$4</f>
        <v>0</v>
      </c>
      <c r="M7204" s="1">
        <f>L7204/$Y$4</f>
        <v>0</v>
      </c>
      <c r="N7204" s="1">
        <f>M7204*$Y$5</f>
        <v>0</v>
      </c>
      <c r="O7204" s="1" t="s">
        <v>0</v>
      </c>
      <c r="P7204" s="1" t="s">
        <v>0</v>
      </c>
      <c r="Q7204" s="1">
        <f>Q7203+K7204-L7204</f>
        <v>131335.3730362049</v>
      </c>
      <c r="R7204">
        <f>Q7204*$V$5/1000</f>
        <v>2625.3941069937359</v>
      </c>
    </row>
    <row r="7205" spans="1:18" x14ac:dyDescent="0.25">
      <c r="A7205" s="4">
        <v>43036.12499998253</v>
      </c>
      <c r="B7205">
        <v>33.9</v>
      </c>
      <c r="C7205">
        <v>7.0017100000000001</v>
      </c>
      <c r="D7205" s="3">
        <v>-7.0017200000000003E-3</v>
      </c>
      <c r="E7205" s="1">
        <f>C7205*$V$2</f>
        <v>2.8006840000000004</v>
      </c>
      <c r="F7205" s="1">
        <f>D7205*$V$3</f>
        <v>-2.8006880000000001E-2</v>
      </c>
      <c r="G7205" s="1">
        <f>(E7205+F7205)</f>
        <v>2.7726771200000004</v>
      </c>
      <c r="H7205" s="1">
        <f>B7205*(1/3)</f>
        <v>11.299999999999999</v>
      </c>
      <c r="I7205" s="1">
        <f>IF((H7205-G7205)&gt;0, (H7205-G7205), (0))</f>
        <v>8.5273228799999981</v>
      </c>
      <c r="J7205" s="1">
        <f>IF(I7205=0, G7205-H7205,0)</f>
        <v>0</v>
      </c>
      <c r="K7205" s="1">
        <f>I7205*1000/$V$5</f>
        <v>426.57943371685838</v>
      </c>
      <c r="L7205" s="1">
        <f>J7205*1000/$V$4</f>
        <v>0</v>
      </c>
      <c r="M7205" s="1">
        <f>L7205/$Y$4</f>
        <v>0</v>
      </c>
      <c r="N7205" s="1">
        <f>M7205*$Y$5</f>
        <v>0</v>
      </c>
      <c r="O7205" s="1" t="s">
        <v>0</v>
      </c>
      <c r="P7205" s="1" t="s">
        <v>0</v>
      </c>
      <c r="Q7205" s="1">
        <f>Q7204+K7205-L7205</f>
        <v>131761.95246992176</v>
      </c>
      <c r="R7205">
        <f>Q7205*$V$5/1000</f>
        <v>2633.9214298737356</v>
      </c>
    </row>
    <row r="7206" spans="1:18" x14ac:dyDescent="0.25">
      <c r="A7206" s="4">
        <v>43036.166666649195</v>
      </c>
      <c r="B7206">
        <v>33.700000000000003</v>
      </c>
      <c r="C7206">
        <v>9.8777999999999988</v>
      </c>
      <c r="D7206" s="3">
        <v>-7.0017200000000003E-3</v>
      </c>
      <c r="E7206" s="1">
        <f>C7206*$V$2</f>
        <v>3.9511199999999995</v>
      </c>
      <c r="F7206" s="1">
        <f>D7206*$V$3</f>
        <v>-2.8006880000000001E-2</v>
      </c>
      <c r="G7206" s="1">
        <f>(E7206+F7206)</f>
        <v>3.9231131199999996</v>
      </c>
      <c r="H7206" s="1">
        <f>B7206*(1/3)</f>
        <v>11.233333333333334</v>
      </c>
      <c r="I7206" s="1">
        <f>IF((H7206-G7206)&gt;0, (H7206-G7206), (0))</f>
        <v>7.3102202133333343</v>
      </c>
      <c r="J7206" s="1">
        <f>IF(I7206=0, G7206-H7206,0)</f>
        <v>0</v>
      </c>
      <c r="K7206" s="1">
        <f>I7206*1000/$V$5</f>
        <v>365.69385759546446</v>
      </c>
      <c r="L7206" s="1">
        <f>J7206*1000/$V$4</f>
        <v>0</v>
      </c>
      <c r="M7206" s="1">
        <f>L7206/$Y$4</f>
        <v>0</v>
      </c>
      <c r="N7206" s="1">
        <f>M7206*$Y$5</f>
        <v>0</v>
      </c>
      <c r="O7206" s="1" t="s">
        <v>0</v>
      </c>
      <c r="P7206" s="1" t="s">
        <v>0</v>
      </c>
      <c r="Q7206" s="1">
        <f>Q7205+K7206-L7206</f>
        <v>132127.64632751723</v>
      </c>
      <c r="R7206">
        <f>Q7206*$V$5/1000</f>
        <v>2641.2316500870693</v>
      </c>
    </row>
    <row r="7207" spans="1:18" x14ac:dyDescent="0.25">
      <c r="A7207" s="4">
        <v>43036.208333315859</v>
      </c>
      <c r="B7207">
        <v>34</v>
      </c>
      <c r="C7207">
        <v>7.9408599999999998</v>
      </c>
      <c r="D7207" s="3">
        <v>-7.0017200000000003E-3</v>
      </c>
      <c r="E7207" s="1">
        <f>C7207*$V$2</f>
        <v>3.1763440000000003</v>
      </c>
      <c r="F7207" s="1">
        <f>D7207*$V$3</f>
        <v>-2.8006880000000001E-2</v>
      </c>
      <c r="G7207" s="1">
        <f>(E7207+F7207)</f>
        <v>3.1483371200000003</v>
      </c>
      <c r="H7207" s="1">
        <f>B7207*(1/3)</f>
        <v>11.333333333333332</v>
      </c>
      <c r="I7207" s="1">
        <f>IF((H7207-G7207)&gt;0, (H7207-G7207), (0))</f>
        <v>8.1849962133333314</v>
      </c>
      <c r="J7207" s="1">
        <f>IF(I7207=0, G7207-H7207,0)</f>
        <v>0</v>
      </c>
      <c r="K7207" s="1">
        <f>I7207*1000/$V$5</f>
        <v>409.45453793563439</v>
      </c>
      <c r="L7207" s="1">
        <f>J7207*1000/$V$4</f>
        <v>0</v>
      </c>
      <c r="M7207" s="1">
        <f>L7207/$Y$4</f>
        <v>0</v>
      </c>
      <c r="N7207" s="1">
        <f>M7207*$Y$5</f>
        <v>0</v>
      </c>
      <c r="O7207" s="1" t="s">
        <v>0</v>
      </c>
      <c r="P7207" s="1" t="s">
        <v>0</v>
      </c>
      <c r="Q7207" s="1">
        <f>Q7206+K7207-L7207</f>
        <v>132537.10086545287</v>
      </c>
      <c r="R7207">
        <f>Q7207*$V$5/1000</f>
        <v>2649.4166463004026</v>
      </c>
    </row>
    <row r="7208" spans="1:18" x14ac:dyDescent="0.25">
      <c r="A7208" s="4">
        <v>43036.249999982523</v>
      </c>
      <c r="B7208">
        <v>37.200000000000003</v>
      </c>
      <c r="C7208">
        <v>10.1388</v>
      </c>
      <c r="D7208" s="3">
        <v>-7.0017200000000003E-3</v>
      </c>
      <c r="E7208" s="1">
        <f>C7208*$V$2</f>
        <v>4.0555200000000005</v>
      </c>
      <c r="F7208" s="1">
        <f>D7208*$V$3</f>
        <v>-2.8006880000000001E-2</v>
      </c>
      <c r="G7208" s="1">
        <f>(E7208+F7208)</f>
        <v>4.0275131200000001</v>
      </c>
      <c r="H7208" s="1">
        <f>B7208*(1/3)</f>
        <v>12.4</v>
      </c>
      <c r="I7208" s="1">
        <f>IF((H7208-G7208)&gt;0, (H7208-G7208), (0))</f>
        <v>8.3724868800000003</v>
      </c>
      <c r="J7208" s="1">
        <f>IF(I7208=0, G7208-H7208,0)</f>
        <v>0</v>
      </c>
      <c r="K7208" s="1">
        <f>I7208*1000/$V$5</f>
        <v>418.83376088044025</v>
      </c>
      <c r="L7208" s="1">
        <f>J7208*1000/$V$4</f>
        <v>0</v>
      </c>
      <c r="M7208" s="1">
        <f>L7208/$Y$4</f>
        <v>0</v>
      </c>
      <c r="N7208" s="1">
        <f>M7208*$Y$5</f>
        <v>0</v>
      </c>
      <c r="O7208" s="1" t="s">
        <v>0</v>
      </c>
      <c r="P7208" s="1" t="s">
        <v>0</v>
      </c>
      <c r="Q7208" s="1">
        <f>Q7207+K7208-L7208</f>
        <v>132955.9346263333</v>
      </c>
      <c r="R7208">
        <f>Q7208*$V$5/1000</f>
        <v>2657.7891331804021</v>
      </c>
    </row>
    <row r="7209" spans="1:18" x14ac:dyDescent="0.25">
      <c r="A7209" s="4">
        <v>43036.291666649187</v>
      </c>
      <c r="B7209">
        <v>40.299999999999997</v>
      </c>
      <c r="C7209">
        <v>9.8784899999999993</v>
      </c>
      <c r="D7209" s="3">
        <v>0.13108717</v>
      </c>
      <c r="E7209" s="1">
        <f>C7209*$V$2</f>
        <v>3.9513959999999999</v>
      </c>
      <c r="F7209" s="1">
        <f>D7209*$V$3</f>
        <v>0.52434868000000001</v>
      </c>
      <c r="G7209" s="1">
        <f>(E7209+F7209)</f>
        <v>4.47574468</v>
      </c>
      <c r="H7209" s="1">
        <f>B7209*(1/3)</f>
        <v>13.433333333333332</v>
      </c>
      <c r="I7209" s="1">
        <f>IF((H7209-G7209)&gt;0, (H7209-G7209), (0))</f>
        <v>8.9575886533333318</v>
      </c>
      <c r="J7209" s="1">
        <f>IF(I7209=0, G7209-H7209,0)</f>
        <v>0</v>
      </c>
      <c r="K7209" s="1">
        <f>I7209*1000/$V$5</f>
        <v>448.10348440887111</v>
      </c>
      <c r="L7209" s="1">
        <f>J7209*1000/$V$4</f>
        <v>0</v>
      </c>
      <c r="M7209" s="1">
        <f>L7209/$Y$4</f>
        <v>0</v>
      </c>
      <c r="N7209" s="1">
        <f>M7209*$Y$5</f>
        <v>0</v>
      </c>
      <c r="O7209" s="1" t="s">
        <v>0</v>
      </c>
      <c r="P7209" s="1" t="s">
        <v>0</v>
      </c>
      <c r="Q7209" s="1">
        <f>Q7208+K7209-L7209</f>
        <v>133404.03811074217</v>
      </c>
      <c r="R7209">
        <f>Q7209*$V$5/1000</f>
        <v>2666.7467218337356</v>
      </c>
    </row>
    <row r="7210" spans="1:18" x14ac:dyDescent="0.25">
      <c r="A7210" s="4">
        <v>43036.333333315852</v>
      </c>
      <c r="B7210">
        <v>41.6</v>
      </c>
      <c r="C7210">
        <v>11.116299999999999</v>
      </c>
      <c r="D7210" s="3">
        <v>5.93459</v>
      </c>
      <c r="E7210" s="1">
        <f>C7210*$V$2</f>
        <v>4.4465199999999996</v>
      </c>
      <c r="F7210" s="1">
        <f>D7210*$V$3</f>
        <v>23.73836</v>
      </c>
      <c r="G7210" s="1">
        <f>(E7210+F7210)</f>
        <v>28.18488</v>
      </c>
      <c r="H7210" s="1">
        <f>B7210*(1/3)</f>
        <v>13.866666666666667</v>
      </c>
      <c r="I7210" s="1">
        <f>IF((H7210-G7210)&gt;0, (H7210-G7210), (0))</f>
        <v>0</v>
      </c>
      <c r="J7210" s="1">
        <f>IF(I7210=0, G7210-H7210,0)</f>
        <v>14.318213333333333</v>
      </c>
      <c r="K7210" s="1">
        <f>I7210*1000/$V$5</f>
        <v>0</v>
      </c>
      <c r="L7210" s="1">
        <f>J7210*1000/$V$4</f>
        <v>256.59880525686981</v>
      </c>
      <c r="M7210" s="1">
        <f>L7210/$Y$4</f>
        <v>107.81462405750833</v>
      </c>
      <c r="N7210" s="1">
        <f>M7210*$Y$5</f>
        <v>150.94047368051164</v>
      </c>
      <c r="O7210" s="1" t="s">
        <v>0</v>
      </c>
      <c r="P7210" s="1" t="s">
        <v>0</v>
      </c>
      <c r="Q7210" s="1">
        <f>Q7209+K7210-L7210</f>
        <v>133147.43930548531</v>
      </c>
      <c r="R7210">
        <f>Q7210*$V$5/1000</f>
        <v>2661.6173117166509</v>
      </c>
    </row>
    <row r="7211" spans="1:18" x14ac:dyDescent="0.25">
      <c r="A7211" s="4">
        <v>43036.374999982516</v>
      </c>
      <c r="B7211">
        <v>43.2</v>
      </c>
      <c r="C7211">
        <v>12.0168</v>
      </c>
      <c r="D7211" s="3">
        <v>12.26277</v>
      </c>
      <c r="E7211" s="1">
        <f>C7211*$V$2</f>
        <v>4.8067200000000003</v>
      </c>
      <c r="F7211" s="1">
        <f>D7211*$V$3</f>
        <v>49.051079999999999</v>
      </c>
      <c r="G7211" s="1">
        <f>(E7211+F7211)</f>
        <v>53.857799999999997</v>
      </c>
      <c r="H7211" s="1">
        <f>B7211*(1/3)</f>
        <v>14.4</v>
      </c>
      <c r="I7211" s="1">
        <f>IF((H7211-G7211)&gt;0, (H7211-G7211), (0))</f>
        <v>0</v>
      </c>
      <c r="J7211" s="1">
        <f>IF(I7211=0, G7211-H7211,0)</f>
        <v>39.457799999999999</v>
      </c>
      <c r="K7211" s="1">
        <f>I7211*1000/$V$5</f>
        <v>0</v>
      </c>
      <c r="L7211" s="1">
        <f>J7211*1000/$V$4</f>
        <v>707.12903225806451</v>
      </c>
      <c r="M7211" s="1">
        <f>L7211/$Y$4</f>
        <v>297.11303876389269</v>
      </c>
      <c r="N7211" s="1">
        <f>M7211*$Y$5</f>
        <v>415.95825426944975</v>
      </c>
      <c r="O7211" s="1" t="s">
        <v>0</v>
      </c>
      <c r="P7211" s="1" t="s">
        <v>0</v>
      </c>
      <c r="Q7211" s="1">
        <f>Q7210+K7211-L7211</f>
        <v>132440.31027322725</v>
      </c>
      <c r="R7211">
        <f>Q7211*$V$5/1000</f>
        <v>2647.4818023618122</v>
      </c>
    </row>
    <row r="7212" spans="1:18" x14ac:dyDescent="0.25">
      <c r="A7212" s="4">
        <v>43036.41666664918</v>
      </c>
      <c r="B7212">
        <v>44.2</v>
      </c>
      <c r="C7212">
        <v>9.9702599999999997</v>
      </c>
      <c r="D7212" s="3">
        <v>17.064640000000001</v>
      </c>
      <c r="E7212" s="1">
        <f>C7212*$V$2</f>
        <v>3.9881039999999999</v>
      </c>
      <c r="F7212" s="1">
        <f>D7212*$V$3</f>
        <v>68.258560000000003</v>
      </c>
      <c r="G7212" s="1">
        <f>(E7212+F7212)</f>
        <v>72.24666400000001</v>
      </c>
      <c r="H7212" s="1">
        <f>B7212*(1/3)</f>
        <v>14.733333333333334</v>
      </c>
      <c r="I7212" s="1">
        <f>IF((H7212-G7212)&gt;0, (H7212-G7212), (0))</f>
        <v>0</v>
      </c>
      <c r="J7212" s="1">
        <f>IF(I7212=0, G7212-H7212,0)</f>
        <v>57.513330666666675</v>
      </c>
      <c r="K7212" s="1">
        <f>I7212*1000/$V$5</f>
        <v>0</v>
      </c>
      <c r="L7212" s="1">
        <f>J7212*1000/$V$4</f>
        <v>1030.7048506571089</v>
      </c>
      <c r="M7212" s="1">
        <f>L7212/$Y$4</f>
        <v>433.06926498197851</v>
      </c>
      <c r="N7212" s="1">
        <f>M7212*$Y$5</f>
        <v>606.29697097476992</v>
      </c>
      <c r="O7212" s="1" t="s">
        <v>0</v>
      </c>
      <c r="P7212" s="1" t="s">
        <v>0</v>
      </c>
      <c r="Q7212" s="1">
        <f>Q7211+K7212-L7212</f>
        <v>131409.60542257014</v>
      </c>
      <c r="R7212">
        <f>Q7212*$V$5/1000</f>
        <v>2626.8780123971769</v>
      </c>
    </row>
    <row r="7213" spans="1:18" x14ac:dyDescent="0.25">
      <c r="A7213" s="4">
        <v>43036.458333315844</v>
      </c>
      <c r="B7213">
        <v>45.1</v>
      </c>
      <c r="C7213">
        <v>10.6106</v>
      </c>
      <c r="D7213" s="3">
        <v>20.14771</v>
      </c>
      <c r="E7213" s="1">
        <f>C7213*$V$2</f>
        <v>4.2442400000000005</v>
      </c>
      <c r="F7213" s="1">
        <f>D7213*$V$3</f>
        <v>80.59084</v>
      </c>
      <c r="G7213" s="1">
        <f>(E7213+F7213)</f>
        <v>84.835080000000005</v>
      </c>
      <c r="H7213" s="1">
        <f>B7213*(1/3)</f>
        <v>15.033333333333333</v>
      </c>
      <c r="I7213" s="1">
        <f>IF((H7213-G7213)&gt;0, (H7213-G7213), (0))</f>
        <v>0</v>
      </c>
      <c r="J7213" s="1">
        <f>IF(I7213=0, G7213-H7213,0)</f>
        <v>69.801746666666673</v>
      </c>
      <c r="K7213" s="1">
        <f>I7213*1000/$V$5</f>
        <v>0</v>
      </c>
      <c r="L7213" s="1">
        <f>J7213*1000/$V$4</f>
        <v>1250.9273596176824</v>
      </c>
      <c r="M7213" s="1">
        <f>L7213/$Y$4</f>
        <v>525.5997309317994</v>
      </c>
      <c r="N7213" s="1">
        <f>M7213*$Y$5</f>
        <v>735.83962330451914</v>
      </c>
      <c r="O7213" s="1" t="s">
        <v>0</v>
      </c>
      <c r="P7213" s="1" t="s">
        <v>0</v>
      </c>
      <c r="Q7213" s="1">
        <f>Q7212+K7213-L7213</f>
        <v>130158.67806295246</v>
      </c>
      <c r="R7213">
        <f>Q7213*$V$5/1000</f>
        <v>2601.8719744784194</v>
      </c>
    </row>
    <row r="7214" spans="1:18" x14ac:dyDescent="0.25">
      <c r="A7214" s="4">
        <v>43036.499999982509</v>
      </c>
      <c r="B7214">
        <v>46.5</v>
      </c>
      <c r="C7214">
        <v>9.2702000000000009</v>
      </c>
      <c r="D7214" s="3">
        <v>21.544520000000002</v>
      </c>
      <c r="E7214" s="1">
        <f>C7214*$V$2</f>
        <v>3.7080800000000007</v>
      </c>
      <c r="F7214" s="1">
        <f>D7214*$V$3</f>
        <v>86.178080000000008</v>
      </c>
      <c r="G7214" s="1">
        <f>(E7214+F7214)</f>
        <v>89.886160000000004</v>
      </c>
      <c r="H7214" s="1">
        <f>B7214*(1/3)</f>
        <v>15.5</v>
      </c>
      <c r="I7214" s="1">
        <f>IF((H7214-G7214)&gt;0, (H7214-G7214), (0))</f>
        <v>0</v>
      </c>
      <c r="J7214" s="1">
        <f>IF(I7214=0, G7214-H7214,0)</f>
        <v>74.386160000000004</v>
      </c>
      <c r="K7214" s="1">
        <f>I7214*1000/$V$5</f>
        <v>0</v>
      </c>
      <c r="L7214" s="1">
        <f>J7214*1000/$V$4</f>
        <v>1333.0853046594984</v>
      </c>
      <c r="M7214" s="1">
        <f>L7214/$Y$4</f>
        <v>560.11987590735225</v>
      </c>
      <c r="N7214" s="1">
        <f>M7214*$Y$5</f>
        <v>784.16782627029306</v>
      </c>
      <c r="O7214" s="1" t="s">
        <v>0</v>
      </c>
      <c r="P7214" s="1" t="s">
        <v>0</v>
      </c>
      <c r="Q7214" s="1">
        <f>Q7213+K7214-L7214</f>
        <v>128825.59275829296</v>
      </c>
      <c r="R7214">
        <f>Q7214*$V$5/1000</f>
        <v>2575.2235992382762</v>
      </c>
    </row>
    <row r="7215" spans="1:18" x14ac:dyDescent="0.25">
      <c r="A7215" s="4">
        <v>43036.541666649173</v>
      </c>
      <c r="B7215">
        <v>47.7</v>
      </c>
      <c r="C7215">
        <v>8.7621299999999991</v>
      </c>
      <c r="D7215" s="3">
        <v>21.478529999999999</v>
      </c>
      <c r="E7215" s="1">
        <f>C7215*$V$2</f>
        <v>3.5048519999999996</v>
      </c>
      <c r="F7215" s="1">
        <f>D7215*$V$3</f>
        <v>85.914119999999997</v>
      </c>
      <c r="G7215" s="1">
        <f>(E7215+F7215)</f>
        <v>89.418971999999997</v>
      </c>
      <c r="H7215" s="1">
        <f>B7215*(1/3)</f>
        <v>15.9</v>
      </c>
      <c r="I7215" s="1">
        <f>IF((H7215-G7215)&gt;0, (H7215-G7215), (0))</f>
        <v>0</v>
      </c>
      <c r="J7215" s="1">
        <f>IF(I7215=0, G7215-H7215,0)</f>
        <v>73.518971999999991</v>
      </c>
      <c r="K7215" s="1">
        <f>I7215*1000/$V$5</f>
        <v>0</v>
      </c>
      <c r="L7215" s="1">
        <f>J7215*1000/$V$4</f>
        <v>1317.5443010752688</v>
      </c>
      <c r="M7215" s="1">
        <f>L7215/$Y$4</f>
        <v>553.59004246860036</v>
      </c>
      <c r="N7215" s="1">
        <f>M7215*$Y$5</f>
        <v>775.02605945604046</v>
      </c>
      <c r="O7215" s="1" t="s">
        <v>0</v>
      </c>
      <c r="P7215" s="1" t="s">
        <v>0</v>
      </c>
      <c r="Q7215" s="1">
        <f>Q7214+K7215-L7215</f>
        <v>127508.04845721769</v>
      </c>
      <c r="R7215">
        <f>Q7215*$V$5/1000</f>
        <v>2548.8858886597814</v>
      </c>
    </row>
    <row r="7216" spans="1:18" x14ac:dyDescent="0.25">
      <c r="A7216" s="4">
        <v>43036.583333315837</v>
      </c>
      <c r="B7216">
        <v>48.4</v>
      </c>
      <c r="C7216">
        <v>11.0923</v>
      </c>
      <c r="D7216" s="3">
        <v>20.023490000000002</v>
      </c>
      <c r="E7216" s="1">
        <f>C7216*$V$2</f>
        <v>4.4369199999999998</v>
      </c>
      <c r="F7216" s="1">
        <f>D7216*$V$3</f>
        <v>80.09396000000001</v>
      </c>
      <c r="G7216" s="1">
        <f>(E7216+F7216)</f>
        <v>84.53088000000001</v>
      </c>
      <c r="H7216" s="1">
        <f>B7216*(1/3)</f>
        <v>16.133333333333333</v>
      </c>
      <c r="I7216" s="1">
        <f>IF((H7216-G7216)&gt;0, (H7216-G7216), (0))</f>
        <v>0</v>
      </c>
      <c r="J7216" s="1">
        <f>IF(I7216=0, G7216-H7216,0)</f>
        <v>68.39754666666667</v>
      </c>
      <c r="K7216" s="1">
        <f>I7216*1000/$V$5</f>
        <v>0</v>
      </c>
      <c r="L7216" s="1">
        <f>J7216*1000/$V$4</f>
        <v>1225.7624850657112</v>
      </c>
      <c r="M7216" s="1">
        <f>L7216/$Y$4</f>
        <v>515.02625422929043</v>
      </c>
      <c r="N7216" s="1">
        <f>M7216*$Y$5</f>
        <v>721.0367559210066</v>
      </c>
      <c r="O7216" s="1" t="s">
        <v>0</v>
      </c>
      <c r="P7216" s="1" t="s">
        <v>0</v>
      </c>
      <c r="Q7216" s="1">
        <f>Q7215+K7216-L7216</f>
        <v>126282.28597215198</v>
      </c>
      <c r="R7216">
        <f>Q7216*$V$5/1000</f>
        <v>2524.3828965833177</v>
      </c>
    </row>
    <row r="7217" spans="1:18" x14ac:dyDescent="0.25">
      <c r="A7217" s="4">
        <v>43036.624999982501</v>
      </c>
      <c r="B7217">
        <v>48.8</v>
      </c>
      <c r="C7217">
        <v>10.203200000000001</v>
      </c>
      <c r="D7217" s="3">
        <v>17.085379999999997</v>
      </c>
      <c r="E7217" s="1">
        <f>C7217*$V$2</f>
        <v>4.0812800000000005</v>
      </c>
      <c r="F7217" s="1">
        <f>D7217*$V$3</f>
        <v>68.341519999999988</v>
      </c>
      <c r="G7217" s="1">
        <f>(E7217+F7217)</f>
        <v>72.422799999999995</v>
      </c>
      <c r="H7217" s="1">
        <f>B7217*(1/3)</f>
        <v>16.266666666666666</v>
      </c>
      <c r="I7217" s="1">
        <f>IF((H7217-G7217)&gt;0, (H7217-G7217), (0))</f>
        <v>0</v>
      </c>
      <c r="J7217" s="1">
        <f>IF(I7217=0, G7217-H7217,0)</f>
        <v>56.156133333333329</v>
      </c>
      <c r="K7217" s="1">
        <f>I7217*1000/$V$5</f>
        <v>0</v>
      </c>
      <c r="L7217" s="1">
        <f>J7217*1000/$V$4</f>
        <v>1006.3823178016727</v>
      </c>
      <c r="M7217" s="1">
        <f>L7217/$Y$4</f>
        <v>422.84971336204734</v>
      </c>
      <c r="N7217" s="1">
        <f>M7217*$Y$5</f>
        <v>591.98959870686622</v>
      </c>
      <c r="O7217" s="1" t="s">
        <v>0</v>
      </c>
      <c r="P7217" s="1" t="s">
        <v>0</v>
      </c>
      <c r="Q7217" s="1">
        <f>Q7216+K7217-L7217</f>
        <v>125275.9036543503</v>
      </c>
      <c r="R7217">
        <f>Q7217*$V$5/1000</f>
        <v>2504.2653140504626</v>
      </c>
    </row>
    <row r="7218" spans="1:18" x14ac:dyDescent="0.25">
      <c r="A7218" s="4">
        <v>43036.666666649166</v>
      </c>
      <c r="B7218">
        <v>49.4</v>
      </c>
      <c r="C7218">
        <v>10.9825</v>
      </c>
      <c r="D7218" s="3">
        <v>12.569380000000001</v>
      </c>
      <c r="E7218" s="1">
        <f>C7218*$V$2</f>
        <v>4.3929999999999998</v>
      </c>
      <c r="F7218" s="1">
        <f>D7218*$V$3</f>
        <v>50.277520000000003</v>
      </c>
      <c r="G7218" s="1">
        <f>(E7218+F7218)</f>
        <v>54.670520000000003</v>
      </c>
      <c r="H7218" s="1">
        <f>B7218*(1/3)</f>
        <v>16.466666666666665</v>
      </c>
      <c r="I7218" s="1">
        <f>IF((H7218-G7218)&gt;0, (H7218-G7218), (0))</f>
        <v>0</v>
      </c>
      <c r="J7218" s="1">
        <f>IF(I7218=0, G7218-H7218,0)</f>
        <v>38.203853333333342</v>
      </c>
      <c r="K7218" s="1">
        <f>I7218*1000/$V$5</f>
        <v>0</v>
      </c>
      <c r="L7218" s="1">
        <f>J7218*1000/$V$4</f>
        <v>684.6568697729989</v>
      </c>
      <c r="M7218" s="1">
        <f>L7218/$Y$4</f>
        <v>287.670953686134</v>
      </c>
      <c r="N7218" s="1">
        <f>M7218*$Y$5</f>
        <v>402.73933516058759</v>
      </c>
      <c r="O7218" s="1" t="s">
        <v>0</v>
      </c>
      <c r="P7218" s="1" t="s">
        <v>0</v>
      </c>
      <c r="Q7218" s="1">
        <f>Q7217+K7218-L7218</f>
        <v>124591.24678457731</v>
      </c>
      <c r="R7218">
        <f>Q7218*$V$5/1000</f>
        <v>2490.5790232237</v>
      </c>
    </row>
    <row r="7219" spans="1:18" x14ac:dyDescent="0.25">
      <c r="A7219" s="4">
        <v>43036.70833331583</v>
      </c>
      <c r="B7219">
        <v>49.4</v>
      </c>
      <c r="C7219">
        <v>11.5823</v>
      </c>
      <c r="D7219" s="3">
        <v>6.5462499999999997</v>
      </c>
      <c r="E7219" s="1">
        <f>C7219*$V$2</f>
        <v>4.6329200000000004</v>
      </c>
      <c r="F7219" s="1">
        <f>D7219*$V$3</f>
        <v>26.184999999999999</v>
      </c>
      <c r="G7219" s="1">
        <f>(E7219+F7219)</f>
        <v>30.817920000000001</v>
      </c>
      <c r="H7219" s="1">
        <f>B7219*(1/3)</f>
        <v>16.466666666666665</v>
      </c>
      <c r="I7219" s="1">
        <f>IF((H7219-G7219)&gt;0, (H7219-G7219), (0))</f>
        <v>0</v>
      </c>
      <c r="J7219" s="1">
        <f>IF(I7219=0, G7219-H7219,0)</f>
        <v>14.351253333333336</v>
      </c>
      <c r="K7219" s="1">
        <f>I7219*1000/$V$5</f>
        <v>0</v>
      </c>
      <c r="L7219" s="1">
        <f>J7219*1000/$V$4</f>
        <v>257.19091995221032</v>
      </c>
      <c r="M7219" s="1">
        <f>L7219/$Y$4</f>
        <v>108.06341174462619</v>
      </c>
      <c r="N7219" s="1">
        <f>M7219*$Y$5</f>
        <v>151.28877644247666</v>
      </c>
      <c r="O7219" s="1" t="s">
        <v>0</v>
      </c>
      <c r="P7219" s="1" t="s">
        <v>0</v>
      </c>
      <c r="Q7219" s="1">
        <f>Q7218+K7219-L7219</f>
        <v>124334.0558646251</v>
      </c>
      <c r="R7219">
        <f>Q7219*$V$5/1000</f>
        <v>2485.4377767338556</v>
      </c>
    </row>
    <row r="7220" spans="1:18" x14ac:dyDescent="0.25">
      <c r="A7220" s="4">
        <v>43036.749999982494</v>
      </c>
      <c r="B7220">
        <v>49.3</v>
      </c>
      <c r="C7220">
        <v>8.9424599999999987</v>
      </c>
      <c r="D7220" s="3">
        <v>0.30487117000000002</v>
      </c>
      <c r="E7220" s="1">
        <f>C7220*$V$2</f>
        <v>3.5769839999999995</v>
      </c>
      <c r="F7220" s="1">
        <f>D7220*$V$3</f>
        <v>1.2194846800000001</v>
      </c>
      <c r="G7220" s="1">
        <f>(E7220+F7220)</f>
        <v>4.7964686799999994</v>
      </c>
      <c r="H7220" s="1">
        <f>B7220*(1/3)</f>
        <v>16.43333333333333</v>
      </c>
      <c r="I7220" s="1">
        <f>IF((H7220-G7220)&gt;0, (H7220-G7220), (0))</f>
        <v>11.63686465333333</v>
      </c>
      <c r="J7220" s="1">
        <f>IF(I7220=0, G7220-H7220,0)</f>
        <v>0</v>
      </c>
      <c r="K7220" s="1">
        <f>I7220*1000/$V$5</f>
        <v>582.13429981657487</v>
      </c>
      <c r="L7220" s="1">
        <f>J7220*1000/$V$4</f>
        <v>0</v>
      </c>
      <c r="M7220" s="1">
        <f>L7220/$Y$4</f>
        <v>0</v>
      </c>
      <c r="N7220" s="1">
        <f>M7220*$Y$5</f>
        <v>0</v>
      </c>
      <c r="O7220" s="1" t="s">
        <v>0</v>
      </c>
      <c r="P7220" s="1" t="s">
        <v>0</v>
      </c>
      <c r="Q7220" s="1">
        <f>Q7219+K7220-L7220</f>
        <v>124916.19016444168</v>
      </c>
      <c r="R7220">
        <f>Q7220*$V$5/1000</f>
        <v>2497.0746413871889</v>
      </c>
    </row>
    <row r="7221" spans="1:18" x14ac:dyDescent="0.25">
      <c r="A7221" s="4">
        <v>43036.791666649158</v>
      </c>
      <c r="B7221">
        <v>48.8</v>
      </c>
      <c r="C7221">
        <v>8.1841499999999989</v>
      </c>
      <c r="D7221" s="3">
        <v>-7.0017200000000003E-3</v>
      </c>
      <c r="E7221" s="1">
        <f>C7221*$V$2</f>
        <v>3.2736599999999996</v>
      </c>
      <c r="F7221" s="1">
        <f>D7221*$V$3</f>
        <v>-2.8006880000000001E-2</v>
      </c>
      <c r="G7221" s="1">
        <f>(E7221+F7221)</f>
        <v>3.2456531199999996</v>
      </c>
      <c r="H7221" s="1">
        <f>B7221*(1/3)</f>
        <v>16.266666666666666</v>
      </c>
      <c r="I7221" s="1">
        <f>IF((H7221-G7221)&gt;0, (H7221-G7221), (0))</f>
        <v>13.021013546666666</v>
      </c>
      <c r="J7221" s="1">
        <f>IF(I7221=0, G7221-H7221,0)</f>
        <v>0</v>
      </c>
      <c r="K7221" s="1">
        <f>I7221*1000/$V$5</f>
        <v>651.37636551609137</v>
      </c>
      <c r="L7221" s="1">
        <f>J7221*1000/$V$4</f>
        <v>0</v>
      </c>
      <c r="M7221" s="1">
        <f>L7221/$Y$4</f>
        <v>0</v>
      </c>
      <c r="N7221" s="1">
        <f>M7221*$Y$5</f>
        <v>0</v>
      </c>
      <c r="O7221" s="1" t="s">
        <v>0</v>
      </c>
      <c r="P7221" s="1" t="s">
        <v>0</v>
      </c>
      <c r="Q7221" s="1">
        <f>Q7220+K7221-L7221</f>
        <v>125567.56652995777</v>
      </c>
      <c r="R7221">
        <f>Q7221*$V$5/1000</f>
        <v>2510.0956549338553</v>
      </c>
    </row>
    <row r="7222" spans="1:18" x14ac:dyDescent="0.25">
      <c r="A7222" s="4">
        <v>43036.833333315823</v>
      </c>
      <c r="B7222">
        <v>47.7</v>
      </c>
      <c r="C7222">
        <v>6.3888299999999996</v>
      </c>
      <c r="D7222" s="3">
        <v>-7.0017200000000003E-3</v>
      </c>
      <c r="E7222" s="1">
        <f>C7222*$V$2</f>
        <v>2.5555319999999999</v>
      </c>
      <c r="F7222" s="1">
        <f>D7222*$V$3</f>
        <v>-2.8006880000000001E-2</v>
      </c>
      <c r="G7222" s="1">
        <f>(E7222+F7222)</f>
        <v>2.52752512</v>
      </c>
      <c r="H7222" s="1">
        <f>B7222*(1/3)</f>
        <v>15.9</v>
      </c>
      <c r="I7222" s="1">
        <f>IF((H7222-G7222)&gt;0, (H7222-G7222), (0))</f>
        <v>13.37247488</v>
      </c>
      <c r="J7222" s="1">
        <f>IF(I7222=0, G7222-H7222,0)</f>
        <v>0</v>
      </c>
      <c r="K7222" s="1">
        <f>I7222*1000/$V$5</f>
        <v>668.95822311155587</v>
      </c>
      <c r="L7222" s="1">
        <f>J7222*1000/$V$4</f>
        <v>0</v>
      </c>
      <c r="M7222" s="1">
        <f>L7222/$Y$4</f>
        <v>0</v>
      </c>
      <c r="N7222" s="1">
        <f>M7222*$Y$5</f>
        <v>0</v>
      </c>
      <c r="O7222" s="1" t="s">
        <v>0</v>
      </c>
      <c r="P7222" s="1" t="s">
        <v>0</v>
      </c>
      <c r="Q7222" s="1">
        <f>Q7221+K7222-L7222</f>
        <v>126236.52475306932</v>
      </c>
      <c r="R7222">
        <f>Q7222*$V$5/1000</f>
        <v>2523.4681298138557</v>
      </c>
    </row>
    <row r="7223" spans="1:18" x14ac:dyDescent="0.25">
      <c r="A7223" s="4">
        <v>43036.874999982487</v>
      </c>
      <c r="B7223">
        <v>45.1</v>
      </c>
      <c r="C7223">
        <v>6.7088900000000002</v>
      </c>
      <c r="D7223" s="3">
        <v>-7.0017200000000003E-3</v>
      </c>
      <c r="E7223" s="1">
        <f>C7223*$V$2</f>
        <v>2.6835560000000003</v>
      </c>
      <c r="F7223" s="1">
        <f>D7223*$V$3</f>
        <v>-2.8006880000000001E-2</v>
      </c>
      <c r="G7223" s="1">
        <f>(E7223+F7223)</f>
        <v>2.6555491200000003</v>
      </c>
      <c r="H7223" s="1">
        <f>B7223*(1/3)</f>
        <v>15.033333333333333</v>
      </c>
      <c r="I7223" s="1">
        <f>IF((H7223-G7223)&gt;0, (H7223-G7223), (0))</f>
        <v>12.377784213333333</v>
      </c>
      <c r="J7223" s="1">
        <f>IF(I7223=0, G7223-H7223,0)</f>
        <v>0</v>
      </c>
      <c r="K7223" s="1">
        <f>I7223*1000/$V$5</f>
        <v>619.1988100717025</v>
      </c>
      <c r="L7223" s="1">
        <f>J7223*1000/$V$4</f>
        <v>0</v>
      </c>
      <c r="M7223" s="1">
        <f>L7223/$Y$4</f>
        <v>0</v>
      </c>
      <c r="N7223" s="1">
        <f>M7223*$Y$5</f>
        <v>0</v>
      </c>
      <c r="O7223" s="1" t="s">
        <v>0</v>
      </c>
      <c r="P7223" s="1" t="s">
        <v>0</v>
      </c>
      <c r="Q7223" s="1">
        <f>Q7222+K7223-L7223</f>
        <v>126855.72356314101</v>
      </c>
      <c r="R7223">
        <f>Q7223*$V$5/1000</f>
        <v>2535.8459140271889</v>
      </c>
    </row>
    <row r="7224" spans="1:18" x14ac:dyDescent="0.25">
      <c r="A7224" s="4">
        <v>43036.916666649151</v>
      </c>
      <c r="B7224">
        <v>42.4</v>
      </c>
      <c r="C7224">
        <v>8.564309999999999</v>
      </c>
      <c r="D7224" s="3">
        <v>-7.0017200000000003E-3</v>
      </c>
      <c r="E7224" s="1">
        <f>C7224*$V$2</f>
        <v>3.4257239999999998</v>
      </c>
      <c r="F7224" s="1">
        <f>D7224*$V$3</f>
        <v>-2.8006880000000001E-2</v>
      </c>
      <c r="G7224" s="1">
        <f>(E7224+F7224)</f>
        <v>3.3977171199999998</v>
      </c>
      <c r="H7224" s="1">
        <f>B7224*(1/3)</f>
        <v>14.133333333333333</v>
      </c>
      <c r="I7224" s="1">
        <f>IF((H7224-G7224)&gt;0, (H7224-G7224), (0))</f>
        <v>10.735616213333333</v>
      </c>
      <c r="J7224" s="1">
        <f>IF(I7224=0, G7224-H7224,0)</f>
        <v>0</v>
      </c>
      <c r="K7224" s="1">
        <f>I7224*1000/$V$5</f>
        <v>537.04933533433382</v>
      </c>
      <c r="L7224" s="1">
        <f>J7224*1000/$V$4</f>
        <v>0</v>
      </c>
      <c r="M7224" s="1">
        <f>L7224/$Y$4</f>
        <v>0</v>
      </c>
      <c r="N7224" s="1">
        <f>M7224*$Y$5</f>
        <v>0</v>
      </c>
      <c r="O7224" s="1" t="s">
        <v>0</v>
      </c>
      <c r="P7224" s="1" t="s">
        <v>0</v>
      </c>
      <c r="Q7224" s="1">
        <f>Q7223+K7224-L7224</f>
        <v>127392.77289847535</v>
      </c>
      <c r="R7224">
        <f>Q7224*$V$5/1000</f>
        <v>2546.5815302405222</v>
      </c>
    </row>
    <row r="7225" spans="1:18" x14ac:dyDescent="0.25">
      <c r="A7225" s="4">
        <v>43036.958333315815</v>
      </c>
      <c r="B7225">
        <v>39.799999999999997</v>
      </c>
      <c r="C7225">
        <v>9.0626299999999986</v>
      </c>
      <c r="D7225" s="3">
        <v>-7.0017200000000003E-3</v>
      </c>
      <c r="E7225" s="1">
        <f>C7225*$V$2</f>
        <v>3.6250519999999997</v>
      </c>
      <c r="F7225" s="1">
        <f>D7225*$V$3</f>
        <v>-2.8006880000000001E-2</v>
      </c>
      <c r="G7225" s="1">
        <f>(E7225+F7225)</f>
        <v>3.5970451199999998</v>
      </c>
      <c r="H7225" s="1">
        <f>B7225*(1/3)</f>
        <v>13.266666666666666</v>
      </c>
      <c r="I7225" s="1">
        <f>IF((H7225-G7225)&gt;0, (H7225-G7225), (0))</f>
        <v>9.6696215466666651</v>
      </c>
      <c r="J7225" s="1">
        <f>IF(I7225=0, G7225-H7225,0)</f>
        <v>0</v>
      </c>
      <c r="K7225" s="1">
        <f>I7225*1000/$V$5</f>
        <v>483.72293880273469</v>
      </c>
      <c r="L7225" s="1">
        <f>J7225*1000/$V$4</f>
        <v>0</v>
      </c>
      <c r="M7225" s="1">
        <f>L7225/$Y$4</f>
        <v>0</v>
      </c>
      <c r="N7225" s="1">
        <f>M7225*$Y$5</f>
        <v>0</v>
      </c>
      <c r="O7225" s="1">
        <f>SUM(N7202:N7225)</f>
        <v>5335.2836741865221</v>
      </c>
      <c r="P7225" s="1">
        <f>SUM(L7202:L7225)</f>
        <v>9069.9822461170861</v>
      </c>
      <c r="Q7225" s="1">
        <f>Q7224+K7225-L7225</f>
        <v>127876.49583727808</v>
      </c>
      <c r="R7225">
        <f>Q7225*$V$5/1000</f>
        <v>2556.251151787189</v>
      </c>
    </row>
    <row r="7226" spans="1:18" x14ac:dyDescent="0.25">
      <c r="A7226" s="4">
        <v>43036.999999982479</v>
      </c>
      <c r="B7226">
        <v>37.9</v>
      </c>
      <c r="C7226">
        <v>9.2308199999999996</v>
      </c>
      <c r="D7226" s="3">
        <v>-7.0017200000000003E-3</v>
      </c>
      <c r="E7226" s="1">
        <f>C7226*$V$2</f>
        <v>3.6923279999999998</v>
      </c>
      <c r="F7226" s="1">
        <f>D7226*$V$3</f>
        <v>-2.8006880000000001E-2</v>
      </c>
      <c r="G7226" s="1">
        <f>(E7226+F7226)</f>
        <v>3.6643211199999999</v>
      </c>
      <c r="H7226" s="1">
        <f>B7226*(1/3)</f>
        <v>12.633333333333333</v>
      </c>
      <c r="I7226" s="1">
        <f>IF((H7226-G7226)&gt;0, (H7226-G7226), (0))</f>
        <v>8.9690122133333325</v>
      </c>
      <c r="J7226" s="1">
        <f>IF(I7226=0, G7226-H7226,0)</f>
        <v>0</v>
      </c>
      <c r="K7226" s="1">
        <f>I7226*1000/$V$5</f>
        <v>448.67494814073706</v>
      </c>
      <c r="L7226" s="1">
        <f>J7226*1000/$V$4</f>
        <v>0</v>
      </c>
      <c r="M7226" s="1">
        <f>L7226/$Y$4</f>
        <v>0</v>
      </c>
      <c r="N7226" s="1">
        <f>M7226*$Y$5</f>
        <v>0</v>
      </c>
      <c r="O7226" s="1" t="s">
        <v>0</v>
      </c>
      <c r="P7226" s="1" t="s">
        <v>0</v>
      </c>
      <c r="Q7226" s="1">
        <f>Q7225+K7226-L7226</f>
        <v>128325.17078541881</v>
      </c>
      <c r="R7226">
        <f>Q7226*$V$5/1000</f>
        <v>2565.2201640005219</v>
      </c>
    </row>
    <row r="7227" spans="1:18" x14ac:dyDescent="0.25">
      <c r="A7227" s="4">
        <v>43037.041666649144</v>
      </c>
      <c r="B7227">
        <v>36.799999999999997</v>
      </c>
      <c r="C7227">
        <v>11.8809</v>
      </c>
      <c r="D7227" s="3">
        <v>-7.0017200000000003E-3</v>
      </c>
      <c r="E7227" s="1">
        <f>C7227*$V$2</f>
        <v>4.7523600000000004</v>
      </c>
      <c r="F7227" s="1">
        <f>D7227*$V$3</f>
        <v>-2.8006880000000001E-2</v>
      </c>
      <c r="G7227" s="1">
        <f>(E7227+F7227)</f>
        <v>4.72435312</v>
      </c>
      <c r="H7227" s="1">
        <f>B7227*(1/3)</f>
        <v>12.266666666666666</v>
      </c>
      <c r="I7227" s="1">
        <f>IF((H7227-G7227)&gt;0, (H7227-G7227), (0))</f>
        <v>7.5423135466666658</v>
      </c>
      <c r="J7227" s="1">
        <f>IF(I7227=0, G7227-H7227,0)</f>
        <v>0</v>
      </c>
      <c r="K7227" s="1">
        <f>I7227*1000/$V$5</f>
        <v>377.30432949808232</v>
      </c>
      <c r="L7227" s="1">
        <f>J7227*1000/$V$4</f>
        <v>0</v>
      </c>
      <c r="M7227" s="1">
        <f>L7227/$Y$4</f>
        <v>0</v>
      </c>
      <c r="N7227" s="1">
        <f>M7227*$Y$5</f>
        <v>0</v>
      </c>
      <c r="O7227" s="1" t="s">
        <v>0</v>
      </c>
      <c r="P7227" s="1" t="s">
        <v>0</v>
      </c>
      <c r="Q7227" s="1">
        <f>Q7226+K7227-L7227</f>
        <v>128702.4751149169</v>
      </c>
      <c r="R7227">
        <f>Q7227*$V$5/1000</f>
        <v>2572.7624775471886</v>
      </c>
    </row>
    <row r="7228" spans="1:18" x14ac:dyDescent="0.25">
      <c r="A7228" s="4">
        <v>43037.083333315808</v>
      </c>
      <c r="B7228">
        <v>36.1</v>
      </c>
      <c r="C7228">
        <v>8.43065</v>
      </c>
      <c r="D7228" s="3">
        <v>-7.0017200000000003E-3</v>
      </c>
      <c r="E7228" s="1">
        <f>C7228*$V$2</f>
        <v>3.3722600000000003</v>
      </c>
      <c r="F7228" s="1">
        <f>D7228*$V$3</f>
        <v>-2.8006880000000001E-2</v>
      </c>
      <c r="G7228" s="1">
        <f>(E7228+F7228)</f>
        <v>3.3442531200000003</v>
      </c>
      <c r="H7228" s="1">
        <f>B7228*(1/3)</f>
        <v>12.033333333333333</v>
      </c>
      <c r="I7228" s="1">
        <f>IF((H7228-G7228)&gt;0, (H7228-G7228), (0))</f>
        <v>8.6890802133333338</v>
      </c>
      <c r="J7228" s="1">
        <f>IF(I7228=0, G7228-H7228,0)</f>
        <v>0</v>
      </c>
      <c r="K7228" s="1">
        <f>I7228*1000/$V$5</f>
        <v>434.6713463398367</v>
      </c>
      <c r="L7228" s="1">
        <f>J7228*1000/$V$4</f>
        <v>0</v>
      </c>
      <c r="M7228" s="1">
        <f>L7228/$Y$4</f>
        <v>0</v>
      </c>
      <c r="N7228" s="1">
        <f>M7228*$Y$5</f>
        <v>0</v>
      </c>
      <c r="O7228" s="1" t="s">
        <v>0</v>
      </c>
      <c r="P7228" s="1" t="s">
        <v>0</v>
      </c>
      <c r="Q7228" s="1">
        <f>Q7227+K7228-L7228</f>
        <v>129137.14646125674</v>
      </c>
      <c r="R7228">
        <f>Q7228*$V$5/1000</f>
        <v>2581.4515577605216</v>
      </c>
    </row>
    <row r="7229" spans="1:18" x14ac:dyDescent="0.25">
      <c r="A7229" s="4">
        <v>43037.124999982472</v>
      </c>
      <c r="B7229">
        <v>35.299999999999997</v>
      </c>
      <c r="C7229">
        <v>6.6049300000000004</v>
      </c>
      <c r="D7229" s="3">
        <v>-7.0017200000000003E-3</v>
      </c>
      <c r="E7229" s="1">
        <f>C7229*$V$2</f>
        <v>2.6419720000000004</v>
      </c>
      <c r="F7229" s="1">
        <f>D7229*$V$3</f>
        <v>-2.8006880000000001E-2</v>
      </c>
      <c r="G7229" s="1">
        <f>(E7229+F7229)</f>
        <v>2.6139651200000005</v>
      </c>
      <c r="H7229" s="1">
        <f>B7229*(1/3)</f>
        <v>11.766666666666666</v>
      </c>
      <c r="I7229" s="1">
        <f>IF((H7229-G7229)&gt;0, (H7229-G7229), (0))</f>
        <v>9.1527015466666661</v>
      </c>
      <c r="J7229" s="1">
        <f>IF(I7229=0, G7229-H7229,0)</f>
        <v>0</v>
      </c>
      <c r="K7229" s="1">
        <f>I7229*1000/$V$5</f>
        <v>457.86400933800229</v>
      </c>
      <c r="L7229" s="1">
        <f>J7229*1000/$V$4</f>
        <v>0</v>
      </c>
      <c r="M7229" s="1">
        <f>L7229/$Y$4</f>
        <v>0</v>
      </c>
      <c r="N7229" s="1">
        <f>M7229*$Y$5</f>
        <v>0</v>
      </c>
      <c r="O7229" s="1" t="s">
        <v>0</v>
      </c>
      <c r="P7229" s="1" t="s">
        <v>0</v>
      </c>
      <c r="Q7229" s="1">
        <f>Q7228+K7229-L7229</f>
        <v>129595.01047059475</v>
      </c>
      <c r="R7229">
        <f>Q7229*$V$5/1000</f>
        <v>2590.6042593071888</v>
      </c>
    </row>
    <row r="7230" spans="1:18" x14ac:dyDescent="0.25">
      <c r="A7230" s="4">
        <v>43037.166666649136</v>
      </c>
      <c r="B7230">
        <v>34.6</v>
      </c>
      <c r="C7230">
        <v>7.1034199999999998</v>
      </c>
      <c r="D7230" s="3">
        <v>-7.0017200000000003E-3</v>
      </c>
      <c r="E7230" s="1">
        <f>C7230*$V$2</f>
        <v>2.8413680000000001</v>
      </c>
      <c r="F7230" s="1">
        <f>D7230*$V$3</f>
        <v>-2.8006880000000001E-2</v>
      </c>
      <c r="G7230" s="1">
        <f>(E7230+F7230)</f>
        <v>2.8133611200000002</v>
      </c>
      <c r="H7230" s="1">
        <f>B7230*(1/3)</f>
        <v>11.533333333333333</v>
      </c>
      <c r="I7230" s="1">
        <f>IF((H7230-G7230)&gt;0, (H7230-G7230), (0))</f>
        <v>8.7199722133333335</v>
      </c>
      <c r="J7230" s="1">
        <f>IF(I7230=0, G7230-H7230,0)</f>
        <v>0</v>
      </c>
      <c r="K7230" s="1">
        <f>I7230*1000/$V$5</f>
        <v>436.21671902617982</v>
      </c>
      <c r="L7230" s="1">
        <f>J7230*1000/$V$4</f>
        <v>0</v>
      </c>
      <c r="M7230" s="1">
        <f>L7230/$Y$4</f>
        <v>0</v>
      </c>
      <c r="N7230" s="1">
        <f>M7230*$Y$5</f>
        <v>0</v>
      </c>
      <c r="O7230" s="1" t="s">
        <v>0</v>
      </c>
      <c r="P7230" s="1" t="s">
        <v>0</v>
      </c>
      <c r="Q7230" s="1">
        <f>Q7229+K7230-L7230</f>
        <v>130031.22718962093</v>
      </c>
      <c r="R7230">
        <f>Q7230*$V$5/1000</f>
        <v>2599.3242315205221</v>
      </c>
    </row>
    <row r="7231" spans="1:18" x14ac:dyDescent="0.25">
      <c r="A7231" s="4">
        <v>43037.208333315801</v>
      </c>
      <c r="B7231">
        <v>36.1</v>
      </c>
      <c r="C7231">
        <v>6.8164199999999999</v>
      </c>
      <c r="D7231" s="3">
        <v>-7.0017200000000003E-3</v>
      </c>
      <c r="E7231" s="1">
        <f>C7231*$V$2</f>
        <v>2.7265680000000003</v>
      </c>
      <c r="F7231" s="1">
        <f>D7231*$V$3</f>
        <v>-2.8006880000000001E-2</v>
      </c>
      <c r="G7231" s="1">
        <f>(E7231+F7231)</f>
        <v>2.6985611200000004</v>
      </c>
      <c r="H7231" s="1">
        <f>B7231*(1/3)</f>
        <v>12.033333333333333</v>
      </c>
      <c r="I7231" s="1">
        <f>IF((H7231-G7231)&gt;0, (H7231-G7231), (0))</f>
        <v>9.3347722133333324</v>
      </c>
      <c r="J7231" s="1">
        <f>IF(I7231=0, G7231-H7231,0)</f>
        <v>0</v>
      </c>
      <c r="K7231" s="1">
        <f>I7231*1000/$V$5</f>
        <v>466.97209671502412</v>
      </c>
      <c r="L7231" s="1">
        <f>J7231*1000/$V$4</f>
        <v>0</v>
      </c>
      <c r="M7231" s="1">
        <f>L7231/$Y$4</f>
        <v>0</v>
      </c>
      <c r="N7231" s="1">
        <f>M7231*$Y$5</f>
        <v>0</v>
      </c>
      <c r="O7231" s="1" t="s">
        <v>0</v>
      </c>
      <c r="P7231" s="1" t="s">
        <v>0</v>
      </c>
      <c r="Q7231" s="1">
        <f>Q7230+K7231-L7231</f>
        <v>130498.19928633595</v>
      </c>
      <c r="R7231">
        <f>Q7231*$V$5/1000</f>
        <v>2608.6590037338551</v>
      </c>
    </row>
    <row r="7232" spans="1:18" x14ac:dyDescent="0.25">
      <c r="A7232" s="4">
        <v>43037.249999982465</v>
      </c>
      <c r="B7232">
        <v>37.200000000000003</v>
      </c>
      <c r="C7232">
        <v>8.1550700000000003</v>
      </c>
      <c r="D7232" s="3">
        <v>-7.0017200000000003E-3</v>
      </c>
      <c r="E7232" s="1">
        <f>C7232*$V$2</f>
        <v>3.2620280000000004</v>
      </c>
      <c r="F7232" s="1">
        <f>D7232*$V$3</f>
        <v>-2.8006880000000001E-2</v>
      </c>
      <c r="G7232" s="1">
        <f>(E7232+F7232)</f>
        <v>3.2340211200000004</v>
      </c>
      <c r="H7232" s="1">
        <f>B7232*(1/3)</f>
        <v>12.4</v>
      </c>
      <c r="I7232" s="1">
        <f>IF((H7232-G7232)&gt;0, (H7232-G7232), (0))</f>
        <v>9.1659788800000008</v>
      </c>
      <c r="J7232" s="1">
        <f>IF(I7232=0, G7232-H7232,0)</f>
        <v>0</v>
      </c>
      <c r="K7232" s="1">
        <f>I7232*1000/$V$5</f>
        <v>458.52820810405211</v>
      </c>
      <c r="L7232" s="1">
        <f>J7232*1000/$V$4</f>
        <v>0</v>
      </c>
      <c r="M7232" s="1">
        <f>L7232/$Y$4</f>
        <v>0</v>
      </c>
      <c r="N7232" s="1">
        <f>M7232*$Y$5</f>
        <v>0</v>
      </c>
      <c r="O7232" s="1" t="s">
        <v>0</v>
      </c>
      <c r="P7232" s="1" t="s">
        <v>0</v>
      </c>
      <c r="Q7232" s="1">
        <f>Q7231+K7232-L7232</f>
        <v>130956.72749444</v>
      </c>
      <c r="R7232">
        <f>Q7232*$V$5/1000</f>
        <v>2617.8249826138554</v>
      </c>
    </row>
    <row r="7233" spans="1:18" x14ac:dyDescent="0.25">
      <c r="A7233" s="4">
        <v>43037.291666649129</v>
      </c>
      <c r="B7233">
        <v>36.4</v>
      </c>
      <c r="C7233">
        <v>6.7323000000000004</v>
      </c>
      <c r="D7233" s="3">
        <v>0.14197017000000001</v>
      </c>
      <c r="E7233" s="1">
        <f>C7233*$V$2</f>
        <v>2.6929200000000004</v>
      </c>
      <c r="F7233" s="1">
        <f>D7233*$V$3</f>
        <v>0.56788068000000003</v>
      </c>
      <c r="G7233" s="1">
        <f>(E7233+F7233)</f>
        <v>3.2608006800000005</v>
      </c>
      <c r="H7233" s="1">
        <f>B7233*(1/3)</f>
        <v>12.133333333333333</v>
      </c>
      <c r="I7233" s="1">
        <f>IF((H7233-G7233)&gt;0, (H7233-G7233), (0))</f>
        <v>8.872532653333332</v>
      </c>
      <c r="J7233" s="1">
        <f>IF(I7233=0, G7233-H7233,0)</f>
        <v>0</v>
      </c>
      <c r="K7233" s="1">
        <f>I7233*1000/$V$5</f>
        <v>443.84855694513919</v>
      </c>
      <c r="L7233" s="1">
        <f>J7233*1000/$V$4</f>
        <v>0</v>
      </c>
      <c r="M7233" s="1">
        <f>L7233/$Y$4</f>
        <v>0</v>
      </c>
      <c r="N7233" s="1">
        <f>M7233*$Y$5</f>
        <v>0</v>
      </c>
      <c r="O7233" s="1" t="s">
        <v>0</v>
      </c>
      <c r="P7233" s="1" t="s">
        <v>0</v>
      </c>
      <c r="Q7233" s="1">
        <f>Q7232+K7233-L7233</f>
        <v>131400.57605138514</v>
      </c>
      <c r="R7233">
        <f>Q7233*$V$5/1000</f>
        <v>2626.6975152671885</v>
      </c>
    </row>
    <row r="7234" spans="1:18" x14ac:dyDescent="0.25">
      <c r="A7234" s="4">
        <v>43037.333333315793</v>
      </c>
      <c r="B7234">
        <v>38.6</v>
      </c>
      <c r="C7234">
        <v>6.2354700000000003</v>
      </c>
      <c r="D7234" s="3">
        <v>5.7429300000000003</v>
      </c>
      <c r="E7234" s="1">
        <f>C7234*$V$2</f>
        <v>2.4941880000000003</v>
      </c>
      <c r="F7234" s="1">
        <f>D7234*$V$3</f>
        <v>22.971720000000001</v>
      </c>
      <c r="G7234" s="1">
        <f>(E7234+F7234)</f>
        <v>25.465908000000002</v>
      </c>
      <c r="H7234" s="1">
        <f>B7234*(1/3)</f>
        <v>12.866666666666667</v>
      </c>
      <c r="I7234" s="1">
        <f>IF((H7234-G7234)&gt;0, (H7234-G7234), (0))</f>
        <v>0</v>
      </c>
      <c r="J7234" s="1">
        <f>IF(I7234=0, G7234-H7234,0)</f>
        <v>12.599241333333335</v>
      </c>
      <c r="K7234" s="1">
        <f>I7234*1000/$V$5</f>
        <v>0</v>
      </c>
      <c r="L7234" s="1">
        <f>J7234*1000/$V$4</f>
        <v>225.79285543608128</v>
      </c>
      <c r="M7234" s="1">
        <f>L7234/$Y$4</f>
        <v>94.870947662219024</v>
      </c>
      <c r="N7234" s="1">
        <f>M7234*$Y$5</f>
        <v>132.81932672710661</v>
      </c>
      <c r="O7234" s="1" t="s">
        <v>0</v>
      </c>
      <c r="P7234" s="1" t="s">
        <v>0</v>
      </c>
      <c r="Q7234" s="1">
        <f>Q7233+K7234-L7234</f>
        <v>131174.78319594907</v>
      </c>
      <c r="R7234">
        <f>Q7234*$V$5/1000</f>
        <v>2622.1839160870218</v>
      </c>
    </row>
    <row r="7235" spans="1:18" x14ac:dyDescent="0.25">
      <c r="A7235" s="4">
        <v>43037.374999982458</v>
      </c>
      <c r="B7235">
        <v>46.3</v>
      </c>
      <c r="C7235">
        <v>5.9720500000000003</v>
      </c>
      <c r="D7235" s="3">
        <v>8.4256209999999996</v>
      </c>
      <c r="E7235" s="1">
        <f>C7235*$V$2</f>
        <v>2.3888200000000004</v>
      </c>
      <c r="F7235" s="1">
        <f>D7235*$V$3</f>
        <v>33.702483999999998</v>
      </c>
      <c r="G7235" s="1">
        <f>(E7235+F7235)</f>
        <v>36.091304000000001</v>
      </c>
      <c r="H7235" s="1">
        <f>B7235*(1/3)</f>
        <v>15.433333333333332</v>
      </c>
      <c r="I7235" s="1">
        <f>IF((H7235-G7235)&gt;0, (H7235-G7235), (0))</f>
        <v>0</v>
      </c>
      <c r="J7235" s="1">
        <f>IF(I7235=0, G7235-H7235,0)</f>
        <v>20.657970666666671</v>
      </c>
      <c r="K7235" s="1">
        <f>I7235*1000/$V$5</f>
        <v>0</v>
      </c>
      <c r="L7235" s="1">
        <f>J7235*1000/$V$4</f>
        <v>370.21452807646369</v>
      </c>
      <c r="M7235" s="1">
        <f>L7235/$Y$4</f>
        <v>155.55232272120324</v>
      </c>
      <c r="N7235" s="1">
        <f>M7235*$Y$5</f>
        <v>217.77325180968452</v>
      </c>
      <c r="O7235" s="1" t="s">
        <v>0</v>
      </c>
      <c r="P7235" s="1" t="s">
        <v>0</v>
      </c>
      <c r="Q7235" s="1">
        <f>Q7234+K7235-L7235</f>
        <v>130804.56866787261</v>
      </c>
      <c r="R7235">
        <f>Q7235*$V$5/1000</f>
        <v>2614.7833276707729</v>
      </c>
    </row>
    <row r="7236" spans="1:18" x14ac:dyDescent="0.25">
      <c r="A7236" s="4">
        <v>43037.416666649122</v>
      </c>
      <c r="B7236">
        <v>47.6</v>
      </c>
      <c r="C7236">
        <v>8.3028099999999991</v>
      </c>
      <c r="D7236" s="3">
        <v>16.818360000000002</v>
      </c>
      <c r="E7236" s="1">
        <f>C7236*$V$2</f>
        <v>3.3211239999999997</v>
      </c>
      <c r="F7236" s="1">
        <f>D7236*$V$3</f>
        <v>67.273440000000008</v>
      </c>
      <c r="G7236" s="1">
        <f>(E7236+F7236)</f>
        <v>70.594564000000005</v>
      </c>
      <c r="H7236" s="1">
        <f>B7236*(1/3)</f>
        <v>15.866666666666667</v>
      </c>
      <c r="I7236" s="1">
        <f>IF((H7236-G7236)&gt;0, (H7236-G7236), (0))</f>
        <v>0</v>
      </c>
      <c r="J7236" s="1">
        <f>IF(I7236=0, G7236-H7236,0)</f>
        <v>54.727897333333338</v>
      </c>
      <c r="K7236" s="1">
        <f>I7236*1000/$V$5</f>
        <v>0</v>
      </c>
      <c r="L7236" s="1">
        <f>J7236*1000/$V$4</f>
        <v>980.78669056152944</v>
      </c>
      <c r="M7236" s="1">
        <f>L7236/$Y$4</f>
        <v>412.09524813509643</v>
      </c>
      <c r="N7236" s="1">
        <f>M7236*$Y$5</f>
        <v>576.93334738913495</v>
      </c>
      <c r="O7236" s="1" t="s">
        <v>0</v>
      </c>
      <c r="P7236" s="1" t="s">
        <v>0</v>
      </c>
      <c r="Q7236" s="1">
        <f>Q7235+K7236-L7236</f>
        <v>129823.78197731108</v>
      </c>
      <c r="R7236">
        <f>Q7236*$V$5/1000</f>
        <v>2595.1774017264484</v>
      </c>
    </row>
    <row r="7237" spans="1:18" x14ac:dyDescent="0.25">
      <c r="A7237" s="4">
        <v>43037.458333315786</v>
      </c>
      <c r="B7237">
        <v>48.8</v>
      </c>
      <c r="C7237">
        <v>8.3003999999999998</v>
      </c>
      <c r="D7237" s="3">
        <v>15.65957</v>
      </c>
      <c r="E7237" s="1">
        <f>C7237*$V$2</f>
        <v>3.32016</v>
      </c>
      <c r="F7237" s="1">
        <f>D7237*$V$3</f>
        <v>62.638280000000002</v>
      </c>
      <c r="G7237" s="1">
        <f>(E7237+F7237)</f>
        <v>65.958439999999996</v>
      </c>
      <c r="H7237" s="1">
        <f>B7237*(1/3)</f>
        <v>16.266666666666666</v>
      </c>
      <c r="I7237" s="1">
        <f>IF((H7237-G7237)&gt;0, (H7237-G7237), (0))</f>
        <v>0</v>
      </c>
      <c r="J7237" s="1">
        <f>IF(I7237=0, G7237-H7237,0)</f>
        <v>49.69177333333333</v>
      </c>
      <c r="K7237" s="1">
        <f>I7237*1000/$V$5</f>
        <v>0</v>
      </c>
      <c r="L7237" s="1">
        <f>J7237*1000/$V$4</f>
        <v>890.53357228195932</v>
      </c>
      <c r="M7237" s="1">
        <f>L7237/$Y$4</f>
        <v>374.17376986636947</v>
      </c>
      <c r="N7237" s="1">
        <f>M7237*$Y$5</f>
        <v>523.84327781291722</v>
      </c>
      <c r="O7237" s="1" t="s">
        <v>0</v>
      </c>
      <c r="P7237" s="1" t="s">
        <v>0</v>
      </c>
      <c r="Q7237" s="1">
        <f>Q7236+K7237-L7237</f>
        <v>128933.24840502912</v>
      </c>
      <c r="R7237">
        <f>Q7237*$V$5/1000</f>
        <v>2577.3756356165322</v>
      </c>
    </row>
    <row r="7238" spans="1:18" x14ac:dyDescent="0.25">
      <c r="A7238" s="4">
        <v>43037.49999998245</v>
      </c>
      <c r="B7238">
        <v>49.4</v>
      </c>
      <c r="C7238">
        <v>8.6468899999999991</v>
      </c>
      <c r="D7238" s="3">
        <v>11.820560000000002</v>
      </c>
      <c r="E7238" s="1">
        <f>C7238*$V$2</f>
        <v>3.4587559999999997</v>
      </c>
      <c r="F7238" s="1">
        <f>D7238*$V$3</f>
        <v>47.282240000000009</v>
      </c>
      <c r="G7238" s="1">
        <f>(E7238+F7238)</f>
        <v>50.74099600000001</v>
      </c>
      <c r="H7238" s="1">
        <f>B7238*(1/3)</f>
        <v>16.466666666666665</v>
      </c>
      <c r="I7238" s="1">
        <f>IF((H7238-G7238)&gt;0, (H7238-G7238), (0))</f>
        <v>0</v>
      </c>
      <c r="J7238" s="1">
        <f>IF(I7238=0, G7238-H7238,0)</f>
        <v>34.274329333333341</v>
      </c>
      <c r="K7238" s="1">
        <f>I7238*1000/$V$5</f>
        <v>0</v>
      </c>
      <c r="L7238" s="1">
        <f>J7238*1000/$V$4</f>
        <v>614.23529271206712</v>
      </c>
      <c r="M7238" s="1">
        <f>L7238/$Y$4</f>
        <v>258.08205576137277</v>
      </c>
      <c r="N7238" s="1">
        <f>M7238*$Y$5</f>
        <v>361.31487806592185</v>
      </c>
      <c r="O7238" s="1" t="s">
        <v>0</v>
      </c>
      <c r="P7238" s="1" t="s">
        <v>0</v>
      </c>
      <c r="Q7238" s="1">
        <f>Q7237+K7238-L7238</f>
        <v>128319.01311231706</v>
      </c>
      <c r="R7238">
        <f>Q7238*$V$5/1000</f>
        <v>2565.097072115218</v>
      </c>
    </row>
    <row r="7239" spans="1:18" x14ac:dyDescent="0.25">
      <c r="A7239" s="4">
        <v>43037.541666649115</v>
      </c>
      <c r="B7239">
        <v>49.8</v>
      </c>
      <c r="C7239">
        <v>8.5801599999999993</v>
      </c>
      <c r="D7239" s="3">
        <v>21.565180000000002</v>
      </c>
      <c r="E7239" s="1">
        <f>C7239*$V$2</f>
        <v>3.432064</v>
      </c>
      <c r="F7239" s="1">
        <f>D7239*$V$3</f>
        <v>86.260720000000006</v>
      </c>
      <c r="G7239" s="1">
        <f>(E7239+F7239)</f>
        <v>89.692784000000003</v>
      </c>
      <c r="H7239" s="1">
        <f>B7239*(1/3)</f>
        <v>16.599999999999998</v>
      </c>
      <c r="I7239" s="1">
        <f>IF((H7239-G7239)&gt;0, (H7239-G7239), (0))</f>
        <v>0</v>
      </c>
      <c r="J7239" s="1">
        <f>IF(I7239=0, G7239-H7239,0)</f>
        <v>73.092784000000009</v>
      </c>
      <c r="K7239" s="1">
        <f>I7239*1000/$V$5</f>
        <v>0</v>
      </c>
      <c r="L7239" s="1">
        <f>J7239*1000/$V$4</f>
        <v>1309.9065232974913</v>
      </c>
      <c r="M7239" s="1">
        <f>L7239/$Y$4</f>
        <v>550.38089214180309</v>
      </c>
      <c r="N7239" s="1">
        <f>M7239*$Y$5</f>
        <v>770.5332489985243</v>
      </c>
      <c r="O7239" s="1" t="s">
        <v>0</v>
      </c>
      <c r="P7239" s="1" t="s">
        <v>0</v>
      </c>
      <c r="Q7239" s="1">
        <f>Q7238+K7239-L7239</f>
        <v>127009.10658901956</v>
      </c>
      <c r="R7239">
        <f>Q7239*$V$5/1000</f>
        <v>2538.912040714501</v>
      </c>
    </row>
    <row r="7240" spans="1:18" x14ac:dyDescent="0.25">
      <c r="A7240" s="4">
        <v>43037.583333315779</v>
      </c>
      <c r="B7240">
        <v>49.5</v>
      </c>
      <c r="C7240">
        <v>8.6485000000000003</v>
      </c>
      <c r="D7240" s="3">
        <v>19.984419999999997</v>
      </c>
      <c r="E7240" s="1">
        <f>C7240*$V$2</f>
        <v>3.4594000000000005</v>
      </c>
      <c r="F7240" s="1">
        <f>D7240*$V$3</f>
        <v>79.937679999999986</v>
      </c>
      <c r="G7240" s="1">
        <f>(E7240+F7240)</f>
        <v>83.397079999999988</v>
      </c>
      <c r="H7240" s="1">
        <f>B7240*(1/3)</f>
        <v>16.5</v>
      </c>
      <c r="I7240" s="1">
        <f>IF((H7240-G7240)&gt;0, (H7240-G7240), (0))</f>
        <v>0</v>
      </c>
      <c r="J7240" s="1">
        <f>IF(I7240=0, G7240-H7240,0)</f>
        <v>66.897079999999988</v>
      </c>
      <c r="K7240" s="1">
        <f>I7240*1000/$V$5</f>
        <v>0</v>
      </c>
      <c r="L7240" s="1">
        <f>J7240*1000/$V$4</f>
        <v>1198.8724014336915</v>
      </c>
      <c r="M7240" s="1">
        <f>L7240/$Y$4</f>
        <v>503.72789976205524</v>
      </c>
      <c r="N7240" s="1">
        <f>M7240*$Y$5</f>
        <v>705.21905966687734</v>
      </c>
      <c r="O7240" s="1" t="s">
        <v>0</v>
      </c>
      <c r="P7240" s="1" t="s">
        <v>0</v>
      </c>
      <c r="Q7240" s="1">
        <f>Q7239+K7240-L7240</f>
        <v>125810.23418758587</v>
      </c>
      <c r="R7240">
        <f>Q7240*$V$5/1000</f>
        <v>2514.9465814098412</v>
      </c>
    </row>
    <row r="7241" spans="1:18" x14ac:dyDescent="0.25">
      <c r="A7241" s="4">
        <v>43037.624999982443</v>
      </c>
      <c r="B7241">
        <v>49.3</v>
      </c>
      <c r="C7241">
        <v>8.6485699999999994</v>
      </c>
      <c r="D7241" s="3">
        <v>15.804439999999998</v>
      </c>
      <c r="E7241" s="1">
        <f>C7241*$V$2</f>
        <v>3.4594279999999999</v>
      </c>
      <c r="F7241" s="1">
        <f>D7241*$V$3</f>
        <v>63.217759999999991</v>
      </c>
      <c r="G7241" s="1">
        <f>(E7241+F7241)</f>
        <v>66.677187999999987</v>
      </c>
      <c r="H7241" s="1">
        <f>B7241*(1/3)</f>
        <v>16.43333333333333</v>
      </c>
      <c r="I7241" s="1">
        <f>IF((H7241-G7241)&gt;0, (H7241-G7241), (0))</f>
        <v>0</v>
      </c>
      <c r="J7241" s="1">
        <f>IF(I7241=0, G7241-H7241,0)</f>
        <v>50.243854666666657</v>
      </c>
      <c r="K7241" s="1">
        <f>I7241*1000/$V$5</f>
        <v>0</v>
      </c>
      <c r="L7241" s="1">
        <f>J7241*1000/$V$4</f>
        <v>900.42750298685769</v>
      </c>
      <c r="M7241" s="1">
        <f>L7241/$Y$4</f>
        <v>378.3308836079234</v>
      </c>
      <c r="N7241" s="1">
        <f>M7241*$Y$5</f>
        <v>529.66323705109278</v>
      </c>
      <c r="O7241" s="1" t="s">
        <v>0</v>
      </c>
      <c r="P7241" s="1" t="s">
        <v>0</v>
      </c>
      <c r="Q7241" s="1">
        <f>Q7240+K7241-L7241</f>
        <v>124909.80668459901</v>
      </c>
      <c r="R7241">
        <f>Q7241*$V$5/1000</f>
        <v>2496.947035625134</v>
      </c>
    </row>
    <row r="7242" spans="1:18" x14ac:dyDescent="0.25">
      <c r="A7242" s="4">
        <v>43037.666666649107</v>
      </c>
      <c r="B7242">
        <v>50.2</v>
      </c>
      <c r="C7242">
        <v>7.4929499999999996</v>
      </c>
      <c r="D7242" s="3">
        <v>12.324619999999999</v>
      </c>
      <c r="E7242" s="1">
        <f>C7242*$V$2</f>
        <v>2.9971800000000002</v>
      </c>
      <c r="F7242" s="1">
        <f>D7242*$V$3</f>
        <v>49.298479999999998</v>
      </c>
      <c r="G7242" s="1">
        <f>(E7242+F7242)</f>
        <v>52.295659999999998</v>
      </c>
      <c r="H7242" s="1">
        <f>B7242*(1/3)</f>
        <v>16.733333333333334</v>
      </c>
      <c r="I7242" s="1">
        <f>IF((H7242-G7242)&gt;0, (H7242-G7242), (0))</f>
        <v>0</v>
      </c>
      <c r="J7242" s="1">
        <f>IF(I7242=0, G7242-H7242,0)</f>
        <v>35.562326666666664</v>
      </c>
      <c r="K7242" s="1">
        <f>I7242*1000/$V$5</f>
        <v>0</v>
      </c>
      <c r="L7242" s="1">
        <f>J7242*1000/$V$4</f>
        <v>637.31768219832725</v>
      </c>
      <c r="M7242" s="1">
        <f>L7242/$Y$4</f>
        <v>267.78053873879298</v>
      </c>
      <c r="N7242" s="1">
        <f>M7242*$Y$5</f>
        <v>374.89275423431013</v>
      </c>
      <c r="O7242" s="1" t="s">
        <v>0</v>
      </c>
      <c r="P7242" s="1" t="s">
        <v>0</v>
      </c>
      <c r="Q7242" s="1">
        <f>Q7241+K7242-L7242</f>
        <v>124272.48900240069</v>
      </c>
      <c r="R7242">
        <f>Q7242*$V$5/1000</f>
        <v>2484.2070551579895</v>
      </c>
    </row>
    <row r="7243" spans="1:18" x14ac:dyDescent="0.25">
      <c r="A7243" s="4">
        <v>43037.708333315772</v>
      </c>
      <c r="B7243">
        <v>49.9</v>
      </c>
      <c r="C7243">
        <v>7.8214899999999998</v>
      </c>
      <c r="D7243" s="3">
        <v>6.2698799999999988</v>
      </c>
      <c r="E7243" s="1">
        <f>C7243*$V$2</f>
        <v>3.1285959999999999</v>
      </c>
      <c r="F7243" s="1">
        <f>D7243*$V$3</f>
        <v>25.079519999999995</v>
      </c>
      <c r="G7243" s="1">
        <f>(E7243+F7243)</f>
        <v>28.208115999999997</v>
      </c>
      <c r="H7243" s="1">
        <f>B7243*(1/3)</f>
        <v>16.633333333333333</v>
      </c>
      <c r="I7243" s="1">
        <f>IF((H7243-G7243)&gt;0, (H7243-G7243), (0))</f>
        <v>0</v>
      </c>
      <c r="J7243" s="1">
        <f>IF(I7243=0, G7243-H7243,0)</f>
        <v>11.574782666666664</v>
      </c>
      <c r="K7243" s="1">
        <f>I7243*1000/$V$5</f>
        <v>0</v>
      </c>
      <c r="L7243" s="1">
        <f>J7243*1000/$V$4</f>
        <v>207.4333811230585</v>
      </c>
      <c r="M7243" s="1">
        <f>L7243/$Y$4</f>
        <v>87.156882824814502</v>
      </c>
      <c r="N7243" s="1">
        <f>M7243*$Y$5</f>
        <v>122.01963595474029</v>
      </c>
      <c r="O7243" s="1" t="s">
        <v>0</v>
      </c>
      <c r="P7243" s="1" t="s">
        <v>0</v>
      </c>
      <c r="Q7243" s="1">
        <f>Q7242+K7243-L7243</f>
        <v>124065.05562127763</v>
      </c>
      <c r="R7243">
        <f>Q7243*$V$5/1000</f>
        <v>2480.0604618693396</v>
      </c>
    </row>
    <row r="7244" spans="1:18" x14ac:dyDescent="0.25">
      <c r="A7244" s="4">
        <v>43037.749999982436</v>
      </c>
      <c r="B7244">
        <v>50.5</v>
      </c>
      <c r="C7244">
        <v>7.2544199999999996</v>
      </c>
      <c r="D7244" s="3">
        <v>0.26607317000000003</v>
      </c>
      <c r="E7244" s="1">
        <f>C7244*$V$2</f>
        <v>2.9017680000000001</v>
      </c>
      <c r="F7244" s="1">
        <f>D7244*$V$3</f>
        <v>1.0642926800000001</v>
      </c>
      <c r="G7244" s="1">
        <f>(E7244+F7244)</f>
        <v>3.96606068</v>
      </c>
      <c r="H7244" s="1">
        <f>B7244*(1/3)</f>
        <v>16.833333333333332</v>
      </c>
      <c r="I7244" s="1">
        <f>IF((H7244-G7244)&gt;0, (H7244-G7244), (0))</f>
        <v>12.867272653333332</v>
      </c>
      <c r="J7244" s="1">
        <f>IF(I7244=0, G7244-H7244,0)</f>
        <v>0</v>
      </c>
      <c r="K7244" s="1">
        <f>I7244*1000/$V$5</f>
        <v>643.68547540436884</v>
      </c>
      <c r="L7244" s="1">
        <f>J7244*1000/$V$4</f>
        <v>0</v>
      </c>
      <c r="M7244" s="1">
        <f>L7244/$Y$4</f>
        <v>0</v>
      </c>
      <c r="N7244" s="1">
        <f>M7244*$Y$5</f>
        <v>0</v>
      </c>
      <c r="O7244" s="1" t="s">
        <v>0</v>
      </c>
      <c r="P7244" s="1" t="s">
        <v>0</v>
      </c>
      <c r="Q7244" s="1">
        <f>Q7243+K7244-L7244</f>
        <v>124708.741096682</v>
      </c>
      <c r="R7244">
        <f>Q7244*$V$5/1000</f>
        <v>2492.9277345226728</v>
      </c>
    </row>
    <row r="7245" spans="1:18" x14ac:dyDescent="0.25">
      <c r="A7245" s="4">
        <v>43037.7916666491</v>
      </c>
      <c r="B7245">
        <v>49.6</v>
      </c>
      <c r="C7245">
        <v>6.6295000000000002</v>
      </c>
      <c r="D7245" s="3">
        <v>-7.0017200000000003E-3</v>
      </c>
      <c r="E7245" s="1">
        <f>C7245*$V$2</f>
        <v>2.6518000000000002</v>
      </c>
      <c r="F7245" s="1">
        <f>D7245*$V$3</f>
        <v>-2.8006880000000001E-2</v>
      </c>
      <c r="G7245" s="1">
        <f>(E7245+F7245)</f>
        <v>2.6237931200000002</v>
      </c>
      <c r="H7245" s="1">
        <f>B7245*(1/3)</f>
        <v>16.533333333333331</v>
      </c>
      <c r="I7245" s="1">
        <f>IF((H7245-G7245)&gt;0, (H7245-G7245), (0))</f>
        <v>13.909540213333331</v>
      </c>
      <c r="J7245" s="1">
        <f>IF(I7245=0, G7245-H7245,0)</f>
        <v>0</v>
      </c>
      <c r="K7245" s="1">
        <f>I7245*1000/$V$5</f>
        <v>695.82492312823081</v>
      </c>
      <c r="L7245" s="1">
        <f>J7245*1000/$V$4</f>
        <v>0</v>
      </c>
      <c r="M7245" s="1">
        <f>L7245/$Y$4</f>
        <v>0</v>
      </c>
      <c r="N7245" s="1">
        <f>M7245*$Y$5</f>
        <v>0</v>
      </c>
      <c r="O7245" s="1" t="s">
        <v>0</v>
      </c>
      <c r="P7245" s="1" t="s">
        <v>0</v>
      </c>
      <c r="Q7245" s="1">
        <f>Q7244+K7245-L7245</f>
        <v>125404.56601981023</v>
      </c>
      <c r="R7245">
        <f>Q7245*$V$5/1000</f>
        <v>2506.8372747360063</v>
      </c>
    </row>
    <row r="7246" spans="1:18" x14ac:dyDescent="0.25">
      <c r="A7246" s="4">
        <v>43037.833333315764</v>
      </c>
      <c r="B7246">
        <v>47.5</v>
      </c>
      <c r="C7246">
        <v>5.8093900000000005</v>
      </c>
      <c r="D7246" s="3">
        <v>-7.0017200000000003E-3</v>
      </c>
      <c r="E7246" s="1">
        <f>C7246*$V$2</f>
        <v>2.3237560000000004</v>
      </c>
      <c r="F7246" s="1">
        <f>D7246*$V$3</f>
        <v>-2.8006880000000001E-2</v>
      </c>
      <c r="G7246" s="1">
        <f>(E7246+F7246)</f>
        <v>2.2957491200000004</v>
      </c>
      <c r="H7246" s="1">
        <f>B7246*(1/3)</f>
        <v>15.833333333333332</v>
      </c>
      <c r="I7246" s="1">
        <f>IF((H7246-G7246)&gt;0, (H7246-G7246), (0))</f>
        <v>13.537584213333332</v>
      </c>
      <c r="J7246" s="1">
        <f>IF(I7246=0, G7246-H7246,0)</f>
        <v>0</v>
      </c>
      <c r="K7246" s="1">
        <f>I7246*1000/$V$5</f>
        <v>677.21781957645487</v>
      </c>
      <c r="L7246" s="1">
        <f>J7246*1000/$V$4</f>
        <v>0</v>
      </c>
      <c r="M7246" s="1">
        <f>L7246/$Y$4</f>
        <v>0</v>
      </c>
      <c r="N7246" s="1">
        <f>M7246*$Y$5</f>
        <v>0</v>
      </c>
      <c r="O7246" s="1" t="s">
        <v>0</v>
      </c>
      <c r="P7246" s="1" t="s">
        <v>0</v>
      </c>
      <c r="Q7246" s="1">
        <f>Q7245+K7246-L7246</f>
        <v>126081.78383938668</v>
      </c>
      <c r="R7246">
        <f>Q7246*$V$5/1000</f>
        <v>2520.3748589493393</v>
      </c>
    </row>
    <row r="7247" spans="1:18" x14ac:dyDescent="0.25">
      <c r="A7247" s="4">
        <v>43037.874999982429</v>
      </c>
      <c r="B7247">
        <v>45</v>
      </c>
      <c r="C7247">
        <v>7.4186499999999995</v>
      </c>
      <c r="D7247" s="3">
        <v>-7.0017200000000003E-3</v>
      </c>
      <c r="E7247" s="1">
        <f>C7247*$V$2</f>
        <v>2.96746</v>
      </c>
      <c r="F7247" s="1">
        <f>D7247*$V$3</f>
        <v>-2.8006880000000001E-2</v>
      </c>
      <c r="G7247" s="1">
        <f>(E7247+F7247)</f>
        <v>2.93945312</v>
      </c>
      <c r="H7247" s="1">
        <f>B7247*(1/3)</f>
        <v>15</v>
      </c>
      <c r="I7247" s="1">
        <f>IF((H7247-G7247)&gt;0, (H7247-G7247), (0))</f>
        <v>12.06054688</v>
      </c>
      <c r="J7247" s="1">
        <f>IF(I7247=0, G7247-H7247,0)</f>
        <v>0</v>
      </c>
      <c r="K7247" s="1">
        <f>I7247*1000/$V$5</f>
        <v>603.32900850425222</v>
      </c>
      <c r="L7247" s="1">
        <f>J7247*1000/$V$4</f>
        <v>0</v>
      </c>
      <c r="M7247" s="1">
        <f>L7247/$Y$4</f>
        <v>0</v>
      </c>
      <c r="N7247" s="1">
        <f>M7247*$Y$5</f>
        <v>0</v>
      </c>
      <c r="O7247" s="1" t="s">
        <v>0</v>
      </c>
      <c r="P7247" s="1" t="s">
        <v>0</v>
      </c>
      <c r="Q7247" s="1">
        <f>Q7246+K7247-L7247</f>
        <v>126685.11284789094</v>
      </c>
      <c r="R7247">
        <f>Q7247*$V$5/1000</f>
        <v>2532.4354058293397</v>
      </c>
    </row>
    <row r="7248" spans="1:18" x14ac:dyDescent="0.25">
      <c r="A7248" s="4">
        <v>43037.916666649093</v>
      </c>
      <c r="B7248">
        <v>42.8</v>
      </c>
      <c r="C7248">
        <v>5.3758500000000007</v>
      </c>
      <c r="D7248" s="3">
        <v>-7.0017200000000003E-3</v>
      </c>
      <c r="E7248" s="1">
        <f>C7248*$V$2</f>
        <v>2.1503400000000004</v>
      </c>
      <c r="F7248" s="1">
        <f>D7248*$V$3</f>
        <v>-2.8006880000000001E-2</v>
      </c>
      <c r="G7248" s="1">
        <f>(E7248+F7248)</f>
        <v>2.1223331200000004</v>
      </c>
      <c r="H7248" s="1">
        <f>B7248*(1/3)</f>
        <v>14.266666666666666</v>
      </c>
      <c r="I7248" s="1">
        <f>IF((H7248-G7248)&gt;0, (H7248-G7248), (0))</f>
        <v>12.144333546666665</v>
      </c>
      <c r="J7248" s="1">
        <f>IF(I7248=0, G7248-H7248,0)</f>
        <v>0</v>
      </c>
      <c r="K7248" s="1">
        <f>I7248*1000/$V$5</f>
        <v>607.52043755210934</v>
      </c>
      <c r="L7248" s="1">
        <f>J7248*1000/$V$4</f>
        <v>0</v>
      </c>
      <c r="M7248" s="1">
        <f>L7248/$Y$4</f>
        <v>0</v>
      </c>
      <c r="N7248" s="1">
        <f>M7248*$Y$5</f>
        <v>0</v>
      </c>
      <c r="O7248" s="1" t="s">
        <v>0</v>
      </c>
      <c r="P7248" s="1" t="s">
        <v>0</v>
      </c>
      <c r="Q7248" s="1">
        <f>Q7247+K7248-L7248</f>
        <v>127292.63328544305</v>
      </c>
      <c r="R7248">
        <f>Q7248*$V$5/1000</f>
        <v>2544.5797393760063</v>
      </c>
    </row>
    <row r="7249" spans="1:18" x14ac:dyDescent="0.25">
      <c r="A7249" s="4">
        <v>43037.958333315757</v>
      </c>
      <c r="B7249">
        <v>39.799999999999997</v>
      </c>
      <c r="C7249">
        <v>5.65984</v>
      </c>
      <c r="D7249" s="3">
        <v>-7.0017200000000003E-3</v>
      </c>
      <c r="E7249" s="1">
        <f>C7249*$V$2</f>
        <v>2.2639360000000002</v>
      </c>
      <c r="F7249" s="1">
        <f>D7249*$V$3</f>
        <v>-2.8006880000000001E-2</v>
      </c>
      <c r="G7249" s="1">
        <f>(E7249+F7249)</f>
        <v>2.2359291200000002</v>
      </c>
      <c r="H7249" s="1">
        <f>B7249*(1/3)</f>
        <v>13.266666666666666</v>
      </c>
      <c r="I7249" s="1">
        <f>IF((H7249-G7249)&gt;0, (H7249-G7249), (0))</f>
        <v>11.030737546666666</v>
      </c>
      <c r="J7249" s="1">
        <f>IF(I7249=0, G7249-H7249,0)</f>
        <v>0</v>
      </c>
      <c r="K7249" s="1">
        <f>I7249*1000/$V$5</f>
        <v>551.81278372519591</v>
      </c>
      <c r="L7249" s="1">
        <f>J7249*1000/$V$4</f>
        <v>0</v>
      </c>
      <c r="M7249" s="1">
        <f>L7249/$Y$4</f>
        <v>0</v>
      </c>
      <c r="N7249" s="1">
        <f>M7249*$Y$5</f>
        <v>0</v>
      </c>
      <c r="O7249" s="1">
        <f>SUM(N7226:N7249)</f>
        <v>4315.0120177103099</v>
      </c>
      <c r="P7249" s="1">
        <f>SUM(L7226:L7249)</f>
        <v>7335.5204301075264</v>
      </c>
      <c r="Q7249" s="1">
        <f>Q7248+K7249-L7249</f>
        <v>127844.44606916825</v>
      </c>
      <c r="R7249">
        <f>Q7249*$V$5/1000</f>
        <v>2555.6104769226731</v>
      </c>
    </row>
    <row r="7250" spans="1:18" x14ac:dyDescent="0.25">
      <c r="A7250" s="4">
        <v>43037.999999982421</v>
      </c>
      <c r="B7250">
        <v>38.4</v>
      </c>
      <c r="C7250">
        <v>8.6693700000000007</v>
      </c>
      <c r="D7250" s="3">
        <v>-7.0017200000000003E-3</v>
      </c>
      <c r="E7250" s="1">
        <f>C7250*$V$2</f>
        <v>3.4677480000000003</v>
      </c>
      <c r="F7250" s="1">
        <f>D7250*$V$3</f>
        <v>-2.8006880000000001E-2</v>
      </c>
      <c r="G7250" s="1">
        <f>(E7250+F7250)</f>
        <v>3.4397411200000003</v>
      </c>
      <c r="H7250" s="1">
        <f>B7250*(1/3)</f>
        <v>12.799999999999999</v>
      </c>
      <c r="I7250" s="1">
        <f>IF((H7250-G7250)&gt;0, (H7250-G7250), (0))</f>
        <v>9.3602588799999982</v>
      </c>
      <c r="J7250" s="1">
        <f>IF(I7250=0, G7250-H7250,0)</f>
        <v>0</v>
      </c>
      <c r="K7250" s="1">
        <f>I7250*1000/$V$5</f>
        <v>468.24706753376682</v>
      </c>
      <c r="L7250" s="1">
        <f>J7250*1000/$V$4</f>
        <v>0</v>
      </c>
      <c r="M7250" s="1">
        <f>L7250/$Y$4</f>
        <v>0</v>
      </c>
      <c r="N7250" s="1">
        <f>M7250*$Y$5</f>
        <v>0</v>
      </c>
      <c r="O7250" s="1" t="s">
        <v>0</v>
      </c>
      <c r="P7250" s="1" t="s">
        <v>0</v>
      </c>
      <c r="Q7250" s="1">
        <f>Q7249+K7250-L7250</f>
        <v>128312.69313670202</v>
      </c>
      <c r="R7250">
        <f>Q7250*$V$5/1000</f>
        <v>2564.9707358026731</v>
      </c>
    </row>
    <row r="7251" spans="1:18" x14ac:dyDescent="0.25">
      <c r="A7251" s="4">
        <v>43038.041666649086</v>
      </c>
      <c r="B7251">
        <v>37.6</v>
      </c>
      <c r="C7251">
        <v>6.7322899999999999</v>
      </c>
      <c r="D7251" s="3">
        <v>-7.0017200000000003E-3</v>
      </c>
      <c r="E7251" s="1">
        <f>C7251*$V$2</f>
        <v>2.6929160000000003</v>
      </c>
      <c r="F7251" s="1">
        <f>D7251*$V$3</f>
        <v>-2.8006880000000001E-2</v>
      </c>
      <c r="G7251" s="1">
        <f>(E7251+F7251)</f>
        <v>2.6649091200000004</v>
      </c>
      <c r="H7251" s="1">
        <f>B7251*(1/3)</f>
        <v>12.533333333333333</v>
      </c>
      <c r="I7251" s="1">
        <f>IF((H7251-G7251)&gt;0, (H7251-G7251), (0))</f>
        <v>9.8684242133333324</v>
      </c>
      <c r="J7251" s="1">
        <f>IF(I7251=0, G7251-H7251,0)</f>
        <v>0</v>
      </c>
      <c r="K7251" s="1">
        <f>I7251*1000/$V$5</f>
        <v>493.66804468901114</v>
      </c>
      <c r="L7251" s="1">
        <f>J7251*1000/$V$4</f>
        <v>0</v>
      </c>
      <c r="M7251" s="1">
        <f>L7251/$Y$4</f>
        <v>0</v>
      </c>
      <c r="N7251" s="1">
        <f>M7251*$Y$5</f>
        <v>0</v>
      </c>
      <c r="O7251" s="1" t="s">
        <v>0</v>
      </c>
      <c r="P7251" s="1" t="s">
        <v>0</v>
      </c>
      <c r="Q7251" s="1">
        <f>Q7250+K7251-L7251</f>
        <v>128806.36118139102</v>
      </c>
      <c r="R7251">
        <f>Q7251*$V$5/1000</f>
        <v>2574.8391600160062</v>
      </c>
    </row>
    <row r="7252" spans="1:18" x14ac:dyDescent="0.25">
      <c r="A7252" s="4">
        <v>43038.08333331575</v>
      </c>
      <c r="B7252">
        <v>36.799999999999997</v>
      </c>
      <c r="C7252">
        <v>7.3460600000000005</v>
      </c>
      <c r="D7252" s="3">
        <v>-7.0017200000000003E-3</v>
      </c>
      <c r="E7252" s="1">
        <f>C7252*$V$2</f>
        <v>2.9384240000000004</v>
      </c>
      <c r="F7252" s="1">
        <f>D7252*$V$3</f>
        <v>-2.8006880000000001E-2</v>
      </c>
      <c r="G7252" s="1">
        <f>(E7252+F7252)</f>
        <v>2.9104171200000004</v>
      </c>
      <c r="H7252" s="1">
        <f>B7252*(1/3)</f>
        <v>12.266666666666666</v>
      </c>
      <c r="I7252" s="1">
        <f>IF((H7252-G7252)&gt;0, (H7252-G7252), (0))</f>
        <v>9.3562495466666658</v>
      </c>
      <c r="J7252" s="1">
        <f>IF(I7252=0, G7252-H7252,0)</f>
        <v>0</v>
      </c>
      <c r="K7252" s="1">
        <f>I7252*1000/$V$5</f>
        <v>468.04650058362517</v>
      </c>
      <c r="L7252" s="1">
        <f>J7252*1000/$V$4</f>
        <v>0</v>
      </c>
      <c r="M7252" s="1">
        <f>L7252/$Y$4</f>
        <v>0</v>
      </c>
      <c r="N7252" s="1">
        <f>M7252*$Y$5</f>
        <v>0</v>
      </c>
      <c r="O7252" s="1" t="s">
        <v>0</v>
      </c>
      <c r="P7252" s="1" t="s">
        <v>0</v>
      </c>
      <c r="Q7252" s="1">
        <f>Q7251+K7252-L7252</f>
        <v>129274.40768197466</v>
      </c>
      <c r="R7252">
        <f>Q7252*$V$5/1000</f>
        <v>2584.1954095626729</v>
      </c>
    </row>
    <row r="7253" spans="1:18" x14ac:dyDescent="0.25">
      <c r="A7253" s="4">
        <v>43038.124999982414</v>
      </c>
      <c r="B7253">
        <v>36</v>
      </c>
      <c r="C7253">
        <v>6.0058800000000003</v>
      </c>
      <c r="D7253" s="3">
        <v>-7.0017200000000003E-3</v>
      </c>
      <c r="E7253" s="1">
        <f>C7253*$V$2</f>
        <v>2.4023520000000005</v>
      </c>
      <c r="F7253" s="1">
        <f>D7253*$V$3</f>
        <v>-2.8006880000000001E-2</v>
      </c>
      <c r="G7253" s="1">
        <f>(E7253+F7253)</f>
        <v>2.3743451200000005</v>
      </c>
      <c r="H7253" s="1">
        <f>B7253*(1/3)</f>
        <v>12</v>
      </c>
      <c r="I7253" s="1">
        <f>IF((H7253-G7253)&gt;0, (H7253-G7253), (0))</f>
        <v>9.625654879999999</v>
      </c>
      <c r="J7253" s="1">
        <f>IF(I7253=0, G7253-H7253,0)</f>
        <v>0</v>
      </c>
      <c r="K7253" s="1">
        <f>I7253*1000/$V$5</f>
        <v>481.52350575287636</v>
      </c>
      <c r="L7253" s="1">
        <f>J7253*1000/$V$4</f>
        <v>0</v>
      </c>
      <c r="M7253" s="1">
        <f>L7253/$Y$4</f>
        <v>0</v>
      </c>
      <c r="N7253" s="1">
        <f>M7253*$Y$5</f>
        <v>0</v>
      </c>
      <c r="O7253" s="1" t="s">
        <v>0</v>
      </c>
      <c r="P7253" s="1" t="s">
        <v>0</v>
      </c>
      <c r="Q7253" s="1">
        <f>Q7252+K7253-L7253</f>
        <v>129755.93118772753</v>
      </c>
      <c r="R7253">
        <f>Q7253*$V$5/1000</f>
        <v>2593.8210644426731</v>
      </c>
    </row>
    <row r="7254" spans="1:18" x14ac:dyDescent="0.25">
      <c r="A7254" s="4">
        <v>43038.166666649078</v>
      </c>
      <c r="B7254">
        <v>35.6</v>
      </c>
      <c r="C7254">
        <v>4.4566699999999999</v>
      </c>
      <c r="D7254" s="3">
        <v>-7.0017200000000003E-3</v>
      </c>
      <c r="E7254" s="1">
        <f>C7254*$V$2</f>
        <v>1.7826680000000001</v>
      </c>
      <c r="F7254" s="1">
        <f>D7254*$V$3</f>
        <v>-2.8006880000000001E-2</v>
      </c>
      <c r="G7254" s="1">
        <f>(E7254+F7254)</f>
        <v>1.7546611200000002</v>
      </c>
      <c r="H7254" s="1">
        <f>B7254*(1/3)</f>
        <v>11.866666666666667</v>
      </c>
      <c r="I7254" s="1">
        <f>IF((H7254-G7254)&gt;0, (H7254-G7254), (0))</f>
        <v>10.112005546666667</v>
      </c>
      <c r="J7254" s="1">
        <f>IF(I7254=0, G7254-H7254,0)</f>
        <v>0</v>
      </c>
      <c r="K7254" s="1">
        <f>I7254*1000/$V$5</f>
        <v>505.85320393530105</v>
      </c>
      <c r="L7254" s="1">
        <f>J7254*1000/$V$4</f>
        <v>0</v>
      </c>
      <c r="M7254" s="1">
        <f>L7254/$Y$4</f>
        <v>0</v>
      </c>
      <c r="N7254" s="1">
        <f>M7254*$Y$5</f>
        <v>0</v>
      </c>
      <c r="O7254" s="1" t="s">
        <v>0</v>
      </c>
      <c r="P7254" s="1" t="s">
        <v>0</v>
      </c>
      <c r="Q7254" s="1">
        <f>Q7253+K7254-L7254</f>
        <v>130261.78439166283</v>
      </c>
      <c r="R7254">
        <f>Q7254*$V$5/1000</f>
        <v>2603.9330699893399</v>
      </c>
    </row>
    <row r="7255" spans="1:18" x14ac:dyDescent="0.25">
      <c r="A7255" s="4">
        <v>43038.208333315742</v>
      </c>
      <c r="B7255">
        <v>36.1</v>
      </c>
      <c r="C7255">
        <v>6.2843</v>
      </c>
      <c r="D7255" s="3">
        <v>-7.0017200000000003E-3</v>
      </c>
      <c r="E7255" s="1">
        <f>C7255*$V$2</f>
        <v>2.5137200000000002</v>
      </c>
      <c r="F7255" s="1">
        <f>D7255*$V$3</f>
        <v>-2.8006880000000001E-2</v>
      </c>
      <c r="G7255" s="1">
        <f>(E7255+F7255)</f>
        <v>2.4857131200000002</v>
      </c>
      <c r="H7255" s="1">
        <f>B7255*(1/3)</f>
        <v>12.033333333333333</v>
      </c>
      <c r="I7255" s="1">
        <f>IF((H7255-G7255)&gt;0, (H7255-G7255), (0))</f>
        <v>9.5476202133333334</v>
      </c>
      <c r="J7255" s="1">
        <f>IF(I7255=0, G7255-H7255,0)</f>
        <v>0</v>
      </c>
      <c r="K7255" s="1">
        <f>I7255*1000/$V$5</f>
        <v>477.61982057695519</v>
      </c>
      <c r="L7255" s="1">
        <f>J7255*1000/$V$4</f>
        <v>0</v>
      </c>
      <c r="M7255" s="1">
        <f>L7255/$Y$4</f>
        <v>0</v>
      </c>
      <c r="N7255" s="1">
        <f>M7255*$Y$5</f>
        <v>0</v>
      </c>
      <c r="O7255" s="1" t="s">
        <v>0</v>
      </c>
      <c r="P7255" s="1" t="s">
        <v>0</v>
      </c>
      <c r="Q7255" s="1">
        <f>Q7254+K7255-L7255</f>
        <v>130739.4042122398</v>
      </c>
      <c r="R7255">
        <f>Q7255*$V$5/1000</f>
        <v>2613.4806902026735</v>
      </c>
    </row>
    <row r="7256" spans="1:18" x14ac:dyDescent="0.25">
      <c r="A7256" s="4">
        <v>43038.249999982407</v>
      </c>
      <c r="B7256">
        <v>37.4</v>
      </c>
      <c r="C7256">
        <v>2.4097199999999996</v>
      </c>
      <c r="D7256" s="3">
        <v>-7.0017200000000003E-3</v>
      </c>
      <c r="E7256" s="1">
        <f>C7256*$V$2</f>
        <v>0.96388799999999986</v>
      </c>
      <c r="F7256" s="1">
        <f>D7256*$V$3</f>
        <v>-2.8006880000000001E-2</v>
      </c>
      <c r="G7256" s="1">
        <f>(E7256+F7256)</f>
        <v>0.9358811199999999</v>
      </c>
      <c r="H7256" s="1">
        <f>B7256*(1/3)</f>
        <v>12.466666666666665</v>
      </c>
      <c r="I7256" s="1">
        <f>IF((H7256-G7256)&gt;0, (H7256-G7256), (0))</f>
        <v>11.530785546666666</v>
      </c>
      <c r="J7256" s="1">
        <f>IF(I7256=0, G7256-H7256,0)</f>
        <v>0</v>
      </c>
      <c r="K7256" s="1">
        <f>I7256*1000/$V$5</f>
        <v>576.82769117892281</v>
      </c>
      <c r="L7256" s="1">
        <f>J7256*1000/$V$4</f>
        <v>0</v>
      </c>
      <c r="M7256" s="1">
        <f>L7256/$Y$4</f>
        <v>0</v>
      </c>
      <c r="N7256" s="1">
        <f>M7256*$Y$5</f>
        <v>0</v>
      </c>
      <c r="O7256" s="1" t="s">
        <v>0</v>
      </c>
      <c r="P7256" s="1" t="s">
        <v>0</v>
      </c>
      <c r="Q7256" s="1">
        <f>Q7255+K7256-L7256</f>
        <v>131316.23190341872</v>
      </c>
      <c r="R7256">
        <f>Q7256*$V$5/1000</f>
        <v>2625.0114757493398</v>
      </c>
    </row>
    <row r="7257" spans="1:18" x14ac:dyDescent="0.25">
      <c r="A7257" s="4">
        <v>43038.291666649071</v>
      </c>
      <c r="B7257">
        <v>39.200000000000003</v>
      </c>
      <c r="C7257">
        <v>2.4771000000000001</v>
      </c>
      <c r="D7257" s="3">
        <v>9.3602969999999994E-2</v>
      </c>
      <c r="E7257" s="1">
        <f>C7257*$V$2</f>
        <v>0.99084000000000005</v>
      </c>
      <c r="F7257" s="1">
        <f>D7257*$V$3</f>
        <v>0.37441187999999997</v>
      </c>
      <c r="G7257" s="1">
        <f>(E7257+F7257)</f>
        <v>1.36525188</v>
      </c>
      <c r="H7257" s="1">
        <f>B7257*(1/3)</f>
        <v>13.066666666666666</v>
      </c>
      <c r="I7257" s="1">
        <f>IF((H7257-G7257)&gt;0, (H7257-G7257), (0))</f>
        <v>11.701414786666666</v>
      </c>
      <c r="J7257" s="1">
        <f>IF(I7257=0, G7257-H7257,0)</f>
        <v>0</v>
      </c>
      <c r="K7257" s="1">
        <f>I7257*1000/$V$5</f>
        <v>585.36342104385528</v>
      </c>
      <c r="L7257" s="1">
        <f>J7257*1000/$V$4</f>
        <v>0</v>
      </c>
      <c r="M7257" s="1">
        <f>L7257/$Y$4</f>
        <v>0</v>
      </c>
      <c r="N7257" s="1">
        <f>M7257*$Y$5</f>
        <v>0</v>
      </c>
      <c r="O7257" s="1" t="s">
        <v>0</v>
      </c>
      <c r="P7257" s="1" t="s">
        <v>0</v>
      </c>
      <c r="Q7257" s="1">
        <f>Q7256+K7257-L7257</f>
        <v>131901.59532446257</v>
      </c>
      <c r="R7257">
        <f>Q7257*$V$5/1000</f>
        <v>2636.7128905360064</v>
      </c>
    </row>
    <row r="7258" spans="1:18" x14ac:dyDescent="0.25">
      <c r="A7258" s="4">
        <v>43038.333333315735</v>
      </c>
      <c r="B7258">
        <v>41.1</v>
      </c>
      <c r="C7258">
        <v>2.10805</v>
      </c>
      <c r="D7258" s="3">
        <v>5.4867299999999997</v>
      </c>
      <c r="E7258" s="1">
        <f>C7258*$V$2</f>
        <v>0.84322000000000008</v>
      </c>
      <c r="F7258" s="1">
        <f>D7258*$V$3</f>
        <v>21.946919999999999</v>
      </c>
      <c r="G7258" s="1">
        <f>(E7258+F7258)</f>
        <v>22.790139999999997</v>
      </c>
      <c r="H7258" s="1">
        <f>B7258*(1/3)</f>
        <v>13.7</v>
      </c>
      <c r="I7258" s="1">
        <f>IF((H7258-G7258)&gt;0, (H7258-G7258), (0))</f>
        <v>0</v>
      </c>
      <c r="J7258" s="1">
        <f>IF(I7258=0, G7258-H7258,0)</f>
        <v>9.0901399999999981</v>
      </c>
      <c r="K7258" s="1">
        <f>I7258*1000/$V$5</f>
        <v>0</v>
      </c>
      <c r="L7258" s="1">
        <f>J7258*1000/$V$4</f>
        <v>162.90573476702505</v>
      </c>
      <c r="M7258" s="1">
        <f>L7258/$Y$4</f>
        <v>68.447787717237418</v>
      </c>
      <c r="N7258" s="1">
        <f>M7258*$Y$5</f>
        <v>95.826902804132374</v>
      </c>
      <c r="O7258" s="1" t="s">
        <v>0</v>
      </c>
      <c r="P7258" s="1" t="s">
        <v>0</v>
      </c>
      <c r="Q7258" s="1">
        <f>Q7257+K7258-L7258</f>
        <v>131738.68958969554</v>
      </c>
      <c r="R7258">
        <f>Q7258*$V$5/1000</f>
        <v>2633.4564048980133</v>
      </c>
    </row>
    <row r="7259" spans="1:18" x14ac:dyDescent="0.25">
      <c r="A7259" s="4">
        <v>43038.374999982399</v>
      </c>
      <c r="B7259">
        <v>43.9</v>
      </c>
      <c r="C7259">
        <v>2.25339</v>
      </c>
      <c r="D7259" s="3">
        <v>11.759439999999998</v>
      </c>
      <c r="E7259" s="1">
        <f>C7259*$V$2</f>
        <v>0.90135600000000005</v>
      </c>
      <c r="F7259" s="1">
        <f>D7259*$V$3</f>
        <v>47.037759999999992</v>
      </c>
      <c r="G7259" s="1">
        <f>(E7259+F7259)</f>
        <v>47.939115999999991</v>
      </c>
      <c r="H7259" s="1">
        <f>B7259*(1/3)</f>
        <v>14.633333333333333</v>
      </c>
      <c r="I7259" s="1">
        <f>IF((H7259-G7259)&gt;0, (H7259-G7259), (0))</f>
        <v>0</v>
      </c>
      <c r="J7259" s="1">
        <f>IF(I7259=0, G7259-H7259,0)</f>
        <v>33.305782666666659</v>
      </c>
      <c r="K7259" s="1">
        <f>I7259*1000/$V$5</f>
        <v>0</v>
      </c>
      <c r="L7259" s="1">
        <f>J7259*1000/$V$4</f>
        <v>596.8778255675029</v>
      </c>
      <c r="M7259" s="1">
        <f>L7259/$Y$4</f>
        <v>250.78900233928695</v>
      </c>
      <c r="N7259" s="1">
        <f>M7259*$Y$5</f>
        <v>351.10460327500169</v>
      </c>
      <c r="O7259" s="1" t="s">
        <v>0</v>
      </c>
      <c r="P7259" s="1" t="s">
        <v>0</v>
      </c>
      <c r="Q7259" s="1">
        <f>Q7258+K7259-L7259</f>
        <v>131141.81176412804</v>
      </c>
      <c r="R7259">
        <f>Q7259*$V$5/1000</f>
        <v>2621.5248171649191</v>
      </c>
    </row>
    <row r="7260" spans="1:18" x14ac:dyDescent="0.25">
      <c r="A7260" s="4">
        <v>43038.416666649064</v>
      </c>
      <c r="B7260">
        <v>46.1</v>
      </c>
      <c r="C7260">
        <v>2.5855399999999999</v>
      </c>
      <c r="D7260" s="3">
        <v>16.628319999999999</v>
      </c>
      <c r="E7260" s="1">
        <f>C7260*$V$2</f>
        <v>1.034216</v>
      </c>
      <c r="F7260" s="1">
        <f>D7260*$V$3</f>
        <v>66.513279999999995</v>
      </c>
      <c r="G7260" s="1">
        <f>(E7260+F7260)</f>
        <v>67.547495999999995</v>
      </c>
      <c r="H7260" s="1">
        <f>B7260*(1/3)</f>
        <v>15.366666666666667</v>
      </c>
      <c r="I7260" s="1">
        <f>IF((H7260-G7260)&gt;0, (H7260-G7260), (0))</f>
        <v>0</v>
      </c>
      <c r="J7260" s="1">
        <f>IF(I7260=0, G7260-H7260,0)</f>
        <v>52.180829333333328</v>
      </c>
      <c r="K7260" s="1">
        <f>I7260*1000/$V$5</f>
        <v>0</v>
      </c>
      <c r="L7260" s="1">
        <f>J7260*1000/$V$4</f>
        <v>935.14031063321386</v>
      </c>
      <c r="M7260" s="1">
        <f>L7260/$Y$4</f>
        <v>392.91609690471171</v>
      </c>
      <c r="N7260" s="1">
        <f>M7260*$Y$5</f>
        <v>550.0825356665963</v>
      </c>
      <c r="O7260" s="1" t="s">
        <v>0</v>
      </c>
      <c r="P7260" s="1" t="s">
        <v>0</v>
      </c>
      <c r="Q7260" s="1">
        <f>Q7259+K7260-L7260</f>
        <v>130206.67145349483</v>
      </c>
      <c r="R7260">
        <f>Q7260*$V$5/1000</f>
        <v>2602.8313623553613</v>
      </c>
    </row>
    <row r="7261" spans="1:18" x14ac:dyDescent="0.25">
      <c r="A7261" s="4">
        <v>43038.458333315728</v>
      </c>
      <c r="B7261">
        <v>46.9</v>
      </c>
      <c r="C7261">
        <v>2.92693</v>
      </c>
      <c r="D7261" s="3">
        <v>19.85444</v>
      </c>
      <c r="E7261" s="1">
        <f>C7261*$V$2</f>
        <v>1.1707720000000001</v>
      </c>
      <c r="F7261" s="1">
        <f>D7261*$V$3</f>
        <v>79.417760000000001</v>
      </c>
      <c r="G7261" s="1">
        <f>(E7261+F7261)</f>
        <v>80.588532000000001</v>
      </c>
      <c r="H7261" s="1">
        <f>B7261*(1/3)</f>
        <v>15.633333333333333</v>
      </c>
      <c r="I7261" s="1">
        <f>IF((H7261-G7261)&gt;0, (H7261-G7261), (0))</f>
        <v>0</v>
      </c>
      <c r="J7261" s="1">
        <f>IF(I7261=0, G7261-H7261,0)</f>
        <v>64.955198666666661</v>
      </c>
      <c r="K7261" s="1">
        <f>I7261*1000/$V$5</f>
        <v>0</v>
      </c>
      <c r="L7261" s="1">
        <f>J7261*1000/$V$4</f>
        <v>1164.0716606929511</v>
      </c>
      <c r="M7261" s="1">
        <f>L7261/$Y$4</f>
        <v>489.1057397869543</v>
      </c>
      <c r="N7261" s="1">
        <f>M7261*$Y$5</f>
        <v>684.74803570173594</v>
      </c>
      <c r="O7261" s="1" t="s">
        <v>0</v>
      </c>
      <c r="P7261" s="1" t="s">
        <v>0</v>
      </c>
      <c r="Q7261" s="1">
        <f>Q7260+K7261-L7261</f>
        <v>129042.59979280188</v>
      </c>
      <c r="R7261">
        <f>Q7261*$V$5/1000</f>
        <v>2579.5615698581091</v>
      </c>
    </row>
    <row r="7262" spans="1:18" x14ac:dyDescent="0.25">
      <c r="A7262" s="4">
        <v>43038.499999982392</v>
      </c>
      <c r="B7262">
        <v>47.8</v>
      </c>
      <c r="C7262">
        <v>3.9773100000000001</v>
      </c>
      <c r="D7262" s="3">
        <v>15.5444</v>
      </c>
      <c r="E7262" s="1">
        <f>C7262*$V$2</f>
        <v>1.5909240000000002</v>
      </c>
      <c r="F7262" s="1">
        <f>D7262*$V$3</f>
        <v>62.177599999999998</v>
      </c>
      <c r="G7262" s="1">
        <f>(E7262+F7262)</f>
        <v>63.768523999999999</v>
      </c>
      <c r="H7262" s="1">
        <f>B7262*(1/3)</f>
        <v>15.933333333333332</v>
      </c>
      <c r="I7262" s="1">
        <f>IF((H7262-G7262)&gt;0, (H7262-G7262), (0))</f>
        <v>0</v>
      </c>
      <c r="J7262" s="1">
        <f>IF(I7262=0, G7262-H7262,0)</f>
        <v>47.835190666666669</v>
      </c>
      <c r="K7262" s="1">
        <f>I7262*1000/$V$5</f>
        <v>0</v>
      </c>
      <c r="L7262" s="1">
        <f>J7262*1000/$V$4</f>
        <v>857.26148148148161</v>
      </c>
      <c r="M7262" s="1">
        <f>L7262/$Y$4</f>
        <v>360.19389978213513</v>
      </c>
      <c r="N7262" s="1">
        <f>M7262*$Y$5</f>
        <v>504.27145969498918</v>
      </c>
      <c r="O7262" s="1" t="s">
        <v>0</v>
      </c>
      <c r="P7262" s="1" t="s">
        <v>0</v>
      </c>
      <c r="Q7262" s="1">
        <f>Q7261+K7262-L7262</f>
        <v>128185.33831132039</v>
      </c>
      <c r="R7262">
        <f>Q7262*$V$5/1000</f>
        <v>2562.4249128432944</v>
      </c>
    </row>
    <row r="7263" spans="1:18" x14ac:dyDescent="0.25">
      <c r="A7263" s="4">
        <v>43038.541666649056</v>
      </c>
      <c r="B7263">
        <v>48.9</v>
      </c>
      <c r="C7263">
        <v>3.3146100000000001</v>
      </c>
      <c r="D7263" s="3">
        <v>10.161569999999999</v>
      </c>
      <c r="E7263" s="1">
        <f>C7263*$V$2</f>
        <v>1.325844</v>
      </c>
      <c r="F7263" s="1">
        <f>D7263*$V$3</f>
        <v>40.646279999999997</v>
      </c>
      <c r="G7263" s="1">
        <f>(E7263+F7263)</f>
        <v>41.972123999999994</v>
      </c>
      <c r="H7263" s="1">
        <f>B7263*(1/3)</f>
        <v>16.299999999999997</v>
      </c>
      <c r="I7263" s="1">
        <f>IF((H7263-G7263)&gt;0, (H7263-G7263), (0))</f>
        <v>0</v>
      </c>
      <c r="J7263" s="1">
        <f>IF(I7263=0, G7263-H7263,0)</f>
        <v>25.672123999999997</v>
      </c>
      <c r="K7263" s="1">
        <f>I7263*1000/$V$5</f>
        <v>0</v>
      </c>
      <c r="L7263" s="1">
        <f>J7263*1000/$V$4</f>
        <v>460.07390681003579</v>
      </c>
      <c r="M7263" s="1">
        <f>L7263/$Y$4</f>
        <v>193.30836420589739</v>
      </c>
      <c r="N7263" s="1">
        <f>M7263*$Y$5</f>
        <v>270.63170988825635</v>
      </c>
      <c r="O7263" s="1" t="s">
        <v>0</v>
      </c>
      <c r="P7263" s="1" t="s">
        <v>0</v>
      </c>
      <c r="Q7263" s="1">
        <f>Q7262+K7263-L7263</f>
        <v>127725.26440451035</v>
      </c>
      <c r="R7263">
        <f>Q7263*$V$5/1000</f>
        <v>2553.2280354461618</v>
      </c>
    </row>
    <row r="7264" spans="1:18" x14ac:dyDescent="0.25">
      <c r="A7264" s="4">
        <v>43038.583333315721</v>
      </c>
      <c r="B7264">
        <v>49.5</v>
      </c>
      <c r="C7264">
        <v>3.49309</v>
      </c>
      <c r="D7264" s="3">
        <v>8.6389800000000001</v>
      </c>
      <c r="E7264" s="1">
        <f>C7264*$V$2</f>
        <v>1.3972360000000001</v>
      </c>
      <c r="F7264" s="1">
        <f>D7264*$V$3</f>
        <v>34.55592</v>
      </c>
      <c r="G7264" s="1">
        <f>(E7264+F7264)</f>
        <v>35.953156</v>
      </c>
      <c r="H7264" s="1">
        <f>B7264*(1/3)</f>
        <v>16.5</v>
      </c>
      <c r="I7264" s="1">
        <f>IF((H7264-G7264)&gt;0, (H7264-G7264), (0))</f>
        <v>0</v>
      </c>
      <c r="J7264" s="1">
        <f>IF(I7264=0, G7264-H7264,0)</f>
        <v>19.453156</v>
      </c>
      <c r="K7264" s="1">
        <f>I7264*1000/$V$5</f>
        <v>0</v>
      </c>
      <c r="L7264" s="1">
        <f>J7264*1000/$V$4</f>
        <v>348.62286738351253</v>
      </c>
      <c r="M7264" s="1">
        <f>L7264/$Y$4</f>
        <v>146.48019637962713</v>
      </c>
      <c r="N7264" s="1">
        <f>M7264*$Y$5</f>
        <v>205.07227493147798</v>
      </c>
      <c r="O7264" s="1" t="s">
        <v>0</v>
      </c>
      <c r="P7264" s="1" t="s">
        <v>0</v>
      </c>
      <c r="Q7264" s="1">
        <f>Q7263+K7264-L7264</f>
        <v>127376.64153712684</v>
      </c>
      <c r="R7264">
        <f>Q7264*$V$5/1000</f>
        <v>2546.2590643271656</v>
      </c>
    </row>
    <row r="7265" spans="1:18" x14ac:dyDescent="0.25">
      <c r="A7265" s="4">
        <v>43038.624999982385</v>
      </c>
      <c r="B7265">
        <v>50.5</v>
      </c>
      <c r="C7265">
        <v>3.1968200000000002</v>
      </c>
      <c r="D7265" s="3">
        <v>11.220939999999999</v>
      </c>
      <c r="E7265" s="1">
        <f>C7265*$V$2</f>
        <v>1.2787280000000001</v>
      </c>
      <c r="F7265" s="1">
        <f>D7265*$V$3</f>
        <v>44.883759999999995</v>
      </c>
      <c r="G7265" s="1">
        <f>(E7265+F7265)</f>
        <v>46.162487999999996</v>
      </c>
      <c r="H7265" s="1">
        <f>B7265*(1/3)</f>
        <v>16.833333333333332</v>
      </c>
      <c r="I7265" s="1">
        <f>IF((H7265-G7265)&gt;0, (H7265-G7265), (0))</f>
        <v>0</v>
      </c>
      <c r="J7265" s="1">
        <f>IF(I7265=0, G7265-H7265,0)</f>
        <v>29.329154666666664</v>
      </c>
      <c r="K7265" s="1">
        <f>I7265*1000/$V$5</f>
        <v>0</v>
      </c>
      <c r="L7265" s="1">
        <f>J7265*1000/$V$4</f>
        <v>525.61209080047786</v>
      </c>
      <c r="M7265" s="1">
        <f>L7265/$Y$4</f>
        <v>220.84541630272179</v>
      </c>
      <c r="N7265" s="1">
        <f>M7265*$Y$5</f>
        <v>309.18358282381047</v>
      </c>
      <c r="O7265" s="1" t="s">
        <v>0</v>
      </c>
      <c r="P7265" s="1" t="s">
        <v>0</v>
      </c>
      <c r="Q7265" s="1">
        <f>Q7264+K7265-L7265</f>
        <v>126851.02944632636</v>
      </c>
      <c r="R7265">
        <f>Q7265*$V$5/1000</f>
        <v>2535.7520786320638</v>
      </c>
    </row>
    <row r="7266" spans="1:18" x14ac:dyDescent="0.25">
      <c r="A7266" s="4">
        <v>43038.666666649049</v>
      </c>
      <c r="B7266">
        <v>51</v>
      </c>
      <c r="C7266">
        <v>2.7330199999999998</v>
      </c>
      <c r="D7266" s="3">
        <v>8.9784500000000005</v>
      </c>
      <c r="E7266" s="1">
        <f>C7266*$V$2</f>
        <v>1.093208</v>
      </c>
      <c r="F7266" s="1">
        <f>D7266*$V$3</f>
        <v>35.913800000000002</v>
      </c>
      <c r="G7266" s="1">
        <f>(E7266+F7266)</f>
        <v>37.007007999999999</v>
      </c>
      <c r="H7266" s="1">
        <f>B7266*(1/3)</f>
        <v>17</v>
      </c>
      <c r="I7266" s="1">
        <f>IF((H7266-G7266)&gt;0, (H7266-G7266), (0))</f>
        <v>0</v>
      </c>
      <c r="J7266" s="1">
        <f>IF(I7266=0, G7266-H7266,0)</f>
        <v>20.007007999999999</v>
      </c>
      <c r="K7266" s="1">
        <f>I7266*1000/$V$5</f>
        <v>0</v>
      </c>
      <c r="L7266" s="1">
        <f>J7266*1000/$V$4</f>
        <v>358.5485304659498</v>
      </c>
      <c r="M7266" s="1">
        <f>L7266/$Y$4</f>
        <v>150.65064305292009</v>
      </c>
      <c r="N7266" s="1">
        <f>M7266*$Y$5</f>
        <v>210.91090027408811</v>
      </c>
      <c r="O7266" s="1" t="s">
        <v>0</v>
      </c>
      <c r="P7266" s="1" t="s">
        <v>0</v>
      </c>
      <c r="Q7266" s="1">
        <f>Q7265+K7266-L7266</f>
        <v>126492.4809158604</v>
      </c>
      <c r="R7266">
        <f>Q7266*$V$5/1000</f>
        <v>2528.5846935080494</v>
      </c>
    </row>
    <row r="7267" spans="1:18" x14ac:dyDescent="0.25">
      <c r="A7267" s="4">
        <v>43038.708333315713</v>
      </c>
      <c r="B7267">
        <v>49.2</v>
      </c>
      <c r="C7267">
        <v>2.2902</v>
      </c>
      <c r="D7267" s="3">
        <v>5.0753500000000003</v>
      </c>
      <c r="E7267" s="1">
        <f>C7267*$V$2</f>
        <v>0.91608000000000001</v>
      </c>
      <c r="F7267" s="1">
        <f>D7267*$V$3</f>
        <v>20.301400000000001</v>
      </c>
      <c r="G7267" s="1">
        <f>(E7267+F7267)</f>
        <v>21.217480000000002</v>
      </c>
      <c r="H7267" s="1">
        <f>B7267*(1/3)</f>
        <v>16.399999999999999</v>
      </c>
      <c r="I7267" s="1">
        <f>IF((H7267-G7267)&gt;0, (H7267-G7267), (0))</f>
        <v>0</v>
      </c>
      <c r="J7267" s="1">
        <f>IF(I7267=0, G7267-H7267,0)</f>
        <v>4.8174800000000033</v>
      </c>
      <c r="K7267" s="1">
        <f>I7267*1000/$V$5</f>
        <v>0</v>
      </c>
      <c r="L7267" s="1">
        <f>J7267*1000/$V$4</f>
        <v>86.334767025089661</v>
      </c>
      <c r="M7267" s="1">
        <f>L7267/$Y$4</f>
        <v>36.275112195415822</v>
      </c>
      <c r="N7267" s="1">
        <f>M7267*$Y$5</f>
        <v>50.785157073582148</v>
      </c>
      <c r="O7267" s="1" t="s">
        <v>0</v>
      </c>
      <c r="P7267" s="1" t="s">
        <v>0</v>
      </c>
      <c r="Q7267" s="1">
        <f>Q7266+K7267-L7267</f>
        <v>126406.14614883531</v>
      </c>
      <c r="R7267">
        <f>Q7267*$V$5/1000</f>
        <v>2526.8588615152175</v>
      </c>
    </row>
    <row r="7268" spans="1:18" x14ac:dyDescent="0.25">
      <c r="A7268" s="4">
        <v>43038.749999982378</v>
      </c>
      <c r="B7268">
        <v>49.4</v>
      </c>
      <c r="C7268">
        <v>1.72275</v>
      </c>
      <c r="D7268" s="3">
        <v>0.12298916999999999</v>
      </c>
      <c r="E7268" s="1">
        <f>C7268*$V$2</f>
        <v>0.68910000000000005</v>
      </c>
      <c r="F7268" s="1">
        <f>D7268*$V$3</f>
        <v>0.49195667999999998</v>
      </c>
      <c r="G7268" s="1">
        <f>(E7268+F7268)</f>
        <v>1.18105668</v>
      </c>
      <c r="H7268" s="1">
        <f>B7268*(1/3)</f>
        <v>16.466666666666665</v>
      </c>
      <c r="I7268" s="1">
        <f>IF((H7268-G7268)&gt;0, (H7268-G7268), (0))</f>
        <v>15.285609986666666</v>
      </c>
      <c r="J7268" s="1">
        <f>IF(I7268=0, G7268-H7268,0)</f>
        <v>0</v>
      </c>
      <c r="K7268" s="1">
        <f>I7268*1000/$V$5</f>
        <v>764.66283074870773</v>
      </c>
      <c r="L7268" s="1">
        <f>J7268*1000/$V$4</f>
        <v>0</v>
      </c>
      <c r="M7268" s="1">
        <f>L7268/$Y$4</f>
        <v>0</v>
      </c>
      <c r="N7268" s="1">
        <f>M7268*$Y$5</f>
        <v>0</v>
      </c>
      <c r="O7268" s="1" t="s">
        <v>0</v>
      </c>
      <c r="P7268" s="1" t="s">
        <v>0</v>
      </c>
      <c r="Q7268" s="1">
        <f>Q7267+K7268-L7268</f>
        <v>127170.80897958402</v>
      </c>
      <c r="R7268">
        <f>Q7268*$V$5/1000</f>
        <v>2542.1444715018847</v>
      </c>
    </row>
    <row r="7269" spans="1:18" x14ac:dyDescent="0.25">
      <c r="A7269" s="4">
        <v>43038.791666649042</v>
      </c>
      <c r="B7269">
        <v>48.8</v>
      </c>
      <c r="C7269">
        <v>1.9837199999999999</v>
      </c>
      <c r="D7269" s="3">
        <v>-7.0017200000000003E-3</v>
      </c>
      <c r="E7269" s="1">
        <f>C7269*$V$2</f>
        <v>0.79348799999999997</v>
      </c>
      <c r="F7269" s="1">
        <f>D7269*$V$3</f>
        <v>-2.8006880000000001E-2</v>
      </c>
      <c r="G7269" s="1">
        <f>(E7269+F7269)</f>
        <v>0.76548112000000001</v>
      </c>
      <c r="H7269" s="1">
        <f>B7269*(1/3)</f>
        <v>16.266666666666666</v>
      </c>
      <c r="I7269" s="1">
        <f>IF((H7269-G7269)&gt;0, (H7269-G7269), (0))</f>
        <v>15.501185546666665</v>
      </c>
      <c r="J7269" s="1">
        <f>IF(I7269=0, G7269-H7269,0)</f>
        <v>0</v>
      </c>
      <c r="K7269" s="1">
        <f>I7269*1000/$V$5</f>
        <v>775.44700083375017</v>
      </c>
      <c r="L7269" s="1">
        <f>J7269*1000/$V$4</f>
        <v>0</v>
      </c>
      <c r="M7269" s="1">
        <f>L7269/$Y$4</f>
        <v>0</v>
      </c>
      <c r="N7269" s="1">
        <f>M7269*$Y$5</f>
        <v>0</v>
      </c>
      <c r="O7269" s="1" t="s">
        <v>0</v>
      </c>
      <c r="P7269" s="1" t="s">
        <v>0</v>
      </c>
      <c r="Q7269" s="1">
        <f>Q7268+K7269-L7269</f>
        <v>127946.25598041777</v>
      </c>
      <c r="R7269">
        <f>Q7269*$V$5/1000</f>
        <v>2557.6456570485507</v>
      </c>
    </row>
    <row r="7270" spans="1:18" x14ac:dyDescent="0.25">
      <c r="A7270" s="4">
        <v>43038.833333315706</v>
      </c>
      <c r="B7270">
        <v>48</v>
      </c>
      <c r="C7270">
        <v>0.69607399999999997</v>
      </c>
      <c r="D7270" s="3">
        <v>-7.0017200000000003E-3</v>
      </c>
      <c r="E7270" s="1">
        <f>C7270*$V$2</f>
        <v>0.2784296</v>
      </c>
      <c r="F7270" s="1">
        <f>D7270*$V$3</f>
        <v>-2.8006880000000001E-2</v>
      </c>
      <c r="G7270" s="1">
        <f>(E7270+F7270)</f>
        <v>0.25042271999999999</v>
      </c>
      <c r="H7270" s="1">
        <f>B7270*(1/3)</f>
        <v>16</v>
      </c>
      <c r="I7270" s="1">
        <f>IF((H7270-G7270)&gt;0, (H7270-G7270), (0))</f>
        <v>15.74957728</v>
      </c>
      <c r="J7270" s="1">
        <f>IF(I7270=0, G7270-H7270,0)</f>
        <v>0</v>
      </c>
      <c r="K7270" s="1">
        <f>I7270*1000/$V$5</f>
        <v>787.87280040020028</v>
      </c>
      <c r="L7270" s="1">
        <f>J7270*1000/$V$4</f>
        <v>0</v>
      </c>
      <c r="M7270" s="1">
        <f>L7270/$Y$4</f>
        <v>0</v>
      </c>
      <c r="N7270" s="1">
        <f>M7270*$Y$5</f>
        <v>0</v>
      </c>
      <c r="O7270" s="1" t="s">
        <v>0</v>
      </c>
      <c r="P7270" s="1" t="s">
        <v>0</v>
      </c>
      <c r="Q7270" s="1">
        <f>Q7269+K7270-L7270</f>
        <v>128734.12878081798</v>
      </c>
      <c r="R7270">
        <f>Q7270*$V$5/1000</f>
        <v>2573.3952343285514</v>
      </c>
    </row>
    <row r="7271" spans="1:18" x14ac:dyDescent="0.25">
      <c r="A7271" s="4">
        <v>43038.87499998237</v>
      </c>
      <c r="B7271">
        <v>45.1</v>
      </c>
      <c r="C7271">
        <v>1.13991</v>
      </c>
      <c r="D7271" s="3">
        <v>-7.0017200000000003E-3</v>
      </c>
      <c r="E7271" s="1">
        <f>C7271*$V$2</f>
        <v>0.45596400000000004</v>
      </c>
      <c r="F7271" s="1">
        <f>D7271*$V$3</f>
        <v>-2.8006880000000001E-2</v>
      </c>
      <c r="G7271" s="1">
        <f>(E7271+F7271)</f>
        <v>0.42795712000000002</v>
      </c>
      <c r="H7271" s="1">
        <f>B7271*(1/3)</f>
        <v>15.033333333333333</v>
      </c>
      <c r="I7271" s="1">
        <f>IF((H7271-G7271)&gt;0, (H7271-G7271), (0))</f>
        <v>14.605376213333333</v>
      </c>
      <c r="J7271" s="1">
        <f>IF(I7271=0, G7271-H7271,0)</f>
        <v>0</v>
      </c>
      <c r="K7271" s="1">
        <f>I7271*1000/$V$5</f>
        <v>730.63412773053199</v>
      </c>
      <c r="L7271" s="1">
        <f>J7271*1000/$V$4</f>
        <v>0</v>
      </c>
      <c r="M7271" s="1">
        <f>L7271/$Y$4</f>
        <v>0</v>
      </c>
      <c r="N7271" s="1">
        <f>M7271*$Y$5</f>
        <v>0</v>
      </c>
      <c r="O7271" s="1" t="s">
        <v>0</v>
      </c>
      <c r="P7271" s="1" t="s">
        <v>0</v>
      </c>
      <c r="Q7271" s="1">
        <f>Q7270+K7271-L7271</f>
        <v>129464.76290854851</v>
      </c>
      <c r="R7271">
        <f>Q7271*$V$5/1000</f>
        <v>2588.0006105418843</v>
      </c>
    </row>
    <row r="7272" spans="1:18" x14ac:dyDescent="0.25">
      <c r="A7272" s="4">
        <v>43038.916666649035</v>
      </c>
      <c r="B7272">
        <v>42.8</v>
      </c>
      <c r="C7272">
        <v>1.1100699999999999</v>
      </c>
      <c r="D7272" s="3">
        <v>-7.0017200000000003E-3</v>
      </c>
      <c r="E7272" s="1">
        <f>C7272*$V$2</f>
        <v>0.44402799999999998</v>
      </c>
      <c r="F7272" s="1">
        <f>D7272*$V$3</f>
        <v>-2.8006880000000001E-2</v>
      </c>
      <c r="G7272" s="1">
        <f>(E7272+F7272)</f>
        <v>0.41602111999999997</v>
      </c>
      <c r="H7272" s="1">
        <f>B7272*(1/3)</f>
        <v>14.266666666666666</v>
      </c>
      <c r="I7272" s="1">
        <f>IF((H7272-G7272)&gt;0, (H7272-G7272), (0))</f>
        <v>13.850645546666666</v>
      </c>
      <c r="J7272" s="1">
        <f>IF(I7272=0, G7272-H7272,0)</f>
        <v>0</v>
      </c>
      <c r="K7272" s="1">
        <f>I7272*1000/$V$5</f>
        <v>692.87871669167919</v>
      </c>
      <c r="L7272" s="1">
        <f>J7272*1000/$V$4</f>
        <v>0</v>
      </c>
      <c r="M7272" s="1">
        <f>L7272/$Y$4</f>
        <v>0</v>
      </c>
      <c r="N7272" s="1">
        <f>M7272*$Y$5</f>
        <v>0</v>
      </c>
      <c r="O7272" s="1" t="s">
        <v>0</v>
      </c>
      <c r="P7272" s="1" t="s">
        <v>0</v>
      </c>
      <c r="Q7272" s="1">
        <f>Q7271+K7272-L7272</f>
        <v>130157.64162524018</v>
      </c>
      <c r="R7272">
        <f>Q7272*$V$5/1000</f>
        <v>2601.8512560885511</v>
      </c>
    </row>
    <row r="7273" spans="1:18" x14ac:dyDescent="0.25">
      <c r="A7273" s="4">
        <v>43038.958333315699</v>
      </c>
      <c r="B7273">
        <v>40.700000000000003</v>
      </c>
      <c r="C7273">
        <v>2.64141</v>
      </c>
      <c r="D7273" s="3">
        <v>-7.0017200000000003E-3</v>
      </c>
      <c r="E7273" s="1">
        <f>C7273*$V$2</f>
        <v>1.0565640000000001</v>
      </c>
      <c r="F7273" s="1">
        <f>D7273*$V$3</f>
        <v>-2.8006880000000001E-2</v>
      </c>
      <c r="G7273" s="1">
        <f>(E7273+F7273)</f>
        <v>1.0285571200000001</v>
      </c>
      <c r="H7273" s="1">
        <f>B7273*(1/3)</f>
        <v>13.566666666666666</v>
      </c>
      <c r="I7273" s="1">
        <f>IF((H7273-G7273)&gt;0, (H7273-G7273), (0))</f>
        <v>12.538109546666666</v>
      </c>
      <c r="J7273" s="1">
        <f>IF(I7273=0, G7273-H7273,0)</f>
        <v>0</v>
      </c>
      <c r="K7273" s="1">
        <f>I7273*1000/$V$5</f>
        <v>627.21908687677171</v>
      </c>
      <c r="L7273" s="1">
        <f>J7273*1000/$V$4</f>
        <v>0</v>
      </c>
      <c r="M7273" s="1">
        <f>L7273/$Y$4</f>
        <v>0</v>
      </c>
      <c r="N7273" s="1">
        <f>M7273*$Y$5</f>
        <v>0</v>
      </c>
      <c r="O7273" s="1">
        <f>SUM(N7250:N7273)</f>
        <v>3232.6171621336703</v>
      </c>
      <c r="P7273" s="1">
        <f>SUM(L7250:L7273)</f>
        <v>5495.4491756272391</v>
      </c>
      <c r="Q7273" s="1">
        <f>Q7272+K7273-L7273</f>
        <v>130784.86071211695</v>
      </c>
      <c r="R7273">
        <f>Q7273*$V$5/1000</f>
        <v>2614.3893656352175</v>
      </c>
    </row>
    <row r="7274" spans="1:18" x14ac:dyDescent="0.25">
      <c r="A7274" s="4">
        <v>43038.999999982363</v>
      </c>
      <c r="B7274">
        <v>37.5</v>
      </c>
      <c r="C7274">
        <v>2.6547399999999999</v>
      </c>
      <c r="D7274" s="3">
        <v>-7.0017200000000003E-3</v>
      </c>
      <c r="E7274" s="1">
        <f>C7274*$V$2</f>
        <v>1.061896</v>
      </c>
      <c r="F7274" s="1">
        <f>D7274*$V$3</f>
        <v>-2.8006880000000001E-2</v>
      </c>
      <c r="G7274" s="1">
        <f>(E7274+F7274)</f>
        <v>1.03388912</v>
      </c>
      <c r="H7274" s="1">
        <f>B7274*(1/3)</f>
        <v>12.5</v>
      </c>
      <c r="I7274" s="1">
        <f>IF((H7274-G7274)&gt;0, (H7274-G7274), (0))</f>
        <v>11.46611088</v>
      </c>
      <c r="J7274" s="1">
        <f>IF(I7274=0, G7274-H7274,0)</f>
        <v>0</v>
      </c>
      <c r="K7274" s="1">
        <f>I7274*1000/$V$5</f>
        <v>573.59234017008509</v>
      </c>
      <c r="L7274" s="1">
        <f>J7274*1000/$V$4</f>
        <v>0</v>
      </c>
      <c r="M7274" s="1">
        <f>L7274/$Y$4</f>
        <v>0</v>
      </c>
      <c r="N7274" s="1">
        <f>M7274*$Y$5</f>
        <v>0</v>
      </c>
      <c r="O7274" s="1" t="s">
        <v>0</v>
      </c>
      <c r="P7274" s="1" t="s">
        <v>0</v>
      </c>
      <c r="Q7274" s="1">
        <f>Q7273+K7274-L7274</f>
        <v>131358.45305228702</v>
      </c>
      <c r="R7274">
        <f>Q7274*$V$5/1000</f>
        <v>2625.8554765152171</v>
      </c>
    </row>
    <row r="7275" spans="1:18" x14ac:dyDescent="0.25">
      <c r="A7275" s="4">
        <v>43039.041666649027</v>
      </c>
      <c r="B7275">
        <v>36.5</v>
      </c>
      <c r="C7275">
        <v>4.6002600000000005</v>
      </c>
      <c r="D7275" s="3">
        <v>-7.0017200000000003E-3</v>
      </c>
      <c r="E7275" s="1">
        <f>C7275*$V$2</f>
        <v>1.8401040000000002</v>
      </c>
      <c r="F7275" s="1">
        <f>D7275*$V$3</f>
        <v>-2.8006880000000001E-2</v>
      </c>
      <c r="G7275" s="1">
        <f>(E7275+F7275)</f>
        <v>1.8120971200000002</v>
      </c>
      <c r="H7275" s="1">
        <f>B7275*(1/3)</f>
        <v>12.166666666666666</v>
      </c>
      <c r="I7275" s="1">
        <f>IF((H7275-G7275)&gt;0, (H7275-G7275), (0))</f>
        <v>10.354569546666665</v>
      </c>
      <c r="J7275" s="1">
        <f>IF(I7275=0, G7275-H7275,0)</f>
        <v>0</v>
      </c>
      <c r="K7275" s="1">
        <f>I7275*1000/$V$5</f>
        <v>517.98747106886776</v>
      </c>
      <c r="L7275" s="1">
        <f>J7275*1000/$V$4</f>
        <v>0</v>
      </c>
      <c r="M7275" s="1">
        <f>L7275/$Y$4</f>
        <v>0</v>
      </c>
      <c r="N7275" s="1">
        <f>M7275*$Y$5</f>
        <v>0</v>
      </c>
      <c r="O7275" s="1" t="s">
        <v>0</v>
      </c>
      <c r="P7275" s="1" t="s">
        <v>0</v>
      </c>
      <c r="Q7275" s="1">
        <f>Q7274+K7275-L7275</f>
        <v>131876.44052335588</v>
      </c>
      <c r="R7275">
        <f>Q7275*$V$5/1000</f>
        <v>2636.2100460618835</v>
      </c>
    </row>
    <row r="7276" spans="1:18" x14ac:dyDescent="0.25">
      <c r="A7276" s="4">
        <v>43039.083333315692</v>
      </c>
      <c r="B7276">
        <v>36.200000000000003</v>
      </c>
      <c r="C7276">
        <v>4.8514399999999993</v>
      </c>
      <c r="D7276" s="3">
        <v>-7.0017200000000003E-3</v>
      </c>
      <c r="E7276" s="1">
        <f>C7276*$V$2</f>
        <v>1.9405759999999999</v>
      </c>
      <c r="F7276" s="1">
        <f>D7276*$V$3</f>
        <v>-2.8006880000000001E-2</v>
      </c>
      <c r="G7276" s="1">
        <f>(E7276+F7276)</f>
        <v>1.9125691199999999</v>
      </c>
      <c r="H7276" s="1">
        <f>B7276*(1/3)</f>
        <v>12.066666666666666</v>
      </c>
      <c r="I7276" s="1">
        <f>IF((H7276-G7276)&gt;0, (H7276-G7276), (0))</f>
        <v>10.154097546666666</v>
      </c>
      <c r="J7276" s="1">
        <f>IF(I7276=0, G7276-H7276,0)</f>
        <v>0</v>
      </c>
      <c r="K7276" s="1">
        <f>I7276*1000/$V$5</f>
        <v>507.95885676171417</v>
      </c>
      <c r="L7276" s="1">
        <f>J7276*1000/$V$4</f>
        <v>0</v>
      </c>
      <c r="M7276" s="1">
        <f>L7276/$Y$4</f>
        <v>0</v>
      </c>
      <c r="N7276" s="1">
        <f>M7276*$Y$5</f>
        <v>0</v>
      </c>
      <c r="O7276" s="1" t="s">
        <v>0</v>
      </c>
      <c r="P7276" s="1" t="s">
        <v>0</v>
      </c>
      <c r="Q7276" s="1">
        <f>Q7275+K7276-L7276</f>
        <v>132384.3993801176</v>
      </c>
      <c r="R7276">
        <f>Q7276*$V$5/1000</f>
        <v>2646.3641436085504</v>
      </c>
    </row>
    <row r="7277" spans="1:18" x14ac:dyDescent="0.25">
      <c r="A7277" s="4">
        <v>43039.124999982356</v>
      </c>
      <c r="B7277">
        <v>35.9</v>
      </c>
      <c r="C7277">
        <v>2.9110500000000004</v>
      </c>
      <c r="D7277" s="3">
        <v>-7.0017200000000003E-3</v>
      </c>
      <c r="E7277" s="1">
        <f>C7277*$V$2</f>
        <v>1.1644200000000002</v>
      </c>
      <c r="F7277" s="1">
        <f>D7277*$V$3</f>
        <v>-2.8006880000000001E-2</v>
      </c>
      <c r="G7277" s="1">
        <f>(E7277+F7277)</f>
        <v>1.1364131200000003</v>
      </c>
      <c r="H7277" s="1">
        <f>B7277*(1/3)</f>
        <v>11.966666666666665</v>
      </c>
      <c r="I7277" s="1">
        <f>IF((H7277-G7277)&gt;0, (H7277-G7277), (0))</f>
        <v>10.830253546666665</v>
      </c>
      <c r="J7277" s="1">
        <f>IF(I7277=0, G7277-H7277,0)</f>
        <v>0</v>
      </c>
      <c r="K7277" s="1">
        <f>I7277*1000/$V$5</f>
        <v>541.78356911789228</v>
      </c>
      <c r="L7277" s="1">
        <f>J7277*1000/$V$4</f>
        <v>0</v>
      </c>
      <c r="M7277" s="1">
        <f>L7277/$Y$4</f>
        <v>0</v>
      </c>
      <c r="N7277" s="1">
        <f>M7277*$Y$5</f>
        <v>0</v>
      </c>
      <c r="O7277" s="1" t="s">
        <v>0</v>
      </c>
      <c r="P7277" s="1" t="s">
        <v>0</v>
      </c>
      <c r="Q7277" s="1">
        <f>Q7276+K7277-L7277</f>
        <v>132926.18294923549</v>
      </c>
      <c r="R7277">
        <f>Q7277*$V$5/1000</f>
        <v>2657.1943971552173</v>
      </c>
    </row>
    <row r="7278" spans="1:18" x14ac:dyDescent="0.25">
      <c r="A7278" s="4">
        <v>43039.16666664902</v>
      </c>
      <c r="B7278">
        <v>35.5</v>
      </c>
      <c r="C7278">
        <v>2.9843999999999999</v>
      </c>
      <c r="D7278" s="3">
        <v>-7.0017200000000003E-3</v>
      </c>
      <c r="E7278" s="1">
        <f>C7278*$V$2</f>
        <v>1.1937599999999999</v>
      </c>
      <c r="F7278" s="1">
        <f>D7278*$V$3</f>
        <v>-2.8006880000000001E-2</v>
      </c>
      <c r="G7278" s="1">
        <f>(E7278+F7278)</f>
        <v>1.16575312</v>
      </c>
      <c r="H7278" s="1">
        <f>B7278*(1/3)</f>
        <v>11.833333333333332</v>
      </c>
      <c r="I7278" s="1">
        <f>IF((H7278-G7278)&gt;0, (H7278-G7278), (0))</f>
        <v>10.667580213333332</v>
      </c>
      <c r="J7278" s="1">
        <f>IF(I7278=0, G7278-H7278,0)</f>
        <v>0</v>
      </c>
      <c r="K7278" s="1">
        <f>I7278*1000/$V$5</f>
        <v>533.6458335834584</v>
      </c>
      <c r="L7278" s="1">
        <f>J7278*1000/$V$4</f>
        <v>0</v>
      </c>
      <c r="M7278" s="1">
        <f>L7278/$Y$4</f>
        <v>0</v>
      </c>
      <c r="N7278" s="1">
        <f>M7278*$Y$5</f>
        <v>0</v>
      </c>
      <c r="O7278" s="1" t="s">
        <v>0</v>
      </c>
      <c r="P7278" s="1" t="s">
        <v>0</v>
      </c>
      <c r="Q7278" s="1">
        <f>Q7277+K7278-L7278</f>
        <v>133459.82878281895</v>
      </c>
      <c r="R7278">
        <f>Q7278*$V$5/1000</f>
        <v>2667.8619773685505</v>
      </c>
    </row>
    <row r="7279" spans="1:18" x14ac:dyDescent="0.25">
      <c r="A7279" s="4">
        <v>43039.208333315684</v>
      </c>
      <c r="B7279">
        <v>34.700000000000003</v>
      </c>
      <c r="C7279">
        <v>1.92147</v>
      </c>
      <c r="D7279" s="3">
        <v>-7.0017200000000003E-3</v>
      </c>
      <c r="E7279" s="1">
        <f>C7279*$V$2</f>
        <v>0.76858800000000005</v>
      </c>
      <c r="F7279" s="1">
        <f>D7279*$V$3</f>
        <v>-2.8006880000000001E-2</v>
      </c>
      <c r="G7279" s="1">
        <f>(E7279+F7279)</f>
        <v>0.74058112000000009</v>
      </c>
      <c r="H7279" s="1">
        <f>B7279*(1/3)</f>
        <v>11.566666666666666</v>
      </c>
      <c r="I7279" s="1">
        <f>IF((H7279-G7279)&gt;0, (H7279-G7279), (0))</f>
        <v>10.826085546666667</v>
      </c>
      <c r="J7279" s="1">
        <f>IF(I7279=0, G7279-H7279,0)</f>
        <v>0</v>
      </c>
      <c r="K7279" s="1">
        <f>I7279*1000/$V$5</f>
        <v>541.57506486576631</v>
      </c>
      <c r="L7279" s="1">
        <f>J7279*1000/$V$4</f>
        <v>0</v>
      </c>
      <c r="M7279" s="1">
        <f>L7279/$Y$4</f>
        <v>0</v>
      </c>
      <c r="N7279" s="1">
        <f>M7279*$Y$5</f>
        <v>0</v>
      </c>
      <c r="O7279" s="1" t="s">
        <v>0</v>
      </c>
      <c r="P7279" s="1" t="s">
        <v>0</v>
      </c>
      <c r="Q7279" s="1">
        <f>Q7278+K7279-L7279</f>
        <v>134001.40384768471</v>
      </c>
      <c r="R7279">
        <f>Q7279*$V$5/1000</f>
        <v>2678.688062915217</v>
      </c>
    </row>
    <row r="7280" spans="1:18" x14ac:dyDescent="0.25">
      <c r="A7280" s="4">
        <v>43039.249999982349</v>
      </c>
      <c r="B7280">
        <v>35.1</v>
      </c>
      <c r="C7280">
        <v>1.181</v>
      </c>
      <c r="D7280" s="3">
        <v>-7.0017200000000003E-3</v>
      </c>
      <c r="E7280" s="1">
        <f>C7280*$V$2</f>
        <v>0.47240000000000004</v>
      </c>
      <c r="F7280" s="1">
        <f>D7280*$V$3</f>
        <v>-2.8006880000000001E-2</v>
      </c>
      <c r="G7280" s="1">
        <f>(E7280+F7280)</f>
        <v>0.44439312000000003</v>
      </c>
      <c r="H7280" s="1">
        <f>B7280*(1/3)</f>
        <v>11.7</v>
      </c>
      <c r="I7280" s="1">
        <f>IF((H7280-G7280)&gt;0, (H7280-G7280), (0))</f>
        <v>11.255606879999998</v>
      </c>
      <c r="J7280" s="1">
        <f>IF(I7280=0, G7280-H7280,0)</f>
        <v>0</v>
      </c>
      <c r="K7280" s="1">
        <f>I7280*1000/$V$5</f>
        <v>563.0618749374687</v>
      </c>
      <c r="L7280" s="1">
        <f>J7280*1000/$V$4</f>
        <v>0</v>
      </c>
      <c r="M7280" s="1">
        <f>L7280/$Y$4</f>
        <v>0</v>
      </c>
      <c r="N7280" s="1">
        <f>M7280*$Y$5</f>
        <v>0</v>
      </c>
      <c r="O7280" s="1" t="s">
        <v>0</v>
      </c>
      <c r="P7280" s="1" t="s">
        <v>0</v>
      </c>
      <c r="Q7280" s="1">
        <f>Q7279+K7280-L7280</f>
        <v>134564.46572262218</v>
      </c>
      <c r="R7280">
        <f>Q7280*$V$5/1000</f>
        <v>2689.9436697952169</v>
      </c>
    </row>
    <row r="7281" spans="1:18" x14ac:dyDescent="0.25">
      <c r="A7281" s="4">
        <v>43039.291666649013</v>
      </c>
      <c r="B7281">
        <v>39.1</v>
      </c>
      <c r="C7281">
        <v>1.67885</v>
      </c>
      <c r="D7281" s="3">
        <v>6.3218369999999996E-2</v>
      </c>
      <c r="E7281" s="1">
        <f>C7281*$V$2</f>
        <v>0.67154000000000003</v>
      </c>
      <c r="F7281" s="1">
        <f>D7281*$V$3</f>
        <v>0.25287347999999998</v>
      </c>
      <c r="G7281" s="1">
        <f>(E7281+F7281)</f>
        <v>0.92441348000000001</v>
      </c>
      <c r="H7281" s="1">
        <f>B7281*(1/3)</f>
        <v>13.033333333333333</v>
      </c>
      <c r="I7281" s="1">
        <f>IF((H7281-G7281)&gt;0, (H7281-G7281), (0))</f>
        <v>12.108919853333333</v>
      </c>
      <c r="J7281" s="1">
        <f>IF(I7281=0, G7281-H7281,0)</f>
        <v>0</v>
      </c>
      <c r="K7281" s="1">
        <f>I7281*1000/$V$5</f>
        <v>605.74886710021678</v>
      </c>
      <c r="L7281" s="1">
        <f>J7281*1000/$V$4</f>
        <v>0</v>
      </c>
      <c r="M7281" s="1">
        <f>L7281/$Y$4</f>
        <v>0</v>
      </c>
      <c r="N7281" s="1">
        <f>M7281*$Y$5</f>
        <v>0</v>
      </c>
      <c r="O7281" s="1" t="s">
        <v>0</v>
      </c>
      <c r="P7281" s="1" t="s">
        <v>0</v>
      </c>
      <c r="Q7281" s="1">
        <f>Q7280+K7281-L7281</f>
        <v>135170.2145897224</v>
      </c>
      <c r="R7281">
        <f>Q7281*$V$5/1000</f>
        <v>2702.0525896485506</v>
      </c>
    </row>
    <row r="7282" spans="1:18" x14ac:dyDescent="0.25">
      <c r="A7282" s="4">
        <v>43039.333333315677</v>
      </c>
      <c r="B7282">
        <v>40</v>
      </c>
      <c r="C7282">
        <v>2.2076199999999999</v>
      </c>
      <c r="D7282" s="3">
        <v>5.5185500000000003</v>
      </c>
      <c r="E7282" s="1">
        <f>C7282*$V$2</f>
        <v>0.88304800000000006</v>
      </c>
      <c r="F7282" s="1">
        <f>D7282*$V$3</f>
        <v>22.074200000000001</v>
      </c>
      <c r="G7282" s="1">
        <f>(E7282+F7282)</f>
        <v>22.957248</v>
      </c>
      <c r="H7282" s="1">
        <f>B7282*(1/3)</f>
        <v>13.333333333333332</v>
      </c>
      <c r="I7282" s="1">
        <f>IF((H7282-G7282)&gt;0, (H7282-G7282), (0))</f>
        <v>0</v>
      </c>
      <c r="J7282" s="1">
        <f>IF(I7282=0, G7282-H7282,0)</f>
        <v>9.6239146666666677</v>
      </c>
      <c r="K7282" s="1">
        <f>I7282*1000/$V$5</f>
        <v>0</v>
      </c>
      <c r="L7282" s="1">
        <f>J7282*1000/$V$4</f>
        <v>172.47158900836322</v>
      </c>
      <c r="M7282" s="1">
        <f>L7282/$Y$4</f>
        <v>72.467054205194628</v>
      </c>
      <c r="N7282" s="1">
        <f>M7282*$Y$5</f>
        <v>101.45387588727247</v>
      </c>
      <c r="O7282" s="1" t="s">
        <v>0</v>
      </c>
      <c r="P7282" s="1" t="s">
        <v>0</v>
      </c>
      <c r="Q7282" s="1">
        <f>Q7281+K7282-L7282</f>
        <v>134997.74300071402</v>
      </c>
      <c r="R7282">
        <f>Q7282*$V$5/1000</f>
        <v>2698.6048825842727</v>
      </c>
    </row>
    <row r="7283" spans="1:18" x14ac:dyDescent="0.25">
      <c r="A7283" s="4">
        <v>43039.374999982341</v>
      </c>
      <c r="B7283">
        <v>45</v>
      </c>
      <c r="C7283">
        <v>2.2794699999999999</v>
      </c>
      <c r="D7283" s="3">
        <v>8.915659999999999</v>
      </c>
      <c r="E7283" s="1">
        <f>C7283*$V$2</f>
        <v>0.91178800000000004</v>
      </c>
      <c r="F7283" s="1">
        <f>D7283*$V$3</f>
        <v>35.662639999999996</v>
      </c>
      <c r="G7283" s="1">
        <f>(E7283+F7283)</f>
        <v>36.574427999999997</v>
      </c>
      <c r="H7283" s="1">
        <f>B7283*(1/3)</f>
        <v>15</v>
      </c>
      <c r="I7283" s="1">
        <f>IF((H7283-G7283)&gt;0, (H7283-G7283), (0))</f>
        <v>0</v>
      </c>
      <c r="J7283" s="1">
        <f>IF(I7283=0, G7283-H7283,0)</f>
        <v>21.574427999999997</v>
      </c>
      <c r="K7283" s="1">
        <f>I7283*1000/$V$5</f>
        <v>0</v>
      </c>
      <c r="L7283" s="1">
        <f>J7283*1000/$V$4</f>
        <v>386.63849462365584</v>
      </c>
      <c r="M7283" s="1">
        <f>L7283/$Y$4</f>
        <v>162.45314900153608</v>
      </c>
      <c r="N7283" s="1">
        <f>M7283*$Y$5</f>
        <v>227.43440860215048</v>
      </c>
      <c r="O7283" s="1" t="s">
        <v>0</v>
      </c>
      <c r="P7283" s="1" t="s">
        <v>0</v>
      </c>
      <c r="Q7283" s="1">
        <f>Q7282+K7283-L7283</f>
        <v>134611.10450609037</v>
      </c>
      <c r="R7283">
        <f>Q7283*$V$5/1000</f>
        <v>2690.8759790767463</v>
      </c>
    </row>
    <row r="7284" spans="1:18" x14ac:dyDescent="0.25">
      <c r="A7284" s="4">
        <v>43039.416666649005</v>
      </c>
      <c r="B7284">
        <v>44.9</v>
      </c>
      <c r="C7284">
        <v>2.3227500000000001</v>
      </c>
      <c r="D7284" s="3">
        <v>14.91189</v>
      </c>
      <c r="E7284" s="1">
        <f>C7284*$V$2</f>
        <v>0.92910000000000004</v>
      </c>
      <c r="F7284" s="1">
        <f>D7284*$V$3</f>
        <v>59.647559999999999</v>
      </c>
      <c r="G7284" s="1">
        <f>(E7284+F7284)</f>
        <v>60.576659999999997</v>
      </c>
      <c r="H7284" s="1">
        <f>B7284*(1/3)</f>
        <v>14.966666666666665</v>
      </c>
      <c r="I7284" s="1">
        <f>IF((H7284-G7284)&gt;0, (H7284-G7284), (0))</f>
        <v>0</v>
      </c>
      <c r="J7284" s="1">
        <f>IF(I7284=0, G7284-H7284,0)</f>
        <v>45.609993333333335</v>
      </c>
      <c r="K7284" s="1">
        <f>I7284*1000/$V$5</f>
        <v>0</v>
      </c>
      <c r="L7284" s="1">
        <f>J7284*1000/$V$4</f>
        <v>817.38339307048989</v>
      </c>
      <c r="M7284" s="1">
        <f>L7284/$Y$4</f>
        <v>343.43840044978566</v>
      </c>
      <c r="N7284" s="1">
        <f>M7284*$Y$5</f>
        <v>480.81376062969991</v>
      </c>
      <c r="O7284" s="1" t="s">
        <v>0</v>
      </c>
      <c r="P7284" s="1" t="s">
        <v>0</v>
      </c>
      <c r="Q7284" s="1">
        <f>Q7283+K7284-L7284</f>
        <v>133793.72111301988</v>
      </c>
      <c r="R7284">
        <f>Q7284*$V$5/1000</f>
        <v>2674.5364850492674</v>
      </c>
    </row>
    <row r="7285" spans="1:18" x14ac:dyDescent="0.25">
      <c r="A7285" s="4">
        <v>43039.45833331567</v>
      </c>
      <c r="B7285">
        <v>47.5</v>
      </c>
      <c r="C7285">
        <v>1.8606400000000001</v>
      </c>
      <c r="D7285" s="3">
        <v>17.640040000000003</v>
      </c>
      <c r="E7285" s="1">
        <f>C7285*$V$2</f>
        <v>0.74425600000000003</v>
      </c>
      <c r="F7285" s="1">
        <f>D7285*$V$3</f>
        <v>70.56016000000001</v>
      </c>
      <c r="G7285" s="1">
        <f>(E7285+F7285)</f>
        <v>71.304416000000003</v>
      </c>
      <c r="H7285" s="1">
        <f>B7285*(1/3)</f>
        <v>15.833333333333332</v>
      </c>
      <c r="I7285" s="1">
        <f>IF((H7285-G7285)&gt;0, (H7285-G7285), (0))</f>
        <v>0</v>
      </c>
      <c r="J7285" s="1">
        <f>IF(I7285=0, G7285-H7285,0)</f>
        <v>55.471082666666675</v>
      </c>
      <c r="K7285" s="1">
        <f>I7285*1000/$V$5</f>
        <v>0</v>
      </c>
      <c r="L7285" s="1">
        <f>J7285*1000/$V$4</f>
        <v>994.10542413381143</v>
      </c>
      <c r="M7285" s="1">
        <f>L7285/$Y$4</f>
        <v>417.69135467807206</v>
      </c>
      <c r="N7285" s="1">
        <f>M7285*$Y$5</f>
        <v>584.76789654930087</v>
      </c>
      <c r="O7285" s="1" t="s">
        <v>0</v>
      </c>
      <c r="P7285" s="1" t="s">
        <v>0</v>
      </c>
      <c r="Q7285" s="1">
        <f>Q7284+K7285-L7285</f>
        <v>132799.61568888609</v>
      </c>
      <c r="R7285">
        <f>Q7285*$V$5/1000</f>
        <v>2654.6643176208327</v>
      </c>
    </row>
    <row r="7286" spans="1:18" x14ac:dyDescent="0.25">
      <c r="A7286" s="4">
        <v>43039.499999982334</v>
      </c>
      <c r="B7286">
        <v>47.3</v>
      </c>
      <c r="C7286">
        <v>1.92543</v>
      </c>
      <c r="D7286" s="3">
        <v>17.762300000000003</v>
      </c>
      <c r="E7286" s="1">
        <f>C7286*$V$2</f>
        <v>0.77017200000000008</v>
      </c>
      <c r="F7286" s="1">
        <f>D7286*$V$3</f>
        <v>71.049200000000013</v>
      </c>
      <c r="G7286" s="1">
        <f>(E7286+F7286)</f>
        <v>71.819372000000016</v>
      </c>
      <c r="H7286" s="1">
        <f>B7286*(1/3)</f>
        <v>15.766666666666666</v>
      </c>
      <c r="I7286" s="1">
        <f>IF((H7286-G7286)&gt;0, (H7286-G7286), (0))</f>
        <v>0</v>
      </c>
      <c r="J7286" s="1">
        <f>IF(I7286=0, G7286-H7286,0)</f>
        <v>56.05270533333335</v>
      </c>
      <c r="K7286" s="1">
        <f>I7286*1000/$V$5</f>
        <v>0</v>
      </c>
      <c r="L7286" s="1">
        <f>J7286*1000/$V$4</f>
        <v>1004.5287694145762</v>
      </c>
      <c r="M7286" s="1">
        <f>L7286/$Y$4</f>
        <v>422.07091151872953</v>
      </c>
      <c r="N7286" s="1">
        <f>M7286*$Y$5</f>
        <v>590.89927612622125</v>
      </c>
      <c r="O7286" s="1" t="s">
        <v>0</v>
      </c>
      <c r="P7286" s="1" t="s">
        <v>0</v>
      </c>
      <c r="Q7286" s="1">
        <f>Q7285+K7286-L7286</f>
        <v>131795.08691947151</v>
      </c>
      <c r="R7286">
        <f>Q7286*$V$5/1000</f>
        <v>2634.5837875202355</v>
      </c>
    </row>
    <row r="7287" spans="1:18" x14ac:dyDescent="0.25">
      <c r="A7287" s="4">
        <v>43039.541666648998</v>
      </c>
      <c r="B7287">
        <v>48.5</v>
      </c>
      <c r="C7287">
        <v>2.11138</v>
      </c>
      <c r="D7287" s="3">
        <v>18.82554</v>
      </c>
      <c r="E7287" s="1">
        <f>C7287*$V$2</f>
        <v>0.84455200000000008</v>
      </c>
      <c r="F7287" s="1">
        <f>D7287*$V$3</f>
        <v>75.302160000000001</v>
      </c>
      <c r="G7287" s="1">
        <f>(E7287+F7287)</f>
        <v>76.146711999999994</v>
      </c>
      <c r="H7287" s="1">
        <f>B7287*(1/3)</f>
        <v>16.166666666666664</v>
      </c>
      <c r="I7287" s="1">
        <f>IF((H7287-G7287)&gt;0, (H7287-G7287), (0))</f>
        <v>0</v>
      </c>
      <c r="J7287" s="1">
        <f>IF(I7287=0, G7287-H7287,0)</f>
        <v>59.980045333333329</v>
      </c>
      <c r="K7287" s="1">
        <f>I7287*1000/$V$5</f>
        <v>0</v>
      </c>
      <c r="L7287" s="1">
        <f>J7287*1000/$V$4</f>
        <v>1074.9112066905616</v>
      </c>
      <c r="M7287" s="1">
        <f>L7287/$Y$4</f>
        <v>451.64336415569818</v>
      </c>
      <c r="N7287" s="1">
        <f>M7287*$Y$5</f>
        <v>632.30070981797746</v>
      </c>
      <c r="O7287" s="1" t="s">
        <v>0</v>
      </c>
      <c r="P7287" s="1" t="s">
        <v>0</v>
      </c>
      <c r="Q7287" s="1">
        <f>Q7286+K7287-L7287</f>
        <v>130720.17571278094</v>
      </c>
      <c r="R7287">
        <f>Q7287*$V$5/1000</f>
        <v>2613.096312498491</v>
      </c>
    </row>
    <row r="7288" spans="1:18" x14ac:dyDescent="0.25">
      <c r="A7288" s="4">
        <v>43039.583333315662</v>
      </c>
      <c r="B7288">
        <v>48.9</v>
      </c>
      <c r="C7288">
        <v>1.7781800000000001</v>
      </c>
      <c r="D7288" s="3">
        <v>17.71997</v>
      </c>
      <c r="E7288" s="1">
        <f>C7288*$V$2</f>
        <v>0.71127200000000013</v>
      </c>
      <c r="F7288" s="1">
        <f>D7288*$V$3</f>
        <v>70.87988</v>
      </c>
      <c r="G7288" s="1">
        <f>(E7288+F7288)</f>
        <v>71.591151999999994</v>
      </c>
      <c r="H7288" s="1">
        <f>B7288*(1/3)</f>
        <v>16.299999999999997</v>
      </c>
      <c r="I7288" s="1">
        <f>IF((H7288-G7288)&gt;0, (H7288-G7288), (0))</f>
        <v>0</v>
      </c>
      <c r="J7288" s="1">
        <f>IF(I7288=0, G7288-H7288,0)</f>
        <v>55.291151999999997</v>
      </c>
      <c r="K7288" s="1">
        <f>I7288*1000/$V$5</f>
        <v>0</v>
      </c>
      <c r="L7288" s="1">
        <f>J7288*1000/$V$4</f>
        <v>990.88086021505376</v>
      </c>
      <c r="M7288" s="1">
        <f>L7288/$Y$4</f>
        <v>416.33649588867809</v>
      </c>
      <c r="N7288" s="1">
        <f>M7288*$Y$5</f>
        <v>582.87109424414928</v>
      </c>
      <c r="O7288" s="1" t="s">
        <v>0</v>
      </c>
      <c r="P7288" s="1" t="s">
        <v>0</v>
      </c>
      <c r="Q7288" s="1">
        <f>Q7287+K7288-L7288</f>
        <v>129729.29485256589</v>
      </c>
      <c r="R7288">
        <f>Q7288*$V$5/1000</f>
        <v>2593.2886041027919</v>
      </c>
    </row>
    <row r="7289" spans="1:18" x14ac:dyDescent="0.25">
      <c r="A7289" s="4">
        <v>43039.624999982327</v>
      </c>
      <c r="B7289">
        <v>49</v>
      </c>
      <c r="C7289">
        <v>1.79508</v>
      </c>
      <c r="D7289" s="3">
        <v>13.92014</v>
      </c>
      <c r="E7289" s="1">
        <f>C7289*$V$2</f>
        <v>0.718032</v>
      </c>
      <c r="F7289" s="1">
        <f>D7289*$V$3</f>
        <v>55.68056</v>
      </c>
      <c r="G7289" s="1">
        <f>(E7289+F7289)</f>
        <v>56.398592000000001</v>
      </c>
      <c r="H7289" s="1">
        <f>B7289*(1/3)</f>
        <v>16.333333333333332</v>
      </c>
      <c r="I7289" s="1">
        <f>IF((H7289-G7289)&gt;0, (H7289-G7289), (0))</f>
        <v>0</v>
      </c>
      <c r="J7289" s="1">
        <f>IF(I7289=0, G7289-H7289,0)</f>
        <v>40.065258666666665</v>
      </c>
      <c r="K7289" s="1">
        <f>I7289*1000/$V$5</f>
        <v>0</v>
      </c>
      <c r="L7289" s="1">
        <f>J7289*1000/$V$4</f>
        <v>718.01538829151741</v>
      </c>
      <c r="M7289" s="1">
        <f>L7289/$Y$4</f>
        <v>301.68713793761236</v>
      </c>
      <c r="N7289" s="1">
        <f>M7289*$Y$5</f>
        <v>422.36199311265727</v>
      </c>
      <c r="O7289" s="1" t="s">
        <v>0</v>
      </c>
      <c r="P7289" s="1" t="s">
        <v>0</v>
      </c>
      <c r="Q7289" s="1">
        <f>Q7288+K7289-L7289</f>
        <v>129011.27946427437</v>
      </c>
      <c r="R7289">
        <f>Q7289*$V$5/1000</f>
        <v>2578.9354764908444</v>
      </c>
    </row>
    <row r="7290" spans="1:18" x14ac:dyDescent="0.25">
      <c r="A7290" s="4">
        <v>43039.666666648991</v>
      </c>
      <c r="B7290">
        <v>48.9</v>
      </c>
      <c r="C7290">
        <v>1.85025</v>
      </c>
      <c r="D7290" s="3">
        <v>10.182029999999999</v>
      </c>
      <c r="E7290" s="1">
        <f>C7290*$V$2</f>
        <v>0.74009999999999998</v>
      </c>
      <c r="F7290" s="1">
        <f>D7290*$V$3</f>
        <v>40.728119999999997</v>
      </c>
      <c r="G7290" s="1">
        <f>(E7290+F7290)</f>
        <v>41.468219999999995</v>
      </c>
      <c r="H7290" s="1">
        <f>B7290*(1/3)</f>
        <v>16.299999999999997</v>
      </c>
      <c r="I7290" s="1">
        <f>IF((H7290-G7290)&gt;0, (H7290-G7290), (0))</f>
        <v>0</v>
      </c>
      <c r="J7290" s="1">
        <f>IF(I7290=0, G7290-H7290,0)</f>
        <v>25.168219999999998</v>
      </c>
      <c r="K7290" s="1">
        <f>I7290*1000/$V$5</f>
        <v>0</v>
      </c>
      <c r="L7290" s="1">
        <f>J7290*1000/$V$4</f>
        <v>451.04336917562722</v>
      </c>
      <c r="M7290" s="1">
        <f>L7290/$Y$4</f>
        <v>189.51402066202826</v>
      </c>
      <c r="N7290" s="1">
        <f>M7290*$Y$5</f>
        <v>265.31962892683953</v>
      </c>
      <c r="O7290" s="1" t="s">
        <v>0</v>
      </c>
      <c r="P7290" s="1" t="s">
        <v>0</v>
      </c>
      <c r="Q7290" s="1">
        <f>Q7289+K7290-L7290</f>
        <v>128560.23609509873</v>
      </c>
      <c r="R7290">
        <f>Q7290*$V$5/1000</f>
        <v>2569.9191195410235</v>
      </c>
    </row>
    <row r="7291" spans="1:18" x14ac:dyDescent="0.25">
      <c r="A7291" s="4">
        <v>43039.708333315655</v>
      </c>
      <c r="B7291">
        <v>48.6</v>
      </c>
      <c r="C7291">
        <v>1.9032</v>
      </c>
      <c r="D7291" s="3">
        <v>4.9159699999999997</v>
      </c>
      <c r="E7291" s="1">
        <f>C7291*$V$2</f>
        <v>0.76128000000000007</v>
      </c>
      <c r="F7291" s="1">
        <f>D7291*$V$3</f>
        <v>19.663879999999999</v>
      </c>
      <c r="G7291" s="1">
        <f>(E7291+F7291)</f>
        <v>20.425159999999998</v>
      </c>
      <c r="H7291" s="1">
        <f>B7291*(1/3)</f>
        <v>16.2</v>
      </c>
      <c r="I7291" s="1">
        <f>IF((H7291-G7291)&gt;0, (H7291-G7291), (0))</f>
        <v>0</v>
      </c>
      <c r="J7291" s="1">
        <f>IF(I7291=0, G7291-H7291,0)</f>
        <v>4.2251599999999989</v>
      </c>
      <c r="K7291" s="1">
        <f>I7291*1000/$V$5</f>
        <v>0</v>
      </c>
      <c r="L7291" s="1">
        <f>J7291*1000/$V$4</f>
        <v>75.719713261648735</v>
      </c>
      <c r="M7291" s="1">
        <f>L7291/$Y$4</f>
        <v>31.815005572121319</v>
      </c>
      <c r="N7291" s="1">
        <f>M7291*$Y$5</f>
        <v>44.541007800969844</v>
      </c>
      <c r="O7291" s="1" t="s">
        <v>0</v>
      </c>
      <c r="P7291" s="1" t="s">
        <v>0</v>
      </c>
      <c r="Q7291" s="1">
        <f>Q7290+K7291-L7291</f>
        <v>128484.51638183709</v>
      </c>
      <c r="R7291">
        <f>Q7291*$V$5/1000</f>
        <v>2568.4054824729233</v>
      </c>
    </row>
    <row r="7292" spans="1:18" x14ac:dyDescent="0.25">
      <c r="A7292" s="4">
        <v>43039.749999982319</v>
      </c>
      <c r="B7292">
        <v>48.1</v>
      </c>
      <c r="C7292">
        <v>1.75197</v>
      </c>
      <c r="D7292" s="3">
        <v>9.5378169999999998E-2</v>
      </c>
      <c r="E7292" s="1">
        <f>C7292*$V$2</f>
        <v>0.70078800000000008</v>
      </c>
      <c r="F7292" s="1">
        <f>D7292*$V$3</f>
        <v>0.38151267999999999</v>
      </c>
      <c r="G7292" s="1">
        <f>(E7292+F7292)</f>
        <v>1.0823006800000001</v>
      </c>
      <c r="H7292" s="1">
        <f>B7292*(1/3)</f>
        <v>16.033333333333331</v>
      </c>
      <c r="I7292" s="1">
        <f>IF((H7292-G7292)&gt;0, (H7292-G7292), (0))</f>
        <v>14.951032653333332</v>
      </c>
      <c r="J7292" s="1">
        <f>IF(I7292=0, G7292-H7292,0)</f>
        <v>0</v>
      </c>
      <c r="K7292" s="1">
        <f>I7292*1000/$V$5</f>
        <v>747.92559546439884</v>
      </c>
      <c r="L7292" s="1">
        <f>J7292*1000/$V$4</f>
        <v>0</v>
      </c>
      <c r="M7292" s="1">
        <f>L7292/$Y$4</f>
        <v>0</v>
      </c>
      <c r="N7292" s="1">
        <f>M7292*$Y$5</f>
        <v>0</v>
      </c>
      <c r="O7292" s="1" t="s">
        <v>0</v>
      </c>
      <c r="P7292" s="1" t="s">
        <v>0</v>
      </c>
      <c r="Q7292" s="1">
        <f>Q7291+K7292-L7292</f>
        <v>129232.4419773015</v>
      </c>
      <c r="R7292">
        <f>Q7292*$V$5/1000</f>
        <v>2583.3565151262569</v>
      </c>
    </row>
    <row r="7293" spans="1:18" x14ac:dyDescent="0.25">
      <c r="A7293" s="4">
        <v>43039.791666648984</v>
      </c>
      <c r="B7293">
        <v>47.6</v>
      </c>
      <c r="C7293">
        <v>0.91901700000000008</v>
      </c>
      <c r="D7293" s="3">
        <v>-7.0017200000000003E-3</v>
      </c>
      <c r="E7293" s="1">
        <f>C7293*$V$2</f>
        <v>0.36760680000000007</v>
      </c>
      <c r="F7293" s="1">
        <f>D7293*$V$3</f>
        <v>-2.8006880000000001E-2</v>
      </c>
      <c r="G7293" s="1">
        <f>(E7293+F7293)</f>
        <v>0.33959992000000006</v>
      </c>
      <c r="H7293" s="1">
        <f>B7293*(1/3)</f>
        <v>15.866666666666667</v>
      </c>
      <c r="I7293" s="1">
        <f>IF((H7293-G7293)&gt;0, (H7293-G7293), (0))</f>
        <v>15.527066746666668</v>
      </c>
      <c r="J7293" s="1">
        <f>IF(I7293=0, G7293-H7293,0)</f>
        <v>0</v>
      </c>
      <c r="K7293" s="1">
        <f>I7293*1000/$V$5</f>
        <v>776.74170818742709</v>
      </c>
      <c r="L7293" s="1">
        <f>J7293*1000/$V$4</f>
        <v>0</v>
      </c>
      <c r="M7293" s="1">
        <f>L7293/$Y$4</f>
        <v>0</v>
      </c>
      <c r="N7293" s="1">
        <f>M7293*$Y$5</f>
        <v>0</v>
      </c>
      <c r="O7293" s="1" t="s">
        <v>0</v>
      </c>
      <c r="P7293" s="1" t="s">
        <v>0</v>
      </c>
      <c r="Q7293" s="1">
        <f>Q7292+K7293-L7293</f>
        <v>130009.18368548893</v>
      </c>
      <c r="R7293">
        <f>Q7293*$V$5/1000</f>
        <v>2598.8835818729235</v>
      </c>
    </row>
    <row r="7294" spans="1:18" x14ac:dyDescent="0.25">
      <c r="A7294" s="4">
        <v>43039.833333315648</v>
      </c>
      <c r="B7294">
        <v>45.4</v>
      </c>
      <c r="C7294">
        <v>1.08948</v>
      </c>
      <c r="D7294" s="3">
        <v>-7.0017200000000003E-3</v>
      </c>
      <c r="E7294" s="1">
        <f>C7294*$V$2</f>
        <v>0.43579200000000001</v>
      </c>
      <c r="F7294" s="1">
        <f>D7294*$V$3</f>
        <v>-2.8006880000000001E-2</v>
      </c>
      <c r="G7294" s="1">
        <f>(E7294+F7294)</f>
        <v>0.40778512</v>
      </c>
      <c r="H7294" s="1">
        <f>B7294*(1/3)</f>
        <v>15.133333333333333</v>
      </c>
      <c r="I7294" s="1">
        <f>IF((H7294-G7294)&gt;0, (H7294-G7294), (0))</f>
        <v>14.725548213333333</v>
      </c>
      <c r="J7294" s="1">
        <f>IF(I7294=0, G7294-H7294,0)</f>
        <v>0</v>
      </c>
      <c r="K7294" s="1">
        <f>I7294*1000/$V$5</f>
        <v>736.64573353343349</v>
      </c>
      <c r="L7294" s="1">
        <f>J7294*1000/$V$4</f>
        <v>0</v>
      </c>
      <c r="M7294" s="1">
        <f>L7294/$Y$4</f>
        <v>0</v>
      </c>
      <c r="N7294" s="1">
        <f>M7294*$Y$5</f>
        <v>0</v>
      </c>
      <c r="O7294" s="1" t="s">
        <v>0</v>
      </c>
      <c r="P7294" s="1" t="s">
        <v>0</v>
      </c>
      <c r="Q7294" s="1">
        <f>Q7293+K7294-L7294</f>
        <v>130745.82941902235</v>
      </c>
      <c r="R7294">
        <f>Q7294*$V$5/1000</f>
        <v>2613.6091300862568</v>
      </c>
    </row>
    <row r="7295" spans="1:18" x14ac:dyDescent="0.25">
      <c r="A7295" s="4">
        <v>43039.874999982312</v>
      </c>
      <c r="B7295">
        <v>44.4</v>
      </c>
      <c r="C7295">
        <v>1.37079</v>
      </c>
      <c r="D7295" s="3">
        <v>-7.0017200000000003E-3</v>
      </c>
      <c r="E7295" s="1">
        <f>C7295*$V$2</f>
        <v>0.54831600000000003</v>
      </c>
      <c r="F7295" s="1">
        <f>D7295*$V$3</f>
        <v>-2.8006880000000001E-2</v>
      </c>
      <c r="G7295" s="1">
        <f>(E7295+F7295)</f>
        <v>0.52030912000000007</v>
      </c>
      <c r="H7295" s="1">
        <f>B7295*(1/3)</f>
        <v>14.799999999999999</v>
      </c>
      <c r="I7295" s="1">
        <f>IF((H7295-G7295)&gt;0, (H7295-G7295), (0))</f>
        <v>14.279690879999999</v>
      </c>
      <c r="J7295" s="1">
        <f>IF(I7295=0, G7295-H7295,0)</f>
        <v>0</v>
      </c>
      <c r="K7295" s="1">
        <f>I7295*1000/$V$5</f>
        <v>714.34171485742866</v>
      </c>
      <c r="L7295" s="1">
        <f>J7295*1000/$V$4</f>
        <v>0</v>
      </c>
      <c r="M7295" s="1">
        <f>L7295/$Y$4</f>
        <v>0</v>
      </c>
      <c r="N7295" s="1">
        <f>M7295*$Y$5</f>
        <v>0</v>
      </c>
      <c r="O7295" s="1" t="s">
        <v>0</v>
      </c>
      <c r="P7295" s="1" t="s">
        <v>0</v>
      </c>
      <c r="Q7295" s="1">
        <f>Q7294+K7295-L7295</f>
        <v>131460.17113387978</v>
      </c>
      <c r="R7295">
        <f>Q7295*$V$5/1000</f>
        <v>2627.8888209662564</v>
      </c>
    </row>
    <row r="7296" spans="1:18" x14ac:dyDescent="0.25">
      <c r="A7296" s="4">
        <v>43039.916666648976</v>
      </c>
      <c r="B7296">
        <v>42.4</v>
      </c>
      <c r="C7296">
        <v>1.9726700000000001</v>
      </c>
      <c r="D7296" s="3">
        <v>-7.0017200000000003E-3</v>
      </c>
      <c r="E7296" s="1">
        <f>C7296*$V$2</f>
        <v>0.7890680000000001</v>
      </c>
      <c r="F7296" s="1">
        <f>D7296*$V$3</f>
        <v>-2.8006880000000001E-2</v>
      </c>
      <c r="G7296" s="1">
        <f>(E7296+F7296)</f>
        <v>0.76106112000000015</v>
      </c>
      <c r="H7296" s="1">
        <f>B7296*(1/3)</f>
        <v>14.133333333333333</v>
      </c>
      <c r="I7296" s="1">
        <f>IF((H7296-G7296)&gt;0, (H7296-G7296), (0))</f>
        <v>13.372272213333332</v>
      </c>
      <c r="J7296" s="1">
        <f>IF(I7296=0, G7296-H7296,0)</f>
        <v>0</v>
      </c>
      <c r="K7296" s="1">
        <f>I7296*1000/$V$5</f>
        <v>668.94808470902115</v>
      </c>
      <c r="L7296" s="1">
        <f>J7296*1000/$V$4</f>
        <v>0</v>
      </c>
      <c r="M7296" s="1">
        <f>L7296/$Y$4</f>
        <v>0</v>
      </c>
      <c r="N7296" s="1">
        <f>M7296*$Y$5</f>
        <v>0</v>
      </c>
      <c r="O7296" s="1" t="s">
        <v>0</v>
      </c>
      <c r="P7296" s="1" t="s">
        <v>0</v>
      </c>
      <c r="Q7296" s="1">
        <f>Q7295+K7296-L7296</f>
        <v>132129.11921858881</v>
      </c>
      <c r="R7296">
        <f>Q7296*$V$5/1000</f>
        <v>2641.2610931795903</v>
      </c>
    </row>
    <row r="7297" spans="1:18" x14ac:dyDescent="0.25">
      <c r="A7297" s="4">
        <v>43039.958333315641</v>
      </c>
      <c r="B7297">
        <v>40.4</v>
      </c>
      <c r="C7297">
        <v>1.70306</v>
      </c>
      <c r="D7297" s="3">
        <v>-7.0017200000000003E-3</v>
      </c>
      <c r="E7297" s="1">
        <f>C7297*$V$2</f>
        <v>0.68122400000000005</v>
      </c>
      <c r="F7297" s="1">
        <f>D7297*$V$3</f>
        <v>-2.8006880000000001E-2</v>
      </c>
      <c r="G7297" s="1">
        <f>(E7297+F7297)</f>
        <v>0.6532171200000001</v>
      </c>
      <c r="H7297" s="1">
        <f>B7297*(1/3)</f>
        <v>13.466666666666665</v>
      </c>
      <c r="I7297" s="1">
        <f>IF((H7297-G7297)&gt;0, (H7297-G7297), (0))</f>
        <v>12.813449546666664</v>
      </c>
      <c r="J7297" s="1">
        <f>IF(I7297=0, G7297-H7297,0)</f>
        <v>0</v>
      </c>
      <c r="K7297" s="1">
        <f>I7297*1000/$V$5</f>
        <v>640.99297382024338</v>
      </c>
      <c r="L7297" s="1">
        <f>J7297*1000/$V$4</f>
        <v>0</v>
      </c>
      <c r="M7297" s="1">
        <f>L7297/$Y$4</f>
        <v>0</v>
      </c>
      <c r="N7297" s="1">
        <f>M7297*$Y$5</f>
        <v>0</v>
      </c>
      <c r="O7297" s="1">
        <f>SUM(N7274:N7297)</f>
        <v>3932.7636516972384</v>
      </c>
      <c r="P7297" s="1">
        <f>SUM(L7274:L7297)</f>
        <v>6685.6982078853052</v>
      </c>
      <c r="Q7297" s="1">
        <f>Q7296+K7297-L7297</f>
        <v>132770.11219240905</v>
      </c>
      <c r="R7297">
        <f>Q7297*$V$5/1000</f>
        <v>2654.0745427262568</v>
      </c>
    </row>
    <row r="7298" spans="1:18" x14ac:dyDescent="0.25">
      <c r="A7298" s="4">
        <v>43039.999999982305</v>
      </c>
      <c r="B7298">
        <v>37.6</v>
      </c>
      <c r="C7298">
        <v>2.6632199999999999</v>
      </c>
      <c r="D7298" s="3">
        <v>-7.0017200000000003E-3</v>
      </c>
      <c r="E7298" s="1">
        <f>C7298*$V$2</f>
        <v>1.065288</v>
      </c>
      <c r="F7298" s="1">
        <f>D7298*$V$3</f>
        <v>-2.8006880000000001E-2</v>
      </c>
      <c r="G7298" s="1">
        <f>(E7298+F7298)</f>
        <v>1.0372811200000001</v>
      </c>
      <c r="H7298" s="1">
        <f>B7298*(1/3)</f>
        <v>12.533333333333333</v>
      </c>
      <c r="I7298" s="1">
        <f>IF((H7298-G7298)&gt;0, (H7298-G7298), (0))</f>
        <v>11.496052213333334</v>
      </c>
      <c r="J7298" s="1">
        <f>IF(I7298=0, G7298-H7298,0)</f>
        <v>0</v>
      </c>
      <c r="K7298" s="1">
        <f>I7298*1000/$V$5</f>
        <v>575.09015574453906</v>
      </c>
      <c r="L7298" s="1">
        <f>J7298*1000/$V$4</f>
        <v>0</v>
      </c>
      <c r="M7298" s="1">
        <f>L7298/$Y$4</f>
        <v>0</v>
      </c>
      <c r="N7298" s="1">
        <f>M7298*$Y$5</f>
        <v>0</v>
      </c>
      <c r="O7298" s="1" t="s">
        <v>0</v>
      </c>
      <c r="P7298" s="1" t="s">
        <v>0</v>
      </c>
      <c r="Q7298" s="1">
        <f>Q7297+K7298-L7298</f>
        <v>133345.2023481536</v>
      </c>
      <c r="R7298">
        <f>Q7298*$V$5/1000</f>
        <v>2665.5705949395906</v>
      </c>
    </row>
    <row r="7299" spans="1:18" x14ac:dyDescent="0.25">
      <c r="A7299" s="4">
        <v>43040.041666648969</v>
      </c>
      <c r="B7299">
        <v>36.4</v>
      </c>
      <c r="C7299">
        <v>2.2794400000000001</v>
      </c>
      <c r="D7299" s="3">
        <v>-7.0017200000000003E-3</v>
      </c>
      <c r="E7299" s="1">
        <f>C7299*$V$2</f>
        <v>0.91177600000000014</v>
      </c>
      <c r="F7299" s="1">
        <f>D7299*$V$3</f>
        <v>-2.8006880000000001E-2</v>
      </c>
      <c r="G7299" s="1">
        <f>(E7299+F7299)</f>
        <v>0.88376912000000019</v>
      </c>
      <c r="H7299" s="1">
        <f>B7299*(1/3)</f>
        <v>12.133333333333333</v>
      </c>
      <c r="I7299" s="1">
        <f>IF((H7299-G7299)&gt;0, (H7299-G7299), (0))</f>
        <v>11.249564213333333</v>
      </c>
      <c r="J7299" s="1">
        <f>IF(I7299=0, G7299-H7299,0)</f>
        <v>0</v>
      </c>
      <c r="K7299" s="1">
        <f>I7299*1000/$V$5</f>
        <v>562.75959046189769</v>
      </c>
      <c r="L7299" s="1">
        <f>J7299*1000/$V$4</f>
        <v>0</v>
      </c>
      <c r="M7299" s="1">
        <f>L7299/$Y$4</f>
        <v>0</v>
      </c>
      <c r="N7299" s="1">
        <f>M7299*$Y$5</f>
        <v>0</v>
      </c>
      <c r="O7299" s="1" t="s">
        <v>0</v>
      </c>
      <c r="P7299" s="1" t="s">
        <v>0</v>
      </c>
      <c r="Q7299" s="1">
        <f>Q7298+K7299-L7299</f>
        <v>133907.96193861551</v>
      </c>
      <c r="R7299">
        <f>Q7299*$V$5/1000</f>
        <v>2676.8201591529237</v>
      </c>
    </row>
    <row r="7300" spans="1:18" x14ac:dyDescent="0.25">
      <c r="A7300" s="4">
        <v>43040.083333315633</v>
      </c>
      <c r="B7300">
        <v>36.299999999999997</v>
      </c>
      <c r="C7300">
        <v>3.7406199999999998</v>
      </c>
      <c r="D7300" s="3">
        <v>-7.0017200000000003E-3</v>
      </c>
      <c r="E7300" s="1">
        <f>C7300*$V$2</f>
        <v>1.496248</v>
      </c>
      <c r="F7300" s="1">
        <f>D7300*$V$3</f>
        <v>-2.8006880000000001E-2</v>
      </c>
      <c r="G7300" s="1">
        <f>(E7300+F7300)</f>
        <v>1.4682411200000001</v>
      </c>
      <c r="H7300" s="1">
        <f>B7300*(1/3)</f>
        <v>12.099999999999998</v>
      </c>
      <c r="I7300" s="1">
        <f>IF((H7300-G7300)&gt;0, (H7300-G7300), (0))</f>
        <v>10.631758879999998</v>
      </c>
      <c r="J7300" s="1">
        <f>IF(I7300=0, G7300-H7300,0)</f>
        <v>0</v>
      </c>
      <c r="K7300" s="1">
        <f>I7300*1000/$V$5</f>
        <v>531.85387093546763</v>
      </c>
      <c r="L7300" s="1">
        <f>J7300*1000/$V$4</f>
        <v>0</v>
      </c>
      <c r="M7300" s="1">
        <f>L7300/$Y$4</f>
        <v>0</v>
      </c>
      <c r="N7300" s="1">
        <f>M7300*$Y$5</f>
        <v>0</v>
      </c>
      <c r="O7300" s="1" t="s">
        <v>0</v>
      </c>
      <c r="P7300" s="1" t="s">
        <v>0</v>
      </c>
      <c r="Q7300" s="1">
        <f>Q7299+K7300-L7300</f>
        <v>134439.81580955099</v>
      </c>
      <c r="R7300">
        <f>Q7300*$V$5/1000</f>
        <v>2687.4519180329244</v>
      </c>
    </row>
    <row r="7301" spans="1:18" x14ac:dyDescent="0.25">
      <c r="A7301" s="4">
        <v>43040.124999982298</v>
      </c>
      <c r="B7301">
        <v>34.6</v>
      </c>
      <c r="C7301">
        <v>4.6575500000000005</v>
      </c>
      <c r="D7301" s="3">
        <v>-7.0017200000000003E-3</v>
      </c>
      <c r="E7301" s="1">
        <f>C7301*$V$2</f>
        <v>1.8630200000000003</v>
      </c>
      <c r="F7301" s="1">
        <f>D7301*$V$3</f>
        <v>-2.8006880000000001E-2</v>
      </c>
      <c r="G7301" s="1">
        <f>(E7301+F7301)</f>
        <v>1.8350131200000004</v>
      </c>
      <c r="H7301" s="1">
        <f>B7301*(1/3)</f>
        <v>11.533333333333333</v>
      </c>
      <c r="I7301" s="1">
        <f>IF((H7301-G7301)&gt;0, (H7301-G7301), (0))</f>
        <v>9.6983202133333322</v>
      </c>
      <c r="J7301" s="1">
        <f>IF(I7301=0, G7301-H7301,0)</f>
        <v>0</v>
      </c>
      <c r="K7301" s="1">
        <f>I7301*1000/$V$5</f>
        <v>485.15858996164746</v>
      </c>
      <c r="L7301" s="1">
        <f>J7301*1000/$V$4</f>
        <v>0</v>
      </c>
      <c r="M7301" s="1">
        <f>L7301/$Y$4</f>
        <v>0</v>
      </c>
      <c r="N7301" s="1">
        <f>M7301*$Y$5</f>
        <v>0</v>
      </c>
      <c r="O7301" s="1" t="s">
        <v>0</v>
      </c>
      <c r="P7301" s="1" t="s">
        <v>0</v>
      </c>
      <c r="Q7301" s="1">
        <f>Q7300+K7301-L7301</f>
        <v>134924.97439951263</v>
      </c>
      <c r="R7301">
        <f>Q7301*$V$5/1000</f>
        <v>2697.1502382462572</v>
      </c>
    </row>
    <row r="7302" spans="1:18" x14ac:dyDescent="0.25">
      <c r="A7302" s="4">
        <v>43040.166666648962</v>
      </c>
      <c r="B7302">
        <v>34.5</v>
      </c>
      <c r="C7302">
        <v>3.0595599999999998</v>
      </c>
      <c r="D7302" s="3">
        <v>-7.0017200000000003E-3</v>
      </c>
      <c r="E7302" s="1">
        <f>C7302*$V$2</f>
        <v>1.223824</v>
      </c>
      <c r="F7302" s="1">
        <f>D7302*$V$3</f>
        <v>-2.8006880000000001E-2</v>
      </c>
      <c r="G7302" s="1">
        <f>(E7302+F7302)</f>
        <v>1.1958171200000001</v>
      </c>
      <c r="H7302" s="1">
        <f>B7302*(1/3)</f>
        <v>11.5</v>
      </c>
      <c r="I7302" s="1">
        <f>IF((H7302-G7302)&gt;0, (H7302-G7302), (0))</f>
        <v>10.304182879999999</v>
      </c>
      <c r="J7302" s="1">
        <f>IF(I7302=0, G7302-H7302,0)</f>
        <v>0</v>
      </c>
      <c r="K7302" s="1">
        <f>I7302*1000/$V$5</f>
        <v>515.46687743871928</v>
      </c>
      <c r="L7302" s="1">
        <f>J7302*1000/$V$4</f>
        <v>0</v>
      </c>
      <c r="M7302" s="1">
        <f>L7302/$Y$4</f>
        <v>0</v>
      </c>
      <c r="N7302" s="1">
        <f>M7302*$Y$5</f>
        <v>0</v>
      </c>
      <c r="O7302" s="1" t="s">
        <v>0</v>
      </c>
      <c r="P7302" s="1" t="s">
        <v>0</v>
      </c>
      <c r="Q7302" s="1">
        <f>Q7301+K7302-L7302</f>
        <v>135440.44127695134</v>
      </c>
      <c r="R7302">
        <f>Q7302*$V$5/1000</f>
        <v>2707.4544211262573</v>
      </c>
    </row>
    <row r="7303" spans="1:18" x14ac:dyDescent="0.25">
      <c r="A7303" s="4">
        <v>43040.208333315626</v>
      </c>
      <c r="B7303">
        <v>34.6</v>
      </c>
      <c r="C7303">
        <v>3.0543</v>
      </c>
      <c r="D7303" s="3">
        <v>-7.0017200000000003E-3</v>
      </c>
      <c r="E7303" s="1">
        <f>C7303*$V$2</f>
        <v>1.2217200000000001</v>
      </c>
      <c r="F7303" s="1">
        <f>D7303*$V$3</f>
        <v>-2.8006880000000001E-2</v>
      </c>
      <c r="G7303" s="1">
        <f>(E7303+F7303)</f>
        <v>1.1937131200000002</v>
      </c>
      <c r="H7303" s="1">
        <f>B7303*(1/3)</f>
        <v>11.533333333333333</v>
      </c>
      <c r="I7303" s="1">
        <f>IF((H7303-G7303)&gt;0, (H7303-G7303), (0))</f>
        <v>10.339620213333333</v>
      </c>
      <c r="J7303" s="1">
        <f>IF(I7303=0, G7303-H7303,0)</f>
        <v>0</v>
      </c>
      <c r="K7303" s="1">
        <f>I7303*1000/$V$5</f>
        <v>517.23963048190762</v>
      </c>
      <c r="L7303" s="1">
        <f>J7303*1000/$V$4</f>
        <v>0</v>
      </c>
      <c r="M7303" s="1">
        <f>L7303/$Y$4</f>
        <v>0</v>
      </c>
      <c r="N7303" s="1">
        <f>M7303*$Y$5</f>
        <v>0</v>
      </c>
      <c r="O7303" s="1" t="s">
        <v>0</v>
      </c>
      <c r="P7303" s="1" t="s">
        <v>0</v>
      </c>
      <c r="Q7303" s="1">
        <f>Q7302+K7303-L7303</f>
        <v>135957.68090743324</v>
      </c>
      <c r="R7303">
        <f>Q7303*$V$5/1000</f>
        <v>2717.7940413395904</v>
      </c>
    </row>
    <row r="7304" spans="1:18" x14ac:dyDescent="0.25">
      <c r="A7304" s="4">
        <v>43040.24999998229</v>
      </c>
      <c r="B7304">
        <v>37.200000000000003</v>
      </c>
      <c r="C7304">
        <v>3.25448</v>
      </c>
      <c r="D7304" s="3">
        <v>-7.0017200000000003E-3</v>
      </c>
      <c r="E7304" s="1">
        <f>C7304*$V$2</f>
        <v>1.3017920000000001</v>
      </c>
      <c r="F7304" s="1">
        <f>D7304*$V$3</f>
        <v>-2.8006880000000001E-2</v>
      </c>
      <c r="G7304" s="1">
        <f>(E7304+F7304)</f>
        <v>1.2737851200000001</v>
      </c>
      <c r="H7304" s="1">
        <f>B7304*(1/3)</f>
        <v>12.4</v>
      </c>
      <c r="I7304" s="1">
        <f>IF((H7304-G7304)&gt;0, (H7304-G7304), (0))</f>
        <v>11.126214880000001</v>
      </c>
      <c r="J7304" s="1">
        <f>IF(I7304=0, G7304-H7304,0)</f>
        <v>0</v>
      </c>
      <c r="K7304" s="1">
        <f>I7304*1000/$V$5</f>
        <v>556.5890385192597</v>
      </c>
      <c r="L7304" s="1">
        <f>J7304*1000/$V$4</f>
        <v>0</v>
      </c>
      <c r="M7304" s="1">
        <f>L7304/$Y$4</f>
        <v>0</v>
      </c>
      <c r="N7304" s="1">
        <f>M7304*$Y$5</f>
        <v>0</v>
      </c>
      <c r="O7304" s="1" t="s">
        <v>0</v>
      </c>
      <c r="P7304" s="1" t="s">
        <v>0</v>
      </c>
      <c r="Q7304" s="1">
        <f>Q7303+K7304-L7304</f>
        <v>136514.26994595249</v>
      </c>
      <c r="R7304">
        <f>Q7304*$V$5/1000</f>
        <v>2728.9202562195901</v>
      </c>
    </row>
    <row r="7305" spans="1:18" x14ac:dyDescent="0.25">
      <c r="A7305" s="4">
        <v>43040.291666648955</v>
      </c>
      <c r="B7305">
        <v>37.799999999999997</v>
      </c>
      <c r="C7305">
        <v>4.0950899999999999</v>
      </c>
      <c r="D7305" s="3">
        <v>5.3162569999999999E-2</v>
      </c>
      <c r="E7305" s="1">
        <f>C7305*$V$2</f>
        <v>1.638036</v>
      </c>
      <c r="F7305" s="1">
        <f>D7305*$V$3</f>
        <v>0.21265028</v>
      </c>
      <c r="G7305" s="1">
        <f>(E7305+F7305)</f>
        <v>1.8506862800000001</v>
      </c>
      <c r="H7305" s="1">
        <f>B7305*(1/3)</f>
        <v>12.599999999999998</v>
      </c>
      <c r="I7305" s="1">
        <f>IF((H7305-G7305)&gt;0, (H7305-G7305), (0))</f>
        <v>10.749313719999998</v>
      </c>
      <c r="J7305" s="1">
        <f>IF(I7305=0, G7305-H7305,0)</f>
        <v>0</v>
      </c>
      <c r="K7305" s="1">
        <f>I7305*1000/$V$5</f>
        <v>537.73455327663828</v>
      </c>
      <c r="L7305" s="1">
        <f>J7305*1000/$V$4</f>
        <v>0</v>
      </c>
      <c r="M7305" s="1">
        <f>L7305/$Y$4</f>
        <v>0</v>
      </c>
      <c r="N7305" s="1">
        <f>M7305*$Y$5</f>
        <v>0</v>
      </c>
      <c r="O7305" s="1" t="s">
        <v>0</v>
      </c>
      <c r="P7305" s="1" t="s">
        <v>0</v>
      </c>
      <c r="Q7305" s="1">
        <f>Q7304+K7305-L7305</f>
        <v>137052.00449922914</v>
      </c>
      <c r="R7305">
        <f>Q7305*$V$5/1000</f>
        <v>2739.66956993959</v>
      </c>
    </row>
    <row r="7306" spans="1:18" x14ac:dyDescent="0.25">
      <c r="A7306" s="4">
        <v>43040.333333315619</v>
      </c>
      <c r="B7306">
        <v>34.9</v>
      </c>
      <c r="C7306">
        <v>3.6297700000000002</v>
      </c>
      <c r="D7306" s="3">
        <v>3.7760819999999997</v>
      </c>
      <c r="E7306" s="1">
        <f>C7306*$V$2</f>
        <v>1.4519080000000002</v>
      </c>
      <c r="F7306" s="1">
        <f>D7306*$V$3</f>
        <v>15.104327999999999</v>
      </c>
      <c r="G7306" s="1">
        <f>(E7306+F7306)</f>
        <v>16.556235999999998</v>
      </c>
      <c r="H7306" s="1">
        <f>B7306*(1/3)</f>
        <v>11.633333333333333</v>
      </c>
      <c r="I7306" s="1">
        <f>IF((H7306-G7306)&gt;0, (H7306-G7306), (0))</f>
        <v>0</v>
      </c>
      <c r="J7306" s="1">
        <f>IF(I7306=0, G7306-H7306,0)</f>
        <v>4.9229026666666655</v>
      </c>
      <c r="K7306" s="1">
        <f>I7306*1000/$V$5</f>
        <v>0</v>
      </c>
      <c r="L7306" s="1">
        <f>J7306*1000/$V$4</f>
        <v>88.224062126642764</v>
      </c>
      <c r="M7306" s="1">
        <f>L7306/$Y$4</f>
        <v>37.068933666656626</v>
      </c>
      <c r="N7306" s="1">
        <f>M7306*$Y$5</f>
        <v>51.896507133319275</v>
      </c>
      <c r="O7306" s="1" t="s">
        <v>0</v>
      </c>
      <c r="P7306" s="1" t="s">
        <v>0</v>
      </c>
      <c r="Q7306" s="1">
        <f>Q7305+K7306-L7306</f>
        <v>136963.78043710248</v>
      </c>
      <c r="R7306">
        <f>Q7306*$V$5/1000</f>
        <v>2737.9059709376784</v>
      </c>
    </row>
    <row r="7307" spans="1:18" x14ac:dyDescent="0.25">
      <c r="A7307" s="4">
        <v>43040.374999982283</v>
      </c>
      <c r="B7307">
        <v>43.5</v>
      </c>
      <c r="C7307">
        <v>3.4326300000000001</v>
      </c>
      <c r="D7307" s="3">
        <v>8.3000290000000003</v>
      </c>
      <c r="E7307" s="1">
        <f>C7307*$V$2</f>
        <v>1.3730520000000002</v>
      </c>
      <c r="F7307" s="1">
        <f>D7307*$V$3</f>
        <v>33.200116000000001</v>
      </c>
      <c r="G7307" s="1">
        <f>(E7307+F7307)</f>
        <v>34.573168000000003</v>
      </c>
      <c r="H7307" s="1">
        <f>B7307*(1/3)</f>
        <v>14.5</v>
      </c>
      <c r="I7307" s="1">
        <f>IF((H7307-G7307)&gt;0, (H7307-G7307), (0))</f>
        <v>0</v>
      </c>
      <c r="J7307" s="1">
        <f>IF(I7307=0, G7307-H7307,0)</f>
        <v>20.073168000000003</v>
      </c>
      <c r="K7307" s="1">
        <f>I7307*1000/$V$5</f>
        <v>0</v>
      </c>
      <c r="L7307" s="1">
        <f>J7307*1000/$V$4</f>
        <v>359.73419354838717</v>
      </c>
      <c r="M7307" s="1">
        <f>L7307/$Y$4</f>
        <v>151.14882081865008</v>
      </c>
      <c r="N7307" s="1">
        <f>M7307*$Y$5</f>
        <v>211.6083491461101</v>
      </c>
      <c r="O7307" s="1" t="s">
        <v>0</v>
      </c>
      <c r="P7307" s="1" t="s">
        <v>0</v>
      </c>
      <c r="Q7307" s="1">
        <f>Q7306+K7307-L7307</f>
        <v>136604.0462435541</v>
      </c>
      <c r="R7307">
        <f>Q7307*$V$5/1000</f>
        <v>2730.7148844086464</v>
      </c>
    </row>
    <row r="7308" spans="1:18" x14ac:dyDescent="0.25">
      <c r="A7308" s="4">
        <v>43040.416666648947</v>
      </c>
      <c r="B7308">
        <v>44.8</v>
      </c>
      <c r="C7308">
        <v>3.7956099999999999</v>
      </c>
      <c r="D7308" s="3">
        <v>16.43327</v>
      </c>
      <c r="E7308" s="1">
        <f>C7308*$V$2</f>
        <v>1.5182440000000001</v>
      </c>
      <c r="F7308" s="1">
        <f>D7308*$V$3</f>
        <v>65.733080000000001</v>
      </c>
      <c r="G7308" s="1">
        <f>(E7308+F7308)</f>
        <v>67.251323999999997</v>
      </c>
      <c r="H7308" s="1">
        <f>B7308*(1/3)</f>
        <v>14.933333333333332</v>
      </c>
      <c r="I7308" s="1">
        <f>IF((H7308-G7308)&gt;0, (H7308-G7308), (0))</f>
        <v>0</v>
      </c>
      <c r="J7308" s="1">
        <f>IF(I7308=0, G7308-H7308,0)</f>
        <v>52.317990666666667</v>
      </c>
      <c r="K7308" s="1">
        <f>I7308*1000/$V$5</f>
        <v>0</v>
      </c>
      <c r="L7308" s="1">
        <f>J7308*1000/$V$4</f>
        <v>937.59839904420551</v>
      </c>
      <c r="M7308" s="1">
        <f>L7308/$Y$4</f>
        <v>393.9489071614309</v>
      </c>
      <c r="N7308" s="1">
        <f>M7308*$Y$5</f>
        <v>551.52847002600322</v>
      </c>
      <c r="O7308" s="1" t="s">
        <v>0</v>
      </c>
      <c r="P7308" s="1" t="s">
        <v>0</v>
      </c>
      <c r="Q7308" s="1">
        <f>Q7307+K7308-L7308</f>
        <v>135666.44784450988</v>
      </c>
      <c r="R7308">
        <f>Q7308*$V$5/1000</f>
        <v>2711.9722924117518</v>
      </c>
    </row>
    <row r="7309" spans="1:18" x14ac:dyDescent="0.25">
      <c r="A7309" s="4">
        <v>43040.458333315612</v>
      </c>
      <c r="B7309">
        <v>45.3</v>
      </c>
      <c r="C7309">
        <v>4.5497299999999994</v>
      </c>
      <c r="D7309" s="3">
        <v>19.754519999999999</v>
      </c>
      <c r="E7309" s="1">
        <f>C7309*$V$2</f>
        <v>1.8198919999999998</v>
      </c>
      <c r="F7309" s="1">
        <f>D7309*$V$3</f>
        <v>79.018079999999998</v>
      </c>
      <c r="G7309" s="1">
        <f>(E7309+F7309)</f>
        <v>80.837971999999993</v>
      </c>
      <c r="H7309" s="1">
        <f>B7309*(1/3)</f>
        <v>15.099999999999998</v>
      </c>
      <c r="I7309" s="1">
        <f>IF((H7309-G7309)&gt;0, (H7309-G7309), (0))</f>
        <v>0</v>
      </c>
      <c r="J7309" s="1">
        <f>IF(I7309=0, G7309-H7309,0)</f>
        <v>65.737971999999999</v>
      </c>
      <c r="K7309" s="1">
        <f>I7309*1000/$V$5</f>
        <v>0</v>
      </c>
      <c r="L7309" s="1">
        <f>J7309*1000/$V$4</f>
        <v>1178.0998566308244</v>
      </c>
      <c r="M7309" s="1">
        <f>L7309/$Y$4</f>
        <v>494.99993976085062</v>
      </c>
      <c r="N7309" s="1">
        <f>M7309*$Y$5</f>
        <v>692.99991566519088</v>
      </c>
      <c r="O7309" s="1" t="s">
        <v>0</v>
      </c>
      <c r="P7309" s="1" t="s">
        <v>0</v>
      </c>
      <c r="Q7309" s="1">
        <f>Q7308+K7309-L7309</f>
        <v>134488.34798787907</v>
      </c>
      <c r="R7309">
        <f>Q7309*$V$5/1000</f>
        <v>2688.4220762777027</v>
      </c>
    </row>
    <row r="7310" spans="1:18" x14ac:dyDescent="0.25">
      <c r="A7310" s="4">
        <v>43040.499999982276</v>
      </c>
      <c r="B7310">
        <v>45.2</v>
      </c>
      <c r="C7310">
        <v>4.3158799999999999</v>
      </c>
      <c r="D7310" s="3">
        <v>19.486690000000003</v>
      </c>
      <c r="E7310" s="1">
        <f>C7310*$V$2</f>
        <v>1.7263520000000001</v>
      </c>
      <c r="F7310" s="1">
        <f>D7310*$V$3</f>
        <v>77.946760000000012</v>
      </c>
      <c r="G7310" s="1">
        <f>(E7310+F7310)</f>
        <v>79.673112000000017</v>
      </c>
      <c r="H7310" s="1">
        <f>B7310*(1/3)</f>
        <v>15.066666666666666</v>
      </c>
      <c r="I7310" s="1">
        <f>IF((H7310-G7310)&gt;0, (H7310-G7310), (0))</f>
        <v>0</v>
      </c>
      <c r="J7310" s="1">
        <f>IF(I7310=0, G7310-H7310,0)</f>
        <v>64.606445333333355</v>
      </c>
      <c r="K7310" s="1">
        <f>I7310*1000/$V$5</f>
        <v>0</v>
      </c>
      <c r="L7310" s="1">
        <f>J7310*1000/$V$4</f>
        <v>1157.8216009557948</v>
      </c>
      <c r="M7310" s="1">
        <f>L7310/$Y$4</f>
        <v>486.47966426714066</v>
      </c>
      <c r="N7310" s="1">
        <f>M7310*$Y$5</f>
        <v>681.07152997399692</v>
      </c>
      <c r="O7310" s="1" t="s">
        <v>0</v>
      </c>
      <c r="P7310" s="1" t="s">
        <v>0</v>
      </c>
      <c r="Q7310" s="1">
        <f>Q7309+K7310-L7310</f>
        <v>133330.52638692327</v>
      </c>
      <c r="R7310">
        <f>Q7310*$V$5/1000</f>
        <v>2665.2772224745959</v>
      </c>
    </row>
    <row r="7311" spans="1:18" x14ac:dyDescent="0.25">
      <c r="A7311" s="4">
        <v>43040.54166664894</v>
      </c>
      <c r="B7311">
        <v>45.1</v>
      </c>
      <c r="C7311">
        <v>3.8682800000000004</v>
      </c>
      <c r="D7311" s="3">
        <v>18.205299999999998</v>
      </c>
      <c r="E7311" s="1">
        <f>C7311*$V$2</f>
        <v>1.5473120000000002</v>
      </c>
      <c r="F7311" s="1">
        <f>D7311*$V$3</f>
        <v>72.82119999999999</v>
      </c>
      <c r="G7311" s="1">
        <f>(E7311+F7311)</f>
        <v>74.368511999999996</v>
      </c>
      <c r="H7311" s="1">
        <f>B7311*(1/3)</f>
        <v>15.033333333333333</v>
      </c>
      <c r="I7311" s="1">
        <f>IF((H7311-G7311)&gt;0, (H7311-G7311), (0))</f>
        <v>0</v>
      </c>
      <c r="J7311" s="1">
        <f>IF(I7311=0, G7311-H7311,0)</f>
        <v>59.335178666666664</v>
      </c>
      <c r="K7311" s="1">
        <f>I7311*1000/$V$5</f>
        <v>0</v>
      </c>
      <c r="L7311" s="1">
        <f>J7311*1000/$V$4</f>
        <v>1063.3544563918758</v>
      </c>
      <c r="M7311" s="1">
        <f>L7311/$Y$4</f>
        <v>446.78758671927557</v>
      </c>
      <c r="N7311" s="1">
        <f>M7311*$Y$5</f>
        <v>625.50262140698578</v>
      </c>
      <c r="O7311" s="1" t="s">
        <v>0</v>
      </c>
      <c r="P7311" s="1" t="s">
        <v>0</v>
      </c>
      <c r="Q7311" s="1">
        <f>Q7310+K7311-L7311</f>
        <v>132267.17193053139</v>
      </c>
      <c r="R7311">
        <f>Q7311*$V$5/1000</f>
        <v>2644.0207668913222</v>
      </c>
    </row>
    <row r="7312" spans="1:18" x14ac:dyDescent="0.25">
      <c r="A7312" s="4">
        <v>43040.583333315604</v>
      </c>
      <c r="B7312">
        <v>46.3</v>
      </c>
      <c r="C7312">
        <v>2.1187399999999998</v>
      </c>
      <c r="D7312" s="3">
        <v>13.819146999999999</v>
      </c>
      <c r="E7312" s="1">
        <f>C7312*$V$2</f>
        <v>0.84749600000000003</v>
      </c>
      <c r="F7312" s="1">
        <f>D7312*$V$3</f>
        <v>55.276587999999997</v>
      </c>
      <c r="G7312" s="1">
        <f>(E7312+F7312)</f>
        <v>56.124083999999996</v>
      </c>
      <c r="H7312" s="1">
        <f>B7312*(1/3)</f>
        <v>15.433333333333332</v>
      </c>
      <c r="I7312" s="1">
        <f>IF((H7312-G7312)&gt;0, (H7312-G7312), (0))</f>
        <v>0</v>
      </c>
      <c r="J7312" s="1">
        <f>IF(I7312=0, G7312-H7312,0)</f>
        <v>40.690750666666666</v>
      </c>
      <c r="K7312" s="1">
        <f>I7312*1000/$V$5</f>
        <v>0</v>
      </c>
      <c r="L7312" s="1">
        <f>J7312*1000/$V$4</f>
        <v>729.22492234169658</v>
      </c>
      <c r="M7312" s="1">
        <f>L7312/$Y$4</f>
        <v>306.3970261939902</v>
      </c>
      <c r="N7312" s="1">
        <f>M7312*$Y$5</f>
        <v>428.95583667158627</v>
      </c>
      <c r="O7312" s="1" t="s">
        <v>0</v>
      </c>
      <c r="P7312" s="1" t="s">
        <v>0</v>
      </c>
      <c r="Q7312" s="1">
        <f>Q7311+K7312-L7312</f>
        <v>131537.94700818969</v>
      </c>
      <c r="R7312">
        <f>Q7312*$V$5/1000</f>
        <v>2629.4435606937113</v>
      </c>
    </row>
    <row r="7313" spans="1:18" x14ac:dyDescent="0.25">
      <c r="A7313" s="4">
        <v>43040.624999982268</v>
      </c>
      <c r="B7313">
        <v>45.2</v>
      </c>
      <c r="C7313">
        <v>2.0116900000000002</v>
      </c>
      <c r="D7313" s="3">
        <v>13.73226</v>
      </c>
      <c r="E7313" s="1">
        <f>C7313*$V$2</f>
        <v>0.80467600000000017</v>
      </c>
      <c r="F7313" s="1">
        <f>D7313*$V$3</f>
        <v>54.929040000000001</v>
      </c>
      <c r="G7313" s="1">
        <f>(E7313+F7313)</f>
        <v>55.733716000000001</v>
      </c>
      <c r="H7313" s="1">
        <f>B7313*(1/3)</f>
        <v>15.066666666666666</v>
      </c>
      <c r="I7313" s="1">
        <f>IF((H7313-G7313)&gt;0, (H7313-G7313), (0))</f>
        <v>0</v>
      </c>
      <c r="J7313" s="1">
        <f>IF(I7313=0, G7313-H7313,0)</f>
        <v>40.667049333333338</v>
      </c>
      <c r="K7313" s="1">
        <f>I7313*1000/$V$5</f>
        <v>0</v>
      </c>
      <c r="L7313" s="1">
        <f>J7313*1000/$V$4</f>
        <v>728.80016726403835</v>
      </c>
      <c r="M7313" s="1">
        <f>L7313/$Y$4</f>
        <v>306.21855767396573</v>
      </c>
      <c r="N7313" s="1">
        <f>M7313*$Y$5</f>
        <v>428.705980743552</v>
      </c>
      <c r="O7313" s="1" t="s">
        <v>0</v>
      </c>
      <c r="P7313" s="1" t="s">
        <v>0</v>
      </c>
      <c r="Q7313" s="1">
        <f>Q7312+K7313-L7313</f>
        <v>130809.14684092565</v>
      </c>
      <c r="R7313">
        <f>Q7313*$V$5/1000</f>
        <v>2614.8748453501034</v>
      </c>
    </row>
    <row r="7314" spans="1:18" x14ac:dyDescent="0.25">
      <c r="A7314" s="4">
        <v>43040.666666648933</v>
      </c>
      <c r="B7314">
        <v>45.2</v>
      </c>
      <c r="C7314">
        <v>1.89676</v>
      </c>
      <c r="D7314" s="3">
        <v>10.086040000000001</v>
      </c>
      <c r="E7314" s="1">
        <f>C7314*$V$2</f>
        <v>0.75870400000000005</v>
      </c>
      <c r="F7314" s="1">
        <f>D7314*$V$3</f>
        <v>40.344160000000002</v>
      </c>
      <c r="G7314" s="1">
        <f>(E7314+F7314)</f>
        <v>41.102864000000004</v>
      </c>
      <c r="H7314" s="1">
        <f>B7314*(1/3)</f>
        <v>15.066666666666666</v>
      </c>
      <c r="I7314" s="1">
        <f>IF((H7314-G7314)&gt;0, (H7314-G7314), (0))</f>
        <v>0</v>
      </c>
      <c r="J7314" s="1">
        <f>IF(I7314=0, G7314-H7314,0)</f>
        <v>26.036197333333337</v>
      </c>
      <c r="K7314" s="1">
        <f>I7314*1000/$V$5</f>
        <v>0</v>
      </c>
      <c r="L7314" s="1">
        <f>J7314*1000/$V$4</f>
        <v>466.59851851851863</v>
      </c>
      <c r="M7314" s="1">
        <f>L7314/$Y$4</f>
        <v>196.04979769685659</v>
      </c>
      <c r="N7314" s="1">
        <f>M7314*$Y$5</f>
        <v>274.46971677559918</v>
      </c>
      <c r="O7314" s="1" t="s">
        <v>0</v>
      </c>
      <c r="P7314" s="1" t="s">
        <v>0</v>
      </c>
      <c r="Q7314" s="1">
        <f>Q7313+K7314-L7314</f>
        <v>130342.54832240714</v>
      </c>
      <c r="R7314">
        <f>Q7314*$V$5/1000</f>
        <v>2605.5475409649184</v>
      </c>
    </row>
    <row r="7315" spans="1:18" x14ac:dyDescent="0.25">
      <c r="A7315" s="4">
        <v>43040.708333315597</v>
      </c>
      <c r="B7315">
        <v>45.7</v>
      </c>
      <c r="C7315">
        <v>1.5443499999999999</v>
      </c>
      <c r="D7315" s="3">
        <v>6.0196300000000003</v>
      </c>
      <c r="E7315" s="1">
        <f>C7315*$V$2</f>
        <v>0.61773999999999996</v>
      </c>
      <c r="F7315" s="1">
        <f>D7315*$V$3</f>
        <v>24.078520000000001</v>
      </c>
      <c r="G7315" s="1">
        <f>(E7315+F7315)</f>
        <v>24.696260000000002</v>
      </c>
      <c r="H7315" s="1">
        <f>B7315*(1/3)</f>
        <v>15.233333333333334</v>
      </c>
      <c r="I7315" s="1">
        <f>IF((H7315-G7315)&gt;0, (H7315-G7315), (0))</f>
        <v>0</v>
      </c>
      <c r="J7315" s="1">
        <f>IF(I7315=0, G7315-H7315,0)</f>
        <v>9.462926666666668</v>
      </c>
      <c r="K7315" s="1">
        <f>I7315*1000/$V$5</f>
        <v>0</v>
      </c>
      <c r="L7315" s="1">
        <f>J7315*1000/$V$4</f>
        <v>169.58649940262848</v>
      </c>
      <c r="M7315" s="1">
        <f>L7315/$Y$4</f>
        <v>71.254831681776679</v>
      </c>
      <c r="N7315" s="1">
        <f>M7315*$Y$5</f>
        <v>99.756764354487345</v>
      </c>
      <c r="O7315" s="1" t="s">
        <v>0</v>
      </c>
      <c r="P7315" s="1" t="s">
        <v>0</v>
      </c>
      <c r="Q7315" s="1">
        <f>Q7314+K7315-L7315</f>
        <v>130172.9618230045</v>
      </c>
      <c r="R7315">
        <f>Q7315*$V$5/1000</f>
        <v>2602.1575068418597</v>
      </c>
    </row>
    <row r="7316" spans="1:18" x14ac:dyDescent="0.25">
      <c r="A7316" s="4">
        <v>43040.749999982261</v>
      </c>
      <c r="B7316">
        <v>46.4</v>
      </c>
      <c r="C7316">
        <v>0.52333000000000007</v>
      </c>
      <c r="D7316" s="3">
        <v>0.19917717000000001</v>
      </c>
      <c r="E7316" s="1">
        <f>C7316*$V$2</f>
        <v>0.20933200000000005</v>
      </c>
      <c r="F7316" s="1">
        <f>D7316*$V$3</f>
        <v>0.79670868000000006</v>
      </c>
      <c r="G7316" s="1">
        <f>(E7316+F7316)</f>
        <v>1.0060406800000001</v>
      </c>
      <c r="H7316" s="1">
        <f>B7316*(1/3)</f>
        <v>15.466666666666665</v>
      </c>
      <c r="I7316" s="1">
        <f>IF((H7316-G7316)&gt;0, (H7316-G7316), (0))</f>
        <v>14.460625986666665</v>
      </c>
      <c r="J7316" s="1">
        <f>IF(I7316=0, G7316-H7316,0)</f>
        <v>0</v>
      </c>
      <c r="K7316" s="1">
        <f>I7316*1000/$V$5</f>
        <v>723.39299583124898</v>
      </c>
      <c r="L7316" s="1">
        <f>J7316*1000/$V$4</f>
        <v>0</v>
      </c>
      <c r="M7316" s="1">
        <f>L7316/$Y$4</f>
        <v>0</v>
      </c>
      <c r="N7316" s="1">
        <f>M7316*$Y$5</f>
        <v>0</v>
      </c>
      <c r="O7316" s="1" t="s">
        <v>0</v>
      </c>
      <c r="P7316" s="1" t="s">
        <v>0</v>
      </c>
      <c r="Q7316" s="1">
        <f>Q7315+K7316-L7316</f>
        <v>130896.35481883575</v>
      </c>
      <c r="R7316">
        <f>Q7316*$V$5/1000</f>
        <v>2616.6181328285265</v>
      </c>
    </row>
    <row r="7317" spans="1:18" x14ac:dyDescent="0.25">
      <c r="A7317" s="4">
        <v>43040.791666648925</v>
      </c>
      <c r="B7317">
        <v>46.4</v>
      </c>
      <c r="C7317">
        <v>0.50734899999999994</v>
      </c>
      <c r="D7317" s="3">
        <v>-7.0017200000000003E-3</v>
      </c>
      <c r="E7317" s="1">
        <f>C7317*$V$2</f>
        <v>0.2029396</v>
      </c>
      <c r="F7317" s="1">
        <f>D7317*$V$3</f>
        <v>-2.8006880000000001E-2</v>
      </c>
      <c r="G7317" s="1">
        <f>(E7317+F7317)</f>
        <v>0.17493271999999999</v>
      </c>
      <c r="H7317" s="1">
        <f>B7317*(1/3)</f>
        <v>15.466666666666665</v>
      </c>
      <c r="I7317" s="1">
        <f>IF((H7317-G7317)&gt;0, (H7317-G7317), (0))</f>
        <v>15.291733946666666</v>
      </c>
      <c r="J7317" s="1">
        <f>IF(I7317=0, G7317-H7317,0)</f>
        <v>0</v>
      </c>
      <c r="K7317" s="1">
        <f>I7317*1000/$V$5</f>
        <v>764.96918192429553</v>
      </c>
      <c r="L7317" s="1">
        <f>J7317*1000/$V$4</f>
        <v>0</v>
      </c>
      <c r="M7317" s="1">
        <f>L7317/$Y$4</f>
        <v>0</v>
      </c>
      <c r="N7317" s="1">
        <f>M7317*$Y$5</f>
        <v>0</v>
      </c>
      <c r="O7317" s="1" t="s">
        <v>0</v>
      </c>
      <c r="P7317" s="1" t="s">
        <v>0</v>
      </c>
      <c r="Q7317" s="1">
        <f>Q7316+K7317-L7317</f>
        <v>131661.32400076004</v>
      </c>
      <c r="R7317">
        <f>Q7317*$V$5/1000</f>
        <v>2631.9098667751928</v>
      </c>
    </row>
    <row r="7318" spans="1:18" x14ac:dyDescent="0.25">
      <c r="A7318" s="4">
        <v>43040.83333331559</v>
      </c>
      <c r="B7318">
        <v>43.7</v>
      </c>
      <c r="C7318">
        <v>0.26129799999999997</v>
      </c>
      <c r="D7318" s="3">
        <v>-7.0017200000000003E-3</v>
      </c>
      <c r="E7318" s="1">
        <f>C7318*$V$2</f>
        <v>0.10451919999999999</v>
      </c>
      <c r="F7318" s="1">
        <f>D7318*$V$3</f>
        <v>-2.8006880000000001E-2</v>
      </c>
      <c r="G7318" s="1">
        <f>(E7318+F7318)</f>
        <v>7.6512319999999995E-2</v>
      </c>
      <c r="H7318" s="1">
        <f>B7318*(1/3)</f>
        <v>14.566666666666666</v>
      </c>
      <c r="I7318" s="1">
        <f>IF((H7318-G7318)&gt;0, (H7318-G7318), (0))</f>
        <v>14.490154346666666</v>
      </c>
      <c r="J7318" s="1">
        <f>IF(I7318=0, G7318-H7318,0)</f>
        <v>0</v>
      </c>
      <c r="K7318" s="1">
        <f>I7318*1000/$V$5</f>
        <v>724.87015240953815</v>
      </c>
      <c r="L7318" s="1">
        <f>J7318*1000/$V$4</f>
        <v>0</v>
      </c>
      <c r="M7318" s="1">
        <f>L7318/$Y$4</f>
        <v>0</v>
      </c>
      <c r="N7318" s="1">
        <f>M7318*$Y$5</f>
        <v>0</v>
      </c>
      <c r="O7318" s="1" t="s">
        <v>0</v>
      </c>
      <c r="P7318" s="1" t="s">
        <v>0</v>
      </c>
      <c r="Q7318" s="1">
        <f>Q7317+K7318-L7318</f>
        <v>132386.19415316958</v>
      </c>
      <c r="R7318">
        <f>Q7318*$V$5/1000</f>
        <v>2646.4000211218595</v>
      </c>
    </row>
    <row r="7319" spans="1:18" x14ac:dyDescent="0.25">
      <c r="A7319" s="4">
        <v>43040.874999982254</v>
      </c>
      <c r="B7319">
        <v>41.6</v>
      </c>
      <c r="C7319">
        <v>0.29386499999999999</v>
      </c>
      <c r="D7319" s="3">
        <v>-7.0017200000000003E-3</v>
      </c>
      <c r="E7319" s="1">
        <f>C7319*$V$2</f>
        <v>0.117546</v>
      </c>
      <c r="F7319" s="1">
        <f>D7319*$V$3</f>
        <v>-2.8006880000000001E-2</v>
      </c>
      <c r="G7319" s="1">
        <f>(E7319+F7319)</f>
        <v>8.953912E-2</v>
      </c>
      <c r="H7319" s="1">
        <f>B7319*(1/3)</f>
        <v>13.866666666666667</v>
      </c>
      <c r="I7319" s="1">
        <f>IF((H7319-G7319)&gt;0, (H7319-G7319), (0))</f>
        <v>13.777127546666668</v>
      </c>
      <c r="J7319" s="1">
        <f>IF(I7319=0, G7319-H7319,0)</f>
        <v>0</v>
      </c>
      <c r="K7319" s="1">
        <f>I7319*1000/$V$5</f>
        <v>689.20097782224457</v>
      </c>
      <c r="L7319" s="1">
        <f>J7319*1000/$V$4</f>
        <v>0</v>
      </c>
      <c r="M7319" s="1">
        <f>L7319/$Y$4</f>
        <v>0</v>
      </c>
      <c r="N7319" s="1">
        <f>M7319*$Y$5</f>
        <v>0</v>
      </c>
      <c r="O7319" s="1" t="s">
        <v>0</v>
      </c>
      <c r="P7319" s="1" t="s">
        <v>0</v>
      </c>
      <c r="Q7319" s="1">
        <f>Q7318+K7319-L7319</f>
        <v>133075.39513099182</v>
      </c>
      <c r="R7319">
        <f>Q7319*$V$5/1000</f>
        <v>2660.1771486685261</v>
      </c>
    </row>
    <row r="7320" spans="1:18" x14ac:dyDescent="0.25">
      <c r="A7320" s="4">
        <v>43040.916666648918</v>
      </c>
      <c r="B7320">
        <v>39.700000000000003</v>
      </c>
      <c r="C7320">
        <v>0.19523799999999999</v>
      </c>
      <c r="D7320" s="3">
        <v>-7.0017200000000003E-3</v>
      </c>
      <c r="E7320" s="1">
        <f>C7320*$V$2</f>
        <v>7.8095200000000004E-2</v>
      </c>
      <c r="F7320" s="1">
        <f>D7320*$V$3</f>
        <v>-2.8006880000000001E-2</v>
      </c>
      <c r="G7320" s="1">
        <f>(E7320+F7320)</f>
        <v>5.0088320000000006E-2</v>
      </c>
      <c r="H7320" s="1">
        <f>B7320*(1/3)</f>
        <v>13.233333333333334</v>
      </c>
      <c r="I7320" s="1">
        <f>IF((H7320-G7320)&gt;0, (H7320-G7320), (0))</f>
        <v>13.183245013333334</v>
      </c>
      <c r="J7320" s="1">
        <f>IF(I7320=0, G7320-H7320,0)</f>
        <v>0</v>
      </c>
      <c r="K7320" s="1">
        <f>I7320*1000/$V$5</f>
        <v>659.49199666499919</v>
      </c>
      <c r="L7320" s="1">
        <f>J7320*1000/$V$4</f>
        <v>0</v>
      </c>
      <c r="M7320" s="1">
        <f>L7320/$Y$4</f>
        <v>0</v>
      </c>
      <c r="N7320" s="1">
        <f>M7320*$Y$5</f>
        <v>0</v>
      </c>
      <c r="O7320" s="1" t="s">
        <v>0</v>
      </c>
      <c r="P7320" s="1" t="s">
        <v>0</v>
      </c>
      <c r="Q7320" s="1">
        <f>Q7319+K7320-L7320</f>
        <v>133734.88712765681</v>
      </c>
      <c r="R7320">
        <f>Q7320*$V$5/1000</f>
        <v>2673.3603936818595</v>
      </c>
    </row>
    <row r="7321" spans="1:18" x14ac:dyDescent="0.25">
      <c r="A7321" s="4">
        <v>43040.958333315582</v>
      </c>
      <c r="B7321">
        <v>38.200000000000003</v>
      </c>
      <c r="C7321">
        <v>0.69603800000000005</v>
      </c>
      <c r="D7321" s="3">
        <v>-7.0017200000000003E-3</v>
      </c>
      <c r="E7321" s="1">
        <f>C7321*$V$2</f>
        <v>0.27841520000000003</v>
      </c>
      <c r="F7321" s="1">
        <f>D7321*$V$3</f>
        <v>-2.8006880000000001E-2</v>
      </c>
      <c r="G7321" s="1">
        <f>(E7321+F7321)</f>
        <v>0.25040832000000002</v>
      </c>
      <c r="H7321" s="1">
        <f>B7321*(1/3)</f>
        <v>12.733333333333334</v>
      </c>
      <c r="I7321" s="1">
        <f>IF((H7321-G7321)&gt;0, (H7321-G7321), (0))</f>
        <v>12.482925013333334</v>
      </c>
      <c r="J7321" s="1">
        <f>IF(I7321=0, G7321-H7321,0)</f>
        <v>0</v>
      </c>
      <c r="K7321" s="1">
        <f>I7321*1000/$V$5</f>
        <v>624.45847990662003</v>
      </c>
      <c r="L7321" s="1">
        <f>J7321*1000/$V$4</f>
        <v>0</v>
      </c>
      <c r="M7321" s="1">
        <f>L7321/$Y$4</f>
        <v>0</v>
      </c>
      <c r="N7321" s="1">
        <f>M7321*$Y$5</f>
        <v>0</v>
      </c>
      <c r="O7321" s="1">
        <f>SUM(N7298:N7321)</f>
        <v>4046.495691896831</v>
      </c>
      <c r="P7321" s="1">
        <f>SUM(L7298:L7321)</f>
        <v>6879.0426762246134</v>
      </c>
      <c r="Q7321" s="1">
        <f>Q7320+K7321-L7321</f>
        <v>134359.34560756342</v>
      </c>
      <c r="R7321">
        <f>Q7321*$V$5/1000</f>
        <v>2685.8433186951925</v>
      </c>
    </row>
    <row r="7322" spans="1:18" x14ac:dyDescent="0.25">
      <c r="A7322" s="4">
        <v>43040.999999982247</v>
      </c>
      <c r="B7322">
        <v>37.299999999999997</v>
      </c>
      <c r="C7322">
        <v>0.61102099999999993</v>
      </c>
      <c r="D7322" s="3">
        <v>-7.0017200000000003E-3</v>
      </c>
      <c r="E7322" s="1">
        <f>C7322*$V$2</f>
        <v>0.24440839999999997</v>
      </c>
      <c r="F7322" s="1">
        <f>D7322*$V$3</f>
        <v>-2.8006880000000001E-2</v>
      </c>
      <c r="G7322" s="1">
        <f>(E7322+F7322)</f>
        <v>0.21640151999999996</v>
      </c>
      <c r="H7322" s="1">
        <f>B7322*(1/3)</f>
        <v>12.433333333333332</v>
      </c>
      <c r="I7322" s="1">
        <f>IF((H7322-G7322)&gt;0, (H7322-G7322), (0))</f>
        <v>12.216931813333332</v>
      </c>
      <c r="J7322" s="1">
        <f>IF(I7322=0, G7322-H7322,0)</f>
        <v>0</v>
      </c>
      <c r="K7322" s="1">
        <f>I7322*1000/$V$5</f>
        <v>611.15216675004172</v>
      </c>
      <c r="L7322" s="1">
        <f>J7322*1000/$V$4</f>
        <v>0</v>
      </c>
      <c r="M7322" s="1">
        <f>L7322/$Y$4</f>
        <v>0</v>
      </c>
      <c r="N7322" s="1">
        <f>M7322*$Y$5</f>
        <v>0</v>
      </c>
      <c r="O7322" s="1" t="s">
        <v>0</v>
      </c>
      <c r="P7322" s="1" t="s">
        <v>0</v>
      </c>
      <c r="Q7322" s="1">
        <f>Q7321+K7322-L7322</f>
        <v>134970.49777431347</v>
      </c>
      <c r="R7322">
        <f>Q7322*$V$5/1000</f>
        <v>2698.0602505085258</v>
      </c>
    </row>
    <row r="7323" spans="1:18" x14ac:dyDescent="0.25">
      <c r="A7323" s="4">
        <v>43041.041666648911</v>
      </c>
      <c r="B7323">
        <v>36.200000000000003</v>
      </c>
      <c r="C7323">
        <v>0.76552100000000001</v>
      </c>
      <c r="D7323" s="3">
        <v>-7.0017200000000003E-3</v>
      </c>
      <c r="E7323" s="1">
        <f>C7323*$V$2</f>
        <v>0.30620840000000005</v>
      </c>
      <c r="F7323" s="1">
        <f>D7323*$V$3</f>
        <v>-2.8006880000000001E-2</v>
      </c>
      <c r="G7323" s="1">
        <f>(E7323+F7323)</f>
        <v>0.27820152000000004</v>
      </c>
      <c r="H7323" s="1">
        <f>B7323*(1/3)</f>
        <v>12.066666666666666</v>
      </c>
      <c r="I7323" s="1">
        <f>IF((H7323-G7323)&gt;0, (H7323-G7323), (0))</f>
        <v>11.788465146666667</v>
      </c>
      <c r="J7323" s="1">
        <f>IF(I7323=0, G7323-H7323,0)</f>
        <v>0</v>
      </c>
      <c r="K7323" s="1">
        <f>I7323*1000/$V$5</f>
        <v>589.71811639152918</v>
      </c>
      <c r="L7323" s="1">
        <f>J7323*1000/$V$4</f>
        <v>0</v>
      </c>
      <c r="M7323" s="1">
        <f>L7323/$Y$4</f>
        <v>0</v>
      </c>
      <c r="N7323" s="1">
        <f>M7323*$Y$5</f>
        <v>0</v>
      </c>
      <c r="O7323" s="1" t="s">
        <v>0</v>
      </c>
      <c r="P7323" s="1" t="s">
        <v>0</v>
      </c>
      <c r="Q7323" s="1">
        <f>Q7322+K7323-L7323</f>
        <v>135560.215890705</v>
      </c>
      <c r="R7323">
        <f>Q7323*$V$5/1000</f>
        <v>2709.8487156551928</v>
      </c>
    </row>
    <row r="7324" spans="1:18" x14ac:dyDescent="0.25">
      <c r="A7324" s="4">
        <v>43041.083333315575</v>
      </c>
      <c r="B7324">
        <v>35.700000000000003</v>
      </c>
      <c r="C7324">
        <v>1.2943199999999999</v>
      </c>
      <c r="D7324" s="3">
        <v>-7.0017200000000003E-3</v>
      </c>
      <c r="E7324" s="1">
        <f>C7324*$V$2</f>
        <v>0.51772799999999997</v>
      </c>
      <c r="F7324" s="1">
        <f>D7324*$V$3</f>
        <v>-2.8006880000000001E-2</v>
      </c>
      <c r="G7324" s="1">
        <f>(E7324+F7324)</f>
        <v>0.48972111999999995</v>
      </c>
      <c r="H7324" s="1">
        <f>B7324*(1/3)</f>
        <v>11.9</v>
      </c>
      <c r="I7324" s="1">
        <f>IF((H7324-G7324)&gt;0, (H7324-G7324), (0))</f>
        <v>11.41027888</v>
      </c>
      <c r="J7324" s="1">
        <f>IF(I7324=0, G7324-H7324,0)</f>
        <v>0</v>
      </c>
      <c r="K7324" s="1">
        <f>I7324*1000/$V$5</f>
        <v>570.79934367183591</v>
      </c>
      <c r="L7324" s="1">
        <f>J7324*1000/$V$4</f>
        <v>0</v>
      </c>
      <c r="M7324" s="1">
        <f>L7324/$Y$4</f>
        <v>0</v>
      </c>
      <c r="N7324" s="1">
        <f>M7324*$Y$5</f>
        <v>0</v>
      </c>
      <c r="O7324" s="1" t="s">
        <v>0</v>
      </c>
      <c r="P7324" s="1" t="s">
        <v>0</v>
      </c>
      <c r="Q7324" s="1">
        <f>Q7323+K7324-L7324</f>
        <v>136131.01523437683</v>
      </c>
      <c r="R7324">
        <f>Q7324*$V$5/1000</f>
        <v>2721.2589945351924</v>
      </c>
    </row>
    <row r="7325" spans="1:18" x14ac:dyDescent="0.25">
      <c r="A7325" s="4">
        <v>43041.124999982239</v>
      </c>
      <c r="B7325">
        <v>34.700000000000003</v>
      </c>
      <c r="C7325">
        <v>1.0282100000000001</v>
      </c>
      <c r="D7325" s="3">
        <v>-7.0017200000000003E-3</v>
      </c>
      <c r="E7325" s="1">
        <f>C7325*$V$2</f>
        <v>0.41128400000000004</v>
      </c>
      <c r="F7325" s="1">
        <f>D7325*$V$3</f>
        <v>-2.8006880000000001E-2</v>
      </c>
      <c r="G7325" s="1">
        <f>(E7325+F7325)</f>
        <v>0.38327712000000003</v>
      </c>
      <c r="H7325" s="1">
        <f>B7325*(1/3)</f>
        <v>11.566666666666666</v>
      </c>
      <c r="I7325" s="1">
        <f>IF((H7325-G7325)&gt;0, (H7325-G7325), (0))</f>
        <v>11.183389546666666</v>
      </c>
      <c r="J7325" s="1">
        <f>IF(I7325=0, G7325-H7325,0)</f>
        <v>0</v>
      </c>
      <c r="K7325" s="1">
        <f>I7325*1000/$V$5</f>
        <v>559.4492019343005</v>
      </c>
      <c r="L7325" s="1">
        <f>J7325*1000/$V$4</f>
        <v>0</v>
      </c>
      <c r="M7325" s="1">
        <f>L7325/$Y$4</f>
        <v>0</v>
      </c>
      <c r="N7325" s="1">
        <f>M7325*$Y$5</f>
        <v>0</v>
      </c>
      <c r="O7325" s="1" t="s">
        <v>0</v>
      </c>
      <c r="P7325" s="1" t="s">
        <v>0</v>
      </c>
      <c r="Q7325" s="1">
        <f>Q7324+K7325-L7325</f>
        <v>136690.46443631113</v>
      </c>
      <c r="R7325">
        <f>Q7325*$V$5/1000</f>
        <v>2732.442384081859</v>
      </c>
    </row>
    <row r="7326" spans="1:18" x14ac:dyDescent="0.25">
      <c r="A7326" s="4">
        <v>43041.166666648904</v>
      </c>
      <c r="B7326">
        <v>34</v>
      </c>
      <c r="C7326">
        <v>1.53376</v>
      </c>
      <c r="D7326" s="3">
        <v>-7.0017200000000003E-3</v>
      </c>
      <c r="E7326" s="1">
        <f>C7326*$V$2</f>
        <v>0.61350400000000005</v>
      </c>
      <c r="F7326" s="1">
        <f>D7326*$V$3</f>
        <v>-2.8006880000000001E-2</v>
      </c>
      <c r="G7326" s="1">
        <f>(E7326+F7326)</f>
        <v>0.58549712000000009</v>
      </c>
      <c r="H7326" s="1">
        <f>B7326*(1/3)</f>
        <v>11.333333333333332</v>
      </c>
      <c r="I7326" s="1">
        <f>IF((H7326-G7326)&gt;0, (H7326-G7326), (0))</f>
        <v>10.747836213333333</v>
      </c>
      <c r="J7326" s="1">
        <f>IF(I7326=0, G7326-H7326,0)</f>
        <v>0</v>
      </c>
      <c r="K7326" s="1">
        <f>I7326*1000/$V$5</f>
        <v>537.66064098716026</v>
      </c>
      <c r="L7326" s="1">
        <f>J7326*1000/$V$4</f>
        <v>0</v>
      </c>
      <c r="M7326" s="1">
        <f>L7326/$Y$4</f>
        <v>0</v>
      </c>
      <c r="N7326" s="1">
        <f>M7326*$Y$5</f>
        <v>0</v>
      </c>
      <c r="O7326" s="1" t="s">
        <v>0</v>
      </c>
      <c r="P7326" s="1" t="s">
        <v>0</v>
      </c>
      <c r="Q7326" s="1">
        <f>Q7325+K7326-L7326</f>
        <v>137228.12507729829</v>
      </c>
      <c r="R7326">
        <f>Q7326*$V$5/1000</f>
        <v>2743.1902202951928</v>
      </c>
    </row>
    <row r="7327" spans="1:18" x14ac:dyDescent="0.25">
      <c r="A7327" s="4">
        <v>43041.208333315568</v>
      </c>
      <c r="B7327">
        <v>34.299999999999997</v>
      </c>
      <c r="C7327">
        <v>2.0684800000000001</v>
      </c>
      <c r="D7327" s="3">
        <v>-7.0017200000000003E-3</v>
      </c>
      <c r="E7327" s="1">
        <f>C7327*$V$2</f>
        <v>0.82739200000000013</v>
      </c>
      <c r="F7327" s="1">
        <f>D7327*$V$3</f>
        <v>-2.8006880000000001E-2</v>
      </c>
      <c r="G7327" s="1">
        <f>(E7327+F7327)</f>
        <v>0.79938512000000017</v>
      </c>
      <c r="H7327" s="1">
        <f>B7327*(1/3)</f>
        <v>11.433333333333332</v>
      </c>
      <c r="I7327" s="1">
        <f>IF((H7327-G7327)&gt;0, (H7327-G7327), (0))</f>
        <v>10.633948213333332</v>
      </c>
      <c r="J7327" s="1">
        <f>IF(I7327=0, G7327-H7327,0)</f>
        <v>0</v>
      </c>
      <c r="K7327" s="1">
        <f>I7327*1000/$V$5</f>
        <v>531.96339236284803</v>
      </c>
      <c r="L7327" s="1">
        <f>J7327*1000/$V$4</f>
        <v>0</v>
      </c>
      <c r="M7327" s="1">
        <f>L7327/$Y$4</f>
        <v>0</v>
      </c>
      <c r="N7327" s="1">
        <f>M7327*$Y$5</f>
        <v>0</v>
      </c>
      <c r="O7327" s="1" t="s">
        <v>0</v>
      </c>
      <c r="P7327" s="1" t="s">
        <v>0</v>
      </c>
      <c r="Q7327" s="1">
        <f>Q7326+K7327-L7327</f>
        <v>137760.08846966113</v>
      </c>
      <c r="R7327">
        <f>Q7327*$V$5/1000</f>
        <v>2753.8241685085259</v>
      </c>
    </row>
    <row r="7328" spans="1:18" x14ac:dyDescent="0.25">
      <c r="A7328" s="4">
        <v>43041.249999982232</v>
      </c>
      <c r="B7328">
        <v>33.799999999999997</v>
      </c>
      <c r="C7328">
        <v>2.6249799999999999</v>
      </c>
      <c r="D7328" s="3">
        <v>-7.0017200000000003E-3</v>
      </c>
      <c r="E7328" s="1">
        <f>C7328*$V$2</f>
        <v>1.049992</v>
      </c>
      <c r="F7328" s="1">
        <f>D7328*$V$3</f>
        <v>-2.8006880000000001E-2</v>
      </c>
      <c r="G7328" s="1">
        <f>(E7328+F7328)</f>
        <v>1.0219851200000001</v>
      </c>
      <c r="H7328" s="1">
        <f>B7328*(1/3)</f>
        <v>11.266666666666666</v>
      </c>
      <c r="I7328" s="1">
        <f>IF((H7328-G7328)&gt;0, (H7328-G7328), (0))</f>
        <v>10.244681546666666</v>
      </c>
      <c r="J7328" s="1">
        <f>IF(I7328=0, G7328-H7328,0)</f>
        <v>0</v>
      </c>
      <c r="K7328" s="1">
        <f>I7328*1000/$V$5</f>
        <v>512.4903224945806</v>
      </c>
      <c r="L7328" s="1">
        <f>J7328*1000/$V$4</f>
        <v>0</v>
      </c>
      <c r="M7328" s="1">
        <f>L7328/$Y$4</f>
        <v>0</v>
      </c>
      <c r="N7328" s="1">
        <f>M7328*$Y$5</f>
        <v>0</v>
      </c>
      <c r="O7328" s="1" t="s">
        <v>0</v>
      </c>
      <c r="P7328" s="1" t="s">
        <v>0</v>
      </c>
      <c r="Q7328" s="1">
        <f>Q7327+K7328-L7328</f>
        <v>138272.57879215572</v>
      </c>
      <c r="R7328">
        <f>Q7328*$V$5/1000</f>
        <v>2764.0688500551928</v>
      </c>
    </row>
    <row r="7329" spans="1:18" x14ac:dyDescent="0.25">
      <c r="A7329" s="4">
        <v>43041.291666648896</v>
      </c>
      <c r="B7329">
        <v>35.4</v>
      </c>
      <c r="C7329">
        <v>2.7379699999999998</v>
      </c>
      <c r="D7329" s="3">
        <v>7.5797969999999992E-2</v>
      </c>
      <c r="E7329" s="1">
        <f>C7329*$V$2</f>
        <v>1.0951880000000001</v>
      </c>
      <c r="F7329" s="1">
        <f>D7329*$V$3</f>
        <v>0.30319187999999997</v>
      </c>
      <c r="G7329" s="1">
        <f>(E7329+F7329)</f>
        <v>1.39837988</v>
      </c>
      <c r="H7329" s="1">
        <f>B7329*(1/3)</f>
        <v>11.799999999999999</v>
      </c>
      <c r="I7329" s="1">
        <f>IF((H7329-G7329)&gt;0, (H7329-G7329), (0))</f>
        <v>10.401620119999999</v>
      </c>
      <c r="J7329" s="1">
        <f>IF(I7329=0, G7329-H7329,0)</f>
        <v>0</v>
      </c>
      <c r="K7329" s="1">
        <f>I7329*1000/$V$5</f>
        <v>520.34117658829416</v>
      </c>
      <c r="L7329" s="1">
        <f>J7329*1000/$V$4</f>
        <v>0</v>
      </c>
      <c r="M7329" s="1">
        <f>L7329/$Y$4</f>
        <v>0</v>
      </c>
      <c r="N7329" s="1">
        <f>M7329*$Y$5</f>
        <v>0</v>
      </c>
      <c r="O7329" s="1" t="s">
        <v>0</v>
      </c>
      <c r="P7329" s="1" t="s">
        <v>0</v>
      </c>
      <c r="Q7329" s="1">
        <f>Q7328+K7329-L7329</f>
        <v>138792.91996874401</v>
      </c>
      <c r="R7329">
        <f>Q7329*$V$5/1000</f>
        <v>2774.4704701751925</v>
      </c>
    </row>
    <row r="7330" spans="1:18" x14ac:dyDescent="0.25">
      <c r="A7330" s="4">
        <v>43041.333333315561</v>
      </c>
      <c r="B7330">
        <v>36.4</v>
      </c>
      <c r="C7330">
        <v>3.02834</v>
      </c>
      <c r="D7330" s="3">
        <v>5.4490800000000004</v>
      </c>
      <c r="E7330" s="1">
        <f>C7330*$V$2</f>
        <v>1.2113360000000002</v>
      </c>
      <c r="F7330" s="1">
        <f>D7330*$V$3</f>
        <v>21.796320000000001</v>
      </c>
      <c r="G7330" s="1">
        <f>(E7330+F7330)</f>
        <v>23.007656000000001</v>
      </c>
      <c r="H7330" s="1">
        <f>B7330*(1/3)</f>
        <v>12.133333333333333</v>
      </c>
      <c r="I7330" s="1">
        <f>IF((H7330-G7330)&gt;0, (H7330-G7330), (0))</f>
        <v>0</v>
      </c>
      <c r="J7330" s="1">
        <f>IF(I7330=0, G7330-H7330,0)</f>
        <v>10.874322666666668</v>
      </c>
      <c r="K7330" s="1">
        <f>I7330*1000/$V$5</f>
        <v>0</v>
      </c>
      <c r="L7330" s="1">
        <f>J7330*1000/$V$4</f>
        <v>194.8803345280765</v>
      </c>
      <c r="M7330" s="1">
        <f>L7330/$Y$4</f>
        <v>81.88249349919181</v>
      </c>
      <c r="N7330" s="1">
        <f>M7330*$Y$5</f>
        <v>114.63549089886853</v>
      </c>
      <c r="O7330" s="1" t="s">
        <v>0</v>
      </c>
      <c r="P7330" s="1" t="s">
        <v>0</v>
      </c>
      <c r="Q7330" s="1">
        <f>Q7329+K7330-L7330</f>
        <v>138598.03963421594</v>
      </c>
      <c r="R7330">
        <f>Q7330*$V$5/1000</f>
        <v>2770.5748122879763</v>
      </c>
    </row>
    <row r="7331" spans="1:18" x14ac:dyDescent="0.25">
      <c r="A7331" s="4">
        <v>43041.374999982225</v>
      </c>
      <c r="B7331">
        <v>39.1</v>
      </c>
      <c r="C7331">
        <v>4.6429399999999994</v>
      </c>
      <c r="D7331" s="3">
        <v>11.693209999999999</v>
      </c>
      <c r="E7331" s="1">
        <f>C7331*$V$2</f>
        <v>1.8571759999999999</v>
      </c>
      <c r="F7331" s="1">
        <f>D7331*$V$3</f>
        <v>46.772839999999995</v>
      </c>
      <c r="G7331" s="1">
        <f>(E7331+F7331)</f>
        <v>48.630015999999998</v>
      </c>
      <c r="H7331" s="1">
        <f>B7331*(1/3)</f>
        <v>13.033333333333333</v>
      </c>
      <c r="I7331" s="1">
        <f>IF((H7331-G7331)&gt;0, (H7331-G7331), (0))</f>
        <v>0</v>
      </c>
      <c r="J7331" s="1">
        <f>IF(I7331=0, G7331-H7331,0)</f>
        <v>35.596682666666666</v>
      </c>
      <c r="K7331" s="1">
        <f>I7331*1000/$V$5</f>
        <v>0</v>
      </c>
      <c r="L7331" s="1">
        <f>J7331*1000/$V$4</f>
        <v>637.93338112305855</v>
      </c>
      <c r="M7331" s="1">
        <f>L7331/$Y$4</f>
        <v>268.03923576599101</v>
      </c>
      <c r="N7331" s="1">
        <f>M7331*$Y$5</f>
        <v>375.25493007238737</v>
      </c>
      <c r="O7331" s="1" t="s">
        <v>0</v>
      </c>
      <c r="P7331" s="1" t="s">
        <v>0</v>
      </c>
      <c r="Q7331" s="1">
        <f>Q7330+K7331-L7331</f>
        <v>137960.10625309288</v>
      </c>
      <c r="R7331">
        <f>Q7331*$V$5/1000</f>
        <v>2757.8225239993262</v>
      </c>
    </row>
    <row r="7332" spans="1:18" x14ac:dyDescent="0.25">
      <c r="A7332" s="4">
        <v>43041.416666648889</v>
      </c>
      <c r="B7332">
        <v>41.2</v>
      </c>
      <c r="C7332">
        <v>4.1718500000000001</v>
      </c>
      <c r="D7332" s="3">
        <v>16.521699999999999</v>
      </c>
      <c r="E7332" s="1">
        <f>C7332*$V$2</f>
        <v>1.6687400000000001</v>
      </c>
      <c r="F7332" s="1">
        <f>D7332*$V$3</f>
        <v>66.086799999999997</v>
      </c>
      <c r="G7332" s="1">
        <f>(E7332+F7332)</f>
        <v>67.755539999999996</v>
      </c>
      <c r="H7332" s="1">
        <f>B7332*(1/3)</f>
        <v>13.733333333333334</v>
      </c>
      <c r="I7332" s="1">
        <f>IF((H7332-G7332)&gt;0, (H7332-G7332), (0))</f>
        <v>0</v>
      </c>
      <c r="J7332" s="1">
        <f>IF(I7332=0, G7332-H7332,0)</f>
        <v>54.022206666666662</v>
      </c>
      <c r="K7332" s="1">
        <f>I7332*1000/$V$5</f>
        <v>0</v>
      </c>
      <c r="L7332" s="1">
        <f>J7332*1000/$V$4</f>
        <v>968.13990442054956</v>
      </c>
      <c r="M7332" s="1">
        <f>L7332/$Y$4</f>
        <v>406.7814724456091</v>
      </c>
      <c r="N7332" s="1">
        <f>M7332*$Y$5</f>
        <v>569.49406142385271</v>
      </c>
      <c r="O7332" s="1" t="s">
        <v>0</v>
      </c>
      <c r="P7332" s="1" t="s">
        <v>0</v>
      </c>
      <c r="Q7332" s="1">
        <f>Q7331+K7332-L7332</f>
        <v>136991.96634867231</v>
      </c>
      <c r="R7332">
        <f>Q7332*$V$5/1000</f>
        <v>2738.469407309959</v>
      </c>
    </row>
    <row r="7333" spans="1:18" x14ac:dyDescent="0.25">
      <c r="A7333" s="4">
        <v>43041.458333315553</v>
      </c>
      <c r="B7333">
        <v>43.4</v>
      </c>
      <c r="C7333">
        <v>3.4120100000000004</v>
      </c>
      <c r="D7333" s="3">
        <v>16.514560000000003</v>
      </c>
      <c r="E7333" s="1">
        <f>C7333*$V$2</f>
        <v>1.3648040000000004</v>
      </c>
      <c r="F7333" s="1">
        <f>D7333*$V$3</f>
        <v>66.058240000000012</v>
      </c>
      <c r="G7333" s="1">
        <f>(E7333+F7333)</f>
        <v>67.423044000000019</v>
      </c>
      <c r="H7333" s="1">
        <f>B7333*(1/3)</f>
        <v>14.466666666666665</v>
      </c>
      <c r="I7333" s="1">
        <f>IF((H7333-G7333)&gt;0, (H7333-G7333), (0))</f>
        <v>0</v>
      </c>
      <c r="J7333" s="1">
        <f>IF(I7333=0, G7333-H7333,0)</f>
        <v>52.95637733333335</v>
      </c>
      <c r="K7333" s="1">
        <f>I7333*1000/$V$5</f>
        <v>0</v>
      </c>
      <c r="L7333" s="1">
        <f>J7333*1000/$V$4</f>
        <v>949.03902031063365</v>
      </c>
      <c r="M7333" s="1">
        <f>L7333/$Y$4</f>
        <v>398.75589088682085</v>
      </c>
      <c r="N7333" s="1">
        <f>M7333*$Y$5</f>
        <v>558.25824724154916</v>
      </c>
      <c r="O7333" s="1" t="s">
        <v>0</v>
      </c>
      <c r="P7333" s="1" t="s">
        <v>0</v>
      </c>
      <c r="Q7333" s="1">
        <f>Q7332+K7333-L7333</f>
        <v>136042.92732836169</v>
      </c>
      <c r="R7333">
        <f>Q7333*$V$5/1000</f>
        <v>2719.4981172939501</v>
      </c>
    </row>
    <row r="7334" spans="1:18" x14ac:dyDescent="0.25">
      <c r="A7334" s="4">
        <v>43041.499999982218</v>
      </c>
      <c r="B7334">
        <v>43.2</v>
      </c>
      <c r="C7334">
        <v>2.9224399999999999</v>
      </c>
      <c r="D7334" s="3">
        <v>18.077030000000001</v>
      </c>
      <c r="E7334" s="1">
        <f>C7334*$V$2</f>
        <v>1.168976</v>
      </c>
      <c r="F7334" s="1">
        <f>D7334*$V$3</f>
        <v>72.308120000000002</v>
      </c>
      <c r="G7334" s="1">
        <f>(E7334+F7334)</f>
        <v>73.477096000000003</v>
      </c>
      <c r="H7334" s="1">
        <f>B7334*(1/3)</f>
        <v>14.4</v>
      </c>
      <c r="I7334" s="1">
        <f>IF((H7334-G7334)&gt;0, (H7334-G7334), (0))</f>
        <v>0</v>
      </c>
      <c r="J7334" s="1">
        <f>IF(I7334=0, G7334-H7334,0)</f>
        <v>59.077096000000004</v>
      </c>
      <c r="K7334" s="1">
        <f>I7334*1000/$V$5</f>
        <v>0</v>
      </c>
      <c r="L7334" s="1">
        <f>J7334*1000/$V$4</f>
        <v>1058.7293189964159</v>
      </c>
      <c r="M7334" s="1">
        <f>L7334/$Y$4</f>
        <v>444.8442516791664</v>
      </c>
      <c r="N7334" s="1">
        <f>M7334*$Y$5</f>
        <v>622.78195235083297</v>
      </c>
      <c r="O7334" s="1" t="s">
        <v>0</v>
      </c>
      <c r="P7334" s="1" t="s">
        <v>0</v>
      </c>
      <c r="Q7334" s="1">
        <f>Q7333+K7334-L7334</f>
        <v>134984.19800936527</v>
      </c>
      <c r="R7334">
        <f>Q7334*$V$5/1000</f>
        <v>2698.3341182072118</v>
      </c>
    </row>
    <row r="7335" spans="1:18" x14ac:dyDescent="0.25">
      <c r="A7335" s="4">
        <v>43041.541666648882</v>
      </c>
      <c r="B7335">
        <v>43.3</v>
      </c>
      <c r="C7335">
        <v>3.1391300000000002</v>
      </c>
      <c r="D7335" s="3">
        <v>18.736519999999999</v>
      </c>
      <c r="E7335" s="1">
        <f>C7335*$V$2</f>
        <v>1.2556520000000002</v>
      </c>
      <c r="F7335" s="1">
        <f>D7335*$V$3</f>
        <v>74.946079999999995</v>
      </c>
      <c r="G7335" s="1">
        <f>(E7335+F7335)</f>
        <v>76.201731999999993</v>
      </c>
      <c r="H7335" s="1">
        <f>B7335*(1/3)</f>
        <v>14.433333333333332</v>
      </c>
      <c r="I7335" s="1">
        <f>IF((H7335-G7335)&gt;0, (H7335-G7335), (0))</f>
        <v>0</v>
      </c>
      <c r="J7335" s="1">
        <f>IF(I7335=0, G7335-H7335,0)</f>
        <v>61.768398666666663</v>
      </c>
      <c r="K7335" s="1">
        <f>I7335*1000/$V$5</f>
        <v>0</v>
      </c>
      <c r="L7335" s="1">
        <f>J7335*1000/$V$4</f>
        <v>1106.9605495818398</v>
      </c>
      <c r="M7335" s="1">
        <f>L7335/$Y$4</f>
        <v>465.10947461421841</v>
      </c>
      <c r="N7335" s="1">
        <f>M7335*$Y$5</f>
        <v>651.1532644599057</v>
      </c>
      <c r="O7335" s="1" t="s">
        <v>0</v>
      </c>
      <c r="P7335" s="1" t="s">
        <v>0</v>
      </c>
      <c r="Q7335" s="1">
        <f>Q7334+K7335-L7335</f>
        <v>133877.23745978341</v>
      </c>
      <c r="R7335">
        <f>Q7335*$V$5/1000</f>
        <v>2676.2059768210702</v>
      </c>
    </row>
    <row r="7336" spans="1:18" x14ac:dyDescent="0.25">
      <c r="A7336" s="4">
        <v>43041.583333315546</v>
      </c>
      <c r="B7336">
        <v>42.8</v>
      </c>
      <c r="C7336">
        <v>3.2585700000000002</v>
      </c>
      <c r="D7336" s="3">
        <v>19.769559999999998</v>
      </c>
      <c r="E7336" s="1">
        <f>C7336*$V$2</f>
        <v>1.3034280000000003</v>
      </c>
      <c r="F7336" s="1">
        <f>D7336*$V$3</f>
        <v>79.078239999999994</v>
      </c>
      <c r="G7336" s="1">
        <f>(E7336+F7336)</f>
        <v>80.381667999999991</v>
      </c>
      <c r="H7336" s="1">
        <f>B7336*(1/3)</f>
        <v>14.266666666666666</v>
      </c>
      <c r="I7336" s="1">
        <f>IF((H7336-G7336)&gt;0, (H7336-G7336), (0))</f>
        <v>0</v>
      </c>
      <c r="J7336" s="1">
        <f>IF(I7336=0, G7336-H7336,0)</f>
        <v>66.115001333333325</v>
      </c>
      <c r="K7336" s="1">
        <f>I7336*1000/$V$5</f>
        <v>0</v>
      </c>
      <c r="L7336" s="1">
        <f>J7336*1000/$V$4</f>
        <v>1184.8566547192352</v>
      </c>
      <c r="M7336" s="1">
        <f>L7336/$Y$4</f>
        <v>497.83893055430053</v>
      </c>
      <c r="N7336" s="1">
        <f>M7336*$Y$5</f>
        <v>696.9745027760207</v>
      </c>
      <c r="O7336" s="1" t="s">
        <v>0</v>
      </c>
      <c r="P7336" s="1" t="s">
        <v>0</v>
      </c>
      <c r="Q7336" s="1">
        <f>Q7335+K7336-L7336</f>
        <v>132692.38080506417</v>
      </c>
      <c r="R7336">
        <f>Q7336*$V$5/1000</f>
        <v>2652.5206922932325</v>
      </c>
    </row>
    <row r="7337" spans="1:18" x14ac:dyDescent="0.25">
      <c r="A7337" s="4">
        <v>43041.62499998221</v>
      </c>
      <c r="B7337">
        <v>43</v>
      </c>
      <c r="C7337">
        <v>2.8908400000000003</v>
      </c>
      <c r="D7337" s="3">
        <v>13.988380000000001</v>
      </c>
      <c r="E7337" s="1">
        <f>C7337*$V$2</f>
        <v>1.1563360000000003</v>
      </c>
      <c r="F7337" s="1">
        <f>D7337*$V$3</f>
        <v>55.953520000000005</v>
      </c>
      <c r="G7337" s="1">
        <f>(E7337+F7337)</f>
        <v>57.109856000000008</v>
      </c>
      <c r="H7337" s="1">
        <f>B7337*(1/3)</f>
        <v>14.333333333333332</v>
      </c>
      <c r="I7337" s="1">
        <f>IF((H7337-G7337)&gt;0, (H7337-G7337), (0))</f>
        <v>0</v>
      </c>
      <c r="J7337" s="1">
        <f>IF(I7337=0, G7337-H7337,0)</f>
        <v>42.776522666666679</v>
      </c>
      <c r="K7337" s="1">
        <f>I7337*1000/$V$5</f>
        <v>0</v>
      </c>
      <c r="L7337" s="1">
        <f>J7337*1000/$V$4</f>
        <v>766.60434886499422</v>
      </c>
      <c r="M7337" s="1">
        <f>L7337/$Y$4</f>
        <v>322.10266759033374</v>
      </c>
      <c r="N7337" s="1">
        <f>M7337*$Y$5</f>
        <v>450.94373462646718</v>
      </c>
      <c r="O7337" s="1" t="s">
        <v>0</v>
      </c>
      <c r="P7337" s="1" t="s">
        <v>0</v>
      </c>
      <c r="Q7337" s="1">
        <f>Q7336+K7337-L7337</f>
        <v>131925.77645619918</v>
      </c>
      <c r="R7337">
        <f>Q7337*$V$5/1000</f>
        <v>2637.1962713594212</v>
      </c>
    </row>
    <row r="7338" spans="1:18" x14ac:dyDescent="0.25">
      <c r="A7338" s="4">
        <v>43041.666666648875</v>
      </c>
      <c r="B7338">
        <v>42.2</v>
      </c>
      <c r="C7338">
        <v>2.9758899999999997</v>
      </c>
      <c r="D7338" s="3">
        <v>9.1116700000000002</v>
      </c>
      <c r="E7338" s="1">
        <f>C7338*$V$2</f>
        <v>1.190356</v>
      </c>
      <c r="F7338" s="1">
        <f>D7338*$V$3</f>
        <v>36.446680000000001</v>
      </c>
      <c r="G7338" s="1">
        <f>(E7338+F7338)</f>
        <v>37.637036000000002</v>
      </c>
      <c r="H7338" s="1">
        <f>B7338*(1/3)</f>
        <v>14.066666666666666</v>
      </c>
      <c r="I7338" s="1">
        <f>IF((H7338-G7338)&gt;0, (H7338-G7338), (0))</f>
        <v>0</v>
      </c>
      <c r="J7338" s="1">
        <f>IF(I7338=0, G7338-H7338,0)</f>
        <v>23.570369333333336</v>
      </c>
      <c r="K7338" s="1">
        <f>I7338*1000/$V$5</f>
        <v>0</v>
      </c>
      <c r="L7338" s="1">
        <f>J7338*1000/$V$4</f>
        <v>422.40805256869777</v>
      </c>
      <c r="M7338" s="1">
        <f>L7338/$Y$4</f>
        <v>177.48237502886462</v>
      </c>
      <c r="N7338" s="1">
        <f>M7338*$Y$5</f>
        <v>248.47532504041047</v>
      </c>
      <c r="O7338" s="1" t="s">
        <v>0</v>
      </c>
      <c r="P7338" s="1" t="s">
        <v>0</v>
      </c>
      <c r="Q7338" s="1">
        <f>Q7337+K7338-L7338</f>
        <v>131503.36840363048</v>
      </c>
      <c r="R7338">
        <f>Q7338*$V$5/1000</f>
        <v>2628.7523343885732</v>
      </c>
    </row>
    <row r="7339" spans="1:18" x14ac:dyDescent="0.25">
      <c r="A7339" s="4">
        <v>43041.708333315539</v>
      </c>
      <c r="B7339">
        <v>42.3</v>
      </c>
      <c r="C7339">
        <v>2.79304</v>
      </c>
      <c r="D7339" s="3">
        <v>6.1610200000000006</v>
      </c>
      <c r="E7339" s="1">
        <f>C7339*$V$2</f>
        <v>1.117216</v>
      </c>
      <c r="F7339" s="1">
        <f>D7339*$V$3</f>
        <v>24.644080000000002</v>
      </c>
      <c r="G7339" s="1">
        <f>(E7339+F7339)</f>
        <v>25.761296000000002</v>
      </c>
      <c r="H7339" s="1">
        <f>B7339*(1/3)</f>
        <v>14.099999999999998</v>
      </c>
      <c r="I7339" s="1">
        <f>IF((H7339-G7339)&gt;0, (H7339-G7339), (0))</f>
        <v>0</v>
      </c>
      <c r="J7339" s="1">
        <f>IF(I7339=0, G7339-H7339,0)</f>
        <v>11.661296000000004</v>
      </c>
      <c r="K7339" s="1">
        <f>I7339*1000/$V$5</f>
        <v>0</v>
      </c>
      <c r="L7339" s="1">
        <f>J7339*1000/$V$4</f>
        <v>208.98379928315421</v>
      </c>
      <c r="M7339" s="1">
        <f>L7339/$Y$4</f>
        <v>87.808319026535386</v>
      </c>
      <c r="N7339" s="1">
        <f>M7339*$Y$5</f>
        <v>122.93164663714953</v>
      </c>
      <c r="O7339" s="1" t="s">
        <v>0</v>
      </c>
      <c r="P7339" s="1" t="s">
        <v>0</v>
      </c>
      <c r="Q7339" s="1">
        <f>Q7338+K7339-L7339</f>
        <v>131294.38460434732</v>
      </c>
      <c r="R7339">
        <f>Q7339*$V$5/1000</f>
        <v>2624.5747482409024</v>
      </c>
    </row>
    <row r="7340" spans="1:18" x14ac:dyDescent="0.25">
      <c r="A7340" s="4">
        <v>43041.749999982203</v>
      </c>
      <c r="B7340">
        <v>42.7</v>
      </c>
      <c r="C7340">
        <v>1.10968</v>
      </c>
      <c r="D7340" s="3">
        <v>0.21500717</v>
      </c>
      <c r="E7340" s="1">
        <f>C7340*$V$2</f>
        <v>0.44387200000000004</v>
      </c>
      <c r="F7340" s="1">
        <f>D7340*$V$3</f>
        <v>0.86002867999999999</v>
      </c>
      <c r="G7340" s="1">
        <f>(E7340+F7340)</f>
        <v>1.3039006799999999</v>
      </c>
      <c r="H7340" s="1">
        <f>B7340*(1/3)</f>
        <v>14.233333333333334</v>
      </c>
      <c r="I7340" s="1">
        <f>IF((H7340-G7340)&gt;0, (H7340-G7340), (0))</f>
        <v>12.929432653333334</v>
      </c>
      <c r="J7340" s="1">
        <f>IF(I7340=0, G7340-H7340,0)</f>
        <v>0</v>
      </c>
      <c r="K7340" s="1">
        <f>I7340*1000/$V$5</f>
        <v>646.79503018175774</v>
      </c>
      <c r="L7340" s="1">
        <f>J7340*1000/$V$4</f>
        <v>0</v>
      </c>
      <c r="M7340" s="1">
        <f>L7340/$Y$4</f>
        <v>0</v>
      </c>
      <c r="N7340" s="1">
        <f>M7340*$Y$5</f>
        <v>0</v>
      </c>
      <c r="O7340" s="1" t="s">
        <v>0</v>
      </c>
      <c r="P7340" s="1" t="s">
        <v>0</v>
      </c>
      <c r="Q7340" s="1">
        <f>Q7339+K7340-L7340</f>
        <v>131941.17963452908</v>
      </c>
      <c r="R7340">
        <f>Q7340*$V$5/1000</f>
        <v>2637.504180894236</v>
      </c>
    </row>
    <row r="7341" spans="1:18" x14ac:dyDescent="0.25">
      <c r="A7341" s="4">
        <v>43041.791666648867</v>
      </c>
      <c r="B7341">
        <v>45.1</v>
      </c>
      <c r="C7341">
        <v>1.0118499999999999</v>
      </c>
      <c r="D7341" s="3">
        <v>-7.0017200000000003E-3</v>
      </c>
      <c r="E7341" s="1">
        <f>C7341*$V$2</f>
        <v>0.40473999999999999</v>
      </c>
      <c r="F7341" s="1">
        <f>D7341*$V$3</f>
        <v>-2.8006880000000001E-2</v>
      </c>
      <c r="G7341" s="1">
        <f>(E7341+F7341)</f>
        <v>0.37673311999999998</v>
      </c>
      <c r="H7341" s="1">
        <f>B7341*(1/3)</f>
        <v>15.033333333333333</v>
      </c>
      <c r="I7341" s="1">
        <f>IF((H7341-G7341)&gt;0, (H7341-G7341), (0))</f>
        <v>14.656600213333332</v>
      </c>
      <c r="J7341" s="1">
        <f>IF(I7341=0, G7341-H7341,0)</f>
        <v>0</v>
      </c>
      <c r="K7341" s="1">
        <f>I7341*1000/$V$5</f>
        <v>733.19660897115227</v>
      </c>
      <c r="L7341" s="1">
        <f>J7341*1000/$V$4</f>
        <v>0</v>
      </c>
      <c r="M7341" s="1">
        <f>L7341/$Y$4</f>
        <v>0</v>
      </c>
      <c r="N7341" s="1">
        <f>M7341*$Y$5</f>
        <v>0</v>
      </c>
      <c r="O7341" s="1" t="s">
        <v>0</v>
      </c>
      <c r="P7341" s="1" t="s">
        <v>0</v>
      </c>
      <c r="Q7341" s="1">
        <f>Q7340+K7341-L7341</f>
        <v>132674.37624350024</v>
      </c>
      <c r="R7341">
        <f>Q7341*$V$5/1000</f>
        <v>2652.1607811075696</v>
      </c>
    </row>
    <row r="7342" spans="1:18" x14ac:dyDescent="0.25">
      <c r="A7342" s="4">
        <v>43041.833333315531</v>
      </c>
      <c r="B7342">
        <v>44.4</v>
      </c>
      <c r="C7342">
        <v>1.5042200000000001</v>
      </c>
      <c r="D7342" s="3">
        <v>-7.0017200000000003E-3</v>
      </c>
      <c r="E7342" s="1">
        <f>C7342*$V$2</f>
        <v>0.60168800000000011</v>
      </c>
      <c r="F7342" s="1">
        <f>D7342*$V$3</f>
        <v>-2.8006880000000001E-2</v>
      </c>
      <c r="G7342" s="1">
        <f>(E7342+F7342)</f>
        <v>0.57368112000000016</v>
      </c>
      <c r="H7342" s="1">
        <f>B7342*(1/3)</f>
        <v>14.799999999999999</v>
      </c>
      <c r="I7342" s="1">
        <f>IF((H7342-G7342)&gt;0, (H7342-G7342), (0))</f>
        <v>14.226318879999999</v>
      </c>
      <c r="J7342" s="1">
        <f>IF(I7342=0, G7342-H7342,0)</f>
        <v>0</v>
      </c>
      <c r="K7342" s="1">
        <f>I7342*1000/$V$5</f>
        <v>711.67177988994501</v>
      </c>
      <c r="L7342" s="1">
        <f>J7342*1000/$V$4</f>
        <v>0</v>
      </c>
      <c r="M7342" s="1">
        <f>L7342/$Y$4</f>
        <v>0</v>
      </c>
      <c r="N7342" s="1">
        <f>M7342*$Y$5</f>
        <v>0</v>
      </c>
      <c r="O7342" s="1" t="s">
        <v>0</v>
      </c>
      <c r="P7342" s="1" t="s">
        <v>0</v>
      </c>
      <c r="Q7342" s="1">
        <f>Q7341+K7342-L7342</f>
        <v>133386.04802339018</v>
      </c>
      <c r="R7342">
        <f>Q7342*$V$5/1000</f>
        <v>2666.3870999875694</v>
      </c>
    </row>
    <row r="7343" spans="1:18" x14ac:dyDescent="0.25">
      <c r="A7343" s="4">
        <v>43041.874999982196</v>
      </c>
      <c r="B7343">
        <v>44.5</v>
      </c>
      <c r="C7343">
        <v>1.26434</v>
      </c>
      <c r="D7343" s="3">
        <v>-7.0017200000000003E-3</v>
      </c>
      <c r="E7343" s="1">
        <f>C7343*$V$2</f>
        <v>0.50573600000000007</v>
      </c>
      <c r="F7343" s="1">
        <f>D7343*$V$3</f>
        <v>-2.8006880000000001E-2</v>
      </c>
      <c r="G7343" s="1">
        <f>(E7343+F7343)</f>
        <v>0.47772912000000006</v>
      </c>
      <c r="H7343" s="1">
        <f>B7343*(1/3)</f>
        <v>14.833333333333332</v>
      </c>
      <c r="I7343" s="1">
        <f>IF((H7343-G7343)&gt;0, (H7343-G7343), (0))</f>
        <v>14.355604213333333</v>
      </c>
      <c r="J7343" s="1">
        <f>IF(I7343=0, G7343-H7343,0)</f>
        <v>0</v>
      </c>
      <c r="K7343" s="1">
        <f>I7343*1000/$V$5</f>
        <v>718.13928030682007</v>
      </c>
      <c r="L7343" s="1">
        <f>J7343*1000/$V$4</f>
        <v>0</v>
      </c>
      <c r="M7343" s="1">
        <f>L7343/$Y$4</f>
        <v>0</v>
      </c>
      <c r="N7343" s="1">
        <f>M7343*$Y$5</f>
        <v>0</v>
      </c>
      <c r="O7343" s="1" t="s">
        <v>0</v>
      </c>
      <c r="P7343" s="1" t="s">
        <v>0</v>
      </c>
      <c r="Q7343" s="1">
        <f>Q7342+K7343-L7343</f>
        <v>134104.18730369699</v>
      </c>
      <c r="R7343">
        <f>Q7343*$V$5/1000</f>
        <v>2680.7427042009026</v>
      </c>
    </row>
    <row r="7344" spans="1:18" x14ac:dyDescent="0.25">
      <c r="A7344" s="4">
        <v>43041.91666664886</v>
      </c>
      <c r="B7344">
        <v>42.2</v>
      </c>
      <c r="C7344">
        <v>1.8036800000000002</v>
      </c>
      <c r="D7344" s="3">
        <v>-7.0017200000000003E-3</v>
      </c>
      <c r="E7344" s="1">
        <f>C7344*$V$2</f>
        <v>0.72147200000000011</v>
      </c>
      <c r="F7344" s="1">
        <f>D7344*$V$3</f>
        <v>-2.8006880000000001E-2</v>
      </c>
      <c r="G7344" s="1">
        <f>(E7344+F7344)</f>
        <v>0.69346512000000016</v>
      </c>
      <c r="H7344" s="1">
        <f>B7344*(1/3)</f>
        <v>14.066666666666666</v>
      </c>
      <c r="I7344" s="1">
        <f>IF((H7344-G7344)&gt;0, (H7344-G7344), (0))</f>
        <v>13.373201546666666</v>
      </c>
      <c r="J7344" s="1">
        <f>IF(I7344=0, G7344-H7344,0)</f>
        <v>0</v>
      </c>
      <c r="K7344" s="1">
        <f>I7344*1000/$V$5</f>
        <v>668.99457462064368</v>
      </c>
      <c r="L7344" s="1">
        <f>J7344*1000/$V$4</f>
        <v>0</v>
      </c>
      <c r="M7344" s="1">
        <f>L7344/$Y$4</f>
        <v>0</v>
      </c>
      <c r="N7344" s="1">
        <f>M7344*$Y$5</f>
        <v>0</v>
      </c>
      <c r="O7344" s="1" t="s">
        <v>0</v>
      </c>
      <c r="P7344" s="1" t="s">
        <v>0</v>
      </c>
      <c r="Q7344" s="1">
        <f>Q7343+K7344-L7344</f>
        <v>134773.18187831764</v>
      </c>
      <c r="R7344">
        <f>Q7344*$V$5/1000</f>
        <v>2694.1159057475697</v>
      </c>
    </row>
    <row r="7345" spans="1:18" x14ac:dyDescent="0.25">
      <c r="A7345" s="4">
        <v>43041.958333315524</v>
      </c>
      <c r="B7345">
        <v>40.799999999999997</v>
      </c>
      <c r="C7345">
        <v>2.1297899999999998</v>
      </c>
      <c r="D7345" s="3">
        <v>-7.0017200000000003E-3</v>
      </c>
      <c r="E7345" s="1">
        <f>C7345*$V$2</f>
        <v>0.85191600000000001</v>
      </c>
      <c r="F7345" s="1">
        <f>D7345*$V$3</f>
        <v>-2.8006880000000001E-2</v>
      </c>
      <c r="G7345" s="1">
        <f>(E7345+F7345)</f>
        <v>0.82390912000000005</v>
      </c>
      <c r="H7345" s="1">
        <f>B7345*(1/3)</f>
        <v>13.599999999999998</v>
      </c>
      <c r="I7345" s="1">
        <f>IF((H7345-G7345)&gt;0, (H7345-G7345), (0))</f>
        <v>12.776090879999998</v>
      </c>
      <c r="J7345" s="1">
        <f>IF(I7345=0, G7345-H7345,0)</f>
        <v>0</v>
      </c>
      <c r="K7345" s="1">
        <f>I7345*1000/$V$5</f>
        <v>639.12410605302648</v>
      </c>
      <c r="L7345" s="1">
        <f>J7345*1000/$V$4</f>
        <v>0</v>
      </c>
      <c r="M7345" s="1">
        <f>L7345/$Y$4</f>
        <v>0</v>
      </c>
      <c r="N7345" s="1">
        <f>M7345*$Y$5</f>
        <v>0</v>
      </c>
      <c r="O7345" s="1">
        <f>SUM(N7322:N7345)</f>
        <v>4410.9031555274441</v>
      </c>
      <c r="P7345" s="1">
        <f>SUM(L7322:L7345)</f>
        <v>7498.5353643966546</v>
      </c>
      <c r="Q7345" s="1">
        <f>Q7344+K7345-L7345</f>
        <v>135412.30598437067</v>
      </c>
      <c r="R7345">
        <f>Q7345*$V$5/1000</f>
        <v>2706.8919966275698</v>
      </c>
    </row>
    <row r="7346" spans="1:18" x14ac:dyDescent="0.25">
      <c r="A7346" s="4">
        <v>43041.999999982188</v>
      </c>
      <c r="B7346">
        <v>38.200000000000003</v>
      </c>
      <c r="C7346">
        <v>3.0611100000000002</v>
      </c>
      <c r="D7346" s="3">
        <v>-7.0017200000000003E-3</v>
      </c>
      <c r="E7346" s="1">
        <f>C7346*$V$2</f>
        <v>1.2244440000000001</v>
      </c>
      <c r="F7346" s="1">
        <f>D7346*$V$3</f>
        <v>-2.8006880000000001E-2</v>
      </c>
      <c r="G7346" s="1">
        <f>(E7346+F7346)</f>
        <v>1.1964371200000001</v>
      </c>
      <c r="H7346" s="1">
        <f>B7346*(1/3)</f>
        <v>12.733333333333334</v>
      </c>
      <c r="I7346" s="1">
        <f>IF((H7346-G7346)&gt;0, (H7346-G7346), (0))</f>
        <v>11.536896213333334</v>
      </c>
      <c r="J7346" s="1">
        <f>IF(I7346=0, G7346-H7346,0)</f>
        <v>0</v>
      </c>
      <c r="K7346" s="1">
        <f>I7346*1000/$V$5</f>
        <v>577.13337735534435</v>
      </c>
      <c r="L7346" s="1">
        <f>J7346*1000/$V$4</f>
        <v>0</v>
      </c>
      <c r="M7346" s="1">
        <f>L7346/$Y$4</f>
        <v>0</v>
      </c>
      <c r="N7346" s="1">
        <f>M7346*$Y$5</f>
        <v>0</v>
      </c>
      <c r="O7346" s="1" t="s">
        <v>0</v>
      </c>
      <c r="P7346" s="1" t="s">
        <v>0</v>
      </c>
      <c r="Q7346" s="1">
        <f>Q7345+K7346-L7346</f>
        <v>135989.43936172602</v>
      </c>
      <c r="R7346">
        <f>Q7346*$V$5/1000</f>
        <v>2718.4288928409028</v>
      </c>
    </row>
    <row r="7347" spans="1:18" x14ac:dyDescent="0.25">
      <c r="A7347" s="4">
        <v>43042.041666648853</v>
      </c>
      <c r="B7347">
        <v>37.299999999999997</v>
      </c>
      <c r="C7347">
        <v>2.0262699999999998</v>
      </c>
      <c r="D7347" s="3">
        <v>-7.0017200000000003E-3</v>
      </c>
      <c r="E7347" s="1">
        <f>C7347*$V$2</f>
        <v>0.81050800000000001</v>
      </c>
      <c r="F7347" s="1">
        <f>D7347*$V$3</f>
        <v>-2.8006880000000001E-2</v>
      </c>
      <c r="G7347" s="1">
        <f>(E7347+F7347)</f>
        <v>0.78250112000000005</v>
      </c>
      <c r="H7347" s="1">
        <f>B7347*(1/3)</f>
        <v>12.433333333333332</v>
      </c>
      <c r="I7347" s="1">
        <f>IF((H7347-G7347)&gt;0, (H7347-G7347), (0))</f>
        <v>11.650832213333331</v>
      </c>
      <c r="J7347" s="1">
        <f>IF(I7347=0, G7347-H7347,0)</f>
        <v>0</v>
      </c>
      <c r="K7347" s="1">
        <f>I7347*1000/$V$5</f>
        <v>582.83302718025675</v>
      </c>
      <c r="L7347" s="1">
        <f>J7347*1000/$V$4</f>
        <v>0</v>
      </c>
      <c r="M7347" s="1">
        <f>L7347/$Y$4</f>
        <v>0</v>
      </c>
      <c r="N7347" s="1">
        <f>M7347*$Y$5</f>
        <v>0</v>
      </c>
      <c r="O7347" s="1" t="s">
        <v>0</v>
      </c>
      <c r="P7347" s="1" t="s">
        <v>0</v>
      </c>
      <c r="Q7347" s="1">
        <f>Q7346+K7347-L7347</f>
        <v>136572.27238890628</v>
      </c>
      <c r="R7347">
        <f>Q7347*$V$5/1000</f>
        <v>2730.079725054236</v>
      </c>
    </row>
    <row r="7348" spans="1:18" x14ac:dyDescent="0.25">
      <c r="A7348" s="4">
        <v>43042.083333315517</v>
      </c>
      <c r="B7348">
        <v>36.1</v>
      </c>
      <c r="C7348">
        <v>2.3626499999999999</v>
      </c>
      <c r="D7348" s="3">
        <v>-7.0017200000000003E-3</v>
      </c>
      <c r="E7348" s="1">
        <f>C7348*$V$2</f>
        <v>0.94506000000000001</v>
      </c>
      <c r="F7348" s="1">
        <f>D7348*$V$3</f>
        <v>-2.8006880000000001E-2</v>
      </c>
      <c r="G7348" s="1">
        <f>(E7348+F7348)</f>
        <v>0.91705312000000005</v>
      </c>
      <c r="H7348" s="1">
        <f>B7348*(1/3)</f>
        <v>12.033333333333333</v>
      </c>
      <c r="I7348" s="1">
        <f>IF((H7348-G7348)&gt;0, (H7348-G7348), (0))</f>
        <v>11.116280213333333</v>
      </c>
      <c r="J7348" s="1">
        <f>IF(I7348=0, G7348-H7348,0)</f>
        <v>0</v>
      </c>
      <c r="K7348" s="1">
        <f>I7348*1000/$V$5</f>
        <v>556.09205669501421</v>
      </c>
      <c r="L7348" s="1">
        <f>J7348*1000/$V$4</f>
        <v>0</v>
      </c>
      <c r="M7348" s="1">
        <f>L7348/$Y$4</f>
        <v>0</v>
      </c>
      <c r="N7348" s="1">
        <f>M7348*$Y$5</f>
        <v>0</v>
      </c>
      <c r="O7348" s="1" t="s">
        <v>0</v>
      </c>
      <c r="P7348" s="1" t="s">
        <v>0</v>
      </c>
      <c r="Q7348" s="1">
        <f>Q7347+K7348-L7348</f>
        <v>137128.3644456013</v>
      </c>
      <c r="R7348">
        <f>Q7348*$V$5/1000</f>
        <v>2741.1960052675699</v>
      </c>
    </row>
    <row r="7349" spans="1:18" x14ac:dyDescent="0.25">
      <c r="A7349" s="4">
        <v>43042.124999982181</v>
      </c>
      <c r="B7349">
        <v>34.799999999999997</v>
      </c>
      <c r="C7349">
        <v>4.6581299999999999</v>
      </c>
      <c r="D7349" s="3">
        <v>-7.0017200000000003E-3</v>
      </c>
      <c r="E7349" s="1">
        <f>C7349*$V$2</f>
        <v>1.8632520000000001</v>
      </c>
      <c r="F7349" s="1">
        <f>D7349*$V$3</f>
        <v>-2.8006880000000001E-2</v>
      </c>
      <c r="G7349" s="1">
        <f>(E7349+F7349)</f>
        <v>1.8352451200000002</v>
      </c>
      <c r="H7349" s="1">
        <f>B7349*(1/3)</f>
        <v>11.599999999999998</v>
      </c>
      <c r="I7349" s="1">
        <f>IF((H7349-G7349)&gt;0, (H7349-G7349), (0))</f>
        <v>9.7647548799999981</v>
      </c>
      <c r="J7349" s="1">
        <f>IF(I7349=0, G7349-H7349,0)</f>
        <v>0</v>
      </c>
      <c r="K7349" s="1">
        <f>I7349*1000/$V$5</f>
        <v>488.48198499249622</v>
      </c>
      <c r="L7349" s="1">
        <f>J7349*1000/$V$4</f>
        <v>0</v>
      </c>
      <c r="M7349" s="1">
        <f>L7349/$Y$4</f>
        <v>0</v>
      </c>
      <c r="N7349" s="1">
        <f>M7349*$Y$5</f>
        <v>0</v>
      </c>
      <c r="O7349" s="1" t="s">
        <v>0</v>
      </c>
      <c r="P7349" s="1" t="s">
        <v>0</v>
      </c>
      <c r="Q7349" s="1">
        <f>Q7348+K7349-L7349</f>
        <v>137616.84643059378</v>
      </c>
      <c r="R7349">
        <f>Q7349*$V$5/1000</f>
        <v>2750.9607601475695</v>
      </c>
    </row>
    <row r="7350" spans="1:18" x14ac:dyDescent="0.25">
      <c r="A7350" s="4">
        <v>43042.166666648845</v>
      </c>
      <c r="B7350">
        <v>33.799999999999997</v>
      </c>
      <c r="C7350">
        <v>5.6218900000000005</v>
      </c>
      <c r="D7350" s="3">
        <v>-7.0017200000000003E-3</v>
      </c>
      <c r="E7350" s="1">
        <f>C7350*$V$2</f>
        <v>2.2487560000000002</v>
      </c>
      <c r="F7350" s="1">
        <f>D7350*$V$3</f>
        <v>-2.8006880000000001E-2</v>
      </c>
      <c r="G7350" s="1">
        <f>(E7350+F7350)</f>
        <v>2.2207491200000002</v>
      </c>
      <c r="H7350" s="1">
        <f>B7350*(1/3)</f>
        <v>11.266666666666666</v>
      </c>
      <c r="I7350" s="1">
        <f>IF((H7350-G7350)&gt;0, (H7350-G7350), (0))</f>
        <v>9.045917546666665</v>
      </c>
      <c r="J7350" s="1">
        <f>IF(I7350=0, G7350-H7350,0)</f>
        <v>0</v>
      </c>
      <c r="K7350" s="1">
        <f>I7350*1000/$V$5</f>
        <v>452.52213840253461</v>
      </c>
      <c r="L7350" s="1">
        <f>J7350*1000/$V$4</f>
        <v>0</v>
      </c>
      <c r="M7350" s="1">
        <f>L7350/$Y$4</f>
        <v>0</v>
      </c>
      <c r="N7350" s="1">
        <f>M7350*$Y$5</f>
        <v>0</v>
      </c>
      <c r="O7350" s="1" t="s">
        <v>0</v>
      </c>
      <c r="P7350" s="1" t="s">
        <v>0</v>
      </c>
      <c r="Q7350" s="1">
        <f>Q7349+K7350-L7350</f>
        <v>138069.36856899632</v>
      </c>
      <c r="R7350">
        <f>Q7350*$V$5/1000</f>
        <v>2760.0066776942358</v>
      </c>
    </row>
    <row r="7351" spans="1:18" x14ac:dyDescent="0.25">
      <c r="A7351" s="4">
        <v>43042.20833331551</v>
      </c>
      <c r="B7351">
        <v>33.700000000000003</v>
      </c>
      <c r="C7351">
        <v>4.01335</v>
      </c>
      <c r="D7351" s="3">
        <v>-7.0017200000000003E-3</v>
      </c>
      <c r="E7351" s="1">
        <f>C7351*$V$2</f>
        <v>1.60534</v>
      </c>
      <c r="F7351" s="1">
        <f>D7351*$V$3</f>
        <v>-2.8006880000000001E-2</v>
      </c>
      <c r="G7351" s="1">
        <f>(E7351+F7351)</f>
        <v>1.57733312</v>
      </c>
      <c r="H7351" s="1">
        <f>B7351*(1/3)</f>
        <v>11.233333333333334</v>
      </c>
      <c r="I7351" s="1">
        <f>IF((H7351-G7351)&gt;0, (H7351-G7351), (0))</f>
        <v>9.6560002133333338</v>
      </c>
      <c r="J7351" s="1">
        <f>IF(I7351=0, G7351-H7351,0)</f>
        <v>0</v>
      </c>
      <c r="K7351" s="1">
        <f>I7351*1000/$V$5</f>
        <v>483.04153143238295</v>
      </c>
      <c r="L7351" s="1">
        <f>J7351*1000/$V$4</f>
        <v>0</v>
      </c>
      <c r="M7351" s="1">
        <f>L7351/$Y$4</f>
        <v>0</v>
      </c>
      <c r="N7351" s="1">
        <f>M7351*$Y$5</f>
        <v>0</v>
      </c>
      <c r="O7351" s="1" t="s">
        <v>0</v>
      </c>
      <c r="P7351" s="1" t="s">
        <v>0</v>
      </c>
      <c r="Q7351" s="1">
        <f>Q7350+K7351-L7351</f>
        <v>138552.41010042871</v>
      </c>
      <c r="R7351">
        <f>Q7351*$V$5/1000</f>
        <v>2769.66267790757</v>
      </c>
    </row>
    <row r="7352" spans="1:18" x14ac:dyDescent="0.25">
      <c r="A7352" s="4">
        <v>43042.249999982174</v>
      </c>
      <c r="B7352">
        <v>34.200000000000003</v>
      </c>
      <c r="C7352">
        <v>4.0524499999999994</v>
      </c>
      <c r="D7352" s="3">
        <v>-7.0017200000000003E-3</v>
      </c>
      <c r="E7352" s="1">
        <f>C7352*$V$2</f>
        <v>1.6209799999999999</v>
      </c>
      <c r="F7352" s="1">
        <f>D7352*$V$3</f>
        <v>-2.8006880000000001E-2</v>
      </c>
      <c r="G7352" s="1">
        <f>(E7352+F7352)</f>
        <v>1.5929731199999999</v>
      </c>
      <c r="H7352" s="1">
        <f>B7352*(1/3)</f>
        <v>11.4</v>
      </c>
      <c r="I7352" s="1">
        <f>IF((H7352-G7352)&gt;0, (H7352-G7352), (0))</f>
        <v>9.8070268800000004</v>
      </c>
      <c r="J7352" s="1">
        <f>IF(I7352=0, G7352-H7352,0)</f>
        <v>0</v>
      </c>
      <c r="K7352" s="1">
        <f>I7352*1000/$V$5</f>
        <v>490.59664232116069</v>
      </c>
      <c r="L7352" s="1">
        <f>J7352*1000/$V$4</f>
        <v>0</v>
      </c>
      <c r="M7352" s="1">
        <f>L7352/$Y$4</f>
        <v>0</v>
      </c>
      <c r="N7352" s="1">
        <f>M7352*$Y$5</f>
        <v>0</v>
      </c>
      <c r="O7352" s="1" t="s">
        <v>0</v>
      </c>
      <c r="P7352" s="1" t="s">
        <v>0</v>
      </c>
      <c r="Q7352" s="1">
        <f>Q7351+K7352-L7352</f>
        <v>139043.00674274986</v>
      </c>
      <c r="R7352">
        <f>Q7352*$V$5/1000</f>
        <v>2779.4697047875698</v>
      </c>
    </row>
    <row r="7353" spans="1:18" x14ac:dyDescent="0.25">
      <c r="A7353" s="4">
        <v>43042.291666648838</v>
      </c>
      <c r="B7353">
        <v>36.200000000000003</v>
      </c>
      <c r="C7353">
        <v>3.50583</v>
      </c>
      <c r="D7353" s="3">
        <v>8.5139569999999998E-2</v>
      </c>
      <c r="E7353" s="1">
        <f>C7353*$V$2</f>
        <v>1.4023320000000001</v>
      </c>
      <c r="F7353" s="1">
        <f>D7353*$V$3</f>
        <v>0.34055827999999999</v>
      </c>
      <c r="G7353" s="1">
        <f>(E7353+F7353)</f>
        <v>1.7428902800000001</v>
      </c>
      <c r="H7353" s="1">
        <f>B7353*(1/3)</f>
        <v>12.066666666666666</v>
      </c>
      <c r="I7353" s="1">
        <f>IF((H7353-G7353)&gt;0, (H7353-G7353), (0))</f>
        <v>10.323776386666665</v>
      </c>
      <c r="J7353" s="1">
        <f>IF(I7353=0, G7353-H7353,0)</f>
        <v>0</v>
      </c>
      <c r="K7353" s="1">
        <f>I7353*1000/$V$5</f>
        <v>516.44704285476064</v>
      </c>
      <c r="L7353" s="1">
        <f>J7353*1000/$V$4</f>
        <v>0</v>
      </c>
      <c r="M7353" s="1">
        <f>L7353/$Y$4</f>
        <v>0</v>
      </c>
      <c r="N7353" s="1">
        <f>M7353*$Y$5</f>
        <v>0</v>
      </c>
      <c r="O7353" s="1" t="s">
        <v>0</v>
      </c>
      <c r="P7353" s="1" t="s">
        <v>0</v>
      </c>
      <c r="Q7353" s="1">
        <f>Q7352+K7353-L7353</f>
        <v>139559.45378560462</v>
      </c>
      <c r="R7353">
        <f>Q7353*$V$5/1000</f>
        <v>2789.7934811742361</v>
      </c>
    </row>
    <row r="7354" spans="1:18" x14ac:dyDescent="0.25">
      <c r="A7354" s="4">
        <v>43042.333333315502</v>
      </c>
      <c r="B7354">
        <v>40.200000000000003</v>
      </c>
      <c r="C7354">
        <v>4.5386199999999999</v>
      </c>
      <c r="D7354" s="3">
        <v>4.6372570000000009</v>
      </c>
      <c r="E7354" s="1">
        <f>C7354*$V$2</f>
        <v>1.815448</v>
      </c>
      <c r="F7354" s="1">
        <f>D7354*$V$3</f>
        <v>18.549028000000003</v>
      </c>
      <c r="G7354" s="1">
        <f>(E7354+F7354)</f>
        <v>20.364476000000003</v>
      </c>
      <c r="H7354" s="1">
        <f>B7354*(1/3)</f>
        <v>13.4</v>
      </c>
      <c r="I7354" s="1">
        <f>IF((H7354-G7354)&gt;0, (H7354-G7354), (0))</f>
        <v>0</v>
      </c>
      <c r="J7354" s="1">
        <f>IF(I7354=0, G7354-H7354,0)</f>
        <v>6.964476000000003</v>
      </c>
      <c r="K7354" s="1">
        <f>I7354*1000/$V$5</f>
        <v>0</v>
      </c>
      <c r="L7354" s="1">
        <f>J7354*1000/$V$4</f>
        <v>124.81139784946244</v>
      </c>
      <c r="M7354" s="1">
        <f>L7354/$Y$4</f>
        <v>52.441763802295142</v>
      </c>
      <c r="N7354" s="1">
        <f>M7354*$Y$5</f>
        <v>73.418469323213188</v>
      </c>
      <c r="O7354" s="1" t="s">
        <v>0</v>
      </c>
      <c r="P7354" s="1" t="s">
        <v>0</v>
      </c>
      <c r="Q7354" s="1">
        <f>Q7353+K7354-L7354</f>
        <v>139434.64238775516</v>
      </c>
      <c r="R7354">
        <f>Q7354*$V$5/1000</f>
        <v>2787.2985013312255</v>
      </c>
    </row>
    <row r="7355" spans="1:18" x14ac:dyDescent="0.25">
      <c r="A7355" s="4">
        <v>43042.374999982167</v>
      </c>
      <c r="B7355">
        <v>41.3</v>
      </c>
      <c r="C7355">
        <v>1.8874300000000002</v>
      </c>
      <c r="D7355" s="3">
        <v>10.342180000000001</v>
      </c>
      <c r="E7355" s="1">
        <f>C7355*$V$2</f>
        <v>0.75497200000000009</v>
      </c>
      <c r="F7355" s="1">
        <f>D7355*$V$3</f>
        <v>41.368720000000003</v>
      </c>
      <c r="G7355" s="1">
        <f>(E7355+F7355)</f>
        <v>42.123692000000005</v>
      </c>
      <c r="H7355" s="1">
        <f>B7355*(1/3)</f>
        <v>13.766666666666666</v>
      </c>
      <c r="I7355" s="1">
        <f>IF((H7355-G7355)&gt;0, (H7355-G7355), (0))</f>
        <v>0</v>
      </c>
      <c r="J7355" s="1">
        <f>IF(I7355=0, G7355-H7355,0)</f>
        <v>28.35702533333334</v>
      </c>
      <c r="K7355" s="1">
        <f>I7355*1000/$V$5</f>
        <v>0</v>
      </c>
      <c r="L7355" s="1">
        <f>J7355*1000/$V$4</f>
        <v>508.1904181600957</v>
      </c>
      <c r="M7355" s="1">
        <f>L7355/$Y$4</f>
        <v>213.52538578155281</v>
      </c>
      <c r="N7355" s="1">
        <f>M7355*$Y$5</f>
        <v>298.93554009417392</v>
      </c>
      <c r="O7355" s="1" t="s">
        <v>0</v>
      </c>
      <c r="P7355" s="1" t="s">
        <v>0</v>
      </c>
      <c r="Q7355" s="1">
        <f>Q7354+K7355-L7355</f>
        <v>138926.45196959507</v>
      </c>
      <c r="R7355">
        <f>Q7355*$V$5/1000</f>
        <v>2777.1397748722052</v>
      </c>
    </row>
    <row r="7356" spans="1:18" x14ac:dyDescent="0.25">
      <c r="A7356" s="4">
        <v>43042.416666648831</v>
      </c>
      <c r="B7356">
        <v>45.4</v>
      </c>
      <c r="C7356">
        <v>3.7326999999999999</v>
      </c>
      <c r="D7356" s="3">
        <v>16.828079999999996</v>
      </c>
      <c r="E7356" s="1">
        <f>C7356*$V$2</f>
        <v>1.49308</v>
      </c>
      <c r="F7356" s="1">
        <f>D7356*$V$3</f>
        <v>67.312319999999985</v>
      </c>
      <c r="G7356" s="1">
        <f>(E7356+F7356)</f>
        <v>68.805399999999992</v>
      </c>
      <c r="H7356" s="1">
        <f>B7356*(1/3)</f>
        <v>15.133333333333333</v>
      </c>
      <c r="I7356" s="1">
        <f>IF((H7356-G7356)&gt;0, (H7356-G7356), (0))</f>
        <v>0</v>
      </c>
      <c r="J7356" s="1">
        <f>IF(I7356=0, G7356-H7356,0)</f>
        <v>53.672066666666659</v>
      </c>
      <c r="K7356" s="1">
        <f>I7356*1000/$V$5</f>
        <v>0</v>
      </c>
      <c r="L7356" s="1">
        <f>J7356*1000/$V$4</f>
        <v>961.86499402628419</v>
      </c>
      <c r="M7356" s="1">
        <f>L7356/$Y$4</f>
        <v>404.14495547322866</v>
      </c>
      <c r="N7356" s="1">
        <f>M7356*$Y$5</f>
        <v>565.80293766252009</v>
      </c>
      <c r="O7356" s="1" t="s">
        <v>0</v>
      </c>
      <c r="P7356" s="1" t="s">
        <v>0</v>
      </c>
      <c r="Q7356" s="1">
        <f>Q7355+K7356-L7356</f>
        <v>137964.58697556879</v>
      </c>
      <c r="R7356">
        <f>Q7356*$V$5/1000</f>
        <v>2757.9120936416198</v>
      </c>
    </row>
    <row r="7357" spans="1:18" x14ac:dyDescent="0.25">
      <c r="A7357" s="4">
        <v>43042.458333315495</v>
      </c>
      <c r="B7357">
        <v>46.9</v>
      </c>
      <c r="C7357">
        <v>3.9531199999999997</v>
      </c>
      <c r="D7357" s="3">
        <v>18.076280000000001</v>
      </c>
      <c r="E7357" s="1">
        <f>C7357*$V$2</f>
        <v>1.581248</v>
      </c>
      <c r="F7357" s="1">
        <f>D7357*$V$3</f>
        <v>72.305120000000002</v>
      </c>
      <c r="G7357" s="1">
        <f>(E7357+F7357)</f>
        <v>73.886368000000004</v>
      </c>
      <c r="H7357" s="1">
        <f>B7357*(1/3)</f>
        <v>15.633333333333333</v>
      </c>
      <c r="I7357" s="1">
        <f>IF((H7357-G7357)&gt;0, (H7357-G7357), (0))</f>
        <v>0</v>
      </c>
      <c r="J7357" s="1">
        <f>IF(I7357=0, G7357-H7357,0)</f>
        <v>58.253034666666672</v>
      </c>
      <c r="K7357" s="1">
        <f>I7357*1000/$V$5</f>
        <v>0</v>
      </c>
      <c r="L7357" s="1">
        <f>J7357*1000/$V$4</f>
        <v>1043.9611947431304</v>
      </c>
      <c r="M7357" s="1">
        <f>L7357/$Y$4</f>
        <v>438.63915745509684</v>
      </c>
      <c r="N7357" s="1">
        <f>M7357*$Y$5</f>
        <v>614.09482043713558</v>
      </c>
      <c r="O7357" s="1" t="s">
        <v>0</v>
      </c>
      <c r="P7357" s="1" t="s">
        <v>0</v>
      </c>
      <c r="Q7357" s="1">
        <f>Q7356+K7357-L7357</f>
        <v>136920.62578082565</v>
      </c>
      <c r="R7357">
        <f>Q7357*$V$5/1000</f>
        <v>2737.0433093587044</v>
      </c>
    </row>
    <row r="7358" spans="1:18" x14ac:dyDescent="0.25">
      <c r="A7358" s="4">
        <v>43042.499999982159</v>
      </c>
      <c r="B7358">
        <v>47.1</v>
      </c>
      <c r="C7358">
        <v>4.6184899999999995</v>
      </c>
      <c r="D7358" s="3">
        <v>21.546230000000001</v>
      </c>
      <c r="E7358" s="1">
        <f>C7358*$V$2</f>
        <v>1.8473959999999998</v>
      </c>
      <c r="F7358" s="1">
        <f>D7358*$V$3</f>
        <v>86.184920000000005</v>
      </c>
      <c r="G7358" s="1">
        <f>(E7358+F7358)</f>
        <v>88.032316000000009</v>
      </c>
      <c r="H7358" s="1">
        <f>B7358*(1/3)</f>
        <v>15.7</v>
      </c>
      <c r="I7358" s="1">
        <f>IF((H7358-G7358)&gt;0, (H7358-G7358), (0))</f>
        <v>0</v>
      </c>
      <c r="J7358" s="1">
        <f>IF(I7358=0, G7358-H7358,0)</f>
        <v>72.332316000000006</v>
      </c>
      <c r="K7358" s="1">
        <f>I7358*1000/$V$5</f>
        <v>0</v>
      </c>
      <c r="L7358" s="1">
        <f>J7358*1000/$V$4</f>
        <v>1296.2780645161292</v>
      </c>
      <c r="M7358" s="1">
        <f>L7358/$Y$4</f>
        <v>544.65464895635682</v>
      </c>
      <c r="N7358" s="1">
        <f>M7358*$Y$5</f>
        <v>762.51650853889953</v>
      </c>
      <c r="O7358" s="1" t="s">
        <v>0</v>
      </c>
      <c r="P7358" s="1" t="s">
        <v>0</v>
      </c>
      <c r="Q7358" s="1">
        <f>Q7357+K7358-L7358</f>
        <v>135624.34771630951</v>
      </c>
      <c r="R7358">
        <f>Q7358*$V$5/1000</f>
        <v>2711.1307108490269</v>
      </c>
    </row>
    <row r="7359" spans="1:18" x14ac:dyDescent="0.25">
      <c r="A7359" s="4">
        <v>43042.541666648824</v>
      </c>
      <c r="B7359">
        <v>47.1</v>
      </c>
      <c r="C7359">
        <v>4.5754799999999998</v>
      </c>
      <c r="D7359" s="3">
        <v>19.589550000000003</v>
      </c>
      <c r="E7359" s="1">
        <f>C7359*$V$2</f>
        <v>1.830192</v>
      </c>
      <c r="F7359" s="1">
        <f>D7359*$V$3</f>
        <v>78.358200000000011</v>
      </c>
      <c r="G7359" s="1">
        <f>(E7359+F7359)</f>
        <v>80.188392000000007</v>
      </c>
      <c r="H7359" s="1">
        <f>B7359*(1/3)</f>
        <v>15.7</v>
      </c>
      <c r="I7359" s="1">
        <f>IF((H7359-G7359)&gt;0, (H7359-G7359), (0))</f>
        <v>0</v>
      </c>
      <c r="J7359" s="1">
        <f>IF(I7359=0, G7359-H7359,0)</f>
        <v>64.488392000000005</v>
      </c>
      <c r="K7359" s="1">
        <f>I7359*1000/$V$5</f>
        <v>0</v>
      </c>
      <c r="L7359" s="1">
        <f>J7359*1000/$V$4</f>
        <v>1155.7059498207886</v>
      </c>
      <c r="M7359" s="1">
        <f>L7359/$Y$4</f>
        <v>485.59073521881879</v>
      </c>
      <c r="N7359" s="1">
        <f>M7359*$Y$5</f>
        <v>679.82702930634628</v>
      </c>
      <c r="O7359" s="1" t="s">
        <v>0</v>
      </c>
      <c r="P7359" s="1" t="s">
        <v>0</v>
      </c>
      <c r="Q7359" s="1">
        <f>Q7358+K7359-L7359</f>
        <v>134468.64176648873</v>
      </c>
      <c r="R7359">
        <f>Q7359*$V$5/1000</f>
        <v>2688.0281489121094</v>
      </c>
    </row>
    <row r="7360" spans="1:18" x14ac:dyDescent="0.25">
      <c r="A7360" s="4">
        <v>43042.583333315488</v>
      </c>
      <c r="B7360">
        <v>48.7</v>
      </c>
      <c r="C7360">
        <v>4.5594999999999999</v>
      </c>
      <c r="D7360" s="3">
        <v>20.087699999999998</v>
      </c>
      <c r="E7360" s="1">
        <f>C7360*$V$2</f>
        <v>1.8238000000000001</v>
      </c>
      <c r="F7360" s="1">
        <f>D7360*$V$3</f>
        <v>80.350799999999992</v>
      </c>
      <c r="G7360" s="1">
        <f>(E7360+F7360)</f>
        <v>82.174599999999998</v>
      </c>
      <c r="H7360" s="1">
        <f>B7360*(1/3)</f>
        <v>16.233333333333334</v>
      </c>
      <c r="I7360" s="1">
        <f>IF((H7360-G7360)&gt;0, (H7360-G7360), (0))</f>
        <v>0</v>
      </c>
      <c r="J7360" s="1">
        <f>IF(I7360=0, G7360-H7360,0)</f>
        <v>65.941266666666664</v>
      </c>
      <c r="K7360" s="1">
        <f>I7360*1000/$V$5</f>
        <v>0</v>
      </c>
      <c r="L7360" s="1">
        <f>J7360*1000/$V$4</f>
        <v>1181.7431302270011</v>
      </c>
      <c r="M7360" s="1">
        <f>L7360/$Y$4</f>
        <v>496.53072698613494</v>
      </c>
      <c r="N7360" s="1">
        <f>M7360*$Y$5</f>
        <v>695.14301778058882</v>
      </c>
      <c r="O7360" s="1" t="s">
        <v>0</v>
      </c>
      <c r="P7360" s="1" t="s">
        <v>0</v>
      </c>
      <c r="Q7360" s="1">
        <f>Q7359+K7360-L7360</f>
        <v>133286.89863626173</v>
      </c>
      <c r="R7360">
        <f>Q7360*$V$5/1000</f>
        <v>2664.4051037388717</v>
      </c>
    </row>
    <row r="7361" spans="1:18" x14ac:dyDescent="0.25">
      <c r="A7361" s="4">
        <v>43042.624999982152</v>
      </c>
      <c r="B7361">
        <v>48</v>
      </c>
      <c r="C7361">
        <v>4.3736499999999996</v>
      </c>
      <c r="D7361" s="3">
        <v>17.014809999999997</v>
      </c>
      <c r="E7361" s="1">
        <f>C7361*$V$2</f>
        <v>1.74946</v>
      </c>
      <c r="F7361" s="1">
        <f>D7361*$V$3</f>
        <v>68.059239999999988</v>
      </c>
      <c r="G7361" s="1">
        <f>(E7361+F7361)</f>
        <v>69.808699999999988</v>
      </c>
      <c r="H7361" s="1">
        <f>B7361*(1/3)</f>
        <v>16</v>
      </c>
      <c r="I7361" s="1">
        <f>IF((H7361-G7361)&gt;0, (H7361-G7361), (0))</f>
        <v>0</v>
      </c>
      <c r="J7361" s="1">
        <f>IF(I7361=0, G7361-H7361,0)</f>
        <v>53.808699999999988</v>
      </c>
      <c r="K7361" s="1">
        <f>I7361*1000/$V$5</f>
        <v>0</v>
      </c>
      <c r="L7361" s="1">
        <f>J7361*1000/$V$4</f>
        <v>964.31362007168445</v>
      </c>
      <c r="M7361" s="1">
        <f>L7361/$Y$4</f>
        <v>405.17378994608595</v>
      </c>
      <c r="N7361" s="1">
        <f>M7361*$Y$5</f>
        <v>567.24330592452031</v>
      </c>
      <c r="O7361" s="1" t="s">
        <v>0</v>
      </c>
      <c r="P7361" s="1" t="s">
        <v>0</v>
      </c>
      <c r="Q7361" s="1">
        <f>Q7360+K7361-L7361</f>
        <v>132322.58501619005</v>
      </c>
      <c r="R7361">
        <f>Q7361*$V$5/1000</f>
        <v>2645.128474473639</v>
      </c>
    </row>
    <row r="7362" spans="1:18" x14ac:dyDescent="0.25">
      <c r="A7362" s="4">
        <v>43042.666666648816</v>
      </c>
      <c r="B7362">
        <v>47.3</v>
      </c>
      <c r="C7362">
        <v>5.5652799999999996</v>
      </c>
      <c r="D7362" s="3">
        <v>12.37485</v>
      </c>
      <c r="E7362" s="1">
        <f>C7362*$V$2</f>
        <v>2.2261120000000001</v>
      </c>
      <c r="F7362" s="1">
        <f>D7362*$V$3</f>
        <v>49.499400000000001</v>
      </c>
      <c r="G7362" s="1">
        <f>(E7362+F7362)</f>
        <v>51.725512000000002</v>
      </c>
      <c r="H7362" s="1">
        <f>B7362*(1/3)</f>
        <v>15.766666666666666</v>
      </c>
      <c r="I7362" s="1">
        <f>IF((H7362-G7362)&gt;0, (H7362-G7362), (0))</f>
        <v>0</v>
      </c>
      <c r="J7362" s="1">
        <f>IF(I7362=0, G7362-H7362,0)</f>
        <v>35.958845333333336</v>
      </c>
      <c r="K7362" s="1">
        <f>I7362*1000/$V$5</f>
        <v>0</v>
      </c>
      <c r="L7362" s="1">
        <f>J7362*1000/$V$4</f>
        <v>644.42375149342899</v>
      </c>
      <c r="M7362" s="1">
        <f>L7362/$Y$4</f>
        <v>270.76628214009622</v>
      </c>
      <c r="N7362" s="1">
        <f>M7362*$Y$5</f>
        <v>379.07279499613469</v>
      </c>
      <c r="O7362" s="1" t="s">
        <v>0</v>
      </c>
      <c r="P7362" s="1" t="s">
        <v>0</v>
      </c>
      <c r="Q7362" s="1">
        <f>Q7361+K7362-L7362</f>
        <v>131678.16126469662</v>
      </c>
      <c r="R7362">
        <f>Q7362*$V$5/1000</f>
        <v>2632.2464436812852</v>
      </c>
    </row>
    <row r="7363" spans="1:18" x14ac:dyDescent="0.25">
      <c r="A7363" s="4">
        <v>43042.708333315481</v>
      </c>
      <c r="B7363">
        <v>46.8</v>
      </c>
      <c r="C7363">
        <v>3.22973</v>
      </c>
      <c r="D7363" s="3">
        <v>6.2605300000000002</v>
      </c>
      <c r="E7363" s="1">
        <f>C7363*$V$2</f>
        <v>1.291892</v>
      </c>
      <c r="F7363" s="1">
        <f>D7363*$V$3</f>
        <v>25.042120000000001</v>
      </c>
      <c r="G7363" s="1">
        <f>(E7363+F7363)</f>
        <v>26.334012000000001</v>
      </c>
      <c r="H7363" s="1">
        <f>B7363*(1/3)</f>
        <v>15.599999999999998</v>
      </c>
      <c r="I7363" s="1">
        <f>IF((H7363-G7363)&gt;0, (H7363-G7363), (0))</f>
        <v>0</v>
      </c>
      <c r="J7363" s="1">
        <f>IF(I7363=0, G7363-H7363,0)</f>
        <v>10.734012000000003</v>
      </c>
      <c r="K7363" s="1">
        <f>I7363*1000/$V$5</f>
        <v>0</v>
      </c>
      <c r="L7363" s="1">
        <f>J7363*1000/$V$4</f>
        <v>192.365806451613</v>
      </c>
      <c r="M7363" s="1">
        <f>L7363/$Y$4</f>
        <v>80.825969097316388</v>
      </c>
      <c r="N7363" s="1">
        <f>M7363*$Y$5</f>
        <v>113.15635673624294</v>
      </c>
      <c r="O7363" s="1" t="s">
        <v>0</v>
      </c>
      <c r="P7363" s="1" t="s">
        <v>0</v>
      </c>
      <c r="Q7363" s="1">
        <f>Q7362+K7363-L7363</f>
        <v>131485.795458245</v>
      </c>
      <c r="R7363">
        <f>Q7363*$V$5/1000</f>
        <v>2628.4010512103173</v>
      </c>
    </row>
    <row r="7364" spans="1:18" x14ac:dyDescent="0.25">
      <c r="A7364" s="4">
        <v>43042.749999982145</v>
      </c>
      <c r="B7364">
        <v>45.9</v>
      </c>
      <c r="C7364">
        <v>4.0706999999999995</v>
      </c>
      <c r="D7364" s="3">
        <v>0.22009517000000001</v>
      </c>
      <c r="E7364" s="1">
        <f>C7364*$V$2</f>
        <v>1.6282799999999999</v>
      </c>
      <c r="F7364" s="1">
        <f>D7364*$V$3</f>
        <v>0.88038068000000003</v>
      </c>
      <c r="G7364" s="1">
        <f>(E7364+F7364)</f>
        <v>2.5086606800000002</v>
      </c>
      <c r="H7364" s="1">
        <f>B7364*(1/3)</f>
        <v>15.299999999999999</v>
      </c>
      <c r="I7364" s="1">
        <f>IF((H7364-G7364)&gt;0, (H7364-G7364), (0))</f>
        <v>12.791339319999999</v>
      </c>
      <c r="J7364" s="1">
        <f>IF(I7364=0, G7364-H7364,0)</f>
        <v>0</v>
      </c>
      <c r="K7364" s="1">
        <f>I7364*1000/$V$5</f>
        <v>639.8869094547274</v>
      </c>
      <c r="L7364" s="1">
        <f>J7364*1000/$V$4</f>
        <v>0</v>
      </c>
      <c r="M7364" s="1">
        <f>L7364/$Y$4</f>
        <v>0</v>
      </c>
      <c r="N7364" s="1">
        <f>M7364*$Y$5</f>
        <v>0</v>
      </c>
      <c r="O7364" s="1" t="s">
        <v>0</v>
      </c>
      <c r="P7364" s="1" t="s">
        <v>0</v>
      </c>
      <c r="Q7364" s="1">
        <f>Q7363+K7364-L7364</f>
        <v>132125.68236769974</v>
      </c>
      <c r="R7364">
        <f>Q7364*$V$5/1000</f>
        <v>2641.1923905303174</v>
      </c>
    </row>
    <row r="7365" spans="1:18" x14ac:dyDescent="0.25">
      <c r="A7365" s="4">
        <v>43042.791666648809</v>
      </c>
      <c r="B7365">
        <v>45.3</v>
      </c>
      <c r="C7365">
        <v>3.6179099999999997</v>
      </c>
      <c r="D7365" s="3">
        <v>-7.0017200000000003E-3</v>
      </c>
      <c r="E7365" s="1">
        <f>C7365*$V$2</f>
        <v>1.4471639999999999</v>
      </c>
      <c r="F7365" s="1">
        <f>D7365*$V$3</f>
        <v>-2.8006880000000001E-2</v>
      </c>
      <c r="G7365" s="1">
        <f>(E7365+F7365)</f>
        <v>1.4191571199999999</v>
      </c>
      <c r="H7365" s="1">
        <f>B7365*(1/3)</f>
        <v>15.099999999999998</v>
      </c>
      <c r="I7365" s="1">
        <f>IF((H7365-G7365)&gt;0, (H7365-G7365), (0))</f>
        <v>13.680842879999998</v>
      </c>
      <c r="J7365" s="1">
        <f>IF(I7365=0, G7365-H7365,0)</f>
        <v>0</v>
      </c>
      <c r="K7365" s="1">
        <f>I7365*1000/$V$5</f>
        <v>684.38433616808402</v>
      </c>
      <c r="L7365" s="1">
        <f>J7365*1000/$V$4</f>
        <v>0</v>
      </c>
      <c r="M7365" s="1">
        <f>L7365/$Y$4</f>
        <v>0</v>
      </c>
      <c r="N7365" s="1">
        <f>M7365*$Y$5</f>
        <v>0</v>
      </c>
      <c r="O7365" s="1" t="s">
        <v>0</v>
      </c>
      <c r="P7365" s="1" t="s">
        <v>0</v>
      </c>
      <c r="Q7365" s="1">
        <f>Q7364+K7365-L7365</f>
        <v>132810.06670386784</v>
      </c>
      <c r="R7365">
        <f>Q7365*$V$5/1000</f>
        <v>2654.8732334103179</v>
      </c>
    </row>
    <row r="7366" spans="1:18" x14ac:dyDescent="0.25">
      <c r="A7366" s="4">
        <v>43042.833333315473</v>
      </c>
      <c r="B7366">
        <v>44.8</v>
      </c>
      <c r="C7366">
        <v>3.2831999999999999</v>
      </c>
      <c r="D7366" s="3">
        <v>-7.0017200000000003E-3</v>
      </c>
      <c r="E7366" s="1">
        <f>C7366*$V$2</f>
        <v>1.31328</v>
      </c>
      <c r="F7366" s="1">
        <f>D7366*$V$3</f>
        <v>-2.8006880000000001E-2</v>
      </c>
      <c r="G7366" s="1">
        <f>(E7366+F7366)</f>
        <v>1.28527312</v>
      </c>
      <c r="H7366" s="1">
        <f>B7366*(1/3)</f>
        <v>14.933333333333332</v>
      </c>
      <c r="I7366" s="1">
        <f>IF((H7366-G7366)&gt;0, (H7366-G7366), (0))</f>
        <v>13.648060213333332</v>
      </c>
      <c r="J7366" s="1">
        <f>IF(I7366=0, G7366-H7366,0)</f>
        <v>0</v>
      </c>
      <c r="K7366" s="1">
        <f>I7366*1000/$V$5</f>
        <v>682.74438285809572</v>
      </c>
      <c r="L7366" s="1">
        <f>J7366*1000/$V$4</f>
        <v>0</v>
      </c>
      <c r="M7366" s="1">
        <f>L7366/$Y$4</f>
        <v>0</v>
      </c>
      <c r="N7366" s="1">
        <f>M7366*$Y$5</f>
        <v>0</v>
      </c>
      <c r="O7366" s="1" t="s">
        <v>0</v>
      </c>
      <c r="P7366" s="1" t="s">
        <v>0</v>
      </c>
      <c r="Q7366" s="1">
        <f>Q7365+K7366-L7366</f>
        <v>133492.81108672594</v>
      </c>
      <c r="R7366">
        <f>Q7366*$V$5/1000</f>
        <v>2668.5212936236512</v>
      </c>
    </row>
    <row r="7367" spans="1:18" x14ac:dyDescent="0.25">
      <c r="A7367" s="4">
        <v>43042.874999982138</v>
      </c>
      <c r="B7367">
        <v>43.7</v>
      </c>
      <c r="C7367">
        <v>4.2315299999999993</v>
      </c>
      <c r="D7367" s="3">
        <v>-7.0017200000000003E-3</v>
      </c>
      <c r="E7367" s="1">
        <f>C7367*$V$2</f>
        <v>1.6926119999999998</v>
      </c>
      <c r="F7367" s="1">
        <f>D7367*$V$3</f>
        <v>-2.8006880000000001E-2</v>
      </c>
      <c r="G7367" s="1">
        <f>(E7367+F7367)</f>
        <v>1.6646051199999998</v>
      </c>
      <c r="H7367" s="1">
        <f>B7367*(1/3)</f>
        <v>14.566666666666666</v>
      </c>
      <c r="I7367" s="1">
        <f>IF((H7367-G7367)&gt;0, (H7367-G7367), (0))</f>
        <v>12.902061546666667</v>
      </c>
      <c r="J7367" s="1">
        <f>IF(I7367=0, G7367-H7367,0)</f>
        <v>0</v>
      </c>
      <c r="K7367" s="1">
        <f>I7367*1000/$V$5</f>
        <v>645.42579022844768</v>
      </c>
      <c r="L7367" s="1">
        <f>J7367*1000/$V$4</f>
        <v>0</v>
      </c>
      <c r="M7367" s="1">
        <f>L7367/$Y$4</f>
        <v>0</v>
      </c>
      <c r="N7367" s="1">
        <f>M7367*$Y$5</f>
        <v>0</v>
      </c>
      <c r="O7367" s="1" t="s">
        <v>0</v>
      </c>
      <c r="P7367" s="1" t="s">
        <v>0</v>
      </c>
      <c r="Q7367" s="1">
        <f>Q7366+K7367-L7367</f>
        <v>134138.23687695438</v>
      </c>
      <c r="R7367">
        <f>Q7367*$V$5/1000</f>
        <v>2681.4233551703178</v>
      </c>
    </row>
    <row r="7368" spans="1:18" x14ac:dyDescent="0.25">
      <c r="A7368" s="4">
        <v>43042.916666648802</v>
      </c>
      <c r="B7368">
        <v>41.7</v>
      </c>
      <c r="C7368">
        <v>8.3220400000000012</v>
      </c>
      <c r="D7368" s="3">
        <v>-7.0017200000000003E-3</v>
      </c>
      <c r="E7368" s="1">
        <f>C7368*$V$2</f>
        <v>3.3288160000000007</v>
      </c>
      <c r="F7368" s="1">
        <f>D7368*$V$3</f>
        <v>-2.8006880000000001E-2</v>
      </c>
      <c r="G7368" s="1">
        <f>(E7368+F7368)</f>
        <v>3.3008091200000007</v>
      </c>
      <c r="H7368" s="1">
        <f>B7368*(1/3)</f>
        <v>13.9</v>
      </c>
      <c r="I7368" s="1">
        <f>IF((H7368-G7368)&gt;0, (H7368-G7368), (0))</f>
        <v>10.59919088</v>
      </c>
      <c r="J7368" s="1">
        <f>IF(I7368=0, G7368-H7368,0)</f>
        <v>0</v>
      </c>
      <c r="K7368" s="1">
        <f>I7368*1000/$V$5</f>
        <v>530.22465632816409</v>
      </c>
      <c r="L7368" s="1">
        <f>J7368*1000/$V$4</f>
        <v>0</v>
      </c>
      <c r="M7368" s="1">
        <f>L7368/$Y$4</f>
        <v>0</v>
      </c>
      <c r="N7368" s="1">
        <f>M7368*$Y$5</f>
        <v>0</v>
      </c>
      <c r="O7368" s="1" t="s">
        <v>0</v>
      </c>
      <c r="P7368" s="1" t="s">
        <v>0</v>
      </c>
      <c r="Q7368" s="1">
        <f>Q7367+K7368-L7368</f>
        <v>134668.46153328253</v>
      </c>
      <c r="R7368">
        <f>Q7368*$V$5/1000</f>
        <v>2692.0225460503175</v>
      </c>
    </row>
    <row r="7369" spans="1:18" x14ac:dyDescent="0.25">
      <c r="A7369" s="4">
        <v>43042.958333315466</v>
      </c>
      <c r="B7369">
        <v>38.5</v>
      </c>
      <c r="C7369">
        <v>10.6785</v>
      </c>
      <c r="D7369" s="3">
        <v>-7.0017200000000003E-3</v>
      </c>
      <c r="E7369" s="1">
        <f>C7369*$V$2</f>
        <v>4.2713999999999999</v>
      </c>
      <c r="F7369" s="1">
        <f>D7369*$V$3</f>
        <v>-2.8006880000000001E-2</v>
      </c>
      <c r="G7369" s="1">
        <f>(E7369+F7369)</f>
        <v>4.2433931199999995</v>
      </c>
      <c r="H7369" s="1">
        <f>B7369*(1/3)</f>
        <v>12.833333333333332</v>
      </c>
      <c r="I7369" s="1">
        <f>IF((H7369-G7369)&gt;0, (H7369-G7369), (0))</f>
        <v>8.5899402133333318</v>
      </c>
      <c r="J7369" s="1">
        <f>IF(I7369=0, G7369-H7369,0)</f>
        <v>0</v>
      </c>
      <c r="K7369" s="1">
        <f>I7369*1000/$V$5</f>
        <v>429.71186659996658</v>
      </c>
      <c r="L7369" s="1">
        <f>J7369*1000/$V$4</f>
        <v>0</v>
      </c>
      <c r="M7369" s="1">
        <f>L7369/$Y$4</f>
        <v>0</v>
      </c>
      <c r="N7369" s="1">
        <f>M7369*$Y$5</f>
        <v>0</v>
      </c>
      <c r="O7369" s="1">
        <f>SUM(N7346:N7369)</f>
        <v>4749.2107807997754</v>
      </c>
      <c r="P7369" s="1">
        <f>SUM(L7346:L7369)</f>
        <v>8073.6583273596189</v>
      </c>
      <c r="Q7369" s="1">
        <f>Q7368+K7369-L7369</f>
        <v>135098.17339988251</v>
      </c>
      <c r="R7369">
        <f>Q7369*$V$5/1000</f>
        <v>2700.6124862636511</v>
      </c>
    </row>
    <row r="7370" spans="1:18" x14ac:dyDescent="0.25">
      <c r="A7370" s="4">
        <v>43042.99999998213</v>
      </c>
      <c r="B7370">
        <v>35.799999999999997</v>
      </c>
      <c r="C7370">
        <v>13.915100000000001</v>
      </c>
      <c r="D7370" s="3">
        <v>-7.0017200000000003E-3</v>
      </c>
      <c r="E7370" s="1">
        <f>C7370*$V$2</f>
        <v>5.566040000000001</v>
      </c>
      <c r="F7370" s="1">
        <f>D7370*$V$3</f>
        <v>-2.8006880000000001E-2</v>
      </c>
      <c r="G7370" s="1">
        <f>(E7370+F7370)</f>
        <v>5.5380331200000006</v>
      </c>
      <c r="H7370" s="1">
        <f>B7370*(1/3)</f>
        <v>11.933333333333332</v>
      </c>
      <c r="I7370" s="1">
        <f>IF((H7370-G7370)&gt;0, (H7370-G7370), (0))</f>
        <v>6.3953002133333312</v>
      </c>
      <c r="J7370" s="1">
        <f>IF(I7370=0, G7370-H7370,0)</f>
        <v>0</v>
      </c>
      <c r="K7370" s="1">
        <f>I7370*1000/$V$5</f>
        <v>319.92497315324323</v>
      </c>
      <c r="L7370" s="1">
        <f>J7370*1000/$V$4</f>
        <v>0</v>
      </c>
      <c r="M7370" s="1">
        <f>L7370/$Y$4</f>
        <v>0</v>
      </c>
      <c r="N7370" s="1">
        <f>M7370*$Y$5</f>
        <v>0</v>
      </c>
      <c r="O7370" s="1" t="s">
        <v>0</v>
      </c>
      <c r="P7370" s="1" t="s">
        <v>0</v>
      </c>
      <c r="Q7370" s="1">
        <f>Q7369+K7370-L7370</f>
        <v>135418.09837303575</v>
      </c>
      <c r="R7370">
        <f>Q7370*$V$5/1000</f>
        <v>2707.0077864769846</v>
      </c>
    </row>
    <row r="7371" spans="1:18" x14ac:dyDescent="0.25">
      <c r="A7371" s="4">
        <v>43043.041666648794</v>
      </c>
      <c r="B7371">
        <v>35</v>
      </c>
      <c r="C7371">
        <v>12.680099999999999</v>
      </c>
      <c r="D7371" s="3">
        <v>-7.0017200000000003E-3</v>
      </c>
      <c r="E7371" s="1">
        <f>C7371*$V$2</f>
        <v>5.0720400000000003</v>
      </c>
      <c r="F7371" s="1">
        <f>D7371*$V$3</f>
        <v>-2.8006880000000001E-2</v>
      </c>
      <c r="G7371" s="1">
        <f>(E7371+F7371)</f>
        <v>5.0440331199999999</v>
      </c>
      <c r="H7371" s="1">
        <f>B7371*(1/3)</f>
        <v>11.666666666666666</v>
      </c>
      <c r="I7371" s="1">
        <f>IF((H7371-G7371)&gt;0, (H7371-G7371), (0))</f>
        <v>6.6226335466666661</v>
      </c>
      <c r="J7371" s="1">
        <f>IF(I7371=0, G7371-H7371,0)</f>
        <v>0</v>
      </c>
      <c r="K7371" s="1">
        <f>I7371*1000/$V$5</f>
        <v>331.29732599633149</v>
      </c>
      <c r="L7371" s="1">
        <f>J7371*1000/$V$4</f>
        <v>0</v>
      </c>
      <c r="M7371" s="1">
        <f>L7371/$Y$4</f>
        <v>0</v>
      </c>
      <c r="N7371" s="1">
        <f>M7371*$Y$5</f>
        <v>0</v>
      </c>
      <c r="O7371" s="1" t="s">
        <v>0</v>
      </c>
      <c r="P7371" s="1" t="s">
        <v>0</v>
      </c>
      <c r="Q7371" s="1">
        <f>Q7370+K7371-L7371</f>
        <v>135749.39569903209</v>
      </c>
      <c r="R7371">
        <f>Q7371*$V$5/1000</f>
        <v>2713.6304200236514</v>
      </c>
    </row>
    <row r="7372" spans="1:18" x14ac:dyDescent="0.25">
      <c r="A7372" s="4">
        <v>43043.083333315459</v>
      </c>
      <c r="B7372">
        <v>32.700000000000003</v>
      </c>
      <c r="C7372">
        <v>15.022399999999999</v>
      </c>
      <c r="D7372" s="3">
        <v>-7.0017200000000003E-3</v>
      </c>
      <c r="E7372" s="1">
        <f>C7372*$V$2</f>
        <v>6.0089600000000001</v>
      </c>
      <c r="F7372" s="1">
        <f>D7372*$V$3</f>
        <v>-2.8006880000000001E-2</v>
      </c>
      <c r="G7372" s="1">
        <f>(E7372+F7372)</f>
        <v>5.9809531199999997</v>
      </c>
      <c r="H7372" s="1">
        <f>B7372*(1/3)</f>
        <v>10.9</v>
      </c>
      <c r="I7372" s="1">
        <f>IF((H7372-G7372)&gt;0, (H7372-G7372), (0))</f>
        <v>4.9190468800000007</v>
      </c>
      <c r="J7372" s="1">
        <f>IF(I7372=0, G7372-H7372,0)</f>
        <v>0</v>
      </c>
      <c r="K7372" s="1">
        <f>I7372*1000/$V$5</f>
        <v>246.07538169084549</v>
      </c>
      <c r="L7372" s="1">
        <f>J7372*1000/$V$4</f>
        <v>0</v>
      </c>
      <c r="M7372" s="1">
        <f>L7372/$Y$4</f>
        <v>0</v>
      </c>
      <c r="N7372" s="1">
        <f>M7372*$Y$5</f>
        <v>0</v>
      </c>
      <c r="O7372" s="1" t="s">
        <v>0</v>
      </c>
      <c r="P7372" s="1" t="s">
        <v>0</v>
      </c>
      <c r="Q7372" s="1">
        <f>Q7371+K7372-L7372</f>
        <v>135995.47108072293</v>
      </c>
      <c r="R7372">
        <f>Q7372*$V$5/1000</f>
        <v>2718.5494669036511</v>
      </c>
    </row>
    <row r="7373" spans="1:18" x14ac:dyDescent="0.25">
      <c r="A7373" s="4">
        <v>43043.124999982123</v>
      </c>
      <c r="B7373">
        <v>32.9</v>
      </c>
      <c r="C7373">
        <v>14.8924</v>
      </c>
      <c r="D7373" s="3">
        <v>-7.0017200000000003E-3</v>
      </c>
      <c r="E7373" s="1">
        <f>C7373*$V$2</f>
        <v>5.9569600000000005</v>
      </c>
      <c r="F7373" s="1">
        <f>D7373*$V$3</f>
        <v>-2.8006880000000001E-2</v>
      </c>
      <c r="G7373" s="1">
        <f>(E7373+F7373)</f>
        <v>5.9289531200000001</v>
      </c>
      <c r="H7373" s="1">
        <f>B7373*(1/3)</f>
        <v>10.966666666666665</v>
      </c>
      <c r="I7373" s="1">
        <f>IF((H7373-G7373)&gt;0, (H7373-G7373), (0))</f>
        <v>5.0377135466666649</v>
      </c>
      <c r="J7373" s="1">
        <f>IF(I7373=0, G7373-H7373,0)</f>
        <v>0</v>
      </c>
      <c r="K7373" s="1">
        <f>I7373*1000/$V$5</f>
        <v>252.01168317492073</v>
      </c>
      <c r="L7373" s="1">
        <f>J7373*1000/$V$4</f>
        <v>0</v>
      </c>
      <c r="M7373" s="1">
        <f>L7373/$Y$4</f>
        <v>0</v>
      </c>
      <c r="N7373" s="1">
        <f>M7373*$Y$5</f>
        <v>0</v>
      </c>
      <c r="O7373" s="1" t="s">
        <v>0</v>
      </c>
      <c r="P7373" s="1" t="s">
        <v>0</v>
      </c>
      <c r="Q7373" s="1">
        <f>Q7372+K7373-L7373</f>
        <v>136247.48276389786</v>
      </c>
      <c r="R7373">
        <f>Q7373*$V$5/1000</f>
        <v>2723.5871804503181</v>
      </c>
    </row>
    <row r="7374" spans="1:18" x14ac:dyDescent="0.25">
      <c r="A7374" s="4">
        <v>43043.166666648787</v>
      </c>
      <c r="B7374">
        <v>32.700000000000003</v>
      </c>
      <c r="C7374">
        <v>12.4955</v>
      </c>
      <c r="D7374" s="3">
        <v>-7.0017200000000003E-3</v>
      </c>
      <c r="E7374" s="1">
        <f>C7374*$V$2</f>
        <v>4.9982000000000006</v>
      </c>
      <c r="F7374" s="1">
        <f>D7374*$V$3</f>
        <v>-2.8006880000000001E-2</v>
      </c>
      <c r="G7374" s="1">
        <f>(E7374+F7374)</f>
        <v>4.9701931200000002</v>
      </c>
      <c r="H7374" s="1">
        <f>B7374*(1/3)</f>
        <v>10.9</v>
      </c>
      <c r="I7374" s="1">
        <f>IF((H7374-G7374)&gt;0, (H7374-G7374), (0))</f>
        <v>5.9298068800000001</v>
      </c>
      <c r="J7374" s="1">
        <f>IF(I7374=0, G7374-H7374,0)</f>
        <v>0</v>
      </c>
      <c r="K7374" s="1">
        <f>I7374*1000/$V$5</f>
        <v>296.63866333166584</v>
      </c>
      <c r="L7374" s="1">
        <f>J7374*1000/$V$4</f>
        <v>0</v>
      </c>
      <c r="M7374" s="1">
        <f>L7374/$Y$4</f>
        <v>0</v>
      </c>
      <c r="N7374" s="1">
        <f>M7374*$Y$5</f>
        <v>0</v>
      </c>
      <c r="O7374" s="1" t="s">
        <v>0</v>
      </c>
      <c r="P7374" s="1" t="s">
        <v>0</v>
      </c>
      <c r="Q7374" s="1">
        <f>Q7373+K7374-L7374</f>
        <v>136544.12142722952</v>
      </c>
      <c r="R7374">
        <f>Q7374*$V$5/1000</f>
        <v>2729.516987330318</v>
      </c>
    </row>
    <row r="7375" spans="1:18" x14ac:dyDescent="0.25">
      <c r="A7375" s="4">
        <v>43043.208333315451</v>
      </c>
      <c r="B7375">
        <v>32.799999999999997</v>
      </c>
      <c r="C7375">
        <v>9.9707699999999999</v>
      </c>
      <c r="D7375" s="3">
        <v>-7.0017200000000003E-3</v>
      </c>
      <c r="E7375" s="1">
        <f>C7375*$V$2</f>
        <v>3.988308</v>
      </c>
      <c r="F7375" s="1">
        <f>D7375*$V$3</f>
        <v>-2.8006880000000001E-2</v>
      </c>
      <c r="G7375" s="1">
        <f>(E7375+F7375)</f>
        <v>3.96030112</v>
      </c>
      <c r="H7375" s="1">
        <f>B7375*(1/3)</f>
        <v>10.933333333333332</v>
      </c>
      <c r="I7375" s="1">
        <f>IF((H7375-G7375)&gt;0, (H7375-G7375), (0))</f>
        <v>6.9730322133333313</v>
      </c>
      <c r="J7375" s="1">
        <f>IF(I7375=0, G7375-H7375,0)</f>
        <v>0</v>
      </c>
      <c r="K7375" s="1">
        <f>I7375*1000/$V$5</f>
        <v>348.82602367850586</v>
      </c>
      <c r="L7375" s="1">
        <f>J7375*1000/$V$4</f>
        <v>0</v>
      </c>
      <c r="M7375" s="1">
        <f>L7375/$Y$4</f>
        <v>0</v>
      </c>
      <c r="N7375" s="1">
        <f>M7375*$Y$5</f>
        <v>0</v>
      </c>
      <c r="O7375" s="1" t="s">
        <v>0</v>
      </c>
      <c r="P7375" s="1" t="s">
        <v>0</v>
      </c>
      <c r="Q7375" s="1">
        <f>Q7374+K7375-L7375</f>
        <v>136892.94745090802</v>
      </c>
      <c r="R7375">
        <f>Q7375*$V$5/1000</f>
        <v>2736.4900195436512</v>
      </c>
    </row>
    <row r="7376" spans="1:18" x14ac:dyDescent="0.25">
      <c r="A7376" s="4">
        <v>43043.249999982116</v>
      </c>
      <c r="B7376">
        <v>32.9</v>
      </c>
      <c r="C7376">
        <v>9.9505200000000009</v>
      </c>
      <c r="D7376" s="3">
        <v>-7.0017200000000003E-3</v>
      </c>
      <c r="E7376" s="1">
        <f>C7376*$V$2</f>
        <v>3.9802080000000006</v>
      </c>
      <c r="F7376" s="1">
        <f>D7376*$V$3</f>
        <v>-2.8006880000000001E-2</v>
      </c>
      <c r="G7376" s="1">
        <f>(E7376+F7376)</f>
        <v>3.9522011200000007</v>
      </c>
      <c r="H7376" s="1">
        <f>B7376*(1/3)</f>
        <v>10.966666666666665</v>
      </c>
      <c r="I7376" s="1">
        <f>IF((H7376-G7376)&gt;0, (H7376-G7376), (0))</f>
        <v>7.0144655466666643</v>
      </c>
      <c r="J7376" s="1">
        <f>IF(I7376=0, G7376-H7376,0)</f>
        <v>0</v>
      </c>
      <c r="K7376" s="1">
        <f>I7376*1000/$V$5</f>
        <v>350.89872669668159</v>
      </c>
      <c r="L7376" s="1">
        <f>J7376*1000/$V$4</f>
        <v>0</v>
      </c>
      <c r="M7376" s="1">
        <f>L7376/$Y$4</f>
        <v>0</v>
      </c>
      <c r="N7376" s="1">
        <f>M7376*$Y$5</f>
        <v>0</v>
      </c>
      <c r="O7376" s="1" t="s">
        <v>0</v>
      </c>
      <c r="P7376" s="1" t="s">
        <v>0</v>
      </c>
      <c r="Q7376" s="1">
        <f>Q7375+K7376-L7376</f>
        <v>137243.84617760469</v>
      </c>
      <c r="R7376">
        <f>Q7376*$V$5/1000</f>
        <v>2743.5044850903178</v>
      </c>
    </row>
    <row r="7377" spans="1:18" x14ac:dyDescent="0.25">
      <c r="A7377" s="4">
        <v>43043.29166664878</v>
      </c>
      <c r="B7377">
        <v>34.799999999999997</v>
      </c>
      <c r="C7377">
        <v>9.5678600000000014</v>
      </c>
      <c r="D7377" s="3">
        <v>0.10633216999999999</v>
      </c>
      <c r="E7377" s="1">
        <f>C7377*$V$2</f>
        <v>3.8271440000000005</v>
      </c>
      <c r="F7377" s="1">
        <f>D7377*$V$3</f>
        <v>0.42532867999999996</v>
      </c>
      <c r="G7377" s="1">
        <f>(E7377+F7377)</f>
        <v>4.2524726800000003</v>
      </c>
      <c r="H7377" s="1">
        <f>B7377*(1/3)</f>
        <v>11.599999999999998</v>
      </c>
      <c r="I7377" s="1">
        <f>IF((H7377-G7377)&gt;0, (H7377-G7377), (0))</f>
        <v>7.3475273199999975</v>
      </c>
      <c r="J7377" s="1">
        <f>IF(I7377=0, G7377-H7377,0)</f>
        <v>0</v>
      </c>
      <c r="K7377" s="1">
        <f>I7377*1000/$V$5</f>
        <v>367.56014607303644</v>
      </c>
      <c r="L7377" s="1">
        <f>J7377*1000/$V$4</f>
        <v>0</v>
      </c>
      <c r="M7377" s="1">
        <f>L7377/$Y$4</f>
        <v>0</v>
      </c>
      <c r="N7377" s="1">
        <f>M7377*$Y$5</f>
        <v>0</v>
      </c>
      <c r="O7377" s="1" t="s">
        <v>0</v>
      </c>
      <c r="P7377" s="1" t="s">
        <v>0</v>
      </c>
      <c r="Q7377" s="1">
        <f>Q7376+K7377-L7377</f>
        <v>137611.40632367771</v>
      </c>
      <c r="R7377">
        <f>Q7377*$V$5/1000</f>
        <v>2750.852012410317</v>
      </c>
    </row>
    <row r="7378" spans="1:18" x14ac:dyDescent="0.25">
      <c r="A7378" s="4">
        <v>43043.333333315444</v>
      </c>
      <c r="B7378">
        <v>37.799999999999997</v>
      </c>
      <c r="C7378">
        <v>7.37934</v>
      </c>
      <c r="D7378" s="3">
        <v>4.1053900000000008</v>
      </c>
      <c r="E7378" s="1">
        <f>C7378*$V$2</f>
        <v>2.9517360000000004</v>
      </c>
      <c r="F7378" s="1">
        <f>D7378*$V$3</f>
        <v>16.421560000000003</v>
      </c>
      <c r="G7378" s="1">
        <f>(E7378+F7378)</f>
        <v>19.373296000000003</v>
      </c>
      <c r="H7378" s="1">
        <f>B7378*(1/3)</f>
        <v>12.599999999999998</v>
      </c>
      <c r="I7378" s="1">
        <f>IF((H7378-G7378)&gt;0, (H7378-G7378), (0))</f>
        <v>0</v>
      </c>
      <c r="J7378" s="1">
        <f>IF(I7378=0, G7378-H7378,0)</f>
        <v>6.7732960000000055</v>
      </c>
      <c r="K7378" s="1">
        <f>I7378*1000/$V$5</f>
        <v>0</v>
      </c>
      <c r="L7378" s="1">
        <f>J7378*1000/$V$4</f>
        <v>121.38523297491051</v>
      </c>
      <c r="M7378" s="1">
        <f>L7378/$Y$4</f>
        <v>51.002198728953999</v>
      </c>
      <c r="N7378" s="1">
        <f>M7378*$Y$5</f>
        <v>71.403078220535591</v>
      </c>
      <c r="O7378" s="1" t="s">
        <v>0</v>
      </c>
      <c r="P7378" s="1" t="s">
        <v>0</v>
      </c>
      <c r="Q7378" s="1">
        <f>Q7377+K7378-L7378</f>
        <v>137490.02109070279</v>
      </c>
      <c r="R7378">
        <f>Q7378*$V$5/1000</f>
        <v>2748.4255216031484</v>
      </c>
    </row>
    <row r="7379" spans="1:18" x14ac:dyDescent="0.25">
      <c r="A7379" s="4">
        <v>43043.374999982108</v>
      </c>
      <c r="B7379">
        <v>40.1</v>
      </c>
      <c r="C7379">
        <v>7.8122100000000003</v>
      </c>
      <c r="D7379" s="3">
        <v>12.006590000000001</v>
      </c>
      <c r="E7379" s="1">
        <f>C7379*$V$2</f>
        <v>3.1248840000000002</v>
      </c>
      <c r="F7379" s="1">
        <f>D7379*$V$3</f>
        <v>48.026360000000004</v>
      </c>
      <c r="G7379" s="1">
        <f>(E7379+F7379)</f>
        <v>51.151244000000005</v>
      </c>
      <c r="H7379" s="1">
        <f>B7379*(1/3)</f>
        <v>13.366666666666667</v>
      </c>
      <c r="I7379" s="1">
        <f>IF((H7379-G7379)&gt;0, (H7379-G7379), (0))</f>
        <v>0</v>
      </c>
      <c r="J7379" s="1">
        <f>IF(I7379=0, G7379-H7379,0)</f>
        <v>37.784577333333338</v>
      </c>
      <c r="K7379" s="1">
        <f>I7379*1000/$V$5</f>
        <v>0</v>
      </c>
      <c r="L7379" s="1">
        <f>J7379*1000/$V$4</f>
        <v>677.14296296296311</v>
      </c>
      <c r="M7379" s="1">
        <f>L7379/$Y$4</f>
        <v>284.51384998443831</v>
      </c>
      <c r="N7379" s="1">
        <f>M7379*$Y$5</f>
        <v>398.31938997821362</v>
      </c>
      <c r="O7379" s="1" t="s">
        <v>0</v>
      </c>
      <c r="P7379" s="1" t="s">
        <v>0</v>
      </c>
      <c r="Q7379" s="1">
        <f>Q7378+K7379-L7379</f>
        <v>136812.87812773982</v>
      </c>
      <c r="R7379">
        <f>Q7379*$V$5/1000</f>
        <v>2734.8894337735192</v>
      </c>
    </row>
    <row r="7380" spans="1:18" x14ac:dyDescent="0.25">
      <c r="A7380" s="4">
        <v>43043.416666648773</v>
      </c>
      <c r="B7380">
        <v>43.6</v>
      </c>
      <c r="C7380">
        <v>6.61226</v>
      </c>
      <c r="D7380" s="3">
        <v>16.69004</v>
      </c>
      <c r="E7380" s="1">
        <f>C7380*$V$2</f>
        <v>2.6449040000000004</v>
      </c>
      <c r="F7380" s="1">
        <f>D7380*$V$3</f>
        <v>66.760159999999999</v>
      </c>
      <c r="G7380" s="1">
        <f>(E7380+F7380)</f>
        <v>69.405063999999996</v>
      </c>
      <c r="H7380" s="1">
        <f>B7380*(1/3)</f>
        <v>14.533333333333333</v>
      </c>
      <c r="I7380" s="1">
        <f>IF((H7380-G7380)&gt;0, (H7380-G7380), (0))</f>
        <v>0</v>
      </c>
      <c r="J7380" s="1">
        <f>IF(I7380=0, G7380-H7380,0)</f>
        <v>54.871730666666664</v>
      </c>
      <c r="K7380" s="1">
        <f>I7380*1000/$V$5</f>
        <v>0</v>
      </c>
      <c r="L7380" s="1">
        <f>J7380*1000/$V$4</f>
        <v>983.36434886499399</v>
      </c>
      <c r="M7380" s="1">
        <f>L7380/$Y$4</f>
        <v>413.17829784243446</v>
      </c>
      <c r="N7380" s="1">
        <f>M7380*$Y$5</f>
        <v>578.44961697940823</v>
      </c>
      <c r="O7380" s="1" t="s">
        <v>0</v>
      </c>
      <c r="P7380" s="1" t="s">
        <v>0</v>
      </c>
      <c r="Q7380" s="1">
        <f>Q7379+K7380-L7380</f>
        <v>135829.51377887483</v>
      </c>
      <c r="R7380">
        <f>Q7380*$V$5/1000</f>
        <v>2715.2319804397075</v>
      </c>
    </row>
    <row r="7381" spans="1:18" x14ac:dyDescent="0.25">
      <c r="A7381" s="4">
        <v>43043.458333315437</v>
      </c>
      <c r="B7381">
        <v>44.8</v>
      </c>
      <c r="C7381">
        <v>4.5787800000000001</v>
      </c>
      <c r="D7381" s="3">
        <v>15.492419999999997</v>
      </c>
      <c r="E7381" s="1">
        <f>C7381*$V$2</f>
        <v>1.831512</v>
      </c>
      <c r="F7381" s="1">
        <f>D7381*$V$3</f>
        <v>61.96967999999999</v>
      </c>
      <c r="G7381" s="1">
        <f>(E7381+F7381)</f>
        <v>63.801191999999986</v>
      </c>
      <c r="H7381" s="1">
        <f>B7381*(1/3)</f>
        <v>14.933333333333332</v>
      </c>
      <c r="I7381" s="1">
        <f>IF((H7381-G7381)&gt;0, (H7381-G7381), (0))</f>
        <v>0</v>
      </c>
      <c r="J7381" s="1">
        <f>IF(I7381=0, G7381-H7381,0)</f>
        <v>48.867858666666656</v>
      </c>
      <c r="K7381" s="1">
        <f>I7381*1000/$V$5</f>
        <v>0</v>
      </c>
      <c r="L7381" s="1">
        <f>J7381*1000/$V$4</f>
        <v>875.76807646356031</v>
      </c>
      <c r="M7381" s="1">
        <f>L7381/$Y$4</f>
        <v>367.96978002670602</v>
      </c>
      <c r="N7381" s="1">
        <f>M7381*$Y$5</f>
        <v>515.15769203738841</v>
      </c>
      <c r="O7381" s="1" t="s">
        <v>0</v>
      </c>
      <c r="P7381" s="1" t="s">
        <v>0</v>
      </c>
      <c r="Q7381" s="1">
        <f>Q7380+K7381-L7381</f>
        <v>134953.74570241125</v>
      </c>
      <c r="R7381">
        <f>Q7381*$V$5/1000</f>
        <v>2697.725376591201</v>
      </c>
    </row>
    <row r="7382" spans="1:18" x14ac:dyDescent="0.25">
      <c r="A7382" s="4">
        <v>43043.499999982101</v>
      </c>
      <c r="B7382">
        <v>46.5</v>
      </c>
      <c r="C7382">
        <v>4.9513100000000003</v>
      </c>
      <c r="D7382" s="3">
        <v>11.877180000000001</v>
      </c>
      <c r="E7382" s="1">
        <f>C7382*$V$2</f>
        <v>1.9805240000000002</v>
      </c>
      <c r="F7382" s="1">
        <f>D7382*$V$3</f>
        <v>47.508720000000004</v>
      </c>
      <c r="G7382" s="1">
        <f>(E7382+F7382)</f>
        <v>49.489244000000006</v>
      </c>
      <c r="H7382" s="1">
        <f>B7382*(1/3)</f>
        <v>15.5</v>
      </c>
      <c r="I7382" s="1">
        <f>IF((H7382-G7382)&gt;0, (H7382-G7382), (0))</f>
        <v>0</v>
      </c>
      <c r="J7382" s="1">
        <f>IF(I7382=0, G7382-H7382,0)</f>
        <v>33.989244000000006</v>
      </c>
      <c r="K7382" s="1">
        <f>I7382*1000/$V$5</f>
        <v>0</v>
      </c>
      <c r="L7382" s="1">
        <f>J7382*1000/$V$4</f>
        <v>609.1262365591399</v>
      </c>
      <c r="M7382" s="1">
        <f>L7382/$Y$4</f>
        <v>255.93539351224368</v>
      </c>
      <c r="N7382" s="1">
        <f>M7382*$Y$5</f>
        <v>358.30955091714111</v>
      </c>
      <c r="O7382" s="1" t="s">
        <v>0</v>
      </c>
      <c r="P7382" s="1" t="s">
        <v>0</v>
      </c>
      <c r="Q7382" s="1">
        <f>Q7381+K7382-L7382</f>
        <v>134344.6194658521</v>
      </c>
      <c r="R7382">
        <f>Q7382*$V$5/1000</f>
        <v>2685.5489431223832</v>
      </c>
    </row>
    <row r="7383" spans="1:18" x14ac:dyDescent="0.25">
      <c r="A7383" s="4">
        <v>43043.541666648765</v>
      </c>
      <c r="B7383">
        <v>46.3</v>
      </c>
      <c r="C7383">
        <v>5.1273900000000001</v>
      </c>
      <c r="D7383" s="3">
        <v>19.138459999999998</v>
      </c>
      <c r="E7383" s="1">
        <f>C7383*$V$2</f>
        <v>2.0509560000000002</v>
      </c>
      <c r="F7383" s="1">
        <f>D7383*$V$3</f>
        <v>76.553839999999994</v>
      </c>
      <c r="G7383" s="1">
        <f>(E7383+F7383)</f>
        <v>78.604795999999993</v>
      </c>
      <c r="H7383" s="1">
        <f>B7383*(1/3)</f>
        <v>15.433333333333332</v>
      </c>
      <c r="I7383" s="1">
        <f>IF((H7383-G7383)&gt;0, (H7383-G7383), (0))</f>
        <v>0</v>
      </c>
      <c r="J7383" s="1">
        <f>IF(I7383=0, G7383-H7383,0)</f>
        <v>63.171462666666663</v>
      </c>
      <c r="K7383" s="1">
        <f>I7383*1000/$V$5</f>
        <v>0</v>
      </c>
      <c r="L7383" s="1">
        <f>J7383*1000/$V$4</f>
        <v>1132.1050657108722</v>
      </c>
      <c r="M7383" s="1">
        <f>L7383/$Y$4</f>
        <v>475.67439735750935</v>
      </c>
      <c r="N7383" s="1">
        <f>M7383*$Y$5</f>
        <v>665.9441563005131</v>
      </c>
      <c r="O7383" s="1" t="s">
        <v>0</v>
      </c>
      <c r="P7383" s="1" t="s">
        <v>0</v>
      </c>
      <c r="Q7383" s="1">
        <f>Q7382+K7383-L7383</f>
        <v>133212.51440014123</v>
      </c>
      <c r="R7383">
        <f>Q7383*$V$5/1000</f>
        <v>2662.9181628588231</v>
      </c>
    </row>
    <row r="7384" spans="1:18" x14ac:dyDescent="0.25">
      <c r="A7384" s="4">
        <v>43043.58333331543</v>
      </c>
      <c r="B7384">
        <v>46.7</v>
      </c>
      <c r="C7384">
        <v>2.7388300000000001</v>
      </c>
      <c r="D7384" s="3">
        <v>19.663139999999999</v>
      </c>
      <c r="E7384" s="1">
        <f>C7384*$V$2</f>
        <v>1.0955320000000002</v>
      </c>
      <c r="F7384" s="1">
        <f>D7384*$V$3</f>
        <v>78.652559999999994</v>
      </c>
      <c r="G7384" s="1">
        <f>(E7384+F7384)</f>
        <v>79.748092</v>
      </c>
      <c r="H7384" s="1">
        <f>B7384*(1/3)</f>
        <v>15.566666666666666</v>
      </c>
      <c r="I7384" s="1">
        <f>IF((H7384-G7384)&gt;0, (H7384-G7384), (0))</f>
        <v>0</v>
      </c>
      <c r="J7384" s="1">
        <f>IF(I7384=0, G7384-H7384,0)</f>
        <v>64.181425333333337</v>
      </c>
      <c r="K7384" s="1">
        <f>I7384*1000/$V$5</f>
        <v>0</v>
      </c>
      <c r="L7384" s="1">
        <f>J7384*1000/$V$4</f>
        <v>1150.2047550776585</v>
      </c>
      <c r="M7384" s="1">
        <f>L7384/$Y$4</f>
        <v>483.27930885615905</v>
      </c>
      <c r="N7384" s="1">
        <f>M7384*$Y$5</f>
        <v>676.59103239862259</v>
      </c>
      <c r="O7384" s="1" t="s">
        <v>0</v>
      </c>
      <c r="P7384" s="1" t="s">
        <v>0</v>
      </c>
      <c r="Q7384" s="1">
        <f>Q7383+K7384-L7384</f>
        <v>132062.30964506356</v>
      </c>
      <c r="R7384">
        <f>Q7384*$V$5/1000</f>
        <v>2639.92556980482</v>
      </c>
    </row>
    <row r="7385" spans="1:18" x14ac:dyDescent="0.25">
      <c r="A7385" s="4">
        <v>43043.624999982094</v>
      </c>
      <c r="B7385">
        <v>47.1</v>
      </c>
      <c r="C7385">
        <v>2.5506599999999997</v>
      </c>
      <c r="D7385" s="3">
        <v>13.122119999999999</v>
      </c>
      <c r="E7385" s="1">
        <f>C7385*$V$2</f>
        <v>1.0202639999999998</v>
      </c>
      <c r="F7385" s="1">
        <f>D7385*$V$3</f>
        <v>52.488479999999996</v>
      </c>
      <c r="G7385" s="1">
        <f>(E7385+F7385)</f>
        <v>53.508743999999993</v>
      </c>
      <c r="H7385" s="1">
        <f>B7385*(1/3)</f>
        <v>15.7</v>
      </c>
      <c r="I7385" s="1">
        <f>IF((H7385-G7385)&gt;0, (H7385-G7385), (0))</f>
        <v>0</v>
      </c>
      <c r="J7385" s="1">
        <f>IF(I7385=0, G7385-H7385,0)</f>
        <v>37.80874399999999</v>
      </c>
      <c r="K7385" s="1">
        <f>I7385*1000/$V$5</f>
        <v>0</v>
      </c>
      <c r="L7385" s="1">
        <f>J7385*1000/$V$4</f>
        <v>677.57605734767014</v>
      </c>
      <c r="M7385" s="1">
        <f>L7385/$Y$4</f>
        <v>284.69582241498745</v>
      </c>
      <c r="N7385" s="1">
        <f>M7385*$Y$5</f>
        <v>398.57415138098241</v>
      </c>
      <c r="O7385" s="1" t="s">
        <v>0</v>
      </c>
      <c r="P7385" s="1" t="s">
        <v>0</v>
      </c>
      <c r="Q7385" s="1">
        <f>Q7384+K7385-L7385</f>
        <v>131384.73358771589</v>
      </c>
      <c r="R7385">
        <f>Q7385*$V$5/1000</f>
        <v>2626.3808244184406</v>
      </c>
    </row>
    <row r="7386" spans="1:18" x14ac:dyDescent="0.25">
      <c r="A7386" s="4">
        <v>43043.666666648758</v>
      </c>
      <c r="B7386">
        <v>46.7</v>
      </c>
      <c r="C7386">
        <v>2.42462</v>
      </c>
      <c r="D7386" s="3">
        <v>12.313360000000001</v>
      </c>
      <c r="E7386" s="1">
        <f>C7386*$V$2</f>
        <v>0.96984800000000004</v>
      </c>
      <c r="F7386" s="1">
        <f>D7386*$V$3</f>
        <v>49.253440000000005</v>
      </c>
      <c r="G7386" s="1">
        <f>(E7386+F7386)</f>
        <v>50.223288000000004</v>
      </c>
      <c r="H7386" s="1">
        <f>B7386*(1/3)</f>
        <v>15.566666666666666</v>
      </c>
      <c r="I7386" s="1">
        <f>IF((H7386-G7386)&gt;0, (H7386-G7386), (0))</f>
        <v>0</v>
      </c>
      <c r="J7386" s="1">
        <f>IF(I7386=0, G7386-H7386,0)</f>
        <v>34.656621333333334</v>
      </c>
      <c r="K7386" s="1">
        <f>I7386*1000/$V$5</f>
        <v>0</v>
      </c>
      <c r="L7386" s="1">
        <f>J7386*1000/$V$4</f>
        <v>621.0864038231781</v>
      </c>
      <c r="M7386" s="1">
        <f>L7386/$Y$4</f>
        <v>260.96067387528495</v>
      </c>
      <c r="N7386" s="1">
        <f>M7386*$Y$5</f>
        <v>365.34494342539892</v>
      </c>
      <c r="O7386" s="1" t="s">
        <v>0</v>
      </c>
      <c r="P7386" s="1" t="s">
        <v>0</v>
      </c>
      <c r="Q7386" s="1">
        <f>Q7385+K7386-L7386</f>
        <v>130763.64718389271</v>
      </c>
      <c r="R7386">
        <f>Q7386*$V$5/1000</f>
        <v>2613.965307206015</v>
      </c>
    </row>
    <row r="7387" spans="1:18" x14ac:dyDescent="0.25">
      <c r="A7387" s="4">
        <v>43043.708333315422</v>
      </c>
      <c r="B7387">
        <v>45.8</v>
      </c>
      <c r="C7387">
        <v>1.21238</v>
      </c>
      <c r="D7387" s="3">
        <v>6.3643099999999997</v>
      </c>
      <c r="E7387" s="1">
        <f>C7387*$V$2</f>
        <v>0.48495200000000005</v>
      </c>
      <c r="F7387" s="1">
        <f>D7387*$V$3</f>
        <v>25.457239999999999</v>
      </c>
      <c r="G7387" s="1">
        <f>(E7387+F7387)</f>
        <v>25.942191999999999</v>
      </c>
      <c r="H7387" s="1">
        <f>B7387*(1/3)</f>
        <v>15.266666666666666</v>
      </c>
      <c r="I7387" s="1">
        <f>IF((H7387-G7387)&gt;0, (H7387-G7387), (0))</f>
        <v>0</v>
      </c>
      <c r="J7387" s="1">
        <f>IF(I7387=0, G7387-H7387,0)</f>
        <v>10.675525333333333</v>
      </c>
      <c r="K7387" s="1">
        <f>I7387*1000/$V$5</f>
        <v>0</v>
      </c>
      <c r="L7387" s="1">
        <f>J7387*1000/$V$4</f>
        <v>191.31765830346475</v>
      </c>
      <c r="M7387" s="1">
        <f>L7387/$Y$4</f>
        <v>80.385570715741494</v>
      </c>
      <c r="N7387" s="1">
        <f>M7387*$Y$5</f>
        <v>112.53979900203808</v>
      </c>
      <c r="O7387" s="1" t="s">
        <v>0</v>
      </c>
      <c r="P7387" s="1" t="s">
        <v>0</v>
      </c>
      <c r="Q7387" s="1">
        <f>Q7386+K7387-L7387</f>
        <v>130572.32952558924</v>
      </c>
      <c r="R7387">
        <f>Q7387*$V$5/1000</f>
        <v>2610.1408672165289</v>
      </c>
    </row>
    <row r="7388" spans="1:18" x14ac:dyDescent="0.25">
      <c r="A7388" s="4">
        <v>43043.749999982087</v>
      </c>
      <c r="B7388">
        <v>44.9</v>
      </c>
      <c r="C7388">
        <v>0.94756899999999999</v>
      </c>
      <c r="D7388" s="3">
        <v>0.24118317000000003</v>
      </c>
      <c r="E7388" s="1">
        <f>C7388*$V$2</f>
        <v>0.37902760000000002</v>
      </c>
      <c r="F7388" s="1">
        <f>D7388*$V$3</f>
        <v>0.96473268000000012</v>
      </c>
      <c r="G7388" s="1">
        <f>(E7388+F7388)</f>
        <v>1.3437602800000001</v>
      </c>
      <c r="H7388" s="1">
        <f>B7388*(1/3)</f>
        <v>14.966666666666665</v>
      </c>
      <c r="I7388" s="1">
        <f>IF((H7388-G7388)&gt;0, (H7388-G7388), (0))</f>
        <v>13.622906386666665</v>
      </c>
      <c r="J7388" s="1">
        <f>IF(I7388=0, G7388-H7388,0)</f>
        <v>0</v>
      </c>
      <c r="K7388" s="1">
        <f>I7388*1000/$V$5</f>
        <v>681.48606236451565</v>
      </c>
      <c r="L7388" s="1">
        <f>J7388*1000/$V$4</f>
        <v>0</v>
      </c>
      <c r="M7388" s="1">
        <f>L7388/$Y$4</f>
        <v>0</v>
      </c>
      <c r="N7388" s="1">
        <f>M7388*$Y$5</f>
        <v>0</v>
      </c>
      <c r="O7388" s="1" t="s">
        <v>0</v>
      </c>
      <c r="P7388" s="1" t="s">
        <v>0</v>
      </c>
      <c r="Q7388" s="1">
        <f>Q7387+K7388-L7388</f>
        <v>131253.81558795375</v>
      </c>
      <c r="R7388">
        <f>Q7388*$V$5/1000</f>
        <v>2623.7637736031952</v>
      </c>
    </row>
    <row r="7389" spans="1:18" x14ac:dyDescent="0.25">
      <c r="A7389" s="4">
        <v>43043.791666648751</v>
      </c>
      <c r="B7389">
        <v>47.5</v>
      </c>
      <c r="C7389">
        <v>0.85989899999999997</v>
      </c>
      <c r="D7389" s="3">
        <v>-7.0017200000000003E-3</v>
      </c>
      <c r="E7389" s="1">
        <f>C7389*$V$2</f>
        <v>0.34395960000000003</v>
      </c>
      <c r="F7389" s="1">
        <f>D7389*$V$3</f>
        <v>-2.8006880000000001E-2</v>
      </c>
      <c r="G7389" s="1">
        <f>(E7389+F7389)</f>
        <v>0.31595272000000002</v>
      </c>
      <c r="H7389" s="1">
        <f>B7389*(1/3)</f>
        <v>15.833333333333332</v>
      </c>
      <c r="I7389" s="1">
        <f>IF((H7389-G7389)&gt;0, (H7389-G7389), (0))</f>
        <v>15.517380613333332</v>
      </c>
      <c r="J7389" s="1">
        <f>IF(I7389=0, G7389-H7389,0)</f>
        <v>0</v>
      </c>
      <c r="K7389" s="1">
        <f>I7389*1000/$V$5</f>
        <v>776.2571592462898</v>
      </c>
      <c r="L7389" s="1">
        <f>J7389*1000/$V$4</f>
        <v>0</v>
      </c>
      <c r="M7389" s="1">
        <f>L7389/$Y$4</f>
        <v>0</v>
      </c>
      <c r="N7389" s="1">
        <f>M7389*$Y$5</f>
        <v>0</v>
      </c>
      <c r="O7389" s="1" t="s">
        <v>0</v>
      </c>
      <c r="P7389" s="1" t="s">
        <v>0</v>
      </c>
      <c r="Q7389" s="1">
        <f>Q7388+K7389-L7389</f>
        <v>132030.07274720003</v>
      </c>
      <c r="R7389">
        <f>Q7389*$V$5/1000</f>
        <v>2639.2811542165282</v>
      </c>
    </row>
    <row r="7390" spans="1:18" x14ac:dyDescent="0.25">
      <c r="A7390" s="4">
        <v>43043.833333315415</v>
      </c>
      <c r="B7390">
        <v>45.4</v>
      </c>
      <c r="C7390">
        <v>0.71484599999999998</v>
      </c>
      <c r="D7390" s="3">
        <v>-7.0017200000000003E-3</v>
      </c>
      <c r="E7390" s="1">
        <f>C7390*$V$2</f>
        <v>0.28593839999999998</v>
      </c>
      <c r="F7390" s="1">
        <f>D7390*$V$3</f>
        <v>-2.8006880000000001E-2</v>
      </c>
      <c r="G7390" s="1">
        <f>(E7390+F7390)</f>
        <v>0.25793151999999997</v>
      </c>
      <c r="H7390" s="1">
        <f>B7390*(1/3)</f>
        <v>15.133333333333333</v>
      </c>
      <c r="I7390" s="1">
        <f>IF((H7390-G7390)&gt;0, (H7390-G7390), (0))</f>
        <v>14.875401813333333</v>
      </c>
      <c r="J7390" s="1">
        <f>IF(I7390=0, G7390-H7390,0)</f>
        <v>0</v>
      </c>
      <c r="K7390" s="1">
        <f>I7390*1000/$V$5</f>
        <v>744.14216174754051</v>
      </c>
      <c r="L7390" s="1">
        <f>J7390*1000/$V$4</f>
        <v>0</v>
      </c>
      <c r="M7390" s="1">
        <f>L7390/$Y$4</f>
        <v>0</v>
      </c>
      <c r="N7390" s="1">
        <f>M7390*$Y$5</f>
        <v>0</v>
      </c>
      <c r="O7390" s="1" t="s">
        <v>0</v>
      </c>
      <c r="P7390" s="1" t="s">
        <v>0</v>
      </c>
      <c r="Q7390" s="1">
        <f>Q7389+K7390-L7390</f>
        <v>132774.21490894756</v>
      </c>
      <c r="R7390">
        <f>Q7390*$V$5/1000</f>
        <v>2654.1565560298613</v>
      </c>
    </row>
    <row r="7391" spans="1:18" x14ac:dyDescent="0.25">
      <c r="A7391" s="4">
        <v>43043.874999982079</v>
      </c>
      <c r="B7391">
        <v>45.6</v>
      </c>
      <c r="C7391">
        <v>1.12198</v>
      </c>
      <c r="D7391" s="3">
        <v>-7.0017200000000003E-3</v>
      </c>
      <c r="E7391" s="1">
        <f>C7391*$V$2</f>
        <v>0.44879200000000002</v>
      </c>
      <c r="F7391" s="1">
        <f>D7391*$V$3</f>
        <v>-2.8006880000000001E-2</v>
      </c>
      <c r="G7391" s="1">
        <f>(E7391+F7391)</f>
        <v>0.42078512000000001</v>
      </c>
      <c r="H7391" s="1">
        <f>B7391*(1/3)</f>
        <v>15.2</v>
      </c>
      <c r="I7391" s="1">
        <f>IF((H7391-G7391)&gt;0, (H7391-G7391), (0))</f>
        <v>14.77921488</v>
      </c>
      <c r="J7391" s="1">
        <f>IF(I7391=0, G7391-H7391,0)</f>
        <v>0</v>
      </c>
      <c r="K7391" s="1">
        <f>I7391*1000/$V$5</f>
        <v>739.33040920460235</v>
      </c>
      <c r="L7391" s="1">
        <f>J7391*1000/$V$4</f>
        <v>0</v>
      </c>
      <c r="M7391" s="1">
        <f>L7391/$Y$4</f>
        <v>0</v>
      </c>
      <c r="N7391" s="1">
        <f>M7391*$Y$5</f>
        <v>0</v>
      </c>
      <c r="O7391" s="1" t="s">
        <v>0</v>
      </c>
      <c r="P7391" s="1" t="s">
        <v>0</v>
      </c>
      <c r="Q7391" s="1">
        <f>Q7390+K7391-L7391</f>
        <v>133513.54531815217</v>
      </c>
      <c r="R7391">
        <f>Q7391*$V$5/1000</f>
        <v>2668.9357709098617</v>
      </c>
    </row>
    <row r="7392" spans="1:18" x14ac:dyDescent="0.25">
      <c r="A7392" s="4">
        <v>43043.916666648744</v>
      </c>
      <c r="B7392">
        <v>42.9</v>
      </c>
      <c r="C7392">
        <v>1.95228</v>
      </c>
      <c r="D7392" s="3">
        <v>-7.0017200000000003E-3</v>
      </c>
      <c r="E7392" s="1">
        <f>C7392*$V$2</f>
        <v>0.78091200000000005</v>
      </c>
      <c r="F7392" s="1">
        <f>D7392*$V$3</f>
        <v>-2.8006880000000001E-2</v>
      </c>
      <c r="G7392" s="1">
        <f>(E7392+F7392)</f>
        <v>0.75290512000000009</v>
      </c>
      <c r="H7392" s="1">
        <f>B7392*(1/3)</f>
        <v>14.299999999999999</v>
      </c>
      <c r="I7392" s="1">
        <f>IF((H7392-G7392)&gt;0, (H7392-G7392), (0))</f>
        <v>13.54709488</v>
      </c>
      <c r="J7392" s="1">
        <f>IF(I7392=0, G7392-H7392,0)</f>
        <v>0</v>
      </c>
      <c r="K7392" s="1">
        <f>I7392*1000/$V$5</f>
        <v>677.69359079539765</v>
      </c>
      <c r="L7392" s="1">
        <f>J7392*1000/$V$4</f>
        <v>0</v>
      </c>
      <c r="M7392" s="1">
        <f>L7392/$Y$4</f>
        <v>0</v>
      </c>
      <c r="N7392" s="1">
        <f>M7392*$Y$5</f>
        <v>0</v>
      </c>
      <c r="O7392" s="1" t="s">
        <v>0</v>
      </c>
      <c r="P7392" s="1" t="s">
        <v>0</v>
      </c>
      <c r="Q7392" s="1">
        <f>Q7391+K7392-L7392</f>
        <v>134191.23890894756</v>
      </c>
      <c r="R7392">
        <f>Q7392*$V$5/1000</f>
        <v>2682.4828657898615</v>
      </c>
    </row>
    <row r="7393" spans="1:18" x14ac:dyDescent="0.25">
      <c r="A7393" s="4">
        <v>43043.958333315408</v>
      </c>
      <c r="B7393">
        <v>41.3</v>
      </c>
      <c r="C7393">
        <v>0.95694399999999991</v>
      </c>
      <c r="D7393" s="3">
        <v>-7.0017200000000003E-3</v>
      </c>
      <c r="E7393" s="1">
        <f>C7393*$V$2</f>
        <v>0.3827776</v>
      </c>
      <c r="F7393" s="1">
        <f>D7393*$V$3</f>
        <v>-2.8006880000000001E-2</v>
      </c>
      <c r="G7393" s="1">
        <f>(E7393+F7393)</f>
        <v>0.35477071999999998</v>
      </c>
      <c r="H7393" s="1">
        <f>B7393*(1/3)</f>
        <v>13.766666666666666</v>
      </c>
      <c r="I7393" s="1">
        <f>IF((H7393-G7393)&gt;0, (H7393-G7393), (0))</f>
        <v>13.411895946666666</v>
      </c>
      <c r="J7393" s="1">
        <f>IF(I7393=0, G7393-H7393,0)</f>
        <v>0</v>
      </c>
      <c r="K7393" s="1">
        <f>I7393*1000/$V$5</f>
        <v>670.93026246456566</v>
      </c>
      <c r="L7393" s="1">
        <f>J7393*1000/$V$4</f>
        <v>0</v>
      </c>
      <c r="M7393" s="1">
        <f>L7393/$Y$4</f>
        <v>0</v>
      </c>
      <c r="N7393" s="1">
        <f>M7393*$Y$5</f>
        <v>0</v>
      </c>
      <c r="O7393" s="1">
        <f>SUM(N7370:N7393)</f>
        <v>4140.6334106402419</v>
      </c>
      <c r="P7393" s="1">
        <f>SUM(L7370:L7393)</f>
        <v>7039.0767980884111</v>
      </c>
      <c r="Q7393" s="1">
        <f>Q7392+K7393-L7393</f>
        <v>134862.16917141213</v>
      </c>
      <c r="R7393">
        <f>Q7393*$V$5/1000</f>
        <v>2695.8947617365279</v>
      </c>
    </row>
    <row r="7394" spans="1:18" x14ac:dyDescent="0.25">
      <c r="A7394" s="4">
        <v>43043.999999982072</v>
      </c>
      <c r="B7394">
        <v>38</v>
      </c>
      <c r="C7394">
        <v>1.0484800000000001</v>
      </c>
      <c r="D7394" s="3">
        <v>-7.0017200000000003E-3</v>
      </c>
      <c r="E7394" s="1">
        <f>C7394*$V$2</f>
        <v>0.41939200000000004</v>
      </c>
      <c r="F7394" s="1">
        <f>D7394*$V$3</f>
        <v>-2.8006880000000001E-2</v>
      </c>
      <c r="G7394" s="1">
        <f>(E7394+F7394)</f>
        <v>0.39138512000000003</v>
      </c>
      <c r="H7394" s="1">
        <f>B7394*(1/3)</f>
        <v>12.666666666666666</v>
      </c>
      <c r="I7394" s="1">
        <f>IF((H7394-G7394)&gt;0, (H7394-G7394), (0))</f>
        <v>12.275281546666665</v>
      </c>
      <c r="J7394" s="1">
        <f>IF(I7394=0, G7394-H7394,0)</f>
        <v>0</v>
      </c>
      <c r="K7394" s="1">
        <f>I7394*1000/$V$5</f>
        <v>614.07111288977819</v>
      </c>
      <c r="L7394" s="1">
        <f>J7394*1000/$V$4</f>
        <v>0</v>
      </c>
      <c r="M7394" s="1">
        <f>L7394/$Y$4</f>
        <v>0</v>
      </c>
      <c r="N7394" s="1">
        <f>M7394*$Y$5</f>
        <v>0</v>
      </c>
      <c r="O7394" s="1" t="s">
        <v>0</v>
      </c>
      <c r="P7394" s="1" t="s">
        <v>0</v>
      </c>
      <c r="Q7394" s="1">
        <f>Q7393+K7394-L7394</f>
        <v>135476.24028430189</v>
      </c>
      <c r="R7394">
        <f>Q7394*$V$5/1000</f>
        <v>2708.1700432831949</v>
      </c>
    </row>
    <row r="7395" spans="1:18" x14ac:dyDescent="0.25">
      <c r="A7395" s="4">
        <v>43044.041666648736</v>
      </c>
      <c r="B7395">
        <v>35.9</v>
      </c>
      <c r="C7395">
        <v>2.3275700000000001</v>
      </c>
      <c r="D7395" s="3">
        <v>-7.0017200000000003E-3</v>
      </c>
      <c r="E7395" s="1">
        <f>C7395*$V$2</f>
        <v>0.93102800000000008</v>
      </c>
      <c r="F7395" s="1">
        <f>D7395*$V$3</f>
        <v>-2.8006880000000001E-2</v>
      </c>
      <c r="G7395" s="1">
        <f>(E7395+F7395)</f>
        <v>0.90302112000000012</v>
      </c>
      <c r="H7395" s="1">
        <f>B7395*(1/3)</f>
        <v>11.966666666666665</v>
      </c>
      <c r="I7395" s="1">
        <f>IF((H7395-G7395)&gt;0, (H7395-G7395), (0))</f>
        <v>11.063645546666665</v>
      </c>
      <c r="J7395" s="1">
        <f>IF(I7395=0, G7395-H7395,0)</f>
        <v>0</v>
      </c>
      <c r="K7395" s="1">
        <f>I7395*1000/$V$5</f>
        <v>553.45900683675166</v>
      </c>
      <c r="L7395" s="1">
        <f>J7395*1000/$V$4</f>
        <v>0</v>
      </c>
      <c r="M7395" s="1">
        <f>L7395/$Y$4</f>
        <v>0</v>
      </c>
      <c r="N7395" s="1">
        <f>M7395*$Y$5</f>
        <v>0</v>
      </c>
      <c r="O7395" s="1" t="s">
        <v>0</v>
      </c>
      <c r="P7395" s="1" t="s">
        <v>0</v>
      </c>
      <c r="Q7395" s="1">
        <f>Q7394+K7395-L7395</f>
        <v>136029.69929113865</v>
      </c>
      <c r="R7395">
        <f>Q7395*$V$5/1000</f>
        <v>2719.2336888298614</v>
      </c>
    </row>
    <row r="7396" spans="1:18" x14ac:dyDescent="0.25">
      <c r="A7396" s="4">
        <v>43044.083333315401</v>
      </c>
      <c r="B7396">
        <v>34.5</v>
      </c>
      <c r="C7396">
        <v>3.0597699999999999</v>
      </c>
      <c r="D7396" s="3">
        <v>-7.0017200000000003E-3</v>
      </c>
      <c r="E7396" s="1">
        <f>C7396*$V$2</f>
        <v>1.223908</v>
      </c>
      <c r="F7396" s="1">
        <f>D7396*$V$3</f>
        <v>-2.8006880000000001E-2</v>
      </c>
      <c r="G7396" s="1">
        <f>(E7396+F7396)</f>
        <v>1.19590112</v>
      </c>
      <c r="H7396" s="1">
        <f>B7396*(1/3)</f>
        <v>11.5</v>
      </c>
      <c r="I7396" s="1">
        <f>IF((H7396-G7396)&gt;0, (H7396-G7396), (0))</f>
        <v>10.30409888</v>
      </c>
      <c r="J7396" s="1">
        <f>IF(I7396=0, G7396-H7396,0)</f>
        <v>0</v>
      </c>
      <c r="K7396" s="1">
        <f>I7396*1000/$V$5</f>
        <v>515.46267533766888</v>
      </c>
      <c r="L7396" s="1">
        <f>J7396*1000/$V$4</f>
        <v>0</v>
      </c>
      <c r="M7396" s="1">
        <f>L7396/$Y$4</f>
        <v>0</v>
      </c>
      <c r="N7396" s="1">
        <f>M7396*$Y$5</f>
        <v>0</v>
      </c>
      <c r="O7396" s="1" t="s">
        <v>0</v>
      </c>
      <c r="P7396" s="1" t="s">
        <v>0</v>
      </c>
      <c r="Q7396" s="1">
        <f>Q7395+K7396-L7396</f>
        <v>136545.16196647633</v>
      </c>
      <c r="R7396">
        <f>Q7396*$V$5/1000</f>
        <v>2729.5377877098617</v>
      </c>
    </row>
    <row r="7397" spans="1:18" x14ac:dyDescent="0.25">
      <c r="A7397" s="4">
        <v>43044.124999982065</v>
      </c>
      <c r="B7397">
        <v>34.299999999999997</v>
      </c>
      <c r="C7397">
        <v>2.7095500000000001</v>
      </c>
      <c r="D7397" s="3">
        <v>-7.0017200000000003E-3</v>
      </c>
      <c r="E7397" s="1">
        <f>C7397*$V$2</f>
        <v>1.08382</v>
      </c>
      <c r="F7397" s="1">
        <f>D7397*$V$3</f>
        <v>-2.8006880000000001E-2</v>
      </c>
      <c r="G7397" s="1">
        <f>(E7397+F7397)</f>
        <v>1.05581312</v>
      </c>
      <c r="H7397" s="1">
        <f>B7397*(1/3)</f>
        <v>11.433333333333332</v>
      </c>
      <c r="I7397" s="1">
        <f>IF((H7397-G7397)&gt;0, (H7397-G7397), (0))</f>
        <v>10.377520213333332</v>
      </c>
      <c r="J7397" s="1">
        <f>IF(I7397=0, G7397-H7397,0)</f>
        <v>0</v>
      </c>
      <c r="K7397" s="1">
        <f>I7397*1000/$V$5</f>
        <v>519.13557845589457</v>
      </c>
      <c r="L7397" s="1">
        <f>J7397*1000/$V$4</f>
        <v>0</v>
      </c>
      <c r="M7397" s="1">
        <f>L7397/$Y$4</f>
        <v>0</v>
      </c>
      <c r="N7397" s="1">
        <f>M7397*$Y$5</f>
        <v>0</v>
      </c>
      <c r="O7397" s="1" t="s">
        <v>0</v>
      </c>
      <c r="P7397" s="1" t="s">
        <v>0</v>
      </c>
      <c r="Q7397" s="1">
        <f>Q7396+K7397-L7397</f>
        <v>137064.29754493223</v>
      </c>
      <c r="R7397">
        <f>Q7397*$V$5/1000</f>
        <v>2739.9153079231951</v>
      </c>
    </row>
    <row r="7398" spans="1:18" x14ac:dyDescent="0.25">
      <c r="A7398" s="4">
        <v>43044.166666648729</v>
      </c>
      <c r="B7398">
        <v>32.6</v>
      </c>
      <c r="C7398">
        <v>2.8877800000000002</v>
      </c>
      <c r="D7398" s="3">
        <v>-7.0017200000000003E-3</v>
      </c>
      <c r="E7398" s="1">
        <f>C7398*$V$2</f>
        <v>1.1551120000000001</v>
      </c>
      <c r="F7398" s="1">
        <f>D7398*$V$3</f>
        <v>-2.8006880000000001E-2</v>
      </c>
      <c r="G7398" s="1">
        <f>(E7398+F7398)</f>
        <v>1.1271051200000002</v>
      </c>
      <c r="H7398" s="1">
        <f>B7398*(1/3)</f>
        <v>10.866666666666667</v>
      </c>
      <c r="I7398" s="1">
        <f>IF((H7398-G7398)&gt;0, (H7398-G7398), (0))</f>
        <v>9.7395615466666676</v>
      </c>
      <c r="J7398" s="1">
        <f>IF(I7398=0, G7398-H7398,0)</f>
        <v>0</v>
      </c>
      <c r="K7398" s="1">
        <f>I7398*1000/$V$5</f>
        <v>487.22168817742215</v>
      </c>
      <c r="L7398" s="1">
        <f>J7398*1000/$V$4</f>
        <v>0</v>
      </c>
      <c r="M7398" s="1">
        <f>L7398/$Y$4</f>
        <v>0</v>
      </c>
      <c r="N7398" s="1">
        <f>M7398*$Y$5</f>
        <v>0</v>
      </c>
      <c r="O7398" s="1" t="s">
        <v>0</v>
      </c>
      <c r="P7398" s="1" t="s">
        <v>0</v>
      </c>
      <c r="Q7398" s="1">
        <f>Q7397+K7398-L7398</f>
        <v>137551.51923310966</v>
      </c>
      <c r="R7398">
        <f>Q7398*$V$5/1000</f>
        <v>2749.6548694698618</v>
      </c>
    </row>
    <row r="7399" spans="1:18" x14ac:dyDescent="0.25">
      <c r="A7399" s="4">
        <v>43044.208333315393</v>
      </c>
      <c r="B7399">
        <v>32.1</v>
      </c>
      <c r="C7399">
        <v>3.3268499999999999</v>
      </c>
      <c r="D7399" s="3">
        <v>-7.0017200000000003E-3</v>
      </c>
      <c r="E7399" s="1">
        <f>C7399*$V$2</f>
        <v>1.33074</v>
      </c>
      <c r="F7399" s="1">
        <f>D7399*$V$3</f>
        <v>-2.8006880000000001E-2</v>
      </c>
      <c r="G7399" s="1">
        <f>(E7399+F7399)</f>
        <v>1.3027331200000001</v>
      </c>
      <c r="H7399" s="1">
        <f>B7399*(1/3)</f>
        <v>10.7</v>
      </c>
      <c r="I7399" s="1">
        <f>IF((H7399-G7399)&gt;0, (H7399-G7399), (0))</f>
        <v>9.3972668800000001</v>
      </c>
      <c r="J7399" s="1">
        <f>IF(I7399=0, G7399-H7399,0)</f>
        <v>0</v>
      </c>
      <c r="K7399" s="1">
        <f>I7399*1000/$V$5</f>
        <v>470.09839319659829</v>
      </c>
      <c r="L7399" s="1">
        <f>J7399*1000/$V$4</f>
        <v>0</v>
      </c>
      <c r="M7399" s="1">
        <f>L7399/$Y$4</f>
        <v>0</v>
      </c>
      <c r="N7399" s="1">
        <f>M7399*$Y$5</f>
        <v>0</v>
      </c>
      <c r="O7399" s="1" t="s">
        <v>0</v>
      </c>
      <c r="P7399" s="1" t="s">
        <v>0</v>
      </c>
      <c r="Q7399" s="1">
        <f>Q7398+K7399-L7399</f>
        <v>138021.61762630625</v>
      </c>
      <c r="R7399">
        <f>Q7399*$V$5/1000</f>
        <v>2759.0521363498619</v>
      </c>
    </row>
    <row r="7400" spans="1:18" x14ac:dyDescent="0.25">
      <c r="A7400" s="4">
        <v>43044.249999982057</v>
      </c>
      <c r="B7400">
        <v>32.700000000000003</v>
      </c>
      <c r="C7400">
        <v>4.06996</v>
      </c>
      <c r="D7400" s="3">
        <v>-7.0017200000000003E-3</v>
      </c>
      <c r="E7400" s="1">
        <f>C7400*$V$2</f>
        <v>1.6279840000000001</v>
      </c>
      <c r="F7400" s="1">
        <f>D7400*$V$3</f>
        <v>-2.8006880000000001E-2</v>
      </c>
      <c r="G7400" s="1">
        <f>(E7400+F7400)</f>
        <v>1.5999771200000001</v>
      </c>
      <c r="H7400" s="1">
        <f>B7400*(1/3)</f>
        <v>10.9</v>
      </c>
      <c r="I7400" s="1">
        <f>IF((H7400-G7400)&gt;0, (H7400-G7400), (0))</f>
        <v>9.3000228800000002</v>
      </c>
      <c r="J7400" s="1">
        <f>IF(I7400=0, G7400-H7400,0)</f>
        <v>0</v>
      </c>
      <c r="K7400" s="1">
        <f>I7400*1000/$V$5</f>
        <v>465.23376088044029</v>
      </c>
      <c r="L7400" s="1">
        <f>J7400*1000/$V$4</f>
        <v>0</v>
      </c>
      <c r="M7400" s="1">
        <f>L7400/$Y$4</f>
        <v>0</v>
      </c>
      <c r="N7400" s="1">
        <f>M7400*$Y$5</f>
        <v>0</v>
      </c>
      <c r="O7400" s="1" t="s">
        <v>0</v>
      </c>
      <c r="P7400" s="1" t="s">
        <v>0</v>
      </c>
      <c r="Q7400" s="1">
        <f>Q7399+K7400-L7400</f>
        <v>138486.8513871867</v>
      </c>
      <c r="R7400">
        <f>Q7400*$V$5/1000</f>
        <v>2768.3521592298621</v>
      </c>
    </row>
    <row r="7401" spans="1:18" x14ac:dyDescent="0.25">
      <c r="A7401" s="4">
        <v>43044.291666648722</v>
      </c>
      <c r="B7401">
        <v>36.4</v>
      </c>
      <c r="C7401">
        <v>3.23706</v>
      </c>
      <c r="D7401" s="3">
        <v>7.4862869999999998E-2</v>
      </c>
      <c r="E7401" s="1">
        <f>C7401*$V$2</f>
        <v>1.2948240000000002</v>
      </c>
      <c r="F7401" s="1">
        <f>D7401*$V$3</f>
        <v>0.29945147999999999</v>
      </c>
      <c r="G7401" s="1">
        <f>(E7401+F7401)</f>
        <v>1.5942754800000003</v>
      </c>
      <c r="H7401" s="1">
        <f>B7401*(1/3)</f>
        <v>12.133333333333333</v>
      </c>
      <c r="I7401" s="1">
        <f>IF((H7401-G7401)&gt;0, (H7401-G7401), (0))</f>
        <v>10.539057853333333</v>
      </c>
      <c r="J7401" s="1">
        <f>IF(I7401=0, G7401-H7401,0)</f>
        <v>0</v>
      </c>
      <c r="K7401" s="1">
        <f>I7401*1000/$V$5</f>
        <v>527.21650091712524</v>
      </c>
      <c r="L7401" s="1">
        <f>J7401*1000/$V$4</f>
        <v>0</v>
      </c>
      <c r="M7401" s="1">
        <f>L7401/$Y$4</f>
        <v>0</v>
      </c>
      <c r="N7401" s="1">
        <f>M7401*$Y$5</f>
        <v>0</v>
      </c>
      <c r="O7401" s="1" t="s">
        <v>0</v>
      </c>
      <c r="P7401" s="1" t="s">
        <v>0</v>
      </c>
      <c r="Q7401" s="1">
        <f>Q7400+K7401-L7401</f>
        <v>139014.06788810383</v>
      </c>
      <c r="R7401">
        <f>Q7401*$V$5/1000</f>
        <v>2778.8912170831954</v>
      </c>
    </row>
    <row r="7402" spans="1:18" x14ac:dyDescent="0.25">
      <c r="A7402" s="4">
        <v>43044.333333315386</v>
      </c>
      <c r="B7402">
        <v>38.6</v>
      </c>
      <c r="C7402">
        <v>4.0854699999999999</v>
      </c>
      <c r="D7402" s="3">
        <v>5.7391099999999993</v>
      </c>
      <c r="E7402" s="1">
        <f>C7402*$V$2</f>
        <v>1.634188</v>
      </c>
      <c r="F7402" s="1">
        <f>D7402*$V$3</f>
        <v>22.956439999999997</v>
      </c>
      <c r="G7402" s="1">
        <f>(E7402+F7402)</f>
        <v>24.590627999999995</v>
      </c>
      <c r="H7402" s="1">
        <f>B7402*(1/3)</f>
        <v>12.866666666666667</v>
      </c>
      <c r="I7402" s="1">
        <f>IF((H7402-G7402)&gt;0, (H7402-G7402), (0))</f>
        <v>0</v>
      </c>
      <c r="J7402" s="1">
        <f>IF(I7402=0, G7402-H7402,0)</f>
        <v>11.723961333333328</v>
      </c>
      <c r="K7402" s="1">
        <f>I7402*1000/$V$5</f>
        <v>0</v>
      </c>
      <c r="L7402" s="1">
        <f>J7402*1000/$V$4</f>
        <v>210.10683393070479</v>
      </c>
      <c r="M7402" s="1">
        <f>L7402/$Y$4</f>
        <v>88.280182323825542</v>
      </c>
      <c r="N7402" s="1">
        <f>M7402*$Y$5</f>
        <v>123.59225525335575</v>
      </c>
      <c r="O7402" s="1" t="s">
        <v>0</v>
      </c>
      <c r="P7402" s="1" t="s">
        <v>0</v>
      </c>
      <c r="Q7402" s="1">
        <f>Q7401+K7402-L7402</f>
        <v>138803.96105417312</v>
      </c>
      <c r="R7402">
        <f>Q7402*$V$5/1000</f>
        <v>2774.6911814729206</v>
      </c>
    </row>
    <row r="7403" spans="1:18" x14ac:dyDescent="0.25">
      <c r="A7403" s="4">
        <v>43044.37499998205</v>
      </c>
      <c r="B7403">
        <v>40.9</v>
      </c>
      <c r="C7403">
        <v>5.9978999999999996</v>
      </c>
      <c r="D7403" s="3">
        <v>11.78505</v>
      </c>
      <c r="E7403" s="1">
        <f>C7403*$V$2</f>
        <v>2.3991600000000002</v>
      </c>
      <c r="F7403" s="1">
        <f>D7403*$V$3</f>
        <v>47.1402</v>
      </c>
      <c r="G7403" s="1">
        <f>(E7403+F7403)</f>
        <v>49.539360000000002</v>
      </c>
      <c r="H7403" s="1">
        <f>B7403*(1/3)</f>
        <v>13.633333333333333</v>
      </c>
      <c r="I7403" s="1">
        <f>IF((H7403-G7403)&gt;0, (H7403-G7403), (0))</f>
        <v>0</v>
      </c>
      <c r="J7403" s="1">
        <f>IF(I7403=0, G7403-H7403,0)</f>
        <v>35.906026666666669</v>
      </c>
      <c r="K7403" s="1">
        <f>I7403*1000/$V$5</f>
        <v>0</v>
      </c>
      <c r="L7403" s="1">
        <f>J7403*1000/$V$4</f>
        <v>643.47718040621282</v>
      </c>
      <c r="M7403" s="1">
        <f>L7403/$Y$4</f>
        <v>270.36856319588776</v>
      </c>
      <c r="N7403" s="1">
        <f>M7403*$Y$5</f>
        <v>378.51598847424282</v>
      </c>
      <c r="O7403" s="1" t="s">
        <v>0</v>
      </c>
      <c r="P7403" s="1" t="s">
        <v>0</v>
      </c>
      <c r="Q7403" s="1">
        <f>Q7402+K7403-L7403</f>
        <v>138160.48387376691</v>
      </c>
      <c r="R7403">
        <f>Q7403*$V$5/1000</f>
        <v>2761.8280726366002</v>
      </c>
    </row>
    <row r="7404" spans="1:18" x14ac:dyDescent="0.25">
      <c r="A7404" s="4">
        <v>43044.416666648714</v>
      </c>
      <c r="B7404">
        <v>45.2</v>
      </c>
      <c r="C7404">
        <v>5.14818</v>
      </c>
      <c r="D7404" s="3">
        <v>16.200430000000001</v>
      </c>
      <c r="E7404" s="1">
        <f>C7404*$V$2</f>
        <v>2.059272</v>
      </c>
      <c r="F7404" s="1">
        <f>D7404*$V$3</f>
        <v>64.801720000000003</v>
      </c>
      <c r="G7404" s="1">
        <f>(E7404+F7404)</f>
        <v>66.86099200000001</v>
      </c>
      <c r="H7404" s="1">
        <f>B7404*(1/3)</f>
        <v>15.066666666666666</v>
      </c>
      <c r="I7404" s="1">
        <f>IF((H7404-G7404)&gt;0, (H7404-G7404), (0))</f>
        <v>0</v>
      </c>
      <c r="J7404" s="1">
        <f>IF(I7404=0, G7404-H7404,0)</f>
        <v>51.794325333333347</v>
      </c>
      <c r="K7404" s="1">
        <f>I7404*1000/$V$5</f>
        <v>0</v>
      </c>
      <c r="L7404" s="1">
        <f>J7404*1000/$V$4</f>
        <v>928.21371565113532</v>
      </c>
      <c r="M7404" s="1">
        <f>L7404/$Y$4</f>
        <v>390.00576287862827</v>
      </c>
      <c r="N7404" s="1">
        <f>M7404*$Y$5</f>
        <v>546.00806803007958</v>
      </c>
      <c r="O7404" s="1" t="s">
        <v>0</v>
      </c>
      <c r="P7404" s="1" t="s">
        <v>0</v>
      </c>
      <c r="Q7404" s="1">
        <f>Q7403+K7404-L7404</f>
        <v>137232.27015811577</v>
      </c>
      <c r="R7404">
        <f>Q7404*$V$5/1000</f>
        <v>2743.273080460734</v>
      </c>
    </row>
    <row r="7405" spans="1:18" x14ac:dyDescent="0.25">
      <c r="A7405" s="4">
        <v>43044.458333315379</v>
      </c>
      <c r="B7405">
        <v>48</v>
      </c>
      <c r="C7405">
        <v>5.3016800000000002</v>
      </c>
      <c r="D7405" s="3">
        <v>18.873390000000001</v>
      </c>
      <c r="E7405" s="1">
        <f>C7405*$V$2</f>
        <v>2.1206720000000003</v>
      </c>
      <c r="F7405" s="1">
        <f>D7405*$V$3</f>
        <v>75.493560000000002</v>
      </c>
      <c r="G7405" s="1">
        <f>(E7405+F7405)</f>
        <v>77.614232000000001</v>
      </c>
      <c r="H7405" s="1">
        <f>B7405*(1/3)</f>
        <v>16</v>
      </c>
      <c r="I7405" s="1">
        <f>IF((H7405-G7405)&gt;0, (H7405-G7405), (0))</f>
        <v>0</v>
      </c>
      <c r="J7405" s="1">
        <f>IF(I7405=0, G7405-H7405,0)</f>
        <v>61.614232000000001</v>
      </c>
      <c r="K7405" s="1">
        <f>I7405*1000/$V$5</f>
        <v>0</v>
      </c>
      <c r="L7405" s="1">
        <f>J7405*1000/$V$4</f>
        <v>1104.1977060931902</v>
      </c>
      <c r="M7405" s="1">
        <f>L7405/$Y$4</f>
        <v>463.94861600554208</v>
      </c>
      <c r="N7405" s="1">
        <f>M7405*$Y$5</f>
        <v>649.52806240775885</v>
      </c>
      <c r="O7405" s="1" t="s">
        <v>0</v>
      </c>
      <c r="P7405" s="1" t="s">
        <v>0</v>
      </c>
      <c r="Q7405" s="1">
        <f>Q7404+K7405-L7405</f>
        <v>136128.07245202258</v>
      </c>
      <c r="R7405">
        <f>Q7405*$V$5/1000</f>
        <v>2721.200168315931</v>
      </c>
    </row>
    <row r="7406" spans="1:18" x14ac:dyDescent="0.25">
      <c r="A7406" s="4">
        <v>43044.499999982043</v>
      </c>
      <c r="B7406">
        <v>46.2</v>
      </c>
      <c r="C7406">
        <v>6.0798699999999997</v>
      </c>
      <c r="D7406" s="3">
        <v>8.8505299999999991</v>
      </c>
      <c r="E7406" s="1">
        <f>C7406*$V$2</f>
        <v>2.4319480000000002</v>
      </c>
      <c r="F7406" s="1">
        <f>D7406*$V$3</f>
        <v>35.402119999999996</v>
      </c>
      <c r="G7406" s="1">
        <f>(E7406+F7406)</f>
        <v>37.834067999999995</v>
      </c>
      <c r="H7406" s="1">
        <f>B7406*(1/3)</f>
        <v>15.4</v>
      </c>
      <c r="I7406" s="1">
        <f>IF((H7406-G7406)&gt;0, (H7406-G7406), (0))</f>
        <v>0</v>
      </c>
      <c r="J7406" s="1">
        <f>IF(I7406=0, G7406-H7406,0)</f>
        <v>22.434067999999996</v>
      </c>
      <c r="K7406" s="1">
        <f>I7406*1000/$V$5</f>
        <v>0</v>
      </c>
      <c r="L7406" s="1">
        <f>J7406*1000/$V$4</f>
        <v>402.04422939068093</v>
      </c>
      <c r="M7406" s="1">
        <f>L7406/$Y$4</f>
        <v>168.92614680280712</v>
      </c>
      <c r="N7406" s="1">
        <f>M7406*$Y$5</f>
        <v>236.49660552392996</v>
      </c>
      <c r="O7406" s="1" t="s">
        <v>0</v>
      </c>
      <c r="P7406" s="1" t="s">
        <v>0</v>
      </c>
      <c r="Q7406" s="1">
        <f>Q7405+K7406-L7406</f>
        <v>135726.0282226319</v>
      </c>
      <c r="R7406">
        <f>Q7406*$V$5/1000</f>
        <v>2713.1633041704117</v>
      </c>
    </row>
    <row r="7407" spans="1:18" x14ac:dyDescent="0.25">
      <c r="A7407" s="4">
        <v>43044.541666648707</v>
      </c>
      <c r="B7407">
        <v>42.3</v>
      </c>
      <c r="C7407">
        <v>5.6814999999999998</v>
      </c>
      <c r="D7407" s="3">
        <v>9.1061199999999989</v>
      </c>
      <c r="E7407" s="1">
        <f>C7407*$V$2</f>
        <v>2.2726000000000002</v>
      </c>
      <c r="F7407" s="1">
        <f>D7407*$V$3</f>
        <v>36.424479999999996</v>
      </c>
      <c r="G7407" s="1">
        <f>(E7407+F7407)</f>
        <v>38.697079999999993</v>
      </c>
      <c r="H7407" s="1">
        <f>B7407*(1/3)</f>
        <v>14.099999999999998</v>
      </c>
      <c r="I7407" s="1">
        <f>IF((H7407-G7407)&gt;0, (H7407-G7407), (0))</f>
        <v>0</v>
      </c>
      <c r="J7407" s="1">
        <f>IF(I7407=0, G7407-H7407,0)</f>
        <v>24.597079999999995</v>
      </c>
      <c r="K7407" s="1">
        <f>I7407*1000/$V$5</f>
        <v>0</v>
      </c>
      <c r="L7407" s="1">
        <f>J7407*1000/$V$4</f>
        <v>440.80788530465941</v>
      </c>
      <c r="M7407" s="1">
        <f>L7407/$Y$4</f>
        <v>185.21339718683168</v>
      </c>
      <c r="N7407" s="1">
        <f>M7407*$Y$5</f>
        <v>259.29875606156435</v>
      </c>
      <c r="O7407" s="1" t="s">
        <v>0</v>
      </c>
      <c r="P7407" s="1" t="s">
        <v>0</v>
      </c>
      <c r="Q7407" s="1">
        <f>Q7406+K7407-L7407</f>
        <v>135285.22033732725</v>
      </c>
      <c r="R7407">
        <f>Q7407*$V$5/1000</f>
        <v>2704.3515545431715</v>
      </c>
    </row>
    <row r="7408" spans="1:18" x14ac:dyDescent="0.25">
      <c r="A7408" s="4">
        <v>43044.583333315371</v>
      </c>
      <c r="B7408">
        <v>46.7</v>
      </c>
      <c r="C7408">
        <v>5.4679899999999995</v>
      </c>
      <c r="D7408" s="3">
        <v>12.89461</v>
      </c>
      <c r="E7408" s="1">
        <f>C7408*$V$2</f>
        <v>2.1871959999999997</v>
      </c>
      <c r="F7408" s="1">
        <f>D7408*$V$3</f>
        <v>51.578440000000001</v>
      </c>
      <c r="G7408" s="1">
        <f>(E7408+F7408)</f>
        <v>53.765636000000001</v>
      </c>
      <c r="H7408" s="1">
        <f>B7408*(1/3)</f>
        <v>15.566666666666666</v>
      </c>
      <c r="I7408" s="1">
        <f>IF((H7408-G7408)&gt;0, (H7408-G7408), (0))</f>
        <v>0</v>
      </c>
      <c r="J7408" s="1">
        <f>IF(I7408=0, G7408-H7408,0)</f>
        <v>38.198969333333338</v>
      </c>
      <c r="K7408" s="1">
        <f>I7408*1000/$V$5</f>
        <v>0</v>
      </c>
      <c r="L7408" s="1">
        <f>J7408*1000/$V$4</f>
        <v>684.56934289127844</v>
      </c>
      <c r="M7408" s="1">
        <f>L7408/$Y$4</f>
        <v>287.63417768541115</v>
      </c>
      <c r="N7408" s="1">
        <f>M7408*$Y$5</f>
        <v>402.68784875957556</v>
      </c>
      <c r="O7408" s="1" t="s">
        <v>0</v>
      </c>
      <c r="P7408" s="1" t="s">
        <v>0</v>
      </c>
      <c r="Q7408" s="1">
        <f>Q7407+K7408-L7408</f>
        <v>134600.65099443597</v>
      </c>
      <c r="R7408">
        <f>Q7408*$V$5/1000</f>
        <v>2690.6670133787748</v>
      </c>
    </row>
    <row r="7409" spans="1:18" x14ac:dyDescent="0.25">
      <c r="A7409" s="4">
        <v>43044.624999982036</v>
      </c>
      <c r="B7409">
        <v>47.5</v>
      </c>
      <c r="C7409">
        <v>3.9432600000000004</v>
      </c>
      <c r="D7409" s="3">
        <v>8.7597699999999996</v>
      </c>
      <c r="E7409" s="1">
        <f>C7409*$V$2</f>
        <v>1.5773040000000003</v>
      </c>
      <c r="F7409" s="1">
        <f>D7409*$V$3</f>
        <v>35.039079999999998</v>
      </c>
      <c r="G7409" s="1">
        <f>(E7409+F7409)</f>
        <v>36.616383999999996</v>
      </c>
      <c r="H7409" s="1">
        <f>B7409*(1/3)</f>
        <v>15.833333333333332</v>
      </c>
      <c r="I7409" s="1">
        <f>IF((H7409-G7409)&gt;0, (H7409-G7409), (0))</f>
        <v>0</v>
      </c>
      <c r="J7409" s="1">
        <f>IF(I7409=0, G7409-H7409,0)</f>
        <v>20.783050666666664</v>
      </c>
      <c r="K7409" s="1">
        <f>I7409*1000/$V$5</f>
        <v>0</v>
      </c>
      <c r="L7409" s="1">
        <f>J7409*1000/$V$4</f>
        <v>372.45610513739547</v>
      </c>
      <c r="M7409" s="1">
        <f>L7409/$Y$4</f>
        <v>156.49416182243507</v>
      </c>
      <c r="N7409" s="1">
        <f>M7409*$Y$5</f>
        <v>219.0918265514091</v>
      </c>
      <c r="O7409" s="1" t="s">
        <v>0</v>
      </c>
      <c r="P7409" s="1" t="s">
        <v>0</v>
      </c>
      <c r="Q7409" s="1">
        <f>Q7408+K7409-L7409</f>
        <v>134228.19488929858</v>
      </c>
      <c r="R7409">
        <f>Q7409*$V$5/1000</f>
        <v>2683.2216158370784</v>
      </c>
    </row>
    <row r="7410" spans="1:18" x14ac:dyDescent="0.25">
      <c r="A7410" s="4">
        <v>43044.6666666487</v>
      </c>
      <c r="B7410">
        <v>48.4</v>
      </c>
      <c r="C7410">
        <v>3.3298700000000001</v>
      </c>
      <c r="D7410" s="3">
        <v>6.8312000000000008</v>
      </c>
      <c r="E7410" s="1">
        <f>C7410*$V$2</f>
        <v>1.3319480000000001</v>
      </c>
      <c r="F7410" s="1">
        <f>D7410*$V$3</f>
        <v>27.324800000000003</v>
      </c>
      <c r="G7410" s="1">
        <f>(E7410+F7410)</f>
        <v>28.656748000000004</v>
      </c>
      <c r="H7410" s="1">
        <f>B7410*(1/3)</f>
        <v>16.133333333333333</v>
      </c>
      <c r="I7410" s="1">
        <f>IF((H7410-G7410)&gt;0, (H7410-G7410), (0))</f>
        <v>0</v>
      </c>
      <c r="J7410" s="1">
        <f>IF(I7410=0, G7410-H7410,0)</f>
        <v>12.523414666666671</v>
      </c>
      <c r="K7410" s="1">
        <f>I7410*1000/$V$5</f>
        <v>0</v>
      </c>
      <c r="L7410" s="1">
        <f>J7410*1000/$V$4</f>
        <v>224.43395459976114</v>
      </c>
      <c r="M7410" s="1">
        <f>L7410/$Y$4</f>
        <v>94.299980924269391</v>
      </c>
      <c r="N7410" s="1">
        <f>M7410*$Y$5</f>
        <v>132.01997329397713</v>
      </c>
      <c r="O7410" s="1" t="s">
        <v>0</v>
      </c>
      <c r="P7410" s="1" t="s">
        <v>0</v>
      </c>
      <c r="Q7410" s="1">
        <f>Q7409+K7410-L7410</f>
        <v>134003.76093469883</v>
      </c>
      <c r="R7410">
        <f>Q7410*$V$5/1000</f>
        <v>2678.7351810846294</v>
      </c>
    </row>
    <row r="7411" spans="1:18" x14ac:dyDescent="0.25">
      <c r="A7411" s="4">
        <v>43044.708333315364</v>
      </c>
      <c r="B7411">
        <v>48.6</v>
      </c>
      <c r="C7411">
        <v>2.89167</v>
      </c>
      <c r="D7411" s="3">
        <v>4.8710200000000006</v>
      </c>
      <c r="E7411" s="1">
        <f>C7411*$V$2</f>
        <v>1.156668</v>
      </c>
      <c r="F7411" s="1">
        <f>D7411*$V$3</f>
        <v>19.484080000000002</v>
      </c>
      <c r="G7411" s="1">
        <f>(E7411+F7411)</f>
        <v>20.640748000000002</v>
      </c>
      <c r="H7411" s="1">
        <f>B7411*(1/3)</f>
        <v>16.2</v>
      </c>
      <c r="I7411" s="1">
        <f>IF((H7411-G7411)&gt;0, (H7411-G7411), (0))</f>
        <v>0</v>
      </c>
      <c r="J7411" s="1">
        <f>IF(I7411=0, G7411-H7411,0)</f>
        <v>4.4407480000000028</v>
      </c>
      <c r="K7411" s="1">
        <f>I7411*1000/$V$5</f>
        <v>0</v>
      </c>
      <c r="L7411" s="1">
        <f>J7411*1000/$V$4</f>
        <v>79.583297491039488</v>
      </c>
      <c r="M7411" s="1">
        <f>L7411/$Y$4</f>
        <v>33.438360290352726</v>
      </c>
      <c r="N7411" s="1">
        <f>M7411*$Y$5</f>
        <v>46.813704406493812</v>
      </c>
      <c r="O7411" s="1" t="s">
        <v>0</v>
      </c>
      <c r="P7411" s="1" t="s">
        <v>0</v>
      </c>
      <c r="Q7411" s="1">
        <f>Q7410+K7411-L7411</f>
        <v>133924.17763720779</v>
      </c>
      <c r="R7411">
        <f>Q7411*$V$5/1000</f>
        <v>2677.1443109677834</v>
      </c>
    </row>
    <row r="7412" spans="1:18" x14ac:dyDescent="0.25">
      <c r="A7412" s="4">
        <v>43044.749999982028</v>
      </c>
      <c r="B7412">
        <v>48.6</v>
      </c>
      <c r="C7412">
        <v>2.5043299999999999</v>
      </c>
      <c r="D7412" s="3">
        <v>7.0529969999999997E-2</v>
      </c>
      <c r="E7412" s="1">
        <f>C7412*$V$2</f>
        <v>1.0017320000000001</v>
      </c>
      <c r="F7412" s="1">
        <f>D7412*$V$3</f>
        <v>0.28211987999999999</v>
      </c>
      <c r="G7412" s="1">
        <f>(E7412+F7412)</f>
        <v>1.2838518800000001</v>
      </c>
      <c r="H7412" s="1">
        <f>B7412*(1/3)</f>
        <v>16.2</v>
      </c>
      <c r="I7412" s="1">
        <f>IF((H7412-G7412)&gt;0, (H7412-G7412), (0))</f>
        <v>14.916148119999999</v>
      </c>
      <c r="J7412" s="1">
        <f>IF(I7412=0, G7412-H7412,0)</f>
        <v>0</v>
      </c>
      <c r="K7412" s="1">
        <f>I7412*1000/$V$5</f>
        <v>746.18049624812409</v>
      </c>
      <c r="L7412" s="1">
        <f>J7412*1000/$V$4</f>
        <v>0</v>
      </c>
      <c r="M7412" s="1">
        <f>L7412/$Y$4</f>
        <v>0</v>
      </c>
      <c r="N7412" s="1">
        <f>M7412*$Y$5</f>
        <v>0</v>
      </c>
      <c r="O7412" s="1" t="s">
        <v>0</v>
      </c>
      <c r="P7412" s="1" t="s">
        <v>0</v>
      </c>
      <c r="Q7412" s="1">
        <f>Q7411+K7412-L7412</f>
        <v>134670.35813345591</v>
      </c>
      <c r="R7412">
        <f>Q7412*$V$5/1000</f>
        <v>2692.0604590877833</v>
      </c>
    </row>
    <row r="7413" spans="1:18" x14ac:dyDescent="0.25">
      <c r="A7413" s="4">
        <v>43044.791666648693</v>
      </c>
      <c r="B7413">
        <v>50.1</v>
      </c>
      <c r="C7413">
        <v>2.5772300000000001</v>
      </c>
      <c r="D7413" s="3">
        <v>-7.0017200000000003E-3</v>
      </c>
      <c r="E7413" s="1">
        <f>C7413*$V$2</f>
        <v>1.0308920000000001</v>
      </c>
      <c r="F7413" s="1">
        <f>D7413*$V$3</f>
        <v>-2.8006880000000001E-2</v>
      </c>
      <c r="G7413" s="1">
        <f>(E7413+F7413)</f>
        <v>1.0028851200000002</v>
      </c>
      <c r="H7413" s="1">
        <f>B7413*(1/3)</f>
        <v>16.7</v>
      </c>
      <c r="I7413" s="1">
        <f>IF((H7413-G7413)&gt;0, (H7413-G7413), (0))</f>
        <v>15.697114879999999</v>
      </c>
      <c r="J7413" s="1">
        <f>IF(I7413=0, G7413-H7413,0)</f>
        <v>0</v>
      </c>
      <c r="K7413" s="1">
        <f>I7413*1000/$V$5</f>
        <v>785.2483681840921</v>
      </c>
      <c r="L7413" s="1">
        <f>J7413*1000/$V$4</f>
        <v>0</v>
      </c>
      <c r="M7413" s="1">
        <f>L7413/$Y$4</f>
        <v>0</v>
      </c>
      <c r="N7413" s="1">
        <f>M7413*$Y$5</f>
        <v>0</v>
      </c>
      <c r="O7413" s="1" t="s">
        <v>0</v>
      </c>
      <c r="P7413" s="1" t="s">
        <v>0</v>
      </c>
      <c r="Q7413" s="1">
        <f>Q7412+K7413-L7413</f>
        <v>135455.60650164</v>
      </c>
      <c r="R7413">
        <f>Q7413*$V$5/1000</f>
        <v>2707.7575739677832</v>
      </c>
    </row>
    <row r="7414" spans="1:18" x14ac:dyDescent="0.25">
      <c r="A7414" s="4">
        <v>43044.833333315357</v>
      </c>
      <c r="B7414">
        <v>48.2</v>
      </c>
      <c r="C7414">
        <v>3.7261700000000002</v>
      </c>
      <c r="D7414" s="3">
        <v>-7.0017200000000003E-3</v>
      </c>
      <c r="E7414" s="1">
        <f>C7414*$V$2</f>
        <v>1.4904680000000001</v>
      </c>
      <c r="F7414" s="1">
        <f>D7414*$V$3</f>
        <v>-2.8006880000000001E-2</v>
      </c>
      <c r="G7414" s="1">
        <f>(E7414+F7414)</f>
        <v>1.4624611200000002</v>
      </c>
      <c r="H7414" s="1">
        <f>B7414*(1/3)</f>
        <v>16.066666666666666</v>
      </c>
      <c r="I7414" s="1">
        <f>IF((H7414-G7414)&gt;0, (H7414-G7414), (0))</f>
        <v>14.604205546666666</v>
      </c>
      <c r="J7414" s="1">
        <f>IF(I7414=0, G7414-H7414,0)</f>
        <v>0</v>
      </c>
      <c r="K7414" s="1">
        <f>I7414*1000/$V$5</f>
        <v>730.57556511589132</v>
      </c>
      <c r="L7414" s="1">
        <f>J7414*1000/$V$4</f>
        <v>0</v>
      </c>
      <c r="M7414" s="1">
        <f>L7414/$Y$4</f>
        <v>0</v>
      </c>
      <c r="N7414" s="1">
        <f>M7414*$Y$5</f>
        <v>0</v>
      </c>
      <c r="O7414" s="1" t="s">
        <v>0</v>
      </c>
      <c r="P7414" s="1" t="s">
        <v>0</v>
      </c>
      <c r="Q7414" s="1">
        <f>Q7413+K7414-L7414</f>
        <v>136186.18206675589</v>
      </c>
      <c r="R7414">
        <f>Q7414*$V$5/1000</f>
        <v>2722.3617795144501</v>
      </c>
    </row>
    <row r="7415" spans="1:18" x14ac:dyDescent="0.25">
      <c r="A7415" s="4">
        <v>43044.874999982021</v>
      </c>
      <c r="B7415">
        <v>47.1</v>
      </c>
      <c r="C7415">
        <v>3.8224899999999997</v>
      </c>
      <c r="D7415" s="3">
        <v>-7.0017200000000003E-3</v>
      </c>
      <c r="E7415" s="1">
        <f>C7415*$V$2</f>
        <v>1.528996</v>
      </c>
      <c r="F7415" s="1">
        <f>D7415*$V$3</f>
        <v>-2.8006880000000001E-2</v>
      </c>
      <c r="G7415" s="1">
        <f>(E7415+F7415)</f>
        <v>1.5009891200000001</v>
      </c>
      <c r="H7415" s="1">
        <f>B7415*(1/3)</f>
        <v>15.7</v>
      </c>
      <c r="I7415" s="1">
        <f>IF((H7415-G7415)&gt;0, (H7415-G7415), (0))</f>
        <v>14.199010879999999</v>
      </c>
      <c r="J7415" s="1">
        <f>IF(I7415=0, G7415-H7415,0)</f>
        <v>0</v>
      </c>
      <c r="K7415" s="1">
        <f>I7415*1000/$V$5</f>
        <v>710.3056968484243</v>
      </c>
      <c r="L7415" s="1">
        <f>J7415*1000/$V$4</f>
        <v>0</v>
      </c>
      <c r="M7415" s="1">
        <f>L7415/$Y$4</f>
        <v>0</v>
      </c>
      <c r="N7415" s="1">
        <f>M7415*$Y$5</f>
        <v>0</v>
      </c>
      <c r="O7415" s="1" t="s">
        <v>0</v>
      </c>
      <c r="P7415" s="1" t="s">
        <v>0</v>
      </c>
      <c r="Q7415" s="1">
        <f>Q7414+K7415-L7415</f>
        <v>136896.48776360432</v>
      </c>
      <c r="R7415">
        <f>Q7415*$V$5/1000</f>
        <v>2736.5607903944501</v>
      </c>
    </row>
    <row r="7416" spans="1:18" x14ac:dyDescent="0.25">
      <c r="A7416" s="4">
        <v>43044.916666648685</v>
      </c>
      <c r="B7416">
        <v>44.5</v>
      </c>
      <c r="C7416">
        <v>4.13924</v>
      </c>
      <c r="D7416" s="3">
        <v>-7.0017200000000003E-3</v>
      </c>
      <c r="E7416" s="1">
        <f>C7416*$V$2</f>
        <v>1.6556960000000001</v>
      </c>
      <c r="F7416" s="1">
        <f>D7416*$V$3</f>
        <v>-2.8006880000000001E-2</v>
      </c>
      <c r="G7416" s="1">
        <f>(E7416+F7416)</f>
        <v>1.6276891200000001</v>
      </c>
      <c r="H7416" s="1">
        <f>B7416*(1/3)</f>
        <v>14.833333333333332</v>
      </c>
      <c r="I7416" s="1">
        <f>IF((H7416-G7416)&gt;0, (H7416-G7416), (0))</f>
        <v>13.205644213333333</v>
      </c>
      <c r="J7416" s="1">
        <f>IF(I7416=0, G7416-H7416,0)</f>
        <v>0</v>
      </c>
      <c r="K7416" s="1">
        <f>I7416*1000/$V$5</f>
        <v>660.61251692512928</v>
      </c>
      <c r="L7416" s="1">
        <f>J7416*1000/$V$4</f>
        <v>0</v>
      </c>
      <c r="M7416" s="1">
        <f>L7416/$Y$4</f>
        <v>0</v>
      </c>
      <c r="N7416" s="1">
        <f>M7416*$Y$5</f>
        <v>0</v>
      </c>
      <c r="O7416" s="1" t="s">
        <v>0</v>
      </c>
      <c r="P7416" s="1" t="s">
        <v>0</v>
      </c>
      <c r="Q7416" s="1">
        <f>Q7415+K7416-L7416</f>
        <v>137557.10028052944</v>
      </c>
      <c r="R7416">
        <f>Q7416*$V$5/1000</f>
        <v>2749.7664346077831</v>
      </c>
    </row>
    <row r="7417" spans="1:18" x14ac:dyDescent="0.25">
      <c r="A7417" s="4">
        <v>43044.95833331535</v>
      </c>
      <c r="B7417">
        <v>42.8</v>
      </c>
      <c r="C7417">
        <v>4.0036800000000001</v>
      </c>
      <c r="D7417" s="3">
        <v>-7.0017200000000003E-3</v>
      </c>
      <c r="E7417" s="1">
        <f>C7417*$V$2</f>
        <v>1.6014720000000002</v>
      </c>
      <c r="F7417" s="1">
        <f>D7417*$V$3</f>
        <v>-2.8006880000000001E-2</v>
      </c>
      <c r="G7417" s="1">
        <f>(E7417+F7417)</f>
        <v>1.5734651200000003</v>
      </c>
      <c r="H7417" s="1">
        <f>B7417*(1/3)</f>
        <v>14.266666666666666</v>
      </c>
      <c r="I7417" s="1">
        <f>IF((H7417-G7417)&gt;0, (H7417-G7417), (0))</f>
        <v>12.693201546666666</v>
      </c>
      <c r="J7417" s="1">
        <f>IF(I7417=0, G7417-H7417,0)</f>
        <v>0</v>
      </c>
      <c r="K7417" s="1">
        <f>I7417*1000/$V$5</f>
        <v>634.97756611639147</v>
      </c>
      <c r="L7417" s="1">
        <f>J7417*1000/$V$4</f>
        <v>0</v>
      </c>
      <c r="M7417" s="1">
        <f>L7417/$Y$4</f>
        <v>0</v>
      </c>
      <c r="N7417" s="1">
        <f>M7417*$Y$5</f>
        <v>0</v>
      </c>
      <c r="O7417" s="1">
        <f>SUM(N7394:N7417)</f>
        <v>2994.0530887623872</v>
      </c>
      <c r="P7417" s="1">
        <f>SUM(L7394:L7417)</f>
        <v>5089.8902508960573</v>
      </c>
      <c r="Q7417" s="1">
        <f>Q7416+K7417-L7417</f>
        <v>138192.07784664584</v>
      </c>
      <c r="R7417">
        <f>Q7417*$V$5/1000</f>
        <v>2762.45963615445</v>
      </c>
    </row>
    <row r="7418" spans="1:18" x14ac:dyDescent="0.25">
      <c r="A7418" s="4">
        <v>43044.999999982014</v>
      </c>
      <c r="B7418">
        <v>38.9</v>
      </c>
      <c r="C7418">
        <v>3.4212399999999996</v>
      </c>
      <c r="D7418" s="3">
        <v>-7.0017200000000003E-3</v>
      </c>
      <c r="E7418" s="1">
        <f>C7418*$V$2</f>
        <v>1.3684959999999999</v>
      </c>
      <c r="F7418" s="1">
        <f>D7418*$V$3</f>
        <v>-2.8006880000000001E-2</v>
      </c>
      <c r="G7418" s="1">
        <f>(E7418+F7418)</f>
        <v>1.34048912</v>
      </c>
      <c r="H7418" s="1">
        <f>B7418*(1/3)</f>
        <v>12.966666666666665</v>
      </c>
      <c r="I7418" s="1">
        <f>IF((H7418-G7418)&gt;0, (H7418-G7418), (0))</f>
        <v>11.626177546666664</v>
      </c>
      <c r="J7418" s="1">
        <f>IF(I7418=0, G7418-H7418,0)</f>
        <v>0</v>
      </c>
      <c r="K7418" s="1">
        <f>I7418*1000/$V$5</f>
        <v>581.59967717191921</v>
      </c>
      <c r="L7418" s="1">
        <f>J7418*1000/$V$4</f>
        <v>0</v>
      </c>
      <c r="M7418" s="1">
        <f>L7418/$Y$4</f>
        <v>0</v>
      </c>
      <c r="N7418" s="1">
        <f>M7418*$Y$5</f>
        <v>0</v>
      </c>
      <c r="O7418" s="1" t="s">
        <v>0</v>
      </c>
      <c r="P7418" s="1" t="s">
        <v>0</v>
      </c>
      <c r="Q7418" s="1">
        <f>Q7417+K7418-L7418</f>
        <v>138773.67752381775</v>
      </c>
      <c r="R7418">
        <f>Q7418*$V$5/1000</f>
        <v>2774.0858137011164</v>
      </c>
    </row>
    <row r="7419" spans="1:18" x14ac:dyDescent="0.25">
      <c r="A7419" s="4">
        <v>43045.041666648678</v>
      </c>
      <c r="B7419">
        <v>36.799999999999997</v>
      </c>
      <c r="C7419">
        <v>4.0681500000000002</v>
      </c>
      <c r="D7419" s="3">
        <v>-7.0017200000000003E-3</v>
      </c>
      <c r="E7419" s="1">
        <f>C7419*$V$2</f>
        <v>1.6272600000000002</v>
      </c>
      <c r="F7419" s="1">
        <f>D7419*$V$3</f>
        <v>-2.8006880000000001E-2</v>
      </c>
      <c r="G7419" s="1">
        <f>(E7419+F7419)</f>
        <v>1.5992531200000002</v>
      </c>
      <c r="H7419" s="1">
        <f>B7419*(1/3)</f>
        <v>12.266666666666666</v>
      </c>
      <c r="I7419" s="1">
        <f>IF((H7419-G7419)&gt;0, (H7419-G7419), (0))</f>
        <v>10.667413546666666</v>
      </c>
      <c r="J7419" s="1">
        <f>IF(I7419=0, G7419-H7419,0)</f>
        <v>0</v>
      </c>
      <c r="K7419" s="1">
        <f>I7419*1000/$V$5</f>
        <v>533.63749608137402</v>
      </c>
      <c r="L7419" s="1">
        <f>J7419*1000/$V$4</f>
        <v>0</v>
      </c>
      <c r="M7419" s="1">
        <f>L7419/$Y$4</f>
        <v>0</v>
      </c>
      <c r="N7419" s="1">
        <f>M7419*$Y$5</f>
        <v>0</v>
      </c>
      <c r="O7419" s="1" t="s">
        <v>0</v>
      </c>
      <c r="P7419" s="1" t="s">
        <v>0</v>
      </c>
      <c r="Q7419" s="1">
        <f>Q7418+K7419-L7419</f>
        <v>139307.31501989914</v>
      </c>
      <c r="R7419">
        <f>Q7419*$V$5/1000</f>
        <v>2784.7532272477833</v>
      </c>
    </row>
    <row r="7420" spans="1:18" x14ac:dyDescent="0.25">
      <c r="A7420" s="4">
        <v>43045.083333315342</v>
      </c>
      <c r="B7420">
        <v>34.200000000000003</v>
      </c>
      <c r="C7420">
        <v>5.0210600000000003</v>
      </c>
      <c r="D7420" s="3">
        <v>-7.0017200000000003E-3</v>
      </c>
      <c r="E7420" s="1">
        <f>C7420*$V$2</f>
        <v>2.0084240000000002</v>
      </c>
      <c r="F7420" s="1">
        <f>D7420*$V$3</f>
        <v>-2.8006880000000001E-2</v>
      </c>
      <c r="G7420" s="1">
        <f>(E7420+F7420)</f>
        <v>1.9804171200000003</v>
      </c>
      <c r="H7420" s="1">
        <f>B7420*(1/3)</f>
        <v>11.4</v>
      </c>
      <c r="I7420" s="1">
        <f>IF((H7420-G7420)&gt;0, (H7420-G7420), (0))</f>
        <v>9.4195828800000001</v>
      </c>
      <c r="J7420" s="1">
        <f>IF(I7420=0, G7420-H7420,0)</f>
        <v>0</v>
      </c>
      <c r="K7420" s="1">
        <f>I7420*1000/$V$5</f>
        <v>471.21475137568785</v>
      </c>
      <c r="L7420" s="1">
        <f>J7420*1000/$V$4</f>
        <v>0</v>
      </c>
      <c r="M7420" s="1">
        <f>L7420/$Y$4</f>
        <v>0</v>
      </c>
      <c r="N7420" s="1">
        <f>M7420*$Y$5</f>
        <v>0</v>
      </c>
      <c r="O7420" s="1" t="s">
        <v>0</v>
      </c>
      <c r="P7420" s="1" t="s">
        <v>0</v>
      </c>
      <c r="Q7420" s="1">
        <f>Q7419+K7420-L7420</f>
        <v>139778.52977127483</v>
      </c>
      <c r="R7420">
        <f>Q7420*$V$5/1000</f>
        <v>2794.1728101277836</v>
      </c>
    </row>
    <row r="7421" spans="1:18" x14ac:dyDescent="0.25">
      <c r="A7421" s="4">
        <v>43045.124999982007</v>
      </c>
      <c r="B7421">
        <v>34.200000000000003</v>
      </c>
      <c r="C7421">
        <v>7.2624399999999998</v>
      </c>
      <c r="D7421" s="3">
        <v>-7.0017200000000003E-3</v>
      </c>
      <c r="E7421" s="1">
        <f>C7421*$V$2</f>
        <v>2.904976</v>
      </c>
      <c r="F7421" s="1">
        <f>D7421*$V$3</f>
        <v>-2.8006880000000001E-2</v>
      </c>
      <c r="G7421" s="1">
        <f>(E7421+F7421)</f>
        <v>2.87696912</v>
      </c>
      <c r="H7421" s="1">
        <f>B7421*(1/3)</f>
        <v>11.4</v>
      </c>
      <c r="I7421" s="1">
        <f>IF((H7421-G7421)&gt;0, (H7421-G7421), (0))</f>
        <v>8.5230308800000003</v>
      </c>
      <c r="J7421" s="1">
        <f>IF(I7421=0, G7421-H7421,0)</f>
        <v>0</v>
      </c>
      <c r="K7421" s="1">
        <f>I7421*1000/$V$5</f>
        <v>426.36472636318166</v>
      </c>
      <c r="L7421" s="1">
        <f>J7421*1000/$V$4</f>
        <v>0</v>
      </c>
      <c r="M7421" s="1">
        <f>L7421/$Y$4</f>
        <v>0</v>
      </c>
      <c r="N7421" s="1">
        <f>M7421*$Y$5</f>
        <v>0</v>
      </c>
      <c r="O7421" s="1" t="s">
        <v>0</v>
      </c>
      <c r="P7421" s="1" t="s">
        <v>0</v>
      </c>
      <c r="Q7421" s="1">
        <f>Q7420+K7421-L7421</f>
        <v>140204.89449763802</v>
      </c>
      <c r="R7421">
        <f>Q7421*$V$5/1000</f>
        <v>2802.6958410077837</v>
      </c>
    </row>
    <row r="7422" spans="1:18" x14ac:dyDescent="0.25">
      <c r="A7422" s="4">
        <v>43045.166666648671</v>
      </c>
      <c r="B7422">
        <v>34.200000000000003</v>
      </c>
      <c r="C7422">
        <v>6.3730399999999996</v>
      </c>
      <c r="D7422" s="3">
        <v>-7.0017200000000003E-3</v>
      </c>
      <c r="E7422" s="1">
        <f>C7422*$V$2</f>
        <v>2.5492159999999999</v>
      </c>
      <c r="F7422" s="1">
        <f>D7422*$V$3</f>
        <v>-2.8006880000000001E-2</v>
      </c>
      <c r="G7422" s="1">
        <f>(E7422+F7422)</f>
        <v>2.52120912</v>
      </c>
      <c r="H7422" s="1">
        <f>B7422*(1/3)</f>
        <v>11.4</v>
      </c>
      <c r="I7422" s="1">
        <f>IF((H7422-G7422)&gt;0, (H7422-G7422), (0))</f>
        <v>8.8787908800000004</v>
      </c>
      <c r="J7422" s="1">
        <f>IF(I7422=0, G7422-H7422,0)</f>
        <v>0</v>
      </c>
      <c r="K7422" s="1">
        <f>I7422*1000/$V$5</f>
        <v>444.16162481240627</v>
      </c>
      <c r="L7422" s="1">
        <f>J7422*1000/$V$4</f>
        <v>0</v>
      </c>
      <c r="M7422" s="1">
        <f>L7422/$Y$4</f>
        <v>0</v>
      </c>
      <c r="N7422" s="1">
        <f>M7422*$Y$5</f>
        <v>0</v>
      </c>
      <c r="O7422" s="1" t="s">
        <v>0</v>
      </c>
      <c r="P7422" s="1" t="s">
        <v>0</v>
      </c>
      <c r="Q7422" s="1">
        <f>Q7421+K7422-L7422</f>
        <v>140649.05612245042</v>
      </c>
      <c r="R7422">
        <f>Q7422*$V$5/1000</f>
        <v>2811.5746318877837</v>
      </c>
    </row>
    <row r="7423" spans="1:18" x14ac:dyDescent="0.25">
      <c r="A7423" s="4">
        <v>43045.208333315335</v>
      </c>
      <c r="B7423">
        <v>33.799999999999997</v>
      </c>
      <c r="C7423">
        <v>7.2084599999999996</v>
      </c>
      <c r="D7423" s="3">
        <v>-7.0017200000000003E-3</v>
      </c>
      <c r="E7423" s="1">
        <f>C7423*$V$2</f>
        <v>2.8833839999999999</v>
      </c>
      <c r="F7423" s="1">
        <f>D7423*$V$3</f>
        <v>-2.8006880000000001E-2</v>
      </c>
      <c r="G7423" s="1">
        <f>(E7423+F7423)</f>
        <v>2.85537712</v>
      </c>
      <c r="H7423" s="1">
        <f>B7423*(1/3)</f>
        <v>11.266666666666666</v>
      </c>
      <c r="I7423" s="1">
        <f>IF((H7423-G7423)&gt;0, (H7423-G7423), (0))</f>
        <v>8.4112895466666657</v>
      </c>
      <c r="J7423" s="1">
        <f>IF(I7423=0, G7423-H7423,0)</f>
        <v>0</v>
      </c>
      <c r="K7423" s="1">
        <f>I7423*1000/$V$5</f>
        <v>420.77486476571613</v>
      </c>
      <c r="L7423" s="1">
        <f>J7423*1000/$V$4</f>
        <v>0</v>
      </c>
      <c r="M7423" s="1">
        <f>L7423/$Y$4</f>
        <v>0</v>
      </c>
      <c r="N7423" s="1">
        <f>M7423*$Y$5</f>
        <v>0</v>
      </c>
      <c r="O7423" s="1" t="s">
        <v>0</v>
      </c>
      <c r="P7423" s="1" t="s">
        <v>0</v>
      </c>
      <c r="Q7423" s="1">
        <f>Q7422+K7423-L7423</f>
        <v>141069.83098721615</v>
      </c>
      <c r="R7423">
        <f>Q7423*$V$5/1000</f>
        <v>2819.9859214344506</v>
      </c>
    </row>
    <row r="7424" spans="1:18" x14ac:dyDescent="0.25">
      <c r="A7424" s="4">
        <v>43045.249999981999</v>
      </c>
      <c r="B7424">
        <v>33.799999999999997</v>
      </c>
      <c r="C7424">
        <v>5.9610099999999999</v>
      </c>
      <c r="D7424" s="3">
        <v>-7.0017200000000003E-3</v>
      </c>
      <c r="E7424" s="1">
        <f>C7424*$V$2</f>
        <v>2.384404</v>
      </c>
      <c r="F7424" s="1">
        <f>D7424*$V$3</f>
        <v>-2.8006880000000001E-2</v>
      </c>
      <c r="G7424" s="1">
        <f>(E7424+F7424)</f>
        <v>2.35639712</v>
      </c>
      <c r="H7424" s="1">
        <f>B7424*(1/3)</f>
        <v>11.266666666666666</v>
      </c>
      <c r="I7424" s="1">
        <f>IF((H7424-G7424)&gt;0, (H7424-G7424), (0))</f>
        <v>8.9102695466666653</v>
      </c>
      <c r="J7424" s="1">
        <f>IF(I7424=0, G7424-H7424,0)</f>
        <v>0</v>
      </c>
      <c r="K7424" s="1">
        <f>I7424*1000/$V$5</f>
        <v>445.73634550608631</v>
      </c>
      <c r="L7424" s="1">
        <f>J7424*1000/$V$4</f>
        <v>0</v>
      </c>
      <c r="M7424" s="1">
        <f>L7424/$Y$4</f>
        <v>0</v>
      </c>
      <c r="N7424" s="1">
        <f>M7424*$Y$5</f>
        <v>0</v>
      </c>
      <c r="O7424" s="1" t="s">
        <v>0</v>
      </c>
      <c r="P7424" s="1" t="s">
        <v>0</v>
      </c>
      <c r="Q7424" s="1">
        <f>Q7423+K7424-L7424</f>
        <v>141515.56733272225</v>
      </c>
      <c r="R7424">
        <f>Q7424*$V$5/1000</f>
        <v>2828.8961909811173</v>
      </c>
    </row>
    <row r="7425" spans="1:18" x14ac:dyDescent="0.25">
      <c r="A7425" s="4">
        <v>43045.291666648664</v>
      </c>
      <c r="B7425">
        <v>35.4</v>
      </c>
      <c r="C7425">
        <v>6.8289499999999999</v>
      </c>
      <c r="D7425" s="3">
        <v>-7.0017200000000003E-3</v>
      </c>
      <c r="E7425" s="1">
        <f>C7425*$V$2</f>
        <v>2.7315800000000001</v>
      </c>
      <c r="F7425" s="1">
        <f>D7425*$V$3</f>
        <v>-2.8006880000000001E-2</v>
      </c>
      <c r="G7425" s="1">
        <f>(E7425+F7425)</f>
        <v>2.7035731200000002</v>
      </c>
      <c r="H7425" s="1">
        <f>B7425*(1/3)</f>
        <v>11.799999999999999</v>
      </c>
      <c r="I7425" s="1">
        <f>IF((H7425-G7425)&gt;0, (H7425-G7425), (0))</f>
        <v>9.0964268799999992</v>
      </c>
      <c r="J7425" s="1">
        <f>IF(I7425=0, G7425-H7425,0)</f>
        <v>0</v>
      </c>
      <c r="K7425" s="1">
        <f>I7425*1000/$V$5</f>
        <v>455.04886843421707</v>
      </c>
      <c r="L7425" s="1">
        <f>J7425*1000/$V$4</f>
        <v>0</v>
      </c>
      <c r="M7425" s="1">
        <f>L7425/$Y$4</f>
        <v>0</v>
      </c>
      <c r="N7425" s="1">
        <f>M7425*$Y$5</f>
        <v>0</v>
      </c>
      <c r="O7425" s="1" t="s">
        <v>0</v>
      </c>
      <c r="P7425" s="1" t="s">
        <v>0</v>
      </c>
      <c r="Q7425" s="1">
        <f>Q7424+K7425-L7425</f>
        <v>141970.61620115646</v>
      </c>
      <c r="R7425">
        <f>Q7425*$V$5/1000</f>
        <v>2837.9926178611172</v>
      </c>
    </row>
    <row r="7426" spans="1:18" x14ac:dyDescent="0.25">
      <c r="A7426" s="4">
        <v>43045.333333315328</v>
      </c>
      <c r="B7426">
        <v>35.5</v>
      </c>
      <c r="C7426">
        <v>5.0858699999999999</v>
      </c>
      <c r="D7426" s="3">
        <v>2.2880444</v>
      </c>
      <c r="E7426" s="1">
        <f>C7426*$V$2</f>
        <v>2.034348</v>
      </c>
      <c r="F7426" s="1">
        <f>D7426*$V$3</f>
        <v>9.1521775999999999</v>
      </c>
      <c r="G7426" s="1">
        <f>(E7426+F7426)</f>
        <v>11.1865256</v>
      </c>
      <c r="H7426" s="1">
        <f>B7426*(1/3)</f>
        <v>11.833333333333332</v>
      </c>
      <c r="I7426" s="1">
        <f>IF((H7426-G7426)&gt;0, (H7426-G7426), (0))</f>
        <v>0.64680773333333264</v>
      </c>
      <c r="J7426" s="1">
        <f>IF(I7426=0, G7426-H7426,0)</f>
        <v>0</v>
      </c>
      <c r="K7426" s="1">
        <f>I7426*1000/$V$5</f>
        <v>32.356564949141202</v>
      </c>
      <c r="L7426" s="1">
        <f>J7426*1000/$V$4</f>
        <v>0</v>
      </c>
      <c r="M7426" s="1">
        <f>L7426/$Y$4</f>
        <v>0</v>
      </c>
      <c r="N7426" s="1">
        <f>M7426*$Y$5</f>
        <v>0</v>
      </c>
      <c r="O7426" s="1" t="s">
        <v>0</v>
      </c>
      <c r="P7426" s="1" t="s">
        <v>0</v>
      </c>
      <c r="Q7426" s="1">
        <f>Q7425+K7426-L7426</f>
        <v>142002.97276610561</v>
      </c>
      <c r="R7426">
        <f>Q7426*$V$5/1000</f>
        <v>2838.639425594451</v>
      </c>
    </row>
    <row r="7427" spans="1:18" x14ac:dyDescent="0.25">
      <c r="A7427" s="4">
        <v>43045.374999981992</v>
      </c>
      <c r="B7427">
        <v>35.4</v>
      </c>
      <c r="C7427">
        <v>5.4707100000000004</v>
      </c>
      <c r="D7427" s="3">
        <v>9.6667999999999985</v>
      </c>
      <c r="E7427" s="1">
        <f>C7427*$V$2</f>
        <v>2.1882840000000003</v>
      </c>
      <c r="F7427" s="1">
        <f>D7427*$V$3</f>
        <v>38.667199999999994</v>
      </c>
      <c r="G7427" s="1">
        <f>(E7427+F7427)</f>
        <v>40.855483999999997</v>
      </c>
      <c r="H7427" s="1">
        <f>B7427*(1/3)</f>
        <v>11.799999999999999</v>
      </c>
      <c r="I7427" s="1">
        <f>IF((H7427-G7427)&gt;0, (H7427-G7427), (0))</f>
        <v>0</v>
      </c>
      <c r="J7427" s="1">
        <f>IF(I7427=0, G7427-H7427,0)</f>
        <v>29.055484</v>
      </c>
      <c r="K7427" s="1">
        <f>I7427*1000/$V$5</f>
        <v>0</v>
      </c>
      <c r="L7427" s="1">
        <f>J7427*1000/$V$4</f>
        <v>520.70759856630832</v>
      </c>
      <c r="M7427" s="1">
        <f>L7427/$Y$4</f>
        <v>218.78470527996149</v>
      </c>
      <c r="N7427" s="1">
        <f>M7427*$Y$5</f>
        <v>306.29858739194606</v>
      </c>
      <c r="O7427" s="1" t="s">
        <v>0</v>
      </c>
      <c r="P7427" s="1" t="s">
        <v>0</v>
      </c>
      <c r="Q7427" s="1">
        <f>Q7426+K7427-L7427</f>
        <v>141482.2651675393</v>
      </c>
      <c r="R7427">
        <f>Q7427*$V$5/1000</f>
        <v>2828.2304806991101</v>
      </c>
    </row>
    <row r="7428" spans="1:18" x14ac:dyDescent="0.25">
      <c r="A7428" s="4">
        <v>43045.416666648656</v>
      </c>
      <c r="B7428">
        <v>31.1</v>
      </c>
      <c r="C7428">
        <v>5.8238000000000003</v>
      </c>
      <c r="D7428" s="3">
        <v>8.0952700000000011</v>
      </c>
      <c r="E7428" s="1">
        <f>C7428*$V$2</f>
        <v>2.32952</v>
      </c>
      <c r="F7428" s="1">
        <f>D7428*$V$3</f>
        <v>32.381080000000004</v>
      </c>
      <c r="G7428" s="1">
        <f>(E7428+F7428)</f>
        <v>34.710600000000007</v>
      </c>
      <c r="H7428" s="1">
        <f>B7428*(1/3)</f>
        <v>10.366666666666667</v>
      </c>
      <c r="I7428" s="1">
        <f>IF((H7428-G7428)&gt;0, (H7428-G7428), (0))</f>
        <v>0</v>
      </c>
      <c r="J7428" s="1">
        <f>IF(I7428=0, G7428-H7428,0)</f>
        <v>24.343933333333339</v>
      </c>
      <c r="K7428" s="1">
        <f>I7428*1000/$V$5</f>
        <v>0</v>
      </c>
      <c r="L7428" s="1">
        <f>J7428*1000/$V$4</f>
        <v>436.27120669056166</v>
      </c>
      <c r="M7428" s="1">
        <f>L7428/$Y$4</f>
        <v>183.30722970191667</v>
      </c>
      <c r="N7428" s="1">
        <f>M7428*$Y$5</f>
        <v>256.63012158268333</v>
      </c>
      <c r="O7428" s="1" t="s">
        <v>0</v>
      </c>
      <c r="P7428" s="1" t="s">
        <v>0</v>
      </c>
      <c r="Q7428" s="1">
        <f>Q7427+K7428-L7428</f>
        <v>141045.99396084875</v>
      </c>
      <c r="R7428">
        <f>Q7428*$V$5/1000</f>
        <v>2819.5094192773663</v>
      </c>
    </row>
    <row r="7429" spans="1:18" x14ac:dyDescent="0.25">
      <c r="A7429" s="4">
        <v>43045.45833331532</v>
      </c>
      <c r="B7429">
        <v>38.5</v>
      </c>
      <c r="C7429">
        <v>6.2622099999999996</v>
      </c>
      <c r="D7429" s="3">
        <v>14.06352</v>
      </c>
      <c r="E7429" s="1">
        <f>C7429*$V$2</f>
        <v>2.5048840000000001</v>
      </c>
      <c r="F7429" s="1">
        <f>D7429*$V$3</f>
        <v>56.254080000000002</v>
      </c>
      <c r="G7429" s="1">
        <f>(E7429+F7429)</f>
        <v>58.758963999999999</v>
      </c>
      <c r="H7429" s="1">
        <f>B7429*(1/3)</f>
        <v>12.833333333333332</v>
      </c>
      <c r="I7429" s="1">
        <f>IF((H7429-G7429)&gt;0, (H7429-G7429), (0))</f>
        <v>0</v>
      </c>
      <c r="J7429" s="1">
        <f>IF(I7429=0, G7429-H7429,0)</f>
        <v>45.925630666666663</v>
      </c>
      <c r="K7429" s="1">
        <f>I7429*1000/$V$5</f>
        <v>0</v>
      </c>
      <c r="L7429" s="1">
        <f>J7429*1000/$V$4</f>
        <v>823.03997610513738</v>
      </c>
      <c r="M7429" s="1">
        <f>L7429/$Y$4</f>
        <v>345.81511601056195</v>
      </c>
      <c r="N7429" s="1">
        <f>M7429*$Y$5</f>
        <v>484.14116241478672</v>
      </c>
      <c r="O7429" s="1" t="s">
        <v>0</v>
      </c>
      <c r="P7429" s="1" t="s">
        <v>0</v>
      </c>
      <c r="Q7429" s="1">
        <f>Q7428+K7429-L7429</f>
        <v>140222.95398474362</v>
      </c>
      <c r="R7429">
        <f>Q7429*$V$5/1000</f>
        <v>2803.0568501550247</v>
      </c>
    </row>
    <row r="7430" spans="1:18" x14ac:dyDescent="0.25">
      <c r="A7430" s="4">
        <v>43045.499999981985</v>
      </c>
      <c r="B7430">
        <v>40.299999999999997</v>
      </c>
      <c r="C7430">
        <v>3.8864699999999996</v>
      </c>
      <c r="D7430" s="3">
        <v>20.197129999999998</v>
      </c>
      <c r="E7430" s="1">
        <f>C7430*$V$2</f>
        <v>1.5545879999999999</v>
      </c>
      <c r="F7430" s="1">
        <f>D7430*$V$3</f>
        <v>80.788519999999991</v>
      </c>
      <c r="G7430" s="1">
        <f>(E7430+F7430)</f>
        <v>82.343107999999987</v>
      </c>
      <c r="H7430" s="1">
        <f>B7430*(1/3)</f>
        <v>13.433333333333332</v>
      </c>
      <c r="I7430" s="1">
        <f>IF((H7430-G7430)&gt;0, (H7430-G7430), (0))</f>
        <v>0</v>
      </c>
      <c r="J7430" s="1">
        <f>IF(I7430=0, G7430-H7430,0)</f>
        <v>68.90977466666665</v>
      </c>
      <c r="K7430" s="1">
        <f>I7430*1000/$V$5</f>
        <v>0</v>
      </c>
      <c r="L7430" s="1">
        <f>J7430*1000/$V$4</f>
        <v>1234.9421983273594</v>
      </c>
      <c r="M7430" s="1">
        <f>L7430/$Y$4</f>
        <v>518.88327660813422</v>
      </c>
      <c r="N7430" s="1">
        <f>M7430*$Y$5</f>
        <v>726.43658725138789</v>
      </c>
      <c r="O7430" s="1" t="s">
        <v>0</v>
      </c>
      <c r="P7430" s="1" t="s">
        <v>0</v>
      </c>
      <c r="Q7430" s="1">
        <f>Q7429+K7430-L7430</f>
        <v>138988.01178641626</v>
      </c>
      <c r="R7430">
        <f>Q7430*$V$5/1000</f>
        <v>2778.370355610461</v>
      </c>
    </row>
    <row r="7431" spans="1:18" x14ac:dyDescent="0.25">
      <c r="A7431" s="4">
        <v>43045.541666648649</v>
      </c>
      <c r="B7431">
        <v>40.1</v>
      </c>
      <c r="C7431">
        <v>3.8222700000000001</v>
      </c>
      <c r="D7431" s="3">
        <v>14.68464</v>
      </c>
      <c r="E7431" s="1">
        <f>C7431*$V$2</f>
        <v>1.5289080000000002</v>
      </c>
      <c r="F7431" s="1">
        <f>D7431*$V$3</f>
        <v>58.73856</v>
      </c>
      <c r="G7431" s="1">
        <f>(E7431+F7431)</f>
        <v>60.267468000000001</v>
      </c>
      <c r="H7431" s="1">
        <f>B7431*(1/3)</f>
        <v>13.366666666666667</v>
      </c>
      <c r="I7431" s="1">
        <f>IF((H7431-G7431)&gt;0, (H7431-G7431), (0))</f>
        <v>0</v>
      </c>
      <c r="J7431" s="1">
        <f>IF(I7431=0, G7431-H7431,0)</f>
        <v>46.900801333333334</v>
      </c>
      <c r="K7431" s="1">
        <f>I7431*1000/$V$5</f>
        <v>0</v>
      </c>
      <c r="L7431" s="1">
        <f>J7431*1000/$V$4</f>
        <v>840.51615292712074</v>
      </c>
      <c r="M7431" s="1">
        <f>L7431/$Y$4</f>
        <v>353.1580474483701</v>
      </c>
      <c r="N7431" s="1">
        <f>M7431*$Y$5</f>
        <v>494.42126642771808</v>
      </c>
      <c r="O7431" s="1" t="s">
        <v>0</v>
      </c>
      <c r="P7431" s="1" t="s">
        <v>0</v>
      </c>
      <c r="Q7431" s="1">
        <f>Q7430+K7431-L7431</f>
        <v>138147.49563348913</v>
      </c>
      <c r="R7431">
        <f>Q7431*$V$5/1000</f>
        <v>2761.5684377134476</v>
      </c>
    </row>
    <row r="7432" spans="1:18" x14ac:dyDescent="0.25">
      <c r="A7432" s="4">
        <v>43045.583333315313</v>
      </c>
      <c r="B7432">
        <v>42</v>
      </c>
      <c r="C7432">
        <v>6.3764099999999999</v>
      </c>
      <c r="D7432" s="3">
        <v>14.72749</v>
      </c>
      <c r="E7432" s="1">
        <f>C7432*$V$2</f>
        <v>2.5505640000000001</v>
      </c>
      <c r="F7432" s="1">
        <f>D7432*$V$3</f>
        <v>58.909959999999998</v>
      </c>
      <c r="G7432" s="1">
        <f>(E7432+F7432)</f>
        <v>61.460523999999999</v>
      </c>
      <c r="H7432" s="1">
        <f>B7432*(1/3)</f>
        <v>14</v>
      </c>
      <c r="I7432" s="1">
        <f>IF((H7432-G7432)&gt;0, (H7432-G7432), (0))</f>
        <v>0</v>
      </c>
      <c r="J7432" s="1">
        <f>IF(I7432=0, G7432-H7432,0)</f>
        <v>47.460523999999999</v>
      </c>
      <c r="K7432" s="1">
        <f>I7432*1000/$V$5</f>
        <v>0</v>
      </c>
      <c r="L7432" s="1">
        <f>J7432*1000/$V$4</f>
        <v>850.54702508960577</v>
      </c>
      <c r="M7432" s="1">
        <f>L7432/$Y$4</f>
        <v>357.37269961748143</v>
      </c>
      <c r="N7432" s="1">
        <f>M7432*$Y$5</f>
        <v>500.32177946447399</v>
      </c>
      <c r="O7432" s="1" t="s">
        <v>0</v>
      </c>
      <c r="P7432" s="1" t="s">
        <v>0</v>
      </c>
      <c r="Q7432" s="1">
        <f>Q7431+K7432-L7432</f>
        <v>137296.94860839951</v>
      </c>
      <c r="R7432">
        <f>Q7432*$V$5/1000</f>
        <v>2744.566002681906</v>
      </c>
    </row>
    <row r="7433" spans="1:18" x14ac:dyDescent="0.25">
      <c r="A7433" s="4">
        <v>43045.624999981977</v>
      </c>
      <c r="B7433">
        <v>43.6</v>
      </c>
      <c r="C7433">
        <v>5.5344499999999996</v>
      </c>
      <c r="D7433" s="3">
        <v>11.223630000000002</v>
      </c>
      <c r="E7433" s="1">
        <f>C7433*$V$2</f>
        <v>2.2137799999999999</v>
      </c>
      <c r="F7433" s="1">
        <f>D7433*$V$3</f>
        <v>44.894520000000007</v>
      </c>
      <c r="G7433" s="1">
        <f>(E7433+F7433)</f>
        <v>47.108300000000007</v>
      </c>
      <c r="H7433" s="1">
        <f>B7433*(1/3)</f>
        <v>14.533333333333333</v>
      </c>
      <c r="I7433" s="1">
        <f>IF((H7433-G7433)&gt;0, (H7433-G7433), (0))</f>
        <v>0</v>
      </c>
      <c r="J7433" s="1">
        <f>IF(I7433=0, G7433-H7433,0)</f>
        <v>32.574966666666676</v>
      </c>
      <c r="K7433" s="1">
        <f>I7433*1000/$V$5</f>
        <v>0</v>
      </c>
      <c r="L7433" s="1">
        <f>J7433*1000/$V$4</f>
        <v>583.78076463560353</v>
      </c>
      <c r="M7433" s="1">
        <f>L7433/$Y$4</f>
        <v>245.28603556117795</v>
      </c>
      <c r="N7433" s="1">
        <f>M7433*$Y$5</f>
        <v>343.40044978564913</v>
      </c>
      <c r="O7433" s="1" t="s">
        <v>0</v>
      </c>
      <c r="P7433" s="1" t="s">
        <v>0</v>
      </c>
      <c r="Q7433" s="1">
        <f>Q7432+K7433-L7433</f>
        <v>136713.16784376392</v>
      </c>
      <c r="R7433">
        <f>Q7433*$V$5/1000</f>
        <v>2732.8962251968405</v>
      </c>
    </row>
    <row r="7434" spans="1:18" x14ac:dyDescent="0.25">
      <c r="A7434" s="4">
        <v>43045.666666648642</v>
      </c>
      <c r="B7434">
        <v>45.1</v>
      </c>
      <c r="C7434">
        <v>6.0057999999999998</v>
      </c>
      <c r="D7434" s="3">
        <v>7.8450800000000003</v>
      </c>
      <c r="E7434" s="1">
        <f>C7434*$V$2</f>
        <v>2.40232</v>
      </c>
      <c r="F7434" s="1">
        <f>D7434*$V$3</f>
        <v>31.380320000000001</v>
      </c>
      <c r="G7434" s="1">
        <f>(E7434+F7434)</f>
        <v>33.782640000000001</v>
      </c>
      <c r="H7434" s="1">
        <f>B7434*(1/3)</f>
        <v>15.033333333333333</v>
      </c>
      <c r="I7434" s="1">
        <f>IF((H7434-G7434)&gt;0, (H7434-G7434), (0))</f>
        <v>0</v>
      </c>
      <c r="J7434" s="1">
        <f>IF(I7434=0, G7434-H7434,0)</f>
        <v>18.749306666666669</v>
      </c>
      <c r="K7434" s="1">
        <f>I7434*1000/$V$5</f>
        <v>0</v>
      </c>
      <c r="L7434" s="1">
        <f>J7434*1000/$V$4</f>
        <v>336.00908004778984</v>
      </c>
      <c r="M7434" s="1">
        <f>L7434/$Y$4</f>
        <v>141.1802857343655</v>
      </c>
      <c r="N7434" s="1">
        <f>M7434*$Y$5</f>
        <v>197.65240002811169</v>
      </c>
      <c r="O7434" s="1" t="s">
        <v>0</v>
      </c>
      <c r="P7434" s="1" t="s">
        <v>0</v>
      </c>
      <c r="Q7434" s="1">
        <f>Q7433+K7434-L7434</f>
        <v>136377.15876371614</v>
      </c>
      <c r="R7434">
        <f>Q7434*$V$5/1000</f>
        <v>2726.1794036866854</v>
      </c>
    </row>
    <row r="7435" spans="1:18" x14ac:dyDescent="0.25">
      <c r="A7435" s="4">
        <v>43045.708333315306</v>
      </c>
      <c r="B7435">
        <v>46.6</v>
      </c>
      <c r="C7435">
        <v>5.93703</v>
      </c>
      <c r="D7435" s="3">
        <v>3.3115399999999999</v>
      </c>
      <c r="E7435" s="1">
        <f>C7435*$V$2</f>
        <v>2.3748119999999999</v>
      </c>
      <c r="F7435" s="1">
        <f>D7435*$V$3</f>
        <v>13.24616</v>
      </c>
      <c r="G7435" s="1">
        <f>(E7435+F7435)</f>
        <v>15.620972</v>
      </c>
      <c r="H7435" s="1">
        <f>B7435*(1/3)</f>
        <v>15.533333333333333</v>
      </c>
      <c r="I7435" s="1">
        <f>IF((H7435-G7435)&gt;0, (H7435-G7435), (0))</f>
        <v>0</v>
      </c>
      <c r="J7435" s="1">
        <f>IF(I7435=0, G7435-H7435,0)</f>
        <v>8.7638666666666865E-2</v>
      </c>
      <c r="K7435" s="1">
        <f>I7435*1000/$V$5</f>
        <v>0</v>
      </c>
      <c r="L7435" s="1">
        <f>J7435*1000/$V$4</f>
        <v>1.5705854241338149</v>
      </c>
      <c r="M7435" s="1">
        <f>L7435/$Y$4</f>
        <v>0.65990984207303149</v>
      </c>
      <c r="N7435" s="1">
        <f>M7435*$Y$5</f>
        <v>0.92387377890224398</v>
      </c>
      <c r="O7435" s="1" t="s">
        <v>0</v>
      </c>
      <c r="P7435" s="1" t="s">
        <v>0</v>
      </c>
      <c r="Q7435" s="1">
        <f>Q7434+K7435-L7435</f>
        <v>136375.588178292</v>
      </c>
      <c r="R7435">
        <f>Q7435*$V$5/1000</f>
        <v>2726.1480076840571</v>
      </c>
    </row>
    <row r="7436" spans="1:18" x14ac:dyDescent="0.25">
      <c r="A7436" s="4">
        <v>43045.74999998197</v>
      </c>
      <c r="B7436">
        <v>49.8</v>
      </c>
      <c r="C7436">
        <v>6.8484099999999994</v>
      </c>
      <c r="D7436" s="3">
        <v>-7.0017200000000003E-3</v>
      </c>
      <c r="E7436" s="1">
        <f>C7436*$V$2</f>
        <v>2.7393640000000001</v>
      </c>
      <c r="F7436" s="1">
        <f>D7436*$V$3</f>
        <v>-2.8006880000000001E-2</v>
      </c>
      <c r="G7436" s="1">
        <f>(E7436+F7436)</f>
        <v>2.7113571200000002</v>
      </c>
      <c r="H7436" s="1">
        <f>B7436*(1/3)</f>
        <v>16.599999999999998</v>
      </c>
      <c r="I7436" s="1">
        <f>IF((H7436-G7436)&gt;0, (H7436-G7436), (0))</f>
        <v>13.888642879999997</v>
      </c>
      <c r="J7436" s="1">
        <f>IF(I7436=0, G7436-H7436,0)</f>
        <v>0</v>
      </c>
      <c r="K7436" s="1">
        <f>I7436*1000/$V$5</f>
        <v>694.77953376688333</v>
      </c>
      <c r="L7436" s="1">
        <f>J7436*1000/$V$4</f>
        <v>0</v>
      </c>
      <c r="M7436" s="1">
        <f>L7436/$Y$4</f>
        <v>0</v>
      </c>
      <c r="N7436" s="1">
        <f>M7436*$Y$5</f>
        <v>0</v>
      </c>
      <c r="O7436" s="1" t="s">
        <v>0</v>
      </c>
      <c r="P7436" s="1" t="s">
        <v>0</v>
      </c>
      <c r="Q7436" s="1">
        <f>Q7435+K7436-L7436</f>
        <v>137070.36771205888</v>
      </c>
      <c r="R7436">
        <f>Q7436*$V$5/1000</f>
        <v>2740.0366505640568</v>
      </c>
    </row>
    <row r="7437" spans="1:18" x14ac:dyDescent="0.25">
      <c r="A7437" s="4">
        <v>43045.791666648634</v>
      </c>
      <c r="B7437">
        <v>49</v>
      </c>
      <c r="C7437">
        <v>4.5280500000000004</v>
      </c>
      <c r="D7437" s="3">
        <v>-7.0017200000000003E-3</v>
      </c>
      <c r="E7437" s="1">
        <f>C7437*$V$2</f>
        <v>1.8112200000000003</v>
      </c>
      <c r="F7437" s="1">
        <f>D7437*$V$3</f>
        <v>-2.8006880000000001E-2</v>
      </c>
      <c r="G7437" s="1">
        <f>(E7437+F7437)</f>
        <v>1.7832131200000003</v>
      </c>
      <c r="H7437" s="1">
        <f>B7437*(1/3)</f>
        <v>16.333333333333332</v>
      </c>
      <c r="I7437" s="1">
        <f>IF((H7437-G7437)&gt;0, (H7437-G7437), (0))</f>
        <v>14.550120213333331</v>
      </c>
      <c r="J7437" s="1">
        <f>IF(I7437=0, G7437-H7437,0)</f>
        <v>0</v>
      </c>
      <c r="K7437" s="1">
        <f>I7437*1000/$V$5</f>
        <v>727.86994563948645</v>
      </c>
      <c r="L7437" s="1">
        <f>J7437*1000/$V$4</f>
        <v>0</v>
      </c>
      <c r="M7437" s="1">
        <f>L7437/$Y$4</f>
        <v>0</v>
      </c>
      <c r="N7437" s="1">
        <f>M7437*$Y$5</f>
        <v>0</v>
      </c>
      <c r="O7437" s="1" t="s">
        <v>0</v>
      </c>
      <c r="P7437" s="1" t="s">
        <v>0</v>
      </c>
      <c r="Q7437" s="1">
        <f>Q7436+K7437-L7437</f>
        <v>137798.23765769837</v>
      </c>
      <c r="R7437">
        <f>Q7437*$V$5/1000</f>
        <v>2754.5867707773905</v>
      </c>
    </row>
    <row r="7438" spans="1:18" x14ac:dyDescent="0.25">
      <c r="A7438" s="4">
        <v>43045.833333315299</v>
      </c>
      <c r="B7438">
        <v>36.6</v>
      </c>
      <c r="C7438">
        <v>5.0515100000000004</v>
      </c>
      <c r="D7438" s="3">
        <v>-7.0017200000000003E-3</v>
      </c>
      <c r="E7438" s="1">
        <f>C7438*$V$2</f>
        <v>2.0206040000000001</v>
      </c>
      <c r="F7438" s="1">
        <f>D7438*$V$3</f>
        <v>-2.8006880000000001E-2</v>
      </c>
      <c r="G7438" s="1">
        <f>(E7438+F7438)</f>
        <v>1.9925971200000001</v>
      </c>
      <c r="H7438" s="1">
        <f>B7438*(1/3)</f>
        <v>12.2</v>
      </c>
      <c r="I7438" s="1">
        <f>IF((H7438-G7438)&gt;0, (H7438-G7438), (0))</f>
        <v>10.20740288</v>
      </c>
      <c r="J7438" s="1">
        <f>IF(I7438=0, G7438-H7438,0)</f>
        <v>0</v>
      </c>
      <c r="K7438" s="1">
        <f>I7438*1000/$V$5</f>
        <v>510.62545672836421</v>
      </c>
      <c r="L7438" s="1">
        <f>J7438*1000/$V$4</f>
        <v>0</v>
      </c>
      <c r="M7438" s="1">
        <f>L7438/$Y$4</f>
        <v>0</v>
      </c>
      <c r="N7438" s="1">
        <f>M7438*$Y$5</f>
        <v>0</v>
      </c>
      <c r="O7438" s="1" t="s">
        <v>0</v>
      </c>
      <c r="P7438" s="1" t="s">
        <v>0</v>
      </c>
      <c r="Q7438" s="1">
        <f>Q7437+K7438-L7438</f>
        <v>138308.86311442673</v>
      </c>
      <c r="R7438">
        <f>Q7438*$V$5/1000</f>
        <v>2764.7941736573903</v>
      </c>
    </row>
    <row r="7439" spans="1:18" x14ac:dyDescent="0.25">
      <c r="A7439" s="4">
        <v>43045.874999981963</v>
      </c>
      <c r="B7439">
        <v>39.4</v>
      </c>
      <c r="C7439">
        <v>4.0667999999999997</v>
      </c>
      <c r="D7439" s="3">
        <v>-7.0017200000000003E-3</v>
      </c>
      <c r="E7439" s="1">
        <f>C7439*$V$2</f>
        <v>1.6267199999999999</v>
      </c>
      <c r="F7439" s="1">
        <f>D7439*$V$3</f>
        <v>-2.8006880000000001E-2</v>
      </c>
      <c r="G7439" s="1">
        <f>(E7439+F7439)</f>
        <v>1.59871312</v>
      </c>
      <c r="H7439" s="1">
        <f>B7439*(1/3)</f>
        <v>13.133333333333333</v>
      </c>
      <c r="I7439" s="1">
        <f>IF((H7439-G7439)&gt;0, (H7439-G7439), (0))</f>
        <v>11.534620213333334</v>
      </c>
      <c r="J7439" s="1">
        <f>IF(I7439=0, G7439-H7439,0)</f>
        <v>0</v>
      </c>
      <c r="K7439" s="1">
        <f>I7439*1000/$V$5</f>
        <v>577.01952042688015</v>
      </c>
      <c r="L7439" s="1">
        <f>J7439*1000/$V$4</f>
        <v>0</v>
      </c>
      <c r="M7439" s="1">
        <f>L7439/$Y$4</f>
        <v>0</v>
      </c>
      <c r="N7439" s="1">
        <f>M7439*$Y$5</f>
        <v>0</v>
      </c>
      <c r="O7439" s="1" t="s">
        <v>0</v>
      </c>
      <c r="P7439" s="1" t="s">
        <v>0</v>
      </c>
      <c r="Q7439" s="1">
        <f>Q7438+K7439-L7439</f>
        <v>138885.88263485359</v>
      </c>
      <c r="R7439">
        <f>Q7439*$V$5/1000</f>
        <v>2776.3287938707235</v>
      </c>
    </row>
    <row r="7440" spans="1:18" x14ac:dyDescent="0.25">
      <c r="A7440" s="4">
        <v>43045.916666648627</v>
      </c>
      <c r="B7440">
        <v>35.200000000000003</v>
      </c>
      <c r="C7440">
        <v>5.9102100000000002</v>
      </c>
      <c r="D7440" s="3">
        <v>-7.0017200000000003E-3</v>
      </c>
      <c r="E7440" s="1">
        <f>C7440*$V$2</f>
        <v>2.3640840000000001</v>
      </c>
      <c r="F7440" s="1">
        <f>D7440*$V$3</f>
        <v>-2.8006880000000001E-2</v>
      </c>
      <c r="G7440" s="1">
        <f>(E7440+F7440)</f>
        <v>2.3360771200000001</v>
      </c>
      <c r="H7440" s="1">
        <f>B7440*(1/3)</f>
        <v>11.733333333333334</v>
      </c>
      <c r="I7440" s="1">
        <f>IF((H7440-G7440)&gt;0, (H7440-G7440), (0))</f>
        <v>9.3972562133333337</v>
      </c>
      <c r="J7440" s="1">
        <f>IF(I7440=0, G7440-H7440,0)</f>
        <v>0</v>
      </c>
      <c r="K7440" s="1">
        <f>I7440*1000/$V$5</f>
        <v>470.09785959646496</v>
      </c>
      <c r="L7440" s="1">
        <f>J7440*1000/$V$4</f>
        <v>0</v>
      </c>
      <c r="M7440" s="1">
        <f>L7440/$Y$4</f>
        <v>0</v>
      </c>
      <c r="N7440" s="1">
        <f>M7440*$Y$5</f>
        <v>0</v>
      </c>
      <c r="O7440" s="1" t="s">
        <v>0</v>
      </c>
      <c r="P7440" s="1" t="s">
        <v>0</v>
      </c>
      <c r="Q7440" s="1">
        <f>Q7439+K7440-L7440</f>
        <v>139355.98049445005</v>
      </c>
      <c r="R7440">
        <f>Q7440*$V$5/1000</f>
        <v>2785.7260500840562</v>
      </c>
    </row>
    <row r="7441" spans="1:18" x14ac:dyDescent="0.25">
      <c r="A7441" s="4">
        <v>43045.958333315291</v>
      </c>
      <c r="B7441">
        <v>40.299999999999997</v>
      </c>
      <c r="C7441">
        <v>6.0575600000000005</v>
      </c>
      <c r="D7441" s="3">
        <v>-7.0017200000000003E-3</v>
      </c>
      <c r="E7441" s="1">
        <f>C7441*$V$2</f>
        <v>2.4230240000000003</v>
      </c>
      <c r="F7441" s="1">
        <f>D7441*$V$3</f>
        <v>-2.8006880000000001E-2</v>
      </c>
      <c r="G7441" s="1">
        <f>(E7441+F7441)</f>
        <v>2.3950171200000003</v>
      </c>
      <c r="H7441" s="1">
        <f>B7441*(1/3)</f>
        <v>13.433333333333332</v>
      </c>
      <c r="I7441" s="1">
        <f>IF((H7441-G7441)&gt;0, (H7441-G7441), (0))</f>
        <v>11.038316213333331</v>
      </c>
      <c r="J7441" s="1">
        <f>IF(I7441=0, G7441-H7441,0)</f>
        <v>0</v>
      </c>
      <c r="K7441" s="1">
        <f>I7441*1000/$V$5</f>
        <v>552.19190661997663</v>
      </c>
      <c r="L7441" s="1">
        <f>J7441*1000/$V$4</f>
        <v>0</v>
      </c>
      <c r="M7441" s="1">
        <f>L7441/$Y$4</f>
        <v>0</v>
      </c>
      <c r="N7441" s="1">
        <f>M7441*$Y$5</f>
        <v>0</v>
      </c>
      <c r="O7441" s="1">
        <f>SUM(N7418:N7441)</f>
        <v>3310.226228125659</v>
      </c>
      <c r="P7441" s="1">
        <f>SUM(L7418:L7441)</f>
        <v>5627.3845878136208</v>
      </c>
      <c r="Q7441" s="1">
        <f>Q7440+K7441-L7441</f>
        <v>139908.17240107001</v>
      </c>
      <c r="R7441">
        <f>Q7441*$V$5/1000</f>
        <v>2796.7643662973892</v>
      </c>
    </row>
    <row r="7442" spans="1:18" x14ac:dyDescent="0.25">
      <c r="A7442" s="4">
        <v>43045.999999981956</v>
      </c>
      <c r="B7442">
        <v>37.299999999999997</v>
      </c>
      <c r="C7442">
        <v>5.6806000000000001</v>
      </c>
      <c r="D7442" s="3">
        <v>-7.0017200000000003E-3</v>
      </c>
      <c r="E7442" s="1">
        <f>C7442*$V$2</f>
        <v>2.27224</v>
      </c>
      <c r="F7442" s="1">
        <f>D7442*$V$3</f>
        <v>-2.8006880000000001E-2</v>
      </c>
      <c r="G7442" s="1">
        <f>(E7442+F7442)</f>
        <v>2.2442331200000001</v>
      </c>
      <c r="H7442" s="1">
        <f>B7442*(1/3)</f>
        <v>12.433333333333332</v>
      </c>
      <c r="I7442" s="1">
        <f>IF((H7442-G7442)&gt;0, (H7442-G7442), (0))</f>
        <v>10.189100213333331</v>
      </c>
      <c r="J7442" s="1">
        <f>IF(I7442=0, G7442-H7442,0)</f>
        <v>0</v>
      </c>
      <c r="K7442" s="1">
        <f>I7442*1000/$V$5</f>
        <v>509.70986559946635</v>
      </c>
      <c r="L7442" s="1">
        <f>J7442*1000/$V$4</f>
        <v>0</v>
      </c>
      <c r="M7442" s="1">
        <f>L7442/$Y$4</f>
        <v>0</v>
      </c>
      <c r="N7442" s="1">
        <f>M7442*$Y$5</f>
        <v>0</v>
      </c>
      <c r="O7442" s="1" t="s">
        <v>0</v>
      </c>
      <c r="P7442" s="1" t="s">
        <v>0</v>
      </c>
      <c r="Q7442" s="1">
        <f>Q7441+K7442-L7442</f>
        <v>140417.88226666948</v>
      </c>
      <c r="R7442">
        <f>Q7442*$V$5/1000</f>
        <v>2806.9534665107226</v>
      </c>
    </row>
    <row r="7443" spans="1:18" x14ac:dyDescent="0.25">
      <c r="A7443" s="4">
        <v>43046.04166664862</v>
      </c>
      <c r="B7443">
        <v>36.1</v>
      </c>
      <c r="C7443">
        <v>5.9106399999999999</v>
      </c>
      <c r="D7443" s="3">
        <v>-7.0017200000000003E-3</v>
      </c>
      <c r="E7443" s="1">
        <f>C7443*$V$2</f>
        <v>2.3642560000000001</v>
      </c>
      <c r="F7443" s="1">
        <f>D7443*$V$3</f>
        <v>-2.8006880000000001E-2</v>
      </c>
      <c r="G7443" s="1">
        <f>(E7443+F7443)</f>
        <v>2.3362491200000002</v>
      </c>
      <c r="H7443" s="1">
        <f>B7443*(1/3)</f>
        <v>12.033333333333333</v>
      </c>
      <c r="I7443" s="1">
        <f>IF((H7443-G7443)&gt;0, (H7443-G7443), (0))</f>
        <v>9.6970842133333335</v>
      </c>
      <c r="J7443" s="1">
        <f>IF(I7443=0, G7443-H7443,0)</f>
        <v>0</v>
      </c>
      <c r="K7443" s="1">
        <f>I7443*1000/$V$5</f>
        <v>485.09675904618979</v>
      </c>
      <c r="L7443" s="1">
        <f>J7443*1000/$V$4</f>
        <v>0</v>
      </c>
      <c r="M7443" s="1">
        <f>L7443/$Y$4</f>
        <v>0</v>
      </c>
      <c r="N7443" s="1">
        <f>M7443*$Y$5</f>
        <v>0</v>
      </c>
      <c r="O7443" s="1" t="s">
        <v>0</v>
      </c>
      <c r="P7443" s="1" t="s">
        <v>0</v>
      </c>
      <c r="Q7443" s="1">
        <f>Q7442+K7443-L7443</f>
        <v>140902.97902571567</v>
      </c>
      <c r="R7443">
        <f>Q7443*$V$5/1000</f>
        <v>2816.6505507240563</v>
      </c>
    </row>
    <row r="7444" spans="1:18" x14ac:dyDescent="0.25">
      <c r="A7444" s="4">
        <v>43046.083333315284</v>
      </c>
      <c r="B7444">
        <v>32.700000000000003</v>
      </c>
      <c r="C7444">
        <v>5.0393400000000002</v>
      </c>
      <c r="D7444" s="3">
        <v>-7.0017200000000003E-3</v>
      </c>
      <c r="E7444" s="1">
        <f>C7444*$V$2</f>
        <v>2.015736</v>
      </c>
      <c r="F7444" s="1">
        <f>D7444*$V$3</f>
        <v>-2.8006880000000001E-2</v>
      </c>
      <c r="G7444" s="1">
        <f>(E7444+F7444)</f>
        <v>1.98772912</v>
      </c>
      <c r="H7444" s="1">
        <f>B7444*(1/3)</f>
        <v>10.9</v>
      </c>
      <c r="I7444" s="1">
        <f>IF((H7444-G7444)&gt;0, (H7444-G7444), (0))</f>
        <v>8.9122708800000012</v>
      </c>
      <c r="J7444" s="1">
        <f>IF(I7444=0, G7444-H7444,0)</f>
        <v>0</v>
      </c>
      <c r="K7444" s="1">
        <f>I7444*1000/$V$5</f>
        <v>445.83646223111566</v>
      </c>
      <c r="L7444" s="1">
        <f>J7444*1000/$V$4</f>
        <v>0</v>
      </c>
      <c r="M7444" s="1">
        <f>L7444/$Y$4</f>
        <v>0</v>
      </c>
      <c r="N7444" s="1">
        <f>M7444*$Y$5</f>
        <v>0</v>
      </c>
      <c r="O7444" s="1" t="s">
        <v>0</v>
      </c>
      <c r="P7444" s="1" t="s">
        <v>0</v>
      </c>
      <c r="Q7444" s="1">
        <f>Q7443+K7444-L7444</f>
        <v>141348.81548794679</v>
      </c>
      <c r="R7444">
        <f>Q7444*$V$5/1000</f>
        <v>2825.5628216040564</v>
      </c>
    </row>
    <row r="7445" spans="1:18" x14ac:dyDescent="0.25">
      <c r="A7445" s="4">
        <v>43046.124999981948</v>
      </c>
      <c r="B7445">
        <v>32.299999999999997</v>
      </c>
      <c r="C7445">
        <v>5.1347899999999997</v>
      </c>
      <c r="D7445" s="3">
        <v>-7.0017200000000003E-3</v>
      </c>
      <c r="E7445" s="1">
        <f>C7445*$V$2</f>
        <v>2.0539160000000001</v>
      </c>
      <c r="F7445" s="1">
        <f>D7445*$V$3</f>
        <v>-2.8006880000000001E-2</v>
      </c>
      <c r="G7445" s="1">
        <f>(E7445+F7445)</f>
        <v>2.0259091200000001</v>
      </c>
      <c r="H7445" s="1">
        <f>B7445*(1/3)</f>
        <v>10.766666666666666</v>
      </c>
      <c r="I7445" s="1">
        <f>IF((H7445-G7445)&gt;0, (H7445-G7445), (0))</f>
        <v>8.740757546666666</v>
      </c>
      <c r="J7445" s="1">
        <f>IF(I7445=0, G7445-H7445,0)</f>
        <v>0</v>
      </c>
      <c r="K7445" s="1">
        <f>I7445*1000/$V$5</f>
        <v>437.25650558612637</v>
      </c>
      <c r="L7445" s="1">
        <f>J7445*1000/$V$4</f>
        <v>0</v>
      </c>
      <c r="M7445" s="1">
        <f>L7445/$Y$4</f>
        <v>0</v>
      </c>
      <c r="N7445" s="1">
        <f>M7445*$Y$5</f>
        <v>0</v>
      </c>
      <c r="O7445" s="1" t="s">
        <v>0</v>
      </c>
      <c r="P7445" s="1" t="s">
        <v>0</v>
      </c>
      <c r="Q7445" s="1">
        <f>Q7444+K7445-L7445</f>
        <v>141786.07199353291</v>
      </c>
      <c r="R7445">
        <f>Q7445*$V$5/1000</f>
        <v>2834.3035791507227</v>
      </c>
    </row>
    <row r="7446" spans="1:18" x14ac:dyDescent="0.25">
      <c r="A7446" s="4">
        <v>43046.166666648613</v>
      </c>
      <c r="B7446">
        <v>31.1</v>
      </c>
      <c r="C7446">
        <v>4.58758</v>
      </c>
      <c r="D7446" s="3">
        <v>-7.0017200000000003E-3</v>
      </c>
      <c r="E7446" s="1">
        <f>C7446*$V$2</f>
        <v>1.835032</v>
      </c>
      <c r="F7446" s="1">
        <f>D7446*$V$3</f>
        <v>-2.8006880000000001E-2</v>
      </c>
      <c r="G7446" s="1">
        <f>(E7446+F7446)</f>
        <v>1.80702512</v>
      </c>
      <c r="H7446" s="1">
        <f>B7446*(1/3)</f>
        <v>10.366666666666667</v>
      </c>
      <c r="I7446" s="1">
        <f>IF((H7446-G7446)&gt;0, (H7446-G7446), (0))</f>
        <v>8.5596415466666667</v>
      </c>
      <c r="J7446" s="1">
        <f>IF(I7446=0, G7446-H7446,0)</f>
        <v>0</v>
      </c>
      <c r="K7446" s="1">
        <f>I7446*1000/$V$5</f>
        <v>428.19617542104385</v>
      </c>
      <c r="L7446" s="1">
        <f>J7446*1000/$V$4</f>
        <v>0</v>
      </c>
      <c r="M7446" s="1">
        <f>L7446/$Y$4</f>
        <v>0</v>
      </c>
      <c r="N7446" s="1">
        <f>M7446*$Y$5</f>
        <v>0</v>
      </c>
      <c r="O7446" s="1" t="s">
        <v>0</v>
      </c>
      <c r="P7446" s="1" t="s">
        <v>0</v>
      </c>
      <c r="Q7446" s="1">
        <f>Q7445+K7446-L7446</f>
        <v>142214.26816895395</v>
      </c>
      <c r="R7446">
        <f>Q7446*$V$5/1000</f>
        <v>2842.8632206973889</v>
      </c>
    </row>
    <row r="7447" spans="1:18" x14ac:dyDescent="0.25">
      <c r="A7447" s="4">
        <v>43046.208333315277</v>
      </c>
      <c r="B7447">
        <v>31.4</v>
      </c>
      <c r="C7447">
        <v>5.42286</v>
      </c>
      <c r="D7447" s="3">
        <v>-7.0017200000000003E-3</v>
      </c>
      <c r="E7447" s="1">
        <f>C7447*$V$2</f>
        <v>2.1691440000000002</v>
      </c>
      <c r="F7447" s="1">
        <f>D7447*$V$3</f>
        <v>-2.8006880000000001E-2</v>
      </c>
      <c r="G7447" s="1">
        <f>(E7447+F7447)</f>
        <v>2.1411371200000002</v>
      </c>
      <c r="H7447" s="1">
        <f>B7447*(1/3)</f>
        <v>10.466666666666665</v>
      </c>
      <c r="I7447" s="1">
        <f>IF((H7447-G7447)&gt;0, (H7447-G7447), (0))</f>
        <v>8.3255295466666652</v>
      </c>
      <c r="J7447" s="1">
        <f>IF(I7447=0, G7447-H7447,0)</f>
        <v>0</v>
      </c>
      <c r="K7447" s="1">
        <f>I7447*1000/$V$5</f>
        <v>416.48471969317984</v>
      </c>
      <c r="L7447" s="1">
        <f>J7447*1000/$V$4</f>
        <v>0</v>
      </c>
      <c r="M7447" s="1">
        <f>L7447/$Y$4</f>
        <v>0</v>
      </c>
      <c r="N7447" s="1">
        <f>M7447*$Y$5</f>
        <v>0</v>
      </c>
      <c r="O7447" s="1" t="s">
        <v>0</v>
      </c>
      <c r="P7447" s="1" t="s">
        <v>0</v>
      </c>
      <c r="Q7447" s="1">
        <f>Q7446+K7447-L7447</f>
        <v>142630.75288864711</v>
      </c>
      <c r="R7447">
        <f>Q7447*$V$5/1000</f>
        <v>2851.1887502440554</v>
      </c>
    </row>
    <row r="7448" spans="1:18" x14ac:dyDescent="0.25">
      <c r="A7448" s="4">
        <v>43046.249999981941</v>
      </c>
      <c r="B7448">
        <v>34.1</v>
      </c>
      <c r="C7448">
        <v>5.2160600000000006</v>
      </c>
      <c r="D7448" s="3">
        <v>-7.0017200000000003E-3</v>
      </c>
      <c r="E7448" s="1">
        <f>C7448*$V$2</f>
        <v>2.0864240000000005</v>
      </c>
      <c r="F7448" s="1">
        <f>D7448*$V$3</f>
        <v>-2.8006880000000001E-2</v>
      </c>
      <c r="G7448" s="1">
        <f>(E7448+F7448)</f>
        <v>2.0584171200000005</v>
      </c>
      <c r="H7448" s="1">
        <f>B7448*(1/3)</f>
        <v>11.366666666666667</v>
      </c>
      <c r="I7448" s="1">
        <f>IF((H7448-G7448)&gt;0, (H7448-G7448), (0))</f>
        <v>9.3082495466666657</v>
      </c>
      <c r="J7448" s="1">
        <f>IF(I7448=0, G7448-H7448,0)</f>
        <v>0</v>
      </c>
      <c r="K7448" s="1">
        <f>I7448*1000/$V$5</f>
        <v>465.645299983325</v>
      </c>
      <c r="L7448" s="1">
        <f>J7448*1000/$V$4</f>
        <v>0</v>
      </c>
      <c r="M7448" s="1">
        <f>L7448/$Y$4</f>
        <v>0</v>
      </c>
      <c r="N7448" s="1">
        <f>M7448*$Y$5</f>
        <v>0</v>
      </c>
      <c r="O7448" s="1" t="s">
        <v>0</v>
      </c>
      <c r="P7448" s="1" t="s">
        <v>0</v>
      </c>
      <c r="Q7448" s="1">
        <f>Q7447+K7448-L7448</f>
        <v>143096.39818863044</v>
      </c>
      <c r="R7448">
        <f>Q7448*$V$5/1000</f>
        <v>2860.4969997907219</v>
      </c>
    </row>
    <row r="7449" spans="1:18" x14ac:dyDescent="0.25">
      <c r="A7449" s="4">
        <v>43046.291666648605</v>
      </c>
      <c r="B7449">
        <v>33.6</v>
      </c>
      <c r="C7449">
        <v>6.2903700000000002</v>
      </c>
      <c r="D7449" s="3">
        <v>5.869769999999999E-3</v>
      </c>
      <c r="E7449" s="1">
        <f>C7449*$V$2</f>
        <v>2.5161480000000003</v>
      </c>
      <c r="F7449" s="1">
        <f>D7449*$V$3</f>
        <v>2.3479079999999996E-2</v>
      </c>
      <c r="G7449" s="1">
        <f>(E7449+F7449)</f>
        <v>2.5396270800000003</v>
      </c>
      <c r="H7449" s="1">
        <f>B7449*(1/3)</f>
        <v>11.2</v>
      </c>
      <c r="I7449" s="1">
        <f>IF((H7449-G7449)&gt;0, (H7449-G7449), (0))</f>
        <v>8.6603729199999986</v>
      </c>
      <c r="J7449" s="1">
        <f>IF(I7449=0, G7449-H7449,0)</f>
        <v>0</v>
      </c>
      <c r="K7449" s="1">
        <f>I7449*1000/$V$5</f>
        <v>433.23526363181583</v>
      </c>
      <c r="L7449" s="1">
        <f>J7449*1000/$V$4</f>
        <v>0</v>
      </c>
      <c r="M7449" s="1">
        <f>L7449/$Y$4</f>
        <v>0</v>
      </c>
      <c r="N7449" s="1">
        <f>M7449*$Y$5</f>
        <v>0</v>
      </c>
      <c r="O7449" s="1" t="s">
        <v>0</v>
      </c>
      <c r="P7449" s="1" t="s">
        <v>0</v>
      </c>
      <c r="Q7449" s="1">
        <f>Q7448+K7449-L7449</f>
        <v>143529.63345226226</v>
      </c>
      <c r="R7449">
        <f>Q7449*$V$5/1000</f>
        <v>2869.1573727107225</v>
      </c>
    </row>
    <row r="7450" spans="1:18" x14ac:dyDescent="0.25">
      <c r="A7450" s="4">
        <v>43046.33333331527</v>
      </c>
      <c r="B7450">
        <v>39</v>
      </c>
      <c r="C7450">
        <v>5.5413999999999994</v>
      </c>
      <c r="D7450" s="3">
        <v>5.3839100000000002</v>
      </c>
      <c r="E7450" s="1">
        <f>C7450*$V$2</f>
        <v>2.2165599999999999</v>
      </c>
      <c r="F7450" s="1">
        <f>D7450*$V$3</f>
        <v>21.535640000000001</v>
      </c>
      <c r="G7450" s="1">
        <f>(E7450+F7450)</f>
        <v>23.752200000000002</v>
      </c>
      <c r="H7450" s="1">
        <f>B7450*(1/3)</f>
        <v>13</v>
      </c>
      <c r="I7450" s="1">
        <f>IF((H7450-G7450)&gt;0, (H7450-G7450), (0))</f>
        <v>0</v>
      </c>
      <c r="J7450" s="1">
        <f>IF(I7450=0, G7450-H7450,0)</f>
        <v>10.752200000000002</v>
      </c>
      <c r="K7450" s="1">
        <f>I7450*1000/$V$5</f>
        <v>0</v>
      </c>
      <c r="L7450" s="1">
        <f>J7450*1000/$V$4</f>
        <v>192.69175627240148</v>
      </c>
      <c r="M7450" s="1">
        <f>L7450/$Y$4</f>
        <v>80.962922803530034</v>
      </c>
      <c r="N7450" s="1">
        <f>M7450*$Y$5</f>
        <v>113.34809192494204</v>
      </c>
      <c r="O7450" s="1" t="s">
        <v>0</v>
      </c>
      <c r="P7450" s="1" t="s">
        <v>0</v>
      </c>
      <c r="Q7450" s="1">
        <f>Q7449+K7450-L7450</f>
        <v>143336.94169598987</v>
      </c>
      <c r="R7450">
        <f>Q7450*$V$5/1000</f>
        <v>2865.3054645028369</v>
      </c>
    </row>
    <row r="7451" spans="1:18" x14ac:dyDescent="0.25">
      <c r="A7451" s="4">
        <v>43046.374999981934</v>
      </c>
      <c r="B7451">
        <v>41.4</v>
      </c>
      <c r="C7451">
        <v>7.5235500000000002</v>
      </c>
      <c r="D7451" s="3">
        <v>9.981720000000001</v>
      </c>
      <c r="E7451" s="1">
        <f>C7451*$V$2</f>
        <v>3.0094200000000004</v>
      </c>
      <c r="F7451" s="1">
        <f>D7451*$V$3</f>
        <v>39.926880000000004</v>
      </c>
      <c r="G7451" s="1">
        <f>(E7451+F7451)</f>
        <v>42.936300000000003</v>
      </c>
      <c r="H7451" s="1">
        <f>B7451*(1/3)</f>
        <v>13.799999999999999</v>
      </c>
      <c r="I7451" s="1">
        <f>IF((H7451-G7451)&gt;0, (H7451-G7451), (0))</f>
        <v>0</v>
      </c>
      <c r="J7451" s="1">
        <f>IF(I7451=0, G7451-H7451,0)</f>
        <v>29.136300000000006</v>
      </c>
      <c r="K7451" s="1">
        <f>I7451*1000/$V$5</f>
        <v>0</v>
      </c>
      <c r="L7451" s="1">
        <f>J7451*1000/$V$4</f>
        <v>522.15591397849482</v>
      </c>
      <c r="M7451" s="1">
        <f>L7451/$Y$4</f>
        <v>219.39324116743481</v>
      </c>
      <c r="N7451" s="1">
        <f>M7451*$Y$5</f>
        <v>307.15053763440869</v>
      </c>
      <c r="O7451" s="1" t="s">
        <v>0</v>
      </c>
      <c r="P7451" s="1" t="s">
        <v>0</v>
      </c>
      <c r="Q7451" s="1">
        <f>Q7450+K7451-L7451</f>
        <v>142814.78578201137</v>
      </c>
      <c r="R7451">
        <f>Q7451*$V$5/1000</f>
        <v>2854.8675677824071</v>
      </c>
    </row>
    <row r="7452" spans="1:18" x14ac:dyDescent="0.25">
      <c r="A7452" s="4">
        <v>43046.416666648598</v>
      </c>
      <c r="B7452">
        <v>43.3</v>
      </c>
      <c r="C7452">
        <v>7.7485400000000002</v>
      </c>
      <c r="D7452" s="3">
        <v>13.201499999999999</v>
      </c>
      <c r="E7452" s="1">
        <f>C7452*$V$2</f>
        <v>3.0994160000000002</v>
      </c>
      <c r="F7452" s="1">
        <f>D7452*$V$3</f>
        <v>52.805999999999997</v>
      </c>
      <c r="G7452" s="1">
        <f>(E7452+F7452)</f>
        <v>55.905415999999995</v>
      </c>
      <c r="H7452" s="1">
        <f>B7452*(1/3)</f>
        <v>14.433333333333332</v>
      </c>
      <c r="I7452" s="1">
        <f>IF((H7452-G7452)&gt;0, (H7452-G7452), (0))</f>
        <v>0</v>
      </c>
      <c r="J7452" s="1">
        <f>IF(I7452=0, G7452-H7452,0)</f>
        <v>41.472082666666665</v>
      </c>
      <c r="K7452" s="1">
        <f>I7452*1000/$V$5</f>
        <v>0</v>
      </c>
      <c r="L7452" s="1">
        <f>J7452*1000/$V$4</f>
        <v>743.22728793309443</v>
      </c>
      <c r="M7452" s="1">
        <f>L7452/$Y$4</f>
        <v>312.28037308113215</v>
      </c>
      <c r="N7452" s="1">
        <f>M7452*$Y$5</f>
        <v>437.19252231358502</v>
      </c>
      <c r="O7452" s="1" t="s">
        <v>0</v>
      </c>
      <c r="P7452" s="1" t="s">
        <v>0</v>
      </c>
      <c r="Q7452" s="1">
        <f>Q7451+K7452-L7452</f>
        <v>142071.55849407829</v>
      </c>
      <c r="R7452">
        <f>Q7452*$V$5/1000</f>
        <v>2840.0104542966246</v>
      </c>
    </row>
    <row r="7453" spans="1:18" x14ac:dyDescent="0.25">
      <c r="A7453" s="4">
        <v>43046.458333315262</v>
      </c>
      <c r="B7453">
        <v>45.1</v>
      </c>
      <c r="C7453">
        <v>7.7138599999999995</v>
      </c>
      <c r="D7453" s="3">
        <v>19.264620000000001</v>
      </c>
      <c r="E7453" s="1">
        <f>C7453*$V$2</f>
        <v>3.0855440000000001</v>
      </c>
      <c r="F7453" s="1">
        <f>D7453*$V$3</f>
        <v>77.058480000000003</v>
      </c>
      <c r="G7453" s="1">
        <f>(E7453+F7453)</f>
        <v>80.144024000000002</v>
      </c>
      <c r="H7453" s="1">
        <f>B7453*(1/3)</f>
        <v>15.033333333333333</v>
      </c>
      <c r="I7453" s="1">
        <f>IF((H7453-G7453)&gt;0, (H7453-G7453), (0))</f>
        <v>0</v>
      </c>
      <c r="J7453" s="1">
        <f>IF(I7453=0, G7453-H7453,0)</f>
        <v>65.11069066666667</v>
      </c>
      <c r="K7453" s="1">
        <f>I7453*1000/$V$5</f>
        <v>0</v>
      </c>
      <c r="L7453" s="1">
        <f>J7453*1000/$V$4</f>
        <v>1166.85825567503</v>
      </c>
      <c r="M7453" s="1">
        <f>L7453/$Y$4</f>
        <v>490.2765780147185</v>
      </c>
      <c r="N7453" s="1">
        <f>M7453*$Y$5</f>
        <v>686.38720922060588</v>
      </c>
      <c r="O7453" s="1" t="s">
        <v>0</v>
      </c>
      <c r="P7453" s="1" t="s">
        <v>0</v>
      </c>
      <c r="Q7453" s="1">
        <f>Q7452+K7453-L7453</f>
        <v>140904.70023840325</v>
      </c>
      <c r="R7453">
        <f>Q7453*$V$5/1000</f>
        <v>2816.6849577656808</v>
      </c>
    </row>
    <row r="7454" spans="1:18" x14ac:dyDescent="0.25">
      <c r="A7454" s="4">
        <v>43046.499999981927</v>
      </c>
      <c r="B7454">
        <v>45.9</v>
      </c>
      <c r="C7454">
        <v>6.9859</v>
      </c>
      <c r="D7454" s="3">
        <v>20.661339999999999</v>
      </c>
      <c r="E7454" s="1">
        <f>C7454*$V$2</f>
        <v>2.7943600000000002</v>
      </c>
      <c r="F7454" s="1">
        <f>D7454*$V$3</f>
        <v>82.645359999999997</v>
      </c>
      <c r="G7454" s="1">
        <f>(E7454+F7454)</f>
        <v>85.439719999999994</v>
      </c>
      <c r="H7454" s="1">
        <f>B7454*(1/3)</f>
        <v>15.299999999999999</v>
      </c>
      <c r="I7454" s="1">
        <f>IF((H7454-G7454)&gt;0, (H7454-G7454), (0))</f>
        <v>0</v>
      </c>
      <c r="J7454" s="1">
        <f>IF(I7454=0, G7454-H7454,0)</f>
        <v>70.139719999999997</v>
      </c>
      <c r="K7454" s="1">
        <f>I7454*1000/$V$5</f>
        <v>0</v>
      </c>
      <c r="L7454" s="1">
        <f>J7454*1000/$V$4</f>
        <v>1256.9842293906811</v>
      </c>
      <c r="M7454" s="1">
        <f>L7454/$Y$4</f>
        <v>528.14463419776519</v>
      </c>
      <c r="N7454" s="1">
        <f>M7454*$Y$5</f>
        <v>739.40248787687119</v>
      </c>
      <c r="O7454" s="1" t="s">
        <v>0</v>
      </c>
      <c r="P7454" s="1" t="s">
        <v>0</v>
      </c>
      <c r="Q7454" s="1">
        <f>Q7453+K7454-L7454</f>
        <v>139647.71600901257</v>
      </c>
      <c r="R7454">
        <f>Q7454*$V$5/1000</f>
        <v>2791.5578430201613</v>
      </c>
    </row>
    <row r="7455" spans="1:18" x14ac:dyDescent="0.25">
      <c r="A7455" s="4">
        <v>43046.541666648591</v>
      </c>
      <c r="B7455">
        <v>46.6</v>
      </c>
      <c r="C7455">
        <v>5.8423299999999996</v>
      </c>
      <c r="D7455" s="3">
        <v>18.254049999999999</v>
      </c>
      <c r="E7455" s="1">
        <f>C7455*$V$2</f>
        <v>2.336932</v>
      </c>
      <c r="F7455" s="1">
        <f>D7455*$V$3</f>
        <v>73.016199999999998</v>
      </c>
      <c r="G7455" s="1">
        <f>(E7455+F7455)</f>
        <v>75.353132000000002</v>
      </c>
      <c r="H7455" s="1">
        <f>B7455*(1/3)</f>
        <v>15.533333333333333</v>
      </c>
      <c r="I7455" s="1">
        <f>IF((H7455-G7455)&gt;0, (H7455-G7455), (0))</f>
        <v>0</v>
      </c>
      <c r="J7455" s="1">
        <f>IF(I7455=0, G7455-H7455,0)</f>
        <v>59.819798666666671</v>
      </c>
      <c r="K7455" s="1">
        <f>I7455*1000/$V$5</f>
        <v>0</v>
      </c>
      <c r="L7455" s="1">
        <f>J7455*1000/$V$4</f>
        <v>1072.039402628435</v>
      </c>
      <c r="M7455" s="1">
        <f>L7455/$Y$4</f>
        <v>450.43672379346009</v>
      </c>
      <c r="N7455" s="1">
        <f>M7455*$Y$5</f>
        <v>630.61141331084411</v>
      </c>
      <c r="O7455" s="1" t="s">
        <v>0</v>
      </c>
      <c r="P7455" s="1" t="s">
        <v>0</v>
      </c>
      <c r="Q7455" s="1">
        <f>Q7454+K7455-L7455</f>
        <v>138575.67660638414</v>
      </c>
      <c r="R7455">
        <f>Q7455*$V$5/1000</f>
        <v>2770.1277753616187</v>
      </c>
    </row>
    <row r="7456" spans="1:18" x14ac:dyDescent="0.25">
      <c r="A7456" s="4">
        <v>43046.583333315255</v>
      </c>
      <c r="B7456">
        <v>48.3</v>
      </c>
      <c r="C7456">
        <v>4.2188299999999996</v>
      </c>
      <c r="D7456" s="3">
        <v>15.39</v>
      </c>
      <c r="E7456" s="1">
        <f>C7456*$V$2</f>
        <v>1.687532</v>
      </c>
      <c r="F7456" s="1">
        <f>D7456*$V$3</f>
        <v>61.56</v>
      </c>
      <c r="G7456" s="1">
        <f>(E7456+F7456)</f>
        <v>63.247532</v>
      </c>
      <c r="H7456" s="1">
        <f>B7456*(1/3)</f>
        <v>16.099999999999998</v>
      </c>
      <c r="I7456" s="1">
        <f>IF((H7456-G7456)&gt;0, (H7456-G7456), (0))</f>
        <v>0</v>
      </c>
      <c r="J7456" s="1">
        <f>IF(I7456=0, G7456-H7456,0)</f>
        <v>47.147531999999998</v>
      </c>
      <c r="K7456" s="1">
        <f>I7456*1000/$V$5</f>
        <v>0</v>
      </c>
      <c r="L7456" s="1">
        <f>J7456*1000/$V$4</f>
        <v>844.93784946236565</v>
      </c>
      <c r="M7456" s="1">
        <f>L7456/$Y$4</f>
        <v>355.01590313544779</v>
      </c>
      <c r="N7456" s="1">
        <f>M7456*$Y$5</f>
        <v>497.02226438962686</v>
      </c>
      <c r="O7456" s="1" t="s">
        <v>0</v>
      </c>
      <c r="P7456" s="1" t="s">
        <v>0</v>
      </c>
      <c r="Q7456" s="1">
        <f>Q7455+K7456-L7456</f>
        <v>137730.73875692178</v>
      </c>
      <c r="R7456">
        <f>Q7456*$V$5/1000</f>
        <v>2753.2374677508665</v>
      </c>
    </row>
    <row r="7457" spans="1:18" x14ac:dyDescent="0.25">
      <c r="A7457" s="4">
        <v>43046.624999981919</v>
      </c>
      <c r="B7457">
        <v>48.4</v>
      </c>
      <c r="C7457">
        <v>4.0774600000000003</v>
      </c>
      <c r="D7457" s="3">
        <v>11.807869999999999</v>
      </c>
      <c r="E7457" s="1">
        <f>C7457*$V$2</f>
        <v>1.6309840000000002</v>
      </c>
      <c r="F7457" s="1">
        <f>D7457*$V$3</f>
        <v>47.231479999999998</v>
      </c>
      <c r="G7457" s="1">
        <f>(E7457+F7457)</f>
        <v>48.862463999999996</v>
      </c>
      <c r="H7457" s="1">
        <f>B7457*(1/3)</f>
        <v>16.133333333333333</v>
      </c>
      <c r="I7457" s="1">
        <f>IF((H7457-G7457)&gt;0, (H7457-G7457), (0))</f>
        <v>0</v>
      </c>
      <c r="J7457" s="1">
        <f>IF(I7457=0, G7457-H7457,0)</f>
        <v>32.729130666666663</v>
      </c>
      <c r="K7457" s="1">
        <f>I7457*1000/$V$5</f>
        <v>0</v>
      </c>
      <c r="L7457" s="1">
        <f>J7457*1000/$V$4</f>
        <v>586.54356033452802</v>
      </c>
      <c r="M7457" s="1">
        <f>L7457/$Y$4</f>
        <v>246.44687409013784</v>
      </c>
      <c r="N7457" s="1">
        <f>M7457*$Y$5</f>
        <v>345.02562372619298</v>
      </c>
      <c r="O7457" s="1" t="s">
        <v>0</v>
      </c>
      <c r="P7457" s="1" t="s">
        <v>0</v>
      </c>
      <c r="Q7457" s="1">
        <f>Q7456+K7457-L7457</f>
        <v>137144.19519658724</v>
      </c>
      <c r="R7457">
        <f>Q7457*$V$5/1000</f>
        <v>2741.5124619797789</v>
      </c>
    </row>
    <row r="7458" spans="1:18" x14ac:dyDescent="0.25">
      <c r="A7458" s="4">
        <v>43046.666666648583</v>
      </c>
      <c r="B7458">
        <v>51.2</v>
      </c>
      <c r="C7458">
        <v>3.5456099999999999</v>
      </c>
      <c r="D7458" s="3">
        <v>9.6995699999999996</v>
      </c>
      <c r="E7458" s="1">
        <f>C7458*$V$2</f>
        <v>1.4182440000000001</v>
      </c>
      <c r="F7458" s="1">
        <f>D7458*$V$3</f>
        <v>38.798279999999998</v>
      </c>
      <c r="G7458" s="1">
        <f>(E7458+F7458)</f>
        <v>40.216524</v>
      </c>
      <c r="H7458" s="1">
        <f>B7458*(1/3)</f>
        <v>17.066666666666666</v>
      </c>
      <c r="I7458" s="1">
        <f>IF((H7458-G7458)&gt;0, (H7458-G7458), (0))</f>
        <v>0</v>
      </c>
      <c r="J7458" s="1">
        <f>IF(I7458=0, G7458-H7458,0)</f>
        <v>23.149857333333333</v>
      </c>
      <c r="K7458" s="1">
        <f>I7458*1000/$V$5</f>
        <v>0</v>
      </c>
      <c r="L7458" s="1">
        <f>J7458*1000/$V$4</f>
        <v>414.87199522102748</v>
      </c>
      <c r="M7458" s="1">
        <f>L7458/$Y$4</f>
        <v>174.31596437858298</v>
      </c>
      <c r="N7458" s="1">
        <f>M7458*$Y$5</f>
        <v>244.04235013001616</v>
      </c>
      <c r="O7458" s="1" t="s">
        <v>0</v>
      </c>
      <c r="P7458" s="1" t="s">
        <v>0</v>
      </c>
      <c r="Q7458" s="1">
        <f>Q7457+K7458-L7458</f>
        <v>136729.32320136621</v>
      </c>
      <c r="R7458">
        <f>Q7458*$V$5/1000</f>
        <v>2733.2191707953102</v>
      </c>
    </row>
    <row r="7459" spans="1:18" x14ac:dyDescent="0.25">
      <c r="A7459" s="4">
        <v>43046.708333315248</v>
      </c>
      <c r="B7459">
        <v>49.4</v>
      </c>
      <c r="C7459">
        <v>3.0526900000000001</v>
      </c>
      <c r="D7459" s="3">
        <v>6.0687999999999995</v>
      </c>
      <c r="E7459" s="1">
        <f>C7459*$V$2</f>
        <v>1.2210760000000001</v>
      </c>
      <c r="F7459" s="1">
        <f>D7459*$V$3</f>
        <v>24.275199999999998</v>
      </c>
      <c r="G7459" s="1">
        <f>(E7459+F7459)</f>
        <v>25.496275999999998</v>
      </c>
      <c r="H7459" s="1">
        <f>B7459*(1/3)</f>
        <v>16.466666666666665</v>
      </c>
      <c r="I7459" s="1">
        <f>IF((H7459-G7459)&gt;0, (H7459-G7459), (0))</f>
        <v>0</v>
      </c>
      <c r="J7459" s="1">
        <f>IF(I7459=0, G7459-H7459,0)</f>
        <v>9.0296093333333332</v>
      </c>
      <c r="K7459" s="1">
        <f>I7459*1000/$V$5</f>
        <v>0</v>
      </c>
      <c r="L7459" s="1">
        <f>J7459*1000/$V$4</f>
        <v>161.82095579450419</v>
      </c>
      <c r="M7459" s="1">
        <f>L7459/$Y$4</f>
        <v>67.991998232984955</v>
      </c>
      <c r="N7459" s="1">
        <f>M7459*$Y$5</f>
        <v>95.188797526178931</v>
      </c>
      <c r="O7459" s="1" t="s">
        <v>0</v>
      </c>
      <c r="P7459" s="1" t="s">
        <v>0</v>
      </c>
      <c r="Q7459" s="1">
        <f>Q7458+K7459-L7459</f>
        <v>136567.5022455717</v>
      </c>
      <c r="R7459">
        <f>Q7459*$V$5/1000</f>
        <v>2729.9843698889781</v>
      </c>
    </row>
    <row r="7460" spans="1:18" x14ac:dyDescent="0.25">
      <c r="A7460" s="4">
        <v>43046.749999981912</v>
      </c>
      <c r="B7460">
        <v>51.2</v>
      </c>
      <c r="C7460">
        <v>1.5927500000000001</v>
      </c>
      <c r="D7460" s="3">
        <v>0.11768116999999999</v>
      </c>
      <c r="E7460" s="1">
        <f>C7460*$V$2</f>
        <v>0.63710000000000011</v>
      </c>
      <c r="F7460" s="1">
        <f>D7460*$V$3</f>
        <v>0.47072467999999995</v>
      </c>
      <c r="G7460" s="1">
        <f>(E7460+F7460)</f>
        <v>1.10782468</v>
      </c>
      <c r="H7460" s="1">
        <f>B7460*(1/3)</f>
        <v>17.066666666666666</v>
      </c>
      <c r="I7460" s="1">
        <f>IF((H7460-G7460)&gt;0, (H7460-G7460), (0))</f>
        <v>15.958841986666666</v>
      </c>
      <c r="J7460" s="1">
        <f>IF(I7460=0, G7460-H7460,0)</f>
        <v>0</v>
      </c>
      <c r="K7460" s="1">
        <f>I7460*1000/$V$5</f>
        <v>798.34126996831753</v>
      </c>
      <c r="L7460" s="1">
        <f>J7460*1000/$V$4</f>
        <v>0</v>
      </c>
      <c r="M7460" s="1">
        <f>L7460/$Y$4</f>
        <v>0</v>
      </c>
      <c r="N7460" s="1">
        <f>M7460*$Y$5</f>
        <v>0</v>
      </c>
      <c r="O7460" s="1" t="s">
        <v>0</v>
      </c>
      <c r="P7460" s="1" t="s">
        <v>0</v>
      </c>
      <c r="Q7460" s="1">
        <f>Q7459+K7460-L7460</f>
        <v>137365.84351554001</v>
      </c>
      <c r="R7460">
        <f>Q7460*$V$5/1000</f>
        <v>2745.9432118756445</v>
      </c>
    </row>
    <row r="7461" spans="1:18" x14ac:dyDescent="0.25">
      <c r="A7461" s="4">
        <v>43046.791666648576</v>
      </c>
      <c r="B7461">
        <v>50</v>
      </c>
      <c r="C7461">
        <v>1.38361</v>
      </c>
      <c r="D7461" s="3">
        <v>-7.0017200000000003E-3</v>
      </c>
      <c r="E7461" s="1">
        <f>C7461*$V$2</f>
        <v>0.55344400000000005</v>
      </c>
      <c r="F7461" s="1">
        <f>D7461*$V$3</f>
        <v>-2.8006880000000001E-2</v>
      </c>
      <c r="G7461" s="1">
        <f>(E7461+F7461)</f>
        <v>0.52543712000000009</v>
      </c>
      <c r="H7461" s="1">
        <f>B7461*(1/3)</f>
        <v>16.666666666666664</v>
      </c>
      <c r="I7461" s="1">
        <f>IF((H7461-G7461)&gt;0, (H7461-G7461), (0))</f>
        <v>16.141229546666665</v>
      </c>
      <c r="J7461" s="1">
        <f>IF(I7461=0, G7461-H7461,0)</f>
        <v>0</v>
      </c>
      <c r="K7461" s="1">
        <f>I7461*1000/$V$5</f>
        <v>807.46520993830245</v>
      </c>
      <c r="L7461" s="1">
        <f>J7461*1000/$V$4</f>
        <v>0</v>
      </c>
      <c r="M7461" s="1">
        <f>L7461/$Y$4</f>
        <v>0</v>
      </c>
      <c r="N7461" s="1">
        <f>M7461*$Y$5</f>
        <v>0</v>
      </c>
      <c r="O7461" s="1" t="s">
        <v>0</v>
      </c>
      <c r="P7461" s="1" t="s">
        <v>0</v>
      </c>
      <c r="Q7461" s="1">
        <f>Q7460+K7461-L7461</f>
        <v>138173.3087254783</v>
      </c>
      <c r="R7461">
        <f>Q7461*$V$5/1000</f>
        <v>2762.0844414223111</v>
      </c>
    </row>
    <row r="7462" spans="1:18" x14ac:dyDescent="0.25">
      <c r="A7462" s="4">
        <v>43046.83333331524</v>
      </c>
      <c r="B7462">
        <v>49.3</v>
      </c>
      <c r="C7462">
        <v>1.6755799999999998</v>
      </c>
      <c r="D7462" s="3">
        <v>-7.0017200000000003E-3</v>
      </c>
      <c r="E7462" s="1">
        <f>C7462*$V$2</f>
        <v>0.67023199999999994</v>
      </c>
      <c r="F7462" s="1">
        <f>D7462*$V$3</f>
        <v>-2.8006880000000001E-2</v>
      </c>
      <c r="G7462" s="1">
        <f>(E7462+F7462)</f>
        <v>0.64222511999999998</v>
      </c>
      <c r="H7462" s="1">
        <f>B7462*(1/3)</f>
        <v>16.43333333333333</v>
      </c>
      <c r="I7462" s="1">
        <f>IF((H7462-G7462)&gt;0, (H7462-G7462), (0))</f>
        <v>15.791108213333331</v>
      </c>
      <c r="J7462" s="1">
        <f>IF(I7462=0, G7462-H7462,0)</f>
        <v>0</v>
      </c>
      <c r="K7462" s="1">
        <f>I7462*1000/$V$5</f>
        <v>789.95038585959639</v>
      </c>
      <c r="L7462" s="1">
        <f>J7462*1000/$V$4</f>
        <v>0</v>
      </c>
      <c r="M7462" s="1">
        <f>L7462/$Y$4</f>
        <v>0</v>
      </c>
      <c r="N7462" s="1">
        <f>M7462*$Y$5</f>
        <v>0</v>
      </c>
      <c r="O7462" s="1" t="s">
        <v>0</v>
      </c>
      <c r="P7462" s="1" t="s">
        <v>0</v>
      </c>
      <c r="Q7462" s="1">
        <f>Q7461+K7462-L7462</f>
        <v>138963.25911133789</v>
      </c>
      <c r="R7462">
        <f>Q7462*$V$5/1000</f>
        <v>2777.8755496356439</v>
      </c>
    </row>
    <row r="7463" spans="1:18" x14ac:dyDescent="0.25">
      <c r="A7463" s="4">
        <v>43046.874999981905</v>
      </c>
      <c r="B7463">
        <v>46.8</v>
      </c>
      <c r="C7463">
        <v>1.1197600000000001</v>
      </c>
      <c r="D7463" s="3">
        <v>-7.0017200000000003E-3</v>
      </c>
      <c r="E7463" s="1">
        <f>C7463*$V$2</f>
        <v>0.44790400000000008</v>
      </c>
      <c r="F7463" s="1">
        <f>D7463*$V$3</f>
        <v>-2.8006880000000001E-2</v>
      </c>
      <c r="G7463" s="1">
        <f>(E7463+F7463)</f>
        <v>0.41989712000000007</v>
      </c>
      <c r="H7463" s="1">
        <f>B7463*(1/3)</f>
        <v>15.599999999999998</v>
      </c>
      <c r="I7463" s="1">
        <f>IF((H7463-G7463)&gt;0, (H7463-G7463), (0))</f>
        <v>15.180102879999998</v>
      </c>
      <c r="J7463" s="1">
        <f>IF(I7463=0, G7463-H7463,0)</f>
        <v>0</v>
      </c>
      <c r="K7463" s="1">
        <f>I7463*1000/$V$5</f>
        <v>759.38483641820915</v>
      </c>
      <c r="L7463" s="1">
        <f>J7463*1000/$V$4</f>
        <v>0</v>
      </c>
      <c r="M7463" s="1">
        <f>L7463/$Y$4</f>
        <v>0</v>
      </c>
      <c r="N7463" s="1">
        <f>M7463*$Y$5</f>
        <v>0</v>
      </c>
      <c r="O7463" s="1" t="s">
        <v>0</v>
      </c>
      <c r="P7463" s="1" t="s">
        <v>0</v>
      </c>
      <c r="Q7463" s="1">
        <f>Q7462+K7463-L7463</f>
        <v>139722.64394775609</v>
      </c>
      <c r="R7463">
        <f>Q7463*$V$5/1000</f>
        <v>2793.0556525156444</v>
      </c>
    </row>
    <row r="7464" spans="1:18" x14ac:dyDescent="0.25">
      <c r="A7464" s="4">
        <v>43046.916666648569</v>
      </c>
      <c r="B7464">
        <v>45.6</v>
      </c>
      <c r="C7464">
        <v>1.6908699999999999</v>
      </c>
      <c r="D7464" s="3">
        <v>-7.0017200000000003E-3</v>
      </c>
      <c r="E7464" s="1">
        <f>C7464*$V$2</f>
        <v>0.67634799999999995</v>
      </c>
      <c r="F7464" s="1">
        <f>D7464*$V$3</f>
        <v>-2.8006880000000001E-2</v>
      </c>
      <c r="G7464" s="1">
        <f>(E7464+F7464)</f>
        <v>0.64834111999999999</v>
      </c>
      <c r="H7464" s="1">
        <f>B7464*(1/3)</f>
        <v>15.2</v>
      </c>
      <c r="I7464" s="1">
        <f>IF((H7464-G7464)&gt;0, (H7464-G7464), (0))</f>
        <v>14.55165888</v>
      </c>
      <c r="J7464" s="1">
        <f>IF(I7464=0, G7464-H7464,0)</f>
        <v>0</v>
      </c>
      <c r="K7464" s="1">
        <f>I7464*1000/$V$5</f>
        <v>727.94691745872933</v>
      </c>
      <c r="L7464" s="1">
        <f>J7464*1000/$V$4</f>
        <v>0</v>
      </c>
      <c r="M7464" s="1">
        <f>L7464/$Y$4</f>
        <v>0</v>
      </c>
      <c r="N7464" s="1">
        <f>M7464*$Y$5</f>
        <v>0</v>
      </c>
      <c r="O7464" s="1" t="s">
        <v>0</v>
      </c>
      <c r="P7464" s="1" t="s">
        <v>0</v>
      </c>
      <c r="Q7464" s="1">
        <f>Q7463+K7464-L7464</f>
        <v>140450.59086521482</v>
      </c>
      <c r="R7464">
        <f>Q7464*$V$5/1000</f>
        <v>2807.607311395644</v>
      </c>
    </row>
    <row r="7465" spans="1:18" x14ac:dyDescent="0.25">
      <c r="A7465" s="4">
        <v>43046.958333315233</v>
      </c>
      <c r="B7465">
        <v>42.8</v>
      </c>
      <c r="C7465">
        <v>2.3687800000000001</v>
      </c>
      <c r="D7465" s="3">
        <v>-7.0017200000000003E-3</v>
      </c>
      <c r="E7465" s="1">
        <f>C7465*$V$2</f>
        <v>0.94751200000000013</v>
      </c>
      <c r="F7465" s="1">
        <f>D7465*$V$3</f>
        <v>-2.8006880000000001E-2</v>
      </c>
      <c r="G7465" s="1">
        <f>(E7465+F7465)</f>
        <v>0.91950512000000018</v>
      </c>
      <c r="H7465" s="1">
        <f>B7465*(1/3)</f>
        <v>14.266666666666666</v>
      </c>
      <c r="I7465" s="1">
        <f>IF((H7465-G7465)&gt;0, (H7465-G7465), (0))</f>
        <v>13.347161546666666</v>
      </c>
      <c r="J7465" s="1">
        <f>IF(I7465=0, G7465-H7465,0)</f>
        <v>0</v>
      </c>
      <c r="K7465" s="1">
        <f>I7465*1000/$V$5</f>
        <v>667.69192329498082</v>
      </c>
      <c r="L7465" s="1">
        <f>J7465*1000/$V$4</f>
        <v>0</v>
      </c>
      <c r="M7465" s="1">
        <f>L7465/$Y$4</f>
        <v>0</v>
      </c>
      <c r="N7465" s="1">
        <f>M7465*$Y$5</f>
        <v>0</v>
      </c>
      <c r="O7465" s="1">
        <f>SUM(N7442:N7465)</f>
        <v>4095.3712980532714</v>
      </c>
      <c r="P7465" s="1">
        <f>SUM(L7442:L7465)</f>
        <v>6962.1312066905621</v>
      </c>
      <c r="Q7465" s="1">
        <f>Q7464+K7465-L7465</f>
        <v>141118.28278850979</v>
      </c>
      <c r="R7465">
        <f>Q7465*$V$5/1000</f>
        <v>2820.9544729423105</v>
      </c>
    </row>
    <row r="7466" spans="1:18" x14ac:dyDescent="0.25">
      <c r="A7466" s="4">
        <v>43046.999999981897</v>
      </c>
      <c r="B7466">
        <v>41</v>
      </c>
      <c r="C7466">
        <v>3.32741</v>
      </c>
      <c r="D7466" s="3">
        <v>-7.0017200000000003E-3</v>
      </c>
      <c r="E7466" s="1">
        <f>C7466*$V$2</f>
        <v>1.330964</v>
      </c>
      <c r="F7466" s="1">
        <f>D7466*$V$3</f>
        <v>-2.8006880000000001E-2</v>
      </c>
      <c r="G7466" s="1">
        <f>(E7466+F7466)</f>
        <v>1.3029571200000001</v>
      </c>
      <c r="H7466" s="1">
        <f>B7466*(1/3)</f>
        <v>13.666666666666666</v>
      </c>
      <c r="I7466" s="1">
        <f>IF((H7466-G7466)&gt;0, (H7466-G7466), (0))</f>
        <v>12.363709546666666</v>
      </c>
      <c r="J7466" s="1">
        <f>IF(I7466=0, G7466-H7466,0)</f>
        <v>0</v>
      </c>
      <c r="K7466" s="1">
        <f>I7466*1000/$V$5</f>
        <v>618.49472469568116</v>
      </c>
      <c r="L7466" s="1">
        <f>J7466*1000/$V$4</f>
        <v>0</v>
      </c>
      <c r="M7466" s="1">
        <f>L7466/$Y$4</f>
        <v>0</v>
      </c>
      <c r="N7466" s="1">
        <f>M7466*$Y$5</f>
        <v>0</v>
      </c>
      <c r="O7466" s="1" t="s">
        <v>0</v>
      </c>
      <c r="P7466" s="1" t="s">
        <v>0</v>
      </c>
      <c r="Q7466" s="1">
        <f>Q7465+K7466-L7466</f>
        <v>141736.77751320548</v>
      </c>
      <c r="R7466">
        <f>Q7466*$V$5/1000</f>
        <v>2833.3181824889775</v>
      </c>
    </row>
    <row r="7467" spans="1:18" x14ac:dyDescent="0.25">
      <c r="A7467" s="4">
        <v>43047.041666648562</v>
      </c>
      <c r="B7467">
        <v>38.4</v>
      </c>
      <c r="C7467">
        <v>2.13734</v>
      </c>
      <c r="D7467" s="3">
        <v>-7.0017200000000003E-3</v>
      </c>
      <c r="E7467" s="1">
        <f>C7467*$V$2</f>
        <v>0.85493600000000003</v>
      </c>
      <c r="F7467" s="1">
        <f>D7467*$V$3</f>
        <v>-2.8006880000000001E-2</v>
      </c>
      <c r="G7467" s="1">
        <f>(E7467+F7467)</f>
        <v>0.82692912000000007</v>
      </c>
      <c r="H7467" s="1">
        <f>B7467*(1/3)</f>
        <v>12.799999999999999</v>
      </c>
      <c r="I7467" s="1">
        <f>IF((H7467-G7467)&gt;0, (H7467-G7467), (0))</f>
        <v>11.973070879999998</v>
      </c>
      <c r="J7467" s="1">
        <f>IF(I7467=0, G7467-H7467,0)</f>
        <v>0</v>
      </c>
      <c r="K7467" s="1">
        <f>I7467*1000/$V$5</f>
        <v>598.9530205102551</v>
      </c>
      <c r="L7467" s="1">
        <f>J7467*1000/$V$4</f>
        <v>0</v>
      </c>
      <c r="M7467" s="1">
        <f>L7467/$Y$4</f>
        <v>0</v>
      </c>
      <c r="N7467" s="1">
        <f>M7467*$Y$5</f>
        <v>0</v>
      </c>
      <c r="O7467" s="1" t="s">
        <v>0</v>
      </c>
      <c r="P7467" s="1" t="s">
        <v>0</v>
      </c>
      <c r="Q7467" s="1">
        <f>Q7466+K7467-L7467</f>
        <v>142335.73053371574</v>
      </c>
      <c r="R7467">
        <f>Q7467*$V$5/1000</f>
        <v>2845.2912533689773</v>
      </c>
    </row>
    <row r="7468" spans="1:18" x14ac:dyDescent="0.25">
      <c r="A7468" s="4">
        <v>43047.083333315226</v>
      </c>
      <c r="B7468">
        <v>37.200000000000003</v>
      </c>
      <c r="C7468">
        <v>1.8370499999999998</v>
      </c>
      <c r="D7468" s="3">
        <v>-7.0017200000000003E-3</v>
      </c>
      <c r="E7468" s="1">
        <f>C7468*$V$2</f>
        <v>0.73482000000000003</v>
      </c>
      <c r="F7468" s="1">
        <f>D7468*$V$3</f>
        <v>-2.8006880000000001E-2</v>
      </c>
      <c r="G7468" s="1">
        <f>(E7468+F7468)</f>
        <v>0.70681312000000007</v>
      </c>
      <c r="H7468" s="1">
        <f>B7468*(1/3)</f>
        <v>12.4</v>
      </c>
      <c r="I7468" s="1">
        <f>IF((H7468-G7468)&gt;0, (H7468-G7468), (0))</f>
        <v>11.693186880000001</v>
      </c>
      <c r="J7468" s="1">
        <f>IF(I7468=0, G7468-H7468,0)</f>
        <v>0</v>
      </c>
      <c r="K7468" s="1">
        <f>I7468*1000/$V$5</f>
        <v>584.95181990995513</v>
      </c>
      <c r="L7468" s="1">
        <f>J7468*1000/$V$4</f>
        <v>0</v>
      </c>
      <c r="M7468" s="1">
        <f>L7468/$Y$4</f>
        <v>0</v>
      </c>
      <c r="N7468" s="1">
        <f>M7468*$Y$5</f>
        <v>0</v>
      </c>
      <c r="O7468" s="1" t="s">
        <v>0</v>
      </c>
      <c r="P7468" s="1" t="s">
        <v>0</v>
      </c>
      <c r="Q7468" s="1">
        <f>Q7467+K7468-L7468</f>
        <v>142920.68235362571</v>
      </c>
      <c r="R7468">
        <f>Q7468*$V$5/1000</f>
        <v>2856.984440248978</v>
      </c>
    </row>
    <row r="7469" spans="1:18" x14ac:dyDescent="0.25">
      <c r="A7469" s="4">
        <v>43047.12499998189</v>
      </c>
      <c r="B7469">
        <v>35.5</v>
      </c>
      <c r="C7469">
        <v>2.3770100000000003</v>
      </c>
      <c r="D7469" s="3">
        <v>-7.0017200000000003E-3</v>
      </c>
      <c r="E7469" s="1">
        <f>C7469*$V$2</f>
        <v>0.9508040000000002</v>
      </c>
      <c r="F7469" s="1">
        <f>D7469*$V$3</f>
        <v>-2.8006880000000001E-2</v>
      </c>
      <c r="G7469" s="1">
        <f>(E7469+F7469)</f>
        <v>0.92279712000000025</v>
      </c>
      <c r="H7469" s="1">
        <f>B7469*(1/3)</f>
        <v>11.833333333333332</v>
      </c>
      <c r="I7469" s="1">
        <f>IF((H7469-G7469)&gt;0, (H7469-G7469), (0))</f>
        <v>10.910536213333332</v>
      </c>
      <c r="J7469" s="1">
        <f>IF(I7469=0, G7469-H7469,0)</f>
        <v>0</v>
      </c>
      <c r="K7469" s="1">
        <f>I7469*1000/$V$5</f>
        <v>545.79971052192752</v>
      </c>
      <c r="L7469" s="1">
        <f>J7469*1000/$V$4</f>
        <v>0</v>
      </c>
      <c r="M7469" s="1">
        <f>L7469/$Y$4</f>
        <v>0</v>
      </c>
      <c r="N7469" s="1">
        <f>M7469*$Y$5</f>
        <v>0</v>
      </c>
      <c r="O7469" s="1" t="s">
        <v>0</v>
      </c>
      <c r="P7469" s="1" t="s">
        <v>0</v>
      </c>
      <c r="Q7469" s="1">
        <f>Q7468+K7469-L7469</f>
        <v>143466.48206414765</v>
      </c>
      <c r="R7469">
        <f>Q7469*$V$5/1000</f>
        <v>2867.8949764623117</v>
      </c>
    </row>
    <row r="7470" spans="1:18" x14ac:dyDescent="0.25">
      <c r="A7470" s="4">
        <v>43047.166666648554</v>
      </c>
      <c r="B7470">
        <v>35.299999999999997</v>
      </c>
      <c r="C7470">
        <v>3.7164800000000002</v>
      </c>
      <c r="D7470" s="3">
        <v>-7.0017200000000003E-3</v>
      </c>
      <c r="E7470" s="1">
        <f>C7470*$V$2</f>
        <v>1.4865920000000001</v>
      </c>
      <c r="F7470" s="1">
        <f>D7470*$V$3</f>
        <v>-2.8006880000000001E-2</v>
      </c>
      <c r="G7470" s="1">
        <f>(E7470+F7470)</f>
        <v>1.4585851200000002</v>
      </c>
      <c r="H7470" s="1">
        <f>B7470*(1/3)</f>
        <v>11.766666666666666</v>
      </c>
      <c r="I7470" s="1">
        <f>IF((H7470-G7470)&gt;0, (H7470-G7470), (0))</f>
        <v>10.308081546666665</v>
      </c>
      <c r="J7470" s="1">
        <f>IF(I7470=0, G7470-H7470,0)</f>
        <v>0</v>
      </c>
      <c r="K7470" s="1">
        <f>I7470*1000/$V$5</f>
        <v>515.66190828747699</v>
      </c>
      <c r="L7470" s="1">
        <f>J7470*1000/$V$4</f>
        <v>0</v>
      </c>
      <c r="M7470" s="1">
        <f>L7470/$Y$4</f>
        <v>0</v>
      </c>
      <c r="N7470" s="1">
        <f>M7470*$Y$5</f>
        <v>0</v>
      </c>
      <c r="O7470" s="1" t="s">
        <v>0</v>
      </c>
      <c r="P7470" s="1" t="s">
        <v>0</v>
      </c>
      <c r="Q7470" s="1">
        <f>Q7469+K7470-L7470</f>
        <v>143982.14397243512</v>
      </c>
      <c r="R7470">
        <f>Q7470*$V$5/1000</f>
        <v>2878.2030580089777</v>
      </c>
    </row>
    <row r="7471" spans="1:18" x14ac:dyDescent="0.25">
      <c r="A7471" s="4">
        <v>43047.208333315219</v>
      </c>
      <c r="B7471">
        <v>35.200000000000003</v>
      </c>
      <c r="C7471">
        <v>3.1906999999999996</v>
      </c>
      <c r="D7471" s="3">
        <v>-7.0017200000000003E-3</v>
      </c>
      <c r="E7471" s="1">
        <f>C7471*$V$2</f>
        <v>1.2762799999999999</v>
      </c>
      <c r="F7471" s="1">
        <f>D7471*$V$3</f>
        <v>-2.8006880000000001E-2</v>
      </c>
      <c r="G7471" s="1">
        <f>(E7471+F7471)</f>
        <v>1.2482731199999999</v>
      </c>
      <c r="H7471" s="1">
        <f>B7471*(1/3)</f>
        <v>11.733333333333334</v>
      </c>
      <c r="I7471" s="1">
        <f>IF((H7471-G7471)&gt;0, (H7471-G7471), (0))</f>
        <v>10.485060213333334</v>
      </c>
      <c r="J7471" s="1">
        <f>IF(I7471=0, G7471-H7471,0)</f>
        <v>0</v>
      </c>
      <c r="K7471" s="1">
        <f>I7471*1000/$V$5</f>
        <v>524.51526830081718</v>
      </c>
      <c r="L7471" s="1">
        <f>J7471*1000/$V$4</f>
        <v>0</v>
      </c>
      <c r="M7471" s="1">
        <f>L7471/$Y$4</f>
        <v>0</v>
      </c>
      <c r="N7471" s="1">
        <f>M7471*$Y$5</f>
        <v>0</v>
      </c>
      <c r="O7471" s="1" t="s">
        <v>0</v>
      </c>
      <c r="P7471" s="1" t="s">
        <v>0</v>
      </c>
      <c r="Q7471" s="1">
        <f>Q7470+K7471-L7471</f>
        <v>144506.65924073593</v>
      </c>
      <c r="R7471">
        <f>Q7471*$V$5/1000</f>
        <v>2888.688118222311</v>
      </c>
    </row>
    <row r="7472" spans="1:18" x14ac:dyDescent="0.25">
      <c r="A7472" s="4">
        <v>43047.249999981883</v>
      </c>
      <c r="B7472">
        <v>35</v>
      </c>
      <c r="C7472">
        <v>2.5632899999999998</v>
      </c>
      <c r="D7472" s="3">
        <v>-7.0017200000000003E-3</v>
      </c>
      <c r="E7472" s="1">
        <f>C7472*$V$2</f>
        <v>1.0253159999999999</v>
      </c>
      <c r="F7472" s="1">
        <f>D7472*$V$3</f>
        <v>-2.8006880000000001E-2</v>
      </c>
      <c r="G7472" s="1">
        <f>(E7472+F7472)</f>
        <v>0.99730911999999994</v>
      </c>
      <c r="H7472" s="1">
        <f>B7472*(1/3)</f>
        <v>11.666666666666666</v>
      </c>
      <c r="I7472" s="1">
        <f>IF((H7472-G7472)&gt;0, (H7472-G7472), (0))</f>
        <v>10.669357546666665</v>
      </c>
      <c r="J7472" s="1">
        <f>IF(I7472=0, G7472-H7472,0)</f>
        <v>0</v>
      </c>
      <c r="K7472" s="1">
        <f>I7472*1000/$V$5</f>
        <v>533.73474470568624</v>
      </c>
      <c r="L7472" s="1">
        <f>J7472*1000/$V$4</f>
        <v>0</v>
      </c>
      <c r="M7472" s="1">
        <f>L7472/$Y$4</f>
        <v>0</v>
      </c>
      <c r="N7472" s="1">
        <f>M7472*$Y$5</f>
        <v>0</v>
      </c>
      <c r="O7472" s="1" t="s">
        <v>0</v>
      </c>
      <c r="P7472" s="1" t="s">
        <v>0</v>
      </c>
      <c r="Q7472" s="1">
        <f>Q7471+K7472-L7472</f>
        <v>145040.39398544162</v>
      </c>
      <c r="R7472">
        <f>Q7472*$V$5/1000</f>
        <v>2899.3574757689776</v>
      </c>
    </row>
    <row r="7473" spans="1:18" x14ac:dyDescent="0.25">
      <c r="A7473" s="4">
        <v>43047.291666648547</v>
      </c>
      <c r="B7473">
        <v>34.9</v>
      </c>
      <c r="C7473">
        <v>1.5670299999999999</v>
      </c>
      <c r="D7473" s="3">
        <v>3.0279170000000001E-2</v>
      </c>
      <c r="E7473" s="1">
        <f>C7473*$V$2</f>
        <v>0.62681200000000004</v>
      </c>
      <c r="F7473" s="1">
        <f>D7473*$V$3</f>
        <v>0.12111668</v>
      </c>
      <c r="G7473" s="1">
        <f>(E7473+F7473)</f>
        <v>0.74792868000000001</v>
      </c>
      <c r="H7473" s="1">
        <f>B7473*(1/3)</f>
        <v>11.633333333333333</v>
      </c>
      <c r="I7473" s="1">
        <f>IF((H7473-G7473)&gt;0, (H7473-G7473), (0))</f>
        <v>10.885404653333334</v>
      </c>
      <c r="J7473" s="1">
        <f>IF(I7473=0, G7473-H7473,0)</f>
        <v>0</v>
      </c>
      <c r="K7473" s="1">
        <f>I7473*1000/$V$5</f>
        <v>544.54250391862604</v>
      </c>
      <c r="L7473" s="1">
        <f>J7473*1000/$V$4</f>
        <v>0</v>
      </c>
      <c r="M7473" s="1">
        <f>L7473/$Y$4</f>
        <v>0</v>
      </c>
      <c r="N7473" s="1">
        <f>M7473*$Y$5</f>
        <v>0</v>
      </c>
      <c r="O7473" s="1" t="s">
        <v>0</v>
      </c>
      <c r="P7473" s="1" t="s">
        <v>0</v>
      </c>
      <c r="Q7473" s="1">
        <f>Q7472+K7473-L7473</f>
        <v>145584.93648936026</v>
      </c>
      <c r="R7473">
        <f>Q7473*$V$5/1000</f>
        <v>2910.2428804223114</v>
      </c>
    </row>
    <row r="7474" spans="1:18" x14ac:dyDescent="0.25">
      <c r="A7474" s="4">
        <v>43047.333333315211</v>
      </c>
      <c r="B7474">
        <v>37.4</v>
      </c>
      <c r="C7474">
        <v>1.40757</v>
      </c>
      <c r="D7474" s="3">
        <v>5.0990099999999998</v>
      </c>
      <c r="E7474" s="1">
        <f>C7474*$V$2</f>
        <v>0.56302799999999997</v>
      </c>
      <c r="F7474" s="1">
        <f>D7474*$V$3</f>
        <v>20.396039999999999</v>
      </c>
      <c r="G7474" s="1">
        <f>(E7474+F7474)</f>
        <v>20.959067999999998</v>
      </c>
      <c r="H7474" s="1">
        <f>B7474*(1/3)</f>
        <v>12.466666666666665</v>
      </c>
      <c r="I7474" s="1">
        <f>IF((H7474-G7474)&gt;0, (H7474-G7474), (0))</f>
        <v>0</v>
      </c>
      <c r="J7474" s="1">
        <f>IF(I7474=0, G7474-H7474,0)</f>
        <v>8.4924013333333335</v>
      </c>
      <c r="K7474" s="1">
        <f>I7474*1000/$V$5</f>
        <v>0</v>
      </c>
      <c r="L7474" s="1">
        <f>J7474*1000/$V$4</f>
        <v>152.19357228195938</v>
      </c>
      <c r="M7474" s="1">
        <f>L7474/$Y$4</f>
        <v>63.946879110066966</v>
      </c>
      <c r="N7474" s="1">
        <f>M7474*$Y$5</f>
        <v>89.525630754093754</v>
      </c>
      <c r="O7474" s="1" t="s">
        <v>0</v>
      </c>
      <c r="P7474" s="1" t="s">
        <v>0</v>
      </c>
      <c r="Q7474" s="1">
        <f>Q7473+K7474-L7474</f>
        <v>145432.74291707831</v>
      </c>
      <c r="R7474">
        <f>Q7474*$V$5/1000</f>
        <v>2907.2005309123952</v>
      </c>
    </row>
    <row r="7475" spans="1:18" x14ac:dyDescent="0.25">
      <c r="A7475" s="4">
        <v>43047.374999981876</v>
      </c>
      <c r="B7475">
        <v>39.299999999999997</v>
      </c>
      <c r="C7475">
        <v>1.63947</v>
      </c>
      <c r="D7475" s="3">
        <v>11.14757</v>
      </c>
      <c r="E7475" s="1">
        <f>C7475*$V$2</f>
        <v>0.65578800000000004</v>
      </c>
      <c r="F7475" s="1">
        <f>D7475*$V$3</f>
        <v>44.59028</v>
      </c>
      <c r="G7475" s="1">
        <f>(E7475+F7475)</f>
        <v>45.246068000000001</v>
      </c>
      <c r="H7475" s="1">
        <f>B7475*(1/3)</f>
        <v>13.099999999999998</v>
      </c>
      <c r="I7475" s="1">
        <f>IF((H7475-G7475)&gt;0, (H7475-G7475), (0))</f>
        <v>0</v>
      </c>
      <c r="J7475" s="1">
        <f>IF(I7475=0, G7475-H7475,0)</f>
        <v>32.146068</v>
      </c>
      <c r="K7475" s="1">
        <f>I7475*1000/$V$5</f>
        <v>0</v>
      </c>
      <c r="L7475" s="1">
        <f>J7475*1000/$V$4</f>
        <v>576.09440860215057</v>
      </c>
      <c r="M7475" s="1">
        <f>L7475/$Y$4</f>
        <v>242.05647420258427</v>
      </c>
      <c r="N7475" s="1">
        <f>M7475*$Y$5</f>
        <v>338.87906388361796</v>
      </c>
      <c r="O7475" s="1" t="s">
        <v>0</v>
      </c>
      <c r="P7475" s="1" t="s">
        <v>0</v>
      </c>
      <c r="Q7475" s="1">
        <f>Q7474+K7475-L7475</f>
        <v>144856.64850847615</v>
      </c>
      <c r="R7475">
        <f>Q7475*$V$5/1000</f>
        <v>2895.6844036844382</v>
      </c>
    </row>
    <row r="7476" spans="1:18" x14ac:dyDescent="0.25">
      <c r="A7476" s="4">
        <v>43047.41666664854</v>
      </c>
      <c r="B7476">
        <v>41.6</v>
      </c>
      <c r="C7476">
        <v>1.1902699999999999</v>
      </c>
      <c r="D7476" s="3">
        <v>10.421860000000001</v>
      </c>
      <c r="E7476" s="1">
        <f>C7476*$V$2</f>
        <v>0.47610799999999998</v>
      </c>
      <c r="F7476" s="1">
        <f>D7476*$V$3</f>
        <v>41.687440000000002</v>
      </c>
      <c r="G7476" s="1">
        <f>(E7476+F7476)</f>
        <v>42.163548000000006</v>
      </c>
      <c r="H7476" s="1">
        <f>B7476*(1/3)</f>
        <v>13.866666666666667</v>
      </c>
      <c r="I7476" s="1">
        <f>IF((H7476-G7476)&gt;0, (H7476-G7476), (0))</f>
        <v>0</v>
      </c>
      <c r="J7476" s="1">
        <f>IF(I7476=0, G7476-H7476,0)</f>
        <v>28.296881333333339</v>
      </c>
      <c r="K7476" s="1">
        <f>I7476*1000/$V$5</f>
        <v>0</v>
      </c>
      <c r="L7476" s="1">
        <f>J7476*1000/$V$4</f>
        <v>507.11256869773013</v>
      </c>
      <c r="M7476" s="1">
        <f>L7476/$Y$4</f>
        <v>213.07250785618913</v>
      </c>
      <c r="N7476" s="1">
        <f>M7476*$Y$5</f>
        <v>298.30151099866475</v>
      </c>
      <c r="O7476" s="1" t="s">
        <v>0</v>
      </c>
      <c r="P7476" s="1" t="s">
        <v>0</v>
      </c>
      <c r="Q7476" s="1">
        <f>Q7475+K7476-L7476</f>
        <v>144349.53593977843</v>
      </c>
      <c r="R7476">
        <f>Q7476*$V$5/1000</f>
        <v>2885.5472234361705</v>
      </c>
    </row>
    <row r="7477" spans="1:18" x14ac:dyDescent="0.25">
      <c r="A7477" s="4">
        <v>43047.458333315204</v>
      </c>
      <c r="B7477">
        <v>42.9</v>
      </c>
      <c r="C7477">
        <v>1.1300699999999999</v>
      </c>
      <c r="D7477" s="3">
        <v>15.766290000000001</v>
      </c>
      <c r="E7477" s="1">
        <f>C7477*$V$2</f>
        <v>0.45202799999999999</v>
      </c>
      <c r="F7477" s="1">
        <f>D7477*$V$3</f>
        <v>63.065160000000006</v>
      </c>
      <c r="G7477" s="1">
        <f>(E7477+F7477)</f>
        <v>63.517188000000004</v>
      </c>
      <c r="H7477" s="1">
        <f>B7477*(1/3)</f>
        <v>14.299999999999999</v>
      </c>
      <c r="I7477" s="1">
        <f>IF((H7477-G7477)&gt;0, (H7477-G7477), (0))</f>
        <v>0</v>
      </c>
      <c r="J7477" s="1">
        <f>IF(I7477=0, G7477-H7477,0)</f>
        <v>49.217188000000007</v>
      </c>
      <c r="K7477" s="1">
        <f>I7477*1000/$V$5</f>
        <v>0</v>
      </c>
      <c r="L7477" s="1">
        <f>J7477*1000/$V$4</f>
        <v>882.02845878136225</v>
      </c>
      <c r="M7477" s="1">
        <f>L7477/$Y$4</f>
        <v>370.60019276527828</v>
      </c>
      <c r="N7477" s="1">
        <f>M7477*$Y$5</f>
        <v>518.84026987138952</v>
      </c>
      <c r="O7477" s="1" t="s">
        <v>0</v>
      </c>
      <c r="P7477" s="1" t="s">
        <v>0</v>
      </c>
      <c r="Q7477" s="1">
        <f>Q7476+K7477-L7477</f>
        <v>143467.50748099707</v>
      </c>
      <c r="R7477">
        <f>Q7477*$V$5/1000</f>
        <v>2867.915474545131</v>
      </c>
    </row>
    <row r="7478" spans="1:18" x14ac:dyDescent="0.25">
      <c r="A7478" s="4">
        <v>43047.499999981868</v>
      </c>
      <c r="B7478">
        <v>44.6</v>
      </c>
      <c r="C7478">
        <v>0.86643100000000006</v>
      </c>
      <c r="D7478" s="3">
        <v>19.757159999999999</v>
      </c>
      <c r="E7478" s="1">
        <f>C7478*$V$2</f>
        <v>0.34657240000000006</v>
      </c>
      <c r="F7478" s="1">
        <f>D7478*$V$3</f>
        <v>79.028639999999996</v>
      </c>
      <c r="G7478" s="1">
        <f>(E7478+F7478)</f>
        <v>79.375212399999995</v>
      </c>
      <c r="H7478" s="1">
        <f>B7478*(1/3)</f>
        <v>14.866666666666667</v>
      </c>
      <c r="I7478" s="1">
        <f>IF((H7478-G7478)&gt;0, (H7478-G7478), (0))</f>
        <v>0</v>
      </c>
      <c r="J7478" s="1">
        <f>IF(I7478=0, G7478-H7478,0)</f>
        <v>64.508545733333335</v>
      </c>
      <c r="K7478" s="1">
        <f>I7478*1000/$V$5</f>
        <v>0</v>
      </c>
      <c r="L7478" s="1">
        <f>J7478*1000/$V$4</f>
        <v>1156.067127837515</v>
      </c>
      <c r="M7478" s="1">
        <f>L7478/$Y$4</f>
        <v>485.74249068803158</v>
      </c>
      <c r="N7478" s="1">
        <f>M7478*$Y$5</f>
        <v>680.03948696324414</v>
      </c>
      <c r="O7478" s="1" t="s">
        <v>0</v>
      </c>
      <c r="P7478" s="1" t="s">
        <v>0</v>
      </c>
      <c r="Q7478" s="1">
        <f>Q7477+K7478-L7478</f>
        <v>142311.44035315956</v>
      </c>
      <c r="R7478">
        <f>Q7478*$V$5/1000</f>
        <v>2844.8056926596591</v>
      </c>
    </row>
    <row r="7479" spans="1:18" x14ac:dyDescent="0.25">
      <c r="A7479" s="4">
        <v>43047.541666648533</v>
      </c>
      <c r="B7479">
        <v>45.8</v>
      </c>
      <c r="C7479">
        <v>0.97050199999999998</v>
      </c>
      <c r="D7479" s="3">
        <v>20.975120000000004</v>
      </c>
      <c r="E7479" s="1">
        <f>C7479*$V$2</f>
        <v>0.38820080000000001</v>
      </c>
      <c r="F7479" s="1">
        <f>D7479*$V$3</f>
        <v>83.900480000000016</v>
      </c>
      <c r="G7479" s="1">
        <f>(E7479+F7479)</f>
        <v>84.288680800000023</v>
      </c>
      <c r="H7479" s="1">
        <f>B7479*(1/3)</f>
        <v>15.266666666666666</v>
      </c>
      <c r="I7479" s="1">
        <f>IF((H7479-G7479)&gt;0, (H7479-G7479), (0))</f>
        <v>0</v>
      </c>
      <c r="J7479" s="1">
        <f>IF(I7479=0, G7479-H7479,0)</f>
        <v>69.022014133333357</v>
      </c>
      <c r="K7479" s="1">
        <f>I7479*1000/$V$5</f>
        <v>0</v>
      </c>
      <c r="L7479" s="1">
        <f>J7479*1000/$V$4</f>
        <v>1236.9536583034653</v>
      </c>
      <c r="M7479" s="1">
        <f>L7479/$Y$4</f>
        <v>519.72842785859893</v>
      </c>
      <c r="N7479" s="1">
        <f>M7479*$Y$5</f>
        <v>727.61979900203846</v>
      </c>
      <c r="O7479" s="1" t="s">
        <v>0</v>
      </c>
      <c r="P7479" s="1" t="s">
        <v>0</v>
      </c>
      <c r="Q7479" s="1">
        <f>Q7478+K7479-L7479</f>
        <v>141074.48669485608</v>
      </c>
      <c r="R7479">
        <f>Q7479*$V$5/1000</f>
        <v>2820.078989030173</v>
      </c>
    </row>
    <row r="7480" spans="1:18" x14ac:dyDescent="0.25">
      <c r="A7480" s="4">
        <v>43047.583333315197</v>
      </c>
      <c r="B7480">
        <v>46.1</v>
      </c>
      <c r="C7480">
        <v>0.59898099999999999</v>
      </c>
      <c r="D7480" s="3">
        <v>17.82696</v>
      </c>
      <c r="E7480" s="1">
        <f>C7480*$V$2</f>
        <v>0.23959240000000001</v>
      </c>
      <c r="F7480" s="1">
        <f>D7480*$V$3</f>
        <v>71.307839999999999</v>
      </c>
      <c r="G7480" s="1">
        <f>(E7480+F7480)</f>
        <v>71.547432400000005</v>
      </c>
      <c r="H7480" s="1">
        <f>B7480*(1/3)</f>
        <v>15.366666666666667</v>
      </c>
      <c r="I7480" s="1">
        <f>IF((H7480-G7480)&gt;0, (H7480-G7480), (0))</f>
        <v>0</v>
      </c>
      <c r="J7480" s="1">
        <f>IF(I7480=0, G7480-H7480,0)</f>
        <v>56.180765733333338</v>
      </c>
      <c r="K7480" s="1">
        <f>I7480*1000/$V$5</f>
        <v>0</v>
      </c>
      <c r="L7480" s="1">
        <f>J7480*1000/$V$4</f>
        <v>1006.8237586618878</v>
      </c>
      <c r="M7480" s="1">
        <f>L7480/$Y$4</f>
        <v>423.03519271507895</v>
      </c>
      <c r="N7480" s="1">
        <f>M7480*$Y$5</f>
        <v>592.24926980111047</v>
      </c>
      <c r="O7480" s="1" t="s">
        <v>0</v>
      </c>
      <c r="P7480" s="1" t="s">
        <v>0</v>
      </c>
      <c r="Q7480" s="1">
        <f>Q7479+K7480-L7480</f>
        <v>140067.66293619419</v>
      </c>
      <c r="R7480">
        <f>Q7480*$V$5/1000</f>
        <v>2799.9525820945219</v>
      </c>
    </row>
    <row r="7481" spans="1:18" x14ac:dyDescent="0.25">
      <c r="A7481" s="4">
        <v>43047.624999981861</v>
      </c>
      <c r="B7481">
        <v>46.8</v>
      </c>
      <c r="C7481">
        <v>0.80498800000000004</v>
      </c>
      <c r="D7481" s="3">
        <v>15.04984</v>
      </c>
      <c r="E7481" s="1">
        <f>C7481*$V$2</f>
        <v>0.32199520000000004</v>
      </c>
      <c r="F7481" s="1">
        <f>D7481*$V$3</f>
        <v>60.199359999999999</v>
      </c>
      <c r="G7481" s="1">
        <f>(E7481+F7481)</f>
        <v>60.521355200000002</v>
      </c>
      <c r="H7481" s="1">
        <f>B7481*(1/3)</f>
        <v>15.599999999999998</v>
      </c>
      <c r="I7481" s="1">
        <f>IF((H7481-G7481)&gt;0, (H7481-G7481), (0))</f>
        <v>0</v>
      </c>
      <c r="J7481" s="1">
        <f>IF(I7481=0, G7481-H7481,0)</f>
        <v>44.921355200000008</v>
      </c>
      <c r="K7481" s="1">
        <f>I7481*1000/$V$5</f>
        <v>0</v>
      </c>
      <c r="L7481" s="1">
        <f>J7481*1000/$V$4</f>
        <v>805.04220788530483</v>
      </c>
      <c r="M7481" s="1">
        <f>L7481/$Y$4</f>
        <v>338.25302852323733</v>
      </c>
      <c r="N7481" s="1">
        <f>M7481*$Y$5</f>
        <v>473.55423993253225</v>
      </c>
      <c r="O7481" s="1" t="s">
        <v>0</v>
      </c>
      <c r="P7481" s="1" t="s">
        <v>0</v>
      </c>
      <c r="Q7481" s="1">
        <f>Q7480+K7481-L7481</f>
        <v>139262.62072830889</v>
      </c>
      <c r="R7481">
        <f>Q7481*$V$5/1000</f>
        <v>2783.8597883588945</v>
      </c>
    </row>
    <row r="7482" spans="1:18" x14ac:dyDescent="0.25">
      <c r="A7482" s="4">
        <v>43047.666666648525</v>
      </c>
      <c r="B7482">
        <v>47.4</v>
      </c>
      <c r="C7482">
        <v>0.70552300000000001</v>
      </c>
      <c r="D7482" s="3">
        <v>12.153499999999999</v>
      </c>
      <c r="E7482" s="1">
        <f>C7482*$V$2</f>
        <v>0.28220919999999999</v>
      </c>
      <c r="F7482" s="1">
        <f>D7482*$V$3</f>
        <v>48.613999999999997</v>
      </c>
      <c r="G7482" s="1">
        <f>(E7482+F7482)</f>
        <v>48.896209199999994</v>
      </c>
      <c r="H7482" s="1">
        <f>B7482*(1/3)</f>
        <v>15.799999999999999</v>
      </c>
      <c r="I7482" s="1">
        <f>IF((H7482-G7482)&gt;0, (H7482-G7482), (0))</f>
        <v>0</v>
      </c>
      <c r="J7482" s="1">
        <f>IF(I7482=0, G7482-H7482,0)</f>
        <v>33.096209199999997</v>
      </c>
      <c r="K7482" s="1">
        <f>I7482*1000/$V$5</f>
        <v>0</v>
      </c>
      <c r="L7482" s="1">
        <f>J7482*1000/$V$4</f>
        <v>593.12202867383508</v>
      </c>
      <c r="M7482" s="1">
        <f>L7482/$Y$4</f>
        <v>249.21093641757778</v>
      </c>
      <c r="N7482" s="1">
        <f>M7482*$Y$5</f>
        <v>348.8953109846089</v>
      </c>
      <c r="O7482" s="1" t="s">
        <v>0</v>
      </c>
      <c r="P7482" s="1" t="s">
        <v>0</v>
      </c>
      <c r="Q7482" s="1">
        <f>Q7481+K7482-L7482</f>
        <v>138669.49869963506</v>
      </c>
      <c r="R7482">
        <f>Q7482*$V$5/1000</f>
        <v>2772.0032790057048</v>
      </c>
    </row>
    <row r="7483" spans="1:18" x14ac:dyDescent="0.25">
      <c r="A7483" s="4">
        <v>43047.70833331519</v>
      </c>
      <c r="B7483">
        <v>47.8</v>
      </c>
      <c r="C7483">
        <v>0.65563300000000002</v>
      </c>
      <c r="D7483" s="3">
        <v>6.3182900000000002</v>
      </c>
      <c r="E7483" s="1">
        <f>C7483*$V$2</f>
        <v>0.26225320000000002</v>
      </c>
      <c r="F7483" s="1">
        <f>D7483*$V$3</f>
        <v>25.273160000000001</v>
      </c>
      <c r="G7483" s="1">
        <f>(E7483+F7483)</f>
        <v>25.535413200000001</v>
      </c>
      <c r="H7483" s="1">
        <f>B7483*(1/3)</f>
        <v>15.933333333333332</v>
      </c>
      <c r="I7483" s="1">
        <f>IF((H7483-G7483)&gt;0, (H7483-G7483), (0))</f>
        <v>0</v>
      </c>
      <c r="J7483" s="1">
        <f>IF(I7483=0, G7483-H7483,0)</f>
        <v>9.6020798666666689</v>
      </c>
      <c r="K7483" s="1">
        <f>I7483*1000/$V$5</f>
        <v>0</v>
      </c>
      <c r="L7483" s="1">
        <f>J7483*1000/$V$4</f>
        <v>172.08028434886504</v>
      </c>
      <c r="M7483" s="1">
        <f>L7483/$Y$4</f>
        <v>72.302640482716399</v>
      </c>
      <c r="N7483" s="1">
        <f>M7483*$Y$5</f>
        <v>101.22369667580296</v>
      </c>
      <c r="O7483" s="1" t="s">
        <v>0</v>
      </c>
      <c r="P7483" s="1" t="s">
        <v>0</v>
      </c>
      <c r="Q7483" s="1">
        <f>Q7482+K7483-L7483</f>
        <v>138497.4184152862</v>
      </c>
      <c r="R7483">
        <f>Q7483*$V$5/1000</f>
        <v>2768.563394121571</v>
      </c>
    </row>
    <row r="7484" spans="1:18" x14ac:dyDescent="0.25">
      <c r="A7484" s="4">
        <v>43047.749999981854</v>
      </c>
      <c r="B7484">
        <v>47.9</v>
      </c>
      <c r="C7484">
        <v>0.72622299999999995</v>
      </c>
      <c r="D7484" s="3">
        <v>0.12767817000000001</v>
      </c>
      <c r="E7484" s="1">
        <f>C7484*$V$2</f>
        <v>0.2904892</v>
      </c>
      <c r="F7484" s="1">
        <f>D7484*$V$3</f>
        <v>0.51071268000000003</v>
      </c>
      <c r="G7484" s="1">
        <f>(E7484+F7484)</f>
        <v>0.80120188000000003</v>
      </c>
      <c r="H7484" s="1">
        <f>B7484*(1/3)</f>
        <v>15.966666666666665</v>
      </c>
      <c r="I7484" s="1">
        <f>IF((H7484-G7484)&gt;0, (H7484-G7484), (0))</f>
        <v>15.165464786666664</v>
      </c>
      <c r="J7484" s="1">
        <f>IF(I7484=0, G7484-H7484,0)</f>
        <v>0</v>
      </c>
      <c r="K7484" s="1">
        <f>I7484*1000/$V$5</f>
        <v>758.65256561614126</v>
      </c>
      <c r="L7484" s="1">
        <f>J7484*1000/$V$4</f>
        <v>0</v>
      </c>
      <c r="M7484" s="1">
        <f>L7484/$Y$4</f>
        <v>0</v>
      </c>
      <c r="N7484" s="1">
        <f>M7484*$Y$5</f>
        <v>0</v>
      </c>
      <c r="O7484" s="1" t="s">
        <v>0</v>
      </c>
      <c r="P7484" s="1" t="s">
        <v>0</v>
      </c>
      <c r="Q7484" s="1">
        <f>Q7483+K7484-L7484</f>
        <v>139256.07098090235</v>
      </c>
      <c r="R7484">
        <f>Q7484*$V$5/1000</f>
        <v>2783.7288589082377</v>
      </c>
    </row>
    <row r="7485" spans="1:18" x14ac:dyDescent="0.25">
      <c r="A7485" s="4">
        <v>43047.791666648518</v>
      </c>
      <c r="B7485">
        <v>48.6</v>
      </c>
      <c r="C7485">
        <v>1.1068199999999999</v>
      </c>
      <c r="D7485" s="3">
        <v>-7.0017200000000003E-3</v>
      </c>
      <c r="E7485" s="1">
        <f>C7485*$V$2</f>
        <v>0.44272800000000001</v>
      </c>
      <c r="F7485" s="1">
        <f>D7485*$V$3</f>
        <v>-2.8006880000000001E-2</v>
      </c>
      <c r="G7485" s="1">
        <f>(E7485+F7485)</f>
        <v>0.41472112</v>
      </c>
      <c r="H7485" s="1">
        <f>B7485*(1/3)</f>
        <v>16.2</v>
      </c>
      <c r="I7485" s="1">
        <f>IF((H7485-G7485)&gt;0, (H7485-G7485), (0))</f>
        <v>15.78527888</v>
      </c>
      <c r="J7485" s="1">
        <f>IF(I7485=0, G7485-H7485,0)</f>
        <v>0</v>
      </c>
      <c r="K7485" s="1">
        <f>I7485*1000/$V$5</f>
        <v>789.65877338669338</v>
      </c>
      <c r="L7485" s="1">
        <f>J7485*1000/$V$4</f>
        <v>0</v>
      </c>
      <c r="M7485" s="1">
        <f>L7485/$Y$4</f>
        <v>0</v>
      </c>
      <c r="N7485" s="1">
        <f>M7485*$Y$5</f>
        <v>0</v>
      </c>
      <c r="O7485" s="1" t="s">
        <v>0</v>
      </c>
      <c r="P7485" s="1" t="s">
        <v>0</v>
      </c>
      <c r="Q7485" s="1">
        <f>Q7484+K7485-L7485</f>
        <v>140045.72975428906</v>
      </c>
      <c r="R7485">
        <f>Q7485*$V$5/1000</f>
        <v>2799.5141377882378</v>
      </c>
    </row>
    <row r="7486" spans="1:18" x14ac:dyDescent="0.25">
      <c r="A7486" s="4">
        <v>43047.833333315182</v>
      </c>
      <c r="B7486">
        <v>45.4</v>
      </c>
      <c r="C7486">
        <v>1.28155</v>
      </c>
      <c r="D7486" s="3">
        <v>-7.0017200000000003E-3</v>
      </c>
      <c r="E7486" s="1">
        <f>C7486*$V$2</f>
        <v>0.51261999999999996</v>
      </c>
      <c r="F7486" s="1">
        <f>D7486*$V$3</f>
        <v>-2.8006880000000001E-2</v>
      </c>
      <c r="G7486" s="1">
        <f>(E7486+F7486)</f>
        <v>0.48461311999999995</v>
      </c>
      <c r="H7486" s="1">
        <f>B7486*(1/3)</f>
        <v>15.133333333333333</v>
      </c>
      <c r="I7486" s="1">
        <f>IF((H7486-G7486)&gt;0, (H7486-G7486), (0))</f>
        <v>14.648720213333332</v>
      </c>
      <c r="J7486" s="1">
        <f>IF(I7486=0, G7486-H7486,0)</f>
        <v>0</v>
      </c>
      <c r="K7486" s="1">
        <f>I7486*1000/$V$5</f>
        <v>732.80241187260299</v>
      </c>
      <c r="L7486" s="1">
        <f>J7486*1000/$V$4</f>
        <v>0</v>
      </c>
      <c r="M7486" s="1">
        <f>L7486/$Y$4</f>
        <v>0</v>
      </c>
      <c r="N7486" s="1">
        <f>M7486*$Y$5</f>
        <v>0</v>
      </c>
      <c r="O7486" s="1" t="s">
        <v>0</v>
      </c>
      <c r="P7486" s="1" t="s">
        <v>0</v>
      </c>
      <c r="Q7486" s="1">
        <f>Q7485+K7486-L7486</f>
        <v>140778.53216616166</v>
      </c>
      <c r="R7486">
        <f>Q7486*$V$5/1000</f>
        <v>2814.1628580015717</v>
      </c>
    </row>
    <row r="7487" spans="1:18" x14ac:dyDescent="0.25">
      <c r="A7487" s="4">
        <v>43047.874999981846</v>
      </c>
      <c r="B7487">
        <v>41.6</v>
      </c>
      <c r="C7487">
        <v>1.3233699999999999</v>
      </c>
      <c r="D7487" s="3">
        <v>-7.0017200000000003E-3</v>
      </c>
      <c r="E7487" s="1">
        <f>C7487*$V$2</f>
        <v>0.52934800000000004</v>
      </c>
      <c r="F7487" s="1">
        <f>D7487*$V$3</f>
        <v>-2.8006880000000001E-2</v>
      </c>
      <c r="G7487" s="1">
        <f>(E7487+F7487)</f>
        <v>0.50134112000000008</v>
      </c>
      <c r="H7487" s="1">
        <f>B7487*(1/3)</f>
        <v>13.866666666666667</v>
      </c>
      <c r="I7487" s="1">
        <f>IF((H7487-G7487)&gt;0, (H7487-G7487), (0))</f>
        <v>13.365325546666668</v>
      </c>
      <c r="J7487" s="1">
        <f>IF(I7487=0, G7487-H7487,0)</f>
        <v>0</v>
      </c>
      <c r="K7487" s="1">
        <f>I7487*1000/$V$5</f>
        <v>668.60057762214444</v>
      </c>
      <c r="L7487" s="1">
        <f>J7487*1000/$V$4</f>
        <v>0</v>
      </c>
      <c r="M7487" s="1">
        <f>L7487/$Y$4</f>
        <v>0</v>
      </c>
      <c r="N7487" s="1">
        <f>M7487*$Y$5</f>
        <v>0</v>
      </c>
      <c r="O7487" s="1" t="s">
        <v>0</v>
      </c>
      <c r="P7487" s="1" t="s">
        <v>0</v>
      </c>
      <c r="Q7487" s="1">
        <f>Q7486+K7487-L7487</f>
        <v>141447.13274378382</v>
      </c>
      <c r="R7487">
        <f>Q7487*$V$5/1000</f>
        <v>2827.5281835482383</v>
      </c>
    </row>
    <row r="7488" spans="1:18" x14ac:dyDescent="0.25">
      <c r="A7488" s="4">
        <v>43047.916666648511</v>
      </c>
      <c r="B7488">
        <v>43.8</v>
      </c>
      <c r="C7488">
        <v>1.1116700000000002</v>
      </c>
      <c r="D7488" s="3">
        <v>-7.0017200000000003E-3</v>
      </c>
      <c r="E7488" s="1">
        <f>C7488*$V$2</f>
        <v>0.44466800000000006</v>
      </c>
      <c r="F7488" s="1">
        <f>D7488*$V$3</f>
        <v>-2.8006880000000001E-2</v>
      </c>
      <c r="G7488" s="1">
        <f>(E7488+F7488)</f>
        <v>0.41666112000000005</v>
      </c>
      <c r="H7488" s="1">
        <f>B7488*(1/3)</f>
        <v>14.599999999999998</v>
      </c>
      <c r="I7488" s="1">
        <f>IF((H7488-G7488)&gt;0, (H7488-G7488), (0))</f>
        <v>14.183338879999997</v>
      </c>
      <c r="J7488" s="1">
        <f>IF(I7488=0, G7488-H7488,0)</f>
        <v>0</v>
      </c>
      <c r="K7488" s="1">
        <f>I7488*1000/$V$5</f>
        <v>709.52170485242618</v>
      </c>
      <c r="L7488" s="1">
        <f>J7488*1000/$V$4</f>
        <v>0</v>
      </c>
      <c r="M7488" s="1">
        <f>L7488/$Y$4</f>
        <v>0</v>
      </c>
      <c r="N7488" s="1">
        <f>M7488*$Y$5</f>
        <v>0</v>
      </c>
      <c r="O7488" s="1" t="s">
        <v>0</v>
      </c>
      <c r="P7488" s="1" t="s">
        <v>0</v>
      </c>
      <c r="Q7488" s="1">
        <f>Q7487+K7488-L7488</f>
        <v>142156.65444863625</v>
      </c>
      <c r="R7488">
        <f>Q7488*$V$5/1000</f>
        <v>2841.7115224282384</v>
      </c>
    </row>
    <row r="7489" spans="1:18" x14ac:dyDescent="0.25">
      <c r="A7489" s="4">
        <v>43047.958333315175</v>
      </c>
      <c r="B7489">
        <v>42.2</v>
      </c>
      <c r="C7489">
        <v>0.76410299999999998</v>
      </c>
      <c r="D7489" s="3">
        <v>-7.0017200000000003E-3</v>
      </c>
      <c r="E7489" s="1">
        <f>C7489*$V$2</f>
        <v>0.3056412</v>
      </c>
      <c r="F7489" s="1">
        <f>D7489*$V$3</f>
        <v>-2.8006880000000001E-2</v>
      </c>
      <c r="G7489" s="1">
        <f>(E7489+F7489)</f>
        <v>0.27763431999999999</v>
      </c>
      <c r="H7489" s="1">
        <f>B7489*(1/3)</f>
        <v>14.066666666666666</v>
      </c>
      <c r="I7489" s="1">
        <f>IF((H7489-G7489)&gt;0, (H7489-G7489), (0))</f>
        <v>13.789032346666666</v>
      </c>
      <c r="J7489" s="1">
        <f>IF(I7489=0, G7489-H7489,0)</f>
        <v>0</v>
      </c>
      <c r="K7489" s="1">
        <f>I7489*1000/$V$5</f>
        <v>689.79651559112892</v>
      </c>
      <c r="L7489" s="1">
        <f>J7489*1000/$V$4</f>
        <v>0</v>
      </c>
      <c r="M7489" s="1">
        <f>L7489/$Y$4</f>
        <v>0</v>
      </c>
      <c r="N7489" s="1">
        <f>M7489*$Y$5</f>
        <v>0</v>
      </c>
      <c r="O7489" s="1">
        <f>SUM(N7466:N7489)</f>
        <v>4169.1282788671033</v>
      </c>
      <c r="P7489" s="1">
        <f>SUM(L7466:L7489)</f>
        <v>7087.5180740740761</v>
      </c>
      <c r="Q7489" s="1">
        <f>Q7488+K7489-L7489</f>
        <v>142846.45096422738</v>
      </c>
      <c r="R7489">
        <f>Q7489*$V$5/1000</f>
        <v>2855.5005547749051</v>
      </c>
    </row>
    <row r="7490" spans="1:18" x14ac:dyDescent="0.25">
      <c r="A7490" s="4">
        <v>43047.999999981839</v>
      </c>
      <c r="B7490">
        <v>39.1</v>
      </c>
      <c r="C7490">
        <v>1.5661099999999999</v>
      </c>
      <c r="D7490" s="3">
        <v>-7.0017200000000003E-3</v>
      </c>
      <c r="E7490" s="1">
        <f>C7490*$V$2</f>
        <v>0.626444</v>
      </c>
      <c r="F7490" s="1">
        <f>D7490*$V$3</f>
        <v>-2.8006880000000001E-2</v>
      </c>
      <c r="G7490" s="1">
        <f>(E7490+F7490)</f>
        <v>0.59843712000000004</v>
      </c>
      <c r="H7490" s="1">
        <f>B7490*(1/3)</f>
        <v>13.033333333333333</v>
      </c>
      <c r="I7490" s="1">
        <f>IF((H7490-G7490)&gt;0, (H7490-G7490), (0))</f>
        <v>12.434896213333333</v>
      </c>
      <c r="J7490" s="1">
        <f>IF(I7490=0, G7490-H7490,0)</f>
        <v>0</v>
      </c>
      <c r="K7490" s="1">
        <f>I7490*1000/$V$5</f>
        <v>622.05583858595969</v>
      </c>
      <c r="L7490" s="1">
        <f>J7490*1000/$V$4</f>
        <v>0</v>
      </c>
      <c r="M7490" s="1">
        <f>L7490/$Y$4</f>
        <v>0</v>
      </c>
      <c r="N7490" s="1">
        <f>M7490*$Y$5</f>
        <v>0</v>
      </c>
      <c r="O7490" s="1" t="s">
        <v>0</v>
      </c>
      <c r="P7490" s="1" t="s">
        <v>0</v>
      </c>
      <c r="Q7490" s="1">
        <f>Q7489+K7490-L7490</f>
        <v>143468.50680281332</v>
      </c>
      <c r="R7490">
        <f>Q7490*$V$5/1000</f>
        <v>2867.9354509882382</v>
      </c>
    </row>
    <row r="7491" spans="1:18" x14ac:dyDescent="0.25">
      <c r="A7491" s="4">
        <v>43048.041666648503</v>
      </c>
      <c r="B7491">
        <v>37.700000000000003</v>
      </c>
      <c r="C7491">
        <v>1.6441600000000001</v>
      </c>
      <c r="D7491" s="3">
        <v>-7.0017200000000003E-3</v>
      </c>
      <c r="E7491" s="1">
        <f>C7491*$V$2</f>
        <v>0.65766400000000003</v>
      </c>
      <c r="F7491" s="1">
        <f>D7491*$V$3</f>
        <v>-2.8006880000000001E-2</v>
      </c>
      <c r="G7491" s="1">
        <f>(E7491+F7491)</f>
        <v>0.62965712000000007</v>
      </c>
      <c r="H7491" s="1">
        <f>B7491*(1/3)</f>
        <v>12.566666666666666</v>
      </c>
      <c r="I7491" s="1">
        <f>IF((H7491-G7491)&gt;0, (H7491-G7491), (0))</f>
        <v>11.937009546666665</v>
      </c>
      <c r="J7491" s="1">
        <f>IF(I7491=0, G7491-H7491,0)</f>
        <v>0</v>
      </c>
      <c r="K7491" s="1">
        <f>I7491*1000/$V$5</f>
        <v>597.14905185926295</v>
      </c>
      <c r="L7491" s="1">
        <f>J7491*1000/$V$4</f>
        <v>0</v>
      </c>
      <c r="M7491" s="1">
        <f>L7491/$Y$4</f>
        <v>0</v>
      </c>
      <c r="N7491" s="1">
        <f>M7491*$Y$5</f>
        <v>0</v>
      </c>
      <c r="O7491" s="1" t="s">
        <v>0</v>
      </c>
      <c r="P7491" s="1" t="s">
        <v>0</v>
      </c>
      <c r="Q7491" s="1">
        <f>Q7490+K7491-L7491</f>
        <v>144065.6558546726</v>
      </c>
      <c r="R7491">
        <f>Q7491*$V$5/1000</f>
        <v>2879.8724605349053</v>
      </c>
    </row>
    <row r="7492" spans="1:18" x14ac:dyDescent="0.25">
      <c r="A7492" s="4">
        <v>43048.083333315168</v>
      </c>
      <c r="B7492">
        <v>35.299999999999997</v>
      </c>
      <c r="C7492">
        <v>1.0595599999999998</v>
      </c>
      <c r="D7492" s="3">
        <v>-7.0017200000000003E-3</v>
      </c>
      <c r="E7492" s="1">
        <f>C7492*$V$2</f>
        <v>0.42382399999999998</v>
      </c>
      <c r="F7492" s="1">
        <f>D7492*$V$3</f>
        <v>-2.8006880000000001E-2</v>
      </c>
      <c r="G7492" s="1">
        <f>(E7492+F7492)</f>
        <v>0.39581711999999997</v>
      </c>
      <c r="H7492" s="1">
        <f>B7492*(1/3)</f>
        <v>11.766666666666666</v>
      </c>
      <c r="I7492" s="1">
        <f>IF((H7492-G7492)&gt;0, (H7492-G7492), (0))</f>
        <v>11.370849546666665</v>
      </c>
      <c r="J7492" s="1">
        <f>IF(I7492=0, G7492-H7492,0)</f>
        <v>0</v>
      </c>
      <c r="K7492" s="1">
        <f>I7492*1000/$V$5</f>
        <v>568.82689077872271</v>
      </c>
      <c r="L7492" s="1">
        <f>J7492*1000/$V$4</f>
        <v>0</v>
      </c>
      <c r="M7492" s="1">
        <f>L7492/$Y$4</f>
        <v>0</v>
      </c>
      <c r="N7492" s="1">
        <f>M7492*$Y$5</f>
        <v>0</v>
      </c>
      <c r="O7492" s="1" t="s">
        <v>0</v>
      </c>
      <c r="P7492" s="1" t="s">
        <v>0</v>
      </c>
      <c r="Q7492" s="1">
        <f>Q7491+K7492-L7492</f>
        <v>144634.48274545133</v>
      </c>
      <c r="R7492">
        <f>Q7492*$V$5/1000</f>
        <v>2891.243310081572</v>
      </c>
    </row>
    <row r="7493" spans="1:18" x14ac:dyDescent="0.25">
      <c r="A7493" s="4">
        <v>43048.124999981832</v>
      </c>
      <c r="B7493">
        <v>35.1</v>
      </c>
      <c r="C7493">
        <v>1.6031600000000001</v>
      </c>
      <c r="D7493" s="3">
        <v>-7.0017200000000003E-3</v>
      </c>
      <c r="E7493" s="1">
        <f>C7493*$V$2</f>
        <v>0.64126400000000006</v>
      </c>
      <c r="F7493" s="1">
        <f>D7493*$V$3</f>
        <v>-2.8006880000000001E-2</v>
      </c>
      <c r="G7493" s="1">
        <f>(E7493+F7493)</f>
        <v>0.6132571200000001</v>
      </c>
      <c r="H7493" s="1">
        <f>B7493*(1/3)</f>
        <v>11.7</v>
      </c>
      <c r="I7493" s="1">
        <f>IF((H7493-G7493)&gt;0, (H7493-G7493), (0))</f>
        <v>11.086742879999999</v>
      </c>
      <c r="J7493" s="1">
        <f>IF(I7493=0, G7493-H7493,0)</f>
        <v>0</v>
      </c>
      <c r="K7493" s="1">
        <f>I7493*1000/$V$5</f>
        <v>554.61445122561281</v>
      </c>
      <c r="L7493" s="1">
        <f>J7493*1000/$V$4</f>
        <v>0</v>
      </c>
      <c r="M7493" s="1">
        <f>L7493/$Y$4</f>
        <v>0</v>
      </c>
      <c r="N7493" s="1">
        <f>M7493*$Y$5</f>
        <v>0</v>
      </c>
      <c r="O7493" s="1" t="s">
        <v>0</v>
      </c>
      <c r="P7493" s="1" t="s">
        <v>0</v>
      </c>
      <c r="Q7493" s="1">
        <f>Q7492+K7493-L7493</f>
        <v>145189.09719667694</v>
      </c>
      <c r="R7493">
        <f>Q7493*$V$5/1000</f>
        <v>2902.3300529615722</v>
      </c>
    </row>
    <row r="7494" spans="1:18" x14ac:dyDescent="0.25">
      <c r="A7494" s="4">
        <v>43048.166666648496</v>
      </c>
      <c r="B7494">
        <v>34.5</v>
      </c>
      <c r="C7494">
        <v>1.82311</v>
      </c>
      <c r="D7494" s="3">
        <v>-7.0017200000000003E-3</v>
      </c>
      <c r="E7494" s="1">
        <f>C7494*$V$2</f>
        <v>0.729244</v>
      </c>
      <c r="F7494" s="1">
        <f>D7494*$V$3</f>
        <v>-2.8006880000000001E-2</v>
      </c>
      <c r="G7494" s="1">
        <f>(E7494+F7494)</f>
        <v>0.70123712000000005</v>
      </c>
      <c r="H7494" s="1">
        <f>B7494*(1/3)</f>
        <v>11.5</v>
      </c>
      <c r="I7494" s="1">
        <f>IF((H7494-G7494)&gt;0, (H7494-G7494), (0))</f>
        <v>10.79876288</v>
      </c>
      <c r="J7494" s="1">
        <f>IF(I7494=0, G7494-H7494,0)</f>
        <v>0</v>
      </c>
      <c r="K7494" s="1">
        <f>I7494*1000/$V$5</f>
        <v>540.20824812406204</v>
      </c>
      <c r="L7494" s="1">
        <f>J7494*1000/$V$4</f>
        <v>0</v>
      </c>
      <c r="M7494" s="1">
        <f>L7494/$Y$4</f>
        <v>0</v>
      </c>
      <c r="N7494" s="1">
        <f>M7494*$Y$5</f>
        <v>0</v>
      </c>
      <c r="O7494" s="1" t="s">
        <v>0</v>
      </c>
      <c r="P7494" s="1" t="s">
        <v>0</v>
      </c>
      <c r="Q7494" s="1">
        <f>Q7493+K7494-L7494</f>
        <v>145729.30544480099</v>
      </c>
      <c r="R7494">
        <f>Q7494*$V$5/1000</f>
        <v>2913.1288158415714</v>
      </c>
    </row>
    <row r="7495" spans="1:18" x14ac:dyDescent="0.25">
      <c r="A7495" s="4">
        <v>43048.20833331516</v>
      </c>
      <c r="B7495">
        <v>34.1</v>
      </c>
      <c r="C7495">
        <v>1.1691800000000001</v>
      </c>
      <c r="D7495" s="3">
        <v>-7.0017200000000003E-3</v>
      </c>
      <c r="E7495" s="1">
        <f>C7495*$V$2</f>
        <v>0.46767200000000009</v>
      </c>
      <c r="F7495" s="1">
        <f>D7495*$V$3</f>
        <v>-2.8006880000000001E-2</v>
      </c>
      <c r="G7495" s="1">
        <f>(E7495+F7495)</f>
        <v>0.43966512000000008</v>
      </c>
      <c r="H7495" s="1">
        <f>B7495*(1/3)</f>
        <v>11.366666666666667</v>
      </c>
      <c r="I7495" s="1">
        <f>IF((H7495-G7495)&gt;0, (H7495-G7495), (0))</f>
        <v>10.927001546666666</v>
      </c>
      <c r="J7495" s="1">
        <f>IF(I7495=0, G7495-H7495,0)</f>
        <v>0</v>
      </c>
      <c r="K7495" s="1">
        <f>I7495*1000/$V$5</f>
        <v>546.62338902784734</v>
      </c>
      <c r="L7495" s="1">
        <f>J7495*1000/$V$4</f>
        <v>0</v>
      </c>
      <c r="M7495" s="1">
        <f>L7495/$Y$4</f>
        <v>0</v>
      </c>
      <c r="N7495" s="1">
        <f>M7495*$Y$5</f>
        <v>0</v>
      </c>
      <c r="O7495" s="1" t="s">
        <v>0</v>
      </c>
      <c r="P7495" s="1" t="s">
        <v>0</v>
      </c>
      <c r="Q7495" s="1">
        <f>Q7494+K7495-L7495</f>
        <v>146275.92883382883</v>
      </c>
      <c r="R7495">
        <f>Q7495*$V$5/1000</f>
        <v>2924.0558173882378</v>
      </c>
    </row>
    <row r="7496" spans="1:18" x14ac:dyDescent="0.25">
      <c r="A7496" s="4">
        <v>43048.249999981825</v>
      </c>
      <c r="B7496">
        <v>33.6</v>
      </c>
      <c r="C7496">
        <v>0.96174400000000004</v>
      </c>
      <c r="D7496" s="3">
        <v>-7.0017200000000003E-3</v>
      </c>
      <c r="E7496" s="1">
        <f>C7496*$V$2</f>
        <v>0.38469760000000003</v>
      </c>
      <c r="F7496" s="1">
        <f>D7496*$V$3</f>
        <v>-2.8006880000000001E-2</v>
      </c>
      <c r="G7496" s="1">
        <f>(E7496+F7496)</f>
        <v>0.35669072000000002</v>
      </c>
      <c r="H7496" s="1">
        <f>B7496*(1/3)</f>
        <v>11.2</v>
      </c>
      <c r="I7496" s="1">
        <f>IF((H7496-G7496)&gt;0, (H7496-G7496), (0))</f>
        <v>10.84330928</v>
      </c>
      <c r="J7496" s="1">
        <f>IF(I7496=0, G7496-H7496,0)</f>
        <v>0</v>
      </c>
      <c r="K7496" s="1">
        <f>I7496*1000/$V$5</f>
        <v>542.43668234117058</v>
      </c>
      <c r="L7496" s="1">
        <f>J7496*1000/$V$4</f>
        <v>0</v>
      </c>
      <c r="M7496" s="1">
        <f>L7496/$Y$4</f>
        <v>0</v>
      </c>
      <c r="N7496" s="1">
        <f>M7496*$Y$5</f>
        <v>0</v>
      </c>
      <c r="O7496" s="1" t="s">
        <v>0</v>
      </c>
      <c r="P7496" s="1" t="s">
        <v>0</v>
      </c>
      <c r="Q7496" s="1">
        <f>Q7495+K7496-L7496</f>
        <v>146818.36551617002</v>
      </c>
      <c r="R7496">
        <f>Q7496*$V$5/1000</f>
        <v>2934.8991266682388</v>
      </c>
    </row>
    <row r="7497" spans="1:18" x14ac:dyDescent="0.25">
      <c r="A7497" s="4">
        <v>43048.291666648489</v>
      </c>
      <c r="B7497">
        <v>34.1</v>
      </c>
      <c r="C7497">
        <v>2.0986199999999999</v>
      </c>
      <c r="D7497" s="3">
        <v>5.9302970000000003E-2</v>
      </c>
      <c r="E7497" s="1">
        <f>C7497*$V$2</f>
        <v>0.83944799999999997</v>
      </c>
      <c r="F7497" s="1">
        <f>D7497*$V$3</f>
        <v>0.23721188000000001</v>
      </c>
      <c r="G7497" s="1">
        <f>(E7497+F7497)</f>
        <v>1.07665988</v>
      </c>
      <c r="H7497" s="1">
        <f>B7497*(1/3)</f>
        <v>11.366666666666667</v>
      </c>
      <c r="I7497" s="1">
        <f>IF((H7497-G7497)&gt;0, (H7497-G7497), (0))</f>
        <v>10.290006786666668</v>
      </c>
      <c r="J7497" s="1">
        <f>IF(I7497=0, G7497-H7497,0)</f>
        <v>0</v>
      </c>
      <c r="K7497" s="1">
        <f>I7497*1000/$V$5</f>
        <v>514.75771819242971</v>
      </c>
      <c r="L7497" s="1">
        <f>J7497*1000/$V$4</f>
        <v>0</v>
      </c>
      <c r="M7497" s="1">
        <f>L7497/$Y$4</f>
        <v>0</v>
      </c>
      <c r="N7497" s="1">
        <f>M7497*$Y$5</f>
        <v>0</v>
      </c>
      <c r="O7497" s="1" t="s">
        <v>0</v>
      </c>
      <c r="P7497" s="1" t="s">
        <v>0</v>
      </c>
      <c r="Q7497" s="1">
        <f>Q7496+K7497-L7497</f>
        <v>147333.12323436246</v>
      </c>
      <c r="R7497">
        <f>Q7497*$V$5/1000</f>
        <v>2945.1891334549055</v>
      </c>
    </row>
    <row r="7498" spans="1:18" x14ac:dyDescent="0.25">
      <c r="A7498" s="4">
        <v>43048.333333315153</v>
      </c>
      <c r="B7498">
        <v>35.200000000000003</v>
      </c>
      <c r="C7498">
        <v>1.82928</v>
      </c>
      <c r="D7498" s="3">
        <v>5.7447900000000001</v>
      </c>
      <c r="E7498" s="1">
        <f>C7498*$V$2</f>
        <v>0.73171200000000003</v>
      </c>
      <c r="F7498" s="1">
        <f>D7498*$V$3</f>
        <v>22.97916</v>
      </c>
      <c r="G7498" s="1">
        <f>(E7498+F7498)</f>
        <v>23.710872000000002</v>
      </c>
      <c r="H7498" s="1">
        <f>B7498*(1/3)</f>
        <v>11.733333333333334</v>
      </c>
      <c r="I7498" s="1">
        <f>IF((H7498-G7498)&gt;0, (H7498-G7498), (0))</f>
        <v>0</v>
      </c>
      <c r="J7498" s="1">
        <f>IF(I7498=0, G7498-H7498,0)</f>
        <v>11.977538666666668</v>
      </c>
      <c r="K7498" s="1">
        <f>I7498*1000/$V$5</f>
        <v>0</v>
      </c>
      <c r="L7498" s="1">
        <f>J7498*1000/$V$4</f>
        <v>214.65123058542414</v>
      </c>
      <c r="M7498" s="1">
        <f>L7498/$Y$4</f>
        <v>90.189592682951329</v>
      </c>
      <c r="N7498" s="1">
        <f>M7498*$Y$5</f>
        <v>126.26542975613185</v>
      </c>
      <c r="O7498" s="1" t="s">
        <v>0</v>
      </c>
      <c r="P7498" s="1" t="s">
        <v>0</v>
      </c>
      <c r="Q7498" s="1">
        <f>Q7497+K7498-L7498</f>
        <v>147118.47200377705</v>
      </c>
      <c r="R7498">
        <f>Q7498*$V$5/1000</f>
        <v>2940.8982553555029</v>
      </c>
    </row>
    <row r="7499" spans="1:18" x14ac:dyDescent="0.25">
      <c r="A7499" s="4">
        <v>43048.374999981817</v>
      </c>
      <c r="B7499">
        <v>37.799999999999997</v>
      </c>
      <c r="C7499">
        <v>1.11897</v>
      </c>
      <c r="D7499" s="3">
        <v>11.87885</v>
      </c>
      <c r="E7499" s="1">
        <f>C7499*$V$2</f>
        <v>0.44758800000000004</v>
      </c>
      <c r="F7499" s="1">
        <f>D7499*$V$3</f>
        <v>47.5154</v>
      </c>
      <c r="G7499" s="1">
        <f>(E7499+F7499)</f>
        <v>47.962988000000003</v>
      </c>
      <c r="H7499" s="1">
        <f>B7499*(1/3)</f>
        <v>12.599999999999998</v>
      </c>
      <c r="I7499" s="1">
        <f>IF((H7499-G7499)&gt;0, (H7499-G7499), (0))</f>
        <v>0</v>
      </c>
      <c r="J7499" s="1">
        <f>IF(I7499=0, G7499-H7499,0)</f>
        <v>35.362988000000001</v>
      </c>
      <c r="K7499" s="1">
        <f>I7499*1000/$V$5</f>
        <v>0</v>
      </c>
      <c r="L7499" s="1">
        <f>J7499*1000/$V$4</f>
        <v>633.74530465949829</v>
      </c>
      <c r="M7499" s="1">
        <f>L7499/$Y$4</f>
        <v>266.27953977289843</v>
      </c>
      <c r="N7499" s="1">
        <f>M7499*$Y$5</f>
        <v>372.79135568205777</v>
      </c>
      <c r="O7499" s="1" t="s">
        <v>0</v>
      </c>
      <c r="P7499" s="1" t="s">
        <v>0</v>
      </c>
      <c r="Q7499" s="1">
        <f>Q7498+K7499-L7499</f>
        <v>146484.72669911754</v>
      </c>
      <c r="R7499">
        <f>Q7499*$V$5/1000</f>
        <v>2928.2296867153595</v>
      </c>
    </row>
    <row r="7500" spans="1:18" x14ac:dyDescent="0.25">
      <c r="A7500" s="4">
        <v>43048.416666648482</v>
      </c>
      <c r="B7500">
        <v>40</v>
      </c>
      <c r="C7500">
        <v>2.1562899999999998</v>
      </c>
      <c r="D7500" s="3">
        <v>16.49654</v>
      </c>
      <c r="E7500" s="1">
        <f>C7500*$V$2</f>
        <v>0.86251599999999995</v>
      </c>
      <c r="F7500" s="1">
        <f>D7500*$V$3</f>
        <v>65.986159999999998</v>
      </c>
      <c r="G7500" s="1">
        <f>(E7500+F7500)</f>
        <v>66.848675999999998</v>
      </c>
      <c r="H7500" s="1">
        <f>B7500*(1/3)</f>
        <v>13.333333333333332</v>
      </c>
      <c r="I7500" s="1">
        <f>IF((H7500-G7500)&gt;0, (H7500-G7500), (0))</f>
        <v>0</v>
      </c>
      <c r="J7500" s="1">
        <f>IF(I7500=0, G7500-H7500,0)</f>
        <v>53.515342666666669</v>
      </c>
      <c r="K7500" s="1">
        <f>I7500*1000/$V$5</f>
        <v>0</v>
      </c>
      <c r="L7500" s="1">
        <f>J7500*1000/$V$4</f>
        <v>959.05632019115899</v>
      </c>
      <c r="M7500" s="1">
        <f>L7500/$Y$4</f>
        <v>402.9648404164534</v>
      </c>
      <c r="N7500" s="1">
        <f>M7500*$Y$5</f>
        <v>564.15077658303471</v>
      </c>
      <c r="O7500" s="1" t="s">
        <v>0</v>
      </c>
      <c r="P7500" s="1" t="s">
        <v>0</v>
      </c>
      <c r="Q7500" s="1">
        <f>Q7499+K7500-L7500</f>
        <v>145525.67037892638</v>
      </c>
      <c r="R7500">
        <f>Q7500*$V$5/1000</f>
        <v>2909.0581508747382</v>
      </c>
    </row>
    <row r="7501" spans="1:18" x14ac:dyDescent="0.25">
      <c r="A7501" s="4">
        <v>43048.458333315146</v>
      </c>
      <c r="B7501">
        <v>41.9</v>
      </c>
      <c r="C7501">
        <v>2.4983</v>
      </c>
      <c r="D7501" s="3">
        <v>19.508220000000001</v>
      </c>
      <c r="E7501" s="1">
        <f>C7501*$V$2</f>
        <v>0.99931999999999999</v>
      </c>
      <c r="F7501" s="1">
        <f>D7501*$V$3</f>
        <v>78.032880000000006</v>
      </c>
      <c r="G7501" s="1">
        <f>(E7501+F7501)</f>
        <v>79.032200000000003</v>
      </c>
      <c r="H7501" s="1">
        <f>B7501*(1/3)</f>
        <v>13.966666666666665</v>
      </c>
      <c r="I7501" s="1">
        <f>IF((H7501-G7501)&gt;0, (H7501-G7501), (0))</f>
        <v>0</v>
      </c>
      <c r="J7501" s="1">
        <f>IF(I7501=0, G7501-H7501,0)</f>
        <v>65.065533333333335</v>
      </c>
      <c r="K7501" s="1">
        <f>I7501*1000/$V$5</f>
        <v>0</v>
      </c>
      <c r="L7501" s="1">
        <f>J7501*1000/$V$4</f>
        <v>1166.0489844683393</v>
      </c>
      <c r="M7501" s="1">
        <f>L7501/$Y$4</f>
        <v>489.93654809594091</v>
      </c>
      <c r="N7501" s="1">
        <f>M7501*$Y$5</f>
        <v>685.91116733431727</v>
      </c>
      <c r="O7501" s="1" t="s">
        <v>0</v>
      </c>
      <c r="P7501" s="1" t="s">
        <v>0</v>
      </c>
      <c r="Q7501" s="1">
        <f>Q7500+K7501-L7501</f>
        <v>144359.62139445805</v>
      </c>
      <c r="R7501">
        <f>Q7501*$V$5/1000</f>
        <v>2885.748831675216</v>
      </c>
    </row>
    <row r="7502" spans="1:18" x14ac:dyDescent="0.25">
      <c r="A7502" s="4">
        <v>43048.49999998181</v>
      </c>
      <c r="B7502">
        <v>42.7</v>
      </c>
      <c r="C7502">
        <v>2.0790700000000002</v>
      </c>
      <c r="D7502" s="3">
        <v>20.955569999999998</v>
      </c>
      <c r="E7502" s="1">
        <f>C7502*$V$2</f>
        <v>0.83162800000000014</v>
      </c>
      <c r="F7502" s="1">
        <f>D7502*$V$3</f>
        <v>83.822279999999992</v>
      </c>
      <c r="G7502" s="1">
        <f>(E7502+F7502)</f>
        <v>84.653907999999987</v>
      </c>
      <c r="H7502" s="1">
        <f>B7502*(1/3)</f>
        <v>14.233333333333334</v>
      </c>
      <c r="I7502" s="1">
        <f>IF((H7502-G7502)&gt;0, (H7502-G7502), (0))</f>
        <v>0</v>
      </c>
      <c r="J7502" s="1">
        <f>IF(I7502=0, G7502-H7502,0)</f>
        <v>70.420574666666653</v>
      </c>
      <c r="K7502" s="1">
        <f>I7502*1000/$V$5</f>
        <v>0</v>
      </c>
      <c r="L7502" s="1">
        <f>J7502*1000/$V$4</f>
        <v>1262.0174671445636</v>
      </c>
      <c r="M7502" s="1">
        <f>L7502/$Y$4</f>
        <v>530.25943997670743</v>
      </c>
      <c r="N7502" s="1">
        <f>M7502*$Y$5</f>
        <v>742.36321596739037</v>
      </c>
      <c r="O7502" s="1" t="s">
        <v>0</v>
      </c>
      <c r="P7502" s="1" t="s">
        <v>0</v>
      </c>
      <c r="Q7502" s="1">
        <f>Q7501+K7502-L7502</f>
        <v>143097.6039273135</v>
      </c>
      <c r="R7502">
        <f>Q7502*$V$5/1000</f>
        <v>2860.5211025069966</v>
      </c>
    </row>
    <row r="7503" spans="1:18" x14ac:dyDescent="0.25">
      <c r="A7503" s="4">
        <v>43048.541666648474</v>
      </c>
      <c r="B7503">
        <v>44</v>
      </c>
      <c r="C7503">
        <v>3.0271399999999997</v>
      </c>
      <c r="D7503" s="3">
        <v>20.948150000000002</v>
      </c>
      <c r="E7503" s="1">
        <f>C7503*$V$2</f>
        <v>1.2108559999999999</v>
      </c>
      <c r="F7503" s="1">
        <f>D7503*$V$3</f>
        <v>83.792600000000007</v>
      </c>
      <c r="G7503" s="1">
        <f>(E7503+F7503)</f>
        <v>85.003456000000014</v>
      </c>
      <c r="H7503" s="1">
        <f>B7503*(1/3)</f>
        <v>14.666666666666666</v>
      </c>
      <c r="I7503" s="1">
        <f>IF((H7503-G7503)&gt;0, (H7503-G7503), (0))</f>
        <v>0</v>
      </c>
      <c r="J7503" s="1">
        <f>IF(I7503=0, G7503-H7503,0)</f>
        <v>70.336789333333343</v>
      </c>
      <c r="K7503" s="1">
        <f>I7503*1000/$V$5</f>
        <v>0</v>
      </c>
      <c r="L7503" s="1">
        <f>J7503*1000/$V$4</f>
        <v>1260.5159378733576</v>
      </c>
      <c r="M7503" s="1">
        <f>L7503/$Y$4</f>
        <v>529.62854532494021</v>
      </c>
      <c r="N7503" s="1">
        <f>M7503*$Y$5</f>
        <v>741.47996345491629</v>
      </c>
      <c r="O7503" s="1" t="s">
        <v>0</v>
      </c>
      <c r="P7503" s="1" t="s">
        <v>0</v>
      </c>
      <c r="Q7503" s="1">
        <f>Q7502+K7503-L7503</f>
        <v>141837.08798944013</v>
      </c>
      <c r="R7503">
        <f>Q7503*$V$5/1000</f>
        <v>2835.3233889089079</v>
      </c>
    </row>
    <row r="7504" spans="1:18" x14ac:dyDescent="0.25">
      <c r="A7504" s="4">
        <v>43048.583333315139</v>
      </c>
      <c r="B7504">
        <v>44.3</v>
      </c>
      <c r="C7504">
        <v>3.2784299999999997</v>
      </c>
      <c r="D7504" s="3">
        <v>19.455970000000001</v>
      </c>
      <c r="E7504" s="1">
        <f>C7504*$V$2</f>
        <v>1.311372</v>
      </c>
      <c r="F7504" s="1">
        <f>D7504*$V$3</f>
        <v>77.823880000000003</v>
      </c>
      <c r="G7504" s="1">
        <f>(E7504+F7504)</f>
        <v>79.135252000000008</v>
      </c>
      <c r="H7504" s="1">
        <f>B7504*(1/3)</f>
        <v>14.766666666666666</v>
      </c>
      <c r="I7504" s="1">
        <f>IF((H7504-G7504)&gt;0, (H7504-G7504), (0))</f>
        <v>0</v>
      </c>
      <c r="J7504" s="1">
        <f>IF(I7504=0, G7504-H7504,0)</f>
        <v>64.368585333333343</v>
      </c>
      <c r="K7504" s="1">
        <f>I7504*1000/$V$5</f>
        <v>0</v>
      </c>
      <c r="L7504" s="1">
        <f>J7504*1000/$V$4</f>
        <v>1153.5588769414578</v>
      </c>
      <c r="M7504" s="1">
        <f>L7504/$Y$4</f>
        <v>484.68860375691509</v>
      </c>
      <c r="N7504" s="1">
        <f>M7504*$Y$5</f>
        <v>678.56404525968105</v>
      </c>
      <c r="O7504" s="1" t="s">
        <v>0</v>
      </c>
      <c r="P7504" s="1" t="s">
        <v>0</v>
      </c>
      <c r="Q7504" s="1">
        <f>Q7503+K7504-L7504</f>
        <v>140683.52911249868</v>
      </c>
      <c r="R7504">
        <f>Q7504*$V$5/1000</f>
        <v>2812.2637469588485</v>
      </c>
    </row>
    <row r="7505" spans="1:18" x14ac:dyDescent="0.25">
      <c r="A7505" s="4">
        <v>43048.624999981803</v>
      </c>
      <c r="B7505">
        <v>44.6</v>
      </c>
      <c r="C7505">
        <v>2.7251099999999999</v>
      </c>
      <c r="D7505" s="3">
        <v>16.554239999999997</v>
      </c>
      <c r="E7505" s="1">
        <f>C7505*$V$2</f>
        <v>1.090044</v>
      </c>
      <c r="F7505" s="1">
        <f>D7505*$V$3</f>
        <v>66.216959999999986</v>
      </c>
      <c r="G7505" s="1">
        <f>(E7505+F7505)</f>
        <v>67.307003999999992</v>
      </c>
      <c r="H7505" s="1">
        <f>B7505*(1/3)</f>
        <v>14.866666666666667</v>
      </c>
      <c r="I7505" s="1">
        <f>IF((H7505-G7505)&gt;0, (H7505-G7505), (0))</f>
        <v>0</v>
      </c>
      <c r="J7505" s="1">
        <f>IF(I7505=0, G7505-H7505,0)</f>
        <v>52.440337333333325</v>
      </c>
      <c r="K7505" s="1">
        <f>I7505*1000/$V$5</f>
        <v>0</v>
      </c>
      <c r="L7505" s="1">
        <f>J7505*1000/$V$4</f>
        <v>939.79099163679791</v>
      </c>
      <c r="M7505" s="1">
        <f>L7505/$Y$4</f>
        <v>394.87016455327642</v>
      </c>
      <c r="N7505" s="1">
        <f>M7505*$Y$5</f>
        <v>552.81823037458696</v>
      </c>
      <c r="O7505" s="1" t="s">
        <v>0</v>
      </c>
      <c r="P7505" s="1" t="s">
        <v>0</v>
      </c>
      <c r="Q7505" s="1">
        <f>Q7504+K7505-L7505</f>
        <v>139743.73812086188</v>
      </c>
      <c r="R7505">
        <f>Q7505*$V$5/1000</f>
        <v>2793.477325036029</v>
      </c>
    </row>
    <row r="7506" spans="1:18" x14ac:dyDescent="0.25">
      <c r="A7506" s="4">
        <v>43048.666666648467</v>
      </c>
      <c r="B7506">
        <v>45</v>
      </c>
      <c r="C7506">
        <v>2.8241100000000001</v>
      </c>
      <c r="D7506" s="3">
        <v>12.22016</v>
      </c>
      <c r="E7506" s="1">
        <f>C7506*$V$2</f>
        <v>1.1296440000000001</v>
      </c>
      <c r="F7506" s="1">
        <f>D7506*$V$3</f>
        <v>48.88064</v>
      </c>
      <c r="G7506" s="1">
        <f>(E7506+F7506)</f>
        <v>50.010283999999999</v>
      </c>
      <c r="H7506" s="1">
        <f>B7506*(1/3)</f>
        <v>15</v>
      </c>
      <c r="I7506" s="1">
        <f>IF((H7506-G7506)&gt;0, (H7506-G7506), (0))</f>
        <v>0</v>
      </c>
      <c r="J7506" s="1">
        <f>IF(I7506=0, G7506-H7506,0)</f>
        <v>35.010283999999999</v>
      </c>
      <c r="K7506" s="1">
        <f>I7506*1000/$V$5</f>
        <v>0</v>
      </c>
      <c r="L7506" s="1">
        <f>J7506*1000/$V$4</f>
        <v>627.42444444444448</v>
      </c>
      <c r="M7506" s="1">
        <f>L7506/$Y$4</f>
        <v>263.62371615312793</v>
      </c>
      <c r="N7506" s="1">
        <f>M7506*$Y$5</f>
        <v>369.07320261437906</v>
      </c>
      <c r="O7506" s="1" t="s">
        <v>0</v>
      </c>
      <c r="P7506" s="1" t="s">
        <v>0</v>
      </c>
      <c r="Q7506" s="1">
        <f>Q7505+K7506-L7506</f>
        <v>139116.31367641743</v>
      </c>
      <c r="R7506">
        <f>Q7506*$V$5/1000</f>
        <v>2780.9351103915842</v>
      </c>
    </row>
    <row r="7507" spans="1:18" x14ac:dyDescent="0.25">
      <c r="A7507" s="4">
        <v>43048.708333315131</v>
      </c>
      <c r="B7507">
        <v>44.5</v>
      </c>
      <c r="C7507">
        <v>2.7957800000000002</v>
      </c>
      <c r="D7507" s="3">
        <v>6.3039100000000001</v>
      </c>
      <c r="E7507" s="1">
        <f>C7507*$V$2</f>
        <v>1.1183120000000002</v>
      </c>
      <c r="F7507" s="1">
        <f>D7507*$V$3</f>
        <v>25.21564</v>
      </c>
      <c r="G7507" s="1">
        <f>(E7507+F7507)</f>
        <v>26.333952</v>
      </c>
      <c r="H7507" s="1">
        <f>B7507*(1/3)</f>
        <v>14.833333333333332</v>
      </c>
      <c r="I7507" s="1">
        <f>IF((H7507-G7507)&gt;0, (H7507-G7507), (0))</f>
        <v>0</v>
      </c>
      <c r="J7507" s="1">
        <f>IF(I7507=0, G7507-H7507,0)</f>
        <v>11.500618666666668</v>
      </c>
      <c r="K7507" s="1">
        <f>I7507*1000/$V$5</f>
        <v>0</v>
      </c>
      <c r="L7507" s="1">
        <f>J7507*1000/$V$4</f>
        <v>206.10427718040623</v>
      </c>
      <c r="M7507" s="1">
        <f>L7507/$Y$4</f>
        <v>86.598435790086654</v>
      </c>
      <c r="N7507" s="1">
        <f>M7507*$Y$5</f>
        <v>121.2378101061213</v>
      </c>
      <c r="O7507" s="1" t="s">
        <v>0</v>
      </c>
      <c r="P7507" s="1" t="s">
        <v>0</v>
      </c>
      <c r="Q7507" s="1">
        <f>Q7506+K7507-L7507</f>
        <v>138910.20939923701</v>
      </c>
      <c r="R7507">
        <f>Q7507*$V$5/1000</f>
        <v>2776.8150858907475</v>
      </c>
    </row>
    <row r="7508" spans="1:18" x14ac:dyDescent="0.25">
      <c r="A7508" s="4">
        <v>43048.749999981796</v>
      </c>
      <c r="B7508">
        <v>44.7</v>
      </c>
      <c r="C7508">
        <v>2.1520300000000003</v>
      </c>
      <c r="D7508" s="3">
        <v>0.19420217000000001</v>
      </c>
      <c r="E7508" s="1">
        <f>C7508*$V$2</f>
        <v>0.86081200000000013</v>
      </c>
      <c r="F7508" s="1">
        <f>D7508*$V$3</f>
        <v>0.77680868000000003</v>
      </c>
      <c r="G7508" s="1">
        <f>(E7508+F7508)</f>
        <v>1.6376206800000002</v>
      </c>
      <c r="H7508" s="1">
        <f>B7508*(1/3)</f>
        <v>14.9</v>
      </c>
      <c r="I7508" s="1">
        <f>IF((H7508-G7508)&gt;0, (H7508-G7508), (0))</f>
        <v>13.262379320000001</v>
      </c>
      <c r="J7508" s="1">
        <f>IF(I7508=0, G7508-H7508,0)</f>
        <v>0</v>
      </c>
      <c r="K7508" s="1">
        <f>I7508*1000/$V$5</f>
        <v>663.45069134567291</v>
      </c>
      <c r="L7508" s="1">
        <f>J7508*1000/$V$4</f>
        <v>0</v>
      </c>
      <c r="M7508" s="1">
        <f>L7508/$Y$4</f>
        <v>0</v>
      </c>
      <c r="N7508" s="1">
        <f>M7508*$Y$5</f>
        <v>0</v>
      </c>
      <c r="O7508" s="1" t="s">
        <v>0</v>
      </c>
      <c r="P7508" s="1" t="s">
        <v>0</v>
      </c>
      <c r="Q7508" s="1">
        <f>Q7507+K7508-L7508</f>
        <v>139573.66009058268</v>
      </c>
      <c r="R7508">
        <f>Q7508*$V$5/1000</f>
        <v>2790.0774652107475</v>
      </c>
    </row>
    <row r="7509" spans="1:18" x14ac:dyDescent="0.25">
      <c r="A7509" s="4">
        <v>43048.79166664846</v>
      </c>
      <c r="B7509">
        <v>47.1</v>
      </c>
      <c r="C7509">
        <v>2.4009899999999997</v>
      </c>
      <c r="D7509" s="3">
        <v>-7.0017200000000003E-3</v>
      </c>
      <c r="E7509" s="1">
        <f>C7509*$V$2</f>
        <v>0.96039599999999992</v>
      </c>
      <c r="F7509" s="1">
        <f>D7509*$V$3</f>
        <v>-2.8006880000000001E-2</v>
      </c>
      <c r="G7509" s="1">
        <f>(E7509+F7509)</f>
        <v>0.93238911999999996</v>
      </c>
      <c r="H7509" s="1">
        <f>B7509*(1/3)</f>
        <v>15.7</v>
      </c>
      <c r="I7509" s="1">
        <f>IF((H7509-G7509)&gt;0, (H7509-G7509), (0))</f>
        <v>14.767610879999999</v>
      </c>
      <c r="J7509" s="1">
        <f>IF(I7509=0, G7509-H7509,0)</f>
        <v>0</v>
      </c>
      <c r="K7509" s="1">
        <f>I7509*1000/$V$5</f>
        <v>738.74991895947983</v>
      </c>
      <c r="L7509" s="1">
        <f>J7509*1000/$V$4</f>
        <v>0</v>
      </c>
      <c r="M7509" s="1">
        <f>L7509/$Y$4</f>
        <v>0</v>
      </c>
      <c r="N7509" s="1">
        <f>M7509*$Y$5</f>
        <v>0</v>
      </c>
      <c r="O7509" s="1" t="s">
        <v>0</v>
      </c>
      <c r="P7509" s="1" t="s">
        <v>0</v>
      </c>
      <c r="Q7509" s="1">
        <f>Q7508+K7509-L7509</f>
        <v>140312.41000954216</v>
      </c>
      <c r="R7509">
        <f>Q7509*$V$5/1000</f>
        <v>2804.8450760907476</v>
      </c>
    </row>
    <row r="7510" spans="1:18" x14ac:dyDescent="0.25">
      <c r="A7510" s="4">
        <v>43048.833333315124</v>
      </c>
      <c r="B7510">
        <v>47.5</v>
      </c>
      <c r="C7510">
        <v>1.8147200000000001</v>
      </c>
      <c r="D7510" s="3">
        <v>-7.0017200000000003E-3</v>
      </c>
      <c r="E7510" s="1">
        <f>C7510*$V$2</f>
        <v>0.72588800000000009</v>
      </c>
      <c r="F7510" s="1">
        <f>D7510*$V$3</f>
        <v>-2.8006880000000001E-2</v>
      </c>
      <c r="G7510" s="1">
        <f>(E7510+F7510)</f>
        <v>0.69788112000000013</v>
      </c>
      <c r="H7510" s="1">
        <f>B7510*(1/3)</f>
        <v>15.833333333333332</v>
      </c>
      <c r="I7510" s="1">
        <f>IF((H7510-G7510)&gt;0, (H7510-G7510), (0))</f>
        <v>15.135452213333332</v>
      </c>
      <c r="J7510" s="1">
        <f>IF(I7510=0, G7510-H7510,0)</f>
        <v>0</v>
      </c>
      <c r="K7510" s="1">
        <f>I7510*1000/$V$5</f>
        <v>757.15118625979653</v>
      </c>
      <c r="L7510" s="1">
        <f>J7510*1000/$V$4</f>
        <v>0</v>
      </c>
      <c r="M7510" s="1">
        <f>L7510/$Y$4</f>
        <v>0</v>
      </c>
      <c r="N7510" s="1">
        <f>M7510*$Y$5</f>
        <v>0</v>
      </c>
      <c r="O7510" s="1" t="s">
        <v>0</v>
      </c>
      <c r="P7510" s="1" t="s">
        <v>0</v>
      </c>
      <c r="Q7510" s="1">
        <f>Q7509+K7510-L7510</f>
        <v>141069.56119580194</v>
      </c>
      <c r="R7510">
        <f>Q7510*$V$5/1000</f>
        <v>2819.9805283040805</v>
      </c>
    </row>
    <row r="7511" spans="1:18" x14ac:dyDescent="0.25">
      <c r="A7511" s="4">
        <v>43048.874999981788</v>
      </c>
      <c r="B7511">
        <v>46.5</v>
      </c>
      <c r="C7511">
        <v>2.99349</v>
      </c>
      <c r="D7511" s="3">
        <v>-7.0017200000000003E-3</v>
      </c>
      <c r="E7511" s="1">
        <f>C7511*$V$2</f>
        <v>1.1973960000000001</v>
      </c>
      <c r="F7511" s="1">
        <f>D7511*$V$3</f>
        <v>-2.8006880000000001E-2</v>
      </c>
      <c r="G7511" s="1">
        <f>(E7511+F7511)</f>
        <v>1.1693891200000002</v>
      </c>
      <c r="H7511" s="1">
        <f>B7511*(1/3)</f>
        <v>15.5</v>
      </c>
      <c r="I7511" s="1">
        <f>IF((H7511-G7511)&gt;0, (H7511-G7511), (0))</f>
        <v>14.33061088</v>
      </c>
      <c r="J7511" s="1">
        <f>IF(I7511=0, G7511-H7511,0)</f>
        <v>0</v>
      </c>
      <c r="K7511" s="1">
        <f>I7511*1000/$V$5</f>
        <v>716.8889884942472</v>
      </c>
      <c r="L7511" s="1">
        <f>J7511*1000/$V$4</f>
        <v>0</v>
      </c>
      <c r="M7511" s="1">
        <f>L7511/$Y$4</f>
        <v>0</v>
      </c>
      <c r="N7511" s="1">
        <f>M7511*$Y$5</f>
        <v>0</v>
      </c>
      <c r="O7511" s="1" t="s">
        <v>0</v>
      </c>
      <c r="P7511" s="1" t="s">
        <v>0</v>
      </c>
      <c r="Q7511" s="1">
        <f>Q7510+K7511-L7511</f>
        <v>141786.45018429618</v>
      </c>
      <c r="R7511">
        <f>Q7511*$V$5/1000</f>
        <v>2834.3111391840807</v>
      </c>
    </row>
    <row r="7512" spans="1:18" x14ac:dyDescent="0.25">
      <c r="A7512" s="4">
        <v>43048.916666648453</v>
      </c>
      <c r="B7512">
        <v>44.4</v>
      </c>
      <c r="C7512">
        <v>3.8183200000000004</v>
      </c>
      <c r="D7512" s="3">
        <v>-7.0017200000000003E-3</v>
      </c>
      <c r="E7512" s="1">
        <f>C7512*$V$2</f>
        <v>1.5273280000000002</v>
      </c>
      <c r="F7512" s="1">
        <f>D7512*$V$3</f>
        <v>-2.8006880000000001E-2</v>
      </c>
      <c r="G7512" s="1">
        <f>(E7512+F7512)</f>
        <v>1.4993211200000003</v>
      </c>
      <c r="H7512" s="1">
        <f>B7512*(1/3)</f>
        <v>14.799999999999999</v>
      </c>
      <c r="I7512" s="1">
        <f>IF((H7512-G7512)&gt;0, (H7512-G7512), (0))</f>
        <v>13.30067888</v>
      </c>
      <c r="J7512" s="1">
        <f>IF(I7512=0, G7512-H7512,0)</f>
        <v>0</v>
      </c>
      <c r="K7512" s="1">
        <f>I7512*1000/$V$5</f>
        <v>665.36662731365686</v>
      </c>
      <c r="L7512" s="1">
        <f>J7512*1000/$V$4</f>
        <v>0</v>
      </c>
      <c r="M7512" s="1">
        <f>L7512/$Y$4</f>
        <v>0</v>
      </c>
      <c r="N7512" s="1">
        <f>M7512*$Y$5</f>
        <v>0</v>
      </c>
      <c r="O7512" s="1" t="s">
        <v>0</v>
      </c>
      <c r="P7512" s="1" t="s">
        <v>0</v>
      </c>
      <c r="Q7512" s="1">
        <f>Q7511+K7512-L7512</f>
        <v>142451.81681160984</v>
      </c>
      <c r="R7512">
        <f>Q7512*$V$5/1000</f>
        <v>2847.6118180640806</v>
      </c>
    </row>
    <row r="7513" spans="1:18" x14ac:dyDescent="0.25">
      <c r="A7513" s="4">
        <v>43048.958333315117</v>
      </c>
      <c r="B7513">
        <v>42.6</v>
      </c>
      <c r="C7513">
        <v>4.2923599999999995</v>
      </c>
      <c r="D7513" s="3">
        <v>-7.0017200000000003E-3</v>
      </c>
      <c r="E7513" s="1">
        <f>C7513*$V$2</f>
        <v>1.7169439999999998</v>
      </c>
      <c r="F7513" s="1">
        <f>D7513*$V$3</f>
        <v>-2.8006880000000001E-2</v>
      </c>
      <c r="G7513" s="1">
        <f>(E7513+F7513)</f>
        <v>1.6889371199999998</v>
      </c>
      <c r="H7513" s="1">
        <f>B7513*(1/3)</f>
        <v>14.2</v>
      </c>
      <c r="I7513" s="1">
        <f>IF((H7513-G7513)&gt;0, (H7513-G7513), (0))</f>
        <v>12.511062879999999</v>
      </c>
      <c r="J7513" s="1">
        <f>IF(I7513=0, G7513-H7513,0)</f>
        <v>0</v>
      </c>
      <c r="K7513" s="1">
        <f>I7513*1000/$V$5</f>
        <v>625.86607703851928</v>
      </c>
      <c r="L7513" s="1">
        <f>J7513*1000/$V$4</f>
        <v>0</v>
      </c>
      <c r="M7513" s="1">
        <f>L7513/$Y$4</f>
        <v>0</v>
      </c>
      <c r="N7513" s="1">
        <f>M7513*$Y$5</f>
        <v>0</v>
      </c>
      <c r="O7513" s="1">
        <f>SUM(N7490:N7513)</f>
        <v>4954.6551971326162</v>
      </c>
      <c r="P7513" s="1">
        <f>SUM(L7490:L7513)</f>
        <v>8422.9138351254478</v>
      </c>
      <c r="Q7513" s="1">
        <f>Q7512+K7513-L7513</f>
        <v>143077.68288864836</v>
      </c>
      <c r="R7513">
        <f>Q7513*$V$5/1000</f>
        <v>2860.1228809440809</v>
      </c>
    </row>
    <row r="7514" spans="1:18" x14ac:dyDescent="0.25">
      <c r="A7514" s="4">
        <v>43048.999999981781</v>
      </c>
      <c r="B7514">
        <v>39.6</v>
      </c>
      <c r="C7514">
        <v>2.8550200000000001</v>
      </c>
      <c r="D7514" s="3">
        <v>-7.0017200000000003E-3</v>
      </c>
      <c r="E7514" s="1">
        <f>C7514*$V$2</f>
        <v>1.1420080000000001</v>
      </c>
      <c r="F7514" s="1">
        <f>D7514*$V$3</f>
        <v>-2.8006880000000001E-2</v>
      </c>
      <c r="G7514" s="1">
        <f>(E7514+F7514)</f>
        <v>1.1140011200000002</v>
      </c>
      <c r="H7514" s="1">
        <f>B7514*(1/3)</f>
        <v>13.2</v>
      </c>
      <c r="I7514" s="1">
        <f>IF((H7514-G7514)&gt;0, (H7514-G7514), (0))</f>
        <v>12.085998879999998</v>
      </c>
      <c r="J7514" s="1">
        <f>IF(I7514=0, G7514-H7514,0)</f>
        <v>0</v>
      </c>
      <c r="K7514" s="1">
        <f>I7514*1000/$V$5</f>
        <v>604.60224512256116</v>
      </c>
      <c r="L7514" s="1">
        <f>J7514*1000/$V$4</f>
        <v>0</v>
      </c>
      <c r="M7514" s="1">
        <f>L7514/$Y$4</f>
        <v>0</v>
      </c>
      <c r="N7514" s="1">
        <f>M7514*$Y$5</f>
        <v>0</v>
      </c>
      <c r="O7514" s="1" t="s">
        <v>0</v>
      </c>
      <c r="P7514" s="1" t="s">
        <v>0</v>
      </c>
      <c r="Q7514" s="1">
        <f>Q7513+K7514-L7514</f>
        <v>143682.28513377093</v>
      </c>
      <c r="R7514">
        <f>Q7514*$V$5/1000</f>
        <v>2872.2088798240807</v>
      </c>
    </row>
    <row r="7515" spans="1:18" x14ac:dyDescent="0.25">
      <c r="A7515" s="4">
        <v>43049.041666648445</v>
      </c>
      <c r="B7515">
        <v>37.6</v>
      </c>
      <c r="C7515">
        <v>3.3391100000000002</v>
      </c>
      <c r="D7515" s="3">
        <v>-7.0017200000000003E-3</v>
      </c>
      <c r="E7515" s="1">
        <f>C7515*$V$2</f>
        <v>1.3356440000000003</v>
      </c>
      <c r="F7515" s="1">
        <f>D7515*$V$3</f>
        <v>-2.8006880000000001E-2</v>
      </c>
      <c r="G7515" s="1">
        <f>(E7515+F7515)</f>
        <v>1.3076371200000003</v>
      </c>
      <c r="H7515" s="1">
        <f>B7515*(1/3)</f>
        <v>12.533333333333333</v>
      </c>
      <c r="I7515" s="1">
        <f>IF((H7515-G7515)&gt;0, (H7515-G7515), (0))</f>
        <v>11.225696213333332</v>
      </c>
      <c r="J7515" s="1">
        <f>IF(I7515=0, G7515-H7515,0)</f>
        <v>0</v>
      </c>
      <c r="K7515" s="1">
        <f>I7515*1000/$V$5</f>
        <v>561.56559346339839</v>
      </c>
      <c r="L7515" s="1">
        <f>J7515*1000/$V$4</f>
        <v>0</v>
      </c>
      <c r="M7515" s="1">
        <f>L7515/$Y$4</f>
        <v>0</v>
      </c>
      <c r="N7515" s="1">
        <f>M7515*$Y$5</f>
        <v>0</v>
      </c>
      <c r="O7515" s="1" t="s">
        <v>0</v>
      </c>
      <c r="P7515" s="1" t="s">
        <v>0</v>
      </c>
      <c r="Q7515" s="1">
        <f>Q7514+K7515-L7515</f>
        <v>144243.85072723433</v>
      </c>
      <c r="R7515">
        <f>Q7515*$V$5/1000</f>
        <v>2883.434576037414</v>
      </c>
    </row>
    <row r="7516" spans="1:18" x14ac:dyDescent="0.25">
      <c r="A7516" s="4">
        <v>43049.083333315109</v>
      </c>
      <c r="B7516">
        <v>36</v>
      </c>
      <c r="C7516">
        <v>6.0161800000000003</v>
      </c>
      <c r="D7516" s="3">
        <v>-7.0017200000000003E-3</v>
      </c>
      <c r="E7516" s="1">
        <f>C7516*$V$2</f>
        <v>2.4064720000000004</v>
      </c>
      <c r="F7516" s="1">
        <f>D7516*$V$3</f>
        <v>-2.8006880000000001E-2</v>
      </c>
      <c r="G7516" s="1">
        <f>(E7516+F7516)</f>
        <v>2.3784651200000004</v>
      </c>
      <c r="H7516" s="1">
        <f>B7516*(1/3)</f>
        <v>12</v>
      </c>
      <c r="I7516" s="1">
        <f>IF((H7516-G7516)&gt;0, (H7516-G7516), (0))</f>
        <v>9.6215348799999987</v>
      </c>
      <c r="J7516" s="1">
        <f>IF(I7516=0, G7516-H7516,0)</f>
        <v>0</v>
      </c>
      <c r="K7516" s="1">
        <f>I7516*1000/$V$5</f>
        <v>481.31740270135066</v>
      </c>
      <c r="L7516" s="1">
        <f>J7516*1000/$V$4</f>
        <v>0</v>
      </c>
      <c r="M7516" s="1">
        <f>L7516/$Y$4</f>
        <v>0</v>
      </c>
      <c r="N7516" s="1">
        <f>M7516*$Y$5</f>
        <v>0</v>
      </c>
      <c r="O7516" s="1" t="s">
        <v>0</v>
      </c>
      <c r="P7516" s="1" t="s">
        <v>0</v>
      </c>
      <c r="Q7516" s="1">
        <f>Q7515+K7516-L7516</f>
        <v>144725.16812993569</v>
      </c>
      <c r="R7516">
        <f>Q7516*$V$5/1000</f>
        <v>2893.0561109174141</v>
      </c>
    </row>
    <row r="7517" spans="1:18" x14ac:dyDescent="0.25">
      <c r="A7517" s="4">
        <v>43049.124999981774</v>
      </c>
      <c r="B7517">
        <v>35.799999999999997</v>
      </c>
      <c r="C7517">
        <v>5.6265299999999998</v>
      </c>
      <c r="D7517" s="3">
        <v>-7.0017200000000003E-3</v>
      </c>
      <c r="E7517" s="1">
        <f>C7517*$V$2</f>
        <v>2.2506119999999998</v>
      </c>
      <c r="F7517" s="1">
        <f>D7517*$V$3</f>
        <v>-2.8006880000000001E-2</v>
      </c>
      <c r="G7517" s="1">
        <f>(E7517+F7517)</f>
        <v>2.2226051199999999</v>
      </c>
      <c r="H7517" s="1">
        <f>B7517*(1/3)</f>
        <v>11.933333333333332</v>
      </c>
      <c r="I7517" s="1">
        <f>IF((H7517-G7517)&gt;0, (H7517-G7517), (0))</f>
        <v>9.7107282133333328</v>
      </c>
      <c r="J7517" s="1">
        <f>IF(I7517=0, G7517-H7517,0)</f>
        <v>0</v>
      </c>
      <c r="K7517" s="1">
        <f>I7517*1000/$V$5</f>
        <v>485.77930031682507</v>
      </c>
      <c r="L7517" s="1">
        <f>J7517*1000/$V$4</f>
        <v>0</v>
      </c>
      <c r="M7517" s="1">
        <f>L7517/$Y$4</f>
        <v>0</v>
      </c>
      <c r="N7517" s="1">
        <f>M7517*$Y$5</f>
        <v>0</v>
      </c>
      <c r="O7517" s="1" t="s">
        <v>0</v>
      </c>
      <c r="P7517" s="1" t="s">
        <v>0</v>
      </c>
      <c r="Q7517" s="1">
        <f>Q7516+K7517-L7517</f>
        <v>145210.94743025251</v>
      </c>
      <c r="R7517">
        <f>Q7517*$V$5/1000</f>
        <v>2902.766839130747</v>
      </c>
    </row>
    <row r="7518" spans="1:18" x14ac:dyDescent="0.25">
      <c r="A7518" s="4">
        <v>43049.166666648438</v>
      </c>
      <c r="B7518">
        <v>35.6</v>
      </c>
      <c r="C7518">
        <v>6.0873999999999997</v>
      </c>
      <c r="D7518" s="3">
        <v>-7.0017200000000003E-3</v>
      </c>
      <c r="E7518" s="1">
        <f>C7518*$V$2</f>
        <v>2.4349600000000002</v>
      </c>
      <c r="F7518" s="1">
        <f>D7518*$V$3</f>
        <v>-2.8006880000000001E-2</v>
      </c>
      <c r="G7518" s="1">
        <f>(E7518+F7518)</f>
        <v>2.4069531200000003</v>
      </c>
      <c r="H7518" s="1">
        <f>B7518*(1/3)</f>
        <v>11.866666666666667</v>
      </c>
      <c r="I7518" s="1">
        <f>IF((H7518-G7518)&gt;0, (H7518-G7518), (0))</f>
        <v>9.4597135466666664</v>
      </c>
      <c r="J7518" s="1">
        <f>IF(I7518=0, G7518-H7518,0)</f>
        <v>0</v>
      </c>
      <c r="K7518" s="1">
        <f>I7518*1000/$V$5</f>
        <v>473.22228847757214</v>
      </c>
      <c r="L7518" s="1">
        <f>J7518*1000/$V$4</f>
        <v>0</v>
      </c>
      <c r="M7518" s="1">
        <f>L7518/$Y$4</f>
        <v>0</v>
      </c>
      <c r="N7518" s="1">
        <f>M7518*$Y$5</f>
        <v>0</v>
      </c>
      <c r="O7518" s="1" t="s">
        <v>0</v>
      </c>
      <c r="P7518" s="1" t="s">
        <v>0</v>
      </c>
      <c r="Q7518" s="1">
        <f>Q7517+K7518-L7518</f>
        <v>145684.16971873009</v>
      </c>
      <c r="R7518">
        <f>Q7518*$V$5/1000</f>
        <v>2912.2265526774145</v>
      </c>
    </row>
    <row r="7519" spans="1:18" x14ac:dyDescent="0.25">
      <c r="A7519" s="4">
        <v>43049.208333315102</v>
      </c>
      <c r="B7519">
        <v>35.299999999999997</v>
      </c>
      <c r="C7519">
        <v>4.2174700000000005</v>
      </c>
      <c r="D7519" s="3">
        <v>-7.0017200000000003E-3</v>
      </c>
      <c r="E7519" s="1">
        <f>C7519*$V$2</f>
        <v>1.6869880000000004</v>
      </c>
      <c r="F7519" s="1">
        <f>D7519*$V$3</f>
        <v>-2.8006880000000001E-2</v>
      </c>
      <c r="G7519" s="1">
        <f>(E7519+F7519)</f>
        <v>1.6589811200000004</v>
      </c>
      <c r="H7519" s="1">
        <f>B7519*(1/3)</f>
        <v>11.766666666666666</v>
      </c>
      <c r="I7519" s="1">
        <f>IF((H7519-G7519)&gt;0, (H7519-G7519), (0))</f>
        <v>10.107685546666666</v>
      </c>
      <c r="J7519" s="1">
        <f>IF(I7519=0, G7519-H7519,0)</f>
        <v>0</v>
      </c>
      <c r="K7519" s="1">
        <f>I7519*1000/$V$5</f>
        <v>505.63709588127398</v>
      </c>
      <c r="L7519" s="1">
        <f>J7519*1000/$V$4</f>
        <v>0</v>
      </c>
      <c r="M7519" s="1">
        <f>L7519/$Y$4</f>
        <v>0</v>
      </c>
      <c r="N7519" s="1">
        <f>M7519*$Y$5</f>
        <v>0</v>
      </c>
      <c r="O7519" s="1" t="s">
        <v>0</v>
      </c>
      <c r="P7519" s="1" t="s">
        <v>0</v>
      </c>
      <c r="Q7519" s="1">
        <f>Q7518+K7519-L7519</f>
        <v>146189.80681461137</v>
      </c>
      <c r="R7519">
        <f>Q7519*$V$5/1000</f>
        <v>2922.3342382240808</v>
      </c>
    </row>
    <row r="7520" spans="1:18" x14ac:dyDescent="0.25">
      <c r="A7520" s="4">
        <v>43049.249999981766</v>
      </c>
      <c r="B7520">
        <v>35.5</v>
      </c>
      <c r="C7520">
        <v>2.8686400000000001</v>
      </c>
      <c r="D7520" s="3">
        <v>-7.0017200000000003E-3</v>
      </c>
      <c r="E7520" s="1">
        <f>C7520*$V$2</f>
        <v>1.147456</v>
      </c>
      <c r="F7520" s="1">
        <f>D7520*$V$3</f>
        <v>-2.8006880000000001E-2</v>
      </c>
      <c r="G7520" s="1">
        <f>(E7520+F7520)</f>
        <v>1.1194491200000001</v>
      </c>
      <c r="H7520" s="1">
        <f>B7520*(1/3)</f>
        <v>11.833333333333332</v>
      </c>
      <c r="I7520" s="1">
        <f>IF((H7520-G7520)&gt;0, (H7520-G7520), (0))</f>
        <v>10.713884213333332</v>
      </c>
      <c r="J7520" s="1">
        <f>IF(I7520=0, G7520-H7520,0)</f>
        <v>0</v>
      </c>
      <c r="K7520" s="1">
        <f>I7520*1000/$V$5</f>
        <v>535.96219176254783</v>
      </c>
      <c r="L7520" s="1">
        <f>J7520*1000/$V$4</f>
        <v>0</v>
      </c>
      <c r="M7520" s="1">
        <f>L7520/$Y$4</f>
        <v>0</v>
      </c>
      <c r="N7520" s="1">
        <f>M7520*$Y$5</f>
        <v>0</v>
      </c>
      <c r="O7520" s="1" t="s">
        <v>0</v>
      </c>
      <c r="P7520" s="1" t="s">
        <v>0</v>
      </c>
      <c r="Q7520" s="1">
        <f>Q7519+K7520-L7520</f>
        <v>146725.76900637391</v>
      </c>
      <c r="R7520">
        <f>Q7520*$V$5/1000</f>
        <v>2933.0481224374143</v>
      </c>
    </row>
    <row r="7521" spans="1:18" x14ac:dyDescent="0.25">
      <c r="A7521" s="4">
        <v>43049.291666648431</v>
      </c>
      <c r="B7521">
        <v>37</v>
      </c>
      <c r="C7521">
        <v>3.0434399999999999</v>
      </c>
      <c r="D7521" s="3">
        <v>-7.0017200000000003E-3</v>
      </c>
      <c r="E7521" s="1">
        <f>C7521*$V$2</f>
        <v>1.217376</v>
      </c>
      <c r="F7521" s="1">
        <f>D7521*$V$3</f>
        <v>-2.8006880000000001E-2</v>
      </c>
      <c r="G7521" s="1">
        <f>(E7521+F7521)</f>
        <v>1.1893691200000001</v>
      </c>
      <c r="H7521" s="1">
        <f>B7521*(1/3)</f>
        <v>12.333333333333332</v>
      </c>
      <c r="I7521" s="1">
        <f>IF((H7521-G7521)&gt;0, (H7521-G7521), (0))</f>
        <v>11.143964213333332</v>
      </c>
      <c r="J7521" s="1">
        <f>IF(I7521=0, G7521-H7521,0)</f>
        <v>0</v>
      </c>
      <c r="K7521" s="1">
        <f>I7521*1000/$V$5</f>
        <v>557.47694914123736</v>
      </c>
      <c r="L7521" s="1">
        <f>J7521*1000/$V$4</f>
        <v>0</v>
      </c>
      <c r="M7521" s="1">
        <f>L7521/$Y$4</f>
        <v>0</v>
      </c>
      <c r="N7521" s="1">
        <f>M7521*$Y$5</f>
        <v>0</v>
      </c>
      <c r="O7521" s="1" t="s">
        <v>0</v>
      </c>
      <c r="P7521" s="1" t="s">
        <v>0</v>
      </c>
      <c r="Q7521" s="1">
        <f>Q7520+K7521-L7521</f>
        <v>147283.24595551516</v>
      </c>
      <c r="R7521">
        <f>Q7521*$V$5/1000</f>
        <v>2944.192086650748</v>
      </c>
    </row>
    <row r="7522" spans="1:18" x14ac:dyDescent="0.25">
      <c r="A7522" s="4">
        <v>43049.333333315095</v>
      </c>
      <c r="B7522">
        <v>38.5</v>
      </c>
      <c r="C7522">
        <v>2.3052800000000002</v>
      </c>
      <c r="D7522" s="3">
        <v>5.6566399999999994</v>
      </c>
      <c r="E7522" s="1">
        <f>C7522*$V$2</f>
        <v>0.92211200000000015</v>
      </c>
      <c r="F7522" s="1">
        <f>D7522*$V$3</f>
        <v>22.626559999999998</v>
      </c>
      <c r="G7522" s="1">
        <f>(E7522+F7522)</f>
        <v>23.548671999999996</v>
      </c>
      <c r="H7522" s="1">
        <f>B7522*(1/3)</f>
        <v>12.833333333333332</v>
      </c>
      <c r="I7522" s="1">
        <f>IF((H7522-G7522)&gt;0, (H7522-G7522), (0))</f>
        <v>0</v>
      </c>
      <c r="J7522" s="1">
        <f>IF(I7522=0, G7522-H7522,0)</f>
        <v>10.715338666666664</v>
      </c>
      <c r="K7522" s="1">
        <f>I7522*1000/$V$5</f>
        <v>0</v>
      </c>
      <c r="L7522" s="1">
        <f>J7522*1000/$V$4</f>
        <v>192.03115890083629</v>
      </c>
      <c r="M7522" s="1">
        <f>L7522/$Y$4</f>
        <v>80.68536088270433</v>
      </c>
      <c r="N7522" s="1">
        <f>M7522*$Y$5</f>
        <v>112.95950523578605</v>
      </c>
      <c r="O7522" s="1" t="s">
        <v>0</v>
      </c>
      <c r="P7522" s="1" t="s">
        <v>0</v>
      </c>
      <c r="Q7522" s="1">
        <f>Q7521+K7522-L7522</f>
        <v>147091.21479661431</v>
      </c>
      <c r="R7522">
        <f>Q7522*$V$5/1000</f>
        <v>2940.3533837843197</v>
      </c>
    </row>
    <row r="7523" spans="1:18" x14ac:dyDescent="0.25">
      <c r="A7523" s="4">
        <v>43049.374999981759</v>
      </c>
      <c r="B7523">
        <v>41.2</v>
      </c>
      <c r="C7523">
        <v>2.0207100000000002</v>
      </c>
      <c r="D7523" s="3">
        <v>11.991</v>
      </c>
      <c r="E7523" s="1">
        <f>C7523*$V$2</f>
        <v>0.80828400000000011</v>
      </c>
      <c r="F7523" s="1">
        <f>D7523*$V$3</f>
        <v>47.963999999999999</v>
      </c>
      <c r="G7523" s="1">
        <f>(E7523+F7523)</f>
        <v>48.772283999999999</v>
      </c>
      <c r="H7523" s="1">
        <f>B7523*(1/3)</f>
        <v>13.733333333333334</v>
      </c>
      <c r="I7523" s="1">
        <f>IF((H7523-G7523)&gt;0, (H7523-G7523), (0))</f>
        <v>0</v>
      </c>
      <c r="J7523" s="1">
        <f>IF(I7523=0, G7523-H7523,0)</f>
        <v>35.038950666666665</v>
      </c>
      <c r="K7523" s="1">
        <f>I7523*1000/$V$5</f>
        <v>0</v>
      </c>
      <c r="L7523" s="1">
        <f>J7523*1000/$V$4</f>
        <v>627.93818399044198</v>
      </c>
      <c r="M7523" s="1">
        <f>L7523/$Y$4</f>
        <v>263.83957310522771</v>
      </c>
      <c r="N7523" s="1">
        <f>M7523*$Y$5</f>
        <v>369.37540234731875</v>
      </c>
      <c r="O7523" s="1" t="s">
        <v>0</v>
      </c>
      <c r="P7523" s="1" t="s">
        <v>0</v>
      </c>
      <c r="Q7523" s="1">
        <f>Q7522+K7523-L7523</f>
        <v>146463.27661262386</v>
      </c>
      <c r="R7523">
        <f>Q7523*$V$5/1000</f>
        <v>2927.8008994863508</v>
      </c>
    </row>
    <row r="7524" spans="1:18" x14ac:dyDescent="0.25">
      <c r="A7524" s="4">
        <v>43049.416666648423</v>
      </c>
      <c r="B7524">
        <v>44</v>
      </c>
      <c r="C7524">
        <v>2.4359600000000001</v>
      </c>
      <c r="D7524" s="3">
        <v>16.891599999999997</v>
      </c>
      <c r="E7524" s="1">
        <f>C7524*$V$2</f>
        <v>0.97438400000000014</v>
      </c>
      <c r="F7524" s="1">
        <f>D7524*$V$3</f>
        <v>67.566399999999987</v>
      </c>
      <c r="G7524" s="1">
        <f>(E7524+F7524)</f>
        <v>68.540783999999988</v>
      </c>
      <c r="H7524" s="1">
        <f>B7524*(1/3)</f>
        <v>14.666666666666666</v>
      </c>
      <c r="I7524" s="1">
        <f>IF((H7524-G7524)&gt;0, (H7524-G7524), (0))</f>
        <v>0</v>
      </c>
      <c r="J7524" s="1">
        <f>IF(I7524=0, G7524-H7524,0)</f>
        <v>53.874117333333324</v>
      </c>
      <c r="K7524" s="1">
        <f>I7524*1000/$V$5</f>
        <v>0</v>
      </c>
      <c r="L7524" s="1">
        <f>J7524*1000/$V$4</f>
        <v>965.48597371565097</v>
      </c>
      <c r="M7524" s="1">
        <f>L7524/$Y$4</f>
        <v>405.66637551077775</v>
      </c>
      <c r="N7524" s="1">
        <f>M7524*$Y$5</f>
        <v>567.9329257150888</v>
      </c>
      <c r="O7524" s="1" t="s">
        <v>0</v>
      </c>
      <c r="P7524" s="1" t="s">
        <v>0</v>
      </c>
      <c r="Q7524" s="1">
        <f>Q7523+K7524-L7524</f>
        <v>145497.79063890822</v>
      </c>
      <c r="R7524">
        <f>Q7524*$V$5/1000</f>
        <v>2908.5008348717752</v>
      </c>
    </row>
    <row r="7525" spans="1:18" x14ac:dyDescent="0.25">
      <c r="A7525" s="4">
        <v>43049.458333315088</v>
      </c>
      <c r="B7525">
        <v>44.3</v>
      </c>
      <c r="C7525">
        <v>2.1566199999999998</v>
      </c>
      <c r="D7525" s="3">
        <v>20.048249999999999</v>
      </c>
      <c r="E7525" s="1">
        <f>C7525*$V$2</f>
        <v>0.86264799999999997</v>
      </c>
      <c r="F7525" s="1">
        <f>D7525*$V$3</f>
        <v>80.192999999999998</v>
      </c>
      <c r="G7525" s="1">
        <f>(E7525+F7525)</f>
        <v>81.055647999999991</v>
      </c>
      <c r="H7525" s="1">
        <f>B7525*(1/3)</f>
        <v>14.766666666666666</v>
      </c>
      <c r="I7525" s="1">
        <f>IF((H7525-G7525)&gt;0, (H7525-G7525), (0))</f>
        <v>0</v>
      </c>
      <c r="J7525" s="1">
        <f>IF(I7525=0, G7525-H7525,0)</f>
        <v>66.288981333333325</v>
      </c>
      <c r="K7525" s="1">
        <f>I7525*1000/$V$5</f>
        <v>0</v>
      </c>
      <c r="L7525" s="1">
        <f>J7525*1000/$V$4</f>
        <v>1187.9745758661888</v>
      </c>
      <c r="M7525" s="1">
        <f>L7525/$Y$4</f>
        <v>499.14898145638188</v>
      </c>
      <c r="N7525" s="1">
        <f>M7525*$Y$5</f>
        <v>698.80857403893458</v>
      </c>
      <c r="O7525" s="1" t="s">
        <v>0</v>
      </c>
      <c r="P7525" s="1" t="s">
        <v>0</v>
      </c>
      <c r="Q7525" s="1">
        <f>Q7524+K7525-L7525</f>
        <v>144309.81606304203</v>
      </c>
      <c r="R7525">
        <f>Q7525*$V$5/1000</f>
        <v>2884.7532231002101</v>
      </c>
    </row>
    <row r="7526" spans="1:18" x14ac:dyDescent="0.25">
      <c r="A7526" s="4">
        <v>43049.499999981752</v>
      </c>
      <c r="B7526">
        <v>44.4</v>
      </c>
      <c r="C7526">
        <v>3.5995200000000001</v>
      </c>
      <c r="D7526" s="3">
        <v>21.730550000000004</v>
      </c>
      <c r="E7526" s="1">
        <f>C7526*$V$2</f>
        <v>1.4398080000000002</v>
      </c>
      <c r="F7526" s="1">
        <f>D7526*$V$3</f>
        <v>86.922200000000018</v>
      </c>
      <c r="G7526" s="1">
        <f>(E7526+F7526)</f>
        <v>88.362008000000017</v>
      </c>
      <c r="H7526" s="1">
        <f>B7526*(1/3)</f>
        <v>14.799999999999999</v>
      </c>
      <c r="I7526" s="1">
        <f>IF((H7526-G7526)&gt;0, (H7526-G7526), (0))</f>
        <v>0</v>
      </c>
      <c r="J7526" s="1">
        <f>IF(I7526=0, G7526-H7526,0)</f>
        <v>73.56200800000002</v>
      </c>
      <c r="K7526" s="1">
        <f>I7526*1000/$V$5</f>
        <v>0</v>
      </c>
      <c r="L7526" s="1">
        <f>J7526*1000/$V$4</f>
        <v>1318.3155555555559</v>
      </c>
      <c r="M7526" s="1">
        <f>L7526/$Y$4</f>
        <v>553.91409897292272</v>
      </c>
      <c r="N7526" s="1">
        <f>M7526*$Y$5</f>
        <v>775.47973856209171</v>
      </c>
      <c r="O7526" s="1" t="s">
        <v>0</v>
      </c>
      <c r="P7526" s="1" t="s">
        <v>0</v>
      </c>
      <c r="Q7526" s="1">
        <f>Q7525+K7526-L7526</f>
        <v>142991.50050748649</v>
      </c>
      <c r="R7526">
        <f>Q7526*$V$5/1000</f>
        <v>2858.4000951446546</v>
      </c>
    </row>
    <row r="7527" spans="1:18" x14ac:dyDescent="0.25">
      <c r="A7527" s="4">
        <v>43049.541666648416</v>
      </c>
      <c r="B7527">
        <v>44.8</v>
      </c>
      <c r="C7527">
        <v>3.4878</v>
      </c>
      <c r="D7527" s="3">
        <v>21.684200000000001</v>
      </c>
      <c r="E7527" s="1">
        <f>C7527*$V$2</f>
        <v>1.3951200000000001</v>
      </c>
      <c r="F7527" s="1">
        <f>D7527*$V$3</f>
        <v>86.736800000000002</v>
      </c>
      <c r="G7527" s="1">
        <f>(E7527+F7527)</f>
        <v>88.131920000000008</v>
      </c>
      <c r="H7527" s="1">
        <f>B7527*(1/3)</f>
        <v>14.933333333333332</v>
      </c>
      <c r="I7527" s="1">
        <f>IF((H7527-G7527)&gt;0, (H7527-G7527), (0))</f>
        <v>0</v>
      </c>
      <c r="J7527" s="1">
        <f>IF(I7527=0, G7527-H7527,0)</f>
        <v>73.198586666666671</v>
      </c>
      <c r="K7527" s="1">
        <f>I7527*1000/$V$5</f>
        <v>0</v>
      </c>
      <c r="L7527" s="1">
        <f>J7527*1000/$V$4</f>
        <v>1311.8026284348866</v>
      </c>
      <c r="M7527" s="1">
        <f>L7527/$Y$4</f>
        <v>551.17757497264142</v>
      </c>
      <c r="N7527" s="1">
        <f>M7527*$Y$5</f>
        <v>771.64860496169797</v>
      </c>
      <c r="O7527" s="1" t="s">
        <v>0</v>
      </c>
      <c r="P7527" s="1" t="s">
        <v>0</v>
      </c>
      <c r="Q7527" s="1">
        <f>Q7526+K7527-L7527</f>
        <v>141679.69787905162</v>
      </c>
      <c r="R7527">
        <f>Q7527*$V$5/1000</f>
        <v>2832.1771606022417</v>
      </c>
    </row>
    <row r="7528" spans="1:18" x14ac:dyDescent="0.25">
      <c r="A7528" s="4">
        <v>43049.58333331508</v>
      </c>
      <c r="B7528">
        <v>46.5</v>
      </c>
      <c r="C7528">
        <v>2.99316</v>
      </c>
      <c r="D7528" s="3">
        <v>20.205819999999999</v>
      </c>
      <c r="E7528" s="1">
        <f>C7528*$V$2</f>
        <v>1.1972640000000001</v>
      </c>
      <c r="F7528" s="1">
        <f>D7528*$V$3</f>
        <v>80.823279999999997</v>
      </c>
      <c r="G7528" s="1">
        <f>(E7528+F7528)</f>
        <v>82.020544000000001</v>
      </c>
      <c r="H7528" s="1">
        <f>B7528*(1/3)</f>
        <v>15.5</v>
      </c>
      <c r="I7528" s="1">
        <f>IF((H7528-G7528)&gt;0, (H7528-G7528), (0))</f>
        <v>0</v>
      </c>
      <c r="J7528" s="1">
        <f>IF(I7528=0, G7528-H7528,0)</f>
        <v>66.520544000000001</v>
      </c>
      <c r="K7528" s="1">
        <f>I7528*1000/$V$5</f>
        <v>0</v>
      </c>
      <c r="L7528" s="1">
        <f>J7528*1000/$V$4</f>
        <v>1192.1244444444444</v>
      </c>
      <c r="M7528" s="1">
        <f>L7528/$Y$4</f>
        <v>500.89262371615314</v>
      </c>
      <c r="N7528" s="1">
        <f>M7528*$Y$5</f>
        <v>701.2496732026143</v>
      </c>
      <c r="O7528" s="1" t="s">
        <v>0</v>
      </c>
      <c r="P7528" s="1" t="s">
        <v>0</v>
      </c>
      <c r="Q7528" s="1">
        <f>Q7527+K7528-L7528</f>
        <v>140487.57343460718</v>
      </c>
      <c r="R7528">
        <f>Q7528*$V$5/1000</f>
        <v>2808.3465929577974</v>
      </c>
    </row>
    <row r="7529" spans="1:18" x14ac:dyDescent="0.25">
      <c r="A7529" s="4">
        <v>43049.624999981745</v>
      </c>
      <c r="B7529">
        <v>48.2</v>
      </c>
      <c r="C7529">
        <v>2.69984</v>
      </c>
      <c r="D7529" s="3">
        <v>17.252659999999999</v>
      </c>
      <c r="E7529" s="1">
        <f>C7529*$V$2</f>
        <v>1.079936</v>
      </c>
      <c r="F7529" s="1">
        <f>D7529*$V$3</f>
        <v>69.010639999999995</v>
      </c>
      <c r="G7529" s="1">
        <f>(E7529+F7529)</f>
        <v>70.090575999999999</v>
      </c>
      <c r="H7529" s="1">
        <f>B7529*(1/3)</f>
        <v>16.066666666666666</v>
      </c>
      <c r="I7529" s="1">
        <f>IF((H7529-G7529)&gt;0, (H7529-G7529), (0))</f>
        <v>0</v>
      </c>
      <c r="J7529" s="1">
        <f>IF(I7529=0, G7529-H7529,0)</f>
        <v>54.023909333333336</v>
      </c>
      <c r="K7529" s="1">
        <f>I7529*1000/$V$5</f>
        <v>0</v>
      </c>
      <c r="L7529" s="1">
        <f>J7529*1000/$V$4</f>
        <v>968.17041816009566</v>
      </c>
      <c r="M7529" s="1">
        <f>L7529/$Y$4</f>
        <v>406.79429334457802</v>
      </c>
      <c r="N7529" s="1">
        <f>M7529*$Y$5</f>
        <v>569.51201068240914</v>
      </c>
      <c r="O7529" s="1" t="s">
        <v>0</v>
      </c>
      <c r="P7529" s="1" t="s">
        <v>0</v>
      </c>
      <c r="Q7529" s="1">
        <f>Q7528+K7529-L7529</f>
        <v>139519.40301644709</v>
      </c>
      <c r="R7529">
        <f>Q7529*$V$5/1000</f>
        <v>2788.9928662987772</v>
      </c>
    </row>
    <row r="7530" spans="1:18" x14ac:dyDescent="0.25">
      <c r="A7530" s="4">
        <v>43049.666666648409</v>
      </c>
      <c r="B7530">
        <v>48.4</v>
      </c>
      <c r="C7530">
        <v>1.8766099999999999</v>
      </c>
      <c r="D7530" s="3">
        <v>9.7403499999999994</v>
      </c>
      <c r="E7530" s="1">
        <f>C7530*$V$2</f>
        <v>0.75064399999999998</v>
      </c>
      <c r="F7530" s="1">
        <f>D7530*$V$3</f>
        <v>38.961399999999998</v>
      </c>
      <c r="G7530" s="1">
        <f>(E7530+F7530)</f>
        <v>39.712043999999999</v>
      </c>
      <c r="H7530" s="1">
        <f>B7530*(1/3)</f>
        <v>16.133333333333333</v>
      </c>
      <c r="I7530" s="1">
        <f>IF((H7530-G7530)&gt;0, (H7530-G7530), (0))</f>
        <v>0</v>
      </c>
      <c r="J7530" s="1">
        <f>IF(I7530=0, G7530-H7530,0)</f>
        <v>23.578710666666666</v>
      </c>
      <c r="K7530" s="1">
        <f>I7530*1000/$V$5</f>
        <v>0</v>
      </c>
      <c r="L7530" s="1">
        <f>J7530*1000/$V$4</f>
        <v>422.55753882915172</v>
      </c>
      <c r="M7530" s="1">
        <f>L7530/$Y$4</f>
        <v>177.54518438199653</v>
      </c>
      <c r="N7530" s="1">
        <f>M7530*$Y$5</f>
        <v>248.56325813479512</v>
      </c>
      <c r="O7530" s="1" t="s">
        <v>0</v>
      </c>
      <c r="P7530" s="1" t="s">
        <v>0</v>
      </c>
      <c r="Q7530" s="1">
        <f>Q7529+K7530-L7530</f>
        <v>139096.84547761793</v>
      </c>
      <c r="R7530">
        <f>Q7530*$V$5/1000</f>
        <v>2780.5459410975823</v>
      </c>
    </row>
    <row r="7531" spans="1:18" x14ac:dyDescent="0.25">
      <c r="A7531" s="4">
        <v>43049.708333315073</v>
      </c>
      <c r="B7531">
        <v>48.5</v>
      </c>
      <c r="C7531">
        <v>1.73712</v>
      </c>
      <c r="D7531" s="3">
        <v>6.4833400000000001</v>
      </c>
      <c r="E7531" s="1">
        <f>C7531*$V$2</f>
        <v>0.69484800000000002</v>
      </c>
      <c r="F7531" s="1">
        <f>D7531*$V$3</f>
        <v>25.93336</v>
      </c>
      <c r="G7531" s="1">
        <f>(E7531+F7531)</f>
        <v>26.628208000000001</v>
      </c>
      <c r="H7531" s="1">
        <f>B7531*(1/3)</f>
        <v>16.166666666666664</v>
      </c>
      <c r="I7531" s="1">
        <f>IF((H7531-G7531)&gt;0, (H7531-G7531), (0))</f>
        <v>0</v>
      </c>
      <c r="J7531" s="1">
        <f>IF(I7531=0, G7531-H7531,0)</f>
        <v>10.461541333333336</v>
      </c>
      <c r="K7531" s="1">
        <f>I7531*1000/$V$5</f>
        <v>0</v>
      </c>
      <c r="L7531" s="1">
        <f>J7531*1000/$V$4</f>
        <v>187.48281959378741</v>
      </c>
      <c r="M7531" s="1">
        <f>L7531/$Y$4</f>
        <v>78.774293946969507</v>
      </c>
      <c r="N7531" s="1">
        <f>M7531*$Y$5</f>
        <v>110.28401152575731</v>
      </c>
      <c r="O7531" s="1" t="s">
        <v>0</v>
      </c>
      <c r="P7531" s="1" t="s">
        <v>0</v>
      </c>
      <c r="Q7531" s="1">
        <f>Q7530+K7531-L7531</f>
        <v>138909.36265802415</v>
      </c>
      <c r="R7531">
        <f>Q7531*$V$5/1000</f>
        <v>2776.7981595339024</v>
      </c>
    </row>
    <row r="7532" spans="1:18" x14ac:dyDescent="0.25">
      <c r="A7532" s="4">
        <v>43049.749999981737</v>
      </c>
      <c r="B7532">
        <v>48.3</v>
      </c>
      <c r="C7532">
        <v>1.72095</v>
      </c>
      <c r="D7532" s="3">
        <v>0.21918217000000001</v>
      </c>
      <c r="E7532" s="1">
        <f>C7532*$V$2</f>
        <v>0.68837999999999999</v>
      </c>
      <c r="F7532" s="1">
        <f>D7532*$V$3</f>
        <v>0.87672868000000004</v>
      </c>
      <c r="G7532" s="1">
        <f>(E7532+F7532)</f>
        <v>1.56510868</v>
      </c>
      <c r="H7532" s="1">
        <f>B7532*(1/3)</f>
        <v>16.099999999999998</v>
      </c>
      <c r="I7532" s="1">
        <f>IF((H7532-G7532)&gt;0, (H7532-G7532), (0))</f>
        <v>14.534891319999998</v>
      </c>
      <c r="J7532" s="1">
        <f>IF(I7532=0, G7532-H7532,0)</f>
        <v>0</v>
      </c>
      <c r="K7532" s="1">
        <f>I7532*1000/$V$5</f>
        <v>727.10812006003005</v>
      </c>
      <c r="L7532" s="1">
        <f>J7532*1000/$V$4</f>
        <v>0</v>
      </c>
      <c r="M7532" s="1">
        <f>L7532/$Y$4</f>
        <v>0</v>
      </c>
      <c r="N7532" s="1">
        <f>M7532*$Y$5</f>
        <v>0</v>
      </c>
      <c r="O7532" s="1" t="s">
        <v>0</v>
      </c>
      <c r="P7532" s="1" t="s">
        <v>0</v>
      </c>
      <c r="Q7532" s="1">
        <f>Q7531+K7532-L7532</f>
        <v>139636.47077808419</v>
      </c>
      <c r="R7532">
        <f>Q7532*$V$5/1000</f>
        <v>2791.3330508539025</v>
      </c>
    </row>
    <row r="7533" spans="1:18" x14ac:dyDescent="0.25">
      <c r="A7533" s="4">
        <v>43049.791666648402</v>
      </c>
      <c r="B7533">
        <v>49.8</v>
      </c>
      <c r="C7533">
        <v>1.9650799999999999</v>
      </c>
      <c r="D7533" s="3">
        <v>-7.0017200000000003E-3</v>
      </c>
      <c r="E7533" s="1">
        <f>C7533*$V$2</f>
        <v>0.78603200000000006</v>
      </c>
      <c r="F7533" s="1">
        <f>D7533*$V$3</f>
        <v>-2.8006880000000001E-2</v>
      </c>
      <c r="G7533" s="1">
        <f>(E7533+F7533)</f>
        <v>0.75802512000000011</v>
      </c>
      <c r="H7533" s="1">
        <f>B7533*(1/3)</f>
        <v>16.599999999999998</v>
      </c>
      <c r="I7533" s="1">
        <f>IF((H7533-G7533)&gt;0, (H7533-G7533), (0))</f>
        <v>15.841974879999999</v>
      </c>
      <c r="J7533" s="1">
        <f>IF(I7533=0, G7533-H7533,0)</f>
        <v>0</v>
      </c>
      <c r="K7533" s="1">
        <f>I7533*1000/$V$5</f>
        <v>792.49499149574785</v>
      </c>
      <c r="L7533" s="1">
        <f>J7533*1000/$V$4</f>
        <v>0</v>
      </c>
      <c r="M7533" s="1">
        <f>L7533/$Y$4</f>
        <v>0</v>
      </c>
      <c r="N7533" s="1">
        <f>M7533*$Y$5</f>
        <v>0</v>
      </c>
      <c r="O7533" s="1" t="s">
        <v>0</v>
      </c>
      <c r="P7533" s="1" t="s">
        <v>0</v>
      </c>
      <c r="Q7533" s="1">
        <f>Q7532+K7533-L7533</f>
        <v>140428.96576957993</v>
      </c>
      <c r="R7533">
        <f>Q7533*$V$5/1000</f>
        <v>2807.1750257339027</v>
      </c>
    </row>
    <row r="7534" spans="1:18" x14ac:dyDescent="0.25">
      <c r="A7534" s="4">
        <v>43049.833333315066</v>
      </c>
      <c r="B7534">
        <v>49.3</v>
      </c>
      <c r="C7534">
        <v>1.8260099999999999</v>
      </c>
      <c r="D7534" s="3">
        <v>-7.0017200000000003E-3</v>
      </c>
      <c r="E7534" s="1">
        <f>C7534*$V$2</f>
        <v>0.73040400000000005</v>
      </c>
      <c r="F7534" s="1">
        <f>D7534*$V$3</f>
        <v>-2.8006880000000001E-2</v>
      </c>
      <c r="G7534" s="1">
        <f>(E7534+F7534)</f>
        <v>0.7023971200000001</v>
      </c>
      <c r="H7534" s="1">
        <f>B7534*(1/3)</f>
        <v>16.43333333333333</v>
      </c>
      <c r="I7534" s="1">
        <f>IF((H7534-G7534)&gt;0, (H7534-G7534), (0))</f>
        <v>15.730936213333329</v>
      </c>
      <c r="J7534" s="1">
        <f>IF(I7534=0, G7534-H7534,0)</f>
        <v>0</v>
      </c>
      <c r="K7534" s="1">
        <f>I7534*1000/$V$5</f>
        <v>786.94028080707005</v>
      </c>
      <c r="L7534" s="1">
        <f>J7534*1000/$V$4</f>
        <v>0</v>
      </c>
      <c r="M7534" s="1">
        <f>L7534/$Y$4</f>
        <v>0</v>
      </c>
      <c r="N7534" s="1">
        <f>M7534*$Y$5</f>
        <v>0</v>
      </c>
      <c r="O7534" s="1" t="s">
        <v>0</v>
      </c>
      <c r="P7534" s="1" t="s">
        <v>0</v>
      </c>
      <c r="Q7534" s="1">
        <f>Q7533+K7534-L7534</f>
        <v>141215.90605038698</v>
      </c>
      <c r="R7534">
        <f>Q7534*$V$5/1000</f>
        <v>2822.9059619472359</v>
      </c>
    </row>
    <row r="7535" spans="1:18" x14ac:dyDescent="0.25">
      <c r="A7535" s="4">
        <v>43049.87499998173</v>
      </c>
      <c r="B7535">
        <v>48.2</v>
      </c>
      <c r="C7535">
        <v>1.5977999999999999</v>
      </c>
      <c r="D7535" s="3">
        <v>-7.0017200000000003E-3</v>
      </c>
      <c r="E7535" s="1">
        <f>C7535*$V$2</f>
        <v>0.63912000000000002</v>
      </c>
      <c r="F7535" s="1">
        <f>D7535*$V$3</f>
        <v>-2.8006880000000001E-2</v>
      </c>
      <c r="G7535" s="1">
        <f>(E7535+F7535)</f>
        <v>0.61111312000000007</v>
      </c>
      <c r="H7535" s="1">
        <f>B7535*(1/3)</f>
        <v>16.066666666666666</v>
      </c>
      <c r="I7535" s="1">
        <f>IF((H7535-G7535)&gt;0, (H7535-G7535), (0))</f>
        <v>15.455553546666666</v>
      </c>
      <c r="J7535" s="1">
        <f>IF(I7535=0, G7535-H7535,0)</f>
        <v>0</v>
      </c>
      <c r="K7535" s="1">
        <f>I7535*1000/$V$5</f>
        <v>773.16425946306492</v>
      </c>
      <c r="L7535" s="1">
        <f>J7535*1000/$V$4</f>
        <v>0</v>
      </c>
      <c r="M7535" s="1">
        <f>L7535/$Y$4</f>
        <v>0</v>
      </c>
      <c r="N7535" s="1">
        <f>M7535*$Y$5</f>
        <v>0</v>
      </c>
      <c r="O7535" s="1" t="s">
        <v>0</v>
      </c>
      <c r="P7535" s="1" t="s">
        <v>0</v>
      </c>
      <c r="Q7535" s="1">
        <f>Q7534+K7535-L7535</f>
        <v>141989.07030985004</v>
      </c>
      <c r="R7535">
        <f>Q7535*$V$5/1000</f>
        <v>2838.3615154939021</v>
      </c>
    </row>
    <row r="7536" spans="1:18" x14ac:dyDescent="0.25">
      <c r="A7536" s="4">
        <v>43049.916666648394</v>
      </c>
      <c r="B7536">
        <v>47</v>
      </c>
      <c r="C7536">
        <v>2.80707</v>
      </c>
      <c r="D7536" s="3">
        <v>-7.0017200000000003E-3</v>
      </c>
      <c r="E7536" s="1">
        <f>C7536*$V$2</f>
        <v>1.1228279999999999</v>
      </c>
      <c r="F7536" s="1">
        <f>D7536*$V$3</f>
        <v>-2.8006880000000001E-2</v>
      </c>
      <c r="G7536" s="1">
        <f>(E7536+F7536)</f>
        <v>1.09482112</v>
      </c>
      <c r="H7536" s="1">
        <f>B7536*(1/3)</f>
        <v>15.666666666666666</v>
      </c>
      <c r="I7536" s="1">
        <f>IF((H7536-G7536)&gt;0, (H7536-G7536), (0))</f>
        <v>14.571845546666665</v>
      </c>
      <c r="J7536" s="1">
        <f>IF(I7536=0, G7536-H7536,0)</f>
        <v>0</v>
      </c>
      <c r="K7536" s="1">
        <f>I7536*1000/$V$5</f>
        <v>728.95675571118898</v>
      </c>
      <c r="L7536" s="1">
        <f>J7536*1000/$V$4</f>
        <v>0</v>
      </c>
      <c r="M7536" s="1">
        <f>L7536/$Y$4</f>
        <v>0</v>
      </c>
      <c r="N7536" s="1">
        <f>M7536*$Y$5</f>
        <v>0</v>
      </c>
      <c r="O7536" s="1" t="s">
        <v>0</v>
      </c>
      <c r="P7536" s="1" t="s">
        <v>0</v>
      </c>
      <c r="Q7536" s="1">
        <f>Q7535+K7536-L7536</f>
        <v>142718.02706556124</v>
      </c>
      <c r="R7536">
        <f>Q7536*$V$5/1000</f>
        <v>2852.9333610405688</v>
      </c>
    </row>
    <row r="7537" spans="1:18" x14ac:dyDescent="0.25">
      <c r="A7537" s="4">
        <v>43049.958333315059</v>
      </c>
      <c r="B7537">
        <v>43.5</v>
      </c>
      <c r="C7537">
        <v>1.3636700000000002</v>
      </c>
      <c r="D7537" s="3">
        <v>-7.0017200000000003E-3</v>
      </c>
      <c r="E7537" s="1">
        <f>C7537*$V$2</f>
        <v>0.54546800000000006</v>
      </c>
      <c r="F7537" s="1">
        <f>D7537*$V$3</f>
        <v>-2.8006880000000001E-2</v>
      </c>
      <c r="G7537" s="1">
        <f>(E7537+F7537)</f>
        <v>0.51746112000000011</v>
      </c>
      <c r="H7537" s="1">
        <f>B7537*(1/3)</f>
        <v>14.5</v>
      </c>
      <c r="I7537" s="1">
        <f>IF((H7537-G7537)&gt;0, (H7537-G7537), (0))</f>
        <v>13.98253888</v>
      </c>
      <c r="J7537" s="1">
        <f>IF(I7537=0, G7537-H7537,0)</f>
        <v>0</v>
      </c>
      <c r="K7537" s="1">
        <f>I7537*1000/$V$5</f>
        <v>699.47668234117066</v>
      </c>
      <c r="L7537" s="1">
        <f>J7537*1000/$V$4</f>
        <v>0</v>
      </c>
      <c r="M7537" s="1">
        <f>L7537/$Y$4</f>
        <v>0</v>
      </c>
      <c r="N7537" s="1">
        <f>M7537*$Y$5</f>
        <v>0</v>
      </c>
      <c r="O7537" s="1">
        <f>SUM(N7514:N7537)</f>
        <v>4925.8137044064943</v>
      </c>
      <c r="P7537" s="1">
        <f>SUM(L7514:L7537)</f>
        <v>8373.8832974910401</v>
      </c>
      <c r="Q7537" s="1">
        <f>Q7536+K7537-L7537</f>
        <v>143417.5037479024</v>
      </c>
      <c r="R7537">
        <f>Q7537*$V$5/1000</f>
        <v>2866.9158999205688</v>
      </c>
    </row>
    <row r="7538" spans="1:18" x14ac:dyDescent="0.25">
      <c r="A7538" s="4">
        <v>43049.999999981723</v>
      </c>
      <c r="B7538">
        <v>40.5</v>
      </c>
      <c r="C7538">
        <v>0.7717480000000001</v>
      </c>
      <c r="D7538" s="3">
        <v>-7.0017200000000003E-3</v>
      </c>
      <c r="E7538" s="1">
        <f>C7538*$V$2</f>
        <v>0.30869920000000006</v>
      </c>
      <c r="F7538" s="1">
        <f>D7538*$V$3</f>
        <v>-2.8006880000000001E-2</v>
      </c>
      <c r="G7538" s="1">
        <f>(E7538+F7538)</f>
        <v>0.28069232000000005</v>
      </c>
      <c r="H7538" s="1">
        <f>B7538*(1/3)</f>
        <v>13.5</v>
      </c>
      <c r="I7538" s="1">
        <f>IF((H7538-G7538)&gt;0, (H7538-G7538), (0))</f>
        <v>13.21930768</v>
      </c>
      <c r="J7538" s="1">
        <f>IF(I7538=0, G7538-H7538,0)</f>
        <v>0</v>
      </c>
      <c r="K7538" s="1">
        <f>I7538*1000/$V$5</f>
        <v>661.2960320160081</v>
      </c>
      <c r="L7538" s="1">
        <f>J7538*1000/$V$4</f>
        <v>0</v>
      </c>
      <c r="M7538" s="1">
        <f>L7538/$Y$4</f>
        <v>0</v>
      </c>
      <c r="N7538" s="1">
        <f>M7538*$Y$5</f>
        <v>0</v>
      </c>
      <c r="O7538" s="1" t="s">
        <v>0</v>
      </c>
      <c r="P7538" s="1" t="s">
        <v>0</v>
      </c>
      <c r="Q7538" s="1">
        <f>Q7537+K7538-L7538</f>
        <v>144078.79977991842</v>
      </c>
      <c r="R7538">
        <f>Q7538*$V$5/1000</f>
        <v>2880.1352076005687</v>
      </c>
    </row>
    <row r="7539" spans="1:18" x14ac:dyDescent="0.25">
      <c r="A7539" s="4">
        <v>43050.041666648387</v>
      </c>
      <c r="B7539">
        <v>37.700000000000003</v>
      </c>
      <c r="C7539">
        <v>0.68366700000000002</v>
      </c>
      <c r="D7539" s="3">
        <v>-7.0017200000000003E-3</v>
      </c>
      <c r="E7539" s="1">
        <f>C7539*$V$2</f>
        <v>0.27346680000000001</v>
      </c>
      <c r="F7539" s="1">
        <f>D7539*$V$3</f>
        <v>-2.8006880000000001E-2</v>
      </c>
      <c r="G7539" s="1">
        <f>(E7539+F7539)</f>
        <v>0.24545992</v>
      </c>
      <c r="H7539" s="1">
        <f>B7539*(1/3)</f>
        <v>12.566666666666666</v>
      </c>
      <c r="I7539" s="1">
        <f>IF((H7539-G7539)&gt;0, (H7539-G7539), (0))</f>
        <v>12.321206746666666</v>
      </c>
      <c r="J7539" s="1">
        <f>IF(I7539=0, G7539-H7539,0)</f>
        <v>0</v>
      </c>
      <c r="K7539" s="1">
        <f>I7539*1000/$V$5</f>
        <v>616.36852159413047</v>
      </c>
      <c r="L7539" s="1">
        <f>J7539*1000/$V$4</f>
        <v>0</v>
      </c>
      <c r="M7539" s="1">
        <f>L7539/$Y$4</f>
        <v>0</v>
      </c>
      <c r="N7539" s="1">
        <f>M7539*$Y$5</f>
        <v>0</v>
      </c>
      <c r="O7539" s="1" t="s">
        <v>0</v>
      </c>
      <c r="P7539" s="1" t="s">
        <v>0</v>
      </c>
      <c r="Q7539" s="1">
        <f>Q7538+K7539-L7539</f>
        <v>144695.16830151255</v>
      </c>
      <c r="R7539">
        <f>Q7539*$V$5/1000</f>
        <v>2892.4564143472358</v>
      </c>
    </row>
    <row r="7540" spans="1:18" x14ac:dyDescent="0.25">
      <c r="A7540" s="4">
        <v>43050.083333315051</v>
      </c>
      <c r="B7540">
        <v>36.6</v>
      </c>
      <c r="C7540">
        <v>0.80422400000000005</v>
      </c>
      <c r="D7540" s="3">
        <v>-7.0017200000000003E-3</v>
      </c>
      <c r="E7540" s="1">
        <f>C7540*$V$2</f>
        <v>0.32168960000000002</v>
      </c>
      <c r="F7540" s="1">
        <f>D7540*$V$3</f>
        <v>-2.8006880000000001E-2</v>
      </c>
      <c r="G7540" s="1">
        <f>(E7540+F7540)</f>
        <v>0.29368272000000001</v>
      </c>
      <c r="H7540" s="1">
        <f>B7540*(1/3)</f>
        <v>12.2</v>
      </c>
      <c r="I7540" s="1">
        <f>IF((H7540-G7540)&gt;0, (H7540-G7540), (0))</f>
        <v>11.90631728</v>
      </c>
      <c r="J7540" s="1">
        <f>IF(I7540=0, G7540-H7540,0)</f>
        <v>0</v>
      </c>
      <c r="K7540" s="1">
        <f>I7540*1000/$V$5</f>
        <v>595.61367083541768</v>
      </c>
      <c r="L7540" s="1">
        <f>J7540*1000/$V$4</f>
        <v>0</v>
      </c>
      <c r="M7540" s="1">
        <f>L7540/$Y$4</f>
        <v>0</v>
      </c>
      <c r="N7540" s="1">
        <f>M7540*$Y$5</f>
        <v>0</v>
      </c>
      <c r="O7540" s="1" t="s">
        <v>0</v>
      </c>
      <c r="P7540" s="1" t="s">
        <v>0</v>
      </c>
      <c r="Q7540" s="1">
        <f>Q7539+K7540-L7540</f>
        <v>145290.78197234796</v>
      </c>
      <c r="R7540">
        <f>Q7540*$V$5/1000</f>
        <v>2904.3627316272355</v>
      </c>
    </row>
    <row r="7541" spans="1:18" x14ac:dyDescent="0.25">
      <c r="A7541" s="4">
        <v>43050.124999981716</v>
      </c>
      <c r="B7541">
        <v>35.9</v>
      </c>
      <c r="C7541">
        <v>0.5228529999999999</v>
      </c>
      <c r="D7541" s="3">
        <v>-7.0017200000000003E-3</v>
      </c>
      <c r="E7541" s="1">
        <f>C7541*$V$2</f>
        <v>0.20914119999999997</v>
      </c>
      <c r="F7541" s="1">
        <f>D7541*$V$3</f>
        <v>-2.8006880000000001E-2</v>
      </c>
      <c r="G7541" s="1">
        <f>(E7541+F7541)</f>
        <v>0.18113431999999996</v>
      </c>
      <c r="H7541" s="1">
        <f>B7541*(1/3)</f>
        <v>11.966666666666665</v>
      </c>
      <c r="I7541" s="1">
        <f>IF((H7541-G7541)&gt;0, (H7541-G7541), (0))</f>
        <v>11.785532346666665</v>
      </c>
      <c r="J7541" s="1">
        <f>IF(I7541=0, G7541-H7541,0)</f>
        <v>0</v>
      </c>
      <c r="K7541" s="1">
        <f>I7541*1000/$V$5</f>
        <v>589.57140303485073</v>
      </c>
      <c r="L7541" s="1">
        <f>J7541*1000/$V$4</f>
        <v>0</v>
      </c>
      <c r="M7541" s="1">
        <f>L7541/$Y$4</f>
        <v>0</v>
      </c>
      <c r="N7541" s="1">
        <f>M7541*$Y$5</f>
        <v>0</v>
      </c>
      <c r="O7541" s="1" t="s">
        <v>0</v>
      </c>
      <c r="P7541" s="1" t="s">
        <v>0</v>
      </c>
      <c r="Q7541" s="1">
        <f>Q7540+K7541-L7541</f>
        <v>145880.35337538281</v>
      </c>
      <c r="R7541">
        <f>Q7541*$V$5/1000</f>
        <v>2916.148263973902</v>
      </c>
    </row>
    <row r="7542" spans="1:18" x14ac:dyDescent="0.25">
      <c r="A7542" s="4">
        <v>43050.16666664838</v>
      </c>
      <c r="B7542">
        <v>35.1</v>
      </c>
      <c r="C7542">
        <v>0.68540999999999996</v>
      </c>
      <c r="D7542" s="3">
        <v>-7.0017200000000003E-3</v>
      </c>
      <c r="E7542" s="1">
        <f>C7542*$V$2</f>
        <v>0.27416400000000002</v>
      </c>
      <c r="F7542" s="1">
        <f>D7542*$V$3</f>
        <v>-2.8006880000000001E-2</v>
      </c>
      <c r="G7542" s="1">
        <f>(E7542+F7542)</f>
        <v>0.24615712000000001</v>
      </c>
      <c r="H7542" s="1">
        <f>B7542*(1/3)</f>
        <v>11.7</v>
      </c>
      <c r="I7542" s="1">
        <f>IF((H7542-G7542)&gt;0, (H7542-G7542), (0))</f>
        <v>11.45384288</v>
      </c>
      <c r="J7542" s="1">
        <f>IF(I7542=0, G7542-H7542,0)</f>
        <v>0</v>
      </c>
      <c r="K7542" s="1">
        <f>I7542*1000/$V$5</f>
        <v>572.97863331665837</v>
      </c>
      <c r="L7542" s="1">
        <f>J7542*1000/$V$4</f>
        <v>0</v>
      </c>
      <c r="M7542" s="1">
        <f>L7542/$Y$4</f>
        <v>0</v>
      </c>
      <c r="N7542" s="1">
        <f>M7542*$Y$5</f>
        <v>0</v>
      </c>
      <c r="O7542" s="1" t="s">
        <v>0</v>
      </c>
      <c r="P7542" s="1" t="s">
        <v>0</v>
      </c>
      <c r="Q7542" s="1">
        <f>Q7541+K7542-L7542</f>
        <v>146453.33200869948</v>
      </c>
      <c r="R7542">
        <f>Q7542*$V$5/1000</f>
        <v>2927.6021068539021</v>
      </c>
    </row>
    <row r="7543" spans="1:18" x14ac:dyDescent="0.25">
      <c r="A7543" s="4">
        <v>43050.208333315044</v>
      </c>
      <c r="B7543">
        <v>33.9</v>
      </c>
      <c r="C7543">
        <v>2.1816500000000003</v>
      </c>
      <c r="D7543" s="3">
        <v>-7.0017200000000003E-3</v>
      </c>
      <c r="E7543" s="1">
        <f>C7543*$V$2</f>
        <v>0.87266000000000021</v>
      </c>
      <c r="F7543" s="1">
        <f>D7543*$V$3</f>
        <v>-2.8006880000000001E-2</v>
      </c>
      <c r="G7543" s="1">
        <f>(E7543+F7543)</f>
        <v>0.84465312000000026</v>
      </c>
      <c r="H7543" s="1">
        <f>B7543*(1/3)</f>
        <v>11.299999999999999</v>
      </c>
      <c r="I7543" s="1">
        <f>IF((H7543-G7543)&gt;0, (H7543-G7543), (0))</f>
        <v>10.455346879999999</v>
      </c>
      <c r="J7543" s="1">
        <f>IF(I7543=0, G7543-H7543,0)</f>
        <v>0</v>
      </c>
      <c r="K7543" s="1">
        <f>I7543*1000/$V$5</f>
        <v>523.02885842921455</v>
      </c>
      <c r="L7543" s="1">
        <f>J7543*1000/$V$4</f>
        <v>0</v>
      </c>
      <c r="M7543" s="1">
        <f>L7543/$Y$4</f>
        <v>0</v>
      </c>
      <c r="N7543" s="1">
        <f>M7543*$Y$5</f>
        <v>0</v>
      </c>
      <c r="O7543" s="1" t="s">
        <v>0</v>
      </c>
      <c r="P7543" s="1" t="s">
        <v>0</v>
      </c>
      <c r="Q7543" s="1">
        <f>Q7542+K7543-L7543</f>
        <v>146976.36086712871</v>
      </c>
      <c r="R7543">
        <f>Q7543*$V$5/1000</f>
        <v>2938.0574537339025</v>
      </c>
    </row>
    <row r="7544" spans="1:18" x14ac:dyDescent="0.25">
      <c r="A7544" s="4">
        <v>43050.249999981708</v>
      </c>
      <c r="B7544">
        <v>35.6</v>
      </c>
      <c r="C7544">
        <v>2.3032300000000001</v>
      </c>
      <c r="D7544" s="3">
        <v>-7.0017200000000003E-3</v>
      </c>
      <c r="E7544" s="1">
        <f>C7544*$V$2</f>
        <v>0.92129200000000011</v>
      </c>
      <c r="F7544" s="1">
        <f>D7544*$V$3</f>
        <v>-2.8006880000000001E-2</v>
      </c>
      <c r="G7544" s="1">
        <f>(E7544+F7544)</f>
        <v>0.89328512000000015</v>
      </c>
      <c r="H7544" s="1">
        <f>B7544*(1/3)</f>
        <v>11.866666666666667</v>
      </c>
      <c r="I7544" s="1">
        <f>IF((H7544-G7544)&gt;0, (H7544-G7544), (0))</f>
        <v>10.973381546666667</v>
      </c>
      <c r="J7544" s="1">
        <f>IF(I7544=0, G7544-H7544,0)</f>
        <v>0</v>
      </c>
      <c r="K7544" s="1">
        <f>I7544*1000/$V$5</f>
        <v>548.94354910788741</v>
      </c>
      <c r="L7544" s="1">
        <f>J7544*1000/$V$4</f>
        <v>0</v>
      </c>
      <c r="M7544" s="1">
        <f>L7544/$Y$4</f>
        <v>0</v>
      </c>
      <c r="N7544" s="1">
        <f>M7544*$Y$5</f>
        <v>0</v>
      </c>
      <c r="O7544" s="1" t="s">
        <v>0</v>
      </c>
      <c r="P7544" s="1" t="s">
        <v>0</v>
      </c>
      <c r="Q7544" s="1">
        <f>Q7543+K7544-L7544</f>
        <v>147525.30441623658</v>
      </c>
      <c r="R7544">
        <f>Q7544*$V$5/1000</f>
        <v>2949.0308352805691</v>
      </c>
    </row>
    <row r="7545" spans="1:18" x14ac:dyDescent="0.25">
      <c r="A7545" s="4">
        <v>43050.291666648372</v>
      </c>
      <c r="B7545">
        <v>39.4</v>
      </c>
      <c r="C7545">
        <v>3.71197</v>
      </c>
      <c r="D7545" s="3">
        <v>-7.0017200000000003E-3</v>
      </c>
      <c r="E7545" s="1">
        <f>C7545*$V$2</f>
        <v>1.484788</v>
      </c>
      <c r="F7545" s="1">
        <f>D7545*$V$3</f>
        <v>-2.8006880000000001E-2</v>
      </c>
      <c r="G7545" s="1">
        <f>(E7545+F7545)</f>
        <v>1.45678112</v>
      </c>
      <c r="H7545" s="1">
        <f>B7545*(1/3)</f>
        <v>13.133333333333333</v>
      </c>
      <c r="I7545" s="1">
        <f>IF((H7545-G7545)&gt;0, (H7545-G7545), (0))</f>
        <v>11.676552213333332</v>
      </c>
      <c r="J7545" s="1">
        <f>IF(I7545=0, G7545-H7545,0)</f>
        <v>0</v>
      </c>
      <c r="K7545" s="1">
        <f>I7545*1000/$V$5</f>
        <v>584.11967050191765</v>
      </c>
      <c r="L7545" s="1">
        <f>J7545*1000/$V$4</f>
        <v>0</v>
      </c>
      <c r="M7545" s="1">
        <f>L7545/$Y$4</f>
        <v>0</v>
      </c>
      <c r="N7545" s="1">
        <f>M7545*$Y$5</f>
        <v>0</v>
      </c>
      <c r="O7545" s="1" t="s">
        <v>0</v>
      </c>
      <c r="P7545" s="1" t="s">
        <v>0</v>
      </c>
      <c r="Q7545" s="1">
        <f>Q7544+K7545-L7545</f>
        <v>148109.42408673849</v>
      </c>
      <c r="R7545">
        <f>Q7545*$V$5/1000</f>
        <v>2960.7073874939024</v>
      </c>
    </row>
    <row r="7546" spans="1:18" x14ac:dyDescent="0.25">
      <c r="A7546" s="4">
        <v>43050.333333315037</v>
      </c>
      <c r="B7546">
        <v>40.6</v>
      </c>
      <c r="C7546">
        <v>3.7864499999999999</v>
      </c>
      <c r="D7546" s="3">
        <v>5.2093699999999998</v>
      </c>
      <c r="E7546" s="1">
        <f>C7546*$V$2</f>
        <v>1.51458</v>
      </c>
      <c r="F7546" s="1">
        <f>D7546*$V$3</f>
        <v>20.837479999999999</v>
      </c>
      <c r="G7546" s="1">
        <f>(E7546+F7546)</f>
        <v>22.352059999999998</v>
      </c>
      <c r="H7546" s="1">
        <f>B7546*(1/3)</f>
        <v>13.533333333333333</v>
      </c>
      <c r="I7546" s="1">
        <f>IF((H7546-G7546)&gt;0, (H7546-G7546), (0))</f>
        <v>0</v>
      </c>
      <c r="J7546" s="1">
        <f>IF(I7546=0, G7546-H7546,0)</f>
        <v>8.8187266666666648</v>
      </c>
      <c r="K7546" s="1">
        <f>I7546*1000/$V$5</f>
        <v>0</v>
      </c>
      <c r="L7546" s="1">
        <f>J7546*1000/$V$4</f>
        <v>158.04169653524491</v>
      </c>
      <c r="M7546" s="1">
        <f>L7546/$Y$4</f>
        <v>66.404074174472655</v>
      </c>
      <c r="N7546" s="1">
        <f>M7546*$Y$5</f>
        <v>92.965703844261711</v>
      </c>
      <c r="O7546" s="1" t="s">
        <v>0</v>
      </c>
      <c r="P7546" s="1" t="s">
        <v>0</v>
      </c>
      <c r="Q7546" s="1">
        <f>Q7545+K7546-L7546</f>
        <v>147951.38239020325</v>
      </c>
      <c r="R7546">
        <f>Q7546*$V$5/1000</f>
        <v>2957.5481339801622</v>
      </c>
    </row>
    <row r="7547" spans="1:18" x14ac:dyDescent="0.25">
      <c r="A7547" s="4">
        <v>43050.374999981701</v>
      </c>
      <c r="B7547">
        <v>43.6</v>
      </c>
      <c r="C7547">
        <v>3.1523000000000003</v>
      </c>
      <c r="D7547" s="3">
        <v>12.10746</v>
      </c>
      <c r="E7547" s="1">
        <f>C7547*$V$2</f>
        <v>1.2609200000000003</v>
      </c>
      <c r="F7547" s="1">
        <f>D7547*$V$3</f>
        <v>48.429839999999999</v>
      </c>
      <c r="G7547" s="1">
        <f>(E7547+F7547)</f>
        <v>49.690759999999997</v>
      </c>
      <c r="H7547" s="1">
        <f>B7547*(1/3)</f>
        <v>14.533333333333333</v>
      </c>
      <c r="I7547" s="1">
        <f>IF((H7547-G7547)&gt;0, (H7547-G7547), (0))</f>
        <v>0</v>
      </c>
      <c r="J7547" s="1">
        <f>IF(I7547=0, G7547-H7547,0)</f>
        <v>35.157426666666666</v>
      </c>
      <c r="K7547" s="1">
        <f>I7547*1000/$V$5</f>
        <v>0</v>
      </c>
      <c r="L7547" s="1">
        <f>J7547*1000/$V$4</f>
        <v>630.06140979689371</v>
      </c>
      <c r="M7547" s="1">
        <f>L7547/$Y$4</f>
        <v>264.73168478861083</v>
      </c>
      <c r="N7547" s="1">
        <f>M7547*$Y$5</f>
        <v>370.62435870405517</v>
      </c>
      <c r="O7547" s="1" t="s">
        <v>0</v>
      </c>
      <c r="P7547" s="1" t="s">
        <v>0</v>
      </c>
      <c r="Q7547" s="1">
        <f>Q7546+K7547-L7547</f>
        <v>147321.32098040637</v>
      </c>
      <c r="R7547">
        <f>Q7547*$V$5/1000</f>
        <v>2944.9532063983233</v>
      </c>
    </row>
    <row r="7548" spans="1:18" x14ac:dyDescent="0.25">
      <c r="A7548" s="4">
        <v>43050.416666648365</v>
      </c>
      <c r="B7548">
        <v>46.8</v>
      </c>
      <c r="C7548">
        <v>5.2964899999999995</v>
      </c>
      <c r="D7548" s="3">
        <v>12.28851</v>
      </c>
      <c r="E7548" s="1">
        <f>C7548*$V$2</f>
        <v>2.1185959999999997</v>
      </c>
      <c r="F7548" s="1">
        <f>D7548*$V$3</f>
        <v>49.154040000000002</v>
      </c>
      <c r="G7548" s="1">
        <f>(E7548+F7548)</f>
        <v>51.272635999999999</v>
      </c>
      <c r="H7548" s="1">
        <f>B7548*(1/3)</f>
        <v>15.599999999999998</v>
      </c>
      <c r="I7548" s="1">
        <f>IF((H7548-G7548)&gt;0, (H7548-G7548), (0))</f>
        <v>0</v>
      </c>
      <c r="J7548" s="1">
        <f>IF(I7548=0, G7548-H7548,0)</f>
        <v>35.672635999999997</v>
      </c>
      <c r="K7548" s="1">
        <f>I7548*1000/$V$5</f>
        <v>0</v>
      </c>
      <c r="L7548" s="1">
        <f>J7548*1000/$V$4</f>
        <v>639.2945519713262</v>
      </c>
      <c r="M7548" s="1">
        <f>L7548/$Y$4</f>
        <v>268.61115629047322</v>
      </c>
      <c r="N7548" s="1">
        <f>M7548*$Y$5</f>
        <v>376.05561880666249</v>
      </c>
      <c r="O7548" s="1" t="s">
        <v>0</v>
      </c>
      <c r="P7548" s="1" t="s">
        <v>0</v>
      </c>
      <c r="Q7548" s="1">
        <f>Q7547+K7548-L7548</f>
        <v>146682.02642843503</v>
      </c>
      <c r="R7548">
        <f>Q7548*$V$5/1000</f>
        <v>2932.1737083044159</v>
      </c>
    </row>
    <row r="7549" spans="1:18" x14ac:dyDescent="0.25">
      <c r="A7549" s="4">
        <v>43050.458333315029</v>
      </c>
      <c r="B7549">
        <v>48.5</v>
      </c>
      <c r="C7549">
        <v>5.5801400000000001</v>
      </c>
      <c r="D7549" s="3">
        <v>14.1754</v>
      </c>
      <c r="E7549" s="1">
        <f>C7549*$V$2</f>
        <v>2.232056</v>
      </c>
      <c r="F7549" s="1">
        <f>D7549*$V$3</f>
        <v>56.701599999999999</v>
      </c>
      <c r="G7549" s="1">
        <f>(E7549+F7549)</f>
        <v>58.933655999999999</v>
      </c>
      <c r="H7549" s="1">
        <f>B7549*(1/3)</f>
        <v>16.166666666666664</v>
      </c>
      <c r="I7549" s="1">
        <f>IF((H7549-G7549)&gt;0, (H7549-G7549), (0))</f>
        <v>0</v>
      </c>
      <c r="J7549" s="1">
        <f>IF(I7549=0, G7549-H7549,0)</f>
        <v>42.766989333333335</v>
      </c>
      <c r="K7549" s="1">
        <f>I7549*1000/$V$5</f>
        <v>0</v>
      </c>
      <c r="L7549" s="1">
        <f>J7549*1000/$V$4</f>
        <v>766.43350059737168</v>
      </c>
      <c r="M7549" s="1">
        <f>L7549/$Y$4</f>
        <v>322.0308826039377</v>
      </c>
      <c r="N7549" s="1">
        <f>M7549*$Y$5</f>
        <v>450.84323564551272</v>
      </c>
      <c r="O7549" s="1" t="s">
        <v>0</v>
      </c>
      <c r="P7549" s="1" t="s">
        <v>0</v>
      </c>
      <c r="Q7549" s="1">
        <f>Q7548+K7549-L7549</f>
        <v>145915.59292783766</v>
      </c>
      <c r="R7549">
        <f>Q7549*$V$5/1000</f>
        <v>2916.8527026274746</v>
      </c>
    </row>
    <row r="7550" spans="1:18" x14ac:dyDescent="0.25">
      <c r="A7550" s="4">
        <v>43050.499999981694</v>
      </c>
      <c r="B7550">
        <v>50.5</v>
      </c>
      <c r="C7550">
        <v>5.9345600000000003</v>
      </c>
      <c r="D7550" s="3">
        <v>16.79766</v>
      </c>
      <c r="E7550" s="1">
        <f>C7550*$V$2</f>
        <v>2.3738240000000004</v>
      </c>
      <c r="F7550" s="1">
        <f>D7550*$V$3</f>
        <v>67.190640000000002</v>
      </c>
      <c r="G7550" s="1">
        <f>(E7550+F7550)</f>
        <v>69.564464000000001</v>
      </c>
      <c r="H7550" s="1">
        <f>B7550*(1/3)</f>
        <v>16.833333333333332</v>
      </c>
      <c r="I7550" s="1">
        <f>IF((H7550-G7550)&gt;0, (H7550-G7550), (0))</f>
        <v>0</v>
      </c>
      <c r="J7550" s="1">
        <f>IF(I7550=0, G7550-H7550,0)</f>
        <v>52.731130666666672</v>
      </c>
      <c r="K7550" s="1">
        <f>I7550*1000/$V$5</f>
        <v>0</v>
      </c>
      <c r="L7550" s="1">
        <f>J7550*1000/$V$4</f>
        <v>945.00234169653538</v>
      </c>
      <c r="M7550" s="1">
        <f>L7550/$Y$4</f>
        <v>397.05980743551908</v>
      </c>
      <c r="N7550" s="1">
        <f>M7550*$Y$5</f>
        <v>555.8837304097267</v>
      </c>
      <c r="O7550" s="1" t="s">
        <v>0</v>
      </c>
      <c r="P7550" s="1" t="s">
        <v>0</v>
      </c>
      <c r="Q7550" s="1">
        <f>Q7549+K7550-L7550</f>
        <v>144970.59058614113</v>
      </c>
      <c r="R7550">
        <f>Q7550*$V$5/1000</f>
        <v>2897.962105816961</v>
      </c>
    </row>
    <row r="7551" spans="1:18" x14ac:dyDescent="0.25">
      <c r="A7551" s="4">
        <v>43050.541666648358</v>
      </c>
      <c r="B7551">
        <v>50.1</v>
      </c>
      <c r="C7551">
        <v>6.4720399999999998</v>
      </c>
      <c r="D7551" s="3">
        <v>17.716709999999999</v>
      </c>
      <c r="E7551" s="1">
        <f>C7551*$V$2</f>
        <v>2.588816</v>
      </c>
      <c r="F7551" s="1">
        <f>D7551*$V$3</f>
        <v>70.866839999999996</v>
      </c>
      <c r="G7551" s="1">
        <f>(E7551+F7551)</f>
        <v>73.455655999999991</v>
      </c>
      <c r="H7551" s="1">
        <f>B7551*(1/3)</f>
        <v>16.7</v>
      </c>
      <c r="I7551" s="1">
        <f>IF((H7551-G7551)&gt;0, (H7551-G7551), (0))</f>
        <v>0</v>
      </c>
      <c r="J7551" s="1">
        <f>IF(I7551=0, G7551-H7551,0)</f>
        <v>56.755655999999988</v>
      </c>
      <c r="K7551" s="1">
        <f>I7551*1000/$V$5</f>
        <v>0</v>
      </c>
      <c r="L7551" s="1">
        <f>J7551*1000/$V$4</f>
        <v>1017.1264516129031</v>
      </c>
      <c r="M7551" s="1">
        <f>L7551/$Y$4</f>
        <v>427.36405529953913</v>
      </c>
      <c r="N7551" s="1">
        <f>M7551*$Y$5</f>
        <v>598.30967741935478</v>
      </c>
      <c r="O7551" s="1" t="s">
        <v>0</v>
      </c>
      <c r="P7551" s="1" t="s">
        <v>0</v>
      </c>
      <c r="Q7551" s="1">
        <f>Q7550+K7551-L7551</f>
        <v>143953.46413452821</v>
      </c>
      <c r="R7551">
        <f>Q7551*$V$5/1000</f>
        <v>2877.6297480492185</v>
      </c>
    </row>
    <row r="7552" spans="1:18" x14ac:dyDescent="0.25">
      <c r="A7552" s="4">
        <v>43050.583333315022</v>
      </c>
      <c r="B7552">
        <v>51.3</v>
      </c>
      <c r="C7552">
        <v>5.5894500000000003</v>
      </c>
      <c r="D7552" s="3">
        <v>17.5059</v>
      </c>
      <c r="E7552" s="1">
        <f>C7552*$V$2</f>
        <v>2.2357800000000001</v>
      </c>
      <c r="F7552" s="1">
        <f>D7552*$V$3</f>
        <v>70.023600000000002</v>
      </c>
      <c r="G7552" s="1">
        <f>(E7552+F7552)</f>
        <v>72.259380000000007</v>
      </c>
      <c r="H7552" s="1">
        <f>B7552*(1/3)</f>
        <v>17.099999999999998</v>
      </c>
      <c r="I7552" s="1">
        <f>IF((H7552-G7552)&gt;0, (H7552-G7552), (0))</f>
        <v>0</v>
      </c>
      <c r="J7552" s="1">
        <f>IF(I7552=0, G7552-H7552,0)</f>
        <v>55.159380000000013</v>
      </c>
      <c r="K7552" s="1">
        <f>I7552*1000/$V$5</f>
        <v>0</v>
      </c>
      <c r="L7552" s="1">
        <f>J7552*1000/$V$4</f>
        <v>988.51935483870989</v>
      </c>
      <c r="M7552" s="1">
        <f>L7552/$Y$4</f>
        <v>415.34426673895376</v>
      </c>
      <c r="N7552" s="1">
        <f>M7552*$Y$5</f>
        <v>581.48197343453523</v>
      </c>
      <c r="O7552" s="1" t="s">
        <v>0</v>
      </c>
      <c r="P7552" s="1" t="s">
        <v>0</v>
      </c>
      <c r="Q7552" s="1">
        <f>Q7551+K7552-L7552</f>
        <v>142964.94477968951</v>
      </c>
      <c r="R7552">
        <f>Q7552*$V$5/1000</f>
        <v>2857.8692461459932</v>
      </c>
    </row>
    <row r="7553" spans="1:18" x14ac:dyDescent="0.25">
      <c r="A7553" s="4">
        <v>43050.624999981686</v>
      </c>
      <c r="B7553">
        <v>51.7</v>
      </c>
      <c r="C7553">
        <v>5.9791999999999996</v>
      </c>
      <c r="D7553" s="3">
        <v>14.19563</v>
      </c>
      <c r="E7553" s="1">
        <f>C7553*$V$2</f>
        <v>2.39168</v>
      </c>
      <c r="F7553" s="1">
        <f>D7553*$V$3</f>
        <v>56.782519999999998</v>
      </c>
      <c r="G7553" s="1">
        <f>(E7553+F7553)</f>
        <v>59.174199999999999</v>
      </c>
      <c r="H7553" s="1">
        <f>B7553*(1/3)</f>
        <v>17.233333333333334</v>
      </c>
      <c r="I7553" s="1">
        <f>IF((H7553-G7553)&gt;0, (H7553-G7553), (0))</f>
        <v>0</v>
      </c>
      <c r="J7553" s="1">
        <f>IF(I7553=0, G7553-H7553,0)</f>
        <v>41.940866666666665</v>
      </c>
      <c r="K7553" s="1">
        <f>I7553*1000/$V$5</f>
        <v>0</v>
      </c>
      <c r="L7553" s="1">
        <f>J7553*1000/$V$4</f>
        <v>751.62843488649935</v>
      </c>
      <c r="M7553" s="1">
        <f>L7553/$Y$4</f>
        <v>315.81026675903337</v>
      </c>
      <c r="N7553" s="1">
        <f>M7553*$Y$5</f>
        <v>442.13437346264669</v>
      </c>
      <c r="O7553" s="1" t="s">
        <v>0</v>
      </c>
      <c r="P7553" s="1" t="s">
        <v>0</v>
      </c>
      <c r="Q7553" s="1">
        <f>Q7552+K7553-L7553</f>
        <v>142213.31634480302</v>
      </c>
      <c r="R7553">
        <f>Q7553*$V$5/1000</f>
        <v>2842.8441937326124</v>
      </c>
    </row>
    <row r="7554" spans="1:18" x14ac:dyDescent="0.25">
      <c r="A7554" s="4">
        <v>43050.666666648351</v>
      </c>
      <c r="B7554">
        <v>50</v>
      </c>
      <c r="C7554">
        <v>6.1565099999999999</v>
      </c>
      <c r="D7554" s="3">
        <v>9.2738499999999995</v>
      </c>
      <c r="E7554" s="1">
        <f>C7554*$V$2</f>
        <v>2.4626040000000002</v>
      </c>
      <c r="F7554" s="1">
        <f>D7554*$V$3</f>
        <v>37.095399999999998</v>
      </c>
      <c r="G7554" s="1">
        <f>(E7554+F7554)</f>
        <v>39.558003999999997</v>
      </c>
      <c r="H7554" s="1">
        <f>B7554*(1/3)</f>
        <v>16.666666666666664</v>
      </c>
      <c r="I7554" s="1">
        <f>IF((H7554-G7554)&gt;0, (H7554-G7554), (0))</f>
        <v>0</v>
      </c>
      <c r="J7554" s="1">
        <f>IF(I7554=0, G7554-H7554,0)</f>
        <v>22.891337333333333</v>
      </c>
      <c r="K7554" s="1">
        <f>I7554*1000/$V$5</f>
        <v>0</v>
      </c>
      <c r="L7554" s="1">
        <f>J7554*1000/$V$4</f>
        <v>410.23902031063324</v>
      </c>
      <c r="M7554" s="1">
        <f>L7554/$Y$4</f>
        <v>172.36933626497196</v>
      </c>
      <c r="N7554" s="1">
        <f>M7554*$Y$5</f>
        <v>241.31707077096073</v>
      </c>
      <c r="O7554" s="1" t="s">
        <v>0</v>
      </c>
      <c r="P7554" s="1" t="s">
        <v>0</v>
      </c>
      <c r="Q7554" s="1">
        <f>Q7553+K7554-L7554</f>
        <v>141803.07732449239</v>
      </c>
      <c r="R7554">
        <f>Q7554*$V$5/1000</f>
        <v>2834.6435157166025</v>
      </c>
    </row>
    <row r="7555" spans="1:18" x14ac:dyDescent="0.25">
      <c r="A7555" s="4">
        <v>43050.708333315015</v>
      </c>
      <c r="B7555">
        <v>48.8</v>
      </c>
      <c r="C7555">
        <v>8.2059999999999995</v>
      </c>
      <c r="D7555" s="3">
        <v>5.4716700000000005</v>
      </c>
      <c r="E7555" s="1">
        <f>C7555*$V$2</f>
        <v>3.2824</v>
      </c>
      <c r="F7555" s="1">
        <f>D7555*$V$3</f>
        <v>21.886680000000002</v>
      </c>
      <c r="G7555" s="1">
        <f>(E7555+F7555)</f>
        <v>25.169080000000001</v>
      </c>
      <c r="H7555" s="1">
        <f>B7555*(1/3)</f>
        <v>16.266666666666666</v>
      </c>
      <c r="I7555" s="1">
        <f>IF((H7555-G7555)&gt;0, (H7555-G7555), (0))</f>
        <v>0</v>
      </c>
      <c r="J7555" s="1">
        <f>IF(I7555=0, G7555-H7555,0)</f>
        <v>8.9024133333333353</v>
      </c>
      <c r="K7555" s="1">
        <f>I7555*1000/$V$5</f>
        <v>0</v>
      </c>
      <c r="L7555" s="1">
        <f>J7555*1000/$V$4</f>
        <v>159.54145758661892</v>
      </c>
      <c r="M7555" s="1">
        <f>L7555/$Y$4</f>
        <v>67.034225876730645</v>
      </c>
      <c r="N7555" s="1">
        <f>M7555*$Y$5</f>
        <v>93.8479162274229</v>
      </c>
      <c r="O7555" s="1" t="s">
        <v>0</v>
      </c>
      <c r="P7555" s="1" t="s">
        <v>0</v>
      </c>
      <c r="Q7555" s="1">
        <f>Q7554+K7555-L7555</f>
        <v>141643.53586690576</v>
      </c>
      <c r="R7555">
        <f>Q7555*$V$5/1000</f>
        <v>2831.454281979446</v>
      </c>
    </row>
    <row r="7556" spans="1:18" x14ac:dyDescent="0.25">
      <c r="A7556" s="4">
        <v>43050.749999981679</v>
      </c>
      <c r="B7556">
        <v>48.1</v>
      </c>
      <c r="C7556">
        <v>7.6080500000000004</v>
      </c>
      <c r="D7556" s="3">
        <v>0.18257617000000001</v>
      </c>
      <c r="E7556" s="1">
        <f>C7556*$V$2</f>
        <v>3.0432200000000003</v>
      </c>
      <c r="F7556" s="1">
        <f>D7556*$V$3</f>
        <v>0.73030468000000004</v>
      </c>
      <c r="G7556" s="1">
        <f>(E7556+F7556)</f>
        <v>3.7735246800000004</v>
      </c>
      <c r="H7556" s="1">
        <f>B7556*(1/3)</f>
        <v>16.033333333333331</v>
      </c>
      <c r="I7556" s="1">
        <f>IF((H7556-G7556)&gt;0, (H7556-G7556), (0))</f>
        <v>12.25980865333333</v>
      </c>
      <c r="J7556" s="1">
        <f>IF(I7556=0, G7556-H7556,0)</f>
        <v>0</v>
      </c>
      <c r="K7556" s="1">
        <f>I7556*1000/$V$5</f>
        <v>613.29708120727014</v>
      </c>
      <c r="L7556" s="1">
        <f>J7556*1000/$V$4</f>
        <v>0</v>
      </c>
      <c r="M7556" s="1">
        <f>L7556/$Y$4</f>
        <v>0</v>
      </c>
      <c r="N7556" s="1">
        <f>M7556*$Y$5</f>
        <v>0</v>
      </c>
      <c r="O7556" s="1" t="s">
        <v>0</v>
      </c>
      <c r="P7556" s="1" t="s">
        <v>0</v>
      </c>
      <c r="Q7556" s="1">
        <f>Q7555+K7556-L7556</f>
        <v>142256.83294811303</v>
      </c>
      <c r="R7556">
        <f>Q7556*$V$5/1000</f>
        <v>2843.7140906327795</v>
      </c>
    </row>
    <row r="7557" spans="1:18" x14ac:dyDescent="0.25">
      <c r="A7557" s="4">
        <v>43050.791666648343</v>
      </c>
      <c r="B7557">
        <v>47.8</v>
      </c>
      <c r="C7557">
        <v>6.0801699999999999</v>
      </c>
      <c r="D7557" s="3">
        <v>-7.0017200000000003E-3</v>
      </c>
      <c r="E7557" s="1">
        <f>C7557*$V$2</f>
        <v>2.4320680000000001</v>
      </c>
      <c r="F7557" s="1">
        <f>D7557*$V$3</f>
        <v>-2.8006880000000001E-2</v>
      </c>
      <c r="G7557" s="1">
        <f>(E7557+F7557)</f>
        <v>2.4040611200000002</v>
      </c>
      <c r="H7557" s="1">
        <f>B7557*(1/3)</f>
        <v>15.933333333333332</v>
      </c>
      <c r="I7557" s="1">
        <f>IF((H7557-G7557)&gt;0, (H7557-G7557), (0))</f>
        <v>13.529272213333332</v>
      </c>
      <c r="J7557" s="1">
        <f>IF(I7557=0, G7557-H7557,0)</f>
        <v>0</v>
      </c>
      <c r="K7557" s="1">
        <f>I7557*1000/$V$5</f>
        <v>676.80201167250289</v>
      </c>
      <c r="L7557" s="1">
        <f>J7557*1000/$V$4</f>
        <v>0</v>
      </c>
      <c r="M7557" s="1">
        <f>L7557/$Y$4</f>
        <v>0</v>
      </c>
      <c r="N7557" s="1">
        <f>M7557*$Y$5</f>
        <v>0</v>
      </c>
      <c r="O7557" s="1" t="s">
        <v>0</v>
      </c>
      <c r="P7557" s="1" t="s">
        <v>0</v>
      </c>
      <c r="Q7557" s="1">
        <f>Q7556+K7557-L7557</f>
        <v>142933.63495978553</v>
      </c>
      <c r="R7557">
        <f>Q7557*$V$5/1000</f>
        <v>2857.2433628461122</v>
      </c>
    </row>
    <row r="7558" spans="1:18" x14ac:dyDescent="0.25">
      <c r="A7558" s="4">
        <v>43050.833333315008</v>
      </c>
      <c r="B7558">
        <v>47.4</v>
      </c>
      <c r="C7558">
        <v>7.4370699999999994</v>
      </c>
      <c r="D7558" s="3">
        <v>-7.0017200000000003E-3</v>
      </c>
      <c r="E7558" s="1">
        <f>C7558*$V$2</f>
        <v>2.974828</v>
      </c>
      <c r="F7558" s="1">
        <f>D7558*$V$3</f>
        <v>-2.8006880000000001E-2</v>
      </c>
      <c r="G7558" s="1">
        <f>(E7558+F7558)</f>
        <v>2.9468211200000001</v>
      </c>
      <c r="H7558" s="1">
        <f>B7558*(1/3)</f>
        <v>15.799999999999999</v>
      </c>
      <c r="I7558" s="1">
        <f>IF((H7558-G7558)&gt;0, (H7558-G7558), (0))</f>
        <v>12.853178879999998</v>
      </c>
      <c r="J7558" s="1">
        <f>IF(I7558=0, G7558-H7558,0)</f>
        <v>0</v>
      </c>
      <c r="K7558" s="1">
        <f>I7558*1000/$V$5</f>
        <v>642.9804342171085</v>
      </c>
      <c r="L7558" s="1">
        <f>J7558*1000/$V$4</f>
        <v>0</v>
      </c>
      <c r="M7558" s="1">
        <f>L7558/$Y$4</f>
        <v>0</v>
      </c>
      <c r="N7558" s="1">
        <f>M7558*$Y$5</f>
        <v>0</v>
      </c>
      <c r="O7558" s="1" t="s">
        <v>0</v>
      </c>
      <c r="P7558" s="1" t="s">
        <v>0</v>
      </c>
      <c r="Q7558" s="1">
        <f>Q7557+K7558-L7558</f>
        <v>143576.61539400264</v>
      </c>
      <c r="R7558">
        <f>Q7558*$V$5/1000</f>
        <v>2870.0965417261123</v>
      </c>
    </row>
    <row r="7559" spans="1:18" x14ac:dyDescent="0.25">
      <c r="A7559" s="4">
        <v>43050.874999981672</v>
      </c>
      <c r="B7559">
        <v>44.8</v>
      </c>
      <c r="C7559">
        <v>7.8620200000000002</v>
      </c>
      <c r="D7559" s="3">
        <v>-7.0017200000000003E-3</v>
      </c>
      <c r="E7559" s="1">
        <f>C7559*$V$2</f>
        <v>3.1448080000000003</v>
      </c>
      <c r="F7559" s="1">
        <f>D7559*$V$3</f>
        <v>-2.8006880000000001E-2</v>
      </c>
      <c r="G7559" s="1">
        <f>(E7559+F7559)</f>
        <v>3.1168011200000003</v>
      </c>
      <c r="H7559" s="1">
        <f>B7559*(1/3)</f>
        <v>14.933333333333332</v>
      </c>
      <c r="I7559" s="1">
        <f>IF((H7559-G7559)&gt;0, (H7559-G7559), (0))</f>
        <v>11.816532213333332</v>
      </c>
      <c r="J7559" s="1">
        <f>IF(I7559=0, G7559-H7559,0)</f>
        <v>0</v>
      </c>
      <c r="K7559" s="1">
        <f>I7559*1000/$V$5</f>
        <v>591.12217175254295</v>
      </c>
      <c r="L7559" s="1">
        <f>J7559*1000/$V$4</f>
        <v>0</v>
      </c>
      <c r="M7559" s="1">
        <f>L7559/$Y$4</f>
        <v>0</v>
      </c>
      <c r="N7559" s="1">
        <f>M7559*$Y$5</f>
        <v>0</v>
      </c>
      <c r="O7559" s="1" t="s">
        <v>0</v>
      </c>
      <c r="P7559" s="1" t="s">
        <v>0</v>
      </c>
      <c r="Q7559" s="1">
        <f>Q7558+K7559-L7559</f>
        <v>144167.73756575517</v>
      </c>
      <c r="R7559">
        <f>Q7559*$V$5/1000</f>
        <v>2881.9130739394459</v>
      </c>
    </row>
    <row r="7560" spans="1:18" x14ac:dyDescent="0.25">
      <c r="A7560" s="4">
        <v>43050.916666648336</v>
      </c>
      <c r="B7560">
        <v>43.9</v>
      </c>
      <c r="C7560">
        <v>9.4713899999999995</v>
      </c>
      <c r="D7560" s="3">
        <v>-7.0017200000000003E-3</v>
      </c>
      <c r="E7560" s="1">
        <f>C7560*$V$2</f>
        <v>3.7885559999999998</v>
      </c>
      <c r="F7560" s="1">
        <f>D7560*$V$3</f>
        <v>-2.8006880000000001E-2</v>
      </c>
      <c r="G7560" s="1">
        <f>(E7560+F7560)</f>
        <v>3.7605491199999999</v>
      </c>
      <c r="H7560" s="1">
        <f>B7560*(1/3)</f>
        <v>14.633333333333333</v>
      </c>
      <c r="I7560" s="1">
        <f>IF((H7560-G7560)&gt;0, (H7560-G7560), (0))</f>
        <v>10.872784213333333</v>
      </c>
      <c r="J7560" s="1">
        <f>IF(I7560=0, G7560-H7560,0)</f>
        <v>0</v>
      </c>
      <c r="K7560" s="1">
        <f>I7560*1000/$V$5</f>
        <v>543.91116624979156</v>
      </c>
      <c r="L7560" s="1">
        <f>J7560*1000/$V$4</f>
        <v>0</v>
      </c>
      <c r="M7560" s="1">
        <f>L7560/$Y$4</f>
        <v>0</v>
      </c>
      <c r="N7560" s="1">
        <f>M7560*$Y$5</f>
        <v>0</v>
      </c>
      <c r="O7560" s="1" t="s">
        <v>0</v>
      </c>
      <c r="P7560" s="1" t="s">
        <v>0</v>
      </c>
      <c r="Q7560" s="1">
        <f>Q7559+K7560-L7560</f>
        <v>144711.64873200498</v>
      </c>
      <c r="R7560">
        <f>Q7560*$V$5/1000</f>
        <v>2892.7858581527794</v>
      </c>
    </row>
    <row r="7561" spans="1:18" x14ac:dyDescent="0.25">
      <c r="A7561" s="4">
        <v>43050.958333315</v>
      </c>
      <c r="B7561">
        <v>41.2</v>
      </c>
      <c r="C7561">
        <v>11.7973</v>
      </c>
      <c r="D7561" s="3">
        <v>-7.0017200000000003E-3</v>
      </c>
      <c r="E7561" s="1">
        <f>C7561*$V$2</f>
        <v>4.7189199999999998</v>
      </c>
      <c r="F7561" s="1">
        <f>D7561*$V$3</f>
        <v>-2.8006880000000001E-2</v>
      </c>
      <c r="G7561" s="1">
        <f>(E7561+F7561)</f>
        <v>4.6909131199999994</v>
      </c>
      <c r="H7561" s="1">
        <f>B7561*(1/3)</f>
        <v>13.733333333333334</v>
      </c>
      <c r="I7561" s="1">
        <f>IF((H7561-G7561)&gt;0, (H7561-G7561), (0))</f>
        <v>9.0424202133333349</v>
      </c>
      <c r="J7561" s="1">
        <f>IF(I7561=0, G7561-H7561,0)</f>
        <v>0</v>
      </c>
      <c r="K7561" s="1">
        <f>I7561*1000/$V$5</f>
        <v>452.34718425879618</v>
      </c>
      <c r="L7561" s="1">
        <f>J7561*1000/$V$4</f>
        <v>0</v>
      </c>
      <c r="M7561" s="1">
        <f>L7561/$Y$4</f>
        <v>0</v>
      </c>
      <c r="N7561" s="1">
        <f>M7561*$Y$5</f>
        <v>0</v>
      </c>
      <c r="O7561" s="1">
        <f>SUM(N7538:N7561)</f>
        <v>3803.4636587251389</v>
      </c>
      <c r="P7561" s="1">
        <f>SUM(L7538:L7561)</f>
        <v>6465.8882198327356</v>
      </c>
      <c r="Q7561" s="1">
        <f>Q7560+K7561-L7561</f>
        <v>145163.99591626378</v>
      </c>
      <c r="R7561">
        <f>Q7561*$V$5/1000</f>
        <v>2901.8282783661125</v>
      </c>
    </row>
    <row r="7562" spans="1:18" x14ac:dyDescent="0.25">
      <c r="A7562" s="4">
        <v>43050.999999981665</v>
      </c>
      <c r="B7562">
        <v>38.5</v>
      </c>
      <c r="C7562">
        <v>14.3353</v>
      </c>
      <c r="D7562" s="3">
        <v>-7.0017200000000003E-3</v>
      </c>
      <c r="E7562" s="1">
        <f>C7562*$V$2</f>
        <v>5.7341200000000008</v>
      </c>
      <c r="F7562" s="1">
        <f>D7562*$V$3</f>
        <v>-2.8006880000000001E-2</v>
      </c>
      <c r="G7562" s="1">
        <f>(E7562+F7562)</f>
        <v>5.7061131200000004</v>
      </c>
      <c r="H7562" s="1">
        <f>B7562*(1/3)</f>
        <v>12.833333333333332</v>
      </c>
      <c r="I7562" s="1">
        <f>IF((H7562-G7562)&gt;0, (H7562-G7562), (0))</f>
        <v>7.1272202133333318</v>
      </c>
      <c r="J7562" s="1">
        <f>IF(I7562=0, G7562-H7562,0)</f>
        <v>0</v>
      </c>
      <c r="K7562" s="1">
        <f>I7562*1000/$V$5</f>
        <v>356.53928030682005</v>
      </c>
      <c r="L7562" s="1">
        <f>J7562*1000/$V$4</f>
        <v>0</v>
      </c>
      <c r="M7562" s="1">
        <f>L7562/$Y$4</f>
        <v>0</v>
      </c>
      <c r="N7562" s="1">
        <f>M7562*$Y$5</f>
        <v>0</v>
      </c>
      <c r="O7562" s="1" t="s">
        <v>0</v>
      </c>
      <c r="P7562" s="1" t="s">
        <v>0</v>
      </c>
      <c r="Q7562" s="1">
        <f>Q7561+K7562-L7562</f>
        <v>145520.53519657059</v>
      </c>
      <c r="R7562">
        <f>Q7562*$V$5/1000</f>
        <v>2908.9554985794457</v>
      </c>
    </row>
    <row r="7563" spans="1:18" x14ac:dyDescent="0.25">
      <c r="A7563" s="4">
        <v>43051.041666648329</v>
      </c>
      <c r="B7563">
        <v>37.299999999999997</v>
      </c>
      <c r="C7563">
        <v>14.447100000000001</v>
      </c>
      <c r="D7563" s="3">
        <v>-7.0017200000000003E-3</v>
      </c>
      <c r="E7563" s="1">
        <f>C7563*$V$2</f>
        <v>5.7788400000000006</v>
      </c>
      <c r="F7563" s="1">
        <f>D7563*$V$3</f>
        <v>-2.8006880000000001E-2</v>
      </c>
      <c r="G7563" s="1">
        <f>(E7563+F7563)</f>
        <v>5.7508331200000002</v>
      </c>
      <c r="H7563" s="1">
        <f>B7563*(1/3)</f>
        <v>12.433333333333332</v>
      </c>
      <c r="I7563" s="1">
        <f>IF((H7563-G7563)&gt;0, (H7563-G7563), (0))</f>
        <v>6.6825002133333316</v>
      </c>
      <c r="J7563" s="1">
        <f>IF(I7563=0, G7563-H7563,0)</f>
        <v>0</v>
      </c>
      <c r="K7563" s="1">
        <f>I7563*1000/$V$5</f>
        <v>334.29215674503916</v>
      </c>
      <c r="L7563" s="1">
        <f>J7563*1000/$V$4</f>
        <v>0</v>
      </c>
      <c r="M7563" s="1">
        <f>L7563/$Y$4</f>
        <v>0</v>
      </c>
      <c r="N7563" s="1">
        <f>M7563*$Y$5</f>
        <v>0</v>
      </c>
      <c r="O7563" s="1" t="s">
        <v>0</v>
      </c>
      <c r="P7563" s="1" t="s">
        <v>0</v>
      </c>
      <c r="Q7563" s="1">
        <f>Q7562+K7563-L7563</f>
        <v>145854.82735331563</v>
      </c>
      <c r="R7563">
        <f>Q7563*$V$5/1000</f>
        <v>2915.6379987927789</v>
      </c>
    </row>
    <row r="7564" spans="1:18" x14ac:dyDescent="0.25">
      <c r="A7564" s="4">
        <v>43051.083333314993</v>
      </c>
      <c r="B7564">
        <v>35</v>
      </c>
      <c r="C7564">
        <v>15.0984</v>
      </c>
      <c r="D7564" s="3">
        <v>-7.0017200000000003E-3</v>
      </c>
      <c r="E7564" s="1">
        <f>C7564*$V$2</f>
        <v>6.0393600000000003</v>
      </c>
      <c r="F7564" s="1">
        <f>D7564*$V$3</f>
        <v>-2.8006880000000001E-2</v>
      </c>
      <c r="G7564" s="1">
        <f>(E7564+F7564)</f>
        <v>6.0113531199999999</v>
      </c>
      <c r="H7564" s="1">
        <f>B7564*(1/3)</f>
        <v>11.666666666666666</v>
      </c>
      <c r="I7564" s="1">
        <f>IF((H7564-G7564)&gt;0, (H7564-G7564), (0))</f>
        <v>5.6553135466666662</v>
      </c>
      <c r="J7564" s="1">
        <f>IF(I7564=0, G7564-H7564,0)</f>
        <v>0</v>
      </c>
      <c r="K7564" s="1">
        <f>I7564*1000/$V$5</f>
        <v>282.90713089878273</v>
      </c>
      <c r="L7564" s="1">
        <f>J7564*1000/$V$4</f>
        <v>0</v>
      </c>
      <c r="M7564" s="1">
        <f>L7564/$Y$4</f>
        <v>0</v>
      </c>
      <c r="N7564" s="1">
        <f>M7564*$Y$5</f>
        <v>0</v>
      </c>
      <c r="O7564" s="1" t="s">
        <v>0</v>
      </c>
      <c r="P7564" s="1" t="s">
        <v>0</v>
      </c>
      <c r="Q7564" s="1">
        <f>Q7563+K7564-L7564</f>
        <v>146137.73448421442</v>
      </c>
      <c r="R7564">
        <f>Q7564*$V$5/1000</f>
        <v>2921.2933123394459</v>
      </c>
    </row>
    <row r="7565" spans="1:18" x14ac:dyDescent="0.25">
      <c r="A7565" s="4">
        <v>43051.124999981657</v>
      </c>
      <c r="B7565">
        <v>34.9</v>
      </c>
      <c r="C7565">
        <v>8.6785100000000011</v>
      </c>
      <c r="D7565" s="3">
        <v>-7.0017200000000003E-3</v>
      </c>
      <c r="E7565" s="1">
        <f>C7565*$V$2</f>
        <v>3.4714040000000006</v>
      </c>
      <c r="F7565" s="1">
        <f>D7565*$V$3</f>
        <v>-2.8006880000000001E-2</v>
      </c>
      <c r="G7565" s="1">
        <f>(E7565+F7565)</f>
        <v>3.4433971200000006</v>
      </c>
      <c r="H7565" s="1">
        <f>B7565*(1/3)</f>
        <v>11.633333333333333</v>
      </c>
      <c r="I7565" s="1">
        <f>IF((H7565-G7565)&gt;0, (H7565-G7565), (0))</f>
        <v>8.1899362133333327</v>
      </c>
      <c r="J7565" s="1">
        <f>IF(I7565=0, G7565-H7565,0)</f>
        <v>0</v>
      </c>
      <c r="K7565" s="1">
        <f>I7565*1000/$V$5</f>
        <v>409.70166149741539</v>
      </c>
      <c r="L7565" s="1">
        <f>J7565*1000/$V$4</f>
        <v>0</v>
      </c>
      <c r="M7565" s="1">
        <f>L7565/$Y$4</f>
        <v>0</v>
      </c>
      <c r="N7565" s="1">
        <f>M7565*$Y$5</f>
        <v>0</v>
      </c>
      <c r="O7565" s="1" t="s">
        <v>0</v>
      </c>
      <c r="P7565" s="1" t="s">
        <v>0</v>
      </c>
      <c r="Q7565" s="1">
        <f>Q7564+K7565-L7565</f>
        <v>146547.43614571184</v>
      </c>
      <c r="R7565">
        <f>Q7565*$V$5/1000</f>
        <v>2929.4832485527791</v>
      </c>
    </row>
    <row r="7566" spans="1:18" x14ac:dyDescent="0.25">
      <c r="A7566" s="4">
        <v>43051.166666648322</v>
      </c>
      <c r="B7566">
        <v>34.6</v>
      </c>
      <c r="C7566">
        <v>4.7464499999999994</v>
      </c>
      <c r="D7566" s="3">
        <v>-7.0017200000000003E-3</v>
      </c>
      <c r="E7566" s="1">
        <f>C7566*$V$2</f>
        <v>1.8985799999999999</v>
      </c>
      <c r="F7566" s="1">
        <f>D7566*$V$3</f>
        <v>-2.8006880000000001E-2</v>
      </c>
      <c r="G7566" s="1">
        <f>(E7566+F7566)</f>
        <v>1.87057312</v>
      </c>
      <c r="H7566" s="1">
        <f>B7566*(1/3)</f>
        <v>11.533333333333333</v>
      </c>
      <c r="I7566" s="1">
        <f>IF((H7566-G7566)&gt;0, (H7566-G7566), (0))</f>
        <v>9.6627602133333337</v>
      </c>
      <c r="J7566" s="1">
        <f>IF(I7566=0, G7566-H7566,0)</f>
        <v>0</v>
      </c>
      <c r="K7566" s="1">
        <f>I7566*1000/$V$5</f>
        <v>483.37970051692514</v>
      </c>
      <c r="L7566" s="1">
        <f>J7566*1000/$V$4</f>
        <v>0</v>
      </c>
      <c r="M7566" s="1">
        <f>L7566/$Y$4</f>
        <v>0</v>
      </c>
      <c r="N7566" s="1">
        <f>M7566*$Y$5</f>
        <v>0</v>
      </c>
      <c r="O7566" s="1" t="s">
        <v>0</v>
      </c>
      <c r="P7566" s="1" t="s">
        <v>0</v>
      </c>
      <c r="Q7566" s="1">
        <f>Q7565+K7566-L7566</f>
        <v>147030.81584622877</v>
      </c>
      <c r="R7566">
        <f>Q7566*$V$5/1000</f>
        <v>2939.146008766113</v>
      </c>
    </row>
    <row r="7567" spans="1:18" x14ac:dyDescent="0.25">
      <c r="A7567" s="4">
        <v>43051.208333314986</v>
      </c>
      <c r="B7567">
        <v>34.5</v>
      </c>
      <c r="C7567">
        <v>7.1009599999999997</v>
      </c>
      <c r="D7567" s="3">
        <v>-7.0017200000000003E-3</v>
      </c>
      <c r="E7567" s="1">
        <f>C7567*$V$2</f>
        <v>2.8403840000000002</v>
      </c>
      <c r="F7567" s="1">
        <f>D7567*$V$3</f>
        <v>-2.8006880000000001E-2</v>
      </c>
      <c r="G7567" s="1">
        <f>(E7567+F7567)</f>
        <v>2.8123771200000003</v>
      </c>
      <c r="H7567" s="1">
        <f>B7567*(1/3)</f>
        <v>11.5</v>
      </c>
      <c r="I7567" s="1">
        <f>IF((H7567-G7567)&gt;0, (H7567-G7567), (0))</f>
        <v>8.6876228799999993</v>
      </c>
      <c r="J7567" s="1">
        <f>IF(I7567=0, G7567-H7567,0)</f>
        <v>0</v>
      </c>
      <c r="K7567" s="1">
        <f>I7567*1000/$V$5</f>
        <v>434.59844322161081</v>
      </c>
      <c r="L7567" s="1">
        <f>J7567*1000/$V$4</f>
        <v>0</v>
      </c>
      <c r="M7567" s="1">
        <f>L7567/$Y$4</f>
        <v>0</v>
      </c>
      <c r="N7567" s="1">
        <f>M7567*$Y$5</f>
        <v>0</v>
      </c>
      <c r="O7567" s="1" t="s">
        <v>0</v>
      </c>
      <c r="P7567" s="1" t="s">
        <v>0</v>
      </c>
      <c r="Q7567" s="1">
        <f>Q7566+K7567-L7567</f>
        <v>147465.41428945039</v>
      </c>
      <c r="R7567">
        <f>Q7567*$V$5/1000</f>
        <v>2947.8336316461132</v>
      </c>
    </row>
    <row r="7568" spans="1:18" x14ac:dyDescent="0.25">
      <c r="A7568" s="4">
        <v>43051.24999998165</v>
      </c>
      <c r="B7568">
        <v>35.4</v>
      </c>
      <c r="C7568">
        <v>3.8965199999999998</v>
      </c>
      <c r="D7568" s="3">
        <v>-7.0017200000000003E-3</v>
      </c>
      <c r="E7568" s="1">
        <f>C7568*$V$2</f>
        <v>1.558608</v>
      </c>
      <c r="F7568" s="1">
        <f>D7568*$V$3</f>
        <v>-2.8006880000000001E-2</v>
      </c>
      <c r="G7568" s="1">
        <f>(E7568+F7568)</f>
        <v>1.53060112</v>
      </c>
      <c r="H7568" s="1">
        <f>B7568*(1/3)</f>
        <v>11.799999999999999</v>
      </c>
      <c r="I7568" s="1">
        <f>IF((H7568-G7568)&gt;0, (H7568-G7568), (0))</f>
        <v>10.269398879999999</v>
      </c>
      <c r="J7568" s="1">
        <f>IF(I7568=0, G7568-H7568,0)</f>
        <v>0</v>
      </c>
      <c r="K7568" s="1">
        <f>I7568*1000/$V$5</f>
        <v>513.72680740370186</v>
      </c>
      <c r="L7568" s="1">
        <f>J7568*1000/$V$4</f>
        <v>0</v>
      </c>
      <c r="M7568" s="1">
        <f>L7568/$Y$4</f>
        <v>0</v>
      </c>
      <c r="N7568" s="1">
        <f>M7568*$Y$5</f>
        <v>0</v>
      </c>
      <c r="O7568" s="1" t="s">
        <v>0</v>
      </c>
      <c r="P7568" s="1" t="s">
        <v>0</v>
      </c>
      <c r="Q7568" s="1">
        <f>Q7567+K7568-L7568</f>
        <v>147979.14109685409</v>
      </c>
      <c r="R7568">
        <f>Q7568*$V$5/1000</f>
        <v>2958.1030305261129</v>
      </c>
    </row>
    <row r="7569" spans="1:18" x14ac:dyDescent="0.25">
      <c r="A7569" s="4">
        <v>43051.291666648314</v>
      </c>
      <c r="B7569">
        <v>38.200000000000003</v>
      </c>
      <c r="C7569">
        <v>3.1912099999999999</v>
      </c>
      <c r="D7569" s="3">
        <v>-7.0017200000000003E-3</v>
      </c>
      <c r="E7569" s="1">
        <f>C7569*$V$2</f>
        <v>1.276484</v>
      </c>
      <c r="F7569" s="1">
        <f>D7569*$V$3</f>
        <v>-2.8006880000000001E-2</v>
      </c>
      <c r="G7569" s="1">
        <f>(E7569+F7569)</f>
        <v>1.24847712</v>
      </c>
      <c r="H7569" s="1">
        <f>B7569*(1/3)</f>
        <v>12.733333333333334</v>
      </c>
      <c r="I7569" s="1">
        <f>IF((H7569-G7569)&gt;0, (H7569-G7569), (0))</f>
        <v>11.484856213333334</v>
      </c>
      <c r="J7569" s="1">
        <f>IF(I7569=0, G7569-H7569,0)</f>
        <v>0</v>
      </c>
      <c r="K7569" s="1">
        <f>I7569*1000/$V$5</f>
        <v>574.53007570451905</v>
      </c>
      <c r="L7569" s="1">
        <f>J7569*1000/$V$4</f>
        <v>0</v>
      </c>
      <c r="M7569" s="1">
        <f>L7569/$Y$4</f>
        <v>0</v>
      </c>
      <c r="N7569" s="1">
        <f>M7569*$Y$5</f>
        <v>0</v>
      </c>
      <c r="O7569" s="1" t="s">
        <v>0</v>
      </c>
      <c r="P7569" s="1" t="s">
        <v>0</v>
      </c>
      <c r="Q7569" s="1">
        <f>Q7568+K7569-L7569</f>
        <v>148553.67117255862</v>
      </c>
      <c r="R7569">
        <f>Q7569*$V$5/1000</f>
        <v>2969.5878867394467</v>
      </c>
    </row>
    <row r="7570" spans="1:18" x14ac:dyDescent="0.25">
      <c r="A7570" s="4">
        <v>43051.333333314979</v>
      </c>
      <c r="B7570">
        <v>42.5</v>
      </c>
      <c r="C7570">
        <v>2.98834</v>
      </c>
      <c r="D7570" s="3">
        <v>5.6311299999999997</v>
      </c>
      <c r="E7570" s="1">
        <f>C7570*$V$2</f>
        <v>1.195336</v>
      </c>
      <c r="F7570" s="1">
        <f>D7570*$V$3</f>
        <v>22.524519999999999</v>
      </c>
      <c r="G7570" s="1">
        <f>(E7570+F7570)</f>
        <v>23.719856</v>
      </c>
      <c r="H7570" s="1">
        <f>B7570*(1/3)</f>
        <v>14.166666666666666</v>
      </c>
      <c r="I7570" s="1">
        <f>IF((H7570-G7570)&gt;0, (H7570-G7570), (0))</f>
        <v>0</v>
      </c>
      <c r="J7570" s="1">
        <f>IF(I7570=0, G7570-H7570,0)</f>
        <v>9.553189333333334</v>
      </c>
      <c r="K7570" s="1">
        <f>I7570*1000/$V$5</f>
        <v>0</v>
      </c>
      <c r="L7570" s="1">
        <f>J7570*1000/$V$4</f>
        <v>171.204109916368</v>
      </c>
      <c r="M7570" s="1">
        <f>L7570/$Y$4</f>
        <v>71.934499964860507</v>
      </c>
      <c r="N7570" s="1">
        <f>M7570*$Y$5</f>
        <v>100.7082999508047</v>
      </c>
      <c r="O7570" s="1" t="s">
        <v>0</v>
      </c>
      <c r="P7570" s="1" t="s">
        <v>0</v>
      </c>
      <c r="Q7570" s="1">
        <f>Q7569+K7570-L7570</f>
        <v>148382.46706264224</v>
      </c>
      <c r="R7570">
        <f>Q7570*$V$5/1000</f>
        <v>2966.1655165822185</v>
      </c>
    </row>
    <row r="7571" spans="1:18" x14ac:dyDescent="0.25">
      <c r="A7571" s="4">
        <v>43051.374999981643</v>
      </c>
      <c r="B7571">
        <v>44.6</v>
      </c>
      <c r="C7571">
        <v>2.8497399999999997</v>
      </c>
      <c r="D7571" s="3">
        <v>6.0153499999999998</v>
      </c>
      <c r="E7571" s="1">
        <f>C7571*$V$2</f>
        <v>1.139896</v>
      </c>
      <c r="F7571" s="1">
        <f>D7571*$V$3</f>
        <v>24.061399999999999</v>
      </c>
      <c r="G7571" s="1">
        <f>(E7571+F7571)</f>
        <v>25.201295999999999</v>
      </c>
      <c r="H7571" s="1">
        <f>B7571*(1/3)</f>
        <v>14.866666666666667</v>
      </c>
      <c r="I7571" s="1">
        <f>IF((H7571-G7571)&gt;0, (H7571-G7571), (0))</f>
        <v>0</v>
      </c>
      <c r="J7571" s="1">
        <f>IF(I7571=0, G7571-H7571,0)</f>
        <v>10.334629333333332</v>
      </c>
      <c r="K7571" s="1">
        <f>I7571*1000/$V$5</f>
        <v>0</v>
      </c>
      <c r="L7571" s="1">
        <f>J7571*1000/$V$4</f>
        <v>185.20841099163678</v>
      </c>
      <c r="M7571" s="1">
        <f>L7571/$Y$4</f>
        <v>77.818660080519663</v>
      </c>
      <c r="N7571" s="1">
        <f>M7571*$Y$5</f>
        <v>108.94612411272752</v>
      </c>
      <c r="O7571" s="1" t="s">
        <v>0</v>
      </c>
      <c r="P7571" s="1" t="s">
        <v>0</v>
      </c>
      <c r="Q7571" s="1">
        <f>Q7570+K7571-L7571</f>
        <v>148197.2586516506</v>
      </c>
      <c r="R7571">
        <f>Q7571*$V$5/1000</f>
        <v>2962.4632004464952</v>
      </c>
    </row>
    <row r="7572" spans="1:18" x14ac:dyDescent="0.25">
      <c r="A7572" s="4">
        <v>43051.416666648307</v>
      </c>
      <c r="B7572">
        <v>46.2</v>
      </c>
      <c r="C7572">
        <v>2.8720100000000004</v>
      </c>
      <c r="D7572" s="3">
        <v>13.39207</v>
      </c>
      <c r="E7572" s="1">
        <f>C7572*$V$2</f>
        <v>1.1488040000000002</v>
      </c>
      <c r="F7572" s="1">
        <f>D7572*$V$3</f>
        <v>53.568280000000001</v>
      </c>
      <c r="G7572" s="1">
        <f>(E7572+F7572)</f>
        <v>54.717084</v>
      </c>
      <c r="H7572" s="1">
        <f>B7572*(1/3)</f>
        <v>15.4</v>
      </c>
      <c r="I7572" s="1">
        <f>IF((H7572-G7572)&gt;0, (H7572-G7572), (0))</f>
        <v>0</v>
      </c>
      <c r="J7572" s="1">
        <f>IF(I7572=0, G7572-H7572,0)</f>
        <v>39.317084000000001</v>
      </c>
      <c r="K7572" s="1">
        <f>I7572*1000/$V$5</f>
        <v>0</v>
      </c>
      <c r="L7572" s="1">
        <f>J7572*1000/$V$4</f>
        <v>704.60724014336927</v>
      </c>
      <c r="M7572" s="1">
        <f>L7572/$Y$4</f>
        <v>296.05346224511317</v>
      </c>
      <c r="N7572" s="1">
        <f>M7572*$Y$5</f>
        <v>414.4748471431584</v>
      </c>
      <c r="O7572" s="1" t="s">
        <v>0</v>
      </c>
      <c r="P7572" s="1" t="s">
        <v>0</v>
      </c>
      <c r="Q7572" s="1">
        <f>Q7571+K7572-L7572</f>
        <v>147492.65141150722</v>
      </c>
      <c r="R7572">
        <f>Q7572*$V$5/1000</f>
        <v>2948.3781017160291</v>
      </c>
    </row>
    <row r="7573" spans="1:18" x14ac:dyDescent="0.25">
      <c r="A7573" s="4">
        <v>43051.458333314971</v>
      </c>
      <c r="B7573">
        <v>48.2</v>
      </c>
      <c r="C7573">
        <v>3.8292600000000001</v>
      </c>
      <c r="D7573" s="3">
        <v>15.27556</v>
      </c>
      <c r="E7573" s="1">
        <f>C7573*$V$2</f>
        <v>1.5317040000000002</v>
      </c>
      <c r="F7573" s="1">
        <f>D7573*$V$3</f>
        <v>61.102240000000002</v>
      </c>
      <c r="G7573" s="1">
        <f>(E7573+F7573)</f>
        <v>62.633944</v>
      </c>
      <c r="H7573" s="1">
        <f>B7573*(1/3)</f>
        <v>16.066666666666666</v>
      </c>
      <c r="I7573" s="1">
        <f>IF((H7573-G7573)&gt;0, (H7573-G7573), (0))</f>
        <v>0</v>
      </c>
      <c r="J7573" s="1">
        <f>IF(I7573=0, G7573-H7573,0)</f>
        <v>46.567277333333337</v>
      </c>
      <c r="K7573" s="1">
        <f>I7573*1000/$V$5</f>
        <v>0</v>
      </c>
      <c r="L7573" s="1">
        <f>J7573*1000/$V$4</f>
        <v>834.5390203106333</v>
      </c>
      <c r="M7573" s="1">
        <f>L7573/$Y$4</f>
        <v>350.64664718934176</v>
      </c>
      <c r="N7573" s="1">
        <f>M7573*$Y$5</f>
        <v>490.90530606507843</v>
      </c>
      <c r="O7573" s="1" t="s">
        <v>0</v>
      </c>
      <c r="P7573" s="1" t="s">
        <v>0</v>
      </c>
      <c r="Q7573" s="1">
        <f>Q7572+K7573-L7573</f>
        <v>146658.1123911966</v>
      </c>
      <c r="R7573">
        <f>Q7573*$V$5/1000</f>
        <v>2931.69566670002</v>
      </c>
    </row>
    <row r="7574" spans="1:18" x14ac:dyDescent="0.25">
      <c r="A7574" s="4">
        <v>43051.499999981635</v>
      </c>
      <c r="B7574">
        <v>48.5</v>
      </c>
      <c r="C7574">
        <v>5.2250699999999997</v>
      </c>
      <c r="D7574" s="3">
        <v>19.312650000000001</v>
      </c>
      <c r="E7574" s="1">
        <f>C7574*$V$2</f>
        <v>2.0900279999999998</v>
      </c>
      <c r="F7574" s="1">
        <f>D7574*$V$3</f>
        <v>77.250600000000006</v>
      </c>
      <c r="G7574" s="1">
        <f>(E7574+F7574)</f>
        <v>79.340628000000009</v>
      </c>
      <c r="H7574" s="1">
        <f>B7574*(1/3)</f>
        <v>16.166666666666664</v>
      </c>
      <c r="I7574" s="1">
        <f>IF((H7574-G7574)&gt;0, (H7574-G7574), (0))</f>
        <v>0</v>
      </c>
      <c r="J7574" s="1">
        <f>IF(I7574=0, G7574-H7574,0)</f>
        <v>63.173961333333345</v>
      </c>
      <c r="K7574" s="1">
        <f>I7574*1000/$V$5</f>
        <v>0</v>
      </c>
      <c r="L7574" s="1">
        <f>J7574*1000/$V$4</f>
        <v>1132.1498446833934</v>
      </c>
      <c r="M7574" s="1">
        <f>L7574/$Y$4</f>
        <v>475.69321205184599</v>
      </c>
      <c r="N7574" s="1">
        <f>M7574*$Y$5</f>
        <v>665.97049687258436</v>
      </c>
      <c r="O7574" s="1" t="s">
        <v>0</v>
      </c>
      <c r="P7574" s="1" t="s">
        <v>0</v>
      </c>
      <c r="Q7574" s="1">
        <f>Q7573+K7574-L7574</f>
        <v>145525.96254651321</v>
      </c>
      <c r="R7574">
        <f>Q7574*$V$5/1000</f>
        <v>2909.0639913047989</v>
      </c>
    </row>
    <row r="7575" spans="1:18" x14ac:dyDescent="0.25">
      <c r="A7575" s="4">
        <v>43051.5416666483</v>
      </c>
      <c r="B7575">
        <v>49.2</v>
      </c>
      <c r="C7575">
        <v>5.4341999999999997</v>
      </c>
      <c r="D7575" s="3">
        <v>20.88598</v>
      </c>
      <c r="E7575" s="1">
        <f>C7575*$V$2</f>
        <v>2.1736800000000001</v>
      </c>
      <c r="F7575" s="1">
        <f>D7575*$V$3</f>
        <v>83.54392</v>
      </c>
      <c r="G7575" s="1">
        <f>(E7575+F7575)</f>
        <v>85.717600000000004</v>
      </c>
      <c r="H7575" s="1">
        <f>B7575*(1/3)</f>
        <v>16.399999999999999</v>
      </c>
      <c r="I7575" s="1">
        <f>IF((H7575-G7575)&gt;0, (H7575-G7575), (0))</f>
        <v>0</v>
      </c>
      <c r="J7575" s="1">
        <f>IF(I7575=0, G7575-H7575,0)</f>
        <v>69.317599999999999</v>
      </c>
      <c r="K7575" s="1">
        <f>I7575*1000/$V$5</f>
        <v>0</v>
      </c>
      <c r="L7575" s="1">
        <f>J7575*1000/$V$4</f>
        <v>1242.2508960573477</v>
      </c>
      <c r="M7575" s="1">
        <f>L7575/$Y$4</f>
        <v>521.95415800728904</v>
      </c>
      <c r="N7575" s="1">
        <f>M7575*$Y$5</f>
        <v>730.73582121020456</v>
      </c>
      <c r="O7575" s="1" t="s">
        <v>0</v>
      </c>
      <c r="P7575" s="1" t="s">
        <v>0</v>
      </c>
      <c r="Q7575" s="1">
        <f>Q7574+K7575-L7575</f>
        <v>144283.71165045587</v>
      </c>
      <c r="R7575">
        <f>Q7575*$V$5/1000</f>
        <v>2884.2313958926125</v>
      </c>
    </row>
    <row r="7576" spans="1:18" x14ac:dyDescent="0.25">
      <c r="A7576" s="4">
        <v>43051.583333314964</v>
      </c>
      <c r="B7576">
        <v>49.4</v>
      </c>
      <c r="C7576">
        <v>5.2271899999999993</v>
      </c>
      <c r="D7576" s="3">
        <v>19.415849999999999</v>
      </c>
      <c r="E7576" s="1">
        <f>C7576*$V$2</f>
        <v>2.0908759999999997</v>
      </c>
      <c r="F7576" s="1">
        <f>D7576*$V$3</f>
        <v>77.663399999999996</v>
      </c>
      <c r="G7576" s="1">
        <f>(E7576+F7576)</f>
        <v>79.75427599999999</v>
      </c>
      <c r="H7576" s="1">
        <f>B7576*(1/3)</f>
        <v>16.466666666666665</v>
      </c>
      <c r="I7576" s="1">
        <f>IF((H7576-G7576)&gt;0, (H7576-G7576), (0))</f>
        <v>0</v>
      </c>
      <c r="J7576" s="1">
        <f>IF(I7576=0, G7576-H7576,0)</f>
        <v>63.287609333333322</v>
      </c>
      <c r="K7576" s="1">
        <f>I7576*1000/$V$5</f>
        <v>0</v>
      </c>
      <c r="L7576" s="1">
        <f>J7576*1000/$V$4</f>
        <v>1134.1865471923534</v>
      </c>
      <c r="M7576" s="1">
        <f>L7576/$Y$4</f>
        <v>476.54896940855184</v>
      </c>
      <c r="N7576" s="1">
        <f>M7576*$Y$5</f>
        <v>667.16855717197257</v>
      </c>
      <c r="O7576" s="1" t="s">
        <v>0</v>
      </c>
      <c r="P7576" s="1" t="s">
        <v>0</v>
      </c>
      <c r="Q7576" s="1">
        <f>Q7575+K7576-L7576</f>
        <v>143149.5251032635</v>
      </c>
      <c r="R7576">
        <f>Q7576*$V$5/1000</f>
        <v>2861.5590068142374</v>
      </c>
    </row>
    <row r="7577" spans="1:18" x14ac:dyDescent="0.25">
      <c r="A7577" s="4">
        <v>43051.624999981628</v>
      </c>
      <c r="B7577">
        <v>49.9</v>
      </c>
      <c r="C7577">
        <v>4.79819</v>
      </c>
      <c r="D7577" s="3">
        <v>16.454759999999997</v>
      </c>
      <c r="E7577" s="1">
        <f>C7577*$V$2</f>
        <v>1.919276</v>
      </c>
      <c r="F7577" s="1">
        <f>D7577*$V$3</f>
        <v>65.819039999999987</v>
      </c>
      <c r="G7577" s="1">
        <f>(E7577+F7577)</f>
        <v>67.738315999999983</v>
      </c>
      <c r="H7577" s="1">
        <f>B7577*(1/3)</f>
        <v>16.633333333333333</v>
      </c>
      <c r="I7577" s="1">
        <f>IF((H7577-G7577)&gt;0, (H7577-G7577), (0))</f>
        <v>0</v>
      </c>
      <c r="J7577" s="1">
        <f>IF(I7577=0, G7577-H7577,0)</f>
        <v>51.10498266666665</v>
      </c>
      <c r="K7577" s="1">
        <f>I7577*1000/$V$5</f>
        <v>0</v>
      </c>
      <c r="L7577" s="1">
        <f>J7577*1000/$V$4</f>
        <v>915.85990442054936</v>
      </c>
      <c r="M7577" s="1">
        <f>L7577/$Y$4</f>
        <v>384.81508589098712</v>
      </c>
      <c r="N7577" s="1">
        <f>M7577*$Y$5</f>
        <v>538.7411202473819</v>
      </c>
      <c r="O7577" s="1" t="s">
        <v>0</v>
      </c>
      <c r="P7577" s="1" t="s">
        <v>0</v>
      </c>
      <c r="Q7577" s="1">
        <f>Q7576+K7577-L7577</f>
        <v>142233.66519884294</v>
      </c>
      <c r="R7577">
        <f>Q7577*$V$5/1000</f>
        <v>2843.2509673248701</v>
      </c>
    </row>
    <row r="7578" spans="1:18" x14ac:dyDescent="0.25">
      <c r="A7578" s="4">
        <v>43051.666666648292</v>
      </c>
      <c r="B7578">
        <v>50.6</v>
      </c>
      <c r="C7578">
        <v>3.6227800000000001</v>
      </c>
      <c r="D7578" s="3">
        <v>11.88008</v>
      </c>
      <c r="E7578" s="1">
        <f>C7578*$V$2</f>
        <v>1.4491120000000002</v>
      </c>
      <c r="F7578" s="1">
        <f>D7578*$V$3</f>
        <v>47.520319999999998</v>
      </c>
      <c r="G7578" s="1">
        <f>(E7578+F7578)</f>
        <v>48.969431999999998</v>
      </c>
      <c r="H7578" s="1">
        <f>B7578*(1/3)</f>
        <v>16.866666666666667</v>
      </c>
      <c r="I7578" s="1">
        <f>IF((H7578-G7578)&gt;0, (H7578-G7578), (0))</f>
        <v>0</v>
      </c>
      <c r="J7578" s="1">
        <f>IF(I7578=0, G7578-H7578,0)</f>
        <v>32.10276533333333</v>
      </c>
      <c r="K7578" s="1">
        <f>I7578*1000/$V$5</f>
        <v>0</v>
      </c>
      <c r="L7578" s="1">
        <f>J7578*1000/$V$4</f>
        <v>575.31837514934284</v>
      </c>
      <c r="M7578" s="1">
        <f>L7578/$Y$4</f>
        <v>241.73040972661465</v>
      </c>
      <c r="N7578" s="1">
        <f>M7578*$Y$5</f>
        <v>338.42257361726047</v>
      </c>
      <c r="O7578" s="1" t="s">
        <v>0</v>
      </c>
      <c r="P7578" s="1" t="s">
        <v>0</v>
      </c>
      <c r="Q7578" s="1">
        <f>Q7577+K7578-L7578</f>
        <v>141658.3468236936</v>
      </c>
      <c r="R7578">
        <f>Q7578*$V$5/1000</f>
        <v>2831.7503530056351</v>
      </c>
    </row>
    <row r="7579" spans="1:18" x14ac:dyDescent="0.25">
      <c r="A7579" s="4">
        <v>43051.708333314957</v>
      </c>
      <c r="B7579">
        <v>51.2</v>
      </c>
      <c r="C7579">
        <v>3.0998000000000001</v>
      </c>
      <c r="D7579" s="3">
        <v>5.808110000000001</v>
      </c>
      <c r="E7579" s="1">
        <f>C7579*$V$2</f>
        <v>1.2399200000000001</v>
      </c>
      <c r="F7579" s="1">
        <f>D7579*$V$3</f>
        <v>23.232440000000004</v>
      </c>
      <c r="G7579" s="1">
        <f>(E7579+F7579)</f>
        <v>24.472360000000005</v>
      </c>
      <c r="H7579" s="1">
        <f>B7579*(1/3)</f>
        <v>17.066666666666666</v>
      </c>
      <c r="I7579" s="1">
        <f>IF((H7579-G7579)&gt;0, (H7579-G7579), (0))</f>
        <v>0</v>
      </c>
      <c r="J7579" s="1">
        <f>IF(I7579=0, G7579-H7579,0)</f>
        <v>7.405693333333339</v>
      </c>
      <c r="K7579" s="1">
        <f>I7579*1000/$V$5</f>
        <v>0</v>
      </c>
      <c r="L7579" s="1">
        <f>J7579*1000/$V$4</f>
        <v>132.71851851851864</v>
      </c>
      <c r="M7579" s="1">
        <f>L7579/$Y$4</f>
        <v>55.764083411142288</v>
      </c>
      <c r="N7579" s="1">
        <f>M7579*$Y$5</f>
        <v>78.069716775599204</v>
      </c>
      <c r="O7579" s="1" t="s">
        <v>0</v>
      </c>
      <c r="P7579" s="1" t="s">
        <v>0</v>
      </c>
      <c r="Q7579" s="1">
        <f>Q7578+K7579-L7579</f>
        <v>141525.62830517508</v>
      </c>
      <c r="R7579">
        <f>Q7579*$V$5/1000</f>
        <v>2829.0973098204495</v>
      </c>
    </row>
    <row r="7580" spans="1:18" x14ac:dyDescent="0.25">
      <c r="A7580" s="4">
        <v>43051.749999981621</v>
      </c>
      <c r="B7580">
        <v>49.9</v>
      </c>
      <c r="C7580">
        <v>2.8727100000000001</v>
      </c>
      <c r="D7580" s="3">
        <v>0.10772416999999999</v>
      </c>
      <c r="E7580" s="1">
        <f>C7580*$V$2</f>
        <v>1.149084</v>
      </c>
      <c r="F7580" s="1">
        <f>D7580*$V$3</f>
        <v>0.43089667999999998</v>
      </c>
      <c r="G7580" s="1">
        <f>(E7580+F7580)</f>
        <v>1.57998068</v>
      </c>
      <c r="H7580" s="1">
        <f>B7580*(1/3)</f>
        <v>16.633333333333333</v>
      </c>
      <c r="I7580" s="1">
        <f>IF((H7580-G7580)&gt;0, (H7580-G7580), (0))</f>
        <v>15.053352653333333</v>
      </c>
      <c r="J7580" s="1">
        <f>IF(I7580=0, G7580-H7580,0)</f>
        <v>0</v>
      </c>
      <c r="K7580" s="1">
        <f>I7580*1000/$V$5</f>
        <v>753.04415474403879</v>
      </c>
      <c r="L7580" s="1">
        <f>J7580*1000/$V$4</f>
        <v>0</v>
      </c>
      <c r="M7580" s="1">
        <f>L7580/$Y$4</f>
        <v>0</v>
      </c>
      <c r="N7580" s="1">
        <f>M7580*$Y$5</f>
        <v>0</v>
      </c>
      <c r="O7580" s="1" t="s">
        <v>0</v>
      </c>
      <c r="P7580" s="1" t="s">
        <v>0</v>
      </c>
      <c r="Q7580" s="1">
        <f>Q7579+K7580-L7580</f>
        <v>142278.67245991912</v>
      </c>
      <c r="R7580">
        <f>Q7580*$V$5/1000</f>
        <v>2844.1506624737831</v>
      </c>
    </row>
    <row r="7581" spans="1:18" x14ac:dyDescent="0.25">
      <c r="A7581" s="4">
        <v>43051.791666648285</v>
      </c>
      <c r="B7581">
        <v>50</v>
      </c>
      <c r="C7581">
        <v>3.57376</v>
      </c>
      <c r="D7581" s="3">
        <v>-7.0017200000000003E-3</v>
      </c>
      <c r="E7581" s="1">
        <f>C7581*$V$2</f>
        <v>1.4295040000000001</v>
      </c>
      <c r="F7581" s="1">
        <f>D7581*$V$3</f>
        <v>-2.8006880000000001E-2</v>
      </c>
      <c r="G7581" s="1">
        <f>(E7581+F7581)</f>
        <v>1.4014971200000002</v>
      </c>
      <c r="H7581" s="1">
        <f>B7581*(1/3)</f>
        <v>16.666666666666664</v>
      </c>
      <c r="I7581" s="1">
        <f>IF((H7581-G7581)&gt;0, (H7581-G7581), (0))</f>
        <v>15.265169546666664</v>
      </c>
      <c r="J7581" s="1">
        <f>IF(I7581=0, G7581-H7581,0)</f>
        <v>0</v>
      </c>
      <c r="K7581" s="1">
        <f>I7581*1000/$V$5</f>
        <v>763.64029748207429</v>
      </c>
      <c r="L7581" s="1">
        <f>J7581*1000/$V$4</f>
        <v>0</v>
      </c>
      <c r="M7581" s="1">
        <f>L7581/$Y$4</f>
        <v>0</v>
      </c>
      <c r="N7581" s="1">
        <f>M7581*$Y$5</f>
        <v>0</v>
      </c>
      <c r="O7581" s="1" t="s">
        <v>0</v>
      </c>
      <c r="P7581" s="1" t="s">
        <v>0</v>
      </c>
      <c r="Q7581" s="1">
        <f>Q7580+K7581-L7581</f>
        <v>143042.3127574012</v>
      </c>
      <c r="R7581">
        <f>Q7581*$V$5/1000</f>
        <v>2859.4158320204501</v>
      </c>
    </row>
    <row r="7582" spans="1:18" x14ac:dyDescent="0.25">
      <c r="A7582" s="4">
        <v>43051.833333314949</v>
      </c>
      <c r="B7582">
        <v>49.8</v>
      </c>
      <c r="C7582">
        <v>3.5060700000000002</v>
      </c>
      <c r="D7582" s="3">
        <v>-7.0017200000000003E-3</v>
      </c>
      <c r="E7582" s="1">
        <f>C7582*$V$2</f>
        <v>1.4024280000000002</v>
      </c>
      <c r="F7582" s="1">
        <f>D7582*$V$3</f>
        <v>-2.8006880000000001E-2</v>
      </c>
      <c r="G7582" s="1">
        <f>(E7582+F7582)</f>
        <v>1.3744211200000003</v>
      </c>
      <c r="H7582" s="1">
        <f>B7582*(1/3)</f>
        <v>16.599999999999998</v>
      </c>
      <c r="I7582" s="1">
        <f>IF((H7582-G7582)&gt;0, (H7582-G7582), (0))</f>
        <v>15.225578879999997</v>
      </c>
      <c r="J7582" s="1">
        <f>IF(I7582=0, G7582-H7582,0)</f>
        <v>0</v>
      </c>
      <c r="K7582" s="1">
        <f>I7582*1000/$V$5</f>
        <v>761.65977388694341</v>
      </c>
      <c r="L7582" s="1">
        <f>J7582*1000/$V$4</f>
        <v>0</v>
      </c>
      <c r="M7582" s="1">
        <f>L7582/$Y$4</f>
        <v>0</v>
      </c>
      <c r="N7582" s="1">
        <f>M7582*$Y$5</f>
        <v>0</v>
      </c>
      <c r="O7582" s="1" t="s">
        <v>0</v>
      </c>
      <c r="P7582" s="1" t="s">
        <v>0</v>
      </c>
      <c r="Q7582" s="1">
        <f>Q7581+K7582-L7582</f>
        <v>143803.97253128813</v>
      </c>
      <c r="R7582">
        <f>Q7582*$V$5/1000</f>
        <v>2874.6414109004495</v>
      </c>
    </row>
    <row r="7583" spans="1:18" x14ac:dyDescent="0.25">
      <c r="A7583" s="4">
        <v>43051.874999981614</v>
      </c>
      <c r="B7583">
        <v>48.4</v>
      </c>
      <c r="C7583">
        <v>2.41269</v>
      </c>
      <c r="D7583" s="3">
        <v>-7.0017200000000003E-3</v>
      </c>
      <c r="E7583" s="1">
        <f>C7583*$V$2</f>
        <v>0.96507600000000004</v>
      </c>
      <c r="F7583" s="1">
        <f>D7583*$V$3</f>
        <v>-2.8006880000000001E-2</v>
      </c>
      <c r="G7583" s="1">
        <f>(E7583+F7583)</f>
        <v>0.93706912000000009</v>
      </c>
      <c r="H7583" s="1">
        <f>B7583*(1/3)</f>
        <v>16.133333333333333</v>
      </c>
      <c r="I7583" s="1">
        <f>IF((H7583-G7583)&gt;0, (H7583-G7583), (0))</f>
        <v>15.196264213333333</v>
      </c>
      <c r="J7583" s="1">
        <f>IF(I7583=0, G7583-H7583,0)</f>
        <v>0</v>
      </c>
      <c r="K7583" s="1">
        <f>I7583*1000/$V$5</f>
        <v>760.19330732032677</v>
      </c>
      <c r="L7583" s="1">
        <f>J7583*1000/$V$4</f>
        <v>0</v>
      </c>
      <c r="M7583" s="1">
        <f>L7583/$Y$4</f>
        <v>0</v>
      </c>
      <c r="N7583" s="1">
        <f>M7583*$Y$5</f>
        <v>0</v>
      </c>
      <c r="O7583" s="1" t="s">
        <v>0</v>
      </c>
      <c r="P7583" s="1" t="s">
        <v>0</v>
      </c>
      <c r="Q7583" s="1">
        <f>Q7582+K7583-L7583</f>
        <v>144564.16583860846</v>
      </c>
      <c r="R7583">
        <f>Q7583*$V$5/1000</f>
        <v>2889.8376751137826</v>
      </c>
    </row>
    <row r="7584" spans="1:18" x14ac:dyDescent="0.25">
      <c r="A7584" s="4">
        <v>43051.916666648278</v>
      </c>
      <c r="B7584">
        <v>46.1</v>
      </c>
      <c r="C7584">
        <v>2.3280500000000002</v>
      </c>
      <c r="D7584" s="3">
        <v>-7.0017200000000003E-3</v>
      </c>
      <c r="E7584" s="1">
        <f>C7584*$V$2</f>
        <v>0.93122000000000016</v>
      </c>
      <c r="F7584" s="1">
        <f>D7584*$V$3</f>
        <v>-2.8006880000000001E-2</v>
      </c>
      <c r="G7584" s="1">
        <f>(E7584+F7584)</f>
        <v>0.9032131200000002</v>
      </c>
      <c r="H7584" s="1">
        <f>B7584*(1/3)</f>
        <v>15.366666666666667</v>
      </c>
      <c r="I7584" s="1">
        <f>IF((H7584-G7584)&gt;0, (H7584-G7584), (0))</f>
        <v>14.463453546666667</v>
      </c>
      <c r="J7584" s="1">
        <f>IF(I7584=0, G7584-H7584,0)</f>
        <v>0</v>
      </c>
      <c r="K7584" s="1">
        <f>I7584*1000/$V$5</f>
        <v>723.53444455561123</v>
      </c>
      <c r="L7584" s="1">
        <f>J7584*1000/$V$4</f>
        <v>0</v>
      </c>
      <c r="M7584" s="1">
        <f>L7584/$Y$4</f>
        <v>0</v>
      </c>
      <c r="N7584" s="1">
        <f>M7584*$Y$5</f>
        <v>0</v>
      </c>
      <c r="O7584" s="1" t="s">
        <v>0</v>
      </c>
      <c r="P7584" s="1" t="s">
        <v>0</v>
      </c>
      <c r="Q7584" s="1">
        <f>Q7583+K7584-L7584</f>
        <v>145287.70028316407</v>
      </c>
      <c r="R7584">
        <f>Q7584*$V$5/1000</f>
        <v>2904.3011286604496</v>
      </c>
    </row>
    <row r="7585" spans="1:18" x14ac:dyDescent="0.25">
      <c r="A7585" s="4">
        <v>43051.958333314942</v>
      </c>
      <c r="B7585">
        <v>43.3</v>
      </c>
      <c r="C7585">
        <v>2.1059899999999998</v>
      </c>
      <c r="D7585" s="3">
        <v>-7.0017200000000003E-3</v>
      </c>
      <c r="E7585" s="1">
        <f>C7585*$V$2</f>
        <v>0.84239599999999992</v>
      </c>
      <c r="F7585" s="1">
        <f>D7585*$V$3</f>
        <v>-2.8006880000000001E-2</v>
      </c>
      <c r="G7585" s="1">
        <f>(E7585+F7585)</f>
        <v>0.81438911999999997</v>
      </c>
      <c r="H7585" s="1">
        <f>B7585*(1/3)</f>
        <v>14.433333333333332</v>
      </c>
      <c r="I7585" s="1">
        <f>IF((H7585-G7585)&gt;0, (H7585-G7585), (0))</f>
        <v>13.618944213333332</v>
      </c>
      <c r="J7585" s="1">
        <f>IF(I7585=0, G7585-H7585,0)</f>
        <v>0</v>
      </c>
      <c r="K7585" s="1">
        <f>I7585*1000/$V$5</f>
        <v>681.28785459396363</v>
      </c>
      <c r="L7585" s="1">
        <f>J7585*1000/$V$4</f>
        <v>0</v>
      </c>
      <c r="M7585" s="1">
        <f>L7585/$Y$4</f>
        <v>0</v>
      </c>
      <c r="N7585" s="1">
        <f>M7585*$Y$5</f>
        <v>0</v>
      </c>
      <c r="O7585" s="1">
        <f>SUM(N7562:N7585)</f>
        <v>4134.1428631667723</v>
      </c>
      <c r="P7585" s="1">
        <f>SUM(L7562:L7585)</f>
        <v>7028.0428673835131</v>
      </c>
      <c r="Q7585" s="1">
        <f>Q7584+K7585-L7585</f>
        <v>145968.98813775805</v>
      </c>
      <c r="R7585">
        <f>Q7585*$V$5/1000</f>
        <v>2917.9200728737833</v>
      </c>
    </row>
    <row r="7586" spans="1:18" x14ac:dyDescent="0.25">
      <c r="A7586" s="4">
        <v>43051.999999981606</v>
      </c>
      <c r="B7586">
        <v>40.700000000000003</v>
      </c>
      <c r="C7586">
        <v>2.6265999999999998</v>
      </c>
      <c r="D7586" s="3">
        <v>-7.0017200000000003E-3</v>
      </c>
      <c r="E7586" s="1">
        <f>C7586*$V$2</f>
        <v>1.05064</v>
      </c>
      <c r="F7586" s="1">
        <f>D7586*$V$3</f>
        <v>-2.8006880000000001E-2</v>
      </c>
      <c r="G7586" s="1">
        <f>(E7586+F7586)</f>
        <v>1.0226331200000001</v>
      </c>
      <c r="H7586" s="1">
        <f>B7586*(1/3)</f>
        <v>13.566666666666666</v>
      </c>
      <c r="I7586" s="1">
        <f>IF((H7586-G7586)&gt;0, (H7586-G7586), (0))</f>
        <v>12.544033546666666</v>
      </c>
      <c r="J7586" s="1">
        <f>IF(I7586=0, G7586-H7586,0)</f>
        <v>0</v>
      </c>
      <c r="K7586" s="1">
        <f>I7586*1000/$V$5</f>
        <v>627.51543505085874</v>
      </c>
      <c r="L7586" s="1">
        <f>J7586*1000/$V$4</f>
        <v>0</v>
      </c>
      <c r="M7586" s="1">
        <f>L7586/$Y$4</f>
        <v>0</v>
      </c>
      <c r="N7586" s="1">
        <f>M7586*$Y$5</f>
        <v>0</v>
      </c>
      <c r="O7586" s="1" t="s">
        <v>0</v>
      </c>
      <c r="P7586" s="1" t="s">
        <v>0</v>
      </c>
      <c r="Q7586" s="1">
        <f>Q7585+K7586-L7586</f>
        <v>146596.5035728089</v>
      </c>
      <c r="R7586">
        <f>Q7586*$V$5/1000</f>
        <v>2930.4641064204493</v>
      </c>
    </row>
    <row r="7587" spans="1:18" x14ac:dyDescent="0.25">
      <c r="A7587" s="4">
        <v>43052.041666648271</v>
      </c>
      <c r="B7587">
        <v>37.4</v>
      </c>
      <c r="C7587">
        <v>2.5615999999999999</v>
      </c>
      <c r="D7587" s="3">
        <v>-7.0017200000000003E-3</v>
      </c>
      <c r="E7587" s="1">
        <f>C7587*$V$2</f>
        <v>1.02464</v>
      </c>
      <c r="F7587" s="1">
        <f>D7587*$V$3</f>
        <v>-2.8006880000000001E-2</v>
      </c>
      <c r="G7587" s="1">
        <f>(E7587+F7587)</f>
        <v>0.99663312000000004</v>
      </c>
      <c r="H7587" s="1">
        <f>B7587*(1/3)</f>
        <v>12.466666666666665</v>
      </c>
      <c r="I7587" s="1">
        <f>IF((H7587-G7587)&gt;0, (H7587-G7587), (0))</f>
        <v>11.470033546666665</v>
      </c>
      <c r="J7587" s="1">
        <f>IF(I7587=0, G7587-H7587,0)</f>
        <v>0</v>
      </c>
      <c r="K7587" s="1">
        <f>I7587*1000/$V$5</f>
        <v>573.78857161914289</v>
      </c>
      <c r="L7587" s="1">
        <f>J7587*1000/$V$4</f>
        <v>0</v>
      </c>
      <c r="M7587" s="1">
        <f>L7587/$Y$4</f>
        <v>0</v>
      </c>
      <c r="N7587" s="1">
        <f>M7587*$Y$5</f>
        <v>0</v>
      </c>
      <c r="O7587" s="1" t="s">
        <v>0</v>
      </c>
      <c r="P7587" s="1" t="s">
        <v>0</v>
      </c>
      <c r="Q7587" s="1">
        <f>Q7586+K7587-L7587</f>
        <v>147170.29214442804</v>
      </c>
      <c r="R7587">
        <f>Q7587*$V$5/1000</f>
        <v>2941.9341399671162</v>
      </c>
    </row>
    <row r="7588" spans="1:18" x14ac:dyDescent="0.25">
      <c r="A7588" s="4">
        <v>43052.083333314935</v>
      </c>
      <c r="B7588">
        <v>36</v>
      </c>
      <c r="C7588">
        <v>2.4749400000000001</v>
      </c>
      <c r="D7588" s="3">
        <v>-7.0017200000000003E-3</v>
      </c>
      <c r="E7588" s="1">
        <f>C7588*$V$2</f>
        <v>0.98997600000000008</v>
      </c>
      <c r="F7588" s="1">
        <f>D7588*$V$3</f>
        <v>-2.8006880000000001E-2</v>
      </c>
      <c r="G7588" s="1">
        <f>(E7588+F7588)</f>
        <v>0.96196912000000012</v>
      </c>
      <c r="H7588" s="1">
        <f>B7588*(1/3)</f>
        <v>12</v>
      </c>
      <c r="I7588" s="1">
        <f>IF((H7588-G7588)&gt;0, (H7588-G7588), (0))</f>
        <v>11.038030879999999</v>
      </c>
      <c r="J7588" s="1">
        <f>IF(I7588=0, G7588-H7588,0)</f>
        <v>0</v>
      </c>
      <c r="K7588" s="1">
        <f>I7588*1000/$V$5</f>
        <v>552.17763281640816</v>
      </c>
      <c r="L7588" s="1">
        <f>J7588*1000/$V$4</f>
        <v>0</v>
      </c>
      <c r="M7588" s="1">
        <f>L7588/$Y$4</f>
        <v>0</v>
      </c>
      <c r="N7588" s="1">
        <f>M7588*$Y$5</f>
        <v>0</v>
      </c>
      <c r="O7588" s="1" t="s">
        <v>0</v>
      </c>
      <c r="P7588" s="1" t="s">
        <v>0</v>
      </c>
      <c r="Q7588" s="1">
        <f>Q7587+K7588-L7588</f>
        <v>147722.46977724443</v>
      </c>
      <c r="R7588">
        <f>Q7588*$V$5/1000</f>
        <v>2952.9721708471161</v>
      </c>
    </row>
    <row r="7589" spans="1:18" x14ac:dyDescent="0.25">
      <c r="A7589" s="4">
        <v>43052.124999981599</v>
      </c>
      <c r="B7589">
        <v>35.6</v>
      </c>
      <c r="C7589">
        <v>3.1656399999999998</v>
      </c>
      <c r="D7589" s="3">
        <v>-7.0017200000000003E-3</v>
      </c>
      <c r="E7589" s="1">
        <f>C7589*$V$2</f>
        <v>1.266256</v>
      </c>
      <c r="F7589" s="1">
        <f>D7589*$V$3</f>
        <v>-2.8006880000000001E-2</v>
      </c>
      <c r="G7589" s="1">
        <f>(E7589+F7589)</f>
        <v>1.2382491200000001</v>
      </c>
      <c r="H7589" s="1">
        <f>B7589*(1/3)</f>
        <v>11.866666666666667</v>
      </c>
      <c r="I7589" s="1">
        <f>IF((H7589-G7589)&gt;0, (H7589-G7589), (0))</f>
        <v>10.628417546666666</v>
      </c>
      <c r="J7589" s="1">
        <f>IF(I7589=0, G7589-H7589,0)</f>
        <v>0</v>
      </c>
      <c r="K7589" s="1">
        <f>I7589*1000/$V$5</f>
        <v>531.68672069368017</v>
      </c>
      <c r="L7589" s="1">
        <f>J7589*1000/$V$4</f>
        <v>0</v>
      </c>
      <c r="M7589" s="1">
        <f>L7589/$Y$4</f>
        <v>0</v>
      </c>
      <c r="N7589" s="1">
        <f>M7589*$Y$5</f>
        <v>0</v>
      </c>
      <c r="O7589" s="1" t="s">
        <v>0</v>
      </c>
      <c r="P7589" s="1" t="s">
        <v>0</v>
      </c>
      <c r="Q7589" s="1">
        <f>Q7588+K7589-L7589</f>
        <v>148254.15649793812</v>
      </c>
      <c r="R7589">
        <f>Q7589*$V$5/1000</f>
        <v>2963.6005883937828</v>
      </c>
    </row>
    <row r="7590" spans="1:18" x14ac:dyDescent="0.25">
      <c r="A7590" s="4">
        <v>43052.166666648263</v>
      </c>
      <c r="B7590">
        <v>34.799999999999997</v>
      </c>
      <c r="C7590">
        <v>2.5465800000000001</v>
      </c>
      <c r="D7590" s="3">
        <v>-7.0017200000000003E-3</v>
      </c>
      <c r="E7590" s="1">
        <f>C7590*$V$2</f>
        <v>1.018632</v>
      </c>
      <c r="F7590" s="1">
        <f>D7590*$V$3</f>
        <v>-2.8006880000000001E-2</v>
      </c>
      <c r="G7590" s="1">
        <f>(E7590+F7590)</f>
        <v>0.99062512000000003</v>
      </c>
      <c r="H7590" s="1">
        <f>B7590*(1/3)</f>
        <v>11.599999999999998</v>
      </c>
      <c r="I7590" s="1">
        <f>IF((H7590-G7590)&gt;0, (H7590-G7590), (0))</f>
        <v>10.609374879999997</v>
      </c>
      <c r="J7590" s="1">
        <f>IF(I7590=0, G7590-H7590,0)</f>
        <v>0</v>
      </c>
      <c r="K7590" s="1">
        <f>I7590*1000/$V$5</f>
        <v>530.73411105552771</v>
      </c>
      <c r="L7590" s="1">
        <f>J7590*1000/$V$4</f>
        <v>0</v>
      </c>
      <c r="M7590" s="1">
        <f>L7590/$Y$4</f>
        <v>0</v>
      </c>
      <c r="N7590" s="1">
        <f>M7590*$Y$5</f>
        <v>0</v>
      </c>
      <c r="O7590" s="1" t="s">
        <v>0</v>
      </c>
      <c r="P7590" s="1" t="s">
        <v>0</v>
      </c>
      <c r="Q7590" s="1">
        <f>Q7589+K7590-L7590</f>
        <v>148784.89060899365</v>
      </c>
      <c r="R7590">
        <f>Q7590*$V$5/1000</f>
        <v>2974.2099632737827</v>
      </c>
    </row>
    <row r="7591" spans="1:18" x14ac:dyDescent="0.25">
      <c r="A7591" s="4">
        <v>43052.208333314928</v>
      </c>
      <c r="B7591">
        <v>34.700000000000003</v>
      </c>
      <c r="C7591">
        <v>2.5348000000000002</v>
      </c>
      <c r="D7591" s="3">
        <v>-7.0017200000000003E-3</v>
      </c>
      <c r="E7591" s="1">
        <f>C7591*$V$2</f>
        <v>1.0139200000000002</v>
      </c>
      <c r="F7591" s="1">
        <f>D7591*$V$3</f>
        <v>-2.8006880000000001E-2</v>
      </c>
      <c r="G7591" s="1">
        <f>(E7591+F7591)</f>
        <v>0.9859131200000002</v>
      </c>
      <c r="H7591" s="1">
        <f>B7591*(1/3)</f>
        <v>11.566666666666666</v>
      </c>
      <c r="I7591" s="1">
        <f>IF((H7591-G7591)&gt;0, (H7591-G7591), (0))</f>
        <v>10.580753546666667</v>
      </c>
      <c r="J7591" s="1">
        <f>IF(I7591=0, G7591-H7591,0)</f>
        <v>0</v>
      </c>
      <c r="K7591" s="1">
        <f>I7591*1000/$V$5</f>
        <v>529.30232849758215</v>
      </c>
      <c r="L7591" s="1">
        <f>J7591*1000/$V$4</f>
        <v>0</v>
      </c>
      <c r="M7591" s="1">
        <f>L7591/$Y$4</f>
        <v>0</v>
      </c>
      <c r="N7591" s="1">
        <f>M7591*$Y$5</f>
        <v>0</v>
      </c>
      <c r="O7591" s="1" t="s">
        <v>0</v>
      </c>
      <c r="P7591" s="1" t="s">
        <v>0</v>
      </c>
      <c r="Q7591" s="1">
        <f>Q7590+K7591-L7591</f>
        <v>149314.19293749123</v>
      </c>
      <c r="R7591">
        <f>Q7591*$V$5/1000</f>
        <v>2984.7907168204497</v>
      </c>
    </row>
    <row r="7592" spans="1:18" x14ac:dyDescent="0.25">
      <c r="A7592" s="4">
        <v>43052.249999981592</v>
      </c>
      <c r="B7592">
        <v>35.799999999999997</v>
      </c>
      <c r="C7592">
        <v>2.5656699999999999</v>
      </c>
      <c r="D7592" s="3">
        <v>-7.0017200000000003E-3</v>
      </c>
      <c r="E7592" s="1">
        <f>C7592*$V$2</f>
        <v>1.026268</v>
      </c>
      <c r="F7592" s="1">
        <f>D7592*$V$3</f>
        <v>-2.8006880000000001E-2</v>
      </c>
      <c r="G7592" s="1">
        <f>(E7592+F7592)</f>
        <v>0.99826112</v>
      </c>
      <c r="H7592" s="1">
        <f>B7592*(1/3)</f>
        <v>11.933333333333332</v>
      </c>
      <c r="I7592" s="1">
        <f>IF((H7592-G7592)&gt;0, (H7592-G7592), (0))</f>
        <v>10.935072213333331</v>
      </c>
      <c r="J7592" s="1">
        <f>IF(I7592=0, G7592-H7592,0)</f>
        <v>0</v>
      </c>
      <c r="K7592" s="1">
        <f>I7592*1000/$V$5</f>
        <v>547.02712422878096</v>
      </c>
      <c r="L7592" s="1">
        <f>J7592*1000/$V$4</f>
        <v>0</v>
      </c>
      <c r="M7592" s="1">
        <f>L7592/$Y$4</f>
        <v>0</v>
      </c>
      <c r="N7592" s="1">
        <f>M7592*$Y$5</f>
        <v>0</v>
      </c>
      <c r="O7592" s="1" t="s">
        <v>0</v>
      </c>
      <c r="P7592" s="1" t="s">
        <v>0</v>
      </c>
      <c r="Q7592" s="1">
        <f>Q7591+K7592-L7592</f>
        <v>149861.22006172</v>
      </c>
      <c r="R7592">
        <f>Q7592*$V$5/1000</f>
        <v>2995.7257890337828</v>
      </c>
    </row>
    <row r="7593" spans="1:18" x14ac:dyDescent="0.25">
      <c r="A7593" s="4">
        <v>43052.291666648256</v>
      </c>
      <c r="B7593">
        <v>38.5</v>
      </c>
      <c r="C7593">
        <v>1.73221</v>
      </c>
      <c r="D7593" s="3">
        <v>-7.0017200000000003E-3</v>
      </c>
      <c r="E7593" s="1">
        <f>C7593*$V$2</f>
        <v>0.69288400000000006</v>
      </c>
      <c r="F7593" s="1">
        <f>D7593*$V$3</f>
        <v>-2.8006880000000001E-2</v>
      </c>
      <c r="G7593" s="1">
        <f>(E7593+F7593)</f>
        <v>0.6648771200000001</v>
      </c>
      <c r="H7593" s="1">
        <f>B7593*(1/3)</f>
        <v>12.833333333333332</v>
      </c>
      <c r="I7593" s="1">
        <f>IF((H7593-G7593)&gt;0, (H7593-G7593), (0))</f>
        <v>12.168456213333332</v>
      </c>
      <c r="J7593" s="1">
        <f>IF(I7593=0, G7593-H7593,0)</f>
        <v>0</v>
      </c>
      <c r="K7593" s="1">
        <f>I7593*1000/$V$5</f>
        <v>608.72717425379358</v>
      </c>
      <c r="L7593" s="1">
        <f>J7593*1000/$V$4</f>
        <v>0</v>
      </c>
      <c r="M7593" s="1">
        <f>L7593/$Y$4</f>
        <v>0</v>
      </c>
      <c r="N7593" s="1">
        <f>M7593*$Y$5</f>
        <v>0</v>
      </c>
      <c r="O7593" s="1" t="s">
        <v>0</v>
      </c>
      <c r="P7593" s="1" t="s">
        <v>0</v>
      </c>
      <c r="Q7593" s="1">
        <f>Q7592+K7593-L7593</f>
        <v>150469.94723597378</v>
      </c>
      <c r="R7593">
        <f>Q7593*$V$5/1000</f>
        <v>3007.894245247116</v>
      </c>
    </row>
    <row r="7594" spans="1:18" x14ac:dyDescent="0.25">
      <c r="A7594" s="4">
        <v>43052.33333331492</v>
      </c>
      <c r="B7594">
        <v>42.2</v>
      </c>
      <c r="C7594">
        <v>4.7205300000000001</v>
      </c>
      <c r="D7594" s="3">
        <v>5.0699100000000001</v>
      </c>
      <c r="E7594" s="1">
        <f>C7594*$V$2</f>
        <v>1.8882120000000002</v>
      </c>
      <c r="F7594" s="1">
        <f>D7594*$V$3</f>
        <v>20.279640000000001</v>
      </c>
      <c r="G7594" s="1">
        <f>(E7594+F7594)</f>
        <v>22.167852</v>
      </c>
      <c r="H7594" s="1">
        <f>B7594*(1/3)</f>
        <v>14.066666666666666</v>
      </c>
      <c r="I7594" s="1">
        <f>IF((H7594-G7594)&gt;0, (H7594-G7594), (0))</f>
        <v>0</v>
      </c>
      <c r="J7594" s="1">
        <f>IF(I7594=0, G7594-H7594,0)</f>
        <v>8.1011853333333335</v>
      </c>
      <c r="K7594" s="1">
        <f>I7594*1000/$V$5</f>
        <v>0</v>
      </c>
      <c r="L7594" s="1">
        <f>J7594*1000/$V$4</f>
        <v>145.18253285543611</v>
      </c>
      <c r="M7594" s="1">
        <f>L7594/$Y$4</f>
        <v>61.001064224973156</v>
      </c>
      <c r="N7594" s="1">
        <f>M7594*$Y$5</f>
        <v>85.401489914962411</v>
      </c>
      <c r="O7594" s="1" t="s">
        <v>0</v>
      </c>
      <c r="P7594" s="1" t="s">
        <v>0</v>
      </c>
      <c r="Q7594" s="1">
        <f>Q7593+K7594-L7594</f>
        <v>150324.76470311836</v>
      </c>
      <c r="R7594">
        <f>Q7594*$V$5/1000</f>
        <v>3004.9920464153361</v>
      </c>
    </row>
    <row r="7595" spans="1:18" x14ac:dyDescent="0.25">
      <c r="A7595" s="4">
        <v>43052.374999981585</v>
      </c>
      <c r="B7595">
        <v>43</v>
      </c>
      <c r="C7595">
        <v>7.3685</v>
      </c>
      <c r="D7595" s="3">
        <v>11.48474</v>
      </c>
      <c r="E7595" s="1">
        <f>C7595*$V$2</f>
        <v>2.9474</v>
      </c>
      <c r="F7595" s="1">
        <f>D7595*$V$3</f>
        <v>45.938960000000002</v>
      </c>
      <c r="G7595" s="1">
        <f>(E7595+F7595)</f>
        <v>48.886360000000003</v>
      </c>
      <c r="H7595" s="1">
        <f>B7595*(1/3)</f>
        <v>14.333333333333332</v>
      </c>
      <c r="I7595" s="1">
        <f>IF((H7595-G7595)&gt;0, (H7595-G7595), (0))</f>
        <v>0</v>
      </c>
      <c r="J7595" s="1">
        <f>IF(I7595=0, G7595-H7595,0)</f>
        <v>34.553026666666668</v>
      </c>
      <c r="K7595" s="1">
        <f>I7595*1000/$V$5</f>
        <v>0</v>
      </c>
      <c r="L7595" s="1">
        <f>J7595*1000/$V$4</f>
        <v>619.22986857825572</v>
      </c>
      <c r="M7595" s="1">
        <f>L7595/$Y$4</f>
        <v>260.18061704968727</v>
      </c>
      <c r="N7595" s="1">
        <f>M7595*$Y$5</f>
        <v>364.25286386956213</v>
      </c>
      <c r="O7595" s="1" t="s">
        <v>0</v>
      </c>
      <c r="P7595" s="1" t="s">
        <v>0</v>
      </c>
      <c r="Q7595" s="1">
        <f>Q7594+K7595-L7595</f>
        <v>149705.5348345401</v>
      </c>
      <c r="R7595">
        <f>Q7595*$V$5/1000</f>
        <v>2992.6136413424565</v>
      </c>
    </row>
    <row r="7596" spans="1:18" x14ac:dyDescent="0.25">
      <c r="A7596" s="4">
        <v>43052.416666648249</v>
      </c>
      <c r="B7596">
        <v>44.8</v>
      </c>
      <c r="C7596">
        <v>8.5432000000000006</v>
      </c>
      <c r="D7596" s="3">
        <v>5.1021200000000011</v>
      </c>
      <c r="E7596" s="1">
        <f>C7596*$V$2</f>
        <v>3.4172800000000003</v>
      </c>
      <c r="F7596" s="1">
        <f>D7596*$V$3</f>
        <v>20.408480000000004</v>
      </c>
      <c r="G7596" s="1">
        <f>(E7596+F7596)</f>
        <v>23.825760000000006</v>
      </c>
      <c r="H7596" s="1">
        <f>B7596*(1/3)</f>
        <v>14.933333333333332</v>
      </c>
      <c r="I7596" s="1">
        <f>IF((H7596-G7596)&gt;0, (H7596-G7596), (0))</f>
        <v>0</v>
      </c>
      <c r="J7596" s="1">
        <f>IF(I7596=0, G7596-H7596,0)</f>
        <v>8.8924266666666743</v>
      </c>
      <c r="K7596" s="1">
        <f>I7596*1000/$V$5</f>
        <v>0</v>
      </c>
      <c r="L7596" s="1">
        <f>J7596*1000/$V$4</f>
        <v>159.36248506571101</v>
      </c>
      <c r="M7596" s="1">
        <f>L7596/$Y$4</f>
        <v>66.959027338534042</v>
      </c>
      <c r="N7596" s="1">
        <f>M7596*$Y$5</f>
        <v>93.742638273947648</v>
      </c>
      <c r="O7596" s="1" t="s">
        <v>0</v>
      </c>
      <c r="P7596" s="1" t="s">
        <v>0</v>
      </c>
      <c r="Q7596" s="1">
        <f>Q7595+K7596-L7596</f>
        <v>149546.17234947439</v>
      </c>
      <c r="R7596">
        <f>Q7596*$V$5/1000</f>
        <v>2989.4279852659929</v>
      </c>
    </row>
    <row r="7597" spans="1:18" x14ac:dyDescent="0.25">
      <c r="A7597" s="4">
        <v>43052.458333314913</v>
      </c>
      <c r="B7597">
        <v>46.9</v>
      </c>
      <c r="C7597">
        <v>9.8024300000000011</v>
      </c>
      <c r="D7597" s="3">
        <v>18.02111</v>
      </c>
      <c r="E7597" s="1">
        <f>C7597*$V$2</f>
        <v>3.9209720000000008</v>
      </c>
      <c r="F7597" s="1">
        <f>D7597*$V$3</f>
        <v>72.084440000000001</v>
      </c>
      <c r="G7597" s="1">
        <f>(E7597+F7597)</f>
        <v>76.005412000000007</v>
      </c>
      <c r="H7597" s="1">
        <f>B7597*(1/3)</f>
        <v>15.633333333333333</v>
      </c>
      <c r="I7597" s="1">
        <f>IF((H7597-G7597)&gt;0, (H7597-G7597), (0))</f>
        <v>0</v>
      </c>
      <c r="J7597" s="1">
        <f>IF(I7597=0, G7597-H7597,0)</f>
        <v>60.372078666666674</v>
      </c>
      <c r="K7597" s="1">
        <f>I7597*1000/$V$5</f>
        <v>0</v>
      </c>
      <c r="L7597" s="1">
        <f>J7597*1000/$V$4</f>
        <v>1081.9368936678616</v>
      </c>
      <c r="M7597" s="1">
        <f>L7597/$Y$4</f>
        <v>454.59533347389146</v>
      </c>
      <c r="N7597" s="1">
        <f>M7597*$Y$5</f>
        <v>636.43346686344796</v>
      </c>
      <c r="O7597" s="1" t="s">
        <v>0</v>
      </c>
      <c r="P7597" s="1" t="s">
        <v>0</v>
      </c>
      <c r="Q7597" s="1">
        <f>Q7596+K7597-L7597</f>
        <v>148464.23545580654</v>
      </c>
      <c r="R7597">
        <f>Q7597*$V$5/1000</f>
        <v>2967.8000667615725</v>
      </c>
    </row>
    <row r="7598" spans="1:18" x14ac:dyDescent="0.25">
      <c r="A7598" s="4">
        <v>43052.499999981577</v>
      </c>
      <c r="B7598">
        <v>46.8</v>
      </c>
      <c r="C7598">
        <v>8.8425200000000004</v>
      </c>
      <c r="D7598" s="3">
        <v>19.29759</v>
      </c>
      <c r="E7598" s="1">
        <f>C7598*$V$2</f>
        <v>3.5370080000000002</v>
      </c>
      <c r="F7598" s="1">
        <f>D7598*$V$3</f>
        <v>77.190359999999998</v>
      </c>
      <c r="G7598" s="1">
        <f>(E7598+F7598)</f>
        <v>80.727367999999998</v>
      </c>
      <c r="H7598" s="1">
        <f>B7598*(1/3)</f>
        <v>15.599999999999998</v>
      </c>
      <c r="I7598" s="1">
        <f>IF((H7598-G7598)&gt;0, (H7598-G7598), (0))</f>
        <v>0</v>
      </c>
      <c r="J7598" s="1">
        <f>IF(I7598=0, G7598-H7598,0)</f>
        <v>65.127368000000004</v>
      </c>
      <c r="K7598" s="1">
        <f>I7598*1000/$V$5</f>
        <v>0</v>
      </c>
      <c r="L7598" s="1">
        <f>J7598*1000/$V$4</f>
        <v>1167.1571326164876</v>
      </c>
      <c r="M7598" s="1">
        <f>L7598/$Y$4</f>
        <v>490.40215656154942</v>
      </c>
      <c r="N7598" s="1">
        <f>M7598*$Y$5</f>
        <v>686.56301918616919</v>
      </c>
      <c r="O7598" s="1" t="s">
        <v>0</v>
      </c>
      <c r="P7598" s="1" t="s">
        <v>0</v>
      </c>
      <c r="Q7598" s="1">
        <f>Q7597+K7598-L7598</f>
        <v>147297.07832319004</v>
      </c>
      <c r="R7598">
        <f>Q7598*$V$5/1000</f>
        <v>2944.4685956805688</v>
      </c>
    </row>
    <row r="7599" spans="1:18" x14ac:dyDescent="0.25">
      <c r="A7599" s="4">
        <v>43052.541666648242</v>
      </c>
      <c r="B7599">
        <v>48.3</v>
      </c>
      <c r="C7599">
        <v>9.8207399999999989</v>
      </c>
      <c r="D7599" s="3">
        <v>9.770290000000001</v>
      </c>
      <c r="E7599" s="1">
        <f>C7599*$V$2</f>
        <v>3.9282959999999996</v>
      </c>
      <c r="F7599" s="1">
        <f>D7599*$V$3</f>
        <v>39.081160000000004</v>
      </c>
      <c r="G7599" s="1">
        <f>(E7599+F7599)</f>
        <v>43.009456</v>
      </c>
      <c r="H7599" s="1">
        <f>B7599*(1/3)</f>
        <v>16.099999999999998</v>
      </c>
      <c r="I7599" s="1">
        <f>IF((H7599-G7599)&gt;0, (H7599-G7599), (0))</f>
        <v>0</v>
      </c>
      <c r="J7599" s="1">
        <f>IF(I7599=0, G7599-H7599,0)</f>
        <v>26.909456000000002</v>
      </c>
      <c r="K7599" s="1">
        <f>I7599*1000/$V$5</f>
        <v>0</v>
      </c>
      <c r="L7599" s="1">
        <f>J7599*1000/$V$4</f>
        <v>482.24831541218646</v>
      </c>
      <c r="M7599" s="1">
        <f>L7599/$Y$4</f>
        <v>202.62534261016239</v>
      </c>
      <c r="N7599" s="1">
        <f>M7599*$Y$5</f>
        <v>283.67547965422733</v>
      </c>
      <c r="O7599" s="1" t="s">
        <v>0</v>
      </c>
      <c r="P7599" s="1" t="s">
        <v>0</v>
      </c>
      <c r="Q7599" s="1">
        <f>Q7598+K7599-L7599</f>
        <v>146814.83000777787</v>
      </c>
      <c r="R7599">
        <f>Q7599*$V$5/1000</f>
        <v>2934.8284518554792</v>
      </c>
    </row>
    <row r="7600" spans="1:18" x14ac:dyDescent="0.25">
      <c r="A7600" s="4">
        <v>43052.583333314906</v>
      </c>
      <c r="B7600">
        <v>48.8</v>
      </c>
      <c r="C7600">
        <v>10.769</v>
      </c>
      <c r="D7600" s="3">
        <v>6.9116799999999996</v>
      </c>
      <c r="E7600" s="1">
        <f>C7600*$V$2</f>
        <v>4.3075999999999999</v>
      </c>
      <c r="F7600" s="1">
        <f>D7600*$V$3</f>
        <v>27.646719999999998</v>
      </c>
      <c r="G7600" s="1">
        <f>(E7600+F7600)</f>
        <v>31.954319999999999</v>
      </c>
      <c r="H7600" s="1">
        <f>B7600*(1/3)</f>
        <v>16.266666666666666</v>
      </c>
      <c r="I7600" s="1">
        <f>IF((H7600-G7600)&gt;0, (H7600-G7600), (0))</f>
        <v>0</v>
      </c>
      <c r="J7600" s="1">
        <f>IF(I7600=0, G7600-H7600,0)</f>
        <v>15.687653333333333</v>
      </c>
      <c r="K7600" s="1">
        <f>I7600*1000/$V$5</f>
        <v>0</v>
      </c>
      <c r="L7600" s="1">
        <f>J7600*1000/$V$4</f>
        <v>281.14074074074074</v>
      </c>
      <c r="M7600" s="1">
        <f>L7600/$Y$4</f>
        <v>118.12636165577342</v>
      </c>
      <c r="N7600" s="1">
        <f>M7600*$Y$5</f>
        <v>165.37690631808277</v>
      </c>
      <c r="O7600" s="1" t="s">
        <v>0</v>
      </c>
      <c r="P7600" s="1" t="s">
        <v>0</v>
      </c>
      <c r="Q7600" s="1">
        <f>Q7599+K7600-L7600</f>
        <v>146533.68926703712</v>
      </c>
      <c r="R7600">
        <f>Q7600*$V$5/1000</f>
        <v>2929.2084484480715</v>
      </c>
    </row>
    <row r="7601" spans="1:18" x14ac:dyDescent="0.25">
      <c r="A7601" s="4">
        <v>43052.62499998157</v>
      </c>
      <c r="B7601">
        <v>49</v>
      </c>
      <c r="C7601">
        <v>8.7379699999999989</v>
      </c>
      <c r="D7601" s="3">
        <v>15.54466</v>
      </c>
      <c r="E7601" s="1">
        <f>C7601*$V$2</f>
        <v>3.4951879999999997</v>
      </c>
      <c r="F7601" s="1">
        <f>D7601*$V$3</f>
        <v>62.178640000000001</v>
      </c>
      <c r="G7601" s="1">
        <f>(E7601+F7601)</f>
        <v>65.673828</v>
      </c>
      <c r="H7601" s="1">
        <f>B7601*(1/3)</f>
        <v>16.333333333333332</v>
      </c>
      <c r="I7601" s="1">
        <f>IF((H7601-G7601)&gt;0, (H7601-G7601), (0))</f>
        <v>0</v>
      </c>
      <c r="J7601" s="1">
        <f>IF(I7601=0, G7601-H7601,0)</f>
        <v>49.340494666666672</v>
      </c>
      <c r="K7601" s="1">
        <f>I7601*1000/$V$5</f>
        <v>0</v>
      </c>
      <c r="L7601" s="1">
        <f>J7601*1000/$V$4</f>
        <v>884.23825567503002</v>
      </c>
      <c r="M7601" s="1">
        <f>L7601/$Y$4</f>
        <v>371.52867885505464</v>
      </c>
      <c r="N7601" s="1">
        <f>M7601*$Y$5</f>
        <v>520.14015039707647</v>
      </c>
      <c r="O7601" s="1" t="s">
        <v>0</v>
      </c>
      <c r="P7601" s="1" t="s">
        <v>0</v>
      </c>
      <c r="Q7601" s="1">
        <f>Q7600+K7601-L7601</f>
        <v>145649.45101136208</v>
      </c>
      <c r="R7601">
        <f>Q7601*$V$5/1000</f>
        <v>2911.5325257171276</v>
      </c>
    </row>
    <row r="7602" spans="1:18" x14ac:dyDescent="0.25">
      <c r="A7602" s="4">
        <v>43052.666666648234</v>
      </c>
      <c r="B7602">
        <v>49.3</v>
      </c>
      <c r="C7602">
        <v>6.5823700000000001</v>
      </c>
      <c r="D7602" s="3">
        <v>11.351749999999999</v>
      </c>
      <c r="E7602" s="1">
        <f>C7602*$V$2</f>
        <v>2.6329480000000003</v>
      </c>
      <c r="F7602" s="1">
        <f>D7602*$V$3</f>
        <v>45.406999999999996</v>
      </c>
      <c r="G7602" s="1">
        <f>(E7602+F7602)</f>
        <v>48.039947999999995</v>
      </c>
      <c r="H7602" s="1">
        <f>B7602*(1/3)</f>
        <v>16.43333333333333</v>
      </c>
      <c r="I7602" s="1">
        <f>IF((H7602-G7602)&gt;0, (H7602-G7602), (0))</f>
        <v>0</v>
      </c>
      <c r="J7602" s="1">
        <f>IF(I7602=0, G7602-H7602,0)</f>
        <v>31.606614666666665</v>
      </c>
      <c r="K7602" s="1">
        <f>I7602*1000/$V$5</f>
        <v>0</v>
      </c>
      <c r="L7602" s="1">
        <f>J7602*1000/$V$4</f>
        <v>566.42678614097963</v>
      </c>
      <c r="M7602" s="1">
        <f>L7602/$Y$4</f>
        <v>237.9944479583948</v>
      </c>
      <c r="N7602" s="1">
        <f>M7602*$Y$5</f>
        <v>333.19222714175271</v>
      </c>
      <c r="O7602" s="1" t="s">
        <v>0</v>
      </c>
      <c r="P7602" s="1" t="s">
        <v>0</v>
      </c>
      <c r="Q7602" s="1">
        <f>Q7601+K7602-L7602</f>
        <v>145083.0242252211</v>
      </c>
      <c r="R7602">
        <f>Q7602*$V$5/1000</f>
        <v>2900.2096542621698</v>
      </c>
    </row>
    <row r="7603" spans="1:18" x14ac:dyDescent="0.25">
      <c r="A7603" s="4">
        <v>43052.708333314898</v>
      </c>
      <c r="B7603">
        <v>50.4</v>
      </c>
      <c r="C7603">
        <v>6.1309300000000002</v>
      </c>
      <c r="D7603" s="3">
        <v>5.8493099999999991</v>
      </c>
      <c r="E7603" s="1">
        <f>C7603*$V$2</f>
        <v>2.4523720000000004</v>
      </c>
      <c r="F7603" s="1">
        <f>D7603*$V$3</f>
        <v>23.397239999999996</v>
      </c>
      <c r="G7603" s="1">
        <f>(E7603+F7603)</f>
        <v>25.849611999999997</v>
      </c>
      <c r="H7603" s="1">
        <f>B7603*(1/3)</f>
        <v>16.799999999999997</v>
      </c>
      <c r="I7603" s="1">
        <f>IF((H7603-G7603)&gt;0, (H7603-G7603), (0))</f>
        <v>0</v>
      </c>
      <c r="J7603" s="1">
        <f>IF(I7603=0, G7603-H7603,0)</f>
        <v>9.0496119999999998</v>
      </c>
      <c r="K7603" s="1">
        <f>I7603*1000/$V$5</f>
        <v>0</v>
      </c>
      <c r="L7603" s="1">
        <f>J7603*1000/$V$4</f>
        <v>162.17942652329748</v>
      </c>
      <c r="M7603" s="1">
        <f>L7603/$Y$4</f>
        <v>68.142616186259445</v>
      </c>
      <c r="N7603" s="1">
        <f>M7603*$Y$5</f>
        <v>95.399662660763212</v>
      </c>
      <c r="O7603" s="1" t="s">
        <v>0</v>
      </c>
      <c r="P7603" s="1" t="s">
        <v>0</v>
      </c>
      <c r="Q7603" s="1">
        <f>Q7602+K7603-L7603</f>
        <v>144920.8447986978</v>
      </c>
      <c r="R7603">
        <f>Q7603*$V$5/1000</f>
        <v>2896.9676875259688</v>
      </c>
    </row>
    <row r="7604" spans="1:18" x14ac:dyDescent="0.25">
      <c r="A7604" s="4">
        <v>43052.749999981563</v>
      </c>
      <c r="B7604">
        <v>49.8</v>
      </c>
      <c r="C7604">
        <v>3.7785199999999999</v>
      </c>
      <c r="D7604" s="3">
        <v>9.0487269999999995E-2</v>
      </c>
      <c r="E7604" s="1">
        <f>C7604*$V$2</f>
        <v>1.5114080000000001</v>
      </c>
      <c r="F7604" s="1">
        <f>D7604*$V$3</f>
        <v>0.36194907999999998</v>
      </c>
      <c r="G7604" s="1">
        <f>(E7604+F7604)</f>
        <v>1.8733570800000001</v>
      </c>
      <c r="H7604" s="1">
        <f>B7604*(1/3)</f>
        <v>16.599999999999998</v>
      </c>
      <c r="I7604" s="1">
        <f>IF((H7604-G7604)&gt;0, (H7604-G7604), (0))</f>
        <v>14.726642919999998</v>
      </c>
      <c r="J7604" s="1">
        <f>IF(I7604=0, G7604-H7604,0)</f>
        <v>0</v>
      </c>
      <c r="K7604" s="1">
        <f>I7604*1000/$V$5</f>
        <v>736.70049624812407</v>
      </c>
      <c r="L7604" s="1">
        <f>J7604*1000/$V$4</f>
        <v>0</v>
      </c>
      <c r="M7604" s="1">
        <f>L7604/$Y$4</f>
        <v>0</v>
      </c>
      <c r="N7604" s="1">
        <f>M7604*$Y$5</f>
        <v>0</v>
      </c>
      <c r="O7604" s="1" t="s">
        <v>0</v>
      </c>
      <c r="P7604" s="1" t="s">
        <v>0</v>
      </c>
      <c r="Q7604" s="1">
        <f>Q7603+K7604-L7604</f>
        <v>145657.54529494591</v>
      </c>
      <c r="R7604">
        <f>Q7604*$V$5/1000</f>
        <v>2911.6943304459687</v>
      </c>
    </row>
    <row r="7605" spans="1:18" x14ac:dyDescent="0.25">
      <c r="A7605" s="4">
        <v>43052.791666648227</v>
      </c>
      <c r="B7605">
        <v>49</v>
      </c>
      <c r="C7605">
        <v>2.9669099999999999</v>
      </c>
      <c r="D7605" s="3">
        <v>-7.0017200000000003E-3</v>
      </c>
      <c r="E7605" s="1">
        <f>C7605*$V$2</f>
        <v>1.1867639999999999</v>
      </c>
      <c r="F7605" s="1">
        <f>D7605*$V$3</f>
        <v>-2.8006880000000001E-2</v>
      </c>
      <c r="G7605" s="1">
        <f>(E7605+F7605)</f>
        <v>1.15875712</v>
      </c>
      <c r="H7605" s="1">
        <f>B7605*(1/3)</f>
        <v>16.333333333333332</v>
      </c>
      <c r="I7605" s="1">
        <f>IF((H7605-G7605)&gt;0, (H7605-G7605), (0))</f>
        <v>15.174576213333332</v>
      </c>
      <c r="J7605" s="1">
        <f>IF(I7605=0, G7605-H7605,0)</f>
        <v>0</v>
      </c>
      <c r="K7605" s="1">
        <f>I7605*1000/$V$5</f>
        <v>759.10836484909123</v>
      </c>
      <c r="L7605" s="1">
        <f>J7605*1000/$V$4</f>
        <v>0</v>
      </c>
      <c r="M7605" s="1">
        <f>L7605/$Y$4</f>
        <v>0</v>
      </c>
      <c r="N7605" s="1">
        <f>M7605*$Y$5</f>
        <v>0</v>
      </c>
      <c r="O7605" s="1" t="s">
        <v>0</v>
      </c>
      <c r="P7605" s="1" t="s">
        <v>0</v>
      </c>
      <c r="Q7605" s="1">
        <f>Q7604+K7605-L7605</f>
        <v>146416.653659795</v>
      </c>
      <c r="R7605">
        <f>Q7605*$V$5/1000</f>
        <v>2926.868906659302</v>
      </c>
    </row>
    <row r="7606" spans="1:18" x14ac:dyDescent="0.25">
      <c r="A7606" s="4">
        <v>43052.833333314891</v>
      </c>
      <c r="B7606">
        <v>48.7</v>
      </c>
      <c r="C7606">
        <v>2.2663699999999998</v>
      </c>
      <c r="D7606" s="3">
        <v>-7.0017200000000003E-3</v>
      </c>
      <c r="E7606" s="1">
        <f>C7606*$V$2</f>
        <v>0.90654799999999991</v>
      </c>
      <c r="F7606" s="1">
        <f>D7606*$V$3</f>
        <v>-2.8006880000000001E-2</v>
      </c>
      <c r="G7606" s="1">
        <f>(E7606+F7606)</f>
        <v>0.87854111999999995</v>
      </c>
      <c r="H7606" s="1">
        <f>B7606*(1/3)</f>
        <v>16.233333333333334</v>
      </c>
      <c r="I7606" s="1">
        <f>IF((H7606-G7606)&gt;0, (H7606-G7606), (0))</f>
        <v>15.354792213333335</v>
      </c>
      <c r="J7606" s="1">
        <f>IF(I7606=0, G7606-H7606,0)</f>
        <v>0</v>
      </c>
      <c r="K7606" s="1">
        <f>I7606*1000/$V$5</f>
        <v>768.12367250291823</v>
      </c>
      <c r="L7606" s="1">
        <f>J7606*1000/$V$4</f>
        <v>0</v>
      </c>
      <c r="M7606" s="1">
        <f>L7606/$Y$4</f>
        <v>0</v>
      </c>
      <c r="N7606" s="1">
        <f>M7606*$Y$5</f>
        <v>0</v>
      </c>
      <c r="O7606" s="1" t="s">
        <v>0</v>
      </c>
      <c r="P7606" s="1" t="s">
        <v>0</v>
      </c>
      <c r="Q7606" s="1">
        <f>Q7605+K7606-L7606</f>
        <v>147184.77733229793</v>
      </c>
      <c r="R7606">
        <f>Q7606*$V$5/1000</f>
        <v>2942.2236988726354</v>
      </c>
    </row>
    <row r="7607" spans="1:18" x14ac:dyDescent="0.25">
      <c r="A7607" s="4">
        <v>43052.874999981555</v>
      </c>
      <c r="B7607">
        <v>47.4</v>
      </c>
      <c r="C7607">
        <v>0.87398600000000004</v>
      </c>
      <c r="D7607" s="3">
        <v>-7.0017200000000003E-3</v>
      </c>
      <c r="E7607" s="1">
        <f>C7607*$V$2</f>
        <v>0.34959440000000003</v>
      </c>
      <c r="F7607" s="1">
        <f>D7607*$V$3</f>
        <v>-2.8006880000000001E-2</v>
      </c>
      <c r="G7607" s="1">
        <f>(E7607+F7607)</f>
        <v>0.32158752000000002</v>
      </c>
      <c r="H7607" s="1">
        <f>B7607*(1/3)</f>
        <v>15.799999999999999</v>
      </c>
      <c r="I7607" s="1">
        <f>IF((H7607-G7607)&gt;0, (H7607-G7607), (0))</f>
        <v>15.478412479999999</v>
      </c>
      <c r="J7607" s="1">
        <f>IF(I7607=0, G7607-H7607,0)</f>
        <v>0</v>
      </c>
      <c r="K7607" s="1">
        <f>I7607*1000/$V$5</f>
        <v>774.30777788894443</v>
      </c>
      <c r="L7607" s="1">
        <f>J7607*1000/$V$4</f>
        <v>0</v>
      </c>
      <c r="M7607" s="1">
        <f>L7607/$Y$4</f>
        <v>0</v>
      </c>
      <c r="N7607" s="1">
        <f>M7607*$Y$5</f>
        <v>0</v>
      </c>
      <c r="O7607" s="1" t="s">
        <v>0</v>
      </c>
      <c r="P7607" s="1" t="s">
        <v>0</v>
      </c>
      <c r="Q7607" s="1">
        <f>Q7606+K7607-L7607</f>
        <v>147959.08511018689</v>
      </c>
      <c r="R7607">
        <f>Q7607*$V$5/1000</f>
        <v>2957.7021113526357</v>
      </c>
    </row>
    <row r="7608" spans="1:18" x14ac:dyDescent="0.25">
      <c r="A7608" s="4">
        <v>43052.91666664822</v>
      </c>
      <c r="B7608">
        <v>45.5</v>
      </c>
      <c r="C7608">
        <v>1.1503599999999998</v>
      </c>
      <c r="D7608" s="3">
        <v>-7.0017200000000003E-3</v>
      </c>
      <c r="E7608" s="1">
        <f>C7608*$V$2</f>
        <v>0.46014399999999994</v>
      </c>
      <c r="F7608" s="1">
        <f>D7608*$V$3</f>
        <v>-2.8006880000000001E-2</v>
      </c>
      <c r="G7608" s="1">
        <f>(E7608+F7608)</f>
        <v>0.43213711999999993</v>
      </c>
      <c r="H7608" s="1">
        <f>B7608*(1/3)</f>
        <v>15.166666666666666</v>
      </c>
      <c r="I7608" s="1">
        <f>IF((H7608-G7608)&gt;0, (H7608-G7608), (0))</f>
        <v>14.734529546666666</v>
      </c>
      <c r="J7608" s="1">
        <f>IF(I7608=0, G7608-H7608,0)</f>
        <v>0</v>
      </c>
      <c r="K7608" s="1">
        <f>I7608*1000/$V$5</f>
        <v>737.09502484575626</v>
      </c>
      <c r="L7608" s="1">
        <f>J7608*1000/$V$4</f>
        <v>0</v>
      </c>
      <c r="M7608" s="1">
        <f>L7608/$Y$4</f>
        <v>0</v>
      </c>
      <c r="N7608" s="1">
        <f>M7608*$Y$5</f>
        <v>0</v>
      </c>
      <c r="O7608" s="1" t="s">
        <v>0</v>
      </c>
      <c r="P7608" s="1" t="s">
        <v>0</v>
      </c>
      <c r="Q7608" s="1">
        <f>Q7607+K7608-L7608</f>
        <v>148696.18013503266</v>
      </c>
      <c r="R7608">
        <f>Q7608*$V$5/1000</f>
        <v>2972.4366408993023</v>
      </c>
    </row>
    <row r="7609" spans="1:18" x14ac:dyDescent="0.25">
      <c r="A7609" s="4">
        <v>43052.958333314884</v>
      </c>
      <c r="B7609">
        <v>43.1</v>
      </c>
      <c r="C7609">
        <v>1.5395699999999999</v>
      </c>
      <c r="D7609" s="3">
        <v>-7.0017200000000003E-3</v>
      </c>
      <c r="E7609" s="1">
        <f>C7609*$V$2</f>
        <v>0.61582800000000004</v>
      </c>
      <c r="F7609" s="1">
        <f>D7609*$V$3</f>
        <v>-2.8006880000000001E-2</v>
      </c>
      <c r="G7609" s="1">
        <f>(E7609+F7609)</f>
        <v>0.58782112000000009</v>
      </c>
      <c r="H7609" s="1">
        <f>B7609*(1/3)</f>
        <v>14.366666666666667</v>
      </c>
      <c r="I7609" s="1">
        <f>IF((H7609-G7609)&gt;0, (H7609-G7609), (0))</f>
        <v>13.778845546666666</v>
      </c>
      <c r="J7609" s="1">
        <f>IF(I7609=0, G7609-H7609,0)</f>
        <v>0</v>
      </c>
      <c r="K7609" s="1">
        <f>I7609*1000/$V$5</f>
        <v>689.28692079373025</v>
      </c>
      <c r="L7609" s="1">
        <f>J7609*1000/$V$4</f>
        <v>0</v>
      </c>
      <c r="M7609" s="1">
        <f>L7609/$Y$4</f>
        <v>0</v>
      </c>
      <c r="N7609" s="1">
        <f>M7609*$Y$5</f>
        <v>0</v>
      </c>
      <c r="O7609" s="1">
        <f>SUM(N7586:N7609)</f>
        <v>3264.1779042799917</v>
      </c>
      <c r="P7609" s="1">
        <f>SUM(L7586:L7609)</f>
        <v>5549.1024372759866</v>
      </c>
      <c r="Q7609" s="1">
        <f>Q7608+K7609-L7609</f>
        <v>149385.46705582639</v>
      </c>
      <c r="R7609">
        <f>Q7609*$V$5/1000</f>
        <v>2986.2154864459694</v>
      </c>
    </row>
    <row r="7610" spans="1:18" x14ac:dyDescent="0.25">
      <c r="A7610" s="4">
        <v>43052.999999981548</v>
      </c>
      <c r="B7610">
        <v>40.700000000000003</v>
      </c>
      <c r="C7610">
        <v>2.0575000000000001</v>
      </c>
      <c r="D7610" s="3">
        <v>-7.0017200000000003E-3</v>
      </c>
      <c r="E7610" s="1">
        <f>C7610*$V$2</f>
        <v>0.82300000000000006</v>
      </c>
      <c r="F7610" s="1">
        <f>D7610*$V$3</f>
        <v>-2.8006880000000001E-2</v>
      </c>
      <c r="G7610" s="1">
        <f>(E7610+F7610)</f>
        <v>0.79499312000000011</v>
      </c>
      <c r="H7610" s="1">
        <f>B7610*(1/3)</f>
        <v>13.566666666666666</v>
      </c>
      <c r="I7610" s="1">
        <f>IF((H7610-G7610)&gt;0, (H7610-G7610), (0))</f>
        <v>12.771673546666666</v>
      </c>
      <c r="J7610" s="1">
        <f>IF(I7610=0, G7610-H7610,0)</f>
        <v>0</v>
      </c>
      <c r="K7610" s="1">
        <f>I7610*1000/$V$5</f>
        <v>638.90312889778215</v>
      </c>
      <c r="L7610" s="1">
        <f>J7610*1000/$V$4</f>
        <v>0</v>
      </c>
      <c r="M7610" s="1">
        <f>L7610/$Y$4</f>
        <v>0</v>
      </c>
      <c r="N7610" s="1">
        <f>M7610*$Y$5</f>
        <v>0</v>
      </c>
      <c r="O7610" s="1" t="s">
        <v>0</v>
      </c>
      <c r="P7610" s="1" t="s">
        <v>0</v>
      </c>
      <c r="Q7610" s="1">
        <f>Q7609+K7610-L7610</f>
        <v>150024.37018472416</v>
      </c>
      <c r="R7610">
        <f>Q7610*$V$5/1000</f>
        <v>2998.9871599926355</v>
      </c>
    </row>
    <row r="7611" spans="1:18" x14ac:dyDescent="0.25">
      <c r="A7611" s="4">
        <v>43053.041666648212</v>
      </c>
      <c r="B7611">
        <v>38.5</v>
      </c>
      <c r="C7611">
        <v>3.1663000000000001</v>
      </c>
      <c r="D7611" s="3">
        <v>-7.0017200000000003E-3</v>
      </c>
      <c r="E7611" s="1">
        <f>C7611*$V$2</f>
        <v>1.2665200000000001</v>
      </c>
      <c r="F7611" s="1">
        <f>D7611*$V$3</f>
        <v>-2.8006880000000001E-2</v>
      </c>
      <c r="G7611" s="1">
        <f>(E7611+F7611)</f>
        <v>1.2385131200000001</v>
      </c>
      <c r="H7611" s="1">
        <f>B7611*(1/3)</f>
        <v>12.833333333333332</v>
      </c>
      <c r="I7611" s="1">
        <f>IF((H7611-G7611)&gt;0, (H7611-G7611), (0))</f>
        <v>11.594820213333332</v>
      </c>
      <c r="J7611" s="1">
        <f>IF(I7611=0, G7611-H7611,0)</f>
        <v>0</v>
      </c>
      <c r="K7611" s="1">
        <f>I7611*1000/$V$5</f>
        <v>580.03102617975651</v>
      </c>
      <c r="L7611" s="1">
        <f>J7611*1000/$V$4</f>
        <v>0</v>
      </c>
      <c r="M7611" s="1">
        <f>L7611/$Y$4</f>
        <v>0</v>
      </c>
      <c r="N7611" s="1">
        <f>M7611*$Y$5</f>
        <v>0</v>
      </c>
      <c r="O7611" s="1" t="s">
        <v>0</v>
      </c>
      <c r="P7611" s="1" t="s">
        <v>0</v>
      </c>
      <c r="Q7611" s="1">
        <f>Q7610+K7611-L7611</f>
        <v>150604.40121090392</v>
      </c>
      <c r="R7611">
        <f>Q7611*$V$5/1000</f>
        <v>3010.5819802059691</v>
      </c>
    </row>
    <row r="7612" spans="1:18" x14ac:dyDescent="0.25">
      <c r="A7612" s="4">
        <v>43053.083333314877</v>
      </c>
      <c r="B7612">
        <v>36.299999999999997</v>
      </c>
      <c r="C7612">
        <v>5.8462299999999994</v>
      </c>
      <c r="D7612" s="3">
        <v>-7.0017200000000003E-3</v>
      </c>
      <c r="E7612" s="1">
        <f>C7612*$V$2</f>
        <v>2.338492</v>
      </c>
      <c r="F7612" s="1">
        <f>D7612*$V$3</f>
        <v>-2.8006880000000001E-2</v>
      </c>
      <c r="G7612" s="1">
        <f>(E7612+F7612)</f>
        <v>2.3104851200000001</v>
      </c>
      <c r="H7612" s="1">
        <f>B7612*(1/3)</f>
        <v>12.099999999999998</v>
      </c>
      <c r="I7612" s="1">
        <f>IF((H7612-G7612)&gt;0, (H7612-G7612), (0))</f>
        <v>9.7895148799999987</v>
      </c>
      <c r="J7612" s="1">
        <f>IF(I7612=0, G7612-H7612,0)</f>
        <v>0</v>
      </c>
      <c r="K7612" s="1">
        <f>I7612*1000/$V$5</f>
        <v>489.72060430215106</v>
      </c>
      <c r="L7612" s="1">
        <f>J7612*1000/$V$4</f>
        <v>0</v>
      </c>
      <c r="M7612" s="1">
        <f>L7612/$Y$4</f>
        <v>0</v>
      </c>
      <c r="N7612" s="1">
        <f>M7612*$Y$5</f>
        <v>0</v>
      </c>
      <c r="O7612" s="1" t="s">
        <v>0</v>
      </c>
      <c r="P7612" s="1" t="s">
        <v>0</v>
      </c>
      <c r="Q7612" s="1">
        <f>Q7611+K7612-L7612</f>
        <v>151094.12181520608</v>
      </c>
      <c r="R7612">
        <f>Q7612*$V$5/1000</f>
        <v>3020.3714950859689</v>
      </c>
    </row>
    <row r="7613" spans="1:18" x14ac:dyDescent="0.25">
      <c r="A7613" s="4">
        <v>43053.124999981541</v>
      </c>
      <c r="B7613">
        <v>35.4</v>
      </c>
      <c r="C7613">
        <v>4.1331899999999999</v>
      </c>
      <c r="D7613" s="3">
        <v>-7.0017200000000003E-3</v>
      </c>
      <c r="E7613" s="1">
        <f>C7613*$V$2</f>
        <v>1.653276</v>
      </c>
      <c r="F7613" s="1">
        <f>D7613*$V$3</f>
        <v>-2.8006880000000001E-2</v>
      </c>
      <c r="G7613" s="1">
        <f>(E7613+F7613)</f>
        <v>1.62526912</v>
      </c>
      <c r="H7613" s="1">
        <f>B7613*(1/3)</f>
        <v>11.799999999999999</v>
      </c>
      <c r="I7613" s="1">
        <f>IF((H7613-G7613)&gt;0, (H7613-G7613), (0))</f>
        <v>10.174730879999998</v>
      </c>
      <c r="J7613" s="1">
        <f>IF(I7613=0, G7613-H7613,0)</f>
        <v>0</v>
      </c>
      <c r="K7613" s="1">
        <f>I7613*1000/$V$5</f>
        <v>508.99103951975985</v>
      </c>
      <c r="L7613" s="1">
        <f>J7613*1000/$V$4</f>
        <v>0</v>
      </c>
      <c r="M7613" s="1">
        <f>L7613/$Y$4</f>
        <v>0</v>
      </c>
      <c r="N7613" s="1">
        <f>M7613*$Y$5</f>
        <v>0</v>
      </c>
      <c r="O7613" s="1" t="s">
        <v>0</v>
      </c>
      <c r="P7613" s="1" t="s">
        <v>0</v>
      </c>
      <c r="Q7613" s="1">
        <f>Q7612+K7613-L7613</f>
        <v>151603.11285472583</v>
      </c>
      <c r="R7613">
        <f>Q7613*$V$5/1000</f>
        <v>3030.5462259659694</v>
      </c>
    </row>
    <row r="7614" spans="1:18" x14ac:dyDescent="0.25">
      <c r="A7614" s="4">
        <v>43053.166666648205</v>
      </c>
      <c r="B7614">
        <v>35.5</v>
      </c>
      <c r="C7614">
        <v>5.3253399999999997</v>
      </c>
      <c r="D7614" s="3">
        <v>-7.0017200000000003E-3</v>
      </c>
      <c r="E7614" s="1">
        <f>C7614*$V$2</f>
        <v>2.1301359999999998</v>
      </c>
      <c r="F7614" s="1">
        <f>D7614*$V$3</f>
        <v>-2.8006880000000001E-2</v>
      </c>
      <c r="G7614" s="1">
        <f>(E7614+F7614)</f>
        <v>2.1021291199999999</v>
      </c>
      <c r="H7614" s="1">
        <f>B7614*(1/3)</f>
        <v>11.833333333333332</v>
      </c>
      <c r="I7614" s="1">
        <f>IF((H7614-G7614)&gt;0, (H7614-G7614), (0))</f>
        <v>9.7312042133333314</v>
      </c>
      <c r="J7614" s="1">
        <f>IF(I7614=0, G7614-H7614,0)</f>
        <v>0</v>
      </c>
      <c r="K7614" s="1">
        <f>I7614*1000/$V$5</f>
        <v>486.80361247290301</v>
      </c>
      <c r="L7614" s="1">
        <f>J7614*1000/$V$4</f>
        <v>0</v>
      </c>
      <c r="M7614" s="1">
        <f>L7614/$Y$4</f>
        <v>0</v>
      </c>
      <c r="N7614" s="1">
        <f>M7614*$Y$5</f>
        <v>0</v>
      </c>
      <c r="O7614" s="1" t="s">
        <v>0</v>
      </c>
      <c r="P7614" s="1" t="s">
        <v>0</v>
      </c>
      <c r="Q7614" s="1">
        <f>Q7613+K7614-L7614</f>
        <v>152089.91646719872</v>
      </c>
      <c r="R7614">
        <f>Q7614*$V$5/1000</f>
        <v>3040.277430179302</v>
      </c>
    </row>
    <row r="7615" spans="1:18" x14ac:dyDescent="0.25">
      <c r="A7615" s="4">
        <v>43053.208333314869</v>
      </c>
      <c r="B7615">
        <v>35.4</v>
      </c>
      <c r="C7615">
        <v>4.6960800000000003</v>
      </c>
      <c r="D7615" s="3">
        <v>-7.0017200000000003E-3</v>
      </c>
      <c r="E7615" s="1">
        <f>C7615*$V$2</f>
        <v>1.8784320000000001</v>
      </c>
      <c r="F7615" s="1">
        <f>D7615*$V$3</f>
        <v>-2.8006880000000001E-2</v>
      </c>
      <c r="G7615" s="1">
        <f>(E7615+F7615)</f>
        <v>1.8504251200000001</v>
      </c>
      <c r="H7615" s="1">
        <f>B7615*(1/3)</f>
        <v>11.799999999999999</v>
      </c>
      <c r="I7615" s="1">
        <f>IF((H7615-G7615)&gt;0, (H7615-G7615), (0))</f>
        <v>9.9495748799999983</v>
      </c>
      <c r="J7615" s="1">
        <f>IF(I7615=0, G7615-H7615,0)</f>
        <v>0</v>
      </c>
      <c r="K7615" s="1">
        <f>I7615*1000/$V$5</f>
        <v>497.72760780390189</v>
      </c>
      <c r="L7615" s="1">
        <f>J7615*1000/$V$4</f>
        <v>0</v>
      </c>
      <c r="M7615" s="1">
        <f>L7615/$Y$4</f>
        <v>0</v>
      </c>
      <c r="N7615" s="1">
        <f>M7615*$Y$5</f>
        <v>0</v>
      </c>
      <c r="O7615" s="1" t="s">
        <v>0</v>
      </c>
      <c r="P7615" s="1" t="s">
        <v>0</v>
      </c>
      <c r="Q7615" s="1">
        <f>Q7614+K7615-L7615</f>
        <v>152587.64407500264</v>
      </c>
      <c r="R7615">
        <f>Q7615*$V$5/1000</f>
        <v>3050.2270050593024</v>
      </c>
    </row>
    <row r="7616" spans="1:18" x14ac:dyDescent="0.25">
      <c r="A7616" s="4">
        <v>43053.249999981534</v>
      </c>
      <c r="B7616">
        <v>35.6</v>
      </c>
      <c r="C7616">
        <v>3.6935799999999999</v>
      </c>
      <c r="D7616" s="3">
        <v>-7.0017200000000003E-3</v>
      </c>
      <c r="E7616" s="1">
        <f>C7616*$V$2</f>
        <v>1.4774320000000001</v>
      </c>
      <c r="F7616" s="1">
        <f>D7616*$V$3</f>
        <v>-2.8006880000000001E-2</v>
      </c>
      <c r="G7616" s="1">
        <f>(E7616+F7616)</f>
        <v>1.4494251200000001</v>
      </c>
      <c r="H7616" s="1">
        <f>B7616*(1/3)</f>
        <v>11.866666666666667</v>
      </c>
      <c r="I7616" s="1">
        <f>IF((H7616-G7616)&gt;0, (H7616-G7616), (0))</f>
        <v>10.417241546666666</v>
      </c>
      <c r="J7616" s="1">
        <f>IF(I7616=0, G7616-H7616,0)</f>
        <v>0</v>
      </c>
      <c r="K7616" s="1">
        <f>I7616*1000/$V$5</f>
        <v>521.1226386526597</v>
      </c>
      <c r="L7616" s="1">
        <f>J7616*1000/$V$4</f>
        <v>0</v>
      </c>
      <c r="M7616" s="1">
        <f>L7616/$Y$4</f>
        <v>0</v>
      </c>
      <c r="N7616" s="1">
        <f>M7616*$Y$5</f>
        <v>0</v>
      </c>
      <c r="O7616" s="1" t="s">
        <v>0</v>
      </c>
      <c r="P7616" s="1" t="s">
        <v>0</v>
      </c>
      <c r="Q7616" s="1">
        <f>Q7615+K7616-L7616</f>
        <v>153108.76671365529</v>
      </c>
      <c r="R7616">
        <f>Q7616*$V$5/1000</f>
        <v>3060.6442466059689</v>
      </c>
    </row>
    <row r="7617" spans="1:18" x14ac:dyDescent="0.25">
      <c r="A7617" s="4">
        <v>43053.291666648198</v>
      </c>
      <c r="B7617">
        <v>39.1</v>
      </c>
      <c r="C7617">
        <v>3.3985400000000001</v>
      </c>
      <c r="D7617" s="3">
        <v>-7.0017200000000003E-3</v>
      </c>
      <c r="E7617" s="1">
        <f>C7617*$V$2</f>
        <v>1.3594160000000002</v>
      </c>
      <c r="F7617" s="1">
        <f>D7617*$V$3</f>
        <v>-2.8006880000000001E-2</v>
      </c>
      <c r="G7617" s="1">
        <f>(E7617+F7617)</f>
        <v>1.3314091200000002</v>
      </c>
      <c r="H7617" s="1">
        <f>B7617*(1/3)</f>
        <v>13.033333333333333</v>
      </c>
      <c r="I7617" s="1">
        <f>IF((H7617-G7617)&gt;0, (H7617-G7617), (0))</f>
        <v>11.701924213333333</v>
      </c>
      <c r="J7617" s="1">
        <f>IF(I7617=0, G7617-H7617,0)</f>
        <v>0</v>
      </c>
      <c r="K7617" s="1">
        <f>I7617*1000/$V$5</f>
        <v>585.38890511922637</v>
      </c>
      <c r="L7617" s="1">
        <f>J7617*1000/$V$4</f>
        <v>0</v>
      </c>
      <c r="M7617" s="1">
        <f>L7617/$Y$4</f>
        <v>0</v>
      </c>
      <c r="N7617" s="1">
        <f>M7617*$Y$5</f>
        <v>0</v>
      </c>
      <c r="O7617" s="1" t="s">
        <v>0</v>
      </c>
      <c r="P7617" s="1" t="s">
        <v>0</v>
      </c>
      <c r="Q7617" s="1">
        <f>Q7616+K7617-L7617</f>
        <v>153694.15561877453</v>
      </c>
      <c r="R7617">
        <f>Q7617*$V$5/1000</f>
        <v>3072.3461708193026</v>
      </c>
    </row>
    <row r="7618" spans="1:18" x14ac:dyDescent="0.25">
      <c r="A7618" s="4">
        <v>43053.333333314862</v>
      </c>
      <c r="B7618">
        <v>42</v>
      </c>
      <c r="C7618">
        <v>4.8776099999999998</v>
      </c>
      <c r="D7618" s="3">
        <v>4.9233199999999995</v>
      </c>
      <c r="E7618" s="1">
        <f>C7618*$V$2</f>
        <v>1.951044</v>
      </c>
      <c r="F7618" s="1">
        <f>D7618*$V$3</f>
        <v>19.693279999999998</v>
      </c>
      <c r="G7618" s="1">
        <f>(E7618+F7618)</f>
        <v>21.644323999999997</v>
      </c>
      <c r="H7618" s="1">
        <f>B7618*(1/3)</f>
        <v>14</v>
      </c>
      <c r="I7618" s="1">
        <f>IF((H7618-G7618)&gt;0, (H7618-G7618), (0))</f>
        <v>0</v>
      </c>
      <c r="J7618" s="1">
        <f>IF(I7618=0, G7618-H7618,0)</f>
        <v>7.6443239999999975</v>
      </c>
      <c r="K7618" s="1">
        <f>I7618*1000/$V$5</f>
        <v>0</v>
      </c>
      <c r="L7618" s="1">
        <f>J7618*1000/$V$4</f>
        <v>136.99505376344084</v>
      </c>
      <c r="M7618" s="1">
        <f>L7618/$Y$4</f>
        <v>57.560946959428925</v>
      </c>
      <c r="N7618" s="1">
        <f>M7618*$Y$5</f>
        <v>80.585325743200485</v>
      </c>
      <c r="O7618" s="1" t="s">
        <v>0</v>
      </c>
      <c r="P7618" s="1" t="s">
        <v>0</v>
      </c>
      <c r="Q7618" s="1">
        <f>Q7617+K7618-L7618</f>
        <v>153557.16056501109</v>
      </c>
      <c r="R7618">
        <f>Q7618*$V$5/1000</f>
        <v>3069.6076396945714</v>
      </c>
    </row>
    <row r="7619" spans="1:18" x14ac:dyDescent="0.25">
      <c r="A7619" s="4">
        <v>43053.374999981526</v>
      </c>
      <c r="B7619">
        <v>38.6</v>
      </c>
      <c r="C7619">
        <v>6.2466999999999997</v>
      </c>
      <c r="D7619" s="3">
        <v>9.9548499999999986</v>
      </c>
      <c r="E7619" s="1">
        <f>C7619*$V$2</f>
        <v>2.4986800000000002</v>
      </c>
      <c r="F7619" s="1">
        <f>D7619*$V$3</f>
        <v>39.819399999999995</v>
      </c>
      <c r="G7619" s="1">
        <f>(E7619+F7619)</f>
        <v>42.318079999999995</v>
      </c>
      <c r="H7619" s="1">
        <f>B7619*(1/3)</f>
        <v>12.866666666666667</v>
      </c>
      <c r="I7619" s="1">
        <f>IF((H7619-G7619)&gt;0, (H7619-G7619), (0))</f>
        <v>0</v>
      </c>
      <c r="J7619" s="1">
        <f>IF(I7619=0, G7619-H7619,0)</f>
        <v>29.451413333333328</v>
      </c>
      <c r="K7619" s="1">
        <f>I7619*1000/$V$5</f>
        <v>0</v>
      </c>
      <c r="L7619" s="1">
        <f>J7619*1000/$V$4</f>
        <v>527.80310633213844</v>
      </c>
      <c r="M7619" s="1">
        <f>L7619/$Y$4</f>
        <v>221.76601106392371</v>
      </c>
      <c r="N7619" s="1">
        <f>M7619*$Y$5</f>
        <v>310.47241548949319</v>
      </c>
      <c r="O7619" s="1" t="s">
        <v>0</v>
      </c>
      <c r="P7619" s="1" t="s">
        <v>0</v>
      </c>
      <c r="Q7619" s="1">
        <f>Q7618+K7619-L7619</f>
        <v>153029.35745867895</v>
      </c>
      <c r="R7619">
        <f>Q7619*$V$5/1000</f>
        <v>3059.0568555989917</v>
      </c>
    </row>
    <row r="7620" spans="1:18" x14ac:dyDescent="0.25">
      <c r="A7620" s="4">
        <v>43053.416666648191</v>
      </c>
      <c r="B7620">
        <v>44.5</v>
      </c>
      <c r="C7620">
        <v>5.2351899999999993</v>
      </c>
      <c r="D7620" s="3">
        <v>16.317499999999999</v>
      </c>
      <c r="E7620" s="1">
        <f>C7620*$V$2</f>
        <v>2.0940759999999998</v>
      </c>
      <c r="F7620" s="1">
        <f>D7620*$V$3</f>
        <v>65.27</v>
      </c>
      <c r="G7620" s="1">
        <f>(E7620+F7620)</f>
        <v>67.364075999999997</v>
      </c>
      <c r="H7620" s="1">
        <f>B7620*(1/3)</f>
        <v>14.833333333333332</v>
      </c>
      <c r="I7620" s="1">
        <f>IF((H7620-G7620)&gt;0, (H7620-G7620), (0))</f>
        <v>0</v>
      </c>
      <c r="J7620" s="1">
        <f>IF(I7620=0, G7620-H7620,0)</f>
        <v>52.530742666666669</v>
      </c>
      <c r="K7620" s="1">
        <f>I7620*1000/$V$5</f>
        <v>0</v>
      </c>
      <c r="L7620" s="1">
        <f>J7620*1000/$V$4</f>
        <v>941.41115890083631</v>
      </c>
      <c r="M7620" s="1">
        <f>L7620/$Y$4</f>
        <v>395.55090710119174</v>
      </c>
      <c r="N7620" s="1">
        <f>M7620*$Y$5</f>
        <v>553.77126994166838</v>
      </c>
      <c r="O7620" s="1" t="s">
        <v>0</v>
      </c>
      <c r="P7620" s="1" t="s">
        <v>0</v>
      </c>
      <c r="Q7620" s="1">
        <f>Q7619+K7620-L7620</f>
        <v>152087.94629977812</v>
      </c>
      <c r="R7620">
        <f>Q7620*$V$5/1000</f>
        <v>3040.2380465325641</v>
      </c>
    </row>
    <row r="7621" spans="1:18" x14ac:dyDescent="0.25">
      <c r="A7621" s="4">
        <v>43053.458333314855</v>
      </c>
      <c r="B7621">
        <v>47</v>
      </c>
      <c r="C7621">
        <v>4.5063000000000004</v>
      </c>
      <c r="D7621" s="3">
        <v>19.638169999999999</v>
      </c>
      <c r="E7621" s="1">
        <f>C7621*$V$2</f>
        <v>1.8025200000000003</v>
      </c>
      <c r="F7621" s="1">
        <f>D7621*$V$3</f>
        <v>78.552679999999995</v>
      </c>
      <c r="G7621" s="1">
        <f>(E7621+F7621)</f>
        <v>80.355199999999996</v>
      </c>
      <c r="H7621" s="1">
        <f>B7621*(1/3)</f>
        <v>15.666666666666666</v>
      </c>
      <c r="I7621" s="1">
        <f>IF((H7621-G7621)&gt;0, (H7621-G7621), (0))</f>
        <v>0</v>
      </c>
      <c r="J7621" s="1">
        <f>IF(I7621=0, G7621-H7621,0)</f>
        <v>64.688533333333325</v>
      </c>
      <c r="K7621" s="1">
        <f>I7621*1000/$V$5</f>
        <v>0</v>
      </c>
      <c r="L7621" s="1">
        <f>J7621*1000/$V$4</f>
        <v>1159.2927120669056</v>
      </c>
      <c r="M7621" s="1">
        <f>L7621/$Y$4</f>
        <v>487.09777817937209</v>
      </c>
      <c r="N7621" s="1">
        <f>M7621*$Y$5</f>
        <v>681.93688945112092</v>
      </c>
      <c r="O7621" s="1" t="s">
        <v>0</v>
      </c>
      <c r="P7621" s="1" t="s">
        <v>0</v>
      </c>
      <c r="Q7621" s="1">
        <f>Q7620+K7621-L7621</f>
        <v>150928.65358771122</v>
      </c>
      <c r="R7621">
        <f>Q7621*$V$5/1000</f>
        <v>3017.0637852183468</v>
      </c>
    </row>
    <row r="7622" spans="1:18" x14ac:dyDescent="0.25">
      <c r="A7622" s="4">
        <v>43053.499999981519</v>
      </c>
      <c r="B7622">
        <v>48.1</v>
      </c>
      <c r="C7622">
        <v>4.6815500000000005</v>
      </c>
      <c r="D7622" s="3">
        <v>21.481459999999998</v>
      </c>
      <c r="E7622" s="1">
        <f>C7622*$V$2</f>
        <v>1.8726200000000004</v>
      </c>
      <c r="F7622" s="1">
        <f>D7622*$V$3</f>
        <v>85.925839999999994</v>
      </c>
      <c r="G7622" s="1">
        <f>(E7622+F7622)</f>
        <v>87.798459999999992</v>
      </c>
      <c r="H7622" s="1">
        <f>B7622*(1/3)</f>
        <v>16.033333333333331</v>
      </c>
      <c r="I7622" s="1">
        <f>IF((H7622-G7622)&gt;0, (H7622-G7622), (0))</f>
        <v>0</v>
      </c>
      <c r="J7622" s="1">
        <f>IF(I7622=0, G7622-H7622,0)</f>
        <v>71.76512666666666</v>
      </c>
      <c r="K7622" s="1">
        <f>I7622*1000/$V$5</f>
        <v>0</v>
      </c>
      <c r="L7622" s="1">
        <f>J7622*1000/$V$4</f>
        <v>1286.1133811230586</v>
      </c>
      <c r="M7622" s="1">
        <f>L7622/$Y$4</f>
        <v>540.38377358111711</v>
      </c>
      <c r="N7622" s="1">
        <f>M7622*$Y$5</f>
        <v>756.53728301356387</v>
      </c>
      <c r="O7622" s="1" t="s">
        <v>0</v>
      </c>
      <c r="P7622" s="1" t="s">
        <v>0</v>
      </c>
      <c r="Q7622" s="1">
        <f>Q7621+K7622-L7622</f>
        <v>149642.54020658816</v>
      </c>
      <c r="R7622">
        <f>Q7622*$V$5/1000</f>
        <v>2991.3543787296971</v>
      </c>
    </row>
    <row r="7623" spans="1:18" x14ac:dyDescent="0.25">
      <c r="A7623" s="4">
        <v>43053.541666648183</v>
      </c>
      <c r="B7623">
        <v>48.1</v>
      </c>
      <c r="C7623">
        <v>4.8358699999999999</v>
      </c>
      <c r="D7623" s="3">
        <v>12.259180000000001</v>
      </c>
      <c r="E7623" s="1">
        <f>C7623*$V$2</f>
        <v>1.934348</v>
      </c>
      <c r="F7623" s="1">
        <f>D7623*$V$3</f>
        <v>49.036720000000003</v>
      </c>
      <c r="G7623" s="1">
        <f>(E7623+F7623)</f>
        <v>50.971068000000002</v>
      </c>
      <c r="H7623" s="1">
        <f>B7623*(1/3)</f>
        <v>16.033333333333331</v>
      </c>
      <c r="I7623" s="1">
        <f>IF((H7623-G7623)&gt;0, (H7623-G7623), (0))</f>
        <v>0</v>
      </c>
      <c r="J7623" s="1">
        <f>IF(I7623=0, G7623-H7623,0)</f>
        <v>34.937734666666671</v>
      </c>
      <c r="K7623" s="1">
        <f>I7623*1000/$V$5</f>
        <v>0</v>
      </c>
      <c r="L7623" s="1">
        <f>J7623*1000/$V$4</f>
        <v>626.12427718040635</v>
      </c>
      <c r="M7623" s="1">
        <f>L7623/$Y$4</f>
        <v>263.07742738672539</v>
      </c>
      <c r="N7623" s="1">
        <f>M7623*$Y$5</f>
        <v>368.30839834141551</v>
      </c>
      <c r="O7623" s="1" t="s">
        <v>0</v>
      </c>
      <c r="P7623" s="1" t="s">
        <v>0</v>
      </c>
      <c r="Q7623" s="1">
        <f>Q7622+K7623-L7623</f>
        <v>149016.41592940775</v>
      </c>
      <c r="R7623">
        <f>Q7623*$V$5/1000</f>
        <v>2978.8381544288604</v>
      </c>
    </row>
    <row r="7624" spans="1:18" x14ac:dyDescent="0.25">
      <c r="A7624" s="4">
        <v>43053.583333314848</v>
      </c>
      <c r="B7624">
        <v>48.2</v>
      </c>
      <c r="C7624">
        <v>3.2088700000000001</v>
      </c>
      <c r="D7624" s="3">
        <v>19.905139999999999</v>
      </c>
      <c r="E7624" s="1">
        <f>C7624*$V$2</f>
        <v>1.2835480000000001</v>
      </c>
      <c r="F7624" s="1">
        <f>D7624*$V$3</f>
        <v>79.620559999999998</v>
      </c>
      <c r="G7624" s="1">
        <f>(E7624+F7624)</f>
        <v>80.904107999999994</v>
      </c>
      <c r="H7624" s="1">
        <f>B7624*(1/3)</f>
        <v>16.066666666666666</v>
      </c>
      <c r="I7624" s="1">
        <f>IF((H7624-G7624)&gt;0, (H7624-G7624), (0))</f>
        <v>0</v>
      </c>
      <c r="J7624" s="1">
        <f>IF(I7624=0, G7624-H7624,0)</f>
        <v>64.837441333333331</v>
      </c>
      <c r="K7624" s="1">
        <f>I7624*1000/$V$5</f>
        <v>0</v>
      </c>
      <c r="L7624" s="1">
        <f>J7624*1000/$V$4</f>
        <v>1161.9613142174433</v>
      </c>
      <c r="M7624" s="1">
        <f>L7624/$Y$4</f>
        <v>488.21903958716103</v>
      </c>
      <c r="N7624" s="1">
        <f>M7624*$Y$5</f>
        <v>683.50665542202546</v>
      </c>
      <c r="O7624" s="1" t="s">
        <v>0</v>
      </c>
      <c r="P7624" s="1" t="s">
        <v>0</v>
      </c>
      <c r="Q7624" s="1">
        <f>Q7623+K7624-L7624</f>
        <v>147854.45461519031</v>
      </c>
      <c r="R7624">
        <f>Q7624*$V$5/1000</f>
        <v>2955.6105477576539</v>
      </c>
    </row>
    <row r="7625" spans="1:18" x14ac:dyDescent="0.25">
      <c r="A7625" s="4">
        <v>43053.624999981512</v>
      </c>
      <c r="B7625">
        <v>48.9</v>
      </c>
      <c r="C7625">
        <v>2.1338699999999999</v>
      </c>
      <c r="D7625" s="3">
        <v>10.448650000000001</v>
      </c>
      <c r="E7625" s="1">
        <f>C7625*$V$2</f>
        <v>0.85354799999999997</v>
      </c>
      <c r="F7625" s="1">
        <f>D7625*$V$3</f>
        <v>41.794600000000003</v>
      </c>
      <c r="G7625" s="1">
        <f>(E7625+F7625)</f>
        <v>42.648148000000006</v>
      </c>
      <c r="H7625" s="1">
        <f>B7625*(1/3)</f>
        <v>16.299999999999997</v>
      </c>
      <c r="I7625" s="1">
        <f>IF((H7625-G7625)&gt;0, (H7625-G7625), (0))</f>
        <v>0</v>
      </c>
      <c r="J7625" s="1">
        <f>IF(I7625=0, G7625-H7625,0)</f>
        <v>26.348148000000009</v>
      </c>
      <c r="K7625" s="1">
        <f>I7625*1000/$V$5</f>
        <v>0</v>
      </c>
      <c r="L7625" s="1">
        <f>J7625*1000/$V$4</f>
        <v>472.18903225806469</v>
      </c>
      <c r="M7625" s="1">
        <f>L7625/$Y$4</f>
        <v>198.39875304960702</v>
      </c>
      <c r="N7625" s="1">
        <f>M7625*$Y$5</f>
        <v>277.75825426944982</v>
      </c>
      <c r="O7625" s="1" t="s">
        <v>0</v>
      </c>
      <c r="P7625" s="1" t="s">
        <v>0</v>
      </c>
      <c r="Q7625" s="1">
        <f>Q7624+K7625-L7625</f>
        <v>147382.26558293225</v>
      </c>
      <c r="R7625">
        <f>Q7625*$V$5/1000</f>
        <v>2946.1714890028156</v>
      </c>
    </row>
    <row r="7626" spans="1:18" x14ac:dyDescent="0.25">
      <c r="A7626" s="4">
        <v>43053.666666648176</v>
      </c>
      <c r="B7626">
        <v>49.3</v>
      </c>
      <c r="C7626">
        <v>1.2291700000000001</v>
      </c>
      <c r="D7626" s="3">
        <v>10.87833</v>
      </c>
      <c r="E7626" s="1">
        <f>C7626*$V$2</f>
        <v>0.49166800000000005</v>
      </c>
      <c r="F7626" s="1">
        <f>D7626*$V$3</f>
        <v>43.51332</v>
      </c>
      <c r="G7626" s="1">
        <f>(E7626+F7626)</f>
        <v>44.004987999999997</v>
      </c>
      <c r="H7626" s="1">
        <f>B7626*(1/3)</f>
        <v>16.43333333333333</v>
      </c>
      <c r="I7626" s="1">
        <f>IF((H7626-G7626)&gt;0, (H7626-G7626), (0))</f>
        <v>0</v>
      </c>
      <c r="J7626" s="1">
        <f>IF(I7626=0, G7626-H7626,0)</f>
        <v>27.571654666666667</v>
      </c>
      <c r="K7626" s="1">
        <f>I7626*1000/$V$5</f>
        <v>0</v>
      </c>
      <c r="L7626" s="1">
        <f>J7626*1000/$V$4</f>
        <v>494.11567502986867</v>
      </c>
      <c r="M7626" s="1">
        <f>L7626/$Y$4</f>
        <v>207.61162816381037</v>
      </c>
      <c r="N7626" s="1">
        <f>M7626*$Y$5</f>
        <v>290.65627942933452</v>
      </c>
      <c r="O7626" s="1" t="s">
        <v>0</v>
      </c>
      <c r="P7626" s="1" t="s">
        <v>0</v>
      </c>
      <c r="Q7626" s="1">
        <f>Q7625+K7626-L7626</f>
        <v>146888.14990790238</v>
      </c>
      <c r="R7626">
        <f>Q7626*$V$5/1000</f>
        <v>2936.2941166589685</v>
      </c>
    </row>
    <row r="7627" spans="1:18" x14ac:dyDescent="0.25">
      <c r="A7627" s="4">
        <v>43053.70833331484</v>
      </c>
      <c r="B7627">
        <v>49.6</v>
      </c>
      <c r="C7627">
        <v>0.47561500000000001</v>
      </c>
      <c r="D7627" s="3">
        <v>5.5684400000000007</v>
      </c>
      <c r="E7627" s="1">
        <f>C7627*$V$2</f>
        <v>0.19024600000000003</v>
      </c>
      <c r="F7627" s="1">
        <f>D7627*$V$3</f>
        <v>22.273760000000003</v>
      </c>
      <c r="G7627" s="1">
        <f>(E7627+F7627)</f>
        <v>22.464006000000001</v>
      </c>
      <c r="H7627" s="1">
        <f>B7627*(1/3)</f>
        <v>16.533333333333331</v>
      </c>
      <c r="I7627" s="1">
        <f>IF((H7627-G7627)&gt;0, (H7627-G7627), (0))</f>
        <v>0</v>
      </c>
      <c r="J7627" s="1">
        <f>IF(I7627=0, G7627-H7627,0)</f>
        <v>5.9306726666666698</v>
      </c>
      <c r="K7627" s="1">
        <f>I7627*1000/$V$5</f>
        <v>0</v>
      </c>
      <c r="L7627" s="1">
        <f>J7627*1000/$V$4</f>
        <v>106.28445639187581</v>
      </c>
      <c r="M7627" s="1">
        <f>L7627/$Y$4</f>
        <v>44.657334618435215</v>
      </c>
      <c r="N7627" s="1">
        <f>M7627*$Y$5</f>
        <v>62.520268465809295</v>
      </c>
      <c r="O7627" s="1" t="s">
        <v>0</v>
      </c>
      <c r="P7627" s="1" t="s">
        <v>0</v>
      </c>
      <c r="Q7627" s="1">
        <f>Q7626+K7627-L7627</f>
        <v>146781.8654515105</v>
      </c>
      <c r="R7627">
        <f>Q7627*$V$5/1000</f>
        <v>2934.1694903756947</v>
      </c>
    </row>
    <row r="7628" spans="1:18" x14ac:dyDescent="0.25">
      <c r="A7628" s="4">
        <v>43053.749999981505</v>
      </c>
      <c r="B7628">
        <v>49.1</v>
      </c>
      <c r="C7628">
        <v>1.1068399999999998</v>
      </c>
      <c r="D7628" s="3">
        <v>5.4578470000000004E-2</v>
      </c>
      <c r="E7628" s="1">
        <f>C7628*$V$2</f>
        <v>0.44273599999999996</v>
      </c>
      <c r="F7628" s="1">
        <f>D7628*$V$3</f>
        <v>0.21831388000000002</v>
      </c>
      <c r="G7628" s="1">
        <f>(E7628+F7628)</f>
        <v>0.66104987999999998</v>
      </c>
      <c r="H7628" s="1">
        <f>B7628*(1/3)</f>
        <v>16.366666666666667</v>
      </c>
      <c r="I7628" s="1">
        <f>IF((H7628-G7628)&gt;0, (H7628-G7628), (0))</f>
        <v>15.705616786666667</v>
      </c>
      <c r="J7628" s="1">
        <f>IF(I7628=0, G7628-H7628,0)</f>
        <v>0</v>
      </c>
      <c r="K7628" s="1">
        <f>I7628*1000/$V$5</f>
        <v>785.67367617141917</v>
      </c>
      <c r="L7628" s="1">
        <f>J7628*1000/$V$4</f>
        <v>0</v>
      </c>
      <c r="M7628" s="1">
        <f>L7628/$Y$4</f>
        <v>0</v>
      </c>
      <c r="N7628" s="1">
        <f>M7628*$Y$5</f>
        <v>0</v>
      </c>
      <c r="O7628" s="1" t="s">
        <v>0</v>
      </c>
      <c r="P7628" s="1" t="s">
        <v>0</v>
      </c>
      <c r="Q7628" s="1">
        <f>Q7627+K7628-L7628</f>
        <v>147567.53912768193</v>
      </c>
      <c r="R7628">
        <f>Q7628*$V$5/1000</f>
        <v>2949.8751071623615</v>
      </c>
    </row>
    <row r="7629" spans="1:18" x14ac:dyDescent="0.25">
      <c r="A7629" s="4">
        <v>43053.791666648169</v>
      </c>
      <c r="B7629">
        <v>48.1</v>
      </c>
      <c r="C7629">
        <v>0.836476</v>
      </c>
      <c r="D7629" s="3">
        <v>-7.0017200000000003E-3</v>
      </c>
      <c r="E7629" s="1">
        <f>C7629*$V$2</f>
        <v>0.33459040000000001</v>
      </c>
      <c r="F7629" s="1">
        <f>D7629*$V$3</f>
        <v>-2.8006880000000001E-2</v>
      </c>
      <c r="G7629" s="1">
        <f>(E7629+F7629)</f>
        <v>0.30658352</v>
      </c>
      <c r="H7629" s="1">
        <f>B7629*(1/3)</f>
        <v>16.033333333333331</v>
      </c>
      <c r="I7629" s="1">
        <f>IF((H7629-G7629)&gt;0, (H7629-G7629), (0))</f>
        <v>15.726749813333331</v>
      </c>
      <c r="J7629" s="1">
        <f>IF(I7629=0, G7629-H7629,0)</f>
        <v>0</v>
      </c>
      <c r="K7629" s="1">
        <f>I7629*1000/$V$5</f>
        <v>786.730856094714</v>
      </c>
      <c r="L7629" s="1">
        <f>J7629*1000/$V$4</f>
        <v>0</v>
      </c>
      <c r="M7629" s="1">
        <f>L7629/$Y$4</f>
        <v>0</v>
      </c>
      <c r="N7629" s="1">
        <f>M7629*$Y$5</f>
        <v>0</v>
      </c>
      <c r="O7629" s="1" t="s">
        <v>0</v>
      </c>
      <c r="P7629" s="1" t="s">
        <v>0</v>
      </c>
      <c r="Q7629" s="1">
        <f>Q7628+K7629-L7629</f>
        <v>148354.26998377664</v>
      </c>
      <c r="R7629">
        <f>Q7629*$V$5/1000</f>
        <v>2965.6018569756948</v>
      </c>
    </row>
    <row r="7630" spans="1:18" x14ac:dyDescent="0.25">
      <c r="A7630" s="4">
        <v>43053.833333314833</v>
      </c>
      <c r="B7630">
        <v>46.5</v>
      </c>
      <c r="C7630">
        <v>0.212644</v>
      </c>
      <c r="D7630" s="3">
        <v>-7.0017200000000003E-3</v>
      </c>
      <c r="E7630" s="1">
        <f>C7630*$V$2</f>
        <v>8.5057600000000011E-2</v>
      </c>
      <c r="F7630" s="1">
        <f>D7630*$V$3</f>
        <v>-2.8006880000000001E-2</v>
      </c>
      <c r="G7630" s="1">
        <f>(E7630+F7630)</f>
        <v>5.7050720000000013E-2</v>
      </c>
      <c r="H7630" s="1">
        <f>B7630*(1/3)</f>
        <v>15.5</v>
      </c>
      <c r="I7630" s="1">
        <f>IF((H7630-G7630)&gt;0, (H7630-G7630), (0))</f>
        <v>15.442949280000001</v>
      </c>
      <c r="J7630" s="1">
        <f>IF(I7630=0, G7630-H7630,0)</f>
        <v>0</v>
      </c>
      <c r="K7630" s="1">
        <f>I7630*1000/$V$5</f>
        <v>772.53373086543286</v>
      </c>
      <c r="L7630" s="1">
        <f>J7630*1000/$V$4</f>
        <v>0</v>
      </c>
      <c r="M7630" s="1">
        <f>L7630/$Y$4</f>
        <v>0</v>
      </c>
      <c r="N7630" s="1">
        <f>M7630*$Y$5</f>
        <v>0</v>
      </c>
      <c r="O7630" s="1" t="s">
        <v>0</v>
      </c>
      <c r="P7630" s="1" t="s">
        <v>0</v>
      </c>
      <c r="Q7630" s="1">
        <f>Q7629+K7630-L7630</f>
        <v>149126.80371464207</v>
      </c>
      <c r="R7630">
        <f>Q7630*$V$5/1000</f>
        <v>2981.0448062556948</v>
      </c>
    </row>
    <row r="7631" spans="1:18" x14ac:dyDescent="0.25">
      <c r="A7631" s="4">
        <v>43053.874999981497</v>
      </c>
      <c r="B7631">
        <v>44.8</v>
      </c>
      <c r="C7631">
        <v>0.66541600000000001</v>
      </c>
      <c r="D7631" s="3">
        <v>-7.0017200000000003E-3</v>
      </c>
      <c r="E7631" s="1">
        <f>C7631*$V$2</f>
        <v>0.26616640000000003</v>
      </c>
      <c r="F7631" s="1">
        <f>D7631*$V$3</f>
        <v>-2.8006880000000001E-2</v>
      </c>
      <c r="G7631" s="1">
        <f>(E7631+F7631)</f>
        <v>0.23815952000000001</v>
      </c>
      <c r="H7631" s="1">
        <f>B7631*(1/3)</f>
        <v>14.933333333333332</v>
      </c>
      <c r="I7631" s="1">
        <f>IF((H7631-G7631)&gt;0, (H7631-G7631), (0))</f>
        <v>14.695173813333332</v>
      </c>
      <c r="J7631" s="1">
        <f>IF(I7631=0, G7631-H7631,0)</f>
        <v>0</v>
      </c>
      <c r="K7631" s="1">
        <f>I7631*1000/$V$5</f>
        <v>735.12625379356336</v>
      </c>
      <c r="L7631" s="1">
        <f>J7631*1000/$V$4</f>
        <v>0</v>
      </c>
      <c r="M7631" s="1">
        <f>L7631/$Y$4</f>
        <v>0</v>
      </c>
      <c r="N7631" s="1">
        <f>M7631*$Y$5</f>
        <v>0</v>
      </c>
      <c r="O7631" s="1" t="s">
        <v>0</v>
      </c>
      <c r="P7631" s="1" t="s">
        <v>0</v>
      </c>
      <c r="Q7631" s="1">
        <f>Q7630+K7631-L7631</f>
        <v>149861.92996843564</v>
      </c>
      <c r="R7631">
        <f>Q7631*$V$5/1000</f>
        <v>2995.7399800690282</v>
      </c>
    </row>
    <row r="7632" spans="1:18" x14ac:dyDescent="0.25">
      <c r="A7632" s="4">
        <v>43053.916666648161</v>
      </c>
      <c r="B7632">
        <v>43.8</v>
      </c>
      <c r="C7632">
        <v>0.30733100000000002</v>
      </c>
      <c r="D7632" s="3">
        <v>-7.0017200000000003E-3</v>
      </c>
      <c r="E7632" s="1">
        <f>C7632*$V$2</f>
        <v>0.12293240000000001</v>
      </c>
      <c r="F7632" s="1">
        <f>D7632*$V$3</f>
        <v>-2.8006880000000001E-2</v>
      </c>
      <c r="G7632" s="1">
        <f>(E7632+F7632)</f>
        <v>9.4925520000000013E-2</v>
      </c>
      <c r="H7632" s="1">
        <f>B7632*(1/3)</f>
        <v>14.599999999999998</v>
      </c>
      <c r="I7632" s="1">
        <f>IF((H7632-G7632)&gt;0, (H7632-G7632), (0))</f>
        <v>14.505074479999998</v>
      </c>
      <c r="J7632" s="1">
        <f>IF(I7632=0, G7632-H7632,0)</f>
        <v>0</v>
      </c>
      <c r="K7632" s="1">
        <f>I7632*1000/$V$5</f>
        <v>725.61653226613305</v>
      </c>
      <c r="L7632" s="1">
        <f>J7632*1000/$V$4</f>
        <v>0</v>
      </c>
      <c r="M7632" s="1">
        <f>L7632/$Y$4</f>
        <v>0</v>
      </c>
      <c r="N7632" s="1">
        <f>M7632*$Y$5</f>
        <v>0</v>
      </c>
      <c r="O7632" s="1" t="s">
        <v>0</v>
      </c>
      <c r="P7632" s="1" t="s">
        <v>0</v>
      </c>
      <c r="Q7632" s="1">
        <f>Q7631+K7632-L7632</f>
        <v>150587.54650070178</v>
      </c>
      <c r="R7632">
        <f>Q7632*$V$5/1000</f>
        <v>3010.2450545490283</v>
      </c>
    </row>
    <row r="7633" spans="1:18" x14ac:dyDescent="0.25">
      <c r="A7633" s="4">
        <v>43053.958333314826</v>
      </c>
      <c r="B7633">
        <v>41.4</v>
      </c>
      <c r="C7633">
        <v>9.0515299999999993E-2</v>
      </c>
      <c r="D7633" s="3">
        <v>-7.0017200000000003E-3</v>
      </c>
      <c r="E7633" s="1">
        <f>C7633*$V$2</f>
        <v>3.6206120000000001E-2</v>
      </c>
      <c r="F7633" s="1">
        <f>D7633*$V$3</f>
        <v>-2.8006880000000001E-2</v>
      </c>
      <c r="G7633" s="1">
        <f>(E7633+F7633)</f>
        <v>8.19924E-3</v>
      </c>
      <c r="H7633" s="1">
        <f>B7633*(1/3)</f>
        <v>13.799999999999999</v>
      </c>
      <c r="I7633" s="1">
        <f>IF((H7633-G7633)&gt;0, (H7633-G7633), (0))</f>
        <v>13.791800759999999</v>
      </c>
      <c r="J7633" s="1">
        <f>IF(I7633=0, G7633-H7633,0)</f>
        <v>0</v>
      </c>
      <c r="K7633" s="1">
        <f>I7633*1000/$V$5</f>
        <v>689.93500550275144</v>
      </c>
      <c r="L7633" s="1">
        <f>J7633*1000/$V$4</f>
        <v>0</v>
      </c>
      <c r="M7633" s="1">
        <f>L7633/$Y$4</f>
        <v>0</v>
      </c>
      <c r="N7633" s="1">
        <f>M7633*$Y$5</f>
        <v>0</v>
      </c>
      <c r="O7633" s="1">
        <f>SUM(N7610:N7633)</f>
        <v>4066.0530395670812</v>
      </c>
      <c r="P7633" s="1">
        <f>SUM(L7610:L7633)</f>
        <v>6912.2901672640392</v>
      </c>
      <c r="Q7633" s="1">
        <f>Q7632+K7633-L7633</f>
        <v>151277.48150620452</v>
      </c>
      <c r="R7633">
        <f>Q7633*$V$5/1000</f>
        <v>3024.0368553090284</v>
      </c>
    </row>
    <row r="7634" spans="1:18" x14ac:dyDescent="0.25">
      <c r="A7634" s="4">
        <v>43053.99999998149</v>
      </c>
      <c r="B7634">
        <v>39.4</v>
      </c>
      <c r="C7634">
        <v>0.17442099999999999</v>
      </c>
      <c r="D7634" s="3">
        <v>-7.0017200000000003E-3</v>
      </c>
      <c r="E7634" s="1">
        <f>C7634*$V$2</f>
        <v>6.9768399999999994E-2</v>
      </c>
      <c r="F7634" s="1">
        <f>D7634*$V$3</f>
        <v>-2.8006880000000001E-2</v>
      </c>
      <c r="G7634" s="1">
        <f>(E7634+F7634)</f>
        <v>4.1761519999999996E-2</v>
      </c>
      <c r="H7634" s="1">
        <f>B7634*(1/3)</f>
        <v>13.133333333333333</v>
      </c>
      <c r="I7634" s="1">
        <f>IF((H7634-G7634)&gt;0, (H7634-G7634), (0))</f>
        <v>13.091571813333333</v>
      </c>
      <c r="J7634" s="1">
        <f>IF(I7634=0, G7634-H7634,0)</f>
        <v>0</v>
      </c>
      <c r="K7634" s="1">
        <f>I7634*1000/$V$5</f>
        <v>654.90604368851098</v>
      </c>
      <c r="L7634" s="1">
        <f>J7634*1000/$V$4</f>
        <v>0</v>
      </c>
      <c r="M7634" s="1">
        <f>L7634/$Y$4</f>
        <v>0</v>
      </c>
      <c r="N7634" s="1">
        <f>M7634*$Y$5</f>
        <v>0</v>
      </c>
      <c r="O7634" s="1" t="s">
        <v>0</v>
      </c>
      <c r="P7634" s="1" t="s">
        <v>0</v>
      </c>
      <c r="Q7634" s="1">
        <f>Q7633+K7634-L7634</f>
        <v>151932.38754989303</v>
      </c>
      <c r="R7634">
        <f>Q7634*$V$5/1000</f>
        <v>3037.1284271223617</v>
      </c>
    </row>
    <row r="7635" spans="1:18" x14ac:dyDescent="0.25">
      <c r="A7635" s="4">
        <v>43054.041666648154</v>
      </c>
      <c r="B7635">
        <v>37.1</v>
      </c>
      <c r="C7635">
        <v>0.20141900000000001</v>
      </c>
      <c r="D7635" s="3">
        <v>-7.0017200000000003E-3</v>
      </c>
      <c r="E7635" s="1">
        <f>C7635*$V$2</f>
        <v>8.0567600000000017E-2</v>
      </c>
      <c r="F7635" s="1">
        <f>D7635*$V$3</f>
        <v>-2.8006880000000001E-2</v>
      </c>
      <c r="G7635" s="1">
        <f>(E7635+F7635)</f>
        <v>5.2560720000000019E-2</v>
      </c>
      <c r="H7635" s="1">
        <f>B7635*(1/3)</f>
        <v>12.366666666666667</v>
      </c>
      <c r="I7635" s="1">
        <f>IF((H7635-G7635)&gt;0, (H7635-G7635), (0))</f>
        <v>12.314105946666666</v>
      </c>
      <c r="J7635" s="1">
        <f>IF(I7635=0, G7635-H7635,0)</f>
        <v>0</v>
      </c>
      <c r="K7635" s="1">
        <f>I7635*1000/$V$5</f>
        <v>616.01330398532605</v>
      </c>
      <c r="L7635" s="1">
        <f>J7635*1000/$V$4</f>
        <v>0</v>
      </c>
      <c r="M7635" s="1">
        <f>L7635/$Y$4</f>
        <v>0</v>
      </c>
      <c r="N7635" s="1">
        <f>M7635*$Y$5</f>
        <v>0</v>
      </c>
      <c r="O7635" s="1" t="s">
        <v>0</v>
      </c>
      <c r="P7635" s="1" t="s">
        <v>0</v>
      </c>
      <c r="Q7635" s="1">
        <f>Q7634+K7635-L7635</f>
        <v>152548.40085387835</v>
      </c>
      <c r="R7635">
        <f>Q7635*$V$5/1000</f>
        <v>3049.4425330690278</v>
      </c>
    </row>
    <row r="7636" spans="1:18" x14ac:dyDescent="0.25">
      <c r="A7636" s="4">
        <v>43054.083333314818</v>
      </c>
      <c r="B7636">
        <v>36</v>
      </c>
      <c r="C7636">
        <v>0.13608500000000001</v>
      </c>
      <c r="D7636" s="3">
        <v>-7.0017200000000003E-3</v>
      </c>
      <c r="E7636" s="1">
        <f>C7636*$V$2</f>
        <v>5.443400000000001E-2</v>
      </c>
      <c r="F7636" s="1">
        <f>D7636*$V$3</f>
        <v>-2.8006880000000001E-2</v>
      </c>
      <c r="G7636" s="1">
        <f>(E7636+F7636)</f>
        <v>2.6427120000000009E-2</v>
      </c>
      <c r="H7636" s="1">
        <f>B7636*(1/3)</f>
        <v>12</v>
      </c>
      <c r="I7636" s="1">
        <f>IF((H7636-G7636)&gt;0, (H7636-G7636), (0))</f>
        <v>11.973572880000001</v>
      </c>
      <c r="J7636" s="1">
        <f>IF(I7636=0, G7636-H7636,0)</f>
        <v>0</v>
      </c>
      <c r="K7636" s="1">
        <f>I7636*1000/$V$5</f>
        <v>598.97813306653336</v>
      </c>
      <c r="L7636" s="1">
        <f>J7636*1000/$V$4</f>
        <v>0</v>
      </c>
      <c r="M7636" s="1">
        <f>L7636/$Y$4</f>
        <v>0</v>
      </c>
      <c r="N7636" s="1">
        <f>M7636*$Y$5</f>
        <v>0</v>
      </c>
      <c r="O7636" s="1" t="s">
        <v>0</v>
      </c>
      <c r="P7636" s="1" t="s">
        <v>0</v>
      </c>
      <c r="Q7636" s="1">
        <f>Q7635+K7636-L7636</f>
        <v>153147.37898694488</v>
      </c>
      <c r="R7636">
        <f>Q7636*$V$5/1000</f>
        <v>3061.416105949028</v>
      </c>
    </row>
    <row r="7637" spans="1:18" x14ac:dyDescent="0.25">
      <c r="A7637" s="4">
        <v>43054.124999981483</v>
      </c>
      <c r="B7637">
        <v>35</v>
      </c>
      <c r="C7637">
        <v>0.61994300000000002</v>
      </c>
      <c r="D7637" s="3">
        <v>-7.0017200000000003E-3</v>
      </c>
      <c r="E7637" s="1">
        <f>C7637*$V$2</f>
        <v>0.24797720000000001</v>
      </c>
      <c r="F7637" s="1">
        <f>D7637*$V$3</f>
        <v>-2.8006880000000001E-2</v>
      </c>
      <c r="G7637" s="1">
        <f>(E7637+F7637)</f>
        <v>0.21997032</v>
      </c>
      <c r="H7637" s="1">
        <f>B7637*(1/3)</f>
        <v>11.666666666666666</v>
      </c>
      <c r="I7637" s="1">
        <f>IF((H7637-G7637)&gt;0, (H7637-G7637), (0))</f>
        <v>11.446696346666666</v>
      </c>
      <c r="J7637" s="1">
        <f>IF(I7637=0, G7637-H7637,0)</f>
        <v>0</v>
      </c>
      <c r="K7637" s="1">
        <f>I7637*1000/$V$5</f>
        <v>572.62112789728201</v>
      </c>
      <c r="L7637" s="1">
        <f>J7637*1000/$V$4</f>
        <v>0</v>
      </c>
      <c r="M7637" s="1">
        <f>L7637/$Y$4</f>
        <v>0</v>
      </c>
      <c r="N7637" s="1">
        <f>M7637*$Y$5</f>
        <v>0</v>
      </c>
      <c r="O7637" s="1" t="s">
        <v>0</v>
      </c>
      <c r="P7637" s="1" t="s">
        <v>0</v>
      </c>
      <c r="Q7637" s="1">
        <f>Q7636+K7637-L7637</f>
        <v>153720.00011484217</v>
      </c>
      <c r="R7637">
        <f>Q7637*$V$5/1000</f>
        <v>3072.8628022956946</v>
      </c>
    </row>
    <row r="7638" spans="1:18" x14ac:dyDescent="0.25">
      <c r="A7638" s="4">
        <v>43054.166666648147</v>
      </c>
      <c r="B7638">
        <v>34.799999999999997</v>
      </c>
      <c r="C7638">
        <v>0.20084100000000002</v>
      </c>
      <c r="D7638" s="3">
        <v>-7.0017200000000003E-3</v>
      </c>
      <c r="E7638" s="1">
        <f>C7638*$V$2</f>
        <v>8.0336400000000016E-2</v>
      </c>
      <c r="F7638" s="1">
        <f>D7638*$V$3</f>
        <v>-2.8006880000000001E-2</v>
      </c>
      <c r="G7638" s="1">
        <f>(E7638+F7638)</f>
        <v>5.2329520000000018E-2</v>
      </c>
      <c r="H7638" s="1">
        <f>B7638*(1/3)</f>
        <v>11.599999999999998</v>
      </c>
      <c r="I7638" s="1">
        <f>IF((H7638-G7638)&gt;0, (H7638-G7638), (0))</f>
        <v>11.547670479999997</v>
      </c>
      <c r="J7638" s="1">
        <f>IF(I7638=0, G7638-H7638,0)</f>
        <v>0</v>
      </c>
      <c r="K7638" s="1">
        <f>I7638*1000/$V$5</f>
        <v>577.67236018008998</v>
      </c>
      <c r="L7638" s="1">
        <f>J7638*1000/$V$4</f>
        <v>0</v>
      </c>
      <c r="M7638" s="1">
        <f>L7638/$Y$4</f>
        <v>0</v>
      </c>
      <c r="N7638" s="1">
        <f>M7638*$Y$5</f>
        <v>0</v>
      </c>
      <c r="O7638" s="1" t="s">
        <v>0</v>
      </c>
      <c r="P7638" s="1" t="s">
        <v>0</v>
      </c>
      <c r="Q7638" s="1">
        <f>Q7637+K7638-L7638</f>
        <v>154297.67247502226</v>
      </c>
      <c r="R7638">
        <f>Q7638*$V$5/1000</f>
        <v>3084.4104727756949</v>
      </c>
    </row>
    <row r="7639" spans="1:18" x14ac:dyDescent="0.25">
      <c r="A7639" s="4">
        <v>43054.208333314811</v>
      </c>
      <c r="B7639">
        <v>33.700000000000003</v>
      </c>
      <c r="C7639">
        <v>0.43338900000000002</v>
      </c>
      <c r="D7639" s="3">
        <v>-7.0017200000000003E-3</v>
      </c>
      <c r="E7639" s="1">
        <f>C7639*$V$2</f>
        <v>0.17335560000000003</v>
      </c>
      <c r="F7639" s="1">
        <f>D7639*$V$3</f>
        <v>-2.8006880000000001E-2</v>
      </c>
      <c r="G7639" s="1">
        <f>(E7639+F7639)</f>
        <v>0.14534872000000001</v>
      </c>
      <c r="H7639" s="1">
        <f>B7639*(1/3)</f>
        <v>11.233333333333334</v>
      </c>
      <c r="I7639" s="1">
        <f>IF((H7639-G7639)&gt;0, (H7639-G7639), (0))</f>
        <v>11.087984613333335</v>
      </c>
      <c r="J7639" s="1">
        <f>IF(I7639=0, G7639-H7639,0)</f>
        <v>0</v>
      </c>
      <c r="K7639" s="1">
        <f>I7639*1000/$V$5</f>
        <v>554.67656895114226</v>
      </c>
      <c r="L7639" s="1">
        <f>J7639*1000/$V$4</f>
        <v>0</v>
      </c>
      <c r="M7639" s="1">
        <f>L7639/$Y$4</f>
        <v>0</v>
      </c>
      <c r="N7639" s="1">
        <f>M7639*$Y$5</f>
        <v>0</v>
      </c>
      <c r="O7639" s="1" t="s">
        <v>0</v>
      </c>
      <c r="P7639" s="1" t="s">
        <v>0</v>
      </c>
      <c r="Q7639" s="1">
        <f>Q7638+K7639-L7639</f>
        <v>154852.3490439734</v>
      </c>
      <c r="R7639">
        <f>Q7639*$V$5/1000</f>
        <v>3095.4984573890283</v>
      </c>
    </row>
    <row r="7640" spans="1:18" x14ac:dyDescent="0.25">
      <c r="A7640" s="4">
        <v>43054.249999981475</v>
      </c>
      <c r="B7640">
        <v>34.6</v>
      </c>
      <c r="C7640">
        <v>0.62286900000000001</v>
      </c>
      <c r="D7640" s="3">
        <v>-7.0017200000000003E-3</v>
      </c>
      <c r="E7640" s="1">
        <f>C7640*$V$2</f>
        <v>0.24914760000000002</v>
      </c>
      <c r="F7640" s="1">
        <f>D7640*$V$3</f>
        <v>-2.8006880000000001E-2</v>
      </c>
      <c r="G7640" s="1">
        <f>(E7640+F7640)</f>
        <v>0.22114072000000001</v>
      </c>
      <c r="H7640" s="1">
        <f>B7640*(1/3)</f>
        <v>11.533333333333333</v>
      </c>
      <c r="I7640" s="1">
        <f>IF((H7640-G7640)&gt;0, (H7640-G7640), (0))</f>
        <v>11.312192613333334</v>
      </c>
      <c r="J7640" s="1">
        <f>IF(I7640=0, G7640-H7640,0)</f>
        <v>0</v>
      </c>
      <c r="K7640" s="1">
        <f>I7640*1000/$V$5</f>
        <v>565.89257695514436</v>
      </c>
      <c r="L7640" s="1">
        <f>J7640*1000/$V$4</f>
        <v>0</v>
      </c>
      <c r="M7640" s="1">
        <f>L7640/$Y$4</f>
        <v>0</v>
      </c>
      <c r="N7640" s="1">
        <f>M7640*$Y$5</f>
        <v>0</v>
      </c>
      <c r="O7640" s="1" t="s">
        <v>0</v>
      </c>
      <c r="P7640" s="1" t="s">
        <v>0</v>
      </c>
      <c r="Q7640" s="1">
        <f>Q7639+K7640-L7640</f>
        <v>155418.24162092854</v>
      </c>
      <c r="R7640">
        <f>Q7640*$V$5/1000</f>
        <v>3106.8106500023614</v>
      </c>
    </row>
    <row r="7641" spans="1:18" x14ac:dyDescent="0.25">
      <c r="A7641" s="4">
        <v>43054.29166664814</v>
      </c>
      <c r="B7641">
        <v>36.1</v>
      </c>
      <c r="C7641">
        <v>0.18153899999999998</v>
      </c>
      <c r="D7641" s="3">
        <v>-7.0017200000000003E-3</v>
      </c>
      <c r="E7641" s="1">
        <f>C7641*$V$2</f>
        <v>7.2615599999999988E-2</v>
      </c>
      <c r="F7641" s="1">
        <f>D7641*$V$3</f>
        <v>-2.8006880000000001E-2</v>
      </c>
      <c r="G7641" s="1">
        <f>(E7641+F7641)</f>
        <v>4.4608719999999991E-2</v>
      </c>
      <c r="H7641" s="1">
        <f>B7641*(1/3)</f>
        <v>12.033333333333333</v>
      </c>
      <c r="I7641" s="1">
        <f>IF((H7641-G7641)&gt;0, (H7641-G7641), (0))</f>
        <v>11.988724613333334</v>
      </c>
      <c r="J7641" s="1">
        <f>IF(I7641=0, G7641-H7641,0)</f>
        <v>0</v>
      </c>
      <c r="K7641" s="1">
        <f>I7641*1000/$V$5</f>
        <v>599.7360987160248</v>
      </c>
      <c r="L7641" s="1">
        <f>J7641*1000/$V$4</f>
        <v>0</v>
      </c>
      <c r="M7641" s="1">
        <f>L7641/$Y$4</f>
        <v>0</v>
      </c>
      <c r="N7641" s="1">
        <f>M7641*$Y$5</f>
        <v>0</v>
      </c>
      <c r="O7641" s="1" t="s">
        <v>0</v>
      </c>
      <c r="P7641" s="1" t="s">
        <v>0</v>
      </c>
      <c r="Q7641" s="1">
        <f>Q7640+K7641-L7641</f>
        <v>156017.97771964458</v>
      </c>
      <c r="R7641">
        <f>Q7641*$V$5/1000</f>
        <v>3118.7993746156949</v>
      </c>
    </row>
    <row r="7642" spans="1:18" x14ac:dyDescent="0.25">
      <c r="A7642" s="4">
        <v>43054.333333314804</v>
      </c>
      <c r="B7642">
        <v>37.1</v>
      </c>
      <c r="C7642">
        <v>0.16437399999999999</v>
      </c>
      <c r="D7642" s="3">
        <v>4.5454799999999995</v>
      </c>
      <c r="E7642" s="1">
        <f>C7642*$V$2</f>
        <v>6.5749600000000005E-2</v>
      </c>
      <c r="F7642" s="1">
        <f>D7642*$V$3</f>
        <v>18.181919999999998</v>
      </c>
      <c r="G7642" s="1">
        <f>(E7642+F7642)</f>
        <v>18.247669599999998</v>
      </c>
      <c r="H7642" s="1">
        <f>B7642*(1/3)</f>
        <v>12.366666666666667</v>
      </c>
      <c r="I7642" s="1">
        <f>IF((H7642-G7642)&gt;0, (H7642-G7642), (0))</f>
        <v>0</v>
      </c>
      <c r="J7642" s="1">
        <f>IF(I7642=0, G7642-H7642,0)</f>
        <v>5.8810029333333311</v>
      </c>
      <c r="K7642" s="1">
        <f>I7642*1000/$V$5</f>
        <v>0</v>
      </c>
      <c r="L7642" s="1">
        <f>J7642*1000/$V$4</f>
        <v>105.39431780167261</v>
      </c>
      <c r="M7642" s="1">
        <f>L7642/$Y$4</f>
        <v>44.283326807425468</v>
      </c>
      <c r="N7642" s="1">
        <f>M7642*$Y$5</f>
        <v>61.996657530395652</v>
      </c>
      <c r="O7642" s="1" t="s">
        <v>0</v>
      </c>
      <c r="P7642" s="1" t="s">
        <v>0</v>
      </c>
      <c r="Q7642" s="1">
        <f>Q7641+K7642-L7642</f>
        <v>155912.58340184292</v>
      </c>
      <c r="R7642">
        <f>Q7642*$V$5/1000</f>
        <v>3116.6925422028398</v>
      </c>
    </row>
    <row r="7643" spans="1:18" x14ac:dyDescent="0.25">
      <c r="A7643" s="4">
        <v>43054.374999981468</v>
      </c>
      <c r="B7643">
        <v>39.200000000000003</v>
      </c>
      <c r="C7643">
        <v>0.55709500000000001</v>
      </c>
      <c r="D7643" s="3">
        <v>10.57382</v>
      </c>
      <c r="E7643" s="1">
        <f>C7643*$V$2</f>
        <v>0.22283800000000001</v>
      </c>
      <c r="F7643" s="1">
        <f>D7643*$V$3</f>
        <v>42.295279999999998</v>
      </c>
      <c r="G7643" s="1">
        <f>(E7643+F7643)</f>
        <v>42.518118000000001</v>
      </c>
      <c r="H7643" s="1">
        <f>B7643*(1/3)</f>
        <v>13.066666666666666</v>
      </c>
      <c r="I7643" s="1">
        <f>IF((H7643-G7643)&gt;0, (H7643-G7643), (0))</f>
        <v>0</v>
      </c>
      <c r="J7643" s="1">
        <f>IF(I7643=0, G7643-H7643,0)</f>
        <v>29.451451333333335</v>
      </c>
      <c r="K7643" s="1">
        <f>I7643*1000/$V$5</f>
        <v>0</v>
      </c>
      <c r="L7643" s="1">
        <f>J7643*1000/$V$4</f>
        <v>527.80378733572286</v>
      </c>
      <c r="M7643" s="1">
        <f>L7643/$Y$4</f>
        <v>221.76629719988355</v>
      </c>
      <c r="N7643" s="1">
        <f>M7643*$Y$5</f>
        <v>310.47281607983695</v>
      </c>
      <c r="O7643" s="1" t="s">
        <v>0</v>
      </c>
      <c r="P7643" s="1" t="s">
        <v>0</v>
      </c>
      <c r="Q7643" s="1">
        <f>Q7642+K7643-L7643</f>
        <v>155384.77961450719</v>
      </c>
      <c r="R7643">
        <f>Q7643*$V$5/1000</f>
        <v>3106.1417444939984</v>
      </c>
    </row>
    <row r="7644" spans="1:18" x14ac:dyDescent="0.25">
      <c r="A7644" s="4">
        <v>43054.416666648132</v>
      </c>
      <c r="B7644">
        <v>40.5</v>
      </c>
      <c r="C7644">
        <v>0.35667100000000002</v>
      </c>
      <c r="D7644" s="3">
        <v>6.1117780000000002</v>
      </c>
      <c r="E7644" s="1">
        <f>C7644*$V$2</f>
        <v>0.1426684</v>
      </c>
      <c r="F7644" s="1">
        <f>D7644*$V$3</f>
        <v>24.447112000000001</v>
      </c>
      <c r="G7644" s="1">
        <f>(E7644+F7644)</f>
        <v>24.589780400000002</v>
      </c>
      <c r="H7644" s="1">
        <f>B7644*(1/3)</f>
        <v>13.5</v>
      </c>
      <c r="I7644" s="1">
        <f>IF((H7644-G7644)&gt;0, (H7644-G7644), (0))</f>
        <v>0</v>
      </c>
      <c r="J7644" s="1">
        <f>IF(I7644=0, G7644-H7644,0)</f>
        <v>11.089780400000002</v>
      </c>
      <c r="K7644" s="1">
        <f>I7644*1000/$V$5</f>
        <v>0</v>
      </c>
      <c r="L7644" s="1">
        <f>J7644*1000/$V$4</f>
        <v>198.74158422939072</v>
      </c>
      <c r="M7644" s="1">
        <f>L7644/$Y$4</f>
        <v>83.504867323273416</v>
      </c>
      <c r="N7644" s="1">
        <f>M7644*$Y$5</f>
        <v>116.90681425258278</v>
      </c>
      <c r="O7644" s="1" t="s">
        <v>0</v>
      </c>
      <c r="P7644" s="1" t="s">
        <v>0</v>
      </c>
      <c r="Q7644" s="1">
        <f>Q7643+K7644-L7644</f>
        <v>155186.03803027779</v>
      </c>
      <c r="R7644">
        <f>Q7644*$V$5/1000</f>
        <v>3102.1689002252529</v>
      </c>
    </row>
    <row r="7645" spans="1:18" x14ac:dyDescent="0.25">
      <c r="A7645" s="4">
        <v>43054.458333314797</v>
      </c>
      <c r="B7645">
        <v>42.9</v>
      </c>
      <c r="C7645">
        <v>1.0223100000000001</v>
      </c>
      <c r="D7645" s="3">
        <v>11.86223</v>
      </c>
      <c r="E7645" s="1">
        <f>C7645*$V$2</f>
        <v>0.40892400000000007</v>
      </c>
      <c r="F7645" s="1">
        <f>D7645*$V$3</f>
        <v>47.448920000000001</v>
      </c>
      <c r="G7645" s="1">
        <f>(E7645+F7645)</f>
        <v>47.857844</v>
      </c>
      <c r="H7645" s="1">
        <f>B7645*(1/3)</f>
        <v>14.299999999999999</v>
      </c>
      <c r="I7645" s="1">
        <f>IF((H7645-G7645)&gt;0, (H7645-G7645), (0))</f>
        <v>0</v>
      </c>
      <c r="J7645" s="1">
        <f>IF(I7645=0, G7645-H7645,0)</f>
        <v>33.557844000000003</v>
      </c>
      <c r="K7645" s="1">
        <f>I7645*1000/$V$5</f>
        <v>0</v>
      </c>
      <c r="L7645" s="1">
        <f>J7645*1000/$V$4</f>
        <v>601.39505376344096</v>
      </c>
      <c r="M7645" s="1">
        <f>L7645/$Y$4</f>
        <v>252.68699737959705</v>
      </c>
      <c r="N7645" s="1">
        <f>M7645*$Y$5</f>
        <v>353.76179633143585</v>
      </c>
      <c r="O7645" s="1" t="s">
        <v>0</v>
      </c>
      <c r="P7645" s="1" t="s">
        <v>0</v>
      </c>
      <c r="Q7645" s="1">
        <f>Q7644+K7645-L7645</f>
        <v>154584.64297651435</v>
      </c>
      <c r="R7645">
        <f>Q7645*$V$5/1000</f>
        <v>3090.1470131005217</v>
      </c>
    </row>
    <row r="7646" spans="1:18" x14ac:dyDescent="0.25">
      <c r="A7646" s="4">
        <v>43054.499999981461</v>
      </c>
      <c r="B7646">
        <v>43</v>
      </c>
      <c r="C7646">
        <v>1.2472999999999999</v>
      </c>
      <c r="D7646" s="3">
        <v>18.842099999999999</v>
      </c>
      <c r="E7646" s="1">
        <f>C7646*$V$2</f>
        <v>0.49891999999999997</v>
      </c>
      <c r="F7646" s="1">
        <f>D7646*$V$3</f>
        <v>75.368399999999994</v>
      </c>
      <c r="G7646" s="1">
        <f>(E7646+F7646)</f>
        <v>75.867319999999992</v>
      </c>
      <c r="H7646" s="1">
        <f>B7646*(1/3)</f>
        <v>14.333333333333332</v>
      </c>
      <c r="I7646" s="1">
        <f>IF((H7646-G7646)&gt;0, (H7646-G7646), (0))</f>
        <v>0</v>
      </c>
      <c r="J7646" s="1">
        <f>IF(I7646=0, G7646-H7646,0)</f>
        <v>61.533986666666664</v>
      </c>
      <c r="K7646" s="1">
        <f>I7646*1000/$V$5</f>
        <v>0</v>
      </c>
      <c r="L7646" s="1">
        <f>J7646*1000/$V$4</f>
        <v>1102.7596176821983</v>
      </c>
      <c r="M7646" s="1">
        <f>L7646/$Y$4</f>
        <v>463.34437717739428</v>
      </c>
      <c r="N7646" s="1">
        <f>M7646*$Y$5</f>
        <v>648.68212804835196</v>
      </c>
      <c r="O7646" s="1" t="s">
        <v>0</v>
      </c>
      <c r="P7646" s="1" t="s">
        <v>0</v>
      </c>
      <c r="Q7646" s="1">
        <f>Q7645+K7646-L7646</f>
        <v>153481.88335883216</v>
      </c>
      <c r="R7646">
        <f>Q7646*$V$5/1000</f>
        <v>3068.1028483430546</v>
      </c>
    </row>
    <row r="7647" spans="1:18" x14ac:dyDescent="0.25">
      <c r="A7647" s="4">
        <v>43054.541666648125</v>
      </c>
      <c r="B7647">
        <v>43.6</v>
      </c>
      <c r="C7647">
        <v>1.3640099999999999</v>
      </c>
      <c r="D7647" s="3">
        <v>14.3606</v>
      </c>
      <c r="E7647" s="1">
        <f>C7647*$V$2</f>
        <v>0.54560399999999998</v>
      </c>
      <c r="F7647" s="1">
        <f>D7647*$V$3</f>
        <v>57.442399999999999</v>
      </c>
      <c r="G7647" s="1">
        <f>(E7647+F7647)</f>
        <v>57.988003999999997</v>
      </c>
      <c r="H7647" s="1">
        <f>B7647*(1/3)</f>
        <v>14.533333333333333</v>
      </c>
      <c r="I7647" s="1">
        <f>IF((H7647-G7647)&gt;0, (H7647-G7647), (0))</f>
        <v>0</v>
      </c>
      <c r="J7647" s="1">
        <f>IF(I7647=0, G7647-H7647,0)</f>
        <v>43.454670666666665</v>
      </c>
      <c r="K7647" s="1">
        <f>I7647*1000/$V$5</f>
        <v>0</v>
      </c>
      <c r="L7647" s="1">
        <f>J7647*1000/$V$4</f>
        <v>778.75753882915171</v>
      </c>
      <c r="M7647" s="1">
        <f>L7647/$Y$4</f>
        <v>327.20904992821499</v>
      </c>
      <c r="N7647" s="1">
        <f>M7647*$Y$5</f>
        <v>458.09266989950095</v>
      </c>
      <c r="O7647" s="1" t="s">
        <v>0</v>
      </c>
      <c r="P7647" s="1" t="s">
        <v>0</v>
      </c>
      <c r="Q7647" s="1">
        <f>Q7646+K7647-L7647</f>
        <v>152703.12582000301</v>
      </c>
      <c r="R7647">
        <f>Q7647*$V$5/1000</f>
        <v>3052.5354851418597</v>
      </c>
    </row>
    <row r="7648" spans="1:18" x14ac:dyDescent="0.25">
      <c r="A7648" s="4">
        <v>43054.583333314789</v>
      </c>
      <c r="B7648">
        <v>44</v>
      </c>
      <c r="C7648">
        <v>1.1101099999999999</v>
      </c>
      <c r="D7648" s="3">
        <v>17.978240000000003</v>
      </c>
      <c r="E7648" s="1">
        <f>C7648*$V$2</f>
        <v>0.44404399999999999</v>
      </c>
      <c r="F7648" s="1">
        <f>D7648*$V$3</f>
        <v>71.912960000000012</v>
      </c>
      <c r="G7648" s="1">
        <f>(E7648+F7648)</f>
        <v>72.357004000000018</v>
      </c>
      <c r="H7648" s="1">
        <f>B7648*(1/3)</f>
        <v>14.666666666666666</v>
      </c>
      <c r="I7648" s="1">
        <f>IF((H7648-G7648)&gt;0, (H7648-G7648), (0))</f>
        <v>0</v>
      </c>
      <c r="J7648" s="1">
        <f>IF(I7648=0, G7648-H7648,0)</f>
        <v>57.690337333333353</v>
      </c>
      <c r="K7648" s="1">
        <f>I7648*1000/$V$5</f>
        <v>0</v>
      </c>
      <c r="L7648" s="1">
        <f>J7648*1000/$V$4</f>
        <v>1033.8770131421747</v>
      </c>
      <c r="M7648" s="1">
        <f>L7648/$Y$4</f>
        <v>434.40210636225834</v>
      </c>
      <c r="N7648" s="1">
        <f>M7648*$Y$5</f>
        <v>608.16294890716165</v>
      </c>
      <c r="O7648" s="1" t="s">
        <v>0</v>
      </c>
      <c r="P7648" s="1" t="s">
        <v>0</v>
      </c>
      <c r="Q7648" s="1">
        <f>Q7647+K7648-L7648</f>
        <v>151669.24880686085</v>
      </c>
      <c r="R7648">
        <f>Q7648*$V$5/1000</f>
        <v>3031.868283649148</v>
      </c>
    </row>
    <row r="7649" spans="1:18" x14ac:dyDescent="0.25">
      <c r="A7649" s="4">
        <v>43054.624999981454</v>
      </c>
      <c r="B7649">
        <v>45.4</v>
      </c>
      <c r="C7649">
        <v>1.0466</v>
      </c>
      <c r="D7649" s="3">
        <v>14.84243</v>
      </c>
      <c r="E7649" s="1">
        <f>C7649*$V$2</f>
        <v>0.41864000000000001</v>
      </c>
      <c r="F7649" s="1">
        <f>D7649*$V$3</f>
        <v>59.369720000000001</v>
      </c>
      <c r="G7649" s="1">
        <f>(E7649+F7649)</f>
        <v>59.788360000000004</v>
      </c>
      <c r="H7649" s="1">
        <f>B7649*(1/3)</f>
        <v>15.133333333333333</v>
      </c>
      <c r="I7649" s="1">
        <f>IF((H7649-G7649)&gt;0, (H7649-G7649), (0))</f>
        <v>0</v>
      </c>
      <c r="J7649" s="1">
        <f>IF(I7649=0, G7649-H7649,0)</f>
        <v>44.655026666666672</v>
      </c>
      <c r="K7649" s="1">
        <f>I7649*1000/$V$5</f>
        <v>0</v>
      </c>
      <c r="L7649" s="1">
        <f>J7649*1000/$V$4</f>
        <v>800.26929510155333</v>
      </c>
      <c r="M7649" s="1">
        <f>L7649/$Y$4</f>
        <v>336.24760298384592</v>
      </c>
      <c r="N7649" s="1">
        <f>M7649*$Y$5</f>
        <v>470.74664417738427</v>
      </c>
      <c r="O7649" s="1" t="s">
        <v>0</v>
      </c>
      <c r="P7649" s="1" t="s">
        <v>0</v>
      </c>
      <c r="Q7649" s="1">
        <f>Q7648+K7649-L7649</f>
        <v>150868.9795117593</v>
      </c>
      <c r="R7649">
        <f>Q7649*$V$5/1000</f>
        <v>3015.870900440068</v>
      </c>
    </row>
    <row r="7650" spans="1:18" x14ac:dyDescent="0.25">
      <c r="A7650" s="4">
        <v>43054.666666648118</v>
      </c>
      <c r="B7650">
        <v>45.4</v>
      </c>
      <c r="C7650">
        <v>1.0894000000000001</v>
      </c>
      <c r="D7650" s="3">
        <v>11.883749999999999</v>
      </c>
      <c r="E7650" s="1">
        <f>C7650*$V$2</f>
        <v>0.43576000000000009</v>
      </c>
      <c r="F7650" s="1">
        <f>D7650*$V$3</f>
        <v>47.534999999999997</v>
      </c>
      <c r="G7650" s="1">
        <f>(E7650+F7650)</f>
        <v>47.970759999999999</v>
      </c>
      <c r="H7650" s="1">
        <f>B7650*(1/3)</f>
        <v>15.133333333333333</v>
      </c>
      <c r="I7650" s="1">
        <f>IF((H7650-G7650)&gt;0, (H7650-G7650), (0))</f>
        <v>0</v>
      </c>
      <c r="J7650" s="1">
        <f>IF(I7650=0, G7650-H7650,0)</f>
        <v>32.837426666666666</v>
      </c>
      <c r="K7650" s="1">
        <f>I7650*1000/$V$5</f>
        <v>0</v>
      </c>
      <c r="L7650" s="1">
        <f>J7650*1000/$V$4</f>
        <v>588.4843488649941</v>
      </c>
      <c r="M7650" s="1">
        <f>L7650/$Y$4</f>
        <v>247.26233145587989</v>
      </c>
      <c r="N7650" s="1">
        <f>M7650*$Y$5</f>
        <v>346.16726403823185</v>
      </c>
      <c r="O7650" s="1" t="s">
        <v>0</v>
      </c>
      <c r="P7650" s="1" t="s">
        <v>0</v>
      </c>
      <c r="Q7650" s="1">
        <f>Q7649+K7650-L7650</f>
        <v>150280.49516289431</v>
      </c>
      <c r="R7650">
        <f>Q7650*$V$5/1000</f>
        <v>3004.1070983062568</v>
      </c>
    </row>
    <row r="7651" spans="1:18" x14ac:dyDescent="0.25">
      <c r="A7651" s="4">
        <v>43054.708333314782</v>
      </c>
      <c r="B7651">
        <v>45.8</v>
      </c>
      <c r="C7651">
        <v>1.1280599999999998</v>
      </c>
      <c r="D7651" s="3">
        <v>5.7311900000000007</v>
      </c>
      <c r="E7651" s="1">
        <f>C7651*$V$2</f>
        <v>0.45122399999999996</v>
      </c>
      <c r="F7651" s="1">
        <f>D7651*$V$3</f>
        <v>22.924760000000003</v>
      </c>
      <c r="G7651" s="1">
        <f>(E7651+F7651)</f>
        <v>23.375984000000003</v>
      </c>
      <c r="H7651" s="1">
        <f>B7651*(1/3)</f>
        <v>15.266666666666666</v>
      </c>
      <c r="I7651" s="1">
        <f>IF((H7651-G7651)&gt;0, (H7651-G7651), (0))</f>
        <v>0</v>
      </c>
      <c r="J7651" s="1">
        <f>IF(I7651=0, G7651-H7651,0)</f>
        <v>8.1093173333333368</v>
      </c>
      <c r="K7651" s="1">
        <f>I7651*1000/$V$5</f>
        <v>0</v>
      </c>
      <c r="L7651" s="1">
        <f>J7651*1000/$V$4</f>
        <v>145.32826762246125</v>
      </c>
      <c r="M7651" s="1">
        <f>L7651/$Y$4</f>
        <v>61.062297320361871</v>
      </c>
      <c r="N7651" s="1">
        <f>M7651*$Y$5</f>
        <v>85.487216248506613</v>
      </c>
      <c r="O7651" s="1" t="s">
        <v>0</v>
      </c>
      <c r="P7651" s="1" t="s">
        <v>0</v>
      </c>
      <c r="Q7651" s="1">
        <f>Q7650+K7651-L7651</f>
        <v>150135.16689527186</v>
      </c>
      <c r="R7651">
        <f>Q7651*$V$5/1000</f>
        <v>3001.2019862364841</v>
      </c>
    </row>
    <row r="7652" spans="1:18" x14ac:dyDescent="0.25">
      <c r="A7652" s="4">
        <v>43054.749999981446</v>
      </c>
      <c r="B7652">
        <v>46.9</v>
      </c>
      <c r="C7652">
        <v>0.75305699999999998</v>
      </c>
      <c r="D7652" s="3">
        <v>7.7441070000000001E-2</v>
      </c>
      <c r="E7652" s="1">
        <f>C7652*$V$2</f>
        <v>0.30122280000000001</v>
      </c>
      <c r="F7652" s="1">
        <f>D7652*$V$3</f>
        <v>0.30976428</v>
      </c>
      <c r="G7652" s="1">
        <f>(E7652+F7652)</f>
        <v>0.61098708000000002</v>
      </c>
      <c r="H7652" s="1">
        <f>B7652*(1/3)</f>
        <v>15.633333333333333</v>
      </c>
      <c r="I7652" s="1">
        <f>IF((H7652-G7652)&gt;0, (H7652-G7652), (0))</f>
        <v>15.022346253333334</v>
      </c>
      <c r="J7652" s="1">
        <f>IF(I7652=0, G7652-H7652,0)</f>
        <v>0</v>
      </c>
      <c r="K7652" s="1">
        <f>I7652*1000/$V$5</f>
        <v>751.49305919626488</v>
      </c>
      <c r="L7652" s="1">
        <f>J7652*1000/$V$4</f>
        <v>0</v>
      </c>
      <c r="M7652" s="1">
        <f>L7652/$Y$4</f>
        <v>0</v>
      </c>
      <c r="N7652" s="1">
        <f>M7652*$Y$5</f>
        <v>0</v>
      </c>
      <c r="O7652" s="1" t="s">
        <v>0</v>
      </c>
      <c r="P7652" s="1" t="s">
        <v>0</v>
      </c>
      <c r="Q7652" s="1">
        <f>Q7651+K7652-L7652</f>
        <v>150886.65995446814</v>
      </c>
      <c r="R7652">
        <f>Q7652*$V$5/1000</f>
        <v>3016.2243324898177</v>
      </c>
    </row>
    <row r="7653" spans="1:18" x14ac:dyDescent="0.25">
      <c r="A7653" s="4">
        <v>43054.791666648111</v>
      </c>
      <c r="B7653">
        <v>46.8</v>
      </c>
      <c r="C7653">
        <v>0.55746200000000001</v>
      </c>
      <c r="D7653" s="3">
        <v>-7.0017200000000003E-3</v>
      </c>
      <c r="E7653" s="1">
        <f>C7653*$V$2</f>
        <v>0.22298480000000001</v>
      </c>
      <c r="F7653" s="1">
        <f>D7653*$V$3</f>
        <v>-2.8006880000000001E-2</v>
      </c>
      <c r="G7653" s="1">
        <f>(E7653+F7653)</f>
        <v>0.19497792</v>
      </c>
      <c r="H7653" s="1">
        <f>B7653*(1/3)</f>
        <v>15.599999999999998</v>
      </c>
      <c r="I7653" s="1">
        <f>IF((H7653-G7653)&gt;0, (H7653-G7653), (0))</f>
        <v>15.405022079999998</v>
      </c>
      <c r="J7653" s="1">
        <f>IF(I7653=0, G7653-H7653,0)</f>
        <v>0</v>
      </c>
      <c r="K7653" s="1">
        <f>I7653*1000/$V$5</f>
        <v>770.63642221110558</v>
      </c>
      <c r="L7653" s="1">
        <f>J7653*1000/$V$4</f>
        <v>0</v>
      </c>
      <c r="M7653" s="1">
        <f>L7653/$Y$4</f>
        <v>0</v>
      </c>
      <c r="N7653" s="1">
        <f>M7653*$Y$5</f>
        <v>0</v>
      </c>
      <c r="O7653" s="1" t="s">
        <v>0</v>
      </c>
      <c r="P7653" s="1" t="s">
        <v>0</v>
      </c>
      <c r="Q7653" s="1">
        <f>Q7652+K7653-L7653</f>
        <v>151657.29637667924</v>
      </c>
      <c r="R7653">
        <f>Q7653*$V$5/1000</f>
        <v>3031.6293545698177</v>
      </c>
    </row>
    <row r="7654" spans="1:18" x14ac:dyDescent="0.25">
      <c r="A7654" s="4">
        <v>43054.833333314775</v>
      </c>
      <c r="B7654">
        <v>46.7</v>
      </c>
      <c r="C7654">
        <v>0</v>
      </c>
      <c r="D7654" s="3">
        <v>-7.0017200000000003E-3</v>
      </c>
      <c r="E7654" s="1">
        <f>C7654*$V$2</f>
        <v>0</v>
      </c>
      <c r="F7654" s="1">
        <f>D7654*$V$3</f>
        <v>-2.8006880000000001E-2</v>
      </c>
      <c r="G7654" s="1">
        <f>(E7654+F7654)</f>
        <v>-2.8006880000000001E-2</v>
      </c>
      <c r="H7654" s="1">
        <f>B7654*(1/3)</f>
        <v>15.566666666666666</v>
      </c>
      <c r="I7654" s="1">
        <f>IF((H7654-G7654)&gt;0, (H7654-G7654), (0))</f>
        <v>15.594673546666666</v>
      </c>
      <c r="J7654" s="1">
        <f>IF(I7654=0, G7654-H7654,0)</f>
        <v>0</v>
      </c>
      <c r="K7654" s="1">
        <f>I7654*1000/$V$5</f>
        <v>780.12373920293476</v>
      </c>
      <c r="L7654" s="1">
        <f>J7654*1000/$V$4</f>
        <v>0</v>
      </c>
      <c r="M7654" s="1">
        <f>L7654/$Y$4</f>
        <v>0</v>
      </c>
      <c r="N7654" s="1">
        <f>M7654*$Y$5</f>
        <v>0</v>
      </c>
      <c r="O7654" s="1" t="s">
        <v>0</v>
      </c>
      <c r="P7654" s="1" t="s">
        <v>0</v>
      </c>
      <c r="Q7654" s="1">
        <f>Q7653+K7654-L7654</f>
        <v>152437.42011588218</v>
      </c>
      <c r="R7654">
        <f>Q7654*$V$5/1000</f>
        <v>3047.2240281164845</v>
      </c>
    </row>
    <row r="7655" spans="1:18" x14ac:dyDescent="0.25">
      <c r="A7655" s="4">
        <v>43054.874999981439</v>
      </c>
      <c r="B7655">
        <v>45.5</v>
      </c>
      <c r="C7655">
        <v>0</v>
      </c>
      <c r="D7655" s="3">
        <v>-7.0017200000000003E-3</v>
      </c>
      <c r="E7655" s="1">
        <f>C7655*$V$2</f>
        <v>0</v>
      </c>
      <c r="F7655" s="1">
        <f>D7655*$V$3</f>
        <v>-2.8006880000000001E-2</v>
      </c>
      <c r="G7655" s="1">
        <f>(E7655+F7655)</f>
        <v>-2.8006880000000001E-2</v>
      </c>
      <c r="H7655" s="1">
        <f>B7655*(1/3)</f>
        <v>15.166666666666666</v>
      </c>
      <c r="I7655" s="1">
        <f>IF((H7655-G7655)&gt;0, (H7655-G7655), (0))</f>
        <v>15.194673546666666</v>
      </c>
      <c r="J7655" s="1">
        <f>IF(I7655=0, G7655-H7655,0)</f>
        <v>0</v>
      </c>
      <c r="K7655" s="1">
        <f>I7655*1000/$V$5</f>
        <v>760.11373420043356</v>
      </c>
      <c r="L7655" s="1">
        <f>J7655*1000/$V$4</f>
        <v>0</v>
      </c>
      <c r="M7655" s="1">
        <f>L7655/$Y$4</f>
        <v>0</v>
      </c>
      <c r="N7655" s="1">
        <f>M7655*$Y$5</f>
        <v>0</v>
      </c>
      <c r="O7655" s="1" t="s">
        <v>0</v>
      </c>
      <c r="P7655" s="1" t="s">
        <v>0</v>
      </c>
      <c r="Q7655" s="1">
        <f>Q7654+K7655-L7655</f>
        <v>153197.5338500826</v>
      </c>
      <c r="R7655">
        <f>Q7655*$V$5/1000</f>
        <v>3062.4187016631508</v>
      </c>
    </row>
    <row r="7656" spans="1:18" x14ac:dyDescent="0.25">
      <c r="A7656" s="4">
        <v>43054.916666648103</v>
      </c>
      <c r="B7656">
        <v>44.2</v>
      </c>
      <c r="C7656">
        <v>0</v>
      </c>
      <c r="D7656" s="3">
        <v>-7.0017200000000003E-3</v>
      </c>
      <c r="E7656" s="1">
        <f>C7656*$V$2</f>
        <v>0</v>
      </c>
      <c r="F7656" s="1">
        <f>D7656*$V$3</f>
        <v>-2.8006880000000001E-2</v>
      </c>
      <c r="G7656" s="1">
        <f>(E7656+F7656)</f>
        <v>-2.8006880000000001E-2</v>
      </c>
      <c r="H7656" s="1">
        <f>B7656*(1/3)</f>
        <v>14.733333333333334</v>
      </c>
      <c r="I7656" s="1">
        <f>IF((H7656-G7656)&gt;0, (H7656-G7656), (0))</f>
        <v>14.761340213333334</v>
      </c>
      <c r="J7656" s="1">
        <f>IF(I7656=0, G7656-H7656,0)</f>
        <v>0</v>
      </c>
      <c r="K7656" s="1">
        <f>I7656*1000/$V$5</f>
        <v>738.43622878105725</v>
      </c>
      <c r="L7656" s="1">
        <f>J7656*1000/$V$4</f>
        <v>0</v>
      </c>
      <c r="M7656" s="1">
        <f>L7656/$Y$4</f>
        <v>0</v>
      </c>
      <c r="N7656" s="1">
        <f>M7656*$Y$5</f>
        <v>0</v>
      </c>
      <c r="O7656" s="1" t="s">
        <v>0</v>
      </c>
      <c r="P7656" s="1" t="s">
        <v>0</v>
      </c>
      <c r="Q7656" s="1">
        <f>Q7655+K7656-L7656</f>
        <v>153935.97007886367</v>
      </c>
      <c r="R7656">
        <f>Q7656*$V$5/1000</f>
        <v>3077.1800418764847</v>
      </c>
    </row>
    <row r="7657" spans="1:18" x14ac:dyDescent="0.25">
      <c r="A7657" s="4">
        <v>43054.958333314768</v>
      </c>
      <c r="B7657">
        <v>41.4</v>
      </c>
      <c r="C7657">
        <v>7.9463199999999998E-2</v>
      </c>
      <c r="D7657" s="3">
        <v>-7.0017200000000003E-3</v>
      </c>
      <c r="E7657" s="1">
        <f>C7657*$V$2</f>
        <v>3.1785279999999999E-2</v>
      </c>
      <c r="F7657" s="1">
        <f>D7657*$V$3</f>
        <v>-2.8006880000000001E-2</v>
      </c>
      <c r="G7657" s="1">
        <f>(E7657+F7657)</f>
        <v>3.7783999999999977E-3</v>
      </c>
      <c r="H7657" s="1">
        <f>B7657*(1/3)</f>
        <v>13.799999999999999</v>
      </c>
      <c r="I7657" s="1">
        <f>IF((H7657-G7657)&gt;0, (H7657-G7657), (0))</f>
        <v>13.796221599999999</v>
      </c>
      <c r="J7657" s="1">
        <f>IF(I7657=0, G7657-H7657,0)</f>
        <v>0</v>
      </c>
      <c r="K7657" s="1">
        <f>I7657*1000/$V$5</f>
        <v>690.15615807903953</v>
      </c>
      <c r="L7657" s="1">
        <f>J7657*1000/$V$4</f>
        <v>0</v>
      </c>
      <c r="M7657" s="1">
        <f>L7657/$Y$4</f>
        <v>0</v>
      </c>
      <c r="N7657" s="1">
        <f>M7657*$Y$5</f>
        <v>0</v>
      </c>
      <c r="O7657" s="1">
        <f>SUM(N7634:N7657)</f>
        <v>3460.476955513388</v>
      </c>
      <c r="P7657" s="1">
        <f>SUM(L7634:L7657)</f>
        <v>5882.8108243727611</v>
      </c>
      <c r="Q7657" s="1">
        <f>Q7656+K7657-L7657</f>
        <v>154626.12623694271</v>
      </c>
      <c r="R7657">
        <f>Q7657*$V$5/1000</f>
        <v>3090.9762634764843</v>
      </c>
    </row>
    <row r="7658" spans="1:18" x14ac:dyDescent="0.25">
      <c r="A7658" s="4">
        <v>43054.999999981432</v>
      </c>
      <c r="B7658">
        <v>39.1</v>
      </c>
      <c r="C7658">
        <v>0.31135099999999999</v>
      </c>
      <c r="D7658" s="3">
        <v>-7.0017200000000003E-3</v>
      </c>
      <c r="E7658" s="1">
        <f>C7658*$V$2</f>
        <v>0.1245404</v>
      </c>
      <c r="F7658" s="1">
        <f>D7658*$V$3</f>
        <v>-2.8006880000000001E-2</v>
      </c>
      <c r="G7658" s="1">
        <f>(E7658+F7658)</f>
        <v>9.6533519999999998E-2</v>
      </c>
      <c r="H7658" s="1">
        <f>B7658*(1/3)</f>
        <v>13.033333333333333</v>
      </c>
      <c r="I7658" s="1">
        <f>IF((H7658-G7658)&gt;0, (H7658-G7658), (0))</f>
        <v>12.936799813333334</v>
      </c>
      <c r="J7658" s="1">
        <f>IF(I7658=0, G7658-H7658,0)</f>
        <v>0</v>
      </c>
      <c r="K7658" s="1">
        <f>I7658*1000/$V$5</f>
        <v>647.16357245289316</v>
      </c>
      <c r="L7658" s="1">
        <f>J7658*1000/$V$4</f>
        <v>0</v>
      </c>
      <c r="M7658" s="1">
        <f>L7658/$Y$4</f>
        <v>0</v>
      </c>
      <c r="N7658" s="1">
        <f>M7658*$Y$5</f>
        <v>0</v>
      </c>
      <c r="O7658" s="1" t="s">
        <v>0</v>
      </c>
      <c r="P7658" s="1" t="s">
        <v>0</v>
      </c>
      <c r="Q7658" s="1">
        <f>Q7657+K7658-L7658</f>
        <v>155273.28980939562</v>
      </c>
      <c r="R7658">
        <f>Q7658*$V$5/1000</f>
        <v>3103.9130632898182</v>
      </c>
    </row>
    <row r="7659" spans="1:18" x14ac:dyDescent="0.25">
      <c r="A7659" s="4">
        <v>43055.041666648096</v>
      </c>
      <c r="B7659">
        <v>37.5</v>
      </c>
      <c r="C7659">
        <v>0.73086699999999993</v>
      </c>
      <c r="D7659" s="3">
        <v>-7.0017200000000003E-3</v>
      </c>
      <c r="E7659" s="1">
        <f>C7659*$V$2</f>
        <v>0.29234679999999996</v>
      </c>
      <c r="F7659" s="1">
        <f>D7659*$V$3</f>
        <v>-2.8006880000000001E-2</v>
      </c>
      <c r="G7659" s="1">
        <f>(E7659+F7659)</f>
        <v>0.26433991999999995</v>
      </c>
      <c r="H7659" s="1">
        <f>B7659*(1/3)</f>
        <v>12.5</v>
      </c>
      <c r="I7659" s="1">
        <f>IF((H7659-G7659)&gt;0, (H7659-G7659), (0))</f>
        <v>12.235660080000001</v>
      </c>
      <c r="J7659" s="1">
        <f>IF(I7659=0, G7659-H7659,0)</f>
        <v>0</v>
      </c>
      <c r="K7659" s="1">
        <f>I7659*1000/$V$5</f>
        <v>612.08904852426224</v>
      </c>
      <c r="L7659" s="1">
        <f>J7659*1000/$V$4</f>
        <v>0</v>
      </c>
      <c r="M7659" s="1">
        <f>L7659/$Y$4</f>
        <v>0</v>
      </c>
      <c r="N7659" s="1">
        <f>M7659*$Y$5</f>
        <v>0</v>
      </c>
      <c r="O7659" s="1" t="s">
        <v>0</v>
      </c>
      <c r="P7659" s="1" t="s">
        <v>0</v>
      </c>
      <c r="Q7659" s="1">
        <f>Q7658+K7659-L7659</f>
        <v>155885.37885791989</v>
      </c>
      <c r="R7659">
        <f>Q7659*$V$5/1000</f>
        <v>3116.1487233698181</v>
      </c>
    </row>
    <row r="7660" spans="1:18" x14ac:dyDescent="0.25">
      <c r="A7660" s="4">
        <v>43055.08333331476</v>
      </c>
      <c r="B7660">
        <v>35.299999999999997</v>
      </c>
      <c r="C7660">
        <v>0.91322000000000003</v>
      </c>
      <c r="D7660" s="3">
        <v>-7.0017200000000003E-3</v>
      </c>
      <c r="E7660" s="1">
        <f>C7660*$V$2</f>
        <v>0.36528800000000006</v>
      </c>
      <c r="F7660" s="1">
        <f>D7660*$V$3</f>
        <v>-2.8006880000000001E-2</v>
      </c>
      <c r="G7660" s="1">
        <f>(E7660+F7660)</f>
        <v>0.33728112000000005</v>
      </c>
      <c r="H7660" s="1">
        <f>B7660*(1/3)</f>
        <v>11.766666666666666</v>
      </c>
      <c r="I7660" s="1">
        <f>IF((H7660-G7660)&gt;0, (H7660-G7660), (0))</f>
        <v>11.429385546666666</v>
      </c>
      <c r="J7660" s="1">
        <f>IF(I7660=0, G7660-H7660,0)</f>
        <v>0</v>
      </c>
      <c r="K7660" s="1">
        <f>I7660*1000/$V$5</f>
        <v>571.75515491078875</v>
      </c>
      <c r="L7660" s="1">
        <f>J7660*1000/$V$4</f>
        <v>0</v>
      </c>
      <c r="M7660" s="1">
        <f>L7660/$Y$4</f>
        <v>0</v>
      </c>
      <c r="N7660" s="1">
        <f>M7660*$Y$5</f>
        <v>0</v>
      </c>
      <c r="O7660" s="1" t="s">
        <v>0</v>
      </c>
      <c r="P7660" s="1" t="s">
        <v>0</v>
      </c>
      <c r="Q7660" s="1">
        <f>Q7659+K7660-L7660</f>
        <v>156457.13401283068</v>
      </c>
      <c r="R7660">
        <f>Q7660*$V$5/1000</f>
        <v>3127.5781089164848</v>
      </c>
    </row>
    <row r="7661" spans="1:18" x14ac:dyDescent="0.25">
      <c r="A7661" s="4">
        <v>43055.124999981424</v>
      </c>
      <c r="B7661">
        <v>34.4</v>
      </c>
      <c r="C7661">
        <v>1.3666199999999999</v>
      </c>
      <c r="D7661" s="3">
        <v>-7.0017200000000003E-3</v>
      </c>
      <c r="E7661" s="1">
        <f>C7661*$V$2</f>
        <v>0.54664800000000002</v>
      </c>
      <c r="F7661" s="1">
        <f>D7661*$V$3</f>
        <v>-2.8006880000000001E-2</v>
      </c>
      <c r="G7661" s="1">
        <f>(E7661+F7661)</f>
        <v>0.51864112000000007</v>
      </c>
      <c r="H7661" s="1">
        <f>B7661*(1/3)</f>
        <v>11.466666666666665</v>
      </c>
      <c r="I7661" s="1">
        <f>IF((H7661-G7661)&gt;0, (H7661-G7661), (0))</f>
        <v>10.948025546666665</v>
      </c>
      <c r="J7661" s="1">
        <f>IF(I7661=0, G7661-H7661,0)</f>
        <v>0</v>
      </c>
      <c r="K7661" s="1">
        <f>I7661*1000/$V$5</f>
        <v>547.67511489077867</v>
      </c>
      <c r="L7661" s="1">
        <f>J7661*1000/$V$4</f>
        <v>0</v>
      </c>
      <c r="M7661" s="1">
        <f>L7661/$Y$4</f>
        <v>0</v>
      </c>
      <c r="N7661" s="1">
        <f>M7661*$Y$5</f>
        <v>0</v>
      </c>
      <c r="O7661" s="1" t="s">
        <v>0</v>
      </c>
      <c r="P7661" s="1" t="s">
        <v>0</v>
      </c>
      <c r="Q7661" s="1">
        <f>Q7660+K7661-L7661</f>
        <v>157004.80912772144</v>
      </c>
      <c r="R7661">
        <f>Q7661*$V$5/1000</f>
        <v>3138.5261344631513</v>
      </c>
    </row>
    <row r="7662" spans="1:18" x14ac:dyDescent="0.25">
      <c r="A7662" s="4">
        <v>43055.166666648089</v>
      </c>
      <c r="B7662">
        <v>33.799999999999997</v>
      </c>
      <c r="C7662">
        <v>1.8913599999999999</v>
      </c>
      <c r="D7662" s="3">
        <v>-7.0017200000000003E-3</v>
      </c>
      <c r="E7662" s="1">
        <f>C7662*$V$2</f>
        <v>0.75654399999999999</v>
      </c>
      <c r="F7662" s="1">
        <f>D7662*$V$3</f>
        <v>-2.8006880000000001E-2</v>
      </c>
      <c r="G7662" s="1">
        <f>(E7662+F7662)</f>
        <v>0.72853712000000004</v>
      </c>
      <c r="H7662" s="1">
        <f>B7662*(1/3)</f>
        <v>11.266666666666666</v>
      </c>
      <c r="I7662" s="1">
        <f>IF((H7662-G7662)&gt;0, (H7662-G7662), (0))</f>
        <v>10.538129546666665</v>
      </c>
      <c r="J7662" s="1">
        <f>IF(I7662=0, G7662-H7662,0)</f>
        <v>0</v>
      </c>
      <c r="K7662" s="1">
        <f>I7662*1000/$V$5</f>
        <v>527.1700623645155</v>
      </c>
      <c r="L7662" s="1">
        <f>J7662*1000/$V$4</f>
        <v>0</v>
      </c>
      <c r="M7662" s="1">
        <f>L7662/$Y$4</f>
        <v>0</v>
      </c>
      <c r="N7662" s="1">
        <f>M7662*$Y$5</f>
        <v>0</v>
      </c>
      <c r="O7662" s="1" t="s">
        <v>0</v>
      </c>
      <c r="P7662" s="1" t="s">
        <v>0</v>
      </c>
      <c r="Q7662" s="1">
        <f>Q7661+K7662-L7662</f>
        <v>157531.97919008596</v>
      </c>
      <c r="R7662">
        <f>Q7662*$V$5/1000</f>
        <v>3149.0642640098181</v>
      </c>
    </row>
    <row r="7663" spans="1:18" x14ac:dyDescent="0.25">
      <c r="A7663" s="4">
        <v>43055.208333314753</v>
      </c>
      <c r="B7663">
        <v>32.9</v>
      </c>
      <c r="C7663">
        <v>1.7898399999999999</v>
      </c>
      <c r="D7663" s="3">
        <v>-7.0017200000000003E-3</v>
      </c>
      <c r="E7663" s="1">
        <f>C7663*$V$2</f>
        <v>0.71593600000000002</v>
      </c>
      <c r="F7663" s="1">
        <f>D7663*$V$3</f>
        <v>-2.8006880000000001E-2</v>
      </c>
      <c r="G7663" s="1">
        <f>(E7663+F7663)</f>
        <v>0.68792912000000006</v>
      </c>
      <c r="H7663" s="1">
        <f>B7663*(1/3)</f>
        <v>10.966666666666665</v>
      </c>
      <c r="I7663" s="1">
        <f>IF((H7663-G7663)&gt;0, (H7663-G7663), (0))</f>
        <v>10.278737546666665</v>
      </c>
      <c r="J7663" s="1">
        <f>IF(I7663=0, G7663-H7663,0)</f>
        <v>0</v>
      </c>
      <c r="K7663" s="1">
        <f>I7663*1000/$V$5</f>
        <v>514.19397432049357</v>
      </c>
      <c r="L7663" s="1">
        <f>J7663*1000/$V$4</f>
        <v>0</v>
      </c>
      <c r="M7663" s="1">
        <f>L7663/$Y$4</f>
        <v>0</v>
      </c>
      <c r="N7663" s="1">
        <f>M7663*$Y$5</f>
        <v>0</v>
      </c>
      <c r="O7663" s="1" t="s">
        <v>0</v>
      </c>
      <c r="P7663" s="1" t="s">
        <v>0</v>
      </c>
      <c r="Q7663" s="1">
        <f>Q7662+K7663-L7663</f>
        <v>158046.17316440644</v>
      </c>
      <c r="R7663">
        <f>Q7663*$V$5/1000</f>
        <v>3159.3430015564845</v>
      </c>
    </row>
    <row r="7664" spans="1:18" x14ac:dyDescent="0.25">
      <c r="A7664" s="4">
        <v>43055.249999981417</v>
      </c>
      <c r="B7664">
        <v>33.6</v>
      </c>
      <c r="C7664">
        <v>2.0790999999999999</v>
      </c>
      <c r="D7664" s="3">
        <v>-7.0017200000000003E-3</v>
      </c>
      <c r="E7664" s="1">
        <f>C7664*$V$2</f>
        <v>0.83164000000000005</v>
      </c>
      <c r="F7664" s="1">
        <f>D7664*$V$3</f>
        <v>-2.8006880000000001E-2</v>
      </c>
      <c r="G7664" s="1">
        <f>(E7664+F7664)</f>
        <v>0.80363312000000009</v>
      </c>
      <c r="H7664" s="1">
        <f>B7664*(1/3)</f>
        <v>11.2</v>
      </c>
      <c r="I7664" s="1">
        <f>IF((H7664-G7664)&gt;0, (H7664-G7664), (0))</f>
        <v>10.396366879999999</v>
      </c>
      <c r="J7664" s="1">
        <f>IF(I7664=0, G7664-H7664,0)</f>
        <v>0</v>
      </c>
      <c r="K7664" s="1">
        <f>I7664*1000/$V$5</f>
        <v>520.07838319159578</v>
      </c>
      <c r="L7664" s="1">
        <f>J7664*1000/$V$4</f>
        <v>0</v>
      </c>
      <c r="M7664" s="1">
        <f>L7664/$Y$4</f>
        <v>0</v>
      </c>
      <c r="N7664" s="1">
        <f>M7664*$Y$5</f>
        <v>0</v>
      </c>
      <c r="O7664" s="1" t="s">
        <v>0</v>
      </c>
      <c r="P7664" s="1" t="s">
        <v>0</v>
      </c>
      <c r="Q7664" s="1">
        <f>Q7663+K7664-L7664</f>
        <v>158566.25154759805</v>
      </c>
      <c r="R7664">
        <f>Q7664*$V$5/1000</f>
        <v>3169.7393684364847</v>
      </c>
    </row>
    <row r="7665" spans="1:18" x14ac:dyDescent="0.25">
      <c r="A7665" s="4">
        <v>43055.291666648081</v>
      </c>
      <c r="B7665">
        <v>34.700000000000003</v>
      </c>
      <c r="C7665">
        <v>2.0061800000000001</v>
      </c>
      <c r="D7665" s="3">
        <v>-7.0017200000000003E-3</v>
      </c>
      <c r="E7665" s="1">
        <f>C7665*$V$2</f>
        <v>0.80247200000000007</v>
      </c>
      <c r="F7665" s="1">
        <f>D7665*$V$3</f>
        <v>-2.8006880000000001E-2</v>
      </c>
      <c r="G7665" s="1">
        <f>(E7665+F7665)</f>
        <v>0.77446512000000012</v>
      </c>
      <c r="H7665" s="1">
        <f>B7665*(1/3)</f>
        <v>11.566666666666666</v>
      </c>
      <c r="I7665" s="1">
        <f>IF((H7665-G7665)&gt;0, (H7665-G7665), (0))</f>
        <v>10.792201546666666</v>
      </c>
      <c r="J7665" s="1">
        <f>IF(I7665=0, G7665-H7665,0)</f>
        <v>0</v>
      </c>
      <c r="K7665" s="1">
        <f>I7665*1000/$V$5</f>
        <v>539.88001734200429</v>
      </c>
      <c r="L7665" s="1">
        <f>J7665*1000/$V$4</f>
        <v>0</v>
      </c>
      <c r="M7665" s="1">
        <f>L7665/$Y$4</f>
        <v>0</v>
      </c>
      <c r="N7665" s="1">
        <f>M7665*$Y$5</f>
        <v>0</v>
      </c>
      <c r="O7665" s="1" t="s">
        <v>0</v>
      </c>
      <c r="P7665" s="1" t="s">
        <v>0</v>
      </c>
      <c r="Q7665" s="1">
        <f>Q7664+K7665-L7665</f>
        <v>159106.13156494006</v>
      </c>
      <c r="R7665">
        <f>Q7665*$V$5/1000</f>
        <v>3180.5315699831517</v>
      </c>
    </row>
    <row r="7666" spans="1:18" x14ac:dyDescent="0.25">
      <c r="A7666" s="4">
        <v>43055.333333314746</v>
      </c>
      <c r="B7666">
        <v>35.799999999999997</v>
      </c>
      <c r="C7666">
        <v>1.3883399999999999</v>
      </c>
      <c r="D7666" s="3">
        <v>4.9505799999999995</v>
      </c>
      <c r="E7666" s="1">
        <f>C7666*$V$2</f>
        <v>0.55533599999999994</v>
      </c>
      <c r="F7666" s="1">
        <f>D7666*$V$3</f>
        <v>19.802319999999998</v>
      </c>
      <c r="G7666" s="1">
        <f>(E7666+F7666)</f>
        <v>20.357655999999999</v>
      </c>
      <c r="H7666" s="1">
        <f>B7666*(1/3)</f>
        <v>11.933333333333332</v>
      </c>
      <c r="I7666" s="1">
        <f>IF((H7666-G7666)&gt;0, (H7666-G7666), (0))</f>
        <v>0</v>
      </c>
      <c r="J7666" s="1">
        <f>IF(I7666=0, G7666-H7666,0)</f>
        <v>8.4243226666666668</v>
      </c>
      <c r="K7666" s="1">
        <f>I7666*1000/$V$5</f>
        <v>0</v>
      </c>
      <c r="L7666" s="1">
        <f>J7666*1000/$V$4</f>
        <v>150.97352449223419</v>
      </c>
      <c r="M7666" s="1">
        <f>L7666/$Y$4</f>
        <v>63.434253988333694</v>
      </c>
      <c r="N7666" s="1">
        <f>M7666*$Y$5</f>
        <v>88.807955583667166</v>
      </c>
      <c r="O7666" s="1" t="s">
        <v>0</v>
      </c>
      <c r="P7666" s="1" t="s">
        <v>0</v>
      </c>
      <c r="Q7666" s="1">
        <f>Q7665+K7666-L7666</f>
        <v>158955.15804044783</v>
      </c>
      <c r="R7666">
        <f>Q7666*$V$5/1000</f>
        <v>3177.513609228552</v>
      </c>
    </row>
    <row r="7667" spans="1:18" x14ac:dyDescent="0.25">
      <c r="A7667" s="4">
        <v>43055.37499998141</v>
      </c>
      <c r="B7667">
        <v>38.200000000000003</v>
      </c>
      <c r="C7667">
        <v>1.9450999999999998</v>
      </c>
      <c r="D7667" s="3">
        <v>10.04983</v>
      </c>
      <c r="E7667" s="1">
        <f>C7667*$V$2</f>
        <v>0.77803999999999995</v>
      </c>
      <c r="F7667" s="1">
        <f>D7667*$V$3</f>
        <v>40.19932</v>
      </c>
      <c r="G7667" s="1">
        <f>(E7667+F7667)</f>
        <v>40.977359999999997</v>
      </c>
      <c r="H7667" s="1">
        <f>B7667*(1/3)</f>
        <v>12.733333333333334</v>
      </c>
      <c r="I7667" s="1">
        <f>IF((H7667-G7667)&gt;0, (H7667-G7667), (0))</f>
        <v>0</v>
      </c>
      <c r="J7667" s="1">
        <f>IF(I7667=0, G7667-H7667,0)</f>
        <v>28.244026666666663</v>
      </c>
      <c r="K7667" s="1">
        <f>I7667*1000/$V$5</f>
        <v>0</v>
      </c>
      <c r="L7667" s="1">
        <f>J7667*1000/$V$4</f>
        <v>506.16535244922341</v>
      </c>
      <c r="M7667" s="1">
        <f>L7667/$Y$4</f>
        <v>212.67451783580816</v>
      </c>
      <c r="N7667" s="1">
        <f>M7667*$Y$5</f>
        <v>297.7443249701314</v>
      </c>
      <c r="O7667" s="1" t="s">
        <v>0</v>
      </c>
      <c r="P7667" s="1" t="s">
        <v>0</v>
      </c>
      <c r="Q7667" s="1">
        <f>Q7666+K7667-L7667</f>
        <v>158448.9926879986</v>
      </c>
      <c r="R7667">
        <f>Q7667*$V$5/1000</f>
        <v>3167.3953638330918</v>
      </c>
    </row>
    <row r="7668" spans="1:18" x14ac:dyDescent="0.25">
      <c r="A7668" s="4">
        <v>43055.416666648074</v>
      </c>
      <c r="B7668">
        <v>41.3</v>
      </c>
      <c r="C7668">
        <v>1.84677</v>
      </c>
      <c r="D7668" s="3">
        <v>14.672939999999999</v>
      </c>
      <c r="E7668" s="1">
        <f>C7668*$V$2</f>
        <v>0.73870800000000003</v>
      </c>
      <c r="F7668" s="1">
        <f>D7668*$V$3</f>
        <v>58.691759999999995</v>
      </c>
      <c r="G7668" s="1">
        <f>(E7668+F7668)</f>
        <v>59.430467999999998</v>
      </c>
      <c r="H7668" s="1">
        <f>B7668*(1/3)</f>
        <v>13.766666666666666</v>
      </c>
      <c r="I7668" s="1">
        <f>IF((H7668-G7668)&gt;0, (H7668-G7668), (0))</f>
        <v>0</v>
      </c>
      <c r="J7668" s="1">
        <f>IF(I7668=0, G7668-H7668,0)</f>
        <v>45.663801333333332</v>
      </c>
      <c r="K7668" s="1">
        <f>I7668*1000/$V$5</f>
        <v>0</v>
      </c>
      <c r="L7668" s="1">
        <f>J7668*1000/$V$4</f>
        <v>818.34769414575862</v>
      </c>
      <c r="M7668" s="1">
        <f>L7668/$Y$4</f>
        <v>343.84356896880615</v>
      </c>
      <c r="N7668" s="1">
        <f>M7668*$Y$5</f>
        <v>481.38099655632857</v>
      </c>
      <c r="O7668" s="1" t="s">
        <v>0</v>
      </c>
      <c r="P7668" s="1" t="s">
        <v>0</v>
      </c>
      <c r="Q7668" s="1">
        <f>Q7667+K7668-L7668</f>
        <v>157630.64499385285</v>
      </c>
      <c r="R7668">
        <f>Q7668*$V$5/1000</f>
        <v>3151.0365934271185</v>
      </c>
    </row>
    <row r="7669" spans="1:18" x14ac:dyDescent="0.25">
      <c r="A7669" s="4">
        <v>43055.458333314738</v>
      </c>
      <c r="B7669">
        <v>41.5</v>
      </c>
      <c r="C7669">
        <v>2.23787</v>
      </c>
      <c r="D7669" s="3">
        <v>19.559840000000001</v>
      </c>
      <c r="E7669" s="1">
        <f>C7669*$V$2</f>
        <v>0.89514800000000005</v>
      </c>
      <c r="F7669" s="1">
        <f>D7669*$V$3</f>
        <v>78.239360000000005</v>
      </c>
      <c r="G7669" s="1">
        <f>(E7669+F7669)</f>
        <v>79.134508000000011</v>
      </c>
      <c r="H7669" s="1">
        <f>B7669*(1/3)</f>
        <v>13.833333333333332</v>
      </c>
      <c r="I7669" s="1">
        <f>IF((H7669-G7669)&gt;0, (H7669-G7669), (0))</f>
        <v>0</v>
      </c>
      <c r="J7669" s="1">
        <f>IF(I7669=0, G7669-H7669,0)</f>
        <v>65.301174666666682</v>
      </c>
      <c r="K7669" s="1">
        <f>I7669*1000/$V$5</f>
        <v>0</v>
      </c>
      <c r="L7669" s="1">
        <f>J7669*1000/$V$4</f>
        <v>1170.2719474313026</v>
      </c>
      <c r="M7669" s="1">
        <f>L7669/$Y$4</f>
        <v>491.71090228205992</v>
      </c>
      <c r="N7669" s="1">
        <f>M7669*$Y$5</f>
        <v>688.3952631948838</v>
      </c>
      <c r="O7669" s="1" t="s">
        <v>0</v>
      </c>
      <c r="P7669" s="1" t="s">
        <v>0</v>
      </c>
      <c r="Q7669" s="1">
        <f>Q7668+K7669-L7669</f>
        <v>156460.37304642156</v>
      </c>
      <c r="R7669">
        <f>Q7669*$V$5/1000</f>
        <v>3127.6428571979668</v>
      </c>
    </row>
    <row r="7670" spans="1:18" x14ac:dyDescent="0.25">
      <c r="A7670" s="4">
        <v>43055.499999981403</v>
      </c>
      <c r="B7670">
        <v>42.7</v>
      </c>
      <c r="C7670">
        <v>2.7665700000000002</v>
      </c>
      <c r="D7670" s="3">
        <v>21.069560000000003</v>
      </c>
      <c r="E7670" s="1">
        <f>C7670*$V$2</f>
        <v>1.1066280000000002</v>
      </c>
      <c r="F7670" s="1">
        <f>D7670*$V$3</f>
        <v>84.278240000000011</v>
      </c>
      <c r="G7670" s="1">
        <f>(E7670+F7670)</f>
        <v>85.384868000000012</v>
      </c>
      <c r="H7670" s="1">
        <f>B7670*(1/3)</f>
        <v>14.233333333333334</v>
      </c>
      <c r="I7670" s="1">
        <f>IF((H7670-G7670)&gt;0, (H7670-G7670), (0))</f>
        <v>0</v>
      </c>
      <c r="J7670" s="1">
        <f>IF(I7670=0, G7670-H7670,0)</f>
        <v>71.151534666666677</v>
      </c>
      <c r="K7670" s="1">
        <f>I7670*1000/$V$5</f>
        <v>0</v>
      </c>
      <c r="L7670" s="1">
        <f>J7670*1000/$V$4</f>
        <v>1275.1171087216251</v>
      </c>
      <c r="M7670" s="1">
        <f>L7670/$Y$4</f>
        <v>535.76349105950635</v>
      </c>
      <c r="N7670" s="1">
        <f>M7670*$Y$5</f>
        <v>750.0688874833088</v>
      </c>
      <c r="O7670" s="1" t="s">
        <v>0</v>
      </c>
      <c r="P7670" s="1" t="s">
        <v>0</v>
      </c>
      <c r="Q7670" s="1">
        <f>Q7669+K7670-L7670</f>
        <v>155185.25593769993</v>
      </c>
      <c r="R7670">
        <f>Q7670*$V$5/1000</f>
        <v>3102.1532661946212</v>
      </c>
    </row>
    <row r="7671" spans="1:18" x14ac:dyDescent="0.25">
      <c r="A7671" s="4">
        <v>43055.541666648067</v>
      </c>
      <c r="B7671">
        <v>42.6</v>
      </c>
      <c r="C7671">
        <v>2.60222</v>
      </c>
      <c r="D7671" s="3">
        <v>21.003970000000002</v>
      </c>
      <c r="E7671" s="1">
        <f>C7671*$V$2</f>
        <v>1.040888</v>
      </c>
      <c r="F7671" s="1">
        <f>D7671*$V$3</f>
        <v>84.01588000000001</v>
      </c>
      <c r="G7671" s="1">
        <f>(E7671+F7671)</f>
        <v>85.056768000000005</v>
      </c>
      <c r="H7671" s="1">
        <f>B7671*(1/3)</f>
        <v>14.2</v>
      </c>
      <c r="I7671" s="1">
        <f>IF((H7671-G7671)&gt;0, (H7671-G7671), (0))</f>
        <v>0</v>
      </c>
      <c r="J7671" s="1">
        <f>IF(I7671=0, G7671-H7671,0)</f>
        <v>70.856768000000002</v>
      </c>
      <c r="K7671" s="1">
        <f>I7671*1000/$V$5</f>
        <v>0</v>
      </c>
      <c r="L7671" s="1">
        <f>J7671*1000/$V$4</f>
        <v>1269.8345519713262</v>
      </c>
      <c r="M7671" s="1">
        <f>L7671/$Y$4</f>
        <v>533.54392939971694</v>
      </c>
      <c r="N7671" s="1">
        <f>M7671*$Y$5</f>
        <v>746.9615011596037</v>
      </c>
      <c r="O7671" s="1" t="s">
        <v>0</v>
      </c>
      <c r="P7671" s="1" t="s">
        <v>0</v>
      </c>
      <c r="Q7671" s="1">
        <f>Q7670+K7671-L7671</f>
        <v>153915.42138572861</v>
      </c>
      <c r="R7671">
        <f>Q7671*$V$5/1000</f>
        <v>3076.7692735007145</v>
      </c>
    </row>
    <row r="7672" spans="1:18" x14ac:dyDescent="0.25">
      <c r="A7672" s="4">
        <v>43055.583333314731</v>
      </c>
      <c r="B7672">
        <v>43.1</v>
      </c>
      <c r="C7672">
        <v>2.9954499999999999</v>
      </c>
      <c r="D7672" s="3">
        <v>18.096889999999998</v>
      </c>
      <c r="E7672" s="1">
        <f>C7672*$V$2</f>
        <v>1.19818</v>
      </c>
      <c r="F7672" s="1">
        <f>D7672*$V$3</f>
        <v>72.387559999999993</v>
      </c>
      <c r="G7672" s="1">
        <f>(E7672+F7672)</f>
        <v>73.585739999999987</v>
      </c>
      <c r="H7672" s="1">
        <f>B7672*(1/3)</f>
        <v>14.366666666666667</v>
      </c>
      <c r="I7672" s="1">
        <f>IF((H7672-G7672)&gt;0, (H7672-G7672), (0))</f>
        <v>0</v>
      </c>
      <c r="J7672" s="1">
        <f>IF(I7672=0, G7672-H7672,0)</f>
        <v>59.21907333333332</v>
      </c>
      <c r="K7672" s="1">
        <f>I7672*1000/$V$5</f>
        <v>0</v>
      </c>
      <c r="L7672" s="1">
        <f>J7672*1000/$V$4</f>
        <v>1061.2737156511348</v>
      </c>
      <c r="M7672" s="1">
        <f>L7672/$Y$4</f>
        <v>445.9133259038382</v>
      </c>
      <c r="N7672" s="1">
        <f>M7672*$Y$5</f>
        <v>624.27865626537346</v>
      </c>
      <c r="O7672" s="1" t="s">
        <v>0</v>
      </c>
      <c r="P7672" s="1" t="s">
        <v>0</v>
      </c>
      <c r="Q7672" s="1">
        <f>Q7671+K7672-L7672</f>
        <v>152854.14767007748</v>
      </c>
      <c r="R7672">
        <f>Q7672*$V$5/1000</f>
        <v>3055.5544119248489</v>
      </c>
    </row>
    <row r="7673" spans="1:18" x14ac:dyDescent="0.25">
      <c r="A7673" s="4">
        <v>43055.624999981395</v>
      </c>
      <c r="B7673">
        <v>45</v>
      </c>
      <c r="C7673">
        <v>3.4464999999999999</v>
      </c>
      <c r="D7673" s="3">
        <v>15.93953</v>
      </c>
      <c r="E7673" s="1">
        <f>C7673*$V$2</f>
        <v>1.3786</v>
      </c>
      <c r="F7673" s="1">
        <f>D7673*$V$3</f>
        <v>63.758119999999998</v>
      </c>
      <c r="G7673" s="1">
        <f>(E7673+F7673)</f>
        <v>65.136719999999997</v>
      </c>
      <c r="H7673" s="1">
        <f>B7673*(1/3)</f>
        <v>15</v>
      </c>
      <c r="I7673" s="1">
        <f>IF((H7673-G7673)&gt;0, (H7673-G7673), (0))</f>
        <v>0</v>
      </c>
      <c r="J7673" s="1">
        <f>IF(I7673=0, G7673-H7673,0)</f>
        <v>50.136719999999997</v>
      </c>
      <c r="K7673" s="1">
        <f>I7673*1000/$V$5</f>
        <v>0</v>
      </c>
      <c r="L7673" s="1">
        <f>J7673*1000/$V$4</f>
        <v>898.50752688172031</v>
      </c>
      <c r="M7673" s="1">
        <f>L7673/$Y$4</f>
        <v>377.52417095870601</v>
      </c>
      <c r="N7673" s="1">
        <f>M7673*$Y$5</f>
        <v>528.53383934218834</v>
      </c>
      <c r="O7673" s="1" t="s">
        <v>0</v>
      </c>
      <c r="P7673" s="1" t="s">
        <v>0</v>
      </c>
      <c r="Q7673" s="1">
        <f>Q7672+K7673-L7673</f>
        <v>151955.64014319575</v>
      </c>
      <c r="R7673">
        <f>Q7673*$V$5/1000</f>
        <v>3037.593246462483</v>
      </c>
    </row>
    <row r="7674" spans="1:18" x14ac:dyDescent="0.25">
      <c r="A7674" s="4">
        <v>43055.66666664806</v>
      </c>
      <c r="B7674">
        <v>44.3</v>
      </c>
      <c r="C7674">
        <v>3.3340300000000003</v>
      </c>
      <c r="D7674" s="3">
        <v>10.827260000000001</v>
      </c>
      <c r="E7674" s="1">
        <f>C7674*$V$2</f>
        <v>1.3336120000000002</v>
      </c>
      <c r="F7674" s="1">
        <f>D7674*$V$3</f>
        <v>43.309040000000003</v>
      </c>
      <c r="G7674" s="1">
        <f>(E7674+F7674)</f>
        <v>44.642652000000005</v>
      </c>
      <c r="H7674" s="1">
        <f>B7674*(1/3)</f>
        <v>14.766666666666666</v>
      </c>
      <c r="I7674" s="1">
        <f>IF((H7674-G7674)&gt;0, (H7674-G7674), (0))</f>
        <v>0</v>
      </c>
      <c r="J7674" s="1">
        <f>IF(I7674=0, G7674-H7674,0)</f>
        <v>29.87598533333334</v>
      </c>
      <c r="K7674" s="1">
        <f>I7674*1000/$V$5</f>
        <v>0</v>
      </c>
      <c r="L7674" s="1">
        <f>J7674*1000/$V$4</f>
        <v>535.41192353643987</v>
      </c>
      <c r="M7674" s="1">
        <f>L7674/$Y$4</f>
        <v>224.96299308253776</v>
      </c>
      <c r="N7674" s="1">
        <f>M7674*$Y$5</f>
        <v>314.94819031555284</v>
      </c>
      <c r="O7674" s="1" t="s">
        <v>0</v>
      </c>
      <c r="P7674" s="1" t="s">
        <v>0</v>
      </c>
      <c r="Q7674" s="1">
        <f>Q7673+K7674-L7674</f>
        <v>151420.2282196593</v>
      </c>
      <c r="R7674">
        <f>Q7674*$V$5/1000</f>
        <v>3026.8903621109894</v>
      </c>
    </row>
    <row r="7675" spans="1:18" x14ac:dyDescent="0.25">
      <c r="A7675" s="4">
        <v>43055.708333314724</v>
      </c>
      <c r="B7675">
        <v>45.1</v>
      </c>
      <c r="C7675">
        <v>2.2435700000000001</v>
      </c>
      <c r="D7675" s="3">
        <v>5.17943</v>
      </c>
      <c r="E7675" s="1">
        <f>C7675*$V$2</f>
        <v>0.89742800000000011</v>
      </c>
      <c r="F7675" s="1">
        <f>D7675*$V$3</f>
        <v>20.71772</v>
      </c>
      <c r="G7675" s="1">
        <f>(E7675+F7675)</f>
        <v>21.615148000000001</v>
      </c>
      <c r="H7675" s="1">
        <f>B7675*(1/3)</f>
        <v>15.033333333333333</v>
      </c>
      <c r="I7675" s="1">
        <f>IF((H7675-G7675)&gt;0, (H7675-G7675), (0))</f>
        <v>0</v>
      </c>
      <c r="J7675" s="1">
        <f>IF(I7675=0, G7675-H7675,0)</f>
        <v>6.5818146666666681</v>
      </c>
      <c r="K7675" s="1">
        <f>I7675*1000/$V$5</f>
        <v>0</v>
      </c>
      <c r="L7675" s="1">
        <f>J7675*1000/$V$4</f>
        <v>117.95366786140983</v>
      </c>
      <c r="M7675" s="1">
        <f>L7675/$Y$4</f>
        <v>49.560364647651191</v>
      </c>
      <c r="N7675" s="1">
        <f>M7675*$Y$5</f>
        <v>69.384510506711663</v>
      </c>
      <c r="O7675" s="1" t="s">
        <v>0</v>
      </c>
      <c r="P7675" s="1" t="s">
        <v>0</v>
      </c>
      <c r="Q7675" s="1">
        <f>Q7674+K7675-L7675</f>
        <v>151302.27455179789</v>
      </c>
      <c r="R7675">
        <f>Q7675*$V$5/1000</f>
        <v>3024.5324682904397</v>
      </c>
    </row>
    <row r="7676" spans="1:18" x14ac:dyDescent="0.25">
      <c r="A7676" s="4">
        <v>43055.749999981388</v>
      </c>
      <c r="B7676">
        <v>45.2</v>
      </c>
      <c r="C7676">
        <v>2.0413699999999997</v>
      </c>
      <c r="D7676" s="3">
        <v>0.10624317</v>
      </c>
      <c r="E7676" s="1">
        <f>C7676*$V$2</f>
        <v>0.81654799999999994</v>
      </c>
      <c r="F7676" s="1">
        <f>D7676*$V$3</f>
        <v>0.42497267999999999</v>
      </c>
      <c r="G7676" s="1">
        <f>(E7676+F7676)</f>
        <v>1.2415206799999998</v>
      </c>
      <c r="H7676" s="1">
        <f>B7676*(1/3)</f>
        <v>15.066666666666666</v>
      </c>
      <c r="I7676" s="1">
        <f>IF((H7676-G7676)&gt;0, (H7676-G7676), (0))</f>
        <v>13.825145986666666</v>
      </c>
      <c r="J7676" s="1">
        <f>IF(I7676=0, G7676-H7676,0)</f>
        <v>0</v>
      </c>
      <c r="K7676" s="1">
        <f>I7676*1000/$V$5</f>
        <v>691.60310088377526</v>
      </c>
      <c r="L7676" s="1">
        <f>J7676*1000/$V$4</f>
        <v>0</v>
      </c>
      <c r="M7676" s="1">
        <f>L7676/$Y$4</f>
        <v>0</v>
      </c>
      <c r="N7676" s="1">
        <f>M7676*$Y$5</f>
        <v>0</v>
      </c>
      <c r="O7676" s="1" t="s">
        <v>0</v>
      </c>
      <c r="P7676" s="1" t="s">
        <v>0</v>
      </c>
      <c r="Q7676" s="1">
        <f>Q7675+K7676-L7676</f>
        <v>151993.87765268167</v>
      </c>
      <c r="R7676">
        <f>Q7676*$V$5/1000</f>
        <v>3038.3576142771062</v>
      </c>
    </row>
    <row r="7677" spans="1:18" x14ac:dyDescent="0.25">
      <c r="A7677" s="4">
        <v>43055.791666648052</v>
      </c>
      <c r="B7677">
        <v>46.1</v>
      </c>
      <c r="C7677">
        <v>1.30497</v>
      </c>
      <c r="D7677" s="3">
        <v>-7.0017200000000003E-3</v>
      </c>
      <c r="E7677" s="1">
        <f>C7677*$V$2</f>
        <v>0.52198800000000001</v>
      </c>
      <c r="F7677" s="1">
        <f>D7677*$V$3</f>
        <v>-2.8006880000000001E-2</v>
      </c>
      <c r="G7677" s="1">
        <f>(E7677+F7677)</f>
        <v>0.49398112</v>
      </c>
      <c r="H7677" s="1">
        <f>B7677*(1/3)</f>
        <v>15.366666666666667</v>
      </c>
      <c r="I7677" s="1">
        <f>IF((H7677-G7677)&gt;0, (H7677-G7677), (0))</f>
        <v>14.872685546666666</v>
      </c>
      <c r="J7677" s="1">
        <f>IF(I7677=0, G7677-H7677,0)</f>
        <v>0</v>
      </c>
      <c r="K7677" s="1">
        <f>I7677*1000/$V$5</f>
        <v>744.00628047357009</v>
      </c>
      <c r="L7677" s="1">
        <f>J7677*1000/$V$4</f>
        <v>0</v>
      </c>
      <c r="M7677" s="1">
        <f>L7677/$Y$4</f>
        <v>0</v>
      </c>
      <c r="N7677" s="1">
        <f>M7677*$Y$5</f>
        <v>0</v>
      </c>
      <c r="O7677" s="1" t="s">
        <v>0</v>
      </c>
      <c r="P7677" s="1" t="s">
        <v>0</v>
      </c>
      <c r="Q7677" s="1">
        <f>Q7676+K7677-L7677</f>
        <v>152737.88393315524</v>
      </c>
      <c r="R7677">
        <f>Q7677*$V$5/1000</f>
        <v>3053.2302998237733</v>
      </c>
    </row>
    <row r="7678" spans="1:18" x14ac:dyDescent="0.25">
      <c r="A7678" s="4">
        <v>43055.833333314717</v>
      </c>
      <c r="B7678">
        <v>47</v>
      </c>
      <c r="C7678">
        <v>1.37208</v>
      </c>
      <c r="D7678" s="3">
        <v>-7.0017200000000003E-3</v>
      </c>
      <c r="E7678" s="1">
        <f>C7678*$V$2</f>
        <v>0.54883199999999999</v>
      </c>
      <c r="F7678" s="1">
        <f>D7678*$V$3</f>
        <v>-2.8006880000000001E-2</v>
      </c>
      <c r="G7678" s="1">
        <f>(E7678+F7678)</f>
        <v>0.52082512000000003</v>
      </c>
      <c r="H7678" s="1">
        <f>B7678*(1/3)</f>
        <v>15.666666666666666</v>
      </c>
      <c r="I7678" s="1">
        <f>IF((H7678-G7678)&gt;0, (H7678-G7678), (0))</f>
        <v>15.145841546666666</v>
      </c>
      <c r="J7678" s="1">
        <f>IF(I7678=0, G7678-H7678,0)</f>
        <v>0</v>
      </c>
      <c r="K7678" s="1">
        <f>I7678*1000/$V$5</f>
        <v>757.67091278972828</v>
      </c>
      <c r="L7678" s="1">
        <f>J7678*1000/$V$4</f>
        <v>0</v>
      </c>
      <c r="M7678" s="1">
        <f>L7678/$Y$4</f>
        <v>0</v>
      </c>
      <c r="N7678" s="1">
        <f>M7678*$Y$5</f>
        <v>0</v>
      </c>
      <c r="O7678" s="1" t="s">
        <v>0</v>
      </c>
      <c r="P7678" s="1" t="s">
        <v>0</v>
      </c>
      <c r="Q7678" s="1">
        <f>Q7677+K7678-L7678</f>
        <v>153495.55484594498</v>
      </c>
      <c r="R7678">
        <f>Q7678*$V$5/1000</f>
        <v>3068.3761413704401</v>
      </c>
    </row>
    <row r="7679" spans="1:18" x14ac:dyDescent="0.25">
      <c r="A7679" s="4">
        <v>43055.874999981381</v>
      </c>
      <c r="B7679">
        <v>45</v>
      </c>
      <c r="C7679">
        <v>1.2713399999999999</v>
      </c>
      <c r="D7679" s="3">
        <v>-7.0017200000000003E-3</v>
      </c>
      <c r="E7679" s="1">
        <f>C7679*$V$2</f>
        <v>0.50853599999999999</v>
      </c>
      <c r="F7679" s="1">
        <f>D7679*$V$3</f>
        <v>-2.8006880000000001E-2</v>
      </c>
      <c r="G7679" s="1">
        <f>(E7679+F7679)</f>
        <v>0.48052911999999998</v>
      </c>
      <c r="H7679" s="1">
        <f>B7679*(1/3)</f>
        <v>15</v>
      </c>
      <c r="I7679" s="1">
        <f>IF((H7679-G7679)&gt;0, (H7679-G7679), (0))</f>
        <v>14.51947088</v>
      </c>
      <c r="J7679" s="1">
        <f>IF(I7679=0, G7679-H7679,0)</f>
        <v>0</v>
      </c>
      <c r="K7679" s="1">
        <f>I7679*1000/$V$5</f>
        <v>726.33671235617817</v>
      </c>
      <c r="L7679" s="1">
        <f>J7679*1000/$V$4</f>
        <v>0</v>
      </c>
      <c r="M7679" s="1">
        <f>L7679/$Y$4</f>
        <v>0</v>
      </c>
      <c r="N7679" s="1">
        <f>M7679*$Y$5</f>
        <v>0</v>
      </c>
      <c r="O7679" s="1" t="s">
        <v>0</v>
      </c>
      <c r="P7679" s="1" t="s">
        <v>0</v>
      </c>
      <c r="Q7679" s="1">
        <f>Q7678+K7679-L7679</f>
        <v>154221.89155830117</v>
      </c>
      <c r="R7679">
        <f>Q7679*$V$5/1000</f>
        <v>3082.8956122504401</v>
      </c>
    </row>
    <row r="7680" spans="1:18" x14ac:dyDescent="0.25">
      <c r="A7680" s="4">
        <v>43055.916666648045</v>
      </c>
      <c r="B7680">
        <v>44.5</v>
      </c>
      <c r="C7680">
        <v>1.4156199999999999</v>
      </c>
      <c r="D7680" s="3">
        <v>-7.0017200000000003E-3</v>
      </c>
      <c r="E7680" s="1">
        <f>C7680*$V$2</f>
        <v>0.56624799999999997</v>
      </c>
      <c r="F7680" s="1">
        <f>D7680*$V$3</f>
        <v>-2.8006880000000001E-2</v>
      </c>
      <c r="G7680" s="1">
        <f>(E7680+F7680)</f>
        <v>0.53824112000000002</v>
      </c>
      <c r="H7680" s="1">
        <f>B7680*(1/3)</f>
        <v>14.833333333333332</v>
      </c>
      <c r="I7680" s="1">
        <f>IF((H7680-G7680)&gt;0, (H7680-G7680), (0))</f>
        <v>14.295092213333332</v>
      </c>
      <c r="J7680" s="1">
        <f>IF(I7680=0, G7680-H7680,0)</f>
        <v>0</v>
      </c>
      <c r="K7680" s="1">
        <f>I7680*1000/$V$5</f>
        <v>715.11216675004164</v>
      </c>
      <c r="L7680" s="1">
        <f>J7680*1000/$V$4</f>
        <v>0</v>
      </c>
      <c r="M7680" s="1">
        <f>L7680/$Y$4</f>
        <v>0</v>
      </c>
      <c r="N7680" s="1">
        <f>M7680*$Y$5</f>
        <v>0</v>
      </c>
      <c r="O7680" s="1" t="s">
        <v>0</v>
      </c>
      <c r="P7680" s="1" t="s">
        <v>0</v>
      </c>
      <c r="Q7680" s="1">
        <f>Q7679+K7680-L7680</f>
        <v>154937.00372505121</v>
      </c>
      <c r="R7680">
        <f>Q7680*$V$5/1000</f>
        <v>3097.1907044637733</v>
      </c>
    </row>
    <row r="7681" spans="1:18" x14ac:dyDescent="0.25">
      <c r="A7681" s="4">
        <v>43055.958333314709</v>
      </c>
      <c r="B7681">
        <v>41.3</v>
      </c>
      <c r="C7681">
        <v>1.05219</v>
      </c>
      <c r="D7681" s="3">
        <v>-7.0017200000000003E-3</v>
      </c>
      <c r="E7681" s="1">
        <f>C7681*$V$2</f>
        <v>0.42087600000000003</v>
      </c>
      <c r="F7681" s="1">
        <f>D7681*$V$3</f>
        <v>-2.8006880000000001E-2</v>
      </c>
      <c r="G7681" s="1">
        <f>(E7681+F7681)</f>
        <v>0.39286912000000002</v>
      </c>
      <c r="H7681" s="1">
        <f>B7681*(1/3)</f>
        <v>13.766666666666666</v>
      </c>
      <c r="I7681" s="1">
        <f>IF((H7681-G7681)&gt;0, (H7681-G7681), (0))</f>
        <v>13.373797546666665</v>
      </c>
      <c r="J7681" s="1">
        <f>IF(I7681=0, G7681-H7681,0)</f>
        <v>0</v>
      </c>
      <c r="K7681" s="1">
        <f>I7681*1000/$V$5</f>
        <v>669.02438952809734</v>
      </c>
      <c r="L7681" s="1">
        <f>J7681*1000/$V$4</f>
        <v>0</v>
      </c>
      <c r="M7681" s="1">
        <f>L7681/$Y$4</f>
        <v>0</v>
      </c>
      <c r="N7681" s="1">
        <f>M7681*$Y$5</f>
        <v>0</v>
      </c>
      <c r="O7681" s="1">
        <f>SUM(N7658:N7681)</f>
        <v>4590.5041253777499</v>
      </c>
      <c r="P7681" s="1">
        <f>SUM(L7658:L7681)</f>
        <v>7803.8570131421739</v>
      </c>
      <c r="Q7681" s="1">
        <f>Q7680+K7681-L7681</f>
        <v>155606.0281145793</v>
      </c>
      <c r="R7681">
        <f>Q7681*$V$5/1000</f>
        <v>3110.5645020104398</v>
      </c>
    </row>
    <row r="7682" spans="1:18" x14ac:dyDescent="0.25">
      <c r="A7682" s="4">
        <v>43055.999999981374</v>
      </c>
      <c r="B7682">
        <v>38.6</v>
      </c>
      <c r="C7682">
        <v>2.39758</v>
      </c>
      <c r="D7682" s="3">
        <v>-7.0017200000000003E-3</v>
      </c>
      <c r="E7682" s="1">
        <f>C7682*$V$2</f>
        <v>0.95903200000000011</v>
      </c>
      <c r="F7682" s="1">
        <f>D7682*$V$3</f>
        <v>-2.8006880000000001E-2</v>
      </c>
      <c r="G7682" s="1">
        <f>(E7682+F7682)</f>
        <v>0.93102512000000015</v>
      </c>
      <c r="H7682" s="1">
        <f>B7682*(1/3)</f>
        <v>12.866666666666667</v>
      </c>
      <c r="I7682" s="1">
        <f>IF((H7682-G7682)&gt;0, (H7682-G7682), (0))</f>
        <v>11.935641546666666</v>
      </c>
      <c r="J7682" s="1">
        <f>IF(I7682=0, G7682-H7682,0)</f>
        <v>0</v>
      </c>
      <c r="K7682" s="1">
        <f>I7682*1000/$V$5</f>
        <v>597.08061764215438</v>
      </c>
      <c r="L7682" s="1">
        <f>J7682*1000/$V$4</f>
        <v>0</v>
      </c>
      <c r="M7682" s="1">
        <f>L7682/$Y$4</f>
        <v>0</v>
      </c>
      <c r="N7682" s="1">
        <f>M7682*$Y$5</f>
        <v>0</v>
      </c>
      <c r="O7682" s="1" t="s">
        <v>0</v>
      </c>
      <c r="P7682" s="1" t="s">
        <v>0</v>
      </c>
      <c r="Q7682" s="1">
        <f>Q7681+K7682-L7682</f>
        <v>156203.10873222144</v>
      </c>
      <c r="R7682">
        <f>Q7682*$V$5/1000</f>
        <v>3122.5001435571066</v>
      </c>
    </row>
    <row r="7683" spans="1:18" x14ac:dyDescent="0.25">
      <c r="A7683" s="4">
        <v>43056.041666648038</v>
      </c>
      <c r="B7683">
        <v>37.200000000000003</v>
      </c>
      <c r="C7683">
        <v>6.1422600000000003</v>
      </c>
      <c r="D7683" s="3">
        <v>-7.0017200000000003E-3</v>
      </c>
      <c r="E7683" s="1">
        <f>C7683*$V$2</f>
        <v>2.4569040000000002</v>
      </c>
      <c r="F7683" s="1">
        <f>D7683*$V$3</f>
        <v>-2.8006880000000001E-2</v>
      </c>
      <c r="G7683" s="1">
        <f>(E7683+F7683)</f>
        <v>2.4288971200000002</v>
      </c>
      <c r="H7683" s="1">
        <f>B7683*(1/3)</f>
        <v>12.4</v>
      </c>
      <c r="I7683" s="1">
        <f>IF((H7683-G7683)&gt;0, (H7683-G7683), (0))</f>
        <v>9.9711028800000001</v>
      </c>
      <c r="J7683" s="1">
        <f>IF(I7683=0, G7683-H7683,0)</f>
        <v>0</v>
      </c>
      <c r="K7683" s="1">
        <f>I7683*1000/$V$5</f>
        <v>498.80454627313662</v>
      </c>
      <c r="L7683" s="1">
        <f>J7683*1000/$V$4</f>
        <v>0</v>
      </c>
      <c r="M7683" s="1">
        <f>L7683/$Y$4</f>
        <v>0</v>
      </c>
      <c r="N7683" s="1">
        <f>M7683*$Y$5</f>
        <v>0</v>
      </c>
      <c r="O7683" s="1" t="s">
        <v>0</v>
      </c>
      <c r="P7683" s="1" t="s">
        <v>0</v>
      </c>
      <c r="Q7683" s="1">
        <f>Q7682+K7683-L7683</f>
        <v>156701.91327849458</v>
      </c>
      <c r="R7683">
        <f>Q7683*$V$5/1000</f>
        <v>3132.4712464371064</v>
      </c>
    </row>
    <row r="7684" spans="1:18" x14ac:dyDescent="0.25">
      <c r="A7684" s="4">
        <v>43056.083333314702</v>
      </c>
      <c r="B7684">
        <v>36.4</v>
      </c>
      <c r="C7684">
        <v>5.8290100000000002</v>
      </c>
      <c r="D7684" s="3">
        <v>-7.0017200000000003E-3</v>
      </c>
      <c r="E7684" s="1">
        <f>C7684*$V$2</f>
        <v>2.331604</v>
      </c>
      <c r="F7684" s="1">
        <f>D7684*$V$3</f>
        <v>-2.8006880000000001E-2</v>
      </c>
      <c r="G7684" s="1">
        <f>(E7684+F7684)</f>
        <v>2.3035971200000001</v>
      </c>
      <c r="H7684" s="1">
        <f>B7684*(1/3)</f>
        <v>12.133333333333333</v>
      </c>
      <c r="I7684" s="1">
        <f>IF((H7684-G7684)&gt;0, (H7684-G7684), (0))</f>
        <v>9.8297362133333337</v>
      </c>
      <c r="J7684" s="1">
        <f>IF(I7684=0, G7684-H7684,0)</f>
        <v>0</v>
      </c>
      <c r="K7684" s="1">
        <f>I7684*1000/$V$5</f>
        <v>491.73267700516931</v>
      </c>
      <c r="L7684" s="1">
        <f>J7684*1000/$V$4</f>
        <v>0</v>
      </c>
      <c r="M7684" s="1">
        <f>L7684/$Y$4</f>
        <v>0</v>
      </c>
      <c r="N7684" s="1">
        <f>M7684*$Y$5</f>
        <v>0</v>
      </c>
      <c r="O7684" s="1" t="s">
        <v>0</v>
      </c>
      <c r="P7684" s="1" t="s">
        <v>0</v>
      </c>
      <c r="Q7684" s="1">
        <f>Q7683+K7684-L7684</f>
        <v>157193.64595549976</v>
      </c>
      <c r="R7684">
        <f>Q7684*$V$5/1000</f>
        <v>3142.3009826504399</v>
      </c>
    </row>
    <row r="7685" spans="1:18" x14ac:dyDescent="0.25">
      <c r="A7685" s="4">
        <v>43056.124999981366</v>
      </c>
      <c r="B7685">
        <v>34.299999999999997</v>
      </c>
      <c r="C7685">
        <v>8.0912699999999997</v>
      </c>
      <c r="D7685" s="3">
        <v>-7.0017200000000003E-3</v>
      </c>
      <c r="E7685" s="1">
        <f>C7685*$V$2</f>
        <v>3.2365080000000002</v>
      </c>
      <c r="F7685" s="1">
        <f>D7685*$V$3</f>
        <v>-2.8006880000000001E-2</v>
      </c>
      <c r="G7685" s="1">
        <f>(E7685+F7685)</f>
        <v>3.2085011200000002</v>
      </c>
      <c r="H7685" s="1">
        <f>B7685*(1/3)</f>
        <v>11.433333333333332</v>
      </c>
      <c r="I7685" s="1">
        <f>IF((H7685-G7685)&gt;0, (H7685-G7685), (0))</f>
        <v>8.2248322133333325</v>
      </c>
      <c r="J7685" s="1">
        <f>IF(I7685=0, G7685-H7685,0)</f>
        <v>0</v>
      </c>
      <c r="K7685" s="1">
        <f>I7685*1000/$V$5</f>
        <v>411.44733433383362</v>
      </c>
      <c r="L7685" s="1">
        <f>J7685*1000/$V$4</f>
        <v>0</v>
      </c>
      <c r="M7685" s="1">
        <f>L7685/$Y$4</f>
        <v>0</v>
      </c>
      <c r="N7685" s="1">
        <f>M7685*$Y$5</f>
        <v>0</v>
      </c>
      <c r="O7685" s="1" t="s">
        <v>0</v>
      </c>
      <c r="P7685" s="1" t="s">
        <v>0</v>
      </c>
      <c r="Q7685" s="1">
        <f>Q7684+K7685-L7685</f>
        <v>157605.0932898336</v>
      </c>
      <c r="R7685">
        <f>Q7685*$V$5/1000</f>
        <v>3150.5258148637736</v>
      </c>
    </row>
    <row r="7686" spans="1:18" x14ac:dyDescent="0.25">
      <c r="A7686" s="4">
        <v>43056.166666648031</v>
      </c>
      <c r="B7686">
        <v>34.200000000000003</v>
      </c>
      <c r="C7686">
        <v>3.86809</v>
      </c>
      <c r="D7686" s="3">
        <v>-7.0017200000000003E-3</v>
      </c>
      <c r="E7686" s="1">
        <f>C7686*$V$2</f>
        <v>1.5472360000000001</v>
      </c>
      <c r="F7686" s="1">
        <f>D7686*$V$3</f>
        <v>-2.8006880000000001E-2</v>
      </c>
      <c r="G7686" s="1">
        <f>(E7686+F7686)</f>
        <v>1.5192291200000001</v>
      </c>
      <c r="H7686" s="1">
        <f>B7686*(1/3)</f>
        <v>11.4</v>
      </c>
      <c r="I7686" s="1">
        <f>IF((H7686-G7686)&gt;0, (H7686-G7686), (0))</f>
        <v>9.88077088</v>
      </c>
      <c r="J7686" s="1">
        <f>IF(I7686=0, G7686-H7686,0)</f>
        <v>0</v>
      </c>
      <c r="K7686" s="1">
        <f>I7686*1000/$V$5</f>
        <v>494.28568684342173</v>
      </c>
      <c r="L7686" s="1">
        <f>J7686*1000/$V$4</f>
        <v>0</v>
      </c>
      <c r="M7686" s="1">
        <f>L7686/$Y$4</f>
        <v>0</v>
      </c>
      <c r="N7686" s="1">
        <f>M7686*$Y$5</f>
        <v>0</v>
      </c>
      <c r="O7686" s="1" t="s">
        <v>0</v>
      </c>
      <c r="P7686" s="1" t="s">
        <v>0</v>
      </c>
      <c r="Q7686" s="1">
        <f>Q7685+K7686-L7686</f>
        <v>158099.37897667702</v>
      </c>
      <c r="R7686">
        <f>Q7686*$V$5/1000</f>
        <v>3160.4065857437731</v>
      </c>
    </row>
    <row r="7687" spans="1:18" x14ac:dyDescent="0.25">
      <c r="A7687" s="4">
        <v>43056.208333314695</v>
      </c>
      <c r="B7687">
        <v>33.9</v>
      </c>
      <c r="C7687">
        <v>4.2089600000000003</v>
      </c>
      <c r="D7687" s="3">
        <v>-7.0017200000000003E-3</v>
      </c>
      <c r="E7687" s="1">
        <f>C7687*$V$2</f>
        <v>1.6835840000000002</v>
      </c>
      <c r="F7687" s="1">
        <f>D7687*$V$3</f>
        <v>-2.8006880000000001E-2</v>
      </c>
      <c r="G7687" s="1">
        <f>(E7687+F7687)</f>
        <v>1.6555771200000002</v>
      </c>
      <c r="H7687" s="1">
        <f>B7687*(1/3)</f>
        <v>11.299999999999999</v>
      </c>
      <c r="I7687" s="1">
        <f>IF((H7687-G7687)&gt;0, (H7687-G7687), (0))</f>
        <v>9.6444228799999987</v>
      </c>
      <c r="J7687" s="1">
        <f>IF(I7687=0, G7687-H7687,0)</f>
        <v>0</v>
      </c>
      <c r="K7687" s="1">
        <f>I7687*1000/$V$5</f>
        <v>482.46237518759375</v>
      </c>
      <c r="L7687" s="1">
        <f>J7687*1000/$V$4</f>
        <v>0</v>
      </c>
      <c r="M7687" s="1">
        <f>L7687/$Y$4</f>
        <v>0</v>
      </c>
      <c r="N7687" s="1">
        <f>M7687*$Y$5</f>
        <v>0</v>
      </c>
      <c r="O7687" s="1" t="s">
        <v>0</v>
      </c>
      <c r="P7687" s="1" t="s">
        <v>0</v>
      </c>
      <c r="Q7687" s="1">
        <f>Q7686+K7687-L7687</f>
        <v>158581.84135186463</v>
      </c>
      <c r="R7687">
        <f>Q7687*$V$5/1000</f>
        <v>3170.0510086237737</v>
      </c>
    </row>
    <row r="7688" spans="1:18" x14ac:dyDescent="0.25">
      <c r="A7688" s="4">
        <v>43056.249999981359</v>
      </c>
      <c r="B7688">
        <v>34</v>
      </c>
      <c r="C7688">
        <v>3.8238499999999997</v>
      </c>
      <c r="D7688" s="3">
        <v>-7.0017200000000003E-3</v>
      </c>
      <c r="E7688" s="1">
        <f>C7688*$V$2</f>
        <v>1.5295399999999999</v>
      </c>
      <c r="F7688" s="1">
        <f>D7688*$V$3</f>
        <v>-2.8006880000000001E-2</v>
      </c>
      <c r="G7688" s="1">
        <f>(E7688+F7688)</f>
        <v>1.5015331199999999</v>
      </c>
      <c r="H7688" s="1">
        <f>B7688*(1/3)</f>
        <v>11.333333333333332</v>
      </c>
      <c r="I7688" s="1">
        <f>IF((H7688-G7688)&gt;0, (H7688-G7688), (0))</f>
        <v>9.8318002133333326</v>
      </c>
      <c r="J7688" s="1">
        <f>IF(I7688=0, G7688-H7688,0)</f>
        <v>0</v>
      </c>
      <c r="K7688" s="1">
        <f>I7688*1000/$V$5</f>
        <v>491.83592863098215</v>
      </c>
      <c r="L7688" s="1">
        <f>J7688*1000/$V$4</f>
        <v>0</v>
      </c>
      <c r="M7688" s="1">
        <f>L7688/$Y$4</f>
        <v>0</v>
      </c>
      <c r="N7688" s="1">
        <f>M7688*$Y$5</f>
        <v>0</v>
      </c>
      <c r="O7688" s="1" t="s">
        <v>0</v>
      </c>
      <c r="P7688" s="1" t="s">
        <v>0</v>
      </c>
      <c r="Q7688" s="1">
        <f>Q7687+K7688-L7688</f>
        <v>159073.67728049561</v>
      </c>
      <c r="R7688">
        <f>Q7688*$V$5/1000</f>
        <v>3179.8828088371069</v>
      </c>
    </row>
    <row r="7689" spans="1:18" x14ac:dyDescent="0.25">
      <c r="A7689" s="4">
        <v>43056.291666648023</v>
      </c>
      <c r="B7689">
        <v>37.9</v>
      </c>
      <c r="C7689">
        <v>3.35941</v>
      </c>
      <c r="D7689" s="3">
        <v>-7.0017200000000003E-3</v>
      </c>
      <c r="E7689" s="1">
        <f>C7689*$V$2</f>
        <v>1.3437640000000002</v>
      </c>
      <c r="F7689" s="1">
        <f>D7689*$V$3</f>
        <v>-2.8006880000000001E-2</v>
      </c>
      <c r="G7689" s="1">
        <f>(E7689+F7689)</f>
        <v>1.3157571200000002</v>
      </c>
      <c r="H7689" s="1">
        <f>B7689*(1/3)</f>
        <v>12.633333333333333</v>
      </c>
      <c r="I7689" s="1">
        <f>IF((H7689-G7689)&gt;0, (H7689-G7689), (0))</f>
        <v>11.317576213333332</v>
      </c>
      <c r="J7689" s="1">
        <f>IF(I7689=0, G7689-H7689,0)</f>
        <v>0</v>
      </c>
      <c r="K7689" s="1">
        <f>I7689*1000/$V$5</f>
        <v>566.16189161247291</v>
      </c>
      <c r="L7689" s="1">
        <f>J7689*1000/$V$4</f>
        <v>0</v>
      </c>
      <c r="M7689" s="1">
        <f>L7689/$Y$4</f>
        <v>0</v>
      </c>
      <c r="N7689" s="1">
        <f>M7689*$Y$5</f>
        <v>0</v>
      </c>
      <c r="O7689" s="1" t="s">
        <v>0</v>
      </c>
      <c r="P7689" s="1" t="s">
        <v>0</v>
      </c>
      <c r="Q7689" s="1">
        <f>Q7688+K7689-L7689</f>
        <v>159639.8391721081</v>
      </c>
      <c r="R7689">
        <f>Q7689*$V$5/1000</f>
        <v>3191.2003850504407</v>
      </c>
    </row>
    <row r="7690" spans="1:18" x14ac:dyDescent="0.25">
      <c r="A7690" s="4">
        <v>43056.333333314687</v>
      </c>
      <c r="B7690">
        <v>40.200000000000003</v>
      </c>
      <c r="C7690">
        <v>3.13157</v>
      </c>
      <c r="D7690" s="3">
        <v>5.2752499999999998</v>
      </c>
      <c r="E7690" s="1">
        <f>C7690*$V$2</f>
        <v>1.2526280000000001</v>
      </c>
      <c r="F7690" s="1">
        <f>D7690*$V$3</f>
        <v>21.100999999999999</v>
      </c>
      <c r="G7690" s="1">
        <f>(E7690+F7690)</f>
        <v>22.353628</v>
      </c>
      <c r="H7690" s="1">
        <f>B7690*(1/3)</f>
        <v>13.4</v>
      </c>
      <c r="I7690" s="1">
        <f>IF((H7690-G7690)&gt;0, (H7690-G7690), (0))</f>
        <v>0</v>
      </c>
      <c r="J7690" s="1">
        <f>IF(I7690=0, G7690-H7690,0)</f>
        <v>8.9536280000000001</v>
      </c>
      <c r="K7690" s="1">
        <f>I7690*1000/$V$5</f>
        <v>0</v>
      </c>
      <c r="L7690" s="1">
        <f>J7690*1000/$V$4</f>
        <v>160.45928315412189</v>
      </c>
      <c r="M7690" s="1">
        <f>L7690/$Y$4</f>
        <v>67.419866871479783</v>
      </c>
      <c r="N7690" s="1">
        <f>M7690*$Y$5</f>
        <v>94.387813620071697</v>
      </c>
      <c r="O7690" s="1" t="s">
        <v>0</v>
      </c>
      <c r="P7690" s="1" t="s">
        <v>0</v>
      </c>
      <c r="Q7690" s="1">
        <f>Q7689+K7690-L7690</f>
        <v>159479.37988895399</v>
      </c>
      <c r="R7690">
        <f>Q7690*$V$5/1000</f>
        <v>3187.9928039801898</v>
      </c>
    </row>
    <row r="7691" spans="1:18" x14ac:dyDescent="0.25">
      <c r="A7691" s="4">
        <v>43056.374999981352</v>
      </c>
      <c r="B7691">
        <v>42.7</v>
      </c>
      <c r="C7691">
        <v>2.5933299999999999</v>
      </c>
      <c r="D7691" s="3">
        <v>11.462110000000001</v>
      </c>
      <c r="E7691" s="1">
        <f>C7691*$V$2</f>
        <v>1.0373319999999999</v>
      </c>
      <c r="F7691" s="1">
        <f>D7691*$V$3</f>
        <v>45.848440000000004</v>
      </c>
      <c r="G7691" s="1">
        <f>(E7691+F7691)</f>
        <v>46.885772000000003</v>
      </c>
      <c r="H7691" s="1">
        <f>B7691*(1/3)</f>
        <v>14.233333333333334</v>
      </c>
      <c r="I7691" s="1">
        <f>IF((H7691-G7691)&gt;0, (H7691-G7691), (0))</f>
        <v>0</v>
      </c>
      <c r="J7691" s="1">
        <f>IF(I7691=0, G7691-H7691,0)</f>
        <v>32.652438666666669</v>
      </c>
      <c r="K7691" s="1">
        <f>I7691*1000/$V$5</f>
        <v>0</v>
      </c>
      <c r="L7691" s="1">
        <f>J7691*1000/$V$4</f>
        <v>585.1691517323776</v>
      </c>
      <c r="M7691" s="1">
        <f>L7691/$Y$4</f>
        <v>245.86939148419228</v>
      </c>
      <c r="N7691" s="1">
        <f>M7691*$Y$5</f>
        <v>344.21714807786918</v>
      </c>
      <c r="O7691" s="1" t="s">
        <v>0</v>
      </c>
      <c r="P7691" s="1" t="s">
        <v>0</v>
      </c>
      <c r="Q7691" s="1">
        <f>Q7690+K7691-L7691</f>
        <v>158894.21073722161</v>
      </c>
      <c r="R7691">
        <f>Q7691*$V$5/1000</f>
        <v>3176.29527263706</v>
      </c>
    </row>
    <row r="7692" spans="1:18" x14ac:dyDescent="0.25">
      <c r="A7692" s="4">
        <v>43056.416666648016</v>
      </c>
      <c r="B7692">
        <v>44.4</v>
      </c>
      <c r="C7692">
        <v>2.0626700000000002</v>
      </c>
      <c r="D7692" s="3">
        <v>16.23997</v>
      </c>
      <c r="E7692" s="1">
        <f>C7692*$V$2</f>
        <v>0.82506800000000013</v>
      </c>
      <c r="F7692" s="1">
        <f>D7692*$V$3</f>
        <v>64.959879999999998</v>
      </c>
      <c r="G7692" s="1">
        <f>(E7692+F7692)</f>
        <v>65.784948</v>
      </c>
      <c r="H7692" s="1">
        <f>B7692*(1/3)</f>
        <v>14.799999999999999</v>
      </c>
      <c r="I7692" s="1">
        <f>IF((H7692-G7692)&gt;0, (H7692-G7692), (0))</f>
        <v>0</v>
      </c>
      <c r="J7692" s="1">
        <f>IF(I7692=0, G7692-H7692,0)</f>
        <v>50.984948000000003</v>
      </c>
      <c r="K7692" s="1">
        <f>I7692*1000/$V$5</f>
        <v>0</v>
      </c>
      <c r="L7692" s="1">
        <f>J7692*1000/$V$4</f>
        <v>913.70874551971337</v>
      </c>
      <c r="M7692" s="1">
        <f>L7692/$Y$4</f>
        <v>383.91123761332494</v>
      </c>
      <c r="N7692" s="1">
        <f>M7692*$Y$5</f>
        <v>537.47573265865492</v>
      </c>
      <c r="O7692" s="1" t="s">
        <v>0</v>
      </c>
      <c r="P7692" s="1" t="s">
        <v>0</v>
      </c>
      <c r="Q7692" s="1">
        <f>Q7691+K7692-L7692</f>
        <v>157980.50199170189</v>
      </c>
      <c r="R7692">
        <f>Q7692*$V$5/1000</f>
        <v>3158.0302348141204</v>
      </c>
    </row>
    <row r="7693" spans="1:18" x14ac:dyDescent="0.25">
      <c r="A7693" s="4">
        <v>43056.45833331468</v>
      </c>
      <c r="B7693">
        <v>46.8</v>
      </c>
      <c r="C7693">
        <v>1.64506</v>
      </c>
      <c r="D7693" s="3">
        <v>19.354810000000001</v>
      </c>
      <c r="E7693" s="1">
        <f>C7693*$V$2</f>
        <v>0.65802400000000005</v>
      </c>
      <c r="F7693" s="1">
        <f>D7693*$V$3</f>
        <v>77.419240000000002</v>
      </c>
      <c r="G7693" s="1">
        <f>(E7693+F7693)</f>
        <v>78.077264</v>
      </c>
      <c r="H7693" s="1">
        <f>B7693*(1/3)</f>
        <v>15.599999999999998</v>
      </c>
      <c r="I7693" s="1">
        <f>IF((H7693-G7693)&gt;0, (H7693-G7693), (0))</f>
        <v>0</v>
      </c>
      <c r="J7693" s="1">
        <f>IF(I7693=0, G7693-H7693,0)</f>
        <v>62.477264000000005</v>
      </c>
      <c r="K7693" s="1">
        <f>I7693*1000/$V$5</f>
        <v>0</v>
      </c>
      <c r="L7693" s="1">
        <f>J7693*1000/$V$4</f>
        <v>1119.6642293906812</v>
      </c>
      <c r="M7693" s="1">
        <f>L7693/$Y$4</f>
        <v>470.44715520616859</v>
      </c>
      <c r="N7693" s="1">
        <f>M7693*$Y$5</f>
        <v>658.62601728863604</v>
      </c>
      <c r="O7693" s="1" t="s">
        <v>0</v>
      </c>
      <c r="P7693" s="1" t="s">
        <v>0</v>
      </c>
      <c r="Q7693" s="1">
        <f>Q7692+K7693-L7693</f>
        <v>156860.83776231122</v>
      </c>
      <c r="R7693">
        <f>Q7693*$V$5/1000</f>
        <v>3135.6481468686011</v>
      </c>
    </row>
    <row r="7694" spans="1:18" x14ac:dyDescent="0.25">
      <c r="A7694" s="4">
        <v>43056.499999981344</v>
      </c>
      <c r="B7694">
        <v>46.8</v>
      </c>
      <c r="C7694">
        <v>2.6144499999999997</v>
      </c>
      <c r="D7694" s="3">
        <v>17.87743</v>
      </c>
      <c r="E7694" s="1">
        <f>C7694*$V$2</f>
        <v>1.0457799999999999</v>
      </c>
      <c r="F7694" s="1">
        <f>D7694*$V$3</f>
        <v>71.509720000000002</v>
      </c>
      <c r="G7694" s="1">
        <f>(E7694+F7694)</f>
        <v>72.555499999999995</v>
      </c>
      <c r="H7694" s="1">
        <f>B7694*(1/3)</f>
        <v>15.599999999999998</v>
      </c>
      <c r="I7694" s="1">
        <f>IF((H7694-G7694)&gt;0, (H7694-G7694), (0))</f>
        <v>0</v>
      </c>
      <c r="J7694" s="1">
        <f>IF(I7694=0, G7694-H7694,0)</f>
        <v>56.955500000000001</v>
      </c>
      <c r="K7694" s="1">
        <f>I7694*1000/$V$5</f>
        <v>0</v>
      </c>
      <c r="L7694" s="1">
        <f>J7694*1000/$V$4</f>
        <v>1020.7078853046595</v>
      </c>
      <c r="M7694" s="1">
        <f>L7694/$Y$4</f>
        <v>428.8688593717057</v>
      </c>
      <c r="N7694" s="1">
        <f>M7694*$Y$5</f>
        <v>600.41640312038794</v>
      </c>
      <c r="O7694" s="1" t="s">
        <v>0</v>
      </c>
      <c r="P7694" s="1" t="s">
        <v>0</v>
      </c>
      <c r="Q7694" s="1">
        <f>Q7693+K7694-L7694</f>
        <v>155840.12987700655</v>
      </c>
      <c r="R7694">
        <f>Q7694*$V$5/1000</f>
        <v>3115.2441962413604</v>
      </c>
    </row>
    <row r="7695" spans="1:18" x14ac:dyDescent="0.25">
      <c r="A7695" s="4">
        <v>43056.541666648009</v>
      </c>
      <c r="B7695">
        <v>47.8</v>
      </c>
      <c r="C7695">
        <v>2.0671599999999999</v>
      </c>
      <c r="D7695" s="3">
        <v>20.893690000000003</v>
      </c>
      <c r="E7695" s="1">
        <f>C7695*$V$2</f>
        <v>0.82686400000000004</v>
      </c>
      <c r="F7695" s="1">
        <f>D7695*$V$3</f>
        <v>83.574760000000012</v>
      </c>
      <c r="G7695" s="1">
        <f>(E7695+F7695)</f>
        <v>84.401624000000012</v>
      </c>
      <c r="H7695" s="1">
        <f>B7695*(1/3)</f>
        <v>15.933333333333332</v>
      </c>
      <c r="I7695" s="1">
        <f>IF((H7695-G7695)&gt;0, (H7695-G7695), (0))</f>
        <v>0</v>
      </c>
      <c r="J7695" s="1">
        <f>IF(I7695=0, G7695-H7695,0)</f>
        <v>68.468290666666675</v>
      </c>
      <c r="K7695" s="1">
        <f>I7695*1000/$V$5</f>
        <v>0</v>
      </c>
      <c r="L7695" s="1">
        <f>J7695*1000/$V$4</f>
        <v>1227.030298685783</v>
      </c>
      <c r="M7695" s="1">
        <f>L7695/$Y$4</f>
        <v>515.55894902763998</v>
      </c>
      <c r="N7695" s="1">
        <f>M7695*$Y$5</f>
        <v>721.78252863869591</v>
      </c>
      <c r="O7695" s="1" t="s">
        <v>0</v>
      </c>
      <c r="P7695" s="1" t="s">
        <v>0</v>
      </c>
      <c r="Q7695" s="1">
        <f>Q7694+K7695-L7695</f>
        <v>154613.09957832078</v>
      </c>
      <c r="R7695">
        <f>Q7695*$V$5/1000</f>
        <v>3090.7158605706318</v>
      </c>
    </row>
    <row r="7696" spans="1:18" x14ac:dyDescent="0.25">
      <c r="A7696" s="4">
        <v>43056.583333314673</v>
      </c>
      <c r="B7696">
        <v>47.8</v>
      </c>
      <c r="C7696">
        <v>1.9701500000000001</v>
      </c>
      <c r="D7696" s="3">
        <v>19.505849999999999</v>
      </c>
      <c r="E7696" s="1">
        <f>C7696*$V$2</f>
        <v>0.78806000000000009</v>
      </c>
      <c r="F7696" s="1">
        <f>D7696*$V$3</f>
        <v>78.023399999999995</v>
      </c>
      <c r="G7696" s="1">
        <f>(E7696+F7696)</f>
        <v>78.811459999999997</v>
      </c>
      <c r="H7696" s="1">
        <f>B7696*(1/3)</f>
        <v>15.933333333333332</v>
      </c>
      <c r="I7696" s="1">
        <f>IF((H7696-G7696)&gt;0, (H7696-G7696), (0))</f>
        <v>0</v>
      </c>
      <c r="J7696" s="1">
        <f>IF(I7696=0, G7696-H7696,0)</f>
        <v>62.878126666666667</v>
      </c>
      <c r="K7696" s="1">
        <f>I7696*1000/$V$5</f>
        <v>0</v>
      </c>
      <c r="L7696" s="1">
        <f>J7696*1000/$V$4</f>
        <v>1126.8481481481481</v>
      </c>
      <c r="M7696" s="1">
        <f>L7696/$Y$4</f>
        <v>473.46560846560845</v>
      </c>
      <c r="N7696" s="1">
        <f>M7696*$Y$5</f>
        <v>662.85185185185185</v>
      </c>
      <c r="O7696" s="1" t="s">
        <v>0</v>
      </c>
      <c r="P7696" s="1" t="s">
        <v>0</v>
      </c>
      <c r="Q7696" s="1">
        <f>Q7695+K7696-L7696</f>
        <v>153486.25143017262</v>
      </c>
      <c r="R7696">
        <f>Q7696*$V$5/1000</f>
        <v>3068.1901660891508</v>
      </c>
    </row>
    <row r="7697" spans="1:18" x14ac:dyDescent="0.25">
      <c r="A7697" s="4">
        <v>43056.624999981337</v>
      </c>
      <c r="B7697">
        <v>48.2</v>
      </c>
      <c r="C7697">
        <v>1.7793599999999998</v>
      </c>
      <c r="D7697" s="3">
        <v>15.469889999999999</v>
      </c>
      <c r="E7697" s="1">
        <f>C7697*$V$2</f>
        <v>0.71174399999999993</v>
      </c>
      <c r="F7697" s="1">
        <f>D7697*$V$3</f>
        <v>61.879559999999998</v>
      </c>
      <c r="G7697" s="1">
        <f>(E7697+F7697)</f>
        <v>62.591304000000001</v>
      </c>
      <c r="H7697" s="1">
        <f>B7697*(1/3)</f>
        <v>16.066666666666666</v>
      </c>
      <c r="I7697" s="1">
        <f>IF((H7697-G7697)&gt;0, (H7697-G7697), (0))</f>
        <v>0</v>
      </c>
      <c r="J7697" s="1">
        <f>IF(I7697=0, G7697-H7697,0)</f>
        <v>46.524637333333331</v>
      </c>
      <c r="K7697" s="1">
        <f>I7697*1000/$V$5</f>
        <v>0</v>
      </c>
      <c r="L7697" s="1">
        <f>J7697*1000/$V$4</f>
        <v>833.77486260454009</v>
      </c>
      <c r="M7697" s="1">
        <f>L7697/$Y$4</f>
        <v>350.32557252291605</v>
      </c>
      <c r="N7697" s="1">
        <f>M7697*$Y$5</f>
        <v>490.45580153208243</v>
      </c>
      <c r="O7697" s="1" t="s">
        <v>0</v>
      </c>
      <c r="P7697" s="1" t="s">
        <v>0</v>
      </c>
      <c r="Q7697" s="1">
        <f>Q7696+K7697-L7697</f>
        <v>152652.47656756808</v>
      </c>
      <c r="R7697">
        <f>Q7697*$V$5/1000</f>
        <v>3051.5230065856854</v>
      </c>
    </row>
    <row r="7698" spans="1:18" x14ac:dyDescent="0.25">
      <c r="A7698" s="4">
        <v>43056.666666648001</v>
      </c>
      <c r="B7698">
        <v>48.5</v>
      </c>
      <c r="C7698">
        <v>1.85622</v>
      </c>
      <c r="D7698" s="3">
        <v>6.5011099999999997</v>
      </c>
      <c r="E7698" s="1">
        <f>C7698*$V$2</f>
        <v>0.74248800000000004</v>
      </c>
      <c r="F7698" s="1">
        <f>D7698*$V$3</f>
        <v>26.004439999999999</v>
      </c>
      <c r="G7698" s="1">
        <f>(E7698+F7698)</f>
        <v>26.746928</v>
      </c>
      <c r="H7698" s="1">
        <f>B7698*(1/3)</f>
        <v>16.166666666666664</v>
      </c>
      <c r="I7698" s="1">
        <f>IF((H7698-G7698)&gt;0, (H7698-G7698), (0))</f>
        <v>0</v>
      </c>
      <c r="J7698" s="1">
        <f>IF(I7698=0, G7698-H7698,0)</f>
        <v>10.580261333333336</v>
      </c>
      <c r="K7698" s="1">
        <f>I7698*1000/$V$5</f>
        <v>0</v>
      </c>
      <c r="L7698" s="1">
        <f>J7698*1000/$V$4</f>
        <v>189.61041816009563</v>
      </c>
      <c r="M7698" s="1">
        <f>L7698/$Y$4</f>
        <v>79.668242924409938</v>
      </c>
      <c r="N7698" s="1">
        <f>M7698*$Y$5</f>
        <v>111.53554009417391</v>
      </c>
      <c r="O7698" s="1" t="s">
        <v>0</v>
      </c>
      <c r="P7698" s="1" t="s">
        <v>0</v>
      </c>
      <c r="Q7698" s="1">
        <f>Q7697+K7698-L7698</f>
        <v>152462.86614940799</v>
      </c>
      <c r="R7698">
        <f>Q7698*$V$5/1000</f>
        <v>3047.7326943266653</v>
      </c>
    </row>
    <row r="7699" spans="1:18" x14ac:dyDescent="0.25">
      <c r="A7699" s="4">
        <v>43056.708333314666</v>
      </c>
      <c r="B7699">
        <v>49.3</v>
      </c>
      <c r="C7699">
        <v>1.8384</v>
      </c>
      <c r="D7699" s="3">
        <v>4.47722</v>
      </c>
      <c r="E7699" s="1">
        <f>C7699*$V$2</f>
        <v>0.73536000000000001</v>
      </c>
      <c r="F7699" s="1">
        <f>D7699*$V$3</f>
        <v>17.90888</v>
      </c>
      <c r="G7699" s="1">
        <f>(E7699+F7699)</f>
        <v>18.64424</v>
      </c>
      <c r="H7699" s="1">
        <f>B7699*(1/3)</f>
        <v>16.43333333333333</v>
      </c>
      <c r="I7699" s="1">
        <f>IF((H7699-G7699)&gt;0, (H7699-G7699), (0))</f>
        <v>0</v>
      </c>
      <c r="J7699" s="1">
        <f>IF(I7699=0, G7699-H7699,0)</f>
        <v>2.2109066666666699</v>
      </c>
      <c r="K7699" s="1">
        <f>I7699*1000/$V$5</f>
        <v>0</v>
      </c>
      <c r="L7699" s="1">
        <f>J7699*1000/$V$4</f>
        <v>39.621983273596236</v>
      </c>
      <c r="M7699" s="1">
        <f>L7699/$Y$4</f>
        <v>16.647892131763125</v>
      </c>
      <c r="N7699" s="1">
        <f>M7699*$Y$5</f>
        <v>23.307048984468373</v>
      </c>
      <c r="O7699" s="1" t="s">
        <v>0</v>
      </c>
      <c r="P7699" s="1" t="s">
        <v>0</v>
      </c>
      <c r="Q7699" s="1">
        <f>Q7698+K7699-L7699</f>
        <v>152423.24416613439</v>
      </c>
      <c r="R7699">
        <f>Q7699*$V$5/1000</f>
        <v>3046.9406508810266</v>
      </c>
    </row>
    <row r="7700" spans="1:18" x14ac:dyDescent="0.25">
      <c r="A7700" s="4">
        <v>43056.74999998133</v>
      </c>
      <c r="B7700">
        <v>48.2</v>
      </c>
      <c r="C7700">
        <v>1.0908499999999999</v>
      </c>
      <c r="D7700" s="3">
        <v>3.8903570000000005E-2</v>
      </c>
      <c r="E7700" s="1">
        <f>C7700*$V$2</f>
        <v>0.43633999999999995</v>
      </c>
      <c r="F7700" s="1">
        <f>D7700*$V$3</f>
        <v>0.15561428000000002</v>
      </c>
      <c r="G7700" s="1">
        <f>(E7700+F7700)</f>
        <v>0.59195427999999994</v>
      </c>
      <c r="H7700" s="1">
        <f>B7700*(1/3)</f>
        <v>16.066666666666666</v>
      </c>
      <c r="I7700" s="1">
        <f>IF((H7700-G7700)&gt;0, (H7700-G7700), (0))</f>
        <v>15.474712386666667</v>
      </c>
      <c r="J7700" s="1">
        <f>IF(I7700=0, G7700-H7700,0)</f>
        <v>0</v>
      </c>
      <c r="K7700" s="1">
        <f>I7700*1000/$V$5</f>
        <v>774.12268067367017</v>
      </c>
      <c r="L7700" s="1">
        <f>J7700*1000/$V$4</f>
        <v>0</v>
      </c>
      <c r="M7700" s="1">
        <f>L7700/$Y$4</f>
        <v>0</v>
      </c>
      <c r="N7700" s="1">
        <f>M7700*$Y$5</f>
        <v>0</v>
      </c>
      <c r="O7700" s="1" t="s">
        <v>0</v>
      </c>
      <c r="P7700" s="1" t="s">
        <v>0</v>
      </c>
      <c r="Q7700" s="1">
        <f>Q7699+K7700-L7700</f>
        <v>153197.36684680806</v>
      </c>
      <c r="R7700">
        <f>Q7700*$V$5/1000</f>
        <v>3062.4153632676926</v>
      </c>
    </row>
    <row r="7701" spans="1:18" x14ac:dyDescent="0.25">
      <c r="A7701" s="4">
        <v>43056.791666647994</v>
      </c>
      <c r="B7701">
        <v>47.7</v>
      </c>
      <c r="C7701">
        <v>1.1798499999999998</v>
      </c>
      <c r="D7701" s="3">
        <v>-7.0017200000000003E-3</v>
      </c>
      <c r="E7701" s="1">
        <f>C7701*$V$2</f>
        <v>0.47193999999999997</v>
      </c>
      <c r="F7701" s="1">
        <f>D7701*$V$3</f>
        <v>-2.8006880000000001E-2</v>
      </c>
      <c r="G7701" s="1">
        <f>(E7701+F7701)</f>
        <v>0.44393311999999996</v>
      </c>
      <c r="H7701" s="1">
        <f>B7701*(1/3)</f>
        <v>15.9</v>
      </c>
      <c r="I7701" s="1">
        <f>IF((H7701-G7701)&gt;0, (H7701-G7701), (0))</f>
        <v>15.45606688</v>
      </c>
      <c r="J7701" s="1">
        <f>IF(I7701=0, G7701-H7701,0)</f>
        <v>0</v>
      </c>
      <c r="K7701" s="1">
        <f>I7701*1000/$V$5</f>
        <v>773.18993896948484</v>
      </c>
      <c r="L7701" s="1">
        <f>J7701*1000/$V$4</f>
        <v>0</v>
      </c>
      <c r="M7701" s="1">
        <f>L7701/$Y$4</f>
        <v>0</v>
      </c>
      <c r="N7701" s="1">
        <f>M7701*$Y$5</f>
        <v>0</v>
      </c>
      <c r="O7701" s="1" t="s">
        <v>0</v>
      </c>
      <c r="P7701" s="1" t="s">
        <v>0</v>
      </c>
      <c r="Q7701" s="1">
        <f>Q7700+K7701-L7701</f>
        <v>153970.55678577753</v>
      </c>
      <c r="R7701">
        <f>Q7701*$V$5/1000</f>
        <v>3077.8714301476925</v>
      </c>
    </row>
    <row r="7702" spans="1:18" x14ac:dyDescent="0.25">
      <c r="A7702" s="4">
        <v>43056.833333314658</v>
      </c>
      <c r="B7702">
        <v>48.7</v>
      </c>
      <c r="C7702">
        <v>0.92783900000000008</v>
      </c>
      <c r="D7702" s="3">
        <v>-7.0017200000000003E-3</v>
      </c>
      <c r="E7702" s="1">
        <f>C7702*$V$2</f>
        <v>0.37113560000000007</v>
      </c>
      <c r="F7702" s="1">
        <f>D7702*$V$3</f>
        <v>-2.8006880000000001E-2</v>
      </c>
      <c r="G7702" s="1">
        <f>(E7702+F7702)</f>
        <v>0.34312872000000005</v>
      </c>
      <c r="H7702" s="1">
        <f>B7702*(1/3)</f>
        <v>16.233333333333334</v>
      </c>
      <c r="I7702" s="1">
        <f>IF((H7702-G7702)&gt;0, (H7702-G7702), (0))</f>
        <v>15.890204613333335</v>
      </c>
      <c r="J7702" s="1">
        <f>IF(I7702=0, G7702-H7702,0)</f>
        <v>0</v>
      </c>
      <c r="K7702" s="1">
        <f>I7702*1000/$V$5</f>
        <v>794.90768450892131</v>
      </c>
      <c r="L7702" s="1">
        <f>J7702*1000/$V$4</f>
        <v>0</v>
      </c>
      <c r="M7702" s="1">
        <f>L7702/$Y$4</f>
        <v>0</v>
      </c>
      <c r="N7702" s="1">
        <f>M7702*$Y$5</f>
        <v>0</v>
      </c>
      <c r="O7702" s="1" t="s">
        <v>0</v>
      </c>
      <c r="P7702" s="1" t="s">
        <v>0</v>
      </c>
      <c r="Q7702" s="1">
        <f>Q7701+K7702-L7702</f>
        <v>154765.46447028645</v>
      </c>
      <c r="R7702">
        <f>Q7702*$V$5/1000</f>
        <v>3093.7616347610256</v>
      </c>
    </row>
    <row r="7703" spans="1:18" x14ac:dyDescent="0.25">
      <c r="A7703" s="4">
        <v>43056.874999981323</v>
      </c>
      <c r="B7703">
        <v>46</v>
      </c>
      <c r="C7703">
        <v>0.26832100000000003</v>
      </c>
      <c r="D7703" s="3">
        <v>-7.0017200000000003E-3</v>
      </c>
      <c r="E7703" s="1">
        <f>C7703*$V$2</f>
        <v>0.10732840000000002</v>
      </c>
      <c r="F7703" s="1">
        <f>D7703*$V$3</f>
        <v>-2.8006880000000001E-2</v>
      </c>
      <c r="G7703" s="1">
        <f>(E7703+F7703)</f>
        <v>7.932152000000002E-2</v>
      </c>
      <c r="H7703" s="1">
        <f>B7703*(1/3)</f>
        <v>15.333333333333332</v>
      </c>
      <c r="I7703" s="1">
        <f>IF((H7703-G7703)&gt;0, (H7703-G7703), (0))</f>
        <v>15.254011813333332</v>
      </c>
      <c r="J7703" s="1">
        <f>IF(I7703=0, G7703-H7703,0)</f>
        <v>0</v>
      </c>
      <c r="K7703" s="1">
        <f>I7703*1000/$V$5</f>
        <v>763.08213173253284</v>
      </c>
      <c r="L7703" s="1">
        <f>J7703*1000/$V$4</f>
        <v>0</v>
      </c>
      <c r="M7703" s="1">
        <f>L7703/$Y$4</f>
        <v>0</v>
      </c>
      <c r="N7703" s="1">
        <f>M7703*$Y$5</f>
        <v>0</v>
      </c>
      <c r="O7703" s="1" t="s">
        <v>0</v>
      </c>
      <c r="P7703" s="1" t="s">
        <v>0</v>
      </c>
      <c r="Q7703" s="1">
        <f>Q7702+K7703-L7703</f>
        <v>155528.54660201899</v>
      </c>
      <c r="R7703">
        <f>Q7703*$V$5/1000</f>
        <v>3109.0156465743594</v>
      </c>
    </row>
    <row r="7704" spans="1:18" x14ac:dyDescent="0.25">
      <c r="A7704" s="4">
        <v>43056.916666647987</v>
      </c>
      <c r="B7704">
        <v>44.4</v>
      </c>
      <c r="C7704">
        <v>0.25361600000000001</v>
      </c>
      <c r="D7704" s="3">
        <v>-7.0017200000000003E-3</v>
      </c>
      <c r="E7704" s="1">
        <f>C7704*$V$2</f>
        <v>0.10144640000000001</v>
      </c>
      <c r="F7704" s="1">
        <f>D7704*$V$3</f>
        <v>-2.8006880000000001E-2</v>
      </c>
      <c r="G7704" s="1">
        <f>(E7704+F7704)</f>
        <v>7.3439520000000008E-2</v>
      </c>
      <c r="H7704" s="1">
        <f>B7704*(1/3)</f>
        <v>14.799999999999999</v>
      </c>
      <c r="I7704" s="1">
        <f>IF((H7704-G7704)&gt;0, (H7704-G7704), (0))</f>
        <v>14.726560479999998</v>
      </c>
      <c r="J7704" s="1">
        <f>IF(I7704=0, G7704-H7704,0)</f>
        <v>0</v>
      </c>
      <c r="K7704" s="1">
        <f>I7704*1000/$V$5</f>
        <v>736.69637218609307</v>
      </c>
      <c r="L7704" s="1">
        <f>J7704*1000/$V$4</f>
        <v>0</v>
      </c>
      <c r="M7704" s="1">
        <f>L7704/$Y$4</f>
        <v>0</v>
      </c>
      <c r="N7704" s="1">
        <f>M7704*$Y$5</f>
        <v>0</v>
      </c>
      <c r="O7704" s="1" t="s">
        <v>0</v>
      </c>
      <c r="P7704" s="1" t="s">
        <v>0</v>
      </c>
      <c r="Q7704" s="1">
        <f>Q7703+K7704-L7704</f>
        <v>156265.24297420509</v>
      </c>
      <c r="R7704">
        <f>Q7704*$V$5/1000</f>
        <v>3123.7422070543594</v>
      </c>
    </row>
    <row r="7705" spans="1:18" x14ac:dyDescent="0.25">
      <c r="A7705" s="4">
        <v>43056.958333314651</v>
      </c>
      <c r="B7705">
        <v>41.4</v>
      </c>
      <c r="C7705">
        <v>0.49410199999999999</v>
      </c>
      <c r="D7705" s="3">
        <v>-7.0017200000000003E-3</v>
      </c>
      <c r="E7705" s="1">
        <f>C7705*$V$2</f>
        <v>0.19764080000000001</v>
      </c>
      <c r="F7705" s="1">
        <f>D7705*$V$3</f>
        <v>-2.8006880000000001E-2</v>
      </c>
      <c r="G7705" s="1">
        <f>(E7705+F7705)</f>
        <v>0.16963391999999999</v>
      </c>
      <c r="H7705" s="1">
        <f>B7705*(1/3)</f>
        <v>13.799999999999999</v>
      </c>
      <c r="I7705" s="1">
        <f>IF((H7705-G7705)&gt;0, (H7705-G7705), (0))</f>
        <v>13.630366079999998</v>
      </c>
      <c r="J7705" s="1">
        <f>IF(I7705=0, G7705-H7705,0)</f>
        <v>0</v>
      </c>
      <c r="K7705" s="1">
        <f>I7705*1000/$V$5</f>
        <v>681.85923361680841</v>
      </c>
      <c r="L7705" s="1">
        <f>J7705*1000/$V$4</f>
        <v>0</v>
      </c>
      <c r="M7705" s="1">
        <f>L7705/$Y$4</f>
        <v>0</v>
      </c>
      <c r="N7705" s="1">
        <f>M7705*$Y$5</f>
        <v>0</v>
      </c>
      <c r="O7705" s="1">
        <f>SUM(N7682:N7705)</f>
        <v>4245.0558858668919</v>
      </c>
      <c r="P7705" s="1">
        <f>SUM(L7682:L7705)</f>
        <v>7216.5950059737179</v>
      </c>
      <c r="Q7705" s="1">
        <f>Q7704+K7705-L7705</f>
        <v>156947.10220782191</v>
      </c>
      <c r="R7705">
        <f>Q7705*$V$5/1000</f>
        <v>3137.3725731343598</v>
      </c>
    </row>
    <row r="7706" spans="1:18" x14ac:dyDescent="0.25">
      <c r="A7706" s="4">
        <v>43056.999999981315</v>
      </c>
      <c r="B7706">
        <v>40</v>
      </c>
      <c r="C7706">
        <v>0.28136299999999997</v>
      </c>
      <c r="D7706" s="3">
        <v>-7.0017200000000003E-3</v>
      </c>
      <c r="E7706" s="1">
        <f>C7706*$V$2</f>
        <v>0.1125452</v>
      </c>
      <c r="F7706" s="1">
        <f>D7706*$V$3</f>
        <v>-2.8006880000000001E-2</v>
      </c>
      <c r="G7706" s="1">
        <f>(E7706+F7706)</f>
        <v>8.453832E-2</v>
      </c>
      <c r="H7706" s="1">
        <f>B7706*(1/3)</f>
        <v>13.333333333333332</v>
      </c>
      <c r="I7706" s="1">
        <f>IF((H7706-G7706)&gt;0, (H7706-G7706), (0))</f>
        <v>13.248795013333332</v>
      </c>
      <c r="J7706" s="1">
        <f>IF(I7706=0, G7706-H7706,0)</f>
        <v>0</v>
      </c>
      <c r="K7706" s="1">
        <f>I7706*1000/$V$5</f>
        <v>662.77113623478408</v>
      </c>
      <c r="L7706" s="1">
        <f>J7706*1000/$V$4</f>
        <v>0</v>
      </c>
      <c r="M7706" s="1">
        <f>L7706/$Y$4</f>
        <v>0</v>
      </c>
      <c r="N7706" s="1">
        <f>M7706*$Y$5</f>
        <v>0</v>
      </c>
      <c r="O7706" s="1" t="s">
        <v>0</v>
      </c>
      <c r="P7706" s="1" t="s">
        <v>0</v>
      </c>
      <c r="Q7706" s="1">
        <f>Q7705+K7706-L7706</f>
        <v>157609.87334405669</v>
      </c>
      <c r="R7706">
        <f>Q7706*$V$5/1000</f>
        <v>3150.6213681476929</v>
      </c>
    </row>
    <row r="7707" spans="1:18" x14ac:dyDescent="0.25">
      <c r="A7707" s="4">
        <v>43057.04166664798</v>
      </c>
      <c r="B7707">
        <v>36.700000000000003</v>
      </c>
      <c r="C7707">
        <v>1.0668900000000001</v>
      </c>
      <c r="D7707" s="3">
        <v>-7.0017200000000003E-3</v>
      </c>
      <c r="E7707" s="1">
        <f>C7707*$V$2</f>
        <v>0.42675600000000008</v>
      </c>
      <c r="F7707" s="1">
        <f>D7707*$V$3</f>
        <v>-2.8006880000000001E-2</v>
      </c>
      <c r="G7707" s="1">
        <f>(E7707+F7707)</f>
        <v>0.39874912000000007</v>
      </c>
      <c r="H7707" s="1">
        <f>B7707*(1/3)</f>
        <v>12.233333333333334</v>
      </c>
      <c r="I7707" s="1">
        <f>IF((H7707-G7707)&gt;0, (H7707-G7707), (0))</f>
        <v>11.834584213333335</v>
      </c>
      <c r="J7707" s="1">
        <f>IF(I7707=0, G7707-H7707,0)</f>
        <v>0</v>
      </c>
      <c r="K7707" s="1">
        <f>I7707*1000/$V$5</f>
        <v>592.02522327830593</v>
      </c>
      <c r="L7707" s="1">
        <f>J7707*1000/$V$4</f>
        <v>0</v>
      </c>
      <c r="M7707" s="1">
        <f>L7707/$Y$4</f>
        <v>0</v>
      </c>
      <c r="N7707" s="1">
        <f>M7707*$Y$5</f>
        <v>0</v>
      </c>
      <c r="O7707" s="1" t="s">
        <v>0</v>
      </c>
      <c r="P7707" s="1" t="s">
        <v>0</v>
      </c>
      <c r="Q7707" s="1">
        <f>Q7706+K7707-L7707</f>
        <v>158201.89856733498</v>
      </c>
      <c r="R7707">
        <f>Q7707*$V$5/1000</f>
        <v>3162.455952361026</v>
      </c>
    </row>
    <row r="7708" spans="1:18" x14ac:dyDescent="0.25">
      <c r="A7708" s="4">
        <v>43057.083333314644</v>
      </c>
      <c r="B7708">
        <v>35.799999999999997</v>
      </c>
      <c r="C7708">
        <v>0.71108500000000008</v>
      </c>
      <c r="D7708" s="3">
        <v>-7.0017200000000003E-3</v>
      </c>
      <c r="E7708" s="1">
        <f>C7708*$V$2</f>
        <v>0.28443400000000002</v>
      </c>
      <c r="F7708" s="1">
        <f>D7708*$V$3</f>
        <v>-2.8006880000000001E-2</v>
      </c>
      <c r="G7708" s="1">
        <f>(E7708+F7708)</f>
        <v>0.25642712000000001</v>
      </c>
      <c r="H7708" s="1">
        <f>B7708*(1/3)</f>
        <v>11.933333333333332</v>
      </c>
      <c r="I7708" s="1">
        <f>IF((H7708-G7708)&gt;0, (H7708-G7708), (0))</f>
        <v>11.676906213333332</v>
      </c>
      <c r="J7708" s="1">
        <f>IF(I7708=0, G7708-H7708,0)</f>
        <v>0</v>
      </c>
      <c r="K7708" s="1">
        <f>I7708*1000/$V$5</f>
        <v>584.13737935634481</v>
      </c>
      <c r="L7708" s="1">
        <f>J7708*1000/$V$4</f>
        <v>0</v>
      </c>
      <c r="M7708" s="1">
        <f>L7708/$Y$4</f>
        <v>0</v>
      </c>
      <c r="N7708" s="1">
        <f>M7708*$Y$5</f>
        <v>0</v>
      </c>
      <c r="O7708" s="1" t="s">
        <v>0</v>
      </c>
      <c r="P7708" s="1" t="s">
        <v>0</v>
      </c>
      <c r="Q7708" s="1">
        <f>Q7707+K7708-L7708</f>
        <v>158786.03594669132</v>
      </c>
      <c r="R7708">
        <f>Q7708*$V$5/1000</f>
        <v>3174.132858574359</v>
      </c>
    </row>
    <row r="7709" spans="1:18" x14ac:dyDescent="0.25">
      <c r="A7709" s="4">
        <v>43057.124999981308</v>
      </c>
      <c r="B7709">
        <v>35.6</v>
      </c>
      <c r="C7709">
        <v>1.5871199999999999</v>
      </c>
      <c r="D7709" s="3">
        <v>-7.0017200000000003E-3</v>
      </c>
      <c r="E7709" s="1">
        <f>C7709*$V$2</f>
        <v>0.63484799999999997</v>
      </c>
      <c r="F7709" s="1">
        <f>D7709*$V$3</f>
        <v>-2.8006880000000001E-2</v>
      </c>
      <c r="G7709" s="1">
        <f>(E7709+F7709)</f>
        <v>0.60684112000000001</v>
      </c>
      <c r="H7709" s="1">
        <f>B7709*(1/3)</f>
        <v>11.866666666666667</v>
      </c>
      <c r="I7709" s="1">
        <f>IF((H7709-G7709)&gt;0, (H7709-G7709), (0))</f>
        <v>11.259825546666667</v>
      </c>
      <c r="J7709" s="1">
        <f>IF(I7709=0, G7709-H7709,0)</f>
        <v>0</v>
      </c>
      <c r="K7709" s="1">
        <f>I7709*1000/$V$5</f>
        <v>563.27291379022847</v>
      </c>
      <c r="L7709" s="1">
        <f>J7709*1000/$V$4</f>
        <v>0</v>
      </c>
      <c r="M7709" s="1">
        <f>L7709/$Y$4</f>
        <v>0</v>
      </c>
      <c r="N7709" s="1">
        <f>M7709*$Y$5</f>
        <v>0</v>
      </c>
      <c r="O7709" s="1" t="s">
        <v>0</v>
      </c>
      <c r="P7709" s="1" t="s">
        <v>0</v>
      </c>
      <c r="Q7709" s="1">
        <f>Q7708+K7709-L7709</f>
        <v>159349.30886048154</v>
      </c>
      <c r="R7709">
        <f>Q7709*$V$5/1000</f>
        <v>3185.3926841210259</v>
      </c>
    </row>
    <row r="7710" spans="1:18" x14ac:dyDescent="0.25">
      <c r="A7710" s="4">
        <v>43057.166666647972</v>
      </c>
      <c r="B7710">
        <v>34.6</v>
      </c>
      <c r="C7710">
        <v>2.11246</v>
      </c>
      <c r="D7710" s="3">
        <v>-7.0017200000000003E-3</v>
      </c>
      <c r="E7710" s="1">
        <f>C7710*$V$2</f>
        <v>0.84498400000000007</v>
      </c>
      <c r="F7710" s="1">
        <f>D7710*$V$3</f>
        <v>-2.8006880000000001E-2</v>
      </c>
      <c r="G7710" s="1">
        <f>(E7710+F7710)</f>
        <v>0.81697712000000011</v>
      </c>
      <c r="H7710" s="1">
        <f>B7710*(1/3)</f>
        <v>11.533333333333333</v>
      </c>
      <c r="I7710" s="1">
        <f>IF((H7710-G7710)&gt;0, (H7710-G7710), (0))</f>
        <v>10.716356213333333</v>
      </c>
      <c r="J7710" s="1">
        <f>IF(I7710=0, G7710-H7710,0)</f>
        <v>0</v>
      </c>
      <c r="K7710" s="1">
        <f>I7710*1000/$V$5</f>
        <v>536.08585359346341</v>
      </c>
      <c r="L7710" s="1">
        <f>J7710*1000/$V$4</f>
        <v>0</v>
      </c>
      <c r="M7710" s="1">
        <f>L7710/$Y$4</f>
        <v>0</v>
      </c>
      <c r="N7710" s="1">
        <f>M7710*$Y$5</f>
        <v>0</v>
      </c>
      <c r="O7710" s="1" t="s">
        <v>0</v>
      </c>
      <c r="P7710" s="1" t="s">
        <v>0</v>
      </c>
      <c r="Q7710" s="1">
        <f>Q7709+K7710-L7710</f>
        <v>159885.394714075</v>
      </c>
      <c r="R7710">
        <f>Q7710*$V$5/1000</f>
        <v>3196.1090403343587</v>
      </c>
    </row>
    <row r="7711" spans="1:18" x14ac:dyDescent="0.25">
      <c r="A7711" s="4">
        <v>43057.208333314637</v>
      </c>
      <c r="B7711">
        <v>33.700000000000003</v>
      </c>
      <c r="C7711">
        <v>1.7153900000000002</v>
      </c>
      <c r="D7711" s="3">
        <v>-7.0017200000000003E-3</v>
      </c>
      <c r="E7711" s="1">
        <f>C7711*$V$2</f>
        <v>0.6861560000000001</v>
      </c>
      <c r="F7711" s="1">
        <f>D7711*$V$3</f>
        <v>-2.8006880000000001E-2</v>
      </c>
      <c r="G7711" s="1">
        <f>(E7711+F7711)</f>
        <v>0.65814912000000014</v>
      </c>
      <c r="H7711" s="1">
        <f>B7711*(1/3)</f>
        <v>11.233333333333334</v>
      </c>
      <c r="I7711" s="1">
        <f>IF((H7711-G7711)&gt;0, (H7711-G7711), (0))</f>
        <v>10.575184213333333</v>
      </c>
      <c r="J7711" s="1">
        <f>IF(I7711=0, G7711-H7711,0)</f>
        <v>0</v>
      </c>
      <c r="K7711" s="1">
        <f>I7711*1000/$V$5</f>
        <v>529.02372252793066</v>
      </c>
      <c r="L7711" s="1">
        <f>J7711*1000/$V$4</f>
        <v>0</v>
      </c>
      <c r="M7711" s="1">
        <f>L7711/$Y$4</f>
        <v>0</v>
      </c>
      <c r="N7711" s="1">
        <f>M7711*$Y$5</f>
        <v>0</v>
      </c>
      <c r="O7711" s="1" t="s">
        <v>0</v>
      </c>
      <c r="P7711" s="1" t="s">
        <v>0</v>
      </c>
      <c r="Q7711" s="1">
        <f>Q7710+K7711-L7711</f>
        <v>160414.41843660292</v>
      </c>
      <c r="R7711">
        <f>Q7711*$V$5/1000</f>
        <v>3206.6842245476919</v>
      </c>
    </row>
    <row r="7712" spans="1:18" x14ac:dyDescent="0.25">
      <c r="A7712" s="4">
        <v>43057.249999981301</v>
      </c>
      <c r="B7712">
        <v>34.9</v>
      </c>
      <c r="C7712">
        <v>1.02044</v>
      </c>
      <c r="D7712" s="3">
        <v>-7.0017200000000003E-3</v>
      </c>
      <c r="E7712" s="1">
        <f>C7712*$V$2</f>
        <v>0.40817600000000004</v>
      </c>
      <c r="F7712" s="1">
        <f>D7712*$V$3</f>
        <v>-2.8006880000000001E-2</v>
      </c>
      <c r="G7712" s="1">
        <f>(E7712+F7712)</f>
        <v>0.38016912000000003</v>
      </c>
      <c r="H7712" s="1">
        <f>B7712*(1/3)</f>
        <v>11.633333333333333</v>
      </c>
      <c r="I7712" s="1">
        <f>IF((H7712-G7712)&gt;0, (H7712-G7712), (0))</f>
        <v>11.253164213333333</v>
      </c>
      <c r="J7712" s="1">
        <f>IF(I7712=0, G7712-H7712,0)</f>
        <v>0</v>
      </c>
      <c r="K7712" s="1">
        <f>I7712*1000/$V$5</f>
        <v>562.93968050692013</v>
      </c>
      <c r="L7712" s="1">
        <f>J7712*1000/$V$4</f>
        <v>0</v>
      </c>
      <c r="M7712" s="1">
        <f>L7712/$Y$4</f>
        <v>0</v>
      </c>
      <c r="N7712" s="1">
        <f>M7712*$Y$5</f>
        <v>0</v>
      </c>
      <c r="O7712" s="1" t="s">
        <v>0</v>
      </c>
      <c r="P7712" s="1" t="s">
        <v>0</v>
      </c>
      <c r="Q7712" s="1">
        <f>Q7711+K7712-L7712</f>
        <v>160977.35811710983</v>
      </c>
      <c r="R7712">
        <f>Q7712*$V$5/1000</f>
        <v>3217.9373887610254</v>
      </c>
    </row>
    <row r="7713" spans="1:18" x14ac:dyDescent="0.25">
      <c r="A7713" s="4">
        <v>43057.291666647965</v>
      </c>
      <c r="B7713">
        <v>36.200000000000003</v>
      </c>
      <c r="C7713">
        <v>1.13483</v>
      </c>
      <c r="D7713" s="3">
        <v>-7.0017200000000003E-3</v>
      </c>
      <c r="E7713" s="1">
        <f>C7713*$V$2</f>
        <v>0.453932</v>
      </c>
      <c r="F7713" s="1">
        <f>D7713*$V$3</f>
        <v>-2.8006880000000001E-2</v>
      </c>
      <c r="G7713" s="1">
        <f>(E7713+F7713)</f>
        <v>0.42592511999999999</v>
      </c>
      <c r="H7713" s="1">
        <f>B7713*(1/3)</f>
        <v>12.066666666666666</v>
      </c>
      <c r="I7713" s="1">
        <f>IF((H7713-G7713)&gt;0, (H7713-G7713), (0))</f>
        <v>11.640741546666666</v>
      </c>
      <c r="J7713" s="1">
        <f>IF(I7713=0, G7713-H7713,0)</f>
        <v>0</v>
      </c>
      <c r="K7713" s="1">
        <f>I7713*1000/$V$5</f>
        <v>582.32824145406039</v>
      </c>
      <c r="L7713" s="1">
        <f>J7713*1000/$V$4</f>
        <v>0</v>
      </c>
      <c r="M7713" s="1">
        <f>L7713/$Y$4</f>
        <v>0</v>
      </c>
      <c r="N7713" s="1">
        <f>M7713*$Y$5</f>
        <v>0</v>
      </c>
      <c r="O7713" s="1" t="s">
        <v>0</v>
      </c>
      <c r="P7713" s="1" t="s">
        <v>0</v>
      </c>
      <c r="Q7713" s="1">
        <f>Q7712+K7713-L7713</f>
        <v>161559.68635856389</v>
      </c>
      <c r="R7713">
        <f>Q7713*$V$5/1000</f>
        <v>3229.5781303076919</v>
      </c>
    </row>
    <row r="7714" spans="1:18" x14ac:dyDescent="0.25">
      <c r="A7714" s="4">
        <v>43057.333333314629</v>
      </c>
      <c r="B7714">
        <v>38.4</v>
      </c>
      <c r="C7714">
        <v>1.1354300000000002</v>
      </c>
      <c r="D7714" s="3">
        <v>5.3256899999999998</v>
      </c>
      <c r="E7714" s="1">
        <f>C7714*$V$2</f>
        <v>0.45417200000000008</v>
      </c>
      <c r="F7714" s="1">
        <f>D7714*$V$3</f>
        <v>21.302759999999999</v>
      </c>
      <c r="G7714" s="1">
        <f>(E7714+F7714)</f>
        <v>21.756931999999999</v>
      </c>
      <c r="H7714" s="1">
        <f>B7714*(1/3)</f>
        <v>12.799999999999999</v>
      </c>
      <c r="I7714" s="1">
        <f>IF((H7714-G7714)&gt;0, (H7714-G7714), (0))</f>
        <v>0</v>
      </c>
      <c r="J7714" s="1">
        <f>IF(I7714=0, G7714-H7714,0)</f>
        <v>8.9569320000000001</v>
      </c>
      <c r="K7714" s="1">
        <f>I7714*1000/$V$5</f>
        <v>0</v>
      </c>
      <c r="L7714" s="1">
        <f>J7714*1000/$V$4</f>
        <v>160.51849462365593</v>
      </c>
      <c r="M7714" s="1">
        <f>L7714/$Y$4</f>
        <v>67.44474564019157</v>
      </c>
      <c r="N7714" s="1">
        <f>M7714*$Y$5</f>
        <v>94.422643896268198</v>
      </c>
      <c r="O7714" s="1" t="s">
        <v>0</v>
      </c>
      <c r="P7714" s="1" t="s">
        <v>0</v>
      </c>
      <c r="Q7714" s="1">
        <f>Q7713+K7714-L7714</f>
        <v>161399.16786394024</v>
      </c>
      <c r="R7714">
        <f>Q7714*$V$5/1000</f>
        <v>3226.3693656001651</v>
      </c>
    </row>
    <row r="7715" spans="1:18" x14ac:dyDescent="0.25">
      <c r="A7715" s="4">
        <v>43057.374999981294</v>
      </c>
      <c r="B7715">
        <v>41.3</v>
      </c>
      <c r="C7715">
        <v>1.2205299999999999</v>
      </c>
      <c r="D7715" s="3">
        <v>11.7956</v>
      </c>
      <c r="E7715" s="1">
        <f>C7715*$V$2</f>
        <v>0.48821199999999998</v>
      </c>
      <c r="F7715" s="1">
        <f>D7715*$V$3</f>
        <v>47.182400000000001</v>
      </c>
      <c r="G7715" s="1">
        <f>(E7715+F7715)</f>
        <v>47.670611999999998</v>
      </c>
      <c r="H7715" s="1">
        <f>B7715*(1/3)</f>
        <v>13.766666666666666</v>
      </c>
      <c r="I7715" s="1">
        <f>IF((H7715-G7715)&gt;0, (H7715-G7715), (0))</f>
        <v>0</v>
      </c>
      <c r="J7715" s="1">
        <f>IF(I7715=0, G7715-H7715,0)</f>
        <v>33.903945333333333</v>
      </c>
      <c r="K7715" s="1">
        <f>I7715*1000/$V$5</f>
        <v>0</v>
      </c>
      <c r="L7715" s="1">
        <f>J7715*1000/$V$4</f>
        <v>607.5975866188769</v>
      </c>
      <c r="M7715" s="1">
        <f>L7715/$Y$4</f>
        <v>255.29310362137687</v>
      </c>
      <c r="N7715" s="1">
        <f>M7715*$Y$5</f>
        <v>357.41034506992759</v>
      </c>
      <c r="O7715" s="1" t="s">
        <v>0</v>
      </c>
      <c r="P7715" s="1" t="s">
        <v>0</v>
      </c>
      <c r="Q7715" s="1">
        <f>Q7714+K7715-L7715</f>
        <v>160791.57027732136</v>
      </c>
      <c r="R7715">
        <f>Q7715*$V$5/1000</f>
        <v>3214.2234898436536</v>
      </c>
    </row>
    <row r="7716" spans="1:18" x14ac:dyDescent="0.25">
      <c r="A7716" s="4">
        <v>43057.416666647958</v>
      </c>
      <c r="B7716">
        <v>44.2</v>
      </c>
      <c r="C7716">
        <v>1.15869</v>
      </c>
      <c r="D7716" s="3">
        <v>16.699069999999999</v>
      </c>
      <c r="E7716" s="1">
        <f>C7716*$V$2</f>
        <v>0.463476</v>
      </c>
      <c r="F7716" s="1">
        <f>D7716*$V$3</f>
        <v>66.796279999999996</v>
      </c>
      <c r="G7716" s="1">
        <f>(E7716+F7716)</f>
        <v>67.259755999999996</v>
      </c>
      <c r="H7716" s="1">
        <f>B7716*(1/3)</f>
        <v>14.733333333333334</v>
      </c>
      <c r="I7716" s="1">
        <f>IF((H7716-G7716)&gt;0, (H7716-G7716), (0))</f>
        <v>0</v>
      </c>
      <c r="J7716" s="1">
        <f>IF(I7716=0, G7716-H7716,0)</f>
        <v>52.526422666666662</v>
      </c>
      <c r="K7716" s="1">
        <f>I7716*1000/$V$5</f>
        <v>0</v>
      </c>
      <c r="L7716" s="1">
        <f>J7716*1000/$V$4</f>
        <v>941.33373954599756</v>
      </c>
      <c r="M7716" s="1">
        <f>L7716/$Y$4</f>
        <v>395.51837796050319</v>
      </c>
      <c r="N7716" s="1">
        <f>M7716*$Y$5</f>
        <v>553.72572914470447</v>
      </c>
      <c r="O7716" s="1" t="s">
        <v>0</v>
      </c>
      <c r="P7716" s="1" t="s">
        <v>0</v>
      </c>
      <c r="Q7716" s="1">
        <f>Q7715+K7716-L7716</f>
        <v>159850.23653777534</v>
      </c>
      <c r="R7716">
        <f>Q7716*$V$5/1000</f>
        <v>3195.4062283901289</v>
      </c>
    </row>
    <row r="7717" spans="1:18" x14ac:dyDescent="0.25">
      <c r="A7717" s="4">
        <v>43057.458333314622</v>
      </c>
      <c r="B7717">
        <v>45.6</v>
      </c>
      <c r="C7717">
        <v>2.28491</v>
      </c>
      <c r="D7717" s="3">
        <v>18.50592</v>
      </c>
      <c r="E7717" s="1">
        <f>C7717*$V$2</f>
        <v>0.913964</v>
      </c>
      <c r="F7717" s="1">
        <f>D7717*$V$3</f>
        <v>74.023679999999999</v>
      </c>
      <c r="G7717" s="1">
        <f>(E7717+F7717)</f>
        <v>74.937644000000006</v>
      </c>
      <c r="H7717" s="1">
        <f>B7717*(1/3)</f>
        <v>15.2</v>
      </c>
      <c r="I7717" s="1">
        <f>IF((H7717-G7717)&gt;0, (H7717-G7717), (0))</f>
        <v>0</v>
      </c>
      <c r="J7717" s="1">
        <f>IF(I7717=0, G7717-H7717,0)</f>
        <v>59.737644000000003</v>
      </c>
      <c r="K7717" s="1">
        <f>I7717*1000/$V$5</f>
        <v>0</v>
      </c>
      <c r="L7717" s="1">
        <f>J7717*1000/$V$4</f>
        <v>1070.5670967741937</v>
      </c>
      <c r="M7717" s="1">
        <f>L7717/$Y$4</f>
        <v>449.81810788831672</v>
      </c>
      <c r="N7717" s="1">
        <f>M7717*$Y$5</f>
        <v>629.74535104364338</v>
      </c>
      <c r="O7717" s="1" t="s">
        <v>0</v>
      </c>
      <c r="P7717" s="1" t="s">
        <v>0</v>
      </c>
      <c r="Q7717" s="1">
        <f>Q7716+K7717-L7717</f>
        <v>158779.66944100114</v>
      </c>
      <c r="R7717">
        <f>Q7717*$V$5/1000</f>
        <v>3174.0055921256126</v>
      </c>
    </row>
    <row r="7718" spans="1:18" x14ac:dyDescent="0.25">
      <c r="A7718" s="4">
        <v>43057.499999981286</v>
      </c>
      <c r="B7718">
        <v>47.1</v>
      </c>
      <c r="C7718">
        <v>2.2424400000000002</v>
      </c>
      <c r="D7718" s="3">
        <v>19.321669999999997</v>
      </c>
      <c r="E7718" s="1">
        <f>C7718*$V$2</f>
        <v>0.89697600000000011</v>
      </c>
      <c r="F7718" s="1">
        <f>D7718*$V$3</f>
        <v>77.28667999999999</v>
      </c>
      <c r="G7718" s="1">
        <f>(E7718+F7718)</f>
        <v>78.183655999999985</v>
      </c>
      <c r="H7718" s="1">
        <f>B7718*(1/3)</f>
        <v>15.7</v>
      </c>
      <c r="I7718" s="1">
        <f>IF((H7718-G7718)&gt;0, (H7718-G7718), (0))</f>
        <v>0</v>
      </c>
      <c r="J7718" s="1">
        <f>IF(I7718=0, G7718-H7718,0)</f>
        <v>62.483655999999982</v>
      </c>
      <c r="K7718" s="1">
        <f>I7718*1000/$V$5</f>
        <v>0</v>
      </c>
      <c r="L7718" s="1">
        <f>J7718*1000/$V$4</f>
        <v>1119.7787813620068</v>
      </c>
      <c r="M7718" s="1">
        <f>L7718/$Y$4</f>
        <v>470.49528628655753</v>
      </c>
      <c r="N7718" s="1">
        <f>M7718*$Y$5</f>
        <v>658.69340080118047</v>
      </c>
      <c r="O7718" s="1" t="s">
        <v>0</v>
      </c>
      <c r="P7718" s="1" t="s">
        <v>0</v>
      </c>
      <c r="Q7718" s="1">
        <f>Q7717+K7718-L7718</f>
        <v>157659.89065963915</v>
      </c>
      <c r="R7718">
        <f>Q7718*$V$5/1000</f>
        <v>3151.6212142861864</v>
      </c>
    </row>
    <row r="7719" spans="1:18" x14ac:dyDescent="0.25">
      <c r="A7719" s="4">
        <v>43057.54166664795</v>
      </c>
      <c r="B7719">
        <v>48.4</v>
      </c>
      <c r="C7719">
        <v>2.3771100000000001</v>
      </c>
      <c r="D7719" s="3">
        <v>20.450989999999997</v>
      </c>
      <c r="E7719" s="1">
        <f>C7719*$V$2</f>
        <v>0.95084400000000002</v>
      </c>
      <c r="F7719" s="1">
        <f>D7719*$V$3</f>
        <v>81.803959999999989</v>
      </c>
      <c r="G7719" s="1">
        <f>(E7719+F7719)</f>
        <v>82.754803999999993</v>
      </c>
      <c r="H7719" s="1">
        <f>B7719*(1/3)</f>
        <v>16.133333333333333</v>
      </c>
      <c r="I7719" s="1">
        <f>IF((H7719-G7719)&gt;0, (H7719-G7719), (0))</f>
        <v>0</v>
      </c>
      <c r="J7719" s="1">
        <f>IF(I7719=0, G7719-H7719,0)</f>
        <v>66.621470666666653</v>
      </c>
      <c r="K7719" s="1">
        <f>I7719*1000/$V$5</f>
        <v>0</v>
      </c>
      <c r="L7719" s="1">
        <f>J7719*1000/$V$4</f>
        <v>1193.9331660692949</v>
      </c>
      <c r="M7719" s="1">
        <f>L7719/$Y$4</f>
        <v>501.65259078541806</v>
      </c>
      <c r="N7719" s="1">
        <f>M7719*$Y$5</f>
        <v>702.31362709958523</v>
      </c>
      <c r="O7719" s="1" t="s">
        <v>0</v>
      </c>
      <c r="P7719" s="1" t="s">
        <v>0</v>
      </c>
      <c r="Q7719" s="1">
        <f>Q7718+K7719-L7719</f>
        <v>156465.95749356985</v>
      </c>
      <c r="R7719">
        <f>Q7719*$V$5/1000</f>
        <v>3127.754490296461</v>
      </c>
    </row>
    <row r="7720" spans="1:18" x14ac:dyDescent="0.25">
      <c r="A7720" s="4">
        <v>43057.583333314615</v>
      </c>
      <c r="B7720">
        <v>50.2</v>
      </c>
      <c r="C7720">
        <v>4.0364100000000001</v>
      </c>
      <c r="D7720" s="3">
        <v>18.725300000000001</v>
      </c>
      <c r="E7720" s="1">
        <f>C7720*$V$2</f>
        <v>1.6145640000000001</v>
      </c>
      <c r="F7720" s="1">
        <f>D7720*$V$3</f>
        <v>74.901200000000003</v>
      </c>
      <c r="G7720" s="1">
        <f>(E7720+F7720)</f>
        <v>76.515764000000004</v>
      </c>
      <c r="H7720" s="1">
        <f>B7720*(1/3)</f>
        <v>16.733333333333334</v>
      </c>
      <c r="I7720" s="1">
        <f>IF((H7720-G7720)&gt;0, (H7720-G7720), (0))</f>
        <v>0</v>
      </c>
      <c r="J7720" s="1">
        <f>IF(I7720=0, G7720-H7720,0)</f>
        <v>59.78243066666667</v>
      </c>
      <c r="K7720" s="1">
        <f>I7720*1000/$V$5</f>
        <v>0</v>
      </c>
      <c r="L7720" s="1">
        <f>J7720*1000/$V$4</f>
        <v>1071.3697252090801</v>
      </c>
      <c r="M7720" s="1">
        <f>L7720/$Y$4</f>
        <v>450.15534672650426</v>
      </c>
      <c r="N7720" s="1">
        <f>M7720*$Y$5</f>
        <v>630.21748541710588</v>
      </c>
      <c r="O7720" s="1" t="s">
        <v>0</v>
      </c>
      <c r="P7720" s="1" t="s">
        <v>0</v>
      </c>
      <c r="Q7720" s="1">
        <f>Q7719+K7720-L7720</f>
        <v>155394.58776836077</v>
      </c>
      <c r="R7720">
        <f>Q7720*$V$5/1000</f>
        <v>3106.3378094895315</v>
      </c>
    </row>
    <row r="7721" spans="1:18" x14ac:dyDescent="0.25">
      <c r="A7721" s="4">
        <v>43057.624999981279</v>
      </c>
      <c r="B7721">
        <v>46.5</v>
      </c>
      <c r="C7721">
        <v>3.4620900000000003</v>
      </c>
      <c r="D7721" s="3">
        <v>16.00189</v>
      </c>
      <c r="E7721" s="1">
        <f>C7721*$V$2</f>
        <v>1.3848360000000002</v>
      </c>
      <c r="F7721" s="1">
        <f>D7721*$V$3</f>
        <v>64.007559999999998</v>
      </c>
      <c r="G7721" s="1">
        <f>(E7721+F7721)</f>
        <v>65.392396000000005</v>
      </c>
      <c r="H7721" s="1">
        <f>B7721*(1/3)</f>
        <v>15.5</v>
      </c>
      <c r="I7721" s="1">
        <f>IF((H7721-G7721)&gt;0, (H7721-G7721), (0))</f>
        <v>0</v>
      </c>
      <c r="J7721" s="1">
        <f>IF(I7721=0, G7721-H7721,0)</f>
        <v>49.892396000000005</v>
      </c>
      <c r="K7721" s="1">
        <f>I7721*1000/$V$5</f>
        <v>0</v>
      </c>
      <c r="L7721" s="1">
        <f>J7721*1000/$V$4</f>
        <v>894.12896057347689</v>
      </c>
      <c r="M7721" s="1">
        <f>L7721/$Y$4</f>
        <v>375.68443721574658</v>
      </c>
      <c r="N7721" s="1">
        <f>M7721*$Y$5</f>
        <v>525.9582121020452</v>
      </c>
      <c r="O7721" s="1" t="s">
        <v>0</v>
      </c>
      <c r="P7721" s="1" t="s">
        <v>0</v>
      </c>
      <c r="Q7721" s="1">
        <f>Q7720+K7721-L7721</f>
        <v>154500.4588077873</v>
      </c>
      <c r="R7721">
        <f>Q7721*$V$5/1000</f>
        <v>3088.464171567668</v>
      </c>
    </row>
    <row r="7722" spans="1:18" x14ac:dyDescent="0.25">
      <c r="A7722" s="4">
        <v>43057.666666647943</v>
      </c>
      <c r="B7722">
        <v>47.6</v>
      </c>
      <c r="C7722">
        <v>1.45634</v>
      </c>
      <c r="D7722" s="3">
        <v>12.571759999999999</v>
      </c>
      <c r="E7722" s="1">
        <f>C7722*$V$2</f>
        <v>0.58253600000000005</v>
      </c>
      <c r="F7722" s="1">
        <f>D7722*$V$3</f>
        <v>50.287039999999998</v>
      </c>
      <c r="G7722" s="1">
        <f>(E7722+F7722)</f>
        <v>50.869575999999995</v>
      </c>
      <c r="H7722" s="1">
        <f>B7722*(1/3)</f>
        <v>15.866666666666667</v>
      </c>
      <c r="I7722" s="1">
        <f>IF((H7722-G7722)&gt;0, (H7722-G7722), (0))</f>
        <v>0</v>
      </c>
      <c r="J7722" s="1">
        <f>IF(I7722=0, G7722-H7722,0)</f>
        <v>35.002909333333328</v>
      </c>
      <c r="K7722" s="1">
        <f>I7722*1000/$V$5</f>
        <v>0</v>
      </c>
      <c r="L7722" s="1">
        <f>J7722*1000/$V$4</f>
        <v>627.29228195937867</v>
      </c>
      <c r="M7722" s="1">
        <f>L7722/$Y$4</f>
        <v>263.56818569721793</v>
      </c>
      <c r="N7722" s="1">
        <f>M7722*$Y$5</f>
        <v>368.99545997610505</v>
      </c>
      <c r="O7722" s="1" t="s">
        <v>0</v>
      </c>
      <c r="P7722" s="1" t="s">
        <v>0</v>
      </c>
      <c r="Q7722" s="1">
        <f>Q7721+K7722-L7722</f>
        <v>153873.16652582792</v>
      </c>
      <c r="R7722">
        <f>Q7722*$V$5/1000</f>
        <v>3075.9245988512998</v>
      </c>
    </row>
    <row r="7723" spans="1:18" x14ac:dyDescent="0.25">
      <c r="A7723" s="4">
        <v>43057.708333314607</v>
      </c>
      <c r="B7723">
        <v>48.3</v>
      </c>
      <c r="C7723">
        <v>0.84684999999999999</v>
      </c>
      <c r="D7723" s="3">
        <v>5.1066129999999994</v>
      </c>
      <c r="E7723" s="1">
        <f>C7723*$V$2</f>
        <v>0.33874000000000004</v>
      </c>
      <c r="F7723" s="1">
        <f>D7723*$V$3</f>
        <v>20.426451999999998</v>
      </c>
      <c r="G7723" s="1">
        <f>(E7723+F7723)</f>
        <v>20.765191999999999</v>
      </c>
      <c r="H7723" s="1">
        <f>B7723*(1/3)</f>
        <v>16.099999999999998</v>
      </c>
      <c r="I7723" s="1">
        <f>IF((H7723-G7723)&gt;0, (H7723-G7723), (0))</f>
        <v>0</v>
      </c>
      <c r="J7723" s="1">
        <f>IF(I7723=0, G7723-H7723,0)</f>
        <v>4.6651920000000011</v>
      </c>
      <c r="K7723" s="1">
        <f>I7723*1000/$V$5</f>
        <v>0</v>
      </c>
      <c r="L7723" s="1">
        <f>J7723*1000/$V$4</f>
        <v>83.60559139784948</v>
      </c>
      <c r="M7723" s="1">
        <f>L7723/$Y$4</f>
        <v>35.128399746995584</v>
      </c>
      <c r="N7723" s="1">
        <f>M7723*$Y$5</f>
        <v>49.179759645793816</v>
      </c>
      <c r="O7723" s="1" t="s">
        <v>0</v>
      </c>
      <c r="P7723" s="1" t="s">
        <v>0</v>
      </c>
      <c r="Q7723" s="1">
        <f>Q7722+K7723-L7723</f>
        <v>153789.56093443008</v>
      </c>
      <c r="R7723">
        <f>Q7723*$V$5/1000</f>
        <v>3074.2533230792569</v>
      </c>
    </row>
    <row r="7724" spans="1:18" x14ac:dyDescent="0.25">
      <c r="A7724" s="4">
        <v>43057.749999981272</v>
      </c>
      <c r="B7724">
        <v>48.2</v>
      </c>
      <c r="C7724">
        <v>0.61210600000000004</v>
      </c>
      <c r="D7724" s="3">
        <v>0.15494517000000002</v>
      </c>
      <c r="E7724" s="1">
        <f>C7724*$V$2</f>
        <v>0.24484240000000002</v>
      </c>
      <c r="F7724" s="1">
        <f>D7724*$V$3</f>
        <v>0.61978068000000008</v>
      </c>
      <c r="G7724" s="1">
        <f>(E7724+F7724)</f>
        <v>0.8646230800000001</v>
      </c>
      <c r="H7724" s="1">
        <f>B7724*(1/3)</f>
        <v>16.066666666666666</v>
      </c>
      <c r="I7724" s="1">
        <f>IF((H7724-G7724)&gt;0, (H7724-G7724), (0))</f>
        <v>15.202043586666667</v>
      </c>
      <c r="J7724" s="1">
        <f>IF(I7724=0, G7724-H7724,0)</f>
        <v>0</v>
      </c>
      <c r="K7724" s="1">
        <f>I7724*1000/$V$5</f>
        <v>760.48242054360514</v>
      </c>
      <c r="L7724" s="1">
        <f>J7724*1000/$V$4</f>
        <v>0</v>
      </c>
      <c r="M7724" s="1">
        <f>L7724/$Y$4</f>
        <v>0</v>
      </c>
      <c r="N7724" s="1">
        <f>M7724*$Y$5</f>
        <v>0</v>
      </c>
      <c r="O7724" s="1" t="s">
        <v>0</v>
      </c>
      <c r="P7724" s="1" t="s">
        <v>0</v>
      </c>
      <c r="Q7724" s="1">
        <f>Q7723+K7724-L7724</f>
        <v>154550.04335497369</v>
      </c>
      <c r="R7724">
        <f>Q7724*$V$5/1000</f>
        <v>3089.455366665924</v>
      </c>
    </row>
    <row r="7725" spans="1:18" x14ac:dyDescent="0.25">
      <c r="A7725" s="4">
        <v>43057.791666647936</v>
      </c>
      <c r="B7725">
        <v>48.5</v>
      </c>
      <c r="C7725">
        <v>0.83572400000000002</v>
      </c>
      <c r="D7725" s="3">
        <v>-7.0017200000000003E-3</v>
      </c>
      <c r="E7725" s="1">
        <f>C7725*$V$2</f>
        <v>0.33428960000000002</v>
      </c>
      <c r="F7725" s="1">
        <f>D7725*$V$3</f>
        <v>-2.8006880000000001E-2</v>
      </c>
      <c r="G7725" s="1">
        <f>(E7725+F7725)</f>
        <v>0.30628272000000001</v>
      </c>
      <c r="H7725" s="1">
        <f>B7725*(1/3)</f>
        <v>16.166666666666664</v>
      </c>
      <c r="I7725" s="1">
        <f>IF((H7725-G7725)&gt;0, (H7725-G7725), (0))</f>
        <v>15.860383946666664</v>
      </c>
      <c r="J7725" s="1">
        <f>IF(I7725=0, G7725-H7725,0)</f>
        <v>0</v>
      </c>
      <c r="K7725" s="1">
        <f>I7725*1000/$V$5</f>
        <v>793.41590528597624</v>
      </c>
      <c r="L7725" s="1">
        <f>J7725*1000/$V$4</f>
        <v>0</v>
      </c>
      <c r="M7725" s="1">
        <f>L7725/$Y$4</f>
        <v>0</v>
      </c>
      <c r="N7725" s="1">
        <f>M7725*$Y$5</f>
        <v>0</v>
      </c>
      <c r="O7725" s="1" t="s">
        <v>0</v>
      </c>
      <c r="P7725" s="1" t="s">
        <v>0</v>
      </c>
      <c r="Q7725" s="1">
        <f>Q7724+K7725-L7725</f>
        <v>155343.45926025967</v>
      </c>
      <c r="R7725">
        <f>Q7725*$V$5/1000</f>
        <v>3105.3157506125904</v>
      </c>
    </row>
    <row r="7726" spans="1:18" x14ac:dyDescent="0.25">
      <c r="A7726" s="4">
        <v>43057.8333333146</v>
      </c>
      <c r="B7726">
        <v>47.6</v>
      </c>
      <c r="C7726">
        <v>0.55999699999999997</v>
      </c>
      <c r="D7726" s="3">
        <v>-7.0017200000000003E-3</v>
      </c>
      <c r="E7726" s="1">
        <f>C7726*$V$2</f>
        <v>0.2239988</v>
      </c>
      <c r="F7726" s="1">
        <f>D7726*$V$3</f>
        <v>-2.8006880000000001E-2</v>
      </c>
      <c r="G7726" s="1">
        <f>(E7726+F7726)</f>
        <v>0.19599191999999999</v>
      </c>
      <c r="H7726" s="1">
        <f>B7726*(1/3)</f>
        <v>15.866666666666667</v>
      </c>
      <c r="I7726" s="1">
        <f>IF((H7726-G7726)&gt;0, (H7726-G7726), (0))</f>
        <v>15.670674746666666</v>
      </c>
      <c r="J7726" s="1">
        <f>IF(I7726=0, G7726-H7726,0)</f>
        <v>0</v>
      </c>
      <c r="K7726" s="1">
        <f>I7726*1000/$V$5</f>
        <v>783.92570018342508</v>
      </c>
      <c r="L7726" s="1">
        <f>J7726*1000/$V$4</f>
        <v>0</v>
      </c>
      <c r="M7726" s="1">
        <f>L7726/$Y$4</f>
        <v>0</v>
      </c>
      <c r="N7726" s="1">
        <f>M7726*$Y$5</f>
        <v>0</v>
      </c>
      <c r="O7726" s="1" t="s">
        <v>0</v>
      </c>
      <c r="P7726" s="1" t="s">
        <v>0</v>
      </c>
      <c r="Q7726" s="1">
        <f>Q7725+K7726-L7726</f>
        <v>156127.3849604431</v>
      </c>
      <c r="R7726">
        <f>Q7726*$V$5/1000</f>
        <v>3120.9864253592573</v>
      </c>
    </row>
    <row r="7727" spans="1:18" x14ac:dyDescent="0.25">
      <c r="A7727" s="4">
        <v>43057.874999981264</v>
      </c>
      <c r="B7727">
        <v>46.8</v>
      </c>
      <c r="C7727">
        <v>0.40809899999999999</v>
      </c>
      <c r="D7727" s="3">
        <v>-7.0017200000000003E-3</v>
      </c>
      <c r="E7727" s="1">
        <f>C7727*$V$2</f>
        <v>0.16323960000000001</v>
      </c>
      <c r="F7727" s="1">
        <f>D7727*$V$3</f>
        <v>-2.8006880000000001E-2</v>
      </c>
      <c r="G7727" s="1">
        <f>(E7727+F7727)</f>
        <v>0.13523272</v>
      </c>
      <c r="H7727" s="1">
        <f>B7727*(1/3)</f>
        <v>15.599999999999998</v>
      </c>
      <c r="I7727" s="1">
        <f>IF((H7727-G7727)&gt;0, (H7727-G7727), (0))</f>
        <v>15.464767279999998</v>
      </c>
      <c r="J7727" s="1">
        <f>IF(I7727=0, G7727-H7727,0)</f>
        <v>0</v>
      </c>
      <c r="K7727" s="1">
        <f>I7727*1000/$V$5</f>
        <v>773.62517658829415</v>
      </c>
      <c r="L7727" s="1">
        <f>J7727*1000/$V$4</f>
        <v>0</v>
      </c>
      <c r="M7727" s="1">
        <f>L7727/$Y$4</f>
        <v>0</v>
      </c>
      <c r="N7727" s="1">
        <f>M7727*$Y$5</f>
        <v>0</v>
      </c>
      <c r="O7727" s="1" t="s">
        <v>0</v>
      </c>
      <c r="P7727" s="1" t="s">
        <v>0</v>
      </c>
      <c r="Q7727" s="1">
        <f>Q7726+K7727-L7727</f>
        <v>156901.01013703141</v>
      </c>
      <c r="R7727">
        <f>Q7727*$V$5/1000</f>
        <v>3136.4511926392579</v>
      </c>
    </row>
    <row r="7728" spans="1:18" x14ac:dyDescent="0.25">
      <c r="A7728" s="4">
        <v>43057.916666647929</v>
      </c>
      <c r="B7728">
        <v>43.8</v>
      </c>
      <c r="C7728">
        <v>1.0814000000000001</v>
      </c>
      <c r="D7728" s="3">
        <v>-7.0017200000000003E-3</v>
      </c>
      <c r="E7728" s="1">
        <f>C7728*$V$2</f>
        <v>0.43256000000000006</v>
      </c>
      <c r="F7728" s="1">
        <f>D7728*$V$3</f>
        <v>-2.8006880000000001E-2</v>
      </c>
      <c r="G7728" s="1">
        <f>(E7728+F7728)</f>
        <v>0.40455312000000004</v>
      </c>
      <c r="H7728" s="1">
        <f>B7728*(1/3)</f>
        <v>14.599999999999998</v>
      </c>
      <c r="I7728" s="1">
        <f>IF((H7728-G7728)&gt;0, (H7728-G7728), (0))</f>
        <v>14.195446879999999</v>
      </c>
      <c r="J7728" s="1">
        <f>IF(I7728=0, G7728-H7728,0)</f>
        <v>0</v>
      </c>
      <c r="K7728" s="1">
        <f>I7728*1000/$V$5</f>
        <v>710.12740770385199</v>
      </c>
      <c r="L7728" s="1">
        <f>J7728*1000/$V$4</f>
        <v>0</v>
      </c>
      <c r="M7728" s="1">
        <f>L7728/$Y$4</f>
        <v>0</v>
      </c>
      <c r="N7728" s="1">
        <f>M7728*$Y$5</f>
        <v>0</v>
      </c>
      <c r="O7728" s="1" t="s">
        <v>0</v>
      </c>
      <c r="P7728" s="1" t="s">
        <v>0</v>
      </c>
      <c r="Q7728" s="1">
        <f>Q7727+K7728-L7728</f>
        <v>157611.13754473525</v>
      </c>
      <c r="R7728">
        <f>Q7728*$V$5/1000</f>
        <v>3150.6466395192574</v>
      </c>
    </row>
    <row r="7729" spans="1:18" x14ac:dyDescent="0.25">
      <c r="A7729" s="4">
        <v>43057.958333314593</v>
      </c>
      <c r="B7729">
        <v>42.4</v>
      </c>
      <c r="C7729">
        <v>0.92595899999999998</v>
      </c>
      <c r="D7729" s="3">
        <v>-7.0017200000000003E-3</v>
      </c>
      <c r="E7729" s="1">
        <f>C7729*$V$2</f>
        <v>0.37038360000000004</v>
      </c>
      <c r="F7729" s="1">
        <f>D7729*$V$3</f>
        <v>-2.8006880000000001E-2</v>
      </c>
      <c r="G7729" s="1">
        <f>(E7729+F7729)</f>
        <v>0.34237672000000002</v>
      </c>
      <c r="H7729" s="1">
        <f>B7729*(1/3)</f>
        <v>14.133333333333333</v>
      </c>
      <c r="I7729" s="1">
        <f>IF((H7729-G7729)&gt;0, (H7729-G7729), (0))</f>
        <v>13.790956613333332</v>
      </c>
      <c r="J7729" s="1">
        <f>IF(I7729=0, G7729-H7729,0)</f>
        <v>0</v>
      </c>
      <c r="K7729" s="1">
        <f>I7729*1000/$V$5</f>
        <v>689.8927770551943</v>
      </c>
      <c r="L7729" s="1">
        <f>J7729*1000/$V$4</f>
        <v>0</v>
      </c>
      <c r="M7729" s="1">
        <f>L7729/$Y$4</f>
        <v>0</v>
      </c>
      <c r="N7729" s="1">
        <f>M7729*$Y$5</f>
        <v>0</v>
      </c>
      <c r="O7729" s="1">
        <f>SUM(N7706:N7729)</f>
        <v>4570.6620141963585</v>
      </c>
      <c r="P7729" s="1">
        <f>SUM(L7706:L7729)</f>
        <v>7770.1254241338111</v>
      </c>
      <c r="Q7729" s="1">
        <f>Q7728+K7729-L7729</f>
        <v>158301.03032179043</v>
      </c>
      <c r="R7729">
        <f>Q7729*$V$5/1000</f>
        <v>3164.4375961325904</v>
      </c>
    </row>
    <row r="7730" spans="1:18" x14ac:dyDescent="0.25">
      <c r="A7730" s="4">
        <v>43057.999999981257</v>
      </c>
      <c r="B7730">
        <v>39.6</v>
      </c>
      <c r="C7730">
        <v>1.31402</v>
      </c>
      <c r="D7730" s="3">
        <v>-7.0017200000000003E-3</v>
      </c>
      <c r="E7730" s="1">
        <f>C7730*$V$2</f>
        <v>0.52560799999999996</v>
      </c>
      <c r="F7730" s="1">
        <f>D7730*$V$3</f>
        <v>-2.8006880000000001E-2</v>
      </c>
      <c r="G7730" s="1">
        <f>(E7730+F7730)</f>
        <v>0.49760111999999995</v>
      </c>
      <c r="H7730" s="1">
        <f>B7730*(1/3)</f>
        <v>13.2</v>
      </c>
      <c r="I7730" s="1">
        <f>IF((H7730-G7730)&gt;0, (H7730-G7730), (0))</f>
        <v>12.702398879999999</v>
      </c>
      <c r="J7730" s="1">
        <f>IF(I7730=0, G7730-H7730,0)</f>
        <v>0</v>
      </c>
      <c r="K7730" s="1">
        <f>I7730*1000/$V$5</f>
        <v>635.43766283141565</v>
      </c>
      <c r="L7730" s="1">
        <f>J7730*1000/$V$4</f>
        <v>0</v>
      </c>
      <c r="M7730" s="1">
        <f>L7730/$Y$4</f>
        <v>0</v>
      </c>
      <c r="N7730" s="1">
        <f>M7730*$Y$5</f>
        <v>0</v>
      </c>
      <c r="O7730" s="1" t="s">
        <v>0</v>
      </c>
      <c r="P7730" s="1" t="s">
        <v>0</v>
      </c>
      <c r="Q7730" s="1">
        <f>Q7729+K7730-L7730</f>
        <v>158936.46798462185</v>
      </c>
      <c r="R7730">
        <f>Q7730*$V$5/1000</f>
        <v>3177.1399950125906</v>
      </c>
    </row>
    <row r="7731" spans="1:18" x14ac:dyDescent="0.25">
      <c r="A7731" s="4">
        <v>43058.041666647921</v>
      </c>
      <c r="B7731">
        <v>37.4</v>
      </c>
      <c r="C7731">
        <v>2.0447700000000002</v>
      </c>
      <c r="D7731" s="3">
        <v>-7.0017200000000003E-3</v>
      </c>
      <c r="E7731" s="1">
        <f>C7731*$V$2</f>
        <v>0.81790800000000008</v>
      </c>
      <c r="F7731" s="1">
        <f>D7731*$V$3</f>
        <v>-2.8006880000000001E-2</v>
      </c>
      <c r="G7731" s="1">
        <f>(E7731+F7731)</f>
        <v>0.78990112000000012</v>
      </c>
      <c r="H7731" s="1">
        <f>B7731*(1/3)</f>
        <v>12.466666666666665</v>
      </c>
      <c r="I7731" s="1">
        <f>IF((H7731-G7731)&gt;0, (H7731-G7731), (0))</f>
        <v>11.676765546666665</v>
      </c>
      <c r="J7731" s="1">
        <f>IF(I7731=0, G7731-H7731,0)</f>
        <v>0</v>
      </c>
      <c r="K7731" s="1">
        <f>I7731*1000/$V$5</f>
        <v>584.13034250458566</v>
      </c>
      <c r="L7731" s="1">
        <f>J7731*1000/$V$4</f>
        <v>0</v>
      </c>
      <c r="M7731" s="1">
        <f>L7731/$Y$4</f>
        <v>0</v>
      </c>
      <c r="N7731" s="1">
        <f>M7731*$Y$5</f>
        <v>0</v>
      </c>
      <c r="O7731" s="1" t="s">
        <v>0</v>
      </c>
      <c r="P7731" s="1" t="s">
        <v>0</v>
      </c>
      <c r="Q7731" s="1">
        <f>Q7730+K7731-L7731</f>
        <v>159520.59832712644</v>
      </c>
      <c r="R7731">
        <f>Q7731*$V$5/1000</f>
        <v>3188.8167605592571</v>
      </c>
    </row>
    <row r="7732" spans="1:18" x14ac:dyDescent="0.25">
      <c r="A7732" s="4">
        <v>43058.083333314586</v>
      </c>
      <c r="B7732">
        <v>35.9</v>
      </c>
      <c r="C7732">
        <v>2.1070100000000003</v>
      </c>
      <c r="D7732" s="3">
        <v>-7.0017200000000003E-3</v>
      </c>
      <c r="E7732" s="1">
        <f>C7732*$V$2</f>
        <v>0.84280400000000011</v>
      </c>
      <c r="F7732" s="1">
        <f>D7732*$V$3</f>
        <v>-2.8006880000000001E-2</v>
      </c>
      <c r="G7732" s="1">
        <f>(E7732+F7732)</f>
        <v>0.81479712000000015</v>
      </c>
      <c r="H7732" s="1">
        <f>B7732*(1/3)</f>
        <v>11.966666666666665</v>
      </c>
      <c r="I7732" s="1">
        <f>IF((H7732-G7732)&gt;0, (H7732-G7732), (0))</f>
        <v>11.151869546666665</v>
      </c>
      <c r="J7732" s="1">
        <f>IF(I7732=0, G7732-H7732,0)</f>
        <v>0</v>
      </c>
      <c r="K7732" s="1">
        <f>I7732*1000/$V$5</f>
        <v>557.87241354010337</v>
      </c>
      <c r="L7732" s="1">
        <f>J7732*1000/$V$4</f>
        <v>0</v>
      </c>
      <c r="M7732" s="1">
        <f>L7732/$Y$4</f>
        <v>0</v>
      </c>
      <c r="N7732" s="1">
        <f>M7732*$Y$5</f>
        <v>0</v>
      </c>
      <c r="O7732" s="1" t="s">
        <v>0</v>
      </c>
      <c r="P7732" s="1" t="s">
        <v>0</v>
      </c>
      <c r="Q7732" s="1">
        <f>Q7731+K7732-L7732</f>
        <v>160078.47074066655</v>
      </c>
      <c r="R7732">
        <f>Q7732*$V$5/1000</f>
        <v>3199.9686301059241</v>
      </c>
    </row>
    <row r="7733" spans="1:18" x14ac:dyDescent="0.25">
      <c r="A7733" s="4">
        <v>43058.12499998125</v>
      </c>
      <c r="B7733">
        <v>34.9</v>
      </c>
      <c r="C7733">
        <v>1.9188399999999999</v>
      </c>
      <c r="D7733" s="3">
        <v>-7.0017200000000003E-3</v>
      </c>
      <c r="E7733" s="1">
        <f>C7733*$V$2</f>
        <v>0.767536</v>
      </c>
      <c r="F7733" s="1">
        <f>D7733*$V$3</f>
        <v>-2.8006880000000001E-2</v>
      </c>
      <c r="G7733" s="1">
        <f>(E7733+F7733)</f>
        <v>0.73952912000000004</v>
      </c>
      <c r="H7733" s="1">
        <f>B7733*(1/3)</f>
        <v>11.633333333333333</v>
      </c>
      <c r="I7733" s="1">
        <f>IF((H7733-G7733)&gt;0, (H7733-G7733), (0))</f>
        <v>10.893804213333333</v>
      </c>
      <c r="J7733" s="1">
        <f>IF(I7733=0, G7733-H7733,0)</f>
        <v>0</v>
      </c>
      <c r="K7733" s="1">
        <f>I7733*1000/$V$5</f>
        <v>544.96269201267307</v>
      </c>
      <c r="L7733" s="1">
        <f>J7733*1000/$V$4</f>
        <v>0</v>
      </c>
      <c r="M7733" s="1">
        <f>L7733/$Y$4</f>
        <v>0</v>
      </c>
      <c r="N7733" s="1">
        <f>M7733*$Y$5</f>
        <v>0</v>
      </c>
      <c r="O7733" s="1" t="s">
        <v>0</v>
      </c>
      <c r="P7733" s="1" t="s">
        <v>0</v>
      </c>
      <c r="Q7733" s="1">
        <f>Q7732+K7733-L7733</f>
        <v>160623.43343267922</v>
      </c>
      <c r="R7733">
        <f>Q7733*$V$5/1000</f>
        <v>3210.8624343192573</v>
      </c>
    </row>
    <row r="7734" spans="1:18" x14ac:dyDescent="0.25">
      <c r="A7734" s="4">
        <v>43058.166666647914</v>
      </c>
      <c r="B7734">
        <v>34.700000000000003</v>
      </c>
      <c r="C7734">
        <v>3.1982399999999997</v>
      </c>
      <c r="D7734" s="3">
        <v>-7.0017200000000003E-3</v>
      </c>
      <c r="E7734" s="1">
        <f>C7734*$V$2</f>
        <v>1.279296</v>
      </c>
      <c r="F7734" s="1">
        <f>D7734*$V$3</f>
        <v>-2.8006880000000001E-2</v>
      </c>
      <c r="G7734" s="1">
        <f>(E7734+F7734)</f>
        <v>1.25128912</v>
      </c>
      <c r="H7734" s="1">
        <f>B7734*(1/3)</f>
        <v>11.566666666666666</v>
      </c>
      <c r="I7734" s="1">
        <f>IF((H7734-G7734)&gt;0, (H7734-G7734), (0))</f>
        <v>10.315377546666667</v>
      </c>
      <c r="J7734" s="1">
        <f>IF(I7734=0, G7734-H7734,0)</f>
        <v>0</v>
      </c>
      <c r="K7734" s="1">
        <f>I7734*1000/$V$5</f>
        <v>516.02689077872276</v>
      </c>
      <c r="L7734" s="1">
        <f>J7734*1000/$V$4</f>
        <v>0</v>
      </c>
      <c r="M7734" s="1">
        <f>L7734/$Y$4</f>
        <v>0</v>
      </c>
      <c r="N7734" s="1">
        <f>M7734*$Y$5</f>
        <v>0</v>
      </c>
      <c r="O7734" s="1" t="s">
        <v>0</v>
      </c>
      <c r="P7734" s="1" t="s">
        <v>0</v>
      </c>
      <c r="Q7734" s="1">
        <f>Q7733+K7734-L7734</f>
        <v>161139.46032345793</v>
      </c>
      <c r="R7734">
        <f>Q7734*$V$5/1000</f>
        <v>3221.177811865924</v>
      </c>
    </row>
    <row r="7735" spans="1:18" x14ac:dyDescent="0.25">
      <c r="A7735" s="4">
        <v>43058.208333314578</v>
      </c>
      <c r="B7735">
        <v>34.6</v>
      </c>
      <c r="C7735">
        <v>4.0699499999999995</v>
      </c>
      <c r="D7735" s="3">
        <v>-7.0017200000000003E-3</v>
      </c>
      <c r="E7735" s="1">
        <f>C7735*$V$2</f>
        <v>1.62798</v>
      </c>
      <c r="F7735" s="1">
        <f>D7735*$V$3</f>
        <v>-2.8006880000000001E-2</v>
      </c>
      <c r="G7735" s="1">
        <f>(E7735+F7735)</f>
        <v>1.59997312</v>
      </c>
      <c r="H7735" s="1">
        <f>B7735*(1/3)</f>
        <v>11.533333333333333</v>
      </c>
      <c r="I7735" s="1">
        <f>IF((H7735-G7735)&gt;0, (H7735-G7735), (0))</f>
        <v>9.9333602133333336</v>
      </c>
      <c r="J7735" s="1">
        <f>IF(I7735=0, G7735-H7735,0)</f>
        <v>0</v>
      </c>
      <c r="K7735" s="1">
        <f>I7735*1000/$V$5</f>
        <v>496.91646890111724</v>
      </c>
      <c r="L7735" s="1">
        <f>J7735*1000/$V$4</f>
        <v>0</v>
      </c>
      <c r="M7735" s="1">
        <f>L7735/$Y$4</f>
        <v>0</v>
      </c>
      <c r="N7735" s="1">
        <f>M7735*$Y$5</f>
        <v>0</v>
      </c>
      <c r="O7735" s="1" t="s">
        <v>0</v>
      </c>
      <c r="P7735" s="1" t="s">
        <v>0</v>
      </c>
      <c r="Q7735" s="1">
        <f>Q7734+K7735-L7735</f>
        <v>161636.37679235905</v>
      </c>
      <c r="R7735">
        <f>Q7735*$V$5/1000</f>
        <v>3231.1111720792574</v>
      </c>
    </row>
    <row r="7736" spans="1:18" x14ac:dyDescent="0.25">
      <c r="A7736" s="4">
        <v>43058.249999981243</v>
      </c>
      <c r="B7736">
        <v>35</v>
      </c>
      <c r="C7736">
        <v>4.0173399999999999</v>
      </c>
      <c r="D7736" s="3">
        <v>-7.0017200000000003E-3</v>
      </c>
      <c r="E7736" s="1">
        <f>C7736*$V$2</f>
        <v>1.6069360000000001</v>
      </c>
      <c r="F7736" s="1">
        <f>D7736*$V$3</f>
        <v>-2.8006880000000001E-2</v>
      </c>
      <c r="G7736" s="1">
        <f>(E7736+F7736)</f>
        <v>1.5789291200000002</v>
      </c>
      <c r="H7736" s="1">
        <f>B7736*(1/3)</f>
        <v>11.666666666666666</v>
      </c>
      <c r="I7736" s="1">
        <f>IF((H7736-G7736)&gt;0, (H7736-G7736), (0))</f>
        <v>10.087737546666666</v>
      </c>
      <c r="J7736" s="1">
        <f>IF(I7736=0, G7736-H7736,0)</f>
        <v>0</v>
      </c>
      <c r="K7736" s="1">
        <f>I7736*1000/$V$5</f>
        <v>504.63919693179929</v>
      </c>
      <c r="L7736" s="1">
        <f>J7736*1000/$V$4</f>
        <v>0</v>
      </c>
      <c r="M7736" s="1">
        <f>L7736/$Y$4</f>
        <v>0</v>
      </c>
      <c r="N7736" s="1">
        <f>M7736*$Y$5</f>
        <v>0</v>
      </c>
      <c r="O7736" s="1" t="s">
        <v>0</v>
      </c>
      <c r="P7736" s="1" t="s">
        <v>0</v>
      </c>
      <c r="Q7736" s="1">
        <f>Q7735+K7736-L7736</f>
        <v>162141.01598929084</v>
      </c>
      <c r="R7736">
        <f>Q7736*$V$5/1000</f>
        <v>3241.1989096259235</v>
      </c>
    </row>
    <row r="7737" spans="1:18" x14ac:dyDescent="0.25">
      <c r="A7737" s="4">
        <v>43058.291666647907</v>
      </c>
      <c r="B7737">
        <v>36.799999999999997</v>
      </c>
      <c r="C7737">
        <v>5.5406300000000002</v>
      </c>
      <c r="D7737" s="3">
        <v>-7.0017200000000003E-3</v>
      </c>
      <c r="E7737" s="1">
        <f>C7737*$V$2</f>
        <v>2.2162520000000003</v>
      </c>
      <c r="F7737" s="1">
        <f>D7737*$V$3</f>
        <v>-2.8006880000000001E-2</v>
      </c>
      <c r="G7737" s="1">
        <f>(E7737+F7737)</f>
        <v>2.1882451200000004</v>
      </c>
      <c r="H7737" s="1">
        <f>B7737*(1/3)</f>
        <v>12.266666666666666</v>
      </c>
      <c r="I7737" s="1">
        <f>IF((H7737-G7737)&gt;0, (H7737-G7737), (0))</f>
        <v>10.078421546666664</v>
      </c>
      <c r="J7737" s="1">
        <f>IF(I7737=0, G7737-H7737,0)</f>
        <v>0</v>
      </c>
      <c r="K7737" s="1">
        <f>I7737*1000/$V$5</f>
        <v>504.1731639152909</v>
      </c>
      <c r="L7737" s="1">
        <f>J7737*1000/$V$4</f>
        <v>0</v>
      </c>
      <c r="M7737" s="1">
        <f>L7737/$Y$4</f>
        <v>0</v>
      </c>
      <c r="N7737" s="1">
        <f>M7737*$Y$5</f>
        <v>0</v>
      </c>
      <c r="O7737" s="1" t="s">
        <v>0</v>
      </c>
      <c r="P7737" s="1" t="s">
        <v>0</v>
      </c>
      <c r="Q7737" s="1">
        <f>Q7736+K7737-L7737</f>
        <v>162645.18915320613</v>
      </c>
      <c r="R7737">
        <f>Q7737*$V$5/1000</f>
        <v>3251.27733117259</v>
      </c>
    </row>
    <row r="7738" spans="1:18" x14ac:dyDescent="0.25">
      <c r="A7738" s="4">
        <v>43058.333333314571</v>
      </c>
      <c r="B7738">
        <v>39.6</v>
      </c>
      <c r="C7738">
        <v>6.2641499999999999</v>
      </c>
      <c r="D7738" s="3">
        <v>4.4809340000000004</v>
      </c>
      <c r="E7738" s="1">
        <f>C7738*$V$2</f>
        <v>2.5056600000000002</v>
      </c>
      <c r="F7738" s="1">
        <f>D7738*$V$3</f>
        <v>17.923736000000002</v>
      </c>
      <c r="G7738" s="1">
        <f>(E7738+F7738)</f>
        <v>20.429396000000001</v>
      </c>
      <c r="H7738" s="1">
        <f>B7738*(1/3)</f>
        <v>13.2</v>
      </c>
      <c r="I7738" s="1">
        <f>IF((H7738-G7738)&gt;0, (H7738-G7738), (0))</f>
        <v>0</v>
      </c>
      <c r="J7738" s="1">
        <f>IF(I7738=0, G7738-H7738,0)</f>
        <v>7.2293960000000013</v>
      </c>
      <c r="K7738" s="1">
        <f>I7738*1000/$V$5</f>
        <v>0</v>
      </c>
      <c r="L7738" s="1">
        <f>J7738*1000/$V$4</f>
        <v>129.55906810035845</v>
      </c>
      <c r="M7738" s="1">
        <f>L7738/$Y$4</f>
        <v>54.436583235444729</v>
      </c>
      <c r="N7738" s="1">
        <f>M7738*$Y$5</f>
        <v>76.211216529622618</v>
      </c>
      <c r="O7738" s="1" t="s">
        <v>0</v>
      </c>
      <c r="P7738" s="1" t="s">
        <v>0</v>
      </c>
      <c r="Q7738" s="1">
        <f>Q7737+K7738-L7738</f>
        <v>162515.63008510577</v>
      </c>
      <c r="R7738">
        <f>Q7738*$V$5/1000</f>
        <v>3248.6874454012645</v>
      </c>
    </row>
    <row r="7739" spans="1:18" x14ac:dyDescent="0.25">
      <c r="A7739" s="4">
        <v>43058.374999981235</v>
      </c>
      <c r="B7739">
        <v>42.2</v>
      </c>
      <c r="C7739">
        <v>5.5605399999999996</v>
      </c>
      <c r="D7739" s="3">
        <v>11.84328</v>
      </c>
      <c r="E7739" s="1">
        <f>C7739*$V$2</f>
        <v>2.2242159999999997</v>
      </c>
      <c r="F7739" s="1">
        <f>D7739*$V$3</f>
        <v>47.37312</v>
      </c>
      <c r="G7739" s="1">
        <f>(E7739+F7739)</f>
        <v>49.597335999999999</v>
      </c>
      <c r="H7739" s="1">
        <f>B7739*(1/3)</f>
        <v>14.066666666666666</v>
      </c>
      <c r="I7739" s="1">
        <f>IF((H7739-G7739)&gt;0, (H7739-G7739), (0))</f>
        <v>0</v>
      </c>
      <c r="J7739" s="1">
        <f>IF(I7739=0, G7739-H7739,0)</f>
        <v>35.530669333333336</v>
      </c>
      <c r="K7739" s="1">
        <f>I7739*1000/$V$5</f>
        <v>0</v>
      </c>
      <c r="L7739" s="1">
        <f>J7739*1000/$V$4</f>
        <v>636.75034647550785</v>
      </c>
      <c r="M7739" s="1">
        <f>L7739/$Y$4</f>
        <v>267.54216238466717</v>
      </c>
      <c r="N7739" s="1">
        <f>M7739*$Y$5</f>
        <v>374.55902733853401</v>
      </c>
      <c r="O7739" s="1" t="s">
        <v>0</v>
      </c>
      <c r="P7739" s="1" t="s">
        <v>0</v>
      </c>
      <c r="Q7739" s="1">
        <f>Q7738+K7739-L7739</f>
        <v>161878.87973863026</v>
      </c>
      <c r="R7739">
        <f>Q7739*$V$5/1000</f>
        <v>3235.9588059752186</v>
      </c>
    </row>
    <row r="7740" spans="1:18" x14ac:dyDescent="0.25">
      <c r="A7740" s="4">
        <v>43058.4166666479</v>
      </c>
      <c r="B7740">
        <v>44.6</v>
      </c>
      <c r="C7740">
        <v>5.9720699999999995</v>
      </c>
      <c r="D7740" s="3">
        <v>14.861139999999999</v>
      </c>
      <c r="E7740" s="1">
        <f>C7740*$V$2</f>
        <v>2.3888279999999997</v>
      </c>
      <c r="F7740" s="1">
        <f>D7740*$V$3</f>
        <v>59.444559999999996</v>
      </c>
      <c r="G7740" s="1">
        <f>(E7740+F7740)</f>
        <v>61.833387999999992</v>
      </c>
      <c r="H7740" s="1">
        <f>B7740*(1/3)</f>
        <v>14.866666666666667</v>
      </c>
      <c r="I7740" s="1">
        <f>IF((H7740-G7740)&gt;0, (H7740-G7740), (0))</f>
        <v>0</v>
      </c>
      <c r="J7740" s="1">
        <f>IF(I7740=0, G7740-H7740,0)</f>
        <v>46.966721333333325</v>
      </c>
      <c r="K7740" s="1">
        <f>I7740*1000/$V$5</f>
        <v>0</v>
      </c>
      <c r="L7740" s="1">
        <f>J7740*1000/$V$4</f>
        <v>841.69751493428907</v>
      </c>
      <c r="M7740" s="1">
        <f>L7740/$Y$4</f>
        <v>353.65441803961727</v>
      </c>
      <c r="N7740" s="1">
        <f>M7740*$Y$5</f>
        <v>495.11618525546413</v>
      </c>
      <c r="O7740" s="1" t="s">
        <v>0</v>
      </c>
      <c r="P7740" s="1" t="s">
        <v>0</v>
      </c>
      <c r="Q7740" s="1">
        <f>Q7739+K7740-L7740</f>
        <v>161037.18222369597</v>
      </c>
      <c r="R7740">
        <f>Q7740*$V$5/1000</f>
        <v>3219.1332726516821</v>
      </c>
    </row>
    <row r="7741" spans="1:18" x14ac:dyDescent="0.25">
      <c r="A7741" s="4">
        <v>43058.458333314564</v>
      </c>
      <c r="B7741">
        <v>45.5</v>
      </c>
      <c r="C7741">
        <v>5.1553599999999999</v>
      </c>
      <c r="D7741" s="3">
        <v>15.68385</v>
      </c>
      <c r="E7741" s="1">
        <f>C7741*$V$2</f>
        <v>2.062144</v>
      </c>
      <c r="F7741" s="1">
        <f>D7741*$V$3</f>
        <v>62.735399999999998</v>
      </c>
      <c r="G7741" s="1">
        <f>(E7741+F7741)</f>
        <v>64.797544000000002</v>
      </c>
      <c r="H7741" s="1">
        <f>B7741*(1/3)</f>
        <v>15.166666666666666</v>
      </c>
      <c r="I7741" s="1">
        <f>IF((H7741-G7741)&gt;0, (H7741-G7741), (0))</f>
        <v>0</v>
      </c>
      <c r="J7741" s="1">
        <f>IF(I7741=0, G7741-H7741,0)</f>
        <v>49.630877333333338</v>
      </c>
      <c r="K7741" s="1">
        <f>I7741*1000/$V$5</f>
        <v>0</v>
      </c>
      <c r="L7741" s="1">
        <f>J7741*1000/$V$4</f>
        <v>889.44224611708489</v>
      </c>
      <c r="M7741" s="1">
        <f>L7741/$Y$4</f>
        <v>373.71522946096007</v>
      </c>
      <c r="N7741" s="1">
        <f>M7741*$Y$5</f>
        <v>523.20132124534405</v>
      </c>
      <c r="O7741" s="1" t="s">
        <v>0</v>
      </c>
      <c r="P7741" s="1" t="s">
        <v>0</v>
      </c>
      <c r="Q7741" s="1">
        <f>Q7740+K7741-L7741</f>
        <v>160147.73997757889</v>
      </c>
      <c r="R7741">
        <f>Q7741*$V$5/1000</f>
        <v>3201.3533221518019</v>
      </c>
    </row>
    <row r="7742" spans="1:18" x14ac:dyDescent="0.25">
      <c r="A7742" s="4">
        <v>43058.499999981228</v>
      </c>
      <c r="B7742">
        <v>46.1</v>
      </c>
      <c r="C7742">
        <v>5.1136299999999997</v>
      </c>
      <c r="D7742" s="3">
        <v>18.876169999999998</v>
      </c>
      <c r="E7742" s="1">
        <f>C7742*$V$2</f>
        <v>2.045452</v>
      </c>
      <c r="F7742" s="1">
        <f>D7742*$V$3</f>
        <v>75.504679999999993</v>
      </c>
      <c r="G7742" s="1">
        <f>(E7742+F7742)</f>
        <v>77.550131999999991</v>
      </c>
      <c r="H7742" s="1">
        <f>B7742*(1/3)</f>
        <v>15.366666666666667</v>
      </c>
      <c r="I7742" s="1">
        <f>IF((H7742-G7742)&gt;0, (H7742-G7742), (0))</f>
        <v>0</v>
      </c>
      <c r="J7742" s="1">
        <f>IF(I7742=0, G7742-H7742,0)</f>
        <v>62.183465333333324</v>
      </c>
      <c r="K7742" s="1">
        <f>I7742*1000/$V$5</f>
        <v>0</v>
      </c>
      <c r="L7742" s="1">
        <f>J7742*1000/$V$4</f>
        <v>1114.3990203106332</v>
      </c>
      <c r="M7742" s="1">
        <f>L7742/$Y$4</f>
        <v>468.23488248345933</v>
      </c>
      <c r="N7742" s="1">
        <f>M7742*$Y$5</f>
        <v>655.52883547684303</v>
      </c>
      <c r="O7742" s="1" t="s">
        <v>0</v>
      </c>
      <c r="P7742" s="1" t="s">
        <v>0</v>
      </c>
      <c r="Q7742" s="1">
        <f>Q7741+K7742-L7742</f>
        <v>159033.34095726826</v>
      </c>
      <c r="R7742">
        <f>Q7742*$V$5/1000</f>
        <v>3179.0764857357922</v>
      </c>
    </row>
    <row r="7743" spans="1:18" x14ac:dyDescent="0.25">
      <c r="A7743" s="4">
        <v>43058.541666647892</v>
      </c>
      <c r="B7743">
        <v>46.8</v>
      </c>
      <c r="C7743">
        <v>6.0318399999999999</v>
      </c>
      <c r="D7743" s="3">
        <v>18.885210000000001</v>
      </c>
      <c r="E7743" s="1">
        <f>C7743*$V$2</f>
        <v>2.4127360000000002</v>
      </c>
      <c r="F7743" s="1">
        <f>D7743*$V$3</f>
        <v>75.540840000000003</v>
      </c>
      <c r="G7743" s="1">
        <f>(E7743+F7743)</f>
        <v>77.953575999999998</v>
      </c>
      <c r="H7743" s="1">
        <f>B7743*(1/3)</f>
        <v>15.599999999999998</v>
      </c>
      <c r="I7743" s="1">
        <f>IF((H7743-G7743)&gt;0, (H7743-G7743), (0))</f>
        <v>0</v>
      </c>
      <c r="J7743" s="1">
        <f>IF(I7743=0, G7743-H7743,0)</f>
        <v>62.353576000000004</v>
      </c>
      <c r="K7743" s="1">
        <f>I7743*1000/$V$5</f>
        <v>0</v>
      </c>
      <c r="L7743" s="1">
        <f>J7743*1000/$V$4</f>
        <v>1117.4475985663082</v>
      </c>
      <c r="M7743" s="1">
        <f>L7743/$Y$4</f>
        <v>469.51579771693622</v>
      </c>
      <c r="N7743" s="1">
        <f>M7743*$Y$5</f>
        <v>657.32211680371063</v>
      </c>
      <c r="O7743" s="1" t="s">
        <v>0</v>
      </c>
      <c r="P7743" s="1" t="s">
        <v>0</v>
      </c>
      <c r="Q7743" s="1">
        <f>Q7742+K7743-L7743</f>
        <v>157915.89335870196</v>
      </c>
      <c r="R7743">
        <f>Q7743*$V$5/1000</f>
        <v>3156.7387082404516</v>
      </c>
    </row>
    <row r="7744" spans="1:18" x14ac:dyDescent="0.25">
      <c r="A7744" s="4">
        <v>43058.583333314557</v>
      </c>
      <c r="B7744">
        <v>47.6</v>
      </c>
      <c r="C7744">
        <v>6.1316699999999997</v>
      </c>
      <c r="D7744" s="3">
        <v>12.460180000000001</v>
      </c>
      <c r="E7744" s="1">
        <f>C7744*$V$2</f>
        <v>2.4526680000000001</v>
      </c>
      <c r="F7744" s="1">
        <f>D7744*$V$3</f>
        <v>49.840720000000005</v>
      </c>
      <c r="G7744" s="1">
        <f>(E7744+F7744)</f>
        <v>52.293388000000007</v>
      </c>
      <c r="H7744" s="1">
        <f>B7744*(1/3)</f>
        <v>15.866666666666667</v>
      </c>
      <c r="I7744" s="1">
        <f>IF((H7744-G7744)&gt;0, (H7744-G7744), (0))</f>
        <v>0</v>
      </c>
      <c r="J7744" s="1">
        <f>IF(I7744=0, G7744-H7744,0)</f>
        <v>36.42672133333334</v>
      </c>
      <c r="K7744" s="1">
        <f>I7744*1000/$V$5</f>
        <v>0</v>
      </c>
      <c r="L7744" s="1">
        <f>J7744*1000/$V$4</f>
        <v>652.80862604540039</v>
      </c>
      <c r="M7744" s="1">
        <f>L7744/$Y$4</f>
        <v>274.28933867453799</v>
      </c>
      <c r="N7744" s="1">
        <f>M7744*$Y$5</f>
        <v>384.00507414435316</v>
      </c>
      <c r="O7744" s="1" t="s">
        <v>0</v>
      </c>
      <c r="P7744" s="1" t="s">
        <v>0</v>
      </c>
      <c r="Q7744" s="1">
        <f>Q7743+K7744-L7744</f>
        <v>157263.08473265654</v>
      </c>
      <c r="R7744">
        <f>Q7744*$V$5/1000</f>
        <v>3143.6890638058039</v>
      </c>
    </row>
    <row r="7745" spans="1:18" x14ac:dyDescent="0.25">
      <c r="A7745" s="4">
        <v>43058.624999981221</v>
      </c>
      <c r="B7745">
        <v>48.1</v>
      </c>
      <c r="C7745">
        <v>4.5519999999999996</v>
      </c>
      <c r="D7745" s="3">
        <v>10.0223</v>
      </c>
      <c r="E7745" s="1">
        <f>C7745*$V$2</f>
        <v>1.8208</v>
      </c>
      <c r="F7745" s="1">
        <f>D7745*$V$3</f>
        <v>40.089199999999998</v>
      </c>
      <c r="G7745" s="1">
        <f>(E7745+F7745)</f>
        <v>41.91</v>
      </c>
      <c r="H7745" s="1">
        <f>B7745*(1/3)</f>
        <v>16.033333333333331</v>
      </c>
      <c r="I7745" s="1">
        <f>IF((H7745-G7745)&gt;0, (H7745-G7745), (0))</f>
        <v>0</v>
      </c>
      <c r="J7745" s="1">
        <f>IF(I7745=0, G7745-H7745,0)</f>
        <v>25.876666666666665</v>
      </c>
      <c r="K7745" s="1">
        <f>I7745*1000/$V$5</f>
        <v>0</v>
      </c>
      <c r="L7745" s="1">
        <f>J7745*1000/$V$4</f>
        <v>463.73954599761049</v>
      </c>
      <c r="M7745" s="1">
        <f>L7745/$Y$4</f>
        <v>194.84854873849181</v>
      </c>
      <c r="N7745" s="1">
        <f>M7745*$Y$5</f>
        <v>272.78796823388853</v>
      </c>
      <c r="O7745" s="1" t="s">
        <v>0</v>
      </c>
      <c r="P7745" s="1" t="s">
        <v>0</v>
      </c>
      <c r="Q7745" s="1">
        <f>Q7744+K7745-L7745</f>
        <v>156799.34518665893</v>
      </c>
      <c r="R7745">
        <f>Q7745*$V$5/1000</f>
        <v>3134.4189102813116</v>
      </c>
    </row>
    <row r="7746" spans="1:18" x14ac:dyDescent="0.25">
      <c r="A7746" s="4">
        <v>43058.666666647885</v>
      </c>
      <c r="B7746">
        <v>48.5</v>
      </c>
      <c r="C7746">
        <v>4.0352600000000001</v>
      </c>
      <c r="D7746" s="3">
        <v>2.8576999999999999</v>
      </c>
      <c r="E7746" s="1">
        <f>C7746*$V$2</f>
        <v>1.6141040000000002</v>
      </c>
      <c r="F7746" s="1">
        <f>D7746*$V$3</f>
        <v>11.4308</v>
      </c>
      <c r="G7746" s="1">
        <f>(E7746+F7746)</f>
        <v>13.044903999999999</v>
      </c>
      <c r="H7746" s="1">
        <f>B7746*(1/3)</f>
        <v>16.166666666666664</v>
      </c>
      <c r="I7746" s="1">
        <f>IF((H7746-G7746)&gt;0, (H7746-G7746), (0))</f>
        <v>3.1217626666666654</v>
      </c>
      <c r="J7746" s="1">
        <f>IF(I7746=0, G7746-H7746,0)</f>
        <v>0</v>
      </c>
      <c r="K7746" s="1">
        <f>I7746*1000/$V$5</f>
        <v>156.16621644155404</v>
      </c>
      <c r="L7746" s="1">
        <f>J7746*1000/$V$4</f>
        <v>0</v>
      </c>
      <c r="M7746" s="1">
        <f>L7746/$Y$4</f>
        <v>0</v>
      </c>
      <c r="N7746" s="1">
        <f>M7746*$Y$5</f>
        <v>0</v>
      </c>
      <c r="O7746" s="1" t="s">
        <v>0</v>
      </c>
      <c r="P7746" s="1" t="s">
        <v>0</v>
      </c>
      <c r="Q7746" s="1">
        <f>Q7745+K7746-L7746</f>
        <v>156955.51140310048</v>
      </c>
      <c r="R7746">
        <f>Q7746*$V$5/1000</f>
        <v>3137.5406729479782</v>
      </c>
    </row>
    <row r="7747" spans="1:18" x14ac:dyDescent="0.25">
      <c r="A7747" s="4">
        <v>43058.708333314549</v>
      </c>
      <c r="B7747">
        <v>49.2</v>
      </c>
      <c r="C7747">
        <v>3.6090999999999998</v>
      </c>
      <c r="D7747" s="3">
        <v>4.3111100000000002</v>
      </c>
      <c r="E7747" s="1">
        <f>C7747*$V$2</f>
        <v>1.44364</v>
      </c>
      <c r="F7747" s="1">
        <f>D7747*$V$3</f>
        <v>17.244440000000001</v>
      </c>
      <c r="G7747" s="1">
        <f>(E7747+F7747)</f>
        <v>18.688079999999999</v>
      </c>
      <c r="H7747" s="1">
        <f>B7747*(1/3)</f>
        <v>16.399999999999999</v>
      </c>
      <c r="I7747" s="1">
        <f>IF((H7747-G7747)&gt;0, (H7747-G7747), (0))</f>
        <v>0</v>
      </c>
      <c r="J7747" s="1">
        <f>IF(I7747=0, G7747-H7747,0)</f>
        <v>2.2880800000000008</v>
      </c>
      <c r="K7747" s="1">
        <f>I7747*1000/$V$5</f>
        <v>0</v>
      </c>
      <c r="L7747" s="1">
        <f>J7747*1000/$V$4</f>
        <v>41.005017921146973</v>
      </c>
      <c r="M7747" s="1">
        <f>L7747/$Y$4</f>
        <v>17.228999126532344</v>
      </c>
      <c r="N7747" s="1">
        <f>M7747*$Y$5</f>
        <v>24.120598777145279</v>
      </c>
      <c r="O7747" s="1" t="s">
        <v>0</v>
      </c>
      <c r="P7747" s="1" t="s">
        <v>0</v>
      </c>
      <c r="Q7747" s="1">
        <f>Q7746+K7747-L7747</f>
        <v>156914.50638517932</v>
      </c>
      <c r="R7747">
        <f>Q7747*$V$5/1000</f>
        <v>3136.7209826397348</v>
      </c>
    </row>
    <row r="7748" spans="1:18" x14ac:dyDescent="0.25">
      <c r="A7748" s="4">
        <v>43058.749999981213</v>
      </c>
      <c r="B7748">
        <v>48.8</v>
      </c>
      <c r="C7748">
        <v>3.9558299999999997</v>
      </c>
      <c r="D7748" s="3">
        <v>0.14798417</v>
      </c>
      <c r="E7748" s="1">
        <f>C7748*$V$2</f>
        <v>1.5823320000000001</v>
      </c>
      <c r="F7748" s="1">
        <f>D7748*$V$3</f>
        <v>0.59193667999999999</v>
      </c>
      <c r="G7748" s="1">
        <f>(E7748+F7748)</f>
        <v>2.17426868</v>
      </c>
      <c r="H7748" s="1">
        <f>B7748*(1/3)</f>
        <v>16.266666666666666</v>
      </c>
      <c r="I7748" s="1">
        <f>IF((H7748-G7748)&gt;0, (H7748-G7748), (0))</f>
        <v>14.092397986666665</v>
      </c>
      <c r="J7748" s="1">
        <f>IF(I7748=0, G7748-H7748,0)</f>
        <v>0</v>
      </c>
      <c r="K7748" s="1">
        <f>I7748*1000/$V$5</f>
        <v>704.97238552609633</v>
      </c>
      <c r="L7748" s="1">
        <f>J7748*1000/$V$4</f>
        <v>0</v>
      </c>
      <c r="M7748" s="1">
        <f>L7748/$Y$4</f>
        <v>0</v>
      </c>
      <c r="N7748" s="1">
        <f>M7748*$Y$5</f>
        <v>0</v>
      </c>
      <c r="O7748" s="1" t="s">
        <v>0</v>
      </c>
      <c r="P7748" s="1" t="s">
        <v>0</v>
      </c>
      <c r="Q7748" s="1">
        <f>Q7747+K7748-L7748</f>
        <v>157619.47877070541</v>
      </c>
      <c r="R7748">
        <f>Q7748*$V$5/1000</f>
        <v>3150.8133806264009</v>
      </c>
    </row>
    <row r="7749" spans="1:18" x14ac:dyDescent="0.25">
      <c r="A7749" s="4">
        <v>43058.791666647878</v>
      </c>
      <c r="B7749">
        <v>48.6</v>
      </c>
      <c r="C7749">
        <v>3.9858600000000002</v>
      </c>
      <c r="D7749" s="3">
        <v>-7.0017200000000003E-3</v>
      </c>
      <c r="E7749" s="1">
        <f>C7749*$V$2</f>
        <v>1.5943440000000002</v>
      </c>
      <c r="F7749" s="1">
        <f>D7749*$V$3</f>
        <v>-2.8006880000000001E-2</v>
      </c>
      <c r="G7749" s="1">
        <f>(E7749+F7749)</f>
        <v>1.5663371200000002</v>
      </c>
      <c r="H7749" s="1">
        <f>B7749*(1/3)</f>
        <v>16.2</v>
      </c>
      <c r="I7749" s="1">
        <f>IF((H7749-G7749)&gt;0, (H7749-G7749), (0))</f>
        <v>14.633662879999999</v>
      </c>
      <c r="J7749" s="1">
        <f>IF(I7749=0, G7749-H7749,0)</f>
        <v>0</v>
      </c>
      <c r="K7749" s="1">
        <f>I7749*1000/$V$5</f>
        <v>732.04916858429215</v>
      </c>
      <c r="L7749" s="1">
        <f>J7749*1000/$V$4</f>
        <v>0</v>
      </c>
      <c r="M7749" s="1">
        <f>L7749/$Y$4</f>
        <v>0</v>
      </c>
      <c r="N7749" s="1">
        <f>M7749*$Y$5</f>
        <v>0</v>
      </c>
      <c r="O7749" s="1" t="s">
        <v>0</v>
      </c>
      <c r="P7749" s="1" t="s">
        <v>0</v>
      </c>
      <c r="Q7749" s="1">
        <f>Q7748+K7749-L7749</f>
        <v>158351.52793928969</v>
      </c>
      <c r="R7749">
        <f>Q7749*$V$5/1000</f>
        <v>3165.4470435064009</v>
      </c>
    </row>
    <row r="7750" spans="1:18" x14ac:dyDescent="0.25">
      <c r="A7750" s="4">
        <v>43058.833333314542</v>
      </c>
      <c r="B7750">
        <v>47.8</v>
      </c>
      <c r="C7750">
        <v>3.6433899999999997</v>
      </c>
      <c r="D7750" s="3">
        <v>-7.0017200000000003E-3</v>
      </c>
      <c r="E7750" s="1">
        <f>C7750*$V$2</f>
        <v>1.4573559999999999</v>
      </c>
      <c r="F7750" s="1">
        <f>D7750*$V$3</f>
        <v>-2.8006880000000001E-2</v>
      </c>
      <c r="G7750" s="1">
        <f>(E7750+F7750)</f>
        <v>1.4293491199999999</v>
      </c>
      <c r="H7750" s="1">
        <f>B7750*(1/3)</f>
        <v>15.933333333333332</v>
      </c>
      <c r="I7750" s="1">
        <f>IF((H7750-G7750)&gt;0, (H7750-G7750), (0))</f>
        <v>14.503984213333332</v>
      </c>
      <c r="J7750" s="1">
        <f>IF(I7750=0, G7750-H7750,0)</f>
        <v>0</v>
      </c>
      <c r="K7750" s="1">
        <f>I7750*1000/$V$5</f>
        <v>725.56199166249792</v>
      </c>
      <c r="L7750" s="1">
        <f>J7750*1000/$V$4</f>
        <v>0</v>
      </c>
      <c r="M7750" s="1">
        <f>L7750/$Y$4</f>
        <v>0</v>
      </c>
      <c r="N7750" s="1">
        <f>M7750*$Y$5</f>
        <v>0</v>
      </c>
      <c r="O7750" s="1" t="s">
        <v>0</v>
      </c>
      <c r="P7750" s="1" t="s">
        <v>0</v>
      </c>
      <c r="Q7750" s="1">
        <f>Q7749+K7750-L7750</f>
        <v>159077.08993095218</v>
      </c>
      <c r="R7750">
        <f>Q7750*$V$5/1000</f>
        <v>3179.9510277197337</v>
      </c>
    </row>
    <row r="7751" spans="1:18" x14ac:dyDescent="0.25">
      <c r="A7751" s="4">
        <v>43058.874999981206</v>
      </c>
      <c r="B7751">
        <v>46.3</v>
      </c>
      <c r="C7751">
        <v>3.9903499999999998</v>
      </c>
      <c r="D7751" s="3">
        <v>-7.0017200000000003E-3</v>
      </c>
      <c r="E7751" s="1">
        <f>C7751*$V$2</f>
        <v>1.5961400000000001</v>
      </c>
      <c r="F7751" s="1">
        <f>D7751*$V$3</f>
        <v>-2.8006880000000001E-2</v>
      </c>
      <c r="G7751" s="1">
        <f>(E7751+F7751)</f>
        <v>1.5681331200000002</v>
      </c>
      <c r="H7751" s="1">
        <f>B7751*(1/3)</f>
        <v>15.433333333333332</v>
      </c>
      <c r="I7751" s="1">
        <f>IF((H7751-G7751)&gt;0, (H7751-G7751), (0))</f>
        <v>13.865200213333331</v>
      </c>
      <c r="J7751" s="1">
        <f>IF(I7751=0, G7751-H7751,0)</f>
        <v>0</v>
      </c>
      <c r="K7751" s="1">
        <f>I7751*1000/$V$5</f>
        <v>693.6068140737035</v>
      </c>
      <c r="L7751" s="1">
        <f>J7751*1000/$V$4</f>
        <v>0</v>
      </c>
      <c r="M7751" s="1">
        <f>L7751/$Y$4</f>
        <v>0</v>
      </c>
      <c r="N7751" s="1">
        <f>M7751*$Y$5</f>
        <v>0</v>
      </c>
      <c r="O7751" s="1" t="s">
        <v>0</v>
      </c>
      <c r="P7751" s="1" t="s">
        <v>0</v>
      </c>
      <c r="Q7751" s="1">
        <f>Q7750+K7751-L7751</f>
        <v>159770.69674502587</v>
      </c>
      <c r="R7751">
        <f>Q7751*$V$5/1000</f>
        <v>3193.8162279330668</v>
      </c>
    </row>
    <row r="7752" spans="1:18" x14ac:dyDescent="0.25">
      <c r="A7752" s="4">
        <v>43058.91666664787</v>
      </c>
      <c r="B7752">
        <v>45.3</v>
      </c>
      <c r="C7752">
        <v>5.6747700000000005</v>
      </c>
      <c r="D7752" s="3">
        <v>-7.0017200000000003E-3</v>
      </c>
      <c r="E7752" s="1">
        <f>C7752*$V$2</f>
        <v>2.2699080000000005</v>
      </c>
      <c r="F7752" s="1">
        <f>D7752*$V$3</f>
        <v>-2.8006880000000001E-2</v>
      </c>
      <c r="G7752" s="1">
        <f>(E7752+F7752)</f>
        <v>2.2419011200000005</v>
      </c>
      <c r="H7752" s="1">
        <f>B7752*(1/3)</f>
        <v>15.099999999999998</v>
      </c>
      <c r="I7752" s="1">
        <f>IF((H7752-G7752)&gt;0, (H7752-G7752), (0))</f>
        <v>12.858098879999996</v>
      </c>
      <c r="J7752" s="1">
        <f>IF(I7752=0, G7752-H7752,0)</f>
        <v>0</v>
      </c>
      <c r="K7752" s="1">
        <f>I7752*1000/$V$5</f>
        <v>643.22655727863912</v>
      </c>
      <c r="L7752" s="1">
        <f>J7752*1000/$V$4</f>
        <v>0</v>
      </c>
      <c r="M7752" s="1">
        <f>L7752/$Y$4</f>
        <v>0</v>
      </c>
      <c r="N7752" s="1">
        <f>M7752*$Y$5</f>
        <v>0</v>
      </c>
      <c r="O7752" s="1" t="s">
        <v>0</v>
      </c>
      <c r="P7752" s="1" t="s">
        <v>0</v>
      </c>
      <c r="Q7752" s="1">
        <f>Q7751+K7752-L7752</f>
        <v>160413.92330230449</v>
      </c>
      <c r="R7752">
        <f>Q7752*$V$5/1000</f>
        <v>3206.6743268130663</v>
      </c>
    </row>
    <row r="7753" spans="1:18" x14ac:dyDescent="0.25">
      <c r="A7753" s="4">
        <v>43058.958333314535</v>
      </c>
      <c r="B7753">
        <v>43</v>
      </c>
      <c r="C7753">
        <v>5.6116899999999994</v>
      </c>
      <c r="D7753" s="3">
        <v>-7.0017200000000003E-3</v>
      </c>
      <c r="E7753" s="1">
        <f>C7753*$V$2</f>
        <v>2.2446759999999997</v>
      </c>
      <c r="F7753" s="1">
        <f>D7753*$V$3</f>
        <v>-2.8006880000000001E-2</v>
      </c>
      <c r="G7753" s="1">
        <f>(E7753+F7753)</f>
        <v>2.2166691199999997</v>
      </c>
      <c r="H7753" s="1">
        <f>B7753*(1/3)</f>
        <v>14.333333333333332</v>
      </c>
      <c r="I7753" s="1">
        <f>IF((H7753-G7753)&gt;0, (H7753-G7753), (0))</f>
        <v>12.116664213333333</v>
      </c>
      <c r="J7753" s="1">
        <f>IF(I7753=0, G7753-H7753,0)</f>
        <v>0</v>
      </c>
      <c r="K7753" s="1">
        <f>I7753*1000/$V$5</f>
        <v>606.13627880606975</v>
      </c>
      <c r="L7753" s="1">
        <f>J7753*1000/$V$4</f>
        <v>0</v>
      </c>
      <c r="M7753" s="1">
        <f>L7753/$Y$4</f>
        <v>0</v>
      </c>
      <c r="N7753" s="1">
        <f>M7753*$Y$5</f>
        <v>0</v>
      </c>
      <c r="O7753" s="1">
        <f>SUM(N7730:N7753)</f>
        <v>3462.852343804906</v>
      </c>
      <c r="P7753" s="1">
        <f>SUM(L7730:L7753)</f>
        <v>5886.848984468339</v>
      </c>
      <c r="Q7753" s="1">
        <f>Q7752+K7753-L7753</f>
        <v>161020.05958111057</v>
      </c>
      <c r="R7753">
        <f>Q7753*$V$5/1000</f>
        <v>3218.7909910264002</v>
      </c>
    </row>
    <row r="7754" spans="1:18" x14ac:dyDescent="0.25">
      <c r="A7754" s="4">
        <v>43058.999999981199</v>
      </c>
      <c r="B7754">
        <v>40.700000000000003</v>
      </c>
      <c r="C7754">
        <v>5.5549600000000003</v>
      </c>
      <c r="D7754" s="3">
        <v>-7.0017200000000003E-3</v>
      </c>
      <c r="E7754" s="1">
        <f>C7754*$V$2</f>
        <v>2.2219840000000004</v>
      </c>
      <c r="F7754" s="1">
        <f>D7754*$V$3</f>
        <v>-2.8006880000000001E-2</v>
      </c>
      <c r="G7754" s="1">
        <f>(E7754+F7754)</f>
        <v>2.1939771200000004</v>
      </c>
      <c r="H7754" s="1">
        <f>B7754*(1/3)</f>
        <v>13.566666666666666</v>
      </c>
      <c r="I7754" s="1">
        <f>IF((H7754-G7754)&gt;0, (H7754-G7754), (0))</f>
        <v>11.372689546666667</v>
      </c>
      <c r="J7754" s="1">
        <f>IF(I7754=0, G7754-H7754,0)</f>
        <v>0</v>
      </c>
      <c r="K7754" s="1">
        <f>I7754*1000/$V$5</f>
        <v>568.91893680173428</v>
      </c>
      <c r="L7754" s="1">
        <f>J7754*1000/$V$4</f>
        <v>0</v>
      </c>
      <c r="M7754" s="1">
        <f>L7754/$Y$4</f>
        <v>0</v>
      </c>
      <c r="N7754" s="1">
        <f>M7754*$Y$5</f>
        <v>0</v>
      </c>
      <c r="O7754" s="1" t="s">
        <v>0</v>
      </c>
      <c r="P7754" s="1" t="s">
        <v>0</v>
      </c>
      <c r="Q7754" s="1">
        <f>Q7753+K7754-L7754</f>
        <v>161588.9785179123</v>
      </c>
      <c r="R7754">
        <f>Q7754*$V$5/1000</f>
        <v>3230.1636805730668</v>
      </c>
    </row>
    <row r="7755" spans="1:18" x14ac:dyDescent="0.25">
      <c r="A7755" s="4">
        <v>43059.041666647863</v>
      </c>
      <c r="B7755">
        <v>38.299999999999997</v>
      </c>
      <c r="C7755">
        <v>5.1173799999999998</v>
      </c>
      <c r="D7755" s="3">
        <v>-7.0017200000000003E-3</v>
      </c>
      <c r="E7755" s="1">
        <f>C7755*$V$2</f>
        <v>2.0469520000000001</v>
      </c>
      <c r="F7755" s="1">
        <f>D7755*$V$3</f>
        <v>-2.8006880000000001E-2</v>
      </c>
      <c r="G7755" s="1">
        <f>(E7755+F7755)</f>
        <v>2.0189451200000001</v>
      </c>
      <c r="H7755" s="1">
        <f>B7755*(1/3)</f>
        <v>12.766666666666666</v>
      </c>
      <c r="I7755" s="1">
        <f>IF((H7755-G7755)&gt;0, (H7755-G7755), (0))</f>
        <v>10.747721546666666</v>
      </c>
      <c r="J7755" s="1">
        <f>IF(I7755=0, G7755-H7755,0)</f>
        <v>0</v>
      </c>
      <c r="K7755" s="1">
        <f>I7755*1000/$V$5</f>
        <v>537.65490478572622</v>
      </c>
      <c r="L7755" s="1">
        <f>J7755*1000/$V$4</f>
        <v>0</v>
      </c>
      <c r="M7755" s="1">
        <f>L7755/$Y$4</f>
        <v>0</v>
      </c>
      <c r="N7755" s="1">
        <f>M7755*$Y$5</f>
        <v>0</v>
      </c>
      <c r="O7755" s="1" t="s">
        <v>0</v>
      </c>
      <c r="P7755" s="1" t="s">
        <v>0</v>
      </c>
      <c r="Q7755" s="1">
        <f>Q7754+K7755-L7755</f>
        <v>162126.63342269804</v>
      </c>
      <c r="R7755">
        <f>Q7755*$V$5/1000</f>
        <v>3240.9114021197333</v>
      </c>
    </row>
    <row r="7756" spans="1:18" x14ac:dyDescent="0.25">
      <c r="A7756" s="4">
        <v>43059.083333314527</v>
      </c>
      <c r="B7756">
        <v>36.4</v>
      </c>
      <c r="C7756">
        <v>7.2899399999999996</v>
      </c>
      <c r="D7756" s="3">
        <v>-7.0017200000000003E-3</v>
      </c>
      <c r="E7756" s="1">
        <f>C7756*$V$2</f>
        <v>2.9159760000000001</v>
      </c>
      <c r="F7756" s="1">
        <f>D7756*$V$3</f>
        <v>-2.8006880000000001E-2</v>
      </c>
      <c r="G7756" s="1">
        <f>(E7756+F7756)</f>
        <v>2.8879691200000002</v>
      </c>
      <c r="H7756" s="1">
        <f>B7756*(1/3)</f>
        <v>12.133333333333333</v>
      </c>
      <c r="I7756" s="1">
        <f>IF((H7756-G7756)&gt;0, (H7756-G7756), (0))</f>
        <v>9.2453642133333318</v>
      </c>
      <c r="J7756" s="1">
        <f>IF(I7756=0, G7756-H7756,0)</f>
        <v>0</v>
      </c>
      <c r="K7756" s="1">
        <f>I7756*1000/$V$5</f>
        <v>462.49946039686506</v>
      </c>
      <c r="L7756" s="1">
        <f>J7756*1000/$V$4</f>
        <v>0</v>
      </c>
      <c r="M7756" s="1">
        <f>L7756/$Y$4</f>
        <v>0</v>
      </c>
      <c r="N7756" s="1">
        <f>M7756*$Y$5</f>
        <v>0</v>
      </c>
      <c r="O7756" s="1" t="s">
        <v>0</v>
      </c>
      <c r="P7756" s="1" t="s">
        <v>0</v>
      </c>
      <c r="Q7756" s="1">
        <f>Q7755+K7756-L7756</f>
        <v>162589.13288309489</v>
      </c>
      <c r="R7756">
        <f>Q7756*$V$5/1000</f>
        <v>3250.156766333067</v>
      </c>
    </row>
    <row r="7757" spans="1:18" x14ac:dyDescent="0.25">
      <c r="A7757" s="4">
        <v>43059.124999981192</v>
      </c>
      <c r="B7757">
        <v>35.700000000000003</v>
      </c>
      <c r="C7757">
        <v>6.4437100000000003</v>
      </c>
      <c r="D7757" s="3">
        <v>-7.0017200000000003E-3</v>
      </c>
      <c r="E7757" s="1">
        <f>C7757*$V$2</f>
        <v>2.5774840000000001</v>
      </c>
      <c r="F7757" s="1">
        <f>D7757*$V$3</f>
        <v>-2.8006880000000001E-2</v>
      </c>
      <c r="G7757" s="1">
        <f>(E7757+F7757)</f>
        <v>2.5494771200000002</v>
      </c>
      <c r="H7757" s="1">
        <f>B7757*(1/3)</f>
        <v>11.9</v>
      </c>
      <c r="I7757" s="1">
        <f>IF((H7757-G7757)&gt;0, (H7757-G7757), (0))</f>
        <v>9.3505228799999998</v>
      </c>
      <c r="J7757" s="1">
        <f>IF(I7757=0, G7757-H7757,0)</f>
        <v>0</v>
      </c>
      <c r="K7757" s="1">
        <f>I7757*1000/$V$5</f>
        <v>467.76002401200606</v>
      </c>
      <c r="L7757" s="1">
        <f>J7757*1000/$V$4</f>
        <v>0</v>
      </c>
      <c r="M7757" s="1">
        <f>L7757/$Y$4</f>
        <v>0</v>
      </c>
      <c r="N7757" s="1">
        <f>M7757*$Y$5</f>
        <v>0</v>
      </c>
      <c r="O7757" s="1" t="s">
        <v>0</v>
      </c>
      <c r="P7757" s="1" t="s">
        <v>0</v>
      </c>
      <c r="Q7757" s="1">
        <f>Q7756+K7757-L7757</f>
        <v>163056.8929071069</v>
      </c>
      <c r="R7757">
        <f>Q7757*$V$5/1000</f>
        <v>3259.5072892130665</v>
      </c>
    </row>
    <row r="7758" spans="1:18" x14ac:dyDescent="0.25">
      <c r="A7758" s="4">
        <v>43059.166666647856</v>
      </c>
      <c r="B7758">
        <v>35.1</v>
      </c>
      <c r="C7758">
        <v>6.3391599999999997</v>
      </c>
      <c r="D7758" s="3">
        <v>-7.0017200000000003E-3</v>
      </c>
      <c r="E7758" s="1">
        <f>C7758*$V$2</f>
        <v>2.5356640000000001</v>
      </c>
      <c r="F7758" s="1">
        <f>D7758*$V$3</f>
        <v>-2.8006880000000001E-2</v>
      </c>
      <c r="G7758" s="1">
        <f>(E7758+F7758)</f>
        <v>2.5076571200000002</v>
      </c>
      <c r="H7758" s="1">
        <f>B7758*(1/3)</f>
        <v>11.7</v>
      </c>
      <c r="I7758" s="1">
        <f>IF((H7758-G7758)&gt;0, (H7758-G7758), (0))</f>
        <v>9.1923428799999982</v>
      </c>
      <c r="J7758" s="1">
        <f>IF(I7758=0, G7758-H7758,0)</f>
        <v>0</v>
      </c>
      <c r="K7758" s="1">
        <f>I7758*1000/$V$5</f>
        <v>459.84706753376685</v>
      </c>
      <c r="L7758" s="1">
        <f>J7758*1000/$V$4</f>
        <v>0</v>
      </c>
      <c r="M7758" s="1">
        <f>L7758/$Y$4</f>
        <v>0</v>
      </c>
      <c r="N7758" s="1">
        <f>M7758*$Y$5</f>
        <v>0</v>
      </c>
      <c r="O7758" s="1" t="s">
        <v>0</v>
      </c>
      <c r="P7758" s="1" t="s">
        <v>0</v>
      </c>
      <c r="Q7758" s="1">
        <f>Q7757+K7758-L7758</f>
        <v>163516.73997464066</v>
      </c>
      <c r="R7758">
        <f>Q7758*$V$5/1000</f>
        <v>3268.6996320930662</v>
      </c>
    </row>
    <row r="7759" spans="1:18" x14ac:dyDescent="0.25">
      <c r="A7759" s="4">
        <v>43059.20833331452</v>
      </c>
      <c r="B7759">
        <v>34.4</v>
      </c>
      <c r="C7759">
        <v>5.7120800000000003</v>
      </c>
      <c r="D7759" s="3">
        <v>-7.0017200000000003E-3</v>
      </c>
      <c r="E7759" s="1">
        <f>C7759*$V$2</f>
        <v>2.2848320000000002</v>
      </c>
      <c r="F7759" s="1">
        <f>D7759*$V$3</f>
        <v>-2.8006880000000001E-2</v>
      </c>
      <c r="G7759" s="1">
        <f>(E7759+F7759)</f>
        <v>2.2568251200000002</v>
      </c>
      <c r="H7759" s="1">
        <f>B7759*(1/3)</f>
        <v>11.466666666666665</v>
      </c>
      <c r="I7759" s="1">
        <f>IF((H7759-G7759)&gt;0, (H7759-G7759), (0))</f>
        <v>9.2098415466666648</v>
      </c>
      <c r="J7759" s="1">
        <f>IF(I7759=0, G7759-H7759,0)</f>
        <v>0</v>
      </c>
      <c r="K7759" s="1">
        <f>I7759*1000/$V$5</f>
        <v>460.72243855260956</v>
      </c>
      <c r="L7759" s="1">
        <f>J7759*1000/$V$4</f>
        <v>0</v>
      </c>
      <c r="M7759" s="1">
        <f>L7759/$Y$4</f>
        <v>0</v>
      </c>
      <c r="N7759" s="1">
        <f>M7759*$Y$5</f>
        <v>0</v>
      </c>
      <c r="O7759" s="1" t="s">
        <v>0</v>
      </c>
      <c r="P7759" s="1" t="s">
        <v>0</v>
      </c>
      <c r="Q7759" s="1">
        <f>Q7758+K7759-L7759</f>
        <v>163977.46241319328</v>
      </c>
      <c r="R7759">
        <f>Q7759*$V$5/1000</f>
        <v>3277.9094736397337</v>
      </c>
    </row>
    <row r="7760" spans="1:18" x14ac:dyDescent="0.25">
      <c r="A7760" s="4">
        <v>43059.249999981184</v>
      </c>
      <c r="B7760">
        <v>34.4</v>
      </c>
      <c r="C7760">
        <v>4.8519499999999995</v>
      </c>
      <c r="D7760" s="3">
        <v>-7.0017200000000003E-3</v>
      </c>
      <c r="E7760" s="1">
        <f>C7760*$V$2</f>
        <v>1.9407799999999999</v>
      </c>
      <c r="F7760" s="1">
        <f>D7760*$V$3</f>
        <v>-2.8006880000000001E-2</v>
      </c>
      <c r="G7760" s="1">
        <f>(E7760+F7760)</f>
        <v>1.91277312</v>
      </c>
      <c r="H7760" s="1">
        <f>B7760*(1/3)</f>
        <v>11.466666666666665</v>
      </c>
      <c r="I7760" s="1">
        <f>IF((H7760-G7760)&gt;0, (H7760-G7760), (0))</f>
        <v>9.5538935466666643</v>
      </c>
      <c r="J7760" s="1">
        <f>IF(I7760=0, G7760-H7760,0)</f>
        <v>0</v>
      </c>
      <c r="K7760" s="1">
        <f>I7760*1000/$V$5</f>
        <v>477.93364415541095</v>
      </c>
      <c r="L7760" s="1">
        <f>J7760*1000/$V$4</f>
        <v>0</v>
      </c>
      <c r="M7760" s="1">
        <f>L7760/$Y$4</f>
        <v>0</v>
      </c>
      <c r="N7760" s="1">
        <f>M7760*$Y$5</f>
        <v>0</v>
      </c>
      <c r="O7760" s="1" t="s">
        <v>0</v>
      </c>
      <c r="P7760" s="1" t="s">
        <v>0</v>
      </c>
      <c r="Q7760" s="1">
        <f>Q7759+K7760-L7760</f>
        <v>164455.3960573487</v>
      </c>
      <c r="R7760">
        <f>Q7760*$V$5/1000</f>
        <v>3287.4633671864003</v>
      </c>
    </row>
    <row r="7761" spans="1:18" x14ac:dyDescent="0.25">
      <c r="A7761" s="4">
        <v>43059.291666647849</v>
      </c>
      <c r="B7761">
        <v>36.6</v>
      </c>
      <c r="C7761">
        <v>5.7079499999999994</v>
      </c>
      <c r="D7761" s="3">
        <v>-7.0017200000000003E-3</v>
      </c>
      <c r="E7761" s="1">
        <f>C7761*$V$2</f>
        <v>2.2831799999999998</v>
      </c>
      <c r="F7761" s="1">
        <f>D7761*$V$3</f>
        <v>-2.8006880000000001E-2</v>
      </c>
      <c r="G7761" s="1">
        <f>(E7761+F7761)</f>
        <v>2.2551731199999998</v>
      </c>
      <c r="H7761" s="1">
        <f>B7761*(1/3)</f>
        <v>12.2</v>
      </c>
      <c r="I7761" s="1">
        <f>IF((H7761-G7761)&gt;0, (H7761-G7761), (0))</f>
        <v>9.944826879999999</v>
      </c>
      <c r="J7761" s="1">
        <f>IF(I7761=0, G7761-H7761,0)</f>
        <v>0</v>
      </c>
      <c r="K7761" s="1">
        <f>I7761*1000/$V$5</f>
        <v>497.49008904452222</v>
      </c>
      <c r="L7761" s="1">
        <f>J7761*1000/$V$4</f>
        <v>0</v>
      </c>
      <c r="M7761" s="1">
        <f>L7761/$Y$4</f>
        <v>0</v>
      </c>
      <c r="N7761" s="1">
        <f>M7761*$Y$5</f>
        <v>0</v>
      </c>
      <c r="O7761" s="1" t="s">
        <v>0</v>
      </c>
      <c r="P7761" s="1" t="s">
        <v>0</v>
      </c>
      <c r="Q7761" s="1">
        <f>Q7760+K7761-L7761</f>
        <v>164952.88614639323</v>
      </c>
      <c r="R7761">
        <f>Q7761*$V$5/1000</f>
        <v>3297.4081940664</v>
      </c>
    </row>
    <row r="7762" spans="1:18" x14ac:dyDescent="0.25">
      <c r="A7762" s="4">
        <v>43059.333333314513</v>
      </c>
      <c r="B7762">
        <v>38.200000000000003</v>
      </c>
      <c r="C7762">
        <v>8.1415799999999994</v>
      </c>
      <c r="D7762" s="3">
        <v>3.6434799999999998</v>
      </c>
      <c r="E7762" s="1">
        <f>C7762*$V$2</f>
        <v>3.2566319999999997</v>
      </c>
      <c r="F7762" s="1">
        <f>D7762*$V$3</f>
        <v>14.573919999999999</v>
      </c>
      <c r="G7762" s="1">
        <f>(E7762+F7762)</f>
        <v>17.830551999999997</v>
      </c>
      <c r="H7762" s="1">
        <f>B7762*(1/3)</f>
        <v>12.733333333333334</v>
      </c>
      <c r="I7762" s="1">
        <f>IF((H7762-G7762)&gt;0, (H7762-G7762), (0))</f>
        <v>0</v>
      </c>
      <c r="J7762" s="1">
        <f>IF(I7762=0, G7762-H7762,0)</f>
        <v>5.097218666666663</v>
      </c>
      <c r="K7762" s="1">
        <f>I7762*1000/$V$5</f>
        <v>0</v>
      </c>
      <c r="L7762" s="1">
        <f>J7762*1000/$V$4</f>
        <v>91.348004778972467</v>
      </c>
      <c r="M7762" s="1">
        <f>L7762/$Y$4</f>
        <v>38.381514613013643</v>
      </c>
      <c r="N7762" s="1">
        <f>M7762*$Y$5</f>
        <v>53.734120458219095</v>
      </c>
      <c r="O7762" s="1" t="s">
        <v>0</v>
      </c>
      <c r="P7762" s="1" t="s">
        <v>0</v>
      </c>
      <c r="Q7762" s="1">
        <f>Q7761+K7762-L7762</f>
        <v>164861.53814161426</v>
      </c>
      <c r="R7762">
        <f>Q7762*$V$5/1000</f>
        <v>3295.5821474508689</v>
      </c>
    </row>
    <row r="7763" spans="1:18" x14ac:dyDescent="0.25">
      <c r="A7763" s="4">
        <v>43059.374999981177</v>
      </c>
      <c r="B7763">
        <v>40.200000000000003</v>
      </c>
      <c r="C7763">
        <v>8.0782799999999995</v>
      </c>
      <c r="D7763" s="3">
        <v>0.37050516999999999</v>
      </c>
      <c r="E7763" s="1">
        <f>C7763*$V$2</f>
        <v>3.231312</v>
      </c>
      <c r="F7763" s="1">
        <f>D7763*$V$3</f>
        <v>1.48202068</v>
      </c>
      <c r="G7763" s="1">
        <f>(E7763+F7763)</f>
        <v>4.7133326799999997</v>
      </c>
      <c r="H7763" s="1">
        <f>B7763*(1/3)</f>
        <v>13.4</v>
      </c>
      <c r="I7763" s="1">
        <f>IF((H7763-G7763)&gt;0, (H7763-G7763), (0))</f>
        <v>8.6866673200000015</v>
      </c>
      <c r="J7763" s="1">
        <f>IF(I7763=0, G7763-H7763,0)</f>
        <v>0</v>
      </c>
      <c r="K7763" s="1">
        <f>I7763*1000/$V$5</f>
        <v>434.55064132066047</v>
      </c>
      <c r="L7763" s="1">
        <f>J7763*1000/$V$4</f>
        <v>0</v>
      </c>
      <c r="M7763" s="1">
        <f>L7763/$Y$4</f>
        <v>0</v>
      </c>
      <c r="N7763" s="1">
        <f>M7763*$Y$5</f>
        <v>0</v>
      </c>
      <c r="O7763" s="1" t="s">
        <v>0</v>
      </c>
      <c r="P7763" s="1" t="s">
        <v>0</v>
      </c>
      <c r="Q7763" s="1">
        <f>Q7762+K7763-L7763</f>
        <v>165296.08878293494</v>
      </c>
      <c r="R7763">
        <f>Q7763*$V$5/1000</f>
        <v>3304.2688147708691</v>
      </c>
    </row>
    <row r="7764" spans="1:18" x14ac:dyDescent="0.25">
      <c r="A7764" s="4">
        <v>43059.416666647841</v>
      </c>
      <c r="B7764">
        <v>40.5</v>
      </c>
      <c r="C7764">
        <v>6.2771999999999997</v>
      </c>
      <c r="D7764" s="3">
        <v>11.927620000000001</v>
      </c>
      <c r="E7764" s="1">
        <f>C7764*$V$2</f>
        <v>2.5108800000000002</v>
      </c>
      <c r="F7764" s="1">
        <f>D7764*$V$3</f>
        <v>47.710480000000004</v>
      </c>
      <c r="G7764" s="1">
        <f>(E7764+F7764)</f>
        <v>50.221360000000004</v>
      </c>
      <c r="H7764" s="1">
        <f>B7764*(1/3)</f>
        <v>13.5</v>
      </c>
      <c r="I7764" s="1">
        <f>IF((H7764-G7764)&gt;0, (H7764-G7764), (0))</f>
        <v>0</v>
      </c>
      <c r="J7764" s="1">
        <f>IF(I7764=0, G7764-H7764,0)</f>
        <v>36.721360000000004</v>
      </c>
      <c r="K7764" s="1">
        <f>I7764*1000/$V$5</f>
        <v>0</v>
      </c>
      <c r="L7764" s="1">
        <f>J7764*1000/$V$4</f>
        <v>658.08888888888896</v>
      </c>
      <c r="M7764" s="1">
        <f>L7764/$Y$4</f>
        <v>276.50793650793656</v>
      </c>
      <c r="N7764" s="1">
        <f>M7764*$Y$5</f>
        <v>387.11111111111114</v>
      </c>
      <c r="O7764" s="1" t="s">
        <v>0</v>
      </c>
      <c r="P7764" s="1" t="s">
        <v>0</v>
      </c>
      <c r="Q7764" s="1">
        <f>Q7763+K7764-L7764</f>
        <v>164637.99989404605</v>
      </c>
      <c r="R7764">
        <f>Q7764*$V$5/1000</f>
        <v>3291.1136178819802</v>
      </c>
    </row>
    <row r="7765" spans="1:18" x14ac:dyDescent="0.25">
      <c r="A7765" s="4">
        <v>43059.458333314506</v>
      </c>
      <c r="B7765">
        <v>41.9</v>
      </c>
      <c r="C7765">
        <v>7.1090600000000004</v>
      </c>
      <c r="D7765" s="3">
        <v>16.205449999999999</v>
      </c>
      <c r="E7765" s="1">
        <f>C7765*$V$2</f>
        <v>2.8436240000000002</v>
      </c>
      <c r="F7765" s="1">
        <f>D7765*$V$3</f>
        <v>64.821799999999996</v>
      </c>
      <c r="G7765" s="1">
        <f>(E7765+F7765)</f>
        <v>67.665424000000002</v>
      </c>
      <c r="H7765" s="1">
        <f>B7765*(1/3)</f>
        <v>13.966666666666665</v>
      </c>
      <c r="I7765" s="1">
        <f>IF((H7765-G7765)&gt;0, (H7765-G7765), (0))</f>
        <v>0</v>
      </c>
      <c r="J7765" s="1">
        <f>IF(I7765=0, G7765-H7765,0)</f>
        <v>53.698757333333333</v>
      </c>
      <c r="K7765" s="1">
        <f>I7765*1000/$V$5</f>
        <v>0</v>
      </c>
      <c r="L7765" s="1">
        <f>J7765*1000/$V$4</f>
        <v>962.34332138590207</v>
      </c>
      <c r="M7765" s="1">
        <f>L7765/$Y$4</f>
        <v>404.34593335542104</v>
      </c>
      <c r="N7765" s="1">
        <f>M7765*$Y$5</f>
        <v>566.08430669758945</v>
      </c>
      <c r="O7765" s="1" t="s">
        <v>0</v>
      </c>
      <c r="P7765" s="1" t="s">
        <v>0</v>
      </c>
      <c r="Q7765" s="1">
        <f>Q7764+K7765-L7765</f>
        <v>163675.65657266014</v>
      </c>
      <c r="R7765">
        <f>Q7765*$V$5/1000</f>
        <v>3271.8763748874758</v>
      </c>
    </row>
    <row r="7766" spans="1:18" x14ac:dyDescent="0.25">
      <c r="A7766" s="4">
        <v>43059.49999998117</v>
      </c>
      <c r="B7766">
        <v>43.1</v>
      </c>
      <c r="C7766">
        <v>9.2009899999999991</v>
      </c>
      <c r="D7766" s="3">
        <v>18.248380000000001</v>
      </c>
      <c r="E7766" s="1">
        <f>C7766*$V$2</f>
        <v>3.680396</v>
      </c>
      <c r="F7766" s="1">
        <f>D7766*$V$3</f>
        <v>72.993520000000004</v>
      </c>
      <c r="G7766" s="1">
        <f>(E7766+F7766)</f>
        <v>76.673916000000006</v>
      </c>
      <c r="H7766" s="1">
        <f>B7766*(1/3)</f>
        <v>14.366666666666667</v>
      </c>
      <c r="I7766" s="1">
        <f>IF((H7766-G7766)&gt;0, (H7766-G7766), (0))</f>
        <v>0</v>
      </c>
      <c r="J7766" s="1">
        <f>IF(I7766=0, G7766-H7766,0)</f>
        <v>62.307249333333338</v>
      </c>
      <c r="K7766" s="1">
        <f>I7766*1000/$V$5</f>
        <v>0</v>
      </c>
      <c r="L7766" s="1">
        <f>J7766*1000/$V$4</f>
        <v>1116.6173715651137</v>
      </c>
      <c r="M7766" s="1">
        <f>L7766/$Y$4</f>
        <v>469.16696284248474</v>
      </c>
      <c r="N7766" s="1">
        <f>M7766*$Y$5</f>
        <v>656.83374797947863</v>
      </c>
      <c r="O7766" s="1" t="s">
        <v>0</v>
      </c>
      <c r="P7766" s="1" t="s">
        <v>0</v>
      </c>
      <c r="Q7766" s="1">
        <f>Q7765+K7766-L7766</f>
        <v>162559.03920109503</v>
      </c>
      <c r="R7766">
        <f>Q7766*$V$5/1000</f>
        <v>3249.5551936298893</v>
      </c>
    </row>
    <row r="7767" spans="1:18" x14ac:dyDescent="0.25">
      <c r="A7767" s="4">
        <v>43059.541666647834</v>
      </c>
      <c r="B7767">
        <v>43.2</v>
      </c>
      <c r="C7767">
        <v>9.6660599999999999</v>
      </c>
      <c r="D7767" s="3">
        <v>15.692590000000001</v>
      </c>
      <c r="E7767" s="1">
        <f>C7767*$V$2</f>
        <v>3.8664240000000003</v>
      </c>
      <c r="F7767" s="1">
        <f>D7767*$V$3</f>
        <v>62.770360000000004</v>
      </c>
      <c r="G7767" s="1">
        <f>(E7767+F7767)</f>
        <v>66.636784000000006</v>
      </c>
      <c r="H7767" s="1">
        <f>B7767*(1/3)</f>
        <v>14.4</v>
      </c>
      <c r="I7767" s="1">
        <f>IF((H7767-G7767)&gt;0, (H7767-G7767), (0))</f>
        <v>0</v>
      </c>
      <c r="J7767" s="1">
        <f>IF(I7767=0, G7767-H7767,0)</f>
        <v>52.236784000000007</v>
      </c>
      <c r="K7767" s="1">
        <f>I7767*1000/$V$5</f>
        <v>0</v>
      </c>
      <c r="L7767" s="1">
        <f>J7767*1000/$V$4</f>
        <v>936.14308243727612</v>
      </c>
      <c r="M7767" s="1">
        <f>L7767/$Y$4</f>
        <v>393.3374295954942</v>
      </c>
      <c r="N7767" s="1">
        <f>M7767*$Y$5</f>
        <v>550.67240143369179</v>
      </c>
      <c r="O7767" s="1" t="s">
        <v>0</v>
      </c>
      <c r="P7767" s="1" t="s">
        <v>0</v>
      </c>
      <c r="Q7767" s="1">
        <f>Q7766+K7767-L7767</f>
        <v>161622.89611865775</v>
      </c>
      <c r="R7767">
        <f>Q7767*$V$5/1000</f>
        <v>3230.8416934119682</v>
      </c>
    </row>
    <row r="7768" spans="1:18" x14ac:dyDescent="0.25">
      <c r="A7768" s="4">
        <v>43059.583333314498</v>
      </c>
      <c r="B7768">
        <v>43.4</v>
      </c>
      <c r="C7768">
        <v>6.54129</v>
      </c>
      <c r="D7768" s="3">
        <v>3.0912600000000001</v>
      </c>
      <c r="E7768" s="1">
        <f>C7768*$V$2</f>
        <v>2.6165160000000003</v>
      </c>
      <c r="F7768" s="1">
        <f>D7768*$V$3</f>
        <v>12.36504</v>
      </c>
      <c r="G7768" s="1">
        <f>(E7768+F7768)</f>
        <v>14.981556000000001</v>
      </c>
      <c r="H7768" s="1">
        <f>B7768*(1/3)</f>
        <v>14.466666666666665</v>
      </c>
      <c r="I7768" s="1">
        <f>IF((H7768-G7768)&gt;0, (H7768-G7768), (0))</f>
        <v>0</v>
      </c>
      <c r="J7768" s="1">
        <f>IF(I7768=0, G7768-H7768,0)</f>
        <v>0.5148893333333362</v>
      </c>
      <c r="K7768" s="1">
        <f>I7768*1000/$V$5</f>
        <v>0</v>
      </c>
      <c r="L7768" s="1">
        <f>J7768*1000/$V$4</f>
        <v>9.2274074074074601</v>
      </c>
      <c r="M7768" s="1">
        <f>L7768/$Y$4</f>
        <v>3.8770619358854876</v>
      </c>
      <c r="N7768" s="1">
        <f>M7768*$Y$5</f>
        <v>5.4278867102396822</v>
      </c>
      <c r="O7768" s="1" t="s">
        <v>0</v>
      </c>
      <c r="P7768" s="1" t="s">
        <v>0</v>
      </c>
      <c r="Q7768" s="1">
        <f>Q7767+K7768-L7768</f>
        <v>161613.66871125036</v>
      </c>
      <c r="R7768">
        <f>Q7768*$V$5/1000</f>
        <v>3230.6572375378946</v>
      </c>
    </row>
    <row r="7769" spans="1:18" x14ac:dyDescent="0.25">
      <c r="A7769" s="4">
        <v>43059.624999981163</v>
      </c>
      <c r="B7769">
        <v>43.5</v>
      </c>
      <c r="C7769">
        <v>4.8684200000000004</v>
      </c>
      <c r="D7769" s="3">
        <v>7.9755249999999993</v>
      </c>
      <c r="E7769" s="1">
        <f>C7769*$V$2</f>
        <v>1.9473680000000002</v>
      </c>
      <c r="F7769" s="1">
        <f>D7769*$V$3</f>
        <v>31.902099999999997</v>
      </c>
      <c r="G7769" s="1">
        <f>(E7769+F7769)</f>
        <v>33.849467999999995</v>
      </c>
      <c r="H7769" s="1">
        <f>B7769*(1/3)</f>
        <v>14.5</v>
      </c>
      <c r="I7769" s="1">
        <f>IF((H7769-G7769)&gt;0, (H7769-G7769), (0))</f>
        <v>0</v>
      </c>
      <c r="J7769" s="1">
        <f>IF(I7769=0, G7769-H7769,0)</f>
        <v>19.349467999999995</v>
      </c>
      <c r="K7769" s="1">
        <f>I7769*1000/$V$5</f>
        <v>0</v>
      </c>
      <c r="L7769" s="1">
        <f>J7769*1000/$V$4</f>
        <v>346.76465949820778</v>
      </c>
      <c r="M7769" s="1">
        <f>L7769/$Y$4</f>
        <v>145.69943676395286</v>
      </c>
      <c r="N7769" s="1">
        <f>M7769*$Y$5</f>
        <v>203.97921146953399</v>
      </c>
      <c r="O7769" s="1" t="s">
        <v>0</v>
      </c>
      <c r="P7769" s="1" t="s">
        <v>0</v>
      </c>
      <c r="Q7769" s="1">
        <f>Q7768+K7769-L7769</f>
        <v>161266.90405175215</v>
      </c>
      <c r="R7769">
        <f>Q7769*$V$5/1000</f>
        <v>3223.7254119945251</v>
      </c>
    </row>
    <row r="7770" spans="1:18" x14ac:dyDescent="0.25">
      <c r="A7770" s="4">
        <v>43059.666666647827</v>
      </c>
      <c r="B7770">
        <v>43.1</v>
      </c>
      <c r="C7770">
        <v>3.7413099999999999</v>
      </c>
      <c r="D7770" s="3">
        <v>7.3516599999999999</v>
      </c>
      <c r="E7770" s="1">
        <f>C7770*$V$2</f>
        <v>1.496524</v>
      </c>
      <c r="F7770" s="1">
        <f>D7770*$V$3</f>
        <v>29.406639999999999</v>
      </c>
      <c r="G7770" s="1">
        <f>(E7770+F7770)</f>
        <v>30.903164</v>
      </c>
      <c r="H7770" s="1">
        <f>B7770*(1/3)</f>
        <v>14.366666666666667</v>
      </c>
      <c r="I7770" s="1">
        <f>IF((H7770-G7770)&gt;0, (H7770-G7770), (0))</f>
        <v>0</v>
      </c>
      <c r="J7770" s="1">
        <f>IF(I7770=0, G7770-H7770,0)</f>
        <v>16.536497333333333</v>
      </c>
      <c r="K7770" s="1">
        <f>I7770*1000/$V$5</f>
        <v>0</v>
      </c>
      <c r="L7770" s="1">
        <f>J7770*1000/$V$4</f>
        <v>296.3529988052569</v>
      </c>
      <c r="M7770" s="1">
        <f>L7770/$Y$4</f>
        <v>124.51806672489786</v>
      </c>
      <c r="N7770" s="1">
        <f>M7770*$Y$5</f>
        <v>174.32529341485699</v>
      </c>
      <c r="O7770" s="1" t="s">
        <v>0</v>
      </c>
      <c r="P7770" s="1" t="s">
        <v>0</v>
      </c>
      <c r="Q7770" s="1">
        <f>Q7769+K7770-L7770</f>
        <v>160970.55105294689</v>
      </c>
      <c r="R7770">
        <f>Q7770*$V$5/1000</f>
        <v>3217.8013155484077</v>
      </c>
    </row>
    <row r="7771" spans="1:18" x14ac:dyDescent="0.25">
      <c r="A7771" s="4">
        <v>43059.708333314491</v>
      </c>
      <c r="B7771">
        <v>43.2</v>
      </c>
      <c r="C7771">
        <v>2.3789199999999999</v>
      </c>
      <c r="D7771" s="3">
        <v>5.7723800000000001</v>
      </c>
      <c r="E7771" s="1">
        <f>C7771*$V$2</f>
        <v>0.95156799999999997</v>
      </c>
      <c r="F7771" s="1">
        <f>D7771*$V$3</f>
        <v>23.08952</v>
      </c>
      <c r="G7771" s="1">
        <f>(E7771+F7771)</f>
        <v>24.041088000000002</v>
      </c>
      <c r="H7771" s="1">
        <f>B7771*(1/3)</f>
        <v>14.4</v>
      </c>
      <c r="I7771" s="1">
        <f>IF((H7771-G7771)&gt;0, (H7771-G7771), (0))</f>
        <v>0</v>
      </c>
      <c r="J7771" s="1">
        <f>IF(I7771=0, G7771-H7771,0)</f>
        <v>9.6410880000000017</v>
      </c>
      <c r="K7771" s="1">
        <f>I7771*1000/$V$5</f>
        <v>0</v>
      </c>
      <c r="L7771" s="1">
        <f>J7771*1000/$V$4</f>
        <v>172.77935483870971</v>
      </c>
      <c r="M7771" s="1">
        <f>L7771/$Y$4</f>
        <v>72.59636757928979</v>
      </c>
      <c r="N7771" s="1">
        <f>M7771*$Y$5</f>
        <v>101.6349146110057</v>
      </c>
      <c r="O7771" s="1" t="s">
        <v>0</v>
      </c>
      <c r="P7771" s="1" t="s">
        <v>0</v>
      </c>
      <c r="Q7771" s="1">
        <f>Q7770+K7771-L7771</f>
        <v>160797.77169810818</v>
      </c>
      <c r="R7771">
        <f>Q7771*$V$5/1000</f>
        <v>3214.347456245182</v>
      </c>
    </row>
    <row r="7772" spans="1:18" x14ac:dyDescent="0.25">
      <c r="A7772" s="4">
        <v>43059.749999981155</v>
      </c>
      <c r="B7772">
        <v>43</v>
      </c>
      <c r="C7772">
        <v>2.6041999999999996</v>
      </c>
      <c r="D7772" s="3">
        <v>0.13488917</v>
      </c>
      <c r="E7772" s="1">
        <f>C7772*$V$2</f>
        <v>1.0416799999999999</v>
      </c>
      <c r="F7772" s="1">
        <f>D7772*$V$3</f>
        <v>0.53955668000000001</v>
      </c>
      <c r="G7772" s="1">
        <f>(E7772+F7772)</f>
        <v>1.58123668</v>
      </c>
      <c r="H7772" s="1">
        <f>B7772*(1/3)</f>
        <v>14.333333333333332</v>
      </c>
      <c r="I7772" s="1">
        <f>IF((H7772-G7772)&gt;0, (H7772-G7772), (0))</f>
        <v>12.752096653333332</v>
      </c>
      <c r="J7772" s="1">
        <f>IF(I7772=0, G7772-H7772,0)</f>
        <v>0</v>
      </c>
      <c r="K7772" s="1">
        <f>I7772*1000/$V$5</f>
        <v>637.9237945639486</v>
      </c>
      <c r="L7772" s="1">
        <f>J7772*1000/$V$4</f>
        <v>0</v>
      </c>
      <c r="M7772" s="1">
        <f>L7772/$Y$4</f>
        <v>0</v>
      </c>
      <c r="N7772" s="1">
        <f>M7772*$Y$5</f>
        <v>0</v>
      </c>
      <c r="O7772" s="1" t="s">
        <v>0</v>
      </c>
      <c r="P7772" s="1" t="s">
        <v>0</v>
      </c>
      <c r="Q7772" s="1">
        <f>Q7771+K7772-L7772</f>
        <v>161435.69549267212</v>
      </c>
      <c r="R7772">
        <f>Q7772*$V$5/1000</f>
        <v>3227.0995528985154</v>
      </c>
    </row>
    <row r="7773" spans="1:18" x14ac:dyDescent="0.25">
      <c r="A7773" s="4">
        <v>43059.79166664782</v>
      </c>
      <c r="B7773">
        <v>43.4</v>
      </c>
      <c r="C7773">
        <v>2.3041799999999997</v>
      </c>
      <c r="D7773" s="3">
        <v>-7.0017200000000003E-3</v>
      </c>
      <c r="E7773" s="1">
        <f>C7773*$V$2</f>
        <v>0.92167199999999994</v>
      </c>
      <c r="F7773" s="1">
        <f>D7773*$V$3</f>
        <v>-2.8006880000000001E-2</v>
      </c>
      <c r="G7773" s="1">
        <f>(E7773+F7773)</f>
        <v>0.89366511999999998</v>
      </c>
      <c r="H7773" s="1">
        <f>B7773*(1/3)</f>
        <v>14.466666666666665</v>
      </c>
      <c r="I7773" s="1">
        <f>IF((H7773-G7773)&gt;0, (H7773-G7773), (0))</f>
        <v>13.573001546666665</v>
      </c>
      <c r="J7773" s="1">
        <f>IF(I7773=0, G7773-H7773,0)</f>
        <v>0</v>
      </c>
      <c r="K7773" s="1">
        <f>I7773*1000/$V$5</f>
        <v>678.98957211939296</v>
      </c>
      <c r="L7773" s="1">
        <f>J7773*1000/$V$4</f>
        <v>0</v>
      </c>
      <c r="M7773" s="1">
        <f>L7773/$Y$4</f>
        <v>0</v>
      </c>
      <c r="N7773" s="1">
        <f>M7773*$Y$5</f>
        <v>0</v>
      </c>
      <c r="O7773" s="1" t="s">
        <v>0</v>
      </c>
      <c r="P7773" s="1" t="s">
        <v>0</v>
      </c>
      <c r="Q7773" s="1">
        <f>Q7772+K7773-L7773</f>
        <v>162114.68506479153</v>
      </c>
      <c r="R7773">
        <f>Q7773*$V$5/1000</f>
        <v>3240.6725544451824</v>
      </c>
    </row>
    <row r="7774" spans="1:18" x14ac:dyDescent="0.25">
      <c r="A7774" s="4">
        <v>43059.833333314484</v>
      </c>
      <c r="B7774">
        <v>42.4</v>
      </c>
      <c r="C7774">
        <v>1.4479300000000002</v>
      </c>
      <c r="D7774" s="3">
        <v>-7.0017200000000003E-3</v>
      </c>
      <c r="E7774" s="1">
        <f>C7774*$V$2</f>
        <v>0.57917200000000013</v>
      </c>
      <c r="F7774" s="1">
        <f>D7774*$V$3</f>
        <v>-2.8006880000000001E-2</v>
      </c>
      <c r="G7774" s="1">
        <f>(E7774+F7774)</f>
        <v>0.55116512000000017</v>
      </c>
      <c r="H7774" s="1">
        <f>B7774*(1/3)</f>
        <v>14.133333333333333</v>
      </c>
      <c r="I7774" s="1">
        <f>IF((H7774-G7774)&gt;0, (H7774-G7774), (0))</f>
        <v>13.582168213333333</v>
      </c>
      <c r="J7774" s="1">
        <f>IF(I7774=0, G7774-H7774,0)</f>
        <v>0</v>
      </c>
      <c r="K7774" s="1">
        <f>I7774*1000/$V$5</f>
        <v>679.44813473403372</v>
      </c>
      <c r="L7774" s="1">
        <f>J7774*1000/$V$4</f>
        <v>0</v>
      </c>
      <c r="M7774" s="1">
        <f>L7774/$Y$4</f>
        <v>0</v>
      </c>
      <c r="N7774" s="1">
        <f>M7774*$Y$5</f>
        <v>0</v>
      </c>
      <c r="O7774" s="1" t="s">
        <v>0</v>
      </c>
      <c r="P7774" s="1" t="s">
        <v>0</v>
      </c>
      <c r="Q7774" s="1">
        <f>Q7773+K7774-L7774</f>
        <v>162794.13319952556</v>
      </c>
      <c r="R7774">
        <f>Q7774*$V$5/1000</f>
        <v>3254.2547226585161</v>
      </c>
    </row>
    <row r="7775" spans="1:18" x14ac:dyDescent="0.25">
      <c r="A7775" s="4">
        <v>43059.874999981148</v>
      </c>
      <c r="B7775">
        <v>42.1</v>
      </c>
      <c r="C7775">
        <v>2.6161799999999999</v>
      </c>
      <c r="D7775" s="3">
        <v>-7.0017200000000003E-3</v>
      </c>
      <c r="E7775" s="1">
        <f>C7775*$V$2</f>
        <v>1.0464720000000001</v>
      </c>
      <c r="F7775" s="1">
        <f>D7775*$V$3</f>
        <v>-2.8006880000000001E-2</v>
      </c>
      <c r="G7775" s="1">
        <f>(E7775+F7775)</f>
        <v>1.0184651200000001</v>
      </c>
      <c r="H7775" s="1">
        <f>B7775*(1/3)</f>
        <v>14.033333333333333</v>
      </c>
      <c r="I7775" s="1">
        <f>IF((H7775-G7775)&gt;0, (H7775-G7775), (0))</f>
        <v>13.014868213333333</v>
      </c>
      <c r="J7775" s="1">
        <f>IF(I7775=0, G7775-H7775,0)</f>
        <v>0</v>
      </c>
      <c r="K7775" s="1">
        <f>I7775*1000/$V$5</f>
        <v>651.06894513923635</v>
      </c>
      <c r="L7775" s="1">
        <f>J7775*1000/$V$4</f>
        <v>0</v>
      </c>
      <c r="M7775" s="1">
        <f>L7775/$Y$4</f>
        <v>0</v>
      </c>
      <c r="N7775" s="1">
        <f>M7775*$Y$5</f>
        <v>0</v>
      </c>
      <c r="O7775" s="1" t="s">
        <v>0</v>
      </c>
      <c r="P7775" s="1" t="s">
        <v>0</v>
      </c>
      <c r="Q7775" s="1">
        <f>Q7774+K7775-L7775</f>
        <v>163445.2021446648</v>
      </c>
      <c r="R7775">
        <f>Q7775*$V$5/1000</f>
        <v>3267.2695908718492</v>
      </c>
    </row>
    <row r="7776" spans="1:18" x14ac:dyDescent="0.25">
      <c r="A7776" s="4">
        <v>43059.916666647812</v>
      </c>
      <c r="B7776">
        <v>41.5</v>
      </c>
      <c r="C7776">
        <v>2.9485199999999998</v>
      </c>
      <c r="D7776" s="3">
        <v>-7.0017200000000003E-3</v>
      </c>
      <c r="E7776" s="1">
        <f>C7776*$V$2</f>
        <v>1.179408</v>
      </c>
      <c r="F7776" s="1">
        <f>D7776*$V$3</f>
        <v>-2.8006880000000001E-2</v>
      </c>
      <c r="G7776" s="1">
        <f>(E7776+F7776)</f>
        <v>1.1514011200000001</v>
      </c>
      <c r="H7776" s="1">
        <f>B7776*(1/3)</f>
        <v>13.833333333333332</v>
      </c>
      <c r="I7776" s="1">
        <f>IF((H7776-G7776)&gt;0, (H7776-G7776), (0))</f>
        <v>12.681932213333333</v>
      </c>
      <c r="J7776" s="1">
        <f>IF(I7776=0, G7776-H7776,0)</f>
        <v>0</v>
      </c>
      <c r="K7776" s="1">
        <f>I7776*1000/$V$5</f>
        <v>634.41381757545446</v>
      </c>
      <c r="L7776" s="1">
        <f>J7776*1000/$V$4</f>
        <v>0</v>
      </c>
      <c r="M7776" s="1">
        <f>L7776/$Y$4</f>
        <v>0</v>
      </c>
      <c r="N7776" s="1">
        <f>M7776*$Y$5</f>
        <v>0</v>
      </c>
      <c r="O7776" s="1" t="s">
        <v>0</v>
      </c>
      <c r="P7776" s="1" t="s">
        <v>0</v>
      </c>
      <c r="Q7776" s="1">
        <f>Q7775+K7776-L7776</f>
        <v>164079.61596224026</v>
      </c>
      <c r="R7776">
        <f>Q7776*$V$5/1000</f>
        <v>3279.9515230851825</v>
      </c>
    </row>
    <row r="7777" spans="1:18" x14ac:dyDescent="0.25">
      <c r="A7777" s="4">
        <v>43059.958333314476</v>
      </c>
      <c r="B7777">
        <v>39.4</v>
      </c>
      <c r="C7777">
        <v>4.28634</v>
      </c>
      <c r="D7777" s="3">
        <v>-7.0017200000000003E-3</v>
      </c>
      <c r="E7777" s="1">
        <f>C7777*$V$2</f>
        <v>1.7145360000000001</v>
      </c>
      <c r="F7777" s="1">
        <f>D7777*$V$3</f>
        <v>-2.8006880000000001E-2</v>
      </c>
      <c r="G7777" s="1">
        <f>(E7777+F7777)</f>
        <v>1.6865291200000001</v>
      </c>
      <c r="H7777" s="1">
        <f>B7777*(1/3)</f>
        <v>13.133333333333333</v>
      </c>
      <c r="I7777" s="1">
        <f>IF((H7777-G7777)&gt;0, (H7777-G7777), (0))</f>
        <v>11.446804213333333</v>
      </c>
      <c r="J7777" s="1">
        <f>IF(I7777=0, G7777-H7777,0)</f>
        <v>0</v>
      </c>
      <c r="K7777" s="1">
        <f>I7777*1000/$V$5</f>
        <v>572.62652392863106</v>
      </c>
      <c r="L7777" s="1">
        <f>J7777*1000/$V$4</f>
        <v>0</v>
      </c>
      <c r="M7777" s="1">
        <f>L7777/$Y$4</f>
        <v>0</v>
      </c>
      <c r="N7777" s="1">
        <f>M7777*$Y$5</f>
        <v>0</v>
      </c>
      <c r="O7777" s="1">
        <f>SUM(N7754:N7777)</f>
        <v>2699.8029938857267</v>
      </c>
      <c r="P7777" s="1">
        <f>SUM(L7754:L7777)</f>
        <v>4589.6650896057354</v>
      </c>
      <c r="Q7777" s="1">
        <f>Q7776+K7777-L7777</f>
        <v>164652.24248616889</v>
      </c>
      <c r="R7777">
        <f>Q7777*$V$5/1000</f>
        <v>3291.3983272985161</v>
      </c>
    </row>
    <row r="7778" spans="1:18" x14ac:dyDescent="0.25">
      <c r="A7778" s="4">
        <v>43059.999999981141</v>
      </c>
      <c r="B7778">
        <v>37.1</v>
      </c>
      <c r="C7778">
        <v>6.4873400000000006</v>
      </c>
      <c r="D7778" s="3">
        <v>-7.0017200000000003E-3</v>
      </c>
      <c r="E7778" s="1">
        <f>C7778*$V$2</f>
        <v>2.5949360000000006</v>
      </c>
      <c r="F7778" s="1">
        <f>D7778*$V$3</f>
        <v>-2.8006880000000001E-2</v>
      </c>
      <c r="G7778" s="1">
        <f>(E7778+F7778)</f>
        <v>2.5669291200000006</v>
      </c>
      <c r="H7778" s="1">
        <f>B7778*(1/3)</f>
        <v>12.366666666666667</v>
      </c>
      <c r="I7778" s="1">
        <f>IF((H7778-G7778)&gt;0, (H7778-G7778), (0))</f>
        <v>9.7997375466666661</v>
      </c>
      <c r="J7778" s="1">
        <f>IF(I7778=0, G7778-H7778,0)</f>
        <v>0</v>
      </c>
      <c r="K7778" s="1">
        <f>I7778*1000/$V$5</f>
        <v>490.23199332999832</v>
      </c>
      <c r="L7778" s="1">
        <f>J7778*1000/$V$4</f>
        <v>0</v>
      </c>
      <c r="M7778" s="1">
        <f>L7778/$Y$4</f>
        <v>0</v>
      </c>
      <c r="N7778" s="1">
        <f>M7778*$Y$5</f>
        <v>0</v>
      </c>
      <c r="O7778" s="1" t="s">
        <v>0</v>
      </c>
      <c r="P7778" s="1" t="s">
        <v>0</v>
      </c>
      <c r="Q7778" s="1">
        <f>Q7777+K7778-L7778</f>
        <v>165142.47447949889</v>
      </c>
      <c r="R7778">
        <f>Q7778*$V$5/1000</f>
        <v>3301.1980648451827</v>
      </c>
    </row>
    <row r="7779" spans="1:18" x14ac:dyDescent="0.25">
      <c r="A7779" s="4">
        <v>43060.041666647805</v>
      </c>
      <c r="B7779">
        <v>36.9</v>
      </c>
      <c r="C7779">
        <v>9.7520000000000007</v>
      </c>
      <c r="D7779" s="3">
        <v>-7.0017200000000003E-3</v>
      </c>
      <c r="E7779" s="1">
        <f>C7779*$V$2</f>
        <v>3.9008000000000003</v>
      </c>
      <c r="F7779" s="1">
        <f>D7779*$V$3</f>
        <v>-2.8006880000000001E-2</v>
      </c>
      <c r="G7779" s="1">
        <f>(E7779+F7779)</f>
        <v>3.8727931200000003</v>
      </c>
      <c r="H7779" s="1">
        <f>B7779*(1/3)</f>
        <v>12.299999999999999</v>
      </c>
      <c r="I7779" s="1">
        <f>IF((H7779-G7779)&gt;0, (H7779-G7779), (0))</f>
        <v>8.4272068799999982</v>
      </c>
      <c r="J7779" s="1">
        <f>IF(I7779=0, G7779-H7779,0)</f>
        <v>0</v>
      </c>
      <c r="K7779" s="1">
        <f>I7779*1000/$V$5</f>
        <v>421.57112956478232</v>
      </c>
      <c r="L7779" s="1">
        <f>J7779*1000/$V$4</f>
        <v>0</v>
      </c>
      <c r="M7779" s="1">
        <f>L7779/$Y$4</f>
        <v>0</v>
      </c>
      <c r="N7779" s="1">
        <f>M7779*$Y$5</f>
        <v>0</v>
      </c>
      <c r="O7779" s="1" t="s">
        <v>0</v>
      </c>
      <c r="P7779" s="1" t="s">
        <v>0</v>
      </c>
      <c r="Q7779" s="1">
        <f>Q7778+K7779-L7779</f>
        <v>165564.04560906367</v>
      </c>
      <c r="R7779">
        <f>Q7779*$V$5/1000</f>
        <v>3309.6252717251823</v>
      </c>
    </row>
    <row r="7780" spans="1:18" x14ac:dyDescent="0.25">
      <c r="A7780" s="4">
        <v>43060.083333314469</v>
      </c>
      <c r="B7780">
        <v>34.9</v>
      </c>
      <c r="C7780">
        <v>7.9963299999999995</v>
      </c>
      <c r="D7780" s="3">
        <v>-7.0017200000000003E-3</v>
      </c>
      <c r="E7780" s="1">
        <f>C7780*$V$2</f>
        <v>3.1985320000000002</v>
      </c>
      <c r="F7780" s="1">
        <f>D7780*$V$3</f>
        <v>-2.8006880000000001E-2</v>
      </c>
      <c r="G7780" s="1">
        <f>(E7780+F7780)</f>
        <v>3.1705251200000002</v>
      </c>
      <c r="H7780" s="1">
        <f>B7780*(1/3)</f>
        <v>11.633333333333333</v>
      </c>
      <c r="I7780" s="1">
        <f>IF((H7780-G7780)&gt;0, (H7780-G7780), (0))</f>
        <v>8.4628082133333322</v>
      </c>
      <c r="J7780" s="1">
        <f>IF(I7780=0, G7780-H7780,0)</f>
        <v>0</v>
      </c>
      <c r="K7780" s="1">
        <f>I7780*1000/$V$5</f>
        <v>423.35208671002164</v>
      </c>
      <c r="L7780" s="1">
        <f>J7780*1000/$V$4</f>
        <v>0</v>
      </c>
      <c r="M7780" s="1">
        <f>L7780/$Y$4</f>
        <v>0</v>
      </c>
      <c r="N7780" s="1">
        <f>M7780*$Y$5</f>
        <v>0</v>
      </c>
      <c r="O7780" s="1" t="s">
        <v>0</v>
      </c>
      <c r="P7780" s="1" t="s">
        <v>0</v>
      </c>
      <c r="Q7780" s="1">
        <f>Q7779+K7780-L7780</f>
        <v>165987.39769577369</v>
      </c>
      <c r="R7780">
        <f>Q7780*$V$5/1000</f>
        <v>3318.0880799385154</v>
      </c>
    </row>
    <row r="7781" spans="1:18" x14ac:dyDescent="0.25">
      <c r="A7781" s="4">
        <v>43060.124999981133</v>
      </c>
      <c r="B7781">
        <v>34.4</v>
      </c>
      <c r="C7781">
        <v>8.1500199999999996</v>
      </c>
      <c r="D7781" s="3">
        <v>-7.0017200000000003E-3</v>
      </c>
      <c r="E7781" s="1">
        <f>C7781*$V$2</f>
        <v>3.260008</v>
      </c>
      <c r="F7781" s="1">
        <f>D7781*$V$3</f>
        <v>-2.8006880000000001E-2</v>
      </c>
      <c r="G7781" s="1">
        <f>(E7781+F7781)</f>
        <v>3.2320011200000001</v>
      </c>
      <c r="H7781" s="1">
        <f>B7781*(1/3)</f>
        <v>11.466666666666665</v>
      </c>
      <c r="I7781" s="1">
        <f>IF((H7781-G7781)&gt;0, (H7781-G7781), (0))</f>
        <v>8.2346655466666654</v>
      </c>
      <c r="J7781" s="1">
        <f>IF(I7781=0, G7781-H7781,0)</f>
        <v>0</v>
      </c>
      <c r="K7781" s="1">
        <f>I7781*1000/$V$5</f>
        <v>411.9392469568117</v>
      </c>
      <c r="L7781" s="1">
        <f>J7781*1000/$V$4</f>
        <v>0</v>
      </c>
      <c r="M7781" s="1">
        <f>L7781/$Y$4</f>
        <v>0</v>
      </c>
      <c r="N7781" s="1">
        <f>M7781*$Y$5</f>
        <v>0</v>
      </c>
      <c r="O7781" s="1" t="s">
        <v>0</v>
      </c>
      <c r="P7781" s="1" t="s">
        <v>0</v>
      </c>
      <c r="Q7781" s="1">
        <f>Q7780+K7781-L7781</f>
        <v>166399.3369427305</v>
      </c>
      <c r="R7781">
        <f>Q7781*$V$5/1000</f>
        <v>3326.3227454851822</v>
      </c>
    </row>
    <row r="7782" spans="1:18" x14ac:dyDescent="0.25">
      <c r="A7782" s="4">
        <v>43060.166666647798</v>
      </c>
      <c r="B7782">
        <v>33.5</v>
      </c>
      <c r="C7782">
        <v>7.2474499999999997</v>
      </c>
      <c r="D7782" s="3">
        <v>-7.0017200000000003E-3</v>
      </c>
      <c r="E7782" s="1">
        <f>C7782*$V$2</f>
        <v>2.8989799999999999</v>
      </c>
      <c r="F7782" s="1">
        <f>D7782*$V$3</f>
        <v>-2.8006880000000001E-2</v>
      </c>
      <c r="G7782" s="1">
        <f>(E7782+F7782)</f>
        <v>2.8709731199999999</v>
      </c>
      <c r="H7782" s="1">
        <f>B7782*(1/3)</f>
        <v>11.166666666666666</v>
      </c>
      <c r="I7782" s="1">
        <f>IF((H7782-G7782)&gt;0, (H7782-G7782), (0))</f>
        <v>8.2956935466666657</v>
      </c>
      <c r="J7782" s="1">
        <f>IF(I7782=0, G7782-H7782,0)</f>
        <v>0</v>
      </c>
      <c r="K7782" s="1">
        <f>I7782*1000/$V$5</f>
        <v>414.99217342004334</v>
      </c>
      <c r="L7782" s="1">
        <f>J7782*1000/$V$4</f>
        <v>0</v>
      </c>
      <c r="M7782" s="1">
        <f>L7782/$Y$4</f>
        <v>0</v>
      </c>
      <c r="N7782" s="1">
        <f>M7782*$Y$5</f>
        <v>0</v>
      </c>
      <c r="O7782" s="1" t="s">
        <v>0</v>
      </c>
      <c r="P7782" s="1" t="s">
        <v>0</v>
      </c>
      <c r="Q7782" s="1">
        <f>Q7781+K7782-L7782</f>
        <v>166814.32911615053</v>
      </c>
      <c r="R7782">
        <f>Q7782*$V$5/1000</f>
        <v>3334.6184390318485</v>
      </c>
    </row>
    <row r="7783" spans="1:18" x14ac:dyDescent="0.25">
      <c r="A7783" s="4">
        <v>43060.208333314462</v>
      </c>
      <c r="B7783">
        <v>33.4</v>
      </c>
      <c r="C7783">
        <v>5.9299799999999996</v>
      </c>
      <c r="D7783" s="3">
        <v>-7.0017200000000003E-3</v>
      </c>
      <c r="E7783" s="1">
        <f>C7783*$V$2</f>
        <v>2.3719920000000001</v>
      </c>
      <c r="F7783" s="1">
        <f>D7783*$V$3</f>
        <v>-2.8006880000000001E-2</v>
      </c>
      <c r="G7783" s="1">
        <f>(E7783+F7783)</f>
        <v>2.3439851200000001</v>
      </c>
      <c r="H7783" s="1">
        <f>B7783*(1/3)</f>
        <v>11.133333333333333</v>
      </c>
      <c r="I7783" s="1">
        <f>IF((H7783-G7783)&gt;0, (H7783-G7783), (0))</f>
        <v>8.7893482133333336</v>
      </c>
      <c r="J7783" s="1">
        <f>IF(I7783=0, G7783-H7783,0)</f>
        <v>0</v>
      </c>
      <c r="K7783" s="1">
        <f>I7783*1000/$V$5</f>
        <v>439.68725429381357</v>
      </c>
      <c r="L7783" s="1">
        <f>J7783*1000/$V$4</f>
        <v>0</v>
      </c>
      <c r="M7783" s="1">
        <f>L7783/$Y$4</f>
        <v>0</v>
      </c>
      <c r="N7783" s="1">
        <f>M7783*$Y$5</f>
        <v>0</v>
      </c>
      <c r="O7783" s="1" t="s">
        <v>0</v>
      </c>
      <c r="P7783" s="1" t="s">
        <v>0</v>
      </c>
      <c r="Q7783" s="1">
        <f>Q7782+K7783-L7783</f>
        <v>167254.01637044435</v>
      </c>
      <c r="R7783">
        <f>Q7783*$V$5/1000</f>
        <v>3343.4077872451821</v>
      </c>
    </row>
    <row r="7784" spans="1:18" x14ac:dyDescent="0.25">
      <c r="A7784" s="4">
        <v>43060.249999981126</v>
      </c>
      <c r="B7784">
        <v>33.299999999999997</v>
      </c>
      <c r="C7784">
        <v>4.7693400000000006</v>
      </c>
      <c r="D7784" s="3">
        <v>-7.0017200000000003E-3</v>
      </c>
      <c r="E7784" s="1">
        <f>C7784*$V$2</f>
        <v>1.9077360000000003</v>
      </c>
      <c r="F7784" s="1">
        <f>D7784*$V$3</f>
        <v>-2.8006880000000001E-2</v>
      </c>
      <c r="G7784" s="1">
        <f>(E7784+F7784)</f>
        <v>1.8797291200000004</v>
      </c>
      <c r="H7784" s="1">
        <f>B7784*(1/3)</f>
        <v>11.099999999999998</v>
      </c>
      <c r="I7784" s="1">
        <f>IF((H7784-G7784)&gt;0, (H7784-G7784), (0))</f>
        <v>9.2202708799999975</v>
      </c>
      <c r="J7784" s="1">
        <f>IF(I7784=0, G7784-H7784,0)</f>
        <v>0</v>
      </c>
      <c r="K7784" s="1">
        <f>I7784*1000/$V$5</f>
        <v>461.24416608304148</v>
      </c>
      <c r="L7784" s="1">
        <f>J7784*1000/$V$4</f>
        <v>0</v>
      </c>
      <c r="M7784" s="1">
        <f>L7784/$Y$4</f>
        <v>0</v>
      </c>
      <c r="N7784" s="1">
        <f>M7784*$Y$5</f>
        <v>0</v>
      </c>
      <c r="O7784" s="1" t="s">
        <v>0</v>
      </c>
      <c r="P7784" s="1" t="s">
        <v>0</v>
      </c>
      <c r="Q7784" s="1">
        <f>Q7783+K7784-L7784</f>
        <v>167715.26053652741</v>
      </c>
      <c r="R7784">
        <f>Q7784*$V$5/1000</f>
        <v>3352.6280581251826</v>
      </c>
    </row>
    <row r="7785" spans="1:18" x14ac:dyDescent="0.25">
      <c r="A7785" s="4">
        <v>43060.29166664779</v>
      </c>
      <c r="B7785">
        <v>35.5</v>
      </c>
      <c r="C7785">
        <v>6.0965200000000008</v>
      </c>
      <c r="D7785" s="3">
        <v>-7.0017200000000003E-3</v>
      </c>
      <c r="E7785" s="1">
        <f>C7785*$V$2</f>
        <v>2.4386080000000003</v>
      </c>
      <c r="F7785" s="1">
        <f>D7785*$V$3</f>
        <v>-2.8006880000000001E-2</v>
      </c>
      <c r="G7785" s="1">
        <f>(E7785+F7785)</f>
        <v>2.4106011200000004</v>
      </c>
      <c r="H7785" s="1">
        <f>B7785*(1/3)</f>
        <v>11.833333333333332</v>
      </c>
      <c r="I7785" s="1">
        <f>IF((H7785-G7785)&gt;0, (H7785-G7785), (0))</f>
        <v>9.4227322133333313</v>
      </c>
      <c r="J7785" s="1">
        <f>IF(I7785=0, G7785-H7785,0)</f>
        <v>0</v>
      </c>
      <c r="K7785" s="1">
        <f>I7785*1000/$V$5</f>
        <v>471.37229681507409</v>
      </c>
      <c r="L7785" s="1">
        <f>J7785*1000/$V$4</f>
        <v>0</v>
      </c>
      <c r="M7785" s="1">
        <f>L7785/$Y$4</f>
        <v>0</v>
      </c>
      <c r="N7785" s="1">
        <f>M7785*$Y$5</f>
        <v>0</v>
      </c>
      <c r="O7785" s="1" t="s">
        <v>0</v>
      </c>
      <c r="P7785" s="1" t="s">
        <v>0</v>
      </c>
      <c r="Q7785" s="1">
        <f>Q7784+K7785-L7785</f>
        <v>168186.63283334248</v>
      </c>
      <c r="R7785">
        <f>Q7785*$V$5/1000</f>
        <v>3362.050790338516</v>
      </c>
    </row>
    <row r="7786" spans="1:18" x14ac:dyDescent="0.25">
      <c r="A7786" s="4">
        <v>43060.333333314455</v>
      </c>
      <c r="B7786">
        <v>36.6</v>
      </c>
      <c r="C7786">
        <v>7.6301999999999994</v>
      </c>
      <c r="D7786" s="3">
        <v>2.4770320000000003</v>
      </c>
      <c r="E7786" s="1">
        <f>C7786*$V$2</f>
        <v>3.0520800000000001</v>
      </c>
      <c r="F7786" s="1">
        <f>D7786*$V$3</f>
        <v>9.9081280000000014</v>
      </c>
      <c r="G7786" s="1">
        <f>(E7786+F7786)</f>
        <v>12.960208000000002</v>
      </c>
      <c r="H7786" s="1">
        <f>B7786*(1/3)</f>
        <v>12.2</v>
      </c>
      <c r="I7786" s="1">
        <f>IF((H7786-G7786)&gt;0, (H7786-G7786), (0))</f>
        <v>0</v>
      </c>
      <c r="J7786" s="1">
        <f>IF(I7786=0, G7786-H7786,0)</f>
        <v>0.76020800000000222</v>
      </c>
      <c r="K7786" s="1">
        <f>I7786*1000/$V$5</f>
        <v>0</v>
      </c>
      <c r="L7786" s="1">
        <f>J7786*1000/$V$4</f>
        <v>13.623799283154163</v>
      </c>
      <c r="M7786" s="1">
        <f>L7786/$Y$4</f>
        <v>5.7242854130899845</v>
      </c>
      <c r="N7786" s="1">
        <f>M7786*$Y$5</f>
        <v>8.0139995783259774</v>
      </c>
      <c r="O7786" s="1" t="s">
        <v>0</v>
      </c>
      <c r="P7786" s="1" t="s">
        <v>0</v>
      </c>
      <c r="Q7786" s="1">
        <f>Q7785+K7786-L7786</f>
        <v>168173.00903405933</v>
      </c>
      <c r="R7786">
        <f>Q7786*$V$5/1000</f>
        <v>3361.7784505908458</v>
      </c>
    </row>
    <row r="7787" spans="1:18" x14ac:dyDescent="0.25">
      <c r="A7787" s="4">
        <v>43060.374999981119</v>
      </c>
      <c r="B7787">
        <v>38.6</v>
      </c>
      <c r="C7787">
        <v>6.9594399999999998</v>
      </c>
      <c r="D7787" s="3">
        <v>6.7628699999999995</v>
      </c>
      <c r="E7787" s="1">
        <f>C7787*$V$2</f>
        <v>2.783776</v>
      </c>
      <c r="F7787" s="1">
        <f>D7787*$V$3</f>
        <v>27.051479999999998</v>
      </c>
      <c r="G7787" s="1">
        <f>(E7787+F7787)</f>
        <v>29.835255999999998</v>
      </c>
      <c r="H7787" s="1">
        <f>B7787*(1/3)</f>
        <v>12.866666666666667</v>
      </c>
      <c r="I7787" s="1">
        <f>IF((H7787-G7787)&gt;0, (H7787-G7787), (0))</f>
        <v>0</v>
      </c>
      <c r="J7787" s="1">
        <f>IF(I7787=0, G7787-H7787,0)</f>
        <v>16.96858933333333</v>
      </c>
      <c r="K7787" s="1">
        <f>I7787*1000/$V$5</f>
        <v>0</v>
      </c>
      <c r="L7787" s="1">
        <f>J7787*1000/$V$4</f>
        <v>304.09658303464749</v>
      </c>
      <c r="M7787" s="1">
        <f>L7787/$Y$4</f>
        <v>127.77167354396954</v>
      </c>
      <c r="N7787" s="1">
        <f>M7787*$Y$5</f>
        <v>178.88034296155735</v>
      </c>
      <c r="O7787" s="1" t="s">
        <v>0</v>
      </c>
      <c r="P7787" s="1" t="s">
        <v>0</v>
      </c>
      <c r="Q7787" s="1">
        <f>Q7786+K7787-L7787</f>
        <v>167868.91245102469</v>
      </c>
      <c r="R7787">
        <f>Q7787*$V$5/1000</f>
        <v>3355.6995598959834</v>
      </c>
    </row>
    <row r="7788" spans="1:18" x14ac:dyDescent="0.25">
      <c r="A7788" s="4">
        <v>43060.416666647783</v>
      </c>
      <c r="B7788">
        <v>41.6</v>
      </c>
      <c r="C7788">
        <v>6.5934300000000006</v>
      </c>
      <c r="D7788" s="3">
        <v>16.694620000000004</v>
      </c>
      <c r="E7788" s="1">
        <f>C7788*$V$2</f>
        <v>2.6373720000000005</v>
      </c>
      <c r="F7788" s="1">
        <f>D7788*$V$3</f>
        <v>66.778480000000016</v>
      </c>
      <c r="G7788" s="1">
        <f>(E7788+F7788)</f>
        <v>69.415852000000015</v>
      </c>
      <c r="H7788" s="1">
        <f>B7788*(1/3)</f>
        <v>13.866666666666667</v>
      </c>
      <c r="I7788" s="1">
        <f>IF((H7788-G7788)&gt;0, (H7788-G7788), (0))</f>
        <v>0</v>
      </c>
      <c r="J7788" s="1">
        <f>IF(I7788=0, G7788-H7788,0)</f>
        <v>55.549185333333348</v>
      </c>
      <c r="K7788" s="1">
        <f>I7788*1000/$V$5</f>
        <v>0</v>
      </c>
      <c r="L7788" s="1">
        <f>J7788*1000/$V$4</f>
        <v>995.50511350059776</v>
      </c>
      <c r="M7788" s="1">
        <f>L7788/$Y$4</f>
        <v>418.27945945403269</v>
      </c>
      <c r="N7788" s="1">
        <f>M7788*$Y$5</f>
        <v>585.59124323564572</v>
      </c>
      <c r="O7788" s="1" t="s">
        <v>0</v>
      </c>
      <c r="P7788" s="1" t="s">
        <v>0</v>
      </c>
      <c r="Q7788" s="1">
        <f>Q7787+K7788-L7788</f>
        <v>166873.40733752408</v>
      </c>
      <c r="R7788">
        <f>Q7788*$V$5/1000</f>
        <v>3335.7994126771059</v>
      </c>
    </row>
    <row r="7789" spans="1:18" x14ac:dyDescent="0.25">
      <c r="A7789" s="4">
        <v>43060.458333314447</v>
      </c>
      <c r="B7789">
        <v>41.8</v>
      </c>
      <c r="C7789">
        <v>11.2075</v>
      </c>
      <c r="D7789" s="3">
        <v>17.087250000000001</v>
      </c>
      <c r="E7789" s="1">
        <f>C7789*$V$2</f>
        <v>4.4829999999999997</v>
      </c>
      <c r="F7789" s="1">
        <f>D7789*$V$3</f>
        <v>68.349000000000004</v>
      </c>
      <c r="G7789" s="1">
        <f>(E7789+F7789)</f>
        <v>72.832000000000008</v>
      </c>
      <c r="H7789" s="1">
        <f>B7789*(1/3)</f>
        <v>13.933333333333332</v>
      </c>
      <c r="I7789" s="1">
        <f>IF((H7789-G7789)&gt;0, (H7789-G7789), (0))</f>
        <v>0</v>
      </c>
      <c r="J7789" s="1">
        <f>IF(I7789=0, G7789-H7789,0)</f>
        <v>58.898666666666678</v>
      </c>
      <c r="K7789" s="1">
        <f>I7789*1000/$V$5</f>
        <v>0</v>
      </c>
      <c r="L7789" s="1">
        <f>J7789*1000/$V$4</f>
        <v>1055.5316606929514</v>
      </c>
      <c r="M7789" s="1">
        <f>L7789/$Y$4</f>
        <v>443.50069777014767</v>
      </c>
      <c r="N7789" s="1">
        <f>M7789*$Y$5</f>
        <v>620.90097687820673</v>
      </c>
      <c r="O7789" s="1" t="s">
        <v>0</v>
      </c>
      <c r="P7789" s="1" t="s">
        <v>0</v>
      </c>
      <c r="Q7789" s="1">
        <f>Q7788+K7789-L7789</f>
        <v>165817.87567683114</v>
      </c>
      <c r="R7789">
        <f>Q7789*$V$5/1000</f>
        <v>3314.6993347798543</v>
      </c>
    </row>
    <row r="7790" spans="1:18" x14ac:dyDescent="0.25">
      <c r="A7790" s="4">
        <v>43060.499999981112</v>
      </c>
      <c r="B7790">
        <v>43</v>
      </c>
      <c r="C7790">
        <v>11.3339</v>
      </c>
      <c r="D7790" s="3">
        <v>10.154210000000001</v>
      </c>
      <c r="E7790" s="1">
        <f>C7790*$V$2</f>
        <v>4.5335600000000005</v>
      </c>
      <c r="F7790" s="1">
        <f>D7790*$V$3</f>
        <v>40.616840000000003</v>
      </c>
      <c r="G7790" s="1">
        <f>(E7790+F7790)</f>
        <v>45.150400000000005</v>
      </c>
      <c r="H7790" s="1">
        <f>B7790*(1/3)</f>
        <v>14.333333333333332</v>
      </c>
      <c r="I7790" s="1">
        <f>IF((H7790-G7790)&gt;0, (H7790-G7790), (0))</f>
        <v>0</v>
      </c>
      <c r="J7790" s="1">
        <f>IF(I7790=0, G7790-H7790,0)</f>
        <v>30.817066666666673</v>
      </c>
      <c r="K7790" s="1">
        <f>I7790*1000/$V$5</f>
        <v>0</v>
      </c>
      <c r="L7790" s="1">
        <f>J7790*1000/$V$4</f>
        <v>552.27718040621278</v>
      </c>
      <c r="M7790" s="1">
        <f>L7790/$Y$4</f>
        <v>232.04923546479529</v>
      </c>
      <c r="N7790" s="1">
        <f>M7790*$Y$5</f>
        <v>324.86892965071337</v>
      </c>
      <c r="O7790" s="1" t="s">
        <v>0</v>
      </c>
      <c r="P7790" s="1" t="s">
        <v>0</v>
      </c>
      <c r="Q7790" s="1">
        <f>Q7789+K7790-L7790</f>
        <v>165265.59849642494</v>
      </c>
      <c r="R7790">
        <f>Q7790*$V$5/1000</f>
        <v>3303.659313943534</v>
      </c>
    </row>
    <row r="7791" spans="1:18" x14ac:dyDescent="0.25">
      <c r="A7791" s="4">
        <v>43060.541666647776</v>
      </c>
      <c r="B7791">
        <v>44</v>
      </c>
      <c r="C7791">
        <v>10.139799999999999</v>
      </c>
      <c r="D7791" s="3">
        <v>9.4258600000000001</v>
      </c>
      <c r="E7791" s="1">
        <f>C7791*$V$2</f>
        <v>4.0559199999999995</v>
      </c>
      <c r="F7791" s="1">
        <f>D7791*$V$3</f>
        <v>37.703440000000001</v>
      </c>
      <c r="G7791" s="1">
        <f>(E7791+F7791)</f>
        <v>41.759360000000001</v>
      </c>
      <c r="H7791" s="1">
        <f>B7791*(1/3)</f>
        <v>14.666666666666666</v>
      </c>
      <c r="I7791" s="1">
        <f>IF((H7791-G7791)&gt;0, (H7791-G7791), (0))</f>
        <v>0</v>
      </c>
      <c r="J7791" s="1">
        <f>IF(I7791=0, G7791-H7791,0)</f>
        <v>27.092693333333337</v>
      </c>
      <c r="K7791" s="1">
        <f>I7791*1000/$V$5</f>
        <v>0</v>
      </c>
      <c r="L7791" s="1">
        <f>J7791*1000/$V$4</f>
        <v>485.5321385902032</v>
      </c>
      <c r="M7791" s="1">
        <f>L7791/$Y$4</f>
        <v>204.00510024798456</v>
      </c>
      <c r="N7791" s="1">
        <f>M7791*$Y$5</f>
        <v>285.60714034717836</v>
      </c>
      <c r="O7791" s="1" t="s">
        <v>0</v>
      </c>
      <c r="P7791" s="1" t="s">
        <v>0</v>
      </c>
      <c r="Q7791" s="1">
        <f>Q7790+K7791-L7791</f>
        <v>164780.06635783473</v>
      </c>
      <c r="R7791">
        <f>Q7791*$V$5/1000</f>
        <v>3293.953526493116</v>
      </c>
    </row>
    <row r="7792" spans="1:18" x14ac:dyDescent="0.25">
      <c r="A7792" s="4">
        <v>43060.58333331444</v>
      </c>
      <c r="B7792">
        <v>44.5</v>
      </c>
      <c r="C7792">
        <v>12.1517</v>
      </c>
      <c r="D7792" s="3">
        <v>11.36098</v>
      </c>
      <c r="E7792" s="1">
        <f>C7792*$V$2</f>
        <v>4.8606800000000003</v>
      </c>
      <c r="F7792" s="1">
        <f>D7792*$V$3</f>
        <v>45.443919999999999</v>
      </c>
      <c r="G7792" s="1">
        <f>(E7792+F7792)</f>
        <v>50.304600000000001</v>
      </c>
      <c r="H7792" s="1">
        <f>B7792*(1/3)</f>
        <v>14.833333333333332</v>
      </c>
      <c r="I7792" s="1">
        <f>IF((H7792-G7792)&gt;0, (H7792-G7792), (0))</f>
        <v>0</v>
      </c>
      <c r="J7792" s="1">
        <f>IF(I7792=0, G7792-H7792,0)</f>
        <v>35.471266666666665</v>
      </c>
      <c r="K7792" s="1">
        <f>I7792*1000/$V$5</f>
        <v>0</v>
      </c>
      <c r="L7792" s="1">
        <f>J7792*1000/$V$4</f>
        <v>635.68578255675027</v>
      </c>
      <c r="M7792" s="1">
        <f>L7792/$Y$4</f>
        <v>267.09486662048334</v>
      </c>
      <c r="N7792" s="1">
        <f>M7792*$Y$5</f>
        <v>373.93281326867668</v>
      </c>
      <c r="O7792" s="1" t="s">
        <v>0</v>
      </c>
      <c r="P7792" s="1" t="s">
        <v>0</v>
      </c>
      <c r="Q7792" s="1">
        <f>Q7791+K7792-L7792</f>
        <v>164144.38057527799</v>
      </c>
      <c r="R7792">
        <f>Q7792*$V$5/1000</f>
        <v>3281.2461676998068</v>
      </c>
    </row>
    <row r="7793" spans="1:18" x14ac:dyDescent="0.25">
      <c r="A7793" s="4">
        <v>43060.624999981104</v>
      </c>
      <c r="B7793">
        <v>44.5</v>
      </c>
      <c r="C7793">
        <v>11.0755</v>
      </c>
      <c r="D7793" s="3">
        <v>11.16107</v>
      </c>
      <c r="E7793" s="1">
        <f>C7793*$V$2</f>
        <v>4.4302000000000001</v>
      </c>
      <c r="F7793" s="1">
        <f>D7793*$V$3</f>
        <v>44.644280000000002</v>
      </c>
      <c r="G7793" s="1">
        <f>(E7793+F7793)</f>
        <v>49.074480000000001</v>
      </c>
      <c r="H7793" s="1">
        <f>B7793*(1/3)</f>
        <v>14.833333333333332</v>
      </c>
      <c r="I7793" s="1">
        <f>IF((H7793-G7793)&gt;0, (H7793-G7793), (0))</f>
        <v>0</v>
      </c>
      <c r="J7793" s="1">
        <f>IF(I7793=0, G7793-H7793,0)</f>
        <v>34.241146666666666</v>
      </c>
      <c r="K7793" s="1">
        <f>I7793*1000/$V$5</f>
        <v>0</v>
      </c>
      <c r="L7793" s="1">
        <f>J7793*1000/$V$4</f>
        <v>613.64062126642773</v>
      </c>
      <c r="M7793" s="1">
        <f>L7793/$Y$4</f>
        <v>257.83219380942342</v>
      </c>
      <c r="N7793" s="1">
        <f>M7793*$Y$5</f>
        <v>360.96507133319278</v>
      </c>
      <c r="O7793" s="1" t="s">
        <v>0</v>
      </c>
      <c r="P7793" s="1" t="s">
        <v>0</v>
      </c>
      <c r="Q7793" s="1">
        <f>Q7792+K7793-L7793</f>
        <v>163530.73995401157</v>
      </c>
      <c r="R7793">
        <f>Q7793*$V$5/1000</f>
        <v>3268.9794916806909</v>
      </c>
    </row>
    <row r="7794" spans="1:18" x14ac:dyDescent="0.25">
      <c r="A7794" s="4">
        <v>43060.666666647769</v>
      </c>
      <c r="B7794">
        <v>45.2</v>
      </c>
      <c r="C7794">
        <v>10.4084</v>
      </c>
      <c r="D7794" s="3">
        <v>9.8754299999999997</v>
      </c>
      <c r="E7794" s="1">
        <f>C7794*$V$2</f>
        <v>4.1633599999999999</v>
      </c>
      <c r="F7794" s="1">
        <f>D7794*$V$3</f>
        <v>39.501719999999999</v>
      </c>
      <c r="G7794" s="1">
        <f>(E7794+F7794)</f>
        <v>43.665079999999996</v>
      </c>
      <c r="H7794" s="1">
        <f>B7794*(1/3)</f>
        <v>15.066666666666666</v>
      </c>
      <c r="I7794" s="1">
        <f>IF((H7794-G7794)&gt;0, (H7794-G7794), (0))</f>
        <v>0</v>
      </c>
      <c r="J7794" s="1">
        <f>IF(I7794=0, G7794-H7794,0)</f>
        <v>28.59841333333333</v>
      </c>
      <c r="K7794" s="1">
        <f>I7794*1000/$V$5</f>
        <v>0</v>
      </c>
      <c r="L7794" s="1">
        <f>J7794*1000/$V$4</f>
        <v>512.51636798088407</v>
      </c>
      <c r="M7794" s="1">
        <f>L7794/$Y$4</f>
        <v>215.343011756674</v>
      </c>
      <c r="N7794" s="1">
        <f>M7794*$Y$5</f>
        <v>301.48021645934358</v>
      </c>
      <c r="O7794" s="1" t="s">
        <v>0</v>
      </c>
      <c r="P7794" s="1" t="s">
        <v>0</v>
      </c>
      <c r="Q7794" s="1">
        <f>Q7793+K7794-L7794</f>
        <v>163018.22358603068</v>
      </c>
      <c r="R7794">
        <f>Q7794*$V$5/1000</f>
        <v>3258.7342894847534</v>
      </c>
    </row>
    <row r="7795" spans="1:18" x14ac:dyDescent="0.25">
      <c r="A7795" s="4">
        <v>43060.708333314433</v>
      </c>
      <c r="B7795">
        <v>45.9</v>
      </c>
      <c r="C7795">
        <v>7.7398199999999999</v>
      </c>
      <c r="D7795" s="3">
        <v>4.2792399999999997</v>
      </c>
      <c r="E7795" s="1">
        <f>C7795*$V$2</f>
        <v>3.0959280000000002</v>
      </c>
      <c r="F7795" s="1">
        <f>D7795*$V$3</f>
        <v>17.116959999999999</v>
      </c>
      <c r="G7795" s="1">
        <f>(E7795+F7795)</f>
        <v>20.212888</v>
      </c>
      <c r="H7795" s="1">
        <f>B7795*(1/3)</f>
        <v>15.299999999999999</v>
      </c>
      <c r="I7795" s="1">
        <f>IF((H7795-G7795)&gt;0, (H7795-G7795), (0))</f>
        <v>0</v>
      </c>
      <c r="J7795" s="1">
        <f>IF(I7795=0, G7795-H7795,0)</f>
        <v>4.9128880000000006</v>
      </c>
      <c r="K7795" s="1">
        <f>I7795*1000/$V$5</f>
        <v>0</v>
      </c>
      <c r="L7795" s="1">
        <f>J7795*1000/$V$4</f>
        <v>88.044587813620097</v>
      </c>
      <c r="M7795" s="1">
        <f>L7795/$Y$4</f>
        <v>36.993524291437019</v>
      </c>
      <c r="N7795" s="1">
        <f>M7795*$Y$5</f>
        <v>51.790934008011824</v>
      </c>
      <c r="O7795" s="1" t="s">
        <v>0</v>
      </c>
      <c r="P7795" s="1" t="s">
        <v>0</v>
      </c>
      <c r="Q7795" s="1">
        <f>Q7794+K7795-L7795</f>
        <v>162930.17899821707</v>
      </c>
      <c r="R7795">
        <f>Q7795*$V$5/1000</f>
        <v>3256.9742781743589</v>
      </c>
    </row>
    <row r="7796" spans="1:18" x14ac:dyDescent="0.25">
      <c r="A7796" s="4">
        <v>43060.749999981097</v>
      </c>
      <c r="B7796">
        <v>46</v>
      </c>
      <c r="C7796">
        <v>4.8293299999999997</v>
      </c>
      <c r="D7796" s="3">
        <v>1.308407E-2</v>
      </c>
      <c r="E7796" s="1">
        <f>C7796*$V$2</f>
        <v>1.931732</v>
      </c>
      <c r="F7796" s="1">
        <f>D7796*$V$3</f>
        <v>5.2336279999999999E-2</v>
      </c>
      <c r="G7796" s="1">
        <f>(E7796+F7796)</f>
        <v>1.98406828</v>
      </c>
      <c r="H7796" s="1">
        <f>B7796*(1/3)</f>
        <v>15.333333333333332</v>
      </c>
      <c r="I7796" s="1">
        <f>IF((H7796-G7796)&gt;0, (H7796-G7796), (0))</f>
        <v>13.349265053333331</v>
      </c>
      <c r="J7796" s="1">
        <f>IF(I7796=0, G7796-H7796,0)</f>
        <v>0</v>
      </c>
      <c r="K7796" s="1">
        <f>I7796*1000/$V$5</f>
        <v>667.79715124228778</v>
      </c>
      <c r="L7796" s="1">
        <f>J7796*1000/$V$4</f>
        <v>0</v>
      </c>
      <c r="M7796" s="1">
        <f>L7796/$Y$4</f>
        <v>0</v>
      </c>
      <c r="N7796" s="1">
        <f>M7796*$Y$5</f>
        <v>0</v>
      </c>
      <c r="O7796" s="1" t="s">
        <v>0</v>
      </c>
      <c r="P7796" s="1" t="s">
        <v>0</v>
      </c>
      <c r="Q7796" s="1">
        <f>Q7795+K7796-L7796</f>
        <v>163597.97614945937</v>
      </c>
      <c r="R7796">
        <f>Q7796*$V$5/1000</f>
        <v>3270.3235432276924</v>
      </c>
    </row>
    <row r="7797" spans="1:18" x14ac:dyDescent="0.25">
      <c r="A7797" s="4">
        <v>43060.791666647761</v>
      </c>
      <c r="B7797">
        <v>45.8</v>
      </c>
      <c r="C7797">
        <v>3.718</v>
      </c>
      <c r="D7797" s="3">
        <v>-7.0017200000000003E-3</v>
      </c>
      <c r="E7797" s="1">
        <f>C7797*$V$2</f>
        <v>1.4872000000000001</v>
      </c>
      <c r="F7797" s="1">
        <f>D7797*$V$3</f>
        <v>-2.8006880000000001E-2</v>
      </c>
      <c r="G7797" s="1">
        <f>(E7797+F7797)</f>
        <v>1.4591931200000001</v>
      </c>
      <c r="H7797" s="1">
        <f>B7797*(1/3)</f>
        <v>15.266666666666666</v>
      </c>
      <c r="I7797" s="1">
        <f>IF((H7797-G7797)&gt;0, (H7797-G7797), (0))</f>
        <v>13.807473546666666</v>
      </c>
      <c r="J7797" s="1">
        <f>IF(I7797=0, G7797-H7797,0)</f>
        <v>0</v>
      </c>
      <c r="K7797" s="1">
        <f>I7797*1000/$V$5</f>
        <v>690.71903685175926</v>
      </c>
      <c r="L7797" s="1">
        <f>J7797*1000/$V$4</f>
        <v>0</v>
      </c>
      <c r="M7797" s="1">
        <f>L7797/$Y$4</f>
        <v>0</v>
      </c>
      <c r="N7797" s="1">
        <f>M7797*$Y$5</f>
        <v>0</v>
      </c>
      <c r="O7797" s="1" t="s">
        <v>0</v>
      </c>
      <c r="P7797" s="1" t="s">
        <v>0</v>
      </c>
      <c r="Q7797" s="1">
        <f>Q7796+K7797-L7797</f>
        <v>164288.69518631112</v>
      </c>
      <c r="R7797">
        <f>Q7797*$V$5/1000</f>
        <v>3284.1310167743591</v>
      </c>
    </row>
    <row r="7798" spans="1:18" x14ac:dyDescent="0.25">
      <c r="A7798" s="4">
        <v>43060.833333314426</v>
      </c>
      <c r="B7798">
        <v>45</v>
      </c>
      <c r="C7798">
        <v>2.2668000000000004</v>
      </c>
      <c r="D7798" s="3">
        <v>-7.0017200000000003E-3</v>
      </c>
      <c r="E7798" s="1">
        <f>C7798*$V$2</f>
        <v>0.90672000000000019</v>
      </c>
      <c r="F7798" s="1">
        <f>D7798*$V$3</f>
        <v>-2.8006880000000001E-2</v>
      </c>
      <c r="G7798" s="1">
        <f>(E7798+F7798)</f>
        <v>0.87871312000000024</v>
      </c>
      <c r="H7798" s="1">
        <f>B7798*(1/3)</f>
        <v>15</v>
      </c>
      <c r="I7798" s="1">
        <f>IF((H7798-G7798)&gt;0, (H7798-G7798), (0))</f>
        <v>14.12128688</v>
      </c>
      <c r="J7798" s="1">
        <f>IF(I7798=0, G7798-H7798,0)</f>
        <v>0</v>
      </c>
      <c r="K7798" s="1">
        <f>I7798*1000/$V$5</f>
        <v>706.41755277638822</v>
      </c>
      <c r="L7798" s="1">
        <f>J7798*1000/$V$4</f>
        <v>0</v>
      </c>
      <c r="M7798" s="1">
        <f>L7798/$Y$4</f>
        <v>0</v>
      </c>
      <c r="N7798" s="1">
        <f>M7798*$Y$5</f>
        <v>0</v>
      </c>
      <c r="O7798" s="1" t="s">
        <v>0</v>
      </c>
      <c r="P7798" s="1" t="s">
        <v>0</v>
      </c>
      <c r="Q7798" s="1">
        <f>Q7797+K7798-L7798</f>
        <v>164995.11273908752</v>
      </c>
      <c r="R7798">
        <f>Q7798*$V$5/1000</f>
        <v>3298.2523036543594</v>
      </c>
    </row>
    <row r="7799" spans="1:18" x14ac:dyDescent="0.25">
      <c r="A7799" s="4">
        <v>43060.87499998109</v>
      </c>
      <c r="B7799">
        <v>44.4</v>
      </c>
      <c r="C7799">
        <v>1.87652</v>
      </c>
      <c r="D7799" s="3">
        <v>-7.0017200000000003E-3</v>
      </c>
      <c r="E7799" s="1">
        <f>C7799*$V$2</f>
        <v>0.75060800000000005</v>
      </c>
      <c r="F7799" s="1">
        <f>D7799*$V$3</f>
        <v>-2.8006880000000001E-2</v>
      </c>
      <c r="G7799" s="1">
        <f>(E7799+F7799)</f>
        <v>0.7226011200000001</v>
      </c>
      <c r="H7799" s="1">
        <f>B7799*(1/3)</f>
        <v>14.799999999999999</v>
      </c>
      <c r="I7799" s="1">
        <f>IF((H7799-G7799)&gt;0, (H7799-G7799), (0))</f>
        <v>14.077398879999999</v>
      </c>
      <c r="J7799" s="1">
        <f>IF(I7799=0, G7799-H7799,0)</f>
        <v>0</v>
      </c>
      <c r="K7799" s="1">
        <f>I7799*1000/$V$5</f>
        <v>704.22205502751376</v>
      </c>
      <c r="L7799" s="1">
        <f>J7799*1000/$V$4</f>
        <v>0</v>
      </c>
      <c r="M7799" s="1">
        <f>L7799/$Y$4</f>
        <v>0</v>
      </c>
      <c r="N7799" s="1">
        <f>M7799*$Y$5</f>
        <v>0</v>
      </c>
      <c r="O7799" s="1" t="s">
        <v>0</v>
      </c>
      <c r="P7799" s="1" t="s">
        <v>0</v>
      </c>
      <c r="Q7799" s="1">
        <f>Q7798+K7799-L7799</f>
        <v>165699.33479411504</v>
      </c>
      <c r="R7799">
        <f>Q7799*$V$5/1000</f>
        <v>3312.3297025343595</v>
      </c>
    </row>
    <row r="7800" spans="1:18" x14ac:dyDescent="0.25">
      <c r="A7800" s="4">
        <v>43060.916666647754</v>
      </c>
      <c r="B7800">
        <v>41.7</v>
      </c>
      <c r="C7800">
        <v>1.7170699999999999</v>
      </c>
      <c r="D7800" s="3">
        <v>-7.0017200000000003E-3</v>
      </c>
      <c r="E7800" s="1">
        <f>C7800*$V$2</f>
        <v>0.68682799999999999</v>
      </c>
      <c r="F7800" s="1">
        <f>D7800*$V$3</f>
        <v>-2.8006880000000001E-2</v>
      </c>
      <c r="G7800" s="1">
        <f>(E7800+F7800)</f>
        <v>0.65882112000000004</v>
      </c>
      <c r="H7800" s="1">
        <f>B7800*(1/3)</f>
        <v>13.9</v>
      </c>
      <c r="I7800" s="1">
        <f>IF((H7800-G7800)&gt;0, (H7800-G7800), (0))</f>
        <v>13.24117888</v>
      </c>
      <c r="J7800" s="1">
        <f>IF(I7800=0, G7800-H7800,0)</f>
        <v>0</v>
      </c>
      <c r="K7800" s="1">
        <f>I7800*1000/$V$5</f>
        <v>662.39013906953483</v>
      </c>
      <c r="L7800" s="1">
        <f>J7800*1000/$V$4</f>
        <v>0</v>
      </c>
      <c r="M7800" s="1">
        <f>L7800/$Y$4</f>
        <v>0</v>
      </c>
      <c r="N7800" s="1">
        <f>M7800*$Y$5</f>
        <v>0</v>
      </c>
      <c r="O7800" s="1" t="s">
        <v>0</v>
      </c>
      <c r="P7800" s="1" t="s">
        <v>0</v>
      </c>
      <c r="Q7800" s="1">
        <f>Q7799+K7800-L7800</f>
        <v>166361.72493318457</v>
      </c>
      <c r="R7800">
        <f>Q7800*$V$5/1000</f>
        <v>3325.5708814143595</v>
      </c>
    </row>
    <row r="7801" spans="1:18" x14ac:dyDescent="0.25">
      <c r="A7801" s="4">
        <v>43060.958333314418</v>
      </c>
      <c r="B7801">
        <v>39.299999999999997</v>
      </c>
      <c r="C7801">
        <v>1.5257000000000001</v>
      </c>
      <c r="D7801" s="3">
        <v>-7.0017200000000003E-3</v>
      </c>
      <c r="E7801" s="1">
        <f>C7801*$V$2</f>
        <v>0.61028000000000004</v>
      </c>
      <c r="F7801" s="1">
        <f>D7801*$V$3</f>
        <v>-2.8006880000000001E-2</v>
      </c>
      <c r="G7801" s="1">
        <f>(E7801+F7801)</f>
        <v>0.58227312000000009</v>
      </c>
      <c r="H7801" s="1">
        <f>B7801*(1/3)</f>
        <v>13.099999999999998</v>
      </c>
      <c r="I7801" s="1">
        <f>IF((H7801-G7801)&gt;0, (H7801-G7801), (0))</f>
        <v>12.517726879999998</v>
      </c>
      <c r="J7801" s="1">
        <f>IF(I7801=0, G7801-H7801,0)</f>
        <v>0</v>
      </c>
      <c r="K7801" s="1">
        <f>I7801*1000/$V$5</f>
        <v>626.19944372186092</v>
      </c>
      <c r="L7801" s="1">
        <f>J7801*1000/$V$4</f>
        <v>0</v>
      </c>
      <c r="M7801" s="1">
        <f>L7801/$Y$4</f>
        <v>0</v>
      </c>
      <c r="N7801" s="1">
        <f>M7801*$Y$5</f>
        <v>0</v>
      </c>
      <c r="O7801" s="1">
        <f>SUM(N7778:N7801)</f>
        <v>3092.0316677208521</v>
      </c>
      <c r="P7801" s="1">
        <f>SUM(L7778:L7801)</f>
        <v>5256.4538351254487</v>
      </c>
      <c r="Q7801" s="1">
        <f>Q7800+K7801-L7801</f>
        <v>166987.92437690642</v>
      </c>
      <c r="R7801">
        <f>Q7801*$V$5/1000</f>
        <v>3338.0886082943589</v>
      </c>
    </row>
    <row r="7802" spans="1:18" x14ac:dyDescent="0.25">
      <c r="A7802" s="4">
        <v>43060.999999981083</v>
      </c>
      <c r="B7802">
        <v>38.799999999999997</v>
      </c>
      <c r="C7802">
        <v>1.50444</v>
      </c>
      <c r="D7802" s="3">
        <v>-7.0017200000000003E-3</v>
      </c>
      <c r="E7802" s="1">
        <f>C7802*$V$2</f>
        <v>0.60177600000000009</v>
      </c>
      <c r="F7802" s="1">
        <f>D7802*$V$3</f>
        <v>-2.8006880000000001E-2</v>
      </c>
      <c r="G7802" s="1">
        <f>(E7802+F7802)</f>
        <v>0.57376912000000013</v>
      </c>
      <c r="H7802" s="1">
        <f>B7802*(1/3)</f>
        <v>12.933333333333332</v>
      </c>
      <c r="I7802" s="1">
        <f>IF((H7802-G7802)&gt;0, (H7802-G7802), (0))</f>
        <v>12.359564213333332</v>
      </c>
      <c r="J7802" s="1">
        <f>IF(I7802=0, G7802-H7802,0)</f>
        <v>0</v>
      </c>
      <c r="K7802" s="1">
        <f>I7802*1000/$V$5</f>
        <v>618.2873543438385</v>
      </c>
      <c r="L7802" s="1">
        <f>J7802*1000/$V$4</f>
        <v>0</v>
      </c>
      <c r="M7802" s="1">
        <f>L7802/$Y$4</f>
        <v>0</v>
      </c>
      <c r="N7802" s="1">
        <f>M7802*$Y$5</f>
        <v>0</v>
      </c>
      <c r="O7802" s="1" t="s">
        <v>0</v>
      </c>
      <c r="P7802" s="1" t="s">
        <v>0</v>
      </c>
      <c r="Q7802" s="1">
        <f>Q7801+K7802-L7802</f>
        <v>167606.21173125025</v>
      </c>
      <c r="R7802">
        <f>Q7802*$V$5/1000</f>
        <v>3350.4481725076921</v>
      </c>
    </row>
    <row r="7803" spans="1:18" x14ac:dyDescent="0.25">
      <c r="A7803" s="4">
        <v>43061.041666647747</v>
      </c>
      <c r="B7803">
        <v>35.6</v>
      </c>
      <c r="C7803">
        <v>3.00705</v>
      </c>
      <c r="D7803" s="3">
        <v>-7.0017200000000003E-3</v>
      </c>
      <c r="E7803" s="1">
        <f>C7803*$V$2</f>
        <v>1.20282</v>
      </c>
      <c r="F7803" s="1">
        <f>D7803*$V$3</f>
        <v>-2.8006880000000001E-2</v>
      </c>
      <c r="G7803" s="1">
        <f>(E7803+F7803)</f>
        <v>1.17481312</v>
      </c>
      <c r="H7803" s="1">
        <f>B7803*(1/3)</f>
        <v>11.866666666666667</v>
      </c>
      <c r="I7803" s="1">
        <f>IF((H7803-G7803)&gt;0, (H7803-G7803), (0))</f>
        <v>10.691853546666668</v>
      </c>
      <c r="J7803" s="1">
        <f>IF(I7803=0, G7803-H7803,0)</f>
        <v>0</v>
      </c>
      <c r="K7803" s="1">
        <f>I7803*1000/$V$5</f>
        <v>534.86010738702691</v>
      </c>
      <c r="L7803" s="1">
        <f>J7803*1000/$V$4</f>
        <v>0</v>
      </c>
      <c r="M7803" s="1">
        <f>L7803/$Y$4</f>
        <v>0</v>
      </c>
      <c r="N7803" s="1">
        <f>M7803*$Y$5</f>
        <v>0</v>
      </c>
      <c r="O7803" s="1" t="s">
        <v>0</v>
      </c>
      <c r="P7803" s="1" t="s">
        <v>0</v>
      </c>
      <c r="Q7803" s="1">
        <f>Q7802+K7803-L7803</f>
        <v>168141.07183863729</v>
      </c>
      <c r="R7803">
        <f>Q7803*$V$5/1000</f>
        <v>3361.1400260543592</v>
      </c>
    </row>
    <row r="7804" spans="1:18" x14ac:dyDescent="0.25">
      <c r="A7804" s="4">
        <v>43061.083333314411</v>
      </c>
      <c r="B7804">
        <v>34</v>
      </c>
      <c r="C7804">
        <v>5.64642</v>
      </c>
      <c r="D7804" s="3">
        <v>-7.0017200000000003E-3</v>
      </c>
      <c r="E7804" s="1">
        <f>C7804*$V$2</f>
        <v>2.2585679999999999</v>
      </c>
      <c r="F7804" s="1">
        <f>D7804*$V$3</f>
        <v>-2.8006880000000001E-2</v>
      </c>
      <c r="G7804" s="1">
        <f>(E7804+F7804)</f>
        <v>2.23056112</v>
      </c>
      <c r="H7804" s="1">
        <f>B7804*(1/3)</f>
        <v>11.333333333333332</v>
      </c>
      <c r="I7804" s="1">
        <f>IF((H7804-G7804)&gt;0, (H7804-G7804), (0))</f>
        <v>9.1027722133333313</v>
      </c>
      <c r="J7804" s="1">
        <f>IF(I7804=0, G7804-H7804,0)</f>
        <v>0</v>
      </c>
      <c r="K7804" s="1">
        <f>I7804*1000/$V$5</f>
        <v>455.36629381357341</v>
      </c>
      <c r="L7804" s="1">
        <f>J7804*1000/$V$4</f>
        <v>0</v>
      </c>
      <c r="M7804" s="1">
        <f>L7804/$Y$4</f>
        <v>0</v>
      </c>
      <c r="N7804" s="1">
        <f>M7804*$Y$5</f>
        <v>0</v>
      </c>
      <c r="O7804" s="1" t="s">
        <v>0</v>
      </c>
      <c r="P7804" s="1" t="s">
        <v>0</v>
      </c>
      <c r="Q7804" s="1">
        <f>Q7803+K7804-L7804</f>
        <v>168596.43813245086</v>
      </c>
      <c r="R7804">
        <f>Q7804*$V$5/1000</f>
        <v>3370.2427982676923</v>
      </c>
    </row>
    <row r="7805" spans="1:18" x14ac:dyDescent="0.25">
      <c r="A7805" s="4">
        <v>43061.124999981075</v>
      </c>
      <c r="B7805">
        <v>33.9</v>
      </c>
      <c r="C7805">
        <v>4.7418500000000003</v>
      </c>
      <c r="D7805" s="3">
        <v>-7.0017200000000003E-3</v>
      </c>
      <c r="E7805" s="1">
        <f>C7805*$V$2</f>
        <v>1.8967400000000003</v>
      </c>
      <c r="F7805" s="1">
        <f>D7805*$V$3</f>
        <v>-2.8006880000000001E-2</v>
      </c>
      <c r="G7805" s="1">
        <f>(E7805+F7805)</f>
        <v>1.8687331200000004</v>
      </c>
      <c r="H7805" s="1">
        <f>B7805*(1/3)</f>
        <v>11.299999999999999</v>
      </c>
      <c r="I7805" s="1">
        <f>IF((H7805-G7805)&gt;0, (H7805-G7805), (0))</f>
        <v>9.431266879999999</v>
      </c>
      <c r="J7805" s="1">
        <f>IF(I7805=0, G7805-H7805,0)</f>
        <v>0</v>
      </c>
      <c r="K7805" s="1">
        <f>I7805*1000/$V$5</f>
        <v>471.79924362181089</v>
      </c>
      <c r="L7805" s="1">
        <f>J7805*1000/$V$4</f>
        <v>0</v>
      </c>
      <c r="M7805" s="1">
        <f>L7805/$Y$4</f>
        <v>0</v>
      </c>
      <c r="N7805" s="1">
        <f>M7805*$Y$5</f>
        <v>0</v>
      </c>
      <c r="O7805" s="1" t="s">
        <v>0</v>
      </c>
      <c r="P7805" s="1" t="s">
        <v>0</v>
      </c>
      <c r="Q7805" s="1">
        <f>Q7804+K7805-L7805</f>
        <v>169068.23737607268</v>
      </c>
      <c r="R7805">
        <f>Q7805*$V$5/1000</f>
        <v>3379.6740651476925</v>
      </c>
    </row>
    <row r="7806" spans="1:18" x14ac:dyDescent="0.25">
      <c r="A7806" s="4">
        <v>43061.166666647739</v>
      </c>
      <c r="B7806">
        <v>33.200000000000003</v>
      </c>
      <c r="C7806">
        <v>4.8717499999999996</v>
      </c>
      <c r="D7806" s="3">
        <v>-7.0017200000000003E-3</v>
      </c>
      <c r="E7806" s="1">
        <f>C7806*$V$2</f>
        <v>1.9486999999999999</v>
      </c>
      <c r="F7806" s="1">
        <f>D7806*$V$3</f>
        <v>-2.8006880000000001E-2</v>
      </c>
      <c r="G7806" s="1">
        <f>(E7806+F7806)</f>
        <v>1.9206931199999999</v>
      </c>
      <c r="H7806" s="1">
        <f>B7806*(1/3)</f>
        <v>11.066666666666666</v>
      </c>
      <c r="I7806" s="1">
        <f>IF((H7806-G7806)&gt;0, (H7806-G7806), (0))</f>
        <v>9.1459735466666672</v>
      </c>
      <c r="J7806" s="1">
        <f>IF(I7806=0, G7806-H7806,0)</f>
        <v>0</v>
      </c>
      <c r="K7806" s="1">
        <f>I7806*1000/$V$5</f>
        <v>457.52744105386034</v>
      </c>
      <c r="L7806" s="1">
        <f>J7806*1000/$V$4</f>
        <v>0</v>
      </c>
      <c r="M7806" s="1">
        <f>L7806/$Y$4</f>
        <v>0</v>
      </c>
      <c r="N7806" s="1">
        <f>M7806*$Y$5</f>
        <v>0</v>
      </c>
      <c r="O7806" s="1" t="s">
        <v>0</v>
      </c>
      <c r="P7806" s="1" t="s">
        <v>0</v>
      </c>
      <c r="Q7806" s="1">
        <f>Q7805+K7806-L7806</f>
        <v>169525.76481712653</v>
      </c>
      <c r="R7806">
        <f>Q7806*$V$5/1000</f>
        <v>3388.820038694359</v>
      </c>
    </row>
    <row r="7807" spans="1:18" x14ac:dyDescent="0.25">
      <c r="A7807" s="4">
        <v>43061.208333314404</v>
      </c>
      <c r="B7807">
        <v>32.700000000000003</v>
      </c>
      <c r="C7807">
        <v>5.6951299999999998</v>
      </c>
      <c r="D7807" s="3">
        <v>-7.0017200000000003E-3</v>
      </c>
      <c r="E7807" s="1">
        <f>C7807*$V$2</f>
        <v>2.2780520000000002</v>
      </c>
      <c r="F7807" s="1">
        <f>D7807*$V$3</f>
        <v>-2.8006880000000001E-2</v>
      </c>
      <c r="G7807" s="1">
        <f>(E7807+F7807)</f>
        <v>2.2500451200000002</v>
      </c>
      <c r="H7807" s="1">
        <f>B7807*(1/3)</f>
        <v>10.9</v>
      </c>
      <c r="I7807" s="1">
        <f>IF((H7807-G7807)&gt;0, (H7807-G7807), (0))</f>
        <v>8.6499548799999992</v>
      </c>
      <c r="J7807" s="1">
        <f>IF(I7807=0, G7807-H7807,0)</f>
        <v>0</v>
      </c>
      <c r="K7807" s="1">
        <f>I7807*1000/$V$5</f>
        <v>432.71410105052524</v>
      </c>
      <c r="L7807" s="1">
        <f>J7807*1000/$V$4</f>
        <v>0</v>
      </c>
      <c r="M7807" s="1">
        <f>L7807/$Y$4</f>
        <v>0</v>
      </c>
      <c r="N7807" s="1">
        <f>M7807*$Y$5</f>
        <v>0</v>
      </c>
      <c r="O7807" s="1" t="s">
        <v>0</v>
      </c>
      <c r="P7807" s="1" t="s">
        <v>0</v>
      </c>
      <c r="Q7807" s="1">
        <f>Q7806+K7807-L7807</f>
        <v>169958.47891817705</v>
      </c>
      <c r="R7807">
        <f>Q7807*$V$5/1000</f>
        <v>3397.4699935743588</v>
      </c>
    </row>
    <row r="7808" spans="1:18" x14ac:dyDescent="0.25">
      <c r="A7808" s="4">
        <v>43061.249999981068</v>
      </c>
      <c r="B7808">
        <v>32.9</v>
      </c>
      <c r="C7808">
        <v>4.5987600000000004</v>
      </c>
      <c r="D7808" s="3">
        <v>-7.0017200000000003E-3</v>
      </c>
      <c r="E7808" s="1">
        <f>C7808*$V$2</f>
        <v>1.8395040000000003</v>
      </c>
      <c r="F7808" s="1">
        <f>D7808*$V$3</f>
        <v>-2.8006880000000001E-2</v>
      </c>
      <c r="G7808" s="1">
        <f>(E7808+F7808)</f>
        <v>1.8114971200000003</v>
      </c>
      <c r="H7808" s="1">
        <f>B7808*(1/3)</f>
        <v>10.966666666666665</v>
      </c>
      <c r="I7808" s="1">
        <f>IF((H7808-G7808)&gt;0, (H7808-G7808), (0))</f>
        <v>9.1551695466666647</v>
      </c>
      <c r="J7808" s="1">
        <f>IF(I7808=0, G7808-H7808,0)</f>
        <v>0</v>
      </c>
      <c r="K7808" s="1">
        <f>I7808*1000/$V$5</f>
        <v>457.98747106886771</v>
      </c>
      <c r="L7808" s="1">
        <f>J7808*1000/$V$4</f>
        <v>0</v>
      </c>
      <c r="M7808" s="1">
        <f>L7808/$Y$4</f>
        <v>0</v>
      </c>
      <c r="N7808" s="1">
        <f>M7808*$Y$5</f>
        <v>0</v>
      </c>
      <c r="O7808" s="1" t="s">
        <v>0</v>
      </c>
      <c r="P7808" s="1" t="s">
        <v>0</v>
      </c>
      <c r="Q7808" s="1">
        <f>Q7807+K7808-L7808</f>
        <v>170416.46638924591</v>
      </c>
      <c r="R7808">
        <f>Q7808*$V$5/1000</f>
        <v>3406.6251631210257</v>
      </c>
    </row>
    <row r="7809" spans="1:18" x14ac:dyDescent="0.25">
      <c r="A7809" s="4">
        <v>43061.291666647732</v>
      </c>
      <c r="B7809">
        <v>34</v>
      </c>
      <c r="C7809">
        <v>5.5873999999999997</v>
      </c>
      <c r="D7809" s="3">
        <v>-7.0017200000000003E-3</v>
      </c>
      <c r="E7809" s="1">
        <f>C7809*$V$2</f>
        <v>2.2349600000000001</v>
      </c>
      <c r="F7809" s="1">
        <f>D7809*$V$3</f>
        <v>-2.8006880000000001E-2</v>
      </c>
      <c r="G7809" s="1">
        <f>(E7809+F7809)</f>
        <v>2.2069531200000001</v>
      </c>
      <c r="H7809" s="1">
        <f>B7809*(1/3)</f>
        <v>11.333333333333332</v>
      </c>
      <c r="I7809" s="1">
        <f>IF((H7809-G7809)&gt;0, (H7809-G7809), (0))</f>
        <v>9.1263802133333325</v>
      </c>
      <c r="J7809" s="1">
        <f>IF(I7809=0, G7809-H7809,0)</f>
        <v>0</v>
      </c>
      <c r="K7809" s="1">
        <f>I7809*1000/$V$5</f>
        <v>456.54728430882102</v>
      </c>
      <c r="L7809" s="1">
        <f>J7809*1000/$V$4</f>
        <v>0</v>
      </c>
      <c r="M7809" s="1">
        <f>L7809/$Y$4</f>
        <v>0</v>
      </c>
      <c r="N7809" s="1">
        <f>M7809*$Y$5</f>
        <v>0</v>
      </c>
      <c r="O7809" s="1" t="s">
        <v>0</v>
      </c>
      <c r="P7809" s="1" t="s">
        <v>0</v>
      </c>
      <c r="Q7809" s="1">
        <f>Q7808+K7809-L7809</f>
        <v>170873.01367355473</v>
      </c>
      <c r="R7809">
        <f>Q7809*$V$5/1000</f>
        <v>3415.7515433343588</v>
      </c>
    </row>
    <row r="7810" spans="1:18" x14ac:dyDescent="0.25">
      <c r="A7810" s="4">
        <v>43061.333333314396</v>
      </c>
      <c r="B7810">
        <v>35.4</v>
      </c>
      <c r="C7810">
        <v>5.6373899999999999</v>
      </c>
      <c r="D7810" s="3">
        <v>5.3026100000000005</v>
      </c>
      <c r="E7810" s="1">
        <f>C7810*$V$2</f>
        <v>2.254956</v>
      </c>
      <c r="F7810" s="1">
        <f>D7810*$V$3</f>
        <v>21.210440000000002</v>
      </c>
      <c r="G7810" s="1">
        <f>(E7810+F7810)</f>
        <v>23.465396000000002</v>
      </c>
      <c r="H7810" s="1">
        <f>B7810*(1/3)</f>
        <v>11.799999999999999</v>
      </c>
      <c r="I7810" s="1">
        <f>IF((H7810-G7810)&gt;0, (H7810-G7810), (0))</f>
        <v>0</v>
      </c>
      <c r="J7810" s="1">
        <f>IF(I7810=0, G7810-H7810,0)</f>
        <v>11.665396000000003</v>
      </c>
      <c r="K7810" s="1">
        <f>I7810*1000/$V$5</f>
        <v>0</v>
      </c>
      <c r="L7810" s="1">
        <f>J7810*1000/$V$4</f>
        <v>209.05727598566313</v>
      </c>
      <c r="M7810" s="1">
        <f>L7810/$Y$4</f>
        <v>87.83919159061476</v>
      </c>
      <c r="N7810" s="1">
        <f>M7810*$Y$5</f>
        <v>122.97486822686065</v>
      </c>
      <c r="O7810" s="1" t="s">
        <v>0</v>
      </c>
      <c r="P7810" s="1" t="s">
        <v>0</v>
      </c>
      <c r="Q7810" s="1">
        <f>Q7809+K7810-L7810</f>
        <v>170663.95639756907</v>
      </c>
      <c r="R7810">
        <f>Q7810*$V$5/1000</f>
        <v>3411.5724883874054</v>
      </c>
    </row>
    <row r="7811" spans="1:18" x14ac:dyDescent="0.25">
      <c r="A7811" s="4">
        <v>43061.374999981061</v>
      </c>
      <c r="B7811">
        <v>37.9</v>
      </c>
      <c r="C7811">
        <v>7.2072500000000002</v>
      </c>
      <c r="D7811" s="3">
        <v>9.10867</v>
      </c>
      <c r="E7811" s="1">
        <f>C7811*$V$2</f>
        <v>2.8829000000000002</v>
      </c>
      <c r="F7811" s="1">
        <f>D7811*$V$3</f>
        <v>36.43468</v>
      </c>
      <c r="G7811" s="1">
        <f>(E7811+F7811)</f>
        <v>39.31758</v>
      </c>
      <c r="H7811" s="1">
        <f>B7811*(1/3)</f>
        <v>12.633333333333333</v>
      </c>
      <c r="I7811" s="1">
        <f>IF((H7811-G7811)&gt;0, (H7811-G7811), (0))</f>
        <v>0</v>
      </c>
      <c r="J7811" s="1">
        <f>IF(I7811=0, G7811-H7811,0)</f>
        <v>26.684246666666667</v>
      </c>
      <c r="K7811" s="1">
        <f>I7811*1000/$V$5</f>
        <v>0</v>
      </c>
      <c r="L7811" s="1">
        <f>J7811*1000/$V$4</f>
        <v>478.21230585424132</v>
      </c>
      <c r="M7811" s="1">
        <f>L7811/$Y$4</f>
        <v>200.92954027489131</v>
      </c>
      <c r="N7811" s="1">
        <f>M7811*$Y$5</f>
        <v>281.30135638484779</v>
      </c>
      <c r="O7811" s="1" t="s">
        <v>0</v>
      </c>
      <c r="P7811" s="1" t="s">
        <v>0</v>
      </c>
      <c r="Q7811" s="1">
        <f>Q7810+K7811-L7811</f>
        <v>170185.74409171482</v>
      </c>
      <c r="R7811">
        <f>Q7811*$V$5/1000</f>
        <v>3402.0130243933786</v>
      </c>
    </row>
    <row r="7812" spans="1:18" x14ac:dyDescent="0.25">
      <c r="A7812" s="4">
        <v>43061.416666647725</v>
      </c>
      <c r="B7812">
        <v>40.200000000000003</v>
      </c>
      <c r="C7812">
        <v>5.8666899999999993</v>
      </c>
      <c r="D7812" s="3">
        <v>14.668369999999999</v>
      </c>
      <c r="E7812" s="1">
        <f>C7812*$V$2</f>
        <v>2.346676</v>
      </c>
      <c r="F7812" s="1">
        <f>D7812*$V$3</f>
        <v>58.673479999999998</v>
      </c>
      <c r="G7812" s="1">
        <f>(E7812+F7812)</f>
        <v>61.020156</v>
      </c>
      <c r="H7812" s="1">
        <f>B7812*(1/3)</f>
        <v>13.4</v>
      </c>
      <c r="I7812" s="1">
        <f>IF((H7812-G7812)&gt;0, (H7812-G7812), (0))</f>
        <v>0</v>
      </c>
      <c r="J7812" s="1">
        <f>IF(I7812=0, G7812-H7812,0)</f>
        <v>47.620156000000001</v>
      </c>
      <c r="K7812" s="1">
        <f>I7812*1000/$V$5</f>
        <v>0</v>
      </c>
      <c r="L7812" s="1">
        <f>J7812*1000/$V$4</f>
        <v>853.40781362007181</v>
      </c>
      <c r="M7812" s="1">
        <f>L7812/$Y$4</f>
        <v>358.5747116050722</v>
      </c>
      <c r="N7812" s="1">
        <f>M7812*$Y$5</f>
        <v>502.00459624710106</v>
      </c>
      <c r="O7812" s="1" t="s">
        <v>0</v>
      </c>
      <c r="P7812" s="1" t="s">
        <v>0</v>
      </c>
      <c r="Q7812" s="1">
        <f>Q7811+K7812-L7812</f>
        <v>169332.33627809474</v>
      </c>
      <c r="R7812">
        <f>Q7812*$V$5/1000</f>
        <v>3384.9534021991135</v>
      </c>
    </row>
    <row r="7813" spans="1:18" x14ac:dyDescent="0.25">
      <c r="A7813" s="4">
        <v>43061.458333314389</v>
      </c>
      <c r="B7813">
        <v>41.8</v>
      </c>
      <c r="C7813">
        <v>7.7462399999999993</v>
      </c>
      <c r="D7813" s="3">
        <v>15.13618</v>
      </c>
      <c r="E7813" s="1">
        <f>C7813*$V$2</f>
        <v>3.0984959999999999</v>
      </c>
      <c r="F7813" s="1">
        <f>D7813*$V$3</f>
        <v>60.544719999999998</v>
      </c>
      <c r="G7813" s="1">
        <f>(E7813+F7813)</f>
        <v>63.643215999999995</v>
      </c>
      <c r="H7813" s="1">
        <f>B7813*(1/3)</f>
        <v>13.933333333333332</v>
      </c>
      <c r="I7813" s="1">
        <f>IF((H7813-G7813)&gt;0, (H7813-G7813), (0))</f>
        <v>0</v>
      </c>
      <c r="J7813" s="1">
        <f>IF(I7813=0, G7813-H7813,0)</f>
        <v>49.709882666666665</v>
      </c>
      <c r="K7813" s="1">
        <f>I7813*1000/$V$5</f>
        <v>0</v>
      </c>
      <c r="L7813" s="1">
        <f>J7813*1000/$V$4</f>
        <v>890.85811230585421</v>
      </c>
      <c r="M7813" s="1">
        <f>L7813/$Y$4</f>
        <v>374.31013122094714</v>
      </c>
      <c r="N7813" s="1">
        <f>M7813*$Y$5</f>
        <v>524.03418370932593</v>
      </c>
      <c r="O7813" s="1" t="s">
        <v>0</v>
      </c>
      <c r="P7813" s="1" t="s">
        <v>0</v>
      </c>
      <c r="Q7813" s="1">
        <f>Q7812+K7813-L7813</f>
        <v>168441.47816578887</v>
      </c>
      <c r="R7813">
        <f>Q7813*$V$5/1000</f>
        <v>3367.145148534119</v>
      </c>
    </row>
    <row r="7814" spans="1:18" x14ac:dyDescent="0.25">
      <c r="A7814" s="4">
        <v>43061.499999981053</v>
      </c>
      <c r="B7814">
        <v>44</v>
      </c>
      <c r="C7814">
        <v>7.3740399999999999</v>
      </c>
      <c r="D7814" s="3">
        <v>16.602199999999996</v>
      </c>
      <c r="E7814" s="1">
        <f>C7814*$V$2</f>
        <v>2.9496160000000002</v>
      </c>
      <c r="F7814" s="1">
        <f>D7814*$V$3</f>
        <v>66.408799999999985</v>
      </c>
      <c r="G7814" s="1">
        <f>(E7814+F7814)</f>
        <v>69.358415999999991</v>
      </c>
      <c r="H7814" s="1">
        <f>B7814*(1/3)</f>
        <v>14.666666666666666</v>
      </c>
      <c r="I7814" s="1">
        <f>IF((H7814-G7814)&gt;0, (H7814-G7814), (0))</f>
        <v>0</v>
      </c>
      <c r="J7814" s="1">
        <f>IF(I7814=0, G7814-H7814,0)</f>
        <v>54.691749333333327</v>
      </c>
      <c r="K7814" s="1">
        <f>I7814*1000/$V$5</f>
        <v>0</v>
      </c>
      <c r="L7814" s="1">
        <f>J7814*1000/$V$4</f>
        <v>980.13887694145751</v>
      </c>
      <c r="M7814" s="1">
        <f>L7814/$Y$4</f>
        <v>411.82305753842752</v>
      </c>
      <c r="N7814" s="1">
        <f>M7814*$Y$5</f>
        <v>576.55228055379848</v>
      </c>
      <c r="O7814" s="1" t="s">
        <v>0</v>
      </c>
      <c r="P7814" s="1" t="s">
        <v>0</v>
      </c>
      <c r="Q7814" s="1">
        <f>Q7813+K7814-L7814</f>
        <v>167461.3392888474</v>
      </c>
      <c r="R7814">
        <f>Q7814*$V$5/1000</f>
        <v>3347.5521723840593</v>
      </c>
    </row>
    <row r="7815" spans="1:18" x14ac:dyDescent="0.25">
      <c r="A7815" s="4">
        <v>43061.541666647718</v>
      </c>
      <c r="B7815">
        <v>44.1</v>
      </c>
      <c r="C7815">
        <v>6.7850200000000003</v>
      </c>
      <c r="D7815" s="3">
        <v>16.70337</v>
      </c>
      <c r="E7815" s="1">
        <f>C7815*$V$2</f>
        <v>2.7140080000000002</v>
      </c>
      <c r="F7815" s="1">
        <f>D7815*$V$3</f>
        <v>66.813479999999998</v>
      </c>
      <c r="G7815" s="1">
        <f>(E7815+F7815)</f>
        <v>69.527488000000005</v>
      </c>
      <c r="H7815" s="1">
        <f>B7815*(1/3)</f>
        <v>14.7</v>
      </c>
      <c r="I7815" s="1">
        <f>IF((H7815-G7815)&gt;0, (H7815-G7815), (0))</f>
        <v>0</v>
      </c>
      <c r="J7815" s="1">
        <f>IF(I7815=0, G7815-H7815,0)</f>
        <v>54.827488000000002</v>
      </c>
      <c r="K7815" s="1">
        <f>I7815*1000/$V$5</f>
        <v>0</v>
      </c>
      <c r="L7815" s="1">
        <f>J7815*1000/$V$4</f>
        <v>982.57146953405027</v>
      </c>
      <c r="M7815" s="1">
        <f>L7815/$Y$4</f>
        <v>412.84515526640769</v>
      </c>
      <c r="N7815" s="1">
        <f>M7815*$Y$5</f>
        <v>577.98321737297067</v>
      </c>
      <c r="O7815" s="1" t="s">
        <v>0</v>
      </c>
      <c r="P7815" s="1" t="s">
        <v>0</v>
      </c>
      <c r="Q7815" s="1">
        <f>Q7814+K7815-L7815</f>
        <v>166478.76781931336</v>
      </c>
      <c r="R7815">
        <f>Q7815*$V$5/1000</f>
        <v>3327.9105687080737</v>
      </c>
    </row>
    <row r="7816" spans="1:18" x14ac:dyDescent="0.25">
      <c r="A7816" s="4">
        <v>43061.583333314382</v>
      </c>
      <c r="B7816">
        <v>44.6</v>
      </c>
      <c r="C7816">
        <v>7.1147799999999997</v>
      </c>
      <c r="D7816" s="3">
        <v>14.471400000000001</v>
      </c>
      <c r="E7816" s="1">
        <f>C7816*$V$2</f>
        <v>2.8459120000000002</v>
      </c>
      <c r="F7816" s="1">
        <f>D7816*$V$3</f>
        <v>57.885600000000004</v>
      </c>
      <c r="G7816" s="1">
        <f>(E7816+F7816)</f>
        <v>60.731512000000002</v>
      </c>
      <c r="H7816" s="1">
        <f>B7816*(1/3)</f>
        <v>14.866666666666667</v>
      </c>
      <c r="I7816" s="1">
        <f>IF((H7816-G7816)&gt;0, (H7816-G7816), (0))</f>
        <v>0</v>
      </c>
      <c r="J7816" s="1">
        <f>IF(I7816=0, G7816-H7816,0)</f>
        <v>45.864845333333335</v>
      </c>
      <c r="K7816" s="1">
        <f>I7816*1000/$V$5</f>
        <v>0</v>
      </c>
      <c r="L7816" s="1">
        <f>J7816*1000/$V$4</f>
        <v>821.95063321385919</v>
      </c>
      <c r="M7816" s="1">
        <f>L7816/$Y$4</f>
        <v>345.35740891338622</v>
      </c>
      <c r="N7816" s="1">
        <f>M7816*$Y$5</f>
        <v>483.5003724787407</v>
      </c>
      <c r="O7816" s="1" t="s">
        <v>0</v>
      </c>
      <c r="P7816" s="1" t="s">
        <v>0</v>
      </c>
      <c r="Q7816" s="1">
        <f>Q7815+K7816-L7816</f>
        <v>165656.81718609951</v>
      </c>
      <c r="R7816">
        <f>Q7816*$V$5/1000</f>
        <v>3311.479775550129</v>
      </c>
    </row>
    <row r="7817" spans="1:18" x14ac:dyDescent="0.25">
      <c r="A7817" s="4">
        <v>43061.624999981046</v>
      </c>
      <c r="B7817">
        <v>44.5</v>
      </c>
      <c r="C7817">
        <v>7.01525</v>
      </c>
      <c r="D7817" s="3">
        <v>7.7596809999999996</v>
      </c>
      <c r="E7817" s="1">
        <f>C7817*$V$2</f>
        <v>2.8061000000000003</v>
      </c>
      <c r="F7817" s="1">
        <f>D7817*$V$3</f>
        <v>31.038723999999998</v>
      </c>
      <c r="G7817" s="1">
        <f>(E7817+F7817)</f>
        <v>33.844823999999996</v>
      </c>
      <c r="H7817" s="1">
        <f>B7817*(1/3)</f>
        <v>14.833333333333332</v>
      </c>
      <c r="I7817" s="1">
        <f>IF((H7817-G7817)&gt;0, (H7817-G7817), (0))</f>
        <v>0</v>
      </c>
      <c r="J7817" s="1">
        <f>IF(I7817=0, G7817-H7817,0)</f>
        <v>19.011490666666663</v>
      </c>
      <c r="K7817" s="1">
        <f>I7817*1000/$V$5</f>
        <v>0</v>
      </c>
      <c r="L7817" s="1">
        <f>J7817*1000/$V$4</f>
        <v>340.70771804062127</v>
      </c>
      <c r="M7817" s="1">
        <f>L7817/$Y$4</f>
        <v>143.1545033784123</v>
      </c>
      <c r="N7817" s="1">
        <f>M7817*$Y$5</f>
        <v>200.41630472977721</v>
      </c>
      <c r="O7817" s="1" t="s">
        <v>0</v>
      </c>
      <c r="P7817" s="1" t="s">
        <v>0</v>
      </c>
      <c r="Q7817" s="1">
        <f>Q7816+K7817-L7817</f>
        <v>165316.10946805889</v>
      </c>
      <c r="R7817">
        <f>Q7817*$V$5/1000</f>
        <v>3304.6690282664968</v>
      </c>
    </row>
    <row r="7818" spans="1:18" x14ac:dyDescent="0.25">
      <c r="A7818" s="4">
        <v>43061.66666664771</v>
      </c>
      <c r="B7818">
        <v>44.8</v>
      </c>
      <c r="C7818">
        <v>5.4582700000000006</v>
      </c>
      <c r="D7818" s="3">
        <v>11.13406</v>
      </c>
      <c r="E7818" s="1">
        <f>C7818*$V$2</f>
        <v>2.1833080000000002</v>
      </c>
      <c r="F7818" s="1">
        <f>D7818*$V$3</f>
        <v>44.536239999999999</v>
      </c>
      <c r="G7818" s="1">
        <f>(E7818+F7818)</f>
        <v>46.719548000000003</v>
      </c>
      <c r="H7818" s="1">
        <f>B7818*(1/3)</f>
        <v>14.933333333333332</v>
      </c>
      <c r="I7818" s="1">
        <f>IF((H7818-G7818)&gt;0, (H7818-G7818), (0))</f>
        <v>0</v>
      </c>
      <c r="J7818" s="1">
        <f>IF(I7818=0, G7818-H7818,0)</f>
        <v>31.786214666666673</v>
      </c>
      <c r="K7818" s="1">
        <f>I7818*1000/$V$5</f>
        <v>0</v>
      </c>
      <c r="L7818" s="1">
        <f>J7818*1000/$V$4</f>
        <v>569.64542413381139</v>
      </c>
      <c r="M7818" s="1">
        <f>L7818/$Y$4</f>
        <v>239.34681686294599</v>
      </c>
      <c r="N7818" s="1">
        <f>M7818*$Y$5</f>
        <v>335.08554360812434</v>
      </c>
      <c r="O7818" s="1" t="s">
        <v>0</v>
      </c>
      <c r="P7818" s="1" t="s">
        <v>0</v>
      </c>
      <c r="Q7818" s="1">
        <f>Q7817+K7818-L7818</f>
        <v>164746.46404392508</v>
      </c>
      <c r="R7818">
        <f>Q7818*$V$5/1000</f>
        <v>3293.2818162380618</v>
      </c>
    </row>
    <row r="7819" spans="1:18" x14ac:dyDescent="0.25">
      <c r="A7819" s="4">
        <v>43061.708333314375</v>
      </c>
      <c r="B7819">
        <v>47</v>
      </c>
      <c r="C7819">
        <v>4.3102099999999997</v>
      </c>
      <c r="D7819" s="3">
        <v>6.4985799999999996</v>
      </c>
      <c r="E7819" s="1">
        <f>C7819*$V$2</f>
        <v>1.7240839999999999</v>
      </c>
      <c r="F7819" s="1">
        <f>D7819*$V$3</f>
        <v>25.994319999999998</v>
      </c>
      <c r="G7819" s="1">
        <f>(E7819+F7819)</f>
        <v>27.718404</v>
      </c>
      <c r="H7819" s="1">
        <f>B7819*(1/3)</f>
        <v>15.666666666666666</v>
      </c>
      <c r="I7819" s="1">
        <f>IF((H7819-G7819)&gt;0, (H7819-G7819), (0))</f>
        <v>0</v>
      </c>
      <c r="J7819" s="1">
        <f>IF(I7819=0, G7819-H7819,0)</f>
        <v>12.051737333333334</v>
      </c>
      <c r="K7819" s="1">
        <f>I7819*1000/$V$5</f>
        <v>0</v>
      </c>
      <c r="L7819" s="1">
        <f>J7819*1000/$V$4</f>
        <v>215.98095579450421</v>
      </c>
      <c r="M7819" s="1">
        <f>L7819/$Y$4</f>
        <v>90.748300753993377</v>
      </c>
      <c r="N7819" s="1">
        <f>M7819*$Y$5</f>
        <v>127.04762105559072</v>
      </c>
      <c r="O7819" s="1" t="s">
        <v>0</v>
      </c>
      <c r="P7819" s="1" t="s">
        <v>0</v>
      </c>
      <c r="Q7819" s="1">
        <f>Q7818+K7819-L7819</f>
        <v>164530.48308813057</v>
      </c>
      <c r="R7819">
        <f>Q7819*$V$5/1000</f>
        <v>3288.9643569317295</v>
      </c>
    </row>
    <row r="7820" spans="1:18" x14ac:dyDescent="0.25">
      <c r="A7820" s="4">
        <v>43061.749999981039</v>
      </c>
      <c r="B7820">
        <v>46.2</v>
      </c>
      <c r="C7820">
        <v>4.3574200000000003</v>
      </c>
      <c r="D7820" s="3">
        <v>0.11584417</v>
      </c>
      <c r="E7820" s="1">
        <f>C7820*$V$2</f>
        <v>1.7429680000000003</v>
      </c>
      <c r="F7820" s="1">
        <f>D7820*$V$3</f>
        <v>0.46337667999999999</v>
      </c>
      <c r="G7820" s="1">
        <f>(E7820+F7820)</f>
        <v>2.2063446800000004</v>
      </c>
      <c r="H7820" s="1">
        <f>B7820*(1/3)</f>
        <v>15.4</v>
      </c>
      <c r="I7820" s="1">
        <f>IF((H7820-G7820)&gt;0, (H7820-G7820), (0))</f>
        <v>13.19365532</v>
      </c>
      <c r="J7820" s="1">
        <f>IF(I7820=0, G7820-H7820,0)</f>
        <v>0</v>
      </c>
      <c r="K7820" s="1">
        <f>I7820*1000/$V$5</f>
        <v>660.01277238619309</v>
      </c>
      <c r="L7820" s="1">
        <f>J7820*1000/$V$4</f>
        <v>0</v>
      </c>
      <c r="M7820" s="1">
        <f>L7820/$Y$4</f>
        <v>0</v>
      </c>
      <c r="N7820" s="1">
        <f>M7820*$Y$5</f>
        <v>0</v>
      </c>
      <c r="O7820" s="1" t="s">
        <v>0</v>
      </c>
      <c r="P7820" s="1" t="s">
        <v>0</v>
      </c>
      <c r="Q7820" s="1">
        <f>Q7819+K7820-L7820</f>
        <v>165190.49586051676</v>
      </c>
      <c r="R7820">
        <f>Q7820*$V$5/1000</f>
        <v>3302.1580122517298</v>
      </c>
    </row>
    <row r="7821" spans="1:18" x14ac:dyDescent="0.25">
      <c r="A7821" s="4">
        <v>43061.791666647703</v>
      </c>
      <c r="B7821">
        <v>46.2</v>
      </c>
      <c r="C7821">
        <v>5.3721199999999998</v>
      </c>
      <c r="D7821" s="3">
        <v>-7.0017200000000003E-3</v>
      </c>
      <c r="E7821" s="1">
        <f>C7821*$V$2</f>
        <v>2.1488480000000001</v>
      </c>
      <c r="F7821" s="1">
        <f>D7821*$V$3</f>
        <v>-2.8006880000000001E-2</v>
      </c>
      <c r="G7821" s="1">
        <f>(E7821+F7821)</f>
        <v>2.1208411200000001</v>
      </c>
      <c r="H7821" s="1">
        <f>B7821*(1/3)</f>
        <v>15.4</v>
      </c>
      <c r="I7821" s="1">
        <f>IF((H7821-G7821)&gt;0, (H7821-G7821), (0))</f>
        <v>13.279158880000001</v>
      </c>
      <c r="J7821" s="1">
        <f>IF(I7821=0, G7821-H7821,0)</f>
        <v>0</v>
      </c>
      <c r="K7821" s="1">
        <f>I7821*1000/$V$5</f>
        <v>664.29008904452235</v>
      </c>
      <c r="L7821" s="1">
        <f>J7821*1000/$V$4</f>
        <v>0</v>
      </c>
      <c r="M7821" s="1">
        <f>L7821/$Y$4</f>
        <v>0</v>
      </c>
      <c r="N7821" s="1">
        <f>M7821*$Y$5</f>
        <v>0</v>
      </c>
      <c r="O7821" s="1" t="s">
        <v>0</v>
      </c>
      <c r="P7821" s="1" t="s">
        <v>0</v>
      </c>
      <c r="Q7821" s="1">
        <f>Q7820+K7821-L7821</f>
        <v>165854.78594956128</v>
      </c>
      <c r="R7821">
        <f>Q7821*$V$5/1000</f>
        <v>3315.4371711317294</v>
      </c>
    </row>
    <row r="7822" spans="1:18" x14ac:dyDescent="0.25">
      <c r="A7822" s="4">
        <v>43061.833333314367</v>
      </c>
      <c r="B7822">
        <v>46.6</v>
      </c>
      <c r="C7822">
        <v>4.8998100000000004</v>
      </c>
      <c r="D7822" s="3">
        <v>-7.0017200000000003E-3</v>
      </c>
      <c r="E7822" s="1">
        <f>C7822*$V$2</f>
        <v>1.9599240000000002</v>
      </c>
      <c r="F7822" s="1">
        <f>D7822*$V$3</f>
        <v>-2.8006880000000001E-2</v>
      </c>
      <c r="G7822" s="1">
        <f>(E7822+F7822)</f>
        <v>1.9319171200000003</v>
      </c>
      <c r="H7822" s="1">
        <f>B7822*(1/3)</f>
        <v>15.533333333333333</v>
      </c>
      <c r="I7822" s="1">
        <f>IF((H7822-G7822)&gt;0, (H7822-G7822), (0))</f>
        <v>13.601416213333334</v>
      </c>
      <c r="J7822" s="1">
        <f>IF(I7822=0, G7822-H7822,0)</f>
        <v>0</v>
      </c>
      <c r="K7822" s="1">
        <f>I7822*1000/$V$5</f>
        <v>680.41101617475408</v>
      </c>
      <c r="L7822" s="1">
        <f>J7822*1000/$V$4</f>
        <v>0</v>
      </c>
      <c r="M7822" s="1">
        <f>L7822/$Y$4</f>
        <v>0</v>
      </c>
      <c r="N7822" s="1">
        <f>M7822*$Y$5</f>
        <v>0</v>
      </c>
      <c r="O7822" s="1" t="s">
        <v>0</v>
      </c>
      <c r="P7822" s="1" t="s">
        <v>0</v>
      </c>
      <c r="Q7822" s="1">
        <f>Q7821+K7822-L7822</f>
        <v>166535.19696573605</v>
      </c>
      <c r="R7822">
        <f>Q7822*$V$5/1000</f>
        <v>3329.0385873450632</v>
      </c>
    </row>
    <row r="7823" spans="1:18" x14ac:dyDescent="0.25">
      <c r="A7823" s="4">
        <v>43061.874999981032</v>
      </c>
      <c r="B7823">
        <v>44</v>
      </c>
      <c r="C7823">
        <v>3.5171799999999998</v>
      </c>
      <c r="D7823" s="3">
        <v>-7.0017200000000003E-3</v>
      </c>
      <c r="E7823" s="1">
        <f>C7823*$V$2</f>
        <v>1.4068719999999999</v>
      </c>
      <c r="F7823" s="1">
        <f>D7823*$V$3</f>
        <v>-2.8006880000000001E-2</v>
      </c>
      <c r="G7823" s="1">
        <f>(E7823+F7823)</f>
        <v>1.3788651199999999</v>
      </c>
      <c r="H7823" s="1">
        <f>B7823*(1/3)</f>
        <v>14.666666666666666</v>
      </c>
      <c r="I7823" s="1">
        <f>IF((H7823-G7823)&gt;0, (H7823-G7823), (0))</f>
        <v>13.287801546666666</v>
      </c>
      <c r="J7823" s="1">
        <f>IF(I7823=0, G7823-H7823,0)</f>
        <v>0</v>
      </c>
      <c r="K7823" s="1">
        <f>I7823*1000/$V$5</f>
        <v>664.72243855260967</v>
      </c>
      <c r="L7823" s="1">
        <f>J7823*1000/$V$4</f>
        <v>0</v>
      </c>
      <c r="M7823" s="1">
        <f>L7823/$Y$4</f>
        <v>0</v>
      </c>
      <c r="N7823" s="1">
        <f>M7823*$Y$5</f>
        <v>0</v>
      </c>
      <c r="O7823" s="1" t="s">
        <v>0</v>
      </c>
      <c r="P7823" s="1" t="s">
        <v>0</v>
      </c>
      <c r="Q7823" s="1">
        <f>Q7822+K7823-L7823</f>
        <v>167199.91940428867</v>
      </c>
      <c r="R7823">
        <f>Q7823*$V$5/1000</f>
        <v>3342.3263888917299</v>
      </c>
    </row>
    <row r="7824" spans="1:18" x14ac:dyDescent="0.25">
      <c r="A7824" s="4">
        <v>43061.916666647696</v>
      </c>
      <c r="B7824">
        <v>43</v>
      </c>
      <c r="C7824">
        <v>3.9680399999999998</v>
      </c>
      <c r="D7824" s="3">
        <v>-7.0017200000000003E-3</v>
      </c>
      <c r="E7824" s="1">
        <f>C7824*$V$2</f>
        <v>1.587216</v>
      </c>
      <c r="F7824" s="1">
        <f>D7824*$V$3</f>
        <v>-2.8006880000000001E-2</v>
      </c>
      <c r="G7824" s="1">
        <f>(E7824+F7824)</f>
        <v>1.55920912</v>
      </c>
      <c r="H7824" s="1">
        <f>B7824*(1/3)</f>
        <v>14.333333333333332</v>
      </c>
      <c r="I7824" s="1">
        <f>IF((H7824-G7824)&gt;0, (H7824-G7824), (0))</f>
        <v>12.774124213333332</v>
      </c>
      <c r="J7824" s="1">
        <f>IF(I7824=0, G7824-H7824,0)</f>
        <v>0</v>
      </c>
      <c r="K7824" s="1">
        <f>I7824*1000/$V$5</f>
        <v>639.02572352843094</v>
      </c>
      <c r="L7824" s="1">
        <f>J7824*1000/$V$4</f>
        <v>0</v>
      </c>
      <c r="M7824" s="1">
        <f>L7824/$Y$4</f>
        <v>0</v>
      </c>
      <c r="N7824" s="1">
        <f>M7824*$Y$5</f>
        <v>0</v>
      </c>
      <c r="O7824" s="1" t="s">
        <v>0</v>
      </c>
      <c r="P7824" s="1" t="s">
        <v>0</v>
      </c>
      <c r="Q7824" s="1">
        <f>Q7823+K7824-L7824</f>
        <v>167838.9451278171</v>
      </c>
      <c r="R7824">
        <f>Q7824*$V$5/1000</f>
        <v>3355.1005131050638</v>
      </c>
    </row>
    <row r="7825" spans="1:18" x14ac:dyDescent="0.25">
      <c r="A7825" s="4">
        <v>43061.95833331436</v>
      </c>
      <c r="B7825">
        <v>40.4</v>
      </c>
      <c r="C7825">
        <v>5.3778600000000001</v>
      </c>
      <c r="D7825" s="3">
        <v>-7.0017200000000003E-3</v>
      </c>
      <c r="E7825" s="1">
        <f>C7825*$V$2</f>
        <v>2.1511439999999999</v>
      </c>
      <c r="F7825" s="1">
        <f>D7825*$V$3</f>
        <v>-2.8006880000000001E-2</v>
      </c>
      <c r="G7825" s="1">
        <f>(E7825+F7825)</f>
        <v>2.12313712</v>
      </c>
      <c r="H7825" s="1">
        <f>B7825*(1/3)</f>
        <v>13.466666666666665</v>
      </c>
      <c r="I7825" s="1">
        <f>IF((H7825-G7825)&gt;0, (H7825-G7825), (0))</f>
        <v>11.343529546666666</v>
      </c>
      <c r="J7825" s="1">
        <f>IF(I7825=0, G7825-H7825,0)</f>
        <v>0</v>
      </c>
      <c r="K7825" s="1">
        <f>I7825*1000/$V$5</f>
        <v>567.46020743705185</v>
      </c>
      <c r="L7825" s="1">
        <f>J7825*1000/$V$4</f>
        <v>0</v>
      </c>
      <c r="M7825" s="1">
        <f>L7825/$Y$4</f>
        <v>0</v>
      </c>
      <c r="N7825" s="1">
        <f>M7825*$Y$5</f>
        <v>0</v>
      </c>
      <c r="O7825" s="1">
        <f>SUM(N7802:N7825)</f>
        <v>3730.9003443671372</v>
      </c>
      <c r="P7825" s="1">
        <f>SUM(L7802:L7825)</f>
        <v>6342.5305854241351</v>
      </c>
      <c r="Q7825" s="1">
        <f>Q7824+K7825-L7825</f>
        <v>168406.40533525415</v>
      </c>
      <c r="R7825">
        <f>Q7825*$V$5/1000</f>
        <v>3366.4440426517303</v>
      </c>
    </row>
    <row r="7826" spans="1:18" x14ac:dyDescent="0.25">
      <c r="A7826" s="4">
        <v>43061.999999981024</v>
      </c>
      <c r="B7826">
        <v>38.4</v>
      </c>
      <c r="C7826">
        <v>8.336079999999999</v>
      </c>
      <c r="D7826" s="3">
        <v>-7.0017200000000003E-3</v>
      </c>
      <c r="E7826" s="1">
        <f>C7826*$V$2</f>
        <v>3.3344319999999996</v>
      </c>
      <c r="F7826" s="1">
        <f>D7826*$V$3</f>
        <v>-2.8006880000000001E-2</v>
      </c>
      <c r="G7826" s="1">
        <f>(E7826+F7826)</f>
        <v>3.3064251199999997</v>
      </c>
      <c r="H7826" s="1">
        <f>B7826*(1/3)</f>
        <v>12.799999999999999</v>
      </c>
      <c r="I7826" s="1">
        <f>IF((H7826-G7826)&gt;0, (H7826-G7826), (0))</f>
        <v>9.4935748799999988</v>
      </c>
      <c r="J7826" s="1">
        <f>IF(I7826=0, G7826-H7826,0)</f>
        <v>0</v>
      </c>
      <c r="K7826" s="1">
        <f>I7826*1000/$V$5</f>
        <v>474.91620210105049</v>
      </c>
      <c r="L7826" s="1">
        <f>J7826*1000/$V$4</f>
        <v>0</v>
      </c>
      <c r="M7826" s="1">
        <f>L7826/$Y$4</f>
        <v>0</v>
      </c>
      <c r="N7826" s="1">
        <f>M7826*$Y$5</f>
        <v>0</v>
      </c>
      <c r="O7826" s="1" t="s">
        <v>0</v>
      </c>
      <c r="P7826" s="1" t="s">
        <v>0</v>
      </c>
      <c r="Q7826" s="1">
        <f>Q7825+K7826-L7826</f>
        <v>168881.32153735519</v>
      </c>
      <c r="R7826">
        <f>Q7826*$V$5/1000</f>
        <v>3375.9376175317298</v>
      </c>
    </row>
    <row r="7827" spans="1:18" x14ac:dyDescent="0.25">
      <c r="A7827" s="4">
        <v>43062.041666647689</v>
      </c>
      <c r="B7827">
        <v>37</v>
      </c>
      <c r="C7827">
        <v>8.2868700000000004</v>
      </c>
      <c r="D7827" s="3">
        <v>-7.0017200000000003E-3</v>
      </c>
      <c r="E7827" s="1">
        <f>C7827*$V$2</f>
        <v>3.3147480000000002</v>
      </c>
      <c r="F7827" s="1">
        <f>D7827*$V$3</f>
        <v>-2.8006880000000001E-2</v>
      </c>
      <c r="G7827" s="1">
        <f>(E7827+F7827)</f>
        <v>3.2867411200000003</v>
      </c>
      <c r="H7827" s="1">
        <f>B7827*(1/3)</f>
        <v>12.333333333333332</v>
      </c>
      <c r="I7827" s="1">
        <f>IF((H7827-G7827)&gt;0, (H7827-G7827), (0))</f>
        <v>9.0465922133333319</v>
      </c>
      <c r="J7827" s="1">
        <f>IF(I7827=0, G7827-H7827,0)</f>
        <v>0</v>
      </c>
      <c r="K7827" s="1">
        <f>I7827*1000/$V$5</f>
        <v>452.55588861097209</v>
      </c>
      <c r="L7827" s="1">
        <f>J7827*1000/$V$4</f>
        <v>0</v>
      </c>
      <c r="M7827" s="1">
        <f>L7827/$Y$4</f>
        <v>0</v>
      </c>
      <c r="N7827" s="1">
        <f>M7827*$Y$5</f>
        <v>0</v>
      </c>
      <c r="O7827" s="1" t="s">
        <v>0</v>
      </c>
      <c r="P7827" s="1" t="s">
        <v>0</v>
      </c>
      <c r="Q7827" s="1">
        <f>Q7826+K7827-L7827</f>
        <v>169333.87742596617</v>
      </c>
      <c r="R7827">
        <f>Q7827*$V$5/1000</f>
        <v>3384.9842097450633</v>
      </c>
    </row>
    <row r="7828" spans="1:18" x14ac:dyDescent="0.25">
      <c r="A7828" s="4">
        <v>43062.083333314353</v>
      </c>
      <c r="B7828">
        <v>35.1</v>
      </c>
      <c r="C7828">
        <v>8.3397500000000004</v>
      </c>
      <c r="D7828" s="3">
        <v>-7.0017200000000003E-3</v>
      </c>
      <c r="E7828" s="1">
        <f>C7828*$V$2</f>
        <v>3.3359000000000005</v>
      </c>
      <c r="F7828" s="1">
        <f>D7828*$V$3</f>
        <v>-2.8006880000000001E-2</v>
      </c>
      <c r="G7828" s="1">
        <f>(E7828+F7828)</f>
        <v>3.3078931200000006</v>
      </c>
      <c r="H7828" s="1">
        <f>B7828*(1/3)</f>
        <v>11.7</v>
      </c>
      <c r="I7828" s="1">
        <f>IF((H7828-G7828)&gt;0, (H7828-G7828), (0))</f>
        <v>8.3921068799999983</v>
      </c>
      <c r="J7828" s="1">
        <f>IF(I7828=0, G7828-H7828,0)</f>
        <v>0</v>
      </c>
      <c r="K7828" s="1">
        <f>I7828*1000/$V$5</f>
        <v>419.81525162581283</v>
      </c>
      <c r="L7828" s="1">
        <f>J7828*1000/$V$4</f>
        <v>0</v>
      </c>
      <c r="M7828" s="1">
        <f>L7828/$Y$4</f>
        <v>0</v>
      </c>
      <c r="N7828" s="1">
        <f>M7828*$Y$5</f>
        <v>0</v>
      </c>
      <c r="O7828" s="1" t="s">
        <v>0</v>
      </c>
      <c r="P7828" s="1" t="s">
        <v>0</v>
      </c>
      <c r="Q7828" s="1">
        <f>Q7827+K7828-L7828</f>
        <v>169753.69267759199</v>
      </c>
      <c r="R7828">
        <f>Q7828*$V$5/1000</f>
        <v>3393.3763166250633</v>
      </c>
    </row>
    <row r="7829" spans="1:18" x14ac:dyDescent="0.25">
      <c r="A7829" s="4">
        <v>43062.124999981017</v>
      </c>
      <c r="B7829">
        <v>33.700000000000003</v>
      </c>
      <c r="C7829">
        <v>8.5950400000000009</v>
      </c>
      <c r="D7829" s="3">
        <v>-7.0017200000000003E-3</v>
      </c>
      <c r="E7829" s="1">
        <f>C7829*$V$2</f>
        <v>3.4380160000000006</v>
      </c>
      <c r="F7829" s="1">
        <f>D7829*$V$3</f>
        <v>-2.8006880000000001E-2</v>
      </c>
      <c r="G7829" s="1">
        <f>(E7829+F7829)</f>
        <v>3.4100091200000007</v>
      </c>
      <c r="H7829" s="1">
        <f>B7829*(1/3)</f>
        <v>11.233333333333334</v>
      </c>
      <c r="I7829" s="1">
        <f>IF((H7829-G7829)&gt;0, (H7829-G7829), (0))</f>
        <v>7.8233242133333336</v>
      </c>
      <c r="J7829" s="1">
        <f>IF(I7829=0, G7829-H7829,0)</f>
        <v>0</v>
      </c>
      <c r="K7829" s="1">
        <f>I7829*1000/$V$5</f>
        <v>391.36189161247296</v>
      </c>
      <c r="L7829" s="1">
        <f>J7829*1000/$V$4</f>
        <v>0</v>
      </c>
      <c r="M7829" s="1">
        <f>L7829/$Y$4</f>
        <v>0</v>
      </c>
      <c r="N7829" s="1">
        <f>M7829*$Y$5</f>
        <v>0</v>
      </c>
      <c r="O7829" s="1" t="s">
        <v>0</v>
      </c>
      <c r="P7829" s="1" t="s">
        <v>0</v>
      </c>
      <c r="Q7829" s="1">
        <f>Q7828+K7829-L7829</f>
        <v>170145.05456920445</v>
      </c>
      <c r="R7829">
        <f>Q7829*$V$5/1000</f>
        <v>3401.1996408383966</v>
      </c>
    </row>
    <row r="7830" spans="1:18" x14ac:dyDescent="0.25">
      <c r="A7830" s="4">
        <v>43062.166666647681</v>
      </c>
      <c r="B7830">
        <v>33</v>
      </c>
      <c r="C7830">
        <v>10.218999999999999</v>
      </c>
      <c r="D7830" s="3">
        <v>-7.0017200000000003E-3</v>
      </c>
      <c r="E7830" s="1">
        <f>C7830*$V$2</f>
        <v>4.0876000000000001</v>
      </c>
      <c r="F7830" s="1">
        <f>D7830*$V$3</f>
        <v>-2.8006880000000001E-2</v>
      </c>
      <c r="G7830" s="1">
        <f>(E7830+F7830)</f>
        <v>4.0595931199999997</v>
      </c>
      <c r="H7830" s="1">
        <f>B7830*(1/3)</f>
        <v>11</v>
      </c>
      <c r="I7830" s="1">
        <f>IF((H7830-G7830)&gt;0, (H7830-G7830), (0))</f>
        <v>6.9404068800000003</v>
      </c>
      <c r="J7830" s="1">
        <f>IF(I7830=0, G7830-H7830,0)</f>
        <v>0</v>
      </c>
      <c r="K7830" s="1">
        <f>I7830*1000/$V$5</f>
        <v>347.1939409704853</v>
      </c>
      <c r="L7830" s="1">
        <f>J7830*1000/$V$4</f>
        <v>0</v>
      </c>
      <c r="M7830" s="1">
        <f>L7830/$Y$4</f>
        <v>0</v>
      </c>
      <c r="N7830" s="1">
        <f>M7830*$Y$5</f>
        <v>0</v>
      </c>
      <c r="O7830" s="1" t="s">
        <v>0</v>
      </c>
      <c r="P7830" s="1" t="s">
        <v>0</v>
      </c>
      <c r="Q7830" s="1">
        <f>Q7829+K7830-L7830</f>
        <v>170492.24851017495</v>
      </c>
      <c r="R7830">
        <f>Q7830*$V$5/1000</f>
        <v>3408.140047718397</v>
      </c>
    </row>
    <row r="7831" spans="1:18" x14ac:dyDescent="0.25">
      <c r="A7831" s="4">
        <v>43062.208333314346</v>
      </c>
      <c r="B7831">
        <v>32.6</v>
      </c>
      <c r="C7831">
        <v>7.3467900000000004</v>
      </c>
      <c r="D7831" s="3">
        <v>-7.0017200000000003E-3</v>
      </c>
      <c r="E7831" s="1">
        <f>C7831*$V$2</f>
        <v>2.9387160000000003</v>
      </c>
      <c r="F7831" s="1">
        <f>D7831*$V$3</f>
        <v>-2.8006880000000001E-2</v>
      </c>
      <c r="G7831" s="1">
        <f>(E7831+F7831)</f>
        <v>2.9107091200000004</v>
      </c>
      <c r="H7831" s="1">
        <f>B7831*(1/3)</f>
        <v>10.866666666666667</v>
      </c>
      <c r="I7831" s="1">
        <f>IF((H7831-G7831)&gt;0, (H7831-G7831), (0))</f>
        <v>7.9559575466666672</v>
      </c>
      <c r="J7831" s="1">
        <f>IF(I7831=0, G7831-H7831,0)</f>
        <v>0</v>
      </c>
      <c r="K7831" s="1">
        <f>I7831*1000/$V$5</f>
        <v>397.99687577121904</v>
      </c>
      <c r="L7831" s="1">
        <f>J7831*1000/$V$4</f>
        <v>0</v>
      </c>
      <c r="M7831" s="1">
        <f>L7831/$Y$4</f>
        <v>0</v>
      </c>
      <c r="N7831" s="1">
        <f>M7831*$Y$5</f>
        <v>0</v>
      </c>
      <c r="O7831" s="1" t="s">
        <v>0</v>
      </c>
      <c r="P7831" s="1" t="s">
        <v>0</v>
      </c>
      <c r="Q7831" s="1">
        <f>Q7830+K7831-L7831</f>
        <v>170890.24538594615</v>
      </c>
      <c r="R7831">
        <f>Q7831*$V$5/1000</f>
        <v>3416.096005265063</v>
      </c>
    </row>
    <row r="7832" spans="1:18" x14ac:dyDescent="0.25">
      <c r="A7832" s="4">
        <v>43062.24999998101</v>
      </c>
      <c r="B7832">
        <v>32.9</v>
      </c>
      <c r="C7832">
        <v>7.6607200000000004</v>
      </c>
      <c r="D7832" s="3">
        <v>-7.0017200000000003E-3</v>
      </c>
      <c r="E7832" s="1">
        <f>C7832*$V$2</f>
        <v>3.0642880000000003</v>
      </c>
      <c r="F7832" s="1">
        <f>D7832*$V$3</f>
        <v>-2.8006880000000001E-2</v>
      </c>
      <c r="G7832" s="1">
        <f>(E7832+F7832)</f>
        <v>3.0362811200000004</v>
      </c>
      <c r="H7832" s="1">
        <f>B7832*(1/3)</f>
        <v>10.966666666666665</v>
      </c>
      <c r="I7832" s="1">
        <f>IF((H7832-G7832)&gt;0, (H7832-G7832), (0))</f>
        <v>7.9303855466666651</v>
      </c>
      <c r="J7832" s="1">
        <f>IF(I7832=0, G7832-H7832,0)</f>
        <v>0</v>
      </c>
      <c r="K7832" s="1">
        <f>I7832*1000/$V$5</f>
        <v>396.71763615140901</v>
      </c>
      <c r="L7832" s="1">
        <f>J7832*1000/$V$4</f>
        <v>0</v>
      </c>
      <c r="M7832" s="1">
        <f>L7832/$Y$4</f>
        <v>0</v>
      </c>
      <c r="N7832" s="1">
        <f>M7832*$Y$5</f>
        <v>0</v>
      </c>
      <c r="O7832" s="1" t="s">
        <v>0</v>
      </c>
      <c r="P7832" s="1" t="s">
        <v>0</v>
      </c>
      <c r="Q7832" s="1">
        <f>Q7831+K7832-L7832</f>
        <v>171286.96302209757</v>
      </c>
      <c r="R7832">
        <f>Q7832*$V$5/1000</f>
        <v>3424.0263908117304</v>
      </c>
    </row>
    <row r="7833" spans="1:18" x14ac:dyDescent="0.25">
      <c r="A7833" s="4">
        <v>43062.291666647674</v>
      </c>
      <c r="B7833">
        <v>33.700000000000003</v>
      </c>
      <c r="C7833">
        <v>4.5917299999999992</v>
      </c>
      <c r="D7833" s="3">
        <v>-7.0017200000000003E-3</v>
      </c>
      <c r="E7833" s="1">
        <f>C7833*$V$2</f>
        <v>1.8366919999999998</v>
      </c>
      <c r="F7833" s="1">
        <f>D7833*$V$3</f>
        <v>-2.8006880000000001E-2</v>
      </c>
      <c r="G7833" s="1">
        <f>(E7833+F7833)</f>
        <v>1.8086851199999998</v>
      </c>
      <c r="H7833" s="1">
        <f>B7833*(1/3)</f>
        <v>11.233333333333334</v>
      </c>
      <c r="I7833" s="1">
        <f>IF((H7833-G7833)&gt;0, (H7833-G7833), (0))</f>
        <v>9.4246482133333345</v>
      </c>
      <c r="J7833" s="1">
        <f>IF(I7833=0, G7833-H7833,0)</f>
        <v>0</v>
      </c>
      <c r="K7833" s="1">
        <f>I7833*1000/$V$5</f>
        <v>471.46814473903623</v>
      </c>
      <c r="L7833" s="1">
        <f>J7833*1000/$V$4</f>
        <v>0</v>
      </c>
      <c r="M7833" s="1">
        <f>L7833/$Y$4</f>
        <v>0</v>
      </c>
      <c r="N7833" s="1">
        <f>M7833*$Y$5</f>
        <v>0</v>
      </c>
      <c r="O7833" s="1" t="s">
        <v>0</v>
      </c>
      <c r="P7833" s="1" t="s">
        <v>0</v>
      </c>
      <c r="Q7833" s="1">
        <f>Q7832+K7833-L7833</f>
        <v>171758.43116683661</v>
      </c>
      <c r="R7833">
        <f>Q7833*$V$5/1000</f>
        <v>3433.4510390250634</v>
      </c>
    </row>
    <row r="7834" spans="1:18" x14ac:dyDescent="0.25">
      <c r="A7834" s="4">
        <v>43062.333333314338</v>
      </c>
      <c r="B7834">
        <v>34.799999999999997</v>
      </c>
      <c r="C7834">
        <v>6.5281400000000005</v>
      </c>
      <c r="D7834" s="3">
        <v>3.1488400000000003</v>
      </c>
      <c r="E7834" s="1">
        <f>C7834*$V$2</f>
        <v>2.6112560000000005</v>
      </c>
      <c r="F7834" s="1">
        <f>D7834*$V$3</f>
        <v>12.595360000000001</v>
      </c>
      <c r="G7834" s="1">
        <f>(E7834+F7834)</f>
        <v>15.206616000000002</v>
      </c>
      <c r="H7834" s="1">
        <f>B7834*(1/3)</f>
        <v>11.599999999999998</v>
      </c>
      <c r="I7834" s="1">
        <f>IF((H7834-G7834)&gt;0, (H7834-G7834), (0))</f>
        <v>0</v>
      </c>
      <c r="J7834" s="1">
        <f>IF(I7834=0, G7834-H7834,0)</f>
        <v>3.6066160000000043</v>
      </c>
      <c r="K7834" s="1">
        <f>I7834*1000/$V$5</f>
        <v>0</v>
      </c>
      <c r="L7834" s="1">
        <f>J7834*1000/$V$4</f>
        <v>64.634695340501864</v>
      </c>
      <c r="M7834" s="1">
        <f>L7834/$Y$4</f>
        <v>27.15743501701759</v>
      </c>
      <c r="N7834" s="1">
        <f>M7834*$Y$5</f>
        <v>38.020409023824627</v>
      </c>
      <c r="O7834" s="1" t="s">
        <v>0</v>
      </c>
      <c r="P7834" s="1" t="s">
        <v>0</v>
      </c>
      <c r="Q7834" s="1">
        <f>Q7833+K7834-L7834</f>
        <v>171693.79647149611</v>
      </c>
      <c r="R7834">
        <f>Q7834*$V$5/1000</f>
        <v>3432.1589914652072</v>
      </c>
    </row>
    <row r="7835" spans="1:18" x14ac:dyDescent="0.25">
      <c r="A7835" s="4">
        <v>43062.374999981002</v>
      </c>
      <c r="B7835">
        <v>37.5</v>
      </c>
      <c r="C7835">
        <v>4.2960099999999999</v>
      </c>
      <c r="D7835" s="3">
        <v>8.2382600000000004</v>
      </c>
      <c r="E7835" s="1">
        <f>C7835*$V$2</f>
        <v>1.718404</v>
      </c>
      <c r="F7835" s="1">
        <f>D7835*$V$3</f>
        <v>32.953040000000001</v>
      </c>
      <c r="G7835" s="1">
        <f>(E7835+F7835)</f>
        <v>34.671444000000001</v>
      </c>
      <c r="H7835" s="1">
        <f>B7835*(1/3)</f>
        <v>12.5</v>
      </c>
      <c r="I7835" s="1">
        <f>IF((H7835-G7835)&gt;0, (H7835-G7835), (0))</f>
        <v>0</v>
      </c>
      <c r="J7835" s="1">
        <f>IF(I7835=0, G7835-H7835,0)</f>
        <v>22.171444000000001</v>
      </c>
      <c r="K7835" s="1">
        <f>I7835*1000/$V$5</f>
        <v>0</v>
      </c>
      <c r="L7835" s="1">
        <f>J7835*1000/$V$4</f>
        <v>397.33770609318998</v>
      </c>
      <c r="M7835" s="1">
        <f>L7835/$Y$4</f>
        <v>166.94861600554202</v>
      </c>
      <c r="N7835" s="1">
        <f>M7835*$Y$5</f>
        <v>233.72806240775881</v>
      </c>
      <c r="O7835" s="1" t="s">
        <v>0</v>
      </c>
      <c r="P7835" s="1" t="s">
        <v>0</v>
      </c>
      <c r="Q7835" s="1">
        <f>Q7834+K7835-L7835</f>
        <v>171296.45876540293</v>
      </c>
      <c r="R7835">
        <f>Q7835*$V$5/1000</f>
        <v>3424.2162107204044</v>
      </c>
    </row>
    <row r="7836" spans="1:18" x14ac:dyDescent="0.25">
      <c r="A7836" s="4">
        <v>43062.416666647667</v>
      </c>
      <c r="B7836">
        <v>39.799999999999997</v>
      </c>
      <c r="C7836">
        <v>6.5301499999999999</v>
      </c>
      <c r="D7836" s="3">
        <v>11.792099999999998</v>
      </c>
      <c r="E7836" s="1">
        <f>C7836*$V$2</f>
        <v>2.61206</v>
      </c>
      <c r="F7836" s="1">
        <f>D7836*$V$3</f>
        <v>47.168399999999991</v>
      </c>
      <c r="G7836" s="1">
        <f>(E7836+F7836)</f>
        <v>49.780459999999991</v>
      </c>
      <c r="H7836" s="1">
        <f>B7836*(1/3)</f>
        <v>13.266666666666666</v>
      </c>
      <c r="I7836" s="1">
        <f>IF((H7836-G7836)&gt;0, (H7836-G7836), (0))</f>
        <v>0</v>
      </c>
      <c r="J7836" s="1">
        <f>IF(I7836=0, G7836-H7836,0)</f>
        <v>36.513793333333325</v>
      </c>
      <c r="K7836" s="1">
        <f>I7836*1000/$V$5</f>
        <v>0</v>
      </c>
      <c r="L7836" s="1">
        <f>J7836*1000/$V$4</f>
        <v>654.3690561529271</v>
      </c>
      <c r="M7836" s="1">
        <f>L7836/$Y$4</f>
        <v>274.94498157686013</v>
      </c>
      <c r="N7836" s="1">
        <f>M7836*$Y$5</f>
        <v>384.92297420760417</v>
      </c>
      <c r="O7836" s="1" t="s">
        <v>0</v>
      </c>
      <c r="P7836" s="1" t="s">
        <v>0</v>
      </c>
      <c r="Q7836" s="1">
        <f>Q7835+K7836-L7836</f>
        <v>170642.08970924999</v>
      </c>
      <c r="R7836">
        <f>Q7836*$V$5/1000</f>
        <v>3411.1353732879074</v>
      </c>
    </row>
    <row r="7837" spans="1:18" x14ac:dyDescent="0.25">
      <c r="A7837" s="4">
        <v>43062.458333314331</v>
      </c>
      <c r="B7837">
        <v>40</v>
      </c>
      <c r="C7837">
        <v>7.1547999999999998</v>
      </c>
      <c r="D7837" s="3">
        <v>17.3995</v>
      </c>
      <c r="E7837" s="1">
        <f>C7837*$V$2</f>
        <v>2.86192</v>
      </c>
      <c r="F7837" s="1">
        <f>D7837*$V$3</f>
        <v>69.597999999999999</v>
      </c>
      <c r="G7837" s="1">
        <f>(E7837+F7837)</f>
        <v>72.459919999999997</v>
      </c>
      <c r="H7837" s="1">
        <f>B7837*(1/3)</f>
        <v>13.333333333333332</v>
      </c>
      <c r="I7837" s="1">
        <f>IF((H7837-G7837)&gt;0, (H7837-G7837), (0))</f>
        <v>0</v>
      </c>
      <c r="J7837" s="1">
        <f>IF(I7837=0, G7837-H7837,0)</f>
        <v>59.126586666666668</v>
      </c>
      <c r="K7837" s="1">
        <f>I7837*1000/$V$5</f>
        <v>0</v>
      </c>
      <c r="L7837" s="1">
        <f>J7837*1000/$V$4</f>
        <v>1059.6162485065713</v>
      </c>
      <c r="M7837" s="1">
        <f>L7837/$Y$4</f>
        <v>445.21691113721488</v>
      </c>
      <c r="N7837" s="1">
        <f>M7837*$Y$5</f>
        <v>623.30367559210083</v>
      </c>
      <c r="O7837" s="1" t="s">
        <v>0</v>
      </c>
      <c r="P7837" s="1" t="s">
        <v>0</v>
      </c>
      <c r="Q7837" s="1">
        <f>Q7836+K7837-L7837</f>
        <v>169582.47346074344</v>
      </c>
      <c r="R7837">
        <f>Q7837*$V$5/1000</f>
        <v>3389.9536444802611</v>
      </c>
    </row>
    <row r="7838" spans="1:18" x14ac:dyDescent="0.25">
      <c r="A7838" s="4">
        <v>43062.499999980995</v>
      </c>
      <c r="B7838">
        <v>41.8</v>
      </c>
      <c r="C7838">
        <v>6.5906000000000002</v>
      </c>
      <c r="D7838" s="3">
        <v>15.901249999999999</v>
      </c>
      <c r="E7838" s="1">
        <f>C7838*$V$2</f>
        <v>2.6362400000000004</v>
      </c>
      <c r="F7838" s="1">
        <f>D7838*$V$3</f>
        <v>63.604999999999997</v>
      </c>
      <c r="G7838" s="1">
        <f>(E7838+F7838)</f>
        <v>66.241239999999991</v>
      </c>
      <c r="H7838" s="1">
        <f>B7838*(1/3)</f>
        <v>13.933333333333332</v>
      </c>
      <c r="I7838" s="1">
        <f>IF((H7838-G7838)&gt;0, (H7838-G7838), (0))</f>
        <v>0</v>
      </c>
      <c r="J7838" s="1">
        <f>IF(I7838=0, G7838-H7838,0)</f>
        <v>52.307906666666661</v>
      </c>
      <c r="K7838" s="1">
        <f>I7838*1000/$V$5</f>
        <v>0</v>
      </c>
      <c r="L7838" s="1">
        <f>J7838*1000/$V$4</f>
        <v>937.41768219832738</v>
      </c>
      <c r="M7838" s="1">
        <f>L7838/$Y$4</f>
        <v>393.87297571358295</v>
      </c>
      <c r="N7838" s="1">
        <f>M7838*$Y$5</f>
        <v>551.4221659990161</v>
      </c>
      <c r="O7838" s="1" t="s">
        <v>0</v>
      </c>
      <c r="P7838" s="1" t="s">
        <v>0</v>
      </c>
      <c r="Q7838" s="1">
        <f>Q7837+K7838-L7838</f>
        <v>168645.05577854509</v>
      </c>
      <c r="R7838">
        <f>Q7838*$V$5/1000</f>
        <v>3371.2146650131162</v>
      </c>
    </row>
    <row r="7839" spans="1:18" x14ac:dyDescent="0.25">
      <c r="A7839" s="4">
        <v>43062.541666647659</v>
      </c>
      <c r="B7839">
        <v>42.2</v>
      </c>
      <c r="C7839">
        <v>6.45418</v>
      </c>
      <c r="D7839" s="3">
        <v>18.076810000000002</v>
      </c>
      <c r="E7839" s="1">
        <f>C7839*$V$2</f>
        <v>2.5816720000000002</v>
      </c>
      <c r="F7839" s="1">
        <f>D7839*$V$3</f>
        <v>72.307240000000007</v>
      </c>
      <c r="G7839" s="1">
        <f>(E7839+F7839)</f>
        <v>74.888912000000005</v>
      </c>
      <c r="H7839" s="1">
        <f>B7839*(1/3)</f>
        <v>14.066666666666666</v>
      </c>
      <c r="I7839" s="1">
        <f>IF((H7839-G7839)&gt;0, (H7839-G7839), (0))</f>
        <v>0</v>
      </c>
      <c r="J7839" s="1">
        <f>IF(I7839=0, G7839-H7839,0)</f>
        <v>60.822245333333342</v>
      </c>
      <c r="K7839" s="1">
        <f>I7839*1000/$V$5</f>
        <v>0</v>
      </c>
      <c r="L7839" s="1">
        <f>J7839*1000/$V$4</f>
        <v>1090.0043966547194</v>
      </c>
      <c r="M7839" s="1">
        <f>L7839/$Y$4</f>
        <v>457.98504061122662</v>
      </c>
      <c r="N7839" s="1">
        <f>M7839*$Y$5</f>
        <v>641.17905685571725</v>
      </c>
      <c r="O7839" s="1" t="s">
        <v>0</v>
      </c>
      <c r="P7839" s="1" t="s">
        <v>0</v>
      </c>
      <c r="Q7839" s="1">
        <f>Q7838+K7839-L7839</f>
        <v>167555.05138189037</v>
      </c>
      <c r="R7839">
        <f>Q7839*$V$5/1000</f>
        <v>3349.4254771239885</v>
      </c>
    </row>
    <row r="7840" spans="1:18" x14ac:dyDescent="0.25">
      <c r="A7840" s="4">
        <v>43062.583333314324</v>
      </c>
      <c r="B7840">
        <v>42.5</v>
      </c>
      <c r="C7840">
        <v>6.9228399999999999</v>
      </c>
      <c r="D7840" s="3">
        <v>16.921749999999999</v>
      </c>
      <c r="E7840" s="1">
        <f>C7840*$V$2</f>
        <v>2.769136</v>
      </c>
      <c r="F7840" s="1">
        <f>D7840*$V$3</f>
        <v>67.686999999999998</v>
      </c>
      <c r="G7840" s="1">
        <f>(E7840+F7840)</f>
        <v>70.456136000000001</v>
      </c>
      <c r="H7840" s="1">
        <f>B7840*(1/3)</f>
        <v>14.166666666666666</v>
      </c>
      <c r="I7840" s="1">
        <f>IF((H7840-G7840)&gt;0, (H7840-G7840), (0))</f>
        <v>0</v>
      </c>
      <c r="J7840" s="1">
        <f>IF(I7840=0, G7840-H7840,0)</f>
        <v>56.289469333333336</v>
      </c>
      <c r="K7840" s="1">
        <f>I7840*1000/$V$5</f>
        <v>0</v>
      </c>
      <c r="L7840" s="1">
        <f>J7840*1000/$V$4</f>
        <v>1008.7718518518519</v>
      </c>
      <c r="M7840" s="1">
        <f>L7840/$Y$4</f>
        <v>423.85371926548402</v>
      </c>
      <c r="N7840" s="1">
        <f>M7840*$Y$5</f>
        <v>593.39520697167757</v>
      </c>
      <c r="O7840" s="1" t="s">
        <v>0</v>
      </c>
      <c r="P7840" s="1" t="s">
        <v>0</v>
      </c>
      <c r="Q7840" s="1">
        <f>Q7839+K7840-L7840</f>
        <v>166546.27953003853</v>
      </c>
      <c r="R7840">
        <f>Q7840*$V$5/1000</f>
        <v>3329.2601278054699</v>
      </c>
    </row>
    <row r="7841" spans="1:18" x14ac:dyDescent="0.25">
      <c r="A7841" s="4">
        <v>43062.624999980988</v>
      </c>
      <c r="B7841">
        <v>42.9</v>
      </c>
      <c r="C7841">
        <v>6.39419</v>
      </c>
      <c r="D7841" s="3">
        <v>13.30509</v>
      </c>
      <c r="E7841" s="1">
        <f>C7841*$V$2</f>
        <v>2.5576760000000003</v>
      </c>
      <c r="F7841" s="1">
        <f>D7841*$V$3</f>
        <v>53.220359999999999</v>
      </c>
      <c r="G7841" s="1">
        <f>(E7841+F7841)</f>
        <v>55.778036</v>
      </c>
      <c r="H7841" s="1">
        <f>B7841*(1/3)</f>
        <v>14.299999999999999</v>
      </c>
      <c r="I7841" s="1">
        <f>IF((H7841-G7841)&gt;0, (H7841-G7841), (0))</f>
        <v>0</v>
      </c>
      <c r="J7841" s="1">
        <f>IF(I7841=0, G7841-H7841,0)</f>
        <v>41.478036000000003</v>
      </c>
      <c r="K7841" s="1">
        <f>I7841*1000/$V$5</f>
        <v>0</v>
      </c>
      <c r="L7841" s="1">
        <f>J7841*1000/$V$4</f>
        <v>743.33397849462369</v>
      </c>
      <c r="M7841" s="1">
        <f>L7841/$Y$4</f>
        <v>312.3252010481612</v>
      </c>
      <c r="N7841" s="1">
        <f>M7841*$Y$5</f>
        <v>437.25528146742568</v>
      </c>
      <c r="O7841" s="1" t="s">
        <v>0</v>
      </c>
      <c r="P7841" s="1" t="s">
        <v>0</v>
      </c>
      <c r="Q7841" s="1">
        <f>Q7840+K7841-L7841</f>
        <v>165802.9455515439</v>
      </c>
      <c r="R7841">
        <f>Q7841*$V$5/1000</f>
        <v>3314.4008815753623</v>
      </c>
    </row>
    <row r="7842" spans="1:18" x14ac:dyDescent="0.25">
      <c r="A7842" s="4">
        <v>43062.666666647652</v>
      </c>
      <c r="B7842">
        <v>43.4</v>
      </c>
      <c r="C7842">
        <v>6.3759100000000002</v>
      </c>
      <c r="D7842" s="3">
        <v>9.0683899999999991</v>
      </c>
      <c r="E7842" s="1">
        <f>C7842*$V$2</f>
        <v>2.5503640000000001</v>
      </c>
      <c r="F7842" s="1">
        <f>D7842*$V$3</f>
        <v>36.273559999999996</v>
      </c>
      <c r="G7842" s="1">
        <f>(E7842+F7842)</f>
        <v>38.823923999999998</v>
      </c>
      <c r="H7842" s="1">
        <f>B7842*(1/3)</f>
        <v>14.466666666666665</v>
      </c>
      <c r="I7842" s="1">
        <f>IF((H7842-G7842)&gt;0, (H7842-G7842), (0))</f>
        <v>0</v>
      </c>
      <c r="J7842" s="1">
        <f>IF(I7842=0, G7842-H7842,0)</f>
        <v>24.357257333333333</v>
      </c>
      <c r="K7842" s="1">
        <f>I7842*1000/$V$5</f>
        <v>0</v>
      </c>
      <c r="L7842" s="1">
        <f>J7842*1000/$V$4</f>
        <v>436.50998805256876</v>
      </c>
      <c r="M7842" s="1">
        <f>L7842/$Y$4</f>
        <v>183.407558005281</v>
      </c>
      <c r="N7842" s="1">
        <f>M7842*$Y$5</f>
        <v>256.77058120739338</v>
      </c>
      <c r="O7842" s="1" t="s">
        <v>0</v>
      </c>
      <c r="P7842" s="1" t="s">
        <v>0</v>
      </c>
      <c r="Q7842" s="1">
        <f>Q7841+K7842-L7842</f>
        <v>165366.43556349134</v>
      </c>
      <c r="R7842">
        <f>Q7842*$V$5/1000</f>
        <v>3305.6750469141916</v>
      </c>
    </row>
    <row r="7843" spans="1:18" x14ac:dyDescent="0.25">
      <c r="A7843" s="4">
        <v>43062.708333314316</v>
      </c>
      <c r="B7843">
        <v>43.8</v>
      </c>
      <c r="C7843">
        <v>4.9159300000000004</v>
      </c>
      <c r="D7843" s="3">
        <v>5.6924500000000009</v>
      </c>
      <c r="E7843" s="1">
        <f>C7843*$V$2</f>
        <v>1.9663720000000002</v>
      </c>
      <c r="F7843" s="1">
        <f>D7843*$V$3</f>
        <v>22.769800000000004</v>
      </c>
      <c r="G7843" s="1">
        <f>(E7843+F7843)</f>
        <v>24.736172000000003</v>
      </c>
      <c r="H7843" s="1">
        <f>B7843*(1/3)</f>
        <v>14.599999999999998</v>
      </c>
      <c r="I7843" s="1">
        <f>IF((H7843-G7843)&gt;0, (H7843-G7843), (0))</f>
        <v>0</v>
      </c>
      <c r="J7843" s="1">
        <f>IF(I7843=0, G7843-H7843,0)</f>
        <v>10.136172000000006</v>
      </c>
      <c r="K7843" s="1">
        <f>I7843*1000/$V$5</f>
        <v>0</v>
      </c>
      <c r="L7843" s="1">
        <f>J7843*1000/$V$4</f>
        <v>181.65182795698937</v>
      </c>
      <c r="M7843" s="1">
        <f>L7843/$Y$4</f>
        <v>76.324297460919908</v>
      </c>
      <c r="N7843" s="1">
        <f>M7843*$Y$5</f>
        <v>106.85401644528787</v>
      </c>
      <c r="O7843" s="1" t="s">
        <v>0</v>
      </c>
      <c r="P7843" s="1" t="s">
        <v>0</v>
      </c>
      <c r="Q7843" s="1">
        <f>Q7842+K7843-L7843</f>
        <v>165184.78373553435</v>
      </c>
      <c r="R7843">
        <f>Q7843*$V$5/1000</f>
        <v>3302.0438268733315</v>
      </c>
    </row>
    <row r="7844" spans="1:18" x14ac:dyDescent="0.25">
      <c r="A7844" s="4">
        <v>43062.749999980981</v>
      </c>
      <c r="B7844">
        <v>44.6</v>
      </c>
      <c r="C7844">
        <v>5.34537</v>
      </c>
      <c r="D7844" s="3">
        <v>4.754237E-2</v>
      </c>
      <c r="E7844" s="1">
        <f>C7844*$V$2</f>
        <v>2.1381480000000002</v>
      </c>
      <c r="F7844" s="1">
        <f>D7844*$V$3</f>
        <v>0.19016948</v>
      </c>
      <c r="G7844" s="1">
        <f>(E7844+F7844)</f>
        <v>2.3283174799999999</v>
      </c>
      <c r="H7844" s="1">
        <f>B7844*(1/3)</f>
        <v>14.866666666666667</v>
      </c>
      <c r="I7844" s="1">
        <f>IF((H7844-G7844)&gt;0, (H7844-G7844), (0))</f>
        <v>12.538349186666668</v>
      </c>
      <c r="J7844" s="1">
        <f>IF(I7844=0, G7844-H7844,0)</f>
        <v>0</v>
      </c>
      <c r="K7844" s="1">
        <f>I7844*1000/$V$5</f>
        <v>627.23107487076879</v>
      </c>
      <c r="L7844" s="1">
        <f>J7844*1000/$V$4</f>
        <v>0</v>
      </c>
      <c r="M7844" s="1">
        <f>L7844/$Y$4</f>
        <v>0</v>
      </c>
      <c r="N7844" s="1">
        <f>M7844*$Y$5</f>
        <v>0</v>
      </c>
      <c r="O7844" s="1" t="s">
        <v>0</v>
      </c>
      <c r="P7844" s="1" t="s">
        <v>0</v>
      </c>
      <c r="Q7844" s="1">
        <f>Q7843+K7844-L7844</f>
        <v>165812.01481040512</v>
      </c>
      <c r="R7844">
        <f>Q7844*$V$5/1000</f>
        <v>3314.5821760599979</v>
      </c>
    </row>
    <row r="7845" spans="1:18" x14ac:dyDescent="0.25">
      <c r="A7845" s="4">
        <v>43062.791666647645</v>
      </c>
      <c r="B7845">
        <v>46.8</v>
      </c>
      <c r="C7845">
        <v>5.69855</v>
      </c>
      <c r="D7845" s="3">
        <v>-7.0017200000000003E-3</v>
      </c>
      <c r="E7845" s="1">
        <f>C7845*$V$2</f>
        <v>2.27942</v>
      </c>
      <c r="F7845" s="1">
        <f>D7845*$V$3</f>
        <v>-2.8006880000000001E-2</v>
      </c>
      <c r="G7845" s="1">
        <f>(E7845+F7845)</f>
        <v>2.25141312</v>
      </c>
      <c r="H7845" s="1">
        <f>B7845*(1/3)</f>
        <v>15.599999999999998</v>
      </c>
      <c r="I7845" s="1">
        <f>IF((H7845-G7845)&gt;0, (H7845-G7845), (0))</f>
        <v>13.348586879999997</v>
      </c>
      <c r="J7845" s="1">
        <f>IF(I7845=0, G7845-H7845,0)</f>
        <v>0</v>
      </c>
      <c r="K7845" s="1">
        <f>I7845*1000/$V$5</f>
        <v>667.76322561280631</v>
      </c>
      <c r="L7845" s="1">
        <f>J7845*1000/$V$4</f>
        <v>0</v>
      </c>
      <c r="M7845" s="1">
        <f>L7845/$Y$4</f>
        <v>0</v>
      </c>
      <c r="N7845" s="1">
        <f>M7845*$Y$5</f>
        <v>0</v>
      </c>
      <c r="O7845" s="1" t="s">
        <v>0</v>
      </c>
      <c r="P7845" s="1" t="s">
        <v>0</v>
      </c>
      <c r="Q7845" s="1">
        <f>Q7844+K7845-L7845</f>
        <v>166479.77803601793</v>
      </c>
      <c r="R7845">
        <f>Q7845*$V$5/1000</f>
        <v>3327.9307629399982</v>
      </c>
    </row>
    <row r="7846" spans="1:18" x14ac:dyDescent="0.25">
      <c r="A7846" s="4">
        <v>43062.833333314309</v>
      </c>
      <c r="B7846">
        <v>45.4</v>
      </c>
      <c r="C7846">
        <v>6.3635399999999995</v>
      </c>
      <c r="D7846" s="3">
        <v>-7.0017200000000003E-3</v>
      </c>
      <c r="E7846" s="1">
        <f>C7846*$V$2</f>
        <v>2.5454159999999999</v>
      </c>
      <c r="F7846" s="1">
        <f>D7846*$V$3</f>
        <v>-2.8006880000000001E-2</v>
      </c>
      <c r="G7846" s="1">
        <f>(E7846+F7846)</f>
        <v>2.5174091199999999</v>
      </c>
      <c r="H7846" s="1">
        <f>B7846*(1/3)</f>
        <v>15.133333333333333</v>
      </c>
      <c r="I7846" s="1">
        <f>IF((H7846-G7846)&gt;0, (H7846-G7846), (0))</f>
        <v>12.615924213333333</v>
      </c>
      <c r="J7846" s="1">
        <f>IF(I7846=0, G7846-H7846,0)</f>
        <v>0</v>
      </c>
      <c r="K7846" s="1">
        <f>I7846*1000/$V$5</f>
        <v>631.11176654994165</v>
      </c>
      <c r="L7846" s="1">
        <f>J7846*1000/$V$4</f>
        <v>0</v>
      </c>
      <c r="M7846" s="1">
        <f>L7846/$Y$4</f>
        <v>0</v>
      </c>
      <c r="N7846" s="1">
        <f>M7846*$Y$5</f>
        <v>0</v>
      </c>
      <c r="O7846" s="1" t="s">
        <v>0</v>
      </c>
      <c r="P7846" s="1" t="s">
        <v>0</v>
      </c>
      <c r="Q7846" s="1">
        <f>Q7845+K7846-L7846</f>
        <v>167110.88980256786</v>
      </c>
      <c r="R7846">
        <f>Q7846*$V$5/1000</f>
        <v>3340.5466871533313</v>
      </c>
    </row>
    <row r="7847" spans="1:18" x14ac:dyDescent="0.25">
      <c r="A7847" s="4">
        <v>43062.874999980973</v>
      </c>
      <c r="B7847">
        <v>44.8</v>
      </c>
      <c r="C7847">
        <v>8.0402299999999993</v>
      </c>
      <c r="D7847" s="3">
        <v>-7.0017200000000003E-3</v>
      </c>
      <c r="E7847" s="1">
        <f>C7847*$V$2</f>
        <v>3.2160919999999997</v>
      </c>
      <c r="F7847" s="1">
        <f>D7847*$V$3</f>
        <v>-2.8006880000000001E-2</v>
      </c>
      <c r="G7847" s="1">
        <f>(E7847+F7847)</f>
        <v>3.1880851199999998</v>
      </c>
      <c r="H7847" s="1">
        <f>B7847*(1/3)</f>
        <v>14.933333333333332</v>
      </c>
      <c r="I7847" s="1">
        <f>IF((H7847-G7847)&gt;0, (H7847-G7847), (0))</f>
        <v>11.745248213333332</v>
      </c>
      <c r="J7847" s="1">
        <f>IF(I7847=0, G7847-H7847,0)</f>
        <v>0</v>
      </c>
      <c r="K7847" s="1">
        <f>I7847*1000/$V$5</f>
        <v>587.55618876104722</v>
      </c>
      <c r="L7847" s="1">
        <f>J7847*1000/$V$4</f>
        <v>0</v>
      </c>
      <c r="M7847" s="1">
        <f>L7847/$Y$4</f>
        <v>0</v>
      </c>
      <c r="N7847" s="1">
        <f>M7847*$Y$5</f>
        <v>0</v>
      </c>
      <c r="O7847" s="1" t="s">
        <v>0</v>
      </c>
      <c r="P7847" s="1" t="s">
        <v>0</v>
      </c>
      <c r="Q7847" s="1">
        <f>Q7846+K7847-L7847</f>
        <v>167698.44599132892</v>
      </c>
      <c r="R7847">
        <f>Q7847*$V$5/1000</f>
        <v>3352.2919353666648</v>
      </c>
    </row>
    <row r="7848" spans="1:18" x14ac:dyDescent="0.25">
      <c r="A7848" s="4">
        <v>43062.916666647638</v>
      </c>
      <c r="B7848">
        <v>43</v>
      </c>
      <c r="C7848">
        <v>6.53566</v>
      </c>
      <c r="D7848" s="3">
        <v>-7.0017200000000003E-3</v>
      </c>
      <c r="E7848" s="1">
        <f>C7848*$V$2</f>
        <v>2.6142640000000004</v>
      </c>
      <c r="F7848" s="1">
        <f>D7848*$V$3</f>
        <v>-2.8006880000000001E-2</v>
      </c>
      <c r="G7848" s="1">
        <f>(E7848+F7848)</f>
        <v>2.5862571200000004</v>
      </c>
      <c r="H7848" s="1">
        <f>B7848*(1/3)</f>
        <v>14.333333333333332</v>
      </c>
      <c r="I7848" s="1">
        <f>IF((H7848-G7848)&gt;0, (H7848-G7848), (0))</f>
        <v>11.747076213333331</v>
      </c>
      <c r="J7848" s="1">
        <f>IF(I7848=0, G7848-H7848,0)</f>
        <v>0</v>
      </c>
      <c r="K7848" s="1">
        <f>I7848*1000/$V$5</f>
        <v>587.64763448390863</v>
      </c>
      <c r="L7848" s="1">
        <f>J7848*1000/$V$4</f>
        <v>0</v>
      </c>
      <c r="M7848" s="1">
        <f>L7848/$Y$4</f>
        <v>0</v>
      </c>
      <c r="N7848" s="1">
        <f>M7848*$Y$5</f>
        <v>0</v>
      </c>
      <c r="O7848" s="1" t="s">
        <v>0</v>
      </c>
      <c r="P7848" s="1" t="s">
        <v>0</v>
      </c>
      <c r="Q7848" s="1">
        <f>Q7847+K7848-L7848</f>
        <v>168286.09362581282</v>
      </c>
      <c r="R7848">
        <f>Q7848*$V$5/1000</f>
        <v>3364.0390115799978</v>
      </c>
    </row>
    <row r="7849" spans="1:18" x14ac:dyDescent="0.25">
      <c r="A7849" s="4">
        <v>43062.958333314302</v>
      </c>
      <c r="B7849">
        <v>41.4</v>
      </c>
      <c r="C7849">
        <v>7.2068000000000003</v>
      </c>
      <c r="D7849" s="3">
        <v>-7.0017200000000003E-3</v>
      </c>
      <c r="E7849" s="1">
        <f>C7849*$V$2</f>
        <v>2.8827200000000004</v>
      </c>
      <c r="F7849" s="1">
        <f>D7849*$V$3</f>
        <v>-2.8006880000000001E-2</v>
      </c>
      <c r="G7849" s="1">
        <f>(E7849+F7849)</f>
        <v>2.8547131200000004</v>
      </c>
      <c r="H7849" s="1">
        <f>B7849*(1/3)</f>
        <v>13.799999999999999</v>
      </c>
      <c r="I7849" s="1">
        <f>IF((H7849-G7849)&gt;0, (H7849-G7849), (0))</f>
        <v>10.945286879999998</v>
      </c>
      <c r="J7849" s="1">
        <f>IF(I7849=0, G7849-H7849,0)</f>
        <v>0</v>
      </c>
      <c r="K7849" s="1">
        <f>I7849*1000/$V$5</f>
        <v>547.53811305652823</v>
      </c>
      <c r="L7849" s="1">
        <f>J7849*1000/$V$4</f>
        <v>0</v>
      </c>
      <c r="M7849" s="1">
        <f>L7849/$Y$4</f>
        <v>0</v>
      </c>
      <c r="N7849" s="1">
        <f>M7849*$Y$5</f>
        <v>0</v>
      </c>
      <c r="O7849" s="1">
        <f>SUM(N7826:N7849)</f>
        <v>3866.8514301778064</v>
      </c>
      <c r="P7849" s="1">
        <f>SUM(L7826:L7849)</f>
        <v>6573.6474313022709</v>
      </c>
      <c r="Q7849" s="1">
        <f>Q7848+K7849-L7849</f>
        <v>168833.63173886936</v>
      </c>
      <c r="R7849">
        <f>Q7849*$V$5/1000</f>
        <v>3374.9842984599982</v>
      </c>
    </row>
    <row r="7850" spans="1:18" x14ac:dyDescent="0.25">
      <c r="A7850" s="4">
        <v>43062.999999980966</v>
      </c>
      <c r="B7850">
        <v>38.799999999999997</v>
      </c>
      <c r="C7850">
        <v>8.4936299999999996</v>
      </c>
      <c r="D7850" s="3">
        <v>-7.0017200000000003E-3</v>
      </c>
      <c r="E7850" s="1">
        <f>C7850*$V$2</f>
        <v>3.3974519999999999</v>
      </c>
      <c r="F7850" s="1">
        <f>D7850*$V$3</f>
        <v>-2.8006880000000001E-2</v>
      </c>
      <c r="G7850" s="1">
        <f>(E7850+F7850)</f>
        <v>3.36944512</v>
      </c>
      <c r="H7850" s="1">
        <f>B7850*(1/3)</f>
        <v>12.933333333333332</v>
      </c>
      <c r="I7850" s="1">
        <f>IF((H7850-G7850)&gt;0, (H7850-G7850), (0))</f>
        <v>9.5638882133333318</v>
      </c>
      <c r="J7850" s="1">
        <f>IF(I7850=0, G7850-H7850,0)</f>
        <v>0</v>
      </c>
      <c r="K7850" s="1">
        <f>I7850*1000/$V$5</f>
        <v>478.43362748040681</v>
      </c>
      <c r="L7850" s="1">
        <f>J7850*1000/$V$4</f>
        <v>0</v>
      </c>
      <c r="M7850" s="1">
        <f>L7850/$Y$4</f>
        <v>0</v>
      </c>
      <c r="N7850" s="1">
        <f>M7850*$Y$5</f>
        <v>0</v>
      </c>
      <c r="O7850" s="1" t="s">
        <v>0</v>
      </c>
      <c r="P7850" s="1" t="s">
        <v>0</v>
      </c>
      <c r="Q7850" s="1">
        <f>Q7849+K7850-L7850</f>
        <v>169312.06536634977</v>
      </c>
      <c r="R7850">
        <f>Q7850*$V$5/1000</f>
        <v>3384.5481866733317</v>
      </c>
    </row>
    <row r="7851" spans="1:18" x14ac:dyDescent="0.25">
      <c r="A7851" s="4">
        <v>43063.04166664763</v>
      </c>
      <c r="B7851">
        <v>37.1</v>
      </c>
      <c r="C7851">
        <v>6.7584499999999998</v>
      </c>
      <c r="D7851" s="3">
        <v>-7.0017200000000003E-3</v>
      </c>
      <c r="E7851" s="1">
        <f>C7851*$V$2</f>
        <v>2.7033800000000001</v>
      </c>
      <c r="F7851" s="1">
        <f>D7851*$V$3</f>
        <v>-2.8006880000000001E-2</v>
      </c>
      <c r="G7851" s="1">
        <f>(E7851+F7851)</f>
        <v>2.6753731200000002</v>
      </c>
      <c r="H7851" s="1">
        <f>B7851*(1/3)</f>
        <v>12.366666666666667</v>
      </c>
      <c r="I7851" s="1">
        <f>IF((H7851-G7851)&gt;0, (H7851-G7851), (0))</f>
        <v>9.6912935466666674</v>
      </c>
      <c r="J7851" s="1">
        <f>IF(I7851=0, G7851-H7851,0)</f>
        <v>0</v>
      </c>
      <c r="K7851" s="1">
        <f>I7851*1000/$V$5</f>
        <v>484.8070808737703</v>
      </c>
      <c r="L7851" s="1">
        <f>J7851*1000/$V$4</f>
        <v>0</v>
      </c>
      <c r="M7851" s="1">
        <f>L7851/$Y$4</f>
        <v>0</v>
      </c>
      <c r="N7851" s="1">
        <f>M7851*$Y$5</f>
        <v>0</v>
      </c>
      <c r="O7851" s="1" t="s">
        <v>0</v>
      </c>
      <c r="P7851" s="1" t="s">
        <v>0</v>
      </c>
      <c r="Q7851" s="1">
        <f>Q7850+K7851-L7851</f>
        <v>169796.87244722355</v>
      </c>
      <c r="R7851">
        <f>Q7851*$V$5/1000</f>
        <v>3394.2394802199983</v>
      </c>
    </row>
    <row r="7852" spans="1:18" x14ac:dyDescent="0.25">
      <c r="A7852" s="4">
        <v>43063.083333314295</v>
      </c>
      <c r="B7852">
        <v>35.9</v>
      </c>
      <c r="C7852">
        <v>7.14663</v>
      </c>
      <c r="D7852" s="3">
        <v>-7.0017200000000003E-3</v>
      </c>
      <c r="E7852" s="1">
        <f>C7852*$V$2</f>
        <v>2.8586520000000002</v>
      </c>
      <c r="F7852" s="1">
        <f>D7852*$V$3</f>
        <v>-2.8006880000000001E-2</v>
      </c>
      <c r="G7852" s="1">
        <f>(E7852+F7852)</f>
        <v>2.8306451200000002</v>
      </c>
      <c r="H7852" s="1">
        <f>B7852*(1/3)</f>
        <v>11.966666666666665</v>
      </c>
      <c r="I7852" s="1">
        <f>IF((H7852-G7852)&gt;0, (H7852-G7852), (0))</f>
        <v>9.1360215466666652</v>
      </c>
      <c r="J7852" s="1">
        <f>IF(I7852=0, G7852-H7852,0)</f>
        <v>0</v>
      </c>
      <c r="K7852" s="1">
        <f>I7852*1000/$V$5</f>
        <v>457.029592129398</v>
      </c>
      <c r="L7852" s="1">
        <f>J7852*1000/$V$4</f>
        <v>0</v>
      </c>
      <c r="M7852" s="1">
        <f>L7852/$Y$4</f>
        <v>0</v>
      </c>
      <c r="N7852" s="1">
        <f>M7852*$Y$5</f>
        <v>0</v>
      </c>
      <c r="O7852" s="1" t="s">
        <v>0</v>
      </c>
      <c r="P7852" s="1" t="s">
        <v>0</v>
      </c>
      <c r="Q7852" s="1">
        <f>Q7851+K7852-L7852</f>
        <v>170253.90203935295</v>
      </c>
      <c r="R7852">
        <f>Q7852*$V$5/1000</f>
        <v>3403.3755017666654</v>
      </c>
    </row>
    <row r="7853" spans="1:18" x14ac:dyDescent="0.25">
      <c r="A7853" s="4">
        <v>43063.124999980959</v>
      </c>
      <c r="B7853">
        <v>34.200000000000003</v>
      </c>
      <c r="C7853">
        <v>10.6889</v>
      </c>
      <c r="D7853" s="3">
        <v>-7.0017200000000003E-3</v>
      </c>
      <c r="E7853" s="1">
        <f>C7853*$V$2</f>
        <v>4.2755600000000005</v>
      </c>
      <c r="F7853" s="1">
        <f>D7853*$V$3</f>
        <v>-2.8006880000000001E-2</v>
      </c>
      <c r="G7853" s="1">
        <f>(E7853+F7853)</f>
        <v>4.2475531200000001</v>
      </c>
      <c r="H7853" s="1">
        <f>B7853*(1/3)</f>
        <v>11.4</v>
      </c>
      <c r="I7853" s="1">
        <f>IF((H7853-G7853)&gt;0, (H7853-G7853), (0))</f>
        <v>7.1524468800000003</v>
      </c>
      <c r="J7853" s="1">
        <f>IF(I7853=0, G7853-H7853,0)</f>
        <v>0</v>
      </c>
      <c r="K7853" s="1">
        <f>I7853*1000/$V$5</f>
        <v>357.80124462231123</v>
      </c>
      <c r="L7853" s="1">
        <f>J7853*1000/$V$4</f>
        <v>0</v>
      </c>
      <c r="M7853" s="1">
        <f>L7853/$Y$4</f>
        <v>0</v>
      </c>
      <c r="N7853" s="1">
        <f>M7853*$Y$5</f>
        <v>0</v>
      </c>
      <c r="O7853" s="1" t="s">
        <v>0</v>
      </c>
      <c r="P7853" s="1" t="s">
        <v>0</v>
      </c>
      <c r="Q7853" s="1">
        <f>Q7852+K7853-L7853</f>
        <v>170611.70328397525</v>
      </c>
      <c r="R7853">
        <f>Q7853*$V$5/1000</f>
        <v>3410.5279486466652</v>
      </c>
    </row>
    <row r="7854" spans="1:18" x14ac:dyDescent="0.25">
      <c r="A7854" s="4">
        <v>43063.166666647623</v>
      </c>
      <c r="B7854">
        <v>33.799999999999997</v>
      </c>
      <c r="C7854">
        <v>8.6211900000000004</v>
      </c>
      <c r="D7854" s="3">
        <v>-7.0017200000000003E-3</v>
      </c>
      <c r="E7854" s="1">
        <f>C7854*$V$2</f>
        <v>3.4484760000000003</v>
      </c>
      <c r="F7854" s="1">
        <f>D7854*$V$3</f>
        <v>-2.8006880000000001E-2</v>
      </c>
      <c r="G7854" s="1">
        <f>(E7854+F7854)</f>
        <v>3.4204691200000004</v>
      </c>
      <c r="H7854" s="1">
        <f>B7854*(1/3)</f>
        <v>11.266666666666666</v>
      </c>
      <c r="I7854" s="1">
        <f>IF((H7854-G7854)&gt;0, (H7854-G7854), (0))</f>
        <v>7.8461975466666658</v>
      </c>
      <c r="J7854" s="1">
        <f>IF(I7854=0, G7854-H7854,0)</f>
        <v>0</v>
      </c>
      <c r="K7854" s="1">
        <f>I7854*1000/$V$5</f>
        <v>392.50613039853255</v>
      </c>
      <c r="L7854" s="1">
        <f>J7854*1000/$V$4</f>
        <v>0</v>
      </c>
      <c r="M7854" s="1">
        <f>L7854/$Y$4</f>
        <v>0</v>
      </c>
      <c r="N7854" s="1">
        <f>M7854*$Y$5</f>
        <v>0</v>
      </c>
      <c r="O7854" s="1" t="s">
        <v>0</v>
      </c>
      <c r="P7854" s="1" t="s">
        <v>0</v>
      </c>
      <c r="Q7854" s="1">
        <f>Q7853+K7854-L7854</f>
        <v>171004.20941437379</v>
      </c>
      <c r="R7854">
        <f>Q7854*$V$5/1000</f>
        <v>3418.3741461933319</v>
      </c>
    </row>
    <row r="7855" spans="1:18" x14ac:dyDescent="0.25">
      <c r="A7855" s="4">
        <v>43063.208333314287</v>
      </c>
      <c r="B7855">
        <v>33.9</v>
      </c>
      <c r="C7855">
        <v>7.8067200000000003</v>
      </c>
      <c r="D7855" s="3">
        <v>-7.0017200000000003E-3</v>
      </c>
      <c r="E7855" s="1">
        <f>C7855*$V$2</f>
        <v>3.1226880000000001</v>
      </c>
      <c r="F7855" s="1">
        <f>D7855*$V$3</f>
        <v>-2.8006880000000001E-2</v>
      </c>
      <c r="G7855" s="1">
        <f>(E7855+F7855)</f>
        <v>3.0946811200000002</v>
      </c>
      <c r="H7855" s="1">
        <f>B7855*(1/3)</f>
        <v>11.299999999999999</v>
      </c>
      <c r="I7855" s="1">
        <f>IF((H7855-G7855)&gt;0, (H7855-G7855), (0))</f>
        <v>8.2053188799999983</v>
      </c>
      <c r="J7855" s="1">
        <f>IF(I7855=0, G7855-H7855,0)</f>
        <v>0</v>
      </c>
      <c r="K7855" s="1">
        <f>I7855*1000/$V$5</f>
        <v>410.47117958979487</v>
      </c>
      <c r="L7855" s="1">
        <f>J7855*1000/$V$4</f>
        <v>0</v>
      </c>
      <c r="M7855" s="1">
        <f>L7855/$Y$4</f>
        <v>0</v>
      </c>
      <c r="N7855" s="1">
        <f>M7855*$Y$5</f>
        <v>0</v>
      </c>
      <c r="O7855" s="1" t="s">
        <v>0</v>
      </c>
      <c r="P7855" s="1" t="s">
        <v>0</v>
      </c>
      <c r="Q7855" s="1">
        <f>Q7854+K7855-L7855</f>
        <v>171414.6805939636</v>
      </c>
      <c r="R7855">
        <f>Q7855*$V$5/1000</f>
        <v>3426.5794650733324</v>
      </c>
    </row>
    <row r="7856" spans="1:18" x14ac:dyDescent="0.25">
      <c r="A7856" s="4">
        <v>43063.249999980952</v>
      </c>
      <c r="B7856">
        <v>34.299999999999997</v>
      </c>
      <c r="C7856">
        <v>7.1212399999999993</v>
      </c>
      <c r="D7856" s="3">
        <v>-7.0017200000000003E-3</v>
      </c>
      <c r="E7856" s="1">
        <f>C7856*$V$2</f>
        <v>2.8484959999999999</v>
      </c>
      <c r="F7856" s="1">
        <f>D7856*$V$3</f>
        <v>-2.8006880000000001E-2</v>
      </c>
      <c r="G7856" s="1">
        <f>(E7856+F7856)</f>
        <v>2.82048912</v>
      </c>
      <c r="H7856" s="1">
        <f>B7856*(1/3)</f>
        <v>11.433333333333332</v>
      </c>
      <c r="I7856" s="1">
        <f>IF((H7856-G7856)&gt;0, (H7856-G7856), (0))</f>
        <v>8.6128442133333323</v>
      </c>
      <c r="J7856" s="1">
        <f>IF(I7856=0, G7856-H7856,0)</f>
        <v>0</v>
      </c>
      <c r="K7856" s="1">
        <f>I7856*1000/$V$5</f>
        <v>430.85763948640982</v>
      </c>
      <c r="L7856" s="1">
        <f>J7856*1000/$V$4</f>
        <v>0</v>
      </c>
      <c r="M7856" s="1">
        <f>L7856/$Y$4</f>
        <v>0</v>
      </c>
      <c r="N7856" s="1">
        <f>M7856*$Y$5</f>
        <v>0</v>
      </c>
      <c r="O7856" s="1" t="s">
        <v>0</v>
      </c>
      <c r="P7856" s="1" t="s">
        <v>0</v>
      </c>
      <c r="Q7856" s="1">
        <f>Q7855+K7856-L7856</f>
        <v>171845.53823345</v>
      </c>
      <c r="R7856">
        <f>Q7856*$V$5/1000</f>
        <v>3435.192309286665</v>
      </c>
    </row>
    <row r="7857" spans="1:18" x14ac:dyDescent="0.25">
      <c r="A7857" s="4">
        <v>43063.291666647616</v>
      </c>
      <c r="B7857">
        <v>37.200000000000003</v>
      </c>
      <c r="C7857">
        <v>9.1509999999999998</v>
      </c>
      <c r="D7857" s="3">
        <v>-7.0017200000000003E-3</v>
      </c>
      <c r="E7857" s="1">
        <f>C7857*$V$2</f>
        <v>3.6604000000000001</v>
      </c>
      <c r="F7857" s="1">
        <f>D7857*$V$3</f>
        <v>-2.8006880000000001E-2</v>
      </c>
      <c r="G7857" s="1">
        <f>(E7857+F7857)</f>
        <v>3.6323931200000001</v>
      </c>
      <c r="H7857" s="1">
        <f>B7857*(1/3)</f>
        <v>12.4</v>
      </c>
      <c r="I7857" s="1">
        <f>IF((H7857-G7857)&gt;0, (H7857-G7857), (0))</f>
        <v>8.7676068800000007</v>
      </c>
      <c r="J7857" s="1">
        <f>IF(I7857=0, G7857-H7857,0)</f>
        <v>0</v>
      </c>
      <c r="K7857" s="1">
        <f>I7857*1000/$V$5</f>
        <v>438.59964382191106</v>
      </c>
      <c r="L7857" s="1">
        <f>J7857*1000/$V$4</f>
        <v>0</v>
      </c>
      <c r="M7857" s="1">
        <f>L7857/$Y$4</f>
        <v>0</v>
      </c>
      <c r="N7857" s="1">
        <f>M7857*$Y$5</f>
        <v>0</v>
      </c>
      <c r="O7857" s="1" t="s">
        <v>0</v>
      </c>
      <c r="P7857" s="1" t="s">
        <v>0</v>
      </c>
      <c r="Q7857" s="1">
        <f>Q7856+K7857-L7857</f>
        <v>172284.13787727192</v>
      </c>
      <c r="R7857">
        <f>Q7857*$V$5/1000</f>
        <v>3443.9599161666656</v>
      </c>
    </row>
    <row r="7858" spans="1:18" x14ac:dyDescent="0.25">
      <c r="A7858" s="4">
        <v>43063.33333331428</v>
      </c>
      <c r="B7858">
        <v>40.4</v>
      </c>
      <c r="C7858">
        <v>11.475299999999999</v>
      </c>
      <c r="D7858" s="3">
        <v>2.1663330000000003</v>
      </c>
      <c r="E7858" s="1">
        <f>C7858*$V$2</f>
        <v>4.5901199999999998</v>
      </c>
      <c r="F7858" s="1">
        <f>D7858*$V$3</f>
        <v>8.6653320000000011</v>
      </c>
      <c r="G7858" s="1">
        <f>(E7858+F7858)</f>
        <v>13.255452000000002</v>
      </c>
      <c r="H7858" s="1">
        <f>B7858*(1/3)</f>
        <v>13.466666666666665</v>
      </c>
      <c r="I7858" s="1">
        <f>IF((H7858-G7858)&gt;0, (H7858-G7858), (0))</f>
        <v>0.21121466666666322</v>
      </c>
      <c r="J7858" s="1">
        <f>IF(I7858=0, G7858-H7858,0)</f>
        <v>0</v>
      </c>
      <c r="K7858" s="1">
        <f>I7858*1000/$V$5</f>
        <v>10.566016341503914</v>
      </c>
      <c r="L7858" s="1">
        <f>J7858*1000/$V$4</f>
        <v>0</v>
      </c>
      <c r="M7858" s="1">
        <f>L7858/$Y$4</f>
        <v>0</v>
      </c>
      <c r="N7858" s="1">
        <f>M7858*$Y$5</f>
        <v>0</v>
      </c>
      <c r="O7858" s="1" t="s">
        <v>0</v>
      </c>
      <c r="P7858" s="1" t="s">
        <v>0</v>
      </c>
      <c r="Q7858" s="1">
        <f>Q7857+K7858-L7858</f>
        <v>172294.70389361342</v>
      </c>
      <c r="R7858">
        <f>Q7858*$V$5/1000</f>
        <v>3444.171130833332</v>
      </c>
    </row>
    <row r="7859" spans="1:18" x14ac:dyDescent="0.25">
      <c r="A7859" s="4">
        <v>43063.374999980944</v>
      </c>
      <c r="B7859">
        <v>41.9</v>
      </c>
      <c r="C7859">
        <v>11.7098</v>
      </c>
      <c r="D7859" s="3">
        <v>7.9769499999999987</v>
      </c>
      <c r="E7859" s="1">
        <f>C7859*$V$2</f>
        <v>4.6839199999999996</v>
      </c>
      <c r="F7859" s="1">
        <f>D7859*$V$3</f>
        <v>31.907799999999995</v>
      </c>
      <c r="G7859" s="1">
        <f>(E7859+F7859)</f>
        <v>36.591719999999995</v>
      </c>
      <c r="H7859" s="1">
        <f>B7859*(1/3)</f>
        <v>13.966666666666665</v>
      </c>
      <c r="I7859" s="1">
        <f>IF((H7859-G7859)&gt;0, (H7859-G7859), (0))</f>
        <v>0</v>
      </c>
      <c r="J7859" s="1">
        <f>IF(I7859=0, G7859-H7859,0)</f>
        <v>22.62505333333333</v>
      </c>
      <c r="K7859" s="1">
        <f>I7859*1000/$V$5</f>
        <v>0</v>
      </c>
      <c r="L7859" s="1">
        <f>J7859*1000/$V$4</f>
        <v>405.46690561529266</v>
      </c>
      <c r="M7859" s="1">
        <f>L7859/$Y$4</f>
        <v>170.36424605684567</v>
      </c>
      <c r="N7859" s="1">
        <f>M7859*$Y$5</f>
        <v>238.50994447958394</v>
      </c>
      <c r="O7859" s="1" t="s">
        <v>0</v>
      </c>
      <c r="P7859" s="1" t="s">
        <v>0</v>
      </c>
      <c r="Q7859" s="1">
        <f>Q7858+K7859-L7859</f>
        <v>171889.23698799813</v>
      </c>
      <c r="R7859">
        <f>Q7859*$V$5/1000</f>
        <v>3436.0658473900821</v>
      </c>
    </row>
    <row r="7860" spans="1:18" x14ac:dyDescent="0.25">
      <c r="A7860" s="4">
        <v>43063.416666647609</v>
      </c>
      <c r="B7860">
        <v>45.2</v>
      </c>
      <c r="C7860">
        <v>11.518000000000001</v>
      </c>
      <c r="D7860" s="3">
        <v>12.70285</v>
      </c>
      <c r="E7860" s="1">
        <f>C7860*$V$2</f>
        <v>4.6072000000000006</v>
      </c>
      <c r="F7860" s="1">
        <f>D7860*$V$3</f>
        <v>50.811399999999999</v>
      </c>
      <c r="G7860" s="1">
        <f>(E7860+F7860)</f>
        <v>55.418599999999998</v>
      </c>
      <c r="H7860" s="1">
        <f>B7860*(1/3)</f>
        <v>15.066666666666666</v>
      </c>
      <c r="I7860" s="1">
        <f>IF((H7860-G7860)&gt;0, (H7860-G7860), (0))</f>
        <v>0</v>
      </c>
      <c r="J7860" s="1">
        <f>IF(I7860=0, G7860-H7860,0)</f>
        <v>40.351933333333335</v>
      </c>
      <c r="K7860" s="1">
        <f>I7860*1000/$V$5</f>
        <v>0</v>
      </c>
      <c r="L7860" s="1">
        <f>J7860*1000/$V$4</f>
        <v>723.15292712066912</v>
      </c>
      <c r="M7860" s="1">
        <f>L7860/$Y$4</f>
        <v>303.84576769776015</v>
      </c>
      <c r="N7860" s="1">
        <f>M7860*$Y$5</f>
        <v>425.38407477686417</v>
      </c>
      <c r="O7860" s="1" t="s">
        <v>0</v>
      </c>
      <c r="P7860" s="1" t="s">
        <v>0</v>
      </c>
      <c r="Q7860" s="1">
        <f>Q7859+K7860-L7860</f>
        <v>171166.08406087745</v>
      </c>
      <c r="R7860">
        <f>Q7860*$V$5/1000</f>
        <v>3421.6100203769397</v>
      </c>
    </row>
    <row r="7861" spans="1:18" x14ac:dyDescent="0.25">
      <c r="A7861" s="4">
        <v>43063.458333314273</v>
      </c>
      <c r="B7861">
        <v>47.1</v>
      </c>
      <c r="C7861">
        <v>10.270899999999999</v>
      </c>
      <c r="D7861" s="3">
        <v>16.59967</v>
      </c>
      <c r="E7861" s="1">
        <f>C7861*$V$2</f>
        <v>4.1083600000000002</v>
      </c>
      <c r="F7861" s="1">
        <f>D7861*$V$3</f>
        <v>66.398679999999999</v>
      </c>
      <c r="G7861" s="1">
        <f>(E7861+F7861)</f>
        <v>70.507040000000003</v>
      </c>
      <c r="H7861" s="1">
        <f>B7861*(1/3)</f>
        <v>15.7</v>
      </c>
      <c r="I7861" s="1">
        <f>IF((H7861-G7861)&gt;0, (H7861-G7861), (0))</f>
        <v>0</v>
      </c>
      <c r="J7861" s="1">
        <f>IF(I7861=0, G7861-H7861,0)</f>
        <v>54.807040000000001</v>
      </c>
      <c r="K7861" s="1">
        <f>I7861*1000/$V$5</f>
        <v>0</v>
      </c>
      <c r="L7861" s="1">
        <f>J7861*1000/$V$4</f>
        <v>982.20501792114703</v>
      </c>
      <c r="M7861" s="1">
        <f>L7861/$Y$4</f>
        <v>412.69118400048194</v>
      </c>
      <c r="N7861" s="1">
        <f>M7861*$Y$5</f>
        <v>577.76765760067462</v>
      </c>
      <c r="O7861" s="1" t="s">
        <v>0</v>
      </c>
      <c r="P7861" s="1" t="s">
        <v>0</v>
      </c>
      <c r="Q7861" s="1">
        <f>Q7860+K7861-L7861</f>
        <v>170183.87904295631</v>
      </c>
      <c r="R7861">
        <f>Q7861*$V$5/1000</f>
        <v>3401.9757420686965</v>
      </c>
    </row>
    <row r="7862" spans="1:18" x14ac:dyDescent="0.25">
      <c r="A7862" s="4">
        <v>43063.499999980937</v>
      </c>
      <c r="B7862">
        <v>47.6</v>
      </c>
      <c r="C7862">
        <v>11.645200000000001</v>
      </c>
      <c r="D7862" s="3">
        <v>17.285520000000002</v>
      </c>
      <c r="E7862" s="1">
        <f>C7862*$V$2</f>
        <v>4.6580800000000009</v>
      </c>
      <c r="F7862" s="1">
        <f>D7862*$V$3</f>
        <v>69.142080000000007</v>
      </c>
      <c r="G7862" s="1">
        <f>(E7862+F7862)</f>
        <v>73.800160000000005</v>
      </c>
      <c r="H7862" s="1">
        <f>B7862*(1/3)</f>
        <v>15.866666666666667</v>
      </c>
      <c r="I7862" s="1">
        <f>IF((H7862-G7862)&gt;0, (H7862-G7862), (0))</f>
        <v>0</v>
      </c>
      <c r="J7862" s="1">
        <f>IF(I7862=0, G7862-H7862,0)</f>
        <v>57.933493333333338</v>
      </c>
      <c r="K7862" s="1">
        <f>I7862*1000/$V$5</f>
        <v>0</v>
      </c>
      <c r="L7862" s="1">
        <f>J7862*1000/$V$4</f>
        <v>1038.2346475507768</v>
      </c>
      <c r="M7862" s="1">
        <f>L7862/$Y$4</f>
        <v>436.23304518940205</v>
      </c>
      <c r="N7862" s="1">
        <f>M7862*$Y$5</f>
        <v>610.72626326516286</v>
      </c>
      <c r="O7862" s="1" t="s">
        <v>0</v>
      </c>
      <c r="P7862" s="1" t="s">
        <v>0</v>
      </c>
      <c r="Q7862" s="1">
        <f>Q7861+K7862-L7862</f>
        <v>169145.64439540554</v>
      </c>
      <c r="R7862">
        <f>Q7862*$V$5/1000</f>
        <v>3381.2214314641565</v>
      </c>
    </row>
    <row r="7863" spans="1:18" x14ac:dyDescent="0.25">
      <c r="A7863" s="4">
        <v>43063.541666647601</v>
      </c>
      <c r="B7863">
        <v>48.8</v>
      </c>
      <c r="C7863">
        <v>11.055</v>
      </c>
      <c r="D7863" s="3">
        <v>19.229410000000001</v>
      </c>
      <c r="E7863" s="1">
        <f>C7863*$V$2</f>
        <v>4.4219999999999997</v>
      </c>
      <c r="F7863" s="1">
        <f>D7863*$V$3</f>
        <v>76.917640000000006</v>
      </c>
      <c r="G7863" s="1">
        <f>(E7863+F7863)</f>
        <v>81.339640000000003</v>
      </c>
      <c r="H7863" s="1">
        <f>B7863*(1/3)</f>
        <v>16.266666666666666</v>
      </c>
      <c r="I7863" s="1">
        <f>IF((H7863-G7863)&gt;0, (H7863-G7863), (0))</f>
        <v>0</v>
      </c>
      <c r="J7863" s="1">
        <f>IF(I7863=0, G7863-H7863,0)</f>
        <v>65.072973333333337</v>
      </c>
      <c r="K7863" s="1">
        <f>I7863*1000/$V$5</f>
        <v>0</v>
      </c>
      <c r="L7863" s="1">
        <f>J7863*1000/$V$4</f>
        <v>1166.1823178016728</v>
      </c>
      <c r="M7863" s="1">
        <f>L7863/$Y$4</f>
        <v>489.99257050490456</v>
      </c>
      <c r="N7863" s="1">
        <f>M7863*$Y$5</f>
        <v>685.98959870686633</v>
      </c>
      <c r="O7863" s="1" t="s">
        <v>0</v>
      </c>
      <c r="P7863" s="1" t="s">
        <v>0</v>
      </c>
      <c r="Q7863" s="1">
        <f>Q7862+K7863-L7863</f>
        <v>167979.46207760388</v>
      </c>
      <c r="R7863">
        <f>Q7863*$V$5/1000</f>
        <v>3357.9094469313013</v>
      </c>
    </row>
    <row r="7864" spans="1:18" x14ac:dyDescent="0.25">
      <c r="A7864" s="4">
        <v>43063.583333314265</v>
      </c>
      <c r="B7864">
        <v>49</v>
      </c>
      <c r="C7864">
        <v>10.838100000000001</v>
      </c>
      <c r="D7864" s="3">
        <v>16.014580000000002</v>
      </c>
      <c r="E7864" s="1">
        <f>C7864*$V$2</f>
        <v>4.3352400000000006</v>
      </c>
      <c r="F7864" s="1">
        <f>D7864*$V$3</f>
        <v>64.058320000000009</v>
      </c>
      <c r="G7864" s="1">
        <f>(E7864+F7864)</f>
        <v>68.393560000000008</v>
      </c>
      <c r="H7864" s="1">
        <f>B7864*(1/3)</f>
        <v>16.333333333333332</v>
      </c>
      <c r="I7864" s="1">
        <f>IF((H7864-G7864)&gt;0, (H7864-G7864), (0))</f>
        <v>0</v>
      </c>
      <c r="J7864" s="1">
        <f>IF(I7864=0, G7864-H7864,0)</f>
        <v>52.060226666666679</v>
      </c>
      <c r="K7864" s="1">
        <f>I7864*1000/$V$5</f>
        <v>0</v>
      </c>
      <c r="L7864" s="1">
        <f>J7864*1000/$V$4</f>
        <v>932.9789725209082</v>
      </c>
      <c r="M7864" s="1">
        <f>L7864/$Y$4</f>
        <v>392.00797164744046</v>
      </c>
      <c r="N7864" s="1">
        <f>M7864*$Y$5</f>
        <v>548.81116030641658</v>
      </c>
      <c r="O7864" s="1" t="s">
        <v>0</v>
      </c>
      <c r="P7864" s="1" t="s">
        <v>0</v>
      </c>
      <c r="Q7864" s="1">
        <f>Q7863+K7864-L7864</f>
        <v>167046.48310508297</v>
      </c>
      <c r="R7864">
        <f>Q7864*$V$5/1000</f>
        <v>3339.2591972706082</v>
      </c>
    </row>
    <row r="7865" spans="1:18" x14ac:dyDescent="0.25">
      <c r="A7865" s="4">
        <v>43063.62499998093</v>
      </c>
      <c r="B7865">
        <v>48.7</v>
      </c>
      <c r="C7865">
        <v>9.9682600000000008</v>
      </c>
      <c r="D7865" s="3">
        <v>14.59886</v>
      </c>
      <c r="E7865" s="1">
        <f>C7865*$V$2</f>
        <v>3.9873040000000004</v>
      </c>
      <c r="F7865" s="1">
        <f>D7865*$V$3</f>
        <v>58.395440000000001</v>
      </c>
      <c r="G7865" s="1">
        <f>(E7865+F7865)</f>
        <v>62.382744000000002</v>
      </c>
      <c r="H7865" s="1">
        <f>B7865*(1/3)</f>
        <v>16.233333333333334</v>
      </c>
      <c r="I7865" s="1">
        <f>IF((H7865-G7865)&gt;0, (H7865-G7865), (0))</f>
        <v>0</v>
      </c>
      <c r="J7865" s="1">
        <f>IF(I7865=0, G7865-H7865,0)</f>
        <v>46.149410666666668</v>
      </c>
      <c r="K7865" s="1">
        <f>I7865*1000/$V$5</f>
        <v>0</v>
      </c>
      <c r="L7865" s="1">
        <f>J7865*1000/$V$4</f>
        <v>827.0503703703705</v>
      </c>
      <c r="M7865" s="1">
        <f>L7865/$Y$4</f>
        <v>347.50015561780276</v>
      </c>
      <c r="N7865" s="1">
        <f>M7865*$Y$5</f>
        <v>486.50021786492385</v>
      </c>
      <c r="O7865" s="1" t="s">
        <v>0</v>
      </c>
      <c r="P7865" s="1" t="s">
        <v>0</v>
      </c>
      <c r="Q7865" s="1">
        <f>Q7864+K7865-L7865</f>
        <v>166219.43273471261</v>
      </c>
      <c r="R7865">
        <f>Q7865*$V$5/1000</f>
        <v>3322.7264603669046</v>
      </c>
    </row>
    <row r="7866" spans="1:18" x14ac:dyDescent="0.25">
      <c r="A7866" s="4">
        <v>43063.666666647594</v>
      </c>
      <c r="B7866">
        <v>48.3</v>
      </c>
      <c r="C7866">
        <v>9.9398</v>
      </c>
      <c r="D7866" s="3">
        <v>10.67291</v>
      </c>
      <c r="E7866" s="1">
        <f>C7866*$V$2</f>
        <v>3.9759200000000003</v>
      </c>
      <c r="F7866" s="1">
        <f>D7866*$V$3</f>
        <v>42.69164</v>
      </c>
      <c r="G7866" s="1">
        <f>(E7866+F7866)</f>
        <v>46.667560000000002</v>
      </c>
      <c r="H7866" s="1">
        <f>B7866*(1/3)</f>
        <v>16.099999999999998</v>
      </c>
      <c r="I7866" s="1">
        <f>IF((H7866-G7866)&gt;0, (H7866-G7866), (0))</f>
        <v>0</v>
      </c>
      <c r="J7866" s="1">
        <f>IF(I7866=0, G7866-H7866,0)</f>
        <v>30.567560000000004</v>
      </c>
      <c r="K7866" s="1">
        <f>I7866*1000/$V$5</f>
        <v>0</v>
      </c>
      <c r="L7866" s="1">
        <f>J7866*1000/$V$4</f>
        <v>547.80573476702523</v>
      </c>
      <c r="M7866" s="1">
        <f>L7866/$Y$4</f>
        <v>230.17047679286776</v>
      </c>
      <c r="N7866" s="1">
        <f>M7866*$Y$5</f>
        <v>322.23866751001486</v>
      </c>
      <c r="O7866" s="1" t="s">
        <v>0</v>
      </c>
      <c r="P7866" s="1" t="s">
        <v>0</v>
      </c>
      <c r="Q7866" s="1">
        <f>Q7865+K7866-L7866</f>
        <v>165671.62699994558</v>
      </c>
      <c r="R7866">
        <f>Q7866*$V$5/1000</f>
        <v>3311.7758237289122</v>
      </c>
    </row>
    <row r="7867" spans="1:18" x14ac:dyDescent="0.25">
      <c r="A7867" s="4">
        <v>43063.708333314258</v>
      </c>
      <c r="B7867">
        <v>48.3</v>
      </c>
      <c r="C7867">
        <v>7.3207599999999999</v>
      </c>
      <c r="D7867" s="3">
        <v>2.56332</v>
      </c>
      <c r="E7867" s="1">
        <f>C7867*$V$2</f>
        <v>2.9283040000000002</v>
      </c>
      <c r="F7867" s="1">
        <f>D7867*$V$3</f>
        <v>10.25328</v>
      </c>
      <c r="G7867" s="1">
        <f>(E7867+F7867)</f>
        <v>13.181584000000001</v>
      </c>
      <c r="H7867" s="1">
        <f>B7867*(1/3)</f>
        <v>16.099999999999998</v>
      </c>
      <c r="I7867" s="1">
        <f>IF((H7867-G7867)&gt;0, (H7867-G7867), (0))</f>
        <v>2.918415999999997</v>
      </c>
      <c r="J7867" s="1">
        <f>IF(I7867=0, G7867-H7867,0)</f>
        <v>0</v>
      </c>
      <c r="K7867" s="1">
        <f>I7867*1000/$V$5</f>
        <v>145.99379689844909</v>
      </c>
      <c r="L7867" s="1">
        <f>J7867*1000/$V$4</f>
        <v>0</v>
      </c>
      <c r="M7867" s="1">
        <f>L7867/$Y$4</f>
        <v>0</v>
      </c>
      <c r="N7867" s="1">
        <f>M7867*$Y$5</f>
        <v>0</v>
      </c>
      <c r="O7867" s="1" t="s">
        <v>0</v>
      </c>
      <c r="P7867" s="1" t="s">
        <v>0</v>
      </c>
      <c r="Q7867" s="1">
        <f>Q7866+K7867-L7867</f>
        <v>165817.62079684404</v>
      </c>
      <c r="R7867">
        <f>Q7867*$V$5/1000</f>
        <v>3314.6942397289122</v>
      </c>
    </row>
    <row r="7868" spans="1:18" x14ac:dyDescent="0.25">
      <c r="A7868" s="4">
        <v>43063.749999980922</v>
      </c>
      <c r="B7868">
        <v>47.8</v>
      </c>
      <c r="C7868">
        <v>7.4041000000000006</v>
      </c>
      <c r="D7868" s="3">
        <v>5.9082600000000002E-3</v>
      </c>
      <c r="E7868" s="1">
        <f>C7868*$V$2</f>
        <v>2.9616400000000005</v>
      </c>
      <c r="F7868" s="1">
        <f>D7868*$V$3</f>
        <v>2.3633040000000001E-2</v>
      </c>
      <c r="G7868" s="1">
        <f>(E7868+F7868)</f>
        <v>2.9852730400000005</v>
      </c>
      <c r="H7868" s="1">
        <f>B7868*(1/3)</f>
        <v>15.933333333333332</v>
      </c>
      <c r="I7868" s="1">
        <f>IF((H7868-G7868)&gt;0, (H7868-G7868), (0))</f>
        <v>12.948060293333331</v>
      </c>
      <c r="J7868" s="1">
        <f>IF(I7868=0, G7868-H7868,0)</f>
        <v>0</v>
      </c>
      <c r="K7868" s="1">
        <f>I7868*1000/$V$5</f>
        <v>647.72687810571938</v>
      </c>
      <c r="L7868" s="1">
        <f>J7868*1000/$V$4</f>
        <v>0</v>
      </c>
      <c r="M7868" s="1">
        <f>L7868/$Y$4</f>
        <v>0</v>
      </c>
      <c r="N7868" s="1">
        <f>M7868*$Y$5</f>
        <v>0</v>
      </c>
      <c r="O7868" s="1" t="s">
        <v>0</v>
      </c>
      <c r="P7868" s="1" t="s">
        <v>0</v>
      </c>
      <c r="Q7868" s="1">
        <f>Q7867+K7868-L7868</f>
        <v>166465.34767494976</v>
      </c>
      <c r="R7868">
        <f>Q7868*$V$5/1000</f>
        <v>3327.6423000222453</v>
      </c>
    </row>
    <row r="7869" spans="1:18" x14ac:dyDescent="0.25">
      <c r="A7869" s="4">
        <v>43063.791666647587</v>
      </c>
      <c r="B7869">
        <v>48</v>
      </c>
      <c r="C7869">
        <v>5.9545300000000001</v>
      </c>
      <c r="D7869" s="3">
        <v>-7.0017200000000003E-3</v>
      </c>
      <c r="E7869" s="1">
        <f>C7869*$V$2</f>
        <v>2.381812</v>
      </c>
      <c r="F7869" s="1">
        <f>D7869*$V$3</f>
        <v>-2.8006880000000001E-2</v>
      </c>
      <c r="G7869" s="1">
        <f>(E7869+F7869)</f>
        <v>2.3538051200000001</v>
      </c>
      <c r="H7869" s="1">
        <f>B7869*(1/3)</f>
        <v>16</v>
      </c>
      <c r="I7869" s="1">
        <f>IF((H7869-G7869)&gt;0, (H7869-G7869), (0))</f>
        <v>13.646194879999999</v>
      </c>
      <c r="J7869" s="1">
        <f>IF(I7869=0, G7869-H7869,0)</f>
        <v>0</v>
      </c>
      <c r="K7869" s="1">
        <f>I7869*1000/$V$5</f>
        <v>682.65106953476743</v>
      </c>
      <c r="L7869" s="1">
        <f>J7869*1000/$V$4</f>
        <v>0</v>
      </c>
      <c r="M7869" s="1">
        <f>L7869/$Y$4</f>
        <v>0</v>
      </c>
      <c r="N7869" s="1">
        <f>M7869*$Y$5</f>
        <v>0</v>
      </c>
      <c r="O7869" s="1" t="s">
        <v>0</v>
      </c>
      <c r="P7869" s="1" t="s">
        <v>0</v>
      </c>
      <c r="Q7869" s="1">
        <f>Q7868+K7869-L7869</f>
        <v>167147.99874448453</v>
      </c>
      <c r="R7869">
        <f>Q7869*$V$5/1000</f>
        <v>3341.2884949022455</v>
      </c>
    </row>
    <row r="7870" spans="1:18" x14ac:dyDescent="0.25">
      <c r="A7870" s="4">
        <v>43063.833333314251</v>
      </c>
      <c r="B7870">
        <v>49</v>
      </c>
      <c r="C7870">
        <v>4.7842099999999999</v>
      </c>
      <c r="D7870" s="3">
        <v>-7.0017200000000003E-3</v>
      </c>
      <c r="E7870" s="1">
        <f>C7870*$V$2</f>
        <v>1.9136839999999999</v>
      </c>
      <c r="F7870" s="1">
        <f>D7870*$V$3</f>
        <v>-2.8006880000000001E-2</v>
      </c>
      <c r="G7870" s="1">
        <f>(E7870+F7870)</f>
        <v>1.88567712</v>
      </c>
      <c r="H7870" s="1">
        <f>B7870*(1/3)</f>
        <v>16.333333333333332</v>
      </c>
      <c r="I7870" s="1">
        <f>IF((H7870-G7870)&gt;0, (H7870-G7870), (0))</f>
        <v>14.447656213333332</v>
      </c>
      <c r="J7870" s="1">
        <f>IF(I7870=0, G7870-H7870,0)</f>
        <v>0</v>
      </c>
      <c r="K7870" s="1">
        <f>I7870*1000/$V$5</f>
        <v>722.74418275804567</v>
      </c>
      <c r="L7870" s="1">
        <f>J7870*1000/$V$4</f>
        <v>0</v>
      </c>
      <c r="M7870" s="1">
        <f>L7870/$Y$4</f>
        <v>0</v>
      </c>
      <c r="N7870" s="1">
        <f>M7870*$Y$5</f>
        <v>0</v>
      </c>
      <c r="O7870" s="1" t="s">
        <v>0</v>
      </c>
      <c r="P7870" s="1" t="s">
        <v>0</v>
      </c>
      <c r="Q7870" s="1">
        <f>Q7869+K7870-L7870</f>
        <v>167870.74292724257</v>
      </c>
      <c r="R7870">
        <f>Q7870*$V$5/1000</f>
        <v>3355.7361511155787</v>
      </c>
    </row>
    <row r="7871" spans="1:18" x14ac:dyDescent="0.25">
      <c r="A7871" s="4">
        <v>43063.874999980915</v>
      </c>
      <c r="B7871">
        <v>46.8</v>
      </c>
      <c r="C7871">
        <v>6.2705299999999999</v>
      </c>
      <c r="D7871" s="3">
        <v>-7.0017200000000003E-3</v>
      </c>
      <c r="E7871" s="1">
        <f>C7871*$V$2</f>
        <v>2.5082120000000003</v>
      </c>
      <c r="F7871" s="1">
        <f>D7871*$V$3</f>
        <v>-2.8006880000000001E-2</v>
      </c>
      <c r="G7871" s="1">
        <f>(E7871+F7871)</f>
        <v>2.4802051200000004</v>
      </c>
      <c r="H7871" s="1">
        <f>B7871*(1/3)</f>
        <v>15.599999999999998</v>
      </c>
      <c r="I7871" s="1">
        <f>IF((H7871-G7871)&gt;0, (H7871-G7871), (0))</f>
        <v>13.119794879999997</v>
      </c>
      <c r="J7871" s="1">
        <f>IF(I7871=0, G7871-H7871,0)</f>
        <v>0</v>
      </c>
      <c r="K7871" s="1">
        <f>I7871*1000/$V$5</f>
        <v>656.31790295147562</v>
      </c>
      <c r="L7871" s="1">
        <f>J7871*1000/$V$4</f>
        <v>0</v>
      </c>
      <c r="M7871" s="1">
        <f>L7871/$Y$4</f>
        <v>0</v>
      </c>
      <c r="N7871" s="1">
        <f>M7871*$Y$5</f>
        <v>0</v>
      </c>
      <c r="O7871" s="1" t="s">
        <v>0</v>
      </c>
      <c r="P7871" s="1" t="s">
        <v>0</v>
      </c>
      <c r="Q7871" s="1">
        <f>Q7870+K7871-L7871</f>
        <v>168527.06083019404</v>
      </c>
      <c r="R7871">
        <f>Q7871*$V$5/1000</f>
        <v>3368.8559459955786</v>
      </c>
    </row>
    <row r="7872" spans="1:18" x14ac:dyDescent="0.25">
      <c r="A7872" s="4">
        <v>43063.916666647579</v>
      </c>
      <c r="B7872">
        <v>44.8</v>
      </c>
      <c r="C7872">
        <v>5.3334700000000002</v>
      </c>
      <c r="D7872" s="3">
        <v>-7.0017200000000003E-3</v>
      </c>
      <c r="E7872" s="1">
        <f>C7872*$V$2</f>
        <v>2.1333880000000001</v>
      </c>
      <c r="F7872" s="1">
        <f>D7872*$V$3</f>
        <v>-2.8006880000000001E-2</v>
      </c>
      <c r="G7872" s="1">
        <f>(E7872+F7872)</f>
        <v>2.1053811200000001</v>
      </c>
      <c r="H7872" s="1">
        <f>B7872*(1/3)</f>
        <v>14.933333333333332</v>
      </c>
      <c r="I7872" s="1">
        <f>IF((H7872-G7872)&gt;0, (H7872-G7872), (0))</f>
        <v>12.827952213333331</v>
      </c>
      <c r="J7872" s="1">
        <f>IF(I7872=0, G7872-H7872,0)</f>
        <v>0</v>
      </c>
      <c r="K7872" s="1">
        <f>I7872*1000/$V$5</f>
        <v>641.71846990161748</v>
      </c>
      <c r="L7872" s="1">
        <f>J7872*1000/$V$4</f>
        <v>0</v>
      </c>
      <c r="M7872" s="1">
        <f>L7872/$Y$4</f>
        <v>0</v>
      </c>
      <c r="N7872" s="1">
        <f>M7872*$Y$5</f>
        <v>0</v>
      </c>
      <c r="O7872" s="1" t="s">
        <v>0</v>
      </c>
      <c r="P7872" s="1" t="s">
        <v>0</v>
      </c>
      <c r="Q7872" s="1">
        <f>Q7871+K7872-L7872</f>
        <v>169168.77930009566</v>
      </c>
      <c r="R7872">
        <f>Q7872*$V$5/1000</f>
        <v>3381.6838982089121</v>
      </c>
    </row>
    <row r="7873" spans="1:18" x14ac:dyDescent="0.25">
      <c r="A7873" s="4">
        <v>43063.958333314244</v>
      </c>
      <c r="B7873">
        <v>43.1</v>
      </c>
      <c r="C7873">
        <v>4.17075</v>
      </c>
      <c r="D7873" s="3">
        <v>-7.0017200000000003E-3</v>
      </c>
      <c r="E7873" s="1">
        <f>C7873*$V$2</f>
        <v>1.6683000000000001</v>
      </c>
      <c r="F7873" s="1">
        <f>D7873*$V$3</f>
        <v>-2.8006880000000001E-2</v>
      </c>
      <c r="G7873" s="1">
        <f>(E7873+F7873)</f>
        <v>1.6402931200000002</v>
      </c>
      <c r="H7873" s="1">
        <f>B7873*(1/3)</f>
        <v>14.366666666666667</v>
      </c>
      <c r="I7873" s="1">
        <f>IF((H7873-G7873)&gt;0, (H7873-G7873), (0))</f>
        <v>12.726373546666666</v>
      </c>
      <c r="J7873" s="1">
        <f>IF(I7873=0, G7873-H7873,0)</f>
        <v>0</v>
      </c>
      <c r="K7873" s="1">
        <f>I7873*1000/$V$5</f>
        <v>636.63699583124901</v>
      </c>
      <c r="L7873" s="1">
        <f>J7873*1000/$V$4</f>
        <v>0</v>
      </c>
      <c r="M7873" s="1">
        <f>L7873/$Y$4</f>
        <v>0</v>
      </c>
      <c r="N7873" s="1">
        <f>M7873*$Y$5</f>
        <v>0</v>
      </c>
      <c r="O7873" s="1">
        <f>SUM(N7850:N7873)</f>
        <v>3895.9275845105071</v>
      </c>
      <c r="P7873" s="1">
        <f>SUM(L7850:L7873)</f>
        <v>6623.0768936678633</v>
      </c>
      <c r="Q7873" s="1">
        <f>Q7872+K7873-L7873</f>
        <v>169805.4162959269</v>
      </c>
      <c r="R7873">
        <f>Q7873*$V$5/1000</f>
        <v>3394.4102717555784</v>
      </c>
    </row>
    <row r="7874" spans="1:18" x14ac:dyDescent="0.25">
      <c r="A7874" s="4">
        <v>43063.999999980908</v>
      </c>
      <c r="B7874">
        <v>39.700000000000003</v>
      </c>
      <c r="C7874">
        <v>3.4847199999999998</v>
      </c>
      <c r="D7874" s="3">
        <v>-7.0017200000000003E-3</v>
      </c>
      <c r="E7874" s="1">
        <f>C7874*$V$2</f>
        <v>1.393888</v>
      </c>
      <c r="F7874" s="1">
        <f>D7874*$V$3</f>
        <v>-2.8006880000000001E-2</v>
      </c>
      <c r="G7874" s="1">
        <f>(E7874+F7874)</f>
        <v>1.3658811200000001</v>
      </c>
      <c r="H7874" s="1">
        <f>B7874*(1/3)</f>
        <v>13.233333333333334</v>
      </c>
      <c r="I7874" s="1">
        <f>IF((H7874-G7874)&gt;0, (H7874-G7874), (0))</f>
        <v>11.867452213333333</v>
      </c>
      <c r="J7874" s="1">
        <f>IF(I7874=0, G7874-H7874,0)</f>
        <v>0</v>
      </c>
      <c r="K7874" s="1">
        <f>I7874*1000/$V$5</f>
        <v>593.66944538936139</v>
      </c>
      <c r="L7874" s="1">
        <f>J7874*1000/$V$4</f>
        <v>0</v>
      </c>
      <c r="M7874" s="1">
        <f>L7874/$Y$4</f>
        <v>0</v>
      </c>
      <c r="N7874" s="1">
        <f>M7874*$Y$5</f>
        <v>0</v>
      </c>
      <c r="O7874" s="1" t="s">
        <v>0</v>
      </c>
      <c r="P7874" s="1" t="s">
        <v>0</v>
      </c>
      <c r="Q7874" s="1">
        <f>Q7873+K7874-L7874</f>
        <v>170399.08574131626</v>
      </c>
      <c r="R7874">
        <f>Q7874*$V$5/1000</f>
        <v>3406.2777239689121</v>
      </c>
    </row>
    <row r="7875" spans="1:18" x14ac:dyDescent="0.25">
      <c r="A7875" s="4">
        <v>43064.041666647572</v>
      </c>
      <c r="B7875">
        <v>38</v>
      </c>
      <c r="C7875">
        <v>2.4589799999999999</v>
      </c>
      <c r="D7875" s="3">
        <v>-7.0017200000000003E-3</v>
      </c>
      <c r="E7875" s="1">
        <f>C7875*$V$2</f>
        <v>0.98359200000000002</v>
      </c>
      <c r="F7875" s="1">
        <f>D7875*$V$3</f>
        <v>-2.8006880000000001E-2</v>
      </c>
      <c r="G7875" s="1">
        <f>(E7875+F7875)</f>
        <v>0.95558512000000007</v>
      </c>
      <c r="H7875" s="1">
        <f>B7875*(1/3)</f>
        <v>12.666666666666666</v>
      </c>
      <c r="I7875" s="1">
        <f>IF((H7875-G7875)&gt;0, (H7875-G7875), (0))</f>
        <v>11.711081546666666</v>
      </c>
      <c r="J7875" s="1">
        <f>IF(I7875=0, G7875-H7875,0)</f>
        <v>0</v>
      </c>
      <c r="K7875" s="1">
        <f>I7875*1000/$V$5</f>
        <v>585.84700083375026</v>
      </c>
      <c r="L7875" s="1">
        <f>J7875*1000/$V$4</f>
        <v>0</v>
      </c>
      <c r="M7875" s="1">
        <f>L7875/$Y$4</f>
        <v>0</v>
      </c>
      <c r="N7875" s="1">
        <f>M7875*$Y$5</f>
        <v>0</v>
      </c>
      <c r="O7875" s="1" t="s">
        <v>0</v>
      </c>
      <c r="P7875" s="1" t="s">
        <v>0</v>
      </c>
      <c r="Q7875" s="1">
        <f>Q7874+K7875-L7875</f>
        <v>170984.93274215001</v>
      </c>
      <c r="R7875">
        <f>Q7875*$V$5/1000</f>
        <v>3417.9888055155784</v>
      </c>
    </row>
    <row r="7876" spans="1:18" x14ac:dyDescent="0.25">
      <c r="A7876" s="4">
        <v>43064.083333314236</v>
      </c>
      <c r="B7876">
        <v>36</v>
      </c>
      <c r="C7876">
        <v>3.0331000000000001</v>
      </c>
      <c r="D7876" s="3">
        <v>-7.0017200000000003E-3</v>
      </c>
      <c r="E7876" s="1">
        <f>C7876*$V$2</f>
        <v>1.2132400000000001</v>
      </c>
      <c r="F7876" s="1">
        <f>D7876*$V$3</f>
        <v>-2.8006880000000001E-2</v>
      </c>
      <c r="G7876" s="1">
        <f>(E7876+F7876)</f>
        <v>1.1852331200000001</v>
      </c>
      <c r="H7876" s="1">
        <f>B7876*(1/3)</f>
        <v>12</v>
      </c>
      <c r="I7876" s="1">
        <f>IF((H7876-G7876)&gt;0, (H7876-G7876), (0))</f>
        <v>10.814766880000001</v>
      </c>
      <c r="J7876" s="1">
        <f>IF(I7876=0, G7876-H7876,0)</f>
        <v>0</v>
      </c>
      <c r="K7876" s="1">
        <f>I7876*1000/$V$5</f>
        <v>541.00884842421215</v>
      </c>
      <c r="L7876" s="1">
        <f>J7876*1000/$V$4</f>
        <v>0</v>
      </c>
      <c r="M7876" s="1">
        <f>L7876/$Y$4</f>
        <v>0</v>
      </c>
      <c r="N7876" s="1">
        <f>M7876*$Y$5</f>
        <v>0</v>
      </c>
      <c r="O7876" s="1" t="s">
        <v>0</v>
      </c>
      <c r="P7876" s="1" t="s">
        <v>0</v>
      </c>
      <c r="Q7876" s="1">
        <f>Q7875+K7876-L7876</f>
        <v>171525.94159057422</v>
      </c>
      <c r="R7876">
        <f>Q7876*$V$5/1000</f>
        <v>3428.8035723955786</v>
      </c>
    </row>
    <row r="7877" spans="1:18" x14ac:dyDescent="0.25">
      <c r="A7877" s="4">
        <v>43064.124999980901</v>
      </c>
      <c r="B7877">
        <v>34.799999999999997</v>
      </c>
      <c r="C7877">
        <v>3.6801200000000001</v>
      </c>
      <c r="D7877" s="3">
        <v>-7.0017200000000003E-3</v>
      </c>
      <c r="E7877" s="1">
        <f>C7877*$V$2</f>
        <v>1.472048</v>
      </c>
      <c r="F7877" s="1">
        <f>D7877*$V$3</f>
        <v>-2.8006880000000001E-2</v>
      </c>
      <c r="G7877" s="1">
        <f>(E7877+F7877)</f>
        <v>1.4440411200000001</v>
      </c>
      <c r="H7877" s="1">
        <f>B7877*(1/3)</f>
        <v>11.599999999999998</v>
      </c>
      <c r="I7877" s="1">
        <f>IF((H7877-G7877)&gt;0, (H7877-G7877), (0))</f>
        <v>10.155958879999998</v>
      </c>
      <c r="J7877" s="1">
        <f>IF(I7877=0, G7877-H7877,0)</f>
        <v>0</v>
      </c>
      <c r="K7877" s="1">
        <f>I7877*1000/$V$5</f>
        <v>508.05196998499247</v>
      </c>
      <c r="L7877" s="1">
        <f>J7877*1000/$V$4</f>
        <v>0</v>
      </c>
      <c r="M7877" s="1">
        <f>L7877/$Y$4</f>
        <v>0</v>
      </c>
      <c r="N7877" s="1">
        <f>M7877*$Y$5</f>
        <v>0</v>
      </c>
      <c r="O7877" s="1" t="s">
        <v>0</v>
      </c>
      <c r="P7877" s="1" t="s">
        <v>0</v>
      </c>
      <c r="Q7877" s="1">
        <f>Q7876+K7877-L7877</f>
        <v>172033.9935605592</v>
      </c>
      <c r="R7877">
        <f>Q7877*$V$5/1000</f>
        <v>3438.9595312755782</v>
      </c>
    </row>
    <row r="7878" spans="1:18" x14ac:dyDescent="0.25">
      <c r="A7878" s="4">
        <v>43064.166666647565</v>
      </c>
      <c r="B7878">
        <v>34.200000000000003</v>
      </c>
      <c r="C7878">
        <v>3.9180700000000002</v>
      </c>
      <c r="D7878" s="3">
        <v>-7.0017200000000003E-3</v>
      </c>
      <c r="E7878" s="1">
        <f>C7878*$V$2</f>
        <v>1.5672280000000001</v>
      </c>
      <c r="F7878" s="1">
        <f>D7878*$V$3</f>
        <v>-2.8006880000000001E-2</v>
      </c>
      <c r="G7878" s="1">
        <f>(E7878+F7878)</f>
        <v>1.5392211200000001</v>
      </c>
      <c r="H7878" s="1">
        <f>B7878*(1/3)</f>
        <v>11.4</v>
      </c>
      <c r="I7878" s="1">
        <f>IF((H7878-G7878)&gt;0, (H7878-G7878), (0))</f>
        <v>9.8607788799999998</v>
      </c>
      <c r="J7878" s="1">
        <f>IF(I7878=0, G7878-H7878,0)</f>
        <v>0</v>
      </c>
      <c r="K7878" s="1">
        <f>I7878*1000/$V$5</f>
        <v>493.2855867933967</v>
      </c>
      <c r="L7878" s="1">
        <f>J7878*1000/$V$4</f>
        <v>0</v>
      </c>
      <c r="M7878" s="1">
        <f>L7878/$Y$4</f>
        <v>0</v>
      </c>
      <c r="N7878" s="1">
        <f>M7878*$Y$5</f>
        <v>0</v>
      </c>
      <c r="O7878" s="1" t="s">
        <v>0</v>
      </c>
      <c r="P7878" s="1" t="s">
        <v>0</v>
      </c>
      <c r="Q7878" s="1">
        <f>Q7877+K7878-L7878</f>
        <v>172527.27914735259</v>
      </c>
      <c r="R7878">
        <f>Q7878*$V$5/1000</f>
        <v>3448.8203101555778</v>
      </c>
    </row>
    <row r="7879" spans="1:18" x14ac:dyDescent="0.25">
      <c r="A7879" s="4">
        <v>43064.208333314229</v>
      </c>
      <c r="B7879">
        <v>34.6</v>
      </c>
      <c r="C7879">
        <v>5.4395699999999998</v>
      </c>
      <c r="D7879" s="3">
        <v>-7.0017200000000003E-3</v>
      </c>
      <c r="E7879" s="1">
        <f>C7879*$V$2</f>
        <v>2.1758280000000001</v>
      </c>
      <c r="F7879" s="1">
        <f>D7879*$V$3</f>
        <v>-2.8006880000000001E-2</v>
      </c>
      <c r="G7879" s="1">
        <f>(E7879+F7879)</f>
        <v>2.1478211200000001</v>
      </c>
      <c r="H7879" s="1">
        <f>B7879*(1/3)</f>
        <v>11.533333333333333</v>
      </c>
      <c r="I7879" s="1">
        <f>IF((H7879-G7879)&gt;0, (H7879-G7879), (0))</f>
        <v>9.3855122133333335</v>
      </c>
      <c r="J7879" s="1">
        <f>IF(I7879=0, G7879-H7879,0)</f>
        <v>0</v>
      </c>
      <c r="K7879" s="1">
        <f>I7879*1000/$V$5</f>
        <v>469.51036584959149</v>
      </c>
      <c r="L7879" s="1">
        <f>J7879*1000/$V$4</f>
        <v>0</v>
      </c>
      <c r="M7879" s="1">
        <f>L7879/$Y$4</f>
        <v>0</v>
      </c>
      <c r="N7879" s="1">
        <f>M7879*$Y$5</f>
        <v>0</v>
      </c>
      <c r="O7879" s="1" t="s">
        <v>0</v>
      </c>
      <c r="P7879" s="1" t="s">
        <v>0</v>
      </c>
      <c r="Q7879" s="1">
        <f>Q7878+K7879-L7879</f>
        <v>172996.78951320218</v>
      </c>
      <c r="R7879">
        <f>Q7879*$V$5/1000</f>
        <v>3458.2058223689114</v>
      </c>
    </row>
    <row r="7880" spans="1:18" x14ac:dyDescent="0.25">
      <c r="A7880" s="4">
        <v>43064.249999980893</v>
      </c>
      <c r="B7880">
        <v>34.9</v>
      </c>
      <c r="C7880">
        <v>5.10107</v>
      </c>
      <c r="D7880" s="3">
        <v>-7.0017200000000003E-3</v>
      </c>
      <c r="E7880" s="1">
        <f>C7880*$V$2</f>
        <v>2.0404279999999999</v>
      </c>
      <c r="F7880" s="1">
        <f>D7880*$V$3</f>
        <v>-2.8006880000000001E-2</v>
      </c>
      <c r="G7880" s="1">
        <f>(E7880+F7880)</f>
        <v>2.01242112</v>
      </c>
      <c r="H7880" s="1">
        <f>B7880*(1/3)</f>
        <v>11.633333333333333</v>
      </c>
      <c r="I7880" s="1">
        <f>IF((H7880-G7880)&gt;0, (H7880-G7880), (0))</f>
        <v>9.6209122133333338</v>
      </c>
      <c r="J7880" s="1">
        <f>IF(I7880=0, G7880-H7880,0)</f>
        <v>0</v>
      </c>
      <c r="K7880" s="1">
        <f>I7880*1000/$V$5</f>
        <v>481.28625379356345</v>
      </c>
      <c r="L7880" s="1">
        <f>J7880*1000/$V$4</f>
        <v>0</v>
      </c>
      <c r="M7880" s="1">
        <f>L7880/$Y$4</f>
        <v>0</v>
      </c>
      <c r="N7880" s="1">
        <f>M7880*$Y$5</f>
        <v>0</v>
      </c>
      <c r="O7880" s="1" t="s">
        <v>0</v>
      </c>
      <c r="P7880" s="1" t="s">
        <v>0</v>
      </c>
      <c r="Q7880" s="1">
        <f>Q7879+K7880-L7880</f>
        <v>173478.07576699575</v>
      </c>
      <c r="R7880">
        <f>Q7880*$V$5/1000</f>
        <v>3467.8267345822451</v>
      </c>
    </row>
    <row r="7881" spans="1:18" x14ac:dyDescent="0.25">
      <c r="A7881" s="4">
        <v>43064.291666647558</v>
      </c>
      <c r="B7881">
        <v>36.5</v>
      </c>
      <c r="C7881">
        <v>4.6435300000000002</v>
      </c>
      <c r="D7881" s="3">
        <v>-7.0017200000000003E-3</v>
      </c>
      <c r="E7881" s="1">
        <f>C7881*$V$2</f>
        <v>1.8574120000000001</v>
      </c>
      <c r="F7881" s="1">
        <f>D7881*$V$3</f>
        <v>-2.8006880000000001E-2</v>
      </c>
      <c r="G7881" s="1">
        <f>(E7881+F7881)</f>
        <v>1.8294051200000001</v>
      </c>
      <c r="H7881" s="1">
        <f>B7881*(1/3)</f>
        <v>12.166666666666666</v>
      </c>
      <c r="I7881" s="1">
        <f>IF((H7881-G7881)&gt;0, (H7881-G7881), (0))</f>
        <v>10.337261546666666</v>
      </c>
      <c r="J7881" s="1">
        <f>IF(I7881=0, G7881-H7881,0)</f>
        <v>0</v>
      </c>
      <c r="K7881" s="1">
        <f>I7881*1000/$V$5</f>
        <v>517.12163815240945</v>
      </c>
      <c r="L7881" s="1">
        <f>J7881*1000/$V$4</f>
        <v>0</v>
      </c>
      <c r="M7881" s="1">
        <f>L7881/$Y$4</f>
        <v>0</v>
      </c>
      <c r="N7881" s="1">
        <f>M7881*$Y$5</f>
        <v>0</v>
      </c>
      <c r="O7881" s="1" t="s">
        <v>0</v>
      </c>
      <c r="P7881" s="1" t="s">
        <v>0</v>
      </c>
      <c r="Q7881" s="1">
        <f>Q7880+K7881-L7881</f>
        <v>173995.19740514815</v>
      </c>
      <c r="R7881">
        <f>Q7881*$V$5/1000</f>
        <v>3478.1639961289111</v>
      </c>
    </row>
    <row r="7882" spans="1:18" x14ac:dyDescent="0.25">
      <c r="A7882" s="4">
        <v>43064.333333314222</v>
      </c>
      <c r="B7882">
        <v>39.9</v>
      </c>
      <c r="C7882">
        <v>4.26532</v>
      </c>
      <c r="D7882" s="3">
        <v>5.07118</v>
      </c>
      <c r="E7882" s="1">
        <f>C7882*$V$2</f>
        <v>1.7061280000000001</v>
      </c>
      <c r="F7882" s="1">
        <f>D7882*$V$3</f>
        <v>20.28472</v>
      </c>
      <c r="G7882" s="1">
        <f>(E7882+F7882)</f>
        <v>21.990848</v>
      </c>
      <c r="H7882" s="1">
        <f>B7882*(1/3)</f>
        <v>13.299999999999999</v>
      </c>
      <c r="I7882" s="1">
        <f>IF((H7882-G7882)&gt;0, (H7882-G7882), (0))</f>
        <v>0</v>
      </c>
      <c r="J7882" s="1">
        <f>IF(I7882=0, G7882-H7882,0)</f>
        <v>8.6908480000000008</v>
      </c>
      <c r="K7882" s="1">
        <f>I7882*1000/$V$5</f>
        <v>0</v>
      </c>
      <c r="L7882" s="1">
        <f>J7882*1000/$V$4</f>
        <v>155.7499641577061</v>
      </c>
      <c r="M7882" s="1">
        <f>L7882/$Y$4</f>
        <v>65.441161410800888</v>
      </c>
      <c r="N7882" s="1">
        <f>M7882*$Y$5</f>
        <v>91.617625975121243</v>
      </c>
      <c r="O7882" s="1" t="s">
        <v>0</v>
      </c>
      <c r="P7882" s="1" t="s">
        <v>0</v>
      </c>
      <c r="Q7882" s="1">
        <f>Q7881+K7882-L7882</f>
        <v>173839.44744099045</v>
      </c>
      <c r="R7882">
        <f>Q7882*$V$5/1000</f>
        <v>3475.0505543453987</v>
      </c>
    </row>
    <row r="7883" spans="1:18" x14ac:dyDescent="0.25">
      <c r="A7883" s="4">
        <v>43064.374999980886</v>
      </c>
      <c r="B7883">
        <v>41.8</v>
      </c>
      <c r="C7883">
        <v>4.1536499999999998</v>
      </c>
      <c r="D7883" s="3">
        <v>8.242521</v>
      </c>
      <c r="E7883" s="1">
        <f>C7883*$V$2</f>
        <v>1.6614599999999999</v>
      </c>
      <c r="F7883" s="1">
        <f>D7883*$V$3</f>
        <v>32.970084</v>
      </c>
      <c r="G7883" s="1">
        <f>(E7883+F7883)</f>
        <v>34.631543999999998</v>
      </c>
      <c r="H7883" s="1">
        <f>B7883*(1/3)</f>
        <v>13.933333333333332</v>
      </c>
      <c r="I7883" s="1">
        <f>IF((H7883-G7883)&gt;0, (H7883-G7883), (0))</f>
        <v>0</v>
      </c>
      <c r="J7883" s="1">
        <f>IF(I7883=0, G7883-H7883,0)</f>
        <v>20.698210666666668</v>
      </c>
      <c r="K7883" s="1">
        <f>I7883*1000/$V$5</f>
        <v>0</v>
      </c>
      <c r="L7883" s="1">
        <f>J7883*1000/$V$4</f>
        <v>370.93567502986866</v>
      </c>
      <c r="M7883" s="1">
        <f>L7883/$Y$4</f>
        <v>155.85532564280197</v>
      </c>
      <c r="N7883" s="1">
        <f>M7883*$Y$5</f>
        <v>218.19745589992274</v>
      </c>
      <c r="O7883" s="1" t="s">
        <v>0</v>
      </c>
      <c r="P7883" s="1" t="s">
        <v>0</v>
      </c>
      <c r="Q7883" s="1">
        <f>Q7882+K7883-L7883</f>
        <v>173468.51176596057</v>
      </c>
      <c r="R7883">
        <f>Q7883*$V$5/1000</f>
        <v>3467.6355502015517</v>
      </c>
    </row>
    <row r="7884" spans="1:18" x14ac:dyDescent="0.25">
      <c r="A7884" s="4">
        <v>43064.41666664755</v>
      </c>
      <c r="B7884">
        <v>45.5</v>
      </c>
      <c r="C7884">
        <v>4.5007600000000005</v>
      </c>
      <c r="D7884" s="3">
        <v>8.7243699999999986</v>
      </c>
      <c r="E7884" s="1">
        <f>C7884*$V$2</f>
        <v>1.8003040000000003</v>
      </c>
      <c r="F7884" s="1">
        <f>D7884*$V$3</f>
        <v>34.897479999999995</v>
      </c>
      <c r="G7884" s="1">
        <f>(E7884+F7884)</f>
        <v>36.697783999999992</v>
      </c>
      <c r="H7884" s="1">
        <f>B7884*(1/3)</f>
        <v>15.166666666666666</v>
      </c>
      <c r="I7884" s="1">
        <f>IF((H7884-G7884)&gt;0, (H7884-G7884), (0))</f>
        <v>0</v>
      </c>
      <c r="J7884" s="1">
        <f>IF(I7884=0, G7884-H7884,0)</f>
        <v>21.531117333333327</v>
      </c>
      <c r="K7884" s="1">
        <f>I7884*1000/$V$5</f>
        <v>0</v>
      </c>
      <c r="L7884" s="1">
        <f>J7884*1000/$V$4</f>
        <v>385.86231780167259</v>
      </c>
      <c r="M7884" s="1">
        <f>L7884/$Y$4</f>
        <v>162.12702428641705</v>
      </c>
      <c r="N7884" s="1">
        <f>M7884*$Y$5</f>
        <v>226.97783400098385</v>
      </c>
      <c r="O7884" s="1" t="s">
        <v>0</v>
      </c>
      <c r="P7884" s="1" t="s">
        <v>0</v>
      </c>
      <c r="Q7884" s="1">
        <f>Q7883+K7884-L7884</f>
        <v>173082.64944815889</v>
      </c>
      <c r="R7884">
        <f>Q7884*$V$5/1000</f>
        <v>3459.9221624686961</v>
      </c>
    </row>
    <row r="7885" spans="1:18" x14ac:dyDescent="0.25">
      <c r="A7885" s="4">
        <v>43064.458333314215</v>
      </c>
      <c r="B7885">
        <v>48.6</v>
      </c>
      <c r="C7885">
        <v>4.67462</v>
      </c>
      <c r="D7885" s="3">
        <v>13.761941</v>
      </c>
      <c r="E7885" s="1">
        <f>C7885*$V$2</f>
        <v>1.8698480000000002</v>
      </c>
      <c r="F7885" s="1">
        <f>D7885*$V$3</f>
        <v>55.047764000000001</v>
      </c>
      <c r="G7885" s="1">
        <f>(E7885+F7885)</f>
        <v>56.917611999999998</v>
      </c>
      <c r="H7885" s="1">
        <f>B7885*(1/3)</f>
        <v>16.2</v>
      </c>
      <c r="I7885" s="1">
        <f>IF((H7885-G7885)&gt;0, (H7885-G7885), (0))</f>
        <v>0</v>
      </c>
      <c r="J7885" s="1">
        <f>IF(I7885=0, G7885-H7885,0)</f>
        <v>40.717612000000003</v>
      </c>
      <c r="K7885" s="1">
        <f>I7885*1000/$V$5</f>
        <v>0</v>
      </c>
      <c r="L7885" s="1">
        <f>J7885*1000/$V$4</f>
        <v>729.70630824372768</v>
      </c>
      <c r="M7885" s="1">
        <f>L7885/$Y$4</f>
        <v>306.59928917803683</v>
      </c>
      <c r="N7885" s="1">
        <f>M7885*$Y$5</f>
        <v>429.23900484925156</v>
      </c>
      <c r="O7885" s="1" t="s">
        <v>0</v>
      </c>
      <c r="P7885" s="1" t="s">
        <v>0</v>
      </c>
      <c r="Q7885" s="1">
        <f>Q7884+K7885-L7885</f>
        <v>172352.94313991515</v>
      </c>
      <c r="R7885">
        <f>Q7885*$V$5/1000</f>
        <v>3445.3353333669033</v>
      </c>
    </row>
    <row r="7886" spans="1:18" x14ac:dyDescent="0.25">
      <c r="A7886" s="4">
        <v>43064.499999980879</v>
      </c>
      <c r="B7886">
        <v>47.5</v>
      </c>
      <c r="C7886">
        <v>4.8938100000000002</v>
      </c>
      <c r="D7886" s="3">
        <v>17.434920000000002</v>
      </c>
      <c r="E7886" s="1">
        <f>C7886*$V$2</f>
        <v>1.9575240000000003</v>
      </c>
      <c r="F7886" s="1">
        <f>D7886*$V$3</f>
        <v>69.739680000000007</v>
      </c>
      <c r="G7886" s="1">
        <f>(E7886+F7886)</f>
        <v>71.697204000000013</v>
      </c>
      <c r="H7886" s="1">
        <f>B7886*(1/3)</f>
        <v>15.833333333333332</v>
      </c>
      <c r="I7886" s="1">
        <f>IF((H7886-G7886)&gt;0, (H7886-G7886), (0))</f>
        <v>0</v>
      </c>
      <c r="J7886" s="1">
        <f>IF(I7886=0, G7886-H7886,0)</f>
        <v>55.863870666666685</v>
      </c>
      <c r="K7886" s="1">
        <f>I7886*1000/$V$5</f>
        <v>0</v>
      </c>
      <c r="L7886" s="1">
        <f>J7886*1000/$V$4</f>
        <v>1001.1446356033456</v>
      </c>
      <c r="M7886" s="1">
        <f>L7886/$Y$4</f>
        <v>420.64900655602759</v>
      </c>
      <c r="N7886" s="1">
        <f>M7886*$Y$5</f>
        <v>588.90860917843861</v>
      </c>
      <c r="O7886" s="1" t="s">
        <v>0</v>
      </c>
      <c r="P7886" s="1" t="s">
        <v>0</v>
      </c>
      <c r="Q7886" s="1">
        <f>Q7885+K7886-L7886</f>
        <v>171351.7985043118</v>
      </c>
      <c r="R7886">
        <f>Q7886*$V$5/1000</f>
        <v>3425.3224521011925</v>
      </c>
    </row>
    <row r="7887" spans="1:18" x14ac:dyDescent="0.25">
      <c r="A7887" s="4">
        <v>43064.541666647543</v>
      </c>
      <c r="B7887">
        <v>48.4</v>
      </c>
      <c r="C7887">
        <v>5.8507400000000001</v>
      </c>
      <c r="D7887" s="3">
        <v>11.375200000000001</v>
      </c>
      <c r="E7887" s="1">
        <f>C7887*$V$2</f>
        <v>2.3402959999999999</v>
      </c>
      <c r="F7887" s="1">
        <f>D7887*$V$3</f>
        <v>45.500800000000005</v>
      </c>
      <c r="G7887" s="1">
        <f>(E7887+F7887)</f>
        <v>47.841096000000007</v>
      </c>
      <c r="H7887" s="1">
        <f>B7887*(1/3)</f>
        <v>16.133333333333333</v>
      </c>
      <c r="I7887" s="1">
        <f>IF((H7887-G7887)&gt;0, (H7887-G7887), (0))</f>
        <v>0</v>
      </c>
      <c r="J7887" s="1">
        <f>IF(I7887=0, G7887-H7887,0)</f>
        <v>31.707762666666675</v>
      </c>
      <c r="K7887" s="1">
        <f>I7887*1000/$V$5</f>
        <v>0</v>
      </c>
      <c r="L7887" s="1">
        <f>J7887*1000/$V$4</f>
        <v>568.23947431302281</v>
      </c>
      <c r="M7887" s="1">
        <f>L7887/$Y$4</f>
        <v>238.75608164412725</v>
      </c>
      <c r="N7887" s="1">
        <f>M7887*$Y$5</f>
        <v>334.25851430177812</v>
      </c>
      <c r="O7887" s="1" t="s">
        <v>0</v>
      </c>
      <c r="P7887" s="1" t="s">
        <v>0</v>
      </c>
      <c r="Q7887" s="1">
        <f>Q7886+K7887-L7887</f>
        <v>170783.55902999878</v>
      </c>
      <c r="R7887">
        <f>Q7887*$V$5/1000</f>
        <v>3413.9633450096753</v>
      </c>
    </row>
    <row r="7888" spans="1:18" x14ac:dyDescent="0.25">
      <c r="A7888" s="4">
        <v>43064.583333314207</v>
      </c>
      <c r="B7888">
        <v>48.5</v>
      </c>
      <c r="C7888">
        <v>3.6895599999999997</v>
      </c>
      <c r="D7888" s="3">
        <v>15.840890000000002</v>
      </c>
      <c r="E7888" s="1">
        <f>C7888*$V$2</f>
        <v>1.475824</v>
      </c>
      <c r="F7888" s="1">
        <f>D7888*$V$3</f>
        <v>63.363560000000007</v>
      </c>
      <c r="G7888" s="1">
        <f>(E7888+F7888)</f>
        <v>64.83938400000001</v>
      </c>
      <c r="H7888" s="1">
        <f>B7888*(1/3)</f>
        <v>16.166666666666664</v>
      </c>
      <c r="I7888" s="1">
        <f>IF((H7888-G7888)&gt;0, (H7888-G7888), (0))</f>
        <v>0</v>
      </c>
      <c r="J7888" s="1">
        <f>IF(I7888=0, G7888-H7888,0)</f>
        <v>48.672717333333345</v>
      </c>
      <c r="K7888" s="1">
        <f>I7888*1000/$V$5</f>
        <v>0</v>
      </c>
      <c r="L7888" s="1">
        <f>J7888*1000/$V$4</f>
        <v>872.27091995221065</v>
      </c>
      <c r="M7888" s="1">
        <f>L7888/$Y$4</f>
        <v>366.50038653454232</v>
      </c>
      <c r="N7888" s="1">
        <f>M7888*$Y$5</f>
        <v>513.10054114835918</v>
      </c>
      <c r="O7888" s="1" t="s">
        <v>0</v>
      </c>
      <c r="P7888" s="1" t="s">
        <v>0</v>
      </c>
      <c r="Q7888" s="1">
        <f>Q7887+K7888-L7888</f>
        <v>169911.28811004656</v>
      </c>
      <c r="R7888">
        <f>Q7888*$V$5/1000</f>
        <v>3396.5266493198305</v>
      </c>
    </row>
    <row r="7889" spans="1:18" x14ac:dyDescent="0.25">
      <c r="A7889" s="4">
        <v>43064.624999980872</v>
      </c>
      <c r="B7889">
        <v>48.2</v>
      </c>
      <c r="C7889">
        <v>3.2512399999999997</v>
      </c>
      <c r="D7889" s="3">
        <v>12.219624</v>
      </c>
      <c r="E7889" s="1">
        <f>C7889*$V$2</f>
        <v>1.3004959999999999</v>
      </c>
      <c r="F7889" s="1">
        <f>D7889*$V$3</f>
        <v>48.878495999999998</v>
      </c>
      <c r="G7889" s="1">
        <f>(E7889+F7889)</f>
        <v>50.178992000000001</v>
      </c>
      <c r="H7889" s="1">
        <f>B7889*(1/3)</f>
        <v>16.066666666666666</v>
      </c>
      <c r="I7889" s="1">
        <f>IF((H7889-G7889)&gt;0, (H7889-G7889), (0))</f>
        <v>0</v>
      </c>
      <c r="J7889" s="1">
        <f>IF(I7889=0, G7889-H7889,0)</f>
        <v>34.112325333333331</v>
      </c>
      <c r="K7889" s="1">
        <f>I7889*1000/$V$5</f>
        <v>0</v>
      </c>
      <c r="L7889" s="1">
        <f>J7889*1000/$V$4</f>
        <v>611.33199522102757</v>
      </c>
      <c r="M7889" s="1">
        <f>L7889/$Y$4</f>
        <v>256.86218286597796</v>
      </c>
      <c r="N7889" s="1">
        <f>M7889*$Y$5</f>
        <v>359.60705601236913</v>
      </c>
      <c r="O7889" s="1" t="s">
        <v>0</v>
      </c>
      <c r="P7889" s="1" t="s">
        <v>0</v>
      </c>
      <c r="Q7889" s="1">
        <f>Q7888+K7889-L7889</f>
        <v>169299.95611482553</v>
      </c>
      <c r="R7889">
        <f>Q7889*$V$5/1000</f>
        <v>3384.3061227353619</v>
      </c>
    </row>
    <row r="7890" spans="1:18" x14ac:dyDescent="0.25">
      <c r="A7890" s="4">
        <v>43064.666666647536</v>
      </c>
      <c r="B7890">
        <v>48.7</v>
      </c>
      <c r="C7890">
        <v>3.0572699999999999</v>
      </c>
      <c r="D7890" s="3">
        <v>12.796869999999998</v>
      </c>
      <c r="E7890" s="1">
        <f>C7890*$V$2</f>
        <v>1.2229080000000001</v>
      </c>
      <c r="F7890" s="1">
        <f>D7890*$V$3</f>
        <v>51.187479999999994</v>
      </c>
      <c r="G7890" s="1">
        <f>(E7890+F7890)</f>
        <v>52.41038799999999</v>
      </c>
      <c r="H7890" s="1">
        <f>B7890*(1/3)</f>
        <v>16.233333333333334</v>
      </c>
      <c r="I7890" s="1">
        <f>IF((H7890-G7890)&gt;0, (H7890-G7890), (0))</f>
        <v>0</v>
      </c>
      <c r="J7890" s="1">
        <f>IF(I7890=0, G7890-H7890,0)</f>
        <v>36.177054666666656</v>
      </c>
      <c r="K7890" s="1">
        <f>I7890*1000/$V$5</f>
        <v>0</v>
      </c>
      <c r="L7890" s="1">
        <f>J7890*1000/$V$4</f>
        <v>648.33431302269992</v>
      </c>
      <c r="M7890" s="1">
        <f>L7890/$Y$4</f>
        <v>272.40937521962184</v>
      </c>
      <c r="N7890" s="1">
        <f>M7890*$Y$5</f>
        <v>381.37312530747056</v>
      </c>
      <c r="O7890" s="1" t="s">
        <v>0</v>
      </c>
      <c r="P7890" s="1" t="s">
        <v>0</v>
      </c>
      <c r="Q7890" s="1">
        <f>Q7889+K7890-L7890</f>
        <v>168651.62180180283</v>
      </c>
      <c r="R7890">
        <f>Q7890*$V$5/1000</f>
        <v>3371.3459198180381</v>
      </c>
    </row>
    <row r="7891" spans="1:18" x14ac:dyDescent="0.25">
      <c r="A7891" s="4">
        <v>43064.7083333142</v>
      </c>
      <c r="B7891">
        <v>48.8</v>
      </c>
      <c r="C7891">
        <v>3.3791899999999999</v>
      </c>
      <c r="D7891" s="3">
        <v>4.5234199999999998</v>
      </c>
      <c r="E7891" s="1">
        <f>C7891*$V$2</f>
        <v>1.3516760000000001</v>
      </c>
      <c r="F7891" s="1">
        <f>D7891*$V$3</f>
        <v>18.093679999999999</v>
      </c>
      <c r="G7891" s="1">
        <f>(E7891+F7891)</f>
        <v>19.445356</v>
      </c>
      <c r="H7891" s="1">
        <f>B7891*(1/3)</f>
        <v>16.266666666666666</v>
      </c>
      <c r="I7891" s="1">
        <f>IF((H7891-G7891)&gt;0, (H7891-G7891), (0))</f>
        <v>0</v>
      </c>
      <c r="J7891" s="1">
        <f>IF(I7891=0, G7891-H7891,0)</f>
        <v>3.1786893333333346</v>
      </c>
      <c r="K7891" s="1">
        <f>I7891*1000/$V$5</f>
        <v>0</v>
      </c>
      <c r="L7891" s="1">
        <f>J7891*1000/$V$4</f>
        <v>56.965758661887719</v>
      </c>
      <c r="M7891" s="1">
        <f>L7891/$Y$4</f>
        <v>23.935192715078873</v>
      </c>
      <c r="N7891" s="1">
        <f>M7891*$Y$5</f>
        <v>33.50926980111042</v>
      </c>
      <c r="O7891" s="1" t="s">
        <v>0</v>
      </c>
      <c r="P7891" s="1" t="s">
        <v>0</v>
      </c>
      <c r="Q7891" s="1">
        <f>Q7890+K7891-L7891</f>
        <v>168594.65604314095</v>
      </c>
      <c r="R7891">
        <f>Q7891*$V$5/1000</f>
        <v>3370.2071743023871</v>
      </c>
    </row>
    <row r="7892" spans="1:18" x14ac:dyDescent="0.25">
      <c r="A7892" s="4">
        <v>43064.749999980864</v>
      </c>
      <c r="B7892">
        <v>49.1</v>
      </c>
      <c r="C7892">
        <v>3.1428799999999999</v>
      </c>
      <c r="D7892" s="3">
        <v>3.1692669999999999E-2</v>
      </c>
      <c r="E7892" s="1">
        <f>C7892*$V$2</f>
        <v>1.257152</v>
      </c>
      <c r="F7892" s="1">
        <f>D7892*$V$3</f>
        <v>0.12677068</v>
      </c>
      <c r="G7892" s="1">
        <f>(E7892+F7892)</f>
        <v>1.38392268</v>
      </c>
      <c r="H7892" s="1">
        <f>B7892*(1/3)</f>
        <v>16.366666666666667</v>
      </c>
      <c r="I7892" s="1">
        <f>IF((H7892-G7892)&gt;0, (H7892-G7892), (0))</f>
        <v>14.982743986666668</v>
      </c>
      <c r="J7892" s="1">
        <f>IF(I7892=0, G7892-H7892,0)</f>
        <v>0</v>
      </c>
      <c r="K7892" s="1">
        <f>I7892*1000/$V$5</f>
        <v>749.51195531098892</v>
      </c>
      <c r="L7892" s="1">
        <f>J7892*1000/$V$4</f>
        <v>0</v>
      </c>
      <c r="M7892" s="1">
        <f>L7892/$Y$4</f>
        <v>0</v>
      </c>
      <c r="N7892" s="1">
        <f>M7892*$Y$5</f>
        <v>0</v>
      </c>
      <c r="O7892" s="1" t="s">
        <v>0</v>
      </c>
      <c r="P7892" s="1" t="s">
        <v>0</v>
      </c>
      <c r="Q7892" s="1">
        <f>Q7891+K7892-L7892</f>
        <v>169344.16799845194</v>
      </c>
      <c r="R7892">
        <f>Q7892*$V$5/1000</f>
        <v>3385.1899182890543</v>
      </c>
    </row>
    <row r="7893" spans="1:18" x14ac:dyDescent="0.25">
      <c r="A7893" s="4">
        <v>43064.791666647528</v>
      </c>
      <c r="B7893">
        <v>49.5</v>
      </c>
      <c r="C7893">
        <v>3.3697900000000001</v>
      </c>
      <c r="D7893" s="3">
        <v>-7.0017200000000003E-3</v>
      </c>
      <c r="E7893" s="1">
        <f>C7893*$V$2</f>
        <v>1.3479160000000001</v>
      </c>
      <c r="F7893" s="1">
        <f>D7893*$V$3</f>
        <v>-2.8006880000000001E-2</v>
      </c>
      <c r="G7893" s="1">
        <f>(E7893+F7893)</f>
        <v>1.3199091200000002</v>
      </c>
      <c r="H7893" s="1">
        <f>B7893*(1/3)</f>
        <v>16.5</v>
      </c>
      <c r="I7893" s="1">
        <f>IF((H7893-G7893)&gt;0, (H7893-G7893), (0))</f>
        <v>15.18009088</v>
      </c>
      <c r="J7893" s="1">
        <f>IF(I7893=0, G7893-H7893,0)</f>
        <v>0</v>
      </c>
      <c r="K7893" s="1">
        <f>I7893*1000/$V$5</f>
        <v>759.38423611805911</v>
      </c>
      <c r="L7893" s="1">
        <f>J7893*1000/$V$4</f>
        <v>0</v>
      </c>
      <c r="M7893" s="1">
        <f>L7893/$Y$4</f>
        <v>0</v>
      </c>
      <c r="N7893" s="1">
        <f>M7893*$Y$5</f>
        <v>0</v>
      </c>
      <c r="O7893" s="1" t="s">
        <v>0</v>
      </c>
      <c r="P7893" s="1" t="s">
        <v>0</v>
      </c>
      <c r="Q7893" s="1">
        <f>Q7892+K7893-L7893</f>
        <v>170103.55223457</v>
      </c>
      <c r="R7893">
        <f>Q7893*$V$5/1000</f>
        <v>3400.3700091690544</v>
      </c>
    </row>
    <row r="7894" spans="1:18" x14ac:dyDescent="0.25">
      <c r="A7894" s="4">
        <v>43064.833333314193</v>
      </c>
      <c r="B7894">
        <v>47.8</v>
      </c>
      <c r="C7894">
        <v>3.25692</v>
      </c>
      <c r="D7894" s="3">
        <v>-7.0017200000000003E-3</v>
      </c>
      <c r="E7894" s="1">
        <f>C7894*$V$2</f>
        <v>1.3027680000000001</v>
      </c>
      <c r="F7894" s="1">
        <f>D7894*$V$3</f>
        <v>-2.8006880000000001E-2</v>
      </c>
      <c r="G7894" s="1">
        <f>(E7894+F7894)</f>
        <v>1.2747611200000002</v>
      </c>
      <c r="H7894" s="1">
        <f>B7894*(1/3)</f>
        <v>15.933333333333332</v>
      </c>
      <c r="I7894" s="1">
        <f>IF((H7894-G7894)&gt;0, (H7894-G7894), (0))</f>
        <v>14.658572213333331</v>
      </c>
      <c r="J7894" s="1">
        <f>IF(I7894=0, G7894-H7894,0)</f>
        <v>0</v>
      </c>
      <c r="K7894" s="1">
        <f>I7894*1000/$V$5</f>
        <v>733.29525829581451</v>
      </c>
      <c r="L7894" s="1">
        <f>J7894*1000/$V$4</f>
        <v>0</v>
      </c>
      <c r="M7894" s="1">
        <f>L7894/$Y$4</f>
        <v>0</v>
      </c>
      <c r="N7894" s="1">
        <f>M7894*$Y$5</f>
        <v>0</v>
      </c>
      <c r="O7894" s="1" t="s">
        <v>0</v>
      </c>
      <c r="P7894" s="1" t="s">
        <v>0</v>
      </c>
      <c r="Q7894" s="1">
        <f>Q7893+K7894-L7894</f>
        <v>170836.84749286581</v>
      </c>
      <c r="R7894">
        <f>Q7894*$V$5/1000</f>
        <v>3415.0285813823875</v>
      </c>
    </row>
    <row r="7895" spans="1:18" x14ac:dyDescent="0.25">
      <c r="A7895" s="4">
        <v>43064.874999980857</v>
      </c>
      <c r="B7895">
        <v>46.4</v>
      </c>
      <c r="C7895">
        <v>2.6613800000000003</v>
      </c>
      <c r="D7895" s="3">
        <v>-7.0017200000000003E-3</v>
      </c>
      <c r="E7895" s="1">
        <f>C7895*$V$2</f>
        <v>1.0645520000000002</v>
      </c>
      <c r="F7895" s="1">
        <f>D7895*$V$3</f>
        <v>-2.8006880000000001E-2</v>
      </c>
      <c r="G7895" s="1">
        <f>(E7895+F7895)</f>
        <v>1.0365451200000002</v>
      </c>
      <c r="H7895" s="1">
        <f>B7895*(1/3)</f>
        <v>15.466666666666665</v>
      </c>
      <c r="I7895" s="1">
        <f>IF((H7895-G7895)&gt;0, (H7895-G7895), (0))</f>
        <v>14.430121546666665</v>
      </c>
      <c r="J7895" s="1">
        <f>IF(I7895=0, G7895-H7895,0)</f>
        <v>0</v>
      </c>
      <c r="K7895" s="1">
        <f>I7895*1000/$V$5</f>
        <v>721.86701083875266</v>
      </c>
      <c r="L7895" s="1">
        <f>J7895*1000/$V$4</f>
        <v>0</v>
      </c>
      <c r="M7895" s="1">
        <f>L7895/$Y$4</f>
        <v>0</v>
      </c>
      <c r="N7895" s="1">
        <f>M7895*$Y$5</f>
        <v>0</v>
      </c>
      <c r="O7895" s="1" t="s">
        <v>0</v>
      </c>
      <c r="P7895" s="1" t="s">
        <v>0</v>
      </c>
      <c r="Q7895" s="1">
        <f>Q7894+K7895-L7895</f>
        <v>171558.71450370457</v>
      </c>
      <c r="R7895">
        <f>Q7895*$V$5/1000</f>
        <v>3429.4587029290537</v>
      </c>
    </row>
    <row r="7896" spans="1:18" x14ac:dyDescent="0.25">
      <c r="A7896" s="4">
        <v>43064.916666647521</v>
      </c>
      <c r="B7896">
        <v>44.6</v>
      </c>
      <c r="C7896">
        <v>1.8548099999999998</v>
      </c>
      <c r="D7896" s="3">
        <v>-7.0017200000000003E-3</v>
      </c>
      <c r="E7896" s="1">
        <f>C7896*$V$2</f>
        <v>0.74192400000000003</v>
      </c>
      <c r="F7896" s="1">
        <f>D7896*$V$3</f>
        <v>-2.8006880000000001E-2</v>
      </c>
      <c r="G7896" s="1">
        <f>(E7896+F7896)</f>
        <v>0.71391712000000007</v>
      </c>
      <c r="H7896" s="1">
        <f>B7896*(1/3)</f>
        <v>14.866666666666667</v>
      </c>
      <c r="I7896" s="1">
        <f>IF((H7896-G7896)&gt;0, (H7896-G7896), (0))</f>
        <v>14.152749546666668</v>
      </c>
      <c r="J7896" s="1">
        <f>IF(I7896=0, G7896-H7896,0)</f>
        <v>0</v>
      </c>
      <c r="K7896" s="1">
        <f>I7896*1000/$V$5</f>
        <v>707.99147306986833</v>
      </c>
      <c r="L7896" s="1">
        <f>J7896*1000/$V$4</f>
        <v>0</v>
      </c>
      <c r="M7896" s="1">
        <f>L7896/$Y$4</f>
        <v>0</v>
      </c>
      <c r="N7896" s="1">
        <f>M7896*$Y$5</f>
        <v>0</v>
      </c>
      <c r="O7896" s="1" t="s">
        <v>0</v>
      </c>
      <c r="P7896" s="1" t="s">
        <v>0</v>
      </c>
      <c r="Q7896" s="1">
        <f>Q7895+K7896-L7896</f>
        <v>172266.70597677445</v>
      </c>
      <c r="R7896">
        <f>Q7896*$V$5/1000</f>
        <v>3443.6114524757209</v>
      </c>
    </row>
    <row r="7897" spans="1:18" x14ac:dyDescent="0.25">
      <c r="A7897" s="4">
        <v>43064.958333314185</v>
      </c>
      <c r="B7897">
        <v>41</v>
      </c>
      <c r="C7897">
        <v>2.1973499999999997</v>
      </c>
      <c r="D7897" s="3">
        <v>-7.0017200000000003E-3</v>
      </c>
      <c r="E7897" s="1">
        <f>C7897*$V$2</f>
        <v>0.87893999999999994</v>
      </c>
      <c r="F7897" s="1">
        <f>D7897*$V$3</f>
        <v>-2.8006880000000001E-2</v>
      </c>
      <c r="G7897" s="1">
        <f>(E7897+F7897)</f>
        <v>0.85093311999999999</v>
      </c>
      <c r="H7897" s="1">
        <f>B7897*(1/3)</f>
        <v>13.666666666666666</v>
      </c>
      <c r="I7897" s="1">
        <f>IF((H7897-G7897)&gt;0, (H7897-G7897), (0))</f>
        <v>12.815733546666666</v>
      </c>
      <c r="J7897" s="1">
        <f>IF(I7897=0, G7897-H7897,0)</f>
        <v>0</v>
      </c>
      <c r="K7897" s="1">
        <f>I7897*1000/$V$5</f>
        <v>641.1072309488078</v>
      </c>
      <c r="L7897" s="1">
        <f>J7897*1000/$V$4</f>
        <v>0</v>
      </c>
      <c r="M7897" s="1">
        <f>L7897/$Y$4</f>
        <v>0</v>
      </c>
      <c r="N7897" s="1">
        <f>M7897*$Y$5</f>
        <v>0</v>
      </c>
      <c r="O7897" s="1">
        <f>SUM(N7874:N7897)</f>
        <v>3176.7890364748055</v>
      </c>
      <c r="P7897" s="1">
        <f>SUM(L7874:L7897)</f>
        <v>5400.5413620071695</v>
      </c>
      <c r="Q7897" s="1">
        <f>Q7896+K7897-L7897</f>
        <v>172907.81320772326</v>
      </c>
      <c r="R7897">
        <f>Q7897*$V$5/1000</f>
        <v>3456.427186022388</v>
      </c>
    </row>
    <row r="7898" spans="1:18" x14ac:dyDescent="0.25">
      <c r="A7898" s="4">
        <v>43064.99999998085</v>
      </c>
      <c r="B7898">
        <v>38.6</v>
      </c>
      <c r="C7898">
        <v>3.5739099999999997</v>
      </c>
      <c r="D7898" s="3">
        <v>-7.0017200000000003E-3</v>
      </c>
      <c r="E7898" s="1">
        <f>C7898*$V$2</f>
        <v>1.4295640000000001</v>
      </c>
      <c r="F7898" s="1">
        <f>D7898*$V$3</f>
        <v>-2.8006880000000001E-2</v>
      </c>
      <c r="G7898" s="1">
        <f>(E7898+F7898)</f>
        <v>1.4015571200000001</v>
      </c>
      <c r="H7898" s="1">
        <f>B7898*(1/3)</f>
        <v>12.866666666666667</v>
      </c>
      <c r="I7898" s="1">
        <f>IF((H7898-G7898)&gt;0, (H7898-G7898), (0))</f>
        <v>11.465109546666667</v>
      </c>
      <c r="J7898" s="1">
        <f>IF(I7898=0, G7898-H7898,0)</f>
        <v>0</v>
      </c>
      <c r="K7898" s="1">
        <f>I7898*1000/$V$5</f>
        <v>573.54224845756221</v>
      </c>
      <c r="L7898" s="1">
        <f>J7898*1000/$V$4</f>
        <v>0</v>
      </c>
      <c r="M7898" s="1">
        <f>L7898/$Y$4</f>
        <v>0</v>
      </c>
      <c r="N7898" s="1">
        <f>M7898*$Y$5</f>
        <v>0</v>
      </c>
      <c r="O7898" s="1" t="s">
        <v>0</v>
      </c>
      <c r="P7898" s="1" t="s">
        <v>0</v>
      </c>
      <c r="Q7898" s="1">
        <f>Q7897+K7898-L7898</f>
        <v>173481.35545618081</v>
      </c>
      <c r="R7898">
        <f>Q7898*$V$5/1000</f>
        <v>3467.8922955690541</v>
      </c>
    </row>
    <row r="7899" spans="1:18" x14ac:dyDescent="0.25">
      <c r="A7899" s="4">
        <v>43065.041666647514</v>
      </c>
      <c r="B7899">
        <v>36.299999999999997</v>
      </c>
      <c r="C7899">
        <v>5.2289700000000003</v>
      </c>
      <c r="D7899" s="3">
        <v>-7.0017200000000003E-3</v>
      </c>
      <c r="E7899" s="1">
        <f>C7899*$V$2</f>
        <v>2.0915880000000002</v>
      </c>
      <c r="F7899" s="1">
        <f>D7899*$V$3</f>
        <v>-2.8006880000000001E-2</v>
      </c>
      <c r="G7899" s="1">
        <f>(E7899+F7899)</f>
        <v>2.0635811200000003</v>
      </c>
      <c r="H7899" s="1">
        <f>B7899*(1/3)</f>
        <v>12.099999999999998</v>
      </c>
      <c r="I7899" s="1">
        <f>IF((H7899-G7899)&gt;0, (H7899-G7899), (0))</f>
        <v>10.036418879999998</v>
      </c>
      <c r="J7899" s="1">
        <f>IF(I7899=0, G7899-H7899,0)</f>
        <v>0</v>
      </c>
      <c r="K7899" s="1">
        <f>I7899*1000/$V$5</f>
        <v>502.07197998999493</v>
      </c>
      <c r="L7899" s="1">
        <f>J7899*1000/$V$4</f>
        <v>0</v>
      </c>
      <c r="M7899" s="1">
        <f>L7899/$Y$4</f>
        <v>0</v>
      </c>
      <c r="N7899" s="1">
        <f>M7899*$Y$5</f>
        <v>0</v>
      </c>
      <c r="O7899" s="1" t="s">
        <v>0</v>
      </c>
      <c r="P7899" s="1" t="s">
        <v>0</v>
      </c>
      <c r="Q7899" s="1">
        <f>Q7898+K7899-L7899</f>
        <v>173983.42743617081</v>
      </c>
      <c r="R7899">
        <f>Q7899*$V$5/1000</f>
        <v>3477.928714449054</v>
      </c>
    </row>
    <row r="7900" spans="1:18" x14ac:dyDescent="0.25">
      <c r="A7900" s="4">
        <v>43065.083333314178</v>
      </c>
      <c r="B7900">
        <v>35.6</v>
      </c>
      <c r="C7900">
        <v>5.39316</v>
      </c>
      <c r="D7900" s="3">
        <v>-7.0017200000000003E-3</v>
      </c>
      <c r="E7900" s="1">
        <f>C7900*$V$2</f>
        <v>2.1572640000000001</v>
      </c>
      <c r="F7900" s="1">
        <f>D7900*$V$3</f>
        <v>-2.8006880000000001E-2</v>
      </c>
      <c r="G7900" s="1">
        <f>(E7900+F7900)</f>
        <v>2.1292571200000001</v>
      </c>
      <c r="H7900" s="1">
        <f>B7900*(1/3)</f>
        <v>11.866666666666667</v>
      </c>
      <c r="I7900" s="1">
        <f>IF((H7900-G7900)&gt;0, (H7900-G7900), (0))</f>
        <v>9.737409546666667</v>
      </c>
      <c r="J7900" s="1">
        <f>IF(I7900=0, G7900-H7900,0)</f>
        <v>0</v>
      </c>
      <c r="K7900" s="1">
        <f>I7900*1000/$V$5</f>
        <v>487.11403435050869</v>
      </c>
      <c r="L7900" s="1">
        <f>J7900*1000/$V$4</f>
        <v>0</v>
      </c>
      <c r="M7900" s="1">
        <f>L7900/$Y$4</f>
        <v>0</v>
      </c>
      <c r="N7900" s="1">
        <f>M7900*$Y$5</f>
        <v>0</v>
      </c>
      <c r="O7900" s="1" t="s">
        <v>0</v>
      </c>
      <c r="P7900" s="1" t="s">
        <v>0</v>
      </c>
      <c r="Q7900" s="1">
        <f>Q7899+K7900-L7900</f>
        <v>174470.5414705213</v>
      </c>
      <c r="R7900">
        <f>Q7900*$V$5/1000</f>
        <v>3487.6661239957202</v>
      </c>
    </row>
    <row r="7901" spans="1:18" x14ac:dyDescent="0.25">
      <c r="A7901" s="4">
        <v>43065.124999980842</v>
      </c>
      <c r="B7901">
        <v>34.1</v>
      </c>
      <c r="C7901">
        <v>3.9559899999999999</v>
      </c>
      <c r="D7901" s="3">
        <v>-7.0017200000000003E-3</v>
      </c>
      <c r="E7901" s="1">
        <f>C7901*$V$2</f>
        <v>1.5823960000000001</v>
      </c>
      <c r="F7901" s="1">
        <f>D7901*$V$3</f>
        <v>-2.8006880000000001E-2</v>
      </c>
      <c r="G7901" s="1">
        <f>(E7901+F7901)</f>
        <v>1.5543891200000002</v>
      </c>
      <c r="H7901" s="1">
        <f>B7901*(1/3)</f>
        <v>11.366666666666667</v>
      </c>
      <c r="I7901" s="1">
        <f>IF((H7901-G7901)&gt;0, (H7901-G7901), (0))</f>
        <v>9.8122775466666674</v>
      </c>
      <c r="J7901" s="1">
        <f>IF(I7901=0, G7901-H7901,0)</f>
        <v>0</v>
      </c>
      <c r="K7901" s="1">
        <f>I7901*1000/$V$5</f>
        <v>490.85930698682688</v>
      </c>
      <c r="L7901" s="1">
        <f>J7901*1000/$V$4</f>
        <v>0</v>
      </c>
      <c r="M7901" s="1">
        <f>L7901/$Y$4</f>
        <v>0</v>
      </c>
      <c r="N7901" s="1">
        <f>M7901*$Y$5</f>
        <v>0</v>
      </c>
      <c r="O7901" s="1" t="s">
        <v>0</v>
      </c>
      <c r="P7901" s="1" t="s">
        <v>0</v>
      </c>
      <c r="Q7901" s="1">
        <f>Q7900+K7901-L7901</f>
        <v>174961.40077750813</v>
      </c>
      <c r="R7901">
        <f>Q7901*$V$5/1000</f>
        <v>3497.478401542387</v>
      </c>
    </row>
    <row r="7902" spans="1:18" x14ac:dyDescent="0.25">
      <c r="A7902" s="4">
        <v>43065.166666647507</v>
      </c>
      <c r="B7902">
        <v>33.700000000000003</v>
      </c>
      <c r="C7902">
        <v>6.5598799999999997</v>
      </c>
      <c r="D7902" s="3">
        <v>-7.0017200000000003E-3</v>
      </c>
      <c r="E7902" s="1">
        <f>C7902*$V$2</f>
        <v>2.6239520000000001</v>
      </c>
      <c r="F7902" s="1">
        <f>D7902*$V$3</f>
        <v>-2.8006880000000001E-2</v>
      </c>
      <c r="G7902" s="1">
        <f>(E7902+F7902)</f>
        <v>2.5959451200000001</v>
      </c>
      <c r="H7902" s="1">
        <f>B7902*(1/3)</f>
        <v>11.233333333333334</v>
      </c>
      <c r="I7902" s="1">
        <f>IF((H7902-G7902)&gt;0, (H7902-G7902), (0))</f>
        <v>8.6373882133333346</v>
      </c>
      <c r="J7902" s="1">
        <f>IF(I7902=0, G7902-H7902,0)</f>
        <v>0</v>
      </c>
      <c r="K7902" s="1">
        <f>I7902*1000/$V$5</f>
        <v>432.08545339336348</v>
      </c>
      <c r="L7902" s="1">
        <f>J7902*1000/$V$4</f>
        <v>0</v>
      </c>
      <c r="M7902" s="1">
        <f>L7902/$Y$4</f>
        <v>0</v>
      </c>
      <c r="N7902" s="1">
        <f>M7902*$Y$5</f>
        <v>0</v>
      </c>
      <c r="O7902" s="1" t="s">
        <v>0</v>
      </c>
      <c r="P7902" s="1" t="s">
        <v>0</v>
      </c>
      <c r="Q7902" s="1">
        <f>Q7901+K7902-L7902</f>
        <v>175393.4862309015</v>
      </c>
      <c r="R7902">
        <f>Q7902*$V$5/1000</f>
        <v>3506.1157897557205</v>
      </c>
    </row>
    <row r="7903" spans="1:18" x14ac:dyDescent="0.25">
      <c r="A7903" s="4">
        <v>43065.208333314171</v>
      </c>
      <c r="B7903">
        <v>33.4</v>
      </c>
      <c r="C7903">
        <v>6.2046200000000002</v>
      </c>
      <c r="D7903" s="3">
        <v>-7.0017200000000003E-3</v>
      </c>
      <c r="E7903" s="1">
        <f>C7903*$V$2</f>
        <v>2.4818480000000003</v>
      </c>
      <c r="F7903" s="1">
        <f>D7903*$V$3</f>
        <v>-2.8006880000000001E-2</v>
      </c>
      <c r="G7903" s="1">
        <f>(E7903+F7903)</f>
        <v>2.4538411200000003</v>
      </c>
      <c r="H7903" s="1">
        <f>B7903*(1/3)</f>
        <v>11.133333333333333</v>
      </c>
      <c r="I7903" s="1">
        <f>IF((H7903-G7903)&gt;0, (H7903-G7903), (0))</f>
        <v>8.679492213333333</v>
      </c>
      <c r="J7903" s="1">
        <f>IF(I7903=0, G7903-H7903,0)</f>
        <v>0</v>
      </c>
      <c r="K7903" s="1">
        <f>I7903*1000/$V$5</f>
        <v>434.19170651992664</v>
      </c>
      <c r="L7903" s="1">
        <f>J7903*1000/$V$4</f>
        <v>0</v>
      </c>
      <c r="M7903" s="1">
        <f>L7903/$Y$4</f>
        <v>0</v>
      </c>
      <c r="N7903" s="1">
        <f>M7903*$Y$5</f>
        <v>0</v>
      </c>
      <c r="O7903" s="1" t="s">
        <v>0</v>
      </c>
      <c r="P7903" s="1" t="s">
        <v>0</v>
      </c>
      <c r="Q7903" s="1">
        <f>Q7902+K7903-L7903</f>
        <v>175827.67793742142</v>
      </c>
      <c r="R7903">
        <f>Q7903*$V$5/1000</f>
        <v>3514.795281969054</v>
      </c>
    </row>
    <row r="7904" spans="1:18" x14ac:dyDescent="0.25">
      <c r="A7904" s="4">
        <v>43065.249999980835</v>
      </c>
      <c r="B7904">
        <v>33.5</v>
      </c>
      <c r="C7904">
        <v>2.9058899999999999</v>
      </c>
      <c r="D7904" s="3">
        <v>-7.0017200000000003E-3</v>
      </c>
      <c r="E7904" s="1">
        <f>C7904*$V$2</f>
        <v>1.1623559999999999</v>
      </c>
      <c r="F7904" s="1">
        <f>D7904*$V$3</f>
        <v>-2.8006880000000001E-2</v>
      </c>
      <c r="G7904" s="1">
        <f>(E7904+F7904)</f>
        <v>1.13434912</v>
      </c>
      <c r="H7904" s="1">
        <f>B7904*(1/3)</f>
        <v>11.166666666666666</v>
      </c>
      <c r="I7904" s="1">
        <f>IF((H7904-G7904)&gt;0, (H7904-G7904), (0))</f>
        <v>10.032317546666667</v>
      </c>
      <c r="J7904" s="1">
        <f>IF(I7904=0, G7904-H7904,0)</f>
        <v>0</v>
      </c>
      <c r="K7904" s="1">
        <f>I7904*1000/$V$5</f>
        <v>501.86681073870272</v>
      </c>
      <c r="L7904" s="1">
        <f>J7904*1000/$V$4</f>
        <v>0</v>
      </c>
      <c r="M7904" s="1">
        <f>L7904/$Y$4</f>
        <v>0</v>
      </c>
      <c r="N7904" s="1">
        <f>M7904*$Y$5</f>
        <v>0</v>
      </c>
      <c r="O7904" s="1" t="s">
        <v>0</v>
      </c>
      <c r="P7904" s="1" t="s">
        <v>0</v>
      </c>
      <c r="Q7904" s="1">
        <f>Q7903+K7904-L7904</f>
        <v>176329.54474816011</v>
      </c>
      <c r="R7904">
        <f>Q7904*$V$5/1000</f>
        <v>3524.8275995157201</v>
      </c>
    </row>
    <row r="7905" spans="1:18" x14ac:dyDescent="0.25">
      <c r="A7905" s="4">
        <v>43065.291666647499</v>
      </c>
      <c r="B7905">
        <v>37.4</v>
      </c>
      <c r="C7905">
        <v>4.02888</v>
      </c>
      <c r="D7905" s="3">
        <v>-7.0017200000000003E-3</v>
      </c>
      <c r="E7905" s="1">
        <f>C7905*$V$2</f>
        <v>1.6115520000000001</v>
      </c>
      <c r="F7905" s="1">
        <f>D7905*$V$3</f>
        <v>-2.8006880000000001E-2</v>
      </c>
      <c r="G7905" s="1">
        <f>(E7905+F7905)</f>
        <v>1.5835451200000001</v>
      </c>
      <c r="H7905" s="1">
        <f>B7905*(1/3)</f>
        <v>12.466666666666665</v>
      </c>
      <c r="I7905" s="1">
        <f>IF((H7905-G7905)&gt;0, (H7905-G7905), (0))</f>
        <v>10.883121546666665</v>
      </c>
      <c r="J7905" s="1">
        <f>IF(I7905=0, G7905-H7905,0)</f>
        <v>0</v>
      </c>
      <c r="K7905" s="1">
        <f>I7905*1000/$V$5</f>
        <v>544.42829147907287</v>
      </c>
      <c r="L7905" s="1">
        <f>J7905*1000/$V$4</f>
        <v>0</v>
      </c>
      <c r="M7905" s="1">
        <f>L7905/$Y$4</f>
        <v>0</v>
      </c>
      <c r="N7905" s="1">
        <f>M7905*$Y$5</f>
        <v>0</v>
      </c>
      <c r="O7905" s="1" t="s">
        <v>0</v>
      </c>
      <c r="P7905" s="1" t="s">
        <v>0</v>
      </c>
      <c r="Q7905" s="1">
        <f>Q7904+K7905-L7905</f>
        <v>176873.97303963918</v>
      </c>
      <c r="R7905">
        <f>Q7905*$V$5/1000</f>
        <v>3535.7107210623867</v>
      </c>
    </row>
    <row r="7906" spans="1:18" x14ac:dyDescent="0.25">
      <c r="A7906" s="4">
        <v>43065.333333314164</v>
      </c>
      <c r="B7906">
        <v>39.5</v>
      </c>
      <c r="C7906">
        <v>4.9407500000000004</v>
      </c>
      <c r="D7906" s="3">
        <v>4.9923600000000006</v>
      </c>
      <c r="E7906" s="1">
        <f>C7906*$V$2</f>
        <v>1.9763000000000002</v>
      </c>
      <c r="F7906" s="1">
        <f>D7906*$V$3</f>
        <v>19.969440000000002</v>
      </c>
      <c r="G7906" s="1">
        <f>(E7906+F7906)</f>
        <v>21.945740000000001</v>
      </c>
      <c r="H7906" s="1">
        <f>B7906*(1/3)</f>
        <v>13.166666666666666</v>
      </c>
      <c r="I7906" s="1">
        <f>IF((H7906-G7906)&gt;0, (H7906-G7906), (0))</f>
        <v>0</v>
      </c>
      <c r="J7906" s="1">
        <f>IF(I7906=0, G7906-H7906,0)</f>
        <v>8.7790733333333346</v>
      </c>
      <c r="K7906" s="1">
        <f>I7906*1000/$V$5</f>
        <v>0</v>
      </c>
      <c r="L7906" s="1">
        <f>J7906*1000/$V$4</f>
        <v>157.33106332138593</v>
      </c>
      <c r="M7906" s="1">
        <f>L7906/$Y$4</f>
        <v>66.105488790498285</v>
      </c>
      <c r="N7906" s="1">
        <f>M7906*$Y$5</f>
        <v>92.54768430669759</v>
      </c>
      <c r="O7906" s="1" t="s">
        <v>0</v>
      </c>
      <c r="P7906" s="1" t="s">
        <v>0</v>
      </c>
      <c r="Q7906" s="1">
        <f>Q7905+K7906-L7906</f>
        <v>176716.6419763178</v>
      </c>
      <c r="R7906">
        <f>Q7906*$V$5/1000</f>
        <v>3532.5656731065928</v>
      </c>
    </row>
    <row r="7907" spans="1:18" x14ac:dyDescent="0.25">
      <c r="A7907" s="4">
        <v>43065.374999980828</v>
      </c>
      <c r="B7907">
        <v>41.6</v>
      </c>
      <c r="C7907">
        <v>4.4654699999999998</v>
      </c>
      <c r="D7907" s="3">
        <v>9.9563299999999995</v>
      </c>
      <c r="E7907" s="1">
        <f>C7907*$V$2</f>
        <v>1.7861880000000001</v>
      </c>
      <c r="F7907" s="1">
        <f>D7907*$V$3</f>
        <v>39.825319999999998</v>
      </c>
      <c r="G7907" s="1">
        <f>(E7907+F7907)</f>
        <v>41.611508000000001</v>
      </c>
      <c r="H7907" s="1">
        <f>B7907*(1/3)</f>
        <v>13.866666666666667</v>
      </c>
      <c r="I7907" s="1">
        <f>IF((H7907-G7907)&gt;0, (H7907-G7907), (0))</f>
        <v>0</v>
      </c>
      <c r="J7907" s="1">
        <f>IF(I7907=0, G7907-H7907,0)</f>
        <v>27.744841333333333</v>
      </c>
      <c r="K7907" s="1">
        <f>I7907*1000/$V$5</f>
        <v>0</v>
      </c>
      <c r="L7907" s="1">
        <f>J7907*1000/$V$4</f>
        <v>497.21937873357234</v>
      </c>
      <c r="M7907" s="1">
        <f>L7907/$Y$4</f>
        <v>208.9157053502405</v>
      </c>
      <c r="N7907" s="1">
        <f>M7907*$Y$5</f>
        <v>292.48198749033668</v>
      </c>
      <c r="O7907" s="1" t="s">
        <v>0</v>
      </c>
      <c r="P7907" s="1" t="s">
        <v>0</v>
      </c>
      <c r="Q7907" s="1">
        <f>Q7906+K7907-L7907</f>
        <v>176219.42259758423</v>
      </c>
      <c r="R7907">
        <f>Q7907*$V$5/1000</f>
        <v>3522.6262577257085</v>
      </c>
    </row>
    <row r="7908" spans="1:18" x14ac:dyDescent="0.25">
      <c r="A7908" s="4">
        <v>43065.416666647492</v>
      </c>
      <c r="B7908">
        <v>45.5</v>
      </c>
      <c r="C7908">
        <v>6.27121</v>
      </c>
      <c r="D7908" s="3">
        <v>12.233669999999998</v>
      </c>
      <c r="E7908" s="1">
        <f>C7908*$V$2</f>
        <v>2.5084840000000002</v>
      </c>
      <c r="F7908" s="1">
        <f>D7908*$V$3</f>
        <v>48.934679999999993</v>
      </c>
      <c r="G7908" s="1">
        <f>(E7908+F7908)</f>
        <v>51.443163999999996</v>
      </c>
      <c r="H7908" s="1">
        <f>B7908*(1/3)</f>
        <v>15.166666666666666</v>
      </c>
      <c r="I7908" s="1">
        <f>IF((H7908-G7908)&gt;0, (H7908-G7908), (0))</f>
        <v>0</v>
      </c>
      <c r="J7908" s="1">
        <f>IF(I7908=0, G7908-H7908,0)</f>
        <v>36.276497333333332</v>
      </c>
      <c r="K7908" s="1">
        <f>I7908*1000/$V$5</f>
        <v>0</v>
      </c>
      <c r="L7908" s="1">
        <f>J7908*1000/$V$4</f>
        <v>650.11643966547194</v>
      </c>
      <c r="M7908" s="1">
        <f>L7908/$Y$4</f>
        <v>273.15816792666891</v>
      </c>
      <c r="N7908" s="1">
        <f>M7908*$Y$5</f>
        <v>382.42143509733643</v>
      </c>
      <c r="O7908" s="1" t="s">
        <v>0</v>
      </c>
      <c r="P7908" s="1" t="s">
        <v>0</v>
      </c>
      <c r="Q7908" s="1">
        <f>Q7907+K7908-L7908</f>
        <v>175569.30615791876</v>
      </c>
      <c r="R7908">
        <f>Q7908*$V$5/1000</f>
        <v>3509.6304300967959</v>
      </c>
    </row>
    <row r="7909" spans="1:18" x14ac:dyDescent="0.25">
      <c r="A7909" s="4">
        <v>43065.458333314156</v>
      </c>
      <c r="B7909">
        <v>47.4</v>
      </c>
      <c r="C7909">
        <v>5.9126799999999999</v>
      </c>
      <c r="D7909" s="3">
        <v>11.651039999999998</v>
      </c>
      <c r="E7909" s="1">
        <f>C7909*$V$2</f>
        <v>2.3650720000000001</v>
      </c>
      <c r="F7909" s="1">
        <f>D7909*$V$3</f>
        <v>46.604159999999993</v>
      </c>
      <c r="G7909" s="1">
        <f>(E7909+F7909)</f>
        <v>48.969231999999991</v>
      </c>
      <c r="H7909" s="1">
        <f>B7909*(1/3)</f>
        <v>15.799999999999999</v>
      </c>
      <c r="I7909" s="1">
        <f>IF((H7909-G7909)&gt;0, (H7909-G7909), (0))</f>
        <v>0</v>
      </c>
      <c r="J7909" s="1">
        <f>IF(I7909=0, G7909-H7909,0)</f>
        <v>33.169231999999994</v>
      </c>
      <c r="K7909" s="1">
        <f>I7909*1000/$V$5</f>
        <v>0</v>
      </c>
      <c r="L7909" s="1">
        <f>J7909*1000/$V$4</f>
        <v>594.43068100358414</v>
      </c>
      <c r="M7909" s="1">
        <f>L7909/$Y$4</f>
        <v>249.7607903376404</v>
      </c>
      <c r="N7909" s="1">
        <f>M7909*$Y$5</f>
        <v>349.66510647269655</v>
      </c>
      <c r="O7909" s="1" t="s">
        <v>0</v>
      </c>
      <c r="P7909" s="1" t="s">
        <v>0</v>
      </c>
      <c r="Q7909" s="1">
        <f>Q7908+K7909-L7909</f>
        <v>174974.87547691519</v>
      </c>
      <c r="R7909">
        <f>Q7909*$V$5/1000</f>
        <v>3497.7477607835344</v>
      </c>
    </row>
    <row r="7910" spans="1:18" x14ac:dyDescent="0.25">
      <c r="A7910" s="4">
        <v>43065.499999980821</v>
      </c>
      <c r="B7910">
        <v>48.1</v>
      </c>
      <c r="C7910">
        <v>5.6130399999999998</v>
      </c>
      <c r="D7910" s="3">
        <v>16.69004</v>
      </c>
      <c r="E7910" s="1">
        <f>C7910*$V$2</f>
        <v>2.2452160000000001</v>
      </c>
      <c r="F7910" s="1">
        <f>D7910*$V$3</f>
        <v>66.760159999999999</v>
      </c>
      <c r="G7910" s="1">
        <f>(E7910+F7910)</f>
        <v>69.005375999999998</v>
      </c>
      <c r="H7910" s="1">
        <f>B7910*(1/3)</f>
        <v>16.033333333333331</v>
      </c>
      <c r="I7910" s="1">
        <f>IF((H7910-G7910)&gt;0, (H7910-G7910), (0))</f>
        <v>0</v>
      </c>
      <c r="J7910" s="1">
        <f>IF(I7910=0, G7910-H7910,0)</f>
        <v>52.972042666666667</v>
      </c>
      <c r="K7910" s="1">
        <f>I7910*1000/$V$5</f>
        <v>0</v>
      </c>
      <c r="L7910" s="1">
        <f>J7910*1000/$V$4</f>
        <v>949.31976105137403</v>
      </c>
      <c r="M7910" s="1">
        <f>L7910/$Y$4</f>
        <v>398.87384918124962</v>
      </c>
      <c r="N7910" s="1">
        <f>M7910*$Y$5</f>
        <v>558.42338885374943</v>
      </c>
      <c r="O7910" s="1" t="s">
        <v>0</v>
      </c>
      <c r="P7910" s="1" t="s">
        <v>0</v>
      </c>
      <c r="Q7910" s="1">
        <f>Q7909+K7910-L7910</f>
        <v>174025.55571586383</v>
      </c>
      <c r="R7910">
        <f>Q7910*$V$5/1000</f>
        <v>3478.7708587601173</v>
      </c>
    </row>
    <row r="7911" spans="1:18" x14ac:dyDescent="0.25">
      <c r="A7911" s="4">
        <v>43065.541666647485</v>
      </c>
      <c r="B7911">
        <v>48</v>
      </c>
      <c r="C7911">
        <v>4.6280400000000004</v>
      </c>
      <c r="D7911" s="3">
        <v>18.637540000000001</v>
      </c>
      <c r="E7911" s="1">
        <f>C7911*$V$2</f>
        <v>1.8512160000000002</v>
      </c>
      <c r="F7911" s="1">
        <f>D7911*$V$3</f>
        <v>74.550160000000005</v>
      </c>
      <c r="G7911" s="1">
        <f>(E7911+F7911)</f>
        <v>76.401375999999999</v>
      </c>
      <c r="H7911" s="1">
        <f>B7911*(1/3)</f>
        <v>16</v>
      </c>
      <c r="I7911" s="1">
        <f>IF((H7911-G7911)&gt;0, (H7911-G7911), (0))</f>
        <v>0</v>
      </c>
      <c r="J7911" s="1">
        <f>IF(I7911=0, G7911-H7911,0)</f>
        <v>60.401375999999999</v>
      </c>
      <c r="K7911" s="1">
        <f>I7911*1000/$V$5</f>
        <v>0</v>
      </c>
      <c r="L7911" s="1">
        <f>J7911*1000/$V$4</f>
        <v>1082.461935483871</v>
      </c>
      <c r="M7911" s="1">
        <f>L7911/$Y$4</f>
        <v>454.81593927893744</v>
      </c>
      <c r="N7911" s="1">
        <f>M7911*$Y$5</f>
        <v>636.74231499051234</v>
      </c>
      <c r="O7911" s="1" t="s">
        <v>0</v>
      </c>
      <c r="P7911" s="1" t="s">
        <v>0</v>
      </c>
      <c r="Q7911" s="1">
        <f>Q7910+K7911-L7911</f>
        <v>172943.09378037995</v>
      </c>
      <c r="R7911">
        <f>Q7911*$V$5/1000</f>
        <v>3457.1324446697949</v>
      </c>
    </row>
    <row r="7912" spans="1:18" x14ac:dyDescent="0.25">
      <c r="A7912" s="4">
        <v>43065.583333314149</v>
      </c>
      <c r="B7912">
        <v>48.1</v>
      </c>
      <c r="C7912">
        <v>4.1847899999999996</v>
      </c>
      <c r="D7912" s="3">
        <v>15.23232</v>
      </c>
      <c r="E7912" s="1">
        <f>C7912*$V$2</f>
        <v>1.673916</v>
      </c>
      <c r="F7912" s="1">
        <f>D7912*$V$3</f>
        <v>60.929279999999999</v>
      </c>
      <c r="G7912" s="1">
        <f>(E7912+F7912)</f>
        <v>62.603195999999997</v>
      </c>
      <c r="H7912" s="1">
        <f>B7912*(1/3)</f>
        <v>16.033333333333331</v>
      </c>
      <c r="I7912" s="1">
        <f>IF((H7912-G7912)&gt;0, (H7912-G7912), (0))</f>
        <v>0</v>
      </c>
      <c r="J7912" s="1">
        <f>IF(I7912=0, G7912-H7912,0)</f>
        <v>46.569862666666666</v>
      </c>
      <c r="K7912" s="1">
        <f>I7912*1000/$V$5</f>
        <v>0</v>
      </c>
      <c r="L7912" s="1">
        <f>J7912*1000/$V$4</f>
        <v>834.58535244922348</v>
      </c>
      <c r="M7912" s="1">
        <f>L7912/$Y$4</f>
        <v>350.66611447446365</v>
      </c>
      <c r="N7912" s="1">
        <f>M7912*$Y$5</f>
        <v>490.9325602642491</v>
      </c>
      <c r="O7912" s="1" t="s">
        <v>0</v>
      </c>
      <c r="P7912" s="1" t="s">
        <v>0</v>
      </c>
      <c r="Q7912" s="1">
        <f>Q7911+K7912-L7912</f>
        <v>172108.50842793073</v>
      </c>
      <c r="R7912">
        <f>Q7912*$V$5/1000</f>
        <v>3440.4490834743351</v>
      </c>
    </row>
    <row r="7913" spans="1:18" x14ac:dyDescent="0.25">
      <c r="A7913" s="4">
        <v>43065.624999980813</v>
      </c>
      <c r="B7913">
        <v>49.2</v>
      </c>
      <c r="C7913">
        <v>4.7326300000000003</v>
      </c>
      <c r="D7913" s="3">
        <v>15.528499999999999</v>
      </c>
      <c r="E7913" s="1">
        <f>C7913*$V$2</f>
        <v>1.8930520000000002</v>
      </c>
      <c r="F7913" s="1">
        <f>D7913*$V$3</f>
        <v>62.113999999999997</v>
      </c>
      <c r="G7913" s="1">
        <f>(E7913+F7913)</f>
        <v>64.007052000000002</v>
      </c>
      <c r="H7913" s="1">
        <f>B7913*(1/3)</f>
        <v>16.399999999999999</v>
      </c>
      <c r="I7913" s="1">
        <f>IF((H7913-G7913)&gt;0, (H7913-G7913), (0))</f>
        <v>0</v>
      </c>
      <c r="J7913" s="1">
        <f>IF(I7913=0, G7913-H7913,0)</f>
        <v>47.607052000000003</v>
      </c>
      <c r="K7913" s="1">
        <f>I7913*1000/$V$5</f>
        <v>0</v>
      </c>
      <c r="L7913" s="1">
        <f>J7913*1000/$V$4</f>
        <v>853.17297491039437</v>
      </c>
      <c r="M7913" s="1">
        <f>L7913/$Y$4</f>
        <v>358.47603987831695</v>
      </c>
      <c r="N7913" s="1">
        <f>M7913*$Y$5</f>
        <v>501.86645582964371</v>
      </c>
      <c r="O7913" s="1" t="s">
        <v>0</v>
      </c>
      <c r="P7913" s="1" t="s">
        <v>0</v>
      </c>
      <c r="Q7913" s="1">
        <f>Q7912+K7913-L7913</f>
        <v>171255.33545302035</v>
      </c>
      <c r="R7913">
        <f>Q7913*$V$5/1000</f>
        <v>3423.3941557058765</v>
      </c>
    </row>
    <row r="7914" spans="1:18" x14ac:dyDescent="0.25">
      <c r="A7914" s="4">
        <v>43065.666666647478</v>
      </c>
      <c r="B7914">
        <v>48.9</v>
      </c>
      <c r="C7914">
        <v>4.3430200000000001</v>
      </c>
      <c r="D7914" s="3">
        <v>11.18141</v>
      </c>
      <c r="E7914" s="1">
        <f>C7914*$V$2</f>
        <v>1.7372080000000001</v>
      </c>
      <c r="F7914" s="1">
        <f>D7914*$V$3</f>
        <v>44.725639999999999</v>
      </c>
      <c r="G7914" s="1">
        <f>(E7914+F7914)</f>
        <v>46.462848000000001</v>
      </c>
      <c r="H7914" s="1">
        <f>B7914*(1/3)</f>
        <v>16.299999999999997</v>
      </c>
      <c r="I7914" s="1">
        <f>IF((H7914-G7914)&gt;0, (H7914-G7914), (0))</f>
        <v>0</v>
      </c>
      <c r="J7914" s="1">
        <f>IF(I7914=0, G7914-H7914,0)</f>
        <v>30.162848000000004</v>
      </c>
      <c r="K7914" s="1">
        <f>I7914*1000/$V$5</f>
        <v>0</v>
      </c>
      <c r="L7914" s="1">
        <f>J7914*1000/$V$4</f>
        <v>540.55283154121878</v>
      </c>
      <c r="M7914" s="1">
        <f>L7914/$Y$4</f>
        <v>227.12303846269697</v>
      </c>
      <c r="N7914" s="1">
        <f>M7914*$Y$5</f>
        <v>317.97225384777573</v>
      </c>
      <c r="O7914" s="1" t="s">
        <v>0</v>
      </c>
      <c r="P7914" s="1" t="s">
        <v>0</v>
      </c>
      <c r="Q7914" s="1">
        <f>Q7913+K7914-L7914</f>
        <v>170714.78262147913</v>
      </c>
      <c r="R7914">
        <f>Q7914*$V$5/1000</f>
        <v>3412.5885046033673</v>
      </c>
    </row>
    <row r="7915" spans="1:18" x14ac:dyDescent="0.25">
      <c r="A7915" s="4">
        <v>43065.708333314142</v>
      </c>
      <c r="B7915">
        <v>49.4</v>
      </c>
      <c r="C7915">
        <v>3.2435999999999998</v>
      </c>
      <c r="D7915" s="3">
        <v>6.5055800000000001</v>
      </c>
      <c r="E7915" s="1">
        <f>C7915*$V$2</f>
        <v>1.2974399999999999</v>
      </c>
      <c r="F7915" s="1">
        <f>D7915*$V$3</f>
        <v>26.022320000000001</v>
      </c>
      <c r="G7915" s="1">
        <f>(E7915+F7915)</f>
        <v>27.319760000000002</v>
      </c>
      <c r="H7915" s="1">
        <f>B7915*(1/3)</f>
        <v>16.466666666666665</v>
      </c>
      <c r="I7915" s="1">
        <f>IF((H7915-G7915)&gt;0, (H7915-G7915), (0))</f>
        <v>0</v>
      </c>
      <c r="J7915" s="1">
        <f>IF(I7915=0, G7915-H7915,0)</f>
        <v>10.853093333333337</v>
      </c>
      <c r="K7915" s="1">
        <f>I7915*1000/$V$5</f>
        <v>0</v>
      </c>
      <c r="L7915" s="1">
        <f>J7915*1000/$V$4</f>
        <v>194.49988052568708</v>
      </c>
      <c r="M7915" s="1">
        <f>L7915/$Y$4</f>
        <v>81.722638876339104</v>
      </c>
      <c r="N7915" s="1">
        <f>M7915*$Y$5</f>
        <v>114.41169442687473</v>
      </c>
      <c r="O7915" s="1" t="s">
        <v>0</v>
      </c>
      <c r="P7915" s="1" t="s">
        <v>0</v>
      </c>
      <c r="Q7915" s="1">
        <f>Q7914+K7915-L7915</f>
        <v>170520.28274095344</v>
      </c>
      <c r="R7915">
        <f>Q7915*$V$5/1000</f>
        <v>3408.7004519916591</v>
      </c>
    </row>
    <row r="7916" spans="1:18" x14ac:dyDescent="0.25">
      <c r="A7916" s="4">
        <v>43065.749999980806</v>
      </c>
      <c r="B7916">
        <v>49.2</v>
      </c>
      <c r="C7916">
        <v>2.4512899999999997</v>
      </c>
      <c r="D7916" s="3">
        <v>0.15823816999999998</v>
      </c>
      <c r="E7916" s="1">
        <f>C7916*$V$2</f>
        <v>0.98051599999999994</v>
      </c>
      <c r="F7916" s="1">
        <f>D7916*$V$3</f>
        <v>0.63295267999999993</v>
      </c>
      <c r="G7916" s="1">
        <f>(E7916+F7916)</f>
        <v>1.61346868</v>
      </c>
      <c r="H7916" s="1">
        <f>B7916*(1/3)</f>
        <v>16.399999999999999</v>
      </c>
      <c r="I7916" s="1">
        <f>IF((H7916-G7916)&gt;0, (H7916-G7916), (0))</f>
        <v>14.786531319999998</v>
      </c>
      <c r="J7916" s="1">
        <f>IF(I7916=0, G7916-H7916,0)</f>
        <v>0</v>
      </c>
      <c r="K7916" s="1">
        <f>I7916*1000/$V$5</f>
        <v>739.69641420710354</v>
      </c>
      <c r="L7916" s="1">
        <f>J7916*1000/$V$4</f>
        <v>0</v>
      </c>
      <c r="M7916" s="1">
        <f>L7916/$Y$4</f>
        <v>0</v>
      </c>
      <c r="N7916" s="1">
        <f>M7916*$Y$5</f>
        <v>0</v>
      </c>
      <c r="O7916" s="1" t="s">
        <v>0</v>
      </c>
      <c r="P7916" s="1" t="s">
        <v>0</v>
      </c>
      <c r="Q7916" s="1">
        <f>Q7915+K7916-L7916</f>
        <v>171259.97915516054</v>
      </c>
      <c r="R7916">
        <f>Q7916*$V$5/1000</f>
        <v>3423.4869833116591</v>
      </c>
    </row>
    <row r="7917" spans="1:18" x14ac:dyDescent="0.25">
      <c r="A7917" s="4">
        <v>43065.79166664747</v>
      </c>
      <c r="B7917">
        <v>48.7</v>
      </c>
      <c r="C7917">
        <v>2.1054899999999996</v>
      </c>
      <c r="D7917" s="3">
        <v>-7.0017200000000003E-3</v>
      </c>
      <c r="E7917" s="1">
        <f>C7917*$V$2</f>
        <v>0.84219599999999994</v>
      </c>
      <c r="F7917" s="1">
        <f>D7917*$V$3</f>
        <v>-2.8006880000000001E-2</v>
      </c>
      <c r="G7917" s="1">
        <f>(E7917+F7917)</f>
        <v>0.81418911999999999</v>
      </c>
      <c r="H7917" s="1">
        <f>B7917*(1/3)</f>
        <v>16.233333333333334</v>
      </c>
      <c r="I7917" s="1">
        <f>IF((H7917-G7917)&gt;0, (H7917-G7917), (0))</f>
        <v>15.419144213333334</v>
      </c>
      <c r="J7917" s="1">
        <f>IF(I7917=0, G7917-H7917,0)</f>
        <v>0</v>
      </c>
      <c r="K7917" s="1">
        <f>I7917*1000/$V$5</f>
        <v>771.3428821077207</v>
      </c>
      <c r="L7917" s="1">
        <f>J7917*1000/$V$4</f>
        <v>0</v>
      </c>
      <c r="M7917" s="1">
        <f>L7917/$Y$4</f>
        <v>0</v>
      </c>
      <c r="N7917" s="1">
        <f>M7917*$Y$5</f>
        <v>0</v>
      </c>
      <c r="O7917" s="1" t="s">
        <v>0</v>
      </c>
      <c r="P7917" s="1" t="s">
        <v>0</v>
      </c>
      <c r="Q7917" s="1">
        <f>Q7916+K7917-L7917</f>
        <v>172031.32203726826</v>
      </c>
      <c r="R7917">
        <f>Q7917*$V$5/1000</f>
        <v>3438.9061275249919</v>
      </c>
    </row>
    <row r="7918" spans="1:18" x14ac:dyDescent="0.25">
      <c r="A7918" s="4">
        <v>43065.833333314135</v>
      </c>
      <c r="B7918">
        <v>47.5</v>
      </c>
      <c r="C7918">
        <v>2.1498400000000002</v>
      </c>
      <c r="D7918" s="3">
        <v>-7.0017200000000003E-3</v>
      </c>
      <c r="E7918" s="1">
        <f>C7918*$V$2</f>
        <v>0.85993600000000014</v>
      </c>
      <c r="F7918" s="1">
        <f>D7918*$V$3</f>
        <v>-2.8006880000000001E-2</v>
      </c>
      <c r="G7918" s="1">
        <f>(E7918+F7918)</f>
        <v>0.83192912000000019</v>
      </c>
      <c r="H7918" s="1">
        <f>B7918*(1/3)</f>
        <v>15.833333333333332</v>
      </c>
      <c r="I7918" s="1">
        <f>IF((H7918-G7918)&gt;0, (H7918-G7918), (0))</f>
        <v>15.001404213333332</v>
      </c>
      <c r="J7918" s="1">
        <f>IF(I7918=0, G7918-H7918,0)</f>
        <v>0</v>
      </c>
      <c r="K7918" s="1">
        <f>I7918*1000/$V$5</f>
        <v>750.44543338335836</v>
      </c>
      <c r="L7918" s="1">
        <f>J7918*1000/$V$4</f>
        <v>0</v>
      </c>
      <c r="M7918" s="1">
        <f>L7918/$Y$4</f>
        <v>0</v>
      </c>
      <c r="N7918" s="1">
        <f>M7918*$Y$5</f>
        <v>0</v>
      </c>
      <c r="O7918" s="1" t="s">
        <v>0</v>
      </c>
      <c r="P7918" s="1" t="s">
        <v>0</v>
      </c>
      <c r="Q7918" s="1">
        <f>Q7917+K7918-L7918</f>
        <v>172781.76747065163</v>
      </c>
      <c r="R7918">
        <f>Q7918*$V$5/1000</f>
        <v>3453.9075317383258</v>
      </c>
    </row>
    <row r="7919" spans="1:18" x14ac:dyDescent="0.25">
      <c r="A7919" s="4">
        <v>43065.874999980799</v>
      </c>
      <c r="B7919">
        <v>45.1</v>
      </c>
      <c r="C7919">
        <v>0.56267600000000006</v>
      </c>
      <c r="D7919" s="3">
        <v>-7.0017200000000003E-3</v>
      </c>
      <c r="E7919" s="1">
        <f>C7919*$V$2</f>
        <v>0.22507040000000003</v>
      </c>
      <c r="F7919" s="1">
        <f>D7919*$V$3</f>
        <v>-2.8006880000000001E-2</v>
      </c>
      <c r="G7919" s="1">
        <f>(E7919+F7919)</f>
        <v>0.19706352000000002</v>
      </c>
      <c r="H7919" s="1">
        <f>B7919*(1/3)</f>
        <v>15.033333333333333</v>
      </c>
      <c r="I7919" s="1">
        <f>IF((H7919-G7919)&gt;0, (H7919-G7919), (0))</f>
        <v>14.836269813333333</v>
      </c>
      <c r="J7919" s="1">
        <f>IF(I7919=0, G7919-H7919,0)</f>
        <v>0</v>
      </c>
      <c r="K7919" s="1">
        <f>I7919*1000/$V$5</f>
        <v>742.18458295814571</v>
      </c>
      <c r="L7919" s="1">
        <f>J7919*1000/$V$4</f>
        <v>0</v>
      </c>
      <c r="M7919" s="1">
        <f>L7919/$Y$4</f>
        <v>0</v>
      </c>
      <c r="N7919" s="1">
        <f>M7919*$Y$5</f>
        <v>0</v>
      </c>
      <c r="O7919" s="1" t="s">
        <v>0</v>
      </c>
      <c r="P7919" s="1" t="s">
        <v>0</v>
      </c>
      <c r="Q7919" s="1">
        <f>Q7918+K7919-L7919</f>
        <v>173523.95205360977</v>
      </c>
      <c r="R7919">
        <f>Q7919*$V$5/1000</f>
        <v>3468.7438015516591</v>
      </c>
    </row>
    <row r="7920" spans="1:18" x14ac:dyDescent="0.25">
      <c r="A7920" s="4">
        <v>43065.916666647463</v>
      </c>
      <c r="B7920">
        <v>43.8</v>
      </c>
      <c r="C7920">
        <v>1.3577399999999999</v>
      </c>
      <c r="D7920" s="3">
        <v>-7.0017200000000003E-3</v>
      </c>
      <c r="E7920" s="1">
        <f>C7920*$V$2</f>
        <v>0.54309600000000002</v>
      </c>
      <c r="F7920" s="1">
        <f>D7920*$V$3</f>
        <v>-2.8006880000000001E-2</v>
      </c>
      <c r="G7920" s="1">
        <f>(E7920+F7920)</f>
        <v>0.51508912000000007</v>
      </c>
      <c r="H7920" s="1">
        <f>B7920*(1/3)</f>
        <v>14.599999999999998</v>
      </c>
      <c r="I7920" s="1">
        <f>IF((H7920-G7920)&gt;0, (H7920-G7920), (0))</f>
        <v>14.084910879999997</v>
      </c>
      <c r="J7920" s="1">
        <f>IF(I7920=0, G7920-H7920,0)</f>
        <v>0</v>
      </c>
      <c r="K7920" s="1">
        <f>I7920*1000/$V$5</f>
        <v>704.59784292146071</v>
      </c>
      <c r="L7920" s="1">
        <f>J7920*1000/$V$4</f>
        <v>0</v>
      </c>
      <c r="M7920" s="1">
        <f>L7920/$Y$4</f>
        <v>0</v>
      </c>
      <c r="N7920" s="1">
        <f>M7920*$Y$5</f>
        <v>0</v>
      </c>
      <c r="O7920" s="1" t="s">
        <v>0</v>
      </c>
      <c r="P7920" s="1" t="s">
        <v>0</v>
      </c>
      <c r="Q7920" s="1">
        <f>Q7919+K7920-L7920</f>
        <v>174228.54989653124</v>
      </c>
      <c r="R7920">
        <f>Q7920*$V$5/1000</f>
        <v>3482.8287124316594</v>
      </c>
    </row>
    <row r="7921" spans="1:18" x14ac:dyDescent="0.25">
      <c r="A7921" s="4">
        <v>43065.958333314127</v>
      </c>
      <c r="B7921">
        <v>39.9</v>
      </c>
      <c r="C7921">
        <v>1.5192300000000001</v>
      </c>
      <c r="D7921" s="3">
        <v>-7.0017200000000003E-3</v>
      </c>
      <c r="E7921" s="1">
        <f>C7921*$V$2</f>
        <v>0.60769200000000012</v>
      </c>
      <c r="F7921" s="1">
        <f>D7921*$V$3</f>
        <v>-2.8006880000000001E-2</v>
      </c>
      <c r="G7921" s="1">
        <f>(E7921+F7921)</f>
        <v>0.57968512000000016</v>
      </c>
      <c r="H7921" s="1">
        <f>B7921*(1/3)</f>
        <v>13.299999999999999</v>
      </c>
      <c r="I7921" s="1">
        <f>IF((H7921-G7921)&gt;0, (H7921-G7921), (0))</f>
        <v>12.720314879999998</v>
      </c>
      <c r="J7921" s="1">
        <f>IF(I7921=0, G7921-H7921,0)</f>
        <v>0</v>
      </c>
      <c r="K7921" s="1">
        <f>I7921*1000/$V$5</f>
        <v>636.33391095547768</v>
      </c>
      <c r="L7921" s="1">
        <f>J7921*1000/$V$4</f>
        <v>0</v>
      </c>
      <c r="M7921" s="1">
        <f>L7921/$Y$4</f>
        <v>0</v>
      </c>
      <c r="N7921" s="1">
        <f>M7921*$Y$5</f>
        <v>0</v>
      </c>
      <c r="O7921" s="1">
        <f>SUM(N7898:N7921)</f>
        <v>3737.4648815798723</v>
      </c>
      <c r="P7921" s="1">
        <f>SUM(L7898:L7921)</f>
        <v>6353.6902986857831</v>
      </c>
      <c r="Q7921" s="1">
        <f>Q7920+K7921-L7921</f>
        <v>174864.88380748671</v>
      </c>
      <c r="R7921">
        <f>Q7921*$V$5/1000</f>
        <v>3495.5490273116588</v>
      </c>
    </row>
    <row r="7922" spans="1:18" x14ac:dyDescent="0.25">
      <c r="A7922" s="4">
        <v>43065.999999980791</v>
      </c>
      <c r="B7922">
        <v>37.1</v>
      </c>
      <c r="C7922">
        <v>1.58341</v>
      </c>
      <c r="D7922" s="3">
        <v>-7.0017200000000003E-3</v>
      </c>
      <c r="E7922" s="1">
        <f>C7922*$V$2</f>
        <v>0.63336400000000004</v>
      </c>
      <c r="F7922" s="1">
        <f>D7922*$V$3</f>
        <v>-2.8006880000000001E-2</v>
      </c>
      <c r="G7922" s="1">
        <f>(E7922+F7922)</f>
        <v>0.60535712000000008</v>
      </c>
      <c r="H7922" s="1">
        <f>B7922*(1/3)</f>
        <v>12.366666666666667</v>
      </c>
      <c r="I7922" s="1">
        <f>IF((H7922-G7922)&gt;0, (H7922-G7922), (0))</f>
        <v>11.761309546666666</v>
      </c>
      <c r="J7922" s="1">
        <f>IF(I7922=0, G7922-H7922,0)</f>
        <v>0</v>
      </c>
      <c r="K7922" s="1">
        <f>I7922*1000/$V$5</f>
        <v>588.35965716191436</v>
      </c>
      <c r="L7922" s="1">
        <f>J7922*1000/$V$4</f>
        <v>0</v>
      </c>
      <c r="M7922" s="1">
        <f>L7922/$Y$4</f>
        <v>0</v>
      </c>
      <c r="N7922" s="1">
        <f>M7922*$Y$5</f>
        <v>0</v>
      </c>
      <c r="O7922" s="1" t="s">
        <v>0</v>
      </c>
      <c r="P7922" s="1" t="s">
        <v>0</v>
      </c>
      <c r="Q7922" s="1">
        <f>Q7921+K7922-L7922</f>
        <v>175453.24346464864</v>
      </c>
      <c r="R7922">
        <f>Q7922*$V$5/1000</f>
        <v>3507.3103368583261</v>
      </c>
    </row>
    <row r="7923" spans="1:18" x14ac:dyDescent="0.25">
      <c r="A7923" s="4">
        <v>43066.041666647456</v>
      </c>
      <c r="B7923">
        <v>35.1</v>
      </c>
      <c r="C7923">
        <v>0.87795899999999993</v>
      </c>
      <c r="D7923" s="3">
        <v>-7.0017200000000003E-3</v>
      </c>
      <c r="E7923" s="1">
        <f>C7923*$V$2</f>
        <v>0.35118359999999998</v>
      </c>
      <c r="F7923" s="1">
        <f>D7923*$V$3</f>
        <v>-2.8006880000000001E-2</v>
      </c>
      <c r="G7923" s="1">
        <f>(E7923+F7923)</f>
        <v>0.32317671999999997</v>
      </c>
      <c r="H7923" s="1">
        <f>B7923*(1/3)</f>
        <v>11.7</v>
      </c>
      <c r="I7923" s="1">
        <f>IF((H7923-G7923)&gt;0, (H7923-G7923), (0))</f>
        <v>11.37682328</v>
      </c>
      <c r="J7923" s="1">
        <f>IF(I7923=0, G7923-H7923,0)</f>
        <v>0</v>
      </c>
      <c r="K7923" s="1">
        <f>I7923*1000/$V$5</f>
        <v>569.12572686343174</v>
      </c>
      <c r="L7923" s="1">
        <f>J7923*1000/$V$4</f>
        <v>0</v>
      </c>
      <c r="M7923" s="1">
        <f>L7923/$Y$4</f>
        <v>0</v>
      </c>
      <c r="N7923" s="1">
        <f>M7923*$Y$5</f>
        <v>0</v>
      </c>
      <c r="O7923" s="1" t="s">
        <v>0</v>
      </c>
      <c r="P7923" s="1" t="s">
        <v>0</v>
      </c>
      <c r="Q7923" s="1">
        <f>Q7922+K7923-L7923</f>
        <v>176022.36919151206</v>
      </c>
      <c r="R7923">
        <f>Q7923*$V$5/1000</f>
        <v>3518.6871601383259</v>
      </c>
    </row>
    <row r="7924" spans="1:18" x14ac:dyDescent="0.25">
      <c r="A7924" s="4">
        <v>43066.08333331412</v>
      </c>
      <c r="B7924">
        <v>33.4</v>
      </c>
      <c r="C7924">
        <v>0.80279699999999998</v>
      </c>
      <c r="D7924" s="3">
        <v>-7.0017200000000003E-3</v>
      </c>
      <c r="E7924" s="1">
        <f>C7924*$V$2</f>
        <v>0.32111880000000004</v>
      </c>
      <c r="F7924" s="1">
        <f>D7924*$V$3</f>
        <v>-2.8006880000000001E-2</v>
      </c>
      <c r="G7924" s="1">
        <f>(E7924+F7924)</f>
        <v>0.29311192000000003</v>
      </c>
      <c r="H7924" s="1">
        <f>B7924*(1/3)</f>
        <v>11.133333333333333</v>
      </c>
      <c r="I7924" s="1">
        <f>IF((H7924-G7924)&gt;0, (H7924-G7924), (0))</f>
        <v>10.840221413333333</v>
      </c>
      <c r="J7924" s="1">
        <f>IF(I7924=0, G7924-H7924,0)</f>
        <v>0</v>
      </c>
      <c r="K7924" s="1">
        <f>I7924*1000/$V$5</f>
        <v>542.28221177255296</v>
      </c>
      <c r="L7924" s="1">
        <f>J7924*1000/$V$4</f>
        <v>0</v>
      </c>
      <c r="M7924" s="1">
        <f>L7924/$Y$4</f>
        <v>0</v>
      </c>
      <c r="N7924" s="1">
        <f>M7924*$Y$5</f>
        <v>0</v>
      </c>
      <c r="O7924" s="1" t="s">
        <v>0</v>
      </c>
      <c r="P7924" s="1" t="s">
        <v>0</v>
      </c>
      <c r="Q7924" s="1">
        <f>Q7923+K7924-L7924</f>
        <v>176564.6514032846</v>
      </c>
      <c r="R7924">
        <f>Q7924*$V$5/1000</f>
        <v>3529.5273815516589</v>
      </c>
    </row>
    <row r="7925" spans="1:18" x14ac:dyDescent="0.25">
      <c r="A7925" s="4">
        <v>43066.124999980784</v>
      </c>
      <c r="B7925">
        <v>32.700000000000003</v>
      </c>
      <c r="C7925">
        <v>0.93050300000000008</v>
      </c>
      <c r="D7925" s="3">
        <v>-7.0017200000000003E-3</v>
      </c>
      <c r="E7925" s="1">
        <f>C7925*$V$2</f>
        <v>0.37220120000000007</v>
      </c>
      <c r="F7925" s="1">
        <f>D7925*$V$3</f>
        <v>-2.8006880000000001E-2</v>
      </c>
      <c r="G7925" s="1">
        <f>(E7925+F7925)</f>
        <v>0.34419432000000005</v>
      </c>
      <c r="H7925" s="1">
        <f>B7925*(1/3)</f>
        <v>10.9</v>
      </c>
      <c r="I7925" s="1">
        <f>IF((H7925-G7925)&gt;0, (H7925-G7925), (0))</f>
        <v>10.555805680000001</v>
      </c>
      <c r="J7925" s="1">
        <f>IF(I7925=0, G7925-H7925,0)</f>
        <v>0</v>
      </c>
      <c r="K7925" s="1">
        <f>I7925*1000/$V$5</f>
        <v>528.05431115557792</v>
      </c>
      <c r="L7925" s="1">
        <f>J7925*1000/$V$4</f>
        <v>0</v>
      </c>
      <c r="M7925" s="1">
        <f>L7925/$Y$4</f>
        <v>0</v>
      </c>
      <c r="N7925" s="1">
        <f>M7925*$Y$5</f>
        <v>0</v>
      </c>
      <c r="O7925" s="1" t="s">
        <v>0</v>
      </c>
      <c r="P7925" s="1" t="s">
        <v>0</v>
      </c>
      <c r="Q7925" s="1">
        <f>Q7924+K7925-L7925</f>
        <v>177092.70571444018</v>
      </c>
      <c r="R7925">
        <f>Q7925*$V$5/1000</f>
        <v>3540.0831872316589</v>
      </c>
    </row>
    <row r="7926" spans="1:18" x14ac:dyDescent="0.25">
      <c r="A7926" s="4">
        <v>43066.166666647448</v>
      </c>
      <c r="B7926">
        <v>32.6</v>
      </c>
      <c r="C7926">
        <v>0.86498199999999992</v>
      </c>
      <c r="D7926" s="3">
        <v>-7.0017200000000003E-3</v>
      </c>
      <c r="E7926" s="1">
        <f>C7926*$V$2</f>
        <v>0.34599279999999999</v>
      </c>
      <c r="F7926" s="1">
        <f>D7926*$V$3</f>
        <v>-2.8006880000000001E-2</v>
      </c>
      <c r="G7926" s="1">
        <f>(E7926+F7926)</f>
        <v>0.31798591999999998</v>
      </c>
      <c r="H7926" s="1">
        <f>B7926*(1/3)</f>
        <v>10.866666666666667</v>
      </c>
      <c r="I7926" s="1">
        <f>IF((H7926-G7926)&gt;0, (H7926-G7926), (0))</f>
        <v>10.548680746666667</v>
      </c>
      <c r="J7926" s="1">
        <f>IF(I7926=0, G7926-H7926,0)</f>
        <v>0</v>
      </c>
      <c r="K7926" s="1">
        <f>I7926*1000/$V$5</f>
        <v>527.69788627647165</v>
      </c>
      <c r="L7926" s="1">
        <f>J7926*1000/$V$4</f>
        <v>0</v>
      </c>
      <c r="M7926" s="1">
        <f>L7926/$Y$4</f>
        <v>0</v>
      </c>
      <c r="N7926" s="1">
        <f>M7926*$Y$5</f>
        <v>0</v>
      </c>
      <c r="O7926" s="1" t="s">
        <v>0</v>
      </c>
      <c r="P7926" s="1" t="s">
        <v>0</v>
      </c>
      <c r="Q7926" s="1">
        <f>Q7925+K7926-L7926</f>
        <v>177620.40360071664</v>
      </c>
      <c r="R7926">
        <f>Q7926*$V$5/1000</f>
        <v>3550.6318679783258</v>
      </c>
    </row>
    <row r="7927" spans="1:18" x14ac:dyDescent="0.25">
      <c r="A7927" s="4">
        <v>43066.208333314113</v>
      </c>
      <c r="B7927">
        <v>32</v>
      </c>
      <c r="C7927">
        <v>0.80503999999999998</v>
      </c>
      <c r="D7927" s="3">
        <v>-7.0017200000000003E-3</v>
      </c>
      <c r="E7927" s="1">
        <f>C7927*$V$2</f>
        <v>0.32201600000000002</v>
      </c>
      <c r="F7927" s="1">
        <f>D7927*$V$3</f>
        <v>-2.8006880000000001E-2</v>
      </c>
      <c r="G7927" s="1">
        <f>(E7927+F7927)</f>
        <v>0.29400912000000001</v>
      </c>
      <c r="H7927" s="1">
        <f>B7927*(1/3)</f>
        <v>10.666666666666666</v>
      </c>
      <c r="I7927" s="1">
        <f>IF((H7927-G7927)&gt;0, (H7927-G7927), (0))</f>
        <v>10.372657546666666</v>
      </c>
      <c r="J7927" s="1">
        <f>IF(I7927=0, G7927-H7927,0)</f>
        <v>0</v>
      </c>
      <c r="K7927" s="1">
        <f>I7927*1000/$V$5</f>
        <v>518.89232349508086</v>
      </c>
      <c r="L7927" s="1">
        <f>J7927*1000/$V$4</f>
        <v>0</v>
      </c>
      <c r="M7927" s="1">
        <f>L7927/$Y$4</f>
        <v>0</v>
      </c>
      <c r="N7927" s="1">
        <f>M7927*$Y$5</f>
        <v>0</v>
      </c>
      <c r="O7927" s="1" t="s">
        <v>0</v>
      </c>
      <c r="P7927" s="1" t="s">
        <v>0</v>
      </c>
      <c r="Q7927" s="1">
        <f>Q7926+K7927-L7927</f>
        <v>178139.29592421174</v>
      </c>
      <c r="R7927">
        <f>Q7927*$V$5/1000</f>
        <v>3561.0045255249925</v>
      </c>
    </row>
    <row r="7928" spans="1:18" x14ac:dyDescent="0.25">
      <c r="A7928" s="4">
        <v>43066.249999980777</v>
      </c>
      <c r="B7928">
        <v>32.1</v>
      </c>
      <c r="C7928">
        <v>0.97744000000000009</v>
      </c>
      <c r="D7928" s="3">
        <v>-7.0017200000000003E-3</v>
      </c>
      <c r="E7928" s="1">
        <f>C7928*$V$2</f>
        <v>0.39097600000000005</v>
      </c>
      <c r="F7928" s="1">
        <f>D7928*$V$3</f>
        <v>-2.8006880000000001E-2</v>
      </c>
      <c r="G7928" s="1">
        <f>(E7928+F7928)</f>
        <v>0.36296912000000003</v>
      </c>
      <c r="H7928" s="1">
        <f>B7928*(1/3)</f>
        <v>10.7</v>
      </c>
      <c r="I7928" s="1">
        <f>IF((H7928-G7928)&gt;0, (H7928-G7928), (0))</f>
        <v>10.337030879999999</v>
      </c>
      <c r="J7928" s="1">
        <f>IF(I7928=0, G7928-H7928,0)</f>
        <v>0</v>
      </c>
      <c r="K7928" s="1">
        <f>I7928*1000/$V$5</f>
        <v>517.11009904952471</v>
      </c>
      <c r="L7928" s="1">
        <f>J7928*1000/$V$4</f>
        <v>0</v>
      </c>
      <c r="M7928" s="1">
        <f>L7928/$Y$4</f>
        <v>0</v>
      </c>
      <c r="N7928" s="1">
        <f>M7928*$Y$5</f>
        <v>0</v>
      </c>
      <c r="O7928" s="1" t="s">
        <v>0</v>
      </c>
      <c r="P7928" s="1" t="s">
        <v>0</v>
      </c>
      <c r="Q7928" s="1">
        <f>Q7927+K7928-L7928</f>
        <v>178656.40602326125</v>
      </c>
      <c r="R7928">
        <f>Q7928*$V$5/1000</f>
        <v>3571.3415564049919</v>
      </c>
    </row>
    <row r="7929" spans="1:18" x14ac:dyDescent="0.25">
      <c r="A7929" s="4">
        <v>43066.291666647441</v>
      </c>
      <c r="B7929">
        <v>36</v>
      </c>
      <c r="C7929">
        <v>1.28041</v>
      </c>
      <c r="D7929" s="3">
        <v>-7.0017200000000003E-3</v>
      </c>
      <c r="E7929" s="1">
        <f>C7929*$V$2</f>
        <v>0.51216400000000006</v>
      </c>
      <c r="F7929" s="1">
        <f>D7929*$V$3</f>
        <v>-2.8006880000000001E-2</v>
      </c>
      <c r="G7929" s="1">
        <f>(E7929+F7929)</f>
        <v>0.48415712000000005</v>
      </c>
      <c r="H7929" s="1">
        <f>B7929*(1/3)</f>
        <v>12</v>
      </c>
      <c r="I7929" s="1">
        <f>IF((H7929-G7929)&gt;0, (H7929-G7929), (0))</f>
        <v>11.515842879999999</v>
      </c>
      <c r="J7929" s="1">
        <f>IF(I7929=0, G7929-H7929,0)</f>
        <v>0</v>
      </c>
      <c r="K7929" s="1">
        <f>I7929*1000/$V$5</f>
        <v>576.08018409204601</v>
      </c>
      <c r="L7929" s="1">
        <f>J7929*1000/$V$4</f>
        <v>0</v>
      </c>
      <c r="M7929" s="1">
        <f>L7929/$Y$4</f>
        <v>0</v>
      </c>
      <c r="N7929" s="1">
        <f>M7929*$Y$5</f>
        <v>0</v>
      </c>
      <c r="O7929" s="1" t="s">
        <v>0</v>
      </c>
      <c r="P7929" s="1" t="s">
        <v>0</v>
      </c>
      <c r="Q7929" s="1">
        <f>Q7928+K7929-L7929</f>
        <v>179232.4862073533</v>
      </c>
      <c r="R7929">
        <f>Q7929*$V$5/1000</f>
        <v>3582.8573992849924</v>
      </c>
    </row>
    <row r="7930" spans="1:18" x14ac:dyDescent="0.25">
      <c r="A7930" s="4">
        <v>43066.333333314105</v>
      </c>
      <c r="B7930">
        <v>39.1</v>
      </c>
      <c r="C7930">
        <v>1.43747</v>
      </c>
      <c r="D7930" s="3">
        <v>4.4358300000000002</v>
      </c>
      <c r="E7930" s="1">
        <f>C7930*$V$2</f>
        <v>0.57498800000000005</v>
      </c>
      <c r="F7930" s="1">
        <f>D7930*$V$3</f>
        <v>17.743320000000001</v>
      </c>
      <c r="G7930" s="1">
        <f>(E7930+F7930)</f>
        <v>18.318308000000002</v>
      </c>
      <c r="H7930" s="1">
        <f>B7930*(1/3)</f>
        <v>13.033333333333333</v>
      </c>
      <c r="I7930" s="1">
        <f>IF((H7930-G7930)&gt;0, (H7930-G7930), (0))</f>
        <v>0</v>
      </c>
      <c r="J7930" s="1">
        <f>IF(I7930=0, G7930-H7930,0)</f>
        <v>5.2849746666666686</v>
      </c>
      <c r="K7930" s="1">
        <f>I7930*1000/$V$5</f>
        <v>0</v>
      </c>
      <c r="L7930" s="1">
        <f>J7930*1000/$V$4</f>
        <v>94.712807646356083</v>
      </c>
      <c r="M7930" s="1">
        <f>L7930/$Y$4</f>
        <v>39.795297330401716</v>
      </c>
      <c r="N7930" s="1">
        <f>M7930*$Y$5</f>
        <v>55.713416262562397</v>
      </c>
      <c r="O7930" s="1" t="s">
        <v>0</v>
      </c>
      <c r="P7930" s="1" t="s">
        <v>0</v>
      </c>
      <c r="Q7930" s="1">
        <f>Q7929+K7930-L7930</f>
        <v>179137.77339970693</v>
      </c>
      <c r="R7930">
        <f>Q7930*$V$5/1000</f>
        <v>3580.9640902601409</v>
      </c>
    </row>
    <row r="7931" spans="1:18" x14ac:dyDescent="0.25">
      <c r="A7931" s="4">
        <v>43066.37499998077</v>
      </c>
      <c r="B7931">
        <v>39.299999999999997</v>
      </c>
      <c r="C7931">
        <v>1.2915699999999999</v>
      </c>
      <c r="D7931" s="3">
        <v>11.85807</v>
      </c>
      <c r="E7931" s="1">
        <f>C7931*$V$2</f>
        <v>0.51662799999999998</v>
      </c>
      <c r="F7931" s="1">
        <f>D7931*$V$3</f>
        <v>47.432279999999999</v>
      </c>
      <c r="G7931" s="1">
        <f>(E7931+F7931)</f>
        <v>47.948907999999996</v>
      </c>
      <c r="H7931" s="1">
        <f>B7931*(1/3)</f>
        <v>13.099999999999998</v>
      </c>
      <c r="I7931" s="1">
        <f>IF((H7931-G7931)&gt;0, (H7931-G7931), (0))</f>
        <v>0</v>
      </c>
      <c r="J7931" s="1">
        <f>IF(I7931=0, G7931-H7931,0)</f>
        <v>34.848907999999994</v>
      </c>
      <c r="K7931" s="1">
        <f>I7931*1000/$V$5</f>
        <v>0</v>
      </c>
      <c r="L7931" s="1">
        <f>J7931*1000/$V$4</f>
        <v>624.53240143369169</v>
      </c>
      <c r="M7931" s="1">
        <f>L7931/$Y$4</f>
        <v>262.40857203096289</v>
      </c>
      <c r="N7931" s="1">
        <f>M7931*$Y$5</f>
        <v>367.37200084334802</v>
      </c>
      <c r="O7931" s="1" t="s">
        <v>0</v>
      </c>
      <c r="P7931" s="1" t="s">
        <v>0</v>
      </c>
      <c r="Q7931" s="1">
        <f>Q7930+K7931-L7931</f>
        <v>178513.24099827325</v>
      </c>
      <c r="R7931">
        <f>Q7931*$V$5/1000</f>
        <v>3568.4796875554821</v>
      </c>
    </row>
    <row r="7932" spans="1:18" x14ac:dyDescent="0.25">
      <c r="A7932" s="4">
        <v>43066.416666647434</v>
      </c>
      <c r="B7932">
        <v>43.2</v>
      </c>
      <c r="C7932">
        <v>1.5019100000000001</v>
      </c>
      <c r="D7932" s="3">
        <v>16.826229999999999</v>
      </c>
      <c r="E7932" s="1">
        <f>C7932*$V$2</f>
        <v>0.60076400000000008</v>
      </c>
      <c r="F7932" s="1">
        <f>D7932*$V$3</f>
        <v>67.304919999999996</v>
      </c>
      <c r="G7932" s="1">
        <f>(E7932+F7932)</f>
        <v>67.905683999999994</v>
      </c>
      <c r="H7932" s="1">
        <f>B7932*(1/3)</f>
        <v>14.4</v>
      </c>
      <c r="I7932" s="1">
        <f>IF((H7932-G7932)&gt;0, (H7932-G7932), (0))</f>
        <v>0</v>
      </c>
      <c r="J7932" s="1">
        <f>IF(I7932=0, G7932-H7932,0)</f>
        <v>53.505683999999995</v>
      </c>
      <c r="K7932" s="1">
        <f>I7932*1000/$V$5</f>
        <v>0</v>
      </c>
      <c r="L7932" s="1">
        <f>J7932*1000/$V$4</f>
        <v>958.88322580645161</v>
      </c>
      <c r="M7932" s="1">
        <f>L7932/$Y$4</f>
        <v>402.89211168338306</v>
      </c>
      <c r="N7932" s="1">
        <f>M7932*$Y$5</f>
        <v>564.0489563567362</v>
      </c>
      <c r="O7932" s="1" t="s">
        <v>0</v>
      </c>
      <c r="P7932" s="1" t="s">
        <v>0</v>
      </c>
      <c r="Q7932" s="1">
        <f>Q7931+K7932-L7932</f>
        <v>177554.35777246678</v>
      </c>
      <c r="R7932">
        <f>Q7932*$V$5/1000</f>
        <v>3549.3116118716107</v>
      </c>
    </row>
    <row r="7933" spans="1:18" x14ac:dyDescent="0.25">
      <c r="A7933" s="4">
        <v>43066.458333314098</v>
      </c>
      <c r="B7933">
        <v>45.5</v>
      </c>
      <c r="C7933">
        <v>2.1267499999999999</v>
      </c>
      <c r="D7933" s="3">
        <v>20.157790000000002</v>
      </c>
      <c r="E7933" s="1">
        <f>C7933*$V$2</f>
        <v>0.85070000000000001</v>
      </c>
      <c r="F7933" s="1">
        <f>D7933*$V$3</f>
        <v>80.631160000000008</v>
      </c>
      <c r="G7933" s="1">
        <f>(E7933+F7933)</f>
        <v>81.481860000000012</v>
      </c>
      <c r="H7933" s="1">
        <f>B7933*(1/3)</f>
        <v>15.166666666666666</v>
      </c>
      <c r="I7933" s="1">
        <f>IF((H7933-G7933)&gt;0, (H7933-G7933), (0))</f>
        <v>0</v>
      </c>
      <c r="J7933" s="1">
        <f>IF(I7933=0, G7933-H7933,0)</f>
        <v>66.31519333333334</v>
      </c>
      <c r="K7933" s="1">
        <f>I7933*1000/$V$5</f>
        <v>0</v>
      </c>
      <c r="L7933" s="1">
        <f>J7933*1000/$V$4</f>
        <v>1188.4443249701317</v>
      </c>
      <c r="M7933" s="1">
        <f>L7933/$Y$4</f>
        <v>499.34635502946713</v>
      </c>
      <c r="N7933" s="1">
        <f>M7933*$Y$5</f>
        <v>699.08489704125395</v>
      </c>
      <c r="O7933" s="1" t="s">
        <v>0</v>
      </c>
      <c r="P7933" s="1" t="s">
        <v>0</v>
      </c>
      <c r="Q7933" s="1">
        <f>Q7932+K7933-L7933</f>
        <v>176365.91344749666</v>
      </c>
      <c r="R7933">
        <f>Q7933*$V$5/1000</f>
        <v>3525.5546098154578</v>
      </c>
    </row>
    <row r="7934" spans="1:18" x14ac:dyDescent="0.25">
      <c r="A7934" s="4">
        <v>43066.499999980762</v>
      </c>
      <c r="B7934">
        <v>45.8</v>
      </c>
      <c r="C7934">
        <v>2.8904699999999997</v>
      </c>
      <c r="D7934" s="3">
        <v>16.527760000000001</v>
      </c>
      <c r="E7934" s="1">
        <f>C7934*$V$2</f>
        <v>1.156188</v>
      </c>
      <c r="F7934" s="1">
        <f>D7934*$V$3</f>
        <v>66.111040000000003</v>
      </c>
      <c r="G7934" s="1">
        <f>(E7934+F7934)</f>
        <v>67.267228000000003</v>
      </c>
      <c r="H7934" s="1">
        <f>B7934*(1/3)</f>
        <v>15.266666666666666</v>
      </c>
      <c r="I7934" s="1">
        <f>IF((H7934-G7934)&gt;0, (H7934-G7934), (0))</f>
        <v>0</v>
      </c>
      <c r="J7934" s="1">
        <f>IF(I7934=0, G7934-H7934,0)</f>
        <v>52.000561333333337</v>
      </c>
      <c r="K7934" s="1">
        <f>I7934*1000/$V$5</f>
        <v>0</v>
      </c>
      <c r="L7934" s="1">
        <f>J7934*1000/$V$4</f>
        <v>931.90970131421761</v>
      </c>
      <c r="M7934" s="1">
        <f>L7934/$Y$4</f>
        <v>391.55869803118389</v>
      </c>
      <c r="N7934" s="1">
        <f>M7934*$Y$5</f>
        <v>548.18217724365741</v>
      </c>
      <c r="O7934" s="1" t="s">
        <v>0</v>
      </c>
      <c r="P7934" s="1" t="s">
        <v>0</v>
      </c>
      <c r="Q7934" s="1">
        <f>Q7933+K7934-L7934</f>
        <v>175434.00374618242</v>
      </c>
      <c r="R7934">
        <f>Q7934*$V$5/1000</f>
        <v>3506.9257348861861</v>
      </c>
    </row>
    <row r="7935" spans="1:18" x14ac:dyDescent="0.25">
      <c r="A7935" s="4">
        <v>43066.541666647427</v>
      </c>
      <c r="B7935">
        <v>45.8</v>
      </c>
      <c r="C7935">
        <v>2.1044399999999999</v>
      </c>
      <c r="D7935" s="3">
        <v>17.251069999999999</v>
      </c>
      <c r="E7935" s="1">
        <f>C7935*$V$2</f>
        <v>0.84177599999999997</v>
      </c>
      <c r="F7935" s="1">
        <f>D7935*$V$3</f>
        <v>69.004279999999994</v>
      </c>
      <c r="G7935" s="1">
        <f>(E7935+F7935)</f>
        <v>69.84605599999999</v>
      </c>
      <c r="H7935" s="1">
        <f>B7935*(1/3)</f>
        <v>15.266666666666666</v>
      </c>
      <c r="I7935" s="1">
        <f>IF((H7935-G7935)&gt;0, (H7935-G7935), (0))</f>
        <v>0</v>
      </c>
      <c r="J7935" s="1">
        <f>IF(I7935=0, G7935-H7935,0)</f>
        <v>54.579389333333324</v>
      </c>
      <c r="K7935" s="1">
        <f>I7935*1000/$V$5</f>
        <v>0</v>
      </c>
      <c r="L7935" s="1">
        <f>J7935*1000/$V$4</f>
        <v>978.1252568697729</v>
      </c>
      <c r="M7935" s="1">
        <f>L7935/$Y$4</f>
        <v>410.97699868477855</v>
      </c>
      <c r="N7935" s="1">
        <f>M7935*$Y$5</f>
        <v>575.36779815868988</v>
      </c>
      <c r="O7935" s="1" t="s">
        <v>0</v>
      </c>
      <c r="P7935" s="1" t="s">
        <v>0</v>
      </c>
      <c r="Q7935" s="1">
        <f>Q7934+K7935-L7935</f>
        <v>174455.87848931266</v>
      </c>
      <c r="R7935">
        <f>Q7935*$V$5/1000</f>
        <v>3487.3730110013598</v>
      </c>
    </row>
    <row r="7936" spans="1:18" x14ac:dyDescent="0.25">
      <c r="A7936" s="4">
        <v>43066.583333314091</v>
      </c>
      <c r="B7936">
        <v>47.7</v>
      </c>
      <c r="C7936">
        <v>2.24349</v>
      </c>
      <c r="D7936" s="3">
        <v>20.360289999999999</v>
      </c>
      <c r="E7936" s="1">
        <f>C7936*$V$2</f>
        <v>0.89739600000000008</v>
      </c>
      <c r="F7936" s="1">
        <f>D7936*$V$3</f>
        <v>81.441159999999996</v>
      </c>
      <c r="G7936" s="1">
        <f>(E7936+F7936)</f>
        <v>82.338555999999997</v>
      </c>
      <c r="H7936" s="1">
        <f>B7936*(1/3)</f>
        <v>15.9</v>
      </c>
      <c r="I7936" s="1">
        <f>IF((H7936-G7936)&gt;0, (H7936-G7936), (0))</f>
        <v>0</v>
      </c>
      <c r="J7936" s="1">
        <f>IF(I7936=0, G7936-H7936,0)</f>
        <v>66.438555999999991</v>
      </c>
      <c r="K7936" s="1">
        <f>I7936*1000/$V$5</f>
        <v>0</v>
      </c>
      <c r="L7936" s="1">
        <f>J7936*1000/$V$4</f>
        <v>1190.6551254480287</v>
      </c>
      <c r="M7936" s="1">
        <f>L7936/$Y$4</f>
        <v>500.27526279328936</v>
      </c>
      <c r="N7936" s="1">
        <f>M7936*$Y$5</f>
        <v>700.38536791060505</v>
      </c>
      <c r="O7936" s="1" t="s">
        <v>0</v>
      </c>
      <c r="P7936" s="1" t="s">
        <v>0</v>
      </c>
      <c r="Q7936" s="1">
        <f>Q7935+K7936-L7936</f>
        <v>173265.22336386464</v>
      </c>
      <c r="R7936">
        <f>Q7936*$V$5/1000</f>
        <v>3463.5718150436537</v>
      </c>
    </row>
    <row r="7937" spans="1:18" x14ac:dyDescent="0.25">
      <c r="A7937" s="4">
        <v>43066.624999980755</v>
      </c>
      <c r="B7937">
        <v>47.7</v>
      </c>
      <c r="C7937">
        <v>2.4226900000000002</v>
      </c>
      <c r="D7937" s="3">
        <v>14.0967</v>
      </c>
      <c r="E7937" s="1">
        <f>C7937*$V$2</f>
        <v>0.96907600000000016</v>
      </c>
      <c r="F7937" s="1">
        <f>D7937*$V$3</f>
        <v>56.386800000000001</v>
      </c>
      <c r="G7937" s="1">
        <f>(E7937+F7937)</f>
        <v>57.355876000000002</v>
      </c>
      <c r="H7937" s="1">
        <f>B7937*(1/3)</f>
        <v>15.9</v>
      </c>
      <c r="I7937" s="1">
        <f>IF((H7937-G7937)&gt;0, (H7937-G7937), (0))</f>
        <v>0</v>
      </c>
      <c r="J7937" s="1">
        <f>IF(I7937=0, G7937-H7937,0)</f>
        <v>41.455876000000004</v>
      </c>
      <c r="K7937" s="1">
        <f>I7937*1000/$V$5</f>
        <v>0</v>
      </c>
      <c r="L7937" s="1">
        <f>J7937*1000/$V$4</f>
        <v>742.9368458781363</v>
      </c>
      <c r="M7937" s="1">
        <f>L7937/$Y$4</f>
        <v>312.15833860425897</v>
      </c>
      <c r="N7937" s="1">
        <f>M7937*$Y$5</f>
        <v>437.02167404596253</v>
      </c>
      <c r="O7937" s="1" t="s">
        <v>0</v>
      </c>
      <c r="P7937" s="1" t="s">
        <v>0</v>
      </c>
      <c r="Q7937" s="1">
        <f>Q7936+K7937-L7937</f>
        <v>172522.2865179865</v>
      </c>
      <c r="R7937">
        <f>Q7937*$V$5/1000</f>
        <v>3448.7205074945496</v>
      </c>
    </row>
    <row r="7938" spans="1:18" x14ac:dyDescent="0.25">
      <c r="A7938" s="4">
        <v>43066.666666647419</v>
      </c>
      <c r="B7938">
        <v>48</v>
      </c>
      <c r="C7938">
        <v>2.1310799999999999</v>
      </c>
      <c r="D7938" s="3">
        <v>12.84362</v>
      </c>
      <c r="E7938" s="1">
        <f>C7938*$V$2</f>
        <v>0.85243199999999997</v>
      </c>
      <c r="F7938" s="1">
        <f>D7938*$V$3</f>
        <v>51.374479999999998</v>
      </c>
      <c r="G7938" s="1">
        <f>(E7938+F7938)</f>
        <v>52.226911999999999</v>
      </c>
      <c r="H7938" s="1">
        <f>B7938*(1/3)</f>
        <v>16</v>
      </c>
      <c r="I7938" s="1">
        <f>IF((H7938-G7938)&gt;0, (H7938-G7938), (0))</f>
        <v>0</v>
      </c>
      <c r="J7938" s="1">
        <f>IF(I7938=0, G7938-H7938,0)</f>
        <v>36.226911999999999</v>
      </c>
      <c r="K7938" s="1">
        <f>I7938*1000/$V$5</f>
        <v>0</v>
      </c>
      <c r="L7938" s="1">
        <f>J7938*1000/$V$4</f>
        <v>649.22781362007163</v>
      </c>
      <c r="M7938" s="1">
        <f>L7938/$Y$4</f>
        <v>272.78479563868558</v>
      </c>
      <c r="N7938" s="1">
        <f>M7938*$Y$5</f>
        <v>381.89871389415981</v>
      </c>
      <c r="O7938" s="1" t="s">
        <v>0</v>
      </c>
      <c r="P7938" s="1" t="s">
        <v>0</v>
      </c>
      <c r="Q7938" s="1">
        <f>Q7937+K7938-L7938</f>
        <v>171873.05870436644</v>
      </c>
      <c r="R7938">
        <f>Q7938*$V$5/1000</f>
        <v>3435.7424435002849</v>
      </c>
    </row>
    <row r="7939" spans="1:18" x14ac:dyDescent="0.25">
      <c r="A7939" s="4">
        <v>43066.708333314084</v>
      </c>
      <c r="B7939">
        <v>48.7</v>
      </c>
      <c r="C7939">
        <v>1.8400300000000001</v>
      </c>
      <c r="D7939" s="3">
        <v>6.6740699999999995</v>
      </c>
      <c r="E7939" s="1">
        <f>C7939*$V$2</f>
        <v>0.73601200000000011</v>
      </c>
      <c r="F7939" s="1">
        <f>D7939*$V$3</f>
        <v>26.696279999999998</v>
      </c>
      <c r="G7939" s="1">
        <f>(E7939+F7939)</f>
        <v>27.432291999999997</v>
      </c>
      <c r="H7939" s="1">
        <f>B7939*(1/3)</f>
        <v>16.233333333333334</v>
      </c>
      <c r="I7939" s="1">
        <f>IF((H7939-G7939)&gt;0, (H7939-G7939), (0))</f>
        <v>0</v>
      </c>
      <c r="J7939" s="1">
        <f>IF(I7939=0, G7939-H7939,0)</f>
        <v>11.198958666666663</v>
      </c>
      <c r="K7939" s="1">
        <f>I7939*1000/$V$5</f>
        <v>0</v>
      </c>
      <c r="L7939" s="1">
        <f>J7939*1000/$V$4</f>
        <v>200.69818399044198</v>
      </c>
      <c r="M7939" s="1">
        <f>L7939/$Y$4</f>
        <v>84.326968063210913</v>
      </c>
      <c r="N7939" s="1">
        <f>M7939*$Y$5</f>
        <v>118.05775528849527</v>
      </c>
      <c r="O7939" s="1" t="s">
        <v>0</v>
      </c>
      <c r="P7939" s="1" t="s">
        <v>0</v>
      </c>
      <c r="Q7939" s="1">
        <f>Q7938+K7939-L7939</f>
        <v>171672.36052037601</v>
      </c>
      <c r="R7939">
        <f>Q7939*$V$5/1000</f>
        <v>3431.7304868023161</v>
      </c>
    </row>
    <row r="7940" spans="1:18" x14ac:dyDescent="0.25">
      <c r="A7940" s="4">
        <v>43066.749999980748</v>
      </c>
      <c r="B7940">
        <v>47.7</v>
      </c>
      <c r="C7940">
        <v>1.06535</v>
      </c>
      <c r="D7940" s="3">
        <v>0.17348817</v>
      </c>
      <c r="E7940" s="1">
        <f>C7940*$V$2</f>
        <v>0.42614000000000002</v>
      </c>
      <c r="F7940" s="1">
        <f>D7940*$V$3</f>
        <v>0.69395267999999999</v>
      </c>
      <c r="G7940" s="1">
        <f>(E7940+F7940)</f>
        <v>1.12009268</v>
      </c>
      <c r="H7940" s="1">
        <f>B7940*(1/3)</f>
        <v>15.9</v>
      </c>
      <c r="I7940" s="1">
        <f>IF((H7940-G7940)&gt;0, (H7940-G7940), (0))</f>
        <v>14.77990732</v>
      </c>
      <c r="J7940" s="1">
        <f>IF(I7940=0, G7940-H7940,0)</f>
        <v>0</v>
      </c>
      <c r="K7940" s="1">
        <f>I7940*1000/$V$5</f>
        <v>739.36504852426219</v>
      </c>
      <c r="L7940" s="1">
        <f>J7940*1000/$V$4</f>
        <v>0</v>
      </c>
      <c r="M7940" s="1">
        <f>L7940/$Y$4</f>
        <v>0</v>
      </c>
      <c r="N7940" s="1">
        <f>M7940*$Y$5</f>
        <v>0</v>
      </c>
      <c r="O7940" s="1" t="s">
        <v>0</v>
      </c>
      <c r="P7940" s="1" t="s">
        <v>0</v>
      </c>
      <c r="Q7940" s="1">
        <f>Q7939+K7940-L7940</f>
        <v>172411.72556890026</v>
      </c>
      <c r="R7940">
        <f>Q7940*$V$5/1000</f>
        <v>3446.510394122316</v>
      </c>
    </row>
    <row r="7941" spans="1:18" x14ac:dyDescent="0.25">
      <c r="A7941" s="4">
        <v>43066.791666647412</v>
      </c>
      <c r="B7941">
        <v>48.3</v>
      </c>
      <c r="C7941">
        <v>0.896818</v>
      </c>
      <c r="D7941" s="3">
        <v>-7.0017200000000003E-3</v>
      </c>
      <c r="E7941" s="1">
        <f>C7941*$V$2</f>
        <v>0.35872720000000002</v>
      </c>
      <c r="F7941" s="1">
        <f>D7941*$V$3</f>
        <v>-2.8006880000000001E-2</v>
      </c>
      <c r="G7941" s="1">
        <f>(E7941+F7941)</f>
        <v>0.33072032000000001</v>
      </c>
      <c r="H7941" s="1">
        <f>B7941*(1/3)</f>
        <v>16.099999999999998</v>
      </c>
      <c r="I7941" s="1">
        <f>IF((H7941-G7941)&gt;0, (H7941-G7941), (0))</f>
        <v>15.769279679999999</v>
      </c>
      <c r="J7941" s="1">
        <f>IF(I7941=0, G7941-H7941,0)</f>
        <v>0</v>
      </c>
      <c r="K7941" s="1">
        <f>I7941*1000/$V$5</f>
        <v>788.85841320660325</v>
      </c>
      <c r="L7941" s="1">
        <f>J7941*1000/$V$4</f>
        <v>0</v>
      </c>
      <c r="M7941" s="1">
        <f>L7941/$Y$4</f>
        <v>0</v>
      </c>
      <c r="N7941" s="1">
        <f>M7941*$Y$5</f>
        <v>0</v>
      </c>
      <c r="O7941" s="1" t="s">
        <v>0</v>
      </c>
      <c r="P7941" s="1" t="s">
        <v>0</v>
      </c>
      <c r="Q7941" s="1">
        <f>Q7940+K7941-L7941</f>
        <v>173200.58398210688</v>
      </c>
      <c r="R7941">
        <f>Q7941*$V$5/1000</f>
        <v>3462.2796738023162</v>
      </c>
    </row>
    <row r="7942" spans="1:18" x14ac:dyDescent="0.25">
      <c r="A7942" s="4">
        <v>43066.833333314076</v>
      </c>
      <c r="B7942">
        <v>47.8</v>
      </c>
      <c r="C7942">
        <v>0.29249599999999998</v>
      </c>
      <c r="D7942" s="3">
        <v>-7.0017200000000003E-3</v>
      </c>
      <c r="E7942" s="1">
        <f>C7942*$V$2</f>
        <v>0.1169984</v>
      </c>
      <c r="F7942" s="1">
        <f>D7942*$V$3</f>
        <v>-2.8006880000000001E-2</v>
      </c>
      <c r="G7942" s="1">
        <f>(E7942+F7942)</f>
        <v>8.8991520000000005E-2</v>
      </c>
      <c r="H7942" s="1">
        <f>B7942*(1/3)</f>
        <v>15.933333333333332</v>
      </c>
      <c r="I7942" s="1">
        <f>IF((H7942-G7942)&gt;0, (H7942-G7942), (0))</f>
        <v>15.844341813333331</v>
      </c>
      <c r="J7942" s="1">
        <f>IF(I7942=0, G7942-H7942,0)</f>
        <v>0</v>
      </c>
      <c r="K7942" s="1">
        <f>I7942*1000/$V$5</f>
        <v>792.61339736534933</v>
      </c>
      <c r="L7942" s="1">
        <f>J7942*1000/$V$4</f>
        <v>0</v>
      </c>
      <c r="M7942" s="1">
        <f>L7942/$Y$4</f>
        <v>0</v>
      </c>
      <c r="N7942" s="1">
        <f>M7942*$Y$5</f>
        <v>0</v>
      </c>
      <c r="O7942" s="1" t="s">
        <v>0</v>
      </c>
      <c r="P7942" s="1" t="s">
        <v>0</v>
      </c>
      <c r="Q7942" s="1">
        <f>Q7941+K7942-L7942</f>
        <v>173993.19737947223</v>
      </c>
      <c r="R7942">
        <f>Q7942*$V$5/1000</f>
        <v>3478.1240156156496</v>
      </c>
    </row>
    <row r="7943" spans="1:18" x14ac:dyDescent="0.25">
      <c r="A7943" s="4">
        <v>43066.874999980741</v>
      </c>
      <c r="B7943">
        <v>45.1</v>
      </c>
      <c r="C7943">
        <v>0.369116</v>
      </c>
      <c r="D7943" s="3">
        <v>-7.0017200000000003E-3</v>
      </c>
      <c r="E7943" s="1">
        <f>C7943*$V$2</f>
        <v>0.14764640000000001</v>
      </c>
      <c r="F7943" s="1">
        <f>D7943*$V$3</f>
        <v>-2.8006880000000001E-2</v>
      </c>
      <c r="G7943" s="1">
        <f>(E7943+F7943)</f>
        <v>0.11963952000000001</v>
      </c>
      <c r="H7943" s="1">
        <f>B7943*(1/3)</f>
        <v>15.033333333333333</v>
      </c>
      <c r="I7943" s="1">
        <f>IF((H7943-G7943)&gt;0, (H7943-G7943), (0))</f>
        <v>14.913693813333333</v>
      </c>
      <c r="J7943" s="1">
        <f>IF(I7943=0, G7943-H7943,0)</f>
        <v>0</v>
      </c>
      <c r="K7943" s="1">
        <f>I7943*1000/$V$5</f>
        <v>746.05771952642999</v>
      </c>
      <c r="L7943" s="1">
        <f>J7943*1000/$V$4</f>
        <v>0</v>
      </c>
      <c r="M7943" s="1">
        <f>L7943/$Y$4</f>
        <v>0</v>
      </c>
      <c r="N7943" s="1">
        <f>M7943*$Y$5</f>
        <v>0</v>
      </c>
      <c r="O7943" s="1" t="s">
        <v>0</v>
      </c>
      <c r="P7943" s="1" t="s">
        <v>0</v>
      </c>
      <c r="Q7943" s="1">
        <f>Q7942+K7943-L7943</f>
        <v>174739.25509899866</v>
      </c>
      <c r="R7943">
        <f>Q7943*$V$5/1000</f>
        <v>3493.0377094289829</v>
      </c>
    </row>
    <row r="7944" spans="1:18" x14ac:dyDescent="0.25">
      <c r="A7944" s="4">
        <v>43066.916666647405</v>
      </c>
      <c r="B7944">
        <v>43.6</v>
      </c>
      <c r="C7944">
        <v>0</v>
      </c>
      <c r="D7944" s="3">
        <v>-7.0017200000000003E-3</v>
      </c>
      <c r="E7944" s="1">
        <f>C7944*$V$2</f>
        <v>0</v>
      </c>
      <c r="F7944" s="1">
        <f>D7944*$V$3</f>
        <v>-2.8006880000000001E-2</v>
      </c>
      <c r="G7944" s="1">
        <f>(E7944+F7944)</f>
        <v>-2.8006880000000001E-2</v>
      </c>
      <c r="H7944" s="1">
        <f>B7944*(1/3)</f>
        <v>14.533333333333333</v>
      </c>
      <c r="I7944" s="1">
        <f>IF((H7944-G7944)&gt;0, (H7944-G7944), (0))</f>
        <v>14.561340213333333</v>
      </c>
      <c r="J7944" s="1">
        <f>IF(I7944=0, G7944-H7944,0)</f>
        <v>0</v>
      </c>
      <c r="K7944" s="1">
        <f>I7944*1000/$V$5</f>
        <v>728.43122627980665</v>
      </c>
      <c r="L7944" s="1">
        <f>J7944*1000/$V$4</f>
        <v>0</v>
      </c>
      <c r="M7944" s="1">
        <f>L7944/$Y$4</f>
        <v>0</v>
      </c>
      <c r="N7944" s="1">
        <f>M7944*$Y$5</f>
        <v>0</v>
      </c>
      <c r="O7944" s="1" t="s">
        <v>0</v>
      </c>
      <c r="P7944" s="1" t="s">
        <v>0</v>
      </c>
      <c r="Q7944" s="1">
        <f>Q7943+K7944-L7944</f>
        <v>175467.68632527848</v>
      </c>
      <c r="R7944">
        <f>Q7944*$V$5/1000</f>
        <v>3507.5990496423165</v>
      </c>
    </row>
    <row r="7945" spans="1:18" x14ac:dyDescent="0.25">
      <c r="A7945" s="4">
        <v>43066.958333314069</v>
      </c>
      <c r="B7945">
        <v>41.3</v>
      </c>
      <c r="C7945">
        <v>0</v>
      </c>
      <c r="D7945" s="3">
        <v>-7.0017200000000003E-3</v>
      </c>
      <c r="E7945" s="1">
        <f>C7945*$V$2</f>
        <v>0</v>
      </c>
      <c r="F7945" s="1">
        <f>D7945*$V$3</f>
        <v>-2.8006880000000001E-2</v>
      </c>
      <c r="G7945" s="1">
        <f>(E7945+F7945)</f>
        <v>-2.8006880000000001E-2</v>
      </c>
      <c r="H7945" s="1">
        <f>B7945*(1/3)</f>
        <v>13.766666666666666</v>
      </c>
      <c r="I7945" s="1">
        <f>IF((H7945-G7945)&gt;0, (H7945-G7945), (0))</f>
        <v>13.794673546666665</v>
      </c>
      <c r="J7945" s="1">
        <f>IF(I7945=0, G7945-H7945,0)</f>
        <v>0</v>
      </c>
      <c r="K7945" s="1">
        <f>I7945*1000/$V$5</f>
        <v>690.07871669167912</v>
      </c>
      <c r="L7945" s="1">
        <f>J7945*1000/$V$4</f>
        <v>0</v>
      </c>
      <c r="M7945" s="1">
        <f>L7945/$Y$4</f>
        <v>0</v>
      </c>
      <c r="N7945" s="1">
        <f>M7945*$Y$5</f>
        <v>0</v>
      </c>
      <c r="O7945" s="1">
        <f>SUM(N7922:N7945)</f>
        <v>4447.1327570454705</v>
      </c>
      <c r="P7945" s="1">
        <f>SUM(L7922:L7945)</f>
        <v>7560.1256869773006</v>
      </c>
      <c r="Q7945" s="1">
        <f>Q7944+K7945-L7945</f>
        <v>176157.76504197015</v>
      </c>
      <c r="R7945">
        <f>Q7945*$V$5/1000</f>
        <v>3521.3937231889831</v>
      </c>
    </row>
    <row r="7946" spans="1:18" x14ac:dyDescent="0.25">
      <c r="A7946" s="4">
        <v>43066.999999980733</v>
      </c>
      <c r="B7946">
        <v>38.299999999999997</v>
      </c>
      <c r="C7946">
        <v>0</v>
      </c>
      <c r="D7946" s="3">
        <v>-7.0017200000000003E-3</v>
      </c>
      <c r="E7946" s="1">
        <f>C7946*$V$2</f>
        <v>0</v>
      </c>
      <c r="F7946" s="1">
        <f>D7946*$V$3</f>
        <v>-2.8006880000000001E-2</v>
      </c>
      <c r="G7946" s="1">
        <f>(E7946+F7946)</f>
        <v>-2.8006880000000001E-2</v>
      </c>
      <c r="H7946" s="1">
        <f>B7946*(1/3)</f>
        <v>12.766666666666666</v>
      </c>
      <c r="I7946" s="1">
        <f>IF((H7946-G7946)&gt;0, (H7946-G7946), (0))</f>
        <v>12.794673546666665</v>
      </c>
      <c r="J7946" s="1">
        <f>IF(I7946=0, G7946-H7946,0)</f>
        <v>0</v>
      </c>
      <c r="K7946" s="1">
        <f>I7946*1000/$V$5</f>
        <v>640.053704185426</v>
      </c>
      <c r="L7946" s="1">
        <f>J7946*1000/$V$4</f>
        <v>0</v>
      </c>
      <c r="M7946" s="1">
        <f>L7946/$Y$4</f>
        <v>0</v>
      </c>
      <c r="N7946" s="1">
        <f>M7946*$Y$5</f>
        <v>0</v>
      </c>
      <c r="O7946" s="1" t="s">
        <v>0</v>
      </c>
      <c r="P7946" s="1" t="s">
        <v>0</v>
      </c>
      <c r="Q7946" s="1">
        <f>Q7945+K7946-L7946</f>
        <v>176797.81874615559</v>
      </c>
      <c r="R7946">
        <f>Q7946*$V$5/1000</f>
        <v>3534.1883967356498</v>
      </c>
    </row>
    <row r="7947" spans="1:18" x14ac:dyDescent="0.25">
      <c r="A7947" s="4">
        <v>43067.041666647398</v>
      </c>
      <c r="B7947">
        <v>36.799999999999997</v>
      </c>
      <c r="C7947">
        <v>0</v>
      </c>
      <c r="D7947" s="3">
        <v>-7.0017200000000003E-3</v>
      </c>
      <c r="E7947" s="1">
        <f>C7947*$V$2</f>
        <v>0</v>
      </c>
      <c r="F7947" s="1">
        <f>D7947*$V$3</f>
        <v>-2.8006880000000001E-2</v>
      </c>
      <c r="G7947" s="1">
        <f>(E7947+F7947)</f>
        <v>-2.8006880000000001E-2</v>
      </c>
      <c r="H7947" s="1">
        <f>B7947*(1/3)</f>
        <v>12.266666666666666</v>
      </c>
      <c r="I7947" s="1">
        <f>IF((H7947-G7947)&gt;0, (H7947-G7947), (0))</f>
        <v>12.294673546666665</v>
      </c>
      <c r="J7947" s="1">
        <f>IF(I7947=0, G7947-H7947,0)</f>
        <v>0</v>
      </c>
      <c r="K7947" s="1">
        <f>I7947*1000/$V$5</f>
        <v>615.0411979322995</v>
      </c>
      <c r="L7947" s="1">
        <f>J7947*1000/$V$4</f>
        <v>0</v>
      </c>
      <c r="M7947" s="1">
        <f>L7947/$Y$4</f>
        <v>0</v>
      </c>
      <c r="N7947" s="1">
        <f>M7947*$Y$5</f>
        <v>0</v>
      </c>
      <c r="O7947" s="1" t="s">
        <v>0</v>
      </c>
      <c r="P7947" s="1" t="s">
        <v>0</v>
      </c>
      <c r="Q7947" s="1">
        <f>Q7946+K7947-L7947</f>
        <v>177412.85994408789</v>
      </c>
      <c r="R7947">
        <f>Q7947*$V$5/1000</f>
        <v>3546.4830702823169</v>
      </c>
    </row>
    <row r="7948" spans="1:18" x14ac:dyDescent="0.25">
      <c r="A7948" s="4">
        <v>43067.083333314062</v>
      </c>
      <c r="B7948">
        <v>34.799999999999997</v>
      </c>
      <c r="C7948">
        <v>0.104436</v>
      </c>
      <c r="D7948" s="3">
        <v>-7.0017200000000003E-3</v>
      </c>
      <c r="E7948" s="1">
        <f>C7948*$V$2</f>
        <v>4.1774400000000003E-2</v>
      </c>
      <c r="F7948" s="1">
        <f>D7948*$V$3</f>
        <v>-2.8006880000000001E-2</v>
      </c>
      <c r="G7948" s="1">
        <f>(E7948+F7948)</f>
        <v>1.3767520000000002E-2</v>
      </c>
      <c r="H7948" s="1">
        <f>B7948*(1/3)</f>
        <v>11.599999999999998</v>
      </c>
      <c r="I7948" s="1">
        <f>IF((H7948-G7948)&gt;0, (H7948-G7948), (0))</f>
        <v>11.586232479999998</v>
      </c>
      <c r="J7948" s="1">
        <f>IF(I7948=0, G7948-H7948,0)</f>
        <v>0</v>
      </c>
      <c r="K7948" s="1">
        <f>I7948*1000/$V$5</f>
        <v>579.60142471235611</v>
      </c>
      <c r="L7948" s="1">
        <f>J7948*1000/$V$4</f>
        <v>0</v>
      </c>
      <c r="M7948" s="1">
        <f>L7948/$Y$4</f>
        <v>0</v>
      </c>
      <c r="N7948" s="1">
        <f>M7948*$Y$5</f>
        <v>0</v>
      </c>
      <c r="O7948" s="1" t="s">
        <v>0</v>
      </c>
      <c r="P7948" s="1" t="s">
        <v>0</v>
      </c>
      <c r="Q7948" s="1">
        <f>Q7947+K7948-L7948</f>
        <v>177992.46136880026</v>
      </c>
      <c r="R7948">
        <f>Q7948*$V$5/1000</f>
        <v>3558.069302762317</v>
      </c>
    </row>
    <row r="7949" spans="1:18" x14ac:dyDescent="0.25">
      <c r="A7949" s="4">
        <v>43067.124999980726</v>
      </c>
      <c r="B7949">
        <v>33.9</v>
      </c>
      <c r="C7949">
        <v>0</v>
      </c>
      <c r="D7949" s="3">
        <v>-7.0017200000000003E-3</v>
      </c>
      <c r="E7949" s="1">
        <f>C7949*$V$2</f>
        <v>0</v>
      </c>
      <c r="F7949" s="1">
        <f>D7949*$V$3</f>
        <v>-2.8006880000000001E-2</v>
      </c>
      <c r="G7949" s="1">
        <f>(E7949+F7949)</f>
        <v>-2.8006880000000001E-2</v>
      </c>
      <c r="H7949" s="1">
        <f>B7949*(1/3)</f>
        <v>11.299999999999999</v>
      </c>
      <c r="I7949" s="1">
        <f>IF((H7949-G7949)&gt;0, (H7949-G7949), (0))</f>
        <v>11.328006879999998</v>
      </c>
      <c r="J7949" s="1">
        <f>IF(I7949=0, G7949-H7949,0)</f>
        <v>0</v>
      </c>
      <c r="K7949" s="1">
        <f>I7949*1000/$V$5</f>
        <v>566.68368584292148</v>
      </c>
      <c r="L7949" s="1">
        <f>J7949*1000/$V$4</f>
        <v>0</v>
      </c>
      <c r="M7949" s="1">
        <f>L7949/$Y$4</f>
        <v>0</v>
      </c>
      <c r="N7949" s="1">
        <f>M7949*$Y$5</f>
        <v>0</v>
      </c>
      <c r="O7949" s="1" t="s">
        <v>0</v>
      </c>
      <c r="P7949" s="1" t="s">
        <v>0</v>
      </c>
      <c r="Q7949" s="1">
        <f>Q7948+K7949-L7949</f>
        <v>178559.14505464319</v>
      </c>
      <c r="R7949">
        <f>Q7949*$V$5/1000</f>
        <v>3569.3973096423174</v>
      </c>
    </row>
    <row r="7950" spans="1:18" x14ac:dyDescent="0.25">
      <c r="A7950" s="4">
        <v>43067.16666664739</v>
      </c>
      <c r="B7950">
        <v>32.799999999999997</v>
      </c>
      <c r="C7950">
        <v>0</v>
      </c>
      <c r="D7950" s="3">
        <v>-7.0017200000000003E-3</v>
      </c>
      <c r="E7950" s="1">
        <f>C7950*$V$2</f>
        <v>0</v>
      </c>
      <c r="F7950" s="1">
        <f>D7950*$V$3</f>
        <v>-2.8006880000000001E-2</v>
      </c>
      <c r="G7950" s="1">
        <f>(E7950+F7950)</f>
        <v>-2.8006880000000001E-2</v>
      </c>
      <c r="H7950" s="1">
        <f>B7950*(1/3)</f>
        <v>10.933333333333332</v>
      </c>
      <c r="I7950" s="1">
        <f>IF((H7950-G7950)&gt;0, (H7950-G7950), (0))</f>
        <v>10.961340213333331</v>
      </c>
      <c r="J7950" s="1">
        <f>IF(I7950=0, G7950-H7950,0)</f>
        <v>0</v>
      </c>
      <c r="K7950" s="1">
        <f>I7950*1000/$V$5</f>
        <v>548.34118125729526</v>
      </c>
      <c r="L7950" s="1">
        <f>J7950*1000/$V$4</f>
        <v>0</v>
      </c>
      <c r="M7950" s="1">
        <f>L7950/$Y$4</f>
        <v>0</v>
      </c>
      <c r="N7950" s="1">
        <f>M7950*$Y$5</f>
        <v>0</v>
      </c>
      <c r="O7950" s="1" t="s">
        <v>0</v>
      </c>
      <c r="P7950" s="1" t="s">
        <v>0</v>
      </c>
      <c r="Q7950" s="1">
        <f>Q7949+K7950-L7950</f>
        <v>179107.48623590049</v>
      </c>
      <c r="R7950">
        <f>Q7950*$V$5/1000</f>
        <v>3580.3586498556506</v>
      </c>
    </row>
    <row r="7951" spans="1:18" x14ac:dyDescent="0.25">
      <c r="A7951" s="4">
        <v>43067.208333314054</v>
      </c>
      <c r="B7951">
        <v>33.299999999999997</v>
      </c>
      <c r="C7951">
        <v>0</v>
      </c>
      <c r="D7951" s="3">
        <v>-7.0017200000000003E-3</v>
      </c>
      <c r="E7951" s="1">
        <f>C7951*$V$2</f>
        <v>0</v>
      </c>
      <c r="F7951" s="1">
        <f>D7951*$V$3</f>
        <v>-2.8006880000000001E-2</v>
      </c>
      <c r="G7951" s="1">
        <f>(E7951+F7951)</f>
        <v>-2.8006880000000001E-2</v>
      </c>
      <c r="H7951" s="1">
        <f>B7951*(1/3)</f>
        <v>11.099999999999998</v>
      </c>
      <c r="I7951" s="1">
        <f>IF((H7951-G7951)&gt;0, (H7951-G7951), (0))</f>
        <v>11.128006879999997</v>
      </c>
      <c r="J7951" s="1">
        <f>IF(I7951=0, G7951-H7951,0)</f>
        <v>0</v>
      </c>
      <c r="K7951" s="1">
        <f>I7951*1000/$V$5</f>
        <v>556.67868334167076</v>
      </c>
      <c r="L7951" s="1">
        <f>J7951*1000/$V$4</f>
        <v>0</v>
      </c>
      <c r="M7951" s="1">
        <f>L7951/$Y$4</f>
        <v>0</v>
      </c>
      <c r="N7951" s="1">
        <f>M7951*$Y$5</f>
        <v>0</v>
      </c>
      <c r="O7951" s="1" t="s">
        <v>0</v>
      </c>
      <c r="P7951" s="1" t="s">
        <v>0</v>
      </c>
      <c r="Q7951" s="1">
        <f>Q7950+K7951-L7951</f>
        <v>179664.16491924218</v>
      </c>
      <c r="R7951">
        <f>Q7951*$V$5/1000</f>
        <v>3591.4866567356507</v>
      </c>
    </row>
    <row r="7952" spans="1:18" x14ac:dyDescent="0.25">
      <c r="A7952" s="4">
        <v>43067.249999980719</v>
      </c>
      <c r="B7952">
        <v>34.1</v>
      </c>
      <c r="C7952">
        <v>0</v>
      </c>
      <c r="D7952" s="3">
        <v>-7.0017200000000003E-3</v>
      </c>
      <c r="E7952" s="1">
        <f>C7952*$V$2</f>
        <v>0</v>
      </c>
      <c r="F7952" s="1">
        <f>D7952*$V$3</f>
        <v>-2.8006880000000001E-2</v>
      </c>
      <c r="G7952" s="1">
        <f>(E7952+F7952)</f>
        <v>-2.8006880000000001E-2</v>
      </c>
      <c r="H7952" s="1">
        <f>B7952*(1/3)</f>
        <v>11.366666666666667</v>
      </c>
      <c r="I7952" s="1">
        <f>IF((H7952-G7952)&gt;0, (H7952-G7952), (0))</f>
        <v>11.394673546666667</v>
      </c>
      <c r="J7952" s="1">
        <f>IF(I7952=0, G7952-H7952,0)</f>
        <v>0</v>
      </c>
      <c r="K7952" s="1">
        <f>I7952*1000/$V$5</f>
        <v>570.01868667667168</v>
      </c>
      <c r="L7952" s="1">
        <f>J7952*1000/$V$4</f>
        <v>0</v>
      </c>
      <c r="M7952" s="1">
        <f>L7952/$Y$4</f>
        <v>0</v>
      </c>
      <c r="N7952" s="1">
        <f>M7952*$Y$5</f>
        <v>0</v>
      </c>
      <c r="O7952" s="1" t="s">
        <v>0</v>
      </c>
      <c r="P7952" s="1" t="s">
        <v>0</v>
      </c>
      <c r="Q7952" s="1">
        <f>Q7951+K7952-L7952</f>
        <v>180234.18360591884</v>
      </c>
      <c r="R7952">
        <f>Q7952*$V$5/1000</f>
        <v>3602.8813302823169</v>
      </c>
    </row>
    <row r="7953" spans="1:18" x14ac:dyDescent="0.25">
      <c r="A7953" s="4">
        <v>43067.291666647383</v>
      </c>
      <c r="B7953">
        <v>36.9</v>
      </c>
      <c r="C7953">
        <v>0</v>
      </c>
      <c r="D7953" s="3">
        <v>-7.0017200000000003E-3</v>
      </c>
      <c r="E7953" s="1">
        <f>C7953*$V$2</f>
        <v>0</v>
      </c>
      <c r="F7953" s="1">
        <f>D7953*$V$3</f>
        <v>-2.8006880000000001E-2</v>
      </c>
      <c r="G7953" s="1">
        <f>(E7953+F7953)</f>
        <v>-2.8006880000000001E-2</v>
      </c>
      <c r="H7953" s="1">
        <f>B7953*(1/3)</f>
        <v>12.299999999999999</v>
      </c>
      <c r="I7953" s="1">
        <f>IF((H7953-G7953)&gt;0, (H7953-G7953), (0))</f>
        <v>12.328006879999998</v>
      </c>
      <c r="J7953" s="1">
        <f>IF(I7953=0, G7953-H7953,0)</f>
        <v>0</v>
      </c>
      <c r="K7953" s="1">
        <f>I7953*1000/$V$5</f>
        <v>616.7086983491746</v>
      </c>
      <c r="L7953" s="1">
        <f>J7953*1000/$V$4</f>
        <v>0</v>
      </c>
      <c r="M7953" s="1">
        <f>L7953/$Y$4</f>
        <v>0</v>
      </c>
      <c r="N7953" s="1">
        <f>M7953*$Y$5</f>
        <v>0</v>
      </c>
      <c r="O7953" s="1" t="s">
        <v>0</v>
      </c>
      <c r="P7953" s="1" t="s">
        <v>0</v>
      </c>
      <c r="Q7953" s="1">
        <f>Q7952+K7953-L7953</f>
        <v>180850.892304268</v>
      </c>
      <c r="R7953">
        <f>Q7953*$V$5/1000</f>
        <v>3615.2093371623168</v>
      </c>
    </row>
    <row r="7954" spans="1:18" x14ac:dyDescent="0.25">
      <c r="A7954" s="4">
        <v>43067.333333314047</v>
      </c>
      <c r="B7954">
        <v>39.299999999999997</v>
      </c>
      <c r="C7954">
        <v>0</v>
      </c>
      <c r="D7954" s="3">
        <v>4.7890299999999995</v>
      </c>
      <c r="E7954" s="1">
        <f>C7954*$V$2</f>
        <v>0</v>
      </c>
      <c r="F7954" s="1">
        <f>D7954*$V$3</f>
        <v>19.156119999999998</v>
      </c>
      <c r="G7954" s="1">
        <f>(E7954+F7954)</f>
        <v>19.156119999999998</v>
      </c>
      <c r="H7954" s="1">
        <f>B7954*(1/3)</f>
        <v>13.099999999999998</v>
      </c>
      <c r="I7954" s="1">
        <f>IF((H7954-G7954)&gt;0, (H7954-G7954), (0))</f>
        <v>0</v>
      </c>
      <c r="J7954" s="1">
        <f>IF(I7954=0, G7954-H7954,0)</f>
        <v>6.0561199999999999</v>
      </c>
      <c r="K7954" s="1">
        <f>I7954*1000/$V$5</f>
        <v>0</v>
      </c>
      <c r="L7954" s="1">
        <f>J7954*1000/$V$4</f>
        <v>108.5326164874552</v>
      </c>
      <c r="M7954" s="1">
        <f>L7954/$Y$4</f>
        <v>45.601939700611432</v>
      </c>
      <c r="N7954" s="1">
        <f>M7954*$Y$5</f>
        <v>63.842715580856002</v>
      </c>
      <c r="O7954" s="1" t="s">
        <v>0</v>
      </c>
      <c r="P7954" s="1" t="s">
        <v>0</v>
      </c>
      <c r="Q7954" s="1">
        <f>Q7953+K7954-L7954</f>
        <v>180742.35968778055</v>
      </c>
      <c r="R7954">
        <f>Q7954*$V$5/1000</f>
        <v>3613.0397701587326</v>
      </c>
    </row>
    <row r="7955" spans="1:18" x14ac:dyDescent="0.25">
      <c r="A7955" s="4">
        <v>43067.374999980711</v>
      </c>
      <c r="B7955">
        <v>42.7</v>
      </c>
      <c r="C7955">
        <v>0.88041400000000003</v>
      </c>
      <c r="D7955" s="3">
        <v>11.463139999999999</v>
      </c>
      <c r="E7955" s="1">
        <f>C7955*$V$2</f>
        <v>0.35216560000000002</v>
      </c>
      <c r="F7955" s="1">
        <f>D7955*$V$3</f>
        <v>45.852559999999997</v>
      </c>
      <c r="G7955" s="1">
        <f>(E7955+F7955)</f>
        <v>46.204725599999996</v>
      </c>
      <c r="H7955" s="1">
        <f>B7955*(1/3)</f>
        <v>14.233333333333334</v>
      </c>
      <c r="I7955" s="1">
        <f>IF((H7955-G7955)&gt;0, (H7955-G7955), (0))</f>
        <v>0</v>
      </c>
      <c r="J7955" s="1">
        <f>IF(I7955=0, G7955-H7955,0)</f>
        <v>31.971392266666662</v>
      </c>
      <c r="K7955" s="1">
        <f>I7955*1000/$V$5</f>
        <v>0</v>
      </c>
      <c r="L7955" s="1">
        <f>J7955*1000/$V$4</f>
        <v>572.96401911588998</v>
      </c>
      <c r="M7955" s="1">
        <f>L7955/$Y$4</f>
        <v>240.74118450247479</v>
      </c>
      <c r="N7955" s="1">
        <f>M7955*$Y$5</f>
        <v>337.0376583034647</v>
      </c>
      <c r="O7955" s="1" t="s">
        <v>0</v>
      </c>
      <c r="P7955" s="1" t="s">
        <v>0</v>
      </c>
      <c r="Q7955" s="1">
        <f>Q7954+K7955-L7955</f>
        <v>180169.39566866466</v>
      </c>
      <c r="R7955">
        <f>Q7955*$V$5/1000</f>
        <v>3601.5862194166061</v>
      </c>
    </row>
    <row r="7956" spans="1:18" x14ac:dyDescent="0.25">
      <c r="A7956" s="4">
        <v>43067.416666647376</v>
      </c>
      <c r="B7956">
        <v>44.5</v>
      </c>
      <c r="C7956">
        <v>1.4141900000000001</v>
      </c>
      <c r="D7956" s="3">
        <v>16.57349</v>
      </c>
      <c r="E7956" s="1">
        <f>C7956*$V$2</f>
        <v>0.56567600000000007</v>
      </c>
      <c r="F7956" s="1">
        <f>D7956*$V$3</f>
        <v>66.293959999999998</v>
      </c>
      <c r="G7956" s="1">
        <f>(E7956+F7956)</f>
        <v>66.859635999999995</v>
      </c>
      <c r="H7956" s="1">
        <f>B7956*(1/3)</f>
        <v>14.833333333333332</v>
      </c>
      <c r="I7956" s="1">
        <f>IF((H7956-G7956)&gt;0, (H7956-G7956), (0))</f>
        <v>0</v>
      </c>
      <c r="J7956" s="1">
        <f>IF(I7956=0, G7956-H7956,0)</f>
        <v>52.026302666666666</v>
      </c>
      <c r="K7956" s="1">
        <f>I7956*1000/$V$5</f>
        <v>0</v>
      </c>
      <c r="L7956" s="1">
        <f>J7956*1000/$V$4</f>
        <v>932.37101553166065</v>
      </c>
      <c r="M7956" s="1">
        <f>L7956/$Y$4</f>
        <v>391.75252753431124</v>
      </c>
      <c r="N7956" s="1">
        <f>M7956*$Y$5</f>
        <v>548.45353854803568</v>
      </c>
      <c r="O7956" s="1" t="s">
        <v>0</v>
      </c>
      <c r="P7956" s="1" t="s">
        <v>0</v>
      </c>
      <c r="Q7956" s="1">
        <f>Q7955+K7956-L7956</f>
        <v>179237.024653133</v>
      </c>
      <c r="R7956">
        <f>Q7956*$V$5/1000</f>
        <v>3582.9481228161285</v>
      </c>
    </row>
    <row r="7957" spans="1:18" x14ac:dyDescent="0.25">
      <c r="A7957" s="4">
        <v>43067.45833331404</v>
      </c>
      <c r="B7957">
        <v>45.8</v>
      </c>
      <c r="C7957">
        <v>1.8372299999999999</v>
      </c>
      <c r="D7957" s="3">
        <v>19.897099999999998</v>
      </c>
      <c r="E7957" s="1">
        <f>C7957*$V$2</f>
        <v>0.73489199999999999</v>
      </c>
      <c r="F7957" s="1">
        <f>D7957*$V$3</f>
        <v>79.588399999999993</v>
      </c>
      <c r="G7957" s="1">
        <f>(E7957+F7957)</f>
        <v>80.323291999999995</v>
      </c>
      <c r="H7957" s="1">
        <f>B7957*(1/3)</f>
        <v>15.266666666666666</v>
      </c>
      <c r="I7957" s="1">
        <f>IF((H7957-G7957)&gt;0, (H7957-G7957), (0))</f>
        <v>0</v>
      </c>
      <c r="J7957" s="1">
        <f>IF(I7957=0, G7957-H7957,0)</f>
        <v>65.056625333333329</v>
      </c>
      <c r="K7957" s="1">
        <f>I7957*1000/$V$5</f>
        <v>0</v>
      </c>
      <c r="L7957" s="1">
        <f>J7957*1000/$V$4</f>
        <v>1165.8893428912784</v>
      </c>
      <c r="M7957" s="1">
        <f>L7957/$Y$4</f>
        <v>489.86947180305816</v>
      </c>
      <c r="N7957" s="1">
        <f>M7957*$Y$5</f>
        <v>685.81726052428144</v>
      </c>
      <c r="O7957" s="1" t="s">
        <v>0</v>
      </c>
      <c r="P7957" s="1" t="s">
        <v>0</v>
      </c>
      <c r="Q7957" s="1">
        <f>Q7956+K7957-L7957</f>
        <v>178071.13531024172</v>
      </c>
      <c r="R7957">
        <f>Q7957*$V$5/1000</f>
        <v>3559.6419948517319</v>
      </c>
    </row>
    <row r="7958" spans="1:18" x14ac:dyDescent="0.25">
      <c r="A7958" s="4">
        <v>43067.499999980704</v>
      </c>
      <c r="B7958">
        <v>46.9</v>
      </c>
      <c r="C7958">
        <v>1.8775599999999999</v>
      </c>
      <c r="D7958" s="3">
        <v>21.776299999999999</v>
      </c>
      <c r="E7958" s="1">
        <f>C7958*$V$2</f>
        <v>0.75102400000000002</v>
      </c>
      <c r="F7958" s="1">
        <f>D7958*$V$3</f>
        <v>87.105199999999996</v>
      </c>
      <c r="G7958" s="1">
        <f>(E7958+F7958)</f>
        <v>87.856223999999997</v>
      </c>
      <c r="H7958" s="1">
        <f>B7958*(1/3)</f>
        <v>15.633333333333333</v>
      </c>
      <c r="I7958" s="1">
        <f>IF((H7958-G7958)&gt;0, (H7958-G7958), (0))</f>
        <v>0</v>
      </c>
      <c r="J7958" s="1">
        <f>IF(I7958=0, G7958-H7958,0)</f>
        <v>72.222890666666672</v>
      </c>
      <c r="K7958" s="1">
        <f>I7958*1000/$V$5</f>
        <v>0</v>
      </c>
      <c r="L7958" s="1">
        <f>J7958*1000/$V$4</f>
        <v>1294.3170370370372</v>
      </c>
      <c r="M7958" s="1">
        <f>L7958/$Y$4</f>
        <v>543.83068783068791</v>
      </c>
      <c r="N7958" s="1">
        <f>M7958*$Y$5</f>
        <v>761.36296296296302</v>
      </c>
      <c r="O7958" s="1" t="s">
        <v>0</v>
      </c>
      <c r="P7958" s="1" t="s">
        <v>0</v>
      </c>
      <c r="Q7958" s="1">
        <f>Q7957+K7958-L7958</f>
        <v>176776.81827320467</v>
      </c>
      <c r="R7958">
        <f>Q7958*$V$5/1000</f>
        <v>3533.7685972813611</v>
      </c>
    </row>
    <row r="7959" spans="1:18" x14ac:dyDescent="0.25">
      <c r="A7959" s="4">
        <v>43067.541666647368</v>
      </c>
      <c r="B7959">
        <v>47</v>
      </c>
      <c r="C7959">
        <v>1.9375199999999999</v>
      </c>
      <c r="D7959" s="3">
        <v>21.894909999999999</v>
      </c>
      <c r="E7959" s="1">
        <f>C7959*$V$2</f>
        <v>0.77500800000000003</v>
      </c>
      <c r="F7959" s="1">
        <f>D7959*$V$3</f>
        <v>87.579639999999998</v>
      </c>
      <c r="G7959" s="1">
        <f>(E7959+F7959)</f>
        <v>88.354647999999997</v>
      </c>
      <c r="H7959" s="1">
        <f>B7959*(1/3)</f>
        <v>15.666666666666666</v>
      </c>
      <c r="I7959" s="1">
        <f>IF((H7959-G7959)&gt;0, (H7959-G7959), (0))</f>
        <v>0</v>
      </c>
      <c r="J7959" s="1">
        <f>IF(I7959=0, G7959-H7959,0)</f>
        <v>72.687981333333326</v>
      </c>
      <c r="K7959" s="1">
        <f>I7959*1000/$V$5</f>
        <v>0</v>
      </c>
      <c r="L7959" s="1">
        <f>J7959*1000/$V$4</f>
        <v>1302.6519952210274</v>
      </c>
      <c r="M7959" s="1">
        <f>L7959/$Y$4</f>
        <v>547.33277110127199</v>
      </c>
      <c r="N7959" s="1">
        <f>M7959*$Y$5</f>
        <v>766.26587954178069</v>
      </c>
      <c r="O7959" s="1" t="s">
        <v>0</v>
      </c>
      <c r="P7959" s="1" t="s">
        <v>0</v>
      </c>
      <c r="Q7959" s="1">
        <f>Q7958+K7959-L7959</f>
        <v>175474.16627798363</v>
      </c>
      <c r="R7959">
        <f>Q7959*$V$5/1000</f>
        <v>3507.7285838968928</v>
      </c>
    </row>
    <row r="7960" spans="1:18" x14ac:dyDescent="0.25">
      <c r="A7960" s="4">
        <v>43067.583333314033</v>
      </c>
      <c r="B7960">
        <v>47.5</v>
      </c>
      <c r="C7960">
        <v>3.0783700000000001</v>
      </c>
      <c r="D7960" s="3">
        <v>20.430989999999998</v>
      </c>
      <c r="E7960" s="1">
        <f>C7960*$V$2</f>
        <v>1.2313480000000001</v>
      </c>
      <c r="F7960" s="1">
        <f>D7960*$V$3</f>
        <v>81.723959999999991</v>
      </c>
      <c r="G7960" s="1">
        <f>(E7960+F7960)</f>
        <v>82.955307999999988</v>
      </c>
      <c r="H7960" s="1">
        <f>B7960*(1/3)</f>
        <v>15.833333333333332</v>
      </c>
      <c r="I7960" s="1">
        <f>IF((H7960-G7960)&gt;0, (H7960-G7960), (0))</f>
        <v>0</v>
      </c>
      <c r="J7960" s="1">
        <f>IF(I7960=0, G7960-H7960,0)</f>
        <v>67.121974666666659</v>
      </c>
      <c r="K7960" s="1">
        <f>I7960*1000/$V$5</f>
        <v>0</v>
      </c>
      <c r="L7960" s="1">
        <f>J7960*1000/$V$4</f>
        <v>1202.902771804062</v>
      </c>
      <c r="M7960" s="1">
        <f>L7960/$Y$4</f>
        <v>505.42133269078238</v>
      </c>
      <c r="N7960" s="1">
        <f>M7960*$Y$5</f>
        <v>707.58986576709526</v>
      </c>
      <c r="O7960" s="1" t="s">
        <v>0</v>
      </c>
      <c r="P7960" s="1" t="s">
        <v>0</v>
      </c>
      <c r="Q7960" s="1">
        <f>Q7959+K7960-L7960</f>
        <v>174271.26350617956</v>
      </c>
      <c r="R7960">
        <f>Q7960*$V$5/1000</f>
        <v>3483.6825574885288</v>
      </c>
    </row>
    <row r="7961" spans="1:18" x14ac:dyDescent="0.25">
      <c r="A7961" s="4">
        <v>43067.624999980697</v>
      </c>
      <c r="B7961">
        <v>48</v>
      </c>
      <c r="C7961">
        <v>2.9843000000000002</v>
      </c>
      <c r="D7961" s="3">
        <v>17.434239999999999</v>
      </c>
      <c r="E7961" s="1">
        <f>C7961*$V$2</f>
        <v>1.1937200000000001</v>
      </c>
      <c r="F7961" s="1">
        <f>D7961*$V$3</f>
        <v>69.736959999999996</v>
      </c>
      <c r="G7961" s="1">
        <f>(E7961+F7961)</f>
        <v>70.930679999999995</v>
      </c>
      <c r="H7961" s="1">
        <f>B7961*(1/3)</f>
        <v>16</v>
      </c>
      <c r="I7961" s="1">
        <f>IF((H7961-G7961)&gt;0, (H7961-G7961), (0))</f>
        <v>0</v>
      </c>
      <c r="J7961" s="1">
        <f>IF(I7961=0, G7961-H7961,0)</f>
        <v>54.930679999999995</v>
      </c>
      <c r="K7961" s="1">
        <f>I7961*1000/$V$5</f>
        <v>0</v>
      </c>
      <c r="L7961" s="1">
        <f>J7961*1000/$V$4</f>
        <v>984.42078853046587</v>
      </c>
      <c r="M7961" s="1">
        <f>L7961/$Y$4</f>
        <v>413.62218005481759</v>
      </c>
      <c r="N7961" s="1">
        <f>M7961*$Y$5</f>
        <v>579.07105207674454</v>
      </c>
      <c r="O7961" s="1" t="s">
        <v>0</v>
      </c>
      <c r="P7961" s="1" t="s">
        <v>0</v>
      </c>
      <c r="Q7961" s="1">
        <f>Q7960+K7961-L7961</f>
        <v>173286.84271764909</v>
      </c>
      <c r="R7961">
        <f>Q7961*$V$5/1000</f>
        <v>3464.0039859258054</v>
      </c>
    </row>
    <row r="7962" spans="1:18" x14ac:dyDescent="0.25">
      <c r="A7962" s="4">
        <v>43067.666666647361</v>
      </c>
      <c r="B7962">
        <v>47.7</v>
      </c>
      <c r="C7962">
        <v>3.1849799999999999</v>
      </c>
      <c r="D7962" s="3">
        <v>9.9539399999999993</v>
      </c>
      <c r="E7962" s="1">
        <f>C7962*$V$2</f>
        <v>1.273992</v>
      </c>
      <c r="F7962" s="1">
        <f>D7962*$V$3</f>
        <v>39.815759999999997</v>
      </c>
      <c r="G7962" s="1">
        <f>(E7962+F7962)</f>
        <v>41.089751999999997</v>
      </c>
      <c r="H7962" s="1">
        <f>B7962*(1/3)</f>
        <v>15.9</v>
      </c>
      <c r="I7962" s="1">
        <f>IF((H7962-G7962)&gt;0, (H7962-G7962), (0))</f>
        <v>0</v>
      </c>
      <c r="J7962" s="1">
        <f>IF(I7962=0, G7962-H7962,0)</f>
        <v>25.189751999999999</v>
      </c>
      <c r="K7962" s="1">
        <f>I7962*1000/$V$5</f>
        <v>0</v>
      </c>
      <c r="L7962" s="1">
        <f>J7962*1000/$V$4</f>
        <v>451.42924731182796</v>
      </c>
      <c r="M7962" s="1">
        <f>L7962/$Y$4</f>
        <v>189.67615433270083</v>
      </c>
      <c r="N7962" s="1">
        <f>M7962*$Y$5</f>
        <v>265.54661606578117</v>
      </c>
      <c r="O7962" s="1" t="s">
        <v>0</v>
      </c>
      <c r="P7962" s="1" t="s">
        <v>0</v>
      </c>
      <c r="Q7962" s="1">
        <f>Q7961+K7962-L7962</f>
        <v>172835.41347033725</v>
      </c>
      <c r="R7962">
        <f>Q7962*$V$5/1000</f>
        <v>3454.9799152720411</v>
      </c>
    </row>
    <row r="7963" spans="1:18" x14ac:dyDescent="0.25">
      <c r="A7963" s="4">
        <v>43067.708333314025</v>
      </c>
      <c r="B7963">
        <v>48</v>
      </c>
      <c r="C7963">
        <v>1.6799000000000002</v>
      </c>
      <c r="D7963" s="3">
        <v>6.6985000000000001</v>
      </c>
      <c r="E7963" s="1">
        <f>C7963*$V$2</f>
        <v>0.67196000000000011</v>
      </c>
      <c r="F7963" s="1">
        <f>D7963*$V$3</f>
        <v>26.794</v>
      </c>
      <c r="G7963" s="1">
        <f>(E7963+F7963)</f>
        <v>27.465959999999999</v>
      </c>
      <c r="H7963" s="1">
        <f>B7963*(1/3)</f>
        <v>16</v>
      </c>
      <c r="I7963" s="1">
        <f>IF((H7963-G7963)&gt;0, (H7963-G7963), (0))</f>
        <v>0</v>
      </c>
      <c r="J7963" s="1">
        <f>IF(I7963=0, G7963-H7963,0)</f>
        <v>11.465959999999999</v>
      </c>
      <c r="K7963" s="1">
        <f>I7963*1000/$V$5</f>
        <v>0</v>
      </c>
      <c r="L7963" s="1">
        <f>J7963*1000/$V$4</f>
        <v>205.48315412186381</v>
      </c>
      <c r="M7963" s="1">
        <f>L7963/$Y$4</f>
        <v>86.337459715068832</v>
      </c>
      <c r="N7963" s="1">
        <f>M7963*$Y$5</f>
        <v>120.87244360109635</v>
      </c>
      <c r="O7963" s="1" t="s">
        <v>0</v>
      </c>
      <c r="P7963" s="1" t="s">
        <v>0</v>
      </c>
      <c r="Q7963" s="1">
        <f>Q7962+K7963-L7963</f>
        <v>172629.93031621538</v>
      </c>
      <c r="R7963">
        <f>Q7963*$V$5/1000</f>
        <v>3450.8723070211454</v>
      </c>
    </row>
    <row r="7964" spans="1:18" x14ac:dyDescent="0.25">
      <c r="A7964" s="4">
        <v>43067.74999998069</v>
      </c>
      <c r="B7964">
        <v>47.7</v>
      </c>
      <c r="C7964">
        <v>1.5324599999999999</v>
      </c>
      <c r="D7964" s="3">
        <v>0.16555317000000003</v>
      </c>
      <c r="E7964" s="1">
        <f>C7964*$V$2</f>
        <v>0.61298399999999997</v>
      </c>
      <c r="F7964" s="1">
        <f>D7964*$V$3</f>
        <v>0.66221268000000011</v>
      </c>
      <c r="G7964" s="1">
        <f>(E7964+F7964)</f>
        <v>1.2751966800000001</v>
      </c>
      <c r="H7964" s="1">
        <f>B7964*(1/3)</f>
        <v>15.9</v>
      </c>
      <c r="I7964" s="1">
        <f>IF((H7964-G7964)&gt;0, (H7964-G7964), (0))</f>
        <v>14.62480332</v>
      </c>
      <c r="J7964" s="1">
        <f>IF(I7964=0, G7964-H7964,0)</f>
        <v>0</v>
      </c>
      <c r="K7964" s="1">
        <f>I7964*1000/$V$5</f>
        <v>731.60596898449228</v>
      </c>
      <c r="L7964" s="1">
        <f>J7964*1000/$V$4</f>
        <v>0</v>
      </c>
      <c r="M7964" s="1">
        <f>L7964/$Y$4</f>
        <v>0</v>
      </c>
      <c r="N7964" s="1">
        <f>M7964*$Y$5</f>
        <v>0</v>
      </c>
      <c r="O7964" s="1" t="s">
        <v>0</v>
      </c>
      <c r="P7964" s="1" t="s">
        <v>0</v>
      </c>
      <c r="Q7964" s="1">
        <f>Q7963+K7964-L7964</f>
        <v>173361.53628519987</v>
      </c>
      <c r="R7964">
        <f>Q7964*$V$5/1000</f>
        <v>3465.4971103411453</v>
      </c>
    </row>
    <row r="7965" spans="1:18" x14ac:dyDescent="0.25">
      <c r="A7965" s="4">
        <v>43067.791666647354</v>
      </c>
      <c r="B7965">
        <v>49.1</v>
      </c>
      <c r="C7965">
        <v>0.42312499999999997</v>
      </c>
      <c r="D7965" s="3">
        <v>-7.0017200000000003E-3</v>
      </c>
      <c r="E7965" s="1">
        <f>C7965*$V$2</f>
        <v>0.16925000000000001</v>
      </c>
      <c r="F7965" s="1">
        <f>D7965*$V$3</f>
        <v>-2.8006880000000001E-2</v>
      </c>
      <c r="G7965" s="1">
        <f>(E7965+F7965)</f>
        <v>0.14124312</v>
      </c>
      <c r="H7965" s="1">
        <f>B7965*(1/3)</f>
        <v>16.366666666666667</v>
      </c>
      <c r="I7965" s="1">
        <f>IF((H7965-G7965)&gt;0, (H7965-G7965), (0))</f>
        <v>16.225423546666669</v>
      </c>
      <c r="J7965" s="1">
        <f>IF(I7965=0, G7965-H7965,0)</f>
        <v>0</v>
      </c>
      <c r="K7965" s="1">
        <f>I7965*1000/$V$5</f>
        <v>811.67701584125416</v>
      </c>
      <c r="L7965" s="1">
        <f>J7965*1000/$V$4</f>
        <v>0</v>
      </c>
      <c r="M7965" s="1">
        <f>L7965/$Y$4</f>
        <v>0</v>
      </c>
      <c r="N7965" s="1">
        <f>M7965*$Y$5</f>
        <v>0</v>
      </c>
      <c r="O7965" s="1" t="s">
        <v>0</v>
      </c>
      <c r="P7965" s="1" t="s">
        <v>0</v>
      </c>
      <c r="Q7965" s="1">
        <f>Q7964+K7965-L7965</f>
        <v>174173.21330104111</v>
      </c>
      <c r="R7965">
        <f>Q7965*$V$5/1000</f>
        <v>3481.7225338878116</v>
      </c>
    </row>
    <row r="7966" spans="1:18" x14ac:dyDescent="0.25">
      <c r="A7966" s="4">
        <v>43067.833333314018</v>
      </c>
      <c r="B7966">
        <v>46.8</v>
      </c>
      <c r="C7966">
        <v>0</v>
      </c>
      <c r="D7966" s="3">
        <v>-7.0017200000000003E-3</v>
      </c>
      <c r="E7966" s="1">
        <f>C7966*$V$2</f>
        <v>0</v>
      </c>
      <c r="F7966" s="1">
        <f>D7966*$V$3</f>
        <v>-2.8006880000000001E-2</v>
      </c>
      <c r="G7966" s="1">
        <f>(E7966+F7966)</f>
        <v>-2.8006880000000001E-2</v>
      </c>
      <c r="H7966" s="1">
        <f>B7966*(1/3)</f>
        <v>15.599999999999998</v>
      </c>
      <c r="I7966" s="1">
        <f>IF((H7966-G7966)&gt;0, (H7966-G7966), (0))</f>
        <v>15.628006879999997</v>
      </c>
      <c r="J7966" s="1">
        <f>IF(I7966=0, G7966-H7966,0)</f>
        <v>0</v>
      </c>
      <c r="K7966" s="1">
        <f>I7966*1000/$V$5</f>
        <v>781.79123961980986</v>
      </c>
      <c r="L7966" s="1">
        <f>J7966*1000/$V$4</f>
        <v>0</v>
      </c>
      <c r="M7966" s="1">
        <f>L7966/$Y$4</f>
        <v>0</v>
      </c>
      <c r="N7966" s="1">
        <f>M7966*$Y$5</f>
        <v>0</v>
      </c>
      <c r="O7966" s="1" t="s">
        <v>0</v>
      </c>
      <c r="P7966" s="1" t="s">
        <v>0</v>
      </c>
      <c r="Q7966" s="1">
        <f>Q7965+K7966-L7966</f>
        <v>174955.00454066091</v>
      </c>
      <c r="R7966">
        <f>Q7966*$V$5/1000</f>
        <v>3497.3505407678113</v>
      </c>
    </row>
    <row r="7967" spans="1:18" x14ac:dyDescent="0.25">
      <c r="A7967" s="4">
        <v>43067.874999980682</v>
      </c>
      <c r="B7967">
        <v>45.2</v>
      </c>
      <c r="C7967">
        <v>0</v>
      </c>
      <c r="D7967" s="3">
        <v>-7.0017200000000003E-3</v>
      </c>
      <c r="E7967" s="1">
        <f>C7967*$V$2</f>
        <v>0</v>
      </c>
      <c r="F7967" s="1">
        <f>D7967*$V$3</f>
        <v>-2.8006880000000001E-2</v>
      </c>
      <c r="G7967" s="1">
        <f>(E7967+F7967)</f>
        <v>-2.8006880000000001E-2</v>
      </c>
      <c r="H7967" s="1">
        <f>B7967*(1/3)</f>
        <v>15.066666666666666</v>
      </c>
      <c r="I7967" s="1">
        <f>IF((H7967-G7967)&gt;0, (H7967-G7967), (0))</f>
        <v>15.094673546666666</v>
      </c>
      <c r="J7967" s="1">
        <f>IF(I7967=0, G7967-H7967,0)</f>
        <v>0</v>
      </c>
      <c r="K7967" s="1">
        <f>I7967*1000/$V$5</f>
        <v>755.11123294980825</v>
      </c>
      <c r="L7967" s="1">
        <f>J7967*1000/$V$4</f>
        <v>0</v>
      </c>
      <c r="M7967" s="1">
        <f>L7967/$Y$4</f>
        <v>0</v>
      </c>
      <c r="N7967" s="1">
        <f>M7967*$Y$5</f>
        <v>0</v>
      </c>
      <c r="O7967" s="1" t="s">
        <v>0</v>
      </c>
      <c r="P7967" s="1" t="s">
        <v>0</v>
      </c>
      <c r="Q7967" s="1">
        <f>Q7966+K7967-L7967</f>
        <v>175710.11577361071</v>
      </c>
      <c r="R7967">
        <f>Q7967*$V$5/1000</f>
        <v>3512.4452143144781</v>
      </c>
    </row>
    <row r="7968" spans="1:18" x14ac:dyDescent="0.25">
      <c r="A7968" s="4">
        <v>43067.916666647347</v>
      </c>
      <c r="B7968">
        <v>42.9</v>
      </c>
      <c r="C7968">
        <v>0.32726</v>
      </c>
      <c r="D7968" s="3">
        <v>-7.0017200000000003E-3</v>
      </c>
      <c r="E7968" s="1">
        <f>C7968*$V$2</f>
        <v>0.13090399999999999</v>
      </c>
      <c r="F7968" s="1">
        <f>D7968*$V$3</f>
        <v>-2.8006880000000001E-2</v>
      </c>
      <c r="G7968" s="1">
        <f>(E7968+F7968)</f>
        <v>0.10289711999999999</v>
      </c>
      <c r="H7968" s="1">
        <f>B7968*(1/3)</f>
        <v>14.299999999999999</v>
      </c>
      <c r="I7968" s="1">
        <f>IF((H7968-G7968)&gt;0, (H7968-G7968), (0))</f>
        <v>14.197102879999999</v>
      </c>
      <c r="J7968" s="1">
        <f>IF(I7968=0, G7968-H7968,0)</f>
        <v>0</v>
      </c>
      <c r="K7968" s="1">
        <f>I7968*1000/$V$5</f>
        <v>710.21024912456221</v>
      </c>
      <c r="L7968" s="1">
        <f>J7968*1000/$V$4</f>
        <v>0</v>
      </c>
      <c r="M7968" s="1">
        <f>L7968/$Y$4</f>
        <v>0</v>
      </c>
      <c r="N7968" s="1">
        <f>M7968*$Y$5</f>
        <v>0</v>
      </c>
      <c r="O7968" s="1" t="s">
        <v>0</v>
      </c>
      <c r="P7968" s="1" t="s">
        <v>0</v>
      </c>
      <c r="Q7968" s="1">
        <f>Q7967+K7968-L7968</f>
        <v>176420.32602273527</v>
      </c>
      <c r="R7968">
        <f>Q7968*$V$5/1000</f>
        <v>3526.6423171944775</v>
      </c>
    </row>
    <row r="7969" spans="1:18" x14ac:dyDescent="0.25">
      <c r="A7969" s="4">
        <v>43067.958333314011</v>
      </c>
      <c r="B7969">
        <v>41.1</v>
      </c>
      <c r="C7969">
        <v>0.48722799999999999</v>
      </c>
      <c r="D7969" s="3">
        <v>-7.0017200000000003E-3</v>
      </c>
      <c r="E7969" s="1">
        <f>C7969*$V$2</f>
        <v>0.19489120000000001</v>
      </c>
      <c r="F7969" s="1">
        <f>D7969*$V$3</f>
        <v>-2.8006880000000001E-2</v>
      </c>
      <c r="G7969" s="1">
        <f>(E7969+F7969)</f>
        <v>0.16688432</v>
      </c>
      <c r="H7969" s="1">
        <f>B7969*(1/3)</f>
        <v>13.7</v>
      </c>
      <c r="I7969" s="1">
        <f>IF((H7969-G7969)&gt;0, (H7969-G7969), (0))</f>
        <v>13.53311568</v>
      </c>
      <c r="J7969" s="1">
        <f>IF(I7969=0, G7969-H7969,0)</f>
        <v>0</v>
      </c>
      <c r="K7969" s="1">
        <f>I7969*1000/$V$5</f>
        <v>676.99428114057025</v>
      </c>
      <c r="L7969" s="1">
        <f>J7969*1000/$V$4</f>
        <v>0</v>
      </c>
      <c r="M7969" s="1">
        <f>L7969/$Y$4</f>
        <v>0</v>
      </c>
      <c r="N7969" s="1">
        <f>M7969*$Y$5</f>
        <v>0</v>
      </c>
      <c r="O7969" s="1">
        <f>SUM(N7946:N7969)</f>
        <v>4835.8599929720986</v>
      </c>
      <c r="P7969" s="1">
        <f>SUM(L7946:L7969)</f>
        <v>8220.9619880525679</v>
      </c>
      <c r="Q7969" s="1">
        <f>Q7968+K7969-L7969</f>
        <v>177097.32030387584</v>
      </c>
      <c r="R7969">
        <f>Q7969*$V$5/1000</f>
        <v>3540.1754328744773</v>
      </c>
    </row>
    <row r="7970" spans="1:18" x14ac:dyDescent="0.25">
      <c r="A7970" s="4">
        <v>43067.999999980675</v>
      </c>
      <c r="B7970">
        <v>38.200000000000003</v>
      </c>
      <c r="C7970">
        <v>1.1746099999999999</v>
      </c>
      <c r="D7970" s="3">
        <v>-7.0017200000000003E-3</v>
      </c>
      <c r="E7970" s="1">
        <f>C7970*$V$2</f>
        <v>0.46984399999999998</v>
      </c>
      <c r="F7970" s="1">
        <f>D7970*$V$3</f>
        <v>-2.8006880000000001E-2</v>
      </c>
      <c r="G7970" s="1">
        <f>(E7970+F7970)</f>
        <v>0.44183711999999997</v>
      </c>
      <c r="H7970" s="1">
        <f>B7970*(1/3)</f>
        <v>12.733333333333334</v>
      </c>
      <c r="I7970" s="1">
        <f>IF((H7970-G7970)&gt;0, (H7970-G7970), (0))</f>
        <v>12.291496213333334</v>
      </c>
      <c r="J7970" s="1">
        <f>IF(I7970=0, G7970-H7970,0)</f>
        <v>0</v>
      </c>
      <c r="K7970" s="1">
        <f>I7970*1000/$V$5</f>
        <v>614.88225179256301</v>
      </c>
      <c r="L7970" s="1">
        <f>J7970*1000/$V$4</f>
        <v>0</v>
      </c>
      <c r="M7970" s="1">
        <f>L7970/$Y$4</f>
        <v>0</v>
      </c>
      <c r="N7970" s="1">
        <f>M7970*$Y$5</f>
        <v>0</v>
      </c>
      <c r="O7970" s="1" t="s">
        <v>0</v>
      </c>
      <c r="P7970" s="1" t="s">
        <v>0</v>
      </c>
      <c r="Q7970" s="1">
        <f>Q7969+K7970-L7970</f>
        <v>177712.20255566839</v>
      </c>
      <c r="R7970">
        <f>Q7970*$V$5/1000</f>
        <v>3552.466929087811</v>
      </c>
    </row>
    <row r="7971" spans="1:18" x14ac:dyDescent="0.25">
      <c r="A7971" s="4">
        <v>43068.041666647339</v>
      </c>
      <c r="B7971">
        <v>37.299999999999997</v>
      </c>
      <c r="C7971">
        <v>1.4446099999999999</v>
      </c>
      <c r="D7971" s="3">
        <v>-7.0017200000000003E-3</v>
      </c>
      <c r="E7971" s="1">
        <f>C7971*$V$2</f>
        <v>0.57784400000000002</v>
      </c>
      <c r="F7971" s="1">
        <f>D7971*$V$3</f>
        <v>-2.8006880000000001E-2</v>
      </c>
      <c r="G7971" s="1">
        <f>(E7971+F7971)</f>
        <v>0.54983712000000007</v>
      </c>
      <c r="H7971" s="1">
        <f>B7971*(1/3)</f>
        <v>12.433333333333332</v>
      </c>
      <c r="I7971" s="1">
        <f>IF((H7971-G7971)&gt;0, (H7971-G7971), (0))</f>
        <v>11.883496213333332</v>
      </c>
      <c r="J7971" s="1">
        <f>IF(I7971=0, G7971-H7971,0)</f>
        <v>0</v>
      </c>
      <c r="K7971" s="1">
        <f>I7971*1000/$V$5</f>
        <v>594.47204669001167</v>
      </c>
      <c r="L7971" s="1">
        <f>J7971*1000/$V$4</f>
        <v>0</v>
      </c>
      <c r="M7971" s="1">
        <f>L7971/$Y$4</f>
        <v>0</v>
      </c>
      <c r="N7971" s="1">
        <f>M7971*$Y$5</f>
        <v>0</v>
      </c>
      <c r="O7971" s="1" t="s">
        <v>0</v>
      </c>
      <c r="P7971" s="1" t="s">
        <v>0</v>
      </c>
      <c r="Q7971" s="1">
        <f>Q7970+K7971-L7971</f>
        <v>178306.6746023584</v>
      </c>
      <c r="R7971">
        <f>Q7971*$V$5/1000</f>
        <v>3564.3504253011438</v>
      </c>
    </row>
    <row r="7972" spans="1:18" x14ac:dyDescent="0.25">
      <c r="A7972" s="4">
        <v>43068.083333314004</v>
      </c>
      <c r="B7972">
        <v>35.4</v>
      </c>
      <c r="C7972">
        <v>1.04653</v>
      </c>
      <c r="D7972" s="3">
        <v>-7.0017200000000003E-3</v>
      </c>
      <c r="E7972" s="1">
        <f>C7972*$V$2</f>
        <v>0.41861199999999998</v>
      </c>
      <c r="F7972" s="1">
        <f>D7972*$V$3</f>
        <v>-2.8006880000000001E-2</v>
      </c>
      <c r="G7972" s="1">
        <f>(E7972+F7972)</f>
        <v>0.39060511999999997</v>
      </c>
      <c r="H7972" s="1">
        <f>B7972*(1/3)</f>
        <v>11.799999999999999</v>
      </c>
      <c r="I7972" s="1">
        <f>IF((H7972-G7972)&gt;0, (H7972-G7972), (0))</f>
        <v>11.409394879999999</v>
      </c>
      <c r="J7972" s="1">
        <f>IF(I7972=0, G7972-H7972,0)</f>
        <v>0</v>
      </c>
      <c r="K7972" s="1">
        <f>I7972*1000/$V$5</f>
        <v>570.75512156078037</v>
      </c>
      <c r="L7972" s="1">
        <f>J7972*1000/$V$4</f>
        <v>0</v>
      </c>
      <c r="M7972" s="1">
        <f>L7972/$Y$4</f>
        <v>0</v>
      </c>
      <c r="N7972" s="1">
        <f>M7972*$Y$5</f>
        <v>0</v>
      </c>
      <c r="O7972" s="1" t="s">
        <v>0</v>
      </c>
      <c r="P7972" s="1" t="s">
        <v>0</v>
      </c>
      <c r="Q7972" s="1">
        <f>Q7971+K7972-L7972</f>
        <v>178877.42972391917</v>
      </c>
      <c r="R7972">
        <f>Q7972*$V$5/1000</f>
        <v>3575.7598201811438</v>
      </c>
    </row>
    <row r="7973" spans="1:18" x14ac:dyDescent="0.25">
      <c r="A7973" s="4">
        <v>43068.124999980668</v>
      </c>
      <c r="B7973">
        <v>34.200000000000003</v>
      </c>
      <c r="C7973">
        <v>1.4163399999999999</v>
      </c>
      <c r="D7973" s="3">
        <v>-7.0017200000000003E-3</v>
      </c>
      <c r="E7973" s="1">
        <f>C7973*$V$2</f>
        <v>0.56653600000000004</v>
      </c>
      <c r="F7973" s="1">
        <f>D7973*$V$3</f>
        <v>-2.8006880000000001E-2</v>
      </c>
      <c r="G7973" s="1">
        <f>(E7973+F7973)</f>
        <v>0.53852912000000008</v>
      </c>
      <c r="H7973" s="1">
        <f>B7973*(1/3)</f>
        <v>11.4</v>
      </c>
      <c r="I7973" s="1">
        <f>IF((H7973-G7973)&gt;0, (H7973-G7973), (0))</f>
        <v>10.861470880000001</v>
      </c>
      <c r="J7973" s="1">
        <f>IF(I7973=0, G7973-H7973,0)</f>
        <v>0</v>
      </c>
      <c r="K7973" s="1">
        <f>I7973*1000/$V$5</f>
        <v>543.34521660830421</v>
      </c>
      <c r="L7973" s="1">
        <f>J7973*1000/$V$4</f>
        <v>0</v>
      </c>
      <c r="M7973" s="1">
        <f>L7973/$Y$4</f>
        <v>0</v>
      </c>
      <c r="N7973" s="1">
        <f>M7973*$Y$5</f>
        <v>0</v>
      </c>
      <c r="O7973" s="1" t="s">
        <v>0</v>
      </c>
      <c r="P7973" s="1" t="s">
        <v>0</v>
      </c>
      <c r="Q7973" s="1">
        <f>Q7972+K7973-L7973</f>
        <v>179420.77494052748</v>
      </c>
      <c r="R7973">
        <f>Q7973*$V$5/1000</f>
        <v>3586.6212910611439</v>
      </c>
    </row>
    <row r="7974" spans="1:18" x14ac:dyDescent="0.25">
      <c r="A7974" s="4">
        <v>43068.166666647332</v>
      </c>
      <c r="B7974">
        <v>33.6</v>
      </c>
      <c r="C7974">
        <v>1.4858499999999999</v>
      </c>
      <c r="D7974" s="3">
        <v>-7.0017200000000003E-3</v>
      </c>
      <c r="E7974" s="1">
        <f>C7974*$V$2</f>
        <v>0.59433999999999998</v>
      </c>
      <c r="F7974" s="1">
        <f>D7974*$V$3</f>
        <v>-2.8006880000000001E-2</v>
      </c>
      <c r="G7974" s="1">
        <f>(E7974+F7974)</f>
        <v>0.56633312000000002</v>
      </c>
      <c r="H7974" s="1">
        <f>B7974*(1/3)</f>
        <v>11.2</v>
      </c>
      <c r="I7974" s="1">
        <f>IF((H7974-G7974)&gt;0, (H7974-G7974), (0))</f>
        <v>10.63366688</v>
      </c>
      <c r="J7974" s="1">
        <f>IF(I7974=0, G7974-H7974,0)</f>
        <v>0</v>
      </c>
      <c r="K7974" s="1">
        <f>I7974*1000/$V$5</f>
        <v>531.94931865932972</v>
      </c>
      <c r="L7974" s="1">
        <f>J7974*1000/$V$4</f>
        <v>0</v>
      </c>
      <c r="M7974" s="1">
        <f>L7974/$Y$4</f>
        <v>0</v>
      </c>
      <c r="N7974" s="1">
        <f>M7974*$Y$5</f>
        <v>0</v>
      </c>
      <c r="O7974" s="1" t="s">
        <v>0</v>
      </c>
      <c r="P7974" s="1" t="s">
        <v>0</v>
      </c>
      <c r="Q7974" s="1">
        <f>Q7973+K7974-L7974</f>
        <v>179952.7242591868</v>
      </c>
      <c r="R7974">
        <f>Q7974*$V$5/1000</f>
        <v>3597.2549579411439</v>
      </c>
    </row>
    <row r="7975" spans="1:18" x14ac:dyDescent="0.25">
      <c r="A7975" s="4">
        <v>43068.208333313996</v>
      </c>
      <c r="B7975">
        <v>33.799999999999997</v>
      </c>
      <c r="C7975">
        <v>1.9091500000000001</v>
      </c>
      <c r="D7975" s="3">
        <v>-7.0017200000000003E-3</v>
      </c>
      <c r="E7975" s="1">
        <f>C7975*$V$2</f>
        <v>0.76366000000000012</v>
      </c>
      <c r="F7975" s="1">
        <f>D7975*$V$3</f>
        <v>-2.8006880000000001E-2</v>
      </c>
      <c r="G7975" s="1">
        <f>(E7975+F7975)</f>
        <v>0.73565312000000016</v>
      </c>
      <c r="H7975" s="1">
        <f>B7975*(1/3)</f>
        <v>11.266666666666666</v>
      </c>
      <c r="I7975" s="1">
        <f>IF((H7975-G7975)&gt;0, (H7975-G7975), (0))</f>
        <v>10.531013546666665</v>
      </c>
      <c r="J7975" s="1">
        <f>IF(I7975=0, G7975-H7975,0)</f>
        <v>0</v>
      </c>
      <c r="K7975" s="1">
        <f>I7975*1000/$V$5</f>
        <v>526.81408437552102</v>
      </c>
      <c r="L7975" s="1">
        <f>J7975*1000/$V$4</f>
        <v>0</v>
      </c>
      <c r="M7975" s="1">
        <f>L7975/$Y$4</f>
        <v>0</v>
      </c>
      <c r="N7975" s="1">
        <f>M7975*$Y$5</f>
        <v>0</v>
      </c>
      <c r="O7975" s="1" t="s">
        <v>0</v>
      </c>
      <c r="P7975" s="1" t="s">
        <v>0</v>
      </c>
      <c r="Q7975" s="1">
        <f>Q7974+K7975-L7975</f>
        <v>180479.53834356231</v>
      </c>
      <c r="R7975">
        <f>Q7975*$V$5/1000</f>
        <v>3607.7859714878105</v>
      </c>
    </row>
    <row r="7976" spans="1:18" x14ac:dyDescent="0.25">
      <c r="A7976" s="4">
        <v>43068.249999980661</v>
      </c>
      <c r="B7976">
        <v>34</v>
      </c>
      <c r="C7976">
        <v>1.5181099999999998</v>
      </c>
      <c r="D7976" s="3">
        <v>-7.0017200000000003E-3</v>
      </c>
      <c r="E7976" s="1">
        <f>C7976*$V$2</f>
        <v>0.60724400000000001</v>
      </c>
      <c r="F7976" s="1">
        <f>D7976*$V$3</f>
        <v>-2.8006880000000001E-2</v>
      </c>
      <c r="G7976" s="1">
        <f>(E7976+F7976)</f>
        <v>0.57923712000000005</v>
      </c>
      <c r="H7976" s="1">
        <f>B7976*(1/3)</f>
        <v>11.333333333333332</v>
      </c>
      <c r="I7976" s="1">
        <f>IF((H7976-G7976)&gt;0, (H7976-G7976), (0))</f>
        <v>10.754096213333332</v>
      </c>
      <c r="J7976" s="1">
        <f>IF(I7976=0, G7976-H7976,0)</f>
        <v>0</v>
      </c>
      <c r="K7976" s="1">
        <f>I7976*1000/$V$5</f>
        <v>537.97379756544933</v>
      </c>
      <c r="L7976" s="1">
        <f>J7976*1000/$V$4</f>
        <v>0</v>
      </c>
      <c r="M7976" s="1">
        <f>L7976/$Y$4</f>
        <v>0</v>
      </c>
      <c r="N7976" s="1">
        <f>M7976*$Y$5</f>
        <v>0</v>
      </c>
      <c r="O7976" s="1" t="s">
        <v>0</v>
      </c>
      <c r="P7976" s="1" t="s">
        <v>0</v>
      </c>
      <c r="Q7976" s="1">
        <f>Q7975+K7976-L7976</f>
        <v>181017.51214112775</v>
      </c>
      <c r="R7976">
        <f>Q7976*$V$5/1000</f>
        <v>3618.5400677011435</v>
      </c>
    </row>
    <row r="7977" spans="1:18" x14ac:dyDescent="0.25">
      <c r="A7977" s="4">
        <v>43068.291666647325</v>
      </c>
      <c r="B7977">
        <v>34.5</v>
      </c>
      <c r="C7977">
        <v>2.4639799999999998</v>
      </c>
      <c r="D7977" s="3">
        <v>-7.0017200000000003E-3</v>
      </c>
      <c r="E7977" s="1">
        <f>C7977*$V$2</f>
        <v>0.98559200000000002</v>
      </c>
      <c r="F7977" s="1">
        <f>D7977*$V$3</f>
        <v>-2.8006880000000001E-2</v>
      </c>
      <c r="G7977" s="1">
        <f>(E7977+F7977)</f>
        <v>0.95758512000000007</v>
      </c>
      <c r="H7977" s="1">
        <f>B7977*(1/3)</f>
        <v>11.5</v>
      </c>
      <c r="I7977" s="1">
        <f>IF((H7977-G7977)&gt;0, (H7977-G7977), (0))</f>
        <v>10.542414879999999</v>
      </c>
      <c r="J7977" s="1">
        <f>IF(I7977=0, G7977-H7977,0)</f>
        <v>0</v>
      </c>
      <c r="K7977" s="1">
        <f>I7977*1000/$V$5</f>
        <v>527.38443621810904</v>
      </c>
      <c r="L7977" s="1">
        <f>J7977*1000/$V$4</f>
        <v>0</v>
      </c>
      <c r="M7977" s="1">
        <f>L7977/$Y$4</f>
        <v>0</v>
      </c>
      <c r="N7977" s="1">
        <f>M7977*$Y$5</f>
        <v>0</v>
      </c>
      <c r="O7977" s="1" t="s">
        <v>0</v>
      </c>
      <c r="P7977" s="1" t="s">
        <v>0</v>
      </c>
      <c r="Q7977" s="1">
        <f>Q7976+K7977-L7977</f>
        <v>181544.89657734585</v>
      </c>
      <c r="R7977">
        <f>Q7977*$V$5/1000</f>
        <v>3629.0824825811433</v>
      </c>
    </row>
    <row r="7978" spans="1:18" x14ac:dyDescent="0.25">
      <c r="A7978" s="4">
        <v>43068.333333313989</v>
      </c>
      <c r="B7978">
        <v>35.9</v>
      </c>
      <c r="C7978">
        <v>3.0732600000000003</v>
      </c>
      <c r="D7978" s="3">
        <v>4.9871400000000001</v>
      </c>
      <c r="E7978" s="1">
        <f>C7978*$V$2</f>
        <v>1.2293040000000002</v>
      </c>
      <c r="F7978" s="1">
        <f>D7978*$V$3</f>
        <v>19.948560000000001</v>
      </c>
      <c r="G7978" s="1">
        <f>(E7978+F7978)</f>
        <v>21.177864</v>
      </c>
      <c r="H7978" s="1">
        <f>B7978*(1/3)</f>
        <v>11.966666666666665</v>
      </c>
      <c r="I7978" s="1">
        <f>IF((H7978-G7978)&gt;0, (H7978-G7978), (0))</f>
        <v>0</v>
      </c>
      <c r="J7978" s="1">
        <f>IF(I7978=0, G7978-H7978,0)</f>
        <v>9.2111973333333346</v>
      </c>
      <c r="K7978" s="1">
        <f>I7978*1000/$V$5</f>
        <v>0</v>
      </c>
      <c r="L7978" s="1">
        <f>J7978*1000/$V$4</f>
        <v>165.07522102747913</v>
      </c>
      <c r="M7978" s="1">
        <f>L7978/$Y$4</f>
        <v>69.359336566167698</v>
      </c>
      <c r="N7978" s="1">
        <f>M7978*$Y$5</f>
        <v>97.103071192634772</v>
      </c>
      <c r="O7978" s="1" t="s">
        <v>0</v>
      </c>
      <c r="P7978" s="1" t="s">
        <v>0</v>
      </c>
      <c r="Q7978" s="1">
        <f>Q7977+K7978-L7978</f>
        <v>181379.82135631837</v>
      </c>
      <c r="R7978">
        <f>Q7978*$V$5/1000</f>
        <v>3625.7826289128038</v>
      </c>
    </row>
    <row r="7979" spans="1:18" x14ac:dyDescent="0.25">
      <c r="A7979" s="4">
        <v>43068.374999980653</v>
      </c>
      <c r="B7979">
        <v>38.9</v>
      </c>
      <c r="C7979">
        <v>3.8330100000000003</v>
      </c>
      <c r="D7979" s="3">
        <v>11.702869999999999</v>
      </c>
      <c r="E7979" s="1">
        <f>C7979*$V$2</f>
        <v>1.5332040000000002</v>
      </c>
      <c r="F7979" s="1">
        <f>D7979*$V$3</f>
        <v>46.811479999999996</v>
      </c>
      <c r="G7979" s="1">
        <f>(E7979+F7979)</f>
        <v>48.344683999999994</v>
      </c>
      <c r="H7979" s="1">
        <f>B7979*(1/3)</f>
        <v>12.966666666666665</v>
      </c>
      <c r="I7979" s="1">
        <f>IF((H7979-G7979)&gt;0, (H7979-G7979), (0))</f>
        <v>0</v>
      </c>
      <c r="J7979" s="1">
        <f>IF(I7979=0, G7979-H7979,0)</f>
        <v>35.378017333333332</v>
      </c>
      <c r="K7979" s="1">
        <f>I7979*1000/$V$5</f>
        <v>0</v>
      </c>
      <c r="L7979" s="1">
        <f>J7979*1000/$V$4</f>
        <v>634.01464755077654</v>
      </c>
      <c r="M7979" s="1">
        <f>L7979/$Y$4</f>
        <v>266.39270905494811</v>
      </c>
      <c r="N7979" s="1">
        <f>M7979*$Y$5</f>
        <v>372.94979267692736</v>
      </c>
      <c r="O7979" s="1" t="s">
        <v>0</v>
      </c>
      <c r="P7979" s="1" t="s">
        <v>0</v>
      </c>
      <c r="Q7979" s="1">
        <f>Q7978+K7979-L7979</f>
        <v>180745.8067087676</v>
      </c>
      <c r="R7979">
        <f>Q7979*$V$5/1000</f>
        <v>3613.1086761082638</v>
      </c>
    </row>
    <row r="7980" spans="1:18" x14ac:dyDescent="0.25">
      <c r="A7980" s="4">
        <v>43068.416666647317</v>
      </c>
      <c r="B7980">
        <v>42.1</v>
      </c>
      <c r="C7980">
        <v>4.1686800000000002</v>
      </c>
      <c r="D7980" s="3">
        <v>16.724919999999997</v>
      </c>
      <c r="E7980" s="1">
        <f>C7980*$V$2</f>
        <v>1.6674720000000001</v>
      </c>
      <c r="F7980" s="1">
        <f>D7980*$V$3</f>
        <v>66.899679999999989</v>
      </c>
      <c r="G7980" s="1">
        <f>(E7980+F7980)</f>
        <v>68.567151999999993</v>
      </c>
      <c r="H7980" s="1">
        <f>B7980*(1/3)</f>
        <v>14.033333333333333</v>
      </c>
      <c r="I7980" s="1">
        <f>IF((H7980-G7980)&gt;0, (H7980-G7980), (0))</f>
        <v>0</v>
      </c>
      <c r="J7980" s="1">
        <f>IF(I7980=0, G7980-H7980,0)</f>
        <v>54.533818666666662</v>
      </c>
      <c r="K7980" s="1">
        <f>I7980*1000/$V$5</f>
        <v>0</v>
      </c>
      <c r="L7980" s="1">
        <f>J7980*1000/$V$4</f>
        <v>977.30857825567489</v>
      </c>
      <c r="M7980" s="1">
        <f>L7980/$Y$4</f>
        <v>410.63385640994744</v>
      </c>
      <c r="N7980" s="1">
        <f>M7980*$Y$5</f>
        <v>574.88739897392634</v>
      </c>
      <c r="O7980" s="1" t="s">
        <v>0</v>
      </c>
      <c r="P7980" s="1" t="s">
        <v>0</v>
      </c>
      <c r="Q7980" s="1">
        <f>Q7979+K7980-L7980</f>
        <v>179768.49813051193</v>
      </c>
      <c r="R7980">
        <f>Q7980*$V$5/1000</f>
        <v>3593.5722776289331</v>
      </c>
    </row>
    <row r="7981" spans="1:18" x14ac:dyDescent="0.25">
      <c r="A7981" s="4">
        <v>43068.458333313982</v>
      </c>
      <c r="B7981">
        <v>43</v>
      </c>
      <c r="C7981">
        <v>3.7452100000000002</v>
      </c>
      <c r="D7981" s="3">
        <v>20.111259999999998</v>
      </c>
      <c r="E7981" s="1">
        <f>C7981*$V$2</f>
        <v>1.4980840000000002</v>
      </c>
      <c r="F7981" s="1">
        <f>D7981*$V$3</f>
        <v>80.445039999999992</v>
      </c>
      <c r="G7981" s="1">
        <f>(E7981+F7981)</f>
        <v>81.943123999999997</v>
      </c>
      <c r="H7981" s="1">
        <f>B7981*(1/3)</f>
        <v>14.333333333333332</v>
      </c>
      <c r="I7981" s="1">
        <f>IF((H7981-G7981)&gt;0, (H7981-G7981), (0))</f>
        <v>0</v>
      </c>
      <c r="J7981" s="1">
        <f>IF(I7981=0, G7981-H7981,0)</f>
        <v>67.609790666666669</v>
      </c>
      <c r="K7981" s="1">
        <f>I7981*1000/$V$5</f>
        <v>0</v>
      </c>
      <c r="L7981" s="1">
        <f>J7981*1000/$V$4</f>
        <v>1211.6449940262844</v>
      </c>
      <c r="M7981" s="1">
        <f>L7981/$Y$4</f>
        <v>509.09453530516151</v>
      </c>
      <c r="N7981" s="1">
        <f>M7981*$Y$5</f>
        <v>712.73234942722604</v>
      </c>
      <c r="O7981" s="1" t="s">
        <v>0</v>
      </c>
      <c r="P7981" s="1" t="s">
        <v>0</v>
      </c>
      <c r="Q7981" s="1">
        <f>Q7980+K7981-L7981</f>
        <v>178556.85313648565</v>
      </c>
      <c r="R7981">
        <f>Q7981*$V$5/1000</f>
        <v>3569.3514941983481</v>
      </c>
    </row>
    <row r="7982" spans="1:18" x14ac:dyDescent="0.25">
      <c r="A7982" s="4">
        <v>43068.499999980646</v>
      </c>
      <c r="B7982">
        <v>43.8</v>
      </c>
      <c r="C7982">
        <v>2.6566000000000001</v>
      </c>
      <c r="D7982" s="3">
        <v>20.438500000000001</v>
      </c>
      <c r="E7982" s="1">
        <f>C7982*$V$2</f>
        <v>1.06264</v>
      </c>
      <c r="F7982" s="1">
        <f>D7982*$V$3</f>
        <v>81.754000000000005</v>
      </c>
      <c r="G7982" s="1">
        <f>(E7982+F7982)</f>
        <v>82.816640000000007</v>
      </c>
      <c r="H7982" s="1">
        <f>B7982*(1/3)</f>
        <v>14.599999999999998</v>
      </c>
      <c r="I7982" s="1">
        <f>IF((H7982-G7982)&gt;0, (H7982-G7982), (0))</f>
        <v>0</v>
      </c>
      <c r="J7982" s="1">
        <f>IF(I7982=0, G7982-H7982,0)</f>
        <v>68.216640000000012</v>
      </c>
      <c r="K7982" s="1">
        <f>I7982*1000/$V$5</f>
        <v>0</v>
      </c>
      <c r="L7982" s="1">
        <f>J7982*1000/$V$4</f>
        <v>1222.5204301075271</v>
      </c>
      <c r="M7982" s="1">
        <f>L7982/$Y$4</f>
        <v>513.66404626366682</v>
      </c>
      <c r="N7982" s="1">
        <f>M7982*$Y$5</f>
        <v>719.12966476913346</v>
      </c>
      <c r="O7982" s="1" t="s">
        <v>0</v>
      </c>
      <c r="P7982" s="1" t="s">
        <v>0</v>
      </c>
      <c r="Q7982" s="1">
        <f>Q7981+K7982-L7982</f>
        <v>177334.33270637813</v>
      </c>
      <c r="R7982">
        <f>Q7982*$V$5/1000</f>
        <v>3544.9133108004989</v>
      </c>
    </row>
    <row r="7983" spans="1:18" x14ac:dyDescent="0.25">
      <c r="A7983" s="4">
        <v>43068.54166664731</v>
      </c>
      <c r="B7983">
        <v>43.1</v>
      </c>
      <c r="C7983">
        <v>2.4937</v>
      </c>
      <c r="D7983" s="3">
        <v>19.523009999999999</v>
      </c>
      <c r="E7983" s="1">
        <f>C7983*$V$2</f>
        <v>0.99748000000000003</v>
      </c>
      <c r="F7983" s="1">
        <f>D7983*$V$3</f>
        <v>78.092039999999997</v>
      </c>
      <c r="G7983" s="1">
        <f>(E7983+F7983)</f>
        <v>79.089519999999993</v>
      </c>
      <c r="H7983" s="1">
        <f>B7983*(1/3)</f>
        <v>14.366666666666667</v>
      </c>
      <c r="I7983" s="1">
        <f>IF((H7983-G7983)&gt;0, (H7983-G7983), (0))</f>
        <v>0</v>
      </c>
      <c r="J7983" s="1">
        <f>IF(I7983=0, G7983-H7983,0)</f>
        <v>64.722853333333319</v>
      </c>
      <c r="K7983" s="1">
        <f>I7983*1000/$V$5</f>
        <v>0</v>
      </c>
      <c r="L7983" s="1">
        <f>J7983*1000/$V$4</f>
        <v>1159.9077658303463</v>
      </c>
      <c r="M7983" s="1">
        <f>L7983/$Y$4</f>
        <v>487.35620413039766</v>
      </c>
      <c r="N7983" s="1">
        <f>M7983*$Y$5</f>
        <v>682.29868578255673</v>
      </c>
      <c r="O7983" s="1" t="s">
        <v>0</v>
      </c>
      <c r="P7983" s="1" t="s">
        <v>0</v>
      </c>
      <c r="Q7983" s="1">
        <f>Q7982+K7983-L7983</f>
        <v>176174.42494054779</v>
      </c>
      <c r="R7983">
        <f>Q7983*$V$5/1000</f>
        <v>3521.72675456155</v>
      </c>
    </row>
    <row r="7984" spans="1:18" x14ac:dyDescent="0.25">
      <c r="A7984" s="4">
        <v>43068.583333313974</v>
      </c>
      <c r="B7984">
        <v>43.7</v>
      </c>
      <c r="C7984">
        <v>1.9669300000000001</v>
      </c>
      <c r="D7984" s="3">
        <v>20.523569999999999</v>
      </c>
      <c r="E7984" s="1">
        <f>C7984*$V$2</f>
        <v>0.78677200000000003</v>
      </c>
      <c r="F7984" s="1">
        <f>D7984*$V$3</f>
        <v>82.094279999999998</v>
      </c>
      <c r="G7984" s="1">
        <f>(E7984+F7984)</f>
        <v>82.881051999999997</v>
      </c>
      <c r="H7984" s="1">
        <f>B7984*(1/3)</f>
        <v>14.566666666666666</v>
      </c>
      <c r="I7984" s="1">
        <f>IF((H7984-G7984)&gt;0, (H7984-G7984), (0))</f>
        <v>0</v>
      </c>
      <c r="J7984" s="1">
        <f>IF(I7984=0, G7984-H7984,0)</f>
        <v>68.314385333333334</v>
      </c>
      <c r="K7984" s="1">
        <f>I7984*1000/$V$5</f>
        <v>0</v>
      </c>
      <c r="L7984" s="1">
        <f>J7984*1000/$V$4</f>
        <v>1224.2721385902032</v>
      </c>
      <c r="M7984" s="1">
        <f>L7984/$Y$4</f>
        <v>514.40005823117781</v>
      </c>
      <c r="N7984" s="1">
        <f>M7984*$Y$5</f>
        <v>720.16008152364884</v>
      </c>
      <c r="O7984" s="1" t="s">
        <v>0</v>
      </c>
      <c r="P7984" s="1" t="s">
        <v>0</v>
      </c>
      <c r="Q7984" s="1">
        <f>Q7983+K7984-L7984</f>
        <v>174950.15280195759</v>
      </c>
      <c r="R7984">
        <f>Q7984*$V$5/1000</f>
        <v>3497.2535545111323</v>
      </c>
    </row>
    <row r="7985" spans="1:18" x14ac:dyDescent="0.25">
      <c r="A7985" s="4">
        <v>43068.624999980639</v>
      </c>
      <c r="B7985">
        <v>44.1</v>
      </c>
      <c r="C7985">
        <v>1.7504000000000002</v>
      </c>
      <c r="D7985" s="3">
        <v>17.56474</v>
      </c>
      <c r="E7985" s="1">
        <f>C7985*$V$2</f>
        <v>0.70016000000000012</v>
      </c>
      <c r="F7985" s="1">
        <f>D7985*$V$3</f>
        <v>70.258960000000002</v>
      </c>
      <c r="G7985" s="1">
        <f>(E7985+F7985)</f>
        <v>70.959119999999999</v>
      </c>
      <c r="H7985" s="1">
        <f>B7985*(1/3)</f>
        <v>14.7</v>
      </c>
      <c r="I7985" s="1">
        <f>IF((H7985-G7985)&gt;0, (H7985-G7985), (0))</f>
        <v>0</v>
      </c>
      <c r="J7985" s="1">
        <f>IF(I7985=0, G7985-H7985,0)</f>
        <v>56.259119999999996</v>
      </c>
      <c r="K7985" s="1">
        <f>I7985*1000/$V$5</f>
        <v>0</v>
      </c>
      <c r="L7985" s="1">
        <f>J7985*1000/$V$4</f>
        <v>1008.2279569892473</v>
      </c>
      <c r="M7985" s="1">
        <f>L7985/$Y$4</f>
        <v>423.62519201228884</v>
      </c>
      <c r="N7985" s="1">
        <f>M7985*$Y$5</f>
        <v>593.07526881720435</v>
      </c>
      <c r="O7985" s="1" t="s">
        <v>0</v>
      </c>
      <c r="P7985" s="1" t="s">
        <v>0</v>
      </c>
      <c r="Q7985" s="1">
        <f>Q7984+K7985-L7985</f>
        <v>173941.92484496834</v>
      </c>
      <c r="R7985">
        <f>Q7985*$V$5/1000</f>
        <v>3477.0990776509166</v>
      </c>
    </row>
    <row r="7986" spans="1:18" x14ac:dyDescent="0.25">
      <c r="A7986" s="4">
        <v>43068.666666647303</v>
      </c>
      <c r="B7986">
        <v>44.6</v>
      </c>
      <c r="C7986">
        <v>1.8377300000000001</v>
      </c>
      <c r="D7986" s="3">
        <v>13.008619999999999</v>
      </c>
      <c r="E7986" s="1">
        <f>C7986*$V$2</f>
        <v>0.73509200000000008</v>
      </c>
      <c r="F7986" s="1">
        <f>D7986*$V$3</f>
        <v>52.034479999999995</v>
      </c>
      <c r="G7986" s="1">
        <f>(E7986+F7986)</f>
        <v>52.769571999999997</v>
      </c>
      <c r="H7986" s="1">
        <f>B7986*(1/3)</f>
        <v>14.866666666666667</v>
      </c>
      <c r="I7986" s="1">
        <f>IF((H7986-G7986)&gt;0, (H7986-G7986), (0))</f>
        <v>0</v>
      </c>
      <c r="J7986" s="1">
        <f>IF(I7986=0, G7986-H7986,0)</f>
        <v>37.902905333333329</v>
      </c>
      <c r="K7986" s="1">
        <f>I7986*1000/$V$5</f>
        <v>0</v>
      </c>
      <c r="L7986" s="1">
        <f>J7986*1000/$V$4</f>
        <v>679.26353643966547</v>
      </c>
      <c r="M7986" s="1">
        <f>L7986/$Y$4</f>
        <v>285.40484724355696</v>
      </c>
      <c r="N7986" s="1">
        <f>M7986*$Y$5</f>
        <v>399.56678614097973</v>
      </c>
      <c r="O7986" s="1" t="s">
        <v>0</v>
      </c>
      <c r="P7986" s="1" t="s">
        <v>0</v>
      </c>
      <c r="Q7986" s="1">
        <f>Q7985+K7986-L7986</f>
        <v>173262.66130852868</v>
      </c>
      <c r="R7986">
        <f>Q7986*$V$5/1000</f>
        <v>3463.5205995574884</v>
      </c>
    </row>
    <row r="7987" spans="1:18" x14ac:dyDescent="0.25">
      <c r="A7987" s="4">
        <v>43068.708333313967</v>
      </c>
      <c r="B7987">
        <v>45.2</v>
      </c>
      <c r="C7987">
        <v>1.704</v>
      </c>
      <c r="D7987" s="3">
        <v>6.7698999999999998</v>
      </c>
      <c r="E7987" s="1">
        <f>C7987*$V$2</f>
        <v>0.68159999999999998</v>
      </c>
      <c r="F7987" s="1">
        <f>D7987*$V$3</f>
        <v>27.079599999999999</v>
      </c>
      <c r="G7987" s="1">
        <f>(E7987+F7987)</f>
        <v>27.761199999999999</v>
      </c>
      <c r="H7987" s="1">
        <f>B7987*(1/3)</f>
        <v>15.066666666666666</v>
      </c>
      <c r="I7987" s="1">
        <f>IF((H7987-G7987)&gt;0, (H7987-G7987), (0))</f>
        <v>0</v>
      </c>
      <c r="J7987" s="1">
        <f>IF(I7987=0, G7987-H7987,0)</f>
        <v>12.694533333333332</v>
      </c>
      <c r="K7987" s="1">
        <f>I7987*1000/$V$5</f>
        <v>0</v>
      </c>
      <c r="L7987" s="1">
        <f>J7987*1000/$V$4</f>
        <v>227.50059737156511</v>
      </c>
      <c r="M7987" s="1">
        <f>L7987/$Y$4</f>
        <v>95.588486290573584</v>
      </c>
      <c r="N7987" s="1">
        <f>M7987*$Y$5</f>
        <v>133.823880806803</v>
      </c>
      <c r="O7987" s="1" t="s">
        <v>0</v>
      </c>
      <c r="P7987" s="1" t="s">
        <v>0</v>
      </c>
      <c r="Q7987" s="1">
        <f>Q7986+K7987-L7987</f>
        <v>173035.16071115711</v>
      </c>
      <c r="R7987">
        <f>Q7987*$V$5/1000</f>
        <v>3458.9728626160304</v>
      </c>
    </row>
    <row r="7988" spans="1:18" x14ac:dyDescent="0.25">
      <c r="A7988" s="4">
        <v>43068.749999980631</v>
      </c>
      <c r="B7988">
        <v>46</v>
      </c>
      <c r="C7988">
        <v>1.5782799999999999</v>
      </c>
      <c r="D7988" s="3">
        <v>0.18843517000000001</v>
      </c>
      <c r="E7988" s="1">
        <f>C7988*$V$2</f>
        <v>0.63131199999999998</v>
      </c>
      <c r="F7988" s="1">
        <f>D7988*$V$3</f>
        <v>0.75374068000000005</v>
      </c>
      <c r="G7988" s="1">
        <f>(E7988+F7988)</f>
        <v>1.38505268</v>
      </c>
      <c r="H7988" s="1">
        <f>B7988*(1/3)</f>
        <v>15.333333333333332</v>
      </c>
      <c r="I7988" s="1">
        <f>IF((H7988-G7988)&gt;0, (H7988-G7988), (0))</f>
        <v>13.948280653333333</v>
      </c>
      <c r="J7988" s="1">
        <f>IF(I7988=0, G7988-H7988,0)</f>
        <v>0</v>
      </c>
      <c r="K7988" s="1">
        <f>I7988*1000/$V$5</f>
        <v>697.76291412372859</v>
      </c>
      <c r="L7988" s="1">
        <f>J7988*1000/$V$4</f>
        <v>0</v>
      </c>
      <c r="M7988" s="1">
        <f>L7988/$Y$4</f>
        <v>0</v>
      </c>
      <c r="N7988" s="1">
        <f>M7988*$Y$5</f>
        <v>0</v>
      </c>
      <c r="O7988" s="1" t="s">
        <v>0</v>
      </c>
      <c r="P7988" s="1" t="s">
        <v>0</v>
      </c>
      <c r="Q7988" s="1">
        <f>Q7987+K7988-L7988</f>
        <v>173732.92362528085</v>
      </c>
      <c r="R7988">
        <f>Q7988*$V$5/1000</f>
        <v>3472.9211432693637</v>
      </c>
    </row>
    <row r="7989" spans="1:18" x14ac:dyDescent="0.25">
      <c r="A7989" s="4">
        <v>43068.791666647296</v>
      </c>
      <c r="B7989">
        <v>46.8</v>
      </c>
      <c r="C7989">
        <v>1.6091099999999998</v>
      </c>
      <c r="D7989" s="3">
        <v>-7.0017200000000003E-3</v>
      </c>
      <c r="E7989" s="1">
        <f>C7989*$V$2</f>
        <v>0.64364399999999999</v>
      </c>
      <c r="F7989" s="1">
        <f>D7989*$V$3</f>
        <v>-2.8006880000000001E-2</v>
      </c>
      <c r="G7989" s="1">
        <f>(E7989+F7989)</f>
        <v>0.61563712000000004</v>
      </c>
      <c r="H7989" s="1">
        <f>B7989*(1/3)</f>
        <v>15.599999999999998</v>
      </c>
      <c r="I7989" s="1">
        <f>IF((H7989-G7989)&gt;0, (H7989-G7989), (0))</f>
        <v>14.984362879999997</v>
      </c>
      <c r="J7989" s="1">
        <f>IF(I7989=0, G7989-H7989,0)</f>
        <v>0</v>
      </c>
      <c r="K7989" s="1">
        <f>I7989*1000/$V$5</f>
        <v>749.59294047023502</v>
      </c>
      <c r="L7989" s="1">
        <f>J7989*1000/$V$4</f>
        <v>0</v>
      </c>
      <c r="M7989" s="1">
        <f>L7989/$Y$4</f>
        <v>0</v>
      </c>
      <c r="N7989" s="1">
        <f>M7989*$Y$5</f>
        <v>0</v>
      </c>
      <c r="O7989" s="1" t="s">
        <v>0</v>
      </c>
      <c r="P7989" s="1" t="s">
        <v>0</v>
      </c>
      <c r="Q7989" s="1">
        <f>Q7988+K7989-L7989</f>
        <v>174482.51656575108</v>
      </c>
      <c r="R7989">
        <f>Q7989*$V$5/1000</f>
        <v>3487.9055061493636</v>
      </c>
    </row>
    <row r="7990" spans="1:18" x14ac:dyDescent="0.25">
      <c r="A7990" s="4">
        <v>43068.83333331396</v>
      </c>
      <c r="B7990">
        <v>45.8</v>
      </c>
      <c r="C7990">
        <v>1.44783</v>
      </c>
      <c r="D7990" s="3">
        <v>-7.0017200000000003E-3</v>
      </c>
      <c r="E7990" s="1">
        <f>C7990*$V$2</f>
        <v>0.57913199999999998</v>
      </c>
      <c r="F7990" s="1">
        <f>D7990*$V$3</f>
        <v>-2.8006880000000001E-2</v>
      </c>
      <c r="G7990" s="1">
        <f>(E7990+F7990)</f>
        <v>0.55112512000000002</v>
      </c>
      <c r="H7990" s="1">
        <f>B7990*(1/3)</f>
        <v>15.266666666666666</v>
      </c>
      <c r="I7990" s="1">
        <f>IF((H7990-G7990)&gt;0, (H7990-G7990), (0))</f>
        <v>14.715541546666666</v>
      </c>
      <c r="J7990" s="1">
        <f>IF(I7990=0, G7990-H7990,0)</f>
        <v>0</v>
      </c>
      <c r="K7990" s="1">
        <f>I7990*1000/$V$5</f>
        <v>736.14514990828752</v>
      </c>
      <c r="L7990" s="1">
        <f>J7990*1000/$V$4</f>
        <v>0</v>
      </c>
      <c r="M7990" s="1">
        <f>L7990/$Y$4</f>
        <v>0</v>
      </c>
      <c r="N7990" s="1">
        <f>M7990*$Y$5</f>
        <v>0</v>
      </c>
      <c r="O7990" s="1" t="s">
        <v>0</v>
      </c>
      <c r="P7990" s="1" t="s">
        <v>0</v>
      </c>
      <c r="Q7990" s="1">
        <f>Q7989+K7990-L7990</f>
        <v>175218.66171565937</v>
      </c>
      <c r="R7990">
        <f>Q7990*$V$5/1000</f>
        <v>3502.6210476960305</v>
      </c>
    </row>
    <row r="7991" spans="1:18" x14ac:dyDescent="0.25">
      <c r="A7991" s="4">
        <v>43068.874999980624</v>
      </c>
      <c r="B7991">
        <v>44.5</v>
      </c>
      <c r="C7991">
        <v>1.3567400000000001</v>
      </c>
      <c r="D7991" s="3">
        <v>-7.0017200000000003E-3</v>
      </c>
      <c r="E7991" s="1">
        <f>C7991*$V$2</f>
        <v>0.54269600000000007</v>
      </c>
      <c r="F7991" s="1">
        <f>D7991*$V$3</f>
        <v>-2.8006880000000001E-2</v>
      </c>
      <c r="G7991" s="1">
        <f>(E7991+F7991)</f>
        <v>0.51468912000000011</v>
      </c>
      <c r="H7991" s="1">
        <f>B7991*(1/3)</f>
        <v>14.833333333333332</v>
      </c>
      <c r="I7991" s="1">
        <f>IF((H7991-G7991)&gt;0, (H7991-G7991), (0))</f>
        <v>14.318644213333332</v>
      </c>
      <c r="J7991" s="1">
        <f>IF(I7991=0, G7991-H7991,0)</f>
        <v>0</v>
      </c>
      <c r="K7991" s="1">
        <f>I7991*1000/$V$5</f>
        <v>716.29035584458904</v>
      </c>
      <c r="L7991" s="1">
        <f>J7991*1000/$V$4</f>
        <v>0</v>
      </c>
      <c r="M7991" s="1">
        <f>L7991/$Y$4</f>
        <v>0</v>
      </c>
      <c r="N7991" s="1">
        <f>M7991*$Y$5</f>
        <v>0</v>
      </c>
      <c r="O7991" s="1" t="s">
        <v>0</v>
      </c>
      <c r="P7991" s="1" t="s">
        <v>0</v>
      </c>
      <c r="Q7991" s="1">
        <f>Q7990+K7991-L7991</f>
        <v>175934.95207150397</v>
      </c>
      <c r="R7991">
        <f>Q7991*$V$5/1000</f>
        <v>3516.9396919093638</v>
      </c>
    </row>
    <row r="7992" spans="1:18" x14ac:dyDescent="0.25">
      <c r="A7992" s="4">
        <v>43068.916666647288</v>
      </c>
      <c r="B7992">
        <v>42.4</v>
      </c>
      <c r="C7992">
        <v>1.08453</v>
      </c>
      <c r="D7992" s="3">
        <v>-7.0017200000000003E-3</v>
      </c>
      <c r="E7992" s="1">
        <f>C7992*$V$2</f>
        <v>0.43381200000000003</v>
      </c>
      <c r="F7992" s="1">
        <f>D7992*$V$3</f>
        <v>-2.8006880000000001E-2</v>
      </c>
      <c r="G7992" s="1">
        <f>(E7992+F7992)</f>
        <v>0.40580512000000002</v>
      </c>
      <c r="H7992" s="1">
        <f>B7992*(1/3)</f>
        <v>14.133333333333333</v>
      </c>
      <c r="I7992" s="1">
        <f>IF((H7992-G7992)&gt;0, (H7992-G7992), (0))</f>
        <v>13.727528213333333</v>
      </c>
      <c r="J7992" s="1">
        <f>IF(I7992=0, G7992-H7992,0)</f>
        <v>0</v>
      </c>
      <c r="K7992" s="1">
        <f>I7992*1000/$V$5</f>
        <v>686.7197705519427</v>
      </c>
      <c r="L7992" s="1">
        <f>J7992*1000/$V$4</f>
        <v>0</v>
      </c>
      <c r="M7992" s="1">
        <f>L7992/$Y$4</f>
        <v>0</v>
      </c>
      <c r="N7992" s="1">
        <f>M7992*$Y$5</f>
        <v>0</v>
      </c>
      <c r="O7992" s="1" t="s">
        <v>0</v>
      </c>
      <c r="P7992" s="1" t="s">
        <v>0</v>
      </c>
      <c r="Q7992" s="1">
        <f>Q7991+K7992-L7992</f>
        <v>176621.67184205592</v>
      </c>
      <c r="R7992">
        <f>Q7992*$V$5/1000</f>
        <v>3530.6672201226979</v>
      </c>
    </row>
    <row r="7993" spans="1:18" x14ac:dyDescent="0.25">
      <c r="A7993" s="4">
        <v>43068.958333313953</v>
      </c>
      <c r="B7993">
        <v>40.1</v>
      </c>
      <c r="C7993">
        <v>2.3749099999999999</v>
      </c>
      <c r="D7993" s="3">
        <v>-7.0017200000000003E-3</v>
      </c>
      <c r="E7993" s="1">
        <f>C7993*$V$2</f>
        <v>0.94996400000000003</v>
      </c>
      <c r="F7993" s="1">
        <f>D7993*$V$3</f>
        <v>-2.8006880000000001E-2</v>
      </c>
      <c r="G7993" s="1">
        <f>(E7993+F7993)</f>
        <v>0.92195712000000007</v>
      </c>
      <c r="H7993" s="1">
        <f>B7993*(1/3)</f>
        <v>13.366666666666667</v>
      </c>
      <c r="I7993" s="1">
        <f>IF((H7993-G7993)&gt;0, (H7993-G7993), (0))</f>
        <v>12.444709546666667</v>
      </c>
      <c r="J7993" s="1">
        <f>IF(I7993=0, G7993-H7993,0)</f>
        <v>0</v>
      </c>
      <c r="K7993" s="1">
        <f>I7993*1000/$V$5</f>
        <v>622.5467507086878</v>
      </c>
      <c r="L7993" s="1">
        <f>J7993*1000/$V$4</f>
        <v>0</v>
      </c>
      <c r="M7993" s="1">
        <f>L7993/$Y$4</f>
        <v>0</v>
      </c>
      <c r="N7993" s="1">
        <f>M7993*$Y$5</f>
        <v>0</v>
      </c>
      <c r="O7993" s="1">
        <f>SUM(N7970:N7993)</f>
        <v>5005.7269801110406</v>
      </c>
      <c r="P7993" s="1">
        <f>SUM(L7970:L7993)</f>
        <v>8509.7358661887702</v>
      </c>
      <c r="Q7993" s="1">
        <f>Q7992+K7993-L7993</f>
        <v>177244.21859276461</v>
      </c>
      <c r="R7993">
        <f>Q7993*$V$5/1000</f>
        <v>3543.1119296693641</v>
      </c>
    </row>
    <row r="7994" spans="1:18" x14ac:dyDescent="0.25">
      <c r="A7994" s="4">
        <v>43068.999999980617</v>
      </c>
      <c r="B7994">
        <v>37.799999999999997</v>
      </c>
      <c r="C7994">
        <v>1.7840400000000001</v>
      </c>
      <c r="D7994" s="3">
        <v>-7.0017200000000003E-3</v>
      </c>
      <c r="E7994" s="1">
        <f>C7994*$V$2</f>
        <v>0.71361600000000003</v>
      </c>
      <c r="F7994" s="1">
        <f>D7994*$V$3</f>
        <v>-2.8006880000000001E-2</v>
      </c>
      <c r="G7994" s="1">
        <f>(E7994+F7994)</f>
        <v>0.68560912000000007</v>
      </c>
      <c r="H7994" s="1">
        <f>B7994*(1/3)</f>
        <v>12.599999999999998</v>
      </c>
      <c r="I7994" s="1">
        <f>IF((H7994-G7994)&gt;0, (H7994-G7994), (0))</f>
        <v>11.914390879999997</v>
      </c>
      <c r="J7994" s="1">
        <f>IF(I7994=0, G7994-H7994,0)</f>
        <v>0</v>
      </c>
      <c r="K7994" s="1">
        <f>I7994*1000/$V$5</f>
        <v>596.01755277638813</v>
      </c>
      <c r="L7994" s="1">
        <f>J7994*1000/$V$4</f>
        <v>0</v>
      </c>
      <c r="M7994" s="1">
        <f>L7994/$Y$4</f>
        <v>0</v>
      </c>
      <c r="N7994" s="1">
        <f>M7994*$Y$5</f>
        <v>0</v>
      </c>
      <c r="O7994" s="1" t="s">
        <v>0</v>
      </c>
      <c r="P7994" s="1" t="s">
        <v>0</v>
      </c>
      <c r="Q7994" s="1">
        <f>Q7993+K7994-L7994</f>
        <v>177840.23614554098</v>
      </c>
      <c r="R7994">
        <f>Q7994*$V$5/1000</f>
        <v>3555.0263205493643</v>
      </c>
    </row>
    <row r="7995" spans="1:18" x14ac:dyDescent="0.25">
      <c r="A7995" s="4">
        <v>43069.041666647281</v>
      </c>
      <c r="B7995">
        <v>37.299999999999997</v>
      </c>
      <c r="C7995">
        <v>1.3659400000000002</v>
      </c>
      <c r="D7995" s="3">
        <v>-7.0017200000000003E-3</v>
      </c>
      <c r="E7995" s="1">
        <f>C7995*$V$2</f>
        <v>0.54637600000000008</v>
      </c>
      <c r="F7995" s="1">
        <f>D7995*$V$3</f>
        <v>-2.8006880000000001E-2</v>
      </c>
      <c r="G7995" s="1">
        <f>(E7995+F7995)</f>
        <v>0.51836912000000013</v>
      </c>
      <c r="H7995" s="1">
        <f>B7995*(1/3)</f>
        <v>12.433333333333332</v>
      </c>
      <c r="I7995" s="1">
        <f>IF((H7995-G7995)&gt;0, (H7995-G7995), (0))</f>
        <v>11.914964213333331</v>
      </c>
      <c r="J7995" s="1">
        <f>IF(I7995=0, G7995-H7995,0)</f>
        <v>0</v>
      </c>
      <c r="K7995" s="1">
        <f>I7995*1000/$V$5</f>
        <v>596.04623378355836</v>
      </c>
      <c r="L7995" s="1">
        <f>J7995*1000/$V$4</f>
        <v>0</v>
      </c>
      <c r="M7995" s="1">
        <f>L7995/$Y$4</f>
        <v>0</v>
      </c>
      <c r="N7995" s="1">
        <f>M7995*$Y$5</f>
        <v>0</v>
      </c>
      <c r="O7995" s="1" t="s">
        <v>0</v>
      </c>
      <c r="P7995" s="1" t="s">
        <v>0</v>
      </c>
      <c r="Q7995" s="1">
        <f>Q7994+K7995-L7995</f>
        <v>178436.28237932455</v>
      </c>
      <c r="R7995">
        <f>Q7995*$V$5/1000</f>
        <v>3566.9412847626973</v>
      </c>
    </row>
    <row r="7996" spans="1:18" x14ac:dyDescent="0.25">
      <c r="A7996" s="4">
        <v>43069.083333313945</v>
      </c>
      <c r="B7996">
        <v>34.6</v>
      </c>
      <c r="C7996">
        <v>3.25881</v>
      </c>
      <c r="D7996" s="3">
        <v>-7.0017200000000003E-3</v>
      </c>
      <c r="E7996" s="1">
        <f>C7996*$V$2</f>
        <v>1.3035240000000001</v>
      </c>
      <c r="F7996" s="1">
        <f>D7996*$V$3</f>
        <v>-2.8006880000000001E-2</v>
      </c>
      <c r="G7996" s="1">
        <f>(E7996+F7996)</f>
        <v>1.2755171200000002</v>
      </c>
      <c r="H7996" s="1">
        <f>B7996*(1/3)</f>
        <v>11.533333333333333</v>
      </c>
      <c r="I7996" s="1">
        <f>IF((H7996-G7996)&gt;0, (H7996-G7996), (0))</f>
        <v>10.257816213333333</v>
      </c>
      <c r="J7996" s="1">
        <f>IF(I7996=0, G7996-H7996,0)</f>
        <v>0</v>
      </c>
      <c r="K7996" s="1">
        <f>I7996*1000/$V$5</f>
        <v>513.14738435884612</v>
      </c>
      <c r="L7996" s="1">
        <f>J7996*1000/$V$4</f>
        <v>0</v>
      </c>
      <c r="M7996" s="1">
        <f>L7996/$Y$4</f>
        <v>0</v>
      </c>
      <c r="N7996" s="1">
        <f>M7996*$Y$5</f>
        <v>0</v>
      </c>
      <c r="O7996" s="1" t="s">
        <v>0</v>
      </c>
      <c r="P7996" s="1" t="s">
        <v>0</v>
      </c>
      <c r="Q7996" s="1">
        <f>Q7995+K7996-L7996</f>
        <v>178949.42976368338</v>
      </c>
      <c r="R7996">
        <f>Q7996*$V$5/1000</f>
        <v>3577.1991009760304</v>
      </c>
    </row>
    <row r="7997" spans="1:18" x14ac:dyDescent="0.25">
      <c r="A7997" s="4">
        <v>43069.12499998061</v>
      </c>
      <c r="B7997">
        <v>34.200000000000003</v>
      </c>
      <c r="C7997">
        <v>3.5700400000000001</v>
      </c>
      <c r="D7997" s="3">
        <v>-7.0017200000000003E-3</v>
      </c>
      <c r="E7997" s="1">
        <f>C7997*$V$2</f>
        <v>1.4280160000000002</v>
      </c>
      <c r="F7997" s="1">
        <f>D7997*$V$3</f>
        <v>-2.8006880000000001E-2</v>
      </c>
      <c r="G7997" s="1">
        <f>(E7997+F7997)</f>
        <v>1.4000091200000002</v>
      </c>
      <c r="H7997" s="1">
        <f>B7997*(1/3)</f>
        <v>11.4</v>
      </c>
      <c r="I7997" s="1">
        <f>IF((H7997-G7997)&gt;0, (H7997-G7997), (0))</f>
        <v>9.9999908800000004</v>
      </c>
      <c r="J7997" s="1">
        <f>IF(I7997=0, G7997-H7997,0)</f>
        <v>0</v>
      </c>
      <c r="K7997" s="1">
        <f>I7997*1000/$V$5</f>
        <v>500.24966883441732</v>
      </c>
      <c r="L7997" s="1">
        <f>J7997*1000/$V$4</f>
        <v>0</v>
      </c>
      <c r="M7997" s="1">
        <f>L7997/$Y$4</f>
        <v>0</v>
      </c>
      <c r="N7997" s="1">
        <f>M7997*$Y$5</f>
        <v>0</v>
      </c>
      <c r="O7997" s="1" t="s">
        <v>0</v>
      </c>
      <c r="P7997" s="1" t="s">
        <v>0</v>
      </c>
      <c r="Q7997" s="1">
        <f>Q7996+K7997-L7997</f>
        <v>179449.67943251779</v>
      </c>
      <c r="R7997">
        <f>Q7997*$V$5/1000</f>
        <v>3587.1990918560305</v>
      </c>
    </row>
    <row r="7998" spans="1:18" x14ac:dyDescent="0.25">
      <c r="A7998" s="4">
        <v>43069.166666647274</v>
      </c>
      <c r="B7998">
        <v>33.799999999999997</v>
      </c>
      <c r="C7998">
        <v>4.8228500000000007</v>
      </c>
      <c r="D7998" s="3">
        <v>-7.0017200000000003E-3</v>
      </c>
      <c r="E7998" s="1">
        <f>C7998*$V$2</f>
        <v>1.9291400000000003</v>
      </c>
      <c r="F7998" s="1">
        <f>D7998*$V$3</f>
        <v>-2.8006880000000001E-2</v>
      </c>
      <c r="G7998" s="1">
        <f>(E7998+F7998)</f>
        <v>1.9011331200000003</v>
      </c>
      <c r="H7998" s="1">
        <f>B7998*(1/3)</f>
        <v>11.266666666666666</v>
      </c>
      <c r="I7998" s="1">
        <f>IF((H7998-G7998)&gt;0, (H7998-G7998), (0))</f>
        <v>9.3655335466666649</v>
      </c>
      <c r="J7998" s="1">
        <f>IF(I7998=0, G7998-H7998,0)</f>
        <v>0</v>
      </c>
      <c r="K7998" s="1">
        <f>I7998*1000/$V$5</f>
        <v>468.51093279973321</v>
      </c>
      <c r="L7998" s="1">
        <f>J7998*1000/$V$4</f>
        <v>0</v>
      </c>
      <c r="M7998" s="1">
        <f>L7998/$Y$4</f>
        <v>0</v>
      </c>
      <c r="N7998" s="1">
        <f>M7998*$Y$5</f>
        <v>0</v>
      </c>
      <c r="O7998" s="1" t="s">
        <v>0</v>
      </c>
      <c r="P7998" s="1" t="s">
        <v>0</v>
      </c>
      <c r="Q7998" s="1">
        <f>Q7997+K7998-L7998</f>
        <v>179918.19036531751</v>
      </c>
      <c r="R7998">
        <f>Q7998*$V$5/1000</f>
        <v>3596.5646254026969</v>
      </c>
    </row>
    <row r="7999" spans="1:18" x14ac:dyDescent="0.25">
      <c r="A7999" s="4">
        <v>43069.208333313938</v>
      </c>
      <c r="B7999">
        <v>33.4</v>
      </c>
      <c r="C7999">
        <v>3.4666300000000003</v>
      </c>
      <c r="D7999" s="3">
        <v>-7.0017200000000003E-3</v>
      </c>
      <c r="E7999" s="1">
        <f>C7999*$V$2</f>
        <v>1.3866520000000002</v>
      </c>
      <c r="F7999" s="1">
        <f>D7999*$V$3</f>
        <v>-2.8006880000000001E-2</v>
      </c>
      <c r="G7999" s="1">
        <f>(E7999+F7999)</f>
        <v>1.3586451200000003</v>
      </c>
      <c r="H7999" s="1">
        <f>B7999*(1/3)</f>
        <v>11.133333333333333</v>
      </c>
      <c r="I7999" s="1">
        <f>IF((H7999-G7999)&gt;0, (H7999-G7999), (0))</f>
        <v>9.7746882133333326</v>
      </c>
      <c r="J7999" s="1">
        <f>IF(I7999=0, G7999-H7999,0)</f>
        <v>0</v>
      </c>
      <c r="K7999" s="1">
        <f>I7999*1000/$V$5</f>
        <v>488.97890011672507</v>
      </c>
      <c r="L7999" s="1">
        <f>J7999*1000/$V$4</f>
        <v>0</v>
      </c>
      <c r="M7999" s="1">
        <f>L7999/$Y$4</f>
        <v>0</v>
      </c>
      <c r="N7999" s="1">
        <f>M7999*$Y$5</f>
        <v>0</v>
      </c>
      <c r="O7999" s="1" t="s">
        <v>0</v>
      </c>
      <c r="P7999" s="1" t="s">
        <v>0</v>
      </c>
      <c r="Q7999" s="1">
        <f>Q7998+K7999-L7999</f>
        <v>180407.16926543423</v>
      </c>
      <c r="R7999">
        <f>Q7999*$V$5/1000</f>
        <v>3606.3393136160298</v>
      </c>
    </row>
    <row r="8000" spans="1:18" x14ac:dyDescent="0.25">
      <c r="A8000" s="4">
        <v>43069.249999980602</v>
      </c>
      <c r="B8000">
        <v>33.299999999999997</v>
      </c>
      <c r="C8000">
        <v>4.9627499999999998</v>
      </c>
      <c r="D8000" s="3">
        <v>-7.0017200000000003E-3</v>
      </c>
      <c r="E8000" s="1">
        <f>C8000*$V$2</f>
        <v>1.9851000000000001</v>
      </c>
      <c r="F8000" s="1">
        <f>D8000*$V$3</f>
        <v>-2.8006880000000001E-2</v>
      </c>
      <c r="G8000" s="1">
        <f>(E8000+F8000)</f>
        <v>1.9570931200000001</v>
      </c>
      <c r="H8000" s="1">
        <f>B8000*(1/3)</f>
        <v>11.099999999999998</v>
      </c>
      <c r="I8000" s="1">
        <f>IF((H8000-G8000)&gt;0, (H8000-G8000), (0))</f>
        <v>9.1429068799999982</v>
      </c>
      <c r="J8000" s="1">
        <f>IF(I8000=0, G8000-H8000,0)</f>
        <v>0</v>
      </c>
      <c r="K8000" s="1">
        <f>I8000*1000/$V$5</f>
        <v>457.37403101550774</v>
      </c>
      <c r="L8000" s="1">
        <f>J8000*1000/$V$4</f>
        <v>0</v>
      </c>
      <c r="M8000" s="1">
        <f>L8000/$Y$4</f>
        <v>0</v>
      </c>
      <c r="N8000" s="1">
        <f>M8000*$Y$5</f>
        <v>0</v>
      </c>
      <c r="O8000" s="1" t="s">
        <v>0</v>
      </c>
      <c r="P8000" s="1" t="s">
        <v>0</v>
      </c>
      <c r="Q8000" s="1">
        <f>Q7999+K8000-L8000</f>
        <v>180864.54329644973</v>
      </c>
      <c r="R8000">
        <f>Q8000*$V$5/1000</f>
        <v>3615.4822204960301</v>
      </c>
    </row>
    <row r="8001" spans="1:18" x14ac:dyDescent="0.25">
      <c r="A8001" s="4">
        <v>43069.291666647267</v>
      </c>
      <c r="B8001">
        <v>33.799999999999997</v>
      </c>
      <c r="C8001">
        <v>5.0812900000000001</v>
      </c>
      <c r="D8001" s="3">
        <v>-7.0017200000000003E-3</v>
      </c>
      <c r="E8001" s="1">
        <f>C8001*$V$2</f>
        <v>2.0325160000000002</v>
      </c>
      <c r="F8001" s="1">
        <f>D8001*$V$3</f>
        <v>-2.8006880000000001E-2</v>
      </c>
      <c r="G8001" s="1">
        <f>(E8001+F8001)</f>
        <v>2.0045091200000003</v>
      </c>
      <c r="H8001" s="1">
        <f>B8001*(1/3)</f>
        <v>11.266666666666666</v>
      </c>
      <c r="I8001" s="1">
        <f>IF((H8001-G8001)&gt;0, (H8001-G8001), (0))</f>
        <v>9.2621575466666659</v>
      </c>
      <c r="J8001" s="1">
        <f>IF(I8001=0, G8001-H8001,0)</f>
        <v>0</v>
      </c>
      <c r="K8001" s="1">
        <f>I8001*1000/$V$5</f>
        <v>463.33954710688676</v>
      </c>
      <c r="L8001" s="1">
        <f>J8001*1000/$V$4</f>
        <v>0</v>
      </c>
      <c r="M8001" s="1">
        <f>L8001/$Y$4</f>
        <v>0</v>
      </c>
      <c r="N8001" s="1">
        <f>M8001*$Y$5</f>
        <v>0</v>
      </c>
      <c r="O8001" s="1" t="s">
        <v>0</v>
      </c>
      <c r="P8001" s="1" t="s">
        <v>0</v>
      </c>
      <c r="Q8001" s="1">
        <f>Q8000+K8001-L8001</f>
        <v>181327.88284355661</v>
      </c>
      <c r="R8001">
        <f>Q8001*$V$5/1000</f>
        <v>3624.7443780426966</v>
      </c>
    </row>
    <row r="8002" spans="1:18" x14ac:dyDescent="0.25">
      <c r="A8002" s="4">
        <v>43069.333333313931</v>
      </c>
      <c r="B8002">
        <v>34.700000000000003</v>
      </c>
      <c r="C8002">
        <v>5.0997299999999992</v>
      </c>
      <c r="D8002" s="3">
        <v>3.7875370000000004</v>
      </c>
      <c r="E8002" s="1">
        <f>C8002*$V$2</f>
        <v>2.0398919999999996</v>
      </c>
      <c r="F8002" s="1">
        <f>D8002*$V$3</f>
        <v>15.150148000000002</v>
      </c>
      <c r="G8002" s="1">
        <f>(E8002+F8002)</f>
        <v>17.19004</v>
      </c>
      <c r="H8002" s="1">
        <f>B8002*(1/3)</f>
        <v>11.566666666666666</v>
      </c>
      <c r="I8002" s="1">
        <f>IF((H8002-G8002)&gt;0, (H8002-G8002), (0))</f>
        <v>0</v>
      </c>
      <c r="J8002" s="1">
        <f>IF(I8002=0, G8002-H8002,0)</f>
        <v>5.6233733333333333</v>
      </c>
      <c r="K8002" s="1">
        <f>I8002*1000/$V$5</f>
        <v>0</v>
      </c>
      <c r="L8002" s="1">
        <f>J8002*1000/$V$4</f>
        <v>100.77729988052569</v>
      </c>
      <c r="M8002" s="1">
        <f>L8002/$Y$4</f>
        <v>42.343403311145252</v>
      </c>
      <c r="N8002" s="1">
        <f>M8002*$Y$5</f>
        <v>59.280764635603347</v>
      </c>
      <c r="O8002" s="1" t="s">
        <v>0</v>
      </c>
      <c r="P8002" s="1" t="s">
        <v>0</v>
      </c>
      <c r="Q8002" s="1">
        <f>Q8001+K8002-L8002</f>
        <v>181227.10554367609</v>
      </c>
      <c r="R8002">
        <f>Q8002*$V$5/1000</f>
        <v>3622.7298398180847</v>
      </c>
    </row>
    <row r="8003" spans="1:18" x14ac:dyDescent="0.25">
      <c r="A8003" s="4">
        <v>43069.374999980595</v>
      </c>
      <c r="B8003">
        <v>34.700000000000003</v>
      </c>
      <c r="C8003">
        <v>7.6662299999999997</v>
      </c>
      <c r="D8003" s="3">
        <v>10.822279999999999</v>
      </c>
      <c r="E8003" s="1">
        <f>C8003*$V$2</f>
        <v>3.0664920000000002</v>
      </c>
      <c r="F8003" s="1">
        <f>D8003*$V$3</f>
        <v>43.289119999999997</v>
      </c>
      <c r="G8003" s="1">
        <f>(E8003+F8003)</f>
        <v>46.355611999999994</v>
      </c>
      <c r="H8003" s="1">
        <f>B8003*(1/3)</f>
        <v>11.566666666666666</v>
      </c>
      <c r="I8003" s="1">
        <f>IF((H8003-G8003)&gt;0, (H8003-G8003), (0))</f>
        <v>0</v>
      </c>
      <c r="J8003" s="1">
        <f>IF(I8003=0, G8003-H8003,0)</f>
        <v>34.788945333333331</v>
      </c>
      <c r="K8003" s="1">
        <f>I8003*1000/$V$5</f>
        <v>0</v>
      </c>
      <c r="L8003" s="1">
        <f>J8003*1000/$V$4</f>
        <v>623.45780167264036</v>
      </c>
      <c r="M8003" s="1">
        <f>L8003/$Y$4</f>
        <v>261.95705952631948</v>
      </c>
      <c r="N8003" s="1">
        <f>M8003*$Y$5</f>
        <v>366.73988333684724</v>
      </c>
      <c r="O8003" s="1" t="s">
        <v>0</v>
      </c>
      <c r="P8003" s="1" t="s">
        <v>0</v>
      </c>
      <c r="Q8003" s="1">
        <f>Q8002+K8003-L8003</f>
        <v>180603.64774200346</v>
      </c>
      <c r="R8003">
        <f>Q8003*$V$5/1000</f>
        <v>3610.266918362649</v>
      </c>
    </row>
    <row r="8004" spans="1:18" x14ac:dyDescent="0.25">
      <c r="A8004" s="4">
        <v>43069.416666647259</v>
      </c>
      <c r="B8004">
        <v>40.700000000000003</v>
      </c>
      <c r="C8004">
        <v>8.1368200000000002</v>
      </c>
      <c r="D8004" s="3">
        <v>15.294220000000001</v>
      </c>
      <c r="E8004" s="1">
        <f>C8004*$V$2</f>
        <v>3.2547280000000001</v>
      </c>
      <c r="F8004" s="1">
        <f>D8004*$V$3</f>
        <v>61.176880000000004</v>
      </c>
      <c r="G8004" s="1">
        <f>(E8004+F8004)</f>
        <v>64.431608000000011</v>
      </c>
      <c r="H8004" s="1">
        <f>B8004*(1/3)</f>
        <v>13.566666666666666</v>
      </c>
      <c r="I8004" s="1">
        <f>IF((H8004-G8004)&gt;0, (H8004-G8004), (0))</f>
        <v>0</v>
      </c>
      <c r="J8004" s="1">
        <f>IF(I8004=0, G8004-H8004,0)</f>
        <v>50.864941333333348</v>
      </c>
      <c r="K8004" s="1">
        <f>I8004*1000/$V$5</f>
        <v>0</v>
      </c>
      <c r="L8004" s="1">
        <f>J8004*1000/$V$4</f>
        <v>911.55808841099201</v>
      </c>
      <c r="M8004" s="1">
        <f>L8004/$Y$4</f>
        <v>383.00760017268573</v>
      </c>
      <c r="N8004" s="1">
        <f>M8004*$Y$5</f>
        <v>536.21064024175996</v>
      </c>
      <c r="O8004" s="1" t="s">
        <v>0</v>
      </c>
      <c r="P8004" s="1" t="s">
        <v>0</v>
      </c>
      <c r="Q8004" s="1">
        <f>Q8003+K8004-L8004</f>
        <v>179692.08965359247</v>
      </c>
      <c r="R8004">
        <f>Q8004*$V$5/1000</f>
        <v>3592.0448721753132</v>
      </c>
    </row>
    <row r="8005" spans="1:18" x14ac:dyDescent="0.25">
      <c r="A8005" s="4">
        <v>43069.458333313924</v>
      </c>
      <c r="B8005">
        <v>41.4</v>
      </c>
      <c r="C8005">
        <v>5.84809</v>
      </c>
      <c r="D8005" s="3">
        <v>13.746988999999999</v>
      </c>
      <c r="E8005" s="1">
        <f>C8005*$V$2</f>
        <v>2.3392360000000001</v>
      </c>
      <c r="F8005" s="1">
        <f>D8005*$V$3</f>
        <v>54.987955999999997</v>
      </c>
      <c r="G8005" s="1">
        <f>(E8005+F8005)</f>
        <v>57.327191999999997</v>
      </c>
      <c r="H8005" s="1">
        <f>B8005*(1/3)</f>
        <v>13.799999999999999</v>
      </c>
      <c r="I8005" s="1">
        <f>IF((H8005-G8005)&gt;0, (H8005-G8005), (0))</f>
        <v>0</v>
      </c>
      <c r="J8005" s="1">
        <f>IF(I8005=0, G8005-H8005,0)</f>
        <v>43.527191999999999</v>
      </c>
      <c r="K8005" s="1">
        <f>I8005*1000/$V$5</f>
        <v>0</v>
      </c>
      <c r="L8005" s="1">
        <f>J8005*1000/$V$4</f>
        <v>780.05720430107533</v>
      </c>
      <c r="M8005" s="1">
        <f>L8005/$Y$4</f>
        <v>327.75512785759469</v>
      </c>
      <c r="N8005" s="1">
        <f>M8005*$Y$5</f>
        <v>458.85717900063253</v>
      </c>
      <c r="O8005" s="1" t="s">
        <v>0</v>
      </c>
      <c r="P8005" s="1" t="s">
        <v>0</v>
      </c>
      <c r="Q8005" s="1">
        <f>Q8004+K8005-L8005</f>
        <v>178912.03244929141</v>
      </c>
      <c r="R8005">
        <f>Q8005*$V$5/1000</f>
        <v>3576.451528661335</v>
      </c>
    </row>
    <row r="8006" spans="1:18" x14ac:dyDescent="0.25">
      <c r="A8006" s="4">
        <v>43069.499999980588</v>
      </c>
      <c r="B8006">
        <v>43.7</v>
      </c>
      <c r="C8006">
        <v>7.8782399999999999</v>
      </c>
      <c r="D8006" s="3">
        <v>19.145420000000001</v>
      </c>
      <c r="E8006" s="1">
        <f>C8006*$V$2</f>
        <v>3.1512960000000003</v>
      </c>
      <c r="F8006" s="1">
        <f>D8006*$V$3</f>
        <v>76.581680000000006</v>
      </c>
      <c r="G8006" s="1">
        <f>(E8006+F8006)</f>
        <v>79.732976000000008</v>
      </c>
      <c r="H8006" s="1">
        <f>B8006*(1/3)</f>
        <v>14.566666666666666</v>
      </c>
      <c r="I8006" s="1">
        <f>IF((H8006-G8006)&gt;0, (H8006-G8006), (0))</f>
        <v>0</v>
      </c>
      <c r="J8006" s="1">
        <f>IF(I8006=0, G8006-H8006,0)</f>
        <v>65.166309333333345</v>
      </c>
      <c r="K8006" s="1">
        <f>I8006*1000/$V$5</f>
        <v>0</v>
      </c>
      <c r="L8006" s="1">
        <f>J8006*1000/$V$4</f>
        <v>1167.8550059737158</v>
      </c>
      <c r="M8006" s="1">
        <f>L8006/$Y$4</f>
        <v>490.69538066122516</v>
      </c>
      <c r="N8006" s="1">
        <f>M8006*$Y$5</f>
        <v>686.97353292571518</v>
      </c>
      <c r="O8006" s="1" t="s">
        <v>0</v>
      </c>
      <c r="P8006" s="1" t="s">
        <v>0</v>
      </c>
      <c r="Q8006" s="1">
        <f>Q8005+K8006-L8006</f>
        <v>177744.17744331769</v>
      </c>
      <c r="R8006">
        <f>Q8006*$V$5/1000</f>
        <v>3553.1061070919204</v>
      </c>
    </row>
    <row r="8007" spans="1:18" x14ac:dyDescent="0.25">
      <c r="A8007" s="4">
        <v>43069.541666647252</v>
      </c>
      <c r="B8007">
        <v>43.4</v>
      </c>
      <c r="C8007">
        <v>7.7180499999999999</v>
      </c>
      <c r="D8007" s="3">
        <v>20.58061</v>
      </c>
      <c r="E8007" s="1">
        <f>C8007*$V$2</f>
        <v>3.0872200000000003</v>
      </c>
      <c r="F8007" s="1">
        <f>D8007*$V$3</f>
        <v>82.32244</v>
      </c>
      <c r="G8007" s="1">
        <f>(E8007+F8007)</f>
        <v>85.409660000000002</v>
      </c>
      <c r="H8007" s="1">
        <f>B8007*(1/3)</f>
        <v>14.466666666666665</v>
      </c>
      <c r="I8007" s="1">
        <f>IF((H8007-G8007)&gt;0, (H8007-G8007), (0))</f>
        <v>0</v>
      </c>
      <c r="J8007" s="1">
        <f>IF(I8007=0, G8007-H8007,0)</f>
        <v>70.942993333333334</v>
      </c>
      <c r="K8007" s="1">
        <f>I8007*1000/$V$5</f>
        <v>0</v>
      </c>
      <c r="L8007" s="1">
        <f>J8007*1000/$V$4</f>
        <v>1271.3798088410992</v>
      </c>
      <c r="M8007" s="1">
        <f>L8007/$Y$4</f>
        <v>534.19319699205857</v>
      </c>
      <c r="N8007" s="1">
        <f>M8007*$Y$5</f>
        <v>747.870475788882</v>
      </c>
      <c r="O8007" s="1" t="s">
        <v>0</v>
      </c>
      <c r="P8007" s="1" t="s">
        <v>0</v>
      </c>
      <c r="Q8007" s="1">
        <f>Q8006+K8007-L8007</f>
        <v>176472.79763447659</v>
      </c>
      <c r="R8007">
        <f>Q8007*$V$5/1000</f>
        <v>3527.6912247131868</v>
      </c>
    </row>
    <row r="8008" spans="1:18" x14ac:dyDescent="0.25">
      <c r="A8008" s="4">
        <v>43069.583333313916</v>
      </c>
      <c r="B8008">
        <v>42.9</v>
      </c>
      <c r="C8008">
        <v>8.3039799999999993</v>
      </c>
      <c r="D8008" s="3">
        <v>18.352120000000003</v>
      </c>
      <c r="E8008" s="1">
        <f>C8008*$V$2</f>
        <v>3.3215919999999999</v>
      </c>
      <c r="F8008" s="1">
        <f>D8008*$V$3</f>
        <v>73.408480000000012</v>
      </c>
      <c r="G8008" s="1">
        <f>(E8008+F8008)</f>
        <v>76.730072000000007</v>
      </c>
      <c r="H8008" s="1">
        <f>B8008*(1/3)</f>
        <v>14.299999999999999</v>
      </c>
      <c r="I8008" s="1">
        <f>IF((H8008-G8008)&gt;0, (H8008-G8008), (0))</f>
        <v>0</v>
      </c>
      <c r="J8008" s="1">
        <f>IF(I8008=0, G8008-H8008,0)</f>
        <v>62.43007200000001</v>
      </c>
      <c r="K8008" s="1">
        <f>I8008*1000/$V$5</f>
        <v>0</v>
      </c>
      <c r="L8008" s="1">
        <f>J8008*1000/$V$4</f>
        <v>1118.8184946236561</v>
      </c>
      <c r="M8008" s="1">
        <f>L8008/$Y$4</f>
        <v>470.09180446372108</v>
      </c>
      <c r="N8008" s="1">
        <f>M8008*$Y$5</f>
        <v>658.12852624920947</v>
      </c>
      <c r="O8008" s="1" t="s">
        <v>0</v>
      </c>
      <c r="P8008" s="1" t="s">
        <v>0</v>
      </c>
      <c r="Q8008" s="1">
        <f>Q8007+K8008-L8008</f>
        <v>175353.97913985295</v>
      </c>
      <c r="R8008">
        <f>Q8008*$V$5/1000</f>
        <v>3505.3260430056603</v>
      </c>
    </row>
    <row r="8009" spans="1:18" x14ac:dyDescent="0.25">
      <c r="A8009" s="4">
        <v>43069.62499998058</v>
      </c>
      <c r="B8009">
        <v>43.3</v>
      </c>
      <c r="C8009">
        <v>7.5149900000000001</v>
      </c>
      <c r="D8009" s="3">
        <v>17.634779999999999</v>
      </c>
      <c r="E8009" s="1">
        <f>C8009*$V$2</f>
        <v>3.0059960000000001</v>
      </c>
      <c r="F8009" s="1">
        <f>D8009*$V$3</f>
        <v>70.539119999999997</v>
      </c>
      <c r="G8009" s="1">
        <f>(E8009+F8009)</f>
        <v>73.545115999999993</v>
      </c>
      <c r="H8009" s="1">
        <f>B8009*(1/3)</f>
        <v>14.433333333333332</v>
      </c>
      <c r="I8009" s="1">
        <f>IF((H8009-G8009)&gt;0, (H8009-G8009), (0))</f>
        <v>0</v>
      </c>
      <c r="J8009" s="1">
        <f>IF(I8009=0, G8009-H8009,0)</f>
        <v>59.111782666666663</v>
      </c>
      <c r="K8009" s="1">
        <f>I8009*1000/$V$5</f>
        <v>0</v>
      </c>
      <c r="L8009" s="1">
        <f>J8009*1000/$V$4</f>
        <v>1059.3509438470728</v>
      </c>
      <c r="M8009" s="1">
        <f>L8009/$Y$4</f>
        <v>445.10543859120708</v>
      </c>
      <c r="N8009" s="1">
        <f>M8009*$Y$5</f>
        <v>623.14761402768988</v>
      </c>
      <c r="O8009" s="1" t="s">
        <v>0</v>
      </c>
      <c r="P8009" s="1" t="s">
        <v>0</v>
      </c>
      <c r="Q8009" s="1">
        <f>Q8008+K8009-L8009</f>
        <v>174294.62819600588</v>
      </c>
      <c r="R8009">
        <f>Q8009*$V$5/1000</f>
        <v>3484.149617638157</v>
      </c>
    </row>
    <row r="8010" spans="1:18" x14ac:dyDescent="0.25">
      <c r="A8010" s="4">
        <v>43069.666666647245</v>
      </c>
      <c r="B8010">
        <v>44.9</v>
      </c>
      <c r="C8010">
        <v>7.6962399999999995</v>
      </c>
      <c r="D8010" s="3">
        <v>12.896129999999999</v>
      </c>
      <c r="E8010" s="1">
        <f>C8010*$V$2</f>
        <v>3.0784959999999999</v>
      </c>
      <c r="F8010" s="1">
        <f>D8010*$V$3</f>
        <v>51.584519999999998</v>
      </c>
      <c r="G8010" s="1">
        <f>(E8010+F8010)</f>
        <v>54.663015999999999</v>
      </c>
      <c r="H8010" s="1">
        <f>B8010*(1/3)</f>
        <v>14.966666666666665</v>
      </c>
      <c r="I8010" s="1">
        <f>IF((H8010-G8010)&gt;0, (H8010-G8010), (0))</f>
        <v>0</v>
      </c>
      <c r="J8010" s="1">
        <f>IF(I8010=0, G8010-H8010,0)</f>
        <v>39.69634933333333</v>
      </c>
      <c r="K8010" s="1">
        <f>I8010*1000/$V$5</f>
        <v>0</v>
      </c>
      <c r="L8010" s="1">
        <f>J8010*1000/$V$4</f>
        <v>711.40410991636804</v>
      </c>
      <c r="M8010" s="1">
        <f>L8010/$Y$4</f>
        <v>298.90928988082692</v>
      </c>
      <c r="N8010" s="1">
        <f>M8010*$Y$5</f>
        <v>418.47300583315769</v>
      </c>
      <c r="O8010" s="1" t="s">
        <v>0</v>
      </c>
      <c r="P8010" s="1" t="s">
        <v>0</v>
      </c>
      <c r="Q8010" s="1">
        <f>Q8009+K8010-L8010</f>
        <v>173583.22408608953</v>
      </c>
      <c r="R8010">
        <f>Q8010*$V$5/1000</f>
        <v>3469.9286494809289</v>
      </c>
    </row>
    <row r="8011" spans="1:18" x14ac:dyDescent="0.25">
      <c r="A8011" s="4">
        <v>43069.708333313909</v>
      </c>
      <c r="B8011">
        <v>44</v>
      </c>
      <c r="C8011">
        <v>4.7095500000000001</v>
      </c>
      <c r="D8011" s="3">
        <v>6.5835799999999995</v>
      </c>
      <c r="E8011" s="1">
        <f>C8011*$V$2</f>
        <v>1.8838200000000001</v>
      </c>
      <c r="F8011" s="1">
        <f>D8011*$V$3</f>
        <v>26.334319999999998</v>
      </c>
      <c r="G8011" s="1">
        <f>(E8011+F8011)</f>
        <v>28.218139999999998</v>
      </c>
      <c r="H8011" s="1">
        <f>B8011*(1/3)</f>
        <v>14.666666666666666</v>
      </c>
      <c r="I8011" s="1">
        <f>IF((H8011-G8011)&gt;0, (H8011-G8011), (0))</f>
        <v>0</v>
      </c>
      <c r="J8011" s="1">
        <f>IF(I8011=0, G8011-H8011,0)</f>
        <v>13.551473333333332</v>
      </c>
      <c r="K8011" s="1">
        <f>I8011*1000/$V$5</f>
        <v>0</v>
      </c>
      <c r="L8011" s="1">
        <f>J8011*1000/$V$4</f>
        <v>242.85794504181598</v>
      </c>
      <c r="M8011" s="1">
        <f>L8011/$Y$4</f>
        <v>102.04115337891429</v>
      </c>
      <c r="N8011" s="1">
        <f>M8011*$Y$5</f>
        <v>142.85761473047998</v>
      </c>
      <c r="O8011" s="1" t="s">
        <v>0</v>
      </c>
      <c r="P8011" s="1" t="s">
        <v>0</v>
      </c>
      <c r="Q8011" s="1">
        <f>Q8010+K8011-L8011</f>
        <v>173340.36614104771</v>
      </c>
      <c r="R8011">
        <f>Q8011*$V$5/1000</f>
        <v>3465.073919159543</v>
      </c>
    </row>
    <row r="8012" spans="1:18" x14ac:dyDescent="0.25">
      <c r="A8012" s="4">
        <v>43069.749999980573</v>
      </c>
      <c r="B8012">
        <v>44</v>
      </c>
      <c r="C8012">
        <v>3.8228800000000001</v>
      </c>
      <c r="D8012" s="3">
        <v>0.13776717000000002</v>
      </c>
      <c r="E8012" s="1">
        <f>C8012*$V$2</f>
        <v>1.5291520000000001</v>
      </c>
      <c r="F8012" s="1">
        <f>D8012*$V$3</f>
        <v>0.55106868000000009</v>
      </c>
      <c r="G8012" s="1">
        <f>(E8012+F8012)</f>
        <v>2.08022068</v>
      </c>
      <c r="H8012" s="1">
        <f>B8012*(1/3)</f>
        <v>14.666666666666666</v>
      </c>
      <c r="I8012" s="1">
        <f>IF((H8012-G8012)&gt;0, (H8012-G8012), (0))</f>
        <v>12.586445986666666</v>
      </c>
      <c r="J8012" s="1">
        <f>IF(I8012=0, G8012-H8012,0)</f>
        <v>0</v>
      </c>
      <c r="K8012" s="1">
        <f>I8012*1000/$V$5</f>
        <v>629.63711789227943</v>
      </c>
      <c r="L8012" s="1">
        <f>J8012*1000/$V$4</f>
        <v>0</v>
      </c>
      <c r="M8012" s="1">
        <f>L8012/$Y$4</f>
        <v>0</v>
      </c>
      <c r="N8012" s="1">
        <f>M8012*$Y$5</f>
        <v>0</v>
      </c>
      <c r="O8012" s="1" t="s">
        <v>0</v>
      </c>
      <c r="P8012" s="1" t="s">
        <v>0</v>
      </c>
      <c r="Q8012" s="1">
        <f>Q8011+K8012-L8012</f>
        <v>173970.00325893998</v>
      </c>
      <c r="R8012">
        <f>Q8012*$V$5/1000</f>
        <v>3477.6603651462101</v>
      </c>
    </row>
    <row r="8013" spans="1:18" x14ac:dyDescent="0.25">
      <c r="A8013" s="4">
        <v>43069.791666647237</v>
      </c>
      <c r="B8013">
        <v>45.5</v>
      </c>
      <c r="C8013">
        <v>3.2476700000000003</v>
      </c>
      <c r="D8013" s="3">
        <v>-7.0017200000000003E-3</v>
      </c>
      <c r="E8013" s="1">
        <f>C8013*$V$2</f>
        <v>1.2990680000000001</v>
      </c>
      <c r="F8013" s="1">
        <f>D8013*$V$3</f>
        <v>-2.8006880000000001E-2</v>
      </c>
      <c r="G8013" s="1">
        <f>(E8013+F8013)</f>
        <v>1.2710611200000002</v>
      </c>
      <c r="H8013" s="1">
        <f>B8013*(1/3)</f>
        <v>15.166666666666666</v>
      </c>
      <c r="I8013" s="1">
        <f>IF((H8013-G8013)&gt;0, (H8013-G8013), (0))</f>
        <v>13.895605546666665</v>
      </c>
      <c r="J8013" s="1">
        <f>IF(I8013=0, G8013-H8013,0)</f>
        <v>0</v>
      </c>
      <c r="K8013" s="1">
        <f>I8013*1000/$V$5</f>
        <v>695.12784125396036</v>
      </c>
      <c r="L8013" s="1">
        <f>J8013*1000/$V$4</f>
        <v>0</v>
      </c>
      <c r="M8013" s="1">
        <f>L8013/$Y$4</f>
        <v>0</v>
      </c>
      <c r="N8013" s="1">
        <f>M8013*$Y$5</f>
        <v>0</v>
      </c>
      <c r="O8013" s="1" t="s">
        <v>0</v>
      </c>
      <c r="P8013" s="1" t="s">
        <v>0</v>
      </c>
      <c r="Q8013" s="1">
        <f>Q8012+K8013-L8013</f>
        <v>174665.13110019395</v>
      </c>
      <c r="R8013">
        <f>Q8013*$V$5/1000</f>
        <v>3491.5559706928766</v>
      </c>
    </row>
    <row r="8014" spans="1:18" x14ac:dyDescent="0.25">
      <c r="A8014" s="4">
        <v>43069.833333313902</v>
      </c>
      <c r="B8014">
        <v>46.5</v>
      </c>
      <c r="C8014">
        <v>2.1855900000000004</v>
      </c>
      <c r="D8014" s="3">
        <v>-7.0017200000000003E-3</v>
      </c>
      <c r="E8014" s="1">
        <f>C8014*$V$2</f>
        <v>0.87423600000000024</v>
      </c>
      <c r="F8014" s="1">
        <f>D8014*$V$3</f>
        <v>-2.8006880000000001E-2</v>
      </c>
      <c r="G8014" s="1">
        <f>(E8014+F8014)</f>
        <v>0.84622912000000028</v>
      </c>
      <c r="H8014" s="1">
        <f>B8014*(1/3)</f>
        <v>15.5</v>
      </c>
      <c r="I8014" s="1">
        <f>IF((H8014-G8014)&gt;0, (H8014-G8014), (0))</f>
        <v>14.65377088</v>
      </c>
      <c r="J8014" s="1">
        <f>IF(I8014=0, G8014-H8014,0)</f>
        <v>0</v>
      </c>
      <c r="K8014" s="1">
        <f>I8014*1000/$V$5</f>
        <v>733.05507153576798</v>
      </c>
      <c r="L8014" s="1">
        <f>J8014*1000/$V$4</f>
        <v>0</v>
      </c>
      <c r="M8014" s="1">
        <f>L8014/$Y$4</f>
        <v>0</v>
      </c>
      <c r="N8014" s="1">
        <f>M8014*$Y$5</f>
        <v>0</v>
      </c>
      <c r="O8014" s="1" t="s">
        <v>0</v>
      </c>
      <c r="P8014" s="1" t="s">
        <v>0</v>
      </c>
      <c r="Q8014" s="1">
        <f>Q8013+K8014-L8014</f>
        <v>175398.18617172973</v>
      </c>
      <c r="R8014">
        <f>Q8014*$V$5/1000</f>
        <v>3506.2097415728767</v>
      </c>
    </row>
    <row r="8015" spans="1:18" x14ac:dyDescent="0.25">
      <c r="A8015" s="4">
        <v>43069.874999980566</v>
      </c>
      <c r="B8015">
        <v>45</v>
      </c>
      <c r="C8015">
        <v>1.80339</v>
      </c>
      <c r="D8015" s="3">
        <v>-7.0017200000000003E-3</v>
      </c>
      <c r="E8015" s="1">
        <f>C8015*$V$2</f>
        <v>0.72135600000000011</v>
      </c>
      <c r="F8015" s="1">
        <f>D8015*$V$3</f>
        <v>-2.8006880000000001E-2</v>
      </c>
      <c r="G8015" s="1">
        <f>(E8015+F8015)</f>
        <v>0.69334912000000015</v>
      </c>
      <c r="H8015" s="1">
        <f>B8015*(1/3)</f>
        <v>15</v>
      </c>
      <c r="I8015" s="1">
        <f>IF((H8015-G8015)&gt;0, (H8015-G8015), (0))</f>
        <v>14.306650879999999</v>
      </c>
      <c r="J8015" s="1">
        <f>IF(I8015=0, G8015-H8015,0)</f>
        <v>0</v>
      </c>
      <c r="K8015" s="1">
        <f>I8015*1000/$V$5</f>
        <v>715.69038919459729</v>
      </c>
      <c r="L8015" s="1">
        <f>J8015*1000/$V$4</f>
        <v>0</v>
      </c>
      <c r="M8015" s="1">
        <f>L8015/$Y$4</f>
        <v>0</v>
      </c>
      <c r="N8015" s="1">
        <f>M8015*$Y$5</f>
        <v>0</v>
      </c>
      <c r="O8015" s="1" t="s">
        <v>0</v>
      </c>
      <c r="P8015" s="1" t="s">
        <v>0</v>
      </c>
      <c r="Q8015" s="1">
        <f>Q8014+K8015-L8015</f>
        <v>176113.87656092431</v>
      </c>
      <c r="R8015">
        <f>Q8015*$V$5/1000</f>
        <v>3520.5163924528765</v>
      </c>
    </row>
    <row r="8016" spans="1:18" x14ac:dyDescent="0.25">
      <c r="A8016" s="4">
        <v>43069.91666664723</v>
      </c>
      <c r="B8016">
        <v>41.7</v>
      </c>
      <c r="C8016">
        <v>1.0683699999999998</v>
      </c>
      <c r="D8016" s="3">
        <v>-7.0017200000000003E-3</v>
      </c>
      <c r="E8016" s="1">
        <f>C8016*$V$2</f>
        <v>0.42734799999999995</v>
      </c>
      <c r="F8016" s="1">
        <f>D8016*$V$3</f>
        <v>-2.8006880000000001E-2</v>
      </c>
      <c r="G8016" s="1">
        <f>(E8016+F8016)</f>
        <v>0.39934111999999994</v>
      </c>
      <c r="H8016" s="1">
        <f>B8016*(1/3)</f>
        <v>13.9</v>
      </c>
      <c r="I8016" s="1">
        <f>IF((H8016-G8016)&gt;0, (H8016-G8016), (0))</f>
        <v>13.50065888</v>
      </c>
      <c r="J8016" s="1">
        <f>IF(I8016=0, G8016-H8016,0)</f>
        <v>0</v>
      </c>
      <c r="K8016" s="1">
        <f>I8016*1000/$V$5</f>
        <v>675.37062931465732</v>
      </c>
      <c r="L8016" s="1">
        <f>J8016*1000/$V$4</f>
        <v>0</v>
      </c>
      <c r="M8016" s="1">
        <f>L8016/$Y$4</f>
        <v>0</v>
      </c>
      <c r="N8016" s="1">
        <f>M8016*$Y$5</f>
        <v>0</v>
      </c>
      <c r="O8016" s="1" t="s">
        <v>0</v>
      </c>
      <c r="P8016" s="1" t="s">
        <v>0</v>
      </c>
      <c r="Q8016" s="1">
        <f>Q8015+K8016-L8016</f>
        <v>176789.24719023897</v>
      </c>
      <c r="R8016">
        <f>Q8016*$V$5/1000</f>
        <v>3534.0170513328767</v>
      </c>
    </row>
    <row r="8017" spans="1:18" x14ac:dyDescent="0.25">
      <c r="A8017" s="4">
        <v>43069.958333313894</v>
      </c>
      <c r="B8017">
        <v>39.6</v>
      </c>
      <c r="C8017">
        <v>1.16275</v>
      </c>
      <c r="D8017" s="3">
        <v>-7.0017200000000003E-3</v>
      </c>
      <c r="E8017" s="1">
        <f>C8017*$V$2</f>
        <v>0.46510000000000001</v>
      </c>
      <c r="F8017" s="1">
        <f>D8017*$V$3</f>
        <v>-2.8006880000000001E-2</v>
      </c>
      <c r="G8017" s="1">
        <f>(E8017+F8017)</f>
        <v>0.43709312</v>
      </c>
      <c r="H8017" s="1">
        <f>B8017*(1/3)</f>
        <v>13.2</v>
      </c>
      <c r="I8017" s="1">
        <f>IF((H8017-G8017)&gt;0, (H8017-G8017), (0))</f>
        <v>12.762906879999999</v>
      </c>
      <c r="J8017" s="1">
        <f>IF(I8017=0, G8017-H8017,0)</f>
        <v>0</v>
      </c>
      <c r="K8017" s="1">
        <f>I8017*1000/$V$5</f>
        <v>638.46457628814403</v>
      </c>
      <c r="L8017" s="1">
        <f>J8017*1000/$V$4</f>
        <v>0</v>
      </c>
      <c r="M8017" s="1">
        <f>L8017/$Y$4</f>
        <v>0</v>
      </c>
      <c r="N8017" s="1">
        <f>M8017*$Y$5</f>
        <v>0</v>
      </c>
      <c r="O8017" s="1">
        <f>SUM(N7994:N8017)</f>
        <v>4698.5392367699778</v>
      </c>
      <c r="P8017" s="1">
        <f>SUM(L7994:L8017)</f>
        <v>7987.5167025089604</v>
      </c>
      <c r="Q8017" s="1">
        <f>Q8016+K8017-L8017</f>
        <v>177427.71176652712</v>
      </c>
      <c r="R8017">
        <f>Q8017*$V$5/1000</f>
        <v>3546.7799582128769</v>
      </c>
    </row>
    <row r="8018" spans="1:18" x14ac:dyDescent="0.25">
      <c r="A8018" s="4">
        <v>43069.999999980559</v>
      </c>
      <c r="B8018">
        <v>37.4</v>
      </c>
      <c r="C8018">
        <v>0.67509299999999994</v>
      </c>
      <c r="D8018" s="3">
        <v>-7.0017200000000003E-3</v>
      </c>
      <c r="E8018" s="1">
        <f>C8018*$V$2</f>
        <v>0.27003719999999998</v>
      </c>
      <c r="F8018" s="1">
        <f>D8018*$V$3</f>
        <v>-2.8006880000000001E-2</v>
      </c>
      <c r="G8018" s="1">
        <f>(E8018+F8018)</f>
        <v>0.24203031999999997</v>
      </c>
      <c r="H8018" s="1">
        <f>B8018*(1/3)</f>
        <v>12.466666666666665</v>
      </c>
      <c r="I8018" s="1">
        <f>IF((H8018-G8018)&gt;0, (H8018-G8018), (0))</f>
        <v>12.224636346666665</v>
      </c>
      <c r="J8018" s="1">
        <f>IF(I8018=0, G8018-H8018,0)</f>
        <v>0</v>
      </c>
      <c r="K8018" s="1">
        <f>I8018*1000/$V$5</f>
        <v>611.5375861263966</v>
      </c>
      <c r="L8018" s="1">
        <f>J8018*1000/$V$4</f>
        <v>0</v>
      </c>
      <c r="M8018" s="1">
        <f>L8018/$Y$4</f>
        <v>0</v>
      </c>
      <c r="N8018" s="1">
        <f>M8018*$Y$5</f>
        <v>0</v>
      </c>
      <c r="O8018" s="1" t="s">
        <v>0</v>
      </c>
      <c r="P8018" s="1" t="s">
        <v>0</v>
      </c>
      <c r="Q8018" s="1">
        <f>Q8017+K8018-L8018</f>
        <v>178039.24935265351</v>
      </c>
      <c r="R8018">
        <f>Q8018*$V$5/1000</f>
        <v>3559.0045945595434</v>
      </c>
    </row>
    <row r="8019" spans="1:18" x14ac:dyDescent="0.25">
      <c r="A8019" s="4">
        <v>43070.041666647223</v>
      </c>
      <c r="B8019">
        <v>36.200000000000003</v>
      </c>
      <c r="C8019">
        <v>1.97526</v>
      </c>
      <c r="D8019" s="3">
        <v>-7.0017200000000003E-3</v>
      </c>
      <c r="E8019" s="1">
        <f>C8019*$V$2</f>
        <v>0.79010400000000003</v>
      </c>
      <c r="F8019" s="1">
        <f>D8019*$V$3</f>
        <v>-2.8006880000000001E-2</v>
      </c>
      <c r="G8019" s="1">
        <f>(E8019+F8019)</f>
        <v>0.76209712000000007</v>
      </c>
      <c r="H8019" s="1">
        <f>B8019*(1/3)</f>
        <v>12.066666666666666</v>
      </c>
      <c r="I8019" s="1">
        <f>IF((H8019-G8019)&gt;0, (H8019-G8019), (0))</f>
        <v>11.304569546666666</v>
      </c>
      <c r="J8019" s="1">
        <f>IF(I8019=0, G8019-H8019,0)</f>
        <v>0</v>
      </c>
      <c r="K8019" s="1">
        <f>I8019*1000/$V$5</f>
        <v>565.51123294980823</v>
      </c>
      <c r="L8019" s="1">
        <f>J8019*1000/$V$4</f>
        <v>0</v>
      </c>
      <c r="M8019" s="1">
        <f>L8019/$Y$4</f>
        <v>0</v>
      </c>
      <c r="N8019" s="1">
        <f>M8019*$Y$5</f>
        <v>0</v>
      </c>
      <c r="O8019" s="1" t="s">
        <v>0</v>
      </c>
      <c r="P8019" s="1" t="s">
        <v>0</v>
      </c>
      <c r="Q8019" s="1">
        <f>Q8018+K8019-L8019</f>
        <v>178604.76058560333</v>
      </c>
      <c r="R8019">
        <f>Q8019*$V$5/1000</f>
        <v>3570.3091641062101</v>
      </c>
    </row>
    <row r="8020" spans="1:18" x14ac:dyDescent="0.25">
      <c r="A8020" s="4">
        <v>43070.083333313887</v>
      </c>
      <c r="B8020">
        <v>34.9</v>
      </c>
      <c r="C8020">
        <v>1.46306</v>
      </c>
      <c r="D8020" s="3">
        <v>-7.0017200000000003E-3</v>
      </c>
      <c r="E8020" s="1">
        <f>C8020*$V$2</f>
        <v>0.58522400000000008</v>
      </c>
      <c r="F8020" s="1">
        <f>D8020*$V$3</f>
        <v>-2.8006880000000001E-2</v>
      </c>
      <c r="G8020" s="1">
        <f>(E8020+F8020)</f>
        <v>0.55721712000000012</v>
      </c>
      <c r="H8020" s="1">
        <f>B8020*(1/3)</f>
        <v>11.633333333333333</v>
      </c>
      <c r="I8020" s="1">
        <f>IF((H8020-G8020)&gt;0, (H8020-G8020), (0))</f>
        <v>11.076116213333332</v>
      </c>
      <c r="J8020" s="1">
        <f>IF(I8020=0, G8020-H8020,0)</f>
        <v>0</v>
      </c>
      <c r="K8020" s="1">
        <f>I8020*1000/$V$5</f>
        <v>554.08285209271298</v>
      </c>
      <c r="L8020" s="1">
        <f>J8020*1000/$V$4</f>
        <v>0</v>
      </c>
      <c r="M8020" s="1">
        <f>L8020/$Y$4</f>
        <v>0</v>
      </c>
      <c r="N8020" s="1">
        <f>M8020*$Y$5</f>
        <v>0</v>
      </c>
      <c r="O8020" s="1" t="s">
        <v>0</v>
      </c>
      <c r="P8020" s="1" t="s">
        <v>0</v>
      </c>
      <c r="Q8020" s="1">
        <f>Q8019+K8020-L8020</f>
        <v>179158.84343769605</v>
      </c>
      <c r="R8020">
        <f>Q8020*$V$5/1000</f>
        <v>3581.3852803195437</v>
      </c>
    </row>
    <row r="8021" spans="1:18" x14ac:dyDescent="0.25">
      <c r="A8021" s="4">
        <v>43070.124999980551</v>
      </c>
      <c r="B8021">
        <v>34.200000000000003</v>
      </c>
      <c r="C8021">
        <v>0.65539499999999995</v>
      </c>
      <c r="D8021" s="3">
        <v>-7.0017200000000003E-3</v>
      </c>
      <c r="E8021" s="1">
        <f>C8021*$V$2</f>
        <v>0.262158</v>
      </c>
      <c r="F8021" s="1">
        <f>D8021*$V$3</f>
        <v>-2.8006880000000001E-2</v>
      </c>
      <c r="G8021" s="1">
        <f>(E8021+F8021)</f>
        <v>0.23415111999999999</v>
      </c>
      <c r="H8021" s="1">
        <f>B8021*(1/3)</f>
        <v>11.4</v>
      </c>
      <c r="I8021" s="1">
        <f>IF((H8021-G8021)&gt;0, (H8021-G8021), (0))</f>
        <v>11.16584888</v>
      </c>
      <c r="J8021" s="1">
        <f>IF(I8021=0, G8021-H8021,0)</f>
        <v>0</v>
      </c>
      <c r="K8021" s="1">
        <f>I8021*1000/$V$5</f>
        <v>558.57172986493254</v>
      </c>
      <c r="L8021" s="1">
        <f>J8021*1000/$V$4</f>
        <v>0</v>
      </c>
      <c r="M8021" s="1">
        <f>L8021/$Y$4</f>
        <v>0</v>
      </c>
      <c r="N8021" s="1">
        <f>M8021*$Y$5</f>
        <v>0</v>
      </c>
      <c r="O8021" s="1" t="s">
        <v>0</v>
      </c>
      <c r="P8021" s="1" t="s">
        <v>0</v>
      </c>
      <c r="Q8021" s="1">
        <f>Q8020+K8021-L8021</f>
        <v>179717.41516756098</v>
      </c>
      <c r="R8021">
        <f>Q8021*$V$5/1000</f>
        <v>3592.5511291995435</v>
      </c>
    </row>
    <row r="8022" spans="1:18" x14ac:dyDescent="0.25">
      <c r="A8022" s="4">
        <v>43070.166666647216</v>
      </c>
      <c r="B8022">
        <v>33.700000000000003</v>
      </c>
      <c r="C8022">
        <v>0.68661099999999997</v>
      </c>
      <c r="D8022" s="3">
        <v>-7.0017200000000003E-3</v>
      </c>
      <c r="E8022" s="1">
        <f>C8022*$V$2</f>
        <v>0.27464440000000001</v>
      </c>
      <c r="F8022" s="1">
        <f>D8022*$V$3</f>
        <v>-2.8006880000000001E-2</v>
      </c>
      <c r="G8022" s="1">
        <f>(E8022+F8022)</f>
        <v>0.24663752</v>
      </c>
      <c r="H8022" s="1">
        <f>B8022*(1/3)</f>
        <v>11.233333333333334</v>
      </c>
      <c r="I8022" s="1">
        <f>IF((H8022-G8022)&gt;0, (H8022-G8022), (0))</f>
        <v>10.986695813333334</v>
      </c>
      <c r="J8022" s="1">
        <f>IF(I8022=0, G8022-H8022,0)</f>
        <v>0</v>
      </c>
      <c r="K8022" s="1">
        <f>I8022*1000/$V$5</f>
        <v>549.60959546439892</v>
      </c>
      <c r="L8022" s="1">
        <f>J8022*1000/$V$4</f>
        <v>0</v>
      </c>
      <c r="M8022" s="1">
        <f>L8022/$Y$4</f>
        <v>0</v>
      </c>
      <c r="N8022" s="1">
        <f>M8022*$Y$5</f>
        <v>0</v>
      </c>
      <c r="O8022" s="1" t="s">
        <v>0</v>
      </c>
      <c r="P8022" s="1" t="s">
        <v>0</v>
      </c>
      <c r="Q8022" s="1">
        <f>Q8021+K8022-L8022</f>
        <v>180267.02476302537</v>
      </c>
      <c r="R8022">
        <f>Q8022*$V$5/1000</f>
        <v>3603.537825012877</v>
      </c>
    </row>
    <row r="8023" spans="1:18" x14ac:dyDescent="0.25">
      <c r="A8023" s="4">
        <v>43070.20833331388</v>
      </c>
      <c r="B8023">
        <v>33.200000000000003</v>
      </c>
      <c r="C8023">
        <v>1.2074200000000002</v>
      </c>
      <c r="D8023" s="3">
        <v>-7.0017200000000003E-3</v>
      </c>
      <c r="E8023" s="1">
        <f>C8023*$V$2</f>
        <v>0.48296800000000006</v>
      </c>
      <c r="F8023" s="1">
        <f>D8023*$V$3</f>
        <v>-2.8006880000000001E-2</v>
      </c>
      <c r="G8023" s="1">
        <f>(E8023+F8023)</f>
        <v>0.45496112000000005</v>
      </c>
      <c r="H8023" s="1">
        <f>B8023*(1/3)</f>
        <v>11.066666666666666</v>
      </c>
      <c r="I8023" s="1">
        <f>IF((H8023-G8023)&gt;0, (H8023-G8023), (0))</f>
        <v>10.611705546666666</v>
      </c>
      <c r="J8023" s="1">
        <f>IF(I8023=0, G8023-H8023,0)</f>
        <v>0</v>
      </c>
      <c r="K8023" s="1">
        <f>I8023*1000/$V$5</f>
        <v>530.85070268467564</v>
      </c>
      <c r="L8023" s="1">
        <f>J8023*1000/$V$4</f>
        <v>0</v>
      </c>
      <c r="M8023" s="1">
        <f>L8023/$Y$4</f>
        <v>0</v>
      </c>
      <c r="N8023" s="1">
        <f>M8023*$Y$5</f>
        <v>0</v>
      </c>
      <c r="O8023" s="1" t="s">
        <v>0</v>
      </c>
      <c r="P8023" s="1" t="s">
        <v>0</v>
      </c>
      <c r="Q8023" s="1">
        <f>Q8022+K8023-L8023</f>
        <v>180797.87546571004</v>
      </c>
      <c r="R8023">
        <f>Q8023*$V$5/1000</f>
        <v>3614.1495305595436</v>
      </c>
    </row>
    <row r="8024" spans="1:18" x14ac:dyDescent="0.25">
      <c r="A8024" s="4">
        <v>43070.249999980544</v>
      </c>
      <c r="B8024">
        <v>34.6</v>
      </c>
      <c r="C8024">
        <v>0.7940259999999999</v>
      </c>
      <c r="D8024" s="3">
        <v>-7.0017200000000003E-3</v>
      </c>
      <c r="E8024" s="1">
        <f>C8024*$V$2</f>
        <v>0.31761039999999996</v>
      </c>
      <c r="F8024" s="1">
        <f>D8024*$V$3</f>
        <v>-2.8006880000000001E-2</v>
      </c>
      <c r="G8024" s="1">
        <f>(E8024+F8024)</f>
        <v>0.28960351999999995</v>
      </c>
      <c r="H8024" s="1">
        <f>B8024*(1/3)</f>
        <v>11.533333333333333</v>
      </c>
      <c r="I8024" s="1">
        <f>IF((H8024-G8024)&gt;0, (H8024-G8024), (0))</f>
        <v>11.243729813333333</v>
      </c>
      <c r="J8024" s="1">
        <f>IF(I8024=0, G8024-H8024,0)</f>
        <v>0</v>
      </c>
      <c r="K8024" s="1">
        <f>I8024*1000/$V$5</f>
        <v>562.46772452893117</v>
      </c>
      <c r="L8024" s="1">
        <f>J8024*1000/$V$4</f>
        <v>0</v>
      </c>
      <c r="M8024" s="1">
        <f>L8024/$Y$4</f>
        <v>0</v>
      </c>
      <c r="N8024" s="1">
        <f>M8024*$Y$5</f>
        <v>0</v>
      </c>
      <c r="O8024" s="1" t="s">
        <v>0</v>
      </c>
      <c r="P8024" s="1" t="s">
        <v>0</v>
      </c>
      <c r="Q8024" s="1">
        <f>Q8023+K8024-L8024</f>
        <v>181360.34319023896</v>
      </c>
      <c r="R8024">
        <f>Q8024*$V$5/1000</f>
        <v>3625.3932603728767</v>
      </c>
    </row>
    <row r="8025" spans="1:18" x14ac:dyDescent="0.25">
      <c r="A8025" s="4">
        <v>43070.291666647208</v>
      </c>
      <c r="B8025">
        <v>37.299999999999997</v>
      </c>
      <c r="C8025">
        <v>0.87963999999999998</v>
      </c>
      <c r="D8025" s="3">
        <v>-7.0017200000000003E-3</v>
      </c>
      <c r="E8025" s="1">
        <f>C8025*$V$2</f>
        <v>0.351856</v>
      </c>
      <c r="F8025" s="1">
        <f>D8025*$V$3</f>
        <v>-2.8006880000000001E-2</v>
      </c>
      <c r="G8025" s="1">
        <f>(E8025+F8025)</f>
        <v>0.32384911999999999</v>
      </c>
      <c r="H8025" s="1">
        <f>B8025*(1/3)</f>
        <v>12.433333333333332</v>
      </c>
      <c r="I8025" s="1">
        <f>IF((H8025-G8025)&gt;0, (H8025-G8025), (0))</f>
        <v>12.109484213333332</v>
      </c>
      <c r="J8025" s="1">
        <f>IF(I8025=0, G8025-H8025,0)</f>
        <v>0</v>
      </c>
      <c r="K8025" s="1">
        <f>I8025*1000/$V$5</f>
        <v>605.77709921627479</v>
      </c>
      <c r="L8025" s="1">
        <f>J8025*1000/$V$4</f>
        <v>0</v>
      </c>
      <c r="M8025" s="1">
        <f>L8025/$Y$4</f>
        <v>0</v>
      </c>
      <c r="N8025" s="1">
        <f>M8025*$Y$5</f>
        <v>0</v>
      </c>
      <c r="O8025" s="1" t="s">
        <v>0</v>
      </c>
      <c r="P8025" s="1" t="s">
        <v>0</v>
      </c>
      <c r="Q8025" s="1">
        <f>Q8024+K8025-L8025</f>
        <v>181966.12028945523</v>
      </c>
      <c r="R8025">
        <f>Q8025*$V$5/1000</f>
        <v>3637.5027445862097</v>
      </c>
    </row>
    <row r="8026" spans="1:18" x14ac:dyDescent="0.25">
      <c r="A8026" s="4">
        <v>43070.333333313873</v>
      </c>
      <c r="B8026">
        <v>40.299999999999997</v>
      </c>
      <c r="C8026">
        <v>1.4402300000000001</v>
      </c>
      <c r="D8026" s="3">
        <v>4.1513200000000001</v>
      </c>
      <c r="E8026" s="1">
        <f>C8026*$V$2</f>
        <v>0.57609200000000005</v>
      </c>
      <c r="F8026" s="1">
        <f>D8026*$V$3</f>
        <v>16.60528</v>
      </c>
      <c r="G8026" s="1">
        <f>(E8026+F8026)</f>
        <v>17.181372</v>
      </c>
      <c r="H8026" s="1">
        <f>B8026*(1/3)</f>
        <v>13.433333333333332</v>
      </c>
      <c r="I8026" s="1">
        <f>IF((H8026-G8026)&gt;0, (H8026-G8026), (0))</f>
        <v>0</v>
      </c>
      <c r="J8026" s="1">
        <f>IF(I8026=0, G8026-H8026,0)</f>
        <v>3.7480386666666679</v>
      </c>
      <c r="K8026" s="1">
        <f>I8026*1000/$V$5</f>
        <v>0</v>
      </c>
      <c r="L8026" s="1">
        <f>J8026*1000/$V$4</f>
        <v>67.169151732377557</v>
      </c>
      <c r="M8026" s="1">
        <f>L8026/$Y$4</f>
        <v>28.22233266066284</v>
      </c>
      <c r="N8026" s="1">
        <f>M8026*$Y$5</f>
        <v>39.511265724927974</v>
      </c>
      <c r="O8026" s="1" t="s">
        <v>0</v>
      </c>
      <c r="P8026" s="1" t="s">
        <v>0</v>
      </c>
      <c r="Q8026" s="1">
        <f>Q8025+K8026-L8026</f>
        <v>181898.95113772285</v>
      </c>
      <c r="R8026">
        <f>Q8026*$V$5/1000</f>
        <v>3636.1600332430799</v>
      </c>
    </row>
    <row r="8027" spans="1:18" x14ac:dyDescent="0.25">
      <c r="A8027" s="4">
        <v>43070.374999980537</v>
      </c>
      <c r="B8027">
        <v>42.7</v>
      </c>
      <c r="C8027">
        <v>1.5359800000000001</v>
      </c>
      <c r="D8027" s="3">
        <v>10.522119999999999</v>
      </c>
      <c r="E8027" s="1">
        <f>C8027*$V$2</f>
        <v>0.61439200000000005</v>
      </c>
      <c r="F8027" s="1">
        <f>D8027*$V$3</f>
        <v>42.088479999999997</v>
      </c>
      <c r="G8027" s="1">
        <f>(E8027+F8027)</f>
        <v>42.702871999999999</v>
      </c>
      <c r="H8027" s="1">
        <f>B8027*(1/3)</f>
        <v>14.233333333333334</v>
      </c>
      <c r="I8027" s="1">
        <f>IF((H8027-G8027)&gt;0, (H8027-G8027), (0))</f>
        <v>0</v>
      </c>
      <c r="J8027" s="1">
        <f>IF(I8027=0, G8027-H8027,0)</f>
        <v>28.469538666666665</v>
      </c>
      <c r="K8027" s="1">
        <f>I8027*1000/$V$5</f>
        <v>0</v>
      </c>
      <c r="L8027" s="1">
        <f>J8027*1000/$V$4</f>
        <v>510.20678614097966</v>
      </c>
      <c r="M8027" s="1">
        <f>L8027/$Y$4</f>
        <v>214.37259921889901</v>
      </c>
      <c r="N8027" s="1">
        <f>M8027*$Y$5</f>
        <v>300.1216389064586</v>
      </c>
      <c r="O8027" s="1" t="s">
        <v>0</v>
      </c>
      <c r="P8027" s="1" t="s">
        <v>0</v>
      </c>
      <c r="Q8027" s="1">
        <f>Q8026+K8027-L8027</f>
        <v>181388.74435158187</v>
      </c>
      <c r="R8027">
        <f>Q8027*$V$5/1000</f>
        <v>3625.960999588121</v>
      </c>
    </row>
    <row r="8028" spans="1:18" x14ac:dyDescent="0.25">
      <c r="A8028" s="4">
        <v>43070.416666647201</v>
      </c>
      <c r="B8028">
        <v>45.6</v>
      </c>
      <c r="C8028">
        <v>2.18703</v>
      </c>
      <c r="D8028" s="3">
        <v>15.462199999999999</v>
      </c>
      <c r="E8028" s="1">
        <f>C8028*$V$2</f>
        <v>0.87481200000000003</v>
      </c>
      <c r="F8028" s="1">
        <f>D8028*$V$3</f>
        <v>61.848799999999997</v>
      </c>
      <c r="G8028" s="1">
        <f>(E8028+F8028)</f>
        <v>62.723611999999996</v>
      </c>
      <c r="H8028" s="1">
        <f>B8028*(1/3)</f>
        <v>15.2</v>
      </c>
      <c r="I8028" s="1">
        <f>IF((H8028-G8028)&gt;0, (H8028-G8028), (0))</f>
        <v>0</v>
      </c>
      <c r="J8028" s="1">
        <f>IF(I8028=0, G8028-H8028,0)</f>
        <v>47.523612</v>
      </c>
      <c r="K8028" s="1">
        <f>I8028*1000/$V$5</f>
        <v>0</v>
      </c>
      <c r="L8028" s="1">
        <f>J8028*1000/$V$4</f>
        <v>851.67763440860222</v>
      </c>
      <c r="M8028" s="1">
        <f>L8028/$Y$4</f>
        <v>357.84774554983289</v>
      </c>
      <c r="N8028" s="1">
        <f>M8028*$Y$5</f>
        <v>500.98684376976604</v>
      </c>
      <c r="O8028" s="1" t="s">
        <v>0</v>
      </c>
      <c r="P8028" s="1" t="s">
        <v>0</v>
      </c>
      <c r="Q8028" s="1">
        <f>Q8027+K8028-L8028</f>
        <v>180537.06671717326</v>
      </c>
      <c r="R8028">
        <f>Q8028*$V$5/1000</f>
        <v>3608.9359636762933</v>
      </c>
    </row>
    <row r="8029" spans="1:18" x14ac:dyDescent="0.25">
      <c r="A8029" s="4">
        <v>43070.458333313865</v>
      </c>
      <c r="B8029">
        <v>46.8</v>
      </c>
      <c r="C8029">
        <v>3.05233</v>
      </c>
      <c r="D8029" s="3">
        <v>18.684369999999998</v>
      </c>
      <c r="E8029" s="1">
        <f>C8029*$V$2</f>
        <v>1.2209320000000001</v>
      </c>
      <c r="F8029" s="1">
        <f>D8029*$V$3</f>
        <v>74.737479999999991</v>
      </c>
      <c r="G8029" s="1">
        <f>(E8029+F8029)</f>
        <v>75.958411999999996</v>
      </c>
      <c r="H8029" s="1">
        <f>B8029*(1/3)</f>
        <v>15.599999999999998</v>
      </c>
      <c r="I8029" s="1">
        <f>IF((H8029-G8029)&gt;0, (H8029-G8029), (0))</f>
        <v>0</v>
      </c>
      <c r="J8029" s="1">
        <f>IF(I8029=0, G8029-H8029,0)</f>
        <v>60.358412000000001</v>
      </c>
      <c r="K8029" s="1">
        <f>I8029*1000/$V$5</f>
        <v>0</v>
      </c>
      <c r="L8029" s="1">
        <f>J8029*1000/$V$4</f>
        <v>1081.691971326165</v>
      </c>
      <c r="M8029" s="1">
        <f>L8029/$Y$4</f>
        <v>454.4924249269601</v>
      </c>
      <c r="N8029" s="1">
        <f>M8029*$Y$5</f>
        <v>636.28939489774405</v>
      </c>
      <c r="O8029" s="1" t="s">
        <v>0</v>
      </c>
      <c r="P8029" s="1" t="s">
        <v>0</v>
      </c>
      <c r="Q8029" s="1">
        <f>Q8028+K8029-L8029</f>
        <v>179455.3747458471</v>
      </c>
      <c r="R8029">
        <f>Q8029*$V$5/1000</f>
        <v>3587.3129411694831</v>
      </c>
    </row>
    <row r="8030" spans="1:18" x14ac:dyDescent="0.25">
      <c r="A8030" s="4">
        <v>43070.49999998053</v>
      </c>
      <c r="B8030">
        <v>48</v>
      </c>
      <c r="C8030">
        <v>2.6880999999999999</v>
      </c>
      <c r="D8030" s="3">
        <v>20.41039</v>
      </c>
      <c r="E8030" s="1">
        <f>C8030*$V$2</f>
        <v>1.07524</v>
      </c>
      <c r="F8030" s="1">
        <f>D8030*$V$3</f>
        <v>81.641559999999998</v>
      </c>
      <c r="G8030" s="1">
        <f>(E8030+F8030)</f>
        <v>82.716799999999992</v>
      </c>
      <c r="H8030" s="1">
        <f>B8030*(1/3)</f>
        <v>16</v>
      </c>
      <c r="I8030" s="1">
        <f>IF((H8030-G8030)&gt;0, (H8030-G8030), (0))</f>
        <v>0</v>
      </c>
      <c r="J8030" s="1">
        <f>IF(I8030=0, G8030-H8030,0)</f>
        <v>66.716799999999992</v>
      </c>
      <c r="K8030" s="1">
        <f>I8030*1000/$V$5</f>
        <v>0</v>
      </c>
      <c r="L8030" s="1">
        <f>J8030*1000/$V$4</f>
        <v>1195.6415770609317</v>
      </c>
      <c r="M8030" s="1">
        <f>L8030/$Y$4</f>
        <v>502.37041052980328</v>
      </c>
      <c r="N8030" s="1">
        <f>M8030*$Y$5</f>
        <v>703.31857474172455</v>
      </c>
      <c r="O8030" s="1" t="s">
        <v>0</v>
      </c>
      <c r="P8030" s="1" t="s">
        <v>0</v>
      </c>
      <c r="Q8030" s="1">
        <f>Q8029+K8030-L8030</f>
        <v>178259.73316878616</v>
      </c>
      <c r="R8030">
        <f>Q8030*$V$5/1000</f>
        <v>3563.4120660440349</v>
      </c>
    </row>
    <row r="8031" spans="1:18" x14ac:dyDescent="0.25">
      <c r="A8031" s="4">
        <v>43070.541666647194</v>
      </c>
      <c r="B8031">
        <v>47.3</v>
      </c>
      <c r="C8031">
        <v>2.9986700000000002</v>
      </c>
      <c r="D8031" s="3">
        <v>7.7738199999999997</v>
      </c>
      <c r="E8031" s="1">
        <f>C8031*$V$2</f>
        <v>1.1994680000000002</v>
      </c>
      <c r="F8031" s="1">
        <f>D8031*$V$3</f>
        <v>31.095279999999999</v>
      </c>
      <c r="G8031" s="1">
        <f>(E8031+F8031)</f>
        <v>32.294747999999998</v>
      </c>
      <c r="H8031" s="1">
        <f>B8031*(1/3)</f>
        <v>15.766666666666666</v>
      </c>
      <c r="I8031" s="1">
        <f>IF((H8031-G8031)&gt;0, (H8031-G8031), (0))</f>
        <v>0</v>
      </c>
      <c r="J8031" s="1">
        <f>IF(I8031=0, G8031-H8031,0)</f>
        <v>16.528081333333333</v>
      </c>
      <c r="K8031" s="1">
        <f>I8031*1000/$V$5</f>
        <v>0</v>
      </c>
      <c r="L8031" s="1">
        <f>J8031*1000/$V$4</f>
        <v>296.20217443249697</v>
      </c>
      <c r="M8031" s="1">
        <f>L8031/$Y$4</f>
        <v>124.45469513970461</v>
      </c>
      <c r="N8031" s="1">
        <f>M8031*$Y$5</f>
        <v>174.23657319558646</v>
      </c>
      <c r="O8031" s="1" t="s">
        <v>0</v>
      </c>
      <c r="P8031" s="1" t="s">
        <v>0</v>
      </c>
      <c r="Q8031" s="1">
        <f>Q8030+K8031-L8031</f>
        <v>177963.53099435367</v>
      </c>
      <c r="R8031">
        <f>Q8031*$V$5/1000</f>
        <v>3557.4909845771294</v>
      </c>
    </row>
    <row r="8032" spans="1:18" x14ac:dyDescent="0.25">
      <c r="A8032" s="4">
        <v>43070.583333313858</v>
      </c>
      <c r="B8032">
        <v>49.2</v>
      </c>
      <c r="C8032">
        <v>2.0553300000000001</v>
      </c>
      <c r="D8032" s="3">
        <v>11.46641</v>
      </c>
      <c r="E8032" s="1">
        <f>C8032*$V$2</f>
        <v>0.82213200000000008</v>
      </c>
      <c r="F8032" s="1">
        <f>D8032*$V$3</f>
        <v>45.865639999999999</v>
      </c>
      <c r="G8032" s="1">
        <f>(E8032+F8032)</f>
        <v>46.687772000000002</v>
      </c>
      <c r="H8032" s="1">
        <f>B8032*(1/3)</f>
        <v>16.399999999999999</v>
      </c>
      <c r="I8032" s="1">
        <f>IF((H8032-G8032)&gt;0, (H8032-G8032), (0))</f>
        <v>0</v>
      </c>
      <c r="J8032" s="1">
        <f>IF(I8032=0, G8032-H8032,0)</f>
        <v>30.287772000000004</v>
      </c>
      <c r="K8032" s="1">
        <f>I8032*1000/$V$5</f>
        <v>0</v>
      </c>
      <c r="L8032" s="1">
        <f>J8032*1000/$V$4</f>
        <v>542.79161290322588</v>
      </c>
      <c r="M8032" s="1">
        <f>L8032/$Y$4</f>
        <v>228.0637029005151</v>
      </c>
      <c r="N8032" s="1">
        <f>M8032*$Y$5</f>
        <v>319.28918406072114</v>
      </c>
      <c r="O8032" s="1" t="s">
        <v>0</v>
      </c>
      <c r="P8032" s="1" t="s">
        <v>0</v>
      </c>
      <c r="Q8032" s="1">
        <f>Q8031+K8032-L8032</f>
        <v>177420.73938145043</v>
      </c>
      <c r="R8032">
        <f>Q8032*$V$5/1000</f>
        <v>3546.6405802351937</v>
      </c>
    </row>
    <row r="8033" spans="1:18" x14ac:dyDescent="0.25">
      <c r="A8033" s="4">
        <v>43070.624999980522</v>
      </c>
      <c r="B8033">
        <v>46.5</v>
      </c>
      <c r="C8033">
        <v>2.18615</v>
      </c>
      <c r="D8033" s="3">
        <v>9.2013400000000001</v>
      </c>
      <c r="E8033" s="1">
        <f>C8033*$V$2</f>
        <v>0.87446000000000002</v>
      </c>
      <c r="F8033" s="1">
        <f>D8033*$V$3</f>
        <v>36.80536</v>
      </c>
      <c r="G8033" s="1">
        <f>(E8033+F8033)</f>
        <v>37.679819999999999</v>
      </c>
      <c r="H8033" s="1">
        <f>B8033*(1/3)</f>
        <v>15.5</v>
      </c>
      <c r="I8033" s="1">
        <f>IF((H8033-G8033)&gt;0, (H8033-G8033), (0))</f>
        <v>0</v>
      </c>
      <c r="J8033" s="1">
        <f>IF(I8033=0, G8033-H8033,0)</f>
        <v>22.179819999999999</v>
      </c>
      <c r="K8033" s="1">
        <f>I8033*1000/$V$5</f>
        <v>0</v>
      </c>
      <c r="L8033" s="1">
        <f>J8033*1000/$V$4</f>
        <v>397.48781362007168</v>
      </c>
      <c r="M8033" s="1">
        <f>L8033/$Y$4</f>
        <v>167.01168639498812</v>
      </c>
      <c r="N8033" s="1">
        <f>M8033*$Y$5</f>
        <v>233.81636095298336</v>
      </c>
      <c r="O8033" s="1" t="s">
        <v>0</v>
      </c>
      <c r="P8033" s="1" t="s">
        <v>0</v>
      </c>
      <c r="Q8033" s="1">
        <f>Q8032+K8033-L8033</f>
        <v>177023.25156783036</v>
      </c>
      <c r="R8033">
        <f>Q8033*$V$5/1000</f>
        <v>3538.6947988409288</v>
      </c>
    </row>
    <row r="8034" spans="1:18" x14ac:dyDescent="0.25">
      <c r="A8034" s="4">
        <v>43070.666666647187</v>
      </c>
      <c r="B8034">
        <v>47.4</v>
      </c>
      <c r="C8034">
        <v>2.38768</v>
      </c>
      <c r="D8034" s="3">
        <v>10.598220000000001</v>
      </c>
      <c r="E8034" s="1">
        <f>C8034*$V$2</f>
        <v>0.95507200000000003</v>
      </c>
      <c r="F8034" s="1">
        <f>D8034*$V$3</f>
        <v>42.392880000000005</v>
      </c>
      <c r="G8034" s="1">
        <f>(E8034+F8034)</f>
        <v>43.347952000000006</v>
      </c>
      <c r="H8034" s="1">
        <f>B8034*(1/3)</f>
        <v>15.799999999999999</v>
      </c>
      <c r="I8034" s="1">
        <f>IF((H8034-G8034)&gt;0, (H8034-G8034), (0))</f>
        <v>0</v>
      </c>
      <c r="J8034" s="1">
        <f>IF(I8034=0, G8034-H8034,0)</f>
        <v>27.547952000000009</v>
      </c>
      <c r="K8034" s="1">
        <f>I8034*1000/$V$5</f>
        <v>0</v>
      </c>
      <c r="L8034" s="1">
        <f>J8034*1000/$V$4</f>
        <v>493.69089605734786</v>
      </c>
      <c r="M8034" s="1">
        <f>L8034/$Y$4</f>
        <v>207.43314960392769</v>
      </c>
      <c r="N8034" s="1">
        <f>M8034*$Y$5</f>
        <v>290.40640944549875</v>
      </c>
      <c r="O8034" s="1" t="s">
        <v>0</v>
      </c>
      <c r="P8034" s="1" t="s">
        <v>0</v>
      </c>
      <c r="Q8034" s="1">
        <f>Q8033+K8034-L8034</f>
        <v>176529.56067177301</v>
      </c>
      <c r="R8034">
        <f>Q8034*$V$5/1000</f>
        <v>3528.8259178287426</v>
      </c>
    </row>
    <row r="8035" spans="1:18" x14ac:dyDescent="0.25">
      <c r="A8035" s="4">
        <v>43070.708333313851</v>
      </c>
      <c r="B8035">
        <v>48.1</v>
      </c>
      <c r="C8035">
        <v>2.0274800000000002</v>
      </c>
      <c r="D8035" s="3">
        <v>6.3151000000000002</v>
      </c>
      <c r="E8035" s="1">
        <f>C8035*$V$2</f>
        <v>0.81099200000000016</v>
      </c>
      <c r="F8035" s="1">
        <f>D8035*$V$3</f>
        <v>25.260400000000001</v>
      </c>
      <c r="G8035" s="1">
        <f>(E8035+F8035)</f>
        <v>26.071391999999999</v>
      </c>
      <c r="H8035" s="1">
        <f>B8035*(1/3)</f>
        <v>16.033333333333331</v>
      </c>
      <c r="I8035" s="1">
        <f>IF((H8035-G8035)&gt;0, (H8035-G8035), (0))</f>
        <v>0</v>
      </c>
      <c r="J8035" s="1">
        <f>IF(I8035=0, G8035-H8035,0)</f>
        <v>10.038058666666668</v>
      </c>
      <c r="K8035" s="1">
        <f>I8035*1000/$V$5</f>
        <v>0</v>
      </c>
      <c r="L8035" s="1">
        <f>J8035*1000/$V$4</f>
        <v>179.89352449223421</v>
      </c>
      <c r="M8035" s="1">
        <f>L8035/$Y$4</f>
        <v>75.585514492535381</v>
      </c>
      <c r="N8035" s="1">
        <f>M8035*$Y$5</f>
        <v>105.81972028954952</v>
      </c>
      <c r="O8035" s="1" t="s">
        <v>0</v>
      </c>
      <c r="P8035" s="1" t="s">
        <v>0</v>
      </c>
      <c r="Q8035" s="1">
        <f>Q8034+K8035-L8035</f>
        <v>176349.66714728076</v>
      </c>
      <c r="R8035">
        <f>Q8035*$V$5/1000</f>
        <v>3525.2298462741423</v>
      </c>
    </row>
    <row r="8036" spans="1:18" x14ac:dyDescent="0.25">
      <c r="A8036" s="4">
        <v>43070.749999980515</v>
      </c>
      <c r="B8036">
        <v>47.2</v>
      </c>
      <c r="C8036">
        <v>2.89364</v>
      </c>
      <c r="D8036" s="3">
        <v>0.13890617</v>
      </c>
      <c r="E8036" s="1">
        <f>C8036*$V$2</f>
        <v>1.157456</v>
      </c>
      <c r="F8036" s="1">
        <f>D8036*$V$3</f>
        <v>0.55562467999999998</v>
      </c>
      <c r="G8036" s="1">
        <f>(E8036+F8036)</f>
        <v>1.71308068</v>
      </c>
      <c r="H8036" s="1">
        <f>B8036*(1/3)</f>
        <v>15.733333333333334</v>
      </c>
      <c r="I8036" s="1">
        <f>IF((H8036-G8036)&gt;0, (H8036-G8036), (0))</f>
        <v>14.020252653333333</v>
      </c>
      <c r="J8036" s="1">
        <f>IF(I8036=0, G8036-H8036,0)</f>
        <v>0</v>
      </c>
      <c r="K8036" s="1">
        <f>I8036*1000/$V$5</f>
        <v>701.3633143238286</v>
      </c>
      <c r="L8036" s="1">
        <f>J8036*1000/$V$4</f>
        <v>0</v>
      </c>
      <c r="M8036" s="1">
        <f>L8036/$Y$4</f>
        <v>0</v>
      </c>
      <c r="N8036" s="1">
        <f>M8036*$Y$5</f>
        <v>0</v>
      </c>
      <c r="O8036" s="1" t="s">
        <v>0</v>
      </c>
      <c r="P8036" s="1" t="s">
        <v>0</v>
      </c>
      <c r="Q8036" s="1">
        <f>Q8035+K8036-L8036</f>
        <v>177051.03046160459</v>
      </c>
      <c r="R8036">
        <f>Q8036*$V$5/1000</f>
        <v>3539.2500989274754</v>
      </c>
    </row>
    <row r="8037" spans="1:18" x14ac:dyDescent="0.25">
      <c r="A8037" s="4">
        <v>43070.791666647179</v>
      </c>
      <c r="B8037">
        <v>47.2</v>
      </c>
      <c r="C8037">
        <v>1.8583699999999999</v>
      </c>
      <c r="D8037" s="3">
        <v>-7.0017200000000003E-3</v>
      </c>
      <c r="E8037" s="1">
        <f>C8037*$V$2</f>
        <v>0.74334800000000001</v>
      </c>
      <c r="F8037" s="1">
        <f>D8037*$V$3</f>
        <v>-2.8006880000000001E-2</v>
      </c>
      <c r="G8037" s="1">
        <f>(E8037+F8037)</f>
        <v>0.71534112000000005</v>
      </c>
      <c r="H8037" s="1">
        <f>B8037*(1/3)</f>
        <v>15.733333333333334</v>
      </c>
      <c r="I8037" s="1">
        <f>IF((H8037-G8037)&gt;0, (H8037-G8037), (0))</f>
        <v>15.017992213333335</v>
      </c>
      <c r="J8037" s="1">
        <f>IF(I8037=0, G8037-H8037,0)</f>
        <v>0</v>
      </c>
      <c r="K8037" s="1">
        <f>I8037*1000/$V$5</f>
        <v>751.27524829081221</v>
      </c>
      <c r="L8037" s="1">
        <f>J8037*1000/$V$4</f>
        <v>0</v>
      </c>
      <c r="M8037" s="1">
        <f>L8037/$Y$4</f>
        <v>0</v>
      </c>
      <c r="N8037" s="1">
        <f>M8037*$Y$5</f>
        <v>0</v>
      </c>
      <c r="O8037" s="1" t="s">
        <v>0</v>
      </c>
      <c r="P8037" s="1" t="s">
        <v>0</v>
      </c>
      <c r="Q8037" s="1">
        <f>Q8036+K8037-L8037</f>
        <v>177802.30570989542</v>
      </c>
      <c r="R8037">
        <f>Q8037*$V$5/1000</f>
        <v>3554.2680911408088</v>
      </c>
    </row>
    <row r="8038" spans="1:18" x14ac:dyDescent="0.25">
      <c r="A8038" s="4">
        <v>43070.833333313843</v>
      </c>
      <c r="B8038">
        <v>47.5</v>
      </c>
      <c r="C8038">
        <v>1.4249100000000001</v>
      </c>
      <c r="D8038" s="3">
        <v>-7.0017200000000003E-3</v>
      </c>
      <c r="E8038" s="1">
        <f>C8038*$V$2</f>
        <v>0.56996400000000003</v>
      </c>
      <c r="F8038" s="1">
        <f>D8038*$V$3</f>
        <v>-2.8006880000000001E-2</v>
      </c>
      <c r="G8038" s="1">
        <f>(E8038+F8038)</f>
        <v>0.54195712000000007</v>
      </c>
      <c r="H8038" s="1">
        <f>B8038*(1/3)</f>
        <v>15.833333333333332</v>
      </c>
      <c r="I8038" s="1">
        <f>IF((H8038-G8038)&gt;0, (H8038-G8038), (0))</f>
        <v>15.291376213333333</v>
      </c>
      <c r="J8038" s="1">
        <f>IF(I8038=0, G8038-H8038,0)</f>
        <v>0</v>
      </c>
      <c r="K8038" s="1">
        <f>I8038*1000/$V$5</f>
        <v>764.95128630982163</v>
      </c>
      <c r="L8038" s="1">
        <f>J8038*1000/$V$4</f>
        <v>0</v>
      </c>
      <c r="M8038" s="1">
        <f>L8038/$Y$4</f>
        <v>0</v>
      </c>
      <c r="N8038" s="1">
        <f>M8038*$Y$5</f>
        <v>0</v>
      </c>
      <c r="O8038" s="1" t="s">
        <v>0</v>
      </c>
      <c r="P8038" s="1" t="s">
        <v>0</v>
      </c>
      <c r="Q8038" s="1">
        <f>Q8037+K8038-L8038</f>
        <v>178567.25699620525</v>
      </c>
      <c r="R8038">
        <f>Q8038*$V$5/1000</f>
        <v>3569.5594673541427</v>
      </c>
    </row>
    <row r="8039" spans="1:18" x14ac:dyDescent="0.25">
      <c r="A8039" s="4">
        <v>43070.874999980508</v>
      </c>
      <c r="B8039">
        <v>44.9</v>
      </c>
      <c r="C8039">
        <v>1.9464399999999999</v>
      </c>
      <c r="D8039" s="3">
        <v>-7.0017200000000003E-3</v>
      </c>
      <c r="E8039" s="1">
        <f>C8039*$V$2</f>
        <v>0.77857600000000005</v>
      </c>
      <c r="F8039" s="1">
        <f>D8039*$V$3</f>
        <v>-2.8006880000000001E-2</v>
      </c>
      <c r="G8039" s="1">
        <f>(E8039+F8039)</f>
        <v>0.75056912000000009</v>
      </c>
      <c r="H8039" s="1">
        <f>B8039*(1/3)</f>
        <v>14.966666666666665</v>
      </c>
      <c r="I8039" s="1">
        <f>IF((H8039-G8039)&gt;0, (H8039-G8039), (0))</f>
        <v>14.216097546666665</v>
      </c>
      <c r="J8039" s="1">
        <f>IF(I8039=0, G8039-H8039,0)</f>
        <v>0</v>
      </c>
      <c r="K8039" s="1">
        <f>I8039*1000/$V$5</f>
        <v>711.1604575621144</v>
      </c>
      <c r="L8039" s="1">
        <f>J8039*1000/$V$4</f>
        <v>0</v>
      </c>
      <c r="M8039" s="1">
        <f>L8039/$Y$4</f>
        <v>0</v>
      </c>
      <c r="N8039" s="1">
        <f>M8039*$Y$5</f>
        <v>0</v>
      </c>
      <c r="O8039" s="1" t="s">
        <v>0</v>
      </c>
      <c r="P8039" s="1" t="s">
        <v>0</v>
      </c>
      <c r="Q8039" s="1">
        <f>Q8038+K8039-L8039</f>
        <v>179278.41745376735</v>
      </c>
      <c r="R8039">
        <f>Q8039*$V$5/1000</f>
        <v>3583.7755649008091</v>
      </c>
    </row>
    <row r="8040" spans="1:18" x14ac:dyDescent="0.25">
      <c r="A8040" s="4">
        <v>43070.916666647172</v>
      </c>
      <c r="B8040">
        <v>44.1</v>
      </c>
      <c r="C8040">
        <v>1.6739200000000001</v>
      </c>
      <c r="D8040" s="3">
        <v>-7.0017200000000003E-3</v>
      </c>
      <c r="E8040" s="1">
        <f>C8040*$V$2</f>
        <v>0.66956800000000005</v>
      </c>
      <c r="F8040" s="1">
        <f>D8040*$V$3</f>
        <v>-2.8006880000000001E-2</v>
      </c>
      <c r="G8040" s="1">
        <f>(E8040+F8040)</f>
        <v>0.6415611200000001</v>
      </c>
      <c r="H8040" s="1">
        <f>B8040*(1/3)</f>
        <v>14.7</v>
      </c>
      <c r="I8040" s="1">
        <f>IF((H8040-G8040)&gt;0, (H8040-G8040), (0))</f>
        <v>14.058438879999999</v>
      </c>
      <c r="J8040" s="1">
        <f>IF(I8040=0, G8040-H8040,0)</f>
        <v>0</v>
      </c>
      <c r="K8040" s="1">
        <f>I8040*1000/$V$5</f>
        <v>703.27358079039527</v>
      </c>
      <c r="L8040" s="1">
        <f>J8040*1000/$V$4</f>
        <v>0</v>
      </c>
      <c r="M8040" s="1">
        <f>L8040/$Y$4</f>
        <v>0</v>
      </c>
      <c r="N8040" s="1">
        <f>M8040*$Y$5</f>
        <v>0</v>
      </c>
      <c r="O8040" s="1" t="s">
        <v>0</v>
      </c>
      <c r="P8040" s="1" t="s">
        <v>0</v>
      </c>
      <c r="Q8040" s="1">
        <f>Q8039+K8040-L8040</f>
        <v>179981.69103455773</v>
      </c>
      <c r="R8040">
        <f>Q8040*$V$5/1000</f>
        <v>3597.8340037808089</v>
      </c>
    </row>
    <row r="8041" spans="1:18" x14ac:dyDescent="0.25">
      <c r="A8041" s="4">
        <v>43070.958333313836</v>
      </c>
      <c r="B8041">
        <v>40.5</v>
      </c>
      <c r="C8041">
        <v>1.8741300000000001</v>
      </c>
      <c r="D8041" s="3">
        <v>-7.0017200000000003E-3</v>
      </c>
      <c r="E8041" s="1">
        <f>C8041*$V$2</f>
        <v>0.7496520000000001</v>
      </c>
      <c r="F8041" s="1">
        <f>D8041*$V$3</f>
        <v>-2.8006880000000001E-2</v>
      </c>
      <c r="G8041" s="1">
        <f>(E8041+F8041)</f>
        <v>0.72164512000000014</v>
      </c>
      <c r="H8041" s="1">
        <f>B8041*(1/3)</f>
        <v>13.5</v>
      </c>
      <c r="I8041" s="1">
        <f>IF((H8041-G8041)&gt;0, (H8041-G8041), (0))</f>
        <v>12.77835488</v>
      </c>
      <c r="J8041" s="1">
        <f>IF(I8041=0, G8041-H8041,0)</f>
        <v>0</v>
      </c>
      <c r="K8041" s="1">
        <f>I8041*1000/$V$5</f>
        <v>639.23736268134076</v>
      </c>
      <c r="L8041" s="1">
        <f>J8041*1000/$V$4</f>
        <v>0</v>
      </c>
      <c r="M8041" s="1">
        <f>L8041/$Y$4</f>
        <v>0</v>
      </c>
      <c r="N8041" s="1">
        <f>M8041*$Y$5</f>
        <v>0</v>
      </c>
      <c r="O8041" s="1">
        <f>SUM(N8018:N8041)</f>
        <v>3303.7959659849607</v>
      </c>
      <c r="P8041" s="1">
        <f>SUM(L8018:L8041)</f>
        <v>5616.4531421744332</v>
      </c>
      <c r="Q8041" s="1">
        <f>Q8040+K8041-L8041</f>
        <v>180620.92839723907</v>
      </c>
      <c r="R8041">
        <f>Q8041*$V$5/1000</f>
        <v>3610.6123586608087</v>
      </c>
    </row>
    <row r="8042" spans="1:18" x14ac:dyDescent="0.25">
      <c r="A8042" s="4">
        <v>43070.9999999805</v>
      </c>
      <c r="B8042">
        <v>38.4</v>
      </c>
      <c r="C8042">
        <v>1.84643</v>
      </c>
      <c r="D8042" s="3">
        <v>-7.0017200000000003E-3</v>
      </c>
      <c r="E8042" s="1">
        <f>C8042*$V$2</f>
        <v>0.73857200000000001</v>
      </c>
      <c r="F8042" s="1">
        <f>D8042*$V$3</f>
        <v>-2.8006880000000001E-2</v>
      </c>
      <c r="G8042" s="1">
        <f>(E8042+F8042)</f>
        <v>0.71056512000000005</v>
      </c>
      <c r="H8042" s="1">
        <f>B8042*(1/3)</f>
        <v>12.799999999999999</v>
      </c>
      <c r="I8042" s="1">
        <f>IF((H8042-G8042)&gt;0, (H8042-G8042), (0))</f>
        <v>12.089434879999999</v>
      </c>
      <c r="J8042" s="1">
        <f>IF(I8042=0, G8042-H8042,0)</f>
        <v>0</v>
      </c>
      <c r="K8042" s="1">
        <f>I8042*1000/$V$5</f>
        <v>604.77413106553274</v>
      </c>
      <c r="L8042" s="1">
        <f>J8042*1000/$V$4</f>
        <v>0</v>
      </c>
      <c r="M8042" s="1">
        <f>L8042/$Y$4</f>
        <v>0</v>
      </c>
      <c r="N8042" s="1">
        <f>M8042*$Y$5</f>
        <v>0</v>
      </c>
      <c r="O8042" s="1" t="s">
        <v>0</v>
      </c>
      <c r="P8042" s="1" t="s">
        <v>0</v>
      </c>
      <c r="Q8042" s="1">
        <f>Q8041+K8042-L8042</f>
        <v>181225.7025283046</v>
      </c>
      <c r="R8042">
        <f>Q8042*$V$5/1000</f>
        <v>3622.7017935408085</v>
      </c>
    </row>
    <row r="8043" spans="1:18" x14ac:dyDescent="0.25">
      <c r="A8043" s="4">
        <v>43071.041666647165</v>
      </c>
      <c r="B8043">
        <v>35.799999999999997</v>
      </c>
      <c r="C8043">
        <v>2.8872600000000004</v>
      </c>
      <c r="D8043" s="3">
        <v>-7.0017200000000003E-3</v>
      </c>
      <c r="E8043" s="1">
        <f>C8043*$V$2</f>
        <v>1.1549040000000002</v>
      </c>
      <c r="F8043" s="1">
        <f>D8043*$V$3</f>
        <v>-2.8006880000000001E-2</v>
      </c>
      <c r="G8043" s="1">
        <f>(E8043+F8043)</f>
        <v>1.1268971200000002</v>
      </c>
      <c r="H8043" s="1">
        <f>B8043*(1/3)</f>
        <v>11.933333333333332</v>
      </c>
      <c r="I8043" s="1">
        <f>IF((H8043-G8043)&gt;0, (H8043-G8043), (0))</f>
        <v>10.806436213333331</v>
      </c>
      <c r="J8043" s="1">
        <f>IF(I8043=0, G8043-H8043,0)</f>
        <v>0</v>
      </c>
      <c r="K8043" s="1">
        <f>I8043*1000/$V$5</f>
        <v>540.59210672002655</v>
      </c>
      <c r="L8043" s="1">
        <f>J8043*1000/$V$4</f>
        <v>0</v>
      </c>
      <c r="M8043" s="1">
        <f>L8043/$Y$4</f>
        <v>0</v>
      </c>
      <c r="N8043" s="1">
        <f>M8043*$Y$5</f>
        <v>0</v>
      </c>
      <c r="O8043" s="1" t="s">
        <v>0</v>
      </c>
      <c r="P8043" s="1" t="s">
        <v>0</v>
      </c>
      <c r="Q8043" s="1">
        <f>Q8042+K8043-L8043</f>
        <v>181766.29463502462</v>
      </c>
      <c r="R8043">
        <f>Q8043*$V$5/1000</f>
        <v>3633.5082297541421</v>
      </c>
    </row>
    <row r="8044" spans="1:18" x14ac:dyDescent="0.25">
      <c r="A8044" s="4">
        <v>43071.083333313829</v>
      </c>
      <c r="B8044">
        <v>35.1</v>
      </c>
      <c r="C8044">
        <v>3.0668099999999998</v>
      </c>
      <c r="D8044" s="3">
        <v>-7.0017200000000003E-3</v>
      </c>
      <c r="E8044" s="1">
        <f>C8044*$V$2</f>
        <v>1.2267239999999999</v>
      </c>
      <c r="F8044" s="1">
        <f>D8044*$V$3</f>
        <v>-2.8006880000000001E-2</v>
      </c>
      <c r="G8044" s="1">
        <f>(E8044+F8044)</f>
        <v>1.19871712</v>
      </c>
      <c r="H8044" s="1">
        <f>B8044*(1/3)</f>
        <v>11.7</v>
      </c>
      <c r="I8044" s="1">
        <f>IF((H8044-G8044)&gt;0, (H8044-G8044), (0))</f>
        <v>10.50128288</v>
      </c>
      <c r="J8044" s="1">
        <f>IF(I8044=0, G8044-H8044,0)</f>
        <v>0</v>
      </c>
      <c r="K8044" s="1">
        <f>I8044*1000/$V$5</f>
        <v>525.32680740370188</v>
      </c>
      <c r="L8044" s="1">
        <f>J8044*1000/$V$4</f>
        <v>0</v>
      </c>
      <c r="M8044" s="1">
        <f>L8044/$Y$4</f>
        <v>0</v>
      </c>
      <c r="N8044" s="1">
        <f>M8044*$Y$5</f>
        <v>0</v>
      </c>
      <c r="O8044" s="1" t="s">
        <v>0</v>
      </c>
      <c r="P8044" s="1" t="s">
        <v>0</v>
      </c>
      <c r="Q8044" s="1">
        <f>Q8043+K8044-L8044</f>
        <v>182291.62144242832</v>
      </c>
      <c r="R8044">
        <f>Q8044*$V$5/1000</f>
        <v>3644.0095126341416</v>
      </c>
    </row>
    <row r="8045" spans="1:18" x14ac:dyDescent="0.25">
      <c r="A8045" s="4">
        <v>43071.124999980493</v>
      </c>
      <c r="B8045">
        <v>34.1</v>
      </c>
      <c r="C8045">
        <v>2.2951999999999999</v>
      </c>
      <c r="D8045" s="3">
        <v>-7.0017200000000003E-3</v>
      </c>
      <c r="E8045" s="1">
        <f>C8045*$V$2</f>
        <v>0.91808000000000001</v>
      </c>
      <c r="F8045" s="1">
        <f>D8045*$V$3</f>
        <v>-2.8006880000000001E-2</v>
      </c>
      <c r="G8045" s="1">
        <f>(E8045+F8045)</f>
        <v>0.89007312000000005</v>
      </c>
      <c r="H8045" s="1">
        <f>B8045*(1/3)</f>
        <v>11.366666666666667</v>
      </c>
      <c r="I8045" s="1">
        <f>IF((H8045-G8045)&gt;0, (H8045-G8045), (0))</f>
        <v>10.476593546666667</v>
      </c>
      <c r="J8045" s="1">
        <f>IF(I8045=0, G8045-H8045,0)</f>
        <v>0</v>
      </c>
      <c r="K8045" s="1">
        <f>I8045*1000/$V$5</f>
        <v>524.09172319493086</v>
      </c>
      <c r="L8045" s="1">
        <f>J8045*1000/$V$4</f>
        <v>0</v>
      </c>
      <c r="M8045" s="1">
        <f>L8045/$Y$4</f>
        <v>0</v>
      </c>
      <c r="N8045" s="1">
        <f>M8045*$Y$5</f>
        <v>0</v>
      </c>
      <c r="O8045" s="1" t="s">
        <v>0</v>
      </c>
      <c r="P8045" s="1" t="s">
        <v>0</v>
      </c>
      <c r="Q8045" s="1">
        <f>Q8044+K8045-L8045</f>
        <v>182815.71316562325</v>
      </c>
      <c r="R8045">
        <f>Q8045*$V$5/1000</f>
        <v>3654.4861061808083</v>
      </c>
    </row>
    <row r="8046" spans="1:18" x14ac:dyDescent="0.25">
      <c r="A8046" s="4">
        <v>43071.166666647157</v>
      </c>
      <c r="B8046">
        <v>33.299999999999997</v>
      </c>
      <c r="C8046">
        <v>2.1625000000000001</v>
      </c>
      <c r="D8046" s="3">
        <v>-7.0017200000000003E-3</v>
      </c>
      <c r="E8046" s="1">
        <f>C8046*$V$2</f>
        <v>0.8650000000000001</v>
      </c>
      <c r="F8046" s="1">
        <f>D8046*$V$3</f>
        <v>-2.8006880000000001E-2</v>
      </c>
      <c r="G8046" s="1">
        <f>(E8046+F8046)</f>
        <v>0.83699312000000015</v>
      </c>
      <c r="H8046" s="1">
        <f>B8046*(1/3)</f>
        <v>11.099999999999998</v>
      </c>
      <c r="I8046" s="1">
        <f>IF((H8046-G8046)&gt;0, (H8046-G8046), (0))</f>
        <v>10.263006879999997</v>
      </c>
      <c r="J8046" s="1">
        <f>IF(I8046=0, G8046-H8046,0)</f>
        <v>0</v>
      </c>
      <c r="K8046" s="1">
        <f>I8046*1000/$V$5</f>
        <v>513.40704752376178</v>
      </c>
      <c r="L8046" s="1">
        <f>J8046*1000/$V$4</f>
        <v>0</v>
      </c>
      <c r="M8046" s="1">
        <f>L8046/$Y$4</f>
        <v>0</v>
      </c>
      <c r="N8046" s="1">
        <f>M8046*$Y$5</f>
        <v>0</v>
      </c>
      <c r="O8046" s="1" t="s">
        <v>0</v>
      </c>
      <c r="P8046" s="1" t="s">
        <v>0</v>
      </c>
      <c r="Q8046" s="1">
        <f>Q8045+K8046-L8046</f>
        <v>183329.12021314702</v>
      </c>
      <c r="R8046">
        <f>Q8046*$V$5/1000</f>
        <v>3664.7491130608087</v>
      </c>
    </row>
    <row r="8047" spans="1:18" x14ac:dyDescent="0.25">
      <c r="A8047" s="4">
        <v>43071.208333313822</v>
      </c>
      <c r="B8047">
        <v>33.1</v>
      </c>
      <c r="C8047">
        <v>2.5465100000000001</v>
      </c>
      <c r="D8047" s="3">
        <v>-7.0017200000000003E-3</v>
      </c>
      <c r="E8047" s="1">
        <f>C8047*$V$2</f>
        <v>1.0186040000000001</v>
      </c>
      <c r="F8047" s="1">
        <f>D8047*$V$3</f>
        <v>-2.8006880000000001E-2</v>
      </c>
      <c r="G8047" s="1">
        <f>(E8047+F8047)</f>
        <v>0.99059712000000011</v>
      </c>
      <c r="H8047" s="1">
        <f>B8047*(1/3)</f>
        <v>11.033333333333333</v>
      </c>
      <c r="I8047" s="1">
        <f>IF((H8047-G8047)&gt;0, (H8047-G8047), (0))</f>
        <v>10.042736213333333</v>
      </c>
      <c r="J8047" s="1">
        <f>IF(I8047=0, G8047-H8047,0)</f>
        <v>0</v>
      </c>
      <c r="K8047" s="1">
        <f>I8047*1000/$V$5</f>
        <v>502.38800466900119</v>
      </c>
      <c r="L8047" s="1">
        <f>J8047*1000/$V$4</f>
        <v>0</v>
      </c>
      <c r="M8047" s="1">
        <f>L8047/$Y$4</f>
        <v>0</v>
      </c>
      <c r="N8047" s="1">
        <f>M8047*$Y$5</f>
        <v>0</v>
      </c>
      <c r="O8047" s="1" t="s">
        <v>0</v>
      </c>
      <c r="P8047" s="1" t="s">
        <v>0</v>
      </c>
      <c r="Q8047" s="1">
        <f>Q8046+K8047-L8047</f>
        <v>183831.50821781601</v>
      </c>
      <c r="R8047">
        <f>Q8047*$V$5/1000</f>
        <v>3674.7918492741419</v>
      </c>
    </row>
    <row r="8048" spans="1:18" x14ac:dyDescent="0.25">
      <c r="A8048" s="4">
        <v>43071.249999980486</v>
      </c>
      <c r="B8048">
        <v>33.299999999999997</v>
      </c>
      <c r="C8048">
        <v>1.47183</v>
      </c>
      <c r="D8048" s="3">
        <v>-7.0017200000000003E-3</v>
      </c>
      <c r="E8048" s="1">
        <f>C8048*$V$2</f>
        <v>0.58873200000000003</v>
      </c>
      <c r="F8048" s="1">
        <f>D8048*$V$3</f>
        <v>-2.8006880000000001E-2</v>
      </c>
      <c r="G8048" s="1">
        <f>(E8048+F8048)</f>
        <v>0.56072512000000008</v>
      </c>
      <c r="H8048" s="1">
        <f>B8048*(1/3)</f>
        <v>11.099999999999998</v>
      </c>
      <c r="I8048" s="1">
        <f>IF((H8048-G8048)&gt;0, (H8048-G8048), (0))</f>
        <v>10.539274879999997</v>
      </c>
      <c r="J8048" s="1">
        <f>IF(I8048=0, G8048-H8048,0)</f>
        <v>0</v>
      </c>
      <c r="K8048" s="1">
        <f>I8048*1000/$V$5</f>
        <v>527.22735767883933</v>
      </c>
      <c r="L8048" s="1">
        <f>J8048*1000/$V$4</f>
        <v>0</v>
      </c>
      <c r="M8048" s="1">
        <f>L8048/$Y$4</f>
        <v>0</v>
      </c>
      <c r="N8048" s="1">
        <f>M8048*$Y$5</f>
        <v>0</v>
      </c>
      <c r="O8048" s="1" t="s">
        <v>0</v>
      </c>
      <c r="P8048" s="1" t="s">
        <v>0</v>
      </c>
      <c r="Q8048" s="1">
        <f>Q8047+K8048-L8048</f>
        <v>184358.73557549485</v>
      </c>
      <c r="R8048">
        <f>Q8048*$V$5/1000</f>
        <v>3685.3311241541414</v>
      </c>
    </row>
    <row r="8049" spans="1:18" x14ac:dyDescent="0.25">
      <c r="A8049" s="4">
        <v>43071.29166664715</v>
      </c>
      <c r="B8049">
        <v>37.5</v>
      </c>
      <c r="C8049">
        <v>1.5283499999999999</v>
      </c>
      <c r="D8049" s="3">
        <v>-7.0017200000000003E-3</v>
      </c>
      <c r="E8049" s="1">
        <f>C8049*$V$2</f>
        <v>0.61133999999999999</v>
      </c>
      <c r="F8049" s="1">
        <f>D8049*$V$3</f>
        <v>-2.8006880000000001E-2</v>
      </c>
      <c r="G8049" s="1">
        <f>(E8049+F8049)</f>
        <v>0.58333312000000004</v>
      </c>
      <c r="H8049" s="1">
        <f>B8049*(1/3)</f>
        <v>12.5</v>
      </c>
      <c r="I8049" s="1">
        <f>IF((H8049-G8049)&gt;0, (H8049-G8049), (0))</f>
        <v>11.916666879999999</v>
      </c>
      <c r="J8049" s="1">
        <f>IF(I8049=0, G8049-H8049,0)</f>
        <v>0</v>
      </c>
      <c r="K8049" s="1">
        <f>I8049*1000/$V$5</f>
        <v>596.13140970485244</v>
      </c>
      <c r="L8049" s="1">
        <f>J8049*1000/$V$4</f>
        <v>0</v>
      </c>
      <c r="M8049" s="1">
        <f>L8049/$Y$4</f>
        <v>0</v>
      </c>
      <c r="N8049" s="1">
        <f>M8049*$Y$5</f>
        <v>0</v>
      </c>
      <c r="O8049" s="1" t="s">
        <v>0</v>
      </c>
      <c r="P8049" s="1" t="s">
        <v>0</v>
      </c>
      <c r="Q8049" s="1">
        <f>Q8048+K8049-L8049</f>
        <v>184954.86698519971</v>
      </c>
      <c r="R8049">
        <f>Q8049*$V$5/1000</f>
        <v>3697.2477910341422</v>
      </c>
    </row>
    <row r="8050" spans="1:18" x14ac:dyDescent="0.25">
      <c r="A8050" s="4">
        <v>43071.333333313814</v>
      </c>
      <c r="B8050">
        <v>40.4</v>
      </c>
      <c r="C8050">
        <v>1.84073</v>
      </c>
      <c r="D8050" s="3">
        <v>0.52737729999999994</v>
      </c>
      <c r="E8050" s="1">
        <f>C8050*$V$2</f>
        <v>0.73629200000000006</v>
      </c>
      <c r="F8050" s="1">
        <f>D8050*$V$3</f>
        <v>2.1095091999999998</v>
      </c>
      <c r="G8050" s="1">
        <f>(E8050+F8050)</f>
        <v>2.8458011999999999</v>
      </c>
      <c r="H8050" s="1">
        <f>B8050*(1/3)</f>
        <v>13.466666666666665</v>
      </c>
      <c r="I8050" s="1">
        <f>IF((H8050-G8050)&gt;0, (H8050-G8050), (0))</f>
        <v>10.620865466666665</v>
      </c>
      <c r="J8050" s="1">
        <f>IF(I8050=0, G8050-H8050,0)</f>
        <v>0</v>
      </c>
      <c r="K8050" s="1">
        <f>I8050*1000/$V$5</f>
        <v>531.30892779723183</v>
      </c>
      <c r="L8050" s="1">
        <f>J8050*1000/$V$4</f>
        <v>0</v>
      </c>
      <c r="M8050" s="1">
        <f>L8050/$Y$4</f>
        <v>0</v>
      </c>
      <c r="N8050" s="1">
        <f>M8050*$Y$5</f>
        <v>0</v>
      </c>
      <c r="O8050" s="1" t="s">
        <v>0</v>
      </c>
      <c r="P8050" s="1" t="s">
        <v>0</v>
      </c>
      <c r="Q8050" s="1">
        <f>Q8049+K8050-L8050</f>
        <v>185486.17591299693</v>
      </c>
      <c r="R8050">
        <f>Q8050*$V$5/1000</f>
        <v>3707.8686565008084</v>
      </c>
    </row>
    <row r="8051" spans="1:18" x14ac:dyDescent="0.25">
      <c r="A8051" s="4">
        <v>43071.374999980479</v>
      </c>
      <c r="B8051">
        <v>41.6</v>
      </c>
      <c r="C8051">
        <v>1.6797800000000001</v>
      </c>
      <c r="D8051" s="3">
        <v>10.44317</v>
      </c>
      <c r="E8051" s="1">
        <f>C8051*$V$2</f>
        <v>0.67191200000000006</v>
      </c>
      <c r="F8051" s="1">
        <f>D8051*$V$3</f>
        <v>41.772680000000001</v>
      </c>
      <c r="G8051" s="1">
        <f>(E8051+F8051)</f>
        <v>42.444592</v>
      </c>
      <c r="H8051" s="1">
        <f>B8051*(1/3)</f>
        <v>13.866666666666667</v>
      </c>
      <c r="I8051" s="1">
        <f>IF((H8051-G8051)&gt;0, (H8051-G8051), (0))</f>
        <v>0</v>
      </c>
      <c r="J8051" s="1">
        <f>IF(I8051=0, G8051-H8051,0)</f>
        <v>28.577925333333333</v>
      </c>
      <c r="K8051" s="1">
        <f>I8051*1000/$V$5</f>
        <v>0</v>
      </c>
      <c r="L8051" s="1">
        <f>J8051*1000/$V$4</f>
        <v>512.14919952210278</v>
      </c>
      <c r="M8051" s="1">
        <f>L8051/$Y$4</f>
        <v>215.18873929500117</v>
      </c>
      <c r="N8051" s="1">
        <f>M8051*$Y$5</f>
        <v>301.26423501300161</v>
      </c>
      <c r="O8051" s="1" t="s">
        <v>0</v>
      </c>
      <c r="P8051" s="1" t="s">
        <v>0</v>
      </c>
      <c r="Q8051" s="1">
        <f>Q8050+K8051-L8051</f>
        <v>184974.02671347483</v>
      </c>
      <c r="R8051">
        <f>Q8051*$V$5/1000</f>
        <v>3697.6307940023617</v>
      </c>
    </row>
    <row r="8052" spans="1:18" x14ac:dyDescent="0.25">
      <c r="A8052" s="4">
        <v>43071.416666647143</v>
      </c>
      <c r="B8052">
        <v>45.3</v>
      </c>
      <c r="C8052">
        <v>2.1226400000000001</v>
      </c>
      <c r="D8052" s="3">
        <v>9.7517600000000009</v>
      </c>
      <c r="E8052" s="1">
        <f>C8052*$V$2</f>
        <v>0.84905600000000003</v>
      </c>
      <c r="F8052" s="1">
        <f>D8052*$V$3</f>
        <v>39.007040000000003</v>
      </c>
      <c r="G8052" s="1">
        <f>(E8052+F8052)</f>
        <v>39.856096000000001</v>
      </c>
      <c r="H8052" s="1">
        <f>B8052*(1/3)</f>
        <v>15.099999999999998</v>
      </c>
      <c r="I8052" s="1">
        <f>IF((H8052-G8052)&gt;0, (H8052-G8052), (0))</f>
        <v>0</v>
      </c>
      <c r="J8052" s="1">
        <f>IF(I8052=0, G8052-H8052,0)</f>
        <v>24.756096000000003</v>
      </c>
      <c r="K8052" s="1">
        <f>I8052*1000/$V$5</f>
        <v>0</v>
      </c>
      <c r="L8052" s="1">
        <f>J8052*1000/$V$4</f>
        <v>443.65763440860218</v>
      </c>
      <c r="M8052" s="1">
        <f>L8052/$Y$4</f>
        <v>186.41077075991689</v>
      </c>
      <c r="N8052" s="1">
        <f>M8052*$Y$5</f>
        <v>260.97507906388364</v>
      </c>
      <c r="O8052" s="1" t="s">
        <v>0</v>
      </c>
      <c r="P8052" s="1" t="s">
        <v>0</v>
      </c>
      <c r="Q8052" s="1">
        <f>Q8051+K8052-L8052</f>
        <v>184530.36907906624</v>
      </c>
      <c r="R8052">
        <f>Q8052*$V$5/1000</f>
        <v>3688.7620778905339</v>
      </c>
    </row>
    <row r="8053" spans="1:18" x14ac:dyDescent="0.25">
      <c r="A8053" s="4">
        <v>43071.458333313807</v>
      </c>
      <c r="B8053">
        <v>46.3</v>
      </c>
      <c r="C8053">
        <v>3.8538000000000001</v>
      </c>
      <c r="D8053" s="3">
        <v>13.57225</v>
      </c>
      <c r="E8053" s="1">
        <f>C8053*$V$2</f>
        <v>1.5415200000000002</v>
      </c>
      <c r="F8053" s="1">
        <f>D8053*$V$3</f>
        <v>54.289000000000001</v>
      </c>
      <c r="G8053" s="1">
        <f>(E8053+F8053)</f>
        <v>55.83052</v>
      </c>
      <c r="H8053" s="1">
        <f>B8053*(1/3)</f>
        <v>15.433333333333332</v>
      </c>
      <c r="I8053" s="1">
        <f>IF((H8053-G8053)&gt;0, (H8053-G8053), (0))</f>
        <v>0</v>
      </c>
      <c r="J8053" s="1">
        <f>IF(I8053=0, G8053-H8053,0)</f>
        <v>40.39718666666667</v>
      </c>
      <c r="K8053" s="1">
        <f>I8053*1000/$V$5</f>
        <v>0</v>
      </c>
      <c r="L8053" s="1">
        <f>J8053*1000/$V$4</f>
        <v>723.96391875746724</v>
      </c>
      <c r="M8053" s="1">
        <f>L8053/$Y$4</f>
        <v>304.18652048633078</v>
      </c>
      <c r="N8053" s="1">
        <f>M8053*$Y$5</f>
        <v>425.86112868086309</v>
      </c>
      <c r="O8053" s="1" t="s">
        <v>0</v>
      </c>
      <c r="P8053" s="1" t="s">
        <v>0</v>
      </c>
      <c r="Q8053" s="1">
        <f>Q8052+K8053-L8053</f>
        <v>183806.40516030876</v>
      </c>
      <c r="R8053">
        <f>Q8053*$V$5/1000</f>
        <v>3674.2900391545718</v>
      </c>
    </row>
    <row r="8054" spans="1:18" x14ac:dyDescent="0.25">
      <c r="A8054" s="4">
        <v>43071.499999980471</v>
      </c>
      <c r="B8054">
        <v>47.4</v>
      </c>
      <c r="C8054">
        <v>6.1947299999999998</v>
      </c>
      <c r="D8054" s="3">
        <v>14.387900000000002</v>
      </c>
      <c r="E8054" s="1">
        <f>C8054*$V$2</f>
        <v>2.4778920000000002</v>
      </c>
      <c r="F8054" s="1">
        <f>D8054*$V$3</f>
        <v>57.551600000000008</v>
      </c>
      <c r="G8054" s="1">
        <f>(E8054+F8054)</f>
        <v>60.029492000000005</v>
      </c>
      <c r="H8054" s="1">
        <f>B8054*(1/3)</f>
        <v>15.799999999999999</v>
      </c>
      <c r="I8054" s="1">
        <f>IF((H8054-G8054)&gt;0, (H8054-G8054), (0))</f>
        <v>0</v>
      </c>
      <c r="J8054" s="1">
        <f>IF(I8054=0, G8054-H8054,0)</f>
        <v>44.229492000000008</v>
      </c>
      <c r="K8054" s="1">
        <f>I8054*1000/$V$5</f>
        <v>0</v>
      </c>
      <c r="L8054" s="1">
        <f>J8054*1000/$V$4</f>
        <v>792.64322580645171</v>
      </c>
      <c r="M8054" s="1">
        <f>L8054/$Y$4</f>
        <v>333.04337218758479</v>
      </c>
      <c r="N8054" s="1">
        <f>M8054*$Y$5</f>
        <v>466.2607210626187</v>
      </c>
      <c r="O8054" s="1" t="s">
        <v>0</v>
      </c>
      <c r="P8054" s="1" t="s">
        <v>0</v>
      </c>
      <c r="Q8054" s="1">
        <f>Q8053+K8054-L8054</f>
        <v>183013.76193450231</v>
      </c>
      <c r="R8054">
        <f>Q8054*$V$5/1000</f>
        <v>3658.4451010707012</v>
      </c>
    </row>
    <row r="8055" spans="1:18" x14ac:dyDescent="0.25">
      <c r="A8055" s="4">
        <v>43071.541666647136</v>
      </c>
      <c r="B8055">
        <v>48.1</v>
      </c>
      <c r="C8055">
        <v>7.6121699999999999</v>
      </c>
      <c r="D8055" s="3">
        <v>13.696810000000001</v>
      </c>
      <c r="E8055" s="1">
        <f>C8055*$V$2</f>
        <v>3.0448680000000001</v>
      </c>
      <c r="F8055" s="1">
        <f>D8055*$V$3</f>
        <v>54.787240000000004</v>
      </c>
      <c r="G8055" s="1">
        <f>(E8055+F8055)</f>
        <v>57.832108000000005</v>
      </c>
      <c r="H8055" s="1">
        <f>B8055*(1/3)</f>
        <v>16.033333333333331</v>
      </c>
      <c r="I8055" s="1">
        <f>IF((H8055-G8055)&gt;0, (H8055-G8055), (0))</f>
        <v>0</v>
      </c>
      <c r="J8055" s="1">
        <f>IF(I8055=0, G8055-H8055,0)</f>
        <v>41.798774666666674</v>
      </c>
      <c r="K8055" s="1">
        <f>I8055*1000/$V$5</f>
        <v>0</v>
      </c>
      <c r="L8055" s="1">
        <f>J8055*1000/$V$4</f>
        <v>749.08198327359628</v>
      </c>
      <c r="M8055" s="1">
        <f>L8055/$Y$4</f>
        <v>314.74032910655308</v>
      </c>
      <c r="N8055" s="1">
        <f>M8055*$Y$5</f>
        <v>440.63646074917426</v>
      </c>
      <c r="O8055" s="1" t="s">
        <v>0</v>
      </c>
      <c r="P8055" s="1" t="s">
        <v>0</v>
      </c>
      <c r="Q8055" s="1">
        <f>Q8054+K8055-L8055</f>
        <v>182264.67995122873</v>
      </c>
      <c r="R8055">
        <f>Q8055*$V$5/1000</f>
        <v>3643.4709522250619</v>
      </c>
    </row>
    <row r="8056" spans="1:18" x14ac:dyDescent="0.25">
      <c r="A8056" s="4">
        <v>43071.5833333138</v>
      </c>
      <c r="B8056">
        <v>48.1</v>
      </c>
      <c r="C8056">
        <v>4.5216799999999999</v>
      </c>
      <c r="D8056" s="3">
        <v>5.81874</v>
      </c>
      <c r="E8056" s="1">
        <f>C8056*$V$2</f>
        <v>1.8086720000000001</v>
      </c>
      <c r="F8056" s="1">
        <f>D8056*$V$3</f>
        <v>23.27496</v>
      </c>
      <c r="G8056" s="1">
        <f>(E8056+F8056)</f>
        <v>25.083632000000001</v>
      </c>
      <c r="H8056" s="1">
        <f>B8056*(1/3)</f>
        <v>16.033333333333331</v>
      </c>
      <c r="I8056" s="1">
        <f>IF((H8056-G8056)&gt;0, (H8056-G8056), (0))</f>
        <v>0</v>
      </c>
      <c r="J8056" s="1">
        <f>IF(I8056=0, G8056-H8056,0)</f>
        <v>9.05029866666667</v>
      </c>
      <c r="K8056" s="1">
        <f>I8056*1000/$V$5</f>
        <v>0</v>
      </c>
      <c r="L8056" s="1">
        <f>J8056*1000/$V$4</f>
        <v>162.1917323775389</v>
      </c>
      <c r="M8056" s="1">
        <f>L8056/$Y$4</f>
        <v>68.147786713251648</v>
      </c>
      <c r="N8056" s="1">
        <f>M8056*$Y$5</f>
        <v>95.406901398552307</v>
      </c>
      <c r="O8056" s="1" t="s">
        <v>0</v>
      </c>
      <c r="P8056" s="1" t="s">
        <v>0</v>
      </c>
      <c r="Q8056" s="1">
        <f>Q8055+K8056-L8056</f>
        <v>182102.48821885118</v>
      </c>
      <c r="R8056">
        <f>Q8056*$V$5/1000</f>
        <v>3640.2287394948348</v>
      </c>
    </row>
    <row r="8057" spans="1:18" x14ac:dyDescent="0.25">
      <c r="A8057" s="4">
        <v>43071.624999980464</v>
      </c>
      <c r="B8057">
        <v>48.2</v>
      </c>
      <c r="C8057">
        <v>3.8191700000000002</v>
      </c>
      <c r="D8057" s="3">
        <v>13.279259999999999</v>
      </c>
      <c r="E8057" s="1">
        <f>C8057*$V$2</f>
        <v>1.5276680000000002</v>
      </c>
      <c r="F8057" s="1">
        <f>D8057*$V$3</f>
        <v>53.117039999999996</v>
      </c>
      <c r="G8057" s="1">
        <f>(E8057+F8057)</f>
        <v>54.644707999999994</v>
      </c>
      <c r="H8057" s="1">
        <f>B8057*(1/3)</f>
        <v>16.066666666666666</v>
      </c>
      <c r="I8057" s="1">
        <f>IF((H8057-G8057)&gt;0, (H8057-G8057), (0))</f>
        <v>0</v>
      </c>
      <c r="J8057" s="1">
        <f>IF(I8057=0, G8057-H8057,0)</f>
        <v>38.578041333333331</v>
      </c>
      <c r="K8057" s="1">
        <f>I8057*1000/$V$5</f>
        <v>0</v>
      </c>
      <c r="L8057" s="1">
        <f>J8057*1000/$V$4</f>
        <v>691.36274790919958</v>
      </c>
      <c r="M8057" s="1">
        <f>L8057/$Y$4</f>
        <v>290.48854954168053</v>
      </c>
      <c r="N8057" s="1">
        <f>M8057*$Y$5</f>
        <v>406.68396935835273</v>
      </c>
      <c r="O8057" s="1" t="s">
        <v>0</v>
      </c>
      <c r="P8057" s="1" t="s">
        <v>0</v>
      </c>
      <c r="Q8057" s="1">
        <f>Q8056+K8057-L8057</f>
        <v>181411.12547094197</v>
      </c>
      <c r="R8057">
        <f>Q8057*$V$5/1000</f>
        <v>3626.4083981641297</v>
      </c>
    </row>
    <row r="8058" spans="1:18" x14ac:dyDescent="0.25">
      <c r="A8058" s="4">
        <v>43071.666666647128</v>
      </c>
      <c r="B8058">
        <v>48.7</v>
      </c>
      <c r="C8058">
        <v>3.5558800000000002</v>
      </c>
      <c r="D8058" s="3">
        <v>11.22832</v>
      </c>
      <c r="E8058" s="1">
        <f>C8058*$V$2</f>
        <v>1.4223520000000001</v>
      </c>
      <c r="F8058" s="1">
        <f>D8058*$V$3</f>
        <v>44.91328</v>
      </c>
      <c r="G8058" s="1">
        <f>(E8058+F8058)</f>
        <v>46.335632000000004</v>
      </c>
      <c r="H8058" s="1">
        <f>B8058*(1/3)</f>
        <v>16.233333333333334</v>
      </c>
      <c r="I8058" s="1">
        <f>IF((H8058-G8058)&gt;0, (H8058-G8058), (0))</f>
        <v>0</v>
      </c>
      <c r="J8058" s="1">
        <f>IF(I8058=0, G8058-H8058,0)</f>
        <v>30.10229866666667</v>
      </c>
      <c r="K8058" s="1">
        <f>I8058*1000/$V$5</f>
        <v>0</v>
      </c>
      <c r="L8058" s="1">
        <f>J8058*1000/$V$4</f>
        <v>539.46771804062132</v>
      </c>
      <c r="M8058" s="1">
        <f>L8058/$Y$4</f>
        <v>226.66710842042914</v>
      </c>
      <c r="N8058" s="1">
        <f>M8058*$Y$5</f>
        <v>317.33395178860076</v>
      </c>
      <c r="O8058" s="1" t="s">
        <v>0</v>
      </c>
      <c r="P8058" s="1" t="s">
        <v>0</v>
      </c>
      <c r="Q8058" s="1">
        <f>Q8057+K8058-L8058</f>
        <v>180871.65775290134</v>
      </c>
      <c r="R8058">
        <f>Q8058*$V$5/1000</f>
        <v>3615.6244384804977</v>
      </c>
    </row>
    <row r="8059" spans="1:18" x14ac:dyDescent="0.25">
      <c r="A8059" s="4">
        <v>43071.708333313793</v>
      </c>
      <c r="B8059">
        <v>48.7</v>
      </c>
      <c r="C8059">
        <v>4.7172299999999998</v>
      </c>
      <c r="D8059" s="3">
        <v>3.5196700000000001</v>
      </c>
      <c r="E8059" s="1">
        <f>C8059*$V$2</f>
        <v>1.886892</v>
      </c>
      <c r="F8059" s="1">
        <f>D8059*$V$3</f>
        <v>14.07868</v>
      </c>
      <c r="G8059" s="1">
        <f>(E8059+F8059)</f>
        <v>15.965572</v>
      </c>
      <c r="H8059" s="1">
        <f>B8059*(1/3)</f>
        <v>16.233333333333334</v>
      </c>
      <c r="I8059" s="1">
        <f>IF((H8059-G8059)&gt;0, (H8059-G8059), (0))</f>
        <v>0.26776133333333441</v>
      </c>
      <c r="J8059" s="1">
        <f>IF(I8059=0, G8059-H8059,0)</f>
        <v>0</v>
      </c>
      <c r="K8059" s="1">
        <f>I8059*1000/$V$5</f>
        <v>13.394764048691066</v>
      </c>
      <c r="L8059" s="1">
        <f>J8059*1000/$V$4</f>
        <v>0</v>
      </c>
      <c r="M8059" s="1">
        <f>L8059/$Y$4</f>
        <v>0</v>
      </c>
      <c r="N8059" s="1">
        <f>M8059*$Y$5</f>
        <v>0</v>
      </c>
      <c r="O8059" s="1" t="s">
        <v>0</v>
      </c>
      <c r="P8059" s="1" t="s">
        <v>0</v>
      </c>
      <c r="Q8059" s="1">
        <f>Q8058+K8059-L8059</f>
        <v>180885.05251695003</v>
      </c>
      <c r="R8059">
        <f>Q8059*$V$5/1000</f>
        <v>3615.8921998138308</v>
      </c>
    </row>
    <row r="8060" spans="1:18" x14ac:dyDescent="0.25">
      <c r="A8060" s="4">
        <v>43071.749999980457</v>
      </c>
      <c r="B8060">
        <v>47.6</v>
      </c>
      <c r="C8060">
        <v>4.6507299999999994</v>
      </c>
      <c r="D8060" s="3">
        <v>4.0063670000000003E-2</v>
      </c>
      <c r="E8060" s="1">
        <f>C8060*$V$2</f>
        <v>1.8602919999999998</v>
      </c>
      <c r="F8060" s="1">
        <f>D8060*$V$3</f>
        <v>0.16025468000000001</v>
      </c>
      <c r="G8060" s="1">
        <f>(E8060+F8060)</f>
        <v>2.0205466799999998</v>
      </c>
      <c r="H8060" s="1">
        <f>B8060*(1/3)</f>
        <v>15.866666666666667</v>
      </c>
      <c r="I8060" s="1">
        <f>IF((H8060-G8060)&gt;0, (H8060-G8060), (0))</f>
        <v>13.846119986666668</v>
      </c>
      <c r="J8060" s="1">
        <f>IF(I8060=0, G8060-H8060,0)</f>
        <v>0</v>
      </c>
      <c r="K8060" s="1">
        <f>I8060*1000/$V$5</f>
        <v>692.65232549608152</v>
      </c>
      <c r="L8060" s="1">
        <f>J8060*1000/$V$4</f>
        <v>0</v>
      </c>
      <c r="M8060" s="1">
        <f>L8060/$Y$4</f>
        <v>0</v>
      </c>
      <c r="N8060" s="1">
        <f>M8060*$Y$5</f>
        <v>0</v>
      </c>
      <c r="O8060" s="1" t="s">
        <v>0</v>
      </c>
      <c r="P8060" s="1" t="s">
        <v>0</v>
      </c>
      <c r="Q8060" s="1">
        <f>Q8059+K8060-L8060</f>
        <v>181577.70484244611</v>
      </c>
      <c r="R8060">
        <f>Q8060*$V$5/1000</f>
        <v>3629.7383198004977</v>
      </c>
    </row>
    <row r="8061" spans="1:18" x14ac:dyDescent="0.25">
      <c r="A8061" s="4">
        <v>43071.791666647121</v>
      </c>
      <c r="B8061">
        <v>47.9</v>
      </c>
      <c r="C8061">
        <v>4.2166699999999997</v>
      </c>
      <c r="D8061" s="3">
        <v>-7.0017200000000003E-3</v>
      </c>
      <c r="E8061" s="1">
        <f>C8061*$V$2</f>
        <v>1.6866680000000001</v>
      </c>
      <c r="F8061" s="1">
        <f>D8061*$V$3</f>
        <v>-2.8006880000000001E-2</v>
      </c>
      <c r="G8061" s="1">
        <f>(E8061+F8061)</f>
        <v>1.6586611200000001</v>
      </c>
      <c r="H8061" s="1">
        <f>B8061*(1/3)</f>
        <v>15.966666666666665</v>
      </c>
      <c r="I8061" s="1">
        <f>IF((H8061-G8061)&gt;0, (H8061-G8061), (0))</f>
        <v>14.308005546666665</v>
      </c>
      <c r="J8061" s="1">
        <f>IF(I8061=0, G8061-H8061,0)</f>
        <v>0</v>
      </c>
      <c r="K8061" s="1">
        <f>I8061*1000/$V$5</f>
        <v>715.75815641153906</v>
      </c>
      <c r="L8061" s="1">
        <f>J8061*1000/$V$4</f>
        <v>0</v>
      </c>
      <c r="M8061" s="1">
        <f>L8061/$Y$4</f>
        <v>0</v>
      </c>
      <c r="N8061" s="1">
        <f>M8061*$Y$5</f>
        <v>0</v>
      </c>
      <c r="O8061" s="1" t="s">
        <v>0</v>
      </c>
      <c r="P8061" s="1" t="s">
        <v>0</v>
      </c>
      <c r="Q8061" s="1">
        <f>Q8060+K8061-L8061</f>
        <v>182293.46299885766</v>
      </c>
      <c r="R8061">
        <f>Q8061*$V$5/1000</f>
        <v>3644.0463253471644</v>
      </c>
    </row>
    <row r="8062" spans="1:18" x14ac:dyDescent="0.25">
      <c r="A8062" s="4">
        <v>43071.833333313785</v>
      </c>
      <c r="B8062">
        <v>47.8</v>
      </c>
      <c r="C8062">
        <v>3.3082699999999998</v>
      </c>
      <c r="D8062" s="3">
        <v>-7.0017200000000003E-3</v>
      </c>
      <c r="E8062" s="1">
        <f>C8062*$V$2</f>
        <v>1.3233079999999999</v>
      </c>
      <c r="F8062" s="1">
        <f>D8062*$V$3</f>
        <v>-2.8006880000000001E-2</v>
      </c>
      <c r="G8062" s="1">
        <f>(E8062+F8062)</f>
        <v>1.29530112</v>
      </c>
      <c r="H8062" s="1">
        <f>B8062*(1/3)</f>
        <v>15.933333333333332</v>
      </c>
      <c r="I8062" s="1">
        <f>IF((H8062-G8062)&gt;0, (H8062-G8062), (0))</f>
        <v>14.638032213333332</v>
      </c>
      <c r="J8062" s="1">
        <f>IF(I8062=0, G8062-H8062,0)</f>
        <v>0</v>
      </c>
      <c r="K8062" s="1">
        <f>I8062*1000/$V$5</f>
        <v>732.26774453893609</v>
      </c>
      <c r="L8062" s="1">
        <f>J8062*1000/$V$4</f>
        <v>0</v>
      </c>
      <c r="M8062" s="1">
        <f>L8062/$Y$4</f>
        <v>0</v>
      </c>
      <c r="N8062" s="1">
        <f>M8062*$Y$5</f>
        <v>0</v>
      </c>
      <c r="O8062" s="1" t="s">
        <v>0</v>
      </c>
      <c r="P8062" s="1" t="s">
        <v>0</v>
      </c>
      <c r="Q8062" s="1">
        <f>Q8061+K8062-L8062</f>
        <v>183025.73074339659</v>
      </c>
      <c r="R8062">
        <f>Q8062*$V$5/1000</f>
        <v>3658.6843575604976</v>
      </c>
    </row>
    <row r="8063" spans="1:18" x14ac:dyDescent="0.25">
      <c r="A8063" s="4">
        <v>43071.87499998045</v>
      </c>
      <c r="B8063">
        <v>46.4</v>
      </c>
      <c r="C8063">
        <v>2.9533499999999999</v>
      </c>
      <c r="D8063" s="3">
        <v>-7.0017200000000003E-3</v>
      </c>
      <c r="E8063" s="1">
        <f>C8063*$V$2</f>
        <v>1.1813400000000001</v>
      </c>
      <c r="F8063" s="1">
        <f>D8063*$V$3</f>
        <v>-2.8006880000000001E-2</v>
      </c>
      <c r="G8063" s="1">
        <f>(E8063+F8063)</f>
        <v>1.1533331200000001</v>
      </c>
      <c r="H8063" s="1">
        <f>B8063*(1/3)</f>
        <v>15.466666666666665</v>
      </c>
      <c r="I8063" s="1">
        <f>IF((H8063-G8063)&gt;0, (H8063-G8063), (0))</f>
        <v>14.313333546666666</v>
      </c>
      <c r="J8063" s="1">
        <f>IF(I8063=0, G8063-H8063,0)</f>
        <v>0</v>
      </c>
      <c r="K8063" s="1">
        <f>I8063*1000/$V$5</f>
        <v>716.02468967817242</v>
      </c>
      <c r="L8063" s="1">
        <f>J8063*1000/$V$4</f>
        <v>0</v>
      </c>
      <c r="M8063" s="1">
        <f>L8063/$Y$4</f>
        <v>0</v>
      </c>
      <c r="N8063" s="1">
        <f>M8063*$Y$5</f>
        <v>0</v>
      </c>
      <c r="O8063" s="1" t="s">
        <v>0</v>
      </c>
      <c r="P8063" s="1" t="s">
        <v>0</v>
      </c>
      <c r="Q8063" s="1">
        <f>Q8062+K8063-L8063</f>
        <v>183741.75543307475</v>
      </c>
      <c r="R8063">
        <f>Q8063*$V$5/1000</f>
        <v>3672.997691107164</v>
      </c>
    </row>
    <row r="8064" spans="1:18" x14ac:dyDescent="0.25">
      <c r="A8064" s="4">
        <v>43071.916666647114</v>
      </c>
      <c r="B8064">
        <v>44.6</v>
      </c>
      <c r="C8064">
        <v>3.4355100000000003</v>
      </c>
      <c r="D8064" s="3">
        <v>-7.0017200000000003E-3</v>
      </c>
      <c r="E8064" s="1">
        <f>C8064*$V$2</f>
        <v>1.3742040000000002</v>
      </c>
      <c r="F8064" s="1">
        <f>D8064*$V$3</f>
        <v>-2.8006880000000001E-2</v>
      </c>
      <c r="G8064" s="1">
        <f>(E8064+F8064)</f>
        <v>1.3461971200000002</v>
      </c>
      <c r="H8064" s="1">
        <f>B8064*(1/3)</f>
        <v>14.866666666666667</v>
      </c>
      <c r="I8064" s="1">
        <f>IF((H8064-G8064)&gt;0, (H8064-G8064), (0))</f>
        <v>13.520469546666668</v>
      </c>
      <c r="J8064" s="1">
        <f>IF(I8064=0, G8064-H8064,0)</f>
        <v>0</v>
      </c>
      <c r="K8064" s="1">
        <f>I8064*1000/$V$5</f>
        <v>676.36165816241464</v>
      </c>
      <c r="L8064" s="1">
        <f>J8064*1000/$V$4</f>
        <v>0</v>
      </c>
      <c r="M8064" s="1">
        <f>L8064/$Y$4</f>
        <v>0</v>
      </c>
      <c r="N8064" s="1">
        <f>M8064*$Y$5</f>
        <v>0</v>
      </c>
      <c r="O8064" s="1" t="s">
        <v>0</v>
      </c>
      <c r="P8064" s="1" t="s">
        <v>0</v>
      </c>
      <c r="Q8064" s="1">
        <f>Q8063+K8064-L8064</f>
        <v>184418.11709123716</v>
      </c>
      <c r="R8064">
        <f>Q8064*$V$5/1000</f>
        <v>3686.5181606538304</v>
      </c>
    </row>
    <row r="8065" spans="1:18" x14ac:dyDescent="0.25">
      <c r="A8065" s="4">
        <v>43071.958333313778</v>
      </c>
      <c r="B8065">
        <v>41.8</v>
      </c>
      <c r="C8065">
        <v>4.3407499999999999</v>
      </c>
      <c r="D8065" s="3">
        <v>-7.0017200000000003E-3</v>
      </c>
      <c r="E8065" s="1">
        <f>C8065*$V$2</f>
        <v>1.7363</v>
      </c>
      <c r="F8065" s="1">
        <f>D8065*$V$3</f>
        <v>-2.8006880000000001E-2</v>
      </c>
      <c r="G8065" s="1">
        <f>(E8065+F8065)</f>
        <v>1.70829312</v>
      </c>
      <c r="H8065" s="1">
        <f>B8065*(1/3)</f>
        <v>13.933333333333332</v>
      </c>
      <c r="I8065" s="1">
        <f>IF((H8065-G8065)&gt;0, (H8065-G8065), (0))</f>
        <v>12.225040213333331</v>
      </c>
      <c r="J8065" s="1">
        <f>IF(I8065=0, G8065-H8065,0)</f>
        <v>0</v>
      </c>
      <c r="K8065" s="1">
        <f>I8065*1000/$V$5</f>
        <v>611.55778956144741</v>
      </c>
      <c r="L8065" s="1">
        <f>J8065*1000/$V$4</f>
        <v>0</v>
      </c>
      <c r="M8065" s="1">
        <f>L8065/$Y$4</f>
        <v>0</v>
      </c>
      <c r="N8065" s="1">
        <f>M8065*$Y$5</f>
        <v>0</v>
      </c>
      <c r="O8065" s="1">
        <f>SUM(N8042:N8065)</f>
        <v>2714.4224471150469</v>
      </c>
      <c r="P8065" s="1">
        <f>SUM(L8042:L8065)</f>
        <v>4614.5181600955793</v>
      </c>
      <c r="Q8065" s="1">
        <f>Q8064+K8065-L8065</f>
        <v>185029.67488079862</v>
      </c>
      <c r="R8065">
        <f>Q8065*$V$5/1000</f>
        <v>3698.743200867164</v>
      </c>
    </row>
    <row r="8066" spans="1:18" x14ac:dyDescent="0.25">
      <c r="A8066" s="4">
        <v>43071.999999980442</v>
      </c>
      <c r="B8066">
        <v>38.799999999999997</v>
      </c>
      <c r="C8066">
        <v>4.3045400000000003</v>
      </c>
      <c r="D8066" s="3">
        <v>-7.0017200000000003E-3</v>
      </c>
      <c r="E8066" s="1">
        <f>C8066*$V$2</f>
        <v>1.7218160000000002</v>
      </c>
      <c r="F8066" s="1">
        <f>D8066*$V$3</f>
        <v>-2.8006880000000001E-2</v>
      </c>
      <c r="G8066" s="1">
        <f>(E8066+F8066)</f>
        <v>1.6938091200000003</v>
      </c>
      <c r="H8066" s="1">
        <f>B8066*(1/3)</f>
        <v>12.933333333333332</v>
      </c>
      <c r="I8066" s="1">
        <f>IF((H8066-G8066)&gt;0, (H8066-G8066), (0))</f>
        <v>11.239524213333331</v>
      </c>
      <c r="J8066" s="1">
        <f>IF(I8066=0, G8066-H8066,0)</f>
        <v>0</v>
      </c>
      <c r="K8066" s="1">
        <f>I8066*1000/$V$5</f>
        <v>562.25733933633478</v>
      </c>
      <c r="L8066" s="1">
        <f>J8066*1000/$V$4</f>
        <v>0</v>
      </c>
      <c r="M8066" s="1">
        <f>L8066/$Y$4</f>
        <v>0</v>
      </c>
      <c r="N8066" s="1">
        <f>M8066*$Y$5</f>
        <v>0</v>
      </c>
      <c r="O8066" s="1" t="s">
        <v>0</v>
      </c>
      <c r="P8066" s="1" t="s">
        <v>0</v>
      </c>
      <c r="Q8066" s="1">
        <f>Q8065+K8066-L8066</f>
        <v>185591.93222013494</v>
      </c>
      <c r="R8066">
        <f>Q8066*$V$5/1000</f>
        <v>3709.9827250804969</v>
      </c>
    </row>
    <row r="8067" spans="1:18" x14ac:dyDescent="0.25">
      <c r="A8067" s="4">
        <v>43072.041666647106</v>
      </c>
      <c r="B8067">
        <v>36.200000000000003</v>
      </c>
      <c r="C8067">
        <v>3.8395300000000003</v>
      </c>
      <c r="D8067" s="3">
        <v>-7.0017200000000003E-3</v>
      </c>
      <c r="E8067" s="1">
        <f>C8067*$V$2</f>
        <v>1.5358120000000002</v>
      </c>
      <c r="F8067" s="1">
        <f>D8067*$V$3</f>
        <v>-2.8006880000000001E-2</v>
      </c>
      <c r="G8067" s="1">
        <f>(E8067+F8067)</f>
        <v>1.5078051200000002</v>
      </c>
      <c r="H8067" s="1">
        <f>B8067*(1/3)</f>
        <v>12.066666666666666</v>
      </c>
      <c r="I8067" s="1">
        <f>IF((H8067-G8067)&gt;0, (H8067-G8067), (0))</f>
        <v>10.558861546666666</v>
      </c>
      <c r="J8067" s="1">
        <f>IF(I8067=0, G8067-H8067,0)</f>
        <v>0</v>
      </c>
      <c r="K8067" s="1">
        <f>I8067*1000/$V$5</f>
        <v>528.20718092379525</v>
      </c>
      <c r="L8067" s="1">
        <f>J8067*1000/$V$4</f>
        <v>0</v>
      </c>
      <c r="M8067" s="1">
        <f>L8067/$Y$4</f>
        <v>0</v>
      </c>
      <c r="N8067" s="1">
        <f>M8067*$Y$5</f>
        <v>0</v>
      </c>
      <c r="O8067" s="1" t="s">
        <v>0</v>
      </c>
      <c r="P8067" s="1" t="s">
        <v>0</v>
      </c>
      <c r="Q8067" s="1">
        <f>Q8066+K8067-L8067</f>
        <v>186120.13940105872</v>
      </c>
      <c r="R8067">
        <f>Q8067*$V$5/1000</f>
        <v>3720.5415866271633</v>
      </c>
    </row>
    <row r="8068" spans="1:18" x14ac:dyDescent="0.25">
      <c r="A8068" s="4">
        <v>43072.083333313771</v>
      </c>
      <c r="B8068">
        <v>35</v>
      </c>
      <c r="C8068">
        <v>3.2922099999999999</v>
      </c>
      <c r="D8068" s="3">
        <v>-7.0017200000000003E-3</v>
      </c>
      <c r="E8068" s="1">
        <f>C8068*$V$2</f>
        <v>1.3168839999999999</v>
      </c>
      <c r="F8068" s="1">
        <f>D8068*$V$3</f>
        <v>-2.8006880000000001E-2</v>
      </c>
      <c r="G8068" s="1">
        <f>(E8068+F8068)</f>
        <v>1.28887712</v>
      </c>
      <c r="H8068" s="1">
        <f>B8068*(1/3)</f>
        <v>11.666666666666666</v>
      </c>
      <c r="I8068" s="1">
        <f>IF((H8068-G8068)&gt;0, (H8068-G8068), (0))</f>
        <v>10.377789546666666</v>
      </c>
      <c r="J8068" s="1">
        <f>IF(I8068=0, G8068-H8068,0)</f>
        <v>0</v>
      </c>
      <c r="K8068" s="1">
        <f>I8068*1000/$V$5</f>
        <v>519.14905185926295</v>
      </c>
      <c r="L8068" s="1">
        <f>J8068*1000/$V$4</f>
        <v>0</v>
      </c>
      <c r="M8068" s="1">
        <f>L8068/$Y$4</f>
        <v>0</v>
      </c>
      <c r="N8068" s="1">
        <f>M8068*$Y$5</f>
        <v>0</v>
      </c>
      <c r="O8068" s="1" t="s">
        <v>0</v>
      </c>
      <c r="P8068" s="1" t="s">
        <v>0</v>
      </c>
      <c r="Q8068" s="1">
        <f>Q8067+K8068-L8068</f>
        <v>186639.288452918</v>
      </c>
      <c r="R8068">
        <f>Q8068*$V$5/1000</f>
        <v>3730.9193761738306</v>
      </c>
    </row>
    <row r="8069" spans="1:18" x14ac:dyDescent="0.25">
      <c r="A8069" s="4">
        <v>43072.124999980435</v>
      </c>
      <c r="B8069">
        <v>34</v>
      </c>
      <c r="C8069">
        <v>4.3642500000000002</v>
      </c>
      <c r="D8069" s="3">
        <v>-7.0017200000000003E-3</v>
      </c>
      <c r="E8069" s="1">
        <f>C8069*$V$2</f>
        <v>1.7457000000000003</v>
      </c>
      <c r="F8069" s="1">
        <f>D8069*$V$3</f>
        <v>-2.8006880000000001E-2</v>
      </c>
      <c r="G8069" s="1">
        <f>(E8069+F8069)</f>
        <v>1.7176931200000003</v>
      </c>
      <c r="H8069" s="1">
        <f>B8069*(1/3)</f>
        <v>11.333333333333332</v>
      </c>
      <c r="I8069" s="1">
        <f>IF((H8069-G8069)&gt;0, (H8069-G8069), (0))</f>
        <v>9.6156402133333323</v>
      </c>
      <c r="J8069" s="1">
        <f>IF(I8069=0, G8069-H8069,0)</f>
        <v>0</v>
      </c>
      <c r="K8069" s="1">
        <f>I8069*1000/$V$5</f>
        <v>481.02252192763046</v>
      </c>
      <c r="L8069" s="1">
        <f>J8069*1000/$V$4</f>
        <v>0</v>
      </c>
      <c r="M8069" s="1">
        <f>L8069/$Y$4</f>
        <v>0</v>
      </c>
      <c r="N8069" s="1">
        <f>M8069*$Y$5</f>
        <v>0</v>
      </c>
      <c r="O8069" s="1" t="s">
        <v>0</v>
      </c>
      <c r="P8069" s="1" t="s">
        <v>0</v>
      </c>
      <c r="Q8069" s="1">
        <f>Q8068+K8069-L8069</f>
        <v>187120.31097484563</v>
      </c>
      <c r="R8069">
        <f>Q8069*$V$5/1000</f>
        <v>3740.535016387164</v>
      </c>
    </row>
    <row r="8070" spans="1:18" x14ac:dyDescent="0.25">
      <c r="A8070" s="4">
        <v>43072.166666647099</v>
      </c>
      <c r="B8070">
        <v>33.1</v>
      </c>
      <c r="C8070">
        <v>4.2606099999999998</v>
      </c>
      <c r="D8070" s="3">
        <v>-7.0017200000000003E-3</v>
      </c>
      <c r="E8070" s="1">
        <f>C8070*$V$2</f>
        <v>1.7042440000000001</v>
      </c>
      <c r="F8070" s="1">
        <f>D8070*$V$3</f>
        <v>-2.8006880000000001E-2</v>
      </c>
      <c r="G8070" s="1">
        <f>(E8070+F8070)</f>
        <v>1.6762371200000001</v>
      </c>
      <c r="H8070" s="1">
        <f>B8070*(1/3)</f>
        <v>11.033333333333333</v>
      </c>
      <c r="I8070" s="1">
        <f>IF((H8070-G8070)&gt;0, (H8070-G8070), (0))</f>
        <v>9.3570962133333335</v>
      </c>
      <c r="J8070" s="1">
        <f>IF(I8070=0, G8070-H8070,0)</f>
        <v>0</v>
      </c>
      <c r="K8070" s="1">
        <f>I8070*1000/$V$5</f>
        <v>468.08885509421384</v>
      </c>
      <c r="L8070" s="1">
        <f>J8070*1000/$V$4</f>
        <v>0</v>
      </c>
      <c r="M8070" s="1">
        <f>L8070/$Y$4</f>
        <v>0</v>
      </c>
      <c r="N8070" s="1">
        <f>M8070*$Y$5</f>
        <v>0</v>
      </c>
      <c r="O8070" s="1" t="s">
        <v>0</v>
      </c>
      <c r="P8070" s="1" t="s">
        <v>0</v>
      </c>
      <c r="Q8070" s="1">
        <f>Q8069+K8070-L8070</f>
        <v>187588.39982993985</v>
      </c>
      <c r="R8070">
        <f>Q8070*$V$5/1000</f>
        <v>3749.8921126004975</v>
      </c>
    </row>
    <row r="8071" spans="1:18" x14ac:dyDescent="0.25">
      <c r="A8071" s="4">
        <v>43072.208333313763</v>
      </c>
      <c r="B8071">
        <v>32.799999999999997</v>
      </c>
      <c r="C8071">
        <v>4.3471400000000004</v>
      </c>
      <c r="D8071" s="3">
        <v>-7.0017200000000003E-3</v>
      </c>
      <c r="E8071" s="1">
        <f>C8071*$V$2</f>
        <v>1.7388560000000002</v>
      </c>
      <c r="F8071" s="1">
        <f>D8071*$V$3</f>
        <v>-2.8006880000000001E-2</v>
      </c>
      <c r="G8071" s="1">
        <f>(E8071+F8071)</f>
        <v>1.7108491200000002</v>
      </c>
      <c r="H8071" s="1">
        <f>B8071*(1/3)</f>
        <v>10.933333333333332</v>
      </c>
      <c r="I8071" s="1">
        <f>IF((H8071-G8071)&gt;0, (H8071-G8071), (0))</f>
        <v>9.2224842133333311</v>
      </c>
      <c r="J8071" s="1">
        <f>IF(I8071=0, G8071-H8071,0)</f>
        <v>0</v>
      </c>
      <c r="K8071" s="1">
        <f>I8071*1000/$V$5</f>
        <v>461.35488811072196</v>
      </c>
      <c r="L8071" s="1">
        <f>J8071*1000/$V$4</f>
        <v>0</v>
      </c>
      <c r="M8071" s="1">
        <f>L8071/$Y$4</f>
        <v>0</v>
      </c>
      <c r="N8071" s="1">
        <f>M8071*$Y$5</f>
        <v>0</v>
      </c>
      <c r="O8071" s="1" t="s">
        <v>0</v>
      </c>
      <c r="P8071" s="1" t="s">
        <v>0</v>
      </c>
      <c r="Q8071" s="1">
        <f>Q8070+K8071-L8071</f>
        <v>188049.75471805056</v>
      </c>
      <c r="R8071">
        <f>Q8071*$V$5/1000</f>
        <v>3759.1145968138308</v>
      </c>
    </row>
    <row r="8072" spans="1:18" x14ac:dyDescent="0.25">
      <c r="A8072" s="4">
        <v>43072.249999980428</v>
      </c>
      <c r="B8072">
        <v>33.700000000000003</v>
      </c>
      <c r="C8072">
        <v>2.9925600000000001</v>
      </c>
      <c r="D8072" s="3">
        <v>-7.0017200000000003E-3</v>
      </c>
      <c r="E8072" s="1">
        <f>C8072*$V$2</f>
        <v>1.1970240000000001</v>
      </c>
      <c r="F8072" s="1">
        <f>D8072*$V$3</f>
        <v>-2.8006880000000001E-2</v>
      </c>
      <c r="G8072" s="1">
        <f>(E8072+F8072)</f>
        <v>1.1690171200000001</v>
      </c>
      <c r="H8072" s="1">
        <f>B8072*(1/3)</f>
        <v>11.233333333333334</v>
      </c>
      <c r="I8072" s="1">
        <f>IF((H8072-G8072)&gt;0, (H8072-G8072), (0))</f>
        <v>10.064316213333335</v>
      </c>
      <c r="J8072" s="1">
        <f>IF(I8072=0, G8072-H8072,0)</f>
        <v>0</v>
      </c>
      <c r="K8072" s="1">
        <f>I8072*1000/$V$5</f>
        <v>503.46754443888625</v>
      </c>
      <c r="L8072" s="1">
        <f>J8072*1000/$V$4</f>
        <v>0</v>
      </c>
      <c r="M8072" s="1">
        <f>L8072/$Y$4</f>
        <v>0</v>
      </c>
      <c r="N8072" s="1">
        <f>M8072*$Y$5</f>
        <v>0</v>
      </c>
      <c r="O8072" s="1" t="s">
        <v>0</v>
      </c>
      <c r="P8072" s="1" t="s">
        <v>0</v>
      </c>
      <c r="Q8072" s="1">
        <f>Q8071+K8072-L8072</f>
        <v>188553.22226248946</v>
      </c>
      <c r="R8072">
        <f>Q8072*$V$5/1000</f>
        <v>3769.1789130271641</v>
      </c>
    </row>
    <row r="8073" spans="1:18" x14ac:dyDescent="0.25">
      <c r="A8073" s="4">
        <v>43072.291666647092</v>
      </c>
      <c r="B8073">
        <v>36.700000000000003</v>
      </c>
      <c r="C8073">
        <v>3.6518299999999999</v>
      </c>
      <c r="D8073" s="3">
        <v>-7.0017200000000003E-3</v>
      </c>
      <c r="E8073" s="1">
        <f>C8073*$V$2</f>
        <v>1.4607320000000001</v>
      </c>
      <c r="F8073" s="1">
        <f>D8073*$V$3</f>
        <v>-2.8006880000000001E-2</v>
      </c>
      <c r="G8073" s="1">
        <f>(E8073+F8073)</f>
        <v>1.4327251200000002</v>
      </c>
      <c r="H8073" s="1">
        <f>B8073*(1/3)</f>
        <v>12.233333333333334</v>
      </c>
      <c r="I8073" s="1">
        <f>IF((H8073-G8073)&gt;0, (H8073-G8073), (0))</f>
        <v>10.800608213333334</v>
      </c>
      <c r="J8073" s="1">
        <f>IF(I8073=0, G8073-H8073,0)</f>
        <v>0</v>
      </c>
      <c r="K8073" s="1">
        <f>I8073*1000/$V$5</f>
        <v>540.3005609471403</v>
      </c>
      <c r="L8073" s="1">
        <f>J8073*1000/$V$4</f>
        <v>0</v>
      </c>
      <c r="M8073" s="1">
        <f>L8073/$Y$4</f>
        <v>0</v>
      </c>
      <c r="N8073" s="1">
        <f>M8073*$Y$5</f>
        <v>0</v>
      </c>
      <c r="O8073" s="1" t="s">
        <v>0</v>
      </c>
      <c r="P8073" s="1" t="s">
        <v>0</v>
      </c>
      <c r="Q8073" s="1">
        <f>Q8072+K8073-L8073</f>
        <v>189093.52282343659</v>
      </c>
      <c r="R8073">
        <f>Q8073*$V$5/1000</f>
        <v>3779.979521240497</v>
      </c>
    </row>
    <row r="8074" spans="1:18" x14ac:dyDescent="0.25">
      <c r="A8074" s="4">
        <v>43072.333333313756</v>
      </c>
      <c r="B8074">
        <v>40.9</v>
      </c>
      <c r="C8074">
        <v>3.3908800000000001</v>
      </c>
      <c r="D8074" s="3">
        <v>4.5702499999999997</v>
      </c>
      <c r="E8074" s="1">
        <f>C8074*$V$2</f>
        <v>1.3563520000000002</v>
      </c>
      <c r="F8074" s="1">
        <f>D8074*$V$3</f>
        <v>18.280999999999999</v>
      </c>
      <c r="G8074" s="1">
        <f>(E8074+F8074)</f>
        <v>19.637352</v>
      </c>
      <c r="H8074" s="1">
        <f>B8074*(1/3)</f>
        <v>13.633333333333333</v>
      </c>
      <c r="I8074" s="1">
        <f>IF((H8074-G8074)&gt;0, (H8074-G8074), (0))</f>
        <v>0</v>
      </c>
      <c r="J8074" s="1">
        <f>IF(I8074=0, G8074-H8074,0)</f>
        <v>6.0040186666666671</v>
      </c>
      <c r="K8074" s="1">
        <f>I8074*1000/$V$5</f>
        <v>0</v>
      </c>
      <c r="L8074" s="1">
        <f>J8074*1000/$V$4</f>
        <v>107.5989008363202</v>
      </c>
      <c r="M8074" s="1">
        <f>L8074/$Y$4</f>
        <v>45.20962220013454</v>
      </c>
      <c r="N8074" s="1">
        <f>M8074*$Y$5</f>
        <v>63.293471080188354</v>
      </c>
      <c r="O8074" s="1" t="s">
        <v>0</v>
      </c>
      <c r="P8074" s="1" t="s">
        <v>0</v>
      </c>
      <c r="Q8074" s="1">
        <f>Q8073+K8074-L8074</f>
        <v>188985.92392260028</v>
      </c>
      <c r="R8074">
        <f>Q8074*$V$5/1000</f>
        <v>3777.8286192127794</v>
      </c>
    </row>
    <row r="8075" spans="1:18" x14ac:dyDescent="0.25">
      <c r="A8075" s="4">
        <v>43072.37499998042</v>
      </c>
      <c r="B8075">
        <v>42</v>
      </c>
      <c r="C8075">
        <v>3.59897</v>
      </c>
      <c r="D8075" s="3">
        <v>7.8596499999999994</v>
      </c>
      <c r="E8075" s="1">
        <f>C8075*$V$2</f>
        <v>1.4395880000000001</v>
      </c>
      <c r="F8075" s="1">
        <f>D8075*$V$3</f>
        <v>31.438599999999997</v>
      </c>
      <c r="G8075" s="1">
        <f>(E8075+F8075)</f>
        <v>32.878187999999994</v>
      </c>
      <c r="H8075" s="1">
        <f>B8075*(1/3)</f>
        <v>14</v>
      </c>
      <c r="I8075" s="1">
        <f>IF((H8075-G8075)&gt;0, (H8075-G8075), (0))</f>
        <v>0</v>
      </c>
      <c r="J8075" s="1">
        <f>IF(I8075=0, G8075-H8075,0)</f>
        <v>18.878187999999994</v>
      </c>
      <c r="K8075" s="1">
        <f>I8075*1000/$V$5</f>
        <v>0</v>
      </c>
      <c r="L8075" s="1">
        <f>J8075*1000/$V$4</f>
        <v>338.31878136200709</v>
      </c>
      <c r="M8075" s="1">
        <f>L8075/$Y$4</f>
        <v>142.15074847143157</v>
      </c>
      <c r="N8075" s="1">
        <f>M8075*$Y$5</f>
        <v>199.0110478600042</v>
      </c>
      <c r="O8075" s="1" t="s">
        <v>0</v>
      </c>
      <c r="P8075" s="1" t="s">
        <v>0</v>
      </c>
      <c r="Q8075" s="1">
        <f>Q8074+K8075-L8075</f>
        <v>188647.60514123828</v>
      </c>
      <c r="R8075">
        <f>Q8075*$V$5/1000</f>
        <v>3771.065626773353</v>
      </c>
    </row>
    <row r="8076" spans="1:18" x14ac:dyDescent="0.25">
      <c r="A8076" s="4">
        <v>43072.416666647085</v>
      </c>
      <c r="B8076">
        <v>46.1</v>
      </c>
      <c r="C8076">
        <v>4.4712500000000004</v>
      </c>
      <c r="D8076" s="3">
        <v>6.75692</v>
      </c>
      <c r="E8076" s="1">
        <f>C8076*$V$2</f>
        <v>1.7885000000000002</v>
      </c>
      <c r="F8076" s="1">
        <f>D8076*$V$3</f>
        <v>27.02768</v>
      </c>
      <c r="G8076" s="1">
        <f>(E8076+F8076)</f>
        <v>28.816179999999999</v>
      </c>
      <c r="H8076" s="1">
        <f>B8076*(1/3)</f>
        <v>15.366666666666667</v>
      </c>
      <c r="I8076" s="1">
        <f>IF((H8076-G8076)&gt;0, (H8076-G8076), (0))</f>
        <v>0</v>
      </c>
      <c r="J8076" s="1">
        <f>IF(I8076=0, G8076-H8076,0)</f>
        <v>13.449513333333332</v>
      </c>
      <c r="K8076" s="1">
        <f>I8076*1000/$V$5</f>
        <v>0</v>
      </c>
      <c r="L8076" s="1">
        <f>J8076*1000/$V$4</f>
        <v>241.03070489844683</v>
      </c>
      <c r="M8076" s="1">
        <f>L8076/$Y$4</f>
        <v>101.27340541951548</v>
      </c>
      <c r="N8076" s="1">
        <f>M8076*$Y$5</f>
        <v>141.78276758732167</v>
      </c>
      <c r="O8076" s="1" t="s">
        <v>0</v>
      </c>
      <c r="P8076" s="1" t="s">
        <v>0</v>
      </c>
      <c r="Q8076" s="1">
        <f>Q8075+K8076-L8076</f>
        <v>188406.57443633984</v>
      </c>
      <c r="R8076">
        <f>Q8076*$V$5/1000</f>
        <v>3766.2474229824334</v>
      </c>
    </row>
    <row r="8077" spans="1:18" x14ac:dyDescent="0.25">
      <c r="A8077" s="4">
        <v>43072.458333313749</v>
      </c>
      <c r="B8077">
        <v>46.3</v>
      </c>
      <c r="C8077">
        <v>5.2302799999999996</v>
      </c>
      <c r="D8077" s="3">
        <v>14.455500000000001</v>
      </c>
      <c r="E8077" s="1">
        <f>C8077*$V$2</f>
        <v>2.0921119999999997</v>
      </c>
      <c r="F8077" s="1">
        <f>D8077*$V$3</f>
        <v>57.822000000000003</v>
      </c>
      <c r="G8077" s="1">
        <f>(E8077+F8077)</f>
        <v>59.914112000000003</v>
      </c>
      <c r="H8077" s="1">
        <f>B8077*(1/3)</f>
        <v>15.433333333333332</v>
      </c>
      <c r="I8077" s="1">
        <f>IF((H8077-G8077)&gt;0, (H8077-G8077), (0))</f>
        <v>0</v>
      </c>
      <c r="J8077" s="1">
        <f>IF(I8077=0, G8077-H8077,0)</f>
        <v>44.480778666666673</v>
      </c>
      <c r="K8077" s="1">
        <f>I8077*1000/$V$5</f>
        <v>0</v>
      </c>
      <c r="L8077" s="1">
        <f>J8077*1000/$V$4</f>
        <v>797.14657108721644</v>
      </c>
      <c r="M8077" s="1">
        <f>L8077/$Y$4</f>
        <v>334.93553407025905</v>
      </c>
      <c r="N8077" s="1">
        <f>M8077*$Y$5</f>
        <v>468.90974769836265</v>
      </c>
      <c r="O8077" s="1" t="s">
        <v>0</v>
      </c>
      <c r="P8077" s="1" t="s">
        <v>0</v>
      </c>
      <c r="Q8077" s="1">
        <f>Q8076+K8077-L8077</f>
        <v>187609.42786525263</v>
      </c>
      <c r="R8077">
        <f>Q8077*$V$5/1000</f>
        <v>3750.3124630263997</v>
      </c>
    </row>
    <row r="8078" spans="1:18" x14ac:dyDescent="0.25">
      <c r="A8078" s="4">
        <v>43072.499999980413</v>
      </c>
      <c r="B8078">
        <v>46</v>
      </c>
      <c r="C8078">
        <v>6.4291200000000002</v>
      </c>
      <c r="D8078" s="3">
        <v>4.3897899999999996</v>
      </c>
      <c r="E8078" s="1">
        <f>C8078*$V$2</f>
        <v>2.5716480000000002</v>
      </c>
      <c r="F8078" s="1">
        <f>D8078*$V$3</f>
        <v>17.559159999999999</v>
      </c>
      <c r="G8078" s="1">
        <f>(E8078+F8078)</f>
        <v>20.130807999999998</v>
      </c>
      <c r="H8078" s="1">
        <f>B8078*(1/3)</f>
        <v>15.333333333333332</v>
      </c>
      <c r="I8078" s="1">
        <f>IF((H8078-G8078)&gt;0, (H8078-G8078), (0))</f>
        <v>0</v>
      </c>
      <c r="J8078" s="1">
        <f>IF(I8078=0, G8078-H8078,0)</f>
        <v>4.7974746666666661</v>
      </c>
      <c r="K8078" s="1">
        <f>I8078*1000/$V$5</f>
        <v>0</v>
      </c>
      <c r="L8078" s="1">
        <f>J8078*1000/$V$4</f>
        <v>85.976248506571082</v>
      </c>
      <c r="M8078" s="1">
        <f>L8078/$Y$4</f>
        <v>36.124474162424825</v>
      </c>
      <c r="N8078" s="1">
        <f>M8078*$Y$5</f>
        <v>50.574263827394752</v>
      </c>
      <c r="O8078" s="1" t="s">
        <v>0</v>
      </c>
      <c r="P8078" s="1" t="s">
        <v>0</v>
      </c>
      <c r="Q8078" s="1">
        <f>Q8077+K8078-L8078</f>
        <v>187523.45161674605</v>
      </c>
      <c r="R8078">
        <f>Q8078*$V$5/1000</f>
        <v>3748.5937978187535</v>
      </c>
    </row>
    <row r="8079" spans="1:18" x14ac:dyDescent="0.25">
      <c r="A8079" s="4">
        <v>43072.541666647077</v>
      </c>
      <c r="B8079">
        <v>44.3</v>
      </c>
      <c r="C8079">
        <v>5.2013500000000006</v>
      </c>
      <c r="D8079" s="3">
        <v>12.091139999999999</v>
      </c>
      <c r="E8079" s="1">
        <f>C8079*$V$2</f>
        <v>2.0805400000000005</v>
      </c>
      <c r="F8079" s="1">
        <f>D8079*$V$3</f>
        <v>48.364559999999997</v>
      </c>
      <c r="G8079" s="1">
        <f>(E8079+F8079)</f>
        <v>50.445099999999996</v>
      </c>
      <c r="H8079" s="1">
        <f>B8079*(1/3)</f>
        <v>14.766666666666666</v>
      </c>
      <c r="I8079" s="1">
        <f>IF((H8079-G8079)&gt;0, (H8079-G8079), (0))</f>
        <v>0</v>
      </c>
      <c r="J8079" s="1">
        <f>IF(I8079=0, G8079-H8079,0)</f>
        <v>35.678433333333331</v>
      </c>
      <c r="K8079" s="1">
        <f>I8079*1000/$V$5</f>
        <v>0</v>
      </c>
      <c r="L8079" s="1">
        <f>J8079*1000/$V$4</f>
        <v>639.39844683393073</v>
      </c>
      <c r="M8079" s="1">
        <f>L8079/$Y$4</f>
        <v>268.65480959408853</v>
      </c>
      <c r="N8079" s="1">
        <f>M8079*$Y$5</f>
        <v>376.1167334317239</v>
      </c>
      <c r="O8079" s="1" t="s">
        <v>0</v>
      </c>
      <c r="P8079" s="1" t="s">
        <v>0</v>
      </c>
      <c r="Q8079" s="1">
        <f>Q8078+K8079-L8079</f>
        <v>186884.05316991213</v>
      </c>
      <c r="R8079">
        <f>Q8079*$V$5/1000</f>
        <v>3735.8122228665429</v>
      </c>
    </row>
    <row r="8080" spans="1:18" x14ac:dyDescent="0.25">
      <c r="A8080" s="4">
        <v>43072.583333313742</v>
      </c>
      <c r="B8080">
        <v>45</v>
      </c>
      <c r="C8080">
        <v>5.8861699999999999</v>
      </c>
      <c r="D8080" s="3">
        <v>17.861270000000001</v>
      </c>
      <c r="E8080" s="1">
        <f>C8080*$V$2</f>
        <v>2.3544680000000002</v>
      </c>
      <c r="F8080" s="1">
        <f>D8080*$V$3</f>
        <v>71.445080000000004</v>
      </c>
      <c r="G8080" s="1">
        <f>(E8080+F8080)</f>
        <v>73.799548000000001</v>
      </c>
      <c r="H8080" s="1">
        <f>B8080*(1/3)</f>
        <v>15</v>
      </c>
      <c r="I8080" s="1">
        <f>IF((H8080-G8080)&gt;0, (H8080-G8080), (0))</f>
        <v>0</v>
      </c>
      <c r="J8080" s="1">
        <f>IF(I8080=0, G8080-H8080,0)</f>
        <v>58.799548000000001</v>
      </c>
      <c r="K8080" s="1">
        <f>I8080*1000/$V$5</f>
        <v>0</v>
      </c>
      <c r="L8080" s="1">
        <f>J8080*1000/$V$4</f>
        <v>1053.7553405017923</v>
      </c>
      <c r="M8080" s="1">
        <f>L8080/$Y$4</f>
        <v>442.75434474865222</v>
      </c>
      <c r="N8080" s="1">
        <f>M8080*$Y$5</f>
        <v>619.8560826481131</v>
      </c>
      <c r="O8080" s="1" t="s">
        <v>0</v>
      </c>
      <c r="P8080" s="1" t="s">
        <v>0</v>
      </c>
      <c r="Q8080" s="1">
        <f>Q8079+K8080-L8080</f>
        <v>185830.29782941035</v>
      </c>
      <c r="R8080">
        <f>Q8080*$V$5/1000</f>
        <v>3714.747653609913</v>
      </c>
    </row>
    <row r="8081" spans="1:18" x14ac:dyDescent="0.25">
      <c r="A8081" s="4">
        <v>43072.624999980406</v>
      </c>
      <c r="B8081">
        <v>46.9</v>
      </c>
      <c r="C8081">
        <v>5.7300200000000006</v>
      </c>
      <c r="D8081" s="3">
        <v>15.940149999999999</v>
      </c>
      <c r="E8081" s="1">
        <f>C8081*$V$2</f>
        <v>2.2920080000000005</v>
      </c>
      <c r="F8081" s="1">
        <f>D8081*$V$3</f>
        <v>63.760599999999997</v>
      </c>
      <c r="G8081" s="1">
        <f>(E8081+F8081)</f>
        <v>66.052607999999992</v>
      </c>
      <c r="H8081" s="1">
        <f>B8081*(1/3)</f>
        <v>15.633333333333333</v>
      </c>
      <c r="I8081" s="1">
        <f>IF((H8081-G8081)&gt;0, (H8081-G8081), (0))</f>
        <v>0</v>
      </c>
      <c r="J8081" s="1">
        <f>IF(I8081=0, G8081-H8081,0)</f>
        <v>50.419274666666659</v>
      </c>
      <c r="K8081" s="1">
        <f>I8081*1000/$V$5</f>
        <v>0</v>
      </c>
      <c r="L8081" s="1">
        <f>J8081*1000/$V$4</f>
        <v>903.57123058542402</v>
      </c>
      <c r="M8081" s="1">
        <f>L8081/$Y$4</f>
        <v>379.65177755690087</v>
      </c>
      <c r="N8081" s="1">
        <f>M8081*$Y$5</f>
        <v>531.51248857966118</v>
      </c>
      <c r="O8081" s="1" t="s">
        <v>0</v>
      </c>
      <c r="P8081" s="1" t="s">
        <v>0</v>
      </c>
      <c r="Q8081" s="1">
        <f>Q8080+K8081-L8081</f>
        <v>184926.72659882493</v>
      </c>
      <c r="R8081">
        <f>Q8081*$V$5/1000</f>
        <v>3696.6852647105102</v>
      </c>
    </row>
    <row r="8082" spans="1:18" x14ac:dyDescent="0.25">
      <c r="A8082" s="4">
        <v>43072.66666664707</v>
      </c>
      <c r="B8082">
        <v>48.8</v>
      </c>
      <c r="C8082">
        <v>5.2367600000000003</v>
      </c>
      <c r="D8082" s="3">
        <v>12.115020000000001</v>
      </c>
      <c r="E8082" s="1">
        <f>C8082*$V$2</f>
        <v>2.0947040000000001</v>
      </c>
      <c r="F8082" s="1">
        <f>D8082*$V$3</f>
        <v>48.460080000000005</v>
      </c>
      <c r="G8082" s="1">
        <f>(E8082+F8082)</f>
        <v>50.554784000000005</v>
      </c>
      <c r="H8082" s="1">
        <f>B8082*(1/3)</f>
        <v>16.266666666666666</v>
      </c>
      <c r="I8082" s="1">
        <f>IF((H8082-G8082)&gt;0, (H8082-G8082), (0))</f>
        <v>0</v>
      </c>
      <c r="J8082" s="1">
        <f>IF(I8082=0, G8082-H8082,0)</f>
        <v>34.288117333333339</v>
      </c>
      <c r="K8082" s="1">
        <f>I8082*1000/$V$5</f>
        <v>0</v>
      </c>
      <c r="L8082" s="1">
        <f>J8082*1000/$V$4</f>
        <v>614.48238948626067</v>
      </c>
      <c r="M8082" s="1">
        <f>L8082/$Y$4</f>
        <v>258.18587793540365</v>
      </c>
      <c r="N8082" s="1">
        <f>M8082*$Y$5</f>
        <v>361.46022910956509</v>
      </c>
      <c r="O8082" s="1" t="s">
        <v>0</v>
      </c>
      <c r="P8082" s="1" t="s">
        <v>0</v>
      </c>
      <c r="Q8082" s="1">
        <f>Q8081+K8082-L8082</f>
        <v>184312.24420933868</v>
      </c>
      <c r="R8082">
        <f>Q8082*$V$5/1000</f>
        <v>3684.4017617446798</v>
      </c>
    </row>
    <row r="8083" spans="1:18" x14ac:dyDescent="0.25">
      <c r="A8083" s="4">
        <v>43072.708333313734</v>
      </c>
      <c r="B8083">
        <v>47.8</v>
      </c>
      <c r="C8083">
        <v>3.6431999999999998</v>
      </c>
      <c r="D8083" s="3">
        <v>6.4716399999999998</v>
      </c>
      <c r="E8083" s="1">
        <f>C8083*$V$2</f>
        <v>1.4572799999999999</v>
      </c>
      <c r="F8083" s="1">
        <f>D8083*$V$3</f>
        <v>25.886559999999999</v>
      </c>
      <c r="G8083" s="1">
        <f>(E8083+F8083)</f>
        <v>27.34384</v>
      </c>
      <c r="H8083" s="1">
        <f>B8083*(1/3)</f>
        <v>15.933333333333332</v>
      </c>
      <c r="I8083" s="1">
        <f>IF((H8083-G8083)&gt;0, (H8083-G8083), (0))</f>
        <v>0</v>
      </c>
      <c r="J8083" s="1">
        <f>IF(I8083=0, G8083-H8083,0)</f>
        <v>11.410506666666668</v>
      </c>
      <c r="K8083" s="1">
        <f>I8083*1000/$V$5</f>
        <v>0</v>
      </c>
      <c r="L8083" s="1">
        <f>J8083*1000/$V$4</f>
        <v>204.48936678614101</v>
      </c>
      <c r="M8083" s="1">
        <f>L8083/$Y$4</f>
        <v>85.91990201098362</v>
      </c>
      <c r="N8083" s="1">
        <f>M8083*$Y$5</f>
        <v>120.28786281537705</v>
      </c>
      <c r="O8083" s="1" t="s">
        <v>0</v>
      </c>
      <c r="P8083" s="1" t="s">
        <v>0</v>
      </c>
      <c r="Q8083" s="1">
        <f>Q8082+K8083-L8083</f>
        <v>184107.75484255253</v>
      </c>
      <c r="R8083">
        <f>Q8083*$V$5/1000</f>
        <v>3680.3140193026247</v>
      </c>
    </row>
    <row r="8084" spans="1:18" x14ac:dyDescent="0.25">
      <c r="A8084" s="4">
        <v>43072.749999980399</v>
      </c>
      <c r="B8084">
        <v>47.5</v>
      </c>
      <c r="C8084">
        <v>4.0239799999999999</v>
      </c>
      <c r="D8084" s="3">
        <v>9.1848369999999985E-2</v>
      </c>
      <c r="E8084" s="1">
        <f>C8084*$V$2</f>
        <v>1.6095920000000001</v>
      </c>
      <c r="F8084" s="1">
        <f>D8084*$V$3</f>
        <v>0.36739347999999994</v>
      </c>
      <c r="G8084" s="1">
        <f>(E8084+F8084)</f>
        <v>1.9769854800000002</v>
      </c>
      <c r="H8084" s="1">
        <f>B8084*(1/3)</f>
        <v>15.833333333333332</v>
      </c>
      <c r="I8084" s="1">
        <f>IF((H8084-G8084)&gt;0, (H8084-G8084), (0))</f>
        <v>13.856347853333332</v>
      </c>
      <c r="J8084" s="1">
        <f>IF(I8084=0, G8084-H8084,0)</f>
        <v>0</v>
      </c>
      <c r="K8084" s="1">
        <f>I8084*1000/$V$5</f>
        <v>693.16397465399371</v>
      </c>
      <c r="L8084" s="1">
        <f>J8084*1000/$V$4</f>
        <v>0</v>
      </c>
      <c r="M8084" s="1">
        <f>L8084/$Y$4</f>
        <v>0</v>
      </c>
      <c r="N8084" s="1">
        <f>M8084*$Y$5</f>
        <v>0</v>
      </c>
      <c r="O8084" s="1" t="s">
        <v>0</v>
      </c>
      <c r="P8084" s="1" t="s">
        <v>0</v>
      </c>
      <c r="Q8084" s="1">
        <f>Q8083+K8084-L8084</f>
        <v>184800.91881720652</v>
      </c>
      <c r="R8084">
        <f>Q8084*$V$5/1000</f>
        <v>3694.170367155958</v>
      </c>
    </row>
    <row r="8085" spans="1:18" x14ac:dyDescent="0.25">
      <c r="A8085" s="4">
        <v>43072.791666647063</v>
      </c>
      <c r="B8085">
        <v>48</v>
      </c>
      <c r="C8085">
        <v>2.4087399999999999</v>
      </c>
      <c r="D8085" s="3">
        <v>-7.0017200000000003E-3</v>
      </c>
      <c r="E8085" s="1">
        <f>C8085*$V$2</f>
        <v>0.96349600000000002</v>
      </c>
      <c r="F8085" s="1">
        <f>D8085*$V$3</f>
        <v>-2.8006880000000001E-2</v>
      </c>
      <c r="G8085" s="1">
        <f>(E8085+F8085)</f>
        <v>0.93548912000000006</v>
      </c>
      <c r="H8085" s="1">
        <f>B8085*(1/3)</f>
        <v>16</v>
      </c>
      <c r="I8085" s="1">
        <f>IF((H8085-G8085)&gt;0, (H8085-G8085), (0))</f>
        <v>15.06451088</v>
      </c>
      <c r="J8085" s="1">
        <f>IF(I8085=0, G8085-H8085,0)</f>
        <v>0</v>
      </c>
      <c r="K8085" s="1">
        <f>I8085*1000/$V$5</f>
        <v>753.6023451725863</v>
      </c>
      <c r="L8085" s="1">
        <f>J8085*1000/$V$4</f>
        <v>0</v>
      </c>
      <c r="M8085" s="1">
        <f>L8085/$Y$4</f>
        <v>0</v>
      </c>
      <c r="N8085" s="1">
        <f>M8085*$Y$5</f>
        <v>0</v>
      </c>
      <c r="O8085" s="1" t="s">
        <v>0</v>
      </c>
      <c r="P8085" s="1" t="s">
        <v>0</v>
      </c>
      <c r="Q8085" s="1">
        <f>Q8084+K8085-L8085</f>
        <v>185554.5211623791</v>
      </c>
      <c r="R8085">
        <f>Q8085*$V$5/1000</f>
        <v>3709.234878035958</v>
      </c>
    </row>
    <row r="8086" spans="1:18" x14ac:dyDescent="0.25">
      <c r="A8086" s="4">
        <v>43072.833333313727</v>
      </c>
      <c r="B8086">
        <v>48.1</v>
      </c>
      <c r="C8086">
        <v>2.3051200000000001</v>
      </c>
      <c r="D8086" s="3">
        <v>-7.0017200000000003E-3</v>
      </c>
      <c r="E8086" s="1">
        <f>C8086*$V$2</f>
        <v>0.92204800000000009</v>
      </c>
      <c r="F8086" s="1">
        <f>D8086*$V$3</f>
        <v>-2.8006880000000001E-2</v>
      </c>
      <c r="G8086" s="1">
        <f>(E8086+F8086)</f>
        <v>0.89404112000000013</v>
      </c>
      <c r="H8086" s="1">
        <f>B8086*(1/3)</f>
        <v>16.033333333333331</v>
      </c>
      <c r="I8086" s="1">
        <f>IF((H8086-G8086)&gt;0, (H8086-G8086), (0))</f>
        <v>15.139292213333331</v>
      </c>
      <c r="J8086" s="1">
        <f>IF(I8086=0, G8086-H8086,0)</f>
        <v>0</v>
      </c>
      <c r="K8086" s="1">
        <f>I8086*1000/$V$5</f>
        <v>757.34328230782046</v>
      </c>
      <c r="L8086" s="1">
        <f>J8086*1000/$V$4</f>
        <v>0</v>
      </c>
      <c r="M8086" s="1">
        <f>L8086/$Y$4</f>
        <v>0</v>
      </c>
      <c r="N8086" s="1">
        <f>M8086*$Y$5</f>
        <v>0</v>
      </c>
      <c r="O8086" s="1" t="s">
        <v>0</v>
      </c>
      <c r="P8086" s="1" t="s">
        <v>0</v>
      </c>
      <c r="Q8086" s="1">
        <f>Q8085+K8086-L8086</f>
        <v>186311.86444468691</v>
      </c>
      <c r="R8086">
        <f>Q8086*$V$5/1000</f>
        <v>3724.3741702492912</v>
      </c>
    </row>
    <row r="8087" spans="1:18" x14ac:dyDescent="0.25">
      <c r="A8087" s="4">
        <v>43072.874999980391</v>
      </c>
      <c r="B8087">
        <v>45.8</v>
      </c>
      <c r="C8087">
        <v>2.1352800000000003</v>
      </c>
      <c r="D8087" s="3">
        <v>-7.0017200000000003E-3</v>
      </c>
      <c r="E8087" s="1">
        <f>C8087*$V$2</f>
        <v>0.8541120000000002</v>
      </c>
      <c r="F8087" s="1">
        <f>D8087*$V$3</f>
        <v>-2.8006880000000001E-2</v>
      </c>
      <c r="G8087" s="1">
        <f>(E8087+F8087)</f>
        <v>0.82610512000000025</v>
      </c>
      <c r="H8087" s="1">
        <f>B8087*(1/3)</f>
        <v>15.266666666666666</v>
      </c>
      <c r="I8087" s="1">
        <f>IF((H8087-G8087)&gt;0, (H8087-G8087), (0))</f>
        <v>14.440561546666665</v>
      </c>
      <c r="J8087" s="1">
        <f>IF(I8087=0, G8087-H8087,0)</f>
        <v>0</v>
      </c>
      <c r="K8087" s="1">
        <f>I8087*1000/$V$5</f>
        <v>722.38927196931797</v>
      </c>
      <c r="L8087" s="1">
        <f>J8087*1000/$V$4</f>
        <v>0</v>
      </c>
      <c r="M8087" s="1">
        <f>L8087/$Y$4</f>
        <v>0</v>
      </c>
      <c r="N8087" s="1">
        <f>M8087*$Y$5</f>
        <v>0</v>
      </c>
      <c r="O8087" s="1" t="s">
        <v>0</v>
      </c>
      <c r="P8087" s="1" t="s">
        <v>0</v>
      </c>
      <c r="Q8087" s="1">
        <f>Q8086+K8087-L8087</f>
        <v>187034.25371665624</v>
      </c>
      <c r="R8087">
        <f>Q8087*$V$5/1000</f>
        <v>3738.8147317959579</v>
      </c>
    </row>
    <row r="8088" spans="1:18" x14ac:dyDescent="0.25">
      <c r="A8088" s="4">
        <v>43072.916666647056</v>
      </c>
      <c r="B8088">
        <v>43.8</v>
      </c>
      <c r="C8088">
        <v>3.64507</v>
      </c>
      <c r="D8088" s="3">
        <v>-7.0017200000000003E-3</v>
      </c>
      <c r="E8088" s="1">
        <f>C8088*$V$2</f>
        <v>1.4580280000000001</v>
      </c>
      <c r="F8088" s="1">
        <f>D8088*$V$3</f>
        <v>-2.8006880000000001E-2</v>
      </c>
      <c r="G8088" s="1">
        <f>(E8088+F8088)</f>
        <v>1.4300211200000001</v>
      </c>
      <c r="H8088" s="1">
        <f>B8088*(1/3)</f>
        <v>14.599999999999998</v>
      </c>
      <c r="I8088" s="1">
        <f>IF((H8088-G8088)&gt;0, (H8088-G8088), (0))</f>
        <v>13.169978879999999</v>
      </c>
      <c r="J8088" s="1">
        <f>IF(I8088=0, G8088-H8088,0)</f>
        <v>0</v>
      </c>
      <c r="K8088" s="1">
        <f>I8088*1000/$V$5</f>
        <v>658.82835817908949</v>
      </c>
      <c r="L8088" s="1">
        <f>J8088*1000/$V$4</f>
        <v>0</v>
      </c>
      <c r="M8088" s="1">
        <f>L8088/$Y$4</f>
        <v>0</v>
      </c>
      <c r="N8088" s="1">
        <f>M8088*$Y$5</f>
        <v>0</v>
      </c>
      <c r="O8088" s="1" t="s">
        <v>0</v>
      </c>
      <c r="P8088" s="1" t="s">
        <v>0</v>
      </c>
      <c r="Q8088" s="1">
        <f>Q8087+K8088-L8088</f>
        <v>187693.08207483534</v>
      </c>
      <c r="R8088">
        <f>Q8088*$V$5/1000</f>
        <v>3751.984710675958</v>
      </c>
    </row>
    <row r="8089" spans="1:18" x14ac:dyDescent="0.25">
      <c r="A8089" s="4">
        <v>43072.95833331372</v>
      </c>
      <c r="B8089">
        <v>40.200000000000003</v>
      </c>
      <c r="C8089">
        <v>3.2327699999999999</v>
      </c>
      <c r="D8089" s="3">
        <v>-7.0017200000000003E-3</v>
      </c>
      <c r="E8089" s="1">
        <f>C8089*$V$2</f>
        <v>1.2931080000000001</v>
      </c>
      <c r="F8089" s="1">
        <f>D8089*$V$3</f>
        <v>-2.8006880000000001E-2</v>
      </c>
      <c r="G8089" s="1">
        <f>(E8089+F8089)</f>
        <v>1.2651011200000002</v>
      </c>
      <c r="H8089" s="1">
        <f>B8089*(1/3)</f>
        <v>13.4</v>
      </c>
      <c r="I8089" s="1">
        <f>IF((H8089-G8089)&gt;0, (H8089-G8089), (0))</f>
        <v>12.13489888</v>
      </c>
      <c r="J8089" s="1">
        <f>IF(I8089=0, G8089-H8089,0)</f>
        <v>0</v>
      </c>
      <c r="K8089" s="1">
        <f>I8089*1000/$V$5</f>
        <v>607.04846823411708</v>
      </c>
      <c r="L8089" s="1">
        <f>J8089*1000/$V$4</f>
        <v>0</v>
      </c>
      <c r="M8089" s="1">
        <f>L8089/$Y$4</f>
        <v>0</v>
      </c>
      <c r="N8089" s="1">
        <f>M8089*$Y$5</f>
        <v>0</v>
      </c>
      <c r="O8089" s="1">
        <f>SUM(N8066:N8089)</f>
        <v>2932.8046946377121</v>
      </c>
      <c r="P8089" s="1">
        <f>SUM(L8066:L8089)</f>
        <v>4985.7679808841103</v>
      </c>
      <c r="Q8089" s="1">
        <f>Q8088+K8089-L8089</f>
        <v>188300.13054306945</v>
      </c>
      <c r="R8089">
        <f>Q8089*$V$5/1000</f>
        <v>3764.119609555958</v>
      </c>
    </row>
    <row r="8090" spans="1:18" x14ac:dyDescent="0.25">
      <c r="A8090" s="4">
        <v>43072.999999980384</v>
      </c>
      <c r="B8090">
        <v>37.4</v>
      </c>
      <c r="C8090">
        <v>2.6869299999999998</v>
      </c>
      <c r="D8090" s="3">
        <v>-7.0017200000000003E-3</v>
      </c>
      <c r="E8090" s="1">
        <f>C8090*$V$2</f>
        <v>1.0747720000000001</v>
      </c>
      <c r="F8090" s="1">
        <f>D8090*$V$3</f>
        <v>-2.8006880000000001E-2</v>
      </c>
      <c r="G8090" s="1">
        <f>(E8090+F8090)</f>
        <v>1.0467651200000001</v>
      </c>
      <c r="H8090" s="1">
        <f>B8090*(1/3)</f>
        <v>12.466666666666665</v>
      </c>
      <c r="I8090" s="1">
        <f>IF((H8090-G8090)&gt;0, (H8090-G8090), (0))</f>
        <v>11.419901546666665</v>
      </c>
      <c r="J8090" s="1">
        <f>IF(I8090=0, G8090-H8090,0)</f>
        <v>0</v>
      </c>
      <c r="K8090" s="1">
        <f>I8090*1000/$V$5</f>
        <v>571.28071769217934</v>
      </c>
      <c r="L8090" s="1">
        <f>J8090*1000/$V$4</f>
        <v>0</v>
      </c>
      <c r="M8090" s="1">
        <f>L8090/$Y$4</f>
        <v>0</v>
      </c>
      <c r="N8090" s="1">
        <f>M8090*$Y$5</f>
        <v>0</v>
      </c>
      <c r="O8090" s="1" t="s">
        <v>0</v>
      </c>
      <c r="P8090" s="1" t="s">
        <v>0</v>
      </c>
      <c r="Q8090" s="1">
        <f>Q8089+K8090-L8090</f>
        <v>188871.41126076164</v>
      </c>
      <c r="R8090">
        <f>Q8090*$V$5/1000</f>
        <v>3775.5395111026246</v>
      </c>
    </row>
    <row r="8091" spans="1:18" x14ac:dyDescent="0.25">
      <c r="A8091" s="4">
        <v>43073.041666647048</v>
      </c>
      <c r="B8091">
        <v>35.799999999999997</v>
      </c>
      <c r="C8091">
        <v>2.4498000000000002</v>
      </c>
      <c r="D8091" s="3">
        <v>-7.0017200000000003E-3</v>
      </c>
      <c r="E8091" s="1">
        <f>C8091*$V$2</f>
        <v>0.97992000000000012</v>
      </c>
      <c r="F8091" s="1">
        <f>D8091*$V$3</f>
        <v>-2.8006880000000001E-2</v>
      </c>
      <c r="G8091" s="1">
        <f>(E8091+F8091)</f>
        <v>0.95191312000000017</v>
      </c>
      <c r="H8091" s="1">
        <f>B8091*(1/3)</f>
        <v>11.933333333333332</v>
      </c>
      <c r="I8091" s="1">
        <f>IF((H8091-G8091)&gt;0, (H8091-G8091), (0))</f>
        <v>10.981420213333331</v>
      </c>
      <c r="J8091" s="1">
        <f>IF(I8091=0, G8091-H8091,0)</f>
        <v>0</v>
      </c>
      <c r="K8091" s="1">
        <f>I8091*1000/$V$5</f>
        <v>549.34568350842085</v>
      </c>
      <c r="L8091" s="1">
        <f>J8091*1000/$V$4</f>
        <v>0</v>
      </c>
      <c r="M8091" s="1">
        <f>L8091/$Y$4</f>
        <v>0</v>
      </c>
      <c r="N8091" s="1">
        <f>M8091*$Y$5</f>
        <v>0</v>
      </c>
      <c r="O8091" s="1" t="s">
        <v>0</v>
      </c>
      <c r="P8091" s="1" t="s">
        <v>0</v>
      </c>
      <c r="Q8091" s="1">
        <f>Q8090+K8091-L8091</f>
        <v>189420.75694427005</v>
      </c>
      <c r="R8091">
        <f>Q8091*$V$5/1000</f>
        <v>3786.520931315958</v>
      </c>
    </row>
    <row r="8092" spans="1:18" x14ac:dyDescent="0.25">
      <c r="A8092" s="4">
        <v>43073.083333313713</v>
      </c>
      <c r="B8092">
        <v>34.1</v>
      </c>
      <c r="C8092">
        <v>4.5448699999999995</v>
      </c>
      <c r="D8092" s="3">
        <v>-7.0017200000000003E-3</v>
      </c>
      <c r="E8092" s="1">
        <f>C8092*$V$2</f>
        <v>1.8179479999999999</v>
      </c>
      <c r="F8092" s="1">
        <f>D8092*$V$3</f>
        <v>-2.8006880000000001E-2</v>
      </c>
      <c r="G8092" s="1">
        <f>(E8092+F8092)</f>
        <v>1.7899411199999999</v>
      </c>
      <c r="H8092" s="1">
        <f>B8092*(1/3)</f>
        <v>11.366666666666667</v>
      </c>
      <c r="I8092" s="1">
        <f>IF((H8092-G8092)&gt;0, (H8092-G8092), (0))</f>
        <v>9.5767255466666672</v>
      </c>
      <c r="J8092" s="1">
        <f>IF(I8092=0, G8092-H8092,0)</f>
        <v>0</v>
      </c>
      <c r="K8092" s="1">
        <f>I8092*1000/$V$5</f>
        <v>479.07581524095383</v>
      </c>
      <c r="L8092" s="1">
        <f>J8092*1000/$V$4</f>
        <v>0</v>
      </c>
      <c r="M8092" s="1">
        <f>L8092/$Y$4</f>
        <v>0</v>
      </c>
      <c r="N8092" s="1">
        <f>M8092*$Y$5</f>
        <v>0</v>
      </c>
      <c r="O8092" s="1" t="s">
        <v>0</v>
      </c>
      <c r="P8092" s="1" t="s">
        <v>0</v>
      </c>
      <c r="Q8092" s="1">
        <f>Q8091+K8092-L8092</f>
        <v>189899.83275951099</v>
      </c>
      <c r="R8092">
        <f>Q8092*$V$5/1000</f>
        <v>3796.0976568626243</v>
      </c>
    </row>
    <row r="8093" spans="1:18" x14ac:dyDescent="0.25">
      <c r="A8093" s="4">
        <v>43073.124999980377</v>
      </c>
      <c r="B8093">
        <v>33.200000000000003</v>
      </c>
      <c r="C8093">
        <v>3.1847600000000003</v>
      </c>
      <c r="D8093" s="3">
        <v>-7.0017200000000003E-3</v>
      </c>
      <c r="E8093" s="1">
        <f>C8093*$V$2</f>
        <v>1.2739040000000001</v>
      </c>
      <c r="F8093" s="1">
        <f>D8093*$V$3</f>
        <v>-2.8006880000000001E-2</v>
      </c>
      <c r="G8093" s="1">
        <f>(E8093+F8093)</f>
        <v>1.2458971200000002</v>
      </c>
      <c r="H8093" s="1">
        <f>B8093*(1/3)</f>
        <v>11.066666666666666</v>
      </c>
      <c r="I8093" s="1">
        <f>IF((H8093-G8093)&gt;0, (H8093-G8093), (0))</f>
        <v>9.820769546666666</v>
      </c>
      <c r="J8093" s="1">
        <f>IF(I8093=0, G8093-H8093,0)</f>
        <v>0</v>
      </c>
      <c r="K8093" s="1">
        <f>I8093*1000/$V$5</f>
        <v>491.28411939302987</v>
      </c>
      <c r="L8093" s="1">
        <f>J8093*1000/$V$4</f>
        <v>0</v>
      </c>
      <c r="M8093" s="1">
        <f>L8093/$Y$4</f>
        <v>0</v>
      </c>
      <c r="N8093" s="1">
        <f>M8093*$Y$5</f>
        <v>0</v>
      </c>
      <c r="O8093" s="1" t="s">
        <v>0</v>
      </c>
      <c r="P8093" s="1" t="s">
        <v>0</v>
      </c>
      <c r="Q8093" s="1">
        <f>Q8092+K8093-L8093</f>
        <v>190391.11687890402</v>
      </c>
      <c r="R8093">
        <f>Q8093*$V$5/1000</f>
        <v>3805.918426409291</v>
      </c>
    </row>
    <row r="8094" spans="1:18" x14ac:dyDescent="0.25">
      <c r="A8094" s="4">
        <v>43073.166666647041</v>
      </c>
      <c r="B8094">
        <v>32.799999999999997</v>
      </c>
      <c r="C8094">
        <v>3.4445600000000001</v>
      </c>
      <c r="D8094" s="3">
        <v>-7.0017200000000003E-3</v>
      </c>
      <c r="E8094" s="1">
        <f>C8094*$V$2</f>
        <v>1.3778240000000002</v>
      </c>
      <c r="F8094" s="1">
        <f>D8094*$V$3</f>
        <v>-2.8006880000000001E-2</v>
      </c>
      <c r="G8094" s="1">
        <f>(E8094+F8094)</f>
        <v>1.3498171200000002</v>
      </c>
      <c r="H8094" s="1">
        <f>B8094*(1/3)</f>
        <v>10.933333333333332</v>
      </c>
      <c r="I8094" s="1">
        <f>IF((H8094-G8094)&gt;0, (H8094-G8094), (0))</f>
        <v>9.5835162133333309</v>
      </c>
      <c r="J8094" s="1">
        <f>IF(I8094=0, G8094-H8094,0)</f>
        <v>0</v>
      </c>
      <c r="K8094" s="1">
        <f>I8094*1000/$V$5</f>
        <v>479.4155184258795</v>
      </c>
      <c r="L8094" s="1">
        <f>J8094*1000/$V$4</f>
        <v>0</v>
      </c>
      <c r="M8094" s="1">
        <f>L8094/$Y$4</f>
        <v>0</v>
      </c>
      <c r="N8094" s="1">
        <f>M8094*$Y$5</f>
        <v>0</v>
      </c>
      <c r="O8094" s="1" t="s">
        <v>0</v>
      </c>
      <c r="P8094" s="1" t="s">
        <v>0</v>
      </c>
      <c r="Q8094" s="1">
        <f>Q8093+K8094-L8094</f>
        <v>190870.53239732989</v>
      </c>
      <c r="R8094">
        <f>Q8094*$V$5/1000</f>
        <v>3815.5019426226245</v>
      </c>
    </row>
    <row r="8095" spans="1:18" x14ac:dyDescent="0.25">
      <c r="A8095" s="4">
        <v>43073.208333313705</v>
      </c>
      <c r="B8095">
        <v>32.5</v>
      </c>
      <c r="C8095">
        <v>3.9074800000000001</v>
      </c>
      <c r="D8095" s="3">
        <v>-7.0017200000000003E-3</v>
      </c>
      <c r="E8095" s="1">
        <f>C8095*$V$2</f>
        <v>1.5629920000000002</v>
      </c>
      <c r="F8095" s="1">
        <f>D8095*$V$3</f>
        <v>-2.8006880000000001E-2</v>
      </c>
      <c r="G8095" s="1">
        <f>(E8095+F8095)</f>
        <v>1.5349851200000002</v>
      </c>
      <c r="H8095" s="1">
        <f>B8095*(1/3)</f>
        <v>10.833333333333332</v>
      </c>
      <c r="I8095" s="1">
        <f>IF((H8095-G8095)&gt;0, (H8095-G8095), (0))</f>
        <v>9.2983482133333322</v>
      </c>
      <c r="J8095" s="1">
        <f>IF(I8095=0, G8095-H8095,0)</f>
        <v>0</v>
      </c>
      <c r="K8095" s="1">
        <f>I8095*1000/$V$5</f>
        <v>465.14998565949639</v>
      </c>
      <c r="L8095" s="1">
        <f>J8095*1000/$V$4</f>
        <v>0</v>
      </c>
      <c r="M8095" s="1">
        <f>L8095/$Y$4</f>
        <v>0</v>
      </c>
      <c r="N8095" s="1">
        <f>M8095*$Y$5</f>
        <v>0</v>
      </c>
      <c r="O8095" s="1" t="s">
        <v>0</v>
      </c>
      <c r="P8095" s="1" t="s">
        <v>0</v>
      </c>
      <c r="Q8095" s="1">
        <f>Q8094+K8095-L8095</f>
        <v>191335.68238298938</v>
      </c>
      <c r="R8095">
        <f>Q8095*$V$5/1000</f>
        <v>3824.8002908359576</v>
      </c>
    </row>
    <row r="8096" spans="1:18" x14ac:dyDescent="0.25">
      <c r="A8096" s="4">
        <v>43073.249999980369</v>
      </c>
      <c r="B8096">
        <v>31.6</v>
      </c>
      <c r="C8096">
        <v>2.37018</v>
      </c>
      <c r="D8096" s="3">
        <v>-7.0017200000000003E-3</v>
      </c>
      <c r="E8096" s="1">
        <f>C8096*$V$2</f>
        <v>0.94807200000000003</v>
      </c>
      <c r="F8096" s="1">
        <f>D8096*$V$3</f>
        <v>-2.8006880000000001E-2</v>
      </c>
      <c r="G8096" s="1">
        <f>(E8096+F8096)</f>
        <v>0.92006512000000007</v>
      </c>
      <c r="H8096" s="1">
        <f>B8096*(1/3)</f>
        <v>10.533333333333333</v>
      </c>
      <c r="I8096" s="1">
        <f>IF((H8096-G8096)&gt;0, (H8096-G8096), (0))</f>
        <v>9.6132682133333329</v>
      </c>
      <c r="J8096" s="1">
        <f>IF(I8096=0, G8096-H8096,0)</f>
        <v>0</v>
      </c>
      <c r="K8096" s="1">
        <f>I8096*1000/$V$5</f>
        <v>480.90386259796566</v>
      </c>
      <c r="L8096" s="1">
        <f>J8096*1000/$V$4</f>
        <v>0</v>
      </c>
      <c r="M8096" s="1">
        <f>L8096/$Y$4</f>
        <v>0</v>
      </c>
      <c r="N8096" s="1">
        <f>M8096*$Y$5</f>
        <v>0</v>
      </c>
      <c r="O8096" s="1" t="s">
        <v>0</v>
      </c>
      <c r="P8096" s="1" t="s">
        <v>0</v>
      </c>
      <c r="Q8096" s="1">
        <f>Q8095+K8096-L8096</f>
        <v>191816.58624558736</v>
      </c>
      <c r="R8096">
        <f>Q8096*$V$5/1000</f>
        <v>3834.4135590492911</v>
      </c>
    </row>
    <row r="8097" spans="1:18" x14ac:dyDescent="0.25">
      <c r="A8097" s="4">
        <v>43073.291666647034</v>
      </c>
      <c r="B8097">
        <v>34.299999999999997</v>
      </c>
      <c r="C8097">
        <v>2.8111199999999998</v>
      </c>
      <c r="D8097" s="3">
        <v>-7.0017200000000003E-3</v>
      </c>
      <c r="E8097" s="1">
        <f>C8097*$V$2</f>
        <v>1.1244479999999999</v>
      </c>
      <c r="F8097" s="1">
        <f>D8097*$V$3</f>
        <v>-2.8006880000000001E-2</v>
      </c>
      <c r="G8097" s="1">
        <f>(E8097+F8097)</f>
        <v>1.0964411199999999</v>
      </c>
      <c r="H8097" s="1">
        <f>B8097*(1/3)</f>
        <v>11.433333333333332</v>
      </c>
      <c r="I8097" s="1">
        <f>IF((H8097-G8097)&gt;0, (H8097-G8097), (0))</f>
        <v>10.336892213333332</v>
      </c>
      <c r="J8097" s="1">
        <f>IF(I8097=0, G8097-H8097,0)</f>
        <v>0</v>
      </c>
      <c r="K8097" s="1">
        <f>I8097*1000/$V$5</f>
        <v>517.10316224779058</v>
      </c>
      <c r="L8097" s="1">
        <f>J8097*1000/$V$4</f>
        <v>0</v>
      </c>
      <c r="M8097" s="1">
        <f>L8097/$Y$4</f>
        <v>0</v>
      </c>
      <c r="N8097" s="1">
        <f>M8097*$Y$5</f>
        <v>0</v>
      </c>
      <c r="O8097" s="1" t="s">
        <v>0</v>
      </c>
      <c r="P8097" s="1" t="s">
        <v>0</v>
      </c>
      <c r="Q8097" s="1">
        <f>Q8096+K8097-L8097</f>
        <v>192333.68940783516</v>
      </c>
      <c r="R8097">
        <f>Q8097*$V$5/1000</f>
        <v>3844.7504512626247</v>
      </c>
    </row>
    <row r="8098" spans="1:18" x14ac:dyDescent="0.25">
      <c r="A8098" s="4">
        <v>43073.333333313698</v>
      </c>
      <c r="B8098">
        <v>39.9</v>
      </c>
      <c r="C8098">
        <v>3.7993299999999999</v>
      </c>
      <c r="D8098" s="3">
        <v>4.1207300000000009</v>
      </c>
      <c r="E8098" s="1">
        <f>C8098*$V$2</f>
        <v>1.5197320000000001</v>
      </c>
      <c r="F8098" s="1">
        <f>D8098*$V$3</f>
        <v>16.482920000000004</v>
      </c>
      <c r="G8098" s="1">
        <f>(E8098+F8098)</f>
        <v>18.002652000000005</v>
      </c>
      <c r="H8098" s="1">
        <f>B8098*(1/3)</f>
        <v>13.299999999999999</v>
      </c>
      <c r="I8098" s="1">
        <f>IF((H8098-G8098)&gt;0, (H8098-G8098), (0))</f>
        <v>0</v>
      </c>
      <c r="J8098" s="1">
        <f>IF(I8098=0, G8098-H8098,0)</f>
        <v>4.7026520000000058</v>
      </c>
      <c r="K8098" s="1">
        <f>I8098*1000/$V$5</f>
        <v>0</v>
      </c>
      <c r="L8098" s="1">
        <f>J8098*1000/$V$4</f>
        <v>84.276917562724122</v>
      </c>
      <c r="M8098" s="1">
        <f>L8098/$Y$4</f>
        <v>35.410469564169802</v>
      </c>
      <c r="N8098" s="1">
        <f>M8098*$Y$5</f>
        <v>49.574657389837718</v>
      </c>
      <c r="O8098" s="1" t="s">
        <v>0</v>
      </c>
      <c r="P8098" s="1" t="s">
        <v>0</v>
      </c>
      <c r="Q8098" s="1">
        <f>Q8097+K8098-L8098</f>
        <v>192249.41249027243</v>
      </c>
      <c r="R8098">
        <f>Q8098*$V$5/1000</f>
        <v>3843.0657556805459</v>
      </c>
    </row>
    <row r="8099" spans="1:18" x14ac:dyDescent="0.25">
      <c r="A8099" s="4">
        <v>43073.374999980362</v>
      </c>
      <c r="B8099">
        <v>40.799999999999997</v>
      </c>
      <c r="C8099">
        <v>6.2458599999999995</v>
      </c>
      <c r="D8099" s="3">
        <v>10.704270000000001</v>
      </c>
      <c r="E8099" s="1">
        <f>C8099*$V$2</f>
        <v>2.4983439999999999</v>
      </c>
      <c r="F8099" s="1">
        <f>D8099*$V$3</f>
        <v>42.817080000000004</v>
      </c>
      <c r="G8099" s="1">
        <f>(E8099+F8099)</f>
        <v>45.315424000000007</v>
      </c>
      <c r="H8099" s="1">
        <f>B8099*(1/3)</f>
        <v>13.599999999999998</v>
      </c>
      <c r="I8099" s="1">
        <f>IF((H8099-G8099)&gt;0, (H8099-G8099), (0))</f>
        <v>0</v>
      </c>
      <c r="J8099" s="1">
        <f>IF(I8099=0, G8099-H8099,0)</f>
        <v>31.715424000000009</v>
      </c>
      <c r="K8099" s="1">
        <f>I8099*1000/$V$5</f>
        <v>0</v>
      </c>
      <c r="L8099" s="1">
        <f>J8099*1000/$V$4</f>
        <v>568.37677419354861</v>
      </c>
      <c r="M8099" s="1">
        <f>L8099/$Y$4</f>
        <v>238.81377066955824</v>
      </c>
      <c r="N8099" s="1">
        <f>M8099*$Y$5</f>
        <v>334.33927893738149</v>
      </c>
      <c r="O8099" s="1" t="s">
        <v>0</v>
      </c>
      <c r="P8099" s="1" t="s">
        <v>0</v>
      </c>
      <c r="Q8099" s="1">
        <f>Q8098+K8099-L8099</f>
        <v>191681.03571607888</v>
      </c>
      <c r="R8099">
        <f>Q8099*$V$5/1000</f>
        <v>3831.7039039644164</v>
      </c>
    </row>
    <row r="8100" spans="1:18" x14ac:dyDescent="0.25">
      <c r="A8100" s="4">
        <v>43073.416666647026</v>
      </c>
      <c r="B8100">
        <v>43.2</v>
      </c>
      <c r="C8100">
        <v>6.7656099999999997</v>
      </c>
      <c r="D8100" s="3">
        <v>15.81452</v>
      </c>
      <c r="E8100" s="1">
        <f>C8100*$V$2</f>
        <v>2.7062439999999999</v>
      </c>
      <c r="F8100" s="1">
        <f>D8100*$V$3</f>
        <v>63.25808</v>
      </c>
      <c r="G8100" s="1">
        <f>(E8100+F8100)</f>
        <v>65.964324000000005</v>
      </c>
      <c r="H8100" s="1">
        <f>B8100*(1/3)</f>
        <v>14.4</v>
      </c>
      <c r="I8100" s="1">
        <f>IF((H8100-G8100)&gt;0, (H8100-G8100), (0))</f>
        <v>0</v>
      </c>
      <c r="J8100" s="1">
        <f>IF(I8100=0, G8100-H8100,0)</f>
        <v>51.564324000000006</v>
      </c>
      <c r="K8100" s="1">
        <f>I8100*1000/$V$5</f>
        <v>0</v>
      </c>
      <c r="L8100" s="1">
        <f>J8100*1000/$V$4</f>
        <v>924.09182795698939</v>
      </c>
      <c r="M8100" s="1">
        <f>L8100/$Y$4</f>
        <v>388.27387729285272</v>
      </c>
      <c r="N8100" s="1">
        <f>M8100*$Y$5</f>
        <v>543.58342820999371</v>
      </c>
      <c r="O8100" s="1" t="s">
        <v>0</v>
      </c>
      <c r="P8100" s="1" t="s">
        <v>0</v>
      </c>
      <c r="Q8100" s="1">
        <f>Q8099+K8100-L8100</f>
        <v>190756.9438881219</v>
      </c>
      <c r="R8100">
        <f>Q8100*$V$5/1000</f>
        <v>3813.2313083235567</v>
      </c>
    </row>
    <row r="8101" spans="1:18" x14ac:dyDescent="0.25">
      <c r="A8101" s="4">
        <v>43073.458333313691</v>
      </c>
      <c r="B8101">
        <v>44.8</v>
      </c>
      <c r="C8101">
        <v>6.5330399999999997</v>
      </c>
      <c r="D8101" s="3">
        <v>19.336389999999998</v>
      </c>
      <c r="E8101" s="1">
        <f>C8101*$V$2</f>
        <v>2.613216</v>
      </c>
      <c r="F8101" s="1">
        <f>D8101*$V$3</f>
        <v>77.345559999999992</v>
      </c>
      <c r="G8101" s="1">
        <f>(E8101+F8101)</f>
        <v>79.958775999999986</v>
      </c>
      <c r="H8101" s="1">
        <f>B8101*(1/3)</f>
        <v>14.933333333333332</v>
      </c>
      <c r="I8101" s="1">
        <f>IF((H8101-G8101)&gt;0, (H8101-G8101), (0))</f>
        <v>0</v>
      </c>
      <c r="J8101" s="1">
        <f>IF(I8101=0, G8101-H8101,0)</f>
        <v>65.025442666666649</v>
      </c>
      <c r="K8101" s="1">
        <f>I8101*1000/$V$5</f>
        <v>0</v>
      </c>
      <c r="L8101" s="1">
        <f>J8101*1000/$V$4</f>
        <v>1165.3305137395457</v>
      </c>
      <c r="M8101" s="1">
        <f>L8101/$Y$4</f>
        <v>489.63466963846463</v>
      </c>
      <c r="N8101" s="1">
        <f>M8101*$Y$5</f>
        <v>685.48853749385046</v>
      </c>
      <c r="O8101" s="1" t="s">
        <v>0</v>
      </c>
      <c r="P8101" s="1" t="s">
        <v>0</v>
      </c>
      <c r="Q8101" s="1">
        <f>Q8100+K8101-L8101</f>
        <v>189591.61337438234</v>
      </c>
      <c r="R8101">
        <f>Q8101*$V$5/1000</f>
        <v>3789.9363513539029</v>
      </c>
    </row>
    <row r="8102" spans="1:18" x14ac:dyDescent="0.25">
      <c r="A8102" s="4">
        <v>43073.499999980355</v>
      </c>
      <c r="B8102">
        <v>46.2</v>
      </c>
      <c r="C8102">
        <v>7.7064899999999996</v>
      </c>
      <c r="D8102" s="3">
        <v>21.31934</v>
      </c>
      <c r="E8102" s="1">
        <f>C8102*$V$2</f>
        <v>3.0825960000000001</v>
      </c>
      <c r="F8102" s="1">
        <f>D8102*$V$3</f>
        <v>85.277360000000002</v>
      </c>
      <c r="G8102" s="1">
        <f>(E8102+F8102)</f>
        <v>88.359955999999997</v>
      </c>
      <c r="H8102" s="1">
        <f>B8102*(1/3)</f>
        <v>15.4</v>
      </c>
      <c r="I8102" s="1">
        <f>IF((H8102-G8102)&gt;0, (H8102-G8102), (0))</f>
        <v>0</v>
      </c>
      <c r="J8102" s="1">
        <f>IF(I8102=0, G8102-H8102,0)</f>
        <v>72.959955999999991</v>
      </c>
      <c r="K8102" s="1">
        <f>I8102*1000/$V$5</f>
        <v>0</v>
      </c>
      <c r="L8102" s="1">
        <f>J8102*1000/$V$4</f>
        <v>1307.5260931899641</v>
      </c>
      <c r="M8102" s="1">
        <f>L8102/$Y$4</f>
        <v>549.38071142435467</v>
      </c>
      <c r="N8102" s="1">
        <f>M8102*$Y$5</f>
        <v>769.13299599409652</v>
      </c>
      <c r="O8102" s="1" t="s">
        <v>0</v>
      </c>
      <c r="P8102" s="1" t="s">
        <v>0</v>
      </c>
      <c r="Q8102" s="1">
        <f>Q8101+K8102-L8102</f>
        <v>188284.08728119239</v>
      </c>
      <c r="R8102">
        <f>Q8102*$V$5/1000</f>
        <v>3763.7989047510355</v>
      </c>
    </row>
    <row r="8103" spans="1:18" x14ac:dyDescent="0.25">
      <c r="A8103" s="4">
        <v>43073.541666647019</v>
      </c>
      <c r="B8103">
        <v>47</v>
      </c>
      <c r="C8103">
        <v>8.1210799999999992</v>
      </c>
      <c r="D8103" s="3">
        <v>21.546940000000003</v>
      </c>
      <c r="E8103" s="1">
        <f>C8103*$V$2</f>
        <v>3.2484319999999998</v>
      </c>
      <c r="F8103" s="1">
        <f>D8103*$V$3</f>
        <v>86.187760000000011</v>
      </c>
      <c r="G8103" s="1">
        <f>(E8103+F8103)</f>
        <v>89.436192000000005</v>
      </c>
      <c r="H8103" s="1">
        <f>B8103*(1/3)</f>
        <v>15.666666666666666</v>
      </c>
      <c r="I8103" s="1">
        <f>IF((H8103-G8103)&gt;0, (H8103-G8103), (0))</f>
        <v>0</v>
      </c>
      <c r="J8103" s="1">
        <f>IF(I8103=0, G8103-H8103,0)</f>
        <v>73.769525333333334</v>
      </c>
      <c r="K8103" s="1">
        <f>I8103*1000/$V$5</f>
        <v>0</v>
      </c>
      <c r="L8103" s="1">
        <f>J8103*1000/$V$4</f>
        <v>1322.0345041816011</v>
      </c>
      <c r="M8103" s="1">
        <f>L8103/$Y$4</f>
        <v>555.47668242924419</v>
      </c>
      <c r="N8103" s="1">
        <f>M8103*$Y$5</f>
        <v>777.6673554009418</v>
      </c>
      <c r="O8103" s="1" t="s">
        <v>0</v>
      </c>
      <c r="P8103" s="1" t="s">
        <v>0</v>
      </c>
      <c r="Q8103" s="1">
        <f>Q8102+K8103-L8103</f>
        <v>186962.0527770108</v>
      </c>
      <c r="R8103">
        <f>Q8103*$V$5/1000</f>
        <v>3737.371435012446</v>
      </c>
    </row>
    <row r="8104" spans="1:18" x14ac:dyDescent="0.25">
      <c r="A8104" s="4">
        <v>43073.583333313683</v>
      </c>
      <c r="B8104">
        <v>46.2</v>
      </c>
      <c r="C8104">
        <v>7.4856699999999998</v>
      </c>
      <c r="D8104" s="3">
        <v>20.208200000000001</v>
      </c>
      <c r="E8104" s="1">
        <f>C8104*$V$2</f>
        <v>2.9942679999999999</v>
      </c>
      <c r="F8104" s="1">
        <f>D8104*$V$3</f>
        <v>80.832800000000006</v>
      </c>
      <c r="G8104" s="1">
        <f>(E8104+F8104)</f>
        <v>83.827068000000011</v>
      </c>
      <c r="H8104" s="1">
        <f>B8104*(1/3)</f>
        <v>15.4</v>
      </c>
      <c r="I8104" s="1">
        <f>IF((H8104-G8104)&gt;0, (H8104-G8104), (0))</f>
        <v>0</v>
      </c>
      <c r="J8104" s="1">
        <f>IF(I8104=0, G8104-H8104,0)</f>
        <v>68.427068000000006</v>
      </c>
      <c r="K8104" s="1">
        <f>I8104*1000/$V$5</f>
        <v>0</v>
      </c>
      <c r="L8104" s="1">
        <f>J8104*1000/$V$4</f>
        <v>1226.291541218638</v>
      </c>
      <c r="M8104" s="1">
        <f>L8104/$Y$4</f>
        <v>515.24854673052016</v>
      </c>
      <c r="N8104" s="1">
        <f>M8104*$Y$5</f>
        <v>721.34796542272818</v>
      </c>
      <c r="O8104" s="1" t="s">
        <v>0</v>
      </c>
      <c r="P8104" s="1" t="s">
        <v>0</v>
      </c>
      <c r="Q8104" s="1">
        <f>Q8103+K8104-L8104</f>
        <v>185735.76123579216</v>
      </c>
      <c r="R8104">
        <f>Q8104*$V$5/1000</f>
        <v>3712.8578671034848</v>
      </c>
    </row>
    <row r="8105" spans="1:18" x14ac:dyDescent="0.25">
      <c r="A8105" s="4">
        <v>43073.624999980348</v>
      </c>
      <c r="B8105">
        <v>47.2</v>
      </c>
      <c r="C8105">
        <v>6.66568</v>
      </c>
      <c r="D8105" s="3">
        <v>17.312810000000002</v>
      </c>
      <c r="E8105" s="1">
        <f>C8105*$V$2</f>
        <v>2.6662720000000002</v>
      </c>
      <c r="F8105" s="1">
        <f>D8105*$V$3</f>
        <v>69.25124000000001</v>
      </c>
      <c r="G8105" s="1">
        <f>(E8105+F8105)</f>
        <v>71.917512000000016</v>
      </c>
      <c r="H8105" s="1">
        <f>B8105*(1/3)</f>
        <v>15.733333333333334</v>
      </c>
      <c r="I8105" s="1">
        <f>IF((H8105-G8105)&gt;0, (H8105-G8105), (0))</f>
        <v>0</v>
      </c>
      <c r="J8105" s="1">
        <f>IF(I8105=0, G8105-H8105,0)</f>
        <v>56.184178666666682</v>
      </c>
      <c r="K8105" s="1">
        <f>I8105*1000/$V$5</f>
        <v>0</v>
      </c>
      <c r="L8105" s="1">
        <f>J8105*1000/$V$4</f>
        <v>1006.8849223416969</v>
      </c>
      <c r="M8105" s="1">
        <f>L8105/$Y$4</f>
        <v>423.06089174020877</v>
      </c>
      <c r="N8105" s="1">
        <f>M8105*$Y$5</f>
        <v>592.28524843629225</v>
      </c>
      <c r="O8105" s="1" t="s">
        <v>0</v>
      </c>
      <c r="P8105" s="1" t="s">
        <v>0</v>
      </c>
      <c r="Q8105" s="1">
        <f>Q8104+K8105-L8105</f>
        <v>184728.87631345046</v>
      </c>
      <c r="R8105">
        <f>Q8105*$V$5/1000</f>
        <v>3692.7302375058744</v>
      </c>
    </row>
    <row r="8106" spans="1:18" x14ac:dyDescent="0.25">
      <c r="A8106" s="4">
        <v>43073.666666647012</v>
      </c>
      <c r="B8106">
        <v>47.3</v>
      </c>
      <c r="C8106">
        <v>5.3696899999999994</v>
      </c>
      <c r="D8106" s="3">
        <v>12.71364</v>
      </c>
      <c r="E8106" s="1">
        <f>C8106*$V$2</f>
        <v>2.1478759999999997</v>
      </c>
      <c r="F8106" s="1">
        <f>D8106*$V$3</f>
        <v>50.854559999999999</v>
      </c>
      <c r="G8106" s="1">
        <f>(E8106+F8106)</f>
        <v>53.002435999999996</v>
      </c>
      <c r="H8106" s="1">
        <f>B8106*(1/3)</f>
        <v>15.766666666666666</v>
      </c>
      <c r="I8106" s="1">
        <f>IF((H8106-G8106)&gt;0, (H8106-G8106), (0))</f>
        <v>0</v>
      </c>
      <c r="J8106" s="1">
        <f>IF(I8106=0, G8106-H8106,0)</f>
        <v>37.23576933333333</v>
      </c>
      <c r="K8106" s="1">
        <f>I8106*1000/$V$5</f>
        <v>0</v>
      </c>
      <c r="L8106" s="1">
        <f>J8106*1000/$V$4</f>
        <v>667.30769414575866</v>
      </c>
      <c r="M8106" s="1">
        <f>L8106/$Y$4</f>
        <v>280.38138409485657</v>
      </c>
      <c r="N8106" s="1">
        <f>M8106*$Y$5</f>
        <v>392.53393773279919</v>
      </c>
      <c r="O8106" s="1" t="s">
        <v>0</v>
      </c>
      <c r="P8106" s="1" t="s">
        <v>0</v>
      </c>
      <c r="Q8106" s="1">
        <f>Q8105+K8106-L8106</f>
        <v>184061.56861930469</v>
      </c>
      <c r="R8106">
        <f>Q8106*$V$5/1000</f>
        <v>3679.3907566999005</v>
      </c>
    </row>
    <row r="8107" spans="1:18" x14ac:dyDescent="0.25">
      <c r="A8107" s="4">
        <v>43073.708333313676</v>
      </c>
      <c r="B8107">
        <v>47.6</v>
      </c>
      <c r="C8107">
        <v>3.4416700000000002</v>
      </c>
      <c r="D8107" s="3">
        <v>6.6062000000000003</v>
      </c>
      <c r="E8107" s="1">
        <f>C8107*$V$2</f>
        <v>1.3766680000000002</v>
      </c>
      <c r="F8107" s="1">
        <f>D8107*$V$3</f>
        <v>26.424800000000001</v>
      </c>
      <c r="G8107" s="1">
        <f>(E8107+F8107)</f>
        <v>27.801468</v>
      </c>
      <c r="H8107" s="1">
        <f>B8107*(1/3)</f>
        <v>15.866666666666667</v>
      </c>
      <c r="I8107" s="1">
        <f>IF((H8107-G8107)&gt;0, (H8107-G8107), (0))</f>
        <v>0</v>
      </c>
      <c r="J8107" s="1">
        <f>IF(I8107=0, G8107-H8107,0)</f>
        <v>11.934801333333333</v>
      </c>
      <c r="K8107" s="1">
        <f>I8107*1000/$V$5</f>
        <v>0</v>
      </c>
      <c r="L8107" s="1">
        <f>J8107*1000/$V$4</f>
        <v>213.88532855436083</v>
      </c>
      <c r="M8107" s="1">
        <f>L8107/$Y$4</f>
        <v>89.867785106874294</v>
      </c>
      <c r="N8107" s="1">
        <f>M8107*$Y$5</f>
        <v>125.814899149624</v>
      </c>
      <c r="O8107" s="1" t="s">
        <v>0</v>
      </c>
      <c r="P8107" s="1" t="s">
        <v>0</v>
      </c>
      <c r="Q8107" s="1">
        <f>Q8106+K8107-L8107</f>
        <v>183847.68329075031</v>
      </c>
      <c r="R8107">
        <f>Q8107*$V$5/1000</f>
        <v>3675.1151889820985</v>
      </c>
    </row>
    <row r="8108" spans="1:18" x14ac:dyDescent="0.25">
      <c r="A8108" s="4">
        <v>43073.74999998034</v>
      </c>
      <c r="B8108">
        <v>47.4</v>
      </c>
      <c r="C8108">
        <v>2.9538800000000003</v>
      </c>
      <c r="D8108" s="3">
        <v>0.15631617</v>
      </c>
      <c r="E8108" s="1">
        <f>C8108*$V$2</f>
        <v>1.1815520000000002</v>
      </c>
      <c r="F8108" s="1">
        <f>D8108*$V$3</f>
        <v>0.62526468000000002</v>
      </c>
      <c r="G8108" s="1">
        <f>(E8108+F8108)</f>
        <v>1.8068166800000003</v>
      </c>
      <c r="H8108" s="1">
        <f>B8108*(1/3)</f>
        <v>15.799999999999999</v>
      </c>
      <c r="I8108" s="1">
        <f>IF((H8108-G8108)&gt;0, (H8108-G8108), (0))</f>
        <v>13.993183319999998</v>
      </c>
      <c r="J8108" s="1">
        <f>IF(I8108=0, G8108-H8108,0)</f>
        <v>0</v>
      </c>
      <c r="K8108" s="1">
        <f>I8108*1000/$V$5</f>
        <v>700.00917058529262</v>
      </c>
      <c r="L8108" s="1">
        <f>J8108*1000/$V$4</f>
        <v>0</v>
      </c>
      <c r="M8108" s="1">
        <f>L8108/$Y$4</f>
        <v>0</v>
      </c>
      <c r="N8108" s="1">
        <f>M8108*$Y$5</f>
        <v>0</v>
      </c>
      <c r="O8108" s="1" t="s">
        <v>0</v>
      </c>
      <c r="P8108" s="1" t="s">
        <v>0</v>
      </c>
      <c r="Q8108" s="1">
        <f>Q8107+K8108-L8108</f>
        <v>184547.69246133559</v>
      </c>
      <c r="R8108">
        <f>Q8108*$V$5/1000</f>
        <v>3689.1083723020984</v>
      </c>
    </row>
    <row r="8109" spans="1:18" x14ac:dyDescent="0.25">
      <c r="A8109" s="4">
        <v>43073.791666647005</v>
      </c>
      <c r="B8109">
        <v>48.2</v>
      </c>
      <c r="C8109">
        <v>3.6684600000000001</v>
      </c>
      <c r="D8109" s="3">
        <v>-7.0017200000000003E-3</v>
      </c>
      <c r="E8109" s="1">
        <f>C8109*$V$2</f>
        <v>1.467384</v>
      </c>
      <c r="F8109" s="1">
        <f>D8109*$V$3</f>
        <v>-2.8006880000000001E-2</v>
      </c>
      <c r="G8109" s="1">
        <f>(E8109+F8109)</f>
        <v>1.4393771200000001</v>
      </c>
      <c r="H8109" s="1">
        <f>B8109*(1/3)</f>
        <v>16.066666666666666</v>
      </c>
      <c r="I8109" s="1">
        <f>IF((H8109-G8109)&gt;0, (H8109-G8109), (0))</f>
        <v>14.627289546666667</v>
      </c>
      <c r="J8109" s="1">
        <f>IF(I8109=0, G8109-H8109,0)</f>
        <v>0</v>
      </c>
      <c r="K8109" s="1">
        <f>I8109*1000/$V$5</f>
        <v>731.73034250458568</v>
      </c>
      <c r="L8109" s="1">
        <f>J8109*1000/$V$4</f>
        <v>0</v>
      </c>
      <c r="M8109" s="1">
        <f>L8109/$Y$4</f>
        <v>0</v>
      </c>
      <c r="N8109" s="1">
        <f>M8109*$Y$5</f>
        <v>0</v>
      </c>
      <c r="O8109" s="1" t="s">
        <v>0</v>
      </c>
      <c r="P8109" s="1" t="s">
        <v>0</v>
      </c>
      <c r="Q8109" s="1">
        <f>Q8108+K8109-L8109</f>
        <v>185279.42280384019</v>
      </c>
      <c r="R8109">
        <f>Q8109*$V$5/1000</f>
        <v>3703.7356618487652</v>
      </c>
    </row>
    <row r="8110" spans="1:18" x14ac:dyDescent="0.25">
      <c r="A8110" s="4">
        <v>43073.833333313669</v>
      </c>
      <c r="B8110">
        <v>48.8</v>
      </c>
      <c r="C8110">
        <v>3.0748699999999998</v>
      </c>
      <c r="D8110" s="3">
        <v>-7.0017200000000003E-3</v>
      </c>
      <c r="E8110" s="1">
        <f>C8110*$V$2</f>
        <v>1.229948</v>
      </c>
      <c r="F8110" s="1">
        <f>D8110*$V$3</f>
        <v>-2.8006880000000001E-2</v>
      </c>
      <c r="G8110" s="1">
        <f>(E8110+F8110)</f>
        <v>1.2019411200000001</v>
      </c>
      <c r="H8110" s="1">
        <f>B8110*(1/3)</f>
        <v>16.266666666666666</v>
      </c>
      <c r="I8110" s="1">
        <f>IF((H8110-G8110)&gt;0, (H8110-G8110), (0))</f>
        <v>15.064725546666665</v>
      </c>
      <c r="J8110" s="1">
        <f>IF(I8110=0, G8110-H8110,0)</f>
        <v>0</v>
      </c>
      <c r="K8110" s="1">
        <f>I8110*1000/$V$5</f>
        <v>753.61308387527095</v>
      </c>
      <c r="L8110" s="1">
        <f>J8110*1000/$V$4</f>
        <v>0</v>
      </c>
      <c r="M8110" s="1">
        <f>L8110/$Y$4</f>
        <v>0</v>
      </c>
      <c r="N8110" s="1">
        <f>M8110*$Y$5</f>
        <v>0</v>
      </c>
      <c r="O8110" s="1" t="s">
        <v>0</v>
      </c>
      <c r="P8110" s="1" t="s">
        <v>0</v>
      </c>
      <c r="Q8110" s="1">
        <f>Q8109+K8110-L8110</f>
        <v>186033.03588771546</v>
      </c>
      <c r="R8110">
        <f>Q8110*$V$5/1000</f>
        <v>3718.8003873954317</v>
      </c>
    </row>
    <row r="8111" spans="1:18" x14ac:dyDescent="0.25">
      <c r="A8111" s="4">
        <v>43073.874999980333</v>
      </c>
      <c r="B8111">
        <v>47.1</v>
      </c>
      <c r="C8111">
        <v>2.1082299999999998</v>
      </c>
      <c r="D8111" s="3">
        <v>-7.0017200000000003E-3</v>
      </c>
      <c r="E8111" s="1">
        <f>C8111*$V$2</f>
        <v>0.84329199999999993</v>
      </c>
      <c r="F8111" s="1">
        <f>D8111*$V$3</f>
        <v>-2.8006880000000001E-2</v>
      </c>
      <c r="G8111" s="1">
        <f>(E8111+F8111)</f>
        <v>0.81528511999999997</v>
      </c>
      <c r="H8111" s="1">
        <f>B8111*(1/3)</f>
        <v>15.7</v>
      </c>
      <c r="I8111" s="1">
        <f>IF((H8111-G8111)&gt;0, (H8111-G8111), (0))</f>
        <v>14.884714879999999</v>
      </c>
      <c r="J8111" s="1">
        <f>IF(I8111=0, G8111-H8111,0)</f>
        <v>0</v>
      </c>
      <c r="K8111" s="1">
        <f>I8111*1000/$V$5</f>
        <v>744.60804802401208</v>
      </c>
      <c r="L8111" s="1">
        <f>J8111*1000/$V$4</f>
        <v>0</v>
      </c>
      <c r="M8111" s="1">
        <f>L8111/$Y$4</f>
        <v>0</v>
      </c>
      <c r="N8111" s="1">
        <f>M8111*$Y$5</f>
        <v>0</v>
      </c>
      <c r="O8111" s="1" t="s">
        <v>0</v>
      </c>
      <c r="P8111" s="1" t="s">
        <v>0</v>
      </c>
      <c r="Q8111" s="1">
        <f>Q8110+K8111-L8111</f>
        <v>186777.64393573947</v>
      </c>
      <c r="R8111">
        <f>Q8111*$V$5/1000</f>
        <v>3733.6851022754317</v>
      </c>
    </row>
    <row r="8112" spans="1:18" x14ac:dyDescent="0.25">
      <c r="A8112" s="4">
        <v>43073.916666646997</v>
      </c>
      <c r="B8112">
        <v>46</v>
      </c>
      <c r="C8112">
        <v>2.3279699999999997</v>
      </c>
      <c r="D8112" s="3">
        <v>-7.0017200000000003E-3</v>
      </c>
      <c r="E8112" s="1">
        <f>C8112*$V$2</f>
        <v>0.9311879999999999</v>
      </c>
      <c r="F8112" s="1">
        <f>D8112*$V$3</f>
        <v>-2.8006880000000001E-2</v>
      </c>
      <c r="G8112" s="1">
        <f>(E8112+F8112)</f>
        <v>0.90318111999999995</v>
      </c>
      <c r="H8112" s="1">
        <f>B8112*(1/3)</f>
        <v>15.333333333333332</v>
      </c>
      <c r="I8112" s="1">
        <f>IF((H8112-G8112)&gt;0, (H8112-G8112), (0))</f>
        <v>14.430152213333333</v>
      </c>
      <c r="J8112" s="1">
        <f>IF(I8112=0, G8112-H8112,0)</f>
        <v>0</v>
      </c>
      <c r="K8112" s="1">
        <f>I8112*1000/$V$5</f>
        <v>721.86854493913631</v>
      </c>
      <c r="L8112" s="1">
        <f>J8112*1000/$V$4</f>
        <v>0</v>
      </c>
      <c r="M8112" s="1">
        <f>L8112/$Y$4</f>
        <v>0</v>
      </c>
      <c r="N8112" s="1">
        <f>M8112*$Y$5</f>
        <v>0</v>
      </c>
      <c r="O8112" s="1" t="s">
        <v>0</v>
      </c>
      <c r="P8112" s="1" t="s">
        <v>0</v>
      </c>
      <c r="Q8112" s="1">
        <f>Q8111+K8112-L8112</f>
        <v>187499.51248067862</v>
      </c>
      <c r="R8112">
        <f>Q8112*$V$5/1000</f>
        <v>3748.1152544887655</v>
      </c>
    </row>
    <row r="8113" spans="1:18" x14ac:dyDescent="0.25">
      <c r="A8113" s="4">
        <v>43073.958333313662</v>
      </c>
      <c r="B8113">
        <v>42.2</v>
      </c>
      <c r="C8113">
        <v>2.0230199999999998</v>
      </c>
      <c r="D8113" s="3">
        <v>-7.0017200000000003E-3</v>
      </c>
      <c r="E8113" s="1">
        <f>C8113*$V$2</f>
        <v>0.80920799999999993</v>
      </c>
      <c r="F8113" s="1">
        <f>D8113*$V$3</f>
        <v>-2.8006880000000001E-2</v>
      </c>
      <c r="G8113" s="1">
        <f>(E8113+F8113)</f>
        <v>0.78120111999999997</v>
      </c>
      <c r="H8113" s="1">
        <f>B8113*(1/3)</f>
        <v>14.066666666666666</v>
      </c>
      <c r="I8113" s="1">
        <f>IF((H8113-G8113)&gt;0, (H8113-G8113), (0))</f>
        <v>13.285465546666666</v>
      </c>
      <c r="J8113" s="1">
        <f>IF(I8113=0, G8113-H8113,0)</f>
        <v>0</v>
      </c>
      <c r="K8113" s="1">
        <f>I8113*1000/$V$5</f>
        <v>664.60558012339504</v>
      </c>
      <c r="L8113" s="1">
        <f>J8113*1000/$V$4</f>
        <v>0</v>
      </c>
      <c r="M8113" s="1">
        <f>L8113/$Y$4</f>
        <v>0</v>
      </c>
      <c r="N8113" s="1">
        <f>M8113*$Y$5</f>
        <v>0</v>
      </c>
      <c r="O8113" s="1">
        <f>SUM(N8090:N8113)</f>
        <v>4991.7683041675446</v>
      </c>
      <c r="P8113" s="1">
        <f>SUM(L8090:L8113)</f>
        <v>8486.0061170848257</v>
      </c>
      <c r="Q8113" s="1">
        <f>Q8112+K8113-L8113</f>
        <v>188164.11806080202</v>
      </c>
      <c r="R8113">
        <f>Q8113*$V$5/1000</f>
        <v>3761.4007200354317</v>
      </c>
    </row>
    <row r="8114" spans="1:18" x14ac:dyDescent="0.25">
      <c r="A8114" s="4">
        <v>43073.999999980326</v>
      </c>
      <c r="B8114">
        <v>39.4</v>
      </c>
      <c r="C8114">
        <v>2.0183800000000001</v>
      </c>
      <c r="D8114" s="3">
        <v>-7.0017200000000003E-3</v>
      </c>
      <c r="E8114" s="1">
        <f>C8114*$V$2</f>
        <v>0.80735200000000007</v>
      </c>
      <c r="F8114" s="1">
        <f>D8114*$V$3</f>
        <v>-2.8006880000000001E-2</v>
      </c>
      <c r="G8114" s="1">
        <f>(E8114+F8114)</f>
        <v>0.77934512000000011</v>
      </c>
      <c r="H8114" s="1">
        <f>B8114*(1/3)</f>
        <v>13.133333333333333</v>
      </c>
      <c r="I8114" s="1">
        <f>IF((H8114-G8114)&gt;0, (H8114-G8114), (0))</f>
        <v>12.353988213333333</v>
      </c>
      <c r="J8114" s="1">
        <f>IF(I8114=0, G8114-H8114,0)</f>
        <v>0</v>
      </c>
      <c r="K8114" s="1">
        <f>I8114*1000/$V$5</f>
        <v>618.00841487410366</v>
      </c>
      <c r="L8114" s="1">
        <f>J8114*1000/$V$4</f>
        <v>0</v>
      </c>
      <c r="M8114" s="1">
        <f>L8114/$Y$4</f>
        <v>0</v>
      </c>
      <c r="N8114" s="1">
        <f>M8114*$Y$5</f>
        <v>0</v>
      </c>
      <c r="O8114" s="1" t="s">
        <v>0</v>
      </c>
      <c r="P8114" s="1" t="s">
        <v>0</v>
      </c>
      <c r="Q8114" s="1">
        <f>Q8113+K8114-L8114</f>
        <v>188782.12647567614</v>
      </c>
      <c r="R8114">
        <f>Q8114*$V$5/1000</f>
        <v>3773.7547082487658</v>
      </c>
    </row>
    <row r="8115" spans="1:18" x14ac:dyDescent="0.25">
      <c r="A8115" s="4">
        <v>43074.04166664699</v>
      </c>
      <c r="B8115">
        <v>37.299999999999997</v>
      </c>
      <c r="C8115">
        <v>1.99393</v>
      </c>
      <c r="D8115" s="3">
        <v>-7.0017200000000003E-3</v>
      </c>
      <c r="E8115" s="1">
        <f>C8115*$V$2</f>
        <v>0.79757200000000006</v>
      </c>
      <c r="F8115" s="1">
        <f>D8115*$V$3</f>
        <v>-2.8006880000000001E-2</v>
      </c>
      <c r="G8115" s="1">
        <f>(E8115+F8115)</f>
        <v>0.7695651200000001</v>
      </c>
      <c r="H8115" s="1">
        <f>B8115*(1/3)</f>
        <v>12.433333333333332</v>
      </c>
      <c r="I8115" s="1">
        <f>IF((H8115-G8115)&gt;0, (H8115-G8115), (0))</f>
        <v>11.663768213333332</v>
      </c>
      <c r="J8115" s="1">
        <f>IF(I8115=0, G8115-H8115,0)</f>
        <v>0</v>
      </c>
      <c r="K8115" s="1">
        <f>I8115*1000/$V$5</f>
        <v>583.48015074203772</v>
      </c>
      <c r="L8115" s="1">
        <f>J8115*1000/$V$4</f>
        <v>0</v>
      </c>
      <c r="M8115" s="1">
        <f>L8115/$Y$4</f>
        <v>0</v>
      </c>
      <c r="N8115" s="1">
        <f>M8115*$Y$5</f>
        <v>0</v>
      </c>
      <c r="O8115" s="1" t="s">
        <v>0</v>
      </c>
      <c r="P8115" s="1" t="s">
        <v>0</v>
      </c>
      <c r="Q8115" s="1">
        <f>Q8114+K8115-L8115</f>
        <v>189365.60662641819</v>
      </c>
      <c r="R8115">
        <f>Q8115*$V$5/1000</f>
        <v>3785.4184764620991</v>
      </c>
    </row>
    <row r="8116" spans="1:18" x14ac:dyDescent="0.25">
      <c r="A8116" s="4">
        <v>43074.083333313654</v>
      </c>
      <c r="B8116">
        <v>35.700000000000003</v>
      </c>
      <c r="C8116">
        <v>2.1404299999999998</v>
      </c>
      <c r="D8116" s="3">
        <v>-7.0017200000000003E-3</v>
      </c>
      <c r="E8116" s="1">
        <f>C8116*$V$2</f>
        <v>0.85617199999999993</v>
      </c>
      <c r="F8116" s="1">
        <f>D8116*$V$3</f>
        <v>-2.8006880000000001E-2</v>
      </c>
      <c r="G8116" s="1">
        <f>(E8116+F8116)</f>
        <v>0.82816511999999998</v>
      </c>
      <c r="H8116" s="1">
        <f>B8116*(1/3)</f>
        <v>11.9</v>
      </c>
      <c r="I8116" s="1">
        <f>IF((H8116-G8116)&gt;0, (H8116-G8116), (0))</f>
        <v>11.071834880000001</v>
      </c>
      <c r="J8116" s="1">
        <f>IF(I8116=0, G8116-H8116,0)</f>
        <v>0</v>
      </c>
      <c r="K8116" s="1">
        <f>I8116*1000/$V$5</f>
        <v>553.86867833916961</v>
      </c>
      <c r="L8116" s="1">
        <f>J8116*1000/$V$4</f>
        <v>0</v>
      </c>
      <c r="M8116" s="1">
        <f>L8116/$Y$4</f>
        <v>0</v>
      </c>
      <c r="N8116" s="1">
        <f>M8116*$Y$5</f>
        <v>0</v>
      </c>
      <c r="O8116" s="1" t="s">
        <v>0</v>
      </c>
      <c r="P8116" s="1" t="s">
        <v>0</v>
      </c>
      <c r="Q8116" s="1">
        <f>Q8115+K8116-L8116</f>
        <v>189919.47530475736</v>
      </c>
      <c r="R8116">
        <f>Q8116*$V$5/1000</f>
        <v>3796.4903113420992</v>
      </c>
    </row>
    <row r="8117" spans="1:18" x14ac:dyDescent="0.25">
      <c r="A8117" s="4">
        <v>43074.124999980319</v>
      </c>
      <c r="B8117">
        <v>34.700000000000003</v>
      </c>
      <c r="C8117">
        <v>2.6876100000000003</v>
      </c>
      <c r="D8117" s="3">
        <v>-7.0017200000000003E-3</v>
      </c>
      <c r="E8117" s="1">
        <f>C8117*$V$2</f>
        <v>1.0750440000000001</v>
      </c>
      <c r="F8117" s="1">
        <f>D8117*$V$3</f>
        <v>-2.8006880000000001E-2</v>
      </c>
      <c r="G8117" s="1">
        <f>(E8117+F8117)</f>
        <v>1.0470371200000002</v>
      </c>
      <c r="H8117" s="1">
        <f>B8117*(1/3)</f>
        <v>11.566666666666666</v>
      </c>
      <c r="I8117" s="1">
        <f>IF((H8117-G8117)&gt;0, (H8117-G8117), (0))</f>
        <v>10.519629546666666</v>
      </c>
      <c r="J8117" s="1">
        <f>IF(I8117=0, G8117-H8117,0)</f>
        <v>0</v>
      </c>
      <c r="K8117" s="1">
        <f>I8117*1000/$V$5</f>
        <v>526.24459963314985</v>
      </c>
      <c r="L8117" s="1">
        <f>J8117*1000/$V$4</f>
        <v>0</v>
      </c>
      <c r="M8117" s="1">
        <f>L8117/$Y$4</f>
        <v>0</v>
      </c>
      <c r="N8117" s="1">
        <f>M8117*$Y$5</f>
        <v>0</v>
      </c>
      <c r="O8117" s="1" t="s">
        <v>0</v>
      </c>
      <c r="P8117" s="1" t="s">
        <v>0</v>
      </c>
      <c r="Q8117" s="1">
        <f>Q8116+K8117-L8117</f>
        <v>190445.71990439051</v>
      </c>
      <c r="R8117">
        <f>Q8117*$V$5/1000</f>
        <v>3807.0099408887663</v>
      </c>
    </row>
    <row r="8118" spans="1:18" x14ac:dyDescent="0.25">
      <c r="A8118" s="4">
        <v>43074.166666646983</v>
      </c>
      <c r="B8118">
        <v>34.200000000000003</v>
      </c>
      <c r="C8118">
        <v>3.1255900000000003</v>
      </c>
      <c r="D8118" s="3">
        <v>-7.0017200000000003E-3</v>
      </c>
      <c r="E8118" s="1">
        <f>C8118*$V$2</f>
        <v>1.2502360000000001</v>
      </c>
      <c r="F8118" s="1">
        <f>D8118*$V$3</f>
        <v>-2.8006880000000001E-2</v>
      </c>
      <c r="G8118" s="1">
        <f>(E8118+F8118)</f>
        <v>1.2222291200000002</v>
      </c>
      <c r="H8118" s="1">
        <f>B8118*(1/3)</f>
        <v>11.4</v>
      </c>
      <c r="I8118" s="1">
        <f>IF((H8118-G8118)&gt;0, (H8118-G8118), (0))</f>
        <v>10.177770880000001</v>
      </c>
      <c r="J8118" s="1">
        <f>IF(I8118=0, G8118-H8118,0)</f>
        <v>0</v>
      </c>
      <c r="K8118" s="1">
        <f>I8118*1000/$V$5</f>
        <v>509.14311555777891</v>
      </c>
      <c r="L8118" s="1">
        <f>J8118*1000/$V$4</f>
        <v>0</v>
      </c>
      <c r="M8118" s="1">
        <f>L8118/$Y$4</f>
        <v>0</v>
      </c>
      <c r="N8118" s="1">
        <f>M8118*$Y$5</f>
        <v>0</v>
      </c>
      <c r="O8118" s="1" t="s">
        <v>0</v>
      </c>
      <c r="P8118" s="1" t="s">
        <v>0</v>
      </c>
      <c r="Q8118" s="1">
        <f>Q8117+K8118-L8118</f>
        <v>190954.8630199483</v>
      </c>
      <c r="R8118">
        <f>Q8118*$V$5/1000</f>
        <v>3817.1877117687663</v>
      </c>
    </row>
    <row r="8119" spans="1:18" x14ac:dyDescent="0.25">
      <c r="A8119" s="4">
        <v>43074.208333313647</v>
      </c>
      <c r="B8119">
        <v>34.1</v>
      </c>
      <c r="C8119">
        <v>4.2730200000000007</v>
      </c>
      <c r="D8119" s="3">
        <v>-7.0017200000000003E-3</v>
      </c>
      <c r="E8119" s="1">
        <f>C8119*$V$2</f>
        <v>1.7092080000000003</v>
      </c>
      <c r="F8119" s="1">
        <f>D8119*$V$3</f>
        <v>-2.8006880000000001E-2</v>
      </c>
      <c r="G8119" s="1">
        <f>(E8119+F8119)</f>
        <v>1.6812011200000003</v>
      </c>
      <c r="H8119" s="1">
        <f>B8119*(1/3)</f>
        <v>11.366666666666667</v>
      </c>
      <c r="I8119" s="1">
        <f>IF((H8119-G8119)&gt;0, (H8119-G8119), (0))</f>
        <v>9.6854655466666664</v>
      </c>
      <c r="J8119" s="1">
        <f>IF(I8119=0, G8119-H8119,0)</f>
        <v>0</v>
      </c>
      <c r="K8119" s="1">
        <f>I8119*1000/$V$5</f>
        <v>484.51553510088382</v>
      </c>
      <c r="L8119" s="1">
        <f>J8119*1000/$V$4</f>
        <v>0</v>
      </c>
      <c r="M8119" s="1">
        <f>L8119/$Y$4</f>
        <v>0</v>
      </c>
      <c r="N8119" s="1">
        <f>M8119*$Y$5</f>
        <v>0</v>
      </c>
      <c r="O8119" s="1" t="s">
        <v>0</v>
      </c>
      <c r="P8119" s="1" t="s">
        <v>0</v>
      </c>
      <c r="Q8119" s="1">
        <f>Q8118+K8119-L8119</f>
        <v>191439.37855504919</v>
      </c>
      <c r="R8119">
        <f>Q8119*$V$5/1000</f>
        <v>3826.8731773154332</v>
      </c>
    </row>
    <row r="8120" spans="1:18" x14ac:dyDescent="0.25">
      <c r="A8120" s="4">
        <v>43074.249999980311</v>
      </c>
      <c r="B8120">
        <v>35.200000000000003</v>
      </c>
      <c r="C8120">
        <v>5.3123399999999998</v>
      </c>
      <c r="D8120" s="3">
        <v>-7.0017200000000003E-3</v>
      </c>
      <c r="E8120" s="1">
        <f>C8120*$V$2</f>
        <v>2.1249359999999999</v>
      </c>
      <c r="F8120" s="1">
        <f>D8120*$V$3</f>
        <v>-2.8006880000000001E-2</v>
      </c>
      <c r="G8120" s="1">
        <f>(E8120+F8120)</f>
        <v>2.09692912</v>
      </c>
      <c r="H8120" s="1">
        <f>B8120*(1/3)</f>
        <v>11.733333333333334</v>
      </c>
      <c r="I8120" s="1">
        <f>IF((H8120-G8120)&gt;0, (H8120-G8120), (0))</f>
        <v>9.6364042133333339</v>
      </c>
      <c r="J8120" s="1">
        <f>IF(I8120=0, G8120-H8120,0)</f>
        <v>0</v>
      </c>
      <c r="K8120" s="1">
        <f>I8120*1000/$V$5</f>
        <v>482.06124128731034</v>
      </c>
      <c r="L8120" s="1">
        <f>J8120*1000/$V$4</f>
        <v>0</v>
      </c>
      <c r="M8120" s="1">
        <f>L8120/$Y$4</f>
        <v>0</v>
      </c>
      <c r="N8120" s="1">
        <f>M8120*$Y$5</f>
        <v>0</v>
      </c>
      <c r="O8120" s="1" t="s">
        <v>0</v>
      </c>
      <c r="P8120" s="1" t="s">
        <v>0</v>
      </c>
      <c r="Q8120" s="1">
        <f>Q8119+K8120-L8120</f>
        <v>191921.43979633649</v>
      </c>
      <c r="R8120">
        <f>Q8120*$V$5/1000</f>
        <v>3836.5095815287659</v>
      </c>
    </row>
    <row r="8121" spans="1:18" x14ac:dyDescent="0.25">
      <c r="A8121" s="4">
        <v>43074.291666646976</v>
      </c>
      <c r="B8121">
        <v>38.1</v>
      </c>
      <c r="C8121">
        <v>5.9414799999999994</v>
      </c>
      <c r="D8121" s="3">
        <v>-7.0017200000000003E-3</v>
      </c>
      <c r="E8121" s="1">
        <f>C8121*$V$2</f>
        <v>2.376592</v>
      </c>
      <c r="F8121" s="1">
        <f>D8121*$V$3</f>
        <v>-2.8006880000000001E-2</v>
      </c>
      <c r="G8121" s="1">
        <f>(E8121+F8121)</f>
        <v>2.3485851200000001</v>
      </c>
      <c r="H8121" s="1">
        <f>B8121*(1/3)</f>
        <v>12.7</v>
      </c>
      <c r="I8121" s="1">
        <f>IF((H8121-G8121)&gt;0, (H8121-G8121), (0))</f>
        <v>10.35141488</v>
      </c>
      <c r="J8121" s="1">
        <f>IF(I8121=0, G8121-H8121,0)</f>
        <v>0</v>
      </c>
      <c r="K8121" s="1">
        <f>I8121*1000/$V$5</f>
        <v>517.82965882941471</v>
      </c>
      <c r="L8121" s="1">
        <f>J8121*1000/$V$4</f>
        <v>0</v>
      </c>
      <c r="M8121" s="1">
        <f>L8121/$Y$4</f>
        <v>0</v>
      </c>
      <c r="N8121" s="1">
        <f>M8121*$Y$5</f>
        <v>0</v>
      </c>
      <c r="O8121" s="1" t="s">
        <v>0</v>
      </c>
      <c r="P8121" s="1" t="s">
        <v>0</v>
      </c>
      <c r="Q8121" s="1">
        <f>Q8120+K8121-L8121</f>
        <v>192439.26945516589</v>
      </c>
      <c r="R8121">
        <f>Q8121*$V$5/1000</f>
        <v>3846.8609964087659</v>
      </c>
    </row>
    <row r="8122" spans="1:18" x14ac:dyDescent="0.25">
      <c r="A8122" s="4">
        <v>43074.33333331364</v>
      </c>
      <c r="B8122">
        <v>41.3</v>
      </c>
      <c r="C8122">
        <v>7.9680499999999999</v>
      </c>
      <c r="D8122" s="3">
        <v>2.7828000000000004</v>
      </c>
      <c r="E8122" s="1">
        <f>C8122*$V$2</f>
        <v>3.1872199999999999</v>
      </c>
      <c r="F8122" s="1">
        <f>D8122*$V$3</f>
        <v>11.131200000000002</v>
      </c>
      <c r="G8122" s="1">
        <f>(E8122+F8122)</f>
        <v>14.318420000000001</v>
      </c>
      <c r="H8122" s="1">
        <f>B8122*(1/3)</f>
        <v>13.766666666666666</v>
      </c>
      <c r="I8122" s="1">
        <f>IF((H8122-G8122)&gt;0, (H8122-G8122), (0))</f>
        <v>0</v>
      </c>
      <c r="J8122" s="1">
        <f>IF(I8122=0, G8122-H8122,0)</f>
        <v>0.55175333333333576</v>
      </c>
      <c r="K8122" s="1">
        <f>I8122*1000/$V$5</f>
        <v>0</v>
      </c>
      <c r="L8122" s="1">
        <f>J8122*1000/$V$4</f>
        <v>9.8880525686977734</v>
      </c>
      <c r="M8122" s="1">
        <f>L8122/$Y$4</f>
        <v>4.154643936427636</v>
      </c>
      <c r="N8122" s="1">
        <f>M8122*$Y$5</f>
        <v>5.8165015109986902</v>
      </c>
      <c r="O8122" s="1" t="s">
        <v>0</v>
      </c>
      <c r="P8122" s="1" t="s">
        <v>0</v>
      </c>
      <c r="Q8122" s="1">
        <f>Q8121+K8122-L8122</f>
        <v>192429.38140259721</v>
      </c>
      <c r="R8122">
        <f>Q8122*$V$5/1000</f>
        <v>3846.6633342379178</v>
      </c>
    </row>
    <row r="8123" spans="1:18" x14ac:dyDescent="0.25">
      <c r="A8123" s="4">
        <v>43074.374999980304</v>
      </c>
      <c r="B8123">
        <v>42.5</v>
      </c>
      <c r="C8123">
        <v>7.5856000000000003</v>
      </c>
      <c r="D8123" s="3">
        <v>10.78613</v>
      </c>
      <c r="E8123" s="1">
        <f>C8123*$V$2</f>
        <v>3.0342400000000005</v>
      </c>
      <c r="F8123" s="1">
        <f>D8123*$V$3</f>
        <v>43.14452</v>
      </c>
      <c r="G8123" s="1">
        <f>(E8123+F8123)</f>
        <v>46.178759999999997</v>
      </c>
      <c r="H8123" s="1">
        <f>B8123*(1/3)</f>
        <v>14.166666666666666</v>
      </c>
      <c r="I8123" s="1">
        <f>IF((H8123-G8123)&gt;0, (H8123-G8123), (0))</f>
        <v>0</v>
      </c>
      <c r="J8123" s="1">
        <f>IF(I8123=0, G8123-H8123,0)</f>
        <v>32.012093333333333</v>
      </c>
      <c r="K8123" s="1">
        <f>I8123*1000/$V$5</f>
        <v>0</v>
      </c>
      <c r="L8123" s="1">
        <f>J8123*1000/$V$4</f>
        <v>573.69342891278382</v>
      </c>
      <c r="M8123" s="1">
        <f>L8123/$Y$4</f>
        <v>241.04765920705202</v>
      </c>
      <c r="N8123" s="1">
        <f>M8123*$Y$5</f>
        <v>337.46672288987281</v>
      </c>
      <c r="O8123" s="1" t="s">
        <v>0</v>
      </c>
      <c r="P8123" s="1" t="s">
        <v>0</v>
      </c>
      <c r="Q8123" s="1">
        <f>Q8122+K8123-L8123</f>
        <v>191855.68797368443</v>
      </c>
      <c r="R8123">
        <f>Q8123*$V$5/1000</f>
        <v>3835.1952025939513</v>
      </c>
    </row>
    <row r="8124" spans="1:18" x14ac:dyDescent="0.25">
      <c r="A8124" s="4">
        <v>43074.416666646968</v>
      </c>
      <c r="B8124">
        <v>44.6</v>
      </c>
      <c r="C8124">
        <v>6.5806300000000002</v>
      </c>
      <c r="D8124" s="3">
        <v>15.868930000000001</v>
      </c>
      <c r="E8124" s="1">
        <f>C8124*$V$2</f>
        <v>2.6322520000000003</v>
      </c>
      <c r="F8124" s="1">
        <f>D8124*$V$3</f>
        <v>63.475720000000003</v>
      </c>
      <c r="G8124" s="1">
        <f>(E8124+F8124)</f>
        <v>66.107972000000004</v>
      </c>
      <c r="H8124" s="1">
        <f>B8124*(1/3)</f>
        <v>14.866666666666667</v>
      </c>
      <c r="I8124" s="1">
        <f>IF((H8124-G8124)&gt;0, (H8124-G8124), (0))</f>
        <v>0</v>
      </c>
      <c r="J8124" s="1">
        <f>IF(I8124=0, G8124-H8124,0)</f>
        <v>51.241305333333337</v>
      </c>
      <c r="K8124" s="1">
        <f>I8124*1000/$V$5</f>
        <v>0</v>
      </c>
      <c r="L8124" s="1">
        <f>J8124*1000/$V$4</f>
        <v>918.30296296296308</v>
      </c>
      <c r="M8124" s="1">
        <f>L8124/$Y$4</f>
        <v>385.84158107687529</v>
      </c>
      <c r="N8124" s="1">
        <f>M8124*$Y$5</f>
        <v>540.1782135076254</v>
      </c>
      <c r="O8124" s="1" t="s">
        <v>0</v>
      </c>
      <c r="P8124" s="1" t="s">
        <v>0</v>
      </c>
      <c r="Q8124" s="1">
        <f>Q8123+K8124-L8124</f>
        <v>190937.38501072145</v>
      </c>
      <c r="R8124">
        <f>Q8124*$V$5/1000</f>
        <v>3816.8383263643218</v>
      </c>
    </row>
    <row r="8125" spans="1:18" x14ac:dyDescent="0.25">
      <c r="A8125" s="4">
        <v>43074.458333313632</v>
      </c>
      <c r="B8125">
        <v>46</v>
      </c>
      <c r="C8125">
        <v>5.9269699999999998</v>
      </c>
      <c r="D8125" s="3">
        <v>19.364139999999999</v>
      </c>
      <c r="E8125" s="1">
        <f>C8125*$V$2</f>
        <v>2.3707880000000001</v>
      </c>
      <c r="F8125" s="1">
        <f>D8125*$V$3</f>
        <v>77.456559999999996</v>
      </c>
      <c r="G8125" s="1">
        <f>(E8125+F8125)</f>
        <v>79.827348000000001</v>
      </c>
      <c r="H8125" s="1">
        <f>B8125*(1/3)</f>
        <v>15.333333333333332</v>
      </c>
      <c r="I8125" s="1">
        <f>IF((H8125-G8125)&gt;0, (H8125-G8125), (0))</f>
        <v>0</v>
      </c>
      <c r="J8125" s="1">
        <f>IF(I8125=0, G8125-H8125,0)</f>
        <v>64.494014666666672</v>
      </c>
      <c r="K8125" s="1">
        <f>I8125*1000/$V$5</f>
        <v>0</v>
      </c>
      <c r="L8125" s="1">
        <f>J8125*1000/$V$4</f>
        <v>1155.806714456392</v>
      </c>
      <c r="M8125" s="1">
        <f>L8125/$Y$4</f>
        <v>485.63307330100508</v>
      </c>
      <c r="N8125" s="1">
        <f>M8125*$Y$5</f>
        <v>679.88630262140703</v>
      </c>
      <c r="O8125" s="1" t="s">
        <v>0</v>
      </c>
      <c r="P8125" s="1" t="s">
        <v>0</v>
      </c>
      <c r="Q8125" s="1">
        <f>Q8124+K8125-L8125</f>
        <v>189781.57829626507</v>
      </c>
      <c r="R8125">
        <f>Q8125*$V$5/1000</f>
        <v>3793.7337501423385</v>
      </c>
    </row>
    <row r="8126" spans="1:18" x14ac:dyDescent="0.25">
      <c r="A8126" s="4">
        <v>43074.499999980297</v>
      </c>
      <c r="B8126">
        <v>47.2</v>
      </c>
      <c r="C8126">
        <v>9.8122699999999998</v>
      </c>
      <c r="D8126" s="3">
        <v>21.185380000000002</v>
      </c>
      <c r="E8126" s="1">
        <f>C8126*$V$2</f>
        <v>3.9249080000000003</v>
      </c>
      <c r="F8126" s="1">
        <f>D8126*$V$3</f>
        <v>84.741520000000008</v>
      </c>
      <c r="G8126" s="1">
        <f>(E8126+F8126)</f>
        <v>88.66642800000001</v>
      </c>
      <c r="H8126" s="1">
        <f>B8126*(1/3)</f>
        <v>15.733333333333334</v>
      </c>
      <c r="I8126" s="1">
        <f>IF((H8126-G8126)&gt;0, (H8126-G8126), (0))</f>
        <v>0</v>
      </c>
      <c r="J8126" s="1">
        <f>IF(I8126=0, G8126-H8126,0)</f>
        <v>72.933094666666676</v>
      </c>
      <c r="K8126" s="1">
        <f>I8126*1000/$V$5</f>
        <v>0</v>
      </c>
      <c r="L8126" s="1">
        <f>J8126*1000/$V$4</f>
        <v>1307.0447072879333</v>
      </c>
      <c r="M8126" s="1">
        <f>L8126/$Y$4</f>
        <v>549.1784484403081</v>
      </c>
      <c r="N8126" s="1">
        <f>M8126*$Y$5</f>
        <v>768.84982781643134</v>
      </c>
      <c r="O8126" s="1" t="s">
        <v>0</v>
      </c>
      <c r="P8126" s="1" t="s">
        <v>0</v>
      </c>
      <c r="Q8126" s="1">
        <f>Q8125+K8126-L8126</f>
        <v>188474.53358897712</v>
      </c>
      <c r="R8126">
        <f>Q8126*$V$5/1000</f>
        <v>3767.6059264436522</v>
      </c>
    </row>
    <row r="8127" spans="1:18" x14ac:dyDescent="0.25">
      <c r="A8127" s="4">
        <v>43074.541666646961</v>
      </c>
      <c r="B8127">
        <v>45.5</v>
      </c>
      <c r="C8127">
        <v>9.3521399999999986</v>
      </c>
      <c r="D8127" s="3">
        <v>21.408830000000002</v>
      </c>
      <c r="E8127" s="1">
        <f>C8127*$V$2</f>
        <v>3.7408559999999995</v>
      </c>
      <c r="F8127" s="1">
        <f>D8127*$V$3</f>
        <v>85.635320000000007</v>
      </c>
      <c r="G8127" s="1">
        <f>(E8127+F8127)</f>
        <v>89.376176000000001</v>
      </c>
      <c r="H8127" s="1">
        <f>B8127*(1/3)</f>
        <v>15.166666666666666</v>
      </c>
      <c r="I8127" s="1">
        <f>IF((H8127-G8127)&gt;0, (H8127-G8127), (0))</f>
        <v>0</v>
      </c>
      <c r="J8127" s="1">
        <f>IF(I8127=0, G8127-H8127,0)</f>
        <v>74.20950933333333</v>
      </c>
      <c r="K8127" s="1">
        <f>I8127*1000/$V$5</f>
        <v>0</v>
      </c>
      <c r="L8127" s="1">
        <f>J8127*1000/$V$4</f>
        <v>1329.919522102748</v>
      </c>
      <c r="M8127" s="1">
        <f>L8127/$Y$4</f>
        <v>558.78971516922184</v>
      </c>
      <c r="N8127" s="1">
        <f>M8127*$Y$5</f>
        <v>782.30560123691055</v>
      </c>
      <c r="O8127" s="1" t="s">
        <v>0</v>
      </c>
      <c r="P8127" s="1" t="s">
        <v>0</v>
      </c>
      <c r="Q8127" s="1">
        <f>Q8126+K8127-L8127</f>
        <v>187144.61406687438</v>
      </c>
      <c r="R8127">
        <f>Q8127*$V$5/1000</f>
        <v>3741.0208351968186</v>
      </c>
    </row>
    <row r="8128" spans="1:18" x14ac:dyDescent="0.25">
      <c r="A8128" s="4">
        <v>43074.583333313625</v>
      </c>
      <c r="B8128">
        <v>46.9</v>
      </c>
      <c r="C8128">
        <v>9.0349599999999999</v>
      </c>
      <c r="D8128" s="3">
        <v>20.01802</v>
      </c>
      <c r="E8128" s="1">
        <f>C8128*$V$2</f>
        <v>3.6139840000000003</v>
      </c>
      <c r="F8128" s="1">
        <f>D8128*$V$3</f>
        <v>80.07208</v>
      </c>
      <c r="G8128" s="1">
        <f>(E8128+F8128)</f>
        <v>83.686064000000002</v>
      </c>
      <c r="H8128" s="1">
        <f>B8128*(1/3)</f>
        <v>15.633333333333333</v>
      </c>
      <c r="I8128" s="1">
        <f>IF((H8128-G8128)&gt;0, (H8128-G8128), (0))</f>
        <v>0</v>
      </c>
      <c r="J8128" s="1">
        <f>IF(I8128=0, G8128-H8128,0)</f>
        <v>68.052730666666662</v>
      </c>
      <c r="K8128" s="1">
        <f>I8128*1000/$V$5</f>
        <v>0</v>
      </c>
      <c r="L8128" s="1">
        <f>J8128*1000/$V$4</f>
        <v>1219.5829868578255</v>
      </c>
      <c r="M8128" s="1">
        <f>L8128/$Y$4</f>
        <v>512.42982641085109</v>
      </c>
      <c r="N8128" s="1">
        <f>M8128*$Y$5</f>
        <v>717.40175697519146</v>
      </c>
      <c r="O8128" s="1" t="s">
        <v>0</v>
      </c>
      <c r="P8128" s="1" t="s">
        <v>0</v>
      </c>
      <c r="Q8128" s="1">
        <f>Q8127+K8128-L8128</f>
        <v>185925.03108001655</v>
      </c>
      <c r="R8128">
        <f>Q8128*$V$5/1000</f>
        <v>3716.6413712895305</v>
      </c>
    </row>
    <row r="8129" spans="1:18" x14ac:dyDescent="0.25">
      <c r="A8129" s="4">
        <v>43074.624999980289</v>
      </c>
      <c r="B8129">
        <v>48.2</v>
      </c>
      <c r="C8129">
        <v>6.5923599999999993</v>
      </c>
      <c r="D8129" s="3">
        <v>17.232860000000002</v>
      </c>
      <c r="E8129" s="1">
        <f>C8129*$V$2</f>
        <v>2.6369439999999997</v>
      </c>
      <c r="F8129" s="1">
        <f>D8129*$V$3</f>
        <v>68.931440000000009</v>
      </c>
      <c r="G8129" s="1">
        <f>(E8129+F8129)</f>
        <v>71.568384000000009</v>
      </c>
      <c r="H8129" s="1">
        <f>B8129*(1/3)</f>
        <v>16.066666666666666</v>
      </c>
      <c r="I8129" s="1">
        <f>IF((H8129-G8129)&gt;0, (H8129-G8129), (0))</f>
        <v>0</v>
      </c>
      <c r="J8129" s="1">
        <f>IF(I8129=0, G8129-H8129,0)</f>
        <v>55.501717333333346</v>
      </c>
      <c r="K8129" s="1">
        <f>I8129*1000/$V$5</f>
        <v>0</v>
      </c>
      <c r="L8129" s="1">
        <f>J8129*1000/$V$4</f>
        <v>994.65443249701343</v>
      </c>
      <c r="M8129" s="1">
        <f>L8129/$Y$4</f>
        <v>417.92203046093005</v>
      </c>
      <c r="N8129" s="1">
        <f>M8129*$Y$5</f>
        <v>585.09084264530202</v>
      </c>
      <c r="O8129" s="1" t="s">
        <v>0</v>
      </c>
      <c r="P8129" s="1" t="s">
        <v>0</v>
      </c>
      <c r="Q8129" s="1">
        <f>Q8128+K8129-L8129</f>
        <v>184930.37664751953</v>
      </c>
      <c r="R8129">
        <f>Q8129*$V$5/1000</f>
        <v>3696.7582291839149</v>
      </c>
    </row>
    <row r="8130" spans="1:18" x14ac:dyDescent="0.25">
      <c r="A8130" s="4">
        <v>43074.666666646954</v>
      </c>
      <c r="B8130">
        <v>48.2</v>
      </c>
      <c r="C8130">
        <v>8.5605700000000002</v>
      </c>
      <c r="D8130" s="3">
        <v>12.648819999999999</v>
      </c>
      <c r="E8130" s="1">
        <f>C8130*$V$2</f>
        <v>3.4242280000000003</v>
      </c>
      <c r="F8130" s="1">
        <f>D8130*$V$3</f>
        <v>50.595279999999995</v>
      </c>
      <c r="G8130" s="1">
        <f>(E8130+F8130)</f>
        <v>54.019507999999995</v>
      </c>
      <c r="H8130" s="1">
        <f>B8130*(1/3)</f>
        <v>16.066666666666666</v>
      </c>
      <c r="I8130" s="1">
        <f>IF((H8130-G8130)&gt;0, (H8130-G8130), (0))</f>
        <v>0</v>
      </c>
      <c r="J8130" s="1">
        <f>IF(I8130=0, G8130-H8130,0)</f>
        <v>37.952841333333325</v>
      </c>
      <c r="K8130" s="1">
        <f>I8130*1000/$V$5</f>
        <v>0</v>
      </c>
      <c r="L8130" s="1">
        <f>J8130*1000/$V$4</f>
        <v>680.1584468339305</v>
      </c>
      <c r="M8130" s="1">
        <f>L8130/$Y$4</f>
        <v>285.78086001425652</v>
      </c>
      <c r="N8130" s="1">
        <f>M8130*$Y$5</f>
        <v>400.0932040199591</v>
      </c>
      <c r="O8130" s="1" t="s">
        <v>0</v>
      </c>
      <c r="P8130" s="1" t="s">
        <v>0</v>
      </c>
      <c r="Q8130" s="1">
        <f>Q8129+K8130-L8130</f>
        <v>184250.2182006856</v>
      </c>
      <c r="R8130">
        <f>Q8130*$V$5/1000</f>
        <v>3683.1618618317052</v>
      </c>
    </row>
    <row r="8131" spans="1:18" x14ac:dyDescent="0.25">
      <c r="A8131" s="4">
        <v>43074.708333313618</v>
      </c>
      <c r="B8131">
        <v>48.3</v>
      </c>
      <c r="C8131">
        <v>8.7317199999999993</v>
      </c>
      <c r="D8131" s="3">
        <v>6.5526900000000001</v>
      </c>
      <c r="E8131" s="1">
        <f>C8131*$V$2</f>
        <v>3.4926879999999998</v>
      </c>
      <c r="F8131" s="1">
        <f>D8131*$V$3</f>
        <v>26.210760000000001</v>
      </c>
      <c r="G8131" s="1">
        <f>(E8131+F8131)</f>
        <v>29.703448000000002</v>
      </c>
      <c r="H8131" s="1">
        <f>B8131*(1/3)</f>
        <v>16.099999999999998</v>
      </c>
      <c r="I8131" s="1">
        <f>IF((H8131-G8131)&gt;0, (H8131-G8131), (0))</f>
        <v>0</v>
      </c>
      <c r="J8131" s="1">
        <f>IF(I8131=0, G8131-H8131,0)</f>
        <v>13.603448000000004</v>
      </c>
      <c r="K8131" s="1">
        <f>I8131*1000/$V$5</f>
        <v>0</v>
      </c>
      <c r="L8131" s="1">
        <f>J8131*1000/$V$4</f>
        <v>243.78939068100368</v>
      </c>
      <c r="M8131" s="1">
        <f>L8131/$Y$4</f>
        <v>102.43251709285869</v>
      </c>
      <c r="N8131" s="1">
        <f>M8131*$Y$5</f>
        <v>143.40552393000215</v>
      </c>
      <c r="O8131" s="1" t="s">
        <v>0</v>
      </c>
      <c r="P8131" s="1" t="s">
        <v>0</v>
      </c>
      <c r="Q8131" s="1">
        <f>Q8130+K8131-L8131</f>
        <v>184006.42881000461</v>
      </c>
      <c r="R8131">
        <f>Q8131*$V$5/1000</f>
        <v>3678.2885119119919</v>
      </c>
    </row>
    <row r="8132" spans="1:18" x14ac:dyDescent="0.25">
      <c r="A8132" s="4">
        <v>43074.749999980282</v>
      </c>
      <c r="B8132">
        <v>47.5</v>
      </c>
      <c r="C8132">
        <v>8.8861000000000008</v>
      </c>
      <c r="D8132" s="3">
        <v>0.14439717000000002</v>
      </c>
      <c r="E8132" s="1">
        <f>C8132*$V$2</f>
        <v>3.5544400000000005</v>
      </c>
      <c r="F8132" s="1">
        <f>D8132*$V$3</f>
        <v>0.57758868000000008</v>
      </c>
      <c r="G8132" s="1">
        <f>(E8132+F8132)</f>
        <v>4.1320286800000003</v>
      </c>
      <c r="H8132" s="1">
        <f>B8132*(1/3)</f>
        <v>15.833333333333332</v>
      </c>
      <c r="I8132" s="1">
        <f>IF((H8132-G8132)&gt;0, (H8132-G8132), (0))</f>
        <v>11.701304653333331</v>
      </c>
      <c r="J8132" s="1">
        <f>IF(I8132=0, G8132-H8132,0)</f>
        <v>0</v>
      </c>
      <c r="K8132" s="1">
        <f>I8132*1000/$V$5</f>
        <v>585.35791162247779</v>
      </c>
      <c r="L8132" s="1">
        <f>J8132*1000/$V$4</f>
        <v>0</v>
      </c>
      <c r="M8132" s="1">
        <f>L8132/$Y$4</f>
        <v>0</v>
      </c>
      <c r="N8132" s="1">
        <f>M8132*$Y$5</f>
        <v>0</v>
      </c>
      <c r="O8132" s="1" t="s">
        <v>0</v>
      </c>
      <c r="P8132" s="1" t="s">
        <v>0</v>
      </c>
      <c r="Q8132" s="1">
        <f>Q8131+K8132-L8132</f>
        <v>184591.78672162708</v>
      </c>
      <c r="R8132">
        <f>Q8132*$V$5/1000</f>
        <v>3689.9898165653249</v>
      </c>
    </row>
    <row r="8133" spans="1:18" x14ac:dyDescent="0.25">
      <c r="A8133" s="4">
        <v>43074.791666646946</v>
      </c>
      <c r="B8133">
        <v>47</v>
      </c>
      <c r="C8133">
        <v>6.9558</v>
      </c>
      <c r="D8133" s="3">
        <v>-7.0017200000000003E-3</v>
      </c>
      <c r="E8133" s="1">
        <f>C8133*$V$2</f>
        <v>2.7823200000000003</v>
      </c>
      <c r="F8133" s="1">
        <f>D8133*$V$3</f>
        <v>-2.8006880000000001E-2</v>
      </c>
      <c r="G8133" s="1">
        <f>(E8133+F8133)</f>
        <v>2.7543131200000004</v>
      </c>
      <c r="H8133" s="1">
        <f>B8133*(1/3)</f>
        <v>15.666666666666666</v>
      </c>
      <c r="I8133" s="1">
        <f>IF((H8133-G8133)&gt;0, (H8133-G8133), (0))</f>
        <v>12.912353546666665</v>
      </c>
      <c r="J8133" s="1">
        <f>IF(I8133=0, G8133-H8133,0)</f>
        <v>0</v>
      </c>
      <c r="K8133" s="1">
        <f>I8133*1000/$V$5</f>
        <v>645.94064765716189</v>
      </c>
      <c r="L8133" s="1">
        <f>J8133*1000/$V$4</f>
        <v>0</v>
      </c>
      <c r="M8133" s="1">
        <f>L8133/$Y$4</f>
        <v>0</v>
      </c>
      <c r="N8133" s="1">
        <f>M8133*$Y$5</f>
        <v>0</v>
      </c>
      <c r="O8133" s="1" t="s">
        <v>0</v>
      </c>
      <c r="P8133" s="1" t="s">
        <v>0</v>
      </c>
      <c r="Q8133" s="1">
        <f>Q8132+K8133-L8133</f>
        <v>185237.72736928426</v>
      </c>
      <c r="R8133">
        <f>Q8133*$V$5/1000</f>
        <v>3702.9021701119918</v>
      </c>
    </row>
    <row r="8134" spans="1:18" x14ac:dyDescent="0.25">
      <c r="A8134" s="4">
        <v>43074.833333313611</v>
      </c>
      <c r="B8134">
        <v>46.9</v>
      </c>
      <c r="C8134">
        <v>6.3475799999999998</v>
      </c>
      <c r="D8134" s="3">
        <v>-7.0017200000000003E-3</v>
      </c>
      <c r="E8134" s="1">
        <f>C8134*$V$2</f>
        <v>2.5390320000000002</v>
      </c>
      <c r="F8134" s="1">
        <f>D8134*$V$3</f>
        <v>-2.8006880000000001E-2</v>
      </c>
      <c r="G8134" s="1">
        <f>(E8134+F8134)</f>
        <v>2.5110251200000002</v>
      </c>
      <c r="H8134" s="1">
        <f>B8134*(1/3)</f>
        <v>15.633333333333333</v>
      </c>
      <c r="I8134" s="1">
        <f>IF((H8134-G8134)&gt;0, (H8134-G8134), (0))</f>
        <v>13.122308213333334</v>
      </c>
      <c r="J8134" s="1">
        <f>IF(I8134=0, G8134-H8134,0)</f>
        <v>0</v>
      </c>
      <c r="K8134" s="1">
        <f>I8134*1000/$V$5</f>
        <v>656.44363248290824</v>
      </c>
      <c r="L8134" s="1">
        <f>J8134*1000/$V$4</f>
        <v>0</v>
      </c>
      <c r="M8134" s="1">
        <f>L8134/$Y$4</f>
        <v>0</v>
      </c>
      <c r="N8134" s="1">
        <f>M8134*$Y$5</f>
        <v>0</v>
      </c>
      <c r="O8134" s="1" t="s">
        <v>0</v>
      </c>
      <c r="P8134" s="1" t="s">
        <v>0</v>
      </c>
      <c r="Q8134" s="1">
        <f>Q8133+K8134-L8134</f>
        <v>185894.17100176716</v>
      </c>
      <c r="R8134">
        <f>Q8134*$V$5/1000</f>
        <v>3716.0244783253252</v>
      </c>
    </row>
    <row r="8135" spans="1:18" x14ac:dyDescent="0.25">
      <c r="A8135" s="4">
        <v>43074.874999980275</v>
      </c>
      <c r="B8135">
        <v>45.6</v>
      </c>
      <c r="C8135">
        <v>6.9919700000000002</v>
      </c>
      <c r="D8135" s="3">
        <v>-7.0017200000000003E-3</v>
      </c>
      <c r="E8135" s="1">
        <f>C8135*$V$2</f>
        <v>2.7967880000000003</v>
      </c>
      <c r="F8135" s="1">
        <f>D8135*$V$3</f>
        <v>-2.8006880000000001E-2</v>
      </c>
      <c r="G8135" s="1">
        <f>(E8135+F8135)</f>
        <v>2.7687811200000003</v>
      </c>
      <c r="H8135" s="1">
        <f>B8135*(1/3)</f>
        <v>15.2</v>
      </c>
      <c r="I8135" s="1">
        <f>IF((H8135-G8135)&gt;0, (H8135-G8135), (0))</f>
        <v>12.431218879999999</v>
      </c>
      <c r="J8135" s="1">
        <f>IF(I8135=0, G8135-H8135,0)</f>
        <v>0</v>
      </c>
      <c r="K8135" s="1">
        <f>I8135*1000/$V$5</f>
        <v>621.87187993996997</v>
      </c>
      <c r="L8135" s="1">
        <f>J8135*1000/$V$4</f>
        <v>0</v>
      </c>
      <c r="M8135" s="1">
        <f>L8135/$Y$4</f>
        <v>0</v>
      </c>
      <c r="N8135" s="1">
        <f>M8135*$Y$5</f>
        <v>0</v>
      </c>
      <c r="O8135" s="1" t="s">
        <v>0</v>
      </c>
      <c r="P8135" s="1" t="s">
        <v>0</v>
      </c>
      <c r="Q8135" s="1">
        <f>Q8134+K8135-L8135</f>
        <v>186516.04288170714</v>
      </c>
      <c r="R8135">
        <f>Q8135*$V$5/1000</f>
        <v>3728.4556972053256</v>
      </c>
    </row>
    <row r="8136" spans="1:18" x14ac:dyDescent="0.25">
      <c r="A8136" s="4">
        <v>43074.916666646939</v>
      </c>
      <c r="B8136">
        <v>43.8</v>
      </c>
      <c r="C8136">
        <v>6.2598900000000004</v>
      </c>
      <c r="D8136" s="3">
        <v>-7.0017200000000003E-3</v>
      </c>
      <c r="E8136" s="1">
        <f>C8136*$V$2</f>
        <v>2.5039560000000005</v>
      </c>
      <c r="F8136" s="1">
        <f>D8136*$V$3</f>
        <v>-2.8006880000000001E-2</v>
      </c>
      <c r="G8136" s="1">
        <f>(E8136+F8136)</f>
        <v>2.4759491200000006</v>
      </c>
      <c r="H8136" s="1">
        <f>B8136*(1/3)</f>
        <v>14.599999999999998</v>
      </c>
      <c r="I8136" s="1">
        <f>IF((H8136-G8136)&gt;0, (H8136-G8136), (0))</f>
        <v>12.124050879999997</v>
      </c>
      <c r="J8136" s="1">
        <f>IF(I8136=0, G8136-H8136,0)</f>
        <v>0</v>
      </c>
      <c r="K8136" s="1">
        <f>I8136*1000/$V$5</f>
        <v>606.50579689844915</v>
      </c>
      <c r="L8136" s="1">
        <f>J8136*1000/$V$4</f>
        <v>0</v>
      </c>
      <c r="M8136" s="1">
        <f>L8136/$Y$4</f>
        <v>0</v>
      </c>
      <c r="N8136" s="1">
        <f>M8136*$Y$5</f>
        <v>0</v>
      </c>
      <c r="O8136" s="1" t="s">
        <v>0</v>
      </c>
      <c r="P8136" s="1" t="s">
        <v>0</v>
      </c>
      <c r="Q8136" s="1">
        <f>Q8135+K8136-L8136</f>
        <v>187122.54867860558</v>
      </c>
      <c r="R8136">
        <f>Q8136*$V$5/1000</f>
        <v>3740.5797480853253</v>
      </c>
    </row>
    <row r="8137" spans="1:18" x14ac:dyDescent="0.25">
      <c r="A8137" s="4">
        <v>43074.958333313603</v>
      </c>
      <c r="B8137">
        <v>41.3</v>
      </c>
      <c r="C8137">
        <v>5.0686599999999995</v>
      </c>
      <c r="D8137" s="3">
        <v>-7.0017200000000003E-3</v>
      </c>
      <c r="E8137" s="1">
        <f>C8137*$V$2</f>
        <v>2.0274639999999997</v>
      </c>
      <c r="F8137" s="1">
        <f>D8137*$V$3</f>
        <v>-2.8006880000000001E-2</v>
      </c>
      <c r="G8137" s="1">
        <f>(E8137+F8137)</f>
        <v>1.9994571199999998</v>
      </c>
      <c r="H8137" s="1">
        <f>B8137*(1/3)</f>
        <v>13.766666666666666</v>
      </c>
      <c r="I8137" s="1">
        <f>IF((H8137-G8137)&gt;0, (H8137-G8137), (0))</f>
        <v>11.767209546666667</v>
      </c>
      <c r="J8137" s="1">
        <f>IF(I8137=0, G8137-H8137,0)</f>
        <v>0</v>
      </c>
      <c r="K8137" s="1">
        <f>I8137*1000/$V$5</f>
        <v>588.65480473570119</v>
      </c>
      <c r="L8137" s="1">
        <f>J8137*1000/$V$4</f>
        <v>0</v>
      </c>
      <c r="M8137" s="1">
        <f>L8137/$Y$4</f>
        <v>0</v>
      </c>
      <c r="N8137" s="1">
        <f>M8137*$Y$5</f>
        <v>0</v>
      </c>
      <c r="O8137" s="1">
        <f>SUM(N8114:N8137)</f>
        <v>4960.4944971536997</v>
      </c>
      <c r="P8137" s="1">
        <f>SUM(L8114:L8137)</f>
        <v>8432.8406451612918</v>
      </c>
      <c r="Q8137" s="1">
        <f>Q8136+K8137-L8137</f>
        <v>187711.20348334129</v>
      </c>
      <c r="R8137">
        <f>Q8137*$V$5/1000</f>
        <v>3752.3469576319922</v>
      </c>
    </row>
    <row r="8138" spans="1:18" x14ac:dyDescent="0.25">
      <c r="A8138" s="4">
        <v>43074.999999980268</v>
      </c>
      <c r="B8138">
        <v>39.1</v>
      </c>
      <c r="C8138">
        <v>8.35215</v>
      </c>
      <c r="D8138" s="3">
        <v>-7.0017200000000003E-3</v>
      </c>
      <c r="E8138" s="1">
        <f>C8138*$V$2</f>
        <v>3.3408600000000002</v>
      </c>
      <c r="F8138" s="1">
        <f>D8138*$V$3</f>
        <v>-2.8006880000000001E-2</v>
      </c>
      <c r="G8138" s="1">
        <f>(E8138+F8138)</f>
        <v>3.3128531200000002</v>
      </c>
      <c r="H8138" s="1">
        <f>B8138*(1/3)</f>
        <v>13.033333333333333</v>
      </c>
      <c r="I8138" s="1">
        <f>IF((H8138-G8138)&gt;0, (H8138-G8138), (0))</f>
        <v>9.7204802133333335</v>
      </c>
      <c r="J8138" s="1">
        <f>IF(I8138=0, G8138-H8138,0)</f>
        <v>0</v>
      </c>
      <c r="K8138" s="1">
        <f>I8138*1000/$V$5</f>
        <v>486.26714423878616</v>
      </c>
      <c r="L8138" s="1">
        <f>J8138*1000/$V$4</f>
        <v>0</v>
      </c>
      <c r="M8138" s="1">
        <f>L8138/$Y$4</f>
        <v>0</v>
      </c>
      <c r="N8138" s="1">
        <f>M8138*$Y$5</f>
        <v>0</v>
      </c>
      <c r="O8138" s="1" t="s">
        <v>0</v>
      </c>
      <c r="P8138" s="1" t="s">
        <v>0</v>
      </c>
      <c r="Q8138" s="1">
        <f>Q8137+K8138-L8138</f>
        <v>188197.47062758007</v>
      </c>
      <c r="R8138">
        <f>Q8138*$V$5/1000</f>
        <v>3762.067437845325</v>
      </c>
    </row>
    <row r="8139" spans="1:18" x14ac:dyDescent="0.25">
      <c r="A8139" s="4">
        <v>43075.041666646932</v>
      </c>
      <c r="B8139">
        <v>37.1</v>
      </c>
      <c r="C8139">
        <v>8.6264599999999998</v>
      </c>
      <c r="D8139" s="3">
        <v>-7.0017200000000003E-3</v>
      </c>
      <c r="E8139" s="1">
        <f>C8139*$V$2</f>
        <v>3.4505840000000001</v>
      </c>
      <c r="F8139" s="1">
        <f>D8139*$V$3</f>
        <v>-2.8006880000000001E-2</v>
      </c>
      <c r="G8139" s="1">
        <f>(E8139+F8139)</f>
        <v>3.4225771200000001</v>
      </c>
      <c r="H8139" s="1">
        <f>B8139*(1/3)</f>
        <v>12.366666666666667</v>
      </c>
      <c r="I8139" s="1">
        <f>IF((H8139-G8139)&gt;0, (H8139-G8139), (0))</f>
        <v>8.9440895466666674</v>
      </c>
      <c r="J8139" s="1">
        <f>IF(I8139=0, G8139-H8139,0)</f>
        <v>0</v>
      </c>
      <c r="K8139" s="1">
        <f>I8139*1000/$V$5</f>
        <v>447.42819142904796</v>
      </c>
      <c r="L8139" s="1">
        <f>J8139*1000/$V$4</f>
        <v>0</v>
      </c>
      <c r="M8139" s="1">
        <f>L8139/$Y$4</f>
        <v>0</v>
      </c>
      <c r="N8139" s="1">
        <f>M8139*$Y$5</f>
        <v>0</v>
      </c>
      <c r="O8139" s="1" t="s">
        <v>0</v>
      </c>
      <c r="P8139" s="1" t="s">
        <v>0</v>
      </c>
      <c r="Q8139" s="1">
        <f>Q8138+K8139-L8139</f>
        <v>188644.89881900913</v>
      </c>
      <c r="R8139">
        <f>Q8139*$V$5/1000</f>
        <v>3771.0115273919923</v>
      </c>
    </row>
    <row r="8140" spans="1:18" x14ac:dyDescent="0.25">
      <c r="A8140" s="4">
        <v>43075.083333313596</v>
      </c>
      <c r="B8140">
        <v>35.200000000000003</v>
      </c>
      <c r="C8140">
        <v>8.7099599999999988</v>
      </c>
      <c r="D8140" s="3">
        <v>-7.0017200000000003E-3</v>
      </c>
      <c r="E8140" s="1">
        <f>C8140*$V$2</f>
        <v>3.4839839999999995</v>
      </c>
      <c r="F8140" s="1">
        <f>D8140*$V$3</f>
        <v>-2.8006880000000001E-2</v>
      </c>
      <c r="G8140" s="1">
        <f>(E8140+F8140)</f>
        <v>3.4559771199999996</v>
      </c>
      <c r="H8140" s="1">
        <f>B8140*(1/3)</f>
        <v>11.733333333333334</v>
      </c>
      <c r="I8140" s="1">
        <f>IF((H8140-G8140)&gt;0, (H8140-G8140), (0))</f>
        <v>8.2773562133333343</v>
      </c>
      <c r="J8140" s="1">
        <f>IF(I8140=0, G8140-H8140,0)</f>
        <v>0</v>
      </c>
      <c r="K8140" s="1">
        <f>I8140*1000/$V$5</f>
        <v>414.07484809071212</v>
      </c>
      <c r="L8140" s="1">
        <f>J8140*1000/$V$4</f>
        <v>0</v>
      </c>
      <c r="M8140" s="1">
        <f>L8140/$Y$4</f>
        <v>0</v>
      </c>
      <c r="N8140" s="1">
        <f>M8140*$Y$5</f>
        <v>0</v>
      </c>
      <c r="O8140" s="1" t="s">
        <v>0</v>
      </c>
      <c r="P8140" s="1" t="s">
        <v>0</v>
      </c>
      <c r="Q8140" s="1">
        <f>Q8139+K8140-L8140</f>
        <v>189058.97366709984</v>
      </c>
      <c r="R8140">
        <f>Q8140*$V$5/1000</f>
        <v>3779.2888836053257</v>
      </c>
    </row>
    <row r="8141" spans="1:18" x14ac:dyDescent="0.25">
      <c r="A8141" s="4">
        <v>43075.12499998026</v>
      </c>
      <c r="B8141">
        <v>34.5</v>
      </c>
      <c r="C8141">
        <v>8.8336000000000006</v>
      </c>
      <c r="D8141" s="3">
        <v>-7.0017200000000003E-3</v>
      </c>
      <c r="E8141" s="1">
        <f>C8141*$V$2</f>
        <v>3.5334400000000006</v>
      </c>
      <c r="F8141" s="1">
        <f>D8141*$V$3</f>
        <v>-2.8006880000000001E-2</v>
      </c>
      <c r="G8141" s="1">
        <f>(E8141+F8141)</f>
        <v>3.5054331200000006</v>
      </c>
      <c r="H8141" s="1">
        <f>B8141*(1/3)</f>
        <v>11.5</v>
      </c>
      <c r="I8141" s="1">
        <f>IF((H8141-G8141)&gt;0, (H8141-G8141), (0))</f>
        <v>7.9945668799999989</v>
      </c>
      <c r="J8141" s="1">
        <f>IF(I8141=0, G8141-H8141,0)</f>
        <v>0</v>
      </c>
      <c r="K8141" s="1">
        <f>I8141*1000/$V$5</f>
        <v>399.928308154077</v>
      </c>
      <c r="L8141" s="1">
        <f>J8141*1000/$V$4</f>
        <v>0</v>
      </c>
      <c r="M8141" s="1">
        <f>L8141/$Y$4</f>
        <v>0</v>
      </c>
      <c r="N8141" s="1">
        <f>M8141*$Y$5</f>
        <v>0</v>
      </c>
      <c r="O8141" s="1" t="s">
        <v>0</v>
      </c>
      <c r="P8141" s="1" t="s">
        <v>0</v>
      </c>
      <c r="Q8141" s="1">
        <f>Q8140+K8141-L8141</f>
        <v>189458.90197525392</v>
      </c>
      <c r="R8141">
        <f>Q8141*$V$5/1000</f>
        <v>3787.2834504853254</v>
      </c>
    </row>
    <row r="8142" spans="1:18" x14ac:dyDescent="0.25">
      <c r="A8142" s="4">
        <v>43075.166666646925</v>
      </c>
      <c r="B8142">
        <v>34</v>
      </c>
      <c r="C8142">
        <v>10.373200000000001</v>
      </c>
      <c r="D8142" s="3">
        <v>-7.0017200000000003E-3</v>
      </c>
      <c r="E8142" s="1">
        <f>C8142*$V$2</f>
        <v>4.1492800000000001</v>
      </c>
      <c r="F8142" s="1">
        <f>D8142*$V$3</f>
        <v>-2.8006880000000001E-2</v>
      </c>
      <c r="G8142" s="1">
        <f>(E8142+F8142)</f>
        <v>4.1212731199999997</v>
      </c>
      <c r="H8142" s="1">
        <f>B8142*(1/3)</f>
        <v>11.333333333333332</v>
      </c>
      <c r="I8142" s="1">
        <f>IF((H8142-G8142)&gt;0, (H8142-G8142), (0))</f>
        <v>7.2120602133333325</v>
      </c>
      <c r="J8142" s="1">
        <f>IF(I8142=0, G8142-H8142,0)</f>
        <v>0</v>
      </c>
      <c r="K8142" s="1">
        <f>I8142*1000/$V$5</f>
        <v>360.78340236785056</v>
      </c>
      <c r="L8142" s="1">
        <f>J8142*1000/$V$4</f>
        <v>0</v>
      </c>
      <c r="M8142" s="1">
        <f>L8142/$Y$4</f>
        <v>0</v>
      </c>
      <c r="N8142" s="1">
        <f>M8142*$Y$5</f>
        <v>0</v>
      </c>
      <c r="O8142" s="1" t="s">
        <v>0</v>
      </c>
      <c r="P8142" s="1" t="s">
        <v>0</v>
      </c>
      <c r="Q8142" s="1">
        <f>Q8141+K8142-L8142</f>
        <v>189819.68537762176</v>
      </c>
      <c r="R8142">
        <f>Q8142*$V$5/1000</f>
        <v>3794.495510698659</v>
      </c>
    </row>
    <row r="8143" spans="1:18" x14ac:dyDescent="0.25">
      <c r="A8143" s="4">
        <v>43075.208333313589</v>
      </c>
      <c r="B8143">
        <v>33.9</v>
      </c>
      <c r="C8143">
        <v>10.031600000000001</v>
      </c>
      <c r="D8143" s="3">
        <v>-7.0017200000000003E-3</v>
      </c>
      <c r="E8143" s="1">
        <f>C8143*$V$2</f>
        <v>4.0126400000000002</v>
      </c>
      <c r="F8143" s="1">
        <f>D8143*$V$3</f>
        <v>-2.8006880000000001E-2</v>
      </c>
      <c r="G8143" s="1">
        <f>(E8143+F8143)</f>
        <v>3.9846331200000003</v>
      </c>
      <c r="H8143" s="1">
        <f>B8143*(1/3)</f>
        <v>11.299999999999999</v>
      </c>
      <c r="I8143" s="1">
        <f>IF((H8143-G8143)&gt;0, (H8143-G8143), (0))</f>
        <v>7.3153668799999991</v>
      </c>
      <c r="J8143" s="1">
        <f>IF(I8143=0, G8143-H8143,0)</f>
        <v>0</v>
      </c>
      <c r="K8143" s="1">
        <f>I8143*1000/$V$5</f>
        <v>365.95131965982995</v>
      </c>
      <c r="L8143" s="1">
        <f>J8143*1000/$V$4</f>
        <v>0</v>
      </c>
      <c r="M8143" s="1">
        <f>L8143/$Y$4</f>
        <v>0</v>
      </c>
      <c r="N8143" s="1">
        <f>M8143*$Y$5</f>
        <v>0</v>
      </c>
      <c r="O8143" s="1" t="s">
        <v>0</v>
      </c>
      <c r="P8143" s="1" t="s">
        <v>0</v>
      </c>
      <c r="Q8143" s="1">
        <f>Q8142+K8143-L8143</f>
        <v>190185.63669728159</v>
      </c>
      <c r="R8143">
        <f>Q8143*$V$5/1000</f>
        <v>3801.8108775786586</v>
      </c>
    </row>
    <row r="8144" spans="1:18" x14ac:dyDescent="0.25">
      <c r="A8144" s="4">
        <v>43075.249999980253</v>
      </c>
      <c r="B8144">
        <v>33.9</v>
      </c>
      <c r="C8144">
        <v>5.49979</v>
      </c>
      <c r="D8144" s="3">
        <v>-7.0017200000000003E-3</v>
      </c>
      <c r="E8144" s="1">
        <f>C8144*$V$2</f>
        <v>2.199916</v>
      </c>
      <c r="F8144" s="1">
        <f>D8144*$V$3</f>
        <v>-2.8006880000000001E-2</v>
      </c>
      <c r="G8144" s="1">
        <f>(E8144+F8144)</f>
        <v>2.17190912</v>
      </c>
      <c r="H8144" s="1">
        <f>B8144*(1/3)</f>
        <v>11.299999999999999</v>
      </c>
      <c r="I8144" s="1">
        <f>IF((H8144-G8144)&gt;0, (H8144-G8144), (0))</f>
        <v>9.1280908799999985</v>
      </c>
      <c r="J8144" s="1">
        <f>IF(I8144=0, G8144-H8144,0)</f>
        <v>0</v>
      </c>
      <c r="K8144" s="1">
        <f>I8144*1000/$V$5</f>
        <v>456.63286043021503</v>
      </c>
      <c r="L8144" s="1">
        <f>J8144*1000/$V$4</f>
        <v>0</v>
      </c>
      <c r="M8144" s="1">
        <f>L8144/$Y$4</f>
        <v>0</v>
      </c>
      <c r="N8144" s="1">
        <f>M8144*$Y$5</f>
        <v>0</v>
      </c>
      <c r="O8144" s="1" t="s">
        <v>0</v>
      </c>
      <c r="P8144" s="1" t="s">
        <v>0</v>
      </c>
      <c r="Q8144" s="1">
        <f>Q8143+K8144-L8144</f>
        <v>190642.26955771181</v>
      </c>
      <c r="R8144">
        <f>Q8144*$V$5/1000</f>
        <v>3810.938968458659</v>
      </c>
    </row>
    <row r="8145" spans="1:18" x14ac:dyDescent="0.25">
      <c r="A8145" s="4">
        <v>43075.291666646917</v>
      </c>
      <c r="B8145">
        <v>35.299999999999997</v>
      </c>
      <c r="C8145">
        <v>4.7852700000000006</v>
      </c>
      <c r="D8145" s="3">
        <v>-7.0017200000000003E-3</v>
      </c>
      <c r="E8145" s="1">
        <f>C8145*$V$2</f>
        <v>1.9141080000000004</v>
      </c>
      <c r="F8145" s="1">
        <f>D8145*$V$3</f>
        <v>-2.8006880000000001E-2</v>
      </c>
      <c r="G8145" s="1">
        <f>(E8145+F8145)</f>
        <v>1.8861011200000004</v>
      </c>
      <c r="H8145" s="1">
        <f>B8145*(1/3)</f>
        <v>11.766666666666666</v>
      </c>
      <c r="I8145" s="1">
        <f>IF((H8145-G8145)&gt;0, (H8145-G8145), (0))</f>
        <v>9.8805655466666646</v>
      </c>
      <c r="J8145" s="1">
        <f>IF(I8145=0, G8145-H8145,0)</f>
        <v>0</v>
      </c>
      <c r="K8145" s="1">
        <f>I8145*1000/$V$5</f>
        <v>494.27541504085372</v>
      </c>
      <c r="L8145" s="1">
        <f>J8145*1000/$V$4</f>
        <v>0</v>
      </c>
      <c r="M8145" s="1">
        <f>L8145/$Y$4</f>
        <v>0</v>
      </c>
      <c r="N8145" s="1">
        <f>M8145*$Y$5</f>
        <v>0</v>
      </c>
      <c r="O8145" s="1" t="s">
        <v>0</v>
      </c>
      <c r="P8145" s="1" t="s">
        <v>0</v>
      </c>
      <c r="Q8145" s="1">
        <f>Q8144+K8145-L8145</f>
        <v>191136.54497275266</v>
      </c>
      <c r="R8145">
        <f>Q8145*$V$5/1000</f>
        <v>3820.8195340053253</v>
      </c>
    </row>
    <row r="8146" spans="1:18" x14ac:dyDescent="0.25">
      <c r="A8146" s="4">
        <v>43075.333333313582</v>
      </c>
      <c r="B8146">
        <v>36.6</v>
      </c>
      <c r="C8146">
        <v>6.9181299999999997</v>
      </c>
      <c r="D8146" s="3">
        <v>4.2428400000000002</v>
      </c>
      <c r="E8146" s="1">
        <f>C8146*$V$2</f>
        <v>2.767252</v>
      </c>
      <c r="F8146" s="1">
        <f>D8146*$V$3</f>
        <v>16.971360000000001</v>
      </c>
      <c r="G8146" s="1">
        <f>(E8146+F8146)</f>
        <v>19.738612</v>
      </c>
      <c r="H8146" s="1">
        <f>B8146*(1/3)</f>
        <v>12.2</v>
      </c>
      <c r="I8146" s="1">
        <f>IF((H8146-G8146)&gt;0, (H8146-G8146), (0))</f>
        <v>0</v>
      </c>
      <c r="J8146" s="1">
        <f>IF(I8146=0, G8146-H8146,0)</f>
        <v>7.5386120000000005</v>
      </c>
      <c r="K8146" s="1">
        <f>I8146*1000/$V$5</f>
        <v>0</v>
      </c>
      <c r="L8146" s="1">
        <f>J8146*1000/$V$4</f>
        <v>135.10057347670252</v>
      </c>
      <c r="M8146" s="1">
        <f>L8146/$Y$4</f>
        <v>56.764946838950642</v>
      </c>
      <c r="N8146" s="1">
        <f>M8146*$Y$5</f>
        <v>79.470925574530895</v>
      </c>
      <c r="O8146" s="1" t="s">
        <v>0</v>
      </c>
      <c r="P8146" s="1" t="s">
        <v>0</v>
      </c>
      <c r="Q8146" s="1">
        <f>Q8145+K8146-L8146</f>
        <v>191001.44439927596</v>
      </c>
      <c r="R8146">
        <f>Q8146*$V$5/1000</f>
        <v>3818.1188735415262</v>
      </c>
    </row>
    <row r="8147" spans="1:18" x14ac:dyDescent="0.25">
      <c r="A8147" s="4">
        <v>43075.374999980246</v>
      </c>
      <c r="B8147">
        <v>38.5</v>
      </c>
      <c r="C8147">
        <v>5.6220699999999999</v>
      </c>
      <c r="D8147" s="3">
        <v>10.892970000000002</v>
      </c>
      <c r="E8147" s="1">
        <f>C8147*$V$2</f>
        <v>2.248828</v>
      </c>
      <c r="F8147" s="1">
        <f>D8147*$V$3</f>
        <v>43.571880000000007</v>
      </c>
      <c r="G8147" s="1">
        <f>(E8147+F8147)</f>
        <v>45.82070800000001</v>
      </c>
      <c r="H8147" s="1">
        <f>B8147*(1/3)</f>
        <v>12.833333333333332</v>
      </c>
      <c r="I8147" s="1">
        <f>IF((H8147-G8147)&gt;0, (H8147-G8147), (0))</f>
        <v>0</v>
      </c>
      <c r="J8147" s="1">
        <f>IF(I8147=0, G8147-H8147,0)</f>
        <v>32.987374666666682</v>
      </c>
      <c r="K8147" s="1">
        <f>I8147*1000/$V$5</f>
        <v>0</v>
      </c>
      <c r="L8147" s="1">
        <f>J8147*1000/$V$4</f>
        <v>591.17158900836353</v>
      </c>
      <c r="M8147" s="1">
        <f>L8147/$Y$4</f>
        <v>248.39142395309392</v>
      </c>
      <c r="N8147" s="1">
        <f>M8147*$Y$5</f>
        <v>347.74799353433144</v>
      </c>
      <c r="O8147" s="1" t="s">
        <v>0</v>
      </c>
      <c r="P8147" s="1" t="s">
        <v>0</v>
      </c>
      <c r="Q8147" s="1">
        <f>Q8146+K8147-L8147</f>
        <v>190410.2728102676</v>
      </c>
      <c r="R8147">
        <f>Q8147*$V$5/1000</f>
        <v>3806.301353477249</v>
      </c>
    </row>
    <row r="8148" spans="1:18" x14ac:dyDescent="0.25">
      <c r="A8148" s="4">
        <v>43075.41666664691</v>
      </c>
      <c r="B8148">
        <v>41.8</v>
      </c>
      <c r="C8148">
        <v>7.0350400000000004</v>
      </c>
      <c r="D8148" s="3">
        <v>16.138030000000001</v>
      </c>
      <c r="E8148" s="1">
        <f>C8148*$V$2</f>
        <v>2.8140160000000005</v>
      </c>
      <c r="F8148" s="1">
        <f>D8148*$V$3</f>
        <v>64.552120000000002</v>
      </c>
      <c r="G8148" s="1">
        <f>(E8148+F8148)</f>
        <v>67.366135999999997</v>
      </c>
      <c r="H8148" s="1">
        <f>B8148*(1/3)</f>
        <v>13.933333333333332</v>
      </c>
      <c r="I8148" s="1">
        <f>IF((H8148-G8148)&gt;0, (H8148-G8148), (0))</f>
        <v>0</v>
      </c>
      <c r="J8148" s="1">
        <f>IF(I8148=0, G8148-H8148,0)</f>
        <v>53.432802666666667</v>
      </c>
      <c r="K8148" s="1">
        <f>I8148*1000/$V$5</f>
        <v>0</v>
      </c>
      <c r="L8148" s="1">
        <f>J8148*1000/$V$4</f>
        <v>957.577108721625</v>
      </c>
      <c r="M8148" s="1">
        <f>L8148/$Y$4</f>
        <v>402.34332299227941</v>
      </c>
      <c r="N8148" s="1">
        <f>M8148*$Y$5</f>
        <v>563.28065218919119</v>
      </c>
      <c r="O8148" s="1" t="s">
        <v>0</v>
      </c>
      <c r="P8148" s="1" t="s">
        <v>0</v>
      </c>
      <c r="Q8148" s="1">
        <f>Q8147+K8148-L8148</f>
        <v>189452.69570154598</v>
      </c>
      <c r="R8148">
        <f>Q8148*$V$5/1000</f>
        <v>3787.1593870739039</v>
      </c>
    </row>
    <row r="8149" spans="1:18" x14ac:dyDescent="0.25">
      <c r="A8149" s="4">
        <v>43075.458333313574</v>
      </c>
      <c r="B8149">
        <v>42.9</v>
      </c>
      <c r="C8149">
        <v>8.3961800000000011</v>
      </c>
      <c r="D8149" s="3">
        <v>19.675930000000001</v>
      </c>
      <c r="E8149" s="1">
        <f>C8149*$V$2</f>
        <v>3.3584720000000008</v>
      </c>
      <c r="F8149" s="1">
        <f>D8149*$V$3</f>
        <v>78.703720000000004</v>
      </c>
      <c r="G8149" s="1">
        <f>(E8149+F8149)</f>
        <v>82.06219200000001</v>
      </c>
      <c r="H8149" s="1">
        <f>B8149*(1/3)</f>
        <v>14.299999999999999</v>
      </c>
      <c r="I8149" s="1">
        <f>IF((H8149-G8149)&gt;0, (H8149-G8149), (0))</f>
        <v>0</v>
      </c>
      <c r="J8149" s="1">
        <f>IF(I8149=0, G8149-H8149,0)</f>
        <v>67.762192000000013</v>
      </c>
      <c r="K8149" s="1">
        <f>I8149*1000/$V$5</f>
        <v>0</v>
      </c>
      <c r="L8149" s="1">
        <f>J8149*1000/$V$4</f>
        <v>1214.3762007168461</v>
      </c>
      <c r="M8149" s="1">
        <f>L8149/$Y$4</f>
        <v>510.24210114153203</v>
      </c>
      <c r="N8149" s="1">
        <f>M8149*$Y$5</f>
        <v>714.33894159814486</v>
      </c>
      <c r="O8149" s="1" t="s">
        <v>0</v>
      </c>
      <c r="P8149" s="1" t="s">
        <v>0</v>
      </c>
      <c r="Q8149" s="1">
        <f>Q8148+K8149-L8149</f>
        <v>188238.31950082912</v>
      </c>
      <c r="R8149">
        <f>Q8149*$V$5/1000</f>
        <v>3762.8840068215736</v>
      </c>
    </row>
    <row r="8150" spans="1:18" x14ac:dyDescent="0.25">
      <c r="A8150" s="4">
        <v>43075.499999980238</v>
      </c>
      <c r="B8150">
        <v>43.6</v>
      </c>
      <c r="C8150">
        <v>9.1094899999999992</v>
      </c>
      <c r="D8150" s="3">
        <v>21.521909999999998</v>
      </c>
      <c r="E8150" s="1">
        <f>C8150*$V$2</f>
        <v>3.643796</v>
      </c>
      <c r="F8150" s="1">
        <f>D8150*$V$3</f>
        <v>86.087639999999993</v>
      </c>
      <c r="G8150" s="1">
        <f>(E8150+F8150)</f>
        <v>89.731435999999988</v>
      </c>
      <c r="H8150" s="1">
        <f>B8150*(1/3)</f>
        <v>14.533333333333333</v>
      </c>
      <c r="I8150" s="1">
        <f>IF((H8150-G8150)&gt;0, (H8150-G8150), (0))</f>
        <v>0</v>
      </c>
      <c r="J8150" s="1">
        <f>IF(I8150=0, G8150-H8150,0)</f>
        <v>75.198102666666657</v>
      </c>
      <c r="K8150" s="1">
        <f>I8150*1000/$V$5</f>
        <v>0</v>
      </c>
      <c r="L8150" s="1">
        <f>J8150*1000/$V$4</f>
        <v>1347.6362485065711</v>
      </c>
      <c r="M8150" s="1">
        <f>L8150/$Y$4</f>
        <v>566.23371785990389</v>
      </c>
      <c r="N8150" s="1">
        <f>M8150*$Y$5</f>
        <v>792.72720500386538</v>
      </c>
      <c r="O8150" s="1" t="s">
        <v>0</v>
      </c>
      <c r="P8150" s="1" t="s">
        <v>0</v>
      </c>
      <c r="Q8150" s="1">
        <f>Q8149+K8150-L8150</f>
        <v>186890.68325232255</v>
      </c>
      <c r="R8150">
        <f>Q8150*$V$5/1000</f>
        <v>3735.9447582139273</v>
      </c>
    </row>
    <row r="8151" spans="1:18" x14ac:dyDescent="0.25">
      <c r="A8151" s="4">
        <v>43075.541666646903</v>
      </c>
      <c r="B8151">
        <v>44.9</v>
      </c>
      <c r="C8151">
        <v>8.5357199999999995</v>
      </c>
      <c r="D8151" s="3">
        <v>21.752809999999997</v>
      </c>
      <c r="E8151" s="1">
        <f>C8151*$V$2</f>
        <v>3.414288</v>
      </c>
      <c r="F8151" s="1">
        <f>D8151*$V$3</f>
        <v>87.011239999999987</v>
      </c>
      <c r="G8151" s="1">
        <f>(E8151+F8151)</f>
        <v>90.425527999999986</v>
      </c>
      <c r="H8151" s="1">
        <f>B8151*(1/3)</f>
        <v>14.966666666666665</v>
      </c>
      <c r="I8151" s="1">
        <f>IF((H8151-G8151)&gt;0, (H8151-G8151), (0))</f>
        <v>0</v>
      </c>
      <c r="J8151" s="1">
        <f>IF(I8151=0, G8151-H8151,0)</f>
        <v>75.458861333333317</v>
      </c>
      <c r="K8151" s="1">
        <f>I8151*1000/$V$5</f>
        <v>0</v>
      </c>
      <c r="L8151" s="1">
        <f>J8151*1000/$V$4</f>
        <v>1352.3093428912782</v>
      </c>
      <c r="M8151" s="1">
        <f>L8151/$Y$4</f>
        <v>568.19720289549502</v>
      </c>
      <c r="N8151" s="1">
        <f>M8151*$Y$5</f>
        <v>795.47608405369294</v>
      </c>
      <c r="O8151" s="1" t="s">
        <v>0</v>
      </c>
      <c r="P8151" s="1" t="s">
        <v>0</v>
      </c>
      <c r="Q8151" s="1">
        <f>Q8150+K8151-L8151</f>
        <v>185538.37390943128</v>
      </c>
      <c r="R8151">
        <f>Q8151*$V$5/1000</f>
        <v>3708.9120944495307</v>
      </c>
    </row>
    <row r="8152" spans="1:18" x14ac:dyDescent="0.25">
      <c r="A8152" s="4">
        <v>43075.583333313567</v>
      </c>
      <c r="B8152">
        <v>44.2</v>
      </c>
      <c r="C8152">
        <v>11.8139</v>
      </c>
      <c r="D8152" s="3">
        <v>20.391689999999997</v>
      </c>
      <c r="E8152" s="1">
        <f>C8152*$V$2</f>
        <v>4.7255600000000006</v>
      </c>
      <c r="F8152" s="1">
        <f>D8152*$V$3</f>
        <v>81.566759999999988</v>
      </c>
      <c r="G8152" s="1">
        <f>(E8152+F8152)</f>
        <v>86.292319999999989</v>
      </c>
      <c r="H8152" s="1">
        <f>B8152*(1/3)</f>
        <v>14.733333333333334</v>
      </c>
      <c r="I8152" s="1">
        <f>IF((H8152-G8152)&gt;0, (H8152-G8152), (0))</f>
        <v>0</v>
      </c>
      <c r="J8152" s="1">
        <f>IF(I8152=0, G8152-H8152,0)</f>
        <v>71.558986666666655</v>
      </c>
      <c r="K8152" s="1">
        <f>I8152*1000/$V$5</f>
        <v>0</v>
      </c>
      <c r="L8152" s="1">
        <f>J8152*1000/$V$4</f>
        <v>1282.4191158900833</v>
      </c>
      <c r="M8152" s="1">
        <f>L8152/$Y$4</f>
        <v>538.83156129835436</v>
      </c>
      <c r="N8152" s="1">
        <f>M8152*$Y$5</f>
        <v>754.36418581769601</v>
      </c>
      <c r="O8152" s="1" t="s">
        <v>0</v>
      </c>
      <c r="P8152" s="1" t="s">
        <v>0</v>
      </c>
      <c r="Q8152" s="1">
        <f>Q8151+K8152-L8152</f>
        <v>184255.9547935412</v>
      </c>
      <c r="R8152">
        <f>Q8152*$V$5/1000</f>
        <v>3683.2765363228887</v>
      </c>
    </row>
    <row r="8153" spans="1:18" x14ac:dyDescent="0.25">
      <c r="A8153" s="4">
        <v>43075.624999980231</v>
      </c>
      <c r="B8153">
        <v>44.8</v>
      </c>
      <c r="C8153">
        <v>10.736499999999999</v>
      </c>
      <c r="D8153" s="3">
        <v>17.522470000000002</v>
      </c>
      <c r="E8153" s="1">
        <f>C8153*$V$2</f>
        <v>4.2946</v>
      </c>
      <c r="F8153" s="1">
        <f>D8153*$V$3</f>
        <v>70.089880000000008</v>
      </c>
      <c r="G8153" s="1">
        <f>(E8153+F8153)</f>
        <v>74.384480000000011</v>
      </c>
      <c r="H8153" s="1">
        <f>B8153*(1/3)</f>
        <v>14.933333333333332</v>
      </c>
      <c r="I8153" s="1">
        <f>IF((H8153-G8153)&gt;0, (H8153-G8153), (0))</f>
        <v>0</v>
      </c>
      <c r="J8153" s="1">
        <f>IF(I8153=0, G8153-H8153,0)</f>
        <v>59.451146666666681</v>
      </c>
      <c r="K8153" s="1">
        <f>I8153*1000/$V$5</f>
        <v>0</v>
      </c>
      <c r="L8153" s="1">
        <f>J8153*1000/$V$4</f>
        <v>1065.4327359617685</v>
      </c>
      <c r="M8153" s="1">
        <f>L8153/$Y$4</f>
        <v>447.66081342931449</v>
      </c>
      <c r="N8153" s="1">
        <f>M8153*$Y$5</f>
        <v>626.7251388010402</v>
      </c>
      <c r="O8153" s="1" t="s">
        <v>0</v>
      </c>
      <c r="P8153" s="1" t="s">
        <v>0</v>
      </c>
      <c r="Q8153" s="1">
        <f>Q8152+K8153-L8153</f>
        <v>183190.52205757942</v>
      </c>
      <c r="R8153">
        <f>Q8153*$V$5/1000</f>
        <v>3661.9785359310126</v>
      </c>
    </row>
    <row r="8154" spans="1:18" x14ac:dyDescent="0.25">
      <c r="A8154" s="4">
        <v>43075.666666646895</v>
      </c>
      <c r="B8154">
        <v>45.1</v>
      </c>
      <c r="C8154">
        <v>11.408700000000001</v>
      </c>
      <c r="D8154" s="3">
        <v>12.87232</v>
      </c>
      <c r="E8154" s="1">
        <f>C8154*$V$2</f>
        <v>4.5634800000000011</v>
      </c>
      <c r="F8154" s="1">
        <f>D8154*$V$3</f>
        <v>51.489280000000001</v>
      </c>
      <c r="G8154" s="1">
        <f>(E8154+F8154)</f>
        <v>56.052759999999999</v>
      </c>
      <c r="H8154" s="1">
        <f>B8154*(1/3)</f>
        <v>15.033333333333333</v>
      </c>
      <c r="I8154" s="1">
        <f>IF((H8154-G8154)&gt;0, (H8154-G8154), (0))</f>
        <v>0</v>
      </c>
      <c r="J8154" s="1">
        <f>IF(I8154=0, G8154-H8154,0)</f>
        <v>41.019426666666668</v>
      </c>
      <c r="K8154" s="1">
        <f>I8154*1000/$V$5</f>
        <v>0</v>
      </c>
      <c r="L8154" s="1">
        <f>J8154*1000/$V$4</f>
        <v>735.11517323775388</v>
      </c>
      <c r="M8154" s="1">
        <f>L8154/$Y$4</f>
        <v>308.87192152846802</v>
      </c>
      <c r="N8154" s="1">
        <f>M8154*$Y$5</f>
        <v>432.4206901398552</v>
      </c>
      <c r="O8154" s="1" t="s">
        <v>0</v>
      </c>
      <c r="P8154" s="1" t="s">
        <v>0</v>
      </c>
      <c r="Q8154" s="1">
        <f>Q8153+K8154-L8154</f>
        <v>182455.40688434168</v>
      </c>
      <c r="R8154">
        <f>Q8154*$V$5/1000</f>
        <v>3647.2835836179897</v>
      </c>
    </row>
    <row r="8155" spans="1:18" x14ac:dyDescent="0.25">
      <c r="A8155" s="4">
        <v>43075.70833331356</v>
      </c>
      <c r="B8155">
        <v>45.9</v>
      </c>
      <c r="C8155">
        <v>8.4253300000000007</v>
      </c>
      <c r="D8155" s="3">
        <v>6.7305699999999993</v>
      </c>
      <c r="E8155" s="1">
        <f>C8155*$V$2</f>
        <v>3.3701320000000003</v>
      </c>
      <c r="F8155" s="1">
        <f>D8155*$V$3</f>
        <v>26.922279999999997</v>
      </c>
      <c r="G8155" s="1">
        <f>(E8155+F8155)</f>
        <v>30.292411999999999</v>
      </c>
      <c r="H8155" s="1">
        <f>B8155*(1/3)</f>
        <v>15.299999999999999</v>
      </c>
      <c r="I8155" s="1">
        <f>IF((H8155-G8155)&gt;0, (H8155-G8155), (0))</f>
        <v>0</v>
      </c>
      <c r="J8155" s="1">
        <f>IF(I8155=0, G8155-H8155,0)</f>
        <v>14.992412</v>
      </c>
      <c r="K8155" s="1">
        <f>I8155*1000/$V$5</f>
        <v>0</v>
      </c>
      <c r="L8155" s="1">
        <f>J8155*1000/$V$4</f>
        <v>268.68121863799286</v>
      </c>
      <c r="M8155" s="1">
        <f>L8155/$Y$4</f>
        <v>112.89126833529112</v>
      </c>
      <c r="N8155" s="1">
        <f>M8155*$Y$5</f>
        <v>158.04777566940754</v>
      </c>
      <c r="O8155" s="1" t="s">
        <v>0</v>
      </c>
      <c r="P8155" s="1" t="s">
        <v>0</v>
      </c>
      <c r="Q8155" s="1">
        <f>Q8154+K8155-L8155</f>
        <v>182186.72566570368</v>
      </c>
      <c r="R8155">
        <f>Q8155*$V$5/1000</f>
        <v>3641.9126460574162</v>
      </c>
    </row>
    <row r="8156" spans="1:18" x14ac:dyDescent="0.25">
      <c r="A8156" s="4">
        <v>43075.749999980224</v>
      </c>
      <c r="B8156">
        <v>46.1</v>
      </c>
      <c r="C8156">
        <v>10.0435</v>
      </c>
      <c r="D8156" s="3">
        <v>0.16152517</v>
      </c>
      <c r="E8156" s="1">
        <f>C8156*$V$2</f>
        <v>4.0174000000000003</v>
      </c>
      <c r="F8156" s="1">
        <f>D8156*$V$3</f>
        <v>0.64610067999999998</v>
      </c>
      <c r="G8156" s="1">
        <f>(E8156+F8156)</f>
        <v>4.6635006800000003</v>
      </c>
      <c r="H8156" s="1">
        <f>B8156*(1/3)</f>
        <v>15.366666666666667</v>
      </c>
      <c r="I8156" s="1">
        <f>IF((H8156-G8156)&gt;0, (H8156-G8156), (0))</f>
        <v>10.703165986666667</v>
      </c>
      <c r="J8156" s="1">
        <f>IF(I8156=0, G8156-H8156,0)</f>
        <v>0</v>
      </c>
      <c r="K8156" s="1">
        <f>I8156*1000/$V$5</f>
        <v>535.42601233950313</v>
      </c>
      <c r="L8156" s="1">
        <f>J8156*1000/$V$4</f>
        <v>0</v>
      </c>
      <c r="M8156" s="1">
        <f>L8156/$Y$4</f>
        <v>0</v>
      </c>
      <c r="N8156" s="1">
        <f>M8156*$Y$5</f>
        <v>0</v>
      </c>
      <c r="O8156" s="1" t="s">
        <v>0</v>
      </c>
      <c r="P8156" s="1" t="s">
        <v>0</v>
      </c>
      <c r="Q8156" s="1">
        <f>Q8155+K8156-L8156</f>
        <v>182722.15167804318</v>
      </c>
      <c r="R8156">
        <f>Q8156*$V$5/1000</f>
        <v>3652.6158120440832</v>
      </c>
    </row>
    <row r="8157" spans="1:18" x14ac:dyDescent="0.25">
      <c r="A8157" s="4">
        <v>43075.791666646888</v>
      </c>
      <c r="B8157">
        <v>46.6</v>
      </c>
      <c r="C8157">
        <v>8.956290000000001</v>
      </c>
      <c r="D8157" s="3">
        <v>-7.0017200000000003E-3</v>
      </c>
      <c r="E8157" s="1">
        <f>C8157*$V$2</f>
        <v>3.5825160000000005</v>
      </c>
      <c r="F8157" s="1">
        <f>D8157*$V$3</f>
        <v>-2.8006880000000001E-2</v>
      </c>
      <c r="G8157" s="1">
        <f>(E8157+F8157)</f>
        <v>3.5545091200000005</v>
      </c>
      <c r="H8157" s="1">
        <f>B8157*(1/3)</f>
        <v>15.533333333333333</v>
      </c>
      <c r="I8157" s="1">
        <f>IF((H8157-G8157)&gt;0, (H8157-G8157), (0))</f>
        <v>11.978824213333333</v>
      </c>
      <c r="J8157" s="1">
        <f>IF(I8157=0, G8157-H8157,0)</f>
        <v>0</v>
      </c>
      <c r="K8157" s="1">
        <f>I8157*1000/$V$5</f>
        <v>599.24083108220782</v>
      </c>
      <c r="L8157" s="1">
        <f>J8157*1000/$V$4</f>
        <v>0</v>
      </c>
      <c r="M8157" s="1">
        <f>L8157/$Y$4</f>
        <v>0</v>
      </c>
      <c r="N8157" s="1">
        <f>M8157*$Y$5</f>
        <v>0</v>
      </c>
      <c r="O8157" s="1" t="s">
        <v>0</v>
      </c>
      <c r="P8157" s="1" t="s">
        <v>0</v>
      </c>
      <c r="Q8157" s="1">
        <f>Q8156+K8157-L8157</f>
        <v>183321.39250912541</v>
      </c>
      <c r="R8157">
        <f>Q8157*$V$5/1000</f>
        <v>3664.5946362574164</v>
      </c>
    </row>
    <row r="8158" spans="1:18" x14ac:dyDescent="0.25">
      <c r="A8158" s="4">
        <v>43075.833333313552</v>
      </c>
      <c r="B8158">
        <v>45.5</v>
      </c>
      <c r="C8158">
        <v>8.2243700000000004</v>
      </c>
      <c r="D8158" s="3">
        <v>-7.0017200000000003E-3</v>
      </c>
      <c r="E8158" s="1">
        <f>C8158*$V$2</f>
        <v>3.2897480000000003</v>
      </c>
      <c r="F8158" s="1">
        <f>D8158*$V$3</f>
        <v>-2.8006880000000001E-2</v>
      </c>
      <c r="G8158" s="1">
        <f>(E8158+F8158)</f>
        <v>3.2617411200000004</v>
      </c>
      <c r="H8158" s="1">
        <f>B8158*(1/3)</f>
        <v>15.166666666666666</v>
      </c>
      <c r="I8158" s="1">
        <f>IF((H8158-G8158)&gt;0, (H8158-G8158), (0))</f>
        <v>11.904925546666666</v>
      </c>
      <c r="J8158" s="1">
        <f>IF(I8158=0, G8158-H8158,0)</f>
        <v>0</v>
      </c>
      <c r="K8158" s="1">
        <f>I8158*1000/$V$5</f>
        <v>595.54404935801233</v>
      </c>
      <c r="L8158" s="1">
        <f>J8158*1000/$V$4</f>
        <v>0</v>
      </c>
      <c r="M8158" s="1">
        <f>L8158/$Y$4</f>
        <v>0</v>
      </c>
      <c r="N8158" s="1">
        <f>M8158*$Y$5</f>
        <v>0</v>
      </c>
      <c r="O8158" s="1" t="s">
        <v>0</v>
      </c>
      <c r="P8158" s="1" t="s">
        <v>0</v>
      </c>
      <c r="Q8158" s="1">
        <f>Q8157+K8158-L8158</f>
        <v>183916.93655848343</v>
      </c>
      <c r="R8158">
        <f>Q8158*$V$5/1000</f>
        <v>3676.4995618040834</v>
      </c>
    </row>
    <row r="8159" spans="1:18" x14ac:dyDescent="0.25">
      <c r="A8159" s="4">
        <v>43075.874999980217</v>
      </c>
      <c r="B8159">
        <v>44.8</v>
      </c>
      <c r="C8159">
        <v>6.9588999999999999</v>
      </c>
      <c r="D8159" s="3">
        <v>-7.0017200000000003E-3</v>
      </c>
      <c r="E8159" s="1">
        <f>C8159*$V$2</f>
        <v>2.78356</v>
      </c>
      <c r="F8159" s="1">
        <f>D8159*$V$3</f>
        <v>-2.8006880000000001E-2</v>
      </c>
      <c r="G8159" s="1">
        <f>(E8159+F8159)</f>
        <v>2.7555531200000001</v>
      </c>
      <c r="H8159" s="1">
        <f>B8159*(1/3)</f>
        <v>14.933333333333332</v>
      </c>
      <c r="I8159" s="1">
        <f>IF((H8159-G8159)&gt;0, (H8159-G8159), (0))</f>
        <v>12.177780213333332</v>
      </c>
      <c r="J8159" s="1">
        <f>IF(I8159=0, G8159-H8159,0)</f>
        <v>0</v>
      </c>
      <c r="K8159" s="1">
        <f>I8159*1000/$V$5</f>
        <v>609.19360747040184</v>
      </c>
      <c r="L8159" s="1">
        <f>J8159*1000/$V$4</f>
        <v>0</v>
      </c>
      <c r="M8159" s="1">
        <f>L8159/$Y$4</f>
        <v>0</v>
      </c>
      <c r="N8159" s="1">
        <f>M8159*$Y$5</f>
        <v>0</v>
      </c>
      <c r="O8159" s="1" t="s">
        <v>0</v>
      </c>
      <c r="P8159" s="1" t="s">
        <v>0</v>
      </c>
      <c r="Q8159" s="1">
        <f>Q8158+K8159-L8159</f>
        <v>184526.13016595383</v>
      </c>
      <c r="R8159">
        <f>Q8159*$V$5/1000</f>
        <v>3688.6773420174168</v>
      </c>
    </row>
    <row r="8160" spans="1:18" x14ac:dyDescent="0.25">
      <c r="A8160" s="4">
        <v>43075.916666646881</v>
      </c>
      <c r="B8160">
        <v>42.8</v>
      </c>
      <c r="C8160">
        <v>7.8357299999999999</v>
      </c>
      <c r="D8160" s="3">
        <v>-7.0017200000000003E-3</v>
      </c>
      <c r="E8160" s="1">
        <f>C8160*$V$2</f>
        <v>3.1342920000000003</v>
      </c>
      <c r="F8160" s="1">
        <f>D8160*$V$3</f>
        <v>-2.8006880000000001E-2</v>
      </c>
      <c r="G8160" s="1">
        <f>(E8160+F8160)</f>
        <v>3.1062851200000003</v>
      </c>
      <c r="H8160" s="1">
        <f>B8160*(1/3)</f>
        <v>14.266666666666666</v>
      </c>
      <c r="I8160" s="1">
        <f>IF((H8160-G8160)&gt;0, (H8160-G8160), (0))</f>
        <v>11.160381546666665</v>
      </c>
      <c r="J8160" s="1">
        <f>IF(I8160=0, G8160-H8160,0)</f>
        <v>0</v>
      </c>
      <c r="K8160" s="1">
        <f>I8160*1000/$V$5</f>
        <v>558.29822644655655</v>
      </c>
      <c r="L8160" s="1">
        <f>J8160*1000/$V$4</f>
        <v>0</v>
      </c>
      <c r="M8160" s="1">
        <f>L8160/$Y$4</f>
        <v>0</v>
      </c>
      <c r="N8160" s="1">
        <f>M8160*$Y$5</f>
        <v>0</v>
      </c>
      <c r="O8160" s="1" t="s">
        <v>0</v>
      </c>
      <c r="P8160" s="1" t="s">
        <v>0</v>
      </c>
      <c r="Q8160" s="1">
        <f>Q8159+K8160-L8160</f>
        <v>185084.42839240038</v>
      </c>
      <c r="R8160">
        <f>Q8160*$V$5/1000</f>
        <v>3699.8377235640833</v>
      </c>
    </row>
    <row r="8161" spans="1:18" x14ac:dyDescent="0.25">
      <c r="A8161" s="4">
        <v>43075.958333313545</v>
      </c>
      <c r="B8161">
        <v>40.700000000000003</v>
      </c>
      <c r="C8161">
        <v>9.4848300000000005</v>
      </c>
      <c r="D8161" s="3">
        <v>-7.0017200000000003E-3</v>
      </c>
      <c r="E8161" s="1">
        <f>C8161*$V$2</f>
        <v>3.7939320000000003</v>
      </c>
      <c r="F8161" s="1">
        <f>D8161*$V$3</f>
        <v>-2.8006880000000001E-2</v>
      </c>
      <c r="G8161" s="1">
        <f>(E8161+F8161)</f>
        <v>3.7659251200000003</v>
      </c>
      <c r="H8161" s="1">
        <f>B8161*(1/3)</f>
        <v>13.566666666666666</v>
      </c>
      <c r="I8161" s="1">
        <f>IF((H8161-G8161)&gt;0, (H8161-G8161), (0))</f>
        <v>9.8007415466666661</v>
      </c>
      <c r="J8161" s="1">
        <f>IF(I8161=0, G8161-H8161,0)</f>
        <v>0</v>
      </c>
      <c r="K8161" s="1">
        <f>I8161*1000/$V$5</f>
        <v>490.28221844255461</v>
      </c>
      <c r="L8161" s="1">
        <f>J8161*1000/$V$4</f>
        <v>0</v>
      </c>
      <c r="M8161" s="1">
        <f>L8161/$Y$4</f>
        <v>0</v>
      </c>
      <c r="N8161" s="1">
        <f>M8161*$Y$5</f>
        <v>0</v>
      </c>
      <c r="O8161" s="1">
        <f>SUM(N8138:N8161)</f>
        <v>5264.5995923817554</v>
      </c>
      <c r="P8161" s="1">
        <f>SUM(L8138:L8161)</f>
        <v>8949.8193070489833</v>
      </c>
      <c r="Q8161" s="1">
        <f>Q8160+K8161-L8161</f>
        <v>185574.71061084294</v>
      </c>
      <c r="R8161">
        <f>Q8161*$V$5/1000</f>
        <v>3709.6384651107501</v>
      </c>
    </row>
    <row r="8162" spans="1:18" x14ac:dyDescent="0.25">
      <c r="A8162" s="4">
        <v>43075.999999980209</v>
      </c>
      <c r="B8162">
        <v>38.299999999999997</v>
      </c>
      <c r="C8162">
        <v>11.586600000000001</v>
      </c>
      <c r="D8162" s="3">
        <v>-7.0017200000000003E-3</v>
      </c>
      <c r="E8162" s="1">
        <f>C8162*$V$2</f>
        <v>4.6346400000000001</v>
      </c>
      <c r="F8162" s="1">
        <f>D8162*$V$3</f>
        <v>-2.8006880000000001E-2</v>
      </c>
      <c r="G8162" s="1">
        <f>(E8162+F8162)</f>
        <v>4.6066331199999997</v>
      </c>
      <c r="H8162" s="1">
        <f>B8162*(1/3)</f>
        <v>12.766666666666666</v>
      </c>
      <c r="I8162" s="1">
        <f>IF((H8162-G8162)&gt;0, (H8162-G8162), (0))</f>
        <v>8.160033546666666</v>
      </c>
      <c r="J8162" s="1">
        <f>IF(I8162=0, G8162-H8162,0)</f>
        <v>0</v>
      </c>
      <c r="K8162" s="1">
        <f>I8162*1000/$V$5</f>
        <v>408.20578022344506</v>
      </c>
      <c r="L8162" s="1">
        <f>J8162*1000/$V$4</f>
        <v>0</v>
      </c>
      <c r="M8162" s="1">
        <f>L8162/$Y$4</f>
        <v>0</v>
      </c>
      <c r="N8162" s="1">
        <f>M8162*$Y$5</f>
        <v>0</v>
      </c>
      <c r="O8162" s="1" t="s">
        <v>0</v>
      </c>
      <c r="P8162" s="1" t="s">
        <v>0</v>
      </c>
      <c r="Q8162" s="1">
        <f>Q8161+K8162-L8162</f>
        <v>185982.91639106639</v>
      </c>
      <c r="R8162">
        <f>Q8162*$V$5/1000</f>
        <v>3717.798498657417</v>
      </c>
    </row>
    <row r="8163" spans="1:18" x14ac:dyDescent="0.25">
      <c r="A8163" s="4">
        <v>43076.041666646874</v>
      </c>
      <c r="B8163">
        <v>36.299999999999997</v>
      </c>
      <c r="C8163">
        <v>9.8113899999999994</v>
      </c>
      <c r="D8163" s="3">
        <v>-7.0017200000000003E-3</v>
      </c>
      <c r="E8163" s="1">
        <f>C8163*$V$2</f>
        <v>3.9245559999999999</v>
      </c>
      <c r="F8163" s="1">
        <f>D8163*$V$3</f>
        <v>-2.8006880000000001E-2</v>
      </c>
      <c r="G8163" s="1">
        <f>(E8163+F8163)</f>
        <v>3.89654912</v>
      </c>
      <c r="H8163" s="1">
        <f>B8163*(1/3)</f>
        <v>12.099999999999998</v>
      </c>
      <c r="I8163" s="1">
        <f>IF((H8163-G8163)&gt;0, (H8163-G8163), (0))</f>
        <v>8.2034508799999983</v>
      </c>
      <c r="J8163" s="1">
        <f>IF(I8163=0, G8163-H8163,0)</f>
        <v>0</v>
      </c>
      <c r="K8163" s="1">
        <f>I8163*1000/$V$5</f>
        <v>410.37773286643318</v>
      </c>
      <c r="L8163" s="1">
        <f>J8163*1000/$V$4</f>
        <v>0</v>
      </c>
      <c r="M8163" s="1">
        <f>L8163/$Y$4</f>
        <v>0</v>
      </c>
      <c r="N8163" s="1">
        <f>M8163*$Y$5</f>
        <v>0</v>
      </c>
      <c r="O8163" s="1" t="s">
        <v>0</v>
      </c>
      <c r="P8163" s="1" t="s">
        <v>0</v>
      </c>
      <c r="Q8163" s="1">
        <f>Q8162+K8163-L8163</f>
        <v>186393.29412393284</v>
      </c>
      <c r="R8163">
        <f>Q8163*$V$5/1000</f>
        <v>3726.0019495374167</v>
      </c>
    </row>
    <row r="8164" spans="1:18" x14ac:dyDescent="0.25">
      <c r="A8164" s="4">
        <v>43076.083333313538</v>
      </c>
      <c r="B8164">
        <v>33.5</v>
      </c>
      <c r="C8164">
        <v>14.4078</v>
      </c>
      <c r="D8164" s="3">
        <v>-7.0017200000000003E-3</v>
      </c>
      <c r="E8164" s="1">
        <f>C8164*$V$2</f>
        <v>5.7631200000000007</v>
      </c>
      <c r="F8164" s="1">
        <f>D8164*$V$3</f>
        <v>-2.8006880000000001E-2</v>
      </c>
      <c r="G8164" s="1">
        <f>(E8164+F8164)</f>
        <v>5.7351131200000003</v>
      </c>
      <c r="H8164" s="1">
        <f>B8164*(1/3)</f>
        <v>11.166666666666666</v>
      </c>
      <c r="I8164" s="1">
        <f>IF((H8164-G8164)&gt;0, (H8164-G8164), (0))</f>
        <v>5.4315535466666658</v>
      </c>
      <c r="J8164" s="1">
        <f>IF(I8164=0, G8164-H8164,0)</f>
        <v>0</v>
      </c>
      <c r="K8164" s="1">
        <f>I8164*1000/$V$5</f>
        <v>271.71353410038353</v>
      </c>
      <c r="L8164" s="1">
        <f>J8164*1000/$V$4</f>
        <v>0</v>
      </c>
      <c r="M8164" s="1">
        <f>L8164/$Y$4</f>
        <v>0</v>
      </c>
      <c r="N8164" s="1">
        <f>M8164*$Y$5</f>
        <v>0</v>
      </c>
      <c r="O8164" s="1" t="s">
        <v>0</v>
      </c>
      <c r="P8164" s="1" t="s">
        <v>0</v>
      </c>
      <c r="Q8164" s="1">
        <f>Q8163+K8164-L8164</f>
        <v>186665.00765803322</v>
      </c>
      <c r="R8164">
        <f>Q8164*$V$5/1000</f>
        <v>3731.4335030840839</v>
      </c>
    </row>
    <row r="8165" spans="1:18" x14ac:dyDescent="0.25">
      <c r="A8165" s="4">
        <v>43076.124999980202</v>
      </c>
      <c r="B8165">
        <v>32.700000000000003</v>
      </c>
      <c r="C8165">
        <v>15.0984</v>
      </c>
      <c r="D8165" s="3">
        <v>-7.0017200000000003E-3</v>
      </c>
      <c r="E8165" s="1">
        <f>C8165*$V$2</f>
        <v>6.0393600000000003</v>
      </c>
      <c r="F8165" s="1">
        <f>D8165*$V$3</f>
        <v>-2.8006880000000001E-2</v>
      </c>
      <c r="G8165" s="1">
        <f>(E8165+F8165)</f>
        <v>6.0113531199999999</v>
      </c>
      <c r="H8165" s="1">
        <f>B8165*(1/3)</f>
        <v>10.9</v>
      </c>
      <c r="I8165" s="1">
        <f>IF((H8165-G8165)&gt;0, (H8165-G8165), (0))</f>
        <v>4.8886468800000005</v>
      </c>
      <c r="J8165" s="1">
        <f>IF(I8165=0, G8165-H8165,0)</f>
        <v>0</v>
      </c>
      <c r="K8165" s="1">
        <f>I8165*1000/$V$5</f>
        <v>244.55462131065536</v>
      </c>
      <c r="L8165" s="1">
        <f>J8165*1000/$V$4</f>
        <v>0</v>
      </c>
      <c r="M8165" s="1">
        <f>L8165/$Y$4</f>
        <v>0</v>
      </c>
      <c r="N8165" s="1">
        <f>M8165*$Y$5</f>
        <v>0</v>
      </c>
      <c r="O8165" s="1" t="s">
        <v>0</v>
      </c>
      <c r="P8165" s="1" t="s">
        <v>0</v>
      </c>
      <c r="Q8165" s="1">
        <f>Q8164+K8165-L8165</f>
        <v>186909.56227934387</v>
      </c>
      <c r="R8165">
        <f>Q8165*$V$5/1000</f>
        <v>3736.3221499640836</v>
      </c>
    </row>
    <row r="8166" spans="1:18" x14ac:dyDescent="0.25">
      <c r="A8166" s="4">
        <v>43076.166666646866</v>
      </c>
      <c r="B8166">
        <v>33.200000000000003</v>
      </c>
      <c r="C8166">
        <v>14.5923</v>
      </c>
      <c r="D8166" s="3">
        <v>-7.0017200000000003E-3</v>
      </c>
      <c r="E8166" s="1">
        <f>C8166*$V$2</f>
        <v>5.8369200000000001</v>
      </c>
      <c r="F8166" s="1">
        <f>D8166*$V$3</f>
        <v>-2.8006880000000001E-2</v>
      </c>
      <c r="G8166" s="1">
        <f>(E8166+F8166)</f>
        <v>5.8089131199999997</v>
      </c>
      <c r="H8166" s="1">
        <f>B8166*(1/3)</f>
        <v>11.066666666666666</v>
      </c>
      <c r="I8166" s="1">
        <f>IF((H8166-G8166)&gt;0, (H8166-G8166), (0))</f>
        <v>5.2577535466666667</v>
      </c>
      <c r="J8166" s="1">
        <f>IF(I8166=0, G8166-H8166,0)</f>
        <v>0</v>
      </c>
      <c r="K8166" s="1">
        <f>I8166*1000/$V$5</f>
        <v>263.01918692679675</v>
      </c>
      <c r="L8166" s="1">
        <f>J8166*1000/$V$4</f>
        <v>0</v>
      </c>
      <c r="M8166" s="1">
        <f>L8166/$Y$4</f>
        <v>0</v>
      </c>
      <c r="N8166" s="1">
        <f>M8166*$Y$5</f>
        <v>0</v>
      </c>
      <c r="O8166" s="1" t="s">
        <v>0</v>
      </c>
      <c r="P8166" s="1" t="s">
        <v>0</v>
      </c>
      <c r="Q8166" s="1">
        <f>Q8165+K8166-L8166</f>
        <v>187172.58146627067</v>
      </c>
      <c r="R8166">
        <f>Q8166*$V$5/1000</f>
        <v>3741.5799035107502</v>
      </c>
    </row>
    <row r="8167" spans="1:18" x14ac:dyDescent="0.25">
      <c r="A8167" s="4">
        <v>43076.208333313531</v>
      </c>
      <c r="B8167">
        <v>31.3</v>
      </c>
      <c r="C8167">
        <v>14.2217</v>
      </c>
      <c r="D8167" s="3">
        <v>-7.0017200000000003E-3</v>
      </c>
      <c r="E8167" s="1">
        <f>C8167*$V$2</f>
        <v>5.6886800000000006</v>
      </c>
      <c r="F8167" s="1">
        <f>D8167*$V$3</f>
        <v>-2.8006880000000001E-2</v>
      </c>
      <c r="G8167" s="1">
        <f>(E8167+F8167)</f>
        <v>5.6606731200000002</v>
      </c>
      <c r="H8167" s="1">
        <f>B8167*(1/3)</f>
        <v>10.433333333333334</v>
      </c>
      <c r="I8167" s="1">
        <f>IF((H8167-G8167)&gt;0, (H8167-G8167), (0))</f>
        <v>4.7726602133333333</v>
      </c>
      <c r="J8167" s="1">
        <f>IF(I8167=0, G8167-H8167,0)</f>
        <v>0</v>
      </c>
      <c r="K8167" s="1">
        <f>I8167*1000/$V$5</f>
        <v>238.75238686009675</v>
      </c>
      <c r="L8167" s="1">
        <f>J8167*1000/$V$4</f>
        <v>0</v>
      </c>
      <c r="M8167" s="1">
        <f>L8167/$Y$4</f>
        <v>0</v>
      </c>
      <c r="N8167" s="1">
        <f>M8167*$Y$5</f>
        <v>0</v>
      </c>
      <c r="O8167" s="1" t="s">
        <v>0</v>
      </c>
      <c r="P8167" s="1" t="s">
        <v>0</v>
      </c>
      <c r="Q8167" s="1">
        <f>Q8166+K8167-L8167</f>
        <v>187411.33385313075</v>
      </c>
      <c r="R8167">
        <f>Q8167*$V$5/1000</f>
        <v>3746.3525637240832</v>
      </c>
    </row>
    <row r="8168" spans="1:18" x14ac:dyDescent="0.25">
      <c r="A8168" s="4">
        <v>43076.249999980195</v>
      </c>
      <c r="B8168">
        <v>31.9</v>
      </c>
      <c r="C8168">
        <v>14.6501</v>
      </c>
      <c r="D8168" s="3">
        <v>-7.0017200000000003E-3</v>
      </c>
      <c r="E8168" s="1">
        <f>C8168*$V$2</f>
        <v>5.8600400000000006</v>
      </c>
      <c r="F8168" s="1">
        <f>D8168*$V$3</f>
        <v>-2.8006880000000001E-2</v>
      </c>
      <c r="G8168" s="1">
        <f>(E8168+F8168)</f>
        <v>5.8320331200000002</v>
      </c>
      <c r="H8168" s="1">
        <f>B8168*(1/3)</f>
        <v>10.633333333333333</v>
      </c>
      <c r="I8168" s="1">
        <f>IF((H8168-G8168)&gt;0, (H8168-G8168), (0))</f>
        <v>4.8013002133333327</v>
      </c>
      <c r="J8168" s="1">
        <f>IF(I8168=0, G8168-H8168,0)</f>
        <v>0</v>
      </c>
      <c r="K8168" s="1">
        <f>I8168*1000/$V$5</f>
        <v>240.1851032182758</v>
      </c>
      <c r="L8168" s="1">
        <f>J8168*1000/$V$4</f>
        <v>0</v>
      </c>
      <c r="M8168" s="1">
        <f>L8168/$Y$4</f>
        <v>0</v>
      </c>
      <c r="N8168" s="1">
        <f>M8168*$Y$5</f>
        <v>0</v>
      </c>
      <c r="O8168" s="1" t="s">
        <v>0</v>
      </c>
      <c r="P8168" s="1" t="s">
        <v>0</v>
      </c>
      <c r="Q8168" s="1">
        <f>Q8167+K8168-L8168</f>
        <v>187651.51895634903</v>
      </c>
      <c r="R8168">
        <f>Q8168*$V$5/1000</f>
        <v>3751.1538639374166</v>
      </c>
    </row>
    <row r="8169" spans="1:18" x14ac:dyDescent="0.25">
      <c r="A8169" s="4">
        <v>43076.291666646859</v>
      </c>
      <c r="B8169">
        <v>32.6</v>
      </c>
      <c r="C8169">
        <v>14.710899999999999</v>
      </c>
      <c r="D8169" s="3">
        <v>-7.0017200000000003E-3</v>
      </c>
      <c r="E8169" s="1">
        <f>C8169*$V$2</f>
        <v>5.88436</v>
      </c>
      <c r="F8169" s="1">
        <f>D8169*$V$3</f>
        <v>-2.8006880000000001E-2</v>
      </c>
      <c r="G8169" s="1">
        <f>(E8169+F8169)</f>
        <v>5.8563531199999996</v>
      </c>
      <c r="H8169" s="1">
        <f>B8169*(1/3)</f>
        <v>10.866666666666667</v>
      </c>
      <c r="I8169" s="1">
        <f>IF((H8169-G8169)&gt;0, (H8169-G8169), (0))</f>
        <v>5.0103135466666675</v>
      </c>
      <c r="J8169" s="1">
        <f>IF(I8169=0, G8169-H8169,0)</f>
        <v>0</v>
      </c>
      <c r="K8169" s="1">
        <f>I8169*1000/$V$5</f>
        <v>250.6409978322495</v>
      </c>
      <c r="L8169" s="1">
        <f>J8169*1000/$V$4</f>
        <v>0</v>
      </c>
      <c r="M8169" s="1">
        <f>L8169/$Y$4</f>
        <v>0</v>
      </c>
      <c r="N8169" s="1">
        <f>M8169*$Y$5</f>
        <v>0</v>
      </c>
      <c r="O8169" s="1" t="s">
        <v>0</v>
      </c>
      <c r="P8169" s="1" t="s">
        <v>0</v>
      </c>
      <c r="Q8169" s="1">
        <f>Q8168+K8169-L8169</f>
        <v>187902.15995418129</v>
      </c>
      <c r="R8169">
        <f>Q8169*$V$5/1000</f>
        <v>3756.1641774840841</v>
      </c>
    </row>
    <row r="8170" spans="1:18" x14ac:dyDescent="0.25">
      <c r="A8170" s="4">
        <v>43076.333333313523</v>
      </c>
      <c r="B8170">
        <v>35.1</v>
      </c>
      <c r="C8170">
        <v>15.0655</v>
      </c>
      <c r="D8170" s="3">
        <v>4.2111100000000006</v>
      </c>
      <c r="E8170" s="1">
        <f>C8170*$V$2</f>
        <v>6.0262000000000002</v>
      </c>
      <c r="F8170" s="1">
        <f>D8170*$V$3</f>
        <v>16.844440000000002</v>
      </c>
      <c r="G8170" s="1">
        <f>(E8170+F8170)</f>
        <v>22.870640000000002</v>
      </c>
      <c r="H8170" s="1">
        <f>B8170*(1/3)</f>
        <v>11.7</v>
      </c>
      <c r="I8170" s="1">
        <f>IF((H8170-G8170)&gt;0, (H8170-G8170), (0))</f>
        <v>0</v>
      </c>
      <c r="J8170" s="1">
        <f>IF(I8170=0, G8170-H8170,0)</f>
        <v>11.170640000000002</v>
      </c>
      <c r="K8170" s="1">
        <f>I8170*1000/$V$5</f>
        <v>0</v>
      </c>
      <c r="L8170" s="1">
        <f>J8170*1000/$V$4</f>
        <v>200.1906810035843</v>
      </c>
      <c r="M8170" s="1">
        <f>L8170/$Y$4</f>
        <v>84.113731514111052</v>
      </c>
      <c r="N8170" s="1">
        <f>M8170*$Y$5</f>
        <v>117.75922411975546</v>
      </c>
      <c r="O8170" s="1" t="s">
        <v>0</v>
      </c>
      <c r="P8170" s="1" t="s">
        <v>0</v>
      </c>
      <c r="Q8170" s="1">
        <f>Q8169+K8170-L8170</f>
        <v>187701.9692731777</v>
      </c>
      <c r="R8170">
        <f>Q8170*$V$5/1000</f>
        <v>3752.1623657708219</v>
      </c>
    </row>
    <row r="8171" spans="1:18" x14ac:dyDescent="0.25">
      <c r="A8171" s="4">
        <v>43076.374999980188</v>
      </c>
      <c r="B8171">
        <v>37</v>
      </c>
      <c r="C8171">
        <v>15.038</v>
      </c>
      <c r="D8171" s="3">
        <v>10.784470000000001</v>
      </c>
      <c r="E8171" s="1">
        <f>C8171*$V$2</f>
        <v>6.0152000000000001</v>
      </c>
      <c r="F8171" s="1">
        <f>D8171*$V$3</f>
        <v>43.137880000000003</v>
      </c>
      <c r="G8171" s="1">
        <f>(E8171+F8171)</f>
        <v>49.153080000000003</v>
      </c>
      <c r="H8171" s="1">
        <f>B8171*(1/3)</f>
        <v>12.333333333333332</v>
      </c>
      <c r="I8171" s="1">
        <f>IF((H8171-G8171)&gt;0, (H8171-G8171), (0))</f>
        <v>0</v>
      </c>
      <c r="J8171" s="1">
        <f>IF(I8171=0, G8171-H8171,0)</f>
        <v>36.819746666666674</v>
      </c>
      <c r="K8171" s="1">
        <f>I8171*1000/$V$5</f>
        <v>0</v>
      </c>
      <c r="L8171" s="1">
        <f>J8171*1000/$V$4</f>
        <v>659.85209080047809</v>
      </c>
      <c r="M8171" s="1">
        <f>L8171/$Y$4</f>
        <v>277.24877764725971</v>
      </c>
      <c r="N8171" s="1">
        <f>M8171*$Y$5</f>
        <v>388.14828870616356</v>
      </c>
      <c r="O8171" s="1" t="s">
        <v>0</v>
      </c>
      <c r="P8171" s="1" t="s">
        <v>0</v>
      </c>
      <c r="Q8171" s="1">
        <f>Q8170+K8171-L8171</f>
        <v>187042.11718237723</v>
      </c>
      <c r="R8171">
        <f>Q8171*$V$5/1000</f>
        <v>3738.9719224757209</v>
      </c>
    </row>
    <row r="8172" spans="1:18" x14ac:dyDescent="0.25">
      <c r="A8172" s="4">
        <v>43076.416666646852</v>
      </c>
      <c r="B8172">
        <v>39.299999999999997</v>
      </c>
      <c r="C8172">
        <v>10.479100000000001</v>
      </c>
      <c r="D8172" s="3">
        <v>15.92576</v>
      </c>
      <c r="E8172" s="1">
        <f>C8172*$V$2</f>
        <v>4.1916400000000005</v>
      </c>
      <c r="F8172" s="1">
        <f>D8172*$V$3</f>
        <v>63.703040000000001</v>
      </c>
      <c r="G8172" s="1">
        <f>(E8172+F8172)</f>
        <v>67.894680000000008</v>
      </c>
      <c r="H8172" s="1">
        <f>B8172*(1/3)</f>
        <v>13.099999999999998</v>
      </c>
      <c r="I8172" s="1">
        <f>IF((H8172-G8172)&gt;0, (H8172-G8172), (0))</f>
        <v>0</v>
      </c>
      <c r="J8172" s="1">
        <f>IF(I8172=0, G8172-H8172,0)</f>
        <v>54.794680000000014</v>
      </c>
      <c r="K8172" s="1">
        <f>I8172*1000/$V$5</f>
        <v>0</v>
      </c>
      <c r="L8172" s="1">
        <f>J8172*1000/$V$4</f>
        <v>981.98351254480315</v>
      </c>
      <c r="M8172" s="1">
        <f>L8172/$Y$4</f>
        <v>412.59811451462321</v>
      </c>
      <c r="N8172" s="1">
        <f>M8172*$Y$5</f>
        <v>577.63736032047245</v>
      </c>
      <c r="O8172" s="1" t="s">
        <v>0</v>
      </c>
      <c r="P8172" s="1" t="s">
        <v>0</v>
      </c>
      <c r="Q8172" s="1">
        <f>Q8171+K8172-L8172</f>
        <v>186060.13366983243</v>
      </c>
      <c r="R8172">
        <f>Q8172*$V$5/1000</f>
        <v>3719.3420720599497</v>
      </c>
    </row>
    <row r="8173" spans="1:18" x14ac:dyDescent="0.25">
      <c r="A8173" s="4">
        <v>43076.458333313516</v>
      </c>
      <c r="B8173">
        <v>39.5</v>
      </c>
      <c r="C8173">
        <v>10.756500000000001</v>
      </c>
      <c r="D8173" s="3">
        <v>16.108700000000002</v>
      </c>
      <c r="E8173" s="1">
        <f>C8173*$V$2</f>
        <v>4.3026000000000009</v>
      </c>
      <c r="F8173" s="1">
        <f>D8173*$V$3</f>
        <v>64.43480000000001</v>
      </c>
      <c r="G8173" s="1">
        <f>(E8173+F8173)</f>
        <v>68.737400000000008</v>
      </c>
      <c r="H8173" s="1">
        <f>B8173*(1/3)</f>
        <v>13.166666666666666</v>
      </c>
      <c r="I8173" s="1">
        <f>IF((H8173-G8173)&gt;0, (H8173-G8173), (0))</f>
        <v>0</v>
      </c>
      <c r="J8173" s="1">
        <f>IF(I8173=0, G8173-H8173,0)</f>
        <v>55.570733333333344</v>
      </c>
      <c r="K8173" s="1">
        <f>I8173*1000/$V$5</f>
        <v>0</v>
      </c>
      <c r="L8173" s="1">
        <f>J8173*1000/$V$4</f>
        <v>995.89127837514957</v>
      </c>
      <c r="M8173" s="1">
        <f>L8173/$Y$4</f>
        <v>418.44171360300402</v>
      </c>
      <c r="N8173" s="1">
        <f>M8173*$Y$5</f>
        <v>585.81839904420553</v>
      </c>
      <c r="O8173" s="1" t="s">
        <v>0</v>
      </c>
      <c r="P8173" s="1" t="s">
        <v>0</v>
      </c>
      <c r="Q8173" s="1">
        <f>Q8172+K8173-L8173</f>
        <v>185064.24239145729</v>
      </c>
      <c r="R8173">
        <f>Q8173*$V$5/1000</f>
        <v>3699.4342054052308</v>
      </c>
    </row>
    <row r="8174" spans="1:18" x14ac:dyDescent="0.25">
      <c r="A8174" s="4">
        <v>43076.49999998018</v>
      </c>
      <c r="B8174">
        <v>41.2</v>
      </c>
      <c r="C8174">
        <v>12.0284</v>
      </c>
      <c r="D8174" s="3">
        <v>16.934809999999999</v>
      </c>
      <c r="E8174" s="1">
        <f>C8174*$V$2</f>
        <v>4.8113600000000005</v>
      </c>
      <c r="F8174" s="1">
        <f>D8174*$V$3</f>
        <v>67.739239999999995</v>
      </c>
      <c r="G8174" s="1">
        <f>(E8174+F8174)</f>
        <v>72.550600000000003</v>
      </c>
      <c r="H8174" s="1">
        <f>B8174*(1/3)</f>
        <v>13.733333333333334</v>
      </c>
      <c r="I8174" s="1">
        <f>IF((H8174-G8174)&gt;0, (H8174-G8174), (0))</f>
        <v>0</v>
      </c>
      <c r="J8174" s="1">
        <f>IF(I8174=0, G8174-H8174,0)</f>
        <v>58.817266666666669</v>
      </c>
      <c r="K8174" s="1">
        <f>I8174*1000/$V$5</f>
        <v>0</v>
      </c>
      <c r="L8174" s="1">
        <f>J8174*1000/$V$4</f>
        <v>1054.072879330944</v>
      </c>
      <c r="M8174" s="1">
        <f>L8174/$Y$4</f>
        <v>442.88776442476643</v>
      </c>
      <c r="N8174" s="1">
        <f>M8174*$Y$5</f>
        <v>620.04287019467301</v>
      </c>
      <c r="O8174" s="1" t="s">
        <v>0</v>
      </c>
      <c r="P8174" s="1" t="s">
        <v>0</v>
      </c>
      <c r="Q8174" s="1">
        <f>Q8173+K8174-L8174</f>
        <v>184010.16951212633</v>
      </c>
      <c r="R8174">
        <f>Q8174*$V$5/1000</f>
        <v>3678.3632885474049</v>
      </c>
    </row>
    <row r="8175" spans="1:18" x14ac:dyDescent="0.25">
      <c r="A8175" s="4">
        <v>43076.541666646845</v>
      </c>
      <c r="B8175">
        <v>41</v>
      </c>
      <c r="C8175">
        <v>11.7674</v>
      </c>
      <c r="D8175" s="3">
        <v>15.348090000000001</v>
      </c>
      <c r="E8175" s="1">
        <f>C8175*$V$2</f>
        <v>4.7069600000000005</v>
      </c>
      <c r="F8175" s="1">
        <f>D8175*$V$3</f>
        <v>61.392360000000004</v>
      </c>
      <c r="G8175" s="1">
        <f>(E8175+F8175)</f>
        <v>66.099320000000006</v>
      </c>
      <c r="H8175" s="1">
        <f>B8175*(1/3)</f>
        <v>13.666666666666666</v>
      </c>
      <c r="I8175" s="1">
        <f>IF((H8175-G8175)&gt;0, (H8175-G8175), (0))</f>
        <v>0</v>
      </c>
      <c r="J8175" s="1">
        <f>IF(I8175=0, G8175-H8175,0)</f>
        <v>52.432653333333342</v>
      </c>
      <c r="K8175" s="1">
        <f>I8175*1000/$V$5</f>
        <v>0</v>
      </c>
      <c r="L8175" s="1">
        <f>J8175*1000/$V$4</f>
        <v>939.65328554360838</v>
      </c>
      <c r="M8175" s="1">
        <f>L8175/$Y$4</f>
        <v>394.81230485025566</v>
      </c>
      <c r="N8175" s="1">
        <f>M8175*$Y$5</f>
        <v>552.73722679035791</v>
      </c>
      <c r="O8175" s="1" t="s">
        <v>0</v>
      </c>
      <c r="P8175" s="1" t="s">
        <v>0</v>
      </c>
      <c r="Q8175" s="1">
        <f>Q8174+K8175-L8175</f>
        <v>183070.51622658272</v>
      </c>
      <c r="R8175">
        <f>Q8175*$V$5/1000</f>
        <v>3659.5796193693886</v>
      </c>
    </row>
    <row r="8176" spans="1:18" x14ac:dyDescent="0.25">
      <c r="A8176" s="4">
        <v>43076.583333313509</v>
      </c>
      <c r="B8176">
        <v>40.799999999999997</v>
      </c>
      <c r="C8176">
        <v>14.9404</v>
      </c>
      <c r="D8176" s="3">
        <v>15.471159999999999</v>
      </c>
      <c r="E8176" s="1">
        <f>C8176*$V$2</f>
        <v>5.9761600000000001</v>
      </c>
      <c r="F8176" s="1">
        <f>D8176*$V$3</f>
        <v>61.884639999999997</v>
      </c>
      <c r="G8176" s="1">
        <f>(E8176+F8176)</f>
        <v>67.860799999999998</v>
      </c>
      <c r="H8176" s="1">
        <f>B8176*(1/3)</f>
        <v>13.599999999999998</v>
      </c>
      <c r="I8176" s="1">
        <f>IF((H8176-G8176)&gt;0, (H8176-G8176), (0))</f>
        <v>0</v>
      </c>
      <c r="J8176" s="1">
        <f>IF(I8176=0, G8176-H8176,0)</f>
        <v>54.260800000000003</v>
      </c>
      <c r="K8176" s="1">
        <f>I8176*1000/$V$5</f>
        <v>0</v>
      </c>
      <c r="L8176" s="1">
        <f>J8176*1000/$V$4</f>
        <v>972.41577060931911</v>
      </c>
      <c r="M8176" s="1">
        <f>L8176/$Y$4</f>
        <v>408.57805487786521</v>
      </c>
      <c r="N8176" s="1">
        <f>M8176*$Y$5</f>
        <v>572.00927682901124</v>
      </c>
      <c r="O8176" s="1" t="s">
        <v>0</v>
      </c>
      <c r="P8176" s="1" t="s">
        <v>0</v>
      </c>
      <c r="Q8176" s="1">
        <f>Q8175+K8176-L8176</f>
        <v>182098.10045597341</v>
      </c>
      <c r="R8176">
        <f>Q8176*$V$5/1000</f>
        <v>3640.1410281149083</v>
      </c>
    </row>
    <row r="8177" spans="1:18" x14ac:dyDescent="0.25">
      <c r="A8177" s="4">
        <v>43076.624999980173</v>
      </c>
      <c r="B8177">
        <v>41.2</v>
      </c>
      <c r="C8177">
        <v>13.7949</v>
      </c>
      <c r="D8177" s="3">
        <v>11.27369</v>
      </c>
      <c r="E8177" s="1">
        <f>C8177*$V$2</f>
        <v>5.5179600000000004</v>
      </c>
      <c r="F8177" s="1">
        <f>D8177*$V$3</f>
        <v>45.094760000000001</v>
      </c>
      <c r="G8177" s="1">
        <f>(E8177+F8177)</f>
        <v>50.612720000000003</v>
      </c>
      <c r="H8177" s="1">
        <f>B8177*(1/3)</f>
        <v>13.733333333333334</v>
      </c>
      <c r="I8177" s="1">
        <f>IF((H8177-G8177)&gt;0, (H8177-G8177), (0))</f>
        <v>0</v>
      </c>
      <c r="J8177" s="1">
        <f>IF(I8177=0, G8177-H8177,0)</f>
        <v>36.879386666666669</v>
      </c>
      <c r="K8177" s="1">
        <f>I8177*1000/$V$5</f>
        <v>0</v>
      </c>
      <c r="L8177" s="1">
        <f>J8177*1000/$V$4</f>
        <v>660.92090800477899</v>
      </c>
      <c r="M8177" s="1">
        <f>L8177/$Y$4</f>
        <v>277.69786050620968</v>
      </c>
      <c r="N8177" s="1">
        <f>M8177*$Y$5</f>
        <v>388.77700470869354</v>
      </c>
      <c r="O8177" s="1" t="s">
        <v>0</v>
      </c>
      <c r="P8177" s="1" t="s">
        <v>0</v>
      </c>
      <c r="Q8177" s="1">
        <f>Q8176+K8177-L8177</f>
        <v>181437.17954796864</v>
      </c>
      <c r="R8177">
        <f>Q8177*$V$5/1000</f>
        <v>3626.9292191638929</v>
      </c>
    </row>
    <row r="8178" spans="1:18" x14ac:dyDescent="0.25">
      <c r="A8178" s="4">
        <v>43076.666666646837</v>
      </c>
      <c r="B8178">
        <v>41</v>
      </c>
      <c r="C8178">
        <v>13.1279</v>
      </c>
      <c r="D8178" s="3">
        <v>7.9449100000000001</v>
      </c>
      <c r="E8178" s="1">
        <f>C8178*$V$2</f>
        <v>5.2511600000000005</v>
      </c>
      <c r="F8178" s="1">
        <f>D8178*$V$3</f>
        <v>31.779640000000001</v>
      </c>
      <c r="G8178" s="1">
        <f>(E8178+F8178)</f>
        <v>37.030799999999999</v>
      </c>
      <c r="H8178" s="1">
        <f>B8178*(1/3)</f>
        <v>13.666666666666666</v>
      </c>
      <c r="I8178" s="1">
        <f>IF((H8178-G8178)&gt;0, (H8178-G8178), (0))</f>
        <v>0</v>
      </c>
      <c r="J8178" s="1">
        <f>IF(I8178=0, G8178-H8178,0)</f>
        <v>23.364133333333335</v>
      </c>
      <c r="K8178" s="1">
        <f>I8178*1000/$V$5</f>
        <v>0</v>
      </c>
      <c r="L8178" s="1">
        <f>J8178*1000/$V$4</f>
        <v>418.71206690561536</v>
      </c>
      <c r="M8178" s="1">
        <f>L8178/$Y$4</f>
        <v>175.92943987630898</v>
      </c>
      <c r="N8178" s="1">
        <f>M8178*$Y$5</f>
        <v>246.30121582683256</v>
      </c>
      <c r="O8178" s="1" t="s">
        <v>0</v>
      </c>
      <c r="P8178" s="1" t="s">
        <v>0</v>
      </c>
      <c r="Q8178" s="1">
        <f>Q8177+K8178-L8178</f>
        <v>181018.46748106304</v>
      </c>
      <c r="R8178">
        <f>Q8178*$V$5/1000</f>
        <v>3618.55916494645</v>
      </c>
    </row>
    <row r="8179" spans="1:18" x14ac:dyDescent="0.25">
      <c r="A8179" s="4">
        <v>43076.708333313501</v>
      </c>
      <c r="B8179">
        <v>42.5</v>
      </c>
      <c r="C8179">
        <v>11.6592</v>
      </c>
      <c r="D8179" s="3">
        <v>2.7553860000000001</v>
      </c>
      <c r="E8179" s="1">
        <f>C8179*$V$2</f>
        <v>4.6636800000000003</v>
      </c>
      <c r="F8179" s="1">
        <f>D8179*$V$3</f>
        <v>11.021544</v>
      </c>
      <c r="G8179" s="1">
        <f>(E8179+F8179)</f>
        <v>15.685224000000002</v>
      </c>
      <c r="H8179" s="1">
        <f>B8179*(1/3)</f>
        <v>14.166666666666666</v>
      </c>
      <c r="I8179" s="1">
        <f>IF((H8179-G8179)&gt;0, (H8179-G8179), (0))</f>
        <v>0</v>
      </c>
      <c r="J8179" s="1">
        <f>IF(I8179=0, G8179-H8179,0)</f>
        <v>1.5185573333333355</v>
      </c>
      <c r="K8179" s="1">
        <f>I8179*1000/$V$5</f>
        <v>0</v>
      </c>
      <c r="L8179" s="1">
        <f>J8179*1000/$V$4</f>
        <v>27.214289127837553</v>
      </c>
      <c r="M8179" s="1">
        <f>L8179/$Y$4</f>
        <v>11.434575263797292</v>
      </c>
      <c r="N8179" s="1">
        <f>M8179*$Y$5</f>
        <v>16.008405369316208</v>
      </c>
      <c r="O8179" s="1" t="s">
        <v>0</v>
      </c>
      <c r="P8179" s="1" t="s">
        <v>0</v>
      </c>
      <c r="Q8179" s="1">
        <f>Q8178+K8179-L8179</f>
        <v>180991.25319193519</v>
      </c>
      <c r="R8179">
        <f>Q8179*$V$5/1000</f>
        <v>3618.0151513067844</v>
      </c>
    </row>
    <row r="8180" spans="1:18" x14ac:dyDescent="0.25">
      <c r="A8180" s="4">
        <v>43076.749999980166</v>
      </c>
      <c r="B8180">
        <v>43.3</v>
      </c>
      <c r="C8180">
        <v>10.5411</v>
      </c>
      <c r="D8180" s="3">
        <v>3.8917070000000005E-2</v>
      </c>
      <c r="E8180" s="1">
        <f>C8180*$V$2</f>
        <v>4.2164400000000004</v>
      </c>
      <c r="F8180" s="1">
        <f>D8180*$V$3</f>
        <v>0.15566828000000002</v>
      </c>
      <c r="G8180" s="1">
        <f>(E8180+F8180)</f>
        <v>4.3721082800000008</v>
      </c>
      <c r="H8180" s="1">
        <f>B8180*(1/3)</f>
        <v>14.433333333333332</v>
      </c>
      <c r="I8180" s="1">
        <f>IF((H8180-G8180)&gt;0, (H8180-G8180), (0))</f>
        <v>10.061225053333331</v>
      </c>
      <c r="J8180" s="1">
        <f>IF(I8180=0, G8180-H8180,0)</f>
        <v>0</v>
      </c>
      <c r="K8180" s="1">
        <f>I8180*1000/$V$5</f>
        <v>503.31290912122722</v>
      </c>
      <c r="L8180" s="1">
        <f>J8180*1000/$V$4</f>
        <v>0</v>
      </c>
      <c r="M8180" s="1">
        <f>L8180/$Y$4</f>
        <v>0</v>
      </c>
      <c r="N8180" s="1">
        <f>M8180*$Y$5</f>
        <v>0</v>
      </c>
      <c r="O8180" s="1" t="s">
        <v>0</v>
      </c>
      <c r="P8180" s="1" t="s">
        <v>0</v>
      </c>
      <c r="Q8180" s="1">
        <f>Q8179+K8180-L8180</f>
        <v>181494.56610105641</v>
      </c>
      <c r="R8180">
        <f>Q8180*$V$5/1000</f>
        <v>3628.0763763601176</v>
      </c>
    </row>
    <row r="8181" spans="1:18" x14ac:dyDescent="0.25">
      <c r="A8181" s="4">
        <v>43076.79166664683</v>
      </c>
      <c r="B8181">
        <v>45.6</v>
      </c>
      <c r="C8181">
        <v>9.7480799999999999</v>
      </c>
      <c r="D8181" s="3">
        <v>-7.0017200000000003E-3</v>
      </c>
      <c r="E8181" s="1">
        <f>C8181*$V$2</f>
        <v>3.899232</v>
      </c>
      <c r="F8181" s="1">
        <f>D8181*$V$3</f>
        <v>-2.8006880000000001E-2</v>
      </c>
      <c r="G8181" s="1">
        <f>(E8181+F8181)</f>
        <v>3.8712251200000001</v>
      </c>
      <c r="H8181" s="1">
        <f>B8181*(1/3)</f>
        <v>15.2</v>
      </c>
      <c r="I8181" s="1">
        <f>IF((H8181-G8181)&gt;0, (H8181-G8181), (0))</f>
        <v>11.328774879999999</v>
      </c>
      <c r="J8181" s="1">
        <f>IF(I8181=0, G8181-H8181,0)</f>
        <v>0</v>
      </c>
      <c r="K8181" s="1">
        <f>I8181*1000/$V$5</f>
        <v>566.72210505252622</v>
      </c>
      <c r="L8181" s="1">
        <f>J8181*1000/$V$4</f>
        <v>0</v>
      </c>
      <c r="M8181" s="1">
        <f>L8181/$Y$4</f>
        <v>0</v>
      </c>
      <c r="N8181" s="1">
        <f>M8181*$Y$5</f>
        <v>0</v>
      </c>
      <c r="O8181" s="1" t="s">
        <v>0</v>
      </c>
      <c r="P8181" s="1" t="s">
        <v>0</v>
      </c>
      <c r="Q8181" s="1">
        <f>Q8180+K8181-L8181</f>
        <v>182061.28820610893</v>
      </c>
      <c r="R8181">
        <f>Q8181*$V$5/1000</f>
        <v>3639.4051512401174</v>
      </c>
    </row>
    <row r="8182" spans="1:18" x14ac:dyDescent="0.25">
      <c r="A8182" s="4">
        <v>43076.833333313494</v>
      </c>
      <c r="B8182">
        <v>46.7</v>
      </c>
      <c r="C8182">
        <v>9.5218600000000002</v>
      </c>
      <c r="D8182" s="3">
        <v>-7.0017200000000003E-3</v>
      </c>
      <c r="E8182" s="1">
        <f>C8182*$V$2</f>
        <v>3.8087440000000004</v>
      </c>
      <c r="F8182" s="1">
        <f>D8182*$V$3</f>
        <v>-2.8006880000000001E-2</v>
      </c>
      <c r="G8182" s="1">
        <f>(E8182+F8182)</f>
        <v>3.7807371200000004</v>
      </c>
      <c r="H8182" s="1">
        <f>B8182*(1/3)</f>
        <v>15.566666666666666</v>
      </c>
      <c r="I8182" s="1">
        <f>IF((H8182-G8182)&gt;0, (H8182-G8182), (0))</f>
        <v>11.785929546666665</v>
      </c>
      <c r="J8182" s="1">
        <f>IF(I8182=0, G8182-H8182,0)</f>
        <v>0</v>
      </c>
      <c r="K8182" s="1">
        <f>I8182*1000/$V$5</f>
        <v>589.59127296981819</v>
      </c>
      <c r="L8182" s="1">
        <f>J8182*1000/$V$4</f>
        <v>0</v>
      </c>
      <c r="M8182" s="1">
        <f>L8182/$Y$4</f>
        <v>0</v>
      </c>
      <c r="N8182" s="1">
        <f>M8182*$Y$5</f>
        <v>0</v>
      </c>
      <c r="O8182" s="1" t="s">
        <v>0</v>
      </c>
      <c r="P8182" s="1" t="s">
        <v>0</v>
      </c>
      <c r="Q8182" s="1">
        <f>Q8181+K8182-L8182</f>
        <v>182650.87947907875</v>
      </c>
      <c r="R8182">
        <f>Q8182*$V$5/1000</f>
        <v>3651.1910807867839</v>
      </c>
    </row>
    <row r="8183" spans="1:18" x14ac:dyDescent="0.25">
      <c r="A8183" s="4">
        <v>43076.874999980158</v>
      </c>
      <c r="B8183">
        <v>44.5</v>
      </c>
      <c r="C8183">
        <v>6.7572099999999997</v>
      </c>
      <c r="D8183" s="3">
        <v>-7.0017200000000003E-3</v>
      </c>
      <c r="E8183" s="1">
        <f>C8183*$V$2</f>
        <v>2.7028840000000001</v>
      </c>
      <c r="F8183" s="1">
        <f>D8183*$V$3</f>
        <v>-2.8006880000000001E-2</v>
      </c>
      <c r="G8183" s="1">
        <f>(E8183+F8183)</f>
        <v>2.6748771200000001</v>
      </c>
      <c r="H8183" s="1">
        <f>B8183*(1/3)</f>
        <v>14.833333333333332</v>
      </c>
      <c r="I8183" s="1">
        <f>IF((H8183-G8183)&gt;0, (H8183-G8183), (0))</f>
        <v>12.158456213333332</v>
      </c>
      <c r="J8183" s="1">
        <f>IF(I8183=0, G8183-H8183,0)</f>
        <v>0</v>
      </c>
      <c r="K8183" s="1">
        <f>I8183*1000/$V$5</f>
        <v>608.22692412873107</v>
      </c>
      <c r="L8183" s="1">
        <f>J8183*1000/$V$4</f>
        <v>0</v>
      </c>
      <c r="M8183" s="1">
        <f>L8183/$Y$4</f>
        <v>0</v>
      </c>
      <c r="N8183" s="1">
        <f>M8183*$Y$5</f>
        <v>0</v>
      </c>
      <c r="O8183" s="1" t="s">
        <v>0</v>
      </c>
      <c r="P8183" s="1" t="s">
        <v>0</v>
      </c>
      <c r="Q8183" s="1">
        <f>Q8182+K8183-L8183</f>
        <v>183259.10640320749</v>
      </c>
      <c r="R8183">
        <f>Q8183*$V$5/1000</f>
        <v>3663.3495370001174</v>
      </c>
    </row>
    <row r="8184" spans="1:18" x14ac:dyDescent="0.25">
      <c r="A8184" s="4">
        <v>43076.916666646823</v>
      </c>
      <c r="B8184">
        <v>42.4</v>
      </c>
      <c r="C8184">
        <v>7.7500900000000001</v>
      </c>
      <c r="D8184" s="3">
        <v>-7.0017200000000003E-3</v>
      </c>
      <c r="E8184" s="1">
        <f>C8184*$V$2</f>
        <v>3.1000360000000002</v>
      </c>
      <c r="F8184" s="1">
        <f>D8184*$V$3</f>
        <v>-2.8006880000000001E-2</v>
      </c>
      <c r="G8184" s="1">
        <f>(E8184+F8184)</f>
        <v>3.0720291200000003</v>
      </c>
      <c r="H8184" s="1">
        <f>B8184*(1/3)</f>
        <v>14.133333333333333</v>
      </c>
      <c r="I8184" s="1">
        <f>IF((H8184-G8184)&gt;0, (H8184-G8184), (0))</f>
        <v>11.061304213333333</v>
      </c>
      <c r="J8184" s="1">
        <f>IF(I8184=0, G8184-H8184,0)</f>
        <v>0</v>
      </c>
      <c r="K8184" s="1">
        <f>I8184*1000/$V$5</f>
        <v>553.34188160747044</v>
      </c>
      <c r="L8184" s="1">
        <f>J8184*1000/$V$4</f>
        <v>0</v>
      </c>
      <c r="M8184" s="1">
        <f>L8184/$Y$4</f>
        <v>0</v>
      </c>
      <c r="N8184" s="1">
        <f>M8184*$Y$5</f>
        <v>0</v>
      </c>
      <c r="O8184" s="1" t="s">
        <v>0</v>
      </c>
      <c r="P8184" s="1" t="s">
        <v>0</v>
      </c>
      <c r="Q8184" s="1">
        <f>Q8183+K8184-L8184</f>
        <v>183812.44828481498</v>
      </c>
      <c r="R8184">
        <f>Q8184*$V$5/1000</f>
        <v>3674.410841213451</v>
      </c>
    </row>
    <row r="8185" spans="1:18" x14ac:dyDescent="0.25">
      <c r="A8185" s="4">
        <v>43076.958333313487</v>
      </c>
      <c r="B8185">
        <v>40.6</v>
      </c>
      <c r="C8185">
        <v>6.3331499999999998</v>
      </c>
      <c r="D8185" s="3">
        <v>-7.0017200000000003E-3</v>
      </c>
      <c r="E8185" s="1">
        <f>C8185*$V$2</f>
        <v>2.5332600000000003</v>
      </c>
      <c r="F8185" s="1">
        <f>D8185*$V$3</f>
        <v>-2.8006880000000001E-2</v>
      </c>
      <c r="G8185" s="1">
        <f>(E8185+F8185)</f>
        <v>2.5052531200000003</v>
      </c>
      <c r="H8185" s="1">
        <f>B8185*(1/3)</f>
        <v>13.533333333333333</v>
      </c>
      <c r="I8185" s="1">
        <f>IF((H8185-G8185)&gt;0, (H8185-G8185), (0))</f>
        <v>11.028080213333332</v>
      </c>
      <c r="J8185" s="1">
        <f>IF(I8185=0, G8185-H8185,0)</f>
        <v>0</v>
      </c>
      <c r="K8185" s="1">
        <f>I8185*1000/$V$5</f>
        <v>551.67985059196269</v>
      </c>
      <c r="L8185" s="1">
        <f>J8185*1000/$V$4</f>
        <v>0</v>
      </c>
      <c r="M8185" s="1">
        <f>L8185/$Y$4</f>
        <v>0</v>
      </c>
      <c r="N8185" s="1">
        <f>M8185*$Y$5</f>
        <v>0</v>
      </c>
      <c r="O8185" s="1">
        <f>SUM(N8162:N8185)</f>
        <v>4065.239271909481</v>
      </c>
      <c r="P8185" s="1">
        <f>SUM(L8162:L8185)</f>
        <v>6910.9067622461189</v>
      </c>
      <c r="Q8185" s="1">
        <f>Q8184+K8185-L8185</f>
        <v>184364.12813540694</v>
      </c>
      <c r="R8185">
        <f>Q8185*$V$5/1000</f>
        <v>3685.4389214267844</v>
      </c>
    </row>
    <row r="8186" spans="1:18" x14ac:dyDescent="0.25">
      <c r="A8186" s="4">
        <v>43076.999999980151</v>
      </c>
      <c r="B8186">
        <v>37.6</v>
      </c>
      <c r="C8186">
        <v>8.9731299999999994</v>
      </c>
      <c r="D8186" s="3">
        <v>-7.0017200000000003E-3</v>
      </c>
      <c r="E8186" s="1">
        <f>C8186*$V$2</f>
        <v>3.5892520000000001</v>
      </c>
      <c r="F8186" s="1">
        <f>D8186*$V$3</f>
        <v>-2.8006880000000001E-2</v>
      </c>
      <c r="G8186" s="1">
        <f>(E8186+F8186)</f>
        <v>3.5612451200000002</v>
      </c>
      <c r="H8186" s="1">
        <f>B8186*(1/3)</f>
        <v>12.533333333333333</v>
      </c>
      <c r="I8186" s="1">
        <f>IF((H8186-G8186)&gt;0, (H8186-G8186), (0))</f>
        <v>8.9720882133333326</v>
      </c>
      <c r="J8186" s="1">
        <f>IF(I8186=0, G8186-H8186,0)</f>
        <v>0</v>
      </c>
      <c r="K8186" s="1">
        <f>I8186*1000/$V$5</f>
        <v>448.82882507920624</v>
      </c>
      <c r="L8186" s="1">
        <f>J8186*1000/$V$4</f>
        <v>0</v>
      </c>
      <c r="M8186" s="1">
        <f>L8186/$Y$4</f>
        <v>0</v>
      </c>
      <c r="N8186" s="1">
        <f>M8186*$Y$5</f>
        <v>0</v>
      </c>
      <c r="O8186" s="1" t="s">
        <v>0</v>
      </c>
      <c r="P8186" s="1" t="s">
        <v>0</v>
      </c>
      <c r="Q8186" s="1">
        <f>Q8185+K8186-L8186</f>
        <v>184812.95696048613</v>
      </c>
      <c r="R8186">
        <f>Q8186*$V$5/1000</f>
        <v>3694.4110096401178</v>
      </c>
    </row>
    <row r="8187" spans="1:18" x14ac:dyDescent="0.25">
      <c r="A8187" s="4">
        <v>43077.041666646815</v>
      </c>
      <c r="B8187">
        <v>36.4</v>
      </c>
      <c r="C8187">
        <v>12.9129</v>
      </c>
      <c r="D8187" s="3">
        <v>-7.0017200000000003E-3</v>
      </c>
      <c r="E8187" s="1">
        <f>C8187*$V$2</f>
        <v>5.1651600000000002</v>
      </c>
      <c r="F8187" s="1">
        <f>D8187*$V$3</f>
        <v>-2.8006880000000001E-2</v>
      </c>
      <c r="G8187" s="1">
        <f>(E8187+F8187)</f>
        <v>5.1371531199999998</v>
      </c>
      <c r="H8187" s="1">
        <f>B8187*(1/3)</f>
        <v>12.133333333333333</v>
      </c>
      <c r="I8187" s="1">
        <f>IF((H8187-G8187)&gt;0, (H8187-G8187), (0))</f>
        <v>6.9961802133333331</v>
      </c>
      <c r="J8187" s="1">
        <f>IF(I8187=0, G8187-H8187,0)</f>
        <v>0</v>
      </c>
      <c r="K8187" s="1">
        <f>I8187*1000/$V$5</f>
        <v>349.9840026680007</v>
      </c>
      <c r="L8187" s="1">
        <f>J8187*1000/$V$4</f>
        <v>0</v>
      </c>
      <c r="M8187" s="1">
        <f>L8187/$Y$4</f>
        <v>0</v>
      </c>
      <c r="N8187" s="1">
        <f>M8187*$Y$5</f>
        <v>0</v>
      </c>
      <c r="O8187" s="1" t="s">
        <v>0</v>
      </c>
      <c r="P8187" s="1" t="s">
        <v>0</v>
      </c>
      <c r="Q8187" s="1">
        <f>Q8186+K8187-L8187</f>
        <v>185162.94096315413</v>
      </c>
      <c r="R8187">
        <f>Q8187*$V$5/1000</f>
        <v>3701.4071898534507</v>
      </c>
    </row>
    <row r="8188" spans="1:18" x14ac:dyDescent="0.25">
      <c r="A8188" s="4">
        <v>43077.08333331348</v>
      </c>
      <c r="B8188">
        <v>34.6</v>
      </c>
      <c r="C8188">
        <v>14.0878</v>
      </c>
      <c r="D8188" s="3">
        <v>-7.0017200000000003E-3</v>
      </c>
      <c r="E8188" s="1">
        <f>C8188*$V$2</f>
        <v>5.6351200000000006</v>
      </c>
      <c r="F8188" s="1">
        <f>D8188*$V$3</f>
        <v>-2.8006880000000001E-2</v>
      </c>
      <c r="G8188" s="1">
        <f>(E8188+F8188)</f>
        <v>5.6071131200000002</v>
      </c>
      <c r="H8188" s="1">
        <f>B8188*(1/3)</f>
        <v>11.533333333333333</v>
      </c>
      <c r="I8188" s="1">
        <f>IF((H8188-G8188)&gt;0, (H8188-G8188), (0))</f>
        <v>5.926220213333333</v>
      </c>
      <c r="J8188" s="1">
        <f>IF(I8188=0, G8188-H8188,0)</f>
        <v>0</v>
      </c>
      <c r="K8188" s="1">
        <f>I8188*1000/$V$5</f>
        <v>296.45924028681009</v>
      </c>
      <c r="L8188" s="1">
        <f>J8188*1000/$V$4</f>
        <v>0</v>
      </c>
      <c r="M8188" s="1">
        <f>L8188/$Y$4</f>
        <v>0</v>
      </c>
      <c r="N8188" s="1">
        <f>M8188*$Y$5</f>
        <v>0</v>
      </c>
      <c r="O8188" s="1" t="s">
        <v>0</v>
      </c>
      <c r="P8188" s="1" t="s">
        <v>0</v>
      </c>
      <c r="Q8188" s="1">
        <f>Q8187+K8188-L8188</f>
        <v>185459.40020344095</v>
      </c>
      <c r="R8188">
        <f>Q8188*$V$5/1000</f>
        <v>3707.3334100667844</v>
      </c>
    </row>
    <row r="8189" spans="1:18" x14ac:dyDescent="0.25">
      <c r="A8189" s="4">
        <v>43077.124999980144</v>
      </c>
      <c r="B8189">
        <v>32.4</v>
      </c>
      <c r="C8189">
        <v>14.46</v>
      </c>
      <c r="D8189" s="3">
        <v>-7.0017200000000003E-3</v>
      </c>
      <c r="E8189" s="1">
        <f>C8189*$V$2</f>
        <v>5.7840000000000007</v>
      </c>
      <c r="F8189" s="1">
        <f>D8189*$V$3</f>
        <v>-2.8006880000000001E-2</v>
      </c>
      <c r="G8189" s="1">
        <f>(E8189+F8189)</f>
        <v>5.7559931200000003</v>
      </c>
      <c r="H8189" s="1">
        <f>B8189*(1/3)</f>
        <v>10.799999999999999</v>
      </c>
      <c r="I8189" s="1">
        <f>IF((H8189-G8189)&gt;0, (H8189-G8189), (0))</f>
        <v>5.0440068799999986</v>
      </c>
      <c r="J8189" s="1">
        <f>IF(I8189=0, G8189-H8189,0)</f>
        <v>0</v>
      </c>
      <c r="K8189" s="1">
        <f>I8189*1000/$V$5</f>
        <v>252.32650725362677</v>
      </c>
      <c r="L8189" s="1">
        <f>J8189*1000/$V$4</f>
        <v>0</v>
      </c>
      <c r="M8189" s="1">
        <f>L8189/$Y$4</f>
        <v>0</v>
      </c>
      <c r="N8189" s="1">
        <f>M8189*$Y$5</f>
        <v>0</v>
      </c>
      <c r="O8189" s="1" t="s">
        <v>0</v>
      </c>
      <c r="P8189" s="1" t="s">
        <v>0</v>
      </c>
      <c r="Q8189" s="1">
        <f>Q8188+K8189-L8189</f>
        <v>185711.72671069458</v>
      </c>
      <c r="R8189">
        <f>Q8189*$V$5/1000</f>
        <v>3712.3774169467847</v>
      </c>
    </row>
    <row r="8190" spans="1:18" x14ac:dyDescent="0.25">
      <c r="A8190" s="4">
        <v>43077.166666646808</v>
      </c>
      <c r="B8190">
        <v>32</v>
      </c>
      <c r="C8190">
        <v>13.7324</v>
      </c>
      <c r="D8190" s="3">
        <v>-7.0017200000000003E-3</v>
      </c>
      <c r="E8190" s="1">
        <f>C8190*$V$2</f>
        <v>5.4929600000000001</v>
      </c>
      <c r="F8190" s="1">
        <f>D8190*$V$3</f>
        <v>-2.8006880000000001E-2</v>
      </c>
      <c r="G8190" s="1">
        <f>(E8190+F8190)</f>
        <v>5.4649531199999997</v>
      </c>
      <c r="H8190" s="1">
        <f>B8190*(1/3)</f>
        <v>10.666666666666666</v>
      </c>
      <c r="I8190" s="1">
        <f>IF((H8190-G8190)&gt;0, (H8190-G8190), (0))</f>
        <v>5.2017135466666664</v>
      </c>
      <c r="J8190" s="1">
        <f>IF(I8190=0, G8190-H8190,0)</f>
        <v>0</v>
      </c>
      <c r="K8190" s="1">
        <f>I8190*1000/$V$5</f>
        <v>260.21578522594632</v>
      </c>
      <c r="L8190" s="1">
        <f>J8190*1000/$V$4</f>
        <v>0</v>
      </c>
      <c r="M8190" s="1">
        <f>L8190/$Y$4</f>
        <v>0</v>
      </c>
      <c r="N8190" s="1">
        <f>M8190*$Y$5</f>
        <v>0</v>
      </c>
      <c r="O8190" s="1" t="s">
        <v>0</v>
      </c>
      <c r="P8190" s="1" t="s">
        <v>0</v>
      </c>
      <c r="Q8190" s="1">
        <f>Q8189+K8190-L8190</f>
        <v>185971.94249592052</v>
      </c>
      <c r="R8190">
        <f>Q8190*$V$5/1000</f>
        <v>3717.579130493451</v>
      </c>
    </row>
    <row r="8191" spans="1:18" x14ac:dyDescent="0.25">
      <c r="A8191" s="4">
        <v>43077.208333313472</v>
      </c>
      <c r="B8191">
        <v>31.9</v>
      </c>
      <c r="C8191">
        <v>10.2447</v>
      </c>
      <c r="D8191" s="3">
        <v>-7.0017200000000003E-3</v>
      </c>
      <c r="E8191" s="1">
        <f>C8191*$V$2</f>
        <v>4.09788</v>
      </c>
      <c r="F8191" s="1">
        <f>D8191*$V$3</f>
        <v>-2.8006880000000001E-2</v>
      </c>
      <c r="G8191" s="1">
        <f>(E8191+F8191)</f>
        <v>4.0698731199999996</v>
      </c>
      <c r="H8191" s="1">
        <f>B8191*(1/3)</f>
        <v>10.633333333333333</v>
      </c>
      <c r="I8191" s="1">
        <f>IF((H8191-G8191)&gt;0, (H8191-G8191), (0))</f>
        <v>6.5634602133333333</v>
      </c>
      <c r="J8191" s="1">
        <f>IF(I8191=0, G8191-H8191,0)</f>
        <v>0</v>
      </c>
      <c r="K8191" s="1">
        <f>I8191*1000/$V$5</f>
        <v>328.33717925629486</v>
      </c>
      <c r="L8191" s="1">
        <f>J8191*1000/$V$4</f>
        <v>0</v>
      </c>
      <c r="M8191" s="1">
        <f>L8191/$Y$4</f>
        <v>0</v>
      </c>
      <c r="N8191" s="1">
        <f>M8191*$Y$5</f>
        <v>0</v>
      </c>
      <c r="O8191" s="1" t="s">
        <v>0</v>
      </c>
      <c r="P8191" s="1" t="s">
        <v>0</v>
      </c>
      <c r="Q8191" s="1">
        <f>Q8190+K8191-L8191</f>
        <v>186300.2796751768</v>
      </c>
      <c r="R8191">
        <f>Q8191*$V$5/1000</f>
        <v>3724.1425907067837</v>
      </c>
    </row>
    <row r="8192" spans="1:18" x14ac:dyDescent="0.25">
      <c r="A8192" s="4">
        <v>43077.249999980137</v>
      </c>
      <c r="B8192">
        <v>31.9</v>
      </c>
      <c r="C8192">
        <v>7.0975600000000005</v>
      </c>
      <c r="D8192" s="3">
        <v>-7.0017200000000003E-3</v>
      </c>
      <c r="E8192" s="1">
        <f>C8192*$V$2</f>
        <v>2.8390240000000002</v>
      </c>
      <c r="F8192" s="1">
        <f>D8192*$V$3</f>
        <v>-2.8006880000000001E-2</v>
      </c>
      <c r="G8192" s="1">
        <f>(E8192+F8192)</f>
        <v>2.8110171200000003</v>
      </c>
      <c r="H8192" s="1">
        <f>B8192*(1/3)</f>
        <v>10.633333333333333</v>
      </c>
      <c r="I8192" s="1">
        <f>IF((H8192-G8192)&gt;0, (H8192-G8192), (0))</f>
        <v>7.8223162133333322</v>
      </c>
      <c r="J8192" s="1">
        <f>IF(I8192=0, G8192-H8192,0)</f>
        <v>0</v>
      </c>
      <c r="K8192" s="1">
        <f>I8192*1000/$V$5</f>
        <v>391.31146639986662</v>
      </c>
      <c r="L8192" s="1">
        <f>J8192*1000/$V$4</f>
        <v>0</v>
      </c>
      <c r="M8192" s="1">
        <f>L8192/$Y$4</f>
        <v>0</v>
      </c>
      <c r="N8192" s="1">
        <f>M8192*$Y$5</f>
        <v>0</v>
      </c>
      <c r="O8192" s="1" t="s">
        <v>0</v>
      </c>
      <c r="P8192" s="1" t="s">
        <v>0</v>
      </c>
      <c r="Q8192" s="1">
        <f>Q8191+K8192-L8192</f>
        <v>186691.59114157667</v>
      </c>
      <c r="R8192">
        <f>Q8192*$V$5/1000</f>
        <v>3731.9649069201173</v>
      </c>
    </row>
    <row r="8193" spans="1:18" x14ac:dyDescent="0.25">
      <c r="A8193" s="4">
        <v>43077.291666646801</v>
      </c>
      <c r="B8193">
        <v>36.700000000000003</v>
      </c>
      <c r="C8193">
        <v>7.9787100000000004</v>
      </c>
      <c r="D8193" s="3">
        <v>-7.0017200000000003E-3</v>
      </c>
      <c r="E8193" s="1">
        <f>C8193*$V$2</f>
        <v>3.1914840000000004</v>
      </c>
      <c r="F8193" s="1">
        <f>D8193*$V$3</f>
        <v>-2.8006880000000001E-2</v>
      </c>
      <c r="G8193" s="1">
        <f>(E8193+F8193)</f>
        <v>3.1634771200000005</v>
      </c>
      <c r="H8193" s="1">
        <f>B8193*(1/3)</f>
        <v>12.233333333333334</v>
      </c>
      <c r="I8193" s="1">
        <f>IF((H8193-G8193)&gt;0, (H8193-G8193), (0))</f>
        <v>9.0698562133333347</v>
      </c>
      <c r="J8193" s="1">
        <f>IF(I8193=0, G8193-H8193,0)</f>
        <v>0</v>
      </c>
      <c r="K8193" s="1">
        <f>I8193*1000/$V$5</f>
        <v>453.71967050191773</v>
      </c>
      <c r="L8193" s="1">
        <f>J8193*1000/$V$4</f>
        <v>0</v>
      </c>
      <c r="M8193" s="1">
        <f>L8193/$Y$4</f>
        <v>0</v>
      </c>
      <c r="N8193" s="1">
        <f>M8193*$Y$5</f>
        <v>0</v>
      </c>
      <c r="O8193" s="1" t="s">
        <v>0</v>
      </c>
      <c r="P8193" s="1" t="s">
        <v>0</v>
      </c>
      <c r="Q8193" s="1">
        <f>Q8192+K8193-L8193</f>
        <v>187145.31081207859</v>
      </c>
      <c r="R8193">
        <f>Q8193*$V$5/1000</f>
        <v>3741.0347631334507</v>
      </c>
    </row>
    <row r="8194" spans="1:18" x14ac:dyDescent="0.25">
      <c r="A8194" s="4">
        <v>43077.333333313465</v>
      </c>
      <c r="B8194">
        <v>39.799999999999997</v>
      </c>
      <c r="C8194">
        <v>10.823499999999999</v>
      </c>
      <c r="D8194" s="3">
        <v>0.92299700000000007</v>
      </c>
      <c r="E8194" s="1">
        <f>C8194*$V$2</f>
        <v>4.3293999999999997</v>
      </c>
      <c r="F8194" s="1">
        <f>D8194*$V$3</f>
        <v>3.6919880000000003</v>
      </c>
      <c r="G8194" s="1">
        <f>(E8194+F8194)</f>
        <v>8.021388</v>
      </c>
      <c r="H8194" s="1">
        <f>B8194*(1/3)</f>
        <v>13.266666666666666</v>
      </c>
      <c r="I8194" s="1">
        <f>IF((H8194-G8194)&gt;0, (H8194-G8194), (0))</f>
        <v>5.2452786666666658</v>
      </c>
      <c r="J8194" s="1">
        <f>IF(I8194=0, G8194-H8194,0)</f>
        <v>0</v>
      </c>
      <c r="K8194" s="1">
        <f>I8194*1000/$V$5</f>
        <v>262.39513089878272</v>
      </c>
      <c r="L8194" s="1">
        <f>J8194*1000/$V$4</f>
        <v>0</v>
      </c>
      <c r="M8194" s="1">
        <f>L8194/$Y$4</f>
        <v>0</v>
      </c>
      <c r="N8194" s="1">
        <f>M8194*$Y$5</f>
        <v>0</v>
      </c>
      <c r="O8194" s="1" t="s">
        <v>0</v>
      </c>
      <c r="P8194" s="1" t="s">
        <v>0</v>
      </c>
      <c r="Q8194" s="1">
        <f>Q8193+K8194-L8194</f>
        <v>187407.70594297737</v>
      </c>
      <c r="R8194">
        <f>Q8194*$V$5/1000</f>
        <v>3746.280041800117</v>
      </c>
    </row>
    <row r="8195" spans="1:18" x14ac:dyDescent="0.25">
      <c r="A8195" s="4">
        <v>43077.374999980129</v>
      </c>
      <c r="B8195">
        <v>40.6</v>
      </c>
      <c r="C8195">
        <v>13.968299999999999</v>
      </c>
      <c r="D8195" s="3">
        <v>6.2073700000000009</v>
      </c>
      <c r="E8195" s="1">
        <f>C8195*$V$2</f>
        <v>5.5873200000000001</v>
      </c>
      <c r="F8195" s="1">
        <f>D8195*$V$3</f>
        <v>24.829480000000004</v>
      </c>
      <c r="G8195" s="1">
        <f>(E8195+F8195)</f>
        <v>30.416800000000002</v>
      </c>
      <c r="H8195" s="1">
        <f>B8195*(1/3)</f>
        <v>13.533333333333333</v>
      </c>
      <c r="I8195" s="1">
        <f>IF((H8195-G8195)&gt;0, (H8195-G8195), (0))</f>
        <v>0</v>
      </c>
      <c r="J8195" s="1">
        <f>IF(I8195=0, G8195-H8195,0)</f>
        <v>16.883466666666671</v>
      </c>
      <c r="K8195" s="1">
        <f>I8195*1000/$V$5</f>
        <v>0</v>
      </c>
      <c r="L8195" s="1">
        <f>J8195*1000/$V$4</f>
        <v>302.5710872162486</v>
      </c>
      <c r="M8195" s="1">
        <f>L8195/$Y$4</f>
        <v>127.13070891439017</v>
      </c>
      <c r="N8195" s="1">
        <f>M8195*$Y$5</f>
        <v>177.98299248014624</v>
      </c>
      <c r="O8195" s="1" t="s">
        <v>0</v>
      </c>
      <c r="P8195" s="1" t="s">
        <v>0</v>
      </c>
      <c r="Q8195" s="1">
        <f>Q8194+K8195-L8195</f>
        <v>187105.13485576111</v>
      </c>
      <c r="R8195">
        <f>Q8195*$V$5/1000</f>
        <v>3740.2316457666643</v>
      </c>
    </row>
    <row r="8196" spans="1:18" x14ac:dyDescent="0.25">
      <c r="A8196" s="4">
        <v>43077.416666646794</v>
      </c>
      <c r="B8196">
        <v>44.9</v>
      </c>
      <c r="C8196">
        <v>10.936399999999999</v>
      </c>
      <c r="D8196" s="3">
        <v>12.437760000000001</v>
      </c>
      <c r="E8196" s="1">
        <f>C8196*$V$2</f>
        <v>4.3745599999999998</v>
      </c>
      <c r="F8196" s="1">
        <f>D8196*$V$3</f>
        <v>49.751040000000003</v>
      </c>
      <c r="G8196" s="1">
        <f>(E8196+F8196)</f>
        <v>54.125600000000006</v>
      </c>
      <c r="H8196" s="1">
        <f>B8196*(1/3)</f>
        <v>14.966666666666665</v>
      </c>
      <c r="I8196" s="1">
        <f>IF((H8196-G8196)&gt;0, (H8196-G8196), (0))</f>
        <v>0</v>
      </c>
      <c r="J8196" s="1">
        <f>IF(I8196=0, G8196-H8196,0)</f>
        <v>39.158933333333337</v>
      </c>
      <c r="K8196" s="1">
        <f>I8196*1000/$V$5</f>
        <v>0</v>
      </c>
      <c r="L8196" s="1">
        <f>J8196*1000/$V$4</f>
        <v>701.77299880525698</v>
      </c>
      <c r="M8196" s="1">
        <f>L8196/$Y$4</f>
        <v>294.86260454002394</v>
      </c>
      <c r="N8196" s="1">
        <f>M8196*$Y$5</f>
        <v>412.8076463560335</v>
      </c>
      <c r="O8196" s="1" t="s">
        <v>0</v>
      </c>
      <c r="P8196" s="1" t="s">
        <v>0</v>
      </c>
      <c r="Q8196" s="1">
        <f>Q8195+K8196-L8196</f>
        <v>186403.36185695586</v>
      </c>
      <c r="R8196">
        <f>Q8196*$V$5/1000</f>
        <v>3726.203203520547</v>
      </c>
    </row>
    <row r="8197" spans="1:18" x14ac:dyDescent="0.25">
      <c r="A8197" s="4">
        <v>43077.458333313458</v>
      </c>
      <c r="B8197">
        <v>46.6</v>
      </c>
      <c r="C8197">
        <v>10.399299999999998</v>
      </c>
      <c r="D8197" s="3">
        <v>12.1478</v>
      </c>
      <c r="E8197" s="1">
        <f>C8197*$V$2</f>
        <v>4.1597199999999992</v>
      </c>
      <c r="F8197" s="1">
        <f>D8197*$V$3</f>
        <v>48.591200000000001</v>
      </c>
      <c r="G8197" s="1">
        <f>(E8197+F8197)</f>
        <v>52.750920000000001</v>
      </c>
      <c r="H8197" s="1">
        <f>B8197*(1/3)</f>
        <v>15.533333333333333</v>
      </c>
      <c r="I8197" s="1">
        <f>IF((H8197-G8197)&gt;0, (H8197-G8197), (0))</f>
        <v>0</v>
      </c>
      <c r="J8197" s="1">
        <f>IF(I8197=0, G8197-H8197,0)</f>
        <v>37.217586666666669</v>
      </c>
      <c r="K8197" s="1">
        <f>I8197*1000/$V$5</f>
        <v>0</v>
      </c>
      <c r="L8197" s="1">
        <f>J8197*1000/$V$4</f>
        <v>666.98183990442067</v>
      </c>
      <c r="M8197" s="1">
        <f>L8197/$Y$4</f>
        <v>280.24447054807592</v>
      </c>
      <c r="N8197" s="1">
        <f>M8197*$Y$5</f>
        <v>392.34225876730625</v>
      </c>
      <c r="O8197" s="1" t="s">
        <v>0</v>
      </c>
      <c r="P8197" s="1" t="s">
        <v>0</v>
      </c>
      <c r="Q8197" s="1">
        <f>Q8196+K8197-L8197</f>
        <v>185736.38001705144</v>
      </c>
      <c r="R8197">
        <f>Q8197*$V$5/1000</f>
        <v>3712.8702365408581</v>
      </c>
    </row>
    <row r="8198" spans="1:18" x14ac:dyDescent="0.25">
      <c r="A8198" s="4">
        <v>43077.499999980122</v>
      </c>
      <c r="B8198">
        <v>45.9</v>
      </c>
      <c r="C8198">
        <v>8.9261100000000013</v>
      </c>
      <c r="D8198" s="3">
        <v>10.284360000000001</v>
      </c>
      <c r="E8198" s="1">
        <f>C8198*$V$2</f>
        <v>3.5704440000000006</v>
      </c>
      <c r="F8198" s="1">
        <f>D8198*$V$3</f>
        <v>41.137440000000005</v>
      </c>
      <c r="G8198" s="1">
        <f>(E8198+F8198)</f>
        <v>44.707884000000007</v>
      </c>
      <c r="H8198" s="1">
        <f>B8198*(1/3)</f>
        <v>15.299999999999999</v>
      </c>
      <c r="I8198" s="1">
        <f>IF((H8198-G8198)&gt;0, (H8198-G8198), (0))</f>
        <v>0</v>
      </c>
      <c r="J8198" s="1">
        <f>IF(I8198=0, G8198-H8198,0)</f>
        <v>29.40788400000001</v>
      </c>
      <c r="K8198" s="1">
        <f>I8198*1000/$V$5</f>
        <v>0</v>
      </c>
      <c r="L8198" s="1">
        <f>J8198*1000/$V$4</f>
        <v>527.02301075268838</v>
      </c>
      <c r="M8198" s="1">
        <f>L8198/$Y$4</f>
        <v>221.43823981205395</v>
      </c>
      <c r="N8198" s="1">
        <f>M8198*$Y$5</f>
        <v>310.0135357368755</v>
      </c>
      <c r="O8198" s="1" t="s">
        <v>0</v>
      </c>
      <c r="P8198" s="1" t="s">
        <v>0</v>
      </c>
      <c r="Q8198" s="1">
        <f>Q8197+K8198-L8198</f>
        <v>185209.35700629876</v>
      </c>
      <c r="R8198">
        <f>Q8198*$V$5/1000</f>
        <v>3702.3350465559115</v>
      </c>
    </row>
    <row r="8199" spans="1:18" x14ac:dyDescent="0.25">
      <c r="A8199" s="4">
        <v>43077.541666646786</v>
      </c>
      <c r="B8199">
        <v>46.6</v>
      </c>
      <c r="C8199">
        <v>8.8784200000000002</v>
      </c>
      <c r="D8199" s="3">
        <v>11.54372</v>
      </c>
      <c r="E8199" s="1">
        <f>C8199*$V$2</f>
        <v>3.5513680000000001</v>
      </c>
      <c r="F8199" s="1">
        <f>D8199*$V$3</f>
        <v>46.174880000000002</v>
      </c>
      <c r="G8199" s="1">
        <f>(E8199+F8199)</f>
        <v>49.726247999999998</v>
      </c>
      <c r="H8199" s="1">
        <f>B8199*(1/3)</f>
        <v>15.533333333333333</v>
      </c>
      <c r="I8199" s="1">
        <f>IF((H8199-G8199)&gt;0, (H8199-G8199), (0))</f>
        <v>0</v>
      </c>
      <c r="J8199" s="1">
        <f>IF(I8199=0, G8199-H8199,0)</f>
        <v>34.192914666666667</v>
      </c>
      <c r="K8199" s="1">
        <f>I8199*1000/$V$5</f>
        <v>0</v>
      </c>
      <c r="L8199" s="1">
        <f>J8199*1000/$V$4</f>
        <v>612.77624850657105</v>
      </c>
      <c r="M8199" s="1">
        <f>L8199/$Y$4</f>
        <v>257.46901197755085</v>
      </c>
      <c r="N8199" s="1">
        <f>M8199*$Y$5</f>
        <v>360.45661676857117</v>
      </c>
      <c r="O8199" s="1" t="s">
        <v>0</v>
      </c>
      <c r="P8199" s="1" t="s">
        <v>0</v>
      </c>
      <c r="Q8199" s="1">
        <f>Q8198+K8199-L8199</f>
        <v>184596.5807577922</v>
      </c>
      <c r="R8199">
        <f>Q8199*$V$5/1000</f>
        <v>3690.0856493482656</v>
      </c>
    </row>
    <row r="8200" spans="1:18" x14ac:dyDescent="0.25">
      <c r="A8200" s="4">
        <v>43077.583333313451</v>
      </c>
      <c r="B8200">
        <v>47.3</v>
      </c>
      <c r="C8200">
        <v>8.7147699999999997</v>
      </c>
      <c r="D8200" s="3">
        <v>9.1796399999999991</v>
      </c>
      <c r="E8200" s="1">
        <f>C8200*$V$2</f>
        <v>3.4859080000000002</v>
      </c>
      <c r="F8200" s="1">
        <f>D8200*$V$3</f>
        <v>36.718559999999997</v>
      </c>
      <c r="G8200" s="1">
        <f>(E8200+F8200)</f>
        <v>40.204467999999999</v>
      </c>
      <c r="H8200" s="1">
        <f>B8200*(1/3)</f>
        <v>15.766666666666666</v>
      </c>
      <c r="I8200" s="1">
        <f>IF((H8200-G8200)&gt;0, (H8200-G8200), (0))</f>
        <v>0</v>
      </c>
      <c r="J8200" s="1">
        <f>IF(I8200=0, G8200-H8200,0)</f>
        <v>24.437801333333333</v>
      </c>
      <c r="K8200" s="1">
        <f>I8200*1000/$V$5</f>
        <v>0</v>
      </c>
      <c r="L8200" s="1">
        <f>J8200*1000/$V$4</f>
        <v>437.95342891278375</v>
      </c>
      <c r="M8200" s="1">
        <f>L8200/$Y$4</f>
        <v>184.01404576167386</v>
      </c>
      <c r="N8200" s="1">
        <f>M8200*$Y$5</f>
        <v>257.61966406634338</v>
      </c>
      <c r="O8200" s="1" t="s">
        <v>0</v>
      </c>
      <c r="P8200" s="1" t="s">
        <v>0</v>
      </c>
      <c r="Q8200" s="1">
        <f>Q8199+K8200-L8200</f>
        <v>184158.6273288794</v>
      </c>
      <c r="R8200">
        <f>Q8200*$V$5/1000</f>
        <v>3681.330960304299</v>
      </c>
    </row>
    <row r="8201" spans="1:18" x14ac:dyDescent="0.25">
      <c r="A8201" s="4">
        <v>43077.624999980115</v>
      </c>
      <c r="B8201">
        <v>48.1</v>
      </c>
      <c r="C8201">
        <v>10.459299999999999</v>
      </c>
      <c r="D8201" s="3">
        <v>7.9970499999999989</v>
      </c>
      <c r="E8201" s="1">
        <f>C8201*$V$2</f>
        <v>4.1837200000000001</v>
      </c>
      <c r="F8201" s="1">
        <f>D8201*$V$3</f>
        <v>31.988199999999996</v>
      </c>
      <c r="G8201" s="1">
        <f>(E8201+F8201)</f>
        <v>36.171919999999993</v>
      </c>
      <c r="H8201" s="1">
        <f>B8201*(1/3)</f>
        <v>16.033333333333331</v>
      </c>
      <c r="I8201" s="1">
        <f>IF((H8201-G8201)&gt;0, (H8201-G8201), (0))</f>
        <v>0</v>
      </c>
      <c r="J8201" s="1">
        <f>IF(I8201=0, G8201-H8201,0)</f>
        <v>20.138586666666662</v>
      </c>
      <c r="K8201" s="1">
        <f>I8201*1000/$V$5</f>
        <v>0</v>
      </c>
      <c r="L8201" s="1">
        <f>J8201*1000/$V$4</f>
        <v>360.90657108721621</v>
      </c>
      <c r="M8201" s="1">
        <f>L8201/$Y$4</f>
        <v>151.6414164232001</v>
      </c>
      <c r="N8201" s="1">
        <f>M8201*$Y$5</f>
        <v>212.29798299248012</v>
      </c>
      <c r="O8201" s="1" t="s">
        <v>0</v>
      </c>
      <c r="P8201" s="1" t="s">
        <v>0</v>
      </c>
      <c r="Q8201" s="1">
        <f>Q8200+K8201-L8201</f>
        <v>183797.72075779218</v>
      </c>
      <c r="R8201">
        <f>Q8201*$V$5/1000</f>
        <v>3674.1164379482657</v>
      </c>
    </row>
    <row r="8202" spans="1:18" x14ac:dyDescent="0.25">
      <c r="A8202" s="4">
        <v>43077.666666646779</v>
      </c>
      <c r="B8202">
        <v>48.4</v>
      </c>
      <c r="C8202">
        <v>10.669499999999999</v>
      </c>
      <c r="D8202" s="3">
        <v>7.1483700000000008</v>
      </c>
      <c r="E8202" s="1">
        <f>C8202*$V$2</f>
        <v>4.2678000000000003</v>
      </c>
      <c r="F8202" s="1">
        <f>D8202*$V$3</f>
        <v>28.593480000000003</v>
      </c>
      <c r="G8202" s="1">
        <f>(E8202+F8202)</f>
        <v>32.861280000000001</v>
      </c>
      <c r="H8202" s="1">
        <f>B8202*(1/3)</f>
        <v>16.133333333333333</v>
      </c>
      <c r="I8202" s="1">
        <f>IF((H8202-G8202)&gt;0, (H8202-G8202), (0))</f>
        <v>0</v>
      </c>
      <c r="J8202" s="1">
        <f>IF(I8202=0, G8202-H8202,0)</f>
        <v>16.727946666666668</v>
      </c>
      <c r="K8202" s="1">
        <f>I8202*1000/$V$5</f>
        <v>0</v>
      </c>
      <c r="L8202" s="1">
        <f>J8202*1000/$V$4</f>
        <v>299.78399044205497</v>
      </c>
      <c r="M8202" s="1">
        <f>L8202/$Y$4</f>
        <v>125.95965984960293</v>
      </c>
      <c r="N8202" s="1">
        <f>M8202*$Y$5</f>
        <v>176.34352378944408</v>
      </c>
      <c r="O8202" s="1" t="s">
        <v>0</v>
      </c>
      <c r="P8202" s="1" t="s">
        <v>0</v>
      </c>
      <c r="Q8202" s="1">
        <f>Q8201+K8202-L8202</f>
        <v>183497.93676735013</v>
      </c>
      <c r="R8202">
        <f>Q8202*$V$5/1000</f>
        <v>3668.123755979329</v>
      </c>
    </row>
    <row r="8203" spans="1:18" x14ac:dyDescent="0.25">
      <c r="A8203" s="4">
        <v>43077.708333313443</v>
      </c>
      <c r="B8203">
        <v>48.7</v>
      </c>
      <c r="C8203">
        <v>8.0530299999999997</v>
      </c>
      <c r="D8203" s="3">
        <v>1.6435580000000001</v>
      </c>
      <c r="E8203" s="1">
        <f>C8203*$V$2</f>
        <v>3.221212</v>
      </c>
      <c r="F8203" s="1">
        <f>D8203*$V$3</f>
        <v>6.5742320000000003</v>
      </c>
      <c r="G8203" s="1">
        <f>(E8203+F8203)</f>
        <v>9.7954439999999998</v>
      </c>
      <c r="H8203" s="1">
        <f>B8203*(1/3)</f>
        <v>16.233333333333334</v>
      </c>
      <c r="I8203" s="1">
        <f>IF((H8203-G8203)&gt;0, (H8203-G8203), (0))</f>
        <v>6.4378893333333345</v>
      </c>
      <c r="J8203" s="1">
        <f>IF(I8203=0, G8203-H8203,0)</f>
        <v>0</v>
      </c>
      <c r="K8203" s="1">
        <f>I8203*1000/$V$5</f>
        <v>322.0554944138737</v>
      </c>
      <c r="L8203" s="1">
        <f>J8203*1000/$V$4</f>
        <v>0</v>
      </c>
      <c r="M8203" s="1">
        <f>L8203/$Y$4</f>
        <v>0</v>
      </c>
      <c r="N8203" s="1">
        <f>M8203*$Y$5</f>
        <v>0</v>
      </c>
      <c r="O8203" s="1" t="s">
        <v>0</v>
      </c>
      <c r="P8203" s="1" t="s">
        <v>0</v>
      </c>
      <c r="Q8203" s="1">
        <f>Q8202+K8203-L8203</f>
        <v>183819.99226176401</v>
      </c>
      <c r="R8203">
        <f>Q8203*$V$5/1000</f>
        <v>3674.5616453126622</v>
      </c>
    </row>
    <row r="8204" spans="1:18" x14ac:dyDescent="0.25">
      <c r="A8204" s="4">
        <v>43077.749999980108</v>
      </c>
      <c r="B8204">
        <v>48.5</v>
      </c>
      <c r="C8204">
        <v>10.4573</v>
      </c>
      <c r="D8204" s="3">
        <v>-7.0017200000000003E-3</v>
      </c>
      <c r="E8204" s="1">
        <f>C8204*$V$2</f>
        <v>4.1829200000000002</v>
      </c>
      <c r="F8204" s="1">
        <f>D8204*$V$3</f>
        <v>-2.8006880000000001E-2</v>
      </c>
      <c r="G8204" s="1">
        <f>(E8204+F8204)</f>
        <v>4.1549131199999998</v>
      </c>
      <c r="H8204" s="1">
        <f>B8204*(1/3)</f>
        <v>16.166666666666664</v>
      </c>
      <c r="I8204" s="1">
        <f>IF((H8204-G8204)&gt;0, (H8204-G8204), (0))</f>
        <v>12.011753546666665</v>
      </c>
      <c r="J8204" s="1">
        <f>IF(I8204=0, G8204-H8204,0)</f>
        <v>0</v>
      </c>
      <c r="K8204" s="1">
        <f>I8204*1000/$V$5</f>
        <v>600.88812139403035</v>
      </c>
      <c r="L8204" s="1">
        <f>J8204*1000/$V$4</f>
        <v>0</v>
      </c>
      <c r="M8204" s="1">
        <f>L8204/$Y$4</f>
        <v>0</v>
      </c>
      <c r="N8204" s="1">
        <f>M8204*$Y$5</f>
        <v>0</v>
      </c>
      <c r="O8204" s="1" t="s">
        <v>0</v>
      </c>
      <c r="P8204" s="1" t="s">
        <v>0</v>
      </c>
      <c r="Q8204" s="1">
        <f>Q8203+K8204-L8204</f>
        <v>184420.88038315804</v>
      </c>
      <c r="R8204">
        <f>Q8204*$V$5/1000</f>
        <v>3686.5733988593292</v>
      </c>
    </row>
    <row r="8205" spans="1:18" x14ac:dyDescent="0.25">
      <c r="A8205" s="4">
        <v>43077.791666646772</v>
      </c>
      <c r="B8205">
        <v>47.7</v>
      </c>
      <c r="C8205">
        <v>9.38889</v>
      </c>
      <c r="D8205" s="3">
        <v>-7.0017200000000003E-3</v>
      </c>
      <c r="E8205" s="1">
        <f>C8205*$V$2</f>
        <v>3.7555560000000003</v>
      </c>
      <c r="F8205" s="1">
        <f>D8205*$V$3</f>
        <v>-2.8006880000000001E-2</v>
      </c>
      <c r="G8205" s="1">
        <f>(E8205+F8205)</f>
        <v>3.7275491200000004</v>
      </c>
      <c r="H8205" s="1">
        <f>B8205*(1/3)</f>
        <v>15.9</v>
      </c>
      <c r="I8205" s="1">
        <f>IF((H8205-G8205)&gt;0, (H8205-G8205), (0))</f>
        <v>12.17245088</v>
      </c>
      <c r="J8205" s="1">
        <f>IF(I8205=0, G8205-H8205,0)</f>
        <v>0</v>
      </c>
      <c r="K8205" s="1">
        <f>I8205*1000/$V$5</f>
        <v>608.92700750375195</v>
      </c>
      <c r="L8205" s="1">
        <f>J8205*1000/$V$4</f>
        <v>0</v>
      </c>
      <c r="M8205" s="1">
        <f>L8205/$Y$4</f>
        <v>0</v>
      </c>
      <c r="N8205" s="1">
        <f>M8205*$Y$5</f>
        <v>0</v>
      </c>
      <c r="O8205" s="1" t="s">
        <v>0</v>
      </c>
      <c r="P8205" s="1" t="s">
        <v>0</v>
      </c>
      <c r="Q8205" s="1">
        <f>Q8204+K8205-L8205</f>
        <v>185029.80739066179</v>
      </c>
      <c r="R8205">
        <f>Q8205*$V$5/1000</f>
        <v>3698.7458497393291</v>
      </c>
    </row>
    <row r="8206" spans="1:18" x14ac:dyDescent="0.25">
      <c r="A8206" s="4">
        <v>43077.833333313436</v>
      </c>
      <c r="B8206">
        <v>48.2</v>
      </c>
      <c r="C8206">
        <v>10.3057</v>
      </c>
      <c r="D8206" s="3">
        <v>-7.0017200000000003E-3</v>
      </c>
      <c r="E8206" s="1">
        <f>C8206*$V$2</f>
        <v>4.1222799999999999</v>
      </c>
      <c r="F8206" s="1">
        <f>D8206*$V$3</f>
        <v>-2.8006880000000001E-2</v>
      </c>
      <c r="G8206" s="1">
        <f>(E8206+F8206)</f>
        <v>4.0942731199999995</v>
      </c>
      <c r="H8206" s="1">
        <f>B8206*(1/3)</f>
        <v>16.066666666666666</v>
      </c>
      <c r="I8206" s="1">
        <f>IF((H8206-G8206)&gt;0, (H8206-G8206), (0))</f>
        <v>11.972393546666666</v>
      </c>
      <c r="J8206" s="1">
        <f>IF(I8206=0, G8206-H8206,0)</f>
        <v>0</v>
      </c>
      <c r="K8206" s="1">
        <f>I8206*1000/$V$5</f>
        <v>598.91913690178421</v>
      </c>
      <c r="L8206" s="1">
        <f>J8206*1000/$V$4</f>
        <v>0</v>
      </c>
      <c r="M8206" s="1">
        <f>L8206/$Y$4</f>
        <v>0</v>
      </c>
      <c r="N8206" s="1">
        <f>M8206*$Y$5</f>
        <v>0</v>
      </c>
      <c r="O8206" s="1" t="s">
        <v>0</v>
      </c>
      <c r="P8206" s="1" t="s">
        <v>0</v>
      </c>
      <c r="Q8206" s="1">
        <f>Q8205+K8206-L8206</f>
        <v>185628.72652756359</v>
      </c>
      <c r="R8206">
        <f>Q8206*$V$5/1000</f>
        <v>3710.7182432859959</v>
      </c>
    </row>
    <row r="8207" spans="1:18" x14ac:dyDescent="0.25">
      <c r="A8207" s="4">
        <v>43077.8749999801</v>
      </c>
      <c r="B8207">
        <v>47</v>
      </c>
      <c r="C8207">
        <v>8.9202099999999991</v>
      </c>
      <c r="D8207" s="3">
        <v>-7.0017200000000003E-3</v>
      </c>
      <c r="E8207" s="1">
        <f>C8207*$V$2</f>
        <v>3.5680839999999998</v>
      </c>
      <c r="F8207" s="1">
        <f>D8207*$V$3</f>
        <v>-2.8006880000000001E-2</v>
      </c>
      <c r="G8207" s="1">
        <f>(E8207+F8207)</f>
        <v>3.5400771199999999</v>
      </c>
      <c r="H8207" s="1">
        <f>B8207*(1/3)</f>
        <v>15.666666666666666</v>
      </c>
      <c r="I8207" s="1">
        <f>IF((H8207-G8207)&gt;0, (H8207-G8207), (0))</f>
        <v>12.126589546666667</v>
      </c>
      <c r="J8207" s="1">
        <f>IF(I8207=0, G8207-H8207,0)</f>
        <v>0</v>
      </c>
      <c r="K8207" s="1">
        <f>I8207*1000/$V$5</f>
        <v>606.6327937301985</v>
      </c>
      <c r="L8207" s="1">
        <f>J8207*1000/$V$4</f>
        <v>0</v>
      </c>
      <c r="M8207" s="1">
        <f>L8207/$Y$4</f>
        <v>0</v>
      </c>
      <c r="N8207" s="1">
        <f>M8207*$Y$5</f>
        <v>0</v>
      </c>
      <c r="O8207" s="1" t="s">
        <v>0</v>
      </c>
      <c r="P8207" s="1" t="s">
        <v>0</v>
      </c>
      <c r="Q8207" s="1">
        <f>Q8206+K8207-L8207</f>
        <v>186235.3593212938</v>
      </c>
      <c r="R8207">
        <f>Q8207*$V$5/1000</f>
        <v>3722.8448328326626</v>
      </c>
    </row>
    <row r="8208" spans="1:18" x14ac:dyDescent="0.25">
      <c r="A8208" s="4">
        <v>43077.916666646764</v>
      </c>
      <c r="B8208">
        <v>45.3</v>
      </c>
      <c r="C8208">
        <v>12.113899999999999</v>
      </c>
      <c r="D8208" s="3">
        <v>-7.0017200000000003E-3</v>
      </c>
      <c r="E8208" s="1">
        <f>C8208*$V$2</f>
        <v>4.8455599999999999</v>
      </c>
      <c r="F8208" s="1">
        <f>D8208*$V$3</f>
        <v>-2.8006880000000001E-2</v>
      </c>
      <c r="G8208" s="1">
        <f>(E8208+F8208)</f>
        <v>4.8175531199999995</v>
      </c>
      <c r="H8208" s="1">
        <f>B8208*(1/3)</f>
        <v>15.099999999999998</v>
      </c>
      <c r="I8208" s="1">
        <f>IF((H8208-G8208)&gt;0, (H8208-G8208), (0))</f>
        <v>10.282446879999998</v>
      </c>
      <c r="J8208" s="1">
        <f>IF(I8208=0, G8208-H8208,0)</f>
        <v>0</v>
      </c>
      <c r="K8208" s="1">
        <f>I8208*1000/$V$5</f>
        <v>514.37953376688336</v>
      </c>
      <c r="L8208" s="1">
        <f>J8208*1000/$V$4</f>
        <v>0</v>
      </c>
      <c r="M8208" s="1">
        <f>L8208/$Y$4</f>
        <v>0</v>
      </c>
      <c r="N8208" s="1">
        <f>M8208*$Y$5</f>
        <v>0</v>
      </c>
      <c r="O8208" s="1" t="s">
        <v>0</v>
      </c>
      <c r="P8208" s="1" t="s">
        <v>0</v>
      </c>
      <c r="Q8208" s="1">
        <f>Q8207+K8208-L8208</f>
        <v>186749.73885506068</v>
      </c>
      <c r="R8208">
        <f>Q8208*$V$5/1000</f>
        <v>3733.1272797126626</v>
      </c>
    </row>
    <row r="8209" spans="1:18" x14ac:dyDescent="0.25">
      <c r="A8209" s="4">
        <v>43077.958333313429</v>
      </c>
      <c r="B8209">
        <v>42.1</v>
      </c>
      <c r="C8209">
        <v>12.164100000000001</v>
      </c>
      <c r="D8209" s="3">
        <v>-7.0017200000000003E-3</v>
      </c>
      <c r="E8209" s="1">
        <f>C8209*$V$2</f>
        <v>4.8656400000000009</v>
      </c>
      <c r="F8209" s="1">
        <f>D8209*$V$3</f>
        <v>-2.8006880000000001E-2</v>
      </c>
      <c r="G8209" s="1">
        <f>(E8209+F8209)</f>
        <v>4.8376331200000005</v>
      </c>
      <c r="H8209" s="1">
        <f>B8209*(1/3)</f>
        <v>14.033333333333333</v>
      </c>
      <c r="I8209" s="1">
        <f>IF((H8209-G8209)&gt;0, (H8209-G8209), (0))</f>
        <v>9.1957002133333319</v>
      </c>
      <c r="J8209" s="1">
        <f>IF(I8209=0, G8209-H8209,0)</f>
        <v>0</v>
      </c>
      <c r="K8209" s="1">
        <f>I8209*1000/$V$5</f>
        <v>460.01501817575451</v>
      </c>
      <c r="L8209" s="1">
        <f>J8209*1000/$V$4</f>
        <v>0</v>
      </c>
      <c r="M8209" s="1">
        <f>L8209/$Y$4</f>
        <v>0</v>
      </c>
      <c r="N8209" s="1">
        <f>M8209*$Y$5</f>
        <v>0</v>
      </c>
      <c r="O8209" s="1">
        <f>SUM(N8186:N8209)</f>
        <v>2299.8642209572004</v>
      </c>
      <c r="P8209" s="1">
        <f>SUM(L8186:L8209)</f>
        <v>3909.7691756272402</v>
      </c>
      <c r="Q8209" s="1">
        <f>Q8208+K8209-L8209</f>
        <v>187209.75387323645</v>
      </c>
      <c r="R8209">
        <f>Q8209*$V$5/1000</f>
        <v>3742.3229799259962</v>
      </c>
    </row>
    <row r="8210" spans="1:18" x14ac:dyDescent="0.25">
      <c r="A8210" s="4">
        <v>43077.999999980093</v>
      </c>
      <c r="B8210">
        <v>37.9</v>
      </c>
      <c r="C8210">
        <v>11.8849</v>
      </c>
      <c r="D8210" s="3">
        <v>-7.0017200000000003E-3</v>
      </c>
      <c r="E8210" s="1">
        <f>C8210*$V$2</f>
        <v>4.7539600000000002</v>
      </c>
      <c r="F8210" s="1">
        <f>D8210*$V$3</f>
        <v>-2.8006880000000001E-2</v>
      </c>
      <c r="G8210" s="1">
        <f>(E8210+F8210)</f>
        <v>4.7259531199999998</v>
      </c>
      <c r="H8210" s="1">
        <f>B8210*(1/3)</f>
        <v>12.633333333333333</v>
      </c>
      <c r="I8210" s="1">
        <f>IF((H8210-G8210)&gt;0, (H8210-G8210), (0))</f>
        <v>7.9073802133333331</v>
      </c>
      <c r="J8210" s="1">
        <f>IF(I8210=0, G8210-H8210,0)</f>
        <v>0</v>
      </c>
      <c r="K8210" s="1">
        <f>I8210*1000/$V$5</f>
        <v>395.56679406369852</v>
      </c>
      <c r="L8210" s="1">
        <f>J8210*1000/$V$4</f>
        <v>0</v>
      </c>
      <c r="M8210" s="1">
        <f>L8210/$Y$4</f>
        <v>0</v>
      </c>
      <c r="N8210" s="1">
        <f>M8210*$Y$5</f>
        <v>0</v>
      </c>
      <c r="O8210" s="1" t="s">
        <v>0</v>
      </c>
      <c r="P8210" s="1" t="s">
        <v>0</v>
      </c>
      <c r="Q8210" s="1">
        <f>Q8209+K8210-L8210</f>
        <v>187605.32066730014</v>
      </c>
      <c r="R8210">
        <f>Q8210*$V$5/1000</f>
        <v>3750.2303601393296</v>
      </c>
    </row>
    <row r="8211" spans="1:18" x14ac:dyDescent="0.25">
      <c r="A8211" s="4">
        <v>43078.041666646757</v>
      </c>
      <c r="B8211">
        <v>35.9</v>
      </c>
      <c r="C8211">
        <v>13.2956</v>
      </c>
      <c r="D8211" s="3">
        <v>-7.0017200000000003E-3</v>
      </c>
      <c r="E8211" s="1">
        <f>C8211*$V$2</f>
        <v>5.3182400000000003</v>
      </c>
      <c r="F8211" s="1">
        <f>D8211*$V$3</f>
        <v>-2.8006880000000001E-2</v>
      </c>
      <c r="G8211" s="1">
        <f>(E8211+F8211)</f>
        <v>5.2902331199999999</v>
      </c>
      <c r="H8211" s="1">
        <f>B8211*(1/3)</f>
        <v>11.966666666666665</v>
      </c>
      <c r="I8211" s="1">
        <f>IF((H8211-G8211)&gt;0, (H8211-G8211), (0))</f>
        <v>6.6764335466666651</v>
      </c>
      <c r="J8211" s="1">
        <f>IF(I8211=0, G8211-H8211,0)</f>
        <v>0</v>
      </c>
      <c r="K8211" s="1">
        <f>I8211*1000/$V$5</f>
        <v>333.9886716691679</v>
      </c>
      <c r="L8211" s="1">
        <f>J8211*1000/$V$4</f>
        <v>0</v>
      </c>
      <c r="M8211" s="1">
        <f>L8211/$Y$4</f>
        <v>0</v>
      </c>
      <c r="N8211" s="1">
        <f>M8211*$Y$5</f>
        <v>0</v>
      </c>
      <c r="O8211" s="1" t="s">
        <v>0</v>
      </c>
      <c r="P8211" s="1" t="s">
        <v>0</v>
      </c>
      <c r="Q8211" s="1">
        <f>Q8210+K8211-L8211</f>
        <v>187939.30933896929</v>
      </c>
      <c r="R8211">
        <f>Q8211*$V$5/1000</f>
        <v>3756.906793685996</v>
      </c>
    </row>
    <row r="8212" spans="1:18" x14ac:dyDescent="0.25">
      <c r="A8212" s="4">
        <v>43078.083333313421</v>
      </c>
      <c r="B8212">
        <v>35.4</v>
      </c>
      <c r="C8212">
        <v>13.8714</v>
      </c>
      <c r="D8212" s="3">
        <v>-7.0017200000000003E-3</v>
      </c>
      <c r="E8212" s="1">
        <f>C8212*$V$2</f>
        <v>5.5485600000000002</v>
      </c>
      <c r="F8212" s="1">
        <f>D8212*$V$3</f>
        <v>-2.8006880000000001E-2</v>
      </c>
      <c r="G8212" s="1">
        <f>(E8212+F8212)</f>
        <v>5.5205531199999998</v>
      </c>
      <c r="H8212" s="1">
        <f>B8212*(1/3)</f>
        <v>11.799999999999999</v>
      </c>
      <c r="I8212" s="1">
        <f>IF((H8212-G8212)&gt;0, (H8212-G8212), (0))</f>
        <v>6.2794468799999992</v>
      </c>
      <c r="J8212" s="1">
        <f>IF(I8212=0, G8212-H8212,0)</f>
        <v>0</v>
      </c>
      <c r="K8212" s="1">
        <f>I8212*1000/$V$5</f>
        <v>314.12940870435216</v>
      </c>
      <c r="L8212" s="1">
        <f>J8212*1000/$V$4</f>
        <v>0</v>
      </c>
      <c r="M8212" s="1">
        <f>L8212/$Y$4</f>
        <v>0</v>
      </c>
      <c r="N8212" s="1">
        <f>M8212*$Y$5</f>
        <v>0</v>
      </c>
      <c r="O8212" s="1" t="s">
        <v>0</v>
      </c>
      <c r="P8212" s="1" t="s">
        <v>0</v>
      </c>
      <c r="Q8212" s="1">
        <f>Q8211+K8212-L8212</f>
        <v>188253.43874767364</v>
      </c>
      <c r="R8212">
        <f>Q8212*$V$5/1000</f>
        <v>3763.1862405659958</v>
      </c>
    </row>
    <row r="8213" spans="1:18" x14ac:dyDescent="0.25">
      <c r="A8213" s="4">
        <v>43078.124999980086</v>
      </c>
      <c r="B8213">
        <v>34.6</v>
      </c>
      <c r="C8213">
        <v>15.0984</v>
      </c>
      <c r="D8213" s="3">
        <v>-7.0017200000000003E-3</v>
      </c>
      <c r="E8213" s="1">
        <f>C8213*$V$2</f>
        <v>6.0393600000000003</v>
      </c>
      <c r="F8213" s="1">
        <f>D8213*$V$3</f>
        <v>-2.8006880000000001E-2</v>
      </c>
      <c r="G8213" s="1">
        <f>(E8213+F8213)</f>
        <v>6.0113531199999999</v>
      </c>
      <c r="H8213" s="1">
        <f>B8213*(1/3)</f>
        <v>11.533333333333333</v>
      </c>
      <c r="I8213" s="1">
        <f>IF((H8213-G8213)&gt;0, (H8213-G8213), (0))</f>
        <v>5.5219802133333333</v>
      </c>
      <c r="J8213" s="1">
        <f>IF(I8213=0, G8213-H8213,0)</f>
        <v>0</v>
      </c>
      <c r="K8213" s="1">
        <f>I8213*1000/$V$5</f>
        <v>276.23712923128232</v>
      </c>
      <c r="L8213" s="1">
        <f>J8213*1000/$V$4</f>
        <v>0</v>
      </c>
      <c r="M8213" s="1">
        <f>L8213/$Y$4</f>
        <v>0</v>
      </c>
      <c r="N8213" s="1">
        <f>M8213*$Y$5</f>
        <v>0</v>
      </c>
      <c r="O8213" s="1" t="s">
        <v>0</v>
      </c>
      <c r="P8213" s="1" t="s">
        <v>0</v>
      </c>
      <c r="Q8213" s="1">
        <f>Q8212+K8213-L8213</f>
        <v>188529.67587690492</v>
      </c>
      <c r="R8213">
        <f>Q8213*$V$5/1000</f>
        <v>3768.7082207793292</v>
      </c>
    </row>
    <row r="8214" spans="1:18" x14ac:dyDescent="0.25">
      <c r="A8214" s="4">
        <v>43078.16666664675</v>
      </c>
      <c r="B8214">
        <v>33.4</v>
      </c>
      <c r="C8214">
        <v>12.366400000000001</v>
      </c>
      <c r="D8214" s="3">
        <v>-7.0017200000000003E-3</v>
      </c>
      <c r="E8214" s="1">
        <f>C8214*$V$2</f>
        <v>4.9465600000000007</v>
      </c>
      <c r="F8214" s="1">
        <f>D8214*$V$3</f>
        <v>-2.8006880000000001E-2</v>
      </c>
      <c r="G8214" s="1">
        <f>(E8214+F8214)</f>
        <v>4.9185531200000003</v>
      </c>
      <c r="H8214" s="1">
        <f>B8214*(1/3)</f>
        <v>11.133333333333333</v>
      </c>
      <c r="I8214" s="1">
        <f>IF((H8214-G8214)&gt;0, (H8214-G8214), (0))</f>
        <v>6.2147802133333325</v>
      </c>
      <c r="J8214" s="1">
        <f>IF(I8214=0, G8214-H8214,0)</f>
        <v>0</v>
      </c>
      <c r="K8214" s="1">
        <f>I8214*1000/$V$5</f>
        <v>310.89445789561444</v>
      </c>
      <c r="L8214" s="1">
        <f>J8214*1000/$V$4</f>
        <v>0</v>
      </c>
      <c r="M8214" s="1">
        <f>L8214/$Y$4</f>
        <v>0</v>
      </c>
      <c r="N8214" s="1">
        <f>M8214*$Y$5</f>
        <v>0</v>
      </c>
      <c r="O8214" s="1" t="s">
        <v>0</v>
      </c>
      <c r="P8214" s="1" t="s">
        <v>0</v>
      </c>
      <c r="Q8214" s="1">
        <f>Q8213+K8214-L8214</f>
        <v>188840.57033480055</v>
      </c>
      <c r="R8214">
        <f>Q8214*$V$5/1000</f>
        <v>3774.9230009926628</v>
      </c>
    </row>
    <row r="8215" spans="1:18" x14ac:dyDescent="0.25">
      <c r="A8215" s="4">
        <v>43078.208333313414</v>
      </c>
      <c r="B8215">
        <v>32.9</v>
      </c>
      <c r="C8215">
        <v>14.7187</v>
      </c>
      <c r="D8215" s="3">
        <v>-7.0017200000000003E-3</v>
      </c>
      <c r="E8215" s="1">
        <f>C8215*$V$2</f>
        <v>5.88748</v>
      </c>
      <c r="F8215" s="1">
        <f>D8215*$V$3</f>
        <v>-2.8006880000000001E-2</v>
      </c>
      <c r="G8215" s="1">
        <f>(E8215+F8215)</f>
        <v>5.8594731199999996</v>
      </c>
      <c r="H8215" s="1">
        <f>B8215*(1/3)</f>
        <v>10.966666666666665</v>
      </c>
      <c r="I8215" s="1">
        <f>IF((H8215-G8215)&gt;0, (H8215-G8215), (0))</f>
        <v>5.1071935466666654</v>
      </c>
      <c r="J8215" s="1">
        <f>IF(I8215=0, G8215-H8215,0)</f>
        <v>0</v>
      </c>
      <c r="K8215" s="1">
        <f>I8215*1000/$V$5</f>
        <v>255.48742104385522</v>
      </c>
      <c r="L8215" s="1">
        <f>J8215*1000/$V$4</f>
        <v>0</v>
      </c>
      <c r="M8215" s="1">
        <f>L8215/$Y$4</f>
        <v>0</v>
      </c>
      <c r="N8215" s="1">
        <f>M8215*$Y$5</f>
        <v>0</v>
      </c>
      <c r="O8215" s="1" t="s">
        <v>0</v>
      </c>
      <c r="P8215" s="1" t="s">
        <v>0</v>
      </c>
      <c r="Q8215" s="1">
        <f>Q8214+K8215-L8215</f>
        <v>189096.05775584441</v>
      </c>
      <c r="R8215">
        <f>Q8215*$V$5/1000</f>
        <v>3780.0301945393294</v>
      </c>
    </row>
    <row r="8216" spans="1:18" x14ac:dyDescent="0.25">
      <c r="A8216" s="4">
        <v>43078.249999980078</v>
      </c>
      <c r="B8216">
        <v>33</v>
      </c>
      <c r="C8216">
        <v>15.0984</v>
      </c>
      <c r="D8216" s="3">
        <v>-7.0017200000000003E-3</v>
      </c>
      <c r="E8216" s="1">
        <f>C8216*$V$2</f>
        <v>6.0393600000000003</v>
      </c>
      <c r="F8216" s="1">
        <f>D8216*$V$3</f>
        <v>-2.8006880000000001E-2</v>
      </c>
      <c r="G8216" s="1">
        <f>(E8216+F8216)</f>
        <v>6.0113531199999999</v>
      </c>
      <c r="H8216" s="1">
        <f>B8216*(1/3)</f>
        <v>11</v>
      </c>
      <c r="I8216" s="1">
        <f>IF((H8216-G8216)&gt;0, (H8216-G8216), (0))</f>
        <v>4.9886468800000001</v>
      </c>
      <c r="J8216" s="1">
        <f>IF(I8216=0, G8216-H8216,0)</f>
        <v>0</v>
      </c>
      <c r="K8216" s="1">
        <f>I8216*1000/$V$5</f>
        <v>249.55712256128066</v>
      </c>
      <c r="L8216" s="1">
        <f>J8216*1000/$V$4</f>
        <v>0</v>
      </c>
      <c r="M8216" s="1">
        <f>L8216/$Y$4</f>
        <v>0</v>
      </c>
      <c r="N8216" s="1">
        <f>M8216*$Y$5</f>
        <v>0</v>
      </c>
      <c r="O8216" s="1" t="s">
        <v>0</v>
      </c>
      <c r="P8216" s="1" t="s">
        <v>0</v>
      </c>
      <c r="Q8216" s="1">
        <f>Q8215+K8216-L8216</f>
        <v>189345.6148784057</v>
      </c>
      <c r="R8216">
        <f>Q8216*$V$5/1000</f>
        <v>3785.0188414193299</v>
      </c>
    </row>
    <row r="8217" spans="1:18" x14ac:dyDescent="0.25">
      <c r="A8217" s="4">
        <v>43078.291666646743</v>
      </c>
      <c r="B8217">
        <v>35.9</v>
      </c>
      <c r="C8217">
        <v>14.1541</v>
      </c>
      <c r="D8217" s="3">
        <v>-7.0017200000000003E-3</v>
      </c>
      <c r="E8217" s="1">
        <f>C8217*$V$2</f>
        <v>5.6616400000000002</v>
      </c>
      <c r="F8217" s="1">
        <f>D8217*$V$3</f>
        <v>-2.8006880000000001E-2</v>
      </c>
      <c r="G8217" s="1">
        <f>(E8217+F8217)</f>
        <v>5.6336331199999998</v>
      </c>
      <c r="H8217" s="1">
        <f>B8217*(1/3)</f>
        <v>11.966666666666665</v>
      </c>
      <c r="I8217" s="1">
        <f>IF((H8217-G8217)&gt;0, (H8217-G8217), (0))</f>
        <v>6.3330335466666652</v>
      </c>
      <c r="J8217" s="1">
        <f>IF(I8217=0, G8217-H8217,0)</f>
        <v>0</v>
      </c>
      <c r="K8217" s="1">
        <f>I8217*1000/$V$5</f>
        <v>316.8100823745205</v>
      </c>
      <c r="L8217" s="1">
        <f>J8217*1000/$V$4</f>
        <v>0</v>
      </c>
      <c r="M8217" s="1">
        <f>L8217/$Y$4</f>
        <v>0</v>
      </c>
      <c r="N8217" s="1">
        <f>M8217*$Y$5</f>
        <v>0</v>
      </c>
      <c r="O8217" s="1" t="s">
        <v>0</v>
      </c>
      <c r="P8217" s="1" t="s">
        <v>0</v>
      </c>
      <c r="Q8217" s="1">
        <f>Q8216+K8217-L8217</f>
        <v>189662.42496078022</v>
      </c>
      <c r="R8217">
        <f>Q8217*$V$5/1000</f>
        <v>3791.3518749659966</v>
      </c>
    </row>
    <row r="8218" spans="1:18" x14ac:dyDescent="0.25">
      <c r="A8218" s="4">
        <v>43078.333333313407</v>
      </c>
      <c r="B8218">
        <v>40.6</v>
      </c>
      <c r="C8218">
        <v>13.0328</v>
      </c>
      <c r="D8218" s="3">
        <v>3.8955000000000002</v>
      </c>
      <c r="E8218" s="1">
        <f>C8218*$V$2</f>
        <v>5.21312</v>
      </c>
      <c r="F8218" s="1">
        <f>D8218*$V$3</f>
        <v>15.582000000000001</v>
      </c>
      <c r="G8218" s="1">
        <f>(E8218+F8218)</f>
        <v>20.795120000000001</v>
      </c>
      <c r="H8218" s="1">
        <f>B8218*(1/3)</f>
        <v>13.533333333333333</v>
      </c>
      <c r="I8218" s="1">
        <f>IF((H8218-G8218)&gt;0, (H8218-G8218), (0))</f>
        <v>0</v>
      </c>
      <c r="J8218" s="1">
        <f>IF(I8218=0, G8218-H8218,0)</f>
        <v>7.2617866666666675</v>
      </c>
      <c r="K8218" s="1">
        <f>I8218*1000/$V$5</f>
        <v>0</v>
      </c>
      <c r="L8218" s="1">
        <f>J8218*1000/$V$4</f>
        <v>130.13954599761055</v>
      </c>
      <c r="M8218" s="1">
        <f>L8218/$Y$4</f>
        <v>54.680481511601073</v>
      </c>
      <c r="N8218" s="1">
        <f>M8218*$Y$5</f>
        <v>76.552674116241491</v>
      </c>
      <c r="O8218" s="1" t="s">
        <v>0</v>
      </c>
      <c r="P8218" s="1" t="s">
        <v>0</v>
      </c>
      <c r="Q8218" s="1">
        <f>Q8217+K8218-L8218</f>
        <v>189532.28541478261</v>
      </c>
      <c r="R8218">
        <f>Q8218*$V$5/1000</f>
        <v>3788.750385441504</v>
      </c>
    </row>
    <row r="8219" spans="1:18" x14ac:dyDescent="0.25">
      <c r="A8219" s="4">
        <v>43078.374999980071</v>
      </c>
      <c r="B8219">
        <v>41</v>
      </c>
      <c r="C8219">
        <v>14.5185</v>
      </c>
      <c r="D8219" s="3">
        <v>10.437419999999999</v>
      </c>
      <c r="E8219" s="1">
        <f>C8219*$V$2</f>
        <v>5.8074000000000003</v>
      </c>
      <c r="F8219" s="1">
        <f>D8219*$V$3</f>
        <v>41.749679999999998</v>
      </c>
      <c r="G8219" s="1">
        <f>(E8219+F8219)</f>
        <v>47.557079999999999</v>
      </c>
      <c r="H8219" s="1">
        <f>B8219*(1/3)</f>
        <v>13.666666666666666</v>
      </c>
      <c r="I8219" s="1">
        <f>IF((H8219-G8219)&gt;0, (H8219-G8219), (0))</f>
        <v>0</v>
      </c>
      <c r="J8219" s="1">
        <f>IF(I8219=0, G8219-H8219,0)</f>
        <v>33.890413333333335</v>
      </c>
      <c r="K8219" s="1">
        <f>I8219*1000/$V$5</f>
        <v>0</v>
      </c>
      <c r="L8219" s="1">
        <f>J8219*1000/$V$4</f>
        <v>607.35507765830357</v>
      </c>
      <c r="M8219" s="1">
        <f>L8219/$Y$4</f>
        <v>255.19120910012757</v>
      </c>
      <c r="N8219" s="1">
        <f>M8219*$Y$5</f>
        <v>357.26769274017857</v>
      </c>
      <c r="O8219" s="1" t="s">
        <v>0</v>
      </c>
      <c r="P8219" s="1" t="s">
        <v>0</v>
      </c>
      <c r="Q8219" s="1">
        <f>Q8218+K8219-L8219</f>
        <v>188924.9303371243</v>
      </c>
      <c r="R8219">
        <f>Q8219*$V$5/1000</f>
        <v>3776.6093574391143</v>
      </c>
    </row>
    <row r="8220" spans="1:18" x14ac:dyDescent="0.25">
      <c r="A8220" s="4">
        <v>43078.416666646735</v>
      </c>
      <c r="B8220">
        <v>44.4</v>
      </c>
      <c r="C8220">
        <v>15.0984</v>
      </c>
      <c r="D8220" s="3">
        <v>15.639889999999999</v>
      </c>
      <c r="E8220" s="1">
        <f>C8220*$V$2</f>
        <v>6.0393600000000003</v>
      </c>
      <c r="F8220" s="1">
        <f>D8220*$V$3</f>
        <v>62.559559999999998</v>
      </c>
      <c r="G8220" s="1">
        <f>(E8220+F8220)</f>
        <v>68.598919999999993</v>
      </c>
      <c r="H8220" s="1">
        <f>B8220*(1/3)</f>
        <v>14.799999999999999</v>
      </c>
      <c r="I8220" s="1">
        <f>IF((H8220-G8220)&gt;0, (H8220-G8220), (0))</f>
        <v>0</v>
      </c>
      <c r="J8220" s="1">
        <f>IF(I8220=0, G8220-H8220,0)</f>
        <v>53.798919999999995</v>
      </c>
      <c r="K8220" s="1">
        <f>I8220*1000/$V$5</f>
        <v>0</v>
      </c>
      <c r="L8220" s="1">
        <f>J8220*1000/$V$4</f>
        <v>964.13835125448031</v>
      </c>
      <c r="M8220" s="1">
        <f>L8220/$Y$4</f>
        <v>405.10014758591609</v>
      </c>
      <c r="N8220" s="1">
        <f>M8220*$Y$5</f>
        <v>567.14020662028247</v>
      </c>
      <c r="O8220" s="1" t="s">
        <v>0</v>
      </c>
      <c r="P8220" s="1" t="s">
        <v>0</v>
      </c>
      <c r="Q8220" s="1">
        <f>Q8219+K8220-L8220</f>
        <v>187960.79198586982</v>
      </c>
      <c r="R8220">
        <f>Q8220*$V$5/1000</f>
        <v>3757.3362317975375</v>
      </c>
    </row>
    <row r="8221" spans="1:18" x14ac:dyDescent="0.25">
      <c r="A8221" s="4">
        <v>43078.4583333134</v>
      </c>
      <c r="B8221">
        <v>46.3</v>
      </c>
      <c r="C8221">
        <v>15.0984</v>
      </c>
      <c r="D8221" s="3">
        <v>19.260660000000001</v>
      </c>
      <c r="E8221" s="1">
        <f>C8221*$V$2</f>
        <v>6.0393600000000003</v>
      </c>
      <c r="F8221" s="1">
        <f>D8221*$V$3</f>
        <v>77.042640000000006</v>
      </c>
      <c r="G8221" s="1">
        <f>(E8221+F8221)</f>
        <v>83.082000000000008</v>
      </c>
      <c r="H8221" s="1">
        <f>B8221*(1/3)</f>
        <v>15.433333333333332</v>
      </c>
      <c r="I8221" s="1">
        <f>IF((H8221-G8221)&gt;0, (H8221-G8221), (0))</f>
        <v>0</v>
      </c>
      <c r="J8221" s="1">
        <f>IF(I8221=0, G8221-H8221,0)</f>
        <v>67.648666666666671</v>
      </c>
      <c r="K8221" s="1">
        <f>I8221*1000/$V$5</f>
        <v>0</v>
      </c>
      <c r="L8221" s="1">
        <f>J8221*1000/$V$4</f>
        <v>1212.3416965352451</v>
      </c>
      <c r="M8221" s="1">
        <f>L8221/$Y$4</f>
        <v>509.38726745178366</v>
      </c>
      <c r="N8221" s="1">
        <f>M8221*$Y$5</f>
        <v>713.14217443249709</v>
      </c>
      <c r="O8221" s="1" t="s">
        <v>0</v>
      </c>
      <c r="P8221" s="1" t="s">
        <v>0</v>
      </c>
      <c r="Q8221" s="1">
        <f>Q8220+K8221-L8221</f>
        <v>186748.45028933458</v>
      </c>
      <c r="R8221">
        <f>Q8221*$V$5/1000</f>
        <v>3733.1015212837979</v>
      </c>
    </row>
    <row r="8222" spans="1:18" x14ac:dyDescent="0.25">
      <c r="A8222" s="4">
        <v>43078.499999980064</v>
      </c>
      <c r="B8222">
        <v>46.8</v>
      </c>
      <c r="C8222">
        <v>15.0984</v>
      </c>
      <c r="D8222" s="3">
        <v>6.8052699999999993</v>
      </c>
      <c r="E8222" s="1">
        <f>C8222*$V$2</f>
        <v>6.0393600000000003</v>
      </c>
      <c r="F8222" s="1">
        <f>D8222*$V$3</f>
        <v>27.221079999999997</v>
      </c>
      <c r="G8222" s="1">
        <f>(E8222+F8222)</f>
        <v>33.260439999999996</v>
      </c>
      <c r="H8222" s="1">
        <f>B8222*(1/3)</f>
        <v>15.599999999999998</v>
      </c>
      <c r="I8222" s="1">
        <f>IF((H8222-G8222)&gt;0, (H8222-G8222), (0))</f>
        <v>0</v>
      </c>
      <c r="J8222" s="1">
        <f>IF(I8222=0, G8222-H8222,0)</f>
        <v>17.660439999999998</v>
      </c>
      <c r="K8222" s="1">
        <f>I8222*1000/$V$5</f>
        <v>0</v>
      </c>
      <c r="L8222" s="1">
        <f>J8222*1000/$V$4</f>
        <v>316.4953405017921</v>
      </c>
      <c r="M8222" s="1">
        <f>L8222/$Y$4</f>
        <v>132.98123550495467</v>
      </c>
      <c r="N8222" s="1">
        <f>M8222*$Y$5</f>
        <v>186.17372970693651</v>
      </c>
      <c r="O8222" s="1" t="s">
        <v>0</v>
      </c>
      <c r="P8222" s="1" t="s">
        <v>0</v>
      </c>
      <c r="Q8222" s="1">
        <f>Q8221+K8222-L8222</f>
        <v>186431.95494883278</v>
      </c>
      <c r="R8222">
        <f>Q8222*$V$5/1000</f>
        <v>3726.7747794271672</v>
      </c>
    </row>
    <row r="8223" spans="1:18" x14ac:dyDescent="0.25">
      <c r="A8223" s="4">
        <v>43078.541666646728</v>
      </c>
      <c r="B8223">
        <v>46.7</v>
      </c>
      <c r="C8223">
        <v>15.0984</v>
      </c>
      <c r="D8223" s="3">
        <v>21.421290000000003</v>
      </c>
      <c r="E8223" s="1">
        <f>C8223*$V$2</f>
        <v>6.0393600000000003</v>
      </c>
      <c r="F8223" s="1">
        <f>D8223*$V$3</f>
        <v>85.68516000000001</v>
      </c>
      <c r="G8223" s="1">
        <f>(E8223+F8223)</f>
        <v>91.724520000000012</v>
      </c>
      <c r="H8223" s="1">
        <f>B8223*(1/3)</f>
        <v>15.566666666666666</v>
      </c>
      <c r="I8223" s="1">
        <f>IF((H8223-G8223)&gt;0, (H8223-G8223), (0))</f>
        <v>0</v>
      </c>
      <c r="J8223" s="1">
        <f>IF(I8223=0, G8223-H8223,0)</f>
        <v>76.15785333333335</v>
      </c>
      <c r="K8223" s="1">
        <f>I8223*1000/$V$5</f>
        <v>0</v>
      </c>
      <c r="L8223" s="1">
        <f>J8223*1000/$V$4</f>
        <v>1364.8360812425333</v>
      </c>
      <c r="M8223" s="1">
        <f>L8223/$Y$4</f>
        <v>573.46053833719884</v>
      </c>
      <c r="N8223" s="1">
        <f>M8223*$Y$5</f>
        <v>802.84475367207835</v>
      </c>
      <c r="O8223" s="1" t="s">
        <v>0</v>
      </c>
      <c r="P8223" s="1" t="s">
        <v>0</v>
      </c>
      <c r="Q8223" s="1">
        <f>Q8222+K8223-L8223</f>
        <v>185067.11886759024</v>
      </c>
      <c r="R8223">
        <f>Q8223*$V$5/1000</f>
        <v>3699.4917061631286</v>
      </c>
    </row>
    <row r="8224" spans="1:18" x14ac:dyDescent="0.25">
      <c r="A8224" s="4">
        <v>43078.583333313392</v>
      </c>
      <c r="B8224">
        <v>47.7</v>
      </c>
      <c r="C8224">
        <v>15.0984</v>
      </c>
      <c r="D8224" s="3">
        <v>8.2912400000000002</v>
      </c>
      <c r="E8224" s="1">
        <f>C8224*$V$2</f>
        <v>6.0393600000000003</v>
      </c>
      <c r="F8224" s="1">
        <f>D8224*$V$3</f>
        <v>33.164960000000001</v>
      </c>
      <c r="G8224" s="1">
        <f>(E8224+F8224)</f>
        <v>39.204320000000003</v>
      </c>
      <c r="H8224" s="1">
        <f>B8224*(1/3)</f>
        <v>15.9</v>
      </c>
      <c r="I8224" s="1">
        <f>IF((H8224-G8224)&gt;0, (H8224-G8224), (0))</f>
        <v>0</v>
      </c>
      <c r="J8224" s="1">
        <f>IF(I8224=0, G8224-H8224,0)</f>
        <v>23.304320000000004</v>
      </c>
      <c r="K8224" s="1">
        <f>I8224*1000/$V$5</f>
        <v>0</v>
      </c>
      <c r="L8224" s="1">
        <f>J8224*1000/$V$4</f>
        <v>417.64014336917569</v>
      </c>
      <c r="M8224" s="1">
        <f>L8224/$Y$4</f>
        <v>175.47905183578811</v>
      </c>
      <c r="N8224" s="1">
        <f>M8224*$Y$5</f>
        <v>245.67067257010333</v>
      </c>
      <c r="O8224" s="1" t="s">
        <v>0</v>
      </c>
      <c r="P8224" s="1" t="s">
        <v>0</v>
      </c>
      <c r="Q8224" s="1">
        <f>Q8223+K8224-L8224</f>
        <v>184649.47872422106</v>
      </c>
      <c r="R8224">
        <f>Q8224*$V$5/1000</f>
        <v>3691.1430796971786</v>
      </c>
    </row>
    <row r="8225" spans="1:18" x14ac:dyDescent="0.25">
      <c r="A8225" s="4">
        <v>43078.624999980057</v>
      </c>
      <c r="B8225">
        <v>48</v>
      </c>
      <c r="C8225">
        <v>15.0984</v>
      </c>
      <c r="D8225" s="3">
        <v>9.0362000000000009</v>
      </c>
      <c r="E8225" s="1">
        <f>C8225*$V$2</f>
        <v>6.0393600000000003</v>
      </c>
      <c r="F8225" s="1">
        <f>D8225*$V$3</f>
        <v>36.144800000000004</v>
      </c>
      <c r="G8225" s="1">
        <f>(E8225+F8225)</f>
        <v>42.184160000000006</v>
      </c>
      <c r="H8225" s="1">
        <f>B8225*(1/3)</f>
        <v>16</v>
      </c>
      <c r="I8225" s="1">
        <f>IF((H8225-G8225)&gt;0, (H8225-G8225), (0))</f>
        <v>0</v>
      </c>
      <c r="J8225" s="1">
        <f>IF(I8225=0, G8225-H8225,0)</f>
        <v>26.184160000000006</v>
      </c>
      <c r="K8225" s="1">
        <f>I8225*1000/$V$5</f>
        <v>0</v>
      </c>
      <c r="L8225" s="1">
        <f>J8225*1000/$V$4</f>
        <v>469.25017921146969</v>
      </c>
      <c r="M8225" s="1">
        <f>L8225/$Y$4</f>
        <v>197.16394084515534</v>
      </c>
      <c r="N8225" s="1">
        <f>M8225*$Y$5</f>
        <v>276.02951718321748</v>
      </c>
      <c r="O8225" s="1" t="s">
        <v>0</v>
      </c>
      <c r="P8225" s="1" t="s">
        <v>0</v>
      </c>
      <c r="Q8225" s="1">
        <f>Q8224+K8225-L8225</f>
        <v>184180.2285450096</v>
      </c>
      <c r="R8225">
        <f>Q8225*$V$5/1000</f>
        <v>3681.7627686147416</v>
      </c>
    </row>
    <row r="8226" spans="1:18" x14ac:dyDescent="0.25">
      <c r="A8226" s="4">
        <v>43078.666666646721</v>
      </c>
      <c r="B8226">
        <v>48.9</v>
      </c>
      <c r="C8226">
        <v>15.077299999999999</v>
      </c>
      <c r="D8226" s="3">
        <v>12.81256</v>
      </c>
      <c r="E8226" s="1">
        <f>C8226*$V$2</f>
        <v>6.0309200000000001</v>
      </c>
      <c r="F8226" s="1">
        <f>D8226*$V$3</f>
        <v>51.250239999999998</v>
      </c>
      <c r="G8226" s="1">
        <f>(E8226+F8226)</f>
        <v>57.28116</v>
      </c>
      <c r="H8226" s="1">
        <f>B8226*(1/3)</f>
        <v>16.299999999999997</v>
      </c>
      <c r="I8226" s="1">
        <f>IF((H8226-G8226)&gt;0, (H8226-G8226), (0))</f>
        <v>0</v>
      </c>
      <c r="J8226" s="1">
        <f>IF(I8226=0, G8226-H8226,0)</f>
        <v>40.981160000000003</v>
      </c>
      <c r="K8226" s="1">
        <f>I8226*1000/$V$5</f>
        <v>0</v>
      </c>
      <c r="L8226" s="1">
        <f>J8226*1000/$V$4</f>
        <v>734.42939068100372</v>
      </c>
      <c r="M8226" s="1">
        <f>L8226/$Y$4</f>
        <v>308.58377759706042</v>
      </c>
      <c r="N8226" s="1">
        <f>M8226*$Y$5</f>
        <v>432.01728863588454</v>
      </c>
      <c r="O8226" s="1" t="s">
        <v>0</v>
      </c>
      <c r="P8226" s="1" t="s">
        <v>0</v>
      </c>
      <c r="Q8226" s="1">
        <f>Q8225+K8226-L8226</f>
        <v>183445.79915432859</v>
      </c>
      <c r="R8226">
        <f>Q8226*$V$5/1000</f>
        <v>3667.0815250950282</v>
      </c>
    </row>
    <row r="8227" spans="1:18" x14ac:dyDescent="0.25">
      <c r="A8227" s="4">
        <v>43078.708333313385</v>
      </c>
      <c r="B8227">
        <v>49.1</v>
      </c>
      <c r="C8227">
        <v>12.169</v>
      </c>
      <c r="D8227" s="3">
        <v>6.6430400000000001</v>
      </c>
      <c r="E8227" s="1">
        <f>C8227*$V$2</f>
        <v>4.8676000000000004</v>
      </c>
      <c r="F8227" s="1">
        <f>D8227*$V$3</f>
        <v>26.57216</v>
      </c>
      <c r="G8227" s="1">
        <f>(E8227+F8227)</f>
        <v>31.43976</v>
      </c>
      <c r="H8227" s="1">
        <f>B8227*(1/3)</f>
        <v>16.366666666666667</v>
      </c>
      <c r="I8227" s="1">
        <f>IF((H8227-G8227)&gt;0, (H8227-G8227), (0))</f>
        <v>0</v>
      </c>
      <c r="J8227" s="1">
        <f>IF(I8227=0, G8227-H8227,0)</f>
        <v>15.073093333333333</v>
      </c>
      <c r="K8227" s="1">
        <f>I8227*1000/$V$5</f>
        <v>0</v>
      </c>
      <c r="L8227" s="1">
        <f>J8227*1000/$V$4</f>
        <v>270.12712066905613</v>
      </c>
      <c r="M8227" s="1">
        <f>L8227/$Y$4</f>
        <v>113.49879019708241</v>
      </c>
      <c r="N8227" s="1">
        <f>M8227*$Y$5</f>
        <v>158.89830627591536</v>
      </c>
      <c r="O8227" s="1" t="s">
        <v>0</v>
      </c>
      <c r="P8227" s="1" t="s">
        <v>0</v>
      </c>
      <c r="Q8227" s="1">
        <f>Q8226+K8227-L8227</f>
        <v>183175.67203365953</v>
      </c>
      <c r="R8227">
        <f>Q8227*$V$5/1000</f>
        <v>3661.6816839528537</v>
      </c>
    </row>
    <row r="8228" spans="1:18" x14ac:dyDescent="0.25">
      <c r="A8228" s="4">
        <v>43078.749999980049</v>
      </c>
      <c r="B8228">
        <v>49.4</v>
      </c>
      <c r="C8228">
        <v>11.100899999999999</v>
      </c>
      <c r="D8228" s="3">
        <v>0.18804816999999999</v>
      </c>
      <c r="E8228" s="1">
        <f>C8228*$V$2</f>
        <v>4.4403600000000001</v>
      </c>
      <c r="F8228" s="1">
        <f>D8228*$V$3</f>
        <v>0.75219267999999995</v>
      </c>
      <c r="G8228" s="1">
        <f>(E8228+F8228)</f>
        <v>5.1925526800000004</v>
      </c>
      <c r="H8228" s="1">
        <f>B8228*(1/3)</f>
        <v>16.466666666666665</v>
      </c>
      <c r="I8228" s="1">
        <f>IF((H8228-G8228)&gt;0, (H8228-G8228), (0))</f>
        <v>11.274113986666665</v>
      </c>
      <c r="J8228" s="1">
        <f>IF(I8228=0, G8228-H8228,0)</f>
        <v>0</v>
      </c>
      <c r="K8228" s="1">
        <f>I8228*1000/$V$5</f>
        <v>563.98769317992333</v>
      </c>
      <c r="L8228" s="1">
        <f>J8228*1000/$V$4</f>
        <v>0</v>
      </c>
      <c r="M8228" s="1">
        <f>L8228/$Y$4</f>
        <v>0</v>
      </c>
      <c r="N8228" s="1">
        <f>M8228*$Y$5</f>
        <v>0</v>
      </c>
      <c r="O8228" s="1" t="s">
        <v>0</v>
      </c>
      <c r="P8228" s="1" t="s">
        <v>0</v>
      </c>
      <c r="Q8228" s="1">
        <f>Q8227+K8228-L8228</f>
        <v>183739.65972683945</v>
      </c>
      <c r="R8228">
        <f>Q8228*$V$5/1000</f>
        <v>3672.9557979395204</v>
      </c>
    </row>
    <row r="8229" spans="1:18" x14ac:dyDescent="0.25">
      <c r="A8229" s="4">
        <v>43078.791666646714</v>
      </c>
      <c r="B8229">
        <v>48.7</v>
      </c>
      <c r="C8229">
        <v>8.79406</v>
      </c>
      <c r="D8229" s="3">
        <v>-7.0017200000000003E-3</v>
      </c>
      <c r="E8229" s="1">
        <f>C8229*$V$2</f>
        <v>3.5176240000000001</v>
      </c>
      <c r="F8229" s="1">
        <f>D8229*$V$3</f>
        <v>-2.8006880000000001E-2</v>
      </c>
      <c r="G8229" s="1">
        <f>(E8229+F8229)</f>
        <v>3.4896171200000001</v>
      </c>
      <c r="H8229" s="1">
        <f>B8229*(1/3)</f>
        <v>16.233333333333334</v>
      </c>
      <c r="I8229" s="1">
        <f>IF((H8229-G8229)&gt;0, (H8229-G8229), (0))</f>
        <v>12.743716213333334</v>
      </c>
      <c r="J8229" s="1">
        <f>IF(I8229=0, G8229-H8229,0)</f>
        <v>0</v>
      </c>
      <c r="K8229" s="1">
        <f>I8229*1000/$V$5</f>
        <v>637.50456294814092</v>
      </c>
      <c r="L8229" s="1">
        <f>J8229*1000/$V$4</f>
        <v>0</v>
      </c>
      <c r="M8229" s="1">
        <f>L8229/$Y$4</f>
        <v>0</v>
      </c>
      <c r="N8229" s="1">
        <f>M8229*$Y$5</f>
        <v>0</v>
      </c>
      <c r="O8229" s="1" t="s">
        <v>0</v>
      </c>
      <c r="P8229" s="1" t="s">
        <v>0</v>
      </c>
      <c r="Q8229" s="1">
        <f>Q8228+K8229-L8229</f>
        <v>184377.16428978759</v>
      </c>
      <c r="R8229">
        <f>Q8229*$V$5/1000</f>
        <v>3685.6995141528537</v>
      </c>
    </row>
    <row r="8230" spans="1:18" x14ac:dyDescent="0.25">
      <c r="A8230" s="4">
        <v>43078.833333313378</v>
      </c>
      <c r="B8230">
        <v>48.6</v>
      </c>
      <c r="C8230">
        <v>9.2850599999999996</v>
      </c>
      <c r="D8230" s="3">
        <v>-7.0017200000000003E-3</v>
      </c>
      <c r="E8230" s="1">
        <f>C8230*$V$2</f>
        <v>3.7140240000000002</v>
      </c>
      <c r="F8230" s="1">
        <f>D8230*$V$3</f>
        <v>-2.8006880000000001E-2</v>
      </c>
      <c r="G8230" s="1">
        <f>(E8230+F8230)</f>
        <v>3.6860171200000003</v>
      </c>
      <c r="H8230" s="1">
        <f>B8230*(1/3)</f>
        <v>16.2</v>
      </c>
      <c r="I8230" s="1">
        <f>IF((H8230-G8230)&gt;0, (H8230-G8230), (0))</f>
        <v>12.513982879999999</v>
      </c>
      <c r="J8230" s="1">
        <f>IF(I8230=0, G8230-H8230,0)</f>
        <v>0</v>
      </c>
      <c r="K8230" s="1">
        <f>I8230*1000/$V$5</f>
        <v>626.01215007503743</v>
      </c>
      <c r="L8230" s="1">
        <f>J8230*1000/$V$4</f>
        <v>0</v>
      </c>
      <c r="M8230" s="1">
        <f>L8230/$Y$4</f>
        <v>0</v>
      </c>
      <c r="N8230" s="1">
        <f>M8230*$Y$5</f>
        <v>0</v>
      </c>
      <c r="O8230" s="1" t="s">
        <v>0</v>
      </c>
      <c r="P8230" s="1" t="s">
        <v>0</v>
      </c>
      <c r="Q8230" s="1">
        <f>Q8229+K8230-L8230</f>
        <v>185003.17643986261</v>
      </c>
      <c r="R8230">
        <f>Q8230*$V$5/1000</f>
        <v>3698.2134970328534</v>
      </c>
    </row>
    <row r="8231" spans="1:18" x14ac:dyDescent="0.25">
      <c r="A8231" s="4">
        <v>43078.874999980042</v>
      </c>
      <c r="B8231">
        <v>46.6</v>
      </c>
      <c r="C8231">
        <v>7.1947700000000001</v>
      </c>
      <c r="D8231" s="3">
        <v>-7.0017200000000003E-3</v>
      </c>
      <c r="E8231" s="1">
        <f>C8231*$V$2</f>
        <v>2.8779080000000001</v>
      </c>
      <c r="F8231" s="1">
        <f>D8231*$V$3</f>
        <v>-2.8006880000000001E-2</v>
      </c>
      <c r="G8231" s="1">
        <f>(E8231+F8231)</f>
        <v>2.8499011200000002</v>
      </c>
      <c r="H8231" s="1">
        <f>B8231*(1/3)</f>
        <v>15.533333333333333</v>
      </c>
      <c r="I8231" s="1">
        <f>IF((H8231-G8231)&gt;0, (H8231-G8231), (0))</f>
        <v>12.683432213333333</v>
      </c>
      <c r="J8231" s="1">
        <f>IF(I8231=0, G8231-H8231,0)</f>
        <v>0</v>
      </c>
      <c r="K8231" s="1">
        <f>I8231*1000/$V$5</f>
        <v>634.48885509421382</v>
      </c>
      <c r="L8231" s="1">
        <f>J8231*1000/$V$4</f>
        <v>0</v>
      </c>
      <c r="M8231" s="1">
        <f>L8231/$Y$4</f>
        <v>0</v>
      </c>
      <c r="N8231" s="1">
        <f>M8231*$Y$5</f>
        <v>0</v>
      </c>
      <c r="O8231" s="1" t="s">
        <v>0</v>
      </c>
      <c r="P8231" s="1" t="s">
        <v>0</v>
      </c>
      <c r="Q8231" s="1">
        <f>Q8230+K8231-L8231</f>
        <v>185637.66529495682</v>
      </c>
      <c r="R8231">
        <f>Q8231*$V$5/1000</f>
        <v>3710.8969292461866</v>
      </c>
    </row>
    <row r="8232" spans="1:18" x14ac:dyDescent="0.25">
      <c r="A8232" s="4">
        <v>43078.916666646706</v>
      </c>
      <c r="B8232">
        <v>44.4</v>
      </c>
      <c r="C8232">
        <v>4.9361699999999997</v>
      </c>
      <c r="D8232" s="3">
        <v>-7.0017200000000003E-3</v>
      </c>
      <c r="E8232" s="1">
        <f>C8232*$V$2</f>
        <v>1.9744679999999999</v>
      </c>
      <c r="F8232" s="1">
        <f>D8232*$V$3</f>
        <v>-2.8006880000000001E-2</v>
      </c>
      <c r="G8232" s="1">
        <f>(E8232+F8232)</f>
        <v>1.9464611199999999</v>
      </c>
      <c r="H8232" s="1">
        <f>B8232*(1/3)</f>
        <v>14.799999999999999</v>
      </c>
      <c r="I8232" s="1">
        <f>IF((H8232-G8232)&gt;0, (H8232-G8232), (0))</f>
        <v>12.853538879999999</v>
      </c>
      <c r="J8232" s="1">
        <f>IF(I8232=0, G8232-H8232,0)</f>
        <v>0</v>
      </c>
      <c r="K8232" s="1">
        <f>I8232*1000/$V$5</f>
        <v>642.99844322161073</v>
      </c>
      <c r="L8232" s="1">
        <f>J8232*1000/$V$4</f>
        <v>0</v>
      </c>
      <c r="M8232" s="1">
        <f>L8232/$Y$4</f>
        <v>0</v>
      </c>
      <c r="N8232" s="1">
        <f>M8232*$Y$5</f>
        <v>0</v>
      </c>
      <c r="O8232" s="1" t="s">
        <v>0</v>
      </c>
      <c r="P8232" s="1" t="s">
        <v>0</v>
      </c>
      <c r="Q8232" s="1">
        <f>Q8231+K8232-L8232</f>
        <v>186280.66373817844</v>
      </c>
      <c r="R8232">
        <f>Q8232*$V$5/1000</f>
        <v>3723.7504681261867</v>
      </c>
    </row>
    <row r="8233" spans="1:18" x14ac:dyDescent="0.25">
      <c r="A8233" s="4">
        <v>43078.958333313371</v>
      </c>
      <c r="B8233">
        <v>42.1</v>
      </c>
      <c r="C8233">
        <v>6.8495600000000003</v>
      </c>
      <c r="D8233" s="3">
        <v>-7.0017200000000003E-3</v>
      </c>
      <c r="E8233" s="1">
        <f>C8233*$V$2</f>
        <v>2.7398240000000005</v>
      </c>
      <c r="F8233" s="1">
        <f>D8233*$V$3</f>
        <v>-2.8006880000000001E-2</v>
      </c>
      <c r="G8233" s="1">
        <f>(E8233+F8233)</f>
        <v>2.7118171200000005</v>
      </c>
      <c r="H8233" s="1">
        <f>B8233*(1/3)</f>
        <v>14.033333333333333</v>
      </c>
      <c r="I8233" s="1">
        <f>IF((H8233-G8233)&gt;0, (H8233-G8233), (0))</f>
        <v>11.321516213333332</v>
      </c>
      <c r="J8233" s="1">
        <f>IF(I8233=0, G8233-H8233,0)</f>
        <v>0</v>
      </c>
      <c r="K8233" s="1">
        <f>I8233*1000/$V$5</f>
        <v>566.35899016174756</v>
      </c>
      <c r="L8233" s="1">
        <f>J8233*1000/$V$4</f>
        <v>0</v>
      </c>
      <c r="M8233" s="1">
        <f>L8233/$Y$4</f>
        <v>0</v>
      </c>
      <c r="N8233" s="1">
        <f>M8233*$Y$5</f>
        <v>0</v>
      </c>
      <c r="O8233" s="1">
        <f>SUM(N8210:N8233)</f>
        <v>3815.7370159533352</v>
      </c>
      <c r="P8233" s="1">
        <f>SUM(L8210:L8233)</f>
        <v>6486.7529271206704</v>
      </c>
      <c r="Q8233" s="1">
        <f>Q8232+K8233-L8233</f>
        <v>186847.02272834018</v>
      </c>
      <c r="R8233">
        <f>Q8233*$V$5/1000</f>
        <v>3735.07198433952</v>
      </c>
    </row>
    <row r="8234" spans="1:18" x14ac:dyDescent="0.25">
      <c r="A8234" s="4">
        <v>43078.999999980035</v>
      </c>
      <c r="B8234">
        <v>38.9</v>
      </c>
      <c r="C8234">
        <v>6.6856200000000001</v>
      </c>
      <c r="D8234" s="3">
        <v>-7.0017200000000003E-3</v>
      </c>
      <c r="E8234" s="1">
        <f>C8234*$V$2</f>
        <v>2.6742480000000004</v>
      </c>
      <c r="F8234" s="1">
        <f>D8234*$V$3</f>
        <v>-2.8006880000000001E-2</v>
      </c>
      <c r="G8234" s="1">
        <f>(E8234+F8234)</f>
        <v>2.6462411200000004</v>
      </c>
      <c r="H8234" s="1">
        <f>B8234*(1/3)</f>
        <v>12.966666666666665</v>
      </c>
      <c r="I8234" s="1">
        <f>IF((H8234-G8234)&gt;0, (H8234-G8234), (0))</f>
        <v>10.320425546666664</v>
      </c>
      <c r="J8234" s="1">
        <f>IF(I8234=0, G8234-H8234,0)</f>
        <v>0</v>
      </c>
      <c r="K8234" s="1">
        <f>I8234*1000/$V$5</f>
        <v>516.27941704185412</v>
      </c>
      <c r="L8234" s="1">
        <f>J8234*1000/$V$4</f>
        <v>0</v>
      </c>
      <c r="M8234" s="1">
        <f>L8234/$Y$4</f>
        <v>0</v>
      </c>
      <c r="N8234" s="1">
        <f>M8234*$Y$5</f>
        <v>0</v>
      </c>
      <c r="O8234" s="1" t="s">
        <v>0</v>
      </c>
      <c r="P8234" s="1" t="s">
        <v>0</v>
      </c>
      <c r="Q8234" s="1">
        <f>Q8233+K8234-L8234</f>
        <v>187363.30214538204</v>
      </c>
      <c r="R8234">
        <f>Q8234*$V$5/1000</f>
        <v>3745.3924098861867</v>
      </c>
    </row>
    <row r="8235" spans="1:18" x14ac:dyDescent="0.25">
      <c r="A8235" s="4">
        <v>43079.041666646699</v>
      </c>
      <c r="B8235">
        <v>36.5</v>
      </c>
      <c r="C8235">
        <v>5.8369799999999996</v>
      </c>
      <c r="D8235" s="3">
        <v>-7.0017200000000003E-3</v>
      </c>
      <c r="E8235" s="1">
        <f>C8235*$V$2</f>
        <v>2.3347919999999998</v>
      </c>
      <c r="F8235" s="1">
        <f>D8235*$V$3</f>
        <v>-2.8006880000000001E-2</v>
      </c>
      <c r="G8235" s="1">
        <f>(E8235+F8235)</f>
        <v>2.3067851199999998</v>
      </c>
      <c r="H8235" s="1">
        <f>B8235*(1/3)</f>
        <v>12.166666666666666</v>
      </c>
      <c r="I8235" s="1">
        <f>IF((H8235-G8235)&gt;0, (H8235-G8235), (0))</f>
        <v>9.8598815466666672</v>
      </c>
      <c r="J8235" s="1">
        <f>IF(I8235=0, G8235-H8235,0)</f>
        <v>0</v>
      </c>
      <c r="K8235" s="1">
        <f>I8235*1000/$V$5</f>
        <v>493.24069768217447</v>
      </c>
      <c r="L8235" s="1">
        <f>J8235*1000/$V$4</f>
        <v>0</v>
      </c>
      <c r="M8235" s="1">
        <f>L8235/$Y$4</f>
        <v>0</v>
      </c>
      <c r="N8235" s="1">
        <f>M8235*$Y$5</f>
        <v>0</v>
      </c>
      <c r="O8235" s="1" t="s">
        <v>0</v>
      </c>
      <c r="P8235" s="1" t="s">
        <v>0</v>
      </c>
      <c r="Q8235" s="1">
        <f>Q8234+K8235-L8235</f>
        <v>187856.54284306421</v>
      </c>
      <c r="R8235">
        <f>Q8235*$V$5/1000</f>
        <v>3755.2522914328533</v>
      </c>
    </row>
    <row r="8236" spans="1:18" x14ac:dyDescent="0.25">
      <c r="A8236" s="4">
        <v>43079.083333313363</v>
      </c>
      <c r="B8236">
        <v>34</v>
      </c>
      <c r="C8236">
        <v>5.4046700000000003</v>
      </c>
      <c r="D8236" s="3">
        <v>-7.0017200000000003E-3</v>
      </c>
      <c r="E8236" s="1">
        <f>C8236*$V$2</f>
        <v>2.1618680000000001</v>
      </c>
      <c r="F8236" s="1">
        <f>D8236*$V$3</f>
        <v>-2.8006880000000001E-2</v>
      </c>
      <c r="G8236" s="1">
        <f>(E8236+F8236)</f>
        <v>2.1338611200000002</v>
      </c>
      <c r="H8236" s="1">
        <f>B8236*(1/3)</f>
        <v>11.333333333333332</v>
      </c>
      <c r="I8236" s="1">
        <f>IF((H8236-G8236)&gt;0, (H8236-G8236), (0))</f>
        <v>9.1994722133333315</v>
      </c>
      <c r="J8236" s="1">
        <f>IF(I8236=0, G8236-H8236,0)</f>
        <v>0</v>
      </c>
      <c r="K8236" s="1">
        <f>I8236*1000/$V$5</f>
        <v>460.20371252292802</v>
      </c>
      <c r="L8236" s="1">
        <f>J8236*1000/$V$4</f>
        <v>0</v>
      </c>
      <c r="M8236" s="1">
        <f>L8236/$Y$4</f>
        <v>0</v>
      </c>
      <c r="N8236" s="1">
        <f>M8236*$Y$5</f>
        <v>0</v>
      </c>
      <c r="O8236" s="1" t="s">
        <v>0</v>
      </c>
      <c r="P8236" s="1" t="s">
        <v>0</v>
      </c>
      <c r="Q8236" s="1">
        <f>Q8235+K8236-L8236</f>
        <v>188316.74655558713</v>
      </c>
      <c r="R8236">
        <f>Q8236*$V$5/1000</f>
        <v>3764.4517636461865</v>
      </c>
    </row>
    <row r="8237" spans="1:18" x14ac:dyDescent="0.25">
      <c r="A8237" s="4">
        <v>43079.124999980027</v>
      </c>
      <c r="B8237">
        <v>33.700000000000003</v>
      </c>
      <c r="C8237">
        <v>6.9936999999999996</v>
      </c>
      <c r="D8237" s="3">
        <v>-7.0017200000000003E-3</v>
      </c>
      <c r="E8237" s="1">
        <f>C8237*$V$2</f>
        <v>2.7974800000000002</v>
      </c>
      <c r="F8237" s="1">
        <f>D8237*$V$3</f>
        <v>-2.8006880000000001E-2</v>
      </c>
      <c r="G8237" s="1">
        <f>(E8237+F8237)</f>
        <v>2.7694731200000002</v>
      </c>
      <c r="H8237" s="1">
        <f>B8237*(1/3)</f>
        <v>11.233333333333334</v>
      </c>
      <c r="I8237" s="1">
        <f>IF((H8237-G8237)&gt;0, (H8237-G8237), (0))</f>
        <v>8.4638602133333336</v>
      </c>
      <c r="J8237" s="1">
        <f>IF(I8237=0, G8237-H8237,0)</f>
        <v>0</v>
      </c>
      <c r="K8237" s="1">
        <f>I8237*1000/$V$5</f>
        <v>423.40471302317832</v>
      </c>
      <c r="L8237" s="1">
        <f>J8237*1000/$V$4</f>
        <v>0</v>
      </c>
      <c r="M8237" s="1">
        <f>L8237/$Y$4</f>
        <v>0</v>
      </c>
      <c r="N8237" s="1">
        <f>M8237*$Y$5</f>
        <v>0</v>
      </c>
      <c r="O8237" s="1" t="s">
        <v>0</v>
      </c>
      <c r="P8237" s="1" t="s">
        <v>0</v>
      </c>
      <c r="Q8237" s="1">
        <f>Q8236+K8237-L8237</f>
        <v>188740.15126861032</v>
      </c>
      <c r="R8237">
        <f>Q8237*$V$5/1000</f>
        <v>3772.9156238595201</v>
      </c>
    </row>
    <row r="8238" spans="1:18" x14ac:dyDescent="0.25">
      <c r="A8238" s="4">
        <v>43079.166666646692</v>
      </c>
      <c r="B8238">
        <v>33.4</v>
      </c>
      <c r="C8238">
        <v>6.1200299999999999</v>
      </c>
      <c r="D8238" s="3">
        <v>-7.0017200000000003E-3</v>
      </c>
      <c r="E8238" s="1">
        <f>C8238*$V$2</f>
        <v>2.4480120000000003</v>
      </c>
      <c r="F8238" s="1">
        <f>D8238*$V$3</f>
        <v>-2.8006880000000001E-2</v>
      </c>
      <c r="G8238" s="1">
        <f>(E8238+F8238)</f>
        <v>2.4200051200000003</v>
      </c>
      <c r="H8238" s="1">
        <f>B8238*(1/3)</f>
        <v>11.133333333333333</v>
      </c>
      <c r="I8238" s="1">
        <f>IF((H8238-G8238)&gt;0, (H8238-G8238), (0))</f>
        <v>8.7133282133333321</v>
      </c>
      <c r="J8238" s="1">
        <f>IF(I8238=0, G8238-H8238,0)</f>
        <v>0</v>
      </c>
      <c r="K8238" s="1">
        <f>I8238*1000/$V$5</f>
        <v>435.88435284308821</v>
      </c>
      <c r="L8238" s="1">
        <f>J8238*1000/$V$4</f>
        <v>0</v>
      </c>
      <c r="M8238" s="1">
        <f>L8238/$Y$4</f>
        <v>0</v>
      </c>
      <c r="N8238" s="1">
        <f>M8238*$Y$5</f>
        <v>0</v>
      </c>
      <c r="O8238" s="1" t="s">
        <v>0</v>
      </c>
      <c r="P8238" s="1" t="s">
        <v>0</v>
      </c>
      <c r="Q8238" s="1">
        <f>Q8237+K8238-L8238</f>
        <v>189176.03562145343</v>
      </c>
      <c r="R8238">
        <f>Q8238*$V$5/1000</f>
        <v>3781.6289520728537</v>
      </c>
    </row>
    <row r="8239" spans="1:18" x14ac:dyDescent="0.25">
      <c r="A8239" s="4">
        <v>43079.208333313356</v>
      </c>
      <c r="B8239">
        <v>32.700000000000003</v>
      </c>
      <c r="C8239">
        <v>6.1607799999999999</v>
      </c>
      <c r="D8239" s="3">
        <v>-7.0017200000000003E-3</v>
      </c>
      <c r="E8239" s="1">
        <f>C8239*$V$2</f>
        <v>2.4643120000000001</v>
      </c>
      <c r="F8239" s="1">
        <f>D8239*$V$3</f>
        <v>-2.8006880000000001E-2</v>
      </c>
      <c r="G8239" s="1">
        <f>(E8239+F8239)</f>
        <v>2.4363051200000001</v>
      </c>
      <c r="H8239" s="1">
        <f>B8239*(1/3)</f>
        <v>10.9</v>
      </c>
      <c r="I8239" s="1">
        <f>IF((H8239-G8239)&gt;0, (H8239-G8239), (0))</f>
        <v>8.4636948800000003</v>
      </c>
      <c r="J8239" s="1">
        <f>IF(I8239=0, G8239-H8239,0)</f>
        <v>0</v>
      </c>
      <c r="K8239" s="1">
        <f>I8239*1000/$V$5</f>
        <v>423.39644222111065</v>
      </c>
      <c r="L8239" s="1">
        <f>J8239*1000/$V$4</f>
        <v>0</v>
      </c>
      <c r="M8239" s="1">
        <f>L8239/$Y$4</f>
        <v>0</v>
      </c>
      <c r="N8239" s="1">
        <f>M8239*$Y$5</f>
        <v>0</v>
      </c>
      <c r="O8239" s="1" t="s">
        <v>0</v>
      </c>
      <c r="P8239" s="1" t="s">
        <v>0</v>
      </c>
      <c r="Q8239" s="1">
        <f>Q8238+K8239-L8239</f>
        <v>189599.43206367453</v>
      </c>
      <c r="R8239">
        <f>Q8239*$V$5/1000</f>
        <v>3790.0926469528536</v>
      </c>
    </row>
    <row r="8240" spans="1:18" x14ac:dyDescent="0.25">
      <c r="A8240" s="4">
        <v>43079.24999998002</v>
      </c>
      <c r="B8240">
        <v>33.799999999999997</v>
      </c>
      <c r="C8240">
        <v>5.8554499999999994</v>
      </c>
      <c r="D8240" s="3">
        <v>-7.0017200000000003E-3</v>
      </c>
      <c r="E8240" s="1">
        <f>C8240*$V$2</f>
        <v>2.3421799999999999</v>
      </c>
      <c r="F8240" s="1">
        <f>D8240*$V$3</f>
        <v>-2.8006880000000001E-2</v>
      </c>
      <c r="G8240" s="1">
        <f>(E8240+F8240)</f>
        <v>2.31417312</v>
      </c>
      <c r="H8240" s="1">
        <f>B8240*(1/3)</f>
        <v>11.266666666666666</v>
      </c>
      <c r="I8240" s="1">
        <f>IF((H8240-G8240)&gt;0, (H8240-G8240), (0))</f>
        <v>8.9524935466666662</v>
      </c>
      <c r="J8240" s="1">
        <f>IF(I8240=0, G8240-H8240,0)</f>
        <v>0</v>
      </c>
      <c r="K8240" s="1">
        <f>I8240*1000/$V$5</f>
        <v>447.84860163415044</v>
      </c>
      <c r="L8240" s="1">
        <f>J8240*1000/$V$4</f>
        <v>0</v>
      </c>
      <c r="M8240" s="1">
        <f>L8240/$Y$4</f>
        <v>0</v>
      </c>
      <c r="N8240" s="1">
        <f>M8240*$Y$5</f>
        <v>0</v>
      </c>
      <c r="O8240" s="1" t="s">
        <v>0</v>
      </c>
      <c r="P8240" s="1" t="s">
        <v>0</v>
      </c>
      <c r="Q8240" s="1">
        <f>Q8239+K8240-L8240</f>
        <v>190047.28066530867</v>
      </c>
      <c r="R8240">
        <f>Q8240*$V$5/1000</f>
        <v>3799.0451404995201</v>
      </c>
    </row>
    <row r="8241" spans="1:18" x14ac:dyDescent="0.25">
      <c r="A8241" s="4">
        <v>43079.291666646684</v>
      </c>
      <c r="B8241">
        <v>35.6</v>
      </c>
      <c r="C8241">
        <v>6.2938799999999997</v>
      </c>
      <c r="D8241" s="3">
        <v>-7.0017200000000003E-3</v>
      </c>
      <c r="E8241" s="1">
        <f>C8241*$V$2</f>
        <v>2.5175520000000002</v>
      </c>
      <c r="F8241" s="1">
        <f>D8241*$V$3</f>
        <v>-2.8006880000000001E-2</v>
      </c>
      <c r="G8241" s="1">
        <f>(E8241+F8241)</f>
        <v>2.4895451200000003</v>
      </c>
      <c r="H8241" s="1">
        <f>B8241*(1/3)</f>
        <v>11.866666666666667</v>
      </c>
      <c r="I8241" s="1">
        <f>IF((H8241-G8241)&gt;0, (H8241-G8241), (0))</f>
        <v>9.3771215466666664</v>
      </c>
      <c r="J8241" s="1">
        <f>IF(I8241=0, G8241-H8241,0)</f>
        <v>0</v>
      </c>
      <c r="K8241" s="1">
        <f>I8241*1000/$V$5</f>
        <v>469.09062264465575</v>
      </c>
      <c r="L8241" s="1">
        <f>J8241*1000/$V$4</f>
        <v>0</v>
      </c>
      <c r="M8241" s="1">
        <f>L8241/$Y$4</f>
        <v>0</v>
      </c>
      <c r="N8241" s="1">
        <f>M8241*$Y$5</f>
        <v>0</v>
      </c>
      <c r="O8241" s="1" t="s">
        <v>0</v>
      </c>
      <c r="P8241" s="1" t="s">
        <v>0</v>
      </c>
      <c r="Q8241" s="1">
        <f>Q8240+K8241-L8241</f>
        <v>190516.37128795334</v>
      </c>
      <c r="R8241">
        <f>Q8241*$V$5/1000</f>
        <v>3808.4222620461874</v>
      </c>
    </row>
    <row r="8242" spans="1:18" x14ac:dyDescent="0.25">
      <c r="A8242" s="4">
        <v>43079.333333313349</v>
      </c>
      <c r="B8242">
        <v>39.6</v>
      </c>
      <c r="C8242">
        <v>7.6390900000000004</v>
      </c>
      <c r="D8242" s="3">
        <v>3.81724</v>
      </c>
      <c r="E8242" s="1">
        <f>C8242*$V$2</f>
        <v>3.0556360000000002</v>
      </c>
      <c r="F8242" s="1">
        <f>D8242*$V$3</f>
        <v>15.26896</v>
      </c>
      <c r="G8242" s="1">
        <f>(E8242+F8242)</f>
        <v>18.324596</v>
      </c>
      <c r="H8242" s="1">
        <f>B8242*(1/3)</f>
        <v>13.2</v>
      </c>
      <c r="I8242" s="1">
        <f>IF((H8242-G8242)&gt;0, (H8242-G8242), (0))</f>
        <v>0</v>
      </c>
      <c r="J8242" s="1">
        <f>IF(I8242=0, G8242-H8242,0)</f>
        <v>5.1245960000000004</v>
      </c>
      <c r="K8242" s="1">
        <f>I8242*1000/$V$5</f>
        <v>0</v>
      </c>
      <c r="L8242" s="1">
        <f>J8242*1000/$V$4</f>
        <v>91.838637992831551</v>
      </c>
      <c r="M8242" s="1">
        <f>L8242/$Y$4</f>
        <v>38.587663022198129</v>
      </c>
      <c r="N8242" s="1">
        <f>M8242*$Y$5</f>
        <v>54.02272823107738</v>
      </c>
      <c r="O8242" s="1" t="s">
        <v>0</v>
      </c>
      <c r="P8242" s="1" t="s">
        <v>0</v>
      </c>
      <c r="Q8242" s="1">
        <f>Q8241+K8242-L8242</f>
        <v>190424.53264996051</v>
      </c>
      <c r="R8242">
        <f>Q8242*$V$5/1000</f>
        <v>3806.5864076727103</v>
      </c>
    </row>
    <row r="8243" spans="1:18" x14ac:dyDescent="0.25">
      <c r="A8243" s="4">
        <v>43079.374999980013</v>
      </c>
      <c r="B8243">
        <v>41.5</v>
      </c>
      <c r="C8243">
        <v>10.7158</v>
      </c>
      <c r="D8243" s="3">
        <v>10.521979999999999</v>
      </c>
      <c r="E8243" s="1">
        <f>C8243*$V$2</f>
        <v>4.2863199999999999</v>
      </c>
      <c r="F8243" s="1">
        <f>D8243*$V$3</f>
        <v>42.087919999999997</v>
      </c>
      <c r="G8243" s="1">
        <f>(E8243+F8243)</f>
        <v>46.37424</v>
      </c>
      <c r="H8243" s="1">
        <f>B8243*(1/3)</f>
        <v>13.833333333333332</v>
      </c>
      <c r="I8243" s="1">
        <f>IF((H8243-G8243)&gt;0, (H8243-G8243), (0))</f>
        <v>0</v>
      </c>
      <c r="J8243" s="1">
        <f>IF(I8243=0, G8243-H8243,0)</f>
        <v>32.540906666666672</v>
      </c>
      <c r="K8243" s="1">
        <f>I8243*1000/$V$5</f>
        <v>0</v>
      </c>
      <c r="L8243" s="1">
        <f>J8243*1000/$V$4</f>
        <v>583.17037037037051</v>
      </c>
      <c r="M8243" s="1">
        <f>L8243/$Y$4</f>
        <v>245.02956738250862</v>
      </c>
      <c r="N8243" s="1">
        <f>M8243*$Y$5</f>
        <v>343.04139433551205</v>
      </c>
      <c r="O8243" s="1" t="s">
        <v>0</v>
      </c>
      <c r="P8243" s="1" t="s">
        <v>0</v>
      </c>
      <c r="Q8243" s="1">
        <f>Q8242+K8243-L8243</f>
        <v>189841.36227959013</v>
      </c>
      <c r="R8243">
        <f>Q8243*$V$5/1000</f>
        <v>3794.9288319690063</v>
      </c>
    </row>
    <row r="8244" spans="1:18" x14ac:dyDescent="0.25">
      <c r="A8244" s="4">
        <v>43079.416666646677</v>
      </c>
      <c r="B8244">
        <v>44</v>
      </c>
      <c r="C8244">
        <v>14.403600000000001</v>
      </c>
      <c r="D8244" s="3">
        <v>15.847580000000002</v>
      </c>
      <c r="E8244" s="1">
        <f>C8244*$V$2</f>
        <v>5.7614400000000003</v>
      </c>
      <c r="F8244" s="1">
        <f>D8244*$V$3</f>
        <v>63.39032000000001</v>
      </c>
      <c r="G8244" s="1">
        <f>(E8244+F8244)</f>
        <v>69.15176000000001</v>
      </c>
      <c r="H8244" s="1">
        <f>B8244*(1/3)</f>
        <v>14.666666666666666</v>
      </c>
      <c r="I8244" s="1">
        <f>IF((H8244-G8244)&gt;0, (H8244-G8244), (0))</f>
        <v>0</v>
      </c>
      <c r="J8244" s="1">
        <f>IF(I8244=0, G8244-H8244,0)</f>
        <v>54.485093333333346</v>
      </c>
      <c r="K8244" s="1">
        <f>I8244*1000/$V$5</f>
        <v>0</v>
      </c>
      <c r="L8244" s="1">
        <f>J8244*1000/$V$4</f>
        <v>976.43536439665502</v>
      </c>
      <c r="M8244" s="1">
        <f>L8244/$Y$4</f>
        <v>410.26695983052736</v>
      </c>
      <c r="N8244" s="1">
        <f>M8244*$Y$5</f>
        <v>574.37374376273829</v>
      </c>
      <c r="O8244" s="1" t="s">
        <v>0</v>
      </c>
      <c r="P8244" s="1" t="s">
        <v>0</v>
      </c>
      <c r="Q8244" s="1">
        <f>Q8243+K8244-L8244</f>
        <v>188864.92691519347</v>
      </c>
      <c r="R8244">
        <f>Q8244*$V$5/1000</f>
        <v>3775.4098890347173</v>
      </c>
    </row>
    <row r="8245" spans="1:18" x14ac:dyDescent="0.25">
      <c r="A8245" s="4">
        <v>43079.458333313341</v>
      </c>
      <c r="B8245">
        <v>45.8</v>
      </c>
      <c r="C8245">
        <v>14.371499999999999</v>
      </c>
      <c r="D8245" s="3">
        <v>15.79458</v>
      </c>
      <c r="E8245" s="1">
        <f>C8245*$V$2</f>
        <v>5.7485999999999997</v>
      </c>
      <c r="F8245" s="1">
        <f>D8245*$V$3</f>
        <v>63.178319999999999</v>
      </c>
      <c r="G8245" s="1">
        <f>(E8245+F8245)</f>
        <v>68.926919999999996</v>
      </c>
      <c r="H8245" s="1">
        <f>B8245*(1/3)</f>
        <v>15.266666666666666</v>
      </c>
      <c r="I8245" s="1">
        <f>IF((H8245-G8245)&gt;0, (H8245-G8245), (0))</f>
        <v>0</v>
      </c>
      <c r="J8245" s="1">
        <f>IF(I8245=0, G8245-H8245,0)</f>
        <v>53.66025333333333</v>
      </c>
      <c r="K8245" s="1">
        <f>I8245*1000/$V$5</f>
        <v>0</v>
      </c>
      <c r="L8245" s="1">
        <f>J8245*1000/$V$4</f>
        <v>961.65328554360804</v>
      </c>
      <c r="M8245" s="1">
        <f>L8245/$Y$4</f>
        <v>404.05600232924706</v>
      </c>
      <c r="N8245" s="1">
        <f>M8245*$Y$5</f>
        <v>565.67840326094586</v>
      </c>
      <c r="O8245" s="1" t="s">
        <v>0</v>
      </c>
      <c r="P8245" s="1" t="s">
        <v>0</v>
      </c>
      <c r="Q8245" s="1">
        <f>Q8244+K8245-L8245</f>
        <v>187903.27362964986</v>
      </c>
      <c r="R8245">
        <f>Q8245*$V$5/1000</f>
        <v>3756.1864398567004</v>
      </c>
    </row>
    <row r="8246" spans="1:18" x14ac:dyDescent="0.25">
      <c r="A8246" s="4">
        <v>43079.499999980006</v>
      </c>
      <c r="B8246">
        <v>47.2</v>
      </c>
      <c r="C8246">
        <v>14.57</v>
      </c>
      <c r="D8246" s="3">
        <v>10.3924</v>
      </c>
      <c r="E8246" s="1">
        <f>C8246*$V$2</f>
        <v>5.8280000000000003</v>
      </c>
      <c r="F8246" s="1">
        <f>D8246*$V$3</f>
        <v>41.569600000000001</v>
      </c>
      <c r="G8246" s="1">
        <f>(E8246+F8246)</f>
        <v>47.397600000000004</v>
      </c>
      <c r="H8246" s="1">
        <f>B8246*(1/3)</f>
        <v>15.733333333333334</v>
      </c>
      <c r="I8246" s="1">
        <f>IF((H8246-G8246)&gt;0, (H8246-G8246), (0))</f>
        <v>0</v>
      </c>
      <c r="J8246" s="1">
        <f>IF(I8246=0, G8246-H8246,0)</f>
        <v>31.66426666666667</v>
      </c>
      <c r="K8246" s="1">
        <f>I8246*1000/$V$5</f>
        <v>0</v>
      </c>
      <c r="L8246" s="1">
        <f>J8246*1000/$V$4</f>
        <v>567.45997610513746</v>
      </c>
      <c r="M8246" s="1">
        <f>L8246/$Y$4</f>
        <v>238.42856138871323</v>
      </c>
      <c r="N8246" s="1">
        <f>M8246*$Y$5</f>
        <v>333.79998594419851</v>
      </c>
      <c r="O8246" s="1" t="s">
        <v>0</v>
      </c>
      <c r="P8246" s="1" t="s">
        <v>0</v>
      </c>
      <c r="Q8246" s="1">
        <f>Q8245+K8246-L8246</f>
        <v>187335.81365354473</v>
      </c>
      <c r="R8246">
        <f>Q8246*$V$5/1000</f>
        <v>3744.8429149343588</v>
      </c>
    </row>
    <row r="8247" spans="1:18" x14ac:dyDescent="0.25">
      <c r="A8247" s="4">
        <v>43079.54166664667</v>
      </c>
      <c r="B8247">
        <v>48.1</v>
      </c>
      <c r="C8247">
        <v>13.640600000000001</v>
      </c>
      <c r="D8247" s="3">
        <v>22.143830000000001</v>
      </c>
      <c r="E8247" s="1">
        <f>C8247*$V$2</f>
        <v>5.4562400000000011</v>
      </c>
      <c r="F8247" s="1">
        <f>D8247*$V$3</f>
        <v>88.575320000000005</v>
      </c>
      <c r="G8247" s="1">
        <f>(E8247+F8247)</f>
        <v>94.031560000000013</v>
      </c>
      <c r="H8247" s="1">
        <f>B8247*(1/3)</f>
        <v>16.033333333333331</v>
      </c>
      <c r="I8247" s="1">
        <f>IF((H8247-G8247)&gt;0, (H8247-G8247), (0))</f>
        <v>0</v>
      </c>
      <c r="J8247" s="1">
        <f>IF(I8247=0, G8247-H8247,0)</f>
        <v>77.998226666666682</v>
      </c>
      <c r="K8247" s="1">
        <f>I8247*1000/$V$5</f>
        <v>0</v>
      </c>
      <c r="L8247" s="1">
        <f>J8247*1000/$V$4</f>
        <v>1397.8176821983277</v>
      </c>
      <c r="M8247" s="1">
        <f>L8247/$Y$4</f>
        <v>587.31835386484363</v>
      </c>
      <c r="N8247" s="1">
        <f>M8247*$Y$5</f>
        <v>822.24569541078108</v>
      </c>
      <c r="O8247" s="1" t="s">
        <v>0</v>
      </c>
      <c r="P8247" s="1" t="s">
        <v>0</v>
      </c>
      <c r="Q8247" s="1">
        <f>Q8246+K8247-L8247</f>
        <v>185937.99597134639</v>
      </c>
      <c r="R8247">
        <f>Q8247*$V$5/1000</f>
        <v>3716.900539467214</v>
      </c>
    </row>
    <row r="8248" spans="1:18" x14ac:dyDescent="0.25">
      <c r="A8248" s="4">
        <v>43079.583333313334</v>
      </c>
      <c r="B8248">
        <v>47.8</v>
      </c>
      <c r="C8248">
        <v>11.9979</v>
      </c>
      <c r="D8248" s="3">
        <v>20.829669999999997</v>
      </c>
      <c r="E8248" s="1">
        <f>C8248*$V$2</f>
        <v>4.7991600000000005</v>
      </c>
      <c r="F8248" s="1">
        <f>D8248*$V$3</f>
        <v>83.318679999999986</v>
      </c>
      <c r="G8248" s="1">
        <f>(E8248+F8248)</f>
        <v>88.117839999999987</v>
      </c>
      <c r="H8248" s="1">
        <f>B8248*(1/3)</f>
        <v>15.933333333333332</v>
      </c>
      <c r="I8248" s="1">
        <f>IF((H8248-G8248)&gt;0, (H8248-G8248), (0))</f>
        <v>0</v>
      </c>
      <c r="J8248" s="1">
        <f>IF(I8248=0, G8248-H8248,0)</f>
        <v>72.18450666666665</v>
      </c>
      <c r="K8248" s="1">
        <f>I8248*1000/$V$5</f>
        <v>0</v>
      </c>
      <c r="L8248" s="1">
        <f>J8248*1000/$V$4</f>
        <v>1293.6291517323773</v>
      </c>
      <c r="M8248" s="1">
        <f>L8248/$Y$4</f>
        <v>543.54166039175516</v>
      </c>
      <c r="N8248" s="1">
        <f>M8248*$Y$5</f>
        <v>760.9583245484572</v>
      </c>
      <c r="O8248" s="1" t="s">
        <v>0</v>
      </c>
      <c r="P8248" s="1" t="s">
        <v>0</v>
      </c>
      <c r="Q8248" s="1">
        <f>Q8247+K8248-L8248</f>
        <v>184644.36681961402</v>
      </c>
      <c r="R8248">
        <f>Q8248*$V$5/1000</f>
        <v>3691.0408927240842</v>
      </c>
    </row>
    <row r="8249" spans="1:18" x14ac:dyDescent="0.25">
      <c r="A8249" s="4">
        <v>43079.624999979998</v>
      </c>
      <c r="B8249">
        <v>50.1</v>
      </c>
      <c r="C8249">
        <v>11.45</v>
      </c>
      <c r="D8249" s="3">
        <v>17.897849999999998</v>
      </c>
      <c r="E8249" s="1">
        <f>C8249*$V$2</f>
        <v>4.58</v>
      </c>
      <c r="F8249" s="1">
        <f>D8249*$V$3</f>
        <v>71.591399999999993</v>
      </c>
      <c r="G8249" s="1">
        <f>(E8249+F8249)</f>
        <v>76.171399999999991</v>
      </c>
      <c r="H8249" s="1">
        <f>B8249*(1/3)</f>
        <v>16.7</v>
      </c>
      <c r="I8249" s="1">
        <f>IF((H8249-G8249)&gt;0, (H8249-G8249), (0))</f>
        <v>0</v>
      </c>
      <c r="J8249" s="1">
        <f>IF(I8249=0, G8249-H8249,0)</f>
        <v>59.471399999999988</v>
      </c>
      <c r="K8249" s="1">
        <f>I8249*1000/$V$5</f>
        <v>0</v>
      </c>
      <c r="L8249" s="1">
        <f>J8249*1000/$V$4</f>
        <v>1065.7956989247309</v>
      </c>
      <c r="M8249" s="1">
        <f>L8249/$Y$4</f>
        <v>447.8133188759374</v>
      </c>
      <c r="N8249" s="1">
        <f>M8249*$Y$5</f>
        <v>626.93864642631229</v>
      </c>
      <c r="O8249" s="1" t="s">
        <v>0</v>
      </c>
      <c r="P8249" s="1" t="s">
        <v>0</v>
      </c>
      <c r="Q8249" s="1">
        <f>Q8248+K8249-L8249</f>
        <v>183578.5711206893</v>
      </c>
      <c r="R8249">
        <f>Q8249*$V$5/1000</f>
        <v>3669.7356367025791</v>
      </c>
    </row>
    <row r="8250" spans="1:18" x14ac:dyDescent="0.25">
      <c r="A8250" s="4">
        <v>43079.666666646663</v>
      </c>
      <c r="B8250">
        <v>50.4</v>
      </c>
      <c r="C8250">
        <v>10.323799999999999</v>
      </c>
      <c r="D8250" s="3">
        <v>13.211819999999999</v>
      </c>
      <c r="E8250" s="1">
        <f>C8250*$V$2</f>
        <v>4.1295199999999994</v>
      </c>
      <c r="F8250" s="1">
        <f>D8250*$V$3</f>
        <v>52.847279999999998</v>
      </c>
      <c r="G8250" s="1">
        <f>(E8250+F8250)</f>
        <v>56.976799999999997</v>
      </c>
      <c r="H8250" s="1">
        <f>B8250*(1/3)</f>
        <v>16.799999999999997</v>
      </c>
      <c r="I8250" s="1">
        <f>IF((H8250-G8250)&gt;0, (H8250-G8250), (0))</f>
        <v>0</v>
      </c>
      <c r="J8250" s="1">
        <f>IF(I8250=0, G8250-H8250,0)</f>
        <v>40.1768</v>
      </c>
      <c r="K8250" s="1">
        <f>I8250*1000/$V$5</f>
        <v>0</v>
      </c>
      <c r="L8250" s="1">
        <f>J8250*1000/$V$4</f>
        <v>720.01433691756279</v>
      </c>
      <c r="M8250" s="1">
        <f>L8250/$Y$4</f>
        <v>302.52703231830372</v>
      </c>
      <c r="N8250" s="1">
        <f>M8250*$Y$5</f>
        <v>423.53784524562519</v>
      </c>
      <c r="O8250" s="1" t="s">
        <v>0</v>
      </c>
      <c r="P8250" s="1" t="s">
        <v>0</v>
      </c>
      <c r="Q8250" s="1">
        <f>Q8249+K8250-L8250</f>
        <v>182858.55678377175</v>
      </c>
      <c r="R8250">
        <f>Q8250*$V$5/1000</f>
        <v>3655.3425501075967</v>
      </c>
    </row>
    <row r="8251" spans="1:18" x14ac:dyDescent="0.25">
      <c r="A8251" s="4">
        <v>43079.708333313327</v>
      </c>
      <c r="B8251">
        <v>49.9</v>
      </c>
      <c r="C8251">
        <v>7.25854</v>
      </c>
      <c r="D8251" s="3">
        <v>6.9186300000000003</v>
      </c>
      <c r="E8251" s="1">
        <f>C8251*$V$2</f>
        <v>2.903416</v>
      </c>
      <c r="F8251" s="1">
        <f>D8251*$V$3</f>
        <v>27.674520000000001</v>
      </c>
      <c r="G8251" s="1">
        <f>(E8251+F8251)</f>
        <v>30.577936000000001</v>
      </c>
      <c r="H8251" s="1">
        <f>B8251*(1/3)</f>
        <v>16.633333333333333</v>
      </c>
      <c r="I8251" s="1">
        <f>IF((H8251-G8251)&gt;0, (H8251-G8251), (0))</f>
        <v>0</v>
      </c>
      <c r="J8251" s="1">
        <f>IF(I8251=0, G8251-H8251,0)</f>
        <v>13.944602666666668</v>
      </c>
      <c r="K8251" s="1">
        <f>I8251*1000/$V$5</f>
        <v>0</v>
      </c>
      <c r="L8251" s="1">
        <f>J8251*1000/$V$4</f>
        <v>249.90327359617686</v>
      </c>
      <c r="M8251" s="1">
        <f>L8251/$Y$4</f>
        <v>105.00137546057852</v>
      </c>
      <c r="N8251" s="1">
        <f>M8251*$Y$5</f>
        <v>147.00192564480992</v>
      </c>
      <c r="O8251" s="1" t="s">
        <v>0</v>
      </c>
      <c r="P8251" s="1" t="s">
        <v>0</v>
      </c>
      <c r="Q8251" s="1">
        <f>Q8250+K8251-L8251</f>
        <v>182608.65351017559</v>
      </c>
      <c r="R8251">
        <f>Q8251*$V$5/1000</f>
        <v>3650.3469836684098</v>
      </c>
    </row>
    <row r="8252" spans="1:18" x14ac:dyDescent="0.25">
      <c r="A8252" s="4">
        <v>43079.749999979991</v>
      </c>
      <c r="B8252">
        <v>49.3</v>
      </c>
      <c r="C8252">
        <v>5.8229600000000001</v>
      </c>
      <c r="D8252" s="3">
        <v>0.23220017000000001</v>
      </c>
      <c r="E8252" s="1">
        <f>C8252*$V$2</f>
        <v>2.3291840000000001</v>
      </c>
      <c r="F8252" s="1">
        <f>D8252*$V$3</f>
        <v>0.92880068000000005</v>
      </c>
      <c r="G8252" s="1">
        <f>(E8252+F8252)</f>
        <v>3.2579846800000003</v>
      </c>
      <c r="H8252" s="1">
        <f>B8252*(1/3)</f>
        <v>16.43333333333333</v>
      </c>
      <c r="I8252" s="1">
        <f>IF((H8252-G8252)&gt;0, (H8252-G8252), (0))</f>
        <v>13.17534865333333</v>
      </c>
      <c r="J8252" s="1">
        <f>IF(I8252=0, G8252-H8252,0)</f>
        <v>0</v>
      </c>
      <c r="K8252" s="1">
        <f>I8252*1000/$V$5</f>
        <v>659.09698115724518</v>
      </c>
      <c r="L8252" s="1">
        <f>J8252*1000/$V$4</f>
        <v>0</v>
      </c>
      <c r="M8252" s="1">
        <f>L8252/$Y$4</f>
        <v>0</v>
      </c>
      <c r="N8252" s="1">
        <f>M8252*$Y$5</f>
        <v>0</v>
      </c>
      <c r="O8252" s="1" t="s">
        <v>0</v>
      </c>
      <c r="P8252" s="1" t="s">
        <v>0</v>
      </c>
      <c r="Q8252" s="1">
        <f>Q8251+K8252-L8252</f>
        <v>183267.75049133284</v>
      </c>
      <c r="R8252">
        <f>Q8252*$V$5/1000</f>
        <v>3663.5223323217433</v>
      </c>
    </row>
    <row r="8253" spans="1:18" x14ac:dyDescent="0.25">
      <c r="A8253" s="4">
        <v>43079.791666646655</v>
      </c>
      <c r="B8253">
        <v>48.8</v>
      </c>
      <c r="C8253">
        <v>4.3035200000000007</v>
      </c>
      <c r="D8253" s="3">
        <v>-7.0017200000000003E-3</v>
      </c>
      <c r="E8253" s="1">
        <f>C8253*$V$2</f>
        <v>1.7214080000000003</v>
      </c>
      <c r="F8253" s="1">
        <f>D8253*$V$3</f>
        <v>-2.8006880000000001E-2</v>
      </c>
      <c r="G8253" s="1">
        <f>(E8253+F8253)</f>
        <v>1.6934011200000003</v>
      </c>
      <c r="H8253" s="1">
        <f>B8253*(1/3)</f>
        <v>16.266666666666666</v>
      </c>
      <c r="I8253" s="1">
        <f>IF((H8253-G8253)&gt;0, (H8253-G8253), (0))</f>
        <v>14.573265546666665</v>
      </c>
      <c r="J8253" s="1">
        <f>IF(I8253=0, G8253-H8253,0)</f>
        <v>0</v>
      </c>
      <c r="K8253" s="1">
        <f>I8253*1000/$V$5</f>
        <v>729.02779122894776</v>
      </c>
      <c r="L8253" s="1">
        <f>J8253*1000/$V$4</f>
        <v>0</v>
      </c>
      <c r="M8253" s="1">
        <f>L8253/$Y$4</f>
        <v>0</v>
      </c>
      <c r="N8253" s="1">
        <f>M8253*$Y$5</f>
        <v>0</v>
      </c>
      <c r="O8253" s="1" t="s">
        <v>0</v>
      </c>
      <c r="P8253" s="1" t="s">
        <v>0</v>
      </c>
      <c r="Q8253" s="1">
        <f>Q8252+K8253-L8253</f>
        <v>183996.77828256181</v>
      </c>
      <c r="R8253">
        <f>Q8253*$V$5/1000</f>
        <v>3678.0955978684106</v>
      </c>
    </row>
    <row r="8254" spans="1:18" x14ac:dyDescent="0.25">
      <c r="A8254" s="4">
        <v>43079.83333331332</v>
      </c>
      <c r="B8254">
        <v>47.7</v>
      </c>
      <c r="C8254">
        <v>3.0128499999999998</v>
      </c>
      <c r="D8254" s="3">
        <v>-7.0017200000000003E-3</v>
      </c>
      <c r="E8254" s="1">
        <f>C8254*$V$2</f>
        <v>1.2051400000000001</v>
      </c>
      <c r="F8254" s="1">
        <f>D8254*$V$3</f>
        <v>-2.8006880000000001E-2</v>
      </c>
      <c r="G8254" s="1">
        <f>(E8254+F8254)</f>
        <v>1.1771331200000001</v>
      </c>
      <c r="H8254" s="1">
        <f>B8254*(1/3)</f>
        <v>15.9</v>
      </c>
      <c r="I8254" s="1">
        <f>IF((H8254-G8254)&gt;0, (H8254-G8254), (0))</f>
        <v>14.72286688</v>
      </c>
      <c r="J8254" s="1">
        <f>IF(I8254=0, G8254-H8254,0)</f>
        <v>0</v>
      </c>
      <c r="K8254" s="1">
        <f>I8254*1000/$V$5</f>
        <v>736.51159979989995</v>
      </c>
      <c r="L8254" s="1">
        <f>J8254*1000/$V$4</f>
        <v>0</v>
      </c>
      <c r="M8254" s="1">
        <f>L8254/$Y$4</f>
        <v>0</v>
      </c>
      <c r="N8254" s="1">
        <f>M8254*$Y$5</f>
        <v>0</v>
      </c>
      <c r="O8254" s="1" t="s">
        <v>0</v>
      </c>
      <c r="P8254" s="1" t="s">
        <v>0</v>
      </c>
      <c r="Q8254" s="1">
        <f>Q8253+K8254-L8254</f>
        <v>184733.28988236171</v>
      </c>
      <c r="R8254">
        <f>Q8254*$V$5/1000</f>
        <v>3692.8184647484104</v>
      </c>
    </row>
    <row r="8255" spans="1:18" x14ac:dyDescent="0.25">
      <c r="A8255" s="4">
        <v>43079.874999979984</v>
      </c>
      <c r="B8255">
        <v>46.4</v>
      </c>
      <c r="C8255">
        <v>4.4292600000000002</v>
      </c>
      <c r="D8255" s="3">
        <v>-7.0017200000000003E-3</v>
      </c>
      <c r="E8255" s="1">
        <f>C8255*$V$2</f>
        <v>1.7717040000000002</v>
      </c>
      <c r="F8255" s="1">
        <f>D8255*$V$3</f>
        <v>-2.8006880000000001E-2</v>
      </c>
      <c r="G8255" s="1">
        <f>(E8255+F8255)</f>
        <v>1.7436971200000002</v>
      </c>
      <c r="H8255" s="1">
        <f>B8255*(1/3)</f>
        <v>15.466666666666665</v>
      </c>
      <c r="I8255" s="1">
        <f>IF((H8255-G8255)&gt;0, (H8255-G8255), (0))</f>
        <v>13.722969546666665</v>
      </c>
      <c r="J8255" s="1">
        <f>IF(I8255=0, G8255-H8255,0)</f>
        <v>0</v>
      </c>
      <c r="K8255" s="1">
        <f>I8255*1000/$V$5</f>
        <v>686.49172319493084</v>
      </c>
      <c r="L8255" s="1">
        <f>J8255*1000/$V$4</f>
        <v>0</v>
      </c>
      <c r="M8255" s="1">
        <f>L8255/$Y$4</f>
        <v>0</v>
      </c>
      <c r="N8255" s="1">
        <f>M8255*$Y$5</f>
        <v>0</v>
      </c>
      <c r="O8255" s="1" t="s">
        <v>0</v>
      </c>
      <c r="P8255" s="1" t="s">
        <v>0</v>
      </c>
      <c r="Q8255" s="1">
        <f>Q8254+K8255-L8255</f>
        <v>185419.78160555664</v>
      </c>
      <c r="R8255">
        <f>Q8255*$V$5/1000</f>
        <v>3706.5414342950767</v>
      </c>
    </row>
    <row r="8256" spans="1:18" x14ac:dyDescent="0.25">
      <c r="A8256" s="4">
        <v>43079.916666646648</v>
      </c>
      <c r="B8256">
        <v>43.9</v>
      </c>
      <c r="C8256">
        <v>5.3549199999999999</v>
      </c>
      <c r="D8256" s="3">
        <v>-7.0017200000000003E-3</v>
      </c>
      <c r="E8256" s="1">
        <f>C8256*$V$2</f>
        <v>2.1419679999999999</v>
      </c>
      <c r="F8256" s="1">
        <f>D8256*$V$3</f>
        <v>-2.8006880000000001E-2</v>
      </c>
      <c r="G8256" s="1">
        <f>(E8256+F8256)</f>
        <v>2.1139611199999999</v>
      </c>
      <c r="H8256" s="1">
        <f>B8256*(1/3)</f>
        <v>14.633333333333333</v>
      </c>
      <c r="I8256" s="1">
        <f>IF((H8256-G8256)&gt;0, (H8256-G8256), (0))</f>
        <v>12.519372213333334</v>
      </c>
      <c r="J8256" s="1">
        <f>IF(I8256=0, G8256-H8256,0)</f>
        <v>0</v>
      </c>
      <c r="K8256" s="1">
        <f>I8256*1000/$V$5</f>
        <v>626.28175154243797</v>
      </c>
      <c r="L8256" s="1">
        <f>J8256*1000/$V$4</f>
        <v>0</v>
      </c>
      <c r="M8256" s="1">
        <f>L8256/$Y$4</f>
        <v>0</v>
      </c>
      <c r="N8256" s="1">
        <f>M8256*$Y$5</f>
        <v>0</v>
      </c>
      <c r="O8256" s="1" t="s">
        <v>0</v>
      </c>
      <c r="P8256" s="1" t="s">
        <v>0</v>
      </c>
      <c r="Q8256" s="1">
        <f>Q8255+K8256-L8256</f>
        <v>186046.06335709908</v>
      </c>
      <c r="R8256">
        <f>Q8256*$V$5/1000</f>
        <v>3719.0608065084102</v>
      </c>
    </row>
    <row r="8257" spans="1:18" x14ac:dyDescent="0.25">
      <c r="A8257" s="4">
        <v>43079.958333313312</v>
      </c>
      <c r="B8257">
        <v>41.1</v>
      </c>
      <c r="C8257">
        <v>5.5293199999999993</v>
      </c>
      <c r="D8257" s="3">
        <v>-7.0017200000000003E-3</v>
      </c>
      <c r="E8257" s="1">
        <f>C8257*$V$2</f>
        <v>2.2117279999999999</v>
      </c>
      <c r="F8257" s="1">
        <f>D8257*$V$3</f>
        <v>-2.8006880000000001E-2</v>
      </c>
      <c r="G8257" s="1">
        <f>(E8257+F8257)</f>
        <v>2.18372112</v>
      </c>
      <c r="H8257" s="1">
        <f>B8257*(1/3)</f>
        <v>13.7</v>
      </c>
      <c r="I8257" s="1">
        <f>IF((H8257-G8257)&gt;0, (H8257-G8257), (0))</f>
        <v>11.51627888</v>
      </c>
      <c r="J8257" s="1">
        <f>IF(I8257=0, G8257-H8257,0)</f>
        <v>0</v>
      </c>
      <c r="K8257" s="1">
        <f>I8257*1000/$V$5</f>
        <v>576.10199499749876</v>
      </c>
      <c r="L8257" s="1">
        <f>J8257*1000/$V$4</f>
        <v>0</v>
      </c>
      <c r="M8257" s="1">
        <f>L8257/$Y$4</f>
        <v>0</v>
      </c>
      <c r="N8257" s="1">
        <f>M8257*$Y$5</f>
        <v>0</v>
      </c>
      <c r="O8257" s="1">
        <f>SUM(N8234:N8257)</f>
        <v>4651.5986928104576</v>
      </c>
      <c r="P8257" s="1">
        <f>SUM(L8234:L8257)</f>
        <v>7907.7177777777779</v>
      </c>
      <c r="Q8257" s="1">
        <f>Q8256+K8257-L8257</f>
        <v>186622.16535209658</v>
      </c>
      <c r="R8257">
        <f>Q8257*$V$5/1000</f>
        <v>3730.5770853884105</v>
      </c>
    </row>
    <row r="8258" spans="1:18" x14ac:dyDescent="0.25">
      <c r="A8258" s="4">
        <v>43079.999999979977</v>
      </c>
      <c r="B8258">
        <v>37.9</v>
      </c>
      <c r="C8258">
        <v>4.3348999999999993</v>
      </c>
      <c r="D8258" s="3">
        <v>-7.0017200000000003E-3</v>
      </c>
      <c r="E8258" s="1">
        <f>C8258*$V$2</f>
        <v>1.7339599999999997</v>
      </c>
      <c r="F8258" s="1">
        <f>D8258*$V$3</f>
        <v>-2.8006880000000001E-2</v>
      </c>
      <c r="G8258" s="1">
        <f>(E8258+F8258)</f>
        <v>1.7059531199999998</v>
      </c>
      <c r="H8258" s="1">
        <f>B8258*(1/3)</f>
        <v>12.633333333333333</v>
      </c>
      <c r="I8258" s="1">
        <f>IF((H8258-G8258)&gt;0, (H8258-G8258), (0))</f>
        <v>10.927380213333333</v>
      </c>
      <c r="J8258" s="1">
        <f>IF(I8258=0, G8258-H8258,0)</f>
        <v>0</v>
      </c>
      <c r="K8258" s="1">
        <f>I8258*1000/$V$5</f>
        <v>546.64233183258295</v>
      </c>
      <c r="L8258" s="1">
        <f>J8258*1000/$V$4</f>
        <v>0</v>
      </c>
      <c r="M8258" s="1">
        <f>L8258/$Y$4</f>
        <v>0</v>
      </c>
      <c r="N8258" s="1">
        <f>M8258*$Y$5</f>
        <v>0</v>
      </c>
      <c r="O8258" s="1" t="s">
        <v>0</v>
      </c>
      <c r="P8258" s="1" t="s">
        <v>0</v>
      </c>
      <c r="Q8258" s="1">
        <f>Q8257+K8258-L8258</f>
        <v>187168.80768392916</v>
      </c>
      <c r="R8258">
        <f>Q8258*$V$5/1000</f>
        <v>3741.5044656017435</v>
      </c>
    </row>
    <row r="8259" spans="1:18" x14ac:dyDescent="0.25">
      <c r="A8259" s="4">
        <v>43080.041666646641</v>
      </c>
      <c r="B8259">
        <v>36.6</v>
      </c>
      <c r="C8259">
        <v>4.8173999999999992</v>
      </c>
      <c r="D8259" s="3">
        <v>-7.0017200000000003E-3</v>
      </c>
      <c r="E8259" s="1">
        <f>C8259*$V$2</f>
        <v>1.9269599999999998</v>
      </c>
      <c r="F8259" s="1">
        <f>D8259*$V$3</f>
        <v>-2.8006880000000001E-2</v>
      </c>
      <c r="G8259" s="1">
        <f>(E8259+F8259)</f>
        <v>1.8989531199999998</v>
      </c>
      <c r="H8259" s="1">
        <f>B8259*(1/3)</f>
        <v>12.2</v>
      </c>
      <c r="I8259" s="1">
        <f>IF((H8259-G8259)&gt;0, (H8259-G8259), (0))</f>
        <v>10.301046879999999</v>
      </c>
      <c r="J8259" s="1">
        <f>IF(I8259=0, G8259-H8259,0)</f>
        <v>0</v>
      </c>
      <c r="K8259" s="1">
        <f>I8259*1000/$V$5</f>
        <v>515.30999899949984</v>
      </c>
      <c r="L8259" s="1">
        <f>J8259*1000/$V$4</f>
        <v>0</v>
      </c>
      <c r="M8259" s="1">
        <f>L8259/$Y$4</f>
        <v>0</v>
      </c>
      <c r="N8259" s="1">
        <f>M8259*$Y$5</f>
        <v>0</v>
      </c>
      <c r="O8259" s="1" t="s">
        <v>0</v>
      </c>
      <c r="P8259" s="1" t="s">
        <v>0</v>
      </c>
      <c r="Q8259" s="1">
        <f>Q8258+K8259-L8259</f>
        <v>187684.11768292866</v>
      </c>
      <c r="R8259">
        <f>Q8259*$V$5/1000</f>
        <v>3751.8055124817433</v>
      </c>
    </row>
    <row r="8260" spans="1:18" x14ac:dyDescent="0.25">
      <c r="A8260" s="4">
        <v>43080.083333313305</v>
      </c>
      <c r="B8260">
        <v>34.799999999999997</v>
      </c>
      <c r="C8260">
        <v>5.9198300000000001</v>
      </c>
      <c r="D8260" s="3">
        <v>-7.0017200000000003E-3</v>
      </c>
      <c r="E8260" s="1">
        <f>C8260*$V$2</f>
        <v>2.3679320000000001</v>
      </c>
      <c r="F8260" s="1">
        <f>D8260*$V$3</f>
        <v>-2.8006880000000001E-2</v>
      </c>
      <c r="G8260" s="1">
        <f>(E8260+F8260)</f>
        <v>2.3399251200000002</v>
      </c>
      <c r="H8260" s="1">
        <f>B8260*(1/3)</f>
        <v>11.599999999999998</v>
      </c>
      <c r="I8260" s="1">
        <f>IF((H8260-G8260)&gt;0, (H8260-G8260), (0))</f>
        <v>9.2600748799999977</v>
      </c>
      <c r="J8260" s="1">
        <f>IF(I8260=0, G8260-H8260,0)</f>
        <v>0</v>
      </c>
      <c r="K8260" s="1">
        <f>I8260*1000/$V$5</f>
        <v>463.23536168084036</v>
      </c>
      <c r="L8260" s="1">
        <f>J8260*1000/$V$4</f>
        <v>0</v>
      </c>
      <c r="M8260" s="1">
        <f>L8260/$Y$4</f>
        <v>0</v>
      </c>
      <c r="N8260" s="1">
        <f>M8260*$Y$5</f>
        <v>0</v>
      </c>
      <c r="O8260" s="1" t="s">
        <v>0</v>
      </c>
      <c r="P8260" s="1" t="s">
        <v>0</v>
      </c>
      <c r="Q8260" s="1">
        <f>Q8259+K8260-L8260</f>
        <v>188147.35304460951</v>
      </c>
      <c r="R8260">
        <f>Q8260*$V$5/1000</f>
        <v>3761.0655873617438</v>
      </c>
    </row>
    <row r="8261" spans="1:18" x14ac:dyDescent="0.25">
      <c r="A8261" s="4">
        <v>43080.124999979969</v>
      </c>
      <c r="B8261">
        <v>34.299999999999997</v>
      </c>
      <c r="C8261">
        <v>6.6767099999999999</v>
      </c>
      <c r="D8261" s="3">
        <v>-7.0017200000000003E-3</v>
      </c>
      <c r="E8261" s="1">
        <f>C8261*$V$2</f>
        <v>2.6706840000000001</v>
      </c>
      <c r="F8261" s="1">
        <f>D8261*$V$3</f>
        <v>-2.8006880000000001E-2</v>
      </c>
      <c r="G8261" s="1">
        <f>(E8261+F8261)</f>
        <v>2.6426771200000001</v>
      </c>
      <c r="H8261" s="1">
        <f>B8261*(1/3)</f>
        <v>11.433333333333332</v>
      </c>
      <c r="I8261" s="1">
        <f>IF((H8261-G8261)&gt;0, (H8261-G8261), (0))</f>
        <v>8.7906562133333317</v>
      </c>
      <c r="J8261" s="1">
        <f>IF(I8261=0, G8261-H8261,0)</f>
        <v>0</v>
      </c>
      <c r="K8261" s="1">
        <f>I8261*1000/$V$5</f>
        <v>439.75268701017171</v>
      </c>
      <c r="L8261" s="1">
        <f>J8261*1000/$V$4</f>
        <v>0</v>
      </c>
      <c r="M8261" s="1">
        <f>L8261/$Y$4</f>
        <v>0</v>
      </c>
      <c r="N8261" s="1">
        <f>M8261*$Y$5</f>
        <v>0</v>
      </c>
      <c r="O8261" s="1" t="s">
        <v>0</v>
      </c>
      <c r="P8261" s="1" t="s">
        <v>0</v>
      </c>
      <c r="Q8261" s="1">
        <f>Q8260+K8261-L8261</f>
        <v>188587.10573161967</v>
      </c>
      <c r="R8261">
        <f>Q8261*$V$5/1000</f>
        <v>3769.8562435750769</v>
      </c>
    </row>
    <row r="8262" spans="1:18" x14ac:dyDescent="0.25">
      <c r="A8262" s="4">
        <v>43080.166666646634</v>
      </c>
      <c r="B8262">
        <v>33.1</v>
      </c>
      <c r="C8262">
        <v>5.6278500000000005</v>
      </c>
      <c r="D8262" s="3">
        <v>-7.0017200000000003E-3</v>
      </c>
      <c r="E8262" s="1">
        <f>C8262*$V$2</f>
        <v>2.2511400000000004</v>
      </c>
      <c r="F8262" s="1">
        <f>D8262*$V$3</f>
        <v>-2.8006880000000001E-2</v>
      </c>
      <c r="G8262" s="1">
        <f>(E8262+F8262)</f>
        <v>2.2231331200000004</v>
      </c>
      <c r="H8262" s="1">
        <f>B8262*(1/3)</f>
        <v>11.033333333333333</v>
      </c>
      <c r="I8262" s="1">
        <f>IF((H8262-G8262)&gt;0, (H8262-G8262), (0))</f>
        <v>8.8102002133333333</v>
      </c>
      <c r="J8262" s="1">
        <f>IF(I8262=0, G8262-H8262,0)</f>
        <v>0</v>
      </c>
      <c r="K8262" s="1">
        <f>I8262*1000/$V$5</f>
        <v>440.730375854594</v>
      </c>
      <c r="L8262" s="1">
        <f>J8262*1000/$V$4</f>
        <v>0</v>
      </c>
      <c r="M8262" s="1">
        <f>L8262/$Y$4</f>
        <v>0</v>
      </c>
      <c r="N8262" s="1">
        <f>M8262*$Y$5</f>
        <v>0</v>
      </c>
      <c r="O8262" s="1" t="s">
        <v>0</v>
      </c>
      <c r="P8262" s="1" t="s">
        <v>0</v>
      </c>
      <c r="Q8262" s="1">
        <f>Q8261+K8262-L8262</f>
        <v>189027.83610747426</v>
      </c>
      <c r="R8262">
        <f>Q8262*$V$5/1000</f>
        <v>3778.6664437884101</v>
      </c>
    </row>
    <row r="8263" spans="1:18" x14ac:dyDescent="0.25">
      <c r="A8263" s="4">
        <v>43080.208333313298</v>
      </c>
      <c r="B8263">
        <v>33.6</v>
      </c>
      <c r="C8263">
        <v>8.2521500000000003</v>
      </c>
      <c r="D8263" s="3">
        <v>-7.0017200000000003E-3</v>
      </c>
      <c r="E8263" s="1">
        <f>C8263*$V$2</f>
        <v>3.3008600000000001</v>
      </c>
      <c r="F8263" s="1">
        <f>D8263*$V$3</f>
        <v>-2.8006880000000001E-2</v>
      </c>
      <c r="G8263" s="1">
        <f>(E8263+F8263)</f>
        <v>3.2728531200000002</v>
      </c>
      <c r="H8263" s="1">
        <f>B8263*(1/3)</f>
        <v>11.2</v>
      </c>
      <c r="I8263" s="1">
        <f>IF((H8263-G8263)&gt;0, (H8263-G8263), (0))</f>
        <v>7.9271468799999987</v>
      </c>
      <c r="J8263" s="1">
        <f>IF(I8263=0, G8263-H8263,0)</f>
        <v>0</v>
      </c>
      <c r="K8263" s="1">
        <f>I8263*1000/$V$5</f>
        <v>396.55562181090539</v>
      </c>
      <c r="L8263" s="1">
        <f>J8263*1000/$V$4</f>
        <v>0</v>
      </c>
      <c r="M8263" s="1">
        <f>L8263/$Y$4</f>
        <v>0</v>
      </c>
      <c r="N8263" s="1">
        <f>M8263*$Y$5</f>
        <v>0</v>
      </c>
      <c r="O8263" s="1" t="s">
        <v>0</v>
      </c>
      <c r="P8263" s="1" t="s">
        <v>0</v>
      </c>
      <c r="Q8263" s="1">
        <f>Q8262+K8263-L8263</f>
        <v>189424.39172928515</v>
      </c>
      <c r="R8263">
        <f>Q8263*$V$5/1000</f>
        <v>3786.5935906684099</v>
      </c>
    </row>
    <row r="8264" spans="1:18" x14ac:dyDescent="0.25">
      <c r="A8264" s="4">
        <v>43080.249999979962</v>
      </c>
      <c r="B8264">
        <v>34.6</v>
      </c>
      <c r="C8264">
        <v>4.5705</v>
      </c>
      <c r="D8264" s="3">
        <v>-7.0017200000000003E-3</v>
      </c>
      <c r="E8264" s="1">
        <f>C8264*$V$2</f>
        <v>1.8282</v>
      </c>
      <c r="F8264" s="1">
        <f>D8264*$V$3</f>
        <v>-2.8006880000000001E-2</v>
      </c>
      <c r="G8264" s="1">
        <f>(E8264+F8264)</f>
        <v>1.8001931200000001</v>
      </c>
      <c r="H8264" s="1">
        <f>B8264*(1/3)</f>
        <v>11.533333333333333</v>
      </c>
      <c r="I8264" s="1">
        <f>IF((H8264-G8264)&gt;0, (H8264-G8264), (0))</f>
        <v>9.7331402133333338</v>
      </c>
      <c r="J8264" s="1">
        <f>IF(I8264=0, G8264-H8264,0)</f>
        <v>0</v>
      </c>
      <c r="K8264" s="1">
        <f>I8264*1000/$V$5</f>
        <v>486.90046089711529</v>
      </c>
      <c r="L8264" s="1">
        <f>J8264*1000/$V$4</f>
        <v>0</v>
      </c>
      <c r="M8264" s="1">
        <f>L8264/$Y$4</f>
        <v>0</v>
      </c>
      <c r="N8264" s="1">
        <f>M8264*$Y$5</f>
        <v>0</v>
      </c>
      <c r="O8264" s="1" t="s">
        <v>0</v>
      </c>
      <c r="P8264" s="1" t="s">
        <v>0</v>
      </c>
      <c r="Q8264" s="1">
        <f>Q8263+K8264-L8264</f>
        <v>189911.29219018226</v>
      </c>
      <c r="R8264">
        <f>Q8264*$V$5/1000</f>
        <v>3796.3267308817431</v>
      </c>
    </row>
    <row r="8265" spans="1:18" x14ac:dyDescent="0.25">
      <c r="A8265" s="4">
        <v>43080.291666646626</v>
      </c>
      <c r="B8265">
        <v>36.1</v>
      </c>
      <c r="C8265">
        <v>5.6573500000000001</v>
      </c>
      <c r="D8265" s="3">
        <v>-7.0017200000000003E-3</v>
      </c>
      <c r="E8265" s="1">
        <f>C8265*$V$2</f>
        <v>2.26294</v>
      </c>
      <c r="F8265" s="1">
        <f>D8265*$V$3</f>
        <v>-2.8006880000000001E-2</v>
      </c>
      <c r="G8265" s="1">
        <f>(E8265+F8265)</f>
        <v>2.23493312</v>
      </c>
      <c r="H8265" s="1">
        <f>B8265*(1/3)</f>
        <v>12.033333333333333</v>
      </c>
      <c r="I8265" s="1">
        <f>IF((H8265-G8265)&gt;0, (H8265-G8265), (0))</f>
        <v>9.7984002133333341</v>
      </c>
      <c r="J8265" s="1">
        <f>IF(I8265=0, G8265-H8265,0)</f>
        <v>0</v>
      </c>
      <c r="K8265" s="1">
        <f>I8265*1000/$V$5</f>
        <v>490.16509321327339</v>
      </c>
      <c r="L8265" s="1">
        <f>J8265*1000/$V$4</f>
        <v>0</v>
      </c>
      <c r="M8265" s="1">
        <f>L8265/$Y$4</f>
        <v>0</v>
      </c>
      <c r="N8265" s="1">
        <f>M8265*$Y$5</f>
        <v>0</v>
      </c>
      <c r="O8265" s="1" t="s">
        <v>0</v>
      </c>
      <c r="P8265" s="1" t="s">
        <v>0</v>
      </c>
      <c r="Q8265" s="1">
        <f>Q8264+K8265-L8265</f>
        <v>190401.45728339552</v>
      </c>
      <c r="R8265">
        <f>Q8265*$V$5/1000</f>
        <v>3806.1251310950761</v>
      </c>
    </row>
    <row r="8266" spans="1:18" x14ac:dyDescent="0.25">
      <c r="A8266" s="4">
        <v>43080.33333331329</v>
      </c>
      <c r="B8266">
        <v>39.9</v>
      </c>
      <c r="C8266">
        <v>4.6277499999999998</v>
      </c>
      <c r="D8266" s="3">
        <v>3.1339700000000001</v>
      </c>
      <c r="E8266" s="1">
        <f>C8266*$V$2</f>
        <v>1.8511</v>
      </c>
      <c r="F8266" s="1">
        <f>D8266*$V$3</f>
        <v>12.535880000000001</v>
      </c>
      <c r="G8266" s="1">
        <f>(E8266+F8266)</f>
        <v>14.386980000000001</v>
      </c>
      <c r="H8266" s="1">
        <f>B8266*(1/3)</f>
        <v>13.299999999999999</v>
      </c>
      <c r="I8266" s="1">
        <f>IF((H8266-G8266)&gt;0, (H8266-G8266), (0))</f>
        <v>0</v>
      </c>
      <c r="J8266" s="1">
        <f>IF(I8266=0, G8266-H8266,0)</f>
        <v>1.0869800000000023</v>
      </c>
      <c r="K8266" s="1">
        <f>I8266*1000/$V$5</f>
        <v>0</v>
      </c>
      <c r="L8266" s="1">
        <f>J8266*1000/$V$4</f>
        <v>19.479928315412227</v>
      </c>
      <c r="M8266" s="1">
        <f>L8266/$Y$4</f>
        <v>8.1848438300051374</v>
      </c>
      <c r="N8266" s="1">
        <f>M8266*$Y$5</f>
        <v>11.458781362007192</v>
      </c>
      <c r="O8266" s="1" t="s">
        <v>0</v>
      </c>
      <c r="P8266" s="1" t="s">
        <v>0</v>
      </c>
      <c r="Q8266" s="1">
        <f>Q8265+K8266-L8266</f>
        <v>190381.9773550801</v>
      </c>
      <c r="R8266">
        <f>Q8266*$V$5/1000</f>
        <v>3805.7357273280509</v>
      </c>
    </row>
    <row r="8267" spans="1:18" x14ac:dyDescent="0.25">
      <c r="A8267" s="4">
        <v>43080.374999979955</v>
      </c>
      <c r="B8267">
        <v>42.3</v>
      </c>
      <c r="C8267">
        <v>8.5431399999999993</v>
      </c>
      <c r="D8267" s="3">
        <v>9.7058999999999997</v>
      </c>
      <c r="E8267" s="1">
        <f>C8267*$V$2</f>
        <v>3.4172560000000001</v>
      </c>
      <c r="F8267" s="1">
        <f>D8267*$V$3</f>
        <v>38.823599999999999</v>
      </c>
      <c r="G8267" s="1">
        <f>(E8267+F8267)</f>
        <v>42.240856000000001</v>
      </c>
      <c r="H8267" s="1">
        <f>B8267*(1/3)</f>
        <v>14.099999999999998</v>
      </c>
      <c r="I8267" s="1">
        <f>IF((H8267-G8267)&gt;0, (H8267-G8267), (0))</f>
        <v>0</v>
      </c>
      <c r="J8267" s="1">
        <f>IF(I8267=0, G8267-H8267,0)</f>
        <v>28.140856000000003</v>
      </c>
      <c r="K8267" s="1">
        <f>I8267*1000/$V$5</f>
        <v>0</v>
      </c>
      <c r="L8267" s="1">
        <f>J8267*1000/$V$4</f>
        <v>504.31641577060941</v>
      </c>
      <c r="M8267" s="1">
        <f>L8267/$Y$4</f>
        <v>211.89765368513002</v>
      </c>
      <c r="N8267" s="1">
        <f>M8267*$Y$5</f>
        <v>296.656715159182</v>
      </c>
      <c r="O8267" s="1" t="s">
        <v>0</v>
      </c>
      <c r="P8267" s="1" t="s">
        <v>0</v>
      </c>
      <c r="Q8267" s="1">
        <f>Q8266+K8267-L8267</f>
        <v>189877.66093930948</v>
      </c>
      <c r="R8267">
        <f>Q8267*$V$5/1000</f>
        <v>3795.6544421767967</v>
      </c>
    </row>
    <row r="8268" spans="1:18" x14ac:dyDescent="0.25">
      <c r="A8268" s="4">
        <v>43080.416666646619</v>
      </c>
      <c r="B8268">
        <v>43.6</v>
      </c>
      <c r="C8268">
        <v>10.344899999999999</v>
      </c>
      <c r="D8268" s="3">
        <v>15.298819999999999</v>
      </c>
      <c r="E8268" s="1">
        <f>C8268*$V$2</f>
        <v>4.1379599999999996</v>
      </c>
      <c r="F8268" s="1">
        <f>D8268*$V$3</f>
        <v>61.195279999999997</v>
      </c>
      <c r="G8268" s="1">
        <f>(E8268+F8268)</f>
        <v>65.333239999999989</v>
      </c>
      <c r="H8268" s="1">
        <f>B8268*(1/3)</f>
        <v>14.533333333333333</v>
      </c>
      <c r="I8268" s="1">
        <f>IF((H8268-G8268)&gt;0, (H8268-G8268), (0))</f>
        <v>0</v>
      </c>
      <c r="J8268" s="1">
        <f>IF(I8268=0, G8268-H8268,0)</f>
        <v>50.799906666666658</v>
      </c>
      <c r="K8268" s="1">
        <f>I8268*1000/$V$5</f>
        <v>0</v>
      </c>
      <c r="L8268" s="1">
        <f>J8268*1000/$V$4</f>
        <v>910.39259259259245</v>
      </c>
      <c r="M8268" s="1">
        <f>L8268/$Y$4</f>
        <v>382.51789604730777</v>
      </c>
      <c r="N8268" s="1">
        <f>M8268*$Y$5</f>
        <v>535.52505446623081</v>
      </c>
      <c r="O8268" s="1" t="s">
        <v>0</v>
      </c>
      <c r="P8268" s="1" t="s">
        <v>0</v>
      </c>
      <c r="Q8268" s="1">
        <f>Q8267+K8268-L8268</f>
        <v>188967.26834671688</v>
      </c>
      <c r="R8268">
        <f>Q8268*$V$5/1000</f>
        <v>3777.4556942508702</v>
      </c>
    </row>
    <row r="8269" spans="1:18" x14ac:dyDescent="0.25">
      <c r="A8269" s="4">
        <v>43080.458333313283</v>
      </c>
      <c r="B8269">
        <v>45.9</v>
      </c>
      <c r="C8269">
        <v>15.0984</v>
      </c>
      <c r="D8269" s="3">
        <v>19.194189999999999</v>
      </c>
      <c r="E8269" s="1">
        <f>C8269*$V$2</f>
        <v>6.0393600000000003</v>
      </c>
      <c r="F8269" s="1">
        <f>D8269*$V$3</f>
        <v>76.776759999999996</v>
      </c>
      <c r="G8269" s="1">
        <f>(E8269+F8269)</f>
        <v>82.816119999999998</v>
      </c>
      <c r="H8269" s="1">
        <f>B8269*(1/3)</f>
        <v>15.299999999999999</v>
      </c>
      <c r="I8269" s="1">
        <f>IF((H8269-G8269)&gt;0, (H8269-G8269), (0))</f>
        <v>0</v>
      </c>
      <c r="J8269" s="1">
        <f>IF(I8269=0, G8269-H8269,0)</f>
        <v>67.516120000000001</v>
      </c>
      <c r="K8269" s="1">
        <f>I8269*1000/$V$5</f>
        <v>0</v>
      </c>
      <c r="L8269" s="1">
        <f>J8269*1000/$V$4</f>
        <v>1209.9663082437276</v>
      </c>
      <c r="M8269" s="1">
        <f>L8269/$Y$4</f>
        <v>508.38920514442339</v>
      </c>
      <c r="N8269" s="1">
        <f>M8269*$Y$5</f>
        <v>711.74488720219267</v>
      </c>
      <c r="O8269" s="1" t="s">
        <v>0</v>
      </c>
      <c r="P8269" s="1" t="s">
        <v>0</v>
      </c>
      <c r="Q8269" s="1">
        <f>Q8268+K8269-L8269</f>
        <v>187757.30203847316</v>
      </c>
      <c r="R8269">
        <f>Q8269*$V$5/1000</f>
        <v>3753.2684677490784</v>
      </c>
    </row>
    <row r="8270" spans="1:18" x14ac:dyDescent="0.25">
      <c r="A8270" s="4">
        <v>43080.499999979947</v>
      </c>
      <c r="B8270">
        <v>47.9</v>
      </c>
      <c r="C8270">
        <v>15.0984</v>
      </c>
      <c r="D8270" s="3">
        <v>18.508110000000002</v>
      </c>
      <c r="E8270" s="1">
        <f>C8270*$V$2</f>
        <v>6.0393600000000003</v>
      </c>
      <c r="F8270" s="1">
        <f>D8270*$V$3</f>
        <v>74.032440000000008</v>
      </c>
      <c r="G8270" s="1">
        <f>(E8270+F8270)</f>
        <v>80.07180000000001</v>
      </c>
      <c r="H8270" s="1">
        <f>B8270*(1/3)</f>
        <v>15.966666666666665</v>
      </c>
      <c r="I8270" s="1">
        <f>IF((H8270-G8270)&gt;0, (H8270-G8270), (0))</f>
        <v>0</v>
      </c>
      <c r="J8270" s="1">
        <f>IF(I8270=0, G8270-H8270,0)</f>
        <v>64.105133333333342</v>
      </c>
      <c r="K8270" s="1">
        <f>I8270*1000/$V$5</f>
        <v>0</v>
      </c>
      <c r="L8270" s="1">
        <f>J8270*1000/$V$4</f>
        <v>1148.8375149342892</v>
      </c>
      <c r="M8270" s="1">
        <f>L8270/$Y$4</f>
        <v>482.70483820768453</v>
      </c>
      <c r="N8270" s="1">
        <f>M8270*$Y$5</f>
        <v>675.78677349075826</v>
      </c>
      <c r="O8270" s="1" t="s">
        <v>0</v>
      </c>
      <c r="P8270" s="1" t="s">
        <v>0</v>
      </c>
      <c r="Q8270" s="1">
        <f>Q8269+K8270-L8270</f>
        <v>186608.46452353889</v>
      </c>
      <c r="R8270">
        <f>Q8270*$V$5/1000</f>
        <v>3730.3032058255421</v>
      </c>
    </row>
    <row r="8271" spans="1:18" x14ac:dyDescent="0.25">
      <c r="A8271" s="4">
        <v>43080.541666646612</v>
      </c>
      <c r="B8271">
        <v>47.8</v>
      </c>
      <c r="C8271">
        <v>14.3124</v>
      </c>
      <c r="D8271" s="3">
        <v>16.686889999999998</v>
      </c>
      <c r="E8271" s="1">
        <f>C8271*$V$2</f>
        <v>5.7249600000000003</v>
      </c>
      <c r="F8271" s="1">
        <f>D8271*$V$3</f>
        <v>66.747559999999993</v>
      </c>
      <c r="G8271" s="1">
        <f>(E8271+F8271)</f>
        <v>72.472519999999989</v>
      </c>
      <c r="H8271" s="1">
        <f>B8271*(1/3)</f>
        <v>15.933333333333332</v>
      </c>
      <c r="I8271" s="1">
        <f>IF((H8271-G8271)&gt;0, (H8271-G8271), (0))</f>
        <v>0</v>
      </c>
      <c r="J8271" s="1">
        <f>IF(I8271=0, G8271-H8271,0)</f>
        <v>56.539186666666659</v>
      </c>
      <c r="K8271" s="1">
        <f>I8271*1000/$V$5</f>
        <v>0</v>
      </c>
      <c r="L8271" s="1">
        <f>J8271*1000/$V$4</f>
        <v>1013.2470728793309</v>
      </c>
      <c r="M8271" s="1">
        <f>L8271/$Y$4</f>
        <v>425.73406423501297</v>
      </c>
      <c r="N8271" s="1">
        <f>M8271*$Y$5</f>
        <v>596.02768992901815</v>
      </c>
      <c r="O8271" s="1" t="s">
        <v>0</v>
      </c>
      <c r="P8271" s="1" t="s">
        <v>0</v>
      </c>
      <c r="Q8271" s="1">
        <f>Q8270+K8271-L8271</f>
        <v>185595.21745065955</v>
      </c>
      <c r="R8271">
        <f>Q8271*$V$5/1000</f>
        <v>3710.0483968386843</v>
      </c>
    </row>
    <row r="8272" spans="1:18" x14ac:dyDescent="0.25">
      <c r="A8272" s="4">
        <v>43080.583333313276</v>
      </c>
      <c r="B8272">
        <v>47.9</v>
      </c>
      <c r="C8272">
        <v>12.5246</v>
      </c>
      <c r="D8272" s="3">
        <v>10.817189999999998</v>
      </c>
      <c r="E8272" s="1">
        <f>C8272*$V$2</f>
        <v>5.0098400000000005</v>
      </c>
      <c r="F8272" s="1">
        <f>D8272*$V$3</f>
        <v>43.268759999999993</v>
      </c>
      <c r="G8272" s="1">
        <f>(E8272+F8272)</f>
        <v>48.278599999999997</v>
      </c>
      <c r="H8272" s="1">
        <f>B8272*(1/3)</f>
        <v>15.966666666666665</v>
      </c>
      <c r="I8272" s="1">
        <f>IF((H8272-G8272)&gt;0, (H8272-G8272), (0))</f>
        <v>0</v>
      </c>
      <c r="J8272" s="1">
        <f>IF(I8272=0, G8272-H8272,0)</f>
        <v>32.311933333333329</v>
      </c>
      <c r="K8272" s="1">
        <f>I8272*1000/$V$5</f>
        <v>0</v>
      </c>
      <c r="L8272" s="1">
        <f>J8272*1000/$V$4</f>
        <v>579.06690561529263</v>
      </c>
      <c r="M8272" s="1">
        <f>L8272/$Y$4</f>
        <v>243.30542252743388</v>
      </c>
      <c r="N8272" s="1">
        <f>M8272*$Y$5</f>
        <v>340.62759153840739</v>
      </c>
      <c r="O8272" s="1" t="s">
        <v>0</v>
      </c>
      <c r="P8272" s="1" t="s">
        <v>0</v>
      </c>
      <c r="Q8272" s="1">
        <f>Q8271+K8272-L8272</f>
        <v>185016.15054504425</v>
      </c>
      <c r="R8272">
        <f>Q8272*$V$5/1000</f>
        <v>3698.4728493954344</v>
      </c>
    </row>
    <row r="8273" spans="1:18" x14ac:dyDescent="0.25">
      <c r="A8273" s="4">
        <v>43080.62499997994</v>
      </c>
      <c r="B8273">
        <v>48.2</v>
      </c>
      <c r="C8273">
        <v>10.3119</v>
      </c>
      <c r="D8273" s="3">
        <v>17.465940000000003</v>
      </c>
      <c r="E8273" s="1">
        <f>C8273*$V$2</f>
        <v>4.1247600000000002</v>
      </c>
      <c r="F8273" s="1">
        <f>D8273*$V$3</f>
        <v>69.863760000000013</v>
      </c>
      <c r="G8273" s="1">
        <f>(E8273+F8273)</f>
        <v>73.988520000000008</v>
      </c>
      <c r="H8273" s="1">
        <f>B8273*(1/3)</f>
        <v>16.066666666666666</v>
      </c>
      <c r="I8273" s="1">
        <f>IF((H8273-G8273)&gt;0, (H8273-G8273), (0))</f>
        <v>0</v>
      </c>
      <c r="J8273" s="1">
        <f>IF(I8273=0, G8273-H8273,0)</f>
        <v>57.921853333333345</v>
      </c>
      <c r="K8273" s="1">
        <f>I8273*1000/$V$5</f>
        <v>0</v>
      </c>
      <c r="L8273" s="1">
        <f>J8273*1000/$V$4</f>
        <v>1038.0260454002394</v>
      </c>
      <c r="M8273" s="1">
        <f>L8273/$Y$4</f>
        <v>436.14539722699135</v>
      </c>
      <c r="N8273" s="1">
        <f>M8273*$Y$5</f>
        <v>610.60355611778789</v>
      </c>
      <c r="O8273" s="1" t="s">
        <v>0</v>
      </c>
      <c r="P8273" s="1" t="s">
        <v>0</v>
      </c>
      <c r="Q8273" s="1">
        <f>Q8272+K8273-L8273</f>
        <v>183978.12449964401</v>
      </c>
      <c r="R8273">
        <f>Q8273*$V$5/1000</f>
        <v>3677.7227087478832</v>
      </c>
    </row>
    <row r="8274" spans="1:18" x14ac:dyDescent="0.25">
      <c r="A8274" s="4">
        <v>43080.666666646604</v>
      </c>
      <c r="B8274">
        <v>47.6</v>
      </c>
      <c r="C8274">
        <v>10.983700000000001</v>
      </c>
      <c r="D8274" s="3">
        <v>12.762589999999999</v>
      </c>
      <c r="E8274" s="1">
        <f>C8274*$V$2</f>
        <v>4.3934800000000003</v>
      </c>
      <c r="F8274" s="1">
        <f>D8274*$V$3</f>
        <v>51.050359999999998</v>
      </c>
      <c r="G8274" s="1">
        <f>(E8274+F8274)</f>
        <v>55.443839999999994</v>
      </c>
      <c r="H8274" s="1">
        <f>B8274*(1/3)</f>
        <v>15.866666666666667</v>
      </c>
      <c r="I8274" s="1">
        <f>IF((H8274-G8274)&gt;0, (H8274-G8274), (0))</f>
        <v>0</v>
      </c>
      <c r="J8274" s="1">
        <f>IF(I8274=0, G8274-H8274,0)</f>
        <v>39.577173333333327</v>
      </c>
      <c r="K8274" s="1">
        <f>I8274*1000/$V$5</f>
        <v>0</v>
      </c>
      <c r="L8274" s="1">
        <f>J8274*1000/$V$4</f>
        <v>709.2683393070489</v>
      </c>
      <c r="M8274" s="1">
        <f>L8274/$Y$4</f>
        <v>298.01190727186929</v>
      </c>
      <c r="N8274" s="1">
        <f>M8274*$Y$5</f>
        <v>417.21667018061697</v>
      </c>
      <c r="O8274" s="1" t="s">
        <v>0</v>
      </c>
      <c r="P8274" s="1" t="s">
        <v>0</v>
      </c>
      <c r="Q8274" s="1">
        <f>Q8273+K8274-L8274</f>
        <v>183268.85616033696</v>
      </c>
      <c r="R8274">
        <f>Q8274*$V$5/1000</f>
        <v>3663.5444346451354</v>
      </c>
    </row>
    <row r="8275" spans="1:18" x14ac:dyDescent="0.25">
      <c r="A8275" s="4">
        <v>43080.708333313269</v>
      </c>
      <c r="B8275">
        <v>47</v>
      </c>
      <c r="C8275">
        <v>10.766399999999999</v>
      </c>
      <c r="D8275" s="3">
        <v>6.5260100000000003</v>
      </c>
      <c r="E8275" s="1">
        <f>C8275*$V$2</f>
        <v>4.3065600000000002</v>
      </c>
      <c r="F8275" s="1">
        <f>D8275*$V$3</f>
        <v>26.104040000000001</v>
      </c>
      <c r="G8275" s="1">
        <f>(E8275+F8275)</f>
        <v>30.410600000000002</v>
      </c>
      <c r="H8275" s="1">
        <f>B8275*(1/3)</f>
        <v>15.666666666666666</v>
      </c>
      <c r="I8275" s="1">
        <f>IF((H8275-G8275)&gt;0, (H8275-G8275), (0))</f>
        <v>0</v>
      </c>
      <c r="J8275" s="1">
        <f>IF(I8275=0, G8275-H8275,0)</f>
        <v>14.743933333333336</v>
      </c>
      <c r="K8275" s="1">
        <f>I8275*1000/$V$5</f>
        <v>0</v>
      </c>
      <c r="L8275" s="1">
        <f>J8275*1000/$V$4</f>
        <v>264.22819593787341</v>
      </c>
      <c r="M8275" s="1">
        <f>L8275/$Y$4</f>
        <v>111.02025039406446</v>
      </c>
      <c r="N8275" s="1">
        <f>M8275*$Y$5</f>
        <v>155.42835055169024</v>
      </c>
      <c r="O8275" s="1" t="s">
        <v>0</v>
      </c>
      <c r="P8275" s="1" t="s">
        <v>0</v>
      </c>
      <c r="Q8275" s="1">
        <f>Q8274+K8275-L8275</f>
        <v>183004.62796439909</v>
      </c>
      <c r="R8275">
        <f>Q8275*$V$5/1000</f>
        <v>3658.2625130083375</v>
      </c>
    </row>
    <row r="8276" spans="1:18" x14ac:dyDescent="0.25">
      <c r="A8276" s="4">
        <v>43080.749999979933</v>
      </c>
      <c r="B8276">
        <v>46.9</v>
      </c>
      <c r="C8276">
        <v>9.6621800000000011</v>
      </c>
      <c r="D8276" s="3">
        <v>0.17809517</v>
      </c>
      <c r="E8276" s="1">
        <f>C8276*$V$2</f>
        <v>3.8648720000000005</v>
      </c>
      <c r="F8276" s="1">
        <f>D8276*$V$3</f>
        <v>0.71238067999999999</v>
      </c>
      <c r="G8276" s="1">
        <f>(E8276+F8276)</f>
        <v>4.5772526800000009</v>
      </c>
      <c r="H8276" s="1">
        <f>B8276*(1/3)</f>
        <v>15.633333333333333</v>
      </c>
      <c r="I8276" s="1">
        <f>IF((H8276-G8276)&gt;0, (H8276-G8276), (0))</f>
        <v>11.056080653333332</v>
      </c>
      <c r="J8276" s="1">
        <f>IF(I8276=0, G8276-H8276,0)</f>
        <v>0</v>
      </c>
      <c r="K8276" s="1">
        <f>I8276*1000/$V$5</f>
        <v>553.08057295314325</v>
      </c>
      <c r="L8276" s="1">
        <f>J8276*1000/$V$4</f>
        <v>0</v>
      </c>
      <c r="M8276" s="1">
        <f>L8276/$Y$4</f>
        <v>0</v>
      </c>
      <c r="N8276" s="1">
        <f>M8276*$Y$5</f>
        <v>0</v>
      </c>
      <c r="O8276" s="1" t="s">
        <v>0</v>
      </c>
      <c r="P8276" s="1" t="s">
        <v>0</v>
      </c>
      <c r="Q8276" s="1">
        <f>Q8275+K8276-L8276</f>
        <v>183557.70853735224</v>
      </c>
      <c r="R8276">
        <f>Q8276*$V$5/1000</f>
        <v>3669.318593661671</v>
      </c>
    </row>
    <row r="8277" spans="1:18" x14ac:dyDescent="0.25">
      <c r="A8277" s="4">
        <v>43080.791666646597</v>
      </c>
      <c r="B8277">
        <v>46.2</v>
      </c>
      <c r="C8277">
        <v>10.376100000000001</v>
      </c>
      <c r="D8277" s="3">
        <v>-7.0017200000000003E-3</v>
      </c>
      <c r="E8277" s="1">
        <f>C8277*$V$2</f>
        <v>4.1504400000000006</v>
      </c>
      <c r="F8277" s="1">
        <f>D8277*$V$3</f>
        <v>-2.8006880000000001E-2</v>
      </c>
      <c r="G8277" s="1">
        <f>(E8277+F8277)</f>
        <v>4.1224331200000002</v>
      </c>
      <c r="H8277" s="1">
        <f>B8277*(1/3)</f>
        <v>15.4</v>
      </c>
      <c r="I8277" s="1">
        <f>IF((H8277-G8277)&gt;0, (H8277-G8277), (0))</f>
        <v>11.27756688</v>
      </c>
      <c r="J8277" s="1">
        <f>IF(I8277=0, G8277-H8277,0)</f>
        <v>0</v>
      </c>
      <c r="K8277" s="1">
        <f>I8277*1000/$V$5</f>
        <v>564.16042421210614</v>
      </c>
      <c r="L8277" s="1">
        <f>J8277*1000/$V$4</f>
        <v>0</v>
      </c>
      <c r="M8277" s="1">
        <f>L8277/$Y$4</f>
        <v>0</v>
      </c>
      <c r="N8277" s="1">
        <f>M8277*$Y$5</f>
        <v>0</v>
      </c>
      <c r="O8277" s="1" t="s">
        <v>0</v>
      </c>
      <c r="P8277" s="1" t="s">
        <v>0</v>
      </c>
      <c r="Q8277" s="1">
        <f>Q8276+K8277-L8277</f>
        <v>184121.86896156435</v>
      </c>
      <c r="R8277">
        <f>Q8277*$V$5/1000</f>
        <v>3680.5961605416715</v>
      </c>
    </row>
    <row r="8278" spans="1:18" x14ac:dyDescent="0.25">
      <c r="A8278" s="4">
        <v>43080.833333313261</v>
      </c>
      <c r="B8278">
        <v>46.6</v>
      </c>
      <c r="C8278">
        <v>11.421200000000001</v>
      </c>
      <c r="D8278" s="3">
        <v>-7.0017200000000003E-3</v>
      </c>
      <c r="E8278" s="1">
        <f>C8278*$V$2</f>
        <v>4.5684800000000001</v>
      </c>
      <c r="F8278" s="1">
        <f>D8278*$V$3</f>
        <v>-2.8006880000000001E-2</v>
      </c>
      <c r="G8278" s="1">
        <f>(E8278+F8278)</f>
        <v>4.5404731199999997</v>
      </c>
      <c r="H8278" s="1">
        <f>B8278*(1/3)</f>
        <v>15.533333333333333</v>
      </c>
      <c r="I8278" s="1">
        <f>IF((H8278-G8278)&gt;0, (H8278-G8278), (0))</f>
        <v>10.992860213333334</v>
      </c>
      <c r="J8278" s="1">
        <f>IF(I8278=0, G8278-H8278,0)</f>
        <v>0</v>
      </c>
      <c r="K8278" s="1">
        <f>I8278*1000/$V$5</f>
        <v>549.91796965149251</v>
      </c>
      <c r="L8278" s="1">
        <f>J8278*1000/$V$4</f>
        <v>0</v>
      </c>
      <c r="M8278" s="1">
        <f>L8278/$Y$4</f>
        <v>0</v>
      </c>
      <c r="N8278" s="1">
        <f>M8278*$Y$5</f>
        <v>0</v>
      </c>
      <c r="O8278" s="1" t="s">
        <v>0</v>
      </c>
      <c r="P8278" s="1" t="s">
        <v>0</v>
      </c>
      <c r="Q8278" s="1">
        <f>Q8277+K8278-L8278</f>
        <v>184671.78693121584</v>
      </c>
      <c r="R8278">
        <f>Q8278*$V$5/1000</f>
        <v>3691.5890207550046</v>
      </c>
    </row>
    <row r="8279" spans="1:18" x14ac:dyDescent="0.25">
      <c r="A8279" s="4">
        <v>43080.874999979926</v>
      </c>
      <c r="B8279">
        <v>45.4</v>
      </c>
      <c r="C8279">
        <v>12.224</v>
      </c>
      <c r="D8279" s="3">
        <v>-7.0017200000000003E-3</v>
      </c>
      <c r="E8279" s="1">
        <f>C8279*$V$2</f>
        <v>4.8896000000000006</v>
      </c>
      <c r="F8279" s="1">
        <f>D8279*$V$3</f>
        <v>-2.8006880000000001E-2</v>
      </c>
      <c r="G8279" s="1">
        <f>(E8279+F8279)</f>
        <v>4.8615931200000002</v>
      </c>
      <c r="H8279" s="1">
        <f>B8279*(1/3)</f>
        <v>15.133333333333333</v>
      </c>
      <c r="I8279" s="1">
        <f>IF((H8279-G8279)&gt;0, (H8279-G8279), (0))</f>
        <v>10.271740213333333</v>
      </c>
      <c r="J8279" s="1">
        <f>IF(I8279=0, G8279-H8279,0)</f>
        <v>0</v>
      </c>
      <c r="K8279" s="1">
        <f>I8279*1000/$V$5</f>
        <v>513.84393263298318</v>
      </c>
      <c r="L8279" s="1">
        <f>J8279*1000/$V$4</f>
        <v>0</v>
      </c>
      <c r="M8279" s="1">
        <f>L8279/$Y$4</f>
        <v>0</v>
      </c>
      <c r="N8279" s="1">
        <f>M8279*$Y$5</f>
        <v>0</v>
      </c>
      <c r="O8279" s="1" t="s">
        <v>0</v>
      </c>
      <c r="P8279" s="1" t="s">
        <v>0</v>
      </c>
      <c r="Q8279" s="1">
        <f>Q8278+K8279-L8279</f>
        <v>185185.63086384884</v>
      </c>
      <c r="R8279">
        <f>Q8279*$V$5/1000</f>
        <v>3701.8607609683381</v>
      </c>
    </row>
    <row r="8280" spans="1:18" x14ac:dyDescent="0.25">
      <c r="A8280" s="4">
        <v>43080.91666664659</v>
      </c>
      <c r="B8280">
        <v>43</v>
      </c>
      <c r="C8280">
        <v>11.27</v>
      </c>
      <c r="D8280" s="3">
        <v>-7.0017200000000003E-3</v>
      </c>
      <c r="E8280" s="1">
        <f>C8280*$V$2</f>
        <v>4.508</v>
      </c>
      <c r="F8280" s="1">
        <f>D8280*$V$3</f>
        <v>-2.8006880000000001E-2</v>
      </c>
      <c r="G8280" s="1">
        <f>(E8280+F8280)</f>
        <v>4.4799931199999996</v>
      </c>
      <c r="H8280" s="1">
        <f>B8280*(1/3)</f>
        <v>14.333333333333332</v>
      </c>
      <c r="I8280" s="1">
        <f>IF((H8280-G8280)&gt;0, (H8280-G8280), (0))</f>
        <v>9.8533402133333325</v>
      </c>
      <c r="J8280" s="1">
        <f>IF(I8280=0, G8280-H8280,0)</f>
        <v>0</v>
      </c>
      <c r="K8280" s="1">
        <f>I8280*1000/$V$5</f>
        <v>492.91346740036687</v>
      </c>
      <c r="L8280" s="1">
        <f>J8280*1000/$V$4</f>
        <v>0</v>
      </c>
      <c r="M8280" s="1">
        <f>L8280/$Y$4</f>
        <v>0</v>
      </c>
      <c r="N8280" s="1">
        <f>M8280*$Y$5</f>
        <v>0</v>
      </c>
      <c r="O8280" s="1" t="s">
        <v>0</v>
      </c>
      <c r="P8280" s="1" t="s">
        <v>0</v>
      </c>
      <c r="Q8280" s="1">
        <f>Q8279+K8280-L8280</f>
        <v>185678.5443312492</v>
      </c>
      <c r="R8280">
        <f>Q8280*$V$5/1000</f>
        <v>3711.7141011816711</v>
      </c>
    </row>
    <row r="8281" spans="1:18" x14ac:dyDescent="0.25">
      <c r="A8281" s="4">
        <v>43080.958333313254</v>
      </c>
      <c r="B8281">
        <v>40.799999999999997</v>
      </c>
      <c r="C8281">
        <v>12.5185</v>
      </c>
      <c r="D8281" s="3">
        <v>-7.0017200000000003E-3</v>
      </c>
      <c r="E8281" s="1">
        <f>C8281*$V$2</f>
        <v>5.0074000000000005</v>
      </c>
      <c r="F8281" s="1">
        <f>D8281*$V$3</f>
        <v>-2.8006880000000001E-2</v>
      </c>
      <c r="G8281" s="1">
        <f>(E8281+F8281)</f>
        <v>4.9793931200000001</v>
      </c>
      <c r="H8281" s="1">
        <f>B8281*(1/3)</f>
        <v>13.599999999999998</v>
      </c>
      <c r="I8281" s="1">
        <f>IF((H8281-G8281)&gt;0, (H8281-G8281), (0))</f>
        <v>8.6206068799999969</v>
      </c>
      <c r="J8281" s="1">
        <f>IF(I8281=0, G8281-H8281,0)</f>
        <v>0</v>
      </c>
      <c r="K8281" s="1">
        <f>I8281*1000/$V$5</f>
        <v>431.24596698349166</v>
      </c>
      <c r="L8281" s="1">
        <f>J8281*1000/$V$4</f>
        <v>0</v>
      </c>
      <c r="M8281" s="1">
        <f>L8281/$Y$4</f>
        <v>0</v>
      </c>
      <c r="N8281" s="1">
        <f>M8281*$Y$5</f>
        <v>0</v>
      </c>
      <c r="O8281" s="1">
        <f>SUM(N8258:N8281)</f>
        <v>4351.0760699978919</v>
      </c>
      <c r="P8281" s="1">
        <f>SUM(L8258:L8281)</f>
        <v>7396.8293189964161</v>
      </c>
      <c r="Q8281" s="1">
        <f>Q8280+K8281-L8281</f>
        <v>186109.79029823269</v>
      </c>
      <c r="R8281">
        <f>Q8281*$V$5/1000</f>
        <v>3720.3347080616713</v>
      </c>
    </row>
    <row r="8282" spans="1:18" x14ac:dyDescent="0.25">
      <c r="A8282" s="4">
        <v>43080.999999979918</v>
      </c>
      <c r="B8282">
        <v>38.200000000000003</v>
      </c>
      <c r="C8282">
        <v>8.7604699999999998</v>
      </c>
      <c r="D8282" s="3">
        <v>-7.0017200000000003E-3</v>
      </c>
      <c r="E8282" s="1">
        <f>C8282*$V$2</f>
        <v>3.5041880000000001</v>
      </c>
      <c r="F8282" s="1">
        <f>D8282*$V$3</f>
        <v>-2.8006880000000001E-2</v>
      </c>
      <c r="G8282" s="1">
        <f>(E8282+F8282)</f>
        <v>3.4761811200000001</v>
      </c>
      <c r="H8282" s="1">
        <f>B8282*(1/3)</f>
        <v>12.733333333333334</v>
      </c>
      <c r="I8282" s="1">
        <f>IF((H8282-G8282)&gt;0, (H8282-G8282), (0))</f>
        <v>9.2571522133333346</v>
      </c>
      <c r="J8282" s="1">
        <f>IF(I8282=0, G8282-H8282,0)</f>
        <v>0</v>
      </c>
      <c r="K8282" s="1">
        <f>I8282*1000/$V$5</f>
        <v>463.08915524428892</v>
      </c>
      <c r="L8282" s="1">
        <f>J8282*1000/$V$4</f>
        <v>0</v>
      </c>
      <c r="M8282" s="1">
        <f>L8282/$Y$4</f>
        <v>0</v>
      </c>
      <c r="N8282" s="1">
        <f>M8282*$Y$5</f>
        <v>0</v>
      </c>
      <c r="O8282" s="1" t="s">
        <v>0</v>
      </c>
      <c r="P8282" s="1" t="s">
        <v>0</v>
      </c>
      <c r="Q8282" s="1">
        <f>Q8281+K8282-L8282</f>
        <v>186572.87945347698</v>
      </c>
      <c r="R8282">
        <f>Q8282*$V$5/1000</f>
        <v>3729.5918602750044</v>
      </c>
    </row>
    <row r="8283" spans="1:18" x14ac:dyDescent="0.25">
      <c r="A8283" s="4">
        <v>43081.041666646583</v>
      </c>
      <c r="B8283">
        <v>35.9</v>
      </c>
      <c r="C8283">
        <v>8.0294799999999995</v>
      </c>
      <c r="D8283" s="3">
        <v>-7.0017200000000003E-3</v>
      </c>
      <c r="E8283" s="1">
        <f>C8283*$V$2</f>
        <v>3.211792</v>
      </c>
      <c r="F8283" s="1">
        <f>D8283*$V$3</f>
        <v>-2.8006880000000001E-2</v>
      </c>
      <c r="G8283" s="1">
        <f>(E8283+F8283)</f>
        <v>3.18378512</v>
      </c>
      <c r="H8283" s="1">
        <f>B8283*(1/3)</f>
        <v>11.966666666666665</v>
      </c>
      <c r="I8283" s="1">
        <f>IF((H8283-G8283)&gt;0, (H8283-G8283), (0))</f>
        <v>8.7828815466666654</v>
      </c>
      <c r="J8283" s="1">
        <f>IF(I8283=0, G8283-H8283,0)</f>
        <v>0</v>
      </c>
      <c r="K8283" s="1">
        <f>I8283*1000/$V$5</f>
        <v>439.36375921293978</v>
      </c>
      <c r="L8283" s="1">
        <f>J8283*1000/$V$4</f>
        <v>0</v>
      </c>
      <c r="M8283" s="1">
        <f>L8283/$Y$4</f>
        <v>0</v>
      </c>
      <c r="N8283" s="1">
        <f>M8283*$Y$5</f>
        <v>0</v>
      </c>
      <c r="O8283" s="1" t="s">
        <v>0</v>
      </c>
      <c r="P8283" s="1" t="s">
        <v>0</v>
      </c>
      <c r="Q8283" s="1">
        <f>Q8282+K8283-L8283</f>
        <v>187012.24321268994</v>
      </c>
      <c r="R8283">
        <f>Q8283*$V$5/1000</f>
        <v>3738.3747418216713</v>
      </c>
    </row>
    <row r="8284" spans="1:18" x14ac:dyDescent="0.25">
      <c r="A8284" s="4">
        <v>43081.083333313247</v>
      </c>
      <c r="B8284">
        <v>33.799999999999997</v>
      </c>
      <c r="C8284">
        <v>9.5855700000000006</v>
      </c>
      <c r="D8284" s="3">
        <v>-7.0017200000000003E-3</v>
      </c>
      <c r="E8284" s="1">
        <f>C8284*$V$2</f>
        <v>3.8342280000000004</v>
      </c>
      <c r="F8284" s="1">
        <f>D8284*$V$3</f>
        <v>-2.8006880000000001E-2</v>
      </c>
      <c r="G8284" s="1">
        <f>(E8284+F8284)</f>
        <v>3.8062211200000005</v>
      </c>
      <c r="H8284" s="1">
        <f>B8284*(1/3)</f>
        <v>11.266666666666666</v>
      </c>
      <c r="I8284" s="1">
        <f>IF((H8284-G8284)&gt;0, (H8284-G8284), (0))</f>
        <v>7.4604455466666657</v>
      </c>
      <c r="J8284" s="1">
        <f>IF(I8284=0, G8284-H8284,0)</f>
        <v>0</v>
      </c>
      <c r="K8284" s="1">
        <f>I8284*1000/$V$5</f>
        <v>373.20888177422046</v>
      </c>
      <c r="L8284" s="1">
        <f>J8284*1000/$V$4</f>
        <v>0</v>
      </c>
      <c r="M8284" s="1">
        <f>L8284/$Y$4</f>
        <v>0</v>
      </c>
      <c r="N8284" s="1">
        <f>M8284*$Y$5</f>
        <v>0</v>
      </c>
      <c r="O8284" s="1" t="s">
        <v>0</v>
      </c>
      <c r="P8284" s="1" t="s">
        <v>0</v>
      </c>
      <c r="Q8284" s="1">
        <f>Q8283+K8284-L8284</f>
        <v>187385.45209446416</v>
      </c>
      <c r="R8284">
        <f>Q8284*$V$5/1000</f>
        <v>3745.8351873683382</v>
      </c>
    </row>
    <row r="8285" spans="1:18" x14ac:dyDescent="0.25">
      <c r="A8285" s="4">
        <v>43081.124999979911</v>
      </c>
      <c r="B8285">
        <v>33.1</v>
      </c>
      <c r="C8285">
        <v>8.3869899999999991</v>
      </c>
      <c r="D8285" s="3">
        <v>-7.0017200000000003E-3</v>
      </c>
      <c r="E8285" s="1">
        <f>C8285*$V$2</f>
        <v>3.3547959999999999</v>
      </c>
      <c r="F8285" s="1">
        <f>D8285*$V$3</f>
        <v>-2.8006880000000001E-2</v>
      </c>
      <c r="G8285" s="1">
        <f>(E8285+F8285)</f>
        <v>3.3267891199999999</v>
      </c>
      <c r="H8285" s="1">
        <f>B8285*(1/3)</f>
        <v>11.033333333333333</v>
      </c>
      <c r="I8285" s="1">
        <f>IF((H8285-G8285)&gt;0, (H8285-G8285), (0))</f>
        <v>7.7065442133333333</v>
      </c>
      <c r="J8285" s="1">
        <f>IF(I8285=0, G8285-H8285,0)</f>
        <v>0</v>
      </c>
      <c r="K8285" s="1">
        <f>I8285*1000/$V$5</f>
        <v>385.51997065199271</v>
      </c>
      <c r="L8285" s="1">
        <f>J8285*1000/$V$4</f>
        <v>0</v>
      </c>
      <c r="M8285" s="1">
        <f>L8285/$Y$4</f>
        <v>0</v>
      </c>
      <c r="N8285" s="1">
        <f>M8285*$Y$5</f>
        <v>0</v>
      </c>
      <c r="O8285" s="1" t="s">
        <v>0</v>
      </c>
      <c r="P8285" s="1" t="s">
        <v>0</v>
      </c>
      <c r="Q8285" s="1">
        <f>Q8284+K8285-L8285</f>
        <v>187770.97206511616</v>
      </c>
      <c r="R8285">
        <f>Q8285*$V$5/1000</f>
        <v>3753.5417315816717</v>
      </c>
    </row>
    <row r="8286" spans="1:18" x14ac:dyDescent="0.25">
      <c r="A8286" s="4">
        <v>43081.166666646575</v>
      </c>
      <c r="B8286">
        <v>33</v>
      </c>
      <c r="C8286">
        <v>6.5371800000000002</v>
      </c>
      <c r="D8286" s="3">
        <v>-7.0017200000000003E-3</v>
      </c>
      <c r="E8286" s="1">
        <f>C8286*$V$2</f>
        <v>2.6148720000000001</v>
      </c>
      <c r="F8286" s="1">
        <f>D8286*$V$3</f>
        <v>-2.8006880000000001E-2</v>
      </c>
      <c r="G8286" s="1">
        <f>(E8286+F8286)</f>
        <v>2.5868651200000001</v>
      </c>
      <c r="H8286" s="1">
        <f>B8286*(1/3)</f>
        <v>11</v>
      </c>
      <c r="I8286" s="1">
        <f>IF((H8286-G8286)&gt;0, (H8286-G8286), (0))</f>
        <v>8.4131348799999994</v>
      </c>
      <c r="J8286" s="1">
        <f>IF(I8286=0, G8286-H8286,0)</f>
        <v>0</v>
      </c>
      <c r="K8286" s="1">
        <f>I8286*1000/$V$5</f>
        <v>420.86717758879439</v>
      </c>
      <c r="L8286" s="1">
        <f>J8286*1000/$V$4</f>
        <v>0</v>
      </c>
      <c r="M8286" s="1">
        <f>L8286/$Y$4</f>
        <v>0</v>
      </c>
      <c r="N8286" s="1">
        <f>M8286*$Y$5</f>
        <v>0</v>
      </c>
      <c r="O8286" s="1" t="s">
        <v>0</v>
      </c>
      <c r="P8286" s="1" t="s">
        <v>0</v>
      </c>
      <c r="Q8286" s="1">
        <f>Q8285+K8286-L8286</f>
        <v>188191.83924270497</v>
      </c>
      <c r="R8286">
        <f>Q8286*$V$5/1000</f>
        <v>3761.9548664616718</v>
      </c>
    </row>
    <row r="8287" spans="1:18" x14ac:dyDescent="0.25">
      <c r="A8287" s="4">
        <v>43081.20833331324</v>
      </c>
      <c r="B8287">
        <v>32.9</v>
      </c>
      <c r="C8287">
        <v>8.3655200000000001</v>
      </c>
      <c r="D8287" s="3">
        <v>-7.0017200000000003E-3</v>
      </c>
      <c r="E8287" s="1">
        <f>C8287*$V$2</f>
        <v>3.3462080000000003</v>
      </c>
      <c r="F8287" s="1">
        <f>D8287*$V$3</f>
        <v>-2.8006880000000001E-2</v>
      </c>
      <c r="G8287" s="1">
        <f>(E8287+F8287)</f>
        <v>3.3182011200000003</v>
      </c>
      <c r="H8287" s="1">
        <f>B8287*(1/3)</f>
        <v>10.966666666666665</v>
      </c>
      <c r="I8287" s="1">
        <f>IF((H8287-G8287)&gt;0, (H8287-G8287), (0))</f>
        <v>7.6484655466666647</v>
      </c>
      <c r="J8287" s="1">
        <f>IF(I8287=0, G8287-H8287,0)</f>
        <v>0</v>
      </c>
      <c r="K8287" s="1">
        <f>I8287*1000/$V$5</f>
        <v>382.6145846256461</v>
      </c>
      <c r="L8287" s="1">
        <f>J8287*1000/$V$4</f>
        <v>0</v>
      </c>
      <c r="M8287" s="1">
        <f>L8287/$Y$4</f>
        <v>0</v>
      </c>
      <c r="N8287" s="1">
        <f>M8287*$Y$5</f>
        <v>0</v>
      </c>
      <c r="O8287" s="1" t="s">
        <v>0</v>
      </c>
      <c r="P8287" s="1" t="s">
        <v>0</v>
      </c>
      <c r="Q8287" s="1">
        <f>Q8286+K8287-L8287</f>
        <v>188574.45382733061</v>
      </c>
      <c r="R8287">
        <f>Q8287*$V$5/1000</f>
        <v>3769.6033320083384</v>
      </c>
    </row>
    <row r="8288" spans="1:18" x14ac:dyDescent="0.25">
      <c r="A8288" s="4">
        <v>43081.249999979904</v>
      </c>
      <c r="B8288">
        <v>34.1</v>
      </c>
      <c r="C8288">
        <v>6.2137000000000002</v>
      </c>
      <c r="D8288" s="3">
        <v>-7.0017200000000003E-3</v>
      </c>
      <c r="E8288" s="1">
        <f>C8288*$V$2</f>
        <v>2.4854800000000004</v>
      </c>
      <c r="F8288" s="1">
        <f>D8288*$V$3</f>
        <v>-2.8006880000000001E-2</v>
      </c>
      <c r="G8288" s="1">
        <f>(E8288+F8288)</f>
        <v>2.4574731200000004</v>
      </c>
      <c r="H8288" s="1">
        <f>B8288*(1/3)</f>
        <v>11.366666666666667</v>
      </c>
      <c r="I8288" s="1">
        <f>IF((H8288-G8288)&gt;0, (H8288-G8288), (0))</f>
        <v>8.9091935466666676</v>
      </c>
      <c r="J8288" s="1">
        <f>IF(I8288=0, G8288-H8288,0)</f>
        <v>0</v>
      </c>
      <c r="K8288" s="1">
        <f>I8288*1000/$V$5</f>
        <v>445.68251859262972</v>
      </c>
      <c r="L8288" s="1">
        <f>J8288*1000/$V$4</f>
        <v>0</v>
      </c>
      <c r="M8288" s="1">
        <f>L8288/$Y$4</f>
        <v>0</v>
      </c>
      <c r="N8288" s="1">
        <f>M8288*$Y$5</f>
        <v>0</v>
      </c>
      <c r="O8288" s="1" t="s">
        <v>0</v>
      </c>
      <c r="P8288" s="1" t="s">
        <v>0</v>
      </c>
      <c r="Q8288" s="1">
        <f>Q8287+K8288-L8288</f>
        <v>189020.13634592324</v>
      </c>
      <c r="R8288">
        <f>Q8288*$V$5/1000</f>
        <v>3778.5125255550051</v>
      </c>
    </row>
    <row r="8289" spans="1:18" x14ac:dyDescent="0.25">
      <c r="A8289" s="4">
        <v>43081.291666646568</v>
      </c>
      <c r="B8289">
        <v>36.200000000000003</v>
      </c>
      <c r="C8289">
        <v>9.7586499999999994</v>
      </c>
      <c r="D8289" s="3">
        <v>-7.0017200000000003E-3</v>
      </c>
      <c r="E8289" s="1">
        <f>C8289*$V$2</f>
        <v>3.9034599999999999</v>
      </c>
      <c r="F8289" s="1">
        <f>D8289*$V$3</f>
        <v>-2.8006880000000001E-2</v>
      </c>
      <c r="G8289" s="1">
        <f>(E8289+F8289)</f>
        <v>3.87545312</v>
      </c>
      <c r="H8289" s="1">
        <f>B8289*(1/3)</f>
        <v>12.066666666666666</v>
      </c>
      <c r="I8289" s="1">
        <f>IF((H8289-G8289)&gt;0, (H8289-G8289), (0))</f>
        <v>8.1912135466666669</v>
      </c>
      <c r="J8289" s="1">
        <f>IF(I8289=0, G8289-H8289,0)</f>
        <v>0</v>
      </c>
      <c r="K8289" s="1">
        <f>I8289*1000/$V$5</f>
        <v>409.76556011339005</v>
      </c>
      <c r="L8289" s="1">
        <f>J8289*1000/$V$4</f>
        <v>0</v>
      </c>
      <c r="M8289" s="1">
        <f>L8289/$Y$4</f>
        <v>0</v>
      </c>
      <c r="N8289" s="1">
        <f>M8289*$Y$5</f>
        <v>0</v>
      </c>
      <c r="O8289" s="1" t="s">
        <v>0</v>
      </c>
      <c r="P8289" s="1" t="s">
        <v>0</v>
      </c>
      <c r="Q8289" s="1">
        <f>Q8288+K8289-L8289</f>
        <v>189429.90190603663</v>
      </c>
      <c r="R8289">
        <f>Q8289*$V$5/1000</f>
        <v>3786.703739101672</v>
      </c>
    </row>
    <row r="8290" spans="1:18" x14ac:dyDescent="0.25">
      <c r="A8290" s="4">
        <v>43081.333333313232</v>
      </c>
      <c r="B8290">
        <v>40.299999999999997</v>
      </c>
      <c r="C8290">
        <v>9.1654599999999995</v>
      </c>
      <c r="D8290" s="3">
        <v>3.4585900000000001</v>
      </c>
      <c r="E8290" s="1">
        <f>C8290*$V$2</f>
        <v>3.6661839999999999</v>
      </c>
      <c r="F8290" s="1">
        <f>D8290*$V$3</f>
        <v>13.83436</v>
      </c>
      <c r="G8290" s="1">
        <f>(E8290+F8290)</f>
        <v>17.500544000000001</v>
      </c>
      <c r="H8290" s="1">
        <f>B8290*(1/3)</f>
        <v>13.433333333333332</v>
      </c>
      <c r="I8290" s="1">
        <f>IF((H8290-G8290)&gt;0, (H8290-G8290), (0))</f>
        <v>0</v>
      </c>
      <c r="J8290" s="1">
        <f>IF(I8290=0, G8290-H8290,0)</f>
        <v>4.0672106666666696</v>
      </c>
      <c r="K8290" s="1">
        <f>I8290*1000/$V$5</f>
        <v>0</v>
      </c>
      <c r="L8290" s="1">
        <f>J8290*1000/$V$4</f>
        <v>72.889080047789776</v>
      </c>
      <c r="M8290" s="1">
        <f>L8290/$Y$4</f>
        <v>30.625663885625958</v>
      </c>
      <c r="N8290" s="1">
        <f>M8290*$Y$5</f>
        <v>42.875929439876337</v>
      </c>
      <c r="O8290" s="1" t="s">
        <v>0</v>
      </c>
      <c r="P8290" s="1" t="s">
        <v>0</v>
      </c>
      <c r="Q8290" s="1">
        <f>Q8289+K8290-L8290</f>
        <v>189357.01282598884</v>
      </c>
      <c r="R8290">
        <f>Q8290*$V$5/1000</f>
        <v>3785.2466863915165</v>
      </c>
    </row>
    <row r="8291" spans="1:18" x14ac:dyDescent="0.25">
      <c r="A8291" s="4">
        <v>43081.374999979897</v>
      </c>
      <c r="B8291">
        <v>41.1</v>
      </c>
      <c r="C8291">
        <v>9.8203199999999988</v>
      </c>
      <c r="D8291" s="3">
        <v>10.03693</v>
      </c>
      <c r="E8291" s="1">
        <f>C8291*$V$2</f>
        <v>3.9281279999999996</v>
      </c>
      <c r="F8291" s="1">
        <f>D8291*$V$3</f>
        <v>40.14772</v>
      </c>
      <c r="G8291" s="1">
        <f>(E8291+F8291)</f>
        <v>44.075848000000001</v>
      </c>
      <c r="H8291" s="1">
        <f>B8291*(1/3)</f>
        <v>13.7</v>
      </c>
      <c r="I8291" s="1">
        <f>IF((H8291-G8291)&gt;0, (H8291-G8291), (0))</f>
        <v>0</v>
      </c>
      <c r="J8291" s="1">
        <f>IF(I8291=0, G8291-H8291,0)</f>
        <v>30.375848000000001</v>
      </c>
      <c r="K8291" s="1">
        <f>I8291*1000/$V$5</f>
        <v>0</v>
      </c>
      <c r="L8291" s="1">
        <f>J8291*1000/$V$4</f>
        <v>544.37003584229399</v>
      </c>
      <c r="M8291" s="1">
        <f>L8291/$Y$4</f>
        <v>228.72690581608992</v>
      </c>
      <c r="N8291" s="1">
        <f>M8291*$Y$5</f>
        <v>320.21766814252589</v>
      </c>
      <c r="O8291" s="1" t="s">
        <v>0</v>
      </c>
      <c r="P8291" s="1" t="s">
        <v>0</v>
      </c>
      <c r="Q8291" s="1">
        <f>Q8290+K8291-L8291</f>
        <v>188812.64279014655</v>
      </c>
      <c r="R8291">
        <f>Q8291*$V$5/1000</f>
        <v>3774.3647293750296</v>
      </c>
    </row>
    <row r="8292" spans="1:18" x14ac:dyDescent="0.25">
      <c r="A8292" s="4">
        <v>43081.416666646561</v>
      </c>
      <c r="B8292">
        <v>44.2</v>
      </c>
      <c r="C8292">
        <v>9.7925799999999992</v>
      </c>
      <c r="D8292" s="3">
        <v>15.46242</v>
      </c>
      <c r="E8292" s="1">
        <f>C8292*$V$2</f>
        <v>3.9170319999999998</v>
      </c>
      <c r="F8292" s="1">
        <f>D8292*$V$3</f>
        <v>61.849679999999999</v>
      </c>
      <c r="G8292" s="1">
        <f>(E8292+F8292)</f>
        <v>65.766711999999998</v>
      </c>
      <c r="H8292" s="1">
        <f>B8292*(1/3)</f>
        <v>14.733333333333334</v>
      </c>
      <c r="I8292" s="1">
        <f>IF((H8292-G8292)&gt;0, (H8292-G8292), (0))</f>
        <v>0</v>
      </c>
      <c r="J8292" s="1">
        <f>IF(I8292=0, G8292-H8292,0)</f>
        <v>51.033378666666664</v>
      </c>
      <c r="K8292" s="1">
        <f>I8292*1000/$V$5</f>
        <v>0</v>
      </c>
      <c r="L8292" s="1">
        <f>J8292*1000/$V$4</f>
        <v>914.576678614098</v>
      </c>
      <c r="M8292" s="1">
        <f>L8292/$Y$4</f>
        <v>384.27591538407484</v>
      </c>
      <c r="N8292" s="1">
        <f>M8292*$Y$5</f>
        <v>537.98628153770471</v>
      </c>
      <c r="O8292" s="1" t="s">
        <v>0</v>
      </c>
      <c r="P8292" s="1" t="s">
        <v>0</v>
      </c>
      <c r="Q8292" s="1">
        <f>Q8291+K8292-L8292</f>
        <v>187898.06611153245</v>
      </c>
      <c r="R8292">
        <f>Q8292*$V$5/1000</f>
        <v>3756.0823415695331</v>
      </c>
    </row>
    <row r="8293" spans="1:18" x14ac:dyDescent="0.25">
      <c r="A8293" s="4">
        <v>43081.458333313225</v>
      </c>
      <c r="B8293">
        <v>45.3</v>
      </c>
      <c r="C8293">
        <v>12.68</v>
      </c>
      <c r="D8293" s="3">
        <v>19.34423</v>
      </c>
      <c r="E8293" s="1">
        <f>C8293*$V$2</f>
        <v>5.0720000000000001</v>
      </c>
      <c r="F8293" s="1">
        <f>D8293*$V$3</f>
        <v>77.376919999999998</v>
      </c>
      <c r="G8293" s="1">
        <f>(E8293+F8293)</f>
        <v>82.448920000000001</v>
      </c>
      <c r="H8293" s="1">
        <f>B8293*(1/3)</f>
        <v>15.099999999999998</v>
      </c>
      <c r="I8293" s="1">
        <f>IF((H8293-G8293)&gt;0, (H8293-G8293), (0))</f>
        <v>0</v>
      </c>
      <c r="J8293" s="1">
        <f>IF(I8293=0, G8293-H8293,0)</f>
        <v>67.348920000000007</v>
      </c>
      <c r="K8293" s="1">
        <f>I8293*1000/$V$5</f>
        <v>0</v>
      </c>
      <c r="L8293" s="1">
        <f>J8293*1000/$V$4</f>
        <v>1206.9698924731185</v>
      </c>
      <c r="M8293" s="1">
        <f>L8293/$Y$4</f>
        <v>507.13020692147842</v>
      </c>
      <c r="N8293" s="1">
        <f>M8293*$Y$5</f>
        <v>709.98228969006971</v>
      </c>
      <c r="O8293" s="1" t="s">
        <v>0</v>
      </c>
      <c r="P8293" s="1" t="s">
        <v>0</v>
      </c>
      <c r="Q8293" s="1">
        <f>Q8292+K8293-L8293</f>
        <v>186691.09621905934</v>
      </c>
      <c r="R8293">
        <f>Q8293*$V$5/1000</f>
        <v>3731.9550134189958</v>
      </c>
    </row>
    <row r="8294" spans="1:18" x14ac:dyDescent="0.25">
      <c r="A8294" s="4">
        <v>43081.499999979889</v>
      </c>
      <c r="B8294">
        <v>46.7</v>
      </c>
      <c r="C8294">
        <v>13.692200000000001</v>
      </c>
      <c r="D8294" s="3">
        <v>21.810010000000002</v>
      </c>
      <c r="E8294" s="1">
        <f>C8294*$V$2</f>
        <v>5.4768800000000013</v>
      </c>
      <c r="F8294" s="1">
        <f>D8294*$V$3</f>
        <v>87.240040000000008</v>
      </c>
      <c r="G8294" s="1">
        <f>(E8294+F8294)</f>
        <v>92.716920000000016</v>
      </c>
      <c r="H8294" s="1">
        <f>B8294*(1/3)</f>
        <v>15.566666666666666</v>
      </c>
      <c r="I8294" s="1">
        <f>IF((H8294-G8294)&gt;0, (H8294-G8294), (0))</f>
        <v>0</v>
      </c>
      <c r="J8294" s="1">
        <f>IF(I8294=0, G8294-H8294,0)</f>
        <v>77.150253333333353</v>
      </c>
      <c r="K8294" s="1">
        <f>I8294*1000/$V$5</f>
        <v>0</v>
      </c>
      <c r="L8294" s="1">
        <f>J8294*1000/$V$4</f>
        <v>1382.6210274790924</v>
      </c>
      <c r="M8294" s="1">
        <f>L8294/$Y$4</f>
        <v>580.93320482314812</v>
      </c>
      <c r="N8294" s="1">
        <f>M8294*$Y$5</f>
        <v>813.3064867524073</v>
      </c>
      <c r="O8294" s="1" t="s">
        <v>0</v>
      </c>
      <c r="P8294" s="1" t="s">
        <v>0</v>
      </c>
      <c r="Q8294" s="1">
        <f>Q8293+K8294-L8294</f>
        <v>185308.47519158025</v>
      </c>
      <c r="R8294">
        <f>Q8294*$V$5/1000</f>
        <v>3704.3164190796888</v>
      </c>
    </row>
    <row r="8295" spans="1:18" x14ac:dyDescent="0.25">
      <c r="A8295" s="4">
        <v>43081.541666646553</v>
      </c>
      <c r="B8295">
        <v>46.7</v>
      </c>
      <c r="C8295">
        <v>13.660399999999999</v>
      </c>
      <c r="D8295" s="3">
        <v>22.169499999999999</v>
      </c>
      <c r="E8295" s="1">
        <f>C8295*$V$2</f>
        <v>5.4641599999999997</v>
      </c>
      <c r="F8295" s="1">
        <f>D8295*$V$3</f>
        <v>88.677999999999997</v>
      </c>
      <c r="G8295" s="1">
        <f>(E8295+F8295)</f>
        <v>94.14215999999999</v>
      </c>
      <c r="H8295" s="1">
        <f>B8295*(1/3)</f>
        <v>15.566666666666666</v>
      </c>
      <c r="I8295" s="1">
        <f>IF((H8295-G8295)&gt;0, (H8295-G8295), (0))</f>
        <v>0</v>
      </c>
      <c r="J8295" s="1">
        <f>IF(I8295=0, G8295-H8295,0)</f>
        <v>78.575493333333327</v>
      </c>
      <c r="K8295" s="1">
        <f>I8295*1000/$V$5</f>
        <v>0</v>
      </c>
      <c r="L8295" s="1">
        <f>J8295*1000/$V$4</f>
        <v>1408.1629629629631</v>
      </c>
      <c r="M8295" s="1">
        <f>L8295/$Y$4</f>
        <v>591.66511048863993</v>
      </c>
      <c r="N8295" s="1">
        <f>M8295*$Y$5</f>
        <v>828.33115468409585</v>
      </c>
      <c r="O8295" s="1" t="s">
        <v>0</v>
      </c>
      <c r="P8295" s="1" t="s">
        <v>0</v>
      </c>
      <c r="Q8295" s="1">
        <f>Q8294+K8295-L8295</f>
        <v>183900.31222861729</v>
      </c>
      <c r="R8295">
        <f>Q8295*$V$5/1000</f>
        <v>3676.167241450059</v>
      </c>
    </row>
    <row r="8296" spans="1:18" x14ac:dyDescent="0.25">
      <c r="A8296" s="4">
        <v>43081.583333313218</v>
      </c>
      <c r="B8296">
        <v>47.7</v>
      </c>
      <c r="C8296">
        <v>13.0185</v>
      </c>
      <c r="D8296" s="3">
        <v>20.842689999999997</v>
      </c>
      <c r="E8296" s="1">
        <f>C8296*$V$2</f>
        <v>5.2073999999999998</v>
      </c>
      <c r="F8296" s="1">
        <f>D8296*$V$3</f>
        <v>83.37075999999999</v>
      </c>
      <c r="G8296" s="1">
        <f>(E8296+F8296)</f>
        <v>88.578159999999997</v>
      </c>
      <c r="H8296" s="1">
        <f>B8296*(1/3)</f>
        <v>15.9</v>
      </c>
      <c r="I8296" s="1">
        <f>IF((H8296-G8296)&gt;0, (H8296-G8296), (0))</f>
        <v>0</v>
      </c>
      <c r="J8296" s="1">
        <f>IF(I8296=0, G8296-H8296,0)</f>
        <v>72.678159999999991</v>
      </c>
      <c r="K8296" s="1">
        <f>I8296*1000/$V$5</f>
        <v>0</v>
      </c>
      <c r="L8296" s="1">
        <f>J8296*1000/$V$4</f>
        <v>1302.4759856630824</v>
      </c>
      <c r="M8296" s="1">
        <f>L8296/$Y$4</f>
        <v>547.25881750549684</v>
      </c>
      <c r="N8296" s="1">
        <f>M8296*$Y$5</f>
        <v>766.16234450769548</v>
      </c>
      <c r="O8296" s="1" t="s">
        <v>0</v>
      </c>
      <c r="P8296" s="1" t="s">
        <v>0</v>
      </c>
      <c r="Q8296" s="1">
        <f>Q8295+K8296-L8296</f>
        <v>182597.83624295422</v>
      </c>
      <c r="R8296">
        <f>Q8296*$V$5/1000</f>
        <v>3650.1307464966544</v>
      </c>
    </row>
    <row r="8297" spans="1:18" x14ac:dyDescent="0.25">
      <c r="A8297" s="4">
        <v>43081.624999979882</v>
      </c>
      <c r="B8297">
        <v>48</v>
      </c>
      <c r="C8297">
        <v>15.0984</v>
      </c>
      <c r="D8297" s="3">
        <v>18.001559999999998</v>
      </c>
      <c r="E8297" s="1">
        <f>C8297*$V$2</f>
        <v>6.0393600000000003</v>
      </c>
      <c r="F8297" s="1">
        <f>D8297*$V$3</f>
        <v>72.006239999999991</v>
      </c>
      <c r="G8297" s="1">
        <f>(E8297+F8297)</f>
        <v>78.045599999999993</v>
      </c>
      <c r="H8297" s="1">
        <f>B8297*(1/3)</f>
        <v>16</v>
      </c>
      <c r="I8297" s="1">
        <f>IF((H8297-G8297)&gt;0, (H8297-G8297), (0))</f>
        <v>0</v>
      </c>
      <c r="J8297" s="1">
        <f>IF(I8297=0, G8297-H8297,0)</f>
        <v>62.045599999999993</v>
      </c>
      <c r="K8297" s="1">
        <f>I8297*1000/$V$5</f>
        <v>0</v>
      </c>
      <c r="L8297" s="1">
        <f>J8297*1000/$V$4</f>
        <v>1111.9283154121863</v>
      </c>
      <c r="M8297" s="1">
        <f>L8297/$Y$4</f>
        <v>467.19677118159092</v>
      </c>
      <c r="N8297" s="1">
        <f>M8297*$Y$5</f>
        <v>654.07547965422725</v>
      </c>
      <c r="O8297" s="1" t="s">
        <v>0</v>
      </c>
      <c r="P8297" s="1" t="s">
        <v>0</v>
      </c>
      <c r="Q8297" s="1">
        <f>Q8296+K8297-L8297</f>
        <v>181485.90792754202</v>
      </c>
      <c r="R8297">
        <f>Q8297*$V$5/1000</f>
        <v>3627.9032994715644</v>
      </c>
    </row>
    <row r="8298" spans="1:18" x14ac:dyDescent="0.25">
      <c r="A8298" s="4">
        <v>43081.666666646546</v>
      </c>
      <c r="B8298">
        <v>48</v>
      </c>
      <c r="C8298">
        <v>15.0984</v>
      </c>
      <c r="D8298" s="3">
        <v>13.352679999999999</v>
      </c>
      <c r="E8298" s="1">
        <f>C8298*$V$2</f>
        <v>6.0393600000000003</v>
      </c>
      <c r="F8298" s="1">
        <f>D8298*$V$3</f>
        <v>53.410719999999998</v>
      </c>
      <c r="G8298" s="1">
        <f>(E8298+F8298)</f>
        <v>59.45008</v>
      </c>
      <c r="H8298" s="1">
        <f>B8298*(1/3)</f>
        <v>16</v>
      </c>
      <c r="I8298" s="1">
        <f>IF((H8298-G8298)&gt;0, (H8298-G8298), (0))</f>
        <v>0</v>
      </c>
      <c r="J8298" s="1">
        <f>IF(I8298=0, G8298-H8298,0)</f>
        <v>43.45008</v>
      </c>
      <c r="K8298" s="1">
        <f>I8298*1000/$V$5</f>
        <v>0</v>
      </c>
      <c r="L8298" s="1">
        <f>J8298*1000/$V$4</f>
        <v>778.67526881720437</v>
      </c>
      <c r="M8298" s="1">
        <f>L8298/$Y$4</f>
        <v>327.17448269630438</v>
      </c>
      <c r="N8298" s="1">
        <f>M8298*$Y$5</f>
        <v>458.04427577482608</v>
      </c>
      <c r="O8298" s="1" t="s">
        <v>0</v>
      </c>
      <c r="P8298" s="1" t="s">
        <v>0</v>
      </c>
      <c r="Q8298" s="1">
        <f>Q8297+K8298-L8298</f>
        <v>180707.23265872482</v>
      </c>
      <c r="R8298">
        <f>Q8298*$V$5/1000</f>
        <v>3612.3375808479086</v>
      </c>
    </row>
    <row r="8299" spans="1:18" x14ac:dyDescent="0.25">
      <c r="A8299" s="4">
        <v>43081.70833331321</v>
      </c>
      <c r="B8299">
        <v>48</v>
      </c>
      <c r="C8299">
        <v>13.818299999999999</v>
      </c>
      <c r="D8299" s="3">
        <v>7.0083599999999997</v>
      </c>
      <c r="E8299" s="1">
        <f>C8299*$V$2</f>
        <v>5.5273199999999996</v>
      </c>
      <c r="F8299" s="1">
        <f>D8299*$V$3</f>
        <v>28.033439999999999</v>
      </c>
      <c r="G8299" s="1">
        <f>(E8299+F8299)</f>
        <v>33.560760000000002</v>
      </c>
      <c r="H8299" s="1">
        <f>B8299*(1/3)</f>
        <v>16</v>
      </c>
      <c r="I8299" s="1">
        <f>IF((H8299-G8299)&gt;0, (H8299-G8299), (0))</f>
        <v>0</v>
      </c>
      <c r="J8299" s="1">
        <f>IF(I8299=0, G8299-H8299,0)</f>
        <v>17.560760000000002</v>
      </c>
      <c r="K8299" s="1">
        <f>I8299*1000/$V$5</f>
        <v>0</v>
      </c>
      <c r="L8299" s="1">
        <f>J8299*1000/$V$4</f>
        <v>314.70896057347676</v>
      </c>
      <c r="M8299" s="1">
        <f>L8299/$Y$4</f>
        <v>132.23065570314151</v>
      </c>
      <c r="N8299" s="1">
        <f>M8299*$Y$5</f>
        <v>185.1229179843981</v>
      </c>
      <c r="O8299" s="1" t="s">
        <v>0</v>
      </c>
      <c r="P8299" s="1" t="s">
        <v>0</v>
      </c>
      <c r="Q8299" s="1">
        <f>Q8298+K8299-L8299</f>
        <v>180392.52369815134</v>
      </c>
      <c r="R8299">
        <f>Q8299*$V$5/1000</f>
        <v>3606.0465487260449</v>
      </c>
    </row>
    <row r="8300" spans="1:18" x14ac:dyDescent="0.25">
      <c r="A8300" s="4">
        <v>43081.749999979875</v>
      </c>
      <c r="B8300">
        <v>47.3</v>
      </c>
      <c r="C8300">
        <v>11.132100000000001</v>
      </c>
      <c r="D8300" s="3">
        <v>0.25445616999999998</v>
      </c>
      <c r="E8300" s="1">
        <f>C8300*$V$2</f>
        <v>4.452840000000001</v>
      </c>
      <c r="F8300" s="1">
        <f>D8300*$V$3</f>
        <v>1.0178246799999999</v>
      </c>
      <c r="G8300" s="1">
        <f>(E8300+F8300)</f>
        <v>5.4706646800000005</v>
      </c>
      <c r="H8300" s="1">
        <f>B8300*(1/3)</f>
        <v>15.766666666666666</v>
      </c>
      <c r="I8300" s="1">
        <f>IF((H8300-G8300)&gt;0, (H8300-G8300), (0))</f>
        <v>10.296001986666665</v>
      </c>
      <c r="J8300" s="1">
        <f>IF(I8300=0, G8300-H8300,0)</f>
        <v>0</v>
      </c>
      <c r="K8300" s="1">
        <f>I8300*1000/$V$5</f>
        <v>515.05762814740694</v>
      </c>
      <c r="L8300" s="1">
        <f>J8300*1000/$V$4</f>
        <v>0</v>
      </c>
      <c r="M8300" s="1">
        <f>L8300/$Y$4</f>
        <v>0</v>
      </c>
      <c r="N8300" s="1">
        <f>M8300*$Y$5</f>
        <v>0</v>
      </c>
      <c r="O8300" s="1" t="s">
        <v>0</v>
      </c>
      <c r="P8300" s="1" t="s">
        <v>0</v>
      </c>
      <c r="Q8300" s="1">
        <f>Q8299+K8300-L8300</f>
        <v>180907.58132629876</v>
      </c>
      <c r="R8300">
        <f>Q8300*$V$5/1000</f>
        <v>3616.3425507127122</v>
      </c>
    </row>
    <row r="8301" spans="1:18" x14ac:dyDescent="0.25">
      <c r="A8301" s="4">
        <v>43081.791666646539</v>
      </c>
      <c r="B8301">
        <v>47.7</v>
      </c>
      <c r="C8301">
        <v>12.927200000000001</v>
      </c>
      <c r="D8301" s="3">
        <v>-7.0017200000000003E-3</v>
      </c>
      <c r="E8301" s="1">
        <f>C8301*$V$2</f>
        <v>5.1708800000000004</v>
      </c>
      <c r="F8301" s="1">
        <f>D8301*$V$3</f>
        <v>-2.8006880000000001E-2</v>
      </c>
      <c r="G8301" s="1">
        <f>(E8301+F8301)</f>
        <v>5.14287312</v>
      </c>
      <c r="H8301" s="1">
        <f>B8301*(1/3)</f>
        <v>15.9</v>
      </c>
      <c r="I8301" s="1">
        <f>IF((H8301-G8301)&gt;0, (H8301-G8301), (0))</f>
        <v>10.757126880000001</v>
      </c>
      <c r="J8301" s="1">
        <f>IF(I8301=0, G8301-H8301,0)</f>
        <v>0</v>
      </c>
      <c r="K8301" s="1">
        <f>I8301*1000/$V$5</f>
        <v>538.12540670335181</v>
      </c>
      <c r="L8301" s="1">
        <f>J8301*1000/$V$4</f>
        <v>0</v>
      </c>
      <c r="M8301" s="1">
        <f>L8301/$Y$4</f>
        <v>0</v>
      </c>
      <c r="N8301" s="1">
        <f>M8301*$Y$5</f>
        <v>0</v>
      </c>
      <c r="O8301" s="1" t="s">
        <v>0</v>
      </c>
      <c r="P8301" s="1" t="s">
        <v>0</v>
      </c>
      <c r="Q8301" s="1">
        <f>Q8300+K8301-L8301</f>
        <v>181445.70673300212</v>
      </c>
      <c r="R8301">
        <f>Q8301*$V$5/1000</f>
        <v>3627.0996775927119</v>
      </c>
    </row>
    <row r="8302" spans="1:18" x14ac:dyDescent="0.25">
      <c r="A8302" s="4">
        <v>43081.833333313203</v>
      </c>
      <c r="B8302">
        <v>46.6</v>
      </c>
      <c r="C8302">
        <v>14.3584</v>
      </c>
      <c r="D8302" s="3">
        <v>-7.0017200000000003E-3</v>
      </c>
      <c r="E8302" s="1">
        <f>C8302*$V$2</f>
        <v>5.74336</v>
      </c>
      <c r="F8302" s="1">
        <f>D8302*$V$3</f>
        <v>-2.8006880000000001E-2</v>
      </c>
      <c r="G8302" s="1">
        <f>(E8302+F8302)</f>
        <v>5.7153531199999996</v>
      </c>
      <c r="H8302" s="1">
        <f>B8302*(1/3)</f>
        <v>15.533333333333333</v>
      </c>
      <c r="I8302" s="1">
        <f>IF((H8302-G8302)&gt;0, (H8302-G8302), (0))</f>
        <v>9.8179802133333336</v>
      </c>
      <c r="J8302" s="1">
        <f>IF(I8302=0, G8302-H8302,0)</f>
        <v>0</v>
      </c>
      <c r="K8302" s="1">
        <f>I8302*1000/$V$5</f>
        <v>491.1445829581458</v>
      </c>
      <c r="L8302" s="1">
        <f>J8302*1000/$V$4</f>
        <v>0</v>
      </c>
      <c r="M8302" s="1">
        <f>L8302/$Y$4</f>
        <v>0</v>
      </c>
      <c r="N8302" s="1">
        <f>M8302*$Y$5</f>
        <v>0</v>
      </c>
      <c r="O8302" s="1" t="s">
        <v>0</v>
      </c>
      <c r="P8302" s="1" t="s">
        <v>0</v>
      </c>
      <c r="Q8302" s="1">
        <f>Q8301+K8302-L8302</f>
        <v>181936.85131596026</v>
      </c>
      <c r="R8302">
        <f>Q8302*$V$5/1000</f>
        <v>3636.9176578060456</v>
      </c>
    </row>
    <row r="8303" spans="1:18" x14ac:dyDescent="0.25">
      <c r="A8303" s="4">
        <v>43081.874999979867</v>
      </c>
      <c r="B8303">
        <v>45.4</v>
      </c>
      <c r="C8303">
        <v>15.0984</v>
      </c>
      <c r="D8303" s="3">
        <v>-7.0017200000000003E-3</v>
      </c>
      <c r="E8303" s="1">
        <f>C8303*$V$2</f>
        <v>6.0393600000000003</v>
      </c>
      <c r="F8303" s="1">
        <f>D8303*$V$3</f>
        <v>-2.8006880000000001E-2</v>
      </c>
      <c r="G8303" s="1">
        <f>(E8303+F8303)</f>
        <v>6.0113531199999999</v>
      </c>
      <c r="H8303" s="1">
        <f>B8303*(1/3)</f>
        <v>15.133333333333333</v>
      </c>
      <c r="I8303" s="1">
        <f>IF((H8303-G8303)&gt;0, (H8303-G8303), (0))</f>
        <v>9.1219802133333339</v>
      </c>
      <c r="J8303" s="1">
        <f>IF(I8303=0, G8303-H8303,0)</f>
        <v>0</v>
      </c>
      <c r="K8303" s="1">
        <f>I8303*1000/$V$5</f>
        <v>456.32717425379366</v>
      </c>
      <c r="L8303" s="1">
        <f>J8303*1000/$V$4</f>
        <v>0</v>
      </c>
      <c r="M8303" s="1">
        <f>L8303/$Y$4</f>
        <v>0</v>
      </c>
      <c r="N8303" s="1">
        <f>M8303*$Y$5</f>
        <v>0</v>
      </c>
      <c r="O8303" s="1" t="s">
        <v>0</v>
      </c>
      <c r="P8303" s="1" t="s">
        <v>0</v>
      </c>
      <c r="Q8303" s="1">
        <f>Q8302+K8303-L8303</f>
        <v>182393.17849021405</v>
      </c>
      <c r="R8303">
        <f>Q8303*$V$5/1000</f>
        <v>3646.0396380193788</v>
      </c>
    </row>
    <row r="8304" spans="1:18" x14ac:dyDescent="0.25">
      <c r="A8304" s="4">
        <v>43081.916666646532</v>
      </c>
      <c r="B8304">
        <v>43.4</v>
      </c>
      <c r="C8304">
        <v>14.581200000000001</v>
      </c>
      <c r="D8304" s="3">
        <v>-7.0017200000000003E-3</v>
      </c>
      <c r="E8304" s="1">
        <f>C8304*$V$2</f>
        <v>5.8324800000000003</v>
      </c>
      <c r="F8304" s="1">
        <f>D8304*$V$3</f>
        <v>-2.8006880000000001E-2</v>
      </c>
      <c r="G8304" s="1">
        <f>(E8304+F8304)</f>
        <v>5.8044731199999999</v>
      </c>
      <c r="H8304" s="1">
        <f>B8304*(1/3)</f>
        <v>14.466666666666665</v>
      </c>
      <c r="I8304" s="1">
        <f>IF((H8304-G8304)&gt;0, (H8304-G8304), (0))</f>
        <v>8.6621935466666642</v>
      </c>
      <c r="J8304" s="1">
        <f>IF(I8304=0, G8304-H8304,0)</f>
        <v>0</v>
      </c>
      <c r="K8304" s="1">
        <f>I8304*1000/$V$5</f>
        <v>433.32634050358502</v>
      </c>
      <c r="L8304" s="1">
        <f>J8304*1000/$V$4</f>
        <v>0</v>
      </c>
      <c r="M8304" s="1">
        <f>L8304/$Y$4</f>
        <v>0</v>
      </c>
      <c r="N8304" s="1">
        <f>M8304*$Y$5</f>
        <v>0</v>
      </c>
      <c r="O8304" s="1" t="s">
        <v>0</v>
      </c>
      <c r="P8304" s="1" t="s">
        <v>0</v>
      </c>
      <c r="Q8304" s="1">
        <f>Q8303+K8304-L8304</f>
        <v>182826.50483071763</v>
      </c>
      <c r="R8304">
        <f>Q8304*$V$5/1000</f>
        <v>3654.7018315660453</v>
      </c>
    </row>
    <row r="8305" spans="1:18" x14ac:dyDescent="0.25">
      <c r="A8305" s="4">
        <v>43081.958333313196</v>
      </c>
      <c r="B8305">
        <v>41.6</v>
      </c>
      <c r="C8305">
        <v>14.711600000000001</v>
      </c>
      <c r="D8305" s="3">
        <v>-7.0017200000000003E-3</v>
      </c>
      <c r="E8305" s="1">
        <f>C8305*$V$2</f>
        <v>5.884640000000001</v>
      </c>
      <c r="F8305" s="1">
        <f>D8305*$V$3</f>
        <v>-2.8006880000000001E-2</v>
      </c>
      <c r="G8305" s="1">
        <f>(E8305+F8305)</f>
        <v>5.8566331200000006</v>
      </c>
      <c r="H8305" s="1">
        <f>B8305*(1/3)</f>
        <v>13.866666666666667</v>
      </c>
      <c r="I8305" s="1">
        <f>IF((H8305-G8305)&gt;0, (H8305-G8305), (0))</f>
        <v>8.0100335466666657</v>
      </c>
      <c r="J8305" s="1">
        <f>IF(I8305=0, G8305-H8305,0)</f>
        <v>0</v>
      </c>
      <c r="K8305" s="1">
        <f>I8305*1000/$V$5</f>
        <v>400.70202834750705</v>
      </c>
      <c r="L8305" s="1">
        <f>J8305*1000/$V$4</f>
        <v>0</v>
      </c>
      <c r="M8305" s="1">
        <f>L8305/$Y$4</f>
        <v>0</v>
      </c>
      <c r="N8305" s="1">
        <f>M8305*$Y$5</f>
        <v>0</v>
      </c>
      <c r="O8305" s="1">
        <f>SUM(N8282:N8305)</f>
        <v>5316.1048281678268</v>
      </c>
      <c r="P8305" s="1">
        <f>SUM(L8282:L8305)</f>
        <v>9037.3782078853055</v>
      </c>
      <c r="Q8305" s="1">
        <f>Q8304+K8305-L8305</f>
        <v>183227.20685906513</v>
      </c>
      <c r="R8305">
        <f>Q8305*$V$5/1000</f>
        <v>3662.7118651127116</v>
      </c>
    </row>
    <row r="8306" spans="1:18" x14ac:dyDescent="0.25">
      <c r="A8306" s="4">
        <v>43081.99999997986</v>
      </c>
      <c r="B8306">
        <v>39.799999999999997</v>
      </c>
      <c r="C8306">
        <v>15.0984</v>
      </c>
      <c r="D8306" s="3">
        <v>-7.0017200000000003E-3</v>
      </c>
      <c r="E8306" s="1">
        <f>C8306*$V$2</f>
        <v>6.0393600000000003</v>
      </c>
      <c r="F8306" s="1">
        <f>D8306*$V$3</f>
        <v>-2.8006880000000001E-2</v>
      </c>
      <c r="G8306" s="1">
        <f>(E8306+F8306)</f>
        <v>6.0113531199999999</v>
      </c>
      <c r="H8306" s="1">
        <f>B8306*(1/3)</f>
        <v>13.266666666666666</v>
      </c>
      <c r="I8306" s="1">
        <f>IF((H8306-G8306)&gt;0, (H8306-G8306), (0))</f>
        <v>7.2553135466666658</v>
      </c>
      <c r="J8306" s="1">
        <f>IF(I8306=0, G8306-H8306,0)</f>
        <v>0</v>
      </c>
      <c r="K8306" s="1">
        <f>I8306*1000/$V$5</f>
        <v>362.94715090878771</v>
      </c>
      <c r="L8306" s="1">
        <f>J8306*1000/$V$4</f>
        <v>0</v>
      </c>
      <c r="M8306" s="1">
        <f>L8306/$Y$4</f>
        <v>0</v>
      </c>
      <c r="N8306" s="1">
        <f>M8306*$Y$5</f>
        <v>0</v>
      </c>
      <c r="O8306" s="1" t="s">
        <v>0</v>
      </c>
      <c r="P8306" s="1" t="s">
        <v>0</v>
      </c>
      <c r="Q8306" s="1">
        <f>Q8305+K8306-L8306</f>
        <v>183590.15400997392</v>
      </c>
      <c r="R8306">
        <f>Q8306*$V$5/1000</f>
        <v>3669.9671786593785</v>
      </c>
    </row>
    <row r="8307" spans="1:18" x14ac:dyDescent="0.25">
      <c r="A8307" s="4">
        <v>43082.041666646524</v>
      </c>
      <c r="B8307">
        <v>36.200000000000003</v>
      </c>
      <c r="C8307">
        <v>15.0984</v>
      </c>
      <c r="D8307" s="3">
        <v>-7.0017200000000003E-3</v>
      </c>
      <c r="E8307" s="1">
        <f>C8307*$V$2</f>
        <v>6.0393600000000003</v>
      </c>
      <c r="F8307" s="1">
        <f>D8307*$V$3</f>
        <v>-2.8006880000000001E-2</v>
      </c>
      <c r="G8307" s="1">
        <f>(E8307+F8307)</f>
        <v>6.0113531199999999</v>
      </c>
      <c r="H8307" s="1">
        <f>B8307*(1/3)</f>
        <v>12.066666666666666</v>
      </c>
      <c r="I8307" s="1">
        <f>IF((H8307-G8307)&gt;0, (H8307-G8307), (0))</f>
        <v>6.0553135466666665</v>
      </c>
      <c r="J8307" s="1">
        <f>IF(I8307=0, G8307-H8307,0)</f>
        <v>0</v>
      </c>
      <c r="K8307" s="1">
        <f>I8307*1000/$V$5</f>
        <v>302.91713590128398</v>
      </c>
      <c r="L8307" s="1">
        <f>J8307*1000/$V$4</f>
        <v>0</v>
      </c>
      <c r="M8307" s="1">
        <f>L8307/$Y$4</f>
        <v>0</v>
      </c>
      <c r="N8307" s="1">
        <f>M8307*$Y$5</f>
        <v>0</v>
      </c>
      <c r="O8307" s="1" t="s">
        <v>0</v>
      </c>
      <c r="P8307" s="1" t="s">
        <v>0</v>
      </c>
      <c r="Q8307" s="1">
        <f>Q8306+K8307-L8307</f>
        <v>183893.0711458752</v>
      </c>
      <c r="R8307">
        <f>Q8307*$V$5/1000</f>
        <v>3676.0224922060452</v>
      </c>
    </row>
    <row r="8308" spans="1:18" x14ac:dyDescent="0.25">
      <c r="A8308" s="4">
        <v>43082.083333313189</v>
      </c>
      <c r="B8308">
        <v>35.9</v>
      </c>
      <c r="C8308">
        <v>15.0984</v>
      </c>
      <c r="D8308" s="3">
        <v>-7.0017200000000003E-3</v>
      </c>
      <c r="E8308" s="1">
        <f>C8308*$V$2</f>
        <v>6.0393600000000003</v>
      </c>
      <c r="F8308" s="1">
        <f>D8308*$V$3</f>
        <v>-2.8006880000000001E-2</v>
      </c>
      <c r="G8308" s="1">
        <f>(E8308+F8308)</f>
        <v>6.0113531199999999</v>
      </c>
      <c r="H8308" s="1">
        <f>B8308*(1/3)</f>
        <v>11.966666666666665</v>
      </c>
      <c r="I8308" s="1">
        <f>IF((H8308-G8308)&gt;0, (H8308-G8308), (0))</f>
        <v>5.9553135466666651</v>
      </c>
      <c r="J8308" s="1">
        <f>IF(I8308=0, G8308-H8308,0)</f>
        <v>0</v>
      </c>
      <c r="K8308" s="1">
        <f>I8308*1000/$V$5</f>
        <v>297.91463465065863</v>
      </c>
      <c r="L8308" s="1">
        <f>J8308*1000/$V$4</f>
        <v>0</v>
      </c>
      <c r="M8308" s="1">
        <f>L8308/$Y$4</f>
        <v>0</v>
      </c>
      <c r="N8308" s="1">
        <f>M8308*$Y$5</f>
        <v>0</v>
      </c>
      <c r="O8308" s="1" t="s">
        <v>0</v>
      </c>
      <c r="P8308" s="1" t="s">
        <v>0</v>
      </c>
      <c r="Q8308" s="1">
        <f>Q8307+K8308-L8308</f>
        <v>184190.98578052587</v>
      </c>
      <c r="R8308">
        <f>Q8308*$V$5/1000</f>
        <v>3681.9778057527119</v>
      </c>
    </row>
    <row r="8309" spans="1:18" x14ac:dyDescent="0.25">
      <c r="A8309" s="4">
        <v>43082.124999979853</v>
      </c>
      <c r="B8309">
        <v>35.4</v>
      </c>
      <c r="C8309">
        <v>10.8888</v>
      </c>
      <c r="D8309" s="3">
        <v>-7.0017200000000003E-3</v>
      </c>
      <c r="E8309" s="1">
        <f>C8309*$V$2</f>
        <v>4.3555200000000003</v>
      </c>
      <c r="F8309" s="1">
        <f>D8309*$V$3</f>
        <v>-2.8006880000000001E-2</v>
      </c>
      <c r="G8309" s="1">
        <f>(E8309+F8309)</f>
        <v>4.3275131199999999</v>
      </c>
      <c r="H8309" s="1">
        <f>B8309*(1/3)</f>
        <v>11.799999999999999</v>
      </c>
      <c r="I8309" s="1">
        <f>IF((H8309-G8309)&gt;0, (H8309-G8309), (0))</f>
        <v>7.4724868799999991</v>
      </c>
      <c r="J8309" s="1">
        <f>IF(I8309=0, G8309-H8309,0)</f>
        <v>0</v>
      </c>
      <c r="K8309" s="1">
        <f>I8309*1000/$V$5</f>
        <v>373.81124962481243</v>
      </c>
      <c r="L8309" s="1">
        <f>J8309*1000/$V$4</f>
        <v>0</v>
      </c>
      <c r="M8309" s="1">
        <f>L8309/$Y$4</f>
        <v>0</v>
      </c>
      <c r="N8309" s="1">
        <f>M8309*$Y$5</f>
        <v>0</v>
      </c>
      <c r="O8309" s="1" t="s">
        <v>0</v>
      </c>
      <c r="P8309" s="1" t="s">
        <v>0</v>
      </c>
      <c r="Q8309" s="1">
        <f>Q8308+K8309-L8309</f>
        <v>184564.79703015069</v>
      </c>
      <c r="R8309">
        <f>Q8309*$V$5/1000</f>
        <v>3689.4502926327123</v>
      </c>
    </row>
    <row r="8310" spans="1:18" x14ac:dyDescent="0.25">
      <c r="A8310" s="4">
        <v>43082.166666646517</v>
      </c>
      <c r="B8310">
        <v>34.700000000000003</v>
      </c>
      <c r="C8310">
        <v>12.5366</v>
      </c>
      <c r="D8310" s="3">
        <v>-7.0017200000000003E-3</v>
      </c>
      <c r="E8310" s="1">
        <f>C8310*$V$2</f>
        <v>5.01464</v>
      </c>
      <c r="F8310" s="1">
        <f>D8310*$V$3</f>
        <v>-2.8006880000000001E-2</v>
      </c>
      <c r="G8310" s="1">
        <f>(E8310+F8310)</f>
        <v>4.9866331199999996</v>
      </c>
      <c r="H8310" s="1">
        <f>B8310*(1/3)</f>
        <v>11.566666666666666</v>
      </c>
      <c r="I8310" s="1">
        <f>IF((H8310-G8310)&gt;0, (H8310-G8310), (0))</f>
        <v>6.5800335466666668</v>
      </c>
      <c r="J8310" s="1">
        <f>IF(I8310=0, G8310-H8310,0)</f>
        <v>0</v>
      </c>
      <c r="K8310" s="1">
        <f>I8310*1000/$V$5</f>
        <v>329.16626046356515</v>
      </c>
      <c r="L8310" s="1">
        <f>J8310*1000/$V$4</f>
        <v>0</v>
      </c>
      <c r="M8310" s="1">
        <f>L8310/$Y$4</f>
        <v>0</v>
      </c>
      <c r="N8310" s="1">
        <f>M8310*$Y$5</f>
        <v>0</v>
      </c>
      <c r="O8310" s="1" t="s">
        <v>0</v>
      </c>
      <c r="P8310" s="1" t="s">
        <v>0</v>
      </c>
      <c r="Q8310" s="1">
        <f>Q8309+K8310-L8310</f>
        <v>184893.96329061425</v>
      </c>
      <c r="R8310">
        <f>Q8310*$V$5/1000</f>
        <v>3696.0303261793788</v>
      </c>
    </row>
    <row r="8311" spans="1:18" x14ac:dyDescent="0.25">
      <c r="A8311" s="4">
        <v>43082.208333313181</v>
      </c>
      <c r="B8311">
        <v>34.1</v>
      </c>
      <c r="C8311">
        <v>15.0984</v>
      </c>
      <c r="D8311" s="3">
        <v>-7.0017200000000003E-3</v>
      </c>
      <c r="E8311" s="1">
        <f>C8311*$V$2</f>
        <v>6.0393600000000003</v>
      </c>
      <c r="F8311" s="1">
        <f>D8311*$V$3</f>
        <v>-2.8006880000000001E-2</v>
      </c>
      <c r="G8311" s="1">
        <f>(E8311+F8311)</f>
        <v>6.0113531199999999</v>
      </c>
      <c r="H8311" s="1">
        <f>B8311*(1/3)</f>
        <v>11.366666666666667</v>
      </c>
      <c r="I8311" s="1">
        <f>IF((H8311-G8311)&gt;0, (H8311-G8311), (0))</f>
        <v>5.3553135466666673</v>
      </c>
      <c r="J8311" s="1">
        <f>IF(I8311=0, G8311-H8311,0)</f>
        <v>0</v>
      </c>
      <c r="K8311" s="1">
        <f>I8311*1000/$V$5</f>
        <v>267.89962714690682</v>
      </c>
      <c r="L8311" s="1">
        <f>J8311*1000/$V$4</f>
        <v>0</v>
      </c>
      <c r="M8311" s="1">
        <f>L8311/$Y$4</f>
        <v>0</v>
      </c>
      <c r="N8311" s="1">
        <f>M8311*$Y$5</f>
        <v>0</v>
      </c>
      <c r="O8311" s="1" t="s">
        <v>0</v>
      </c>
      <c r="P8311" s="1" t="s">
        <v>0</v>
      </c>
      <c r="Q8311" s="1">
        <f>Q8310+K8311-L8311</f>
        <v>185161.86291776114</v>
      </c>
      <c r="R8311">
        <f>Q8311*$V$5/1000</f>
        <v>3701.3856397260452</v>
      </c>
    </row>
    <row r="8312" spans="1:18" x14ac:dyDescent="0.25">
      <c r="A8312" s="4">
        <v>43082.249999979846</v>
      </c>
      <c r="B8312">
        <v>34.200000000000003</v>
      </c>
      <c r="C8312">
        <v>10.6157</v>
      </c>
      <c r="D8312" s="3">
        <v>-7.0017200000000003E-3</v>
      </c>
      <c r="E8312" s="1">
        <f>C8312*$V$2</f>
        <v>4.2462800000000005</v>
      </c>
      <c r="F8312" s="1">
        <f>D8312*$V$3</f>
        <v>-2.8006880000000001E-2</v>
      </c>
      <c r="G8312" s="1">
        <f>(E8312+F8312)</f>
        <v>4.2182731200000001</v>
      </c>
      <c r="H8312" s="1">
        <f>B8312*(1/3)</f>
        <v>11.4</v>
      </c>
      <c r="I8312" s="1">
        <f>IF((H8312-G8312)&gt;0, (H8312-G8312), (0))</f>
        <v>7.1817268800000003</v>
      </c>
      <c r="J8312" s="1">
        <f>IF(I8312=0, G8312-H8312,0)</f>
        <v>0</v>
      </c>
      <c r="K8312" s="1">
        <f>I8312*1000/$V$5</f>
        <v>359.26597698849429</v>
      </c>
      <c r="L8312" s="1">
        <f>J8312*1000/$V$4</f>
        <v>0</v>
      </c>
      <c r="M8312" s="1">
        <f>L8312/$Y$4</f>
        <v>0</v>
      </c>
      <c r="N8312" s="1">
        <f>M8312*$Y$5</f>
        <v>0</v>
      </c>
      <c r="O8312" s="1" t="s">
        <v>0</v>
      </c>
      <c r="P8312" s="1" t="s">
        <v>0</v>
      </c>
      <c r="Q8312" s="1">
        <f>Q8311+K8312-L8312</f>
        <v>185521.12889474965</v>
      </c>
      <c r="R8312">
        <f>Q8312*$V$5/1000</f>
        <v>3708.5673666060452</v>
      </c>
    </row>
    <row r="8313" spans="1:18" x14ac:dyDescent="0.25">
      <c r="A8313" s="4">
        <v>43082.29166664651</v>
      </c>
      <c r="B8313">
        <v>35.4</v>
      </c>
      <c r="C8313">
        <v>8.3429699999999993</v>
      </c>
      <c r="D8313" s="3">
        <v>-7.0017200000000003E-3</v>
      </c>
      <c r="E8313" s="1">
        <f>C8313*$V$2</f>
        <v>3.3371879999999998</v>
      </c>
      <c r="F8313" s="1">
        <f>D8313*$V$3</f>
        <v>-2.8006880000000001E-2</v>
      </c>
      <c r="G8313" s="1">
        <f>(E8313+F8313)</f>
        <v>3.3091811199999999</v>
      </c>
      <c r="H8313" s="1">
        <f>B8313*(1/3)</f>
        <v>11.799999999999999</v>
      </c>
      <c r="I8313" s="1">
        <f>IF((H8313-G8313)&gt;0, (H8313-G8313), (0))</f>
        <v>8.4908188799999991</v>
      </c>
      <c r="J8313" s="1">
        <f>IF(I8313=0, G8313-H8313,0)</f>
        <v>0</v>
      </c>
      <c r="K8313" s="1">
        <f>I8313*1000/$V$5</f>
        <v>424.75332066033013</v>
      </c>
      <c r="L8313" s="1">
        <f>J8313*1000/$V$4</f>
        <v>0</v>
      </c>
      <c r="M8313" s="1">
        <f>L8313/$Y$4</f>
        <v>0</v>
      </c>
      <c r="N8313" s="1">
        <f>M8313*$Y$5</f>
        <v>0</v>
      </c>
      <c r="O8313" s="1" t="s">
        <v>0</v>
      </c>
      <c r="P8313" s="1" t="s">
        <v>0</v>
      </c>
      <c r="Q8313" s="1">
        <f>Q8312+K8313-L8313</f>
        <v>185945.88221540998</v>
      </c>
      <c r="R8313">
        <f>Q8313*$V$5/1000</f>
        <v>3717.0581854860452</v>
      </c>
    </row>
    <row r="8314" spans="1:18" x14ac:dyDescent="0.25">
      <c r="A8314" s="4">
        <v>43082.333333313174</v>
      </c>
      <c r="B8314">
        <v>36.700000000000003</v>
      </c>
      <c r="C8314">
        <v>9.1434899999999999</v>
      </c>
      <c r="D8314" s="3">
        <v>3.2751000000000006</v>
      </c>
      <c r="E8314" s="1">
        <f>C8314*$V$2</f>
        <v>3.6573960000000003</v>
      </c>
      <c r="F8314" s="1">
        <f>D8314*$V$3</f>
        <v>13.100400000000002</v>
      </c>
      <c r="G8314" s="1">
        <f>(E8314+F8314)</f>
        <v>16.757796000000003</v>
      </c>
      <c r="H8314" s="1">
        <f>B8314*(1/3)</f>
        <v>12.233333333333334</v>
      </c>
      <c r="I8314" s="1">
        <f>IF((H8314-G8314)&gt;0, (H8314-G8314), (0))</f>
        <v>0</v>
      </c>
      <c r="J8314" s="1">
        <f>IF(I8314=0, G8314-H8314,0)</f>
        <v>4.5244626666666683</v>
      </c>
      <c r="K8314" s="1">
        <f>I8314*1000/$V$5</f>
        <v>0</v>
      </c>
      <c r="L8314" s="1">
        <f>J8314*1000/$V$4</f>
        <v>81.083560334528102</v>
      </c>
      <c r="M8314" s="1">
        <f>L8314/$Y$4</f>
        <v>34.068722829633657</v>
      </c>
      <c r="N8314" s="1">
        <f>M8314*$Y$5</f>
        <v>47.696211961487116</v>
      </c>
      <c r="O8314" s="1" t="s">
        <v>0</v>
      </c>
      <c r="P8314" s="1" t="s">
        <v>0</v>
      </c>
      <c r="Q8314" s="1">
        <f>Q8313+K8314-L8314</f>
        <v>185864.79865507546</v>
      </c>
      <c r="R8314">
        <f>Q8314*$V$5/1000</f>
        <v>3715.4373251149582</v>
      </c>
    </row>
    <row r="8315" spans="1:18" x14ac:dyDescent="0.25">
      <c r="A8315" s="4">
        <v>43082.374999979838</v>
      </c>
      <c r="B8315">
        <v>40.299999999999997</v>
      </c>
      <c r="C8315">
        <v>10.435600000000001</v>
      </c>
      <c r="D8315" s="3">
        <v>4.72593</v>
      </c>
      <c r="E8315" s="1">
        <f>C8315*$V$2</f>
        <v>4.1742400000000002</v>
      </c>
      <c r="F8315" s="1">
        <f>D8315*$V$3</f>
        <v>18.90372</v>
      </c>
      <c r="G8315" s="1">
        <f>(E8315+F8315)</f>
        <v>23.077960000000001</v>
      </c>
      <c r="H8315" s="1">
        <f>B8315*(1/3)</f>
        <v>13.433333333333332</v>
      </c>
      <c r="I8315" s="1">
        <f>IF((H8315-G8315)&gt;0, (H8315-G8315), (0))</f>
        <v>0</v>
      </c>
      <c r="J8315" s="1">
        <f>IF(I8315=0, G8315-H8315,0)</f>
        <v>9.6446266666666691</v>
      </c>
      <c r="K8315" s="1">
        <f>I8315*1000/$V$5</f>
        <v>0</v>
      </c>
      <c r="L8315" s="1">
        <f>J8315*1000/$V$4</f>
        <v>172.84277180406218</v>
      </c>
      <c r="M8315" s="1">
        <f>L8315/$Y$4</f>
        <v>72.623013363051342</v>
      </c>
      <c r="N8315" s="1">
        <f>M8315*$Y$5</f>
        <v>101.67221870827187</v>
      </c>
      <c r="O8315" s="1" t="s">
        <v>0</v>
      </c>
      <c r="P8315" s="1" t="s">
        <v>0</v>
      </c>
      <c r="Q8315" s="1">
        <f>Q8314+K8315-L8315</f>
        <v>185691.95588327138</v>
      </c>
      <c r="R8315">
        <f>Q8315*$V$5/1000</f>
        <v>3711.9821981065943</v>
      </c>
    </row>
    <row r="8316" spans="1:18" x14ac:dyDescent="0.25">
      <c r="A8316" s="4">
        <v>43082.416666646503</v>
      </c>
      <c r="B8316">
        <v>43.2</v>
      </c>
      <c r="C8316">
        <v>13.055299999999999</v>
      </c>
      <c r="D8316" s="3">
        <v>14.615870000000001</v>
      </c>
      <c r="E8316" s="1">
        <f>C8316*$V$2</f>
        <v>5.2221200000000003</v>
      </c>
      <c r="F8316" s="1">
        <f>D8316*$V$3</f>
        <v>58.463480000000004</v>
      </c>
      <c r="G8316" s="1">
        <f>(E8316+F8316)</f>
        <v>63.685600000000008</v>
      </c>
      <c r="H8316" s="1">
        <f>B8316*(1/3)</f>
        <v>14.4</v>
      </c>
      <c r="I8316" s="1">
        <f>IF((H8316-G8316)&gt;0, (H8316-G8316), (0))</f>
        <v>0</v>
      </c>
      <c r="J8316" s="1">
        <f>IF(I8316=0, G8316-H8316,0)</f>
        <v>49.285600000000009</v>
      </c>
      <c r="K8316" s="1">
        <f>I8316*1000/$V$5</f>
        <v>0</v>
      </c>
      <c r="L8316" s="1">
        <f>J8316*1000/$V$4</f>
        <v>883.2544802867385</v>
      </c>
      <c r="M8316" s="1">
        <f>L8316/$Y$4</f>
        <v>371.11532785157084</v>
      </c>
      <c r="N8316" s="1">
        <f>M8316*$Y$5</f>
        <v>519.56145899219916</v>
      </c>
      <c r="O8316" s="1" t="s">
        <v>0</v>
      </c>
      <c r="P8316" s="1" t="s">
        <v>0</v>
      </c>
      <c r="Q8316" s="1">
        <f>Q8315+K8316-L8316</f>
        <v>184808.70140298465</v>
      </c>
      <c r="R8316">
        <f>Q8316*$V$5/1000</f>
        <v>3694.3259410456631</v>
      </c>
    </row>
    <row r="8317" spans="1:18" x14ac:dyDescent="0.25">
      <c r="A8317" s="4">
        <v>43082.458333313167</v>
      </c>
      <c r="B8317">
        <v>44.1</v>
      </c>
      <c r="C8317">
        <v>15.0984</v>
      </c>
      <c r="D8317" s="3">
        <v>18.004989999999999</v>
      </c>
      <c r="E8317" s="1">
        <f>C8317*$V$2</f>
        <v>6.0393600000000003</v>
      </c>
      <c r="F8317" s="1">
        <f>D8317*$V$3</f>
        <v>72.019959999999998</v>
      </c>
      <c r="G8317" s="1">
        <f>(E8317+F8317)</f>
        <v>78.05932</v>
      </c>
      <c r="H8317" s="1">
        <f>B8317*(1/3)</f>
        <v>14.7</v>
      </c>
      <c r="I8317" s="1">
        <f>IF((H8317-G8317)&gt;0, (H8317-G8317), (0))</f>
        <v>0</v>
      </c>
      <c r="J8317" s="1">
        <f>IF(I8317=0, G8317-H8317,0)</f>
        <v>63.359319999999997</v>
      </c>
      <c r="K8317" s="1">
        <f>I8317*1000/$V$5</f>
        <v>0</v>
      </c>
      <c r="L8317" s="1">
        <f>J8317*1000/$V$4</f>
        <v>1135.4716845878136</v>
      </c>
      <c r="M8317" s="1">
        <f>L8317/$Y$4</f>
        <v>477.08894310412336</v>
      </c>
      <c r="N8317" s="1">
        <f>M8317*$Y$5</f>
        <v>667.92452034577263</v>
      </c>
      <c r="O8317" s="1" t="s">
        <v>0</v>
      </c>
      <c r="P8317" s="1" t="s">
        <v>0</v>
      </c>
      <c r="Q8317" s="1">
        <f>Q8316+K8317-L8317</f>
        <v>183673.22971839685</v>
      </c>
      <c r="R8317">
        <f>Q8317*$V$5/1000</f>
        <v>3671.6278620707526</v>
      </c>
    </row>
    <row r="8318" spans="1:18" x14ac:dyDescent="0.25">
      <c r="A8318" s="4">
        <v>43082.499999979831</v>
      </c>
      <c r="B8318">
        <v>45.3</v>
      </c>
      <c r="C8318">
        <v>15.0984</v>
      </c>
      <c r="D8318" s="3">
        <v>20.774529999999999</v>
      </c>
      <c r="E8318" s="1">
        <f>C8318*$V$2</f>
        <v>6.0393600000000003</v>
      </c>
      <c r="F8318" s="1">
        <f>D8318*$V$3</f>
        <v>83.098119999999994</v>
      </c>
      <c r="G8318" s="1">
        <f>(E8318+F8318)</f>
        <v>89.137479999999996</v>
      </c>
      <c r="H8318" s="1">
        <f>B8318*(1/3)</f>
        <v>15.099999999999998</v>
      </c>
      <c r="I8318" s="1">
        <f>IF((H8318-G8318)&gt;0, (H8318-G8318), (0))</f>
        <v>0</v>
      </c>
      <c r="J8318" s="1">
        <f>IF(I8318=0, G8318-H8318,0)</f>
        <v>74.037480000000002</v>
      </c>
      <c r="K8318" s="1">
        <f>I8318*1000/$V$5</f>
        <v>0</v>
      </c>
      <c r="L8318" s="1">
        <f>J8318*1000/$V$4</f>
        <v>1326.8365591397849</v>
      </c>
      <c r="M8318" s="1">
        <f>L8318/$Y$4</f>
        <v>557.49435257974153</v>
      </c>
      <c r="N8318" s="1">
        <f>M8318*$Y$5</f>
        <v>780.4920936116381</v>
      </c>
      <c r="O8318" s="1" t="s">
        <v>0</v>
      </c>
      <c r="P8318" s="1" t="s">
        <v>0</v>
      </c>
      <c r="Q8318" s="1">
        <f>Q8317+K8318-L8318</f>
        <v>182346.39315925707</v>
      </c>
      <c r="R8318">
        <f>Q8318*$V$5/1000</f>
        <v>3645.1043992535488</v>
      </c>
    </row>
    <row r="8319" spans="1:18" x14ac:dyDescent="0.25">
      <c r="A8319" s="4">
        <v>43082.541666646495</v>
      </c>
      <c r="B8319">
        <v>43.4</v>
      </c>
      <c r="C8319">
        <v>15.0984</v>
      </c>
      <c r="D8319" s="3">
        <v>21.118920000000003</v>
      </c>
      <c r="E8319" s="1">
        <f>C8319*$V$2</f>
        <v>6.0393600000000003</v>
      </c>
      <c r="F8319" s="1">
        <f>D8319*$V$3</f>
        <v>84.475680000000011</v>
      </c>
      <c r="G8319" s="1">
        <f>(E8319+F8319)</f>
        <v>90.515040000000013</v>
      </c>
      <c r="H8319" s="1">
        <f>B8319*(1/3)</f>
        <v>14.466666666666665</v>
      </c>
      <c r="I8319" s="1">
        <f>IF((H8319-G8319)&gt;0, (H8319-G8319), (0))</f>
        <v>0</v>
      </c>
      <c r="J8319" s="1">
        <f>IF(I8319=0, G8319-H8319,0)</f>
        <v>76.048373333333345</v>
      </c>
      <c r="K8319" s="1">
        <f>I8319*1000/$V$5</f>
        <v>0</v>
      </c>
      <c r="L8319" s="1">
        <f>J8319*1000/$V$4</f>
        <v>1362.8740740740745</v>
      </c>
      <c r="M8319" s="1">
        <f>L8319/$Y$4</f>
        <v>572.63616557734224</v>
      </c>
      <c r="N8319" s="1">
        <f>M8319*$Y$5</f>
        <v>801.69063180827914</v>
      </c>
      <c r="O8319" s="1" t="s">
        <v>0</v>
      </c>
      <c r="P8319" s="1" t="s">
        <v>0</v>
      </c>
      <c r="Q8319" s="1">
        <f>Q8318+K8319-L8319</f>
        <v>180983.51908518301</v>
      </c>
      <c r="R8319">
        <f>Q8319*$V$5/1000</f>
        <v>3617.860546512808</v>
      </c>
    </row>
    <row r="8320" spans="1:18" x14ac:dyDescent="0.25">
      <c r="A8320" s="4">
        <v>43082.58333331316</v>
      </c>
      <c r="B8320">
        <v>44.6</v>
      </c>
      <c r="C8320">
        <v>15.0984</v>
      </c>
      <c r="D8320" s="3">
        <v>11.089790000000001</v>
      </c>
      <c r="E8320" s="1">
        <f>C8320*$V$2</f>
        <v>6.0393600000000003</v>
      </c>
      <c r="F8320" s="1">
        <f>D8320*$V$3</f>
        <v>44.359160000000003</v>
      </c>
      <c r="G8320" s="1">
        <f>(E8320+F8320)</f>
        <v>50.398520000000005</v>
      </c>
      <c r="H8320" s="1">
        <f>B8320*(1/3)</f>
        <v>14.866666666666667</v>
      </c>
      <c r="I8320" s="1">
        <f>IF((H8320-G8320)&gt;0, (H8320-G8320), (0))</f>
        <v>0</v>
      </c>
      <c r="J8320" s="1">
        <f>IF(I8320=0, G8320-H8320,0)</f>
        <v>35.531853333333338</v>
      </c>
      <c r="K8320" s="1">
        <f>I8320*1000/$V$5</f>
        <v>0</v>
      </c>
      <c r="L8320" s="1">
        <f>J8320*1000/$V$4</f>
        <v>636.77156511350074</v>
      </c>
      <c r="M8320" s="1">
        <f>L8320/$Y$4</f>
        <v>267.55107777878186</v>
      </c>
      <c r="N8320" s="1">
        <f>M8320*$Y$5</f>
        <v>374.57150889029458</v>
      </c>
      <c r="O8320" s="1" t="s">
        <v>0</v>
      </c>
      <c r="P8320" s="1" t="s">
        <v>0</v>
      </c>
      <c r="Q8320" s="1">
        <f>Q8319+K8320-L8320</f>
        <v>180346.7475200695</v>
      </c>
      <c r="R8320">
        <f>Q8320*$V$5/1000</f>
        <v>3605.1314829261892</v>
      </c>
    </row>
    <row r="8321" spans="1:18" x14ac:dyDescent="0.25">
      <c r="A8321" s="4">
        <v>43082.624999979824</v>
      </c>
      <c r="B8321">
        <v>44.7</v>
      </c>
      <c r="C8321">
        <v>15.0984</v>
      </c>
      <c r="D8321" s="3">
        <v>17.441890000000001</v>
      </c>
      <c r="E8321" s="1">
        <f>C8321*$V$2</f>
        <v>6.0393600000000003</v>
      </c>
      <c r="F8321" s="1">
        <f>D8321*$V$3</f>
        <v>69.767560000000003</v>
      </c>
      <c r="G8321" s="1">
        <f>(E8321+F8321)</f>
        <v>75.806920000000005</v>
      </c>
      <c r="H8321" s="1">
        <f>B8321*(1/3)</f>
        <v>14.9</v>
      </c>
      <c r="I8321" s="1">
        <f>IF((H8321-G8321)&gt;0, (H8321-G8321), (0))</f>
        <v>0</v>
      </c>
      <c r="J8321" s="1">
        <f>IF(I8321=0, G8321-H8321,0)</f>
        <v>60.906920000000007</v>
      </c>
      <c r="K8321" s="1">
        <f>I8321*1000/$V$5</f>
        <v>0</v>
      </c>
      <c r="L8321" s="1">
        <f>J8321*1000/$V$4</f>
        <v>1091.5218637992832</v>
      </c>
      <c r="M8321" s="1">
        <f>L8321/$Y$4</f>
        <v>458.62263184843835</v>
      </c>
      <c r="N8321" s="1">
        <f>M8321*$Y$5</f>
        <v>642.07168458781359</v>
      </c>
      <c r="O8321" s="1" t="s">
        <v>0</v>
      </c>
      <c r="P8321" s="1" t="s">
        <v>0</v>
      </c>
      <c r="Q8321" s="1">
        <f>Q8320+K8321-L8321</f>
        <v>179255.22565627022</v>
      </c>
      <c r="R8321">
        <f>Q8321*$V$5/1000</f>
        <v>3583.3119608688417</v>
      </c>
    </row>
    <row r="8322" spans="1:18" x14ac:dyDescent="0.25">
      <c r="A8322" s="4">
        <v>43082.666666646488</v>
      </c>
      <c r="B8322">
        <v>44.9</v>
      </c>
      <c r="C8322">
        <v>15.0984</v>
      </c>
      <c r="D8322" s="3">
        <v>12.97405</v>
      </c>
      <c r="E8322" s="1">
        <f>C8322*$V$2</f>
        <v>6.0393600000000003</v>
      </c>
      <c r="F8322" s="1">
        <f>D8322*$V$3</f>
        <v>51.8962</v>
      </c>
      <c r="G8322" s="1">
        <f>(E8322+F8322)</f>
        <v>57.935560000000002</v>
      </c>
      <c r="H8322" s="1">
        <f>B8322*(1/3)</f>
        <v>14.966666666666665</v>
      </c>
      <c r="I8322" s="1">
        <f>IF((H8322-G8322)&gt;0, (H8322-G8322), (0))</f>
        <v>0</v>
      </c>
      <c r="J8322" s="1">
        <f>IF(I8322=0, G8322-H8322,0)</f>
        <v>42.968893333333341</v>
      </c>
      <c r="K8322" s="1">
        <f>I8322*1000/$V$5</f>
        <v>0</v>
      </c>
      <c r="L8322" s="1">
        <f>J8322*1000/$V$4</f>
        <v>770.05185185185201</v>
      </c>
      <c r="M8322" s="1">
        <f>L8322/$Y$4</f>
        <v>323.55119825708067</v>
      </c>
      <c r="N8322" s="1">
        <f>M8322*$Y$5</f>
        <v>452.97167755991291</v>
      </c>
      <c r="O8322" s="1" t="s">
        <v>0</v>
      </c>
      <c r="P8322" s="1" t="s">
        <v>0</v>
      </c>
      <c r="Q8322" s="1">
        <f>Q8321+K8322-L8322</f>
        <v>178485.17380441836</v>
      </c>
      <c r="R8322">
        <f>Q8322*$V$5/1000</f>
        <v>3567.9186243503227</v>
      </c>
    </row>
    <row r="8323" spans="1:18" x14ac:dyDescent="0.25">
      <c r="A8323" s="4">
        <v>43082.708333313152</v>
      </c>
      <c r="B8323">
        <v>46.4</v>
      </c>
      <c r="C8323">
        <v>15.0984</v>
      </c>
      <c r="D8323" s="3">
        <v>6.8767500000000004</v>
      </c>
      <c r="E8323" s="1">
        <f>C8323*$V$2</f>
        <v>6.0393600000000003</v>
      </c>
      <c r="F8323" s="1">
        <f>D8323*$V$3</f>
        <v>27.507000000000001</v>
      </c>
      <c r="G8323" s="1">
        <f>(E8323+F8323)</f>
        <v>33.54636</v>
      </c>
      <c r="H8323" s="1">
        <f>B8323*(1/3)</f>
        <v>15.466666666666665</v>
      </c>
      <c r="I8323" s="1">
        <f>IF((H8323-G8323)&gt;0, (H8323-G8323), (0))</f>
        <v>0</v>
      </c>
      <c r="J8323" s="1">
        <f>IF(I8323=0, G8323-H8323,0)</f>
        <v>18.079693333333335</v>
      </c>
      <c r="K8323" s="1">
        <f>I8323*1000/$V$5</f>
        <v>0</v>
      </c>
      <c r="L8323" s="1">
        <f>J8323*1000/$V$4</f>
        <v>324.00884109916376</v>
      </c>
      <c r="M8323" s="1">
        <f>L8323/$Y$4</f>
        <v>136.13816852906041</v>
    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f>
        <v>178161.1649633192</v>
      </c>
      <c r="R8323">
        <f>Q8323*$V$5/1000</f>
        <v>3561.4416876167506</v>
      </c>
    </row>
    <row r="8324" spans="1:18" x14ac:dyDescent="0.25">
      <c r="A8324" s="4">
        <v>43082.749999979816</v>
      </c>
      <c r="B8324">
        <v>46.2</v>
      </c>
      <c r="C8324">
        <v>14.9817</v>
      </c>
      <c r="D8324" s="3">
        <v>0.24074117</v>
      </c>
      <c r="E8324" s="1">
        <f>C8324*$V$2</f>
        <v>5.99268</v>
      </c>
      <c r="F8324" s="1">
        <f>D8324*$V$3</f>
        <v>0.96296468000000002</v>
      </c>
      <c r="G8324" s="1">
        <f>(E8324+F8324)</f>
        <v>6.9556446799999998</v>
      </c>
      <c r="H8324" s="1">
        <f>B8324*(1/3)</f>
        <v>15.4</v>
      </c>
      <c r="I8324" s="1">
        <f>IF((H8324-G8324)&gt;0, (H8324-G8324), (0))</f>
        <v>8.4443553199999997</v>
      </c>
      <c r="J8324" s="1">
        <f>IF(I8324=0, G8324-H8324,0)</f>
        <v>0</v>
      </c>
      <c r="K8324" s="1">
        <f>I8324*1000/$V$5</f>
        <v>422.42898049024507</v>
      </c>
      <c r="L8324" s="1">
        <f>J8324*1000/$V$4</f>
        <v>0</v>
      </c>
      <c r="M8324" s="1">
        <f>L8324/$Y$4</f>
        <v>0</v>
      </c>
      <c r="N8324" s="1">
        <f>M8324*$Y$5</f>
        <v>0</v>
      </c>
      <c r="O8324" s="1" t="s">
        <v>0</v>
      </c>
      <c r="P8324" s="1" t="s">
        <v>0</v>
      </c>
      <c r="Q8324" s="1">
        <f>Q8323+K8324-L8324</f>
        <v>178583.59394380945</v>
      </c>
      <c r="R8324">
        <f>Q8324*$V$5/1000</f>
        <v>3569.8860429367505</v>
      </c>
    </row>
    <row r="8325" spans="1:18" x14ac:dyDescent="0.25">
      <c r="A8325" s="4">
        <v>43082.791666646481</v>
      </c>
      <c r="B8325">
        <v>46.8</v>
      </c>
      <c r="C8325">
        <v>12.8284</v>
      </c>
      <c r="D8325" s="3">
        <v>-7.0017200000000003E-3</v>
      </c>
      <c r="E8325" s="1">
        <f>C8325*$V$2</f>
        <v>5.1313600000000008</v>
      </c>
      <c r="F8325" s="1">
        <f>D8325*$V$3</f>
        <v>-2.8006880000000001E-2</v>
      </c>
      <c r="G8325" s="1">
        <f>(E8325+F8325)</f>
        <v>5.1033531200000004</v>
      </c>
      <c r="H8325" s="1">
        <f>B8325*(1/3)</f>
        <v>15.599999999999998</v>
      </c>
      <c r="I8325" s="1">
        <f>IF((H8325-G8325)&gt;0, (H8325-G8325), (0))</f>
        <v>10.496646879999997</v>
      </c>
      <c r="J8325" s="1">
        <f>IF(I8325=0, G8325-H8325,0)</f>
        <v>0</v>
      </c>
      <c r="K8325" s="1">
        <f>I8325*1000/$V$5</f>
        <v>525.09489144572274</v>
      </c>
      <c r="L8325" s="1">
        <f>J8325*1000/$V$4</f>
        <v>0</v>
      </c>
      <c r="M8325" s="1">
        <f>L8325/$Y$4</f>
        <v>0</v>
      </c>
      <c r="N8325" s="1">
        <f>M8325*$Y$5</f>
        <v>0</v>
      </c>
      <c r="O8325" s="1" t="s">
        <v>0</v>
      </c>
      <c r="P8325" s="1" t="s">
        <v>0</v>
      </c>
      <c r="Q8325" s="1">
        <f>Q8324+K8325-L8325</f>
        <v>179108.68883525516</v>
      </c>
      <c r="R8325">
        <f>Q8325*$V$5/1000</f>
        <v>3580.3826898167504</v>
      </c>
    </row>
    <row r="8326" spans="1:18" x14ac:dyDescent="0.25">
      <c r="A8326" s="4">
        <v>43082.833333313145</v>
      </c>
      <c r="B8326">
        <v>47.4</v>
      </c>
      <c r="C8326">
        <v>14.175600000000001</v>
      </c>
      <c r="D8326" s="3">
        <v>-7.0017200000000003E-3</v>
      </c>
      <c r="E8326" s="1">
        <f>C8326*$V$2</f>
        <v>5.6702400000000006</v>
      </c>
      <c r="F8326" s="1">
        <f>D8326*$V$3</f>
        <v>-2.8006880000000001E-2</v>
      </c>
      <c r="G8326" s="1">
        <f>(E8326+F8326)</f>
        <v>5.6422331200000002</v>
      </c>
      <c r="H8326" s="1">
        <f>B8326*(1/3)</f>
        <v>15.799999999999999</v>
      </c>
      <c r="I8326" s="1">
        <f>IF((H8326-G8326)&gt;0, (H8326-G8326), (0))</f>
        <v>10.157766879999999</v>
      </c>
      <c r="J8326" s="1">
        <f>IF(I8326=0, G8326-H8326,0)</f>
        <v>0</v>
      </c>
      <c r="K8326" s="1">
        <f>I8326*1000/$V$5</f>
        <v>508.14241520760379</v>
      </c>
      <c r="L8326" s="1">
        <f>J8326*1000/$V$4</f>
        <v>0</v>
      </c>
      <c r="M8326" s="1">
        <f>L8326/$Y$4</f>
        <v>0</v>
      </c>
      <c r="N8326" s="1">
        <f>M8326*$Y$5</f>
        <v>0</v>
      </c>
      <c r="O8326" s="1" t="s">
        <v>0</v>
      </c>
      <c r="P8326" s="1" t="s">
        <v>0</v>
      </c>
      <c r="Q8326" s="1">
        <f>Q8325+K8326-L8326</f>
        <v>179616.83125046277</v>
      </c>
      <c r="R8326">
        <f>Q8326*$V$5/1000</f>
        <v>3590.5404566967504</v>
      </c>
    </row>
    <row r="8327" spans="1:18" x14ac:dyDescent="0.25">
      <c r="A8327" s="4">
        <v>43082.874999979809</v>
      </c>
      <c r="B8327">
        <v>45.7</v>
      </c>
      <c r="C8327">
        <v>14.963200000000001</v>
      </c>
      <c r="D8327" s="3">
        <v>-7.0017200000000003E-3</v>
      </c>
      <c r="E8327" s="1">
        <f>C8327*$V$2</f>
        <v>5.9852800000000004</v>
      </c>
      <c r="F8327" s="1">
        <f>D8327*$V$3</f>
        <v>-2.8006880000000001E-2</v>
      </c>
      <c r="G8327" s="1">
        <f>(E8327+F8327)</f>
        <v>5.95727312</v>
      </c>
      <c r="H8327" s="1">
        <f>B8327*(1/3)</f>
        <v>15.233333333333334</v>
      </c>
      <c r="I8327" s="1">
        <f>IF((H8327-G8327)&gt;0, (H8327-G8327), (0))</f>
        <v>9.2760602133333343</v>
      </c>
      <c r="J8327" s="1">
        <f>IF(I8327=0, G8327-H8327,0)</f>
        <v>0</v>
      </c>
      <c r="K8327" s="1">
        <f>I8327*1000/$V$5</f>
        <v>464.03502818075714</v>
      </c>
      <c r="L8327" s="1">
        <f>J8327*1000/$V$4</f>
        <v>0</v>
      </c>
      <c r="M8327" s="1">
        <f>L8327/$Y$4</f>
        <v>0</v>
      </c>
      <c r="N8327" s="1">
        <f>M8327*$Y$5</f>
        <v>0</v>
      </c>
      <c r="O8327" s="1" t="s">
        <v>0</v>
      </c>
      <c r="P8327" s="1" t="s">
        <v>0</v>
      </c>
      <c r="Q8327" s="1">
        <f>Q8326+K8327-L8327</f>
        <v>180080.86627864352</v>
      </c>
      <c r="R8327">
        <f>Q8327*$V$5/1000</f>
        <v>3599.8165169100835</v>
      </c>
    </row>
    <row r="8328" spans="1:18" x14ac:dyDescent="0.25">
      <c r="A8328" s="4">
        <v>43082.916666646473</v>
      </c>
      <c r="B8328">
        <v>43.9</v>
      </c>
      <c r="C8328">
        <v>15.0984</v>
      </c>
      <c r="D8328" s="3">
        <v>-7.0017200000000003E-3</v>
      </c>
      <c r="E8328" s="1">
        <f>C8328*$V$2</f>
        <v>6.0393600000000003</v>
      </c>
      <c r="F8328" s="1">
        <f>D8328*$V$3</f>
        <v>-2.8006880000000001E-2</v>
      </c>
      <c r="G8328" s="1">
        <f>(E8328+F8328)</f>
        <v>6.0113531199999999</v>
      </c>
      <c r="H8328" s="1">
        <f>B8328*(1/3)</f>
        <v>14.633333333333333</v>
      </c>
      <c r="I8328" s="1">
        <f>IF((H8328-G8328)&gt;0, (H8328-G8328), (0))</f>
        <v>8.6219802133333339</v>
      </c>
      <c r="J8328" s="1">
        <f>IF(I8328=0, G8328-H8328,0)</f>
        <v>0</v>
      </c>
      <c r="K8328" s="1">
        <f>I8328*1000/$V$5</f>
        <v>431.3146680006671</v>
      </c>
      <c r="L8328" s="1">
        <f>J8328*1000/$V$4</f>
        <v>0</v>
      </c>
      <c r="M8328" s="1">
        <f>L8328/$Y$4</f>
        <v>0</v>
      </c>
      <c r="N8328" s="1">
        <f>M8328*$Y$5</f>
        <v>0</v>
      </c>
      <c r="O8328" s="1" t="s">
        <v>0</v>
      </c>
      <c r="P8328" s="1" t="s">
        <v>0</v>
      </c>
      <c r="Q8328" s="1">
        <f>Q8327+K8328-L8328</f>
        <v>180512.18094664419</v>
      </c>
      <c r="R8328">
        <f>Q8328*$V$5/1000</f>
        <v>3608.4384971234172</v>
      </c>
    </row>
    <row r="8329" spans="1:18" x14ac:dyDescent="0.25">
      <c r="A8329" s="4">
        <v>43082.958333313138</v>
      </c>
      <c r="B8329">
        <v>41.6</v>
      </c>
      <c r="C8329">
        <v>15.0984</v>
      </c>
      <c r="D8329" s="3">
        <v>-7.0017200000000003E-3</v>
      </c>
      <c r="E8329" s="1">
        <f>C8329*$V$2</f>
        <v>6.0393600000000003</v>
      </c>
      <c r="F8329" s="1">
        <f>D8329*$V$3</f>
        <v>-2.8006880000000001E-2</v>
      </c>
      <c r="G8329" s="1">
        <f>(E8329+F8329)</f>
        <v>6.0113531199999999</v>
      </c>
      <c r="H8329" s="1">
        <f>B8329*(1/3)</f>
        <v>13.866666666666667</v>
      </c>
      <c r="I8329" s="1">
        <f>IF((H8329-G8329)&gt;0, (H8329-G8329), (0))</f>
        <v>7.8553135466666673</v>
      </c>
      <c r="J8329" s="1">
        <f>IF(I8329=0, G8329-H8329,0)</f>
        <v>0</v>
      </c>
      <c r="K8329" s="1">
        <f>I8329*1000/$V$5</f>
        <v>392.96215841253968</v>
      </c>
      <c r="L8329" s="1">
        <f>J8329*1000/$V$4</f>
        <v>0</v>
      </c>
      <c r="M8329" s="1">
        <f>L8329/$Y$4</f>
        <v>0</v>
      </c>
      <c r="N8329" s="1">
        <f>M8329*$Y$5</f>
        <v>0</v>
      </c>
      <c r="O8329" s="1">
        <f>SUM(N8306:N8329)</f>
        <v>4579.2454424063544</v>
      </c>
      <c r="P8329" s="1">
        <f>SUM(L8306:L8329)</f>
        <v>7784.7172520908016</v>
      </c>
      <c r="Q8329" s="1">
        <f>Q8328+K8329-L8329</f>
        <v>180905.14310505672</v>
      </c>
      <c r="R8329">
        <f>Q8329*$V$5/1000</f>
        <v>3616.2938106700835</v>
      </c>
    </row>
    <row r="8330" spans="1:18" x14ac:dyDescent="0.25">
      <c r="A8330" s="4">
        <v>43082.999999979802</v>
      </c>
      <c r="B8330">
        <v>39.700000000000003</v>
      </c>
      <c r="C8330">
        <v>15.0984</v>
      </c>
      <c r="D8330" s="3">
        <v>-7.0017200000000003E-3</v>
      </c>
      <c r="E8330" s="1">
        <f>C8330*$V$2</f>
        <v>6.0393600000000003</v>
      </c>
      <c r="F8330" s="1">
        <f>D8330*$V$3</f>
        <v>-2.8006880000000001E-2</v>
      </c>
      <c r="G8330" s="1">
        <f>(E8330+F8330)</f>
        <v>6.0113531199999999</v>
      </c>
      <c r="H8330" s="1">
        <f>B8330*(1/3)</f>
        <v>13.233333333333334</v>
      </c>
      <c r="I8330" s="1">
        <f>IF((H8330-G8330)&gt;0, (H8330-G8330), (0))</f>
        <v>7.2219802133333344</v>
      </c>
      <c r="J8330" s="1">
        <f>IF(I8330=0, G8330-H8330,0)</f>
        <v>0</v>
      </c>
      <c r="K8330" s="1">
        <f>I8330*1000/$V$5</f>
        <v>361.27965049191272</v>
      </c>
      <c r="L8330" s="1">
        <f>J8330*1000/$V$4</f>
        <v>0</v>
      </c>
      <c r="M8330" s="1">
        <f>L8330/$Y$4</f>
        <v>0</v>
      </c>
      <c r="N8330" s="1">
        <f>M8330*$Y$5</f>
        <v>0</v>
      </c>
      <c r="O8330" s="1" t="s">
        <v>0</v>
      </c>
      <c r="P8330" s="1" t="s">
        <v>0</v>
      </c>
      <c r="Q8330" s="1">
        <f>Q8329+K8330-L8330</f>
        <v>181266.42275554864</v>
      </c>
      <c r="R8330">
        <f>Q8330*$V$5/1000</f>
        <v>3623.5157908834171</v>
      </c>
    </row>
    <row r="8331" spans="1:18" x14ac:dyDescent="0.25">
      <c r="A8331" s="4">
        <v>43083.041666646466</v>
      </c>
      <c r="B8331">
        <v>37.200000000000003</v>
      </c>
      <c r="C8331">
        <v>15.0984</v>
      </c>
      <c r="D8331" s="3">
        <v>-7.0017200000000003E-3</v>
      </c>
      <c r="E8331" s="1">
        <f>C8331*$V$2</f>
        <v>6.0393600000000003</v>
      </c>
      <c r="F8331" s="1">
        <f>D8331*$V$3</f>
        <v>-2.8006880000000001E-2</v>
      </c>
      <c r="G8331" s="1">
        <f>(E8331+F8331)</f>
        <v>6.0113531199999999</v>
      </c>
      <c r="H8331" s="1">
        <f>B8331*(1/3)</f>
        <v>12.4</v>
      </c>
      <c r="I8331" s="1">
        <f>IF((H8331-G8331)&gt;0, (H8331-G8331), (0))</f>
        <v>6.3886468800000005</v>
      </c>
      <c r="J8331" s="1">
        <f>IF(I8331=0, G8331-H8331,0)</f>
        <v>0</v>
      </c>
      <c r="K8331" s="1">
        <f>I8331*1000/$V$5</f>
        <v>319.59214007003504</v>
      </c>
      <c r="L8331" s="1">
        <f>J8331*1000/$V$4</f>
        <v>0</v>
      </c>
      <c r="M8331" s="1">
        <f>L8331/$Y$4</f>
        <v>0</v>
      </c>
      <c r="N8331" s="1">
        <f>M8331*$Y$5</f>
        <v>0</v>
      </c>
      <c r="O8331" s="1" t="s">
        <v>0</v>
      </c>
      <c r="P8331" s="1" t="s">
        <v>0</v>
      </c>
      <c r="Q8331" s="1">
        <f>Q8330+K8331-L8331</f>
        <v>181586.01489561869</v>
      </c>
      <c r="R8331">
        <f>Q8331*$V$5/1000</f>
        <v>3629.9044377634173</v>
      </c>
    </row>
    <row r="8332" spans="1:18" x14ac:dyDescent="0.25">
      <c r="A8332" s="4">
        <v>43083.08333331313</v>
      </c>
      <c r="B8332">
        <v>36</v>
      </c>
      <c r="C8332">
        <v>15.0984</v>
      </c>
      <c r="D8332" s="3">
        <v>-7.0017200000000003E-3</v>
      </c>
      <c r="E8332" s="1">
        <f>C8332*$V$2</f>
        <v>6.0393600000000003</v>
      </c>
      <c r="F8332" s="1">
        <f>D8332*$V$3</f>
        <v>-2.8006880000000001E-2</v>
      </c>
      <c r="G8332" s="1">
        <f>(E8332+F8332)</f>
        <v>6.0113531199999999</v>
      </c>
      <c r="H8332" s="1">
        <f>B8332*(1/3)</f>
        <v>12</v>
      </c>
      <c r="I8332" s="1">
        <f>IF((H8332-G8332)&gt;0, (H8332-G8332), (0))</f>
        <v>5.9886468800000001</v>
      </c>
      <c r="J8332" s="1">
        <f>IF(I8332=0, G8332-H8332,0)</f>
        <v>0</v>
      </c>
      <c r="K8332" s="1">
        <f>I8332*1000/$V$5</f>
        <v>299.58213506753378</v>
      </c>
      <c r="L8332" s="1">
        <f>J8332*1000/$V$4</f>
        <v>0</v>
      </c>
      <c r="M8332" s="1">
        <f>L8332/$Y$4</f>
        <v>0</v>
      </c>
      <c r="N8332" s="1">
        <f>M8332*$Y$5</f>
        <v>0</v>
      </c>
      <c r="O8332" s="1" t="s">
        <v>0</v>
      </c>
      <c r="P8332" s="1" t="s">
        <v>0</v>
      </c>
      <c r="Q8332" s="1">
        <f>Q8331+K8332-L8332</f>
        <v>181885.59703068621</v>
      </c>
      <c r="R8332">
        <f>Q8332*$V$5/1000</f>
        <v>3635.8930846434168</v>
      </c>
    </row>
    <row r="8333" spans="1:18" x14ac:dyDescent="0.25">
      <c r="A8333" s="4">
        <v>43083.124999979795</v>
      </c>
      <c r="B8333">
        <v>34.6</v>
      </c>
      <c r="C8333">
        <v>15.0984</v>
      </c>
      <c r="D8333" s="3">
        <v>-7.0017200000000003E-3</v>
      </c>
      <c r="E8333" s="1">
        <f>C8333*$V$2</f>
        <v>6.0393600000000003</v>
      </c>
      <c r="F8333" s="1">
        <f>D8333*$V$3</f>
        <v>-2.8006880000000001E-2</v>
      </c>
      <c r="G8333" s="1">
        <f>(E8333+F8333)</f>
        <v>6.0113531199999999</v>
      </c>
      <c r="H8333" s="1">
        <f>B8333*(1/3)</f>
        <v>11.533333333333333</v>
      </c>
      <c r="I8333" s="1">
        <f>IF((H8333-G8333)&gt;0, (H8333-G8333), (0))</f>
        <v>5.5219802133333333</v>
      </c>
      <c r="J8333" s="1">
        <f>IF(I8333=0, G8333-H8333,0)</f>
        <v>0</v>
      </c>
      <c r="K8333" s="1">
        <f>I8333*1000/$V$5</f>
        <v>276.23712923128232</v>
      </c>
      <c r="L8333" s="1">
        <f>J8333*1000/$V$4</f>
        <v>0</v>
      </c>
      <c r="M8333" s="1">
        <f>L8333/$Y$4</f>
        <v>0</v>
      </c>
      <c r="N8333" s="1">
        <f>M8333*$Y$5</f>
        <v>0</v>
      </c>
      <c r="O8333" s="1" t="s">
        <v>0</v>
      </c>
      <c r="P8333" s="1" t="s">
        <v>0</v>
      </c>
      <c r="Q8333" s="1">
        <f>Q8332+K8333-L8333</f>
        <v>182161.83415991749</v>
      </c>
      <c r="R8333">
        <f>Q8333*$V$5/1000</f>
        <v>3641.4150648567506</v>
      </c>
    </row>
    <row r="8334" spans="1:18" x14ac:dyDescent="0.25">
      <c r="A8334" s="4">
        <v>43083.166666646459</v>
      </c>
      <c r="B8334">
        <v>33.799999999999997</v>
      </c>
      <c r="C8334">
        <v>15.0984</v>
      </c>
      <c r="D8334" s="3">
        <v>-7.0017200000000003E-3</v>
      </c>
      <c r="E8334" s="1">
        <f>C8334*$V$2</f>
        <v>6.0393600000000003</v>
      </c>
      <c r="F8334" s="1">
        <f>D8334*$V$3</f>
        <v>-2.8006880000000001E-2</v>
      </c>
      <c r="G8334" s="1">
        <f>(E8334+F8334)</f>
        <v>6.0113531199999999</v>
      </c>
      <c r="H8334" s="1">
        <f>B8334*(1/3)</f>
        <v>11.266666666666666</v>
      </c>
      <c r="I8334" s="1">
        <f>IF((H8334-G8334)&gt;0, (H8334-G8334), (0))</f>
        <v>5.2553135466666658</v>
      </c>
      <c r="J8334" s="1">
        <f>IF(I8334=0, G8334-H8334,0)</f>
        <v>0</v>
      </c>
      <c r="K8334" s="1">
        <f>I8334*1000/$V$5</f>
        <v>262.89712589628141</v>
      </c>
      <c r="L8334" s="1">
        <f>J8334*1000/$V$4</f>
        <v>0</v>
      </c>
      <c r="M8334" s="1">
        <f>L8334/$Y$4</f>
        <v>0</v>
      </c>
      <c r="N8334" s="1">
        <f>M8334*$Y$5</f>
        <v>0</v>
      </c>
      <c r="O8334" s="1" t="s">
        <v>0</v>
      </c>
      <c r="P8334" s="1" t="s">
        <v>0</v>
      </c>
      <c r="Q8334" s="1">
        <f>Q8333+K8334-L8334</f>
        <v>182424.73128581376</v>
      </c>
      <c r="R8334">
        <f>Q8334*$V$5/1000</f>
        <v>3646.6703784034166</v>
      </c>
    </row>
    <row r="8335" spans="1:18" x14ac:dyDescent="0.25">
      <c r="A8335" s="4">
        <v>43083.208333313123</v>
      </c>
      <c r="B8335">
        <v>34</v>
      </c>
      <c r="C8335">
        <v>15.0984</v>
      </c>
      <c r="D8335" s="3">
        <v>-7.0017200000000003E-3</v>
      </c>
      <c r="E8335" s="1">
        <f>C8335*$V$2</f>
        <v>6.0393600000000003</v>
      </c>
      <c r="F8335" s="1">
        <f>D8335*$V$3</f>
        <v>-2.8006880000000001E-2</v>
      </c>
      <c r="G8335" s="1">
        <f>(E8335+F8335)</f>
        <v>6.0113531199999999</v>
      </c>
      <c r="H8335" s="1">
        <f>B8335*(1/3)</f>
        <v>11.333333333333332</v>
      </c>
      <c r="I8335" s="1">
        <f>IF((H8335-G8335)&gt;0, (H8335-G8335), (0))</f>
        <v>5.3219802133333323</v>
      </c>
      <c r="J8335" s="1">
        <f>IF(I8335=0, G8335-H8335,0)</f>
        <v>0</v>
      </c>
      <c r="K8335" s="1">
        <f>I8335*1000/$V$5</f>
        <v>266.23212673003167</v>
      </c>
      <c r="L8335" s="1">
        <f>J8335*1000/$V$4</f>
        <v>0</v>
      </c>
      <c r="M8335" s="1">
        <f>L8335/$Y$4</f>
        <v>0</v>
      </c>
      <c r="N8335" s="1">
        <f>M8335*$Y$5</f>
        <v>0</v>
      </c>
      <c r="O8335" s="1" t="s">
        <v>0</v>
      </c>
      <c r="P8335" s="1" t="s">
        <v>0</v>
      </c>
      <c r="Q8335" s="1">
        <f>Q8334+K8335-L8335</f>
        <v>182690.96341254379</v>
      </c>
      <c r="R8335">
        <f>Q8335*$V$5/1000</f>
        <v>3651.9923586167502</v>
      </c>
    </row>
    <row r="8336" spans="1:18" x14ac:dyDescent="0.25">
      <c r="A8336" s="4">
        <v>43083.249999979787</v>
      </c>
      <c r="B8336">
        <v>33</v>
      </c>
      <c r="C8336">
        <v>15.0984</v>
      </c>
      <c r="D8336" s="3">
        <v>-7.0017200000000003E-3</v>
      </c>
      <c r="E8336" s="1">
        <f>C8336*$V$2</f>
        <v>6.0393600000000003</v>
      </c>
      <c r="F8336" s="1">
        <f>D8336*$V$3</f>
        <v>-2.8006880000000001E-2</v>
      </c>
      <c r="G8336" s="1">
        <f>(E8336+F8336)</f>
        <v>6.0113531199999999</v>
      </c>
      <c r="H8336" s="1">
        <f>B8336*(1/3)</f>
        <v>11</v>
      </c>
      <c r="I8336" s="1">
        <f>IF((H8336-G8336)&gt;0, (H8336-G8336), (0))</f>
        <v>4.9886468800000001</v>
      </c>
      <c r="J8336" s="1">
        <f>IF(I8336=0, G8336-H8336,0)</f>
        <v>0</v>
      </c>
      <c r="K8336" s="1">
        <f>I8336*1000/$V$5</f>
        <v>249.55712256128066</v>
      </c>
      <c r="L8336" s="1">
        <f>J8336*1000/$V$4</f>
        <v>0</v>
      </c>
      <c r="M8336" s="1">
        <f>L8336/$Y$4</f>
        <v>0</v>
      </c>
      <c r="N8336" s="1">
        <f>M8336*$Y$5</f>
        <v>0</v>
      </c>
      <c r="O8336" s="1" t="s">
        <v>0</v>
      </c>
      <c r="P8336" s="1" t="s">
        <v>0</v>
      </c>
      <c r="Q8336" s="1">
        <f>Q8335+K8336-L8336</f>
        <v>182940.52053510508</v>
      </c>
      <c r="R8336">
        <f>Q8336*$V$5/1000</f>
        <v>3656.9810054967502</v>
      </c>
    </row>
    <row r="8337" spans="1:18" x14ac:dyDescent="0.25">
      <c r="A8337" s="4">
        <v>43083.291666646452</v>
      </c>
      <c r="B8337">
        <v>34.200000000000003</v>
      </c>
      <c r="C8337">
        <v>14.651399999999999</v>
      </c>
      <c r="D8337" s="3">
        <v>-7.0017200000000003E-3</v>
      </c>
      <c r="E8337" s="1">
        <f>C8337*$V$2</f>
        <v>5.8605599999999995</v>
      </c>
      <c r="F8337" s="1">
        <f>D8337*$V$3</f>
        <v>-2.8006880000000001E-2</v>
      </c>
      <c r="G8337" s="1">
        <f>(E8337+F8337)</f>
        <v>5.8325531199999991</v>
      </c>
      <c r="H8337" s="1">
        <f>B8337*(1/3)</f>
        <v>11.4</v>
      </c>
      <c r="I8337" s="1">
        <f>IF((H8337-G8337)&gt;0, (H8337-G8337), (0))</f>
        <v>5.5674468800000012</v>
      </c>
      <c r="J8337" s="1">
        <f>IF(I8337=0, G8337-H8337,0)</f>
        <v>0</v>
      </c>
      <c r="K8337" s="1">
        <f>I8337*1000/$V$5</f>
        <v>278.51159979990001</v>
      </c>
      <c r="L8337" s="1">
        <f>J8337*1000/$V$4</f>
        <v>0</v>
      </c>
      <c r="M8337" s="1">
        <f>L8337/$Y$4</f>
        <v>0</v>
      </c>
      <c r="N8337" s="1">
        <f>M8337*$Y$5</f>
        <v>0</v>
      </c>
      <c r="O8337" s="1" t="s">
        <v>0</v>
      </c>
      <c r="P8337" s="1" t="s">
        <v>0</v>
      </c>
      <c r="Q8337" s="1">
        <f>Q8336+K8337-L8337</f>
        <v>183219.03213490499</v>
      </c>
      <c r="R8337">
        <f>Q8337*$V$5/1000</f>
        <v>3662.5484523767504</v>
      </c>
    </row>
    <row r="8338" spans="1:18" x14ac:dyDescent="0.25">
      <c r="A8338" s="4">
        <v>43083.333333313116</v>
      </c>
      <c r="B8338">
        <v>35.6</v>
      </c>
      <c r="C8338">
        <v>15.0984</v>
      </c>
      <c r="D8338" s="3">
        <v>4.401110000000001</v>
      </c>
      <c r="E8338" s="1">
        <f>C8338*$V$2</f>
        <v>6.0393600000000003</v>
      </c>
      <c r="F8338" s="1">
        <f>D8338*$V$3</f>
        <v>17.604440000000004</v>
      </c>
      <c r="G8338" s="1">
        <f>(E8338+F8338)</f>
        <v>23.643800000000006</v>
      </c>
      <c r="H8338" s="1">
        <f>B8338*(1/3)</f>
        <v>11.866666666666667</v>
      </c>
      <c r="I8338" s="1">
        <f>IF((H8338-G8338)&gt;0, (H8338-G8338), (0))</f>
        <v>0</v>
      </c>
      <c r="J8338" s="1">
        <f>IF(I8338=0, G8338-H8338,0)</f>
        <v>11.777133333333339</v>
      </c>
      <c r="K8338" s="1">
        <f>I8338*1000/$V$5</f>
        <v>0</v>
      </c>
      <c r="L8338" s="1">
        <f>J8338*1000/$V$4</f>
        <v>211.05973715651146</v>
      </c>
      <c r="M8338" s="1">
        <f>L8338/$Y$4</f>
        <v>88.680561830466999</v>
      </c>
      <c r="N8338" s="1">
        <f>M8338*$Y$5</f>
        <v>124.15278656265379</v>
      </c>
      <c r="O8338" s="1" t="s">
        <v>0</v>
      </c>
      <c r="P8338" s="1" t="s">
        <v>0</v>
      </c>
      <c r="Q8338" s="1">
        <f>Q8337+K8338-L8338</f>
        <v>183007.97239774847</v>
      </c>
      <c r="R8338">
        <f>Q8338*$V$5/1000</f>
        <v>3658.3293682309913</v>
      </c>
    </row>
    <row r="8339" spans="1:18" x14ac:dyDescent="0.25">
      <c r="A8339" s="4">
        <v>43083.37499997978</v>
      </c>
      <c r="B8339">
        <v>38.1</v>
      </c>
      <c r="C8339">
        <v>13.4139</v>
      </c>
      <c r="D8339" s="3">
        <v>11.12612</v>
      </c>
      <c r="E8339" s="1">
        <f>C8339*$V$2</f>
        <v>5.3655600000000003</v>
      </c>
      <c r="F8339" s="1">
        <f>D8339*$V$3</f>
        <v>44.504480000000001</v>
      </c>
      <c r="G8339" s="1">
        <f>(E8339+F8339)</f>
        <v>49.870040000000003</v>
      </c>
      <c r="H8339" s="1">
        <f>B8339*(1/3)</f>
        <v>12.7</v>
      </c>
      <c r="I8339" s="1">
        <f>IF((H8339-G8339)&gt;0, (H8339-G8339), (0))</f>
        <v>0</v>
      </c>
      <c r="J8339" s="1">
        <f>IF(I8339=0, G8339-H8339,0)</f>
        <v>37.17004</v>
      </c>
      <c r="K8339" s="1">
        <f>I8339*1000/$V$5</f>
        <v>0</v>
      </c>
      <c r="L8339" s="1">
        <f>J8339*1000/$V$4</f>
        <v>666.12974910394269</v>
      </c>
      <c r="M8339" s="1">
        <f>L8339/$Y$4</f>
        <v>279.88644920333729</v>
      </c>
      <c r="N8339" s="1">
        <f>M8339*$Y$5</f>
        <v>391.8410288846722</v>
      </c>
      <c r="O8339" s="1" t="s">
        <v>0</v>
      </c>
      <c r="P8339" s="1" t="s">
        <v>0</v>
      </c>
      <c r="Q8339" s="1">
        <f>Q8338+K8339-L8339</f>
        <v>182341.84264864452</v>
      </c>
      <c r="R8339">
        <f>Q8339*$V$5/1000</f>
        <v>3645.0134345464035</v>
      </c>
    </row>
    <row r="8340" spans="1:18" x14ac:dyDescent="0.25">
      <c r="A8340" s="4">
        <v>43083.416666646444</v>
      </c>
      <c r="B8340">
        <v>39.799999999999997</v>
      </c>
      <c r="C8340">
        <v>13.311999999999999</v>
      </c>
      <c r="D8340" s="3">
        <v>16.291970000000003</v>
      </c>
      <c r="E8340" s="1">
        <f>C8340*$V$2</f>
        <v>5.3247999999999998</v>
      </c>
      <c r="F8340" s="1">
        <f>D8340*$V$3</f>
        <v>65.167880000000011</v>
      </c>
      <c r="G8340" s="1">
        <f>(E8340+F8340)</f>
        <v>70.492680000000007</v>
      </c>
      <c r="H8340" s="1">
        <f>B8340*(1/3)</f>
        <v>13.266666666666666</v>
      </c>
      <c r="I8340" s="1">
        <f>IF((H8340-G8340)&gt;0, (H8340-G8340), (0))</f>
        <v>0</v>
      </c>
      <c r="J8340" s="1">
        <f>IF(I8340=0, G8340-H8340,0)</f>
        <v>57.226013333333341</v>
      </c>
      <c r="K8340" s="1">
        <f>I8340*1000/$V$5</f>
        <v>0</v>
      </c>
      <c r="L8340" s="1">
        <f>J8340*1000/$V$4</f>
        <v>1025.5557945041819</v>
      </c>
      <c r="M8340" s="1">
        <f>L8340/$Y$4</f>
        <v>430.90579601016049</v>
      </c>
      <c r="N8340" s="1">
        <f>M8340*$Y$5</f>
        <v>603.26811441422467</v>
      </c>
      <c r="O8340" s="1" t="s">
        <v>0</v>
      </c>
      <c r="P8340" s="1" t="s">
        <v>0</v>
      </c>
      <c r="Q8340" s="1">
        <f>Q8339+K8340-L8340</f>
        <v>181316.28685414034</v>
      </c>
      <c r="R8340">
        <f>Q8340*$V$5/1000</f>
        <v>3624.5125742142654</v>
      </c>
    </row>
    <row r="8341" spans="1:18" x14ac:dyDescent="0.25">
      <c r="A8341" s="4">
        <v>43083.458333313109</v>
      </c>
      <c r="B8341">
        <v>41.4</v>
      </c>
      <c r="C8341">
        <v>15.0984</v>
      </c>
      <c r="D8341" s="3">
        <v>19.801939999999998</v>
      </c>
      <c r="E8341" s="1">
        <f>C8341*$V$2</f>
        <v>6.0393600000000003</v>
      </c>
      <c r="F8341" s="1">
        <f>D8341*$V$3</f>
        <v>79.207759999999993</v>
      </c>
      <c r="G8341" s="1">
        <f>(E8341+F8341)</f>
        <v>85.247119999999995</v>
      </c>
      <c r="H8341" s="1">
        <f>B8341*(1/3)</f>
        <v>13.799999999999999</v>
      </c>
      <c r="I8341" s="1">
        <f>IF((H8341-G8341)&gt;0, (H8341-G8341), (0))</f>
        <v>0</v>
      </c>
      <c r="J8341" s="1">
        <f>IF(I8341=0, G8341-H8341,0)</f>
        <v>71.447119999999998</v>
      </c>
      <c r="K8341" s="1">
        <f>I8341*1000/$V$5</f>
        <v>0</v>
      </c>
      <c r="L8341" s="1">
        <f>J8341*1000/$V$4</f>
        <v>1280.4143369175627</v>
      </c>
      <c r="M8341" s="1">
        <f>L8341/$Y$4</f>
        <v>537.98921719225325</v>
      </c>
      <c r="N8341" s="1">
        <f>M8341*$Y$5</f>
        <v>753.18490406915453</v>
      </c>
      <c r="O8341" s="1" t="s">
        <v>0</v>
      </c>
      <c r="P8341" s="1" t="s">
        <v>0</v>
      </c>
      <c r="Q8341" s="1">
        <f>Q8340+K8341-L8341</f>
        <v>180035.87251722277</v>
      </c>
      <c r="R8341">
        <f>Q8341*$V$5/1000</f>
        <v>3598.9170916192829</v>
      </c>
    </row>
    <row r="8342" spans="1:18" x14ac:dyDescent="0.25">
      <c r="A8342" s="4">
        <v>43083.499999979773</v>
      </c>
      <c r="B8342">
        <v>41.8</v>
      </c>
      <c r="C8342">
        <v>15.0984</v>
      </c>
      <c r="D8342" s="3">
        <v>21.5015</v>
      </c>
      <c r="E8342" s="1">
        <f>C8342*$V$2</f>
        <v>6.0393600000000003</v>
      </c>
      <c r="F8342" s="1">
        <f>D8342*$V$3</f>
        <v>86.006</v>
      </c>
      <c r="G8342" s="1">
        <f>(E8342+F8342)</f>
        <v>92.045360000000002</v>
      </c>
      <c r="H8342" s="1">
        <f>B8342*(1/3)</f>
        <v>13.933333333333332</v>
      </c>
      <c r="I8342" s="1">
        <f>IF((H8342-G8342)&gt;0, (H8342-G8342), (0))</f>
        <v>0</v>
      </c>
      <c r="J8342" s="1">
        <f>IF(I8342=0, G8342-H8342,0)</f>
        <v>78.112026666666665</v>
      </c>
      <c r="K8342" s="1">
        <f>I8342*1000/$V$5</f>
        <v>0</v>
      </c>
      <c r="L8342" s="1">
        <f>J8342*1000/$V$4</f>
        <v>1399.8571087216251</v>
      </c>
      <c r="M8342" s="1">
        <f>L8342/$Y$4</f>
        <v>588.17525576538867</v>
      </c>
      <c r="N8342" s="1">
        <f>M8342*$Y$5</f>
        <v>823.44535807154409</v>
      </c>
      <c r="O8342" s="1" t="s">
        <v>0</v>
      </c>
      <c r="P8342" s="1" t="s">
        <v>0</v>
      </c>
      <c r="Q8342" s="1">
        <f>Q8341+K8342-L8342</f>
        <v>178636.01540850115</v>
      </c>
      <c r="R8342">
        <f>Q8342*$V$5/1000</f>
        <v>3570.9339480159374</v>
      </c>
    </row>
    <row r="8343" spans="1:18" x14ac:dyDescent="0.25">
      <c r="A8343" s="4">
        <v>43083.541666646437</v>
      </c>
      <c r="B8343">
        <v>41.9</v>
      </c>
      <c r="C8343">
        <v>15.0984</v>
      </c>
      <c r="D8343" s="3">
        <v>18.77253</v>
      </c>
      <c r="E8343" s="1">
        <f>C8343*$V$2</f>
        <v>6.0393600000000003</v>
      </c>
      <c r="F8343" s="1">
        <f>D8343*$V$3</f>
        <v>75.090119999999999</v>
      </c>
      <c r="G8343" s="1">
        <f>(E8343+F8343)</f>
        <v>81.129480000000001</v>
      </c>
      <c r="H8343" s="1">
        <f>B8343*(1/3)</f>
        <v>13.966666666666665</v>
      </c>
      <c r="I8343" s="1">
        <f>IF((H8343-G8343)&gt;0, (H8343-G8343), (0))</f>
        <v>0</v>
      </c>
      <c r="J8343" s="1">
        <f>IF(I8343=0, G8343-H8343,0)</f>
        <v>67.162813333333332</v>
      </c>
      <c r="K8343" s="1">
        <f>I8343*1000/$V$5</f>
        <v>0</v>
      </c>
      <c r="L8343" s="1">
        <f>J8343*1000/$V$4</f>
        <v>1203.6346475507767</v>
      </c>
      <c r="M8343" s="1">
        <f>L8343/$Y$4</f>
        <v>505.72884350872971</v>
      </c>
      <c r="N8343" s="1">
        <f>M8343*$Y$5</f>
        <v>708.02038091222153</v>
      </c>
      <c r="O8343" s="1" t="s">
        <v>0</v>
      </c>
      <c r="P8343" s="1" t="s">
        <v>0</v>
      </c>
      <c r="Q8343" s="1">
        <f>Q8342+K8343-L8343</f>
        <v>177432.38076095036</v>
      </c>
      <c r="R8343">
        <f>Q8343*$V$5/1000</f>
        <v>3546.8732914113975</v>
      </c>
    </row>
    <row r="8344" spans="1:18" x14ac:dyDescent="0.25">
      <c r="A8344" s="4">
        <v>43083.583333313101</v>
      </c>
      <c r="B8344">
        <v>42.9</v>
      </c>
      <c r="C8344">
        <v>14.278499999999999</v>
      </c>
      <c r="D8344" s="3">
        <v>15.960140000000001</v>
      </c>
      <c r="E8344" s="1">
        <f>C8344*$V$2</f>
        <v>5.7114000000000003</v>
      </c>
      <c r="F8344" s="1">
        <f>D8344*$V$3</f>
        <v>63.840560000000004</v>
      </c>
      <c r="G8344" s="1">
        <f>(E8344+F8344)</f>
        <v>69.551960000000008</v>
      </c>
      <c r="H8344" s="1">
        <f>B8344*(1/3)</f>
        <v>14.299999999999999</v>
      </c>
      <c r="I8344" s="1">
        <f>IF((H8344-G8344)&gt;0, (H8344-G8344), (0))</f>
        <v>0</v>
      </c>
      <c r="J8344" s="1">
        <f>IF(I8344=0, G8344-H8344,0)</f>
        <v>55.251960000000011</v>
      </c>
      <c r="K8344" s="1">
        <f>I8344*1000/$V$5</f>
        <v>0</v>
      </c>
      <c r="L8344" s="1">
        <f>J8344*1000/$V$4</f>
        <v>990.17849462365621</v>
      </c>
      <c r="M8344" s="1">
        <f>L8344/$Y$4</f>
        <v>416.04138429565387</v>
      </c>
      <c r="N8344" s="1">
        <f>M8344*$Y$5</f>
        <v>582.4579380139154</v>
      </c>
      <c r="O8344" s="1" t="s">
        <v>0</v>
      </c>
      <c r="P8344" s="1" t="s">
        <v>0</v>
      </c>
      <c r="Q8344" s="1">
        <f>Q8343+K8344-L8344</f>
        <v>176442.2022663267</v>
      </c>
      <c r="R8344">
        <f>Q8344*$V$5/1000</f>
        <v>3527.07962330387</v>
      </c>
    </row>
    <row r="8345" spans="1:18" x14ac:dyDescent="0.25">
      <c r="A8345" s="4">
        <v>43083.624999979766</v>
      </c>
      <c r="B8345">
        <v>43.2</v>
      </c>
      <c r="C8345">
        <v>14.447700000000001</v>
      </c>
      <c r="D8345" s="3">
        <v>17.517900000000001</v>
      </c>
      <c r="E8345" s="1">
        <f>C8345*$V$2</f>
        <v>5.7790800000000004</v>
      </c>
      <c r="F8345" s="1">
        <f>D8345*$V$3</f>
        <v>70.071600000000004</v>
      </c>
      <c r="G8345" s="1">
        <f>(E8345+F8345)</f>
        <v>75.850680000000011</v>
      </c>
      <c r="H8345" s="1">
        <f>B8345*(1/3)</f>
        <v>14.4</v>
      </c>
      <c r="I8345" s="1">
        <f>IF((H8345-G8345)&gt;0, (H8345-G8345), (0))</f>
        <v>0</v>
      </c>
      <c r="J8345" s="1">
        <f>IF(I8345=0, G8345-H8345,0)</f>
        <v>61.450680000000013</v>
      </c>
      <c r="K8345" s="1">
        <f>I8345*1000/$V$5</f>
        <v>0</v>
      </c>
      <c r="L8345" s="1">
        <f>J8345*1000/$V$4</f>
        <v>1101.2666666666669</v>
      </c>
      <c r="M8345" s="1">
        <f>L8345/$Y$4</f>
        <v>462.717086834734</v>
      </c>
      <c r="N8345" s="1">
        <f>M8345*$Y$5</f>
        <v>647.80392156862752</v>
      </c>
      <c r="O8345" s="1" t="s">
        <v>0</v>
      </c>
      <c r="P8345" s="1" t="s">
        <v>0</v>
      </c>
      <c r="Q8345" s="1">
        <f>Q8344+K8345-L8345</f>
        <v>175340.93559966004</v>
      </c>
      <c r="R8345">
        <f>Q8345*$V$5/1000</f>
        <v>3505.0653026372042</v>
      </c>
    </row>
    <row r="8346" spans="1:18" x14ac:dyDescent="0.25">
      <c r="A8346" s="4">
        <v>43083.66666664643</v>
      </c>
      <c r="B8346">
        <v>42.4</v>
      </c>
      <c r="C8346">
        <v>14.136200000000001</v>
      </c>
      <c r="D8346" s="3">
        <v>13.250029999999999</v>
      </c>
      <c r="E8346" s="1">
        <f>C8346*$V$2</f>
        <v>5.6544800000000004</v>
      </c>
      <c r="F8346" s="1">
        <f>D8346*$V$3</f>
        <v>53.000119999999995</v>
      </c>
      <c r="G8346" s="1">
        <f>(E8346+F8346)</f>
        <v>58.654599999999995</v>
      </c>
      <c r="H8346" s="1">
        <f>B8346*(1/3)</f>
        <v>14.133333333333333</v>
      </c>
      <c r="I8346" s="1">
        <f>IF((H8346-G8346)&gt;0, (H8346-G8346), (0))</f>
        <v>0</v>
      </c>
      <c r="J8346" s="1">
        <f>IF(I8346=0, G8346-H8346,0)</f>
        <v>44.521266666666662</v>
      </c>
      <c r="K8346" s="1">
        <f>I8346*1000/$V$5</f>
        <v>0</v>
      </c>
      <c r="L8346" s="1">
        <f>J8346*1000/$V$4</f>
        <v>797.8721624850657</v>
      </c>
      <c r="M8346" s="1">
        <f>L8346/$Y$4</f>
        <v>335.24040440548981</v>
      </c>
      <c r="N8346" s="1">
        <f>M8346*$Y$5</f>
        <v>469.3365661676857</v>
      </c>
      <c r="O8346" s="1" t="s">
        <v>0</v>
      </c>
      <c r="P8346" s="1" t="s">
        <v>0</v>
      </c>
      <c r="Q8346" s="1">
        <f>Q8345+K8346-L8346</f>
        <v>174543.06343717498</v>
      </c>
      <c r="R8346">
        <f>Q8346*$V$5/1000</f>
        <v>3489.1158381091277</v>
      </c>
    </row>
    <row r="8347" spans="1:18" x14ac:dyDescent="0.25">
      <c r="A8347" s="4">
        <v>43083.708333313094</v>
      </c>
      <c r="B8347">
        <v>42.9</v>
      </c>
      <c r="C8347">
        <v>11.989799999999999</v>
      </c>
      <c r="D8347" s="3">
        <v>7.3634700000000004</v>
      </c>
      <c r="E8347" s="1">
        <f>C8347*$V$2</f>
        <v>4.7959199999999997</v>
      </c>
      <c r="F8347" s="1">
        <f>D8347*$V$3</f>
        <v>29.453880000000002</v>
      </c>
      <c r="G8347" s="1">
        <f>(E8347+F8347)</f>
        <v>34.2498</v>
      </c>
      <c r="H8347" s="1">
        <f>B8347*(1/3)</f>
        <v>14.299999999999999</v>
      </c>
      <c r="I8347" s="1">
        <f>IF((H8347-G8347)&gt;0, (H8347-G8347), (0))</f>
        <v>0</v>
      </c>
      <c r="J8347" s="1">
        <f>IF(I8347=0, G8347-H8347,0)</f>
        <v>19.949800000000003</v>
      </c>
      <c r="K8347" s="1">
        <f>I8347*1000/$V$5</f>
        <v>0</v>
      </c>
      <c r="L8347" s="1">
        <f>J8347*1000/$V$4</f>
        <v>357.5232974910395</v>
      </c>
      <c r="M8347" s="1">
        <f>L8347/$Y$4</f>
        <v>150.21987289539476</v>
      </c>
      <c r="N8347" s="1">
        <f>M8347*$Y$5</f>
        <v>210.30782205355266</v>
      </c>
      <c r="O8347" s="1" t="s">
        <v>0</v>
      </c>
      <c r="P8347" s="1" t="s">
        <v>0</v>
      </c>
      <c r="Q8347" s="1">
        <f>Q8346+K8347-L8347</f>
        <v>174185.54013968393</v>
      </c>
      <c r="R8347">
        <f>Q8347*$V$5/1000</f>
        <v>3481.9689473922817</v>
      </c>
    </row>
    <row r="8348" spans="1:18" x14ac:dyDescent="0.25">
      <c r="A8348" s="4">
        <v>43083.749999979758</v>
      </c>
      <c r="B8348">
        <v>43.9</v>
      </c>
      <c r="C8348">
        <v>11.154500000000001</v>
      </c>
      <c r="D8348" s="3">
        <v>0.39258339999999997</v>
      </c>
      <c r="E8348" s="1">
        <f>C8348*$V$2</f>
        <v>4.4618000000000002</v>
      </c>
      <c r="F8348" s="1">
        <f>D8348*$V$3</f>
        <v>1.5703335999999999</v>
      </c>
      <c r="G8348" s="1">
        <f>(E8348+F8348)</f>
        <v>6.0321335999999999</v>
      </c>
      <c r="H8348" s="1">
        <f>B8348*(1/3)</f>
        <v>14.633333333333333</v>
      </c>
      <c r="I8348" s="1">
        <f>IF((H8348-G8348)&gt;0, (H8348-G8348), (0))</f>
        <v>8.601199733333333</v>
      </c>
      <c r="J8348" s="1">
        <f>IF(I8348=0, G8348-H8348,0)</f>
        <v>0</v>
      </c>
      <c r="K8348" s="1">
        <f>I8348*1000/$V$5</f>
        <v>430.27512422878107</v>
      </c>
      <c r="L8348" s="1">
        <f>J8348*1000/$V$4</f>
        <v>0</v>
      </c>
      <c r="M8348" s="1">
        <f>L8348/$Y$4</f>
        <v>0</v>
      </c>
      <c r="N8348" s="1">
        <f>M8348*$Y$5</f>
        <v>0</v>
      </c>
      <c r="O8348" s="1" t="s">
        <v>0</v>
      </c>
      <c r="P8348" s="1" t="s">
        <v>0</v>
      </c>
      <c r="Q8348" s="1">
        <f>Q8347+K8348-L8348</f>
        <v>174615.81526391272</v>
      </c>
      <c r="R8348">
        <f>Q8348*$V$5/1000</f>
        <v>3490.5701471256148</v>
      </c>
    </row>
    <row r="8349" spans="1:18" x14ac:dyDescent="0.25">
      <c r="A8349" s="4">
        <v>43083.791666646423</v>
      </c>
      <c r="B8349">
        <v>44.9</v>
      </c>
      <c r="C8349">
        <v>9.3352400000000006</v>
      </c>
      <c r="D8349" s="3">
        <v>-7.0017200000000003E-3</v>
      </c>
      <c r="E8349" s="1">
        <f>C8349*$V$2</f>
        <v>3.7340960000000005</v>
      </c>
      <c r="F8349" s="1">
        <f>D8349*$V$3</f>
        <v>-2.8006880000000001E-2</v>
      </c>
      <c r="G8349" s="1">
        <f>(E8349+F8349)</f>
        <v>3.7060891200000006</v>
      </c>
      <c r="H8349" s="1">
        <f>B8349*(1/3)</f>
        <v>14.966666666666665</v>
      </c>
      <c r="I8349" s="1">
        <f>IF((H8349-G8349)&gt;0, (H8349-G8349), (0))</f>
        <v>11.260577546666664</v>
      </c>
      <c r="J8349" s="1">
        <f>IF(I8349=0, G8349-H8349,0)</f>
        <v>0</v>
      </c>
      <c r="K8349" s="1">
        <f>I8349*1000/$V$5</f>
        <v>563.31053259963301</v>
      </c>
      <c r="L8349" s="1">
        <f>J8349*1000/$V$4</f>
        <v>0</v>
      </c>
      <c r="M8349" s="1">
        <f>L8349/$Y$4</f>
        <v>0</v>
      </c>
      <c r="N8349" s="1">
        <f>M8349*$Y$5</f>
        <v>0</v>
      </c>
      <c r="O8349" s="1" t="s">
        <v>0</v>
      </c>
      <c r="P8349" s="1" t="s">
        <v>0</v>
      </c>
      <c r="Q8349" s="1">
        <f>Q8348+K8349-L8349</f>
        <v>175179.12579651235</v>
      </c>
      <c r="R8349">
        <f>Q8349*$V$5/1000</f>
        <v>3501.8307246722816</v>
      </c>
    </row>
    <row r="8350" spans="1:18" x14ac:dyDescent="0.25">
      <c r="A8350" s="4">
        <v>43083.833333313087</v>
      </c>
      <c r="B8350">
        <v>45.7</v>
      </c>
      <c r="C8350">
        <v>9.5192399999999999</v>
      </c>
      <c r="D8350" s="3">
        <v>-7.0017200000000003E-3</v>
      </c>
      <c r="E8350" s="1">
        <f>C8350*$V$2</f>
        <v>3.807696</v>
      </c>
      <c r="F8350" s="1">
        <f>D8350*$V$3</f>
        <v>-2.8006880000000001E-2</v>
      </c>
      <c r="G8350" s="1">
        <f>(E8350+F8350)</f>
        <v>3.77968912</v>
      </c>
      <c r="H8350" s="1">
        <f>B8350*(1/3)</f>
        <v>15.233333333333334</v>
      </c>
      <c r="I8350" s="1">
        <f>IF((H8350-G8350)&gt;0, (H8350-G8350), (0))</f>
        <v>11.453644213333334</v>
      </c>
      <c r="J8350" s="1">
        <f>IF(I8350=0, G8350-H8350,0)</f>
        <v>0</v>
      </c>
      <c r="K8350" s="1">
        <f>I8350*1000/$V$5</f>
        <v>572.96869501417382</v>
      </c>
      <c r="L8350" s="1">
        <f>J8350*1000/$V$4</f>
        <v>0</v>
      </c>
      <c r="M8350" s="1">
        <f>L8350/$Y$4</f>
        <v>0</v>
      </c>
      <c r="N8350" s="1">
        <f>M8350*$Y$5</f>
        <v>0</v>
      </c>
      <c r="O8350" s="1" t="s">
        <v>0</v>
      </c>
      <c r="P8350" s="1" t="s">
        <v>0</v>
      </c>
      <c r="Q8350" s="1">
        <f>Q8349+K8350-L8350</f>
        <v>175752.09449152651</v>
      </c>
      <c r="R8350">
        <f>Q8350*$V$5/1000</f>
        <v>3513.2843688856151</v>
      </c>
    </row>
    <row r="8351" spans="1:18" x14ac:dyDescent="0.25">
      <c r="A8351" s="4">
        <v>43083.874999979751</v>
      </c>
      <c r="B8351">
        <v>44.4</v>
      </c>
      <c r="C8351">
        <v>10.457600000000001</v>
      </c>
      <c r="D8351" s="3">
        <v>-7.0017200000000003E-3</v>
      </c>
      <c r="E8351" s="1">
        <f>C8351*$V$2</f>
        <v>4.183040000000001</v>
      </c>
      <c r="F8351" s="1">
        <f>D8351*$V$3</f>
        <v>-2.8006880000000001E-2</v>
      </c>
      <c r="G8351" s="1">
        <f>(E8351+F8351)</f>
        <v>4.1550331200000006</v>
      </c>
      <c r="H8351" s="1">
        <f>B8351*(1/3)</f>
        <v>14.799999999999999</v>
      </c>
      <c r="I8351" s="1">
        <f>IF((H8351-G8351)&gt;0, (H8351-G8351), (0))</f>
        <v>10.644966879999998</v>
      </c>
      <c r="J8351" s="1">
        <f>IF(I8351=0, G8351-H8351,0)</f>
        <v>0</v>
      </c>
      <c r="K8351" s="1">
        <f>I8351*1000/$V$5</f>
        <v>532.51460130065027</v>
      </c>
      <c r="L8351" s="1">
        <f>J8351*1000/$V$4</f>
        <v>0</v>
      </c>
      <c r="M8351" s="1">
        <f>L8351/$Y$4</f>
        <v>0</v>
      </c>
      <c r="N8351" s="1">
        <f>M8351*$Y$5</f>
        <v>0</v>
      </c>
      <c r="O8351" s="1" t="s">
        <v>0</v>
      </c>
      <c r="P8351" s="1" t="s">
        <v>0</v>
      </c>
      <c r="Q8351" s="1">
        <f>Q8350+K8351-L8351</f>
        <v>176284.60909282716</v>
      </c>
      <c r="R8351">
        <f>Q8351*$V$5/1000</f>
        <v>3523.9293357656147</v>
      </c>
    </row>
    <row r="8352" spans="1:18" x14ac:dyDescent="0.25">
      <c r="A8352" s="4">
        <v>43083.916666646415</v>
      </c>
      <c r="B8352">
        <v>43.4</v>
      </c>
      <c r="C8352">
        <v>14.804200000000002</v>
      </c>
      <c r="D8352" s="3">
        <v>-7.0017200000000003E-3</v>
      </c>
      <c r="E8352" s="1">
        <f>C8352*$V$2</f>
        <v>5.9216800000000012</v>
      </c>
      <c r="F8352" s="1">
        <f>D8352*$V$3</f>
        <v>-2.8006880000000001E-2</v>
      </c>
      <c r="G8352" s="1">
        <f>(E8352+F8352)</f>
        <v>5.8936731200000008</v>
      </c>
      <c r="H8352" s="1">
        <f>B8352*(1/3)</f>
        <v>14.466666666666665</v>
      </c>
      <c r="I8352" s="1">
        <f>IF((H8352-G8352)&gt;0, (H8352-G8352), (0))</f>
        <v>8.5729935466666642</v>
      </c>
      <c r="J8352" s="1">
        <f>IF(I8352=0, G8352-H8352,0)</f>
        <v>0</v>
      </c>
      <c r="K8352" s="1">
        <f>I8352*1000/$V$5</f>
        <v>428.86410938802726</v>
      </c>
      <c r="L8352" s="1">
        <f>J8352*1000/$V$4</f>
        <v>0</v>
      </c>
      <c r="M8352" s="1">
        <f>L8352/$Y$4</f>
        <v>0</v>
      </c>
      <c r="N8352" s="1">
        <f>M8352*$Y$5</f>
        <v>0</v>
      </c>
      <c r="O8352" s="1" t="s">
        <v>0</v>
      </c>
      <c r="P8352" s="1" t="s">
        <v>0</v>
      </c>
      <c r="Q8352" s="1">
        <f>Q8351+K8352-L8352</f>
        <v>176713.47320221519</v>
      </c>
      <c r="R8352">
        <f>Q8352*$V$5/1000</f>
        <v>3532.5023293122813</v>
      </c>
    </row>
    <row r="8353" spans="1:18" x14ac:dyDescent="0.25">
      <c r="A8353" s="4">
        <v>43083.958333313079</v>
      </c>
      <c r="B8353">
        <v>40.5</v>
      </c>
      <c r="C8353">
        <v>15.0984</v>
      </c>
      <c r="D8353" s="3">
        <v>-7.0017200000000003E-3</v>
      </c>
      <c r="E8353" s="1">
        <f>C8353*$V$2</f>
        <v>6.0393600000000003</v>
      </c>
      <c r="F8353" s="1">
        <f>D8353*$V$3</f>
        <v>-2.8006880000000001E-2</v>
      </c>
      <c r="G8353" s="1">
        <f>(E8353+F8353)</f>
        <v>6.0113531199999999</v>
      </c>
      <c r="H8353" s="1">
        <f>B8353*(1/3)</f>
        <v>13.5</v>
      </c>
      <c r="I8353" s="1">
        <f>IF((H8353-G8353)&gt;0, (H8353-G8353), (0))</f>
        <v>7.4886468800000001</v>
      </c>
      <c r="J8353" s="1">
        <f>IF(I8353=0, G8353-H8353,0)</f>
        <v>0</v>
      </c>
      <c r="K8353" s="1">
        <f>I8353*1000/$V$5</f>
        <v>374.61965382691352</v>
      </c>
      <c r="L8353" s="1">
        <f>J8353*1000/$V$4</f>
        <v>0</v>
      </c>
      <c r="M8353" s="1">
        <f>L8353/$Y$4</f>
        <v>0</v>
      </c>
      <c r="N8353" s="1">
        <f>M8353*$Y$5</f>
        <v>0</v>
      </c>
      <c r="O8353" s="1">
        <f>SUM(N8330:N8353)</f>
        <v>5313.8188207182511</v>
      </c>
      <c r="P8353" s="1">
        <f>SUM(L8330:L8353)</f>
        <v>9033.4919952210294</v>
      </c>
      <c r="Q8353" s="1">
        <f>Q8352+K8353-L8353</f>
        <v>177088.09285604209</v>
      </c>
      <c r="R8353">
        <f>Q8353*$V$5/1000</f>
        <v>3539.9909761922813</v>
      </c>
    </row>
    <row r="8354" spans="1:18" x14ac:dyDescent="0.25">
      <c r="A8354" s="4">
        <v>43083.999999979744</v>
      </c>
      <c r="B8354">
        <v>38.4</v>
      </c>
      <c r="C8354">
        <v>14.990500000000001</v>
      </c>
      <c r="D8354" s="3">
        <v>-7.0017200000000003E-3</v>
      </c>
      <c r="E8354" s="1">
        <f>C8354*$V$2</f>
        <v>5.9962000000000009</v>
      </c>
      <c r="F8354" s="1">
        <f>D8354*$V$3</f>
        <v>-2.8006880000000001E-2</v>
      </c>
      <c r="G8354" s="1">
        <f>(E8354+F8354)</f>
        <v>5.9681931200000005</v>
      </c>
      <c r="H8354" s="1">
        <f>B8354*(1/3)</f>
        <v>12.799999999999999</v>
      </c>
      <c r="I8354" s="1">
        <f>IF((H8354-G8354)&gt;0, (H8354-G8354), (0))</f>
        <v>6.8318068799999985</v>
      </c>
      <c r="J8354" s="1">
        <f>IF(I8354=0, G8354-H8354,0)</f>
        <v>0</v>
      </c>
      <c r="K8354" s="1">
        <f>I8354*1000/$V$5</f>
        <v>341.76122461230608</v>
      </c>
      <c r="L8354" s="1">
        <f>J8354*1000/$V$4</f>
        <v>0</v>
      </c>
      <c r="M8354" s="1">
        <f>L8354/$Y$4</f>
        <v>0</v>
      </c>
      <c r="N8354" s="1">
        <f>M8354*$Y$5</f>
        <v>0</v>
      </c>
      <c r="O8354" s="1" t="s">
        <v>0</v>
      </c>
      <c r="P8354" s="1" t="s">
        <v>0</v>
      </c>
      <c r="Q8354" s="1">
        <f>Q8353+K8354-L8354</f>
        <v>177429.85408065439</v>
      </c>
      <c r="R8354">
        <f>Q8354*$V$5/1000</f>
        <v>3546.8227830722813</v>
      </c>
    </row>
    <row r="8355" spans="1:18" x14ac:dyDescent="0.25">
      <c r="A8355" s="4">
        <v>43084.041666646408</v>
      </c>
      <c r="B8355">
        <v>36.200000000000003</v>
      </c>
      <c r="C8355">
        <v>15.0984</v>
      </c>
      <c r="D8355" s="3">
        <v>-7.0017200000000003E-3</v>
      </c>
      <c r="E8355" s="1">
        <f>C8355*$V$2</f>
        <v>6.0393600000000003</v>
      </c>
      <c r="F8355" s="1">
        <f>D8355*$V$3</f>
        <v>-2.8006880000000001E-2</v>
      </c>
      <c r="G8355" s="1">
        <f>(E8355+F8355)</f>
        <v>6.0113531199999999</v>
      </c>
      <c r="H8355" s="1">
        <f>B8355*(1/3)</f>
        <v>12.066666666666666</v>
      </c>
      <c r="I8355" s="1">
        <f>IF((H8355-G8355)&gt;0, (H8355-G8355), (0))</f>
        <v>6.0553135466666665</v>
      </c>
      <c r="J8355" s="1">
        <f>IF(I8355=0, G8355-H8355,0)</f>
        <v>0</v>
      </c>
      <c r="K8355" s="1">
        <f>I8355*1000/$V$5</f>
        <v>302.91713590128398</v>
      </c>
      <c r="L8355" s="1">
        <f>J8355*1000/$V$4</f>
        <v>0</v>
      </c>
      <c r="M8355" s="1">
        <f>L8355/$Y$4</f>
        <v>0</v>
      </c>
      <c r="N8355" s="1">
        <f>M8355*$Y$5</f>
        <v>0</v>
      </c>
      <c r="O8355" s="1" t="s">
        <v>0</v>
      </c>
      <c r="P8355" s="1" t="s">
        <v>0</v>
      </c>
      <c r="Q8355" s="1">
        <f>Q8354+K8355-L8355</f>
        <v>177732.77121655567</v>
      </c>
      <c r="R8355">
        <f>Q8355*$V$5/1000</f>
        <v>3552.8780966189474</v>
      </c>
    </row>
    <row r="8356" spans="1:18" x14ac:dyDescent="0.25">
      <c r="A8356" s="4">
        <v>43084.083333313072</v>
      </c>
      <c r="B8356">
        <v>34</v>
      </c>
      <c r="C8356">
        <v>15.0984</v>
      </c>
      <c r="D8356" s="3">
        <v>-7.0017200000000003E-3</v>
      </c>
      <c r="E8356" s="1">
        <f>C8356*$V$2</f>
        <v>6.0393600000000003</v>
      </c>
      <c r="F8356" s="1">
        <f>D8356*$V$3</f>
        <v>-2.8006880000000001E-2</v>
      </c>
      <c r="G8356" s="1">
        <f>(E8356+F8356)</f>
        <v>6.0113531199999999</v>
      </c>
      <c r="H8356" s="1">
        <f>B8356*(1/3)</f>
        <v>11.333333333333332</v>
      </c>
      <c r="I8356" s="1">
        <f>IF((H8356-G8356)&gt;0, (H8356-G8356), (0))</f>
        <v>5.3219802133333323</v>
      </c>
      <c r="J8356" s="1">
        <f>IF(I8356=0, G8356-H8356,0)</f>
        <v>0</v>
      </c>
      <c r="K8356" s="1">
        <f>I8356*1000/$V$5</f>
        <v>266.23212673003167</v>
      </c>
      <c r="L8356" s="1">
        <f>J8356*1000/$V$4</f>
        <v>0</v>
      </c>
      <c r="M8356" s="1">
        <f>L8356/$Y$4</f>
        <v>0</v>
      </c>
      <c r="N8356" s="1">
        <f>M8356*$Y$5</f>
        <v>0</v>
      </c>
      <c r="O8356" s="1" t="s">
        <v>0</v>
      </c>
      <c r="P8356" s="1" t="s">
        <v>0</v>
      </c>
      <c r="Q8356" s="1">
        <f>Q8355+K8356-L8356</f>
        <v>177999.0033432857</v>
      </c>
      <c r="R8356">
        <f>Q8356*$V$5/1000</f>
        <v>3558.200076832281</v>
      </c>
    </row>
    <row r="8357" spans="1:18" x14ac:dyDescent="0.25">
      <c r="A8357" s="4">
        <v>43084.124999979736</v>
      </c>
      <c r="B8357">
        <v>33.6</v>
      </c>
      <c r="C8357">
        <v>15.0984</v>
      </c>
      <c r="D8357" s="3">
        <v>-7.0017200000000003E-3</v>
      </c>
      <c r="E8357" s="1">
        <f>C8357*$V$2</f>
        <v>6.0393600000000003</v>
      </c>
      <c r="F8357" s="1">
        <f>D8357*$V$3</f>
        <v>-2.8006880000000001E-2</v>
      </c>
      <c r="G8357" s="1">
        <f>(E8357+F8357)</f>
        <v>6.0113531199999999</v>
      </c>
      <c r="H8357" s="1">
        <f>B8357*(1/3)</f>
        <v>11.2</v>
      </c>
      <c r="I8357" s="1">
        <f>IF((H8357-G8357)&gt;0, (H8357-G8357), (0))</f>
        <v>5.1886468799999994</v>
      </c>
      <c r="J8357" s="1">
        <f>IF(I8357=0, G8357-H8357,0)</f>
        <v>0</v>
      </c>
      <c r="K8357" s="1">
        <f>I8357*1000/$V$5</f>
        <v>259.56212506253127</v>
      </c>
      <c r="L8357" s="1">
        <f>J8357*1000/$V$4</f>
        <v>0</v>
      </c>
      <c r="M8357" s="1">
        <f>L8357/$Y$4</f>
        <v>0</v>
      </c>
      <c r="N8357" s="1">
        <f>M8357*$Y$5</f>
        <v>0</v>
      </c>
      <c r="O8357" s="1" t="s">
        <v>0</v>
      </c>
      <c r="P8357" s="1" t="s">
        <v>0</v>
      </c>
      <c r="Q8357" s="1">
        <f>Q8356+K8357-L8357</f>
        <v>178258.56546834824</v>
      </c>
      <c r="R8357">
        <f>Q8357*$V$5/1000</f>
        <v>3563.3887237122808</v>
      </c>
    </row>
    <row r="8358" spans="1:18" x14ac:dyDescent="0.25">
      <c r="A8358" s="4">
        <v>43084.166666646401</v>
      </c>
      <c r="B8358">
        <v>32.200000000000003</v>
      </c>
      <c r="C8358">
        <v>15.0984</v>
      </c>
      <c r="D8358" s="3">
        <v>-7.0017200000000003E-3</v>
      </c>
      <c r="E8358" s="1">
        <f>C8358*$V$2</f>
        <v>6.0393600000000003</v>
      </c>
      <c r="F8358" s="1">
        <f>D8358*$V$3</f>
        <v>-2.8006880000000001E-2</v>
      </c>
      <c r="G8358" s="1">
        <f>(E8358+F8358)</f>
        <v>6.0113531199999999</v>
      </c>
      <c r="H8358" s="1">
        <f>B8358*(1/3)</f>
        <v>10.733333333333334</v>
      </c>
      <c r="I8358" s="1">
        <f>IF((H8358-G8358)&gt;0, (H8358-G8358), (0))</f>
        <v>4.7219802133333344</v>
      </c>
      <c r="J8358" s="1">
        <f>IF(I8358=0, G8358-H8358,0)</f>
        <v>0</v>
      </c>
      <c r="K8358" s="1">
        <f>I8358*1000/$V$5</f>
        <v>236.21711922627986</v>
      </c>
      <c r="L8358" s="1">
        <f>J8358*1000/$V$4</f>
        <v>0</v>
      </c>
      <c r="M8358" s="1">
        <f>L8358/$Y$4</f>
        <v>0</v>
      </c>
      <c r="N8358" s="1">
        <f>M8358*$Y$5</f>
        <v>0</v>
      </c>
      <c r="O8358" s="1" t="s">
        <v>0</v>
      </c>
      <c r="P8358" s="1" t="s">
        <v>0</v>
      </c>
      <c r="Q8358" s="1">
        <f>Q8357+K8358-L8358</f>
        <v>178494.78258757453</v>
      </c>
      <c r="R8358">
        <f>Q8358*$V$5/1000</f>
        <v>3568.1107039256149</v>
      </c>
    </row>
    <row r="8359" spans="1:18" x14ac:dyDescent="0.25">
      <c r="A8359" s="4">
        <v>43084.208333313065</v>
      </c>
      <c r="B8359">
        <v>32.4</v>
      </c>
      <c r="C8359">
        <v>13.568200000000001</v>
      </c>
      <c r="D8359" s="3">
        <v>-7.0017200000000003E-3</v>
      </c>
      <c r="E8359" s="1">
        <f>C8359*$V$2</f>
        <v>5.4272800000000005</v>
      </c>
      <c r="F8359" s="1">
        <f>D8359*$V$3</f>
        <v>-2.8006880000000001E-2</v>
      </c>
      <c r="G8359" s="1">
        <f>(E8359+F8359)</f>
        <v>5.3992731200000001</v>
      </c>
      <c r="H8359" s="1">
        <f>B8359*(1/3)</f>
        <v>10.799999999999999</v>
      </c>
      <c r="I8359" s="1">
        <f>IF((H8359-G8359)&gt;0, (H8359-G8359), (0))</f>
        <v>5.4007268799999988</v>
      </c>
      <c r="J8359" s="1">
        <f>IF(I8359=0, G8359-H8359,0)</f>
        <v>0</v>
      </c>
      <c r="K8359" s="1">
        <f>I8359*1000/$V$5</f>
        <v>270.17142971485737</v>
      </c>
      <c r="L8359" s="1">
        <f>J8359*1000/$V$4</f>
        <v>0</v>
      </c>
      <c r="M8359" s="1">
        <f>L8359/$Y$4</f>
        <v>0</v>
      </c>
      <c r="N8359" s="1">
        <f>M8359*$Y$5</f>
        <v>0</v>
      </c>
      <c r="O8359" s="1" t="s">
        <v>0</v>
      </c>
      <c r="P8359" s="1" t="s">
        <v>0</v>
      </c>
      <c r="Q8359" s="1">
        <f>Q8358+K8359-L8359</f>
        <v>178764.95401728939</v>
      </c>
      <c r="R8359">
        <f>Q8359*$V$5/1000</f>
        <v>3573.5114308056145</v>
      </c>
    </row>
    <row r="8360" spans="1:18" x14ac:dyDescent="0.25">
      <c r="A8360" s="4">
        <v>43084.249999979729</v>
      </c>
      <c r="B8360">
        <v>32.9</v>
      </c>
      <c r="C8360">
        <v>11.921100000000001</v>
      </c>
      <c r="D8360" s="3">
        <v>-7.0017200000000003E-3</v>
      </c>
      <c r="E8360" s="1">
        <f>C8360*$V$2</f>
        <v>4.7684400000000009</v>
      </c>
      <c r="F8360" s="1">
        <f>D8360*$V$3</f>
        <v>-2.8006880000000001E-2</v>
      </c>
      <c r="G8360" s="1">
        <f>(E8360+F8360)</f>
        <v>4.7404331200000005</v>
      </c>
      <c r="H8360" s="1">
        <f>B8360*(1/3)</f>
        <v>10.966666666666665</v>
      </c>
      <c r="I8360" s="1">
        <f>IF((H8360-G8360)&gt;0, (H8360-G8360), (0))</f>
        <v>6.2262335466666645</v>
      </c>
      <c r="J8360" s="1">
        <f>IF(I8360=0, G8360-H8360,0)</f>
        <v>0</v>
      </c>
      <c r="K8360" s="1">
        <f>I8360*1000/$V$5</f>
        <v>311.46741103885267</v>
      </c>
      <c r="L8360" s="1">
        <f>J8360*1000/$V$4</f>
        <v>0</v>
      </c>
      <c r="M8360" s="1">
        <f>L8360/$Y$4</f>
        <v>0</v>
      </c>
      <c r="N8360" s="1">
        <f>M8360*$Y$5</f>
        <v>0</v>
      </c>
      <c r="O8360" s="1" t="s">
        <v>0</v>
      </c>
      <c r="P8360" s="1" t="s">
        <v>0</v>
      </c>
      <c r="Q8360" s="1">
        <f>Q8359+K8360-L8360</f>
        <v>179076.42142832823</v>
      </c>
      <c r="R8360">
        <f>Q8360*$V$5/1000</f>
        <v>3579.7376643522812</v>
      </c>
    </row>
    <row r="8361" spans="1:18" x14ac:dyDescent="0.25">
      <c r="A8361" s="4">
        <v>43084.291666646393</v>
      </c>
      <c r="B8361">
        <v>33.6</v>
      </c>
      <c r="C8361">
        <v>12.337899999999999</v>
      </c>
      <c r="D8361" s="3">
        <v>-7.0017200000000003E-3</v>
      </c>
      <c r="E8361" s="1">
        <f>C8361*$V$2</f>
        <v>4.9351599999999998</v>
      </c>
      <c r="F8361" s="1">
        <f>D8361*$V$3</f>
        <v>-2.8006880000000001E-2</v>
      </c>
      <c r="G8361" s="1">
        <f>(E8361+F8361)</f>
        <v>4.9071531199999994</v>
      </c>
      <c r="H8361" s="1">
        <f>B8361*(1/3)</f>
        <v>11.2</v>
      </c>
      <c r="I8361" s="1">
        <f>IF((H8361-G8361)&gt;0, (H8361-G8361), (0))</f>
        <v>6.2928468799999999</v>
      </c>
      <c r="J8361" s="1">
        <f>IF(I8361=0, G8361-H8361,0)</f>
        <v>0</v>
      </c>
      <c r="K8361" s="1">
        <f>I8361*1000/$V$5</f>
        <v>314.79974387193602</v>
      </c>
      <c r="L8361" s="1">
        <f>J8361*1000/$V$4</f>
        <v>0</v>
      </c>
      <c r="M8361" s="1">
        <f>L8361/$Y$4</f>
        <v>0</v>
      </c>
      <c r="N8361" s="1">
        <f>M8361*$Y$5</f>
        <v>0</v>
      </c>
      <c r="O8361" s="1" t="s">
        <v>0</v>
      </c>
      <c r="P8361" s="1" t="s">
        <v>0</v>
      </c>
      <c r="Q8361" s="1">
        <f>Q8360+K8361-L8361</f>
        <v>179391.22117220017</v>
      </c>
      <c r="R8361">
        <f>Q8361*$V$5/1000</f>
        <v>3586.0305112322812</v>
      </c>
    </row>
    <row r="8362" spans="1:18" x14ac:dyDescent="0.25">
      <c r="A8362" s="4">
        <v>43084.333333313058</v>
      </c>
      <c r="B8362">
        <v>37.799999999999997</v>
      </c>
      <c r="C8362">
        <v>12.8201</v>
      </c>
      <c r="D8362" s="3">
        <v>4.3721999999999994</v>
      </c>
      <c r="E8362" s="1">
        <f>C8362*$V$2</f>
        <v>5.1280400000000004</v>
      </c>
      <c r="F8362" s="1">
        <f>D8362*$V$3</f>
        <v>17.488799999999998</v>
      </c>
      <c r="G8362" s="1">
        <f>(E8362+F8362)</f>
        <v>22.616839999999996</v>
      </c>
      <c r="H8362" s="1">
        <f>B8362*(1/3)</f>
        <v>12.599999999999998</v>
      </c>
      <c r="I8362" s="1">
        <f>IF((H8362-G8362)&gt;0, (H8362-G8362), (0))</f>
        <v>0</v>
      </c>
      <c r="J8362" s="1">
        <f>IF(I8362=0, G8362-H8362,0)</f>
        <v>10.016839999999998</v>
      </c>
      <c r="K8362" s="1">
        <f>I8362*1000/$V$5</f>
        <v>0</v>
      </c>
      <c r="L8362" s="1">
        <f>J8362*1000/$V$4</f>
        <v>179.5132616487455</v>
      </c>
      <c r="M8362" s="1">
        <f>L8362/$Y$4</f>
        <v>75.425740188548531</v>
      </c>
      <c r="N8362" s="1">
        <f>M8362*$Y$5</f>
        <v>105.59603626396793</v>
      </c>
      <c r="O8362" s="1" t="s">
        <v>0</v>
      </c>
      <c r="P8362" s="1" t="s">
        <v>0</v>
      </c>
      <c r="Q8362" s="1">
        <f>Q8361+K8362-L8362</f>
        <v>179211.70791055143</v>
      </c>
      <c r="R8362">
        <f>Q8362*$V$5/1000</f>
        <v>3582.4420411319229</v>
      </c>
    </row>
    <row r="8363" spans="1:18" x14ac:dyDescent="0.25">
      <c r="A8363" s="4">
        <v>43084.374999979722</v>
      </c>
      <c r="B8363">
        <v>40.4</v>
      </c>
      <c r="C8363">
        <v>15.036299999999999</v>
      </c>
      <c r="D8363" s="3">
        <v>11.077770000000001</v>
      </c>
      <c r="E8363" s="1">
        <f>C8363*$V$2</f>
        <v>6.0145200000000001</v>
      </c>
      <c r="F8363" s="1">
        <f>D8363*$V$3</f>
        <v>44.311080000000004</v>
      </c>
      <c r="G8363" s="1">
        <f>(E8363+F8363)</f>
        <v>50.325600000000001</v>
      </c>
      <c r="H8363" s="1">
        <f>B8363*(1/3)</f>
        <v>13.466666666666665</v>
      </c>
      <c r="I8363" s="1">
        <f>IF((H8363-G8363)&gt;0, (H8363-G8363), (0))</f>
        <v>0</v>
      </c>
      <c r="J8363" s="1">
        <f>IF(I8363=0, G8363-H8363,0)</f>
        <v>36.85893333333334</v>
      </c>
      <c r="K8363" s="1">
        <f>I8363*1000/$V$5</f>
        <v>0</v>
      </c>
      <c r="L8363" s="1">
        <f>J8363*1000/$V$4</f>
        <v>660.55436081242556</v>
      </c>
      <c r="M8363" s="1">
        <f>L8363/$Y$4</f>
        <v>277.54384908085109</v>
      </c>
      <c r="N8363" s="1">
        <f>M8363*$Y$5</f>
        <v>388.56138871319149</v>
      </c>
      <c r="O8363" s="1" t="s">
        <v>0</v>
      </c>
      <c r="P8363" s="1" t="s">
        <v>0</v>
      </c>
      <c r="Q8363" s="1">
        <f>Q8362+K8363-L8363</f>
        <v>178551.15354973901</v>
      </c>
      <c r="R8363">
        <f>Q8363*$V$5/1000</f>
        <v>3569.2375594592827</v>
      </c>
    </row>
    <row r="8364" spans="1:18" x14ac:dyDescent="0.25">
      <c r="A8364" s="4">
        <v>43084.416666646386</v>
      </c>
      <c r="B8364">
        <v>43.1</v>
      </c>
      <c r="C8364">
        <v>15.026899999999999</v>
      </c>
      <c r="D8364" s="3">
        <v>16.112260000000003</v>
      </c>
      <c r="E8364" s="1">
        <f>C8364*$V$2</f>
        <v>6.0107600000000003</v>
      </c>
      <c r="F8364" s="1">
        <f>D8364*$V$3</f>
        <v>64.449040000000011</v>
      </c>
      <c r="G8364" s="1">
        <f>(E8364+F8364)</f>
        <v>70.459800000000016</v>
      </c>
      <c r="H8364" s="1">
        <f>B8364*(1/3)</f>
        <v>14.366666666666667</v>
      </c>
      <c r="I8364" s="1">
        <f>IF((H8364-G8364)&gt;0, (H8364-G8364), (0))</f>
        <v>0</v>
      </c>
      <c r="J8364" s="1">
        <f>IF(I8364=0, G8364-H8364,0)</f>
        <v>56.093133333333348</v>
      </c>
      <c r="K8364" s="1">
        <f>I8364*1000/$V$5</f>
        <v>0</v>
      </c>
      <c r="L8364" s="1">
        <f>J8364*1000/$V$4</f>
        <v>1005.2532855436084</v>
      </c>
      <c r="M8364" s="1">
        <f>L8364/$Y$4</f>
        <v>422.37533006033971</v>
      </c>
      <c r="N8364" s="1">
        <f>M8364*$Y$5</f>
        <v>591.32546208447559</v>
      </c>
      <c r="O8364" s="1" t="s">
        <v>0</v>
      </c>
      <c r="P8364" s="1" t="s">
        <v>0</v>
      </c>
      <c r="Q8364" s="1">
        <f>Q8363+K8364-L8364</f>
        <v>177545.9002641954</v>
      </c>
      <c r="R8364">
        <f>Q8364*$V$5/1000</f>
        <v>3549.1425462812654</v>
      </c>
    </row>
    <row r="8365" spans="1:18" x14ac:dyDescent="0.25">
      <c r="A8365" s="4">
        <v>43084.45833331305</v>
      </c>
      <c r="B8365">
        <v>44.4</v>
      </c>
      <c r="C8365">
        <v>14.9366</v>
      </c>
      <c r="D8365" s="3">
        <v>19.453340000000001</v>
      </c>
      <c r="E8365" s="1">
        <f>C8365*$V$2</f>
        <v>5.9746400000000008</v>
      </c>
      <c r="F8365" s="1">
        <f>D8365*$V$3</f>
        <v>77.813360000000003</v>
      </c>
      <c r="G8365" s="1">
        <f>(E8365+F8365)</f>
        <v>83.788000000000011</v>
      </c>
      <c r="H8365" s="1">
        <f>B8365*(1/3)</f>
        <v>14.799999999999999</v>
      </c>
      <c r="I8365" s="1">
        <f>IF((H8365-G8365)&gt;0, (H8365-G8365), (0))</f>
        <v>0</v>
      </c>
      <c r="J8365" s="1">
        <f>IF(I8365=0, G8365-H8365,0)</f>
        <v>68.988000000000014</v>
      </c>
      <c r="K8365" s="1">
        <f>I8365*1000/$V$5</f>
        <v>0</v>
      </c>
      <c r="L8365" s="1">
        <f>J8365*1000/$V$4</f>
        <v>1236.3440860215057</v>
      </c>
      <c r="M8365" s="1">
        <f>L8365/$Y$4</f>
        <v>519.4723050510529</v>
      </c>
      <c r="N8365" s="1">
        <f>M8365*$Y$5</f>
        <v>727.26122707147397</v>
      </c>
      <c r="O8365" s="1" t="s">
        <v>0</v>
      </c>
      <c r="P8365" s="1" t="s">
        <v>0</v>
      </c>
      <c r="Q8365" s="1">
        <f>Q8364+K8365-L8365</f>
        <v>176309.55617817389</v>
      </c>
      <c r="R8365">
        <f>Q8365*$V$5/1000</f>
        <v>3524.428028001696</v>
      </c>
    </row>
    <row r="8366" spans="1:18" x14ac:dyDescent="0.25">
      <c r="A8366" s="4">
        <v>43084.499999979715</v>
      </c>
      <c r="B8366">
        <v>46</v>
      </c>
      <c r="C8366">
        <v>15.094200000000001</v>
      </c>
      <c r="D8366" s="3">
        <v>21.15314</v>
      </c>
      <c r="E8366" s="1">
        <f>C8366*$V$2</f>
        <v>6.0376800000000008</v>
      </c>
      <c r="F8366" s="1">
        <f>D8366*$V$3</f>
        <v>84.612560000000002</v>
      </c>
      <c r="G8366" s="1">
        <f>(E8366+F8366)</f>
        <v>90.650239999999997</v>
      </c>
      <c r="H8366" s="1">
        <f>B8366*(1/3)</f>
        <v>15.333333333333332</v>
      </c>
      <c r="I8366" s="1">
        <f>IF((H8366-G8366)&gt;0, (H8366-G8366), (0))</f>
        <v>0</v>
      </c>
      <c r="J8366" s="1">
        <f>IF(I8366=0, G8366-H8366,0)</f>
        <v>75.316906666666668</v>
      </c>
      <c r="K8366" s="1">
        <f>I8366*1000/$V$5</f>
        <v>0</v>
      </c>
      <c r="L8366" s="1">
        <f>J8366*1000/$V$4</f>
        <v>1349.7653524492234</v>
      </c>
      <c r="M8366" s="1">
        <f>L8366/$Y$4</f>
        <v>567.12829934841318</v>
      </c>
      <c r="N8366" s="1">
        <f>M8366*$Y$5</f>
        <v>793.97961908777836</v>
      </c>
      <c r="O8366" s="1" t="s">
        <v>0</v>
      </c>
      <c r="P8366" s="1" t="s">
        <v>0</v>
      </c>
      <c r="Q8366" s="1">
        <f>Q8365+K8366-L8366</f>
        <v>174959.79082572466</v>
      </c>
      <c r="R8366">
        <f>Q8366*$V$5/1000</f>
        <v>3497.4462186062356</v>
      </c>
    </row>
    <row r="8367" spans="1:18" x14ac:dyDescent="0.25">
      <c r="A8367" s="4">
        <v>43084.541666646379</v>
      </c>
      <c r="B8367">
        <v>45.4</v>
      </c>
      <c r="C8367">
        <v>13.999600000000001</v>
      </c>
      <c r="D8367" s="3">
        <v>16.27225</v>
      </c>
      <c r="E8367" s="1">
        <f>C8367*$V$2</f>
        <v>5.5998400000000004</v>
      </c>
      <c r="F8367" s="1">
        <f>D8367*$V$3</f>
        <v>65.088999999999999</v>
      </c>
      <c r="G8367" s="1">
        <f>(E8367+F8367)</f>
        <v>70.688839999999999</v>
      </c>
      <c r="H8367" s="1">
        <f>B8367*(1/3)</f>
        <v>15.133333333333333</v>
      </c>
      <c r="I8367" s="1">
        <f>IF((H8367-G8367)&gt;0, (H8367-G8367), (0))</f>
        <v>0</v>
      </c>
      <c r="J8367" s="1">
        <f>IF(I8367=0, G8367-H8367,0)</f>
        <v>55.555506666666666</v>
      </c>
      <c r="K8367" s="1">
        <f>I8367*1000/$V$5</f>
        <v>0</v>
      </c>
      <c r="L8367" s="1">
        <f>J8367*1000/$V$4</f>
        <v>995.6183990442056</v>
      </c>
      <c r="M8367" s="1">
        <f>L8367/$Y$4</f>
        <v>418.32705842193513</v>
      </c>
      <c r="N8367" s="1">
        <f>M8367*$Y$5</f>
        <v>585.6578817907091</v>
      </c>
      <c r="O8367" s="1" t="s">
        <v>0</v>
      </c>
      <c r="P8367" s="1" t="s">
        <v>0</v>
      </c>
      <c r="Q8367" s="1">
        <f>Q8366+K8367-L8367</f>
        <v>173964.17242668045</v>
      </c>
      <c r="R8367">
        <f>Q8367*$V$5/1000</f>
        <v>3477.5438068093422</v>
      </c>
    </row>
    <row r="8368" spans="1:18" x14ac:dyDescent="0.25">
      <c r="A8368" s="4">
        <v>43084.583333313043</v>
      </c>
      <c r="B8368">
        <v>45</v>
      </c>
      <c r="C8368">
        <v>12.564</v>
      </c>
      <c r="D8368" s="3">
        <v>20.039819999999999</v>
      </c>
      <c r="E8368" s="1">
        <f>C8368*$V$2</f>
        <v>5.0256000000000007</v>
      </c>
      <c r="F8368" s="1">
        <f>D8368*$V$3</f>
        <v>80.159279999999995</v>
      </c>
      <c r="G8368" s="1">
        <f>(E8368+F8368)</f>
        <v>85.184879999999993</v>
      </c>
      <c r="H8368" s="1">
        <f>B8368*(1/3)</f>
        <v>15</v>
      </c>
      <c r="I8368" s="1">
        <f>IF((H8368-G8368)&gt;0, (H8368-G8368), (0))</f>
        <v>0</v>
      </c>
      <c r="J8368" s="1">
        <f>IF(I8368=0, G8368-H8368,0)</f>
        <v>70.184879999999993</v>
      </c>
      <c r="K8368" s="1">
        <f>I8368*1000/$V$5</f>
        <v>0</v>
      </c>
      <c r="L8368" s="1">
        <f>J8368*1000/$V$4</f>
        <v>1257.7935483870967</v>
      </c>
      <c r="M8368" s="1">
        <f>L8368/$Y$4</f>
        <v>528.4846841962592</v>
      </c>
      <c r="N8368" s="1">
        <f>M8368*$Y$5</f>
        <v>739.87855787476281</v>
      </c>
      <c r="O8368" s="1" t="s">
        <v>0</v>
      </c>
      <c r="P8368" s="1" t="s">
        <v>0</v>
      </c>
      <c r="Q8368" s="1">
        <f>Q8367+K8368-L8368</f>
        <v>172706.37887829336</v>
      </c>
      <c r="R8368">
        <f>Q8368*$V$5/1000</f>
        <v>3452.4005137770837</v>
      </c>
    </row>
    <row r="8369" spans="1:18" x14ac:dyDescent="0.25">
      <c r="A8369" s="4">
        <v>43084.624999979707</v>
      </c>
      <c r="B8369">
        <v>46</v>
      </c>
      <c r="C8369">
        <v>11.128</v>
      </c>
      <c r="D8369" s="3">
        <v>13.9316</v>
      </c>
      <c r="E8369" s="1">
        <f>C8369*$V$2</f>
        <v>4.4512</v>
      </c>
      <c r="F8369" s="1">
        <f>D8369*$V$3</f>
        <v>55.726399999999998</v>
      </c>
      <c r="G8369" s="1">
        <f>(E8369+F8369)</f>
        <v>60.177599999999998</v>
      </c>
      <c r="H8369" s="1">
        <f>B8369*(1/3)</f>
        <v>15.333333333333332</v>
      </c>
      <c r="I8369" s="1">
        <f>IF((H8369-G8369)&gt;0, (H8369-G8369), (0))</f>
        <v>0</v>
      </c>
      <c r="J8369" s="1">
        <f>IF(I8369=0, G8369-H8369,0)</f>
        <v>44.84426666666667</v>
      </c>
      <c r="K8369" s="1">
        <f>I8369*1000/$V$5</f>
        <v>0</v>
      </c>
      <c r="L8369" s="1">
        <f>J8369*1000/$V$4</f>
        <v>803.66069295101568</v>
      </c>
      <c r="M8369" s="1">
        <f>L8369/$Y$4</f>
        <v>337.67256006345195</v>
      </c>
      <c r="N8369" s="1">
        <f>M8369*$Y$5</f>
        <v>472.74158408883272</v>
      </c>
      <c r="O8369" s="1" t="s">
        <v>0</v>
      </c>
      <c r="P8369" s="1" t="s">
        <v>0</v>
      </c>
      <c r="Q8369" s="1">
        <f>Q8368+K8369-L8369</f>
        <v>171902.71818534235</v>
      </c>
      <c r="R8369">
        <f>Q8369*$V$5/1000</f>
        <v>3436.3353365249932</v>
      </c>
    </row>
    <row r="8370" spans="1:18" x14ac:dyDescent="0.25">
      <c r="A8370" s="4">
        <v>43084.666666646372</v>
      </c>
      <c r="B8370">
        <v>46.1</v>
      </c>
      <c r="C8370">
        <v>10.2224</v>
      </c>
      <c r="D8370" s="3">
        <v>11.136299999999999</v>
      </c>
      <c r="E8370" s="1">
        <f>C8370*$V$2</f>
        <v>4.0889600000000002</v>
      </c>
      <c r="F8370" s="1">
        <f>D8370*$V$3</f>
        <v>44.545199999999994</v>
      </c>
      <c r="G8370" s="1">
        <f>(E8370+F8370)</f>
        <v>48.634159999999994</v>
      </c>
      <c r="H8370" s="1">
        <f>B8370*(1/3)</f>
        <v>15.366666666666667</v>
      </c>
      <c r="I8370" s="1">
        <f>IF((H8370-G8370)&gt;0, (H8370-G8370), (0))</f>
        <v>0</v>
      </c>
      <c r="J8370" s="1">
        <f>IF(I8370=0, G8370-H8370,0)</f>
        <v>33.267493333333327</v>
      </c>
      <c r="K8370" s="1">
        <f>I8370*1000/$V$5</f>
        <v>0</v>
      </c>
      <c r="L8370" s="1">
        <f>J8370*1000/$V$4</f>
        <v>596.19163679808833</v>
      </c>
      <c r="M8370" s="1">
        <f>L8370/$Y$4</f>
        <v>250.50068773028923</v>
      </c>
      <c r="N8370" s="1">
        <f>M8370*$Y$5</f>
        <v>350.7009628224049</v>
      </c>
      <c r="O8370" s="1" t="s">
        <v>0</v>
      </c>
      <c r="P8370" s="1" t="s">
        <v>0</v>
      </c>
      <c r="Q8370" s="1">
        <f>Q8369+K8370-L8370</f>
        <v>171306.52654854427</v>
      </c>
      <c r="R8370">
        <f>Q8370*$V$5/1000</f>
        <v>3424.4174657053995</v>
      </c>
    </row>
    <row r="8371" spans="1:18" x14ac:dyDescent="0.25">
      <c r="A8371" s="4">
        <v>43084.708333313036</v>
      </c>
      <c r="B8371">
        <v>46.8</v>
      </c>
      <c r="C8371">
        <v>9.4088600000000007</v>
      </c>
      <c r="D8371" s="3">
        <v>3.0838510000000001</v>
      </c>
      <c r="E8371" s="1">
        <f>C8371*$V$2</f>
        <v>3.7635440000000004</v>
      </c>
      <c r="F8371" s="1">
        <f>D8371*$V$3</f>
        <v>12.335404</v>
      </c>
      <c r="G8371" s="1">
        <f>(E8371+F8371)</f>
        <v>16.098948</v>
      </c>
      <c r="H8371" s="1">
        <f>B8371*(1/3)</f>
        <v>15.599999999999998</v>
      </c>
      <c r="I8371" s="1">
        <f>IF((H8371-G8371)&gt;0, (H8371-G8371), (0))</f>
        <v>0</v>
      </c>
      <c r="J8371" s="1">
        <f>IF(I8371=0, G8371-H8371,0)</f>
        <v>0.49894800000000217</v>
      </c>
      <c r="K8371" s="1">
        <f>I8371*1000/$V$5</f>
        <v>0</v>
      </c>
      <c r="L8371" s="1">
        <f>J8371*1000/$V$4</f>
        <v>8.9417204301075657</v>
      </c>
      <c r="M8371" s="1">
        <f>L8371/$Y$4</f>
        <v>3.7570253908014983</v>
      </c>
      <c r="N8371" s="1">
        <f>M8371*$Y$5</f>
        <v>5.2598355471220977</v>
      </c>
      <c r="O8371" s="1" t="s">
        <v>0</v>
      </c>
      <c r="P8371" s="1" t="s">
        <v>0</v>
      </c>
      <c r="Q8371" s="1">
        <f>Q8370+K8371-L8371</f>
        <v>171297.58482811417</v>
      </c>
      <c r="R8371">
        <f>Q8371*$V$5/1000</f>
        <v>3424.2387207140018</v>
      </c>
    </row>
    <row r="8372" spans="1:18" x14ac:dyDescent="0.25">
      <c r="A8372" s="4">
        <v>43084.7499999797</v>
      </c>
      <c r="B8372">
        <v>45.6</v>
      </c>
      <c r="C8372">
        <v>6.3741599999999998</v>
      </c>
      <c r="D8372" s="3">
        <v>0.21724117000000001</v>
      </c>
      <c r="E8372" s="1">
        <f>C8372*$V$2</f>
        <v>2.5496639999999999</v>
      </c>
      <c r="F8372" s="1">
        <f>D8372*$V$3</f>
        <v>0.86896468000000004</v>
      </c>
      <c r="G8372" s="1">
        <f>(E8372+F8372)</f>
        <v>3.4186286799999999</v>
      </c>
      <c r="H8372" s="1">
        <f>B8372*(1/3)</f>
        <v>15.2</v>
      </c>
      <c r="I8372" s="1">
        <f>IF((H8372-G8372)&gt;0, (H8372-G8372), (0))</f>
        <v>11.78137132</v>
      </c>
      <c r="J8372" s="1">
        <f>IF(I8372=0, G8372-H8372,0)</f>
        <v>0</v>
      </c>
      <c r="K8372" s="1">
        <f>I8372*1000/$V$5</f>
        <v>589.36324762381196</v>
      </c>
      <c r="L8372" s="1">
        <f>J8372*1000/$V$4</f>
        <v>0</v>
      </c>
      <c r="M8372" s="1">
        <f>L8372/$Y$4</f>
        <v>0</v>
      </c>
      <c r="N8372" s="1">
        <f>M8372*$Y$5</f>
        <v>0</v>
      </c>
      <c r="O8372" s="1" t="s">
        <v>0</v>
      </c>
      <c r="P8372" s="1" t="s">
        <v>0</v>
      </c>
      <c r="Q8372" s="1">
        <f>Q8371+K8372-L8372</f>
        <v>171886.94807573798</v>
      </c>
      <c r="R8372">
        <f>Q8372*$V$5/1000</f>
        <v>3436.0200920340017</v>
      </c>
    </row>
    <row r="8373" spans="1:18" x14ac:dyDescent="0.25">
      <c r="A8373" s="4">
        <v>43084.791666646364</v>
      </c>
      <c r="B8373">
        <v>46.1</v>
      </c>
      <c r="C8373">
        <v>5.3675299999999995</v>
      </c>
      <c r="D8373" s="3">
        <v>-7.0017200000000003E-3</v>
      </c>
      <c r="E8373" s="1">
        <f>C8373*$V$2</f>
        <v>2.1470119999999997</v>
      </c>
      <c r="F8373" s="1">
        <f>D8373*$V$3</f>
        <v>-2.8006880000000001E-2</v>
      </c>
      <c r="G8373" s="1">
        <f>(E8373+F8373)</f>
        <v>2.1190051199999997</v>
      </c>
      <c r="H8373" s="1">
        <f>B8373*(1/3)</f>
        <v>15.366666666666667</v>
      </c>
      <c r="I8373" s="1">
        <f>IF((H8373-G8373)&gt;0, (H8373-G8373), (0))</f>
        <v>13.247661546666667</v>
      </c>
      <c r="J8373" s="1">
        <f>IF(I8373=0, G8373-H8373,0)</f>
        <v>0</v>
      </c>
      <c r="K8373" s="1">
        <f>I8373*1000/$V$5</f>
        <v>662.71443455060864</v>
      </c>
      <c r="L8373" s="1">
        <f>J8373*1000/$V$4</f>
        <v>0</v>
      </c>
      <c r="M8373" s="1">
        <f>L8373/$Y$4</f>
        <v>0</v>
      </c>
      <c r="N8373" s="1">
        <f>M8373*$Y$5</f>
        <v>0</v>
      </c>
      <c r="O8373" s="1" t="s">
        <v>0</v>
      </c>
      <c r="P8373" s="1" t="s">
        <v>0</v>
      </c>
      <c r="Q8373" s="1">
        <f>Q8372+K8373-L8373</f>
        <v>172549.66251028859</v>
      </c>
      <c r="R8373">
        <f>Q8373*$V$5/1000</f>
        <v>3449.2677535806683</v>
      </c>
    </row>
    <row r="8374" spans="1:18" x14ac:dyDescent="0.25">
      <c r="A8374" s="4">
        <v>43084.833333313029</v>
      </c>
      <c r="B8374">
        <v>46.2</v>
      </c>
      <c r="C8374">
        <v>3.7786200000000001</v>
      </c>
      <c r="D8374" s="3">
        <v>-7.0017200000000003E-3</v>
      </c>
      <c r="E8374" s="1">
        <f>C8374*$V$2</f>
        <v>1.5114480000000001</v>
      </c>
      <c r="F8374" s="1">
        <f>D8374*$V$3</f>
        <v>-2.8006880000000001E-2</v>
      </c>
      <c r="G8374" s="1">
        <f>(E8374+F8374)</f>
        <v>1.4834411200000002</v>
      </c>
      <c r="H8374" s="1">
        <f>B8374*(1/3)</f>
        <v>15.4</v>
      </c>
      <c r="I8374" s="1">
        <f>IF((H8374-G8374)&gt;0, (H8374-G8374), (0))</f>
        <v>13.91655888</v>
      </c>
      <c r="J8374" s="1">
        <f>IF(I8374=0, G8374-H8374,0)</f>
        <v>0</v>
      </c>
      <c r="K8374" s="1">
        <f>I8374*1000/$V$5</f>
        <v>696.17603201600809</v>
      </c>
      <c r="L8374" s="1">
        <f>J8374*1000/$V$4</f>
        <v>0</v>
      </c>
      <c r="M8374" s="1">
        <f>L8374/$Y$4</f>
        <v>0</v>
      </c>
      <c r="N8374" s="1">
        <f>M8374*$Y$5</f>
        <v>0</v>
      </c>
      <c r="O8374" s="1" t="s">
        <v>0</v>
      </c>
      <c r="P8374" s="1" t="s">
        <v>0</v>
      </c>
      <c r="Q8374" s="1">
        <f>Q8373+K8374-L8374</f>
        <v>173245.83854230458</v>
      </c>
      <c r="R8374">
        <f>Q8374*$V$5/1000</f>
        <v>3463.1843124606685</v>
      </c>
    </row>
    <row r="8375" spans="1:18" x14ac:dyDescent="0.25">
      <c r="A8375" s="4">
        <v>43084.874999979693</v>
      </c>
      <c r="B8375">
        <v>44.9</v>
      </c>
      <c r="C8375">
        <v>4.7523800000000005</v>
      </c>
      <c r="D8375" s="3">
        <v>-7.0017200000000003E-3</v>
      </c>
      <c r="E8375" s="1">
        <f>C8375*$V$2</f>
        <v>1.9009520000000002</v>
      </c>
      <c r="F8375" s="1">
        <f>D8375*$V$3</f>
        <v>-2.8006880000000001E-2</v>
      </c>
      <c r="G8375" s="1">
        <f>(E8375+F8375)</f>
        <v>1.8729451200000002</v>
      </c>
      <c r="H8375" s="1">
        <f>B8375*(1/3)</f>
        <v>14.966666666666665</v>
      </c>
      <c r="I8375" s="1">
        <f>IF((H8375-G8375)&gt;0, (H8375-G8375), (0))</f>
        <v>13.093721546666664</v>
      </c>
      <c r="J8375" s="1">
        <f>IF(I8375=0, G8375-H8375,0)</f>
        <v>0</v>
      </c>
      <c r="K8375" s="1">
        <f>I8375*1000/$V$5</f>
        <v>655.01358412539594</v>
      </c>
      <c r="L8375" s="1">
        <f>J8375*1000/$V$4</f>
        <v>0</v>
      </c>
      <c r="M8375" s="1">
        <f>L8375/$Y$4</f>
        <v>0</v>
      </c>
      <c r="N8375" s="1">
        <f>M8375*$Y$5</f>
        <v>0</v>
      </c>
      <c r="O8375" s="1" t="s">
        <v>0</v>
      </c>
      <c r="P8375" s="1" t="s">
        <v>0</v>
      </c>
      <c r="Q8375" s="1">
        <f>Q8374+K8375-L8375</f>
        <v>173900.85212642999</v>
      </c>
      <c r="R8375">
        <f>Q8375*$V$5/1000</f>
        <v>3476.278034007335</v>
      </c>
    </row>
    <row r="8376" spans="1:18" x14ac:dyDescent="0.25">
      <c r="A8376" s="4">
        <v>43084.916666646357</v>
      </c>
      <c r="B8376">
        <v>42.9</v>
      </c>
      <c r="C8376">
        <v>4.1069300000000002</v>
      </c>
      <c r="D8376" s="3">
        <v>-7.0017200000000003E-3</v>
      </c>
      <c r="E8376" s="1">
        <f>C8376*$V$2</f>
        <v>1.6427720000000001</v>
      </c>
      <c r="F8376" s="1">
        <f>D8376*$V$3</f>
        <v>-2.8006880000000001E-2</v>
      </c>
      <c r="G8376" s="1">
        <f>(E8376+F8376)</f>
        <v>1.6147651200000002</v>
      </c>
      <c r="H8376" s="1">
        <f>B8376*(1/3)</f>
        <v>14.299999999999999</v>
      </c>
      <c r="I8376" s="1">
        <f>IF((H8376-G8376)&gt;0, (H8376-G8376), (0))</f>
        <v>12.685234879999999</v>
      </c>
      <c r="J8376" s="1">
        <f>IF(I8376=0, G8376-H8376,0)</f>
        <v>0</v>
      </c>
      <c r="K8376" s="1">
        <f>I8376*1000/$V$5</f>
        <v>634.57903351675839</v>
      </c>
      <c r="L8376" s="1">
        <f>J8376*1000/$V$4</f>
        <v>0</v>
      </c>
      <c r="M8376" s="1">
        <f>L8376/$Y$4</f>
        <v>0</v>
      </c>
      <c r="N8376" s="1">
        <f>M8376*$Y$5</f>
        <v>0</v>
      </c>
      <c r="O8376" s="1" t="s">
        <v>0</v>
      </c>
      <c r="P8376" s="1" t="s">
        <v>0</v>
      </c>
      <c r="Q8376" s="1">
        <f>Q8375+K8376-L8376</f>
        <v>174535.43115994675</v>
      </c>
      <c r="R8376">
        <f>Q8376*$V$5/1000</f>
        <v>3488.9632688873353</v>
      </c>
    </row>
    <row r="8377" spans="1:18" x14ac:dyDescent="0.25">
      <c r="A8377" s="4">
        <v>43084.958333313021</v>
      </c>
      <c r="B8377">
        <v>40</v>
      </c>
      <c r="C8377">
        <v>4.02013</v>
      </c>
      <c r="D8377" s="3">
        <v>-7.0017200000000003E-3</v>
      </c>
      <c r="E8377" s="1">
        <f>C8377*$V$2</f>
        <v>1.608052</v>
      </c>
      <c r="F8377" s="1">
        <f>D8377*$V$3</f>
        <v>-2.8006880000000001E-2</v>
      </c>
      <c r="G8377" s="1">
        <f>(E8377+F8377)</f>
        <v>1.5800451200000001</v>
      </c>
      <c r="H8377" s="1">
        <f>B8377*(1/3)</f>
        <v>13.333333333333332</v>
      </c>
      <c r="I8377" s="1">
        <f>IF((H8377-G8377)&gt;0, (H8377-G8377), (0))</f>
        <v>11.753288213333333</v>
      </c>
      <c r="J8377" s="1">
        <f>IF(I8377=0, G8377-H8377,0)</f>
        <v>0</v>
      </c>
      <c r="K8377" s="1">
        <f>I8377*1000/$V$5</f>
        <v>587.95838986159754</v>
      </c>
      <c r="L8377" s="1">
        <f>J8377*1000/$V$4</f>
        <v>0</v>
      </c>
      <c r="M8377" s="1">
        <f>L8377/$Y$4</f>
        <v>0</v>
      </c>
      <c r="N8377" s="1">
        <f>M8377*$Y$5</f>
        <v>0</v>
      </c>
      <c r="O8377" s="1">
        <f>SUM(N8354:N8377)</f>
        <v>4760.9625553447186</v>
      </c>
      <c r="P8377" s="1">
        <f>SUM(L8354:L8377)</f>
        <v>8093.6363440860223</v>
      </c>
      <c r="Q8377" s="1">
        <f>Q8376+K8377-L8377</f>
        <v>175123.38954980834</v>
      </c>
      <c r="R8377">
        <f>Q8377*$V$5/1000</f>
        <v>3500.7165571006685</v>
      </c>
    </row>
    <row r="8378" spans="1:18" x14ac:dyDescent="0.25">
      <c r="A8378" s="4">
        <v>43084.999999979686</v>
      </c>
      <c r="B8378">
        <v>36.799999999999997</v>
      </c>
      <c r="C8378">
        <v>3.6620999999999997</v>
      </c>
      <c r="D8378" s="3">
        <v>-7.0017200000000003E-3</v>
      </c>
      <c r="E8378" s="1">
        <f>C8378*$V$2</f>
        <v>1.4648399999999999</v>
      </c>
      <c r="F8378" s="1">
        <f>D8378*$V$3</f>
        <v>-2.8006880000000001E-2</v>
      </c>
      <c r="G8378" s="1">
        <f>(E8378+F8378)</f>
        <v>1.43683312</v>
      </c>
      <c r="H8378" s="1">
        <f>B8378*(1/3)</f>
        <v>12.266666666666666</v>
      </c>
      <c r="I8378" s="1">
        <f>IF((H8378-G8378)&gt;0, (H8378-G8378), (0))</f>
        <v>10.829833546666666</v>
      </c>
      <c r="J8378" s="1">
        <f>IF(I8378=0, G8378-H8378,0)</f>
        <v>0</v>
      </c>
      <c r="K8378" s="1">
        <f>I8378*1000/$V$5</f>
        <v>541.76255861263974</v>
      </c>
      <c r="L8378" s="1">
        <f>J8378*1000/$V$4</f>
        <v>0</v>
      </c>
      <c r="M8378" s="1">
        <f>L8378/$Y$4</f>
        <v>0</v>
      </c>
      <c r="N8378" s="1">
        <f>M8378*$Y$5</f>
        <v>0</v>
      </c>
      <c r="O8378" s="1" t="s">
        <v>0</v>
      </c>
      <c r="P8378" s="1" t="s">
        <v>0</v>
      </c>
      <c r="Q8378" s="1">
        <f>Q8377+K8378-L8378</f>
        <v>175665.152108421</v>
      </c>
      <c r="R8378">
        <f>Q8378*$V$5/1000</f>
        <v>3511.5463906473356</v>
      </c>
    </row>
    <row r="8379" spans="1:18" x14ac:dyDescent="0.25">
      <c r="A8379" s="4">
        <v>43085.04166664635</v>
      </c>
      <c r="B8379">
        <v>34.6</v>
      </c>
      <c r="C8379">
        <v>3.05911</v>
      </c>
      <c r="D8379" s="3">
        <v>-7.0017200000000003E-3</v>
      </c>
      <c r="E8379" s="1">
        <f>C8379*$V$2</f>
        <v>1.2236440000000002</v>
      </c>
      <c r="F8379" s="1">
        <f>D8379*$V$3</f>
        <v>-2.8006880000000001E-2</v>
      </c>
      <c r="G8379" s="1">
        <f>(E8379+F8379)</f>
        <v>1.1956371200000002</v>
      </c>
      <c r="H8379" s="1">
        <f>B8379*(1/3)</f>
        <v>11.533333333333333</v>
      </c>
      <c r="I8379" s="1">
        <f>IF((H8379-G8379)&gt;0, (H8379-G8379), (0))</f>
        <v>10.337696213333333</v>
      </c>
      <c r="J8379" s="1">
        <f>IF(I8379=0, G8379-H8379,0)</f>
        <v>0</v>
      </c>
      <c r="K8379" s="1">
        <f>I8379*1000/$V$5</f>
        <v>517.14338235784555</v>
      </c>
      <c r="L8379" s="1">
        <f>J8379*1000/$V$4</f>
        <v>0</v>
      </c>
      <c r="M8379" s="1">
        <f>L8379/$Y$4</f>
        <v>0</v>
      </c>
      <c r="N8379" s="1">
        <f>M8379*$Y$5</f>
        <v>0</v>
      </c>
      <c r="O8379" s="1" t="s">
        <v>0</v>
      </c>
      <c r="P8379" s="1" t="s">
        <v>0</v>
      </c>
      <c r="Q8379" s="1">
        <f>Q8378+K8379-L8379</f>
        <v>176182.29549077884</v>
      </c>
      <c r="R8379">
        <f>Q8379*$V$5/1000</f>
        <v>3521.884086860669</v>
      </c>
    </row>
    <row r="8380" spans="1:18" x14ac:dyDescent="0.25">
      <c r="A8380" s="4">
        <v>43085.083333313014</v>
      </c>
      <c r="B8380">
        <v>33.5</v>
      </c>
      <c r="C8380">
        <v>2.7747199999999999</v>
      </c>
      <c r="D8380" s="3">
        <v>-7.0017200000000003E-3</v>
      </c>
      <c r="E8380" s="1">
        <f>C8380*$V$2</f>
        <v>1.109888</v>
      </c>
      <c r="F8380" s="1">
        <f>D8380*$V$3</f>
        <v>-2.8006880000000001E-2</v>
      </c>
      <c r="G8380" s="1">
        <f>(E8380+F8380)</f>
        <v>1.08188112</v>
      </c>
      <c r="H8380" s="1">
        <f>B8380*(1/3)</f>
        <v>11.166666666666666</v>
      </c>
      <c r="I8380" s="1">
        <f>IF((H8380-G8380)&gt;0, (H8380-G8380), (0))</f>
        <v>10.084785546666666</v>
      </c>
      <c r="J8380" s="1">
        <f>IF(I8380=0, G8380-H8380,0)</f>
        <v>0</v>
      </c>
      <c r="K8380" s="1">
        <f>I8380*1000/$V$5</f>
        <v>504.49152309488079</v>
      </c>
      <c r="L8380" s="1">
        <f>J8380*1000/$V$4</f>
        <v>0</v>
      </c>
      <c r="M8380" s="1">
        <f>L8380/$Y$4</f>
        <v>0</v>
      </c>
      <c r="N8380" s="1">
        <f>M8380*$Y$5</f>
        <v>0</v>
      </c>
      <c r="O8380" s="1" t="s">
        <v>0</v>
      </c>
      <c r="P8380" s="1" t="s">
        <v>0</v>
      </c>
      <c r="Q8380" s="1">
        <f>Q8379+K8380-L8380</f>
        <v>176686.78701387372</v>
      </c>
      <c r="R8380">
        <f>Q8380*$V$5/1000</f>
        <v>3531.9688724073353</v>
      </c>
    </row>
    <row r="8381" spans="1:18" x14ac:dyDescent="0.25">
      <c r="A8381" s="4">
        <v>43085.124999979678</v>
      </c>
      <c r="B8381">
        <v>31.7</v>
      </c>
      <c r="C8381">
        <v>2.8357700000000001</v>
      </c>
      <c r="D8381" s="3">
        <v>-7.0017200000000003E-3</v>
      </c>
      <c r="E8381" s="1">
        <f>C8381*$V$2</f>
        <v>1.1343080000000001</v>
      </c>
      <c r="F8381" s="1">
        <f>D8381*$V$3</f>
        <v>-2.8006880000000001E-2</v>
      </c>
      <c r="G8381" s="1">
        <f>(E8381+F8381)</f>
        <v>1.1063011200000001</v>
      </c>
      <c r="H8381" s="1">
        <f>B8381*(1/3)</f>
        <v>10.566666666666666</v>
      </c>
      <c r="I8381" s="1">
        <f>IF((H8381-G8381)&gt;0, (H8381-G8381), (0))</f>
        <v>9.460365546666667</v>
      </c>
      <c r="J8381" s="1">
        <f>IF(I8381=0, G8381-H8381,0)</f>
        <v>0</v>
      </c>
      <c r="K8381" s="1">
        <f>I8381*1000/$V$5</f>
        <v>473.2549047857263</v>
      </c>
      <c r="L8381" s="1">
        <f>J8381*1000/$V$4</f>
        <v>0</v>
      </c>
      <c r="M8381" s="1">
        <f>L8381/$Y$4</f>
        <v>0</v>
      </c>
      <c r="N8381" s="1">
        <f>M8381*$Y$5</f>
        <v>0</v>
      </c>
      <c r="O8381" s="1" t="s">
        <v>0</v>
      </c>
      <c r="P8381" s="1" t="s">
        <v>0</v>
      </c>
      <c r="Q8381" s="1">
        <f>Q8380+K8381-L8381</f>
        <v>177160.04191865944</v>
      </c>
      <c r="R8381">
        <f>Q8381*$V$5/1000</f>
        <v>3541.429237954002</v>
      </c>
    </row>
    <row r="8382" spans="1:18" x14ac:dyDescent="0.25">
      <c r="A8382" s="4">
        <v>43085.166666646342</v>
      </c>
      <c r="B8382">
        <v>32.1</v>
      </c>
      <c r="C8382">
        <v>2.4143600000000003</v>
      </c>
      <c r="D8382" s="3">
        <v>-7.0017200000000003E-3</v>
      </c>
      <c r="E8382" s="1">
        <f>C8382*$V$2</f>
        <v>0.96574400000000016</v>
      </c>
      <c r="F8382" s="1">
        <f>D8382*$V$3</f>
        <v>-2.8006880000000001E-2</v>
      </c>
      <c r="G8382" s="1">
        <f>(E8382+F8382)</f>
        <v>0.9377371200000002</v>
      </c>
      <c r="H8382" s="1">
        <f>B8382*(1/3)</f>
        <v>10.7</v>
      </c>
      <c r="I8382" s="1">
        <f>IF((H8382-G8382)&gt;0, (H8382-G8382), (0))</f>
        <v>9.7622628799999998</v>
      </c>
      <c r="J8382" s="1">
        <f>IF(I8382=0, G8382-H8382,0)</f>
        <v>0</v>
      </c>
      <c r="K8382" s="1">
        <f>I8382*1000/$V$5</f>
        <v>488.35732266133073</v>
      </c>
      <c r="L8382" s="1">
        <f>J8382*1000/$V$4</f>
        <v>0</v>
      </c>
      <c r="M8382" s="1">
        <f>L8382/$Y$4</f>
        <v>0</v>
      </c>
      <c r="N8382" s="1">
        <f>M8382*$Y$5</f>
        <v>0</v>
      </c>
      <c r="O8382" s="1" t="s">
        <v>0</v>
      </c>
      <c r="P8382" s="1" t="s">
        <v>0</v>
      </c>
      <c r="Q8382" s="1">
        <f>Q8381+K8382-L8382</f>
        <v>177648.39924132076</v>
      </c>
      <c r="R8382">
        <f>Q8382*$V$5/1000</f>
        <v>3551.1915008340015</v>
      </c>
    </row>
    <row r="8383" spans="1:18" x14ac:dyDescent="0.25">
      <c r="A8383" s="4">
        <v>43085.208333313007</v>
      </c>
      <c r="B8383">
        <v>33</v>
      </c>
      <c r="C8383">
        <v>2.9916100000000001</v>
      </c>
      <c r="D8383" s="3">
        <v>-7.0017200000000003E-3</v>
      </c>
      <c r="E8383" s="1">
        <f>C8383*$V$2</f>
        <v>1.196644</v>
      </c>
      <c r="F8383" s="1">
        <f>D8383*$V$3</f>
        <v>-2.8006880000000001E-2</v>
      </c>
      <c r="G8383" s="1">
        <f>(E8383+F8383)</f>
        <v>1.1686371200000001</v>
      </c>
      <c r="H8383" s="1">
        <f>B8383*(1/3)</f>
        <v>11</v>
      </c>
      <c r="I8383" s="1">
        <f>IF((H8383-G8383)&gt;0, (H8383-G8383), (0))</f>
        <v>9.8313628800000004</v>
      </c>
      <c r="J8383" s="1">
        <f>IF(I8383=0, G8383-H8383,0)</f>
        <v>0</v>
      </c>
      <c r="K8383" s="1">
        <f>I8383*1000/$V$5</f>
        <v>491.81405102551281</v>
      </c>
      <c r="L8383" s="1">
        <f>J8383*1000/$V$4</f>
        <v>0</v>
      </c>
      <c r="M8383" s="1">
        <f>L8383/$Y$4</f>
        <v>0</v>
      </c>
      <c r="N8383" s="1">
        <f>M8383*$Y$5</f>
        <v>0</v>
      </c>
      <c r="O8383" s="1" t="s">
        <v>0</v>
      </c>
      <c r="P8383" s="1" t="s">
        <v>0</v>
      </c>
      <c r="Q8383" s="1">
        <f>Q8382+K8383-L8383</f>
        <v>178140.21329234628</v>
      </c>
      <c r="R8383">
        <f>Q8383*$V$5/1000</f>
        <v>3561.0228637140017</v>
      </c>
    </row>
    <row r="8384" spans="1:18" x14ac:dyDescent="0.25">
      <c r="A8384" s="4">
        <v>43085.249999979671</v>
      </c>
      <c r="B8384">
        <v>32.1</v>
      </c>
      <c r="C8384">
        <v>2.7364799999999998</v>
      </c>
      <c r="D8384" s="3">
        <v>-7.0017200000000003E-3</v>
      </c>
      <c r="E8384" s="1">
        <f>C8384*$V$2</f>
        <v>1.094592</v>
      </c>
      <c r="F8384" s="1">
        <f>D8384*$V$3</f>
        <v>-2.8006880000000001E-2</v>
      </c>
      <c r="G8384" s="1">
        <f>(E8384+F8384)</f>
        <v>1.0665851200000001</v>
      </c>
      <c r="H8384" s="1">
        <f>B8384*(1/3)</f>
        <v>10.7</v>
      </c>
      <c r="I8384" s="1">
        <f>IF((H8384-G8384)&gt;0, (H8384-G8384), (0))</f>
        <v>9.6334148800000001</v>
      </c>
      <c r="J8384" s="1">
        <f>IF(I8384=0, G8384-H8384,0)</f>
        <v>0</v>
      </c>
      <c r="K8384" s="1">
        <f>I8384*1000/$V$5</f>
        <v>481.91169984992501</v>
      </c>
      <c r="L8384" s="1">
        <f>J8384*1000/$V$4</f>
        <v>0</v>
      </c>
      <c r="M8384" s="1">
        <f>L8384/$Y$4</f>
        <v>0</v>
      </c>
      <c r="N8384" s="1">
        <f>M8384*$Y$5</f>
        <v>0</v>
      </c>
      <c r="O8384" s="1" t="s">
        <v>0</v>
      </c>
      <c r="P8384" s="1" t="s">
        <v>0</v>
      </c>
      <c r="Q8384" s="1">
        <f>Q8383+K8384-L8384</f>
        <v>178622.12499219622</v>
      </c>
      <c r="R8384">
        <f>Q8384*$V$5/1000</f>
        <v>3570.6562785940023</v>
      </c>
    </row>
    <row r="8385" spans="1:18" x14ac:dyDescent="0.25">
      <c r="A8385" s="4">
        <v>43085.291666646335</v>
      </c>
      <c r="B8385">
        <v>34.4</v>
      </c>
      <c r="C8385">
        <v>2.92204</v>
      </c>
      <c r="D8385" s="3">
        <v>-7.0017200000000003E-3</v>
      </c>
      <c r="E8385" s="1">
        <f>C8385*$V$2</f>
        <v>1.1688160000000001</v>
      </c>
      <c r="F8385" s="1">
        <f>D8385*$V$3</f>
        <v>-2.8006880000000001E-2</v>
      </c>
      <c r="G8385" s="1">
        <f>(E8385+F8385)</f>
        <v>1.1408091200000001</v>
      </c>
      <c r="H8385" s="1">
        <f>B8385*(1/3)</f>
        <v>11.466666666666665</v>
      </c>
      <c r="I8385" s="1">
        <f>IF((H8385-G8385)&gt;0, (H8385-G8385), (0))</f>
        <v>10.325857546666665</v>
      </c>
      <c r="J8385" s="1">
        <f>IF(I8385=0, G8385-H8385,0)</f>
        <v>0</v>
      </c>
      <c r="K8385" s="1">
        <f>I8385*1000/$V$5</f>
        <v>516.55115290978813</v>
      </c>
      <c r="L8385" s="1">
        <f>J8385*1000/$V$4</f>
        <v>0</v>
      </c>
      <c r="M8385" s="1">
        <f>L8385/$Y$4</f>
        <v>0</v>
      </c>
      <c r="N8385" s="1">
        <f>M8385*$Y$5</f>
        <v>0</v>
      </c>
      <c r="O8385" s="1" t="s">
        <v>0</v>
      </c>
      <c r="P8385" s="1" t="s">
        <v>0</v>
      </c>
      <c r="Q8385" s="1">
        <f>Q8384+K8385-L8385</f>
        <v>179138.676145106</v>
      </c>
      <c r="R8385">
        <f>Q8385*$V$5/1000</f>
        <v>3580.9821361406689</v>
      </c>
    </row>
    <row r="8386" spans="1:18" x14ac:dyDescent="0.25">
      <c r="A8386" s="4">
        <v>43085.333333312999</v>
      </c>
      <c r="B8386">
        <v>37.700000000000003</v>
      </c>
      <c r="C8386">
        <v>2.9007499999999999</v>
      </c>
      <c r="D8386" s="3">
        <v>4.2863100000000003</v>
      </c>
      <c r="E8386" s="1">
        <f>C8386*$V$2</f>
        <v>1.1603000000000001</v>
      </c>
      <c r="F8386" s="1">
        <f>D8386*$V$3</f>
        <v>17.145240000000001</v>
      </c>
      <c r="G8386" s="1">
        <f>(E8386+F8386)</f>
        <v>18.305540000000001</v>
      </c>
      <c r="H8386" s="1">
        <f>B8386*(1/3)</f>
        <v>12.566666666666666</v>
      </c>
      <c r="I8386" s="1">
        <f>IF((H8386-G8386)&gt;0, (H8386-G8386), (0))</f>
        <v>0</v>
      </c>
      <c r="J8386" s="1">
        <f>IF(I8386=0, G8386-H8386,0)</f>
        <v>5.7388733333333342</v>
      </c>
      <c r="K8386" s="1">
        <f>I8386*1000/$V$5</f>
        <v>0</v>
      </c>
      <c r="L8386" s="1">
        <f>J8386*1000/$V$4</f>
        <v>102.84719235364398</v>
      </c>
      <c r="M8386" s="1">
        <f>L8386/$Y$4</f>
        <v>43.213106030942846</v>
      </c>
      <c r="N8386" s="1">
        <f>M8386*$Y$5</f>
        <v>60.498348443319983</v>
      </c>
      <c r="O8386" s="1" t="s">
        <v>0</v>
      </c>
      <c r="P8386" s="1" t="s">
        <v>0</v>
      </c>
      <c r="Q8386" s="1">
        <f>Q8385+K8386-L8386</f>
        <v>179035.82895275234</v>
      </c>
      <c r="R8386">
        <f>Q8386*$V$5/1000</f>
        <v>3578.9262207655188</v>
      </c>
    </row>
    <row r="8387" spans="1:18" x14ac:dyDescent="0.25">
      <c r="A8387" s="4">
        <v>43085.374999979664</v>
      </c>
      <c r="B8387">
        <v>38.5</v>
      </c>
      <c r="C8387">
        <v>2.9838</v>
      </c>
      <c r="D8387" s="3">
        <v>10.931369999999999</v>
      </c>
      <c r="E8387" s="1">
        <f>C8387*$V$2</f>
        <v>1.1935200000000001</v>
      </c>
      <c r="F8387" s="1">
        <f>D8387*$V$3</f>
        <v>43.725479999999997</v>
      </c>
      <c r="G8387" s="1">
        <f>(E8387+F8387)</f>
        <v>44.918999999999997</v>
      </c>
      <c r="H8387" s="1">
        <f>B8387*(1/3)</f>
        <v>12.833333333333332</v>
      </c>
      <c r="I8387" s="1">
        <f>IF((H8387-G8387)&gt;0, (H8387-G8387), (0))</f>
        <v>0</v>
      </c>
      <c r="J8387" s="1">
        <f>IF(I8387=0, G8387-H8387,0)</f>
        <v>32.085666666666668</v>
      </c>
      <c r="K8387" s="1">
        <f>I8387*1000/$V$5</f>
        <v>0</v>
      </c>
      <c r="L8387" s="1">
        <f>J8387*1000/$V$4</f>
        <v>575.01194743130236</v>
      </c>
      <c r="M8387" s="1">
        <f>L8387/$Y$4</f>
        <v>241.60165858458083</v>
      </c>
      <c r="N8387" s="1">
        <f>M8387*$Y$5</f>
        <v>338.24232201841312</v>
      </c>
      <c r="O8387" s="1" t="s">
        <v>0</v>
      </c>
      <c r="P8387" s="1" t="s">
        <v>0</v>
      </c>
      <c r="Q8387" s="1">
        <f>Q8386+K8387-L8387</f>
        <v>178460.81700532103</v>
      </c>
      <c r="R8387">
        <f>Q8387*$V$5/1000</f>
        <v>3567.4317319363672</v>
      </c>
    </row>
    <row r="8388" spans="1:18" x14ac:dyDescent="0.25">
      <c r="A8388" s="4">
        <v>43085.416666646328</v>
      </c>
      <c r="B8388">
        <v>40.6</v>
      </c>
      <c r="C8388">
        <v>4.7753900000000007</v>
      </c>
      <c r="D8388" s="3">
        <v>16.023</v>
      </c>
      <c r="E8388" s="1">
        <f>C8388*$V$2</f>
        <v>1.9101560000000004</v>
      </c>
      <c r="F8388" s="1">
        <f>D8388*$V$3</f>
        <v>64.091999999999999</v>
      </c>
      <c r="G8388" s="1">
        <f>(E8388+F8388)</f>
        <v>66.002155999999999</v>
      </c>
      <c r="H8388" s="1">
        <f>B8388*(1/3)</f>
        <v>13.533333333333333</v>
      </c>
      <c r="I8388" s="1">
        <f>IF((H8388-G8388)&gt;0, (H8388-G8388), (0))</f>
        <v>0</v>
      </c>
      <c r="J8388" s="1">
        <f>IF(I8388=0, G8388-H8388,0)</f>
        <v>52.468822666666668</v>
      </c>
      <c r="K8388" s="1">
        <f>I8388*1000/$V$5</f>
        <v>0</v>
      </c>
      <c r="L8388" s="1">
        <f>J8388*1000/$V$4</f>
        <v>940.30148148148157</v>
      </c>
      <c r="M8388" s="1">
        <f>L8388/$Y$4</f>
        <v>395.08465608465616</v>
      </c>
      <c r="N8388" s="1">
        <f>M8388*$Y$5</f>
        <v>553.11851851851861</v>
      </c>
      <c r="O8388" s="1" t="s">
        <v>0</v>
      </c>
      <c r="P8388" s="1" t="s">
        <v>0</v>
      </c>
      <c r="Q8388" s="1">
        <f>Q8387+K8388-L8388</f>
        <v>177520.51552383954</v>
      </c>
      <c r="R8388">
        <f>Q8388*$V$5/1000</f>
        <v>3548.6351053215521</v>
      </c>
    </row>
    <row r="8389" spans="1:18" x14ac:dyDescent="0.25">
      <c r="A8389" s="4">
        <v>43085.458333312992</v>
      </c>
      <c r="B8389">
        <v>42.8</v>
      </c>
      <c r="C8389">
        <v>6.0193900000000005</v>
      </c>
      <c r="D8389" s="3">
        <v>19.35943</v>
      </c>
      <c r="E8389" s="1">
        <f>C8389*$V$2</f>
        <v>2.4077560000000005</v>
      </c>
      <c r="F8389" s="1">
        <f>D8389*$V$3</f>
        <v>77.437719999999999</v>
      </c>
      <c r="G8389" s="1">
        <f>(E8389+F8389)</f>
        <v>79.845476000000005</v>
      </c>
      <c r="H8389" s="1">
        <f>B8389*(1/3)</f>
        <v>14.266666666666666</v>
      </c>
      <c r="I8389" s="1">
        <f>IF((H8389-G8389)&gt;0, (H8389-G8389), (0))</f>
        <v>0</v>
      </c>
      <c r="J8389" s="1">
        <f>IF(I8389=0, G8389-H8389,0)</f>
        <v>65.578809333333339</v>
      </c>
      <c r="K8389" s="1">
        <f>I8389*1000/$V$5</f>
        <v>0</v>
      </c>
      <c r="L8389" s="1">
        <f>J8389*1000/$V$4</f>
        <v>1175.2474790919953</v>
      </c>
      <c r="M8389" s="1">
        <f>L8389/$Y$4</f>
        <v>493.80146180335936</v>
      </c>
      <c r="N8389" s="1">
        <f>M8389*$Y$5</f>
        <v>691.32204652470307</v>
      </c>
      <c r="O8389" s="1" t="s">
        <v>0</v>
      </c>
      <c r="P8389" s="1" t="s">
        <v>0</v>
      </c>
      <c r="Q8389" s="1">
        <f>Q8388+K8389-L8389</f>
        <v>176345.26804474753</v>
      </c>
      <c r="R8389">
        <f>Q8389*$V$5/1000</f>
        <v>3525.141908214503</v>
      </c>
    </row>
    <row r="8390" spans="1:18" x14ac:dyDescent="0.25">
      <c r="A8390" s="4">
        <v>43085.499999979656</v>
      </c>
      <c r="B8390">
        <v>43.8</v>
      </c>
      <c r="C8390">
        <v>7.0705100000000005</v>
      </c>
      <c r="D8390" s="3">
        <v>21.053699999999999</v>
      </c>
      <c r="E8390" s="1">
        <f>C8390*$V$2</f>
        <v>2.8282040000000004</v>
      </c>
      <c r="F8390" s="1">
        <f>D8390*$V$3</f>
        <v>84.214799999999997</v>
      </c>
      <c r="G8390" s="1">
        <f>(E8390+F8390)</f>
        <v>87.043003999999996</v>
      </c>
      <c r="H8390" s="1">
        <f>B8390*(1/3)</f>
        <v>14.599999999999998</v>
      </c>
      <c r="I8390" s="1">
        <f>IF((H8390-G8390)&gt;0, (H8390-G8390), (0))</f>
        <v>0</v>
      </c>
      <c r="J8390" s="1">
        <f>IF(I8390=0, G8390-H8390,0)</f>
        <v>72.443004000000002</v>
      </c>
      <c r="K8390" s="1">
        <f>I8390*1000/$V$5</f>
        <v>0</v>
      </c>
      <c r="L8390" s="1">
        <f>J8390*1000/$V$4</f>
        <v>1298.2617204301075</v>
      </c>
      <c r="M8390" s="1">
        <f>L8390/$Y$4</f>
        <v>545.48811782777625</v>
      </c>
      <c r="N8390" s="1">
        <f>M8390*$Y$5</f>
        <v>763.68336495888673</v>
      </c>
      <c r="O8390" s="1" t="s">
        <v>0</v>
      </c>
      <c r="P8390" s="1" t="s">
        <v>0</v>
      </c>
      <c r="Q8390" s="1">
        <f>Q8389+K8390-L8390</f>
        <v>175047.00632431742</v>
      </c>
      <c r="R8390">
        <f>Q8390*$V$5/1000</f>
        <v>3499.1896564231051</v>
      </c>
    </row>
    <row r="8391" spans="1:18" x14ac:dyDescent="0.25">
      <c r="A8391" s="4">
        <v>43085.541666646321</v>
      </c>
      <c r="B8391">
        <v>44.1</v>
      </c>
      <c r="C8391">
        <v>7.3408500000000005</v>
      </c>
      <c r="D8391" s="3">
        <v>21.342749999999999</v>
      </c>
      <c r="E8391" s="1">
        <f>C8391*$V$2</f>
        <v>2.9363400000000004</v>
      </c>
      <c r="F8391" s="1">
        <f>D8391*$V$3</f>
        <v>85.370999999999995</v>
      </c>
      <c r="G8391" s="1">
        <f>(E8391+F8391)</f>
        <v>88.307339999999996</v>
      </c>
      <c r="H8391" s="1">
        <f>B8391*(1/3)</f>
        <v>14.7</v>
      </c>
      <c r="I8391" s="1">
        <f>IF((H8391-G8391)&gt;0, (H8391-G8391), (0))</f>
        <v>0</v>
      </c>
      <c r="J8391" s="1">
        <f>IF(I8391=0, G8391-H8391,0)</f>
        <v>73.607339999999994</v>
      </c>
      <c r="K8391" s="1">
        <f>I8391*1000/$V$5</f>
        <v>0</v>
      </c>
      <c r="L8391" s="1">
        <f>J8391*1000/$V$4</f>
        <v>1319.1279569892474</v>
      </c>
      <c r="M8391" s="1">
        <f>L8391/$Y$4</f>
        <v>554.25544411312922</v>
      </c>
      <c r="N8391" s="1">
        <f>M8391*$Y$5</f>
        <v>775.95762175838081</v>
      </c>
      <c r="O8391" s="1" t="s">
        <v>0</v>
      </c>
      <c r="P8391" s="1" t="s">
        <v>0</v>
      </c>
      <c r="Q8391" s="1">
        <f>Q8390+K8391-L8391</f>
        <v>173727.87836732817</v>
      </c>
      <c r="R8391">
        <f>Q8391*$V$5/1000</f>
        <v>3472.8202885628898</v>
      </c>
    </row>
    <row r="8392" spans="1:18" x14ac:dyDescent="0.25">
      <c r="A8392" s="4">
        <v>43085.583333312985</v>
      </c>
      <c r="B8392">
        <v>44.9</v>
      </c>
      <c r="C8392">
        <v>6.9239799999999994</v>
      </c>
      <c r="D8392" s="3">
        <v>20.143979999999999</v>
      </c>
      <c r="E8392" s="1">
        <f>C8392*$V$2</f>
        <v>2.7695919999999998</v>
      </c>
      <c r="F8392" s="1">
        <f>D8392*$V$3</f>
        <v>80.575919999999996</v>
      </c>
      <c r="G8392" s="1">
        <f>(E8392+F8392)</f>
        <v>83.345511999999999</v>
      </c>
      <c r="H8392" s="1">
        <f>B8392*(1/3)</f>
        <v>14.966666666666665</v>
      </c>
      <c r="I8392" s="1">
        <f>IF((H8392-G8392)&gt;0, (H8392-G8392), (0))</f>
        <v>0</v>
      </c>
      <c r="J8392" s="1">
        <f>IF(I8392=0, G8392-H8392,0)</f>
        <v>68.378845333333331</v>
      </c>
      <c r="K8392" s="1">
        <f>I8392*1000/$V$5</f>
        <v>0</v>
      </c>
      <c r="L8392" s="1">
        <f>J8392*1000/$V$4</f>
        <v>1225.4273357228196</v>
      </c>
      <c r="M8392" s="1">
        <f>L8392/$Y$4</f>
        <v>514.88543517765538</v>
      </c>
      <c r="N8392" s="1">
        <f>M8392*$Y$5</f>
        <v>720.83960924871747</v>
      </c>
      <c r="O8392" s="1" t="s">
        <v>0</v>
      </c>
      <c r="P8392" s="1" t="s">
        <v>0</v>
      </c>
      <c r="Q8392" s="1">
        <f>Q8391+K8392-L8392</f>
        <v>172502.45103160536</v>
      </c>
      <c r="R8392">
        <f>Q8392*$V$5/1000</f>
        <v>3448.3239961217905</v>
      </c>
    </row>
    <row r="8393" spans="1:18" x14ac:dyDescent="0.25">
      <c r="A8393" s="4">
        <v>43085.624999979649</v>
      </c>
      <c r="B8393">
        <v>45.2</v>
      </c>
      <c r="C8393">
        <v>7.7878599999999993</v>
      </c>
      <c r="D8393" s="3">
        <v>17.571470000000001</v>
      </c>
      <c r="E8393" s="1">
        <f>C8393*$V$2</f>
        <v>3.1151439999999999</v>
      </c>
      <c r="F8393" s="1">
        <f>D8393*$V$3</f>
        <v>70.285880000000006</v>
      </c>
      <c r="G8393" s="1">
        <f>(E8393+F8393)</f>
        <v>73.401024000000007</v>
      </c>
      <c r="H8393" s="1">
        <f>B8393*(1/3)</f>
        <v>15.066666666666666</v>
      </c>
      <c r="I8393" s="1">
        <f>IF((H8393-G8393)&gt;0, (H8393-G8393), (0))</f>
        <v>0</v>
      </c>
      <c r="J8393" s="1">
        <f>IF(I8393=0, G8393-H8393,0)</f>
        <v>58.334357333333344</v>
      </c>
      <c r="K8393" s="1">
        <f>I8393*1000/$V$5</f>
        <v>0</v>
      </c>
      <c r="L8393" s="1">
        <f>J8393*1000/$V$4</f>
        <v>1045.4185902031065</v>
      </c>
      <c r="M8393" s="1">
        <f>L8393/$Y$4</f>
        <v>439.25150848870027</v>
      </c>
      <c r="N8393" s="1">
        <f>M8393*$Y$5</f>
        <v>614.95211188418034</v>
      </c>
      <c r="O8393" s="1" t="s">
        <v>0</v>
      </c>
      <c r="P8393" s="1" t="s">
        <v>0</v>
      </c>
      <c r="Q8393" s="1">
        <f>Q8392+K8393-L8393</f>
        <v>171457.03244140226</v>
      </c>
      <c r="R8393">
        <f>Q8393*$V$5/1000</f>
        <v>3427.4260785036308</v>
      </c>
    </row>
    <row r="8394" spans="1:18" x14ac:dyDescent="0.25">
      <c r="A8394" s="4">
        <v>43085.666666646313</v>
      </c>
      <c r="B8394">
        <v>45.9</v>
      </c>
      <c r="C8394">
        <v>6.4480200000000005</v>
      </c>
      <c r="D8394" s="3">
        <v>13.488440000000001</v>
      </c>
      <c r="E8394" s="1">
        <f>C8394*$V$2</f>
        <v>2.5792080000000004</v>
      </c>
      <c r="F8394" s="1">
        <f>D8394*$V$3</f>
        <v>53.953760000000003</v>
      </c>
      <c r="G8394" s="1">
        <f>(E8394+F8394)</f>
        <v>56.532968000000004</v>
      </c>
      <c r="H8394" s="1">
        <f>B8394*(1/3)</f>
        <v>15.299999999999999</v>
      </c>
      <c r="I8394" s="1">
        <f>IF((H8394-G8394)&gt;0, (H8394-G8394), (0))</f>
        <v>0</v>
      </c>
      <c r="J8394" s="1">
        <f>IF(I8394=0, G8394-H8394,0)</f>
        <v>41.232968000000007</v>
      </c>
      <c r="K8394" s="1">
        <f>I8394*1000/$V$5</f>
        <v>0</v>
      </c>
      <c r="L8394" s="1">
        <f>J8394*1000/$V$4</f>
        <v>738.94207885304672</v>
      </c>
      <c r="M8394" s="1">
        <f>L8394/$Y$4</f>
        <v>310.47986506430539</v>
      </c>
      <c r="N8394" s="1">
        <f>M8394*$Y$5</f>
        <v>434.67181109002752</v>
      </c>
      <c r="O8394" s="1" t="s">
        <v>0</v>
      </c>
      <c r="P8394" s="1" t="s">
        <v>0</v>
      </c>
      <c r="Q8394" s="1">
        <f>Q8393+K8394-L8394</f>
        <v>170718.09036254921</v>
      </c>
      <c r="R8394">
        <f>Q8394*$V$5/1000</f>
        <v>3412.6546263473583</v>
      </c>
    </row>
    <row r="8395" spans="1:18" x14ac:dyDescent="0.25">
      <c r="A8395" s="4">
        <v>43085.708333312978</v>
      </c>
      <c r="B8395">
        <v>45.9</v>
      </c>
      <c r="C8395">
        <v>4.2982500000000003</v>
      </c>
      <c r="D8395" s="3">
        <v>7.6062899999999996</v>
      </c>
      <c r="E8395" s="1">
        <f>C8395*$V$2</f>
        <v>1.7193000000000003</v>
      </c>
      <c r="F8395" s="1">
        <f>D8395*$V$3</f>
        <v>30.425159999999998</v>
      </c>
      <c r="G8395" s="1">
        <f>(E8395+F8395)</f>
        <v>32.144459999999995</v>
      </c>
      <c r="H8395" s="1">
        <f>B8395*(1/3)</f>
        <v>15.299999999999999</v>
      </c>
      <c r="I8395" s="1">
        <f>IF((H8395-G8395)&gt;0, (H8395-G8395), (0))</f>
        <v>0</v>
      </c>
      <c r="J8395" s="1">
        <f>IF(I8395=0, G8395-H8395,0)</f>
        <v>16.844459999999998</v>
      </c>
      <c r="K8395" s="1">
        <f>I8395*1000/$V$5</f>
        <v>0</v>
      </c>
      <c r="L8395" s="1">
        <f>J8395*1000/$V$4</f>
        <v>301.87204301075269</v>
      </c>
      <c r="M8395" s="1">
        <f>L8395/$Y$4</f>
        <v>126.8369928616608</v>
      </c>
      <c r="N8395" s="1">
        <f>M8395*$Y$5</f>
        <v>177.5717900063251</v>
      </c>
      <c r="O8395" s="1" t="s">
        <v>0</v>
      </c>
      <c r="P8395" s="1" t="s">
        <v>0</v>
      </c>
      <c r="Q8395" s="1">
        <f>Q8394+K8395-L8395</f>
        <v>170416.21831953846</v>
      </c>
      <c r="R8395">
        <f>Q8395*$V$5/1000</f>
        <v>3406.6202042075734</v>
      </c>
    </row>
    <row r="8396" spans="1:18" x14ac:dyDescent="0.25">
      <c r="A8396" s="4">
        <v>43085.749999979642</v>
      </c>
      <c r="B8396">
        <v>46.1</v>
      </c>
      <c r="C8396">
        <v>3.7319599999999999</v>
      </c>
      <c r="D8396" s="3">
        <v>0.50097990000000003</v>
      </c>
      <c r="E8396" s="1">
        <f>C8396*$V$2</f>
        <v>1.4927840000000001</v>
      </c>
      <c r="F8396" s="1">
        <f>D8396*$V$3</f>
        <v>2.0039196000000001</v>
      </c>
      <c r="G8396" s="1">
        <f>(E8396+F8396)</f>
        <v>3.4967036</v>
      </c>
      <c r="H8396" s="1">
        <f>B8396*(1/3)</f>
        <v>15.366666666666667</v>
      </c>
      <c r="I8396" s="1">
        <f>IF((H8396-G8396)&gt;0, (H8396-G8396), (0))</f>
        <v>11.869963066666667</v>
      </c>
      <c r="J8396" s="1">
        <f>IF(I8396=0, G8396-H8396,0)</f>
        <v>0</v>
      </c>
      <c r="K8396" s="1">
        <f>I8396*1000/$V$5</f>
        <v>593.79505085876281</v>
      </c>
      <c r="L8396" s="1">
        <f>J8396*1000/$V$4</f>
        <v>0</v>
      </c>
      <c r="M8396" s="1">
        <f>L8396/$Y$4</f>
        <v>0</v>
      </c>
      <c r="N8396" s="1">
        <f>M8396*$Y$5</f>
        <v>0</v>
      </c>
      <c r="O8396" s="1" t="s">
        <v>0</v>
      </c>
      <c r="P8396" s="1" t="s">
        <v>0</v>
      </c>
      <c r="Q8396" s="1">
        <f>Q8395+K8396-L8396</f>
        <v>171010.01337039721</v>
      </c>
      <c r="R8396">
        <f>Q8396*$V$5/1000</f>
        <v>3418.4901672742399</v>
      </c>
    </row>
    <row r="8397" spans="1:18" x14ac:dyDescent="0.25">
      <c r="A8397" s="4">
        <v>43085.791666646306</v>
      </c>
      <c r="B8397">
        <v>46.4</v>
      </c>
      <c r="C8397">
        <v>3.4595100000000003</v>
      </c>
      <c r="D8397" s="3">
        <v>-7.0017200000000003E-3</v>
      </c>
      <c r="E8397" s="1">
        <f>C8397*$V$2</f>
        <v>1.3838040000000003</v>
      </c>
      <c r="F8397" s="1">
        <f>D8397*$V$3</f>
        <v>-2.8006880000000001E-2</v>
      </c>
      <c r="G8397" s="1">
        <f>(E8397+F8397)</f>
        <v>1.3557971200000003</v>
      </c>
      <c r="H8397" s="1">
        <f>B8397*(1/3)</f>
        <v>15.466666666666665</v>
      </c>
      <c r="I8397" s="1">
        <f>IF((H8397-G8397)&gt;0, (H8397-G8397), (0))</f>
        <v>14.110869546666665</v>
      </c>
      <c r="J8397" s="1">
        <f>IF(I8397=0, G8397-H8397,0)</f>
        <v>0</v>
      </c>
      <c r="K8397" s="1">
        <f>I8397*1000/$V$5</f>
        <v>705.89642554610634</v>
      </c>
      <c r="L8397" s="1">
        <f>J8397*1000/$V$4</f>
        <v>0</v>
      </c>
      <c r="M8397" s="1">
        <f>L8397/$Y$4</f>
        <v>0</v>
      </c>
      <c r="N8397" s="1">
        <f>M8397*$Y$5</f>
        <v>0</v>
      </c>
      <c r="O8397" s="1" t="s">
        <v>0</v>
      </c>
      <c r="P8397" s="1" t="s">
        <v>0</v>
      </c>
      <c r="Q8397" s="1">
        <f>Q8396+K8397-L8397</f>
        <v>171715.90979594333</v>
      </c>
      <c r="R8397">
        <f>Q8397*$V$5/1000</f>
        <v>3432.6010368209068</v>
      </c>
    </row>
    <row r="8398" spans="1:18" x14ac:dyDescent="0.25">
      <c r="A8398" s="4">
        <v>43085.83333331297</v>
      </c>
      <c r="B8398">
        <v>45.9</v>
      </c>
      <c r="C8398">
        <v>3.7706200000000001</v>
      </c>
      <c r="D8398" s="3">
        <v>-7.0017200000000003E-3</v>
      </c>
      <c r="E8398" s="1">
        <f>C8398*$V$2</f>
        <v>1.508248</v>
      </c>
      <c r="F8398" s="1">
        <f>D8398*$V$3</f>
        <v>-2.8006880000000001E-2</v>
      </c>
      <c r="G8398" s="1">
        <f>(E8398+F8398)</f>
        <v>1.4802411200000001</v>
      </c>
      <c r="H8398" s="1">
        <f>B8398*(1/3)</f>
        <v>15.299999999999999</v>
      </c>
      <c r="I8398" s="1">
        <f>IF((H8398-G8398)&gt;0, (H8398-G8398), (0))</f>
        <v>13.819758879999998</v>
      </c>
      <c r="J8398" s="1">
        <f>IF(I8398=0, G8398-H8398,0)</f>
        <v>0</v>
      </c>
      <c r="K8398" s="1">
        <f>I8398*1000/$V$5</f>
        <v>691.3336108054026</v>
      </c>
      <c r="L8398" s="1">
        <f>J8398*1000/$V$4</f>
        <v>0</v>
      </c>
      <c r="M8398" s="1">
        <f>L8398/$Y$4</f>
        <v>0</v>
      </c>
      <c r="N8398" s="1">
        <f>M8398*$Y$5</f>
        <v>0</v>
      </c>
      <c r="O8398" s="1" t="s">
        <v>0</v>
      </c>
      <c r="P8398" s="1" t="s">
        <v>0</v>
      </c>
      <c r="Q8398" s="1">
        <f>Q8397+K8398-L8398</f>
        <v>172407.24340674872</v>
      </c>
      <c r="R8398">
        <f>Q8398*$V$5/1000</f>
        <v>3446.4207957009066</v>
      </c>
    </row>
    <row r="8399" spans="1:18" x14ac:dyDescent="0.25">
      <c r="A8399" s="4">
        <v>43085.874999979635</v>
      </c>
      <c r="B8399">
        <v>43.5</v>
      </c>
      <c r="C8399">
        <v>3.5350100000000002</v>
      </c>
      <c r="D8399" s="3">
        <v>-7.0017200000000003E-3</v>
      </c>
      <c r="E8399" s="1">
        <f>C8399*$V$2</f>
        <v>1.4140040000000003</v>
      </c>
      <c r="F8399" s="1">
        <f>D8399*$V$3</f>
        <v>-2.8006880000000001E-2</v>
      </c>
      <c r="G8399" s="1">
        <f>(E8399+F8399)</f>
        <v>1.3859971200000003</v>
      </c>
      <c r="H8399" s="1">
        <f>B8399*(1/3)</f>
        <v>14.5</v>
      </c>
      <c r="I8399" s="1">
        <f>IF((H8399-G8399)&gt;0, (H8399-G8399), (0))</f>
        <v>13.114002879999999</v>
      </c>
      <c r="J8399" s="1">
        <f>IF(I8399=0, G8399-H8399,0)</f>
        <v>0</v>
      </c>
      <c r="K8399" s="1">
        <f>I8399*1000/$V$5</f>
        <v>656.0281580790396</v>
      </c>
      <c r="L8399" s="1">
        <f>J8399*1000/$V$4</f>
        <v>0</v>
      </c>
      <c r="M8399" s="1">
        <f>L8399/$Y$4</f>
        <v>0</v>
      </c>
      <c r="N8399" s="1">
        <f>M8399*$Y$5</f>
        <v>0</v>
      </c>
      <c r="O8399" s="1" t="s">
        <v>0</v>
      </c>
      <c r="P8399" s="1" t="s">
        <v>0</v>
      </c>
      <c r="Q8399" s="1">
        <f>Q8398+K8399-L8399</f>
        <v>173063.27156482777</v>
      </c>
      <c r="R8399">
        <f>Q8399*$V$5/1000</f>
        <v>3459.5347985809067</v>
      </c>
    </row>
    <row r="8400" spans="1:18" x14ac:dyDescent="0.25">
      <c r="A8400" s="4">
        <v>43085.916666646299</v>
      </c>
      <c r="B8400">
        <v>42.2</v>
      </c>
      <c r="C8400">
        <v>2.8309499999999996</v>
      </c>
      <c r="D8400" s="3">
        <v>-7.0017200000000003E-3</v>
      </c>
      <c r="E8400" s="1">
        <f>C8400*$V$2</f>
        <v>1.1323799999999999</v>
      </c>
      <c r="F8400" s="1">
        <f>D8400*$V$3</f>
        <v>-2.8006880000000001E-2</v>
      </c>
      <c r="G8400" s="1">
        <f>(E8400+F8400)</f>
        <v>1.10437312</v>
      </c>
      <c r="H8400" s="1">
        <f>B8400*(1/3)</f>
        <v>14.066666666666666</v>
      </c>
      <c r="I8400" s="1">
        <f>IF((H8400-G8400)&gt;0, (H8400-G8400), (0))</f>
        <v>12.962293546666666</v>
      </c>
      <c r="J8400" s="1">
        <f>IF(I8400=0, G8400-H8400,0)</f>
        <v>0</v>
      </c>
      <c r="K8400" s="1">
        <f>I8400*1000/$V$5</f>
        <v>648.43889678172422</v>
      </c>
      <c r="L8400" s="1">
        <f>J8400*1000/$V$4</f>
        <v>0</v>
      </c>
      <c r="M8400" s="1">
        <f>L8400/$Y$4</f>
        <v>0</v>
      </c>
      <c r="N8400" s="1">
        <f>M8400*$Y$5</f>
        <v>0</v>
      </c>
      <c r="O8400" s="1" t="s">
        <v>0</v>
      </c>
      <c r="P8400" s="1" t="s">
        <v>0</v>
      </c>
      <c r="Q8400" s="1">
        <f>Q8399+K8400-L8400</f>
        <v>173711.7104616095</v>
      </c>
      <c r="R8400">
        <f>Q8400*$V$5/1000</f>
        <v>3472.4970921275735</v>
      </c>
    </row>
    <row r="8401" spans="1:18" x14ac:dyDescent="0.25">
      <c r="A8401" s="4">
        <v>43085.958333312963</v>
      </c>
      <c r="B8401">
        <v>39.6</v>
      </c>
      <c r="C8401">
        <v>3.5403500000000001</v>
      </c>
      <c r="D8401" s="3">
        <v>-7.0017200000000003E-3</v>
      </c>
      <c r="E8401" s="1">
        <f>C8401*$V$2</f>
        <v>1.4161400000000002</v>
      </c>
      <c r="F8401" s="1">
        <f>D8401*$V$3</f>
        <v>-2.8006880000000001E-2</v>
      </c>
      <c r="G8401" s="1">
        <f>(E8401+F8401)</f>
        <v>1.3881331200000002</v>
      </c>
      <c r="H8401" s="1">
        <f>B8401*(1/3)</f>
        <v>13.2</v>
      </c>
      <c r="I8401" s="1">
        <f>IF((H8401-G8401)&gt;0, (H8401-G8401), (0))</f>
        <v>11.811866879999998</v>
      </c>
      <c r="J8401" s="1">
        <f>IF(I8401=0, G8401-H8401,0)</f>
        <v>0</v>
      </c>
      <c r="K8401" s="1">
        <f>I8401*1000/$V$5</f>
        <v>590.88878839419704</v>
      </c>
      <c r="L8401" s="1">
        <f>J8401*1000/$V$4</f>
        <v>0</v>
      </c>
      <c r="M8401" s="1">
        <f>L8401/$Y$4</f>
        <v>0</v>
      </c>
      <c r="N8401" s="1">
        <f>M8401*$Y$5</f>
        <v>0</v>
      </c>
      <c r="O8401" s="1">
        <f>SUM(N8378:N8401)</f>
        <v>5130.8575444514727</v>
      </c>
      <c r="P8401" s="1">
        <f>SUM(L8378:L8401)</f>
        <v>8722.4578255675042</v>
      </c>
      <c r="Q8401" s="1">
        <f>Q8400+K8401-L8401</f>
        <v>174302.5992500037</v>
      </c>
      <c r="R8401">
        <f>Q8401*$V$5/1000</f>
        <v>3484.3089590075738</v>
      </c>
    </row>
    <row r="8402" spans="1:18" x14ac:dyDescent="0.25">
      <c r="A8402" s="4">
        <v>43085.999999979627</v>
      </c>
      <c r="B8402">
        <v>36.299999999999997</v>
      </c>
      <c r="C8402">
        <v>4.4681800000000003</v>
      </c>
      <c r="D8402" s="3">
        <v>-7.0017200000000003E-3</v>
      </c>
      <c r="E8402" s="1">
        <f>C8402*$V$2</f>
        <v>1.7872720000000002</v>
      </c>
      <c r="F8402" s="1">
        <f>D8402*$V$3</f>
        <v>-2.8006880000000001E-2</v>
      </c>
      <c r="G8402" s="1">
        <f>(E8402+F8402)</f>
        <v>1.7592651200000002</v>
      </c>
      <c r="H8402" s="1">
        <f>B8402*(1/3)</f>
        <v>12.099999999999998</v>
      </c>
      <c r="I8402" s="1">
        <f>IF((H8402-G8402)&gt;0, (H8402-G8402), (0))</f>
        <v>10.340734879999998</v>
      </c>
      <c r="J8402" s="1">
        <f>IF(I8402=0, G8402-H8402,0)</f>
        <v>0</v>
      </c>
      <c r="K8402" s="1">
        <f>I8402*1000/$V$5</f>
        <v>517.29539169584791</v>
      </c>
      <c r="L8402" s="1">
        <f>J8402*1000/$V$4</f>
        <v>0</v>
      </c>
      <c r="M8402" s="1">
        <f>L8402/$Y$4</f>
        <v>0</v>
      </c>
      <c r="N8402" s="1">
        <f>M8402*$Y$5</f>
        <v>0</v>
      </c>
      <c r="O8402" s="1" t="s">
        <v>0</v>
      </c>
      <c r="P8402" s="1" t="s">
        <v>0</v>
      </c>
      <c r="Q8402" s="1">
        <f>Q8401+K8402-L8402</f>
        <v>174819.89464169953</v>
      </c>
      <c r="R8402">
        <f>Q8402*$V$5/1000</f>
        <v>3494.649693887573</v>
      </c>
    </row>
    <row r="8403" spans="1:18" x14ac:dyDescent="0.25">
      <c r="A8403" s="4">
        <v>43086.041666646292</v>
      </c>
      <c r="B8403">
        <v>34.799999999999997</v>
      </c>
      <c r="C8403">
        <v>4.3813900000000006</v>
      </c>
      <c r="D8403" s="3">
        <v>-7.0017200000000003E-3</v>
      </c>
      <c r="E8403" s="1">
        <f>C8403*$V$2</f>
        <v>1.7525560000000002</v>
      </c>
      <c r="F8403" s="1">
        <f>D8403*$V$3</f>
        <v>-2.8006880000000001E-2</v>
      </c>
      <c r="G8403" s="1">
        <f>(E8403+F8403)</f>
        <v>1.7245491200000003</v>
      </c>
      <c r="H8403" s="1">
        <f>B8403*(1/3)</f>
        <v>11.599999999999998</v>
      </c>
      <c r="I8403" s="1">
        <f>IF((H8403-G8403)&gt;0, (H8403-G8403), (0))</f>
        <v>9.8754508799999972</v>
      </c>
      <c r="J8403" s="1">
        <f>IF(I8403=0, G8403-H8403,0)</f>
        <v>0</v>
      </c>
      <c r="K8403" s="1">
        <f>I8403*1000/$V$5</f>
        <v>494.0195537768883</v>
      </c>
      <c r="L8403" s="1">
        <f>J8403*1000/$V$4</f>
        <v>0</v>
      </c>
      <c r="M8403" s="1">
        <f>L8403/$Y$4</f>
        <v>0</v>
      </c>
      <c r="N8403" s="1">
        <f>M8403*$Y$5</f>
        <v>0</v>
      </c>
      <c r="O8403" s="1" t="s">
        <v>0</v>
      </c>
      <c r="P8403" s="1" t="s">
        <v>0</v>
      </c>
      <c r="Q8403" s="1">
        <f>Q8402+K8403-L8403</f>
        <v>175313.91419547642</v>
      </c>
      <c r="R8403">
        <f>Q8403*$V$5/1000</f>
        <v>3504.5251447675737</v>
      </c>
    </row>
    <row r="8404" spans="1:18" x14ac:dyDescent="0.25">
      <c r="A8404" s="4">
        <v>43086.083333312956</v>
      </c>
      <c r="B8404">
        <v>31.8</v>
      </c>
      <c r="C8404">
        <v>3.4630300000000003</v>
      </c>
      <c r="D8404" s="3">
        <v>-7.0017200000000003E-3</v>
      </c>
      <c r="E8404" s="1">
        <f>C8404*$V$2</f>
        <v>1.3852120000000001</v>
      </c>
      <c r="F8404" s="1">
        <f>D8404*$V$3</f>
        <v>-2.8006880000000001E-2</v>
      </c>
      <c r="G8404" s="1">
        <f>(E8404+F8404)</f>
        <v>1.3572051200000002</v>
      </c>
      <c r="H8404" s="1">
        <f>B8404*(1/3)</f>
        <v>10.6</v>
      </c>
      <c r="I8404" s="1">
        <f>IF((H8404-G8404)&gt;0, (H8404-G8404), (0))</f>
        <v>9.2427948799999999</v>
      </c>
      <c r="J8404" s="1">
        <f>IF(I8404=0, G8404-H8404,0)</f>
        <v>0</v>
      </c>
      <c r="K8404" s="1">
        <f>I8404*1000/$V$5</f>
        <v>462.3709294647324</v>
      </c>
      <c r="L8404" s="1">
        <f>J8404*1000/$V$4</f>
        <v>0</v>
      </c>
      <c r="M8404" s="1">
        <f>L8404/$Y$4</f>
        <v>0</v>
      </c>
      <c r="N8404" s="1">
        <f>M8404*$Y$5</f>
        <v>0</v>
      </c>
      <c r="O8404" s="1" t="s">
        <v>0</v>
      </c>
      <c r="P8404" s="1" t="s">
        <v>0</v>
      </c>
      <c r="Q8404" s="1">
        <f>Q8403+K8404-L8404</f>
        <v>175776.28512494115</v>
      </c>
      <c r="R8404">
        <f>Q8404*$V$5/1000</f>
        <v>3513.7679396475733</v>
      </c>
    </row>
    <row r="8405" spans="1:18" x14ac:dyDescent="0.25">
      <c r="A8405" s="4">
        <v>43086.12499997962</v>
      </c>
      <c r="B8405">
        <v>32.299999999999997</v>
      </c>
      <c r="C8405">
        <v>4.0343900000000001</v>
      </c>
      <c r="D8405" s="3">
        <v>-7.0017200000000003E-3</v>
      </c>
      <c r="E8405" s="1">
        <f>C8405*$V$2</f>
        <v>1.6137560000000002</v>
      </c>
      <c r="F8405" s="1">
        <f>D8405*$V$3</f>
        <v>-2.8006880000000001E-2</v>
      </c>
      <c r="G8405" s="1">
        <f>(E8405+F8405)</f>
        <v>1.5857491200000002</v>
      </c>
      <c r="H8405" s="1">
        <f>B8405*(1/3)</f>
        <v>10.766666666666666</v>
      </c>
      <c r="I8405" s="1">
        <f>IF((H8405-G8405)&gt;0, (H8405-G8405), (0))</f>
        <v>9.1809175466666648</v>
      </c>
      <c r="J8405" s="1">
        <f>IF(I8405=0, G8405-H8405,0)</f>
        <v>0</v>
      </c>
      <c r="K8405" s="1">
        <f>I8405*1000/$V$5</f>
        <v>459.27551509087874</v>
      </c>
      <c r="L8405" s="1">
        <f>J8405*1000/$V$4</f>
        <v>0</v>
      </c>
      <c r="M8405" s="1">
        <f>L8405/$Y$4</f>
        <v>0</v>
      </c>
      <c r="N8405" s="1">
        <f>M8405*$Y$5</f>
        <v>0</v>
      </c>
      <c r="O8405" s="1" t="s">
        <v>0</v>
      </c>
      <c r="P8405" s="1" t="s">
        <v>0</v>
      </c>
      <c r="Q8405" s="1">
        <f>Q8404+K8405-L8405</f>
        <v>176235.56064003202</v>
      </c>
      <c r="R8405">
        <f>Q8405*$V$5/1000</f>
        <v>3522.9488571942397</v>
      </c>
    </row>
    <row r="8406" spans="1:18" x14ac:dyDescent="0.25">
      <c r="A8406" s="4">
        <v>43086.166666646284</v>
      </c>
      <c r="B8406">
        <v>31.3</v>
      </c>
      <c r="C8406">
        <v>3.5559499999999997</v>
      </c>
      <c r="D8406" s="3">
        <v>-7.0017200000000003E-3</v>
      </c>
      <c r="E8406" s="1">
        <f>C8406*$V$2</f>
        <v>1.42238</v>
      </c>
      <c r="F8406" s="1">
        <f>D8406*$V$3</f>
        <v>-2.8006880000000001E-2</v>
      </c>
      <c r="G8406" s="1">
        <f>(E8406+F8406)</f>
        <v>1.39437312</v>
      </c>
      <c r="H8406" s="1">
        <f>B8406*(1/3)</f>
        <v>10.433333333333334</v>
      </c>
      <c r="I8406" s="1">
        <f>IF((H8406-G8406)&gt;0, (H8406-G8406), (0))</f>
        <v>9.0389602133333327</v>
      </c>
      <c r="J8406" s="1">
        <f>IF(I8406=0, G8406-H8406,0)</f>
        <v>0</v>
      </c>
      <c r="K8406" s="1">
        <f>I8406*1000/$V$5</f>
        <v>452.1740977155244</v>
      </c>
      <c r="L8406" s="1">
        <f>J8406*1000/$V$4</f>
        <v>0</v>
      </c>
      <c r="M8406" s="1">
        <f>L8406/$Y$4</f>
        <v>0</v>
      </c>
      <c r="N8406" s="1">
        <f>M8406*$Y$5</f>
        <v>0</v>
      </c>
      <c r="O8406" s="1" t="s">
        <v>0</v>
      </c>
      <c r="P8406" s="1" t="s">
        <v>0</v>
      </c>
      <c r="Q8406" s="1">
        <f>Q8405+K8406-L8406</f>
        <v>176687.73473774755</v>
      </c>
      <c r="R8406">
        <f>Q8406*$V$5/1000</f>
        <v>3531.9878174075729</v>
      </c>
    </row>
    <row r="8407" spans="1:18" x14ac:dyDescent="0.25">
      <c r="A8407" s="4">
        <v>43086.208333312949</v>
      </c>
      <c r="B8407">
        <v>31.2</v>
      </c>
      <c r="C8407">
        <v>4.0922200000000002</v>
      </c>
      <c r="D8407" s="3">
        <v>-7.0017200000000003E-3</v>
      </c>
      <c r="E8407" s="1">
        <f>C8407*$V$2</f>
        <v>1.6368880000000001</v>
      </c>
      <c r="F8407" s="1">
        <f>D8407*$V$3</f>
        <v>-2.8006880000000001E-2</v>
      </c>
      <c r="G8407" s="1">
        <f>(E8407+F8407)</f>
        <v>1.6088811200000002</v>
      </c>
      <c r="H8407" s="1">
        <f>B8407*(1/3)</f>
        <v>10.399999999999999</v>
      </c>
      <c r="I8407" s="1">
        <f>IF((H8407-G8407)&gt;0, (H8407-G8407), (0))</f>
        <v>8.7911188799999991</v>
      </c>
      <c r="J8407" s="1">
        <f>IF(I8407=0, G8407-H8407,0)</f>
        <v>0</v>
      </c>
      <c r="K8407" s="1">
        <f>I8407*1000/$V$5</f>
        <v>439.77583191595789</v>
      </c>
      <c r="L8407" s="1">
        <f>J8407*1000/$V$4</f>
        <v>0</v>
      </c>
      <c r="M8407" s="1">
        <f>L8407/$Y$4</f>
        <v>0</v>
      </c>
      <c r="N8407" s="1">
        <f>M8407*$Y$5</f>
        <v>0</v>
      </c>
      <c r="O8407" s="1" t="s">
        <v>0</v>
      </c>
      <c r="P8407" s="1" t="s">
        <v>0</v>
      </c>
      <c r="Q8407" s="1">
        <f>Q8406+K8407-L8407</f>
        <v>177127.51056966351</v>
      </c>
      <c r="R8407">
        <f>Q8407*$V$5/1000</f>
        <v>3540.7789362875737</v>
      </c>
    </row>
    <row r="8408" spans="1:18" x14ac:dyDescent="0.25">
      <c r="A8408" s="4">
        <v>43086.249999979613</v>
      </c>
      <c r="B8408">
        <v>31.1</v>
      </c>
      <c r="C8408">
        <v>6.1728000000000005</v>
      </c>
      <c r="D8408" s="3">
        <v>-7.0017200000000003E-3</v>
      </c>
      <c r="E8408" s="1">
        <f>C8408*$V$2</f>
        <v>2.4691200000000002</v>
      </c>
      <c r="F8408" s="1">
        <f>D8408*$V$3</f>
        <v>-2.8006880000000001E-2</v>
      </c>
      <c r="G8408" s="1">
        <f>(E8408+F8408)</f>
        <v>2.4411131200000002</v>
      </c>
      <c r="H8408" s="1">
        <f>B8408*(1/3)</f>
        <v>10.366666666666667</v>
      </c>
      <c r="I8408" s="1">
        <f>IF((H8408-G8408)&gt;0, (H8408-G8408), (0))</f>
        <v>7.9255535466666664</v>
      </c>
      <c r="J8408" s="1">
        <f>IF(I8408=0, G8408-H8408,0)</f>
        <v>0</v>
      </c>
      <c r="K8408" s="1">
        <f>I8408*1000/$V$5</f>
        <v>396.47591529097883</v>
      </c>
      <c r="L8408" s="1">
        <f>J8408*1000/$V$4</f>
        <v>0</v>
      </c>
      <c r="M8408" s="1">
        <f>L8408/$Y$4</f>
        <v>0</v>
      </c>
      <c r="N8408" s="1">
        <f>M8408*$Y$5</f>
        <v>0</v>
      </c>
      <c r="O8408" s="1" t="s">
        <v>0</v>
      </c>
      <c r="P8408" s="1" t="s">
        <v>0</v>
      </c>
      <c r="Q8408" s="1">
        <f>Q8407+K8408-L8408</f>
        <v>177523.98648495448</v>
      </c>
      <c r="R8408">
        <f>Q8408*$V$5/1000</f>
        <v>3548.7044898342397</v>
      </c>
    </row>
    <row r="8409" spans="1:18" x14ac:dyDescent="0.25">
      <c r="A8409" s="4">
        <v>43086.291666646277</v>
      </c>
      <c r="B8409">
        <v>35</v>
      </c>
      <c r="C8409">
        <v>7.56142</v>
      </c>
      <c r="D8409" s="3">
        <v>-7.0017200000000003E-3</v>
      </c>
      <c r="E8409" s="1">
        <f>C8409*$V$2</f>
        <v>3.0245680000000004</v>
      </c>
      <c r="F8409" s="1">
        <f>D8409*$V$3</f>
        <v>-2.8006880000000001E-2</v>
      </c>
      <c r="G8409" s="1">
        <f>(E8409+F8409)</f>
        <v>2.9965611200000004</v>
      </c>
      <c r="H8409" s="1">
        <f>B8409*(1/3)</f>
        <v>11.666666666666666</v>
      </c>
      <c r="I8409" s="1">
        <f>IF((H8409-G8409)&gt;0, (H8409-G8409), (0))</f>
        <v>8.6701055466666652</v>
      </c>
      <c r="J8409" s="1">
        <f>IF(I8409=0, G8409-H8409,0)</f>
        <v>0</v>
      </c>
      <c r="K8409" s="1">
        <f>I8409*1000/$V$5</f>
        <v>433.7221384025346</v>
      </c>
      <c r="L8409" s="1">
        <f>J8409*1000/$V$4</f>
        <v>0</v>
      </c>
      <c r="M8409" s="1">
        <f>L8409/$Y$4</f>
        <v>0</v>
      </c>
      <c r="N8409" s="1">
        <f>M8409*$Y$5</f>
        <v>0</v>
      </c>
      <c r="O8409" s="1" t="s">
        <v>0</v>
      </c>
      <c r="P8409" s="1" t="s">
        <v>0</v>
      </c>
      <c r="Q8409" s="1">
        <f>Q8408+K8409-L8409</f>
        <v>177957.70862335703</v>
      </c>
      <c r="R8409">
        <f>Q8409*$V$5/1000</f>
        <v>3557.3745953809071</v>
      </c>
    </row>
    <row r="8410" spans="1:18" x14ac:dyDescent="0.25">
      <c r="A8410" s="4">
        <v>43086.333333312941</v>
      </c>
      <c r="B8410">
        <v>38.799999999999997</v>
      </c>
      <c r="C8410">
        <v>6.5580800000000004</v>
      </c>
      <c r="D8410" s="3">
        <v>4.0295199999999998</v>
      </c>
      <c r="E8410" s="1">
        <f>C8410*$V$2</f>
        <v>2.6232320000000002</v>
      </c>
      <c r="F8410" s="1">
        <f>D8410*$V$3</f>
        <v>16.118079999999999</v>
      </c>
      <c r="G8410" s="1">
        <f>(E8410+F8410)</f>
        <v>18.741312000000001</v>
      </c>
      <c r="H8410" s="1">
        <f>B8410*(1/3)</f>
        <v>12.933333333333332</v>
      </c>
      <c r="I8410" s="1">
        <f>IF((H8410-G8410)&gt;0, (H8410-G8410), (0))</f>
        <v>0</v>
      </c>
      <c r="J8410" s="1">
        <f>IF(I8410=0, G8410-H8410,0)</f>
        <v>5.8079786666666688</v>
      </c>
      <c r="K8410" s="1">
        <f>I8410*1000/$V$5</f>
        <v>0</v>
      </c>
      <c r="L8410" s="1">
        <f>J8410*1000/$V$4</f>
        <v>104.08563918757471</v>
      </c>
      <c r="M8410" s="1">
        <f>L8410/$Y$4</f>
        <v>43.733461843518789</v>
      </c>
      <c r="N8410" s="1">
        <f>M8410*$Y$5</f>
        <v>61.226846580926299</v>
      </c>
      <c r="O8410" s="1" t="s">
        <v>0</v>
      </c>
      <c r="P8410" s="1" t="s">
        <v>0</v>
      </c>
      <c r="Q8410" s="1">
        <f>Q8409+K8410-L8410</f>
        <v>177853.62298416946</v>
      </c>
      <c r="R8410">
        <f>Q8410*$V$5/1000</f>
        <v>3555.293923453547</v>
      </c>
    </row>
    <row r="8411" spans="1:18" x14ac:dyDescent="0.25">
      <c r="A8411" s="4">
        <v>43086.374999979605</v>
      </c>
      <c r="B8411">
        <v>39.6</v>
      </c>
      <c r="C8411">
        <v>8.0838900000000002</v>
      </c>
      <c r="D8411" s="3">
        <v>10.62482</v>
      </c>
      <c r="E8411" s="1">
        <f>C8411*$V$2</f>
        <v>3.2335560000000001</v>
      </c>
      <c r="F8411" s="1">
        <f>D8411*$V$3</f>
        <v>42.499279999999999</v>
      </c>
      <c r="G8411" s="1">
        <f>(E8411+F8411)</f>
        <v>45.732835999999999</v>
      </c>
      <c r="H8411" s="1">
        <f>B8411*(1/3)</f>
        <v>13.2</v>
      </c>
      <c r="I8411" s="1">
        <f>IF((H8411-G8411)&gt;0, (H8411-G8411), (0))</f>
        <v>0</v>
      </c>
      <c r="J8411" s="1">
        <f>IF(I8411=0, G8411-H8411,0)</f>
        <v>32.532836000000003</v>
      </c>
      <c r="K8411" s="1">
        <f>I8411*1000/$V$5</f>
        <v>0</v>
      </c>
      <c r="L8411" s="1">
        <f>J8411*1000/$V$4</f>
        <v>583.02573476702514</v>
      </c>
      <c r="M8411" s="1">
        <f>L8411/$Y$4</f>
        <v>244.9687961205988</v>
      </c>
      <c r="N8411" s="1">
        <f>M8411*$Y$5</f>
        <v>342.95631456883831</v>
      </c>
      <c r="O8411" s="1" t="s">
        <v>0</v>
      </c>
      <c r="P8411" s="1" t="s">
        <v>0</v>
      </c>
      <c r="Q8411" s="1">
        <f>Q8410+K8411-L8411</f>
        <v>177270.59724940243</v>
      </c>
      <c r="R8411">
        <f>Q8411*$V$5/1000</f>
        <v>3543.6392390155547</v>
      </c>
    </row>
    <row r="8412" spans="1:18" x14ac:dyDescent="0.25">
      <c r="A8412" s="4">
        <v>43086.41666664627</v>
      </c>
      <c r="B8412">
        <v>42.2</v>
      </c>
      <c r="C8412">
        <v>7.4423500000000002</v>
      </c>
      <c r="D8412" s="3">
        <v>15.851220000000001</v>
      </c>
      <c r="E8412" s="1">
        <f>C8412*$V$2</f>
        <v>2.9769400000000004</v>
      </c>
      <c r="F8412" s="1">
        <f>D8412*$V$3</f>
        <v>63.404880000000006</v>
      </c>
      <c r="G8412" s="1">
        <f>(E8412+F8412)</f>
        <v>66.381820000000005</v>
      </c>
      <c r="H8412" s="1">
        <f>B8412*(1/3)</f>
        <v>14.066666666666666</v>
      </c>
      <c r="I8412" s="1">
        <f>IF((H8412-G8412)&gt;0, (H8412-G8412), (0))</f>
        <v>0</v>
      </c>
      <c r="J8412" s="1">
        <f>IF(I8412=0, G8412-H8412,0)</f>
        <v>52.315153333333342</v>
      </c>
      <c r="K8412" s="1">
        <f>I8412*1000/$V$5</f>
        <v>0</v>
      </c>
      <c r="L8412" s="1">
        <f>J8412*1000/$V$4</f>
        <v>937.54755077658331</v>
      </c>
      <c r="M8412" s="1">
        <f>L8412/$Y$4</f>
        <v>393.92754234310223</v>
      </c>
      <c r="N8412" s="1">
        <f>M8412*$Y$5</f>
        <v>551.4985592803431</v>
      </c>
      <c r="O8412" s="1" t="s">
        <v>0</v>
      </c>
      <c r="P8412" s="1" t="s">
        <v>0</v>
      </c>
      <c r="Q8412" s="1">
        <f>Q8411+K8412-L8412</f>
        <v>176333.04969862584</v>
      </c>
      <c r="R8412">
        <f>Q8412*$V$5/1000</f>
        <v>3524.8976634755304</v>
      </c>
    </row>
    <row r="8413" spans="1:18" x14ac:dyDescent="0.25">
      <c r="A8413" s="4">
        <v>43086.458333312934</v>
      </c>
      <c r="B8413">
        <v>43.8</v>
      </c>
      <c r="C8413">
        <v>8.2820499999999999</v>
      </c>
      <c r="D8413" s="3">
        <v>19.292099999999998</v>
      </c>
      <c r="E8413" s="1">
        <f>C8413*$V$2</f>
        <v>3.3128200000000003</v>
      </c>
      <c r="F8413" s="1">
        <f>D8413*$V$3</f>
        <v>77.168399999999991</v>
      </c>
      <c r="G8413" s="1">
        <f>(E8413+F8413)</f>
        <v>80.481219999999993</v>
      </c>
      <c r="H8413" s="1">
        <f>B8413*(1/3)</f>
        <v>14.599999999999998</v>
      </c>
      <c r="I8413" s="1">
        <f>IF((H8413-G8413)&gt;0, (H8413-G8413), (0))</f>
        <v>0</v>
      </c>
      <c r="J8413" s="1">
        <f>IF(I8413=0, G8413-H8413,0)</f>
        <v>65.881219999999999</v>
      </c>
      <c r="K8413" s="1">
        <f>I8413*1000/$V$5</f>
        <v>0</v>
      </c>
      <c r="L8413" s="1">
        <f>J8413*1000/$V$4</f>
        <v>1180.6670250896059</v>
      </c>
      <c r="M8413" s="1">
        <f>L8413/$Y$4</f>
        <v>496.07858197042265</v>
      </c>
      <c r="N8413" s="1">
        <f>M8413*$Y$5</f>
        <v>694.51001475859164</v>
      </c>
      <c r="O8413" s="1" t="s">
        <v>0</v>
      </c>
      <c r="P8413" s="1" t="s">
        <v>0</v>
      </c>
      <c r="Q8413" s="1">
        <f>Q8412+K8413-L8413</f>
        <v>175152.38267353622</v>
      </c>
      <c r="R8413">
        <f>Q8413*$V$5/1000</f>
        <v>3501.2961296439889</v>
      </c>
    </row>
    <row r="8414" spans="1:18" x14ac:dyDescent="0.25">
      <c r="A8414" s="4">
        <v>43086.499999979598</v>
      </c>
      <c r="B8414">
        <v>45.1</v>
      </c>
      <c r="C8414">
        <v>8.5147999999999993</v>
      </c>
      <c r="D8414" s="3">
        <v>21.469459999999998</v>
      </c>
      <c r="E8414" s="1">
        <f>C8414*$V$2</f>
        <v>3.4059200000000001</v>
      </c>
      <c r="F8414" s="1">
        <f>D8414*$V$3</f>
        <v>85.877839999999992</v>
      </c>
      <c r="G8414" s="1">
        <f>(E8414+F8414)</f>
        <v>89.283759999999987</v>
      </c>
      <c r="H8414" s="1">
        <f>B8414*(1/3)</f>
        <v>15.033333333333333</v>
      </c>
      <c r="I8414" s="1">
        <f>IF((H8414-G8414)&gt;0, (H8414-G8414), (0))</f>
        <v>0</v>
      </c>
      <c r="J8414" s="1">
        <f>IF(I8414=0, G8414-H8414,0)</f>
        <v>74.250426666666655</v>
      </c>
      <c r="K8414" s="1">
        <f>I8414*1000/$V$5</f>
        <v>0</v>
      </c>
      <c r="L8414" s="1">
        <f>J8414*1000/$V$4</f>
        <v>1330.6528076463558</v>
      </c>
      <c r="M8414" s="1">
        <f>L8414/$Y$4</f>
        <v>559.09781833880493</v>
      </c>
      <c r="N8414" s="1">
        <f>M8414*$Y$5</f>
        <v>782.73694567432688</v>
      </c>
      <c r="O8414" s="1" t="s">
        <v>0</v>
      </c>
      <c r="P8414" s="1" t="s">
        <v>0</v>
      </c>
      <c r="Q8414" s="1">
        <f>Q8413+K8414-L8414</f>
        <v>173821.72986588988</v>
      </c>
      <c r="R8414">
        <f>Q8414*$V$5/1000</f>
        <v>3474.6963800191384</v>
      </c>
    </row>
    <row r="8415" spans="1:18" x14ac:dyDescent="0.25">
      <c r="A8415" s="4">
        <v>43086.541666646262</v>
      </c>
      <c r="B8415">
        <v>45.8</v>
      </c>
      <c r="C8415">
        <v>9.1253099999999989</v>
      </c>
      <c r="D8415" s="3">
        <v>21.671290000000003</v>
      </c>
      <c r="E8415" s="1">
        <f>C8415*$V$2</f>
        <v>3.6501239999999999</v>
      </c>
      <c r="F8415" s="1">
        <f>D8415*$V$3</f>
        <v>86.68516000000001</v>
      </c>
      <c r="G8415" s="1">
        <f>(E8415+F8415)</f>
        <v>90.335284000000016</v>
      </c>
      <c r="H8415" s="1">
        <f>B8415*(1/3)</f>
        <v>15.266666666666666</v>
      </c>
      <c r="I8415" s="1">
        <f>IF((H8415-G8415)&gt;0, (H8415-G8415), (0))</f>
        <v>0</v>
      </c>
      <c r="J8415" s="1">
        <f>IF(I8415=0, G8415-H8415,0)</f>
        <v>75.06861733333335</v>
      </c>
      <c r="K8415" s="1">
        <f>I8415*1000/$V$5</f>
        <v>0</v>
      </c>
      <c r="L8415" s="1">
        <f>J8415*1000/$V$4</f>
        <v>1345.3157228195944</v>
      </c>
      <c r="M8415" s="1">
        <f>L8415/$Y$4</f>
        <v>565.25870706705643</v>
      </c>
      <c r="N8415" s="1">
        <f>M8415*$Y$5</f>
        <v>791.36218989387896</v>
      </c>
      <c r="O8415" s="1" t="s">
        <v>0</v>
      </c>
      <c r="P8415" s="1" t="s">
        <v>0</v>
      </c>
      <c r="Q8415" s="1">
        <f>Q8414+K8415-L8415</f>
        <v>172476.41414307029</v>
      </c>
      <c r="R8415">
        <f>Q8415*$V$5/1000</f>
        <v>3447.8035187199748</v>
      </c>
    </row>
    <row r="8416" spans="1:18" x14ac:dyDescent="0.25">
      <c r="A8416" s="4">
        <v>43086.583333312927</v>
      </c>
      <c r="B8416">
        <v>46.1</v>
      </c>
      <c r="C8416">
        <v>9.8229799999999994</v>
      </c>
      <c r="D8416" s="3">
        <v>20.437750000000001</v>
      </c>
      <c r="E8416" s="1">
        <f>C8416*$V$2</f>
        <v>3.929192</v>
      </c>
      <c r="F8416" s="1">
        <f>D8416*$V$3</f>
        <v>81.751000000000005</v>
      </c>
      <c r="G8416" s="1">
        <f>(E8416+F8416)</f>
        <v>85.680192000000005</v>
      </c>
      <c r="H8416" s="1">
        <f>B8416*(1/3)</f>
        <v>15.366666666666667</v>
      </c>
      <c r="I8416" s="1">
        <f>IF((H8416-G8416)&gt;0, (H8416-G8416), (0))</f>
        <v>0</v>
      </c>
      <c r="J8416" s="1">
        <f>IF(I8416=0, G8416-H8416,0)</f>
        <v>70.313525333333331</v>
      </c>
      <c r="K8416" s="1">
        <f>I8416*1000/$V$5</f>
        <v>0</v>
      </c>
      <c r="L8416" s="1">
        <f>J8416*1000/$V$4</f>
        <v>1260.099020310633</v>
      </c>
      <c r="M8416" s="1">
        <f>L8416/$Y$4</f>
        <v>529.45336987841722</v>
      </c>
      <c r="N8416" s="1">
        <f>M8416*$Y$5</f>
        <v>741.23471782978402</v>
      </c>
      <c r="O8416" s="1" t="s">
        <v>0</v>
      </c>
      <c r="P8416" s="1" t="s">
        <v>0</v>
      </c>
      <c r="Q8416" s="1">
        <f>Q8415+K8416-L8416</f>
        <v>171216.31512275967</v>
      </c>
      <c r="R8416">
        <f>Q8416*$V$5/1000</f>
        <v>3422.6141393039657</v>
      </c>
    </row>
    <row r="8417" spans="1:18" x14ac:dyDescent="0.25">
      <c r="A8417" s="4">
        <v>43086.624999979591</v>
      </c>
      <c r="B8417">
        <v>46.5</v>
      </c>
      <c r="C8417">
        <v>9.3524200000000004</v>
      </c>
      <c r="D8417" s="3">
        <v>17.582270000000001</v>
      </c>
      <c r="E8417" s="1">
        <f>C8417*$V$2</f>
        <v>3.7409680000000005</v>
      </c>
      <c r="F8417" s="1">
        <f>D8417*$V$3</f>
        <v>70.329080000000005</v>
      </c>
      <c r="G8417" s="1">
        <f>(E8417+F8417)</f>
        <v>74.070048</v>
      </c>
      <c r="H8417" s="1">
        <f>B8417*(1/3)</f>
        <v>15.5</v>
      </c>
      <c r="I8417" s="1">
        <f>IF((H8417-G8417)&gt;0, (H8417-G8417), (0))</f>
        <v>0</v>
      </c>
      <c r="J8417" s="1">
        <f>IF(I8417=0, G8417-H8417,0)</f>
        <v>58.570048</v>
      </c>
      <c r="K8417" s="1">
        <f>I8417*1000/$V$5</f>
        <v>0</v>
      </c>
      <c r="L8417" s="1">
        <f>J8417*1000/$V$4</f>
        <v>1049.6424372759857</v>
      </c>
      <c r="M8417" s="1">
        <f>L8417/$Y$4</f>
        <v>441.02623414957384</v>
      </c>
      <c r="N8417" s="1">
        <f>M8417*$Y$5</f>
        <v>617.43672780940335</v>
      </c>
      <c r="O8417" s="1" t="s">
        <v>0</v>
      </c>
      <c r="P8417" s="1" t="s">
        <v>0</v>
      </c>
      <c r="Q8417" s="1">
        <f>Q8416+K8417-L8417</f>
        <v>170166.67268548367</v>
      </c>
      <c r="R8417">
        <f>Q8417*$V$5/1000</f>
        <v>3401.6317869828185</v>
      </c>
    </row>
    <row r="8418" spans="1:18" x14ac:dyDescent="0.25">
      <c r="A8418" s="4">
        <v>43086.666666646255</v>
      </c>
      <c r="B8418">
        <v>47.2</v>
      </c>
      <c r="C8418">
        <v>10.597100000000001</v>
      </c>
      <c r="D8418" s="3">
        <v>13.305189999999998</v>
      </c>
      <c r="E8418" s="1">
        <f>C8418*$V$2</f>
        <v>4.2388400000000006</v>
      </c>
      <c r="F8418" s="1">
        <f>D8418*$V$3</f>
        <v>53.220759999999991</v>
      </c>
      <c r="G8418" s="1">
        <f>(E8418+F8418)</f>
        <v>57.459599999999995</v>
      </c>
      <c r="H8418" s="1">
        <f>B8418*(1/3)</f>
        <v>15.733333333333334</v>
      </c>
      <c r="I8418" s="1">
        <f>IF((H8418-G8418)&gt;0, (H8418-G8418), (0))</f>
        <v>0</v>
      </c>
      <c r="J8418" s="1">
        <f>IF(I8418=0, G8418-H8418,0)</f>
        <v>41.72626666666666</v>
      </c>
      <c r="K8418" s="1">
        <f>I8418*1000/$V$5</f>
        <v>0</v>
      </c>
      <c r="L8418" s="1">
        <f>J8418*1000/$V$4</f>
        <v>747.78255675029868</v>
      </c>
      <c r="M8418" s="1">
        <f>L8418/$Y$4</f>
        <v>314.19435157575577</v>
      </c>
      <c r="N8418" s="1">
        <f>M8418*$Y$5</f>
        <v>439.87209220605808</v>
      </c>
      <c r="O8418" s="1" t="s">
        <v>0</v>
      </c>
      <c r="P8418" s="1" t="s">
        <v>0</v>
      </c>
      <c r="Q8418" s="1">
        <f>Q8417+K8418-L8418</f>
        <v>169418.89012873339</v>
      </c>
      <c r="R8418">
        <f>Q8418*$V$5/1000</f>
        <v>3386.68361367338</v>
      </c>
    </row>
    <row r="8419" spans="1:18" x14ac:dyDescent="0.25">
      <c r="A8419" s="4">
        <v>43086.708333312919</v>
      </c>
      <c r="B8419">
        <v>46.7</v>
      </c>
      <c r="C8419">
        <v>8.4384200000000007</v>
      </c>
      <c r="D8419" s="3">
        <v>7.3345200000000004</v>
      </c>
      <c r="E8419" s="1">
        <f>C8419*$V$2</f>
        <v>3.3753680000000004</v>
      </c>
      <c r="F8419" s="1">
        <f>D8419*$V$3</f>
        <v>29.338080000000001</v>
      </c>
      <c r="G8419" s="1">
        <f>(E8419+F8419)</f>
        <v>32.713448</v>
      </c>
      <c r="H8419" s="1">
        <f>B8419*(1/3)</f>
        <v>15.566666666666666</v>
      </c>
      <c r="I8419" s="1">
        <f>IF((H8419-G8419)&gt;0, (H8419-G8419), (0))</f>
        <v>0</v>
      </c>
      <c r="J8419" s="1">
        <f>IF(I8419=0, G8419-H8419,0)</f>
        <v>17.146781333333333</v>
      </c>
      <c r="K8419" s="1">
        <f>I8419*1000/$V$5</f>
        <v>0</v>
      </c>
      <c r="L8419" s="1">
        <f>J8419*1000/$V$4</f>
        <v>307.28998805256867</v>
      </c>
      <c r="M8419" s="1">
        <f>L8419/$Y$4</f>
        <v>129.11344035822214</v>
      </c>
      <c r="N8419" s="1">
        <f>M8419*$Y$5</f>
        <v>180.75881650151098</v>
      </c>
      <c r="O8419" s="1" t="s">
        <v>0</v>
      </c>
      <c r="P8419" s="1" t="s">
        <v>0</v>
      </c>
      <c r="Q8419" s="1">
        <f>Q8418+K8419-L8419</f>
        <v>169111.60014068082</v>
      </c>
      <c r="R8419">
        <f>Q8419*$V$5/1000</f>
        <v>3380.540886812209</v>
      </c>
    </row>
    <row r="8420" spans="1:18" x14ac:dyDescent="0.25">
      <c r="A8420" s="4">
        <v>43086.749999979584</v>
      </c>
      <c r="B8420">
        <v>46.9</v>
      </c>
      <c r="C8420">
        <v>9.5725800000000003</v>
      </c>
      <c r="D8420" s="3">
        <v>0.23253589999999999</v>
      </c>
      <c r="E8420" s="1">
        <f>C8420*$V$2</f>
        <v>3.8290320000000002</v>
      </c>
      <c r="F8420" s="1">
        <f>D8420*$V$3</f>
        <v>0.93014359999999996</v>
      </c>
      <c r="G8420" s="1">
        <f>(E8420+F8420)</f>
        <v>4.7591755999999998</v>
      </c>
      <c r="H8420" s="1">
        <f>B8420*(1/3)</f>
        <v>15.633333333333333</v>
      </c>
      <c r="I8420" s="1">
        <f>IF((H8420-G8420)&gt;0, (H8420-G8420), (0))</f>
        <v>10.874157733333334</v>
      </c>
      <c r="J8420" s="1">
        <f>IF(I8420=0, G8420-H8420,0)</f>
        <v>0</v>
      </c>
      <c r="K8420" s="1">
        <f>I8420*1000/$V$5</f>
        <v>543.97987660496915</v>
      </c>
      <c r="L8420" s="1">
        <f>J8420*1000/$V$4</f>
        <v>0</v>
      </c>
      <c r="M8420" s="1">
        <f>L8420/$Y$4</f>
        <v>0</v>
      </c>
      <c r="N8420" s="1">
        <f>M8420*$Y$5</f>
        <v>0</v>
      </c>
      <c r="O8420" s="1" t="s">
        <v>0</v>
      </c>
      <c r="P8420" s="1" t="s">
        <v>0</v>
      </c>
      <c r="Q8420" s="1">
        <f>Q8419+K8420-L8420</f>
        <v>169655.5800172858</v>
      </c>
      <c r="R8420">
        <f>Q8420*$V$5/1000</f>
        <v>3391.415044545543</v>
      </c>
    </row>
    <row r="8421" spans="1:18" x14ac:dyDescent="0.25">
      <c r="A8421" s="4">
        <v>43086.791666646248</v>
      </c>
      <c r="B8421">
        <v>47.8</v>
      </c>
      <c r="C8421">
        <v>10.1999</v>
      </c>
      <c r="D8421" s="3">
        <v>-7.0017200000000003E-3</v>
      </c>
      <c r="E8421" s="1">
        <f>C8421*$V$2</f>
        <v>4.0799599999999998</v>
      </c>
      <c r="F8421" s="1">
        <f>D8421*$V$3</f>
        <v>-2.8006880000000001E-2</v>
      </c>
      <c r="G8421" s="1">
        <f>(E8421+F8421)</f>
        <v>4.0519531199999994</v>
      </c>
      <c r="H8421" s="1">
        <f>B8421*(1/3)</f>
        <v>15.933333333333332</v>
      </c>
      <c r="I8421" s="1">
        <f>IF((H8421-G8421)&gt;0, (H8421-G8421), (0))</f>
        <v>11.881380213333333</v>
      </c>
      <c r="J8421" s="1">
        <f>IF(I8421=0, G8421-H8421,0)</f>
        <v>0</v>
      </c>
      <c r="K8421" s="1">
        <f>I8421*1000/$V$5</f>
        <v>594.36619376354849</v>
      </c>
      <c r="L8421" s="1">
        <f>J8421*1000/$V$4</f>
        <v>0</v>
      </c>
      <c r="M8421" s="1">
        <f>L8421/$Y$4</f>
        <v>0</v>
      </c>
      <c r="N8421" s="1">
        <f>M8421*$Y$5</f>
        <v>0</v>
      </c>
      <c r="O8421" s="1" t="s">
        <v>0</v>
      </c>
      <c r="P8421" s="1" t="s">
        <v>0</v>
      </c>
      <c r="Q8421" s="1">
        <f>Q8420+K8421-L8421</f>
        <v>170249.94621104936</v>
      </c>
      <c r="R8421">
        <f>Q8421*$V$5/1000</f>
        <v>3403.2964247588766</v>
      </c>
    </row>
    <row r="8422" spans="1:18" x14ac:dyDescent="0.25">
      <c r="A8422" s="4">
        <v>43086.833333312912</v>
      </c>
      <c r="B8422">
        <v>46.6</v>
      </c>
      <c r="C8422">
        <v>9.6369799999999994</v>
      </c>
      <c r="D8422" s="3">
        <v>-7.0017200000000003E-3</v>
      </c>
      <c r="E8422" s="1">
        <f>C8422*$V$2</f>
        <v>3.8547919999999998</v>
      </c>
      <c r="F8422" s="1">
        <f>D8422*$V$3</f>
        <v>-2.8006880000000001E-2</v>
      </c>
      <c r="G8422" s="1">
        <f>(E8422+F8422)</f>
        <v>3.8267851199999998</v>
      </c>
      <c r="H8422" s="1">
        <f>B8422*(1/3)</f>
        <v>15.533333333333333</v>
      </c>
      <c r="I8422" s="1">
        <f>IF((H8422-G8422)&gt;0, (H8422-G8422), (0))</f>
        <v>11.706548213333333</v>
      </c>
      <c r="J8422" s="1">
        <f>IF(I8422=0, G8422-H8422,0)</f>
        <v>0</v>
      </c>
      <c r="K8422" s="1">
        <f>I8422*1000/$V$5</f>
        <v>585.62022077705524</v>
      </c>
      <c r="L8422" s="1">
        <f>J8422*1000/$V$4</f>
        <v>0</v>
      </c>
      <c r="M8422" s="1">
        <f>L8422/$Y$4</f>
        <v>0</v>
      </c>
      <c r="N8422" s="1">
        <f>M8422*$Y$5</f>
        <v>0</v>
      </c>
      <c r="O8422" s="1" t="s">
        <v>0</v>
      </c>
      <c r="P8422" s="1" t="s">
        <v>0</v>
      </c>
      <c r="Q8422" s="1">
        <f>Q8421+K8422-L8422</f>
        <v>170835.56643182642</v>
      </c>
      <c r="R8422">
        <f>Q8422*$V$5/1000</f>
        <v>3415.00297297221</v>
      </c>
    </row>
    <row r="8423" spans="1:18" x14ac:dyDescent="0.25">
      <c r="A8423" s="4">
        <v>43086.874999979576</v>
      </c>
      <c r="B8423">
        <v>45</v>
      </c>
      <c r="C8423">
        <v>9.6311900000000001</v>
      </c>
      <c r="D8423" s="3">
        <v>-7.0017200000000003E-3</v>
      </c>
      <c r="E8423" s="1">
        <f>C8423*$V$2</f>
        <v>3.8524760000000002</v>
      </c>
      <c r="F8423" s="1">
        <f>D8423*$V$3</f>
        <v>-2.8006880000000001E-2</v>
      </c>
      <c r="G8423" s="1">
        <f>(E8423+F8423)</f>
        <v>3.8244691200000003</v>
      </c>
      <c r="H8423" s="1">
        <f>B8423*(1/3)</f>
        <v>15</v>
      </c>
      <c r="I8423" s="1">
        <f>IF((H8423-G8423)&gt;0, (H8423-G8423), (0))</f>
        <v>11.17553088</v>
      </c>
      <c r="J8423" s="1">
        <f>IF(I8423=0, G8423-H8423,0)</f>
        <v>0</v>
      </c>
      <c r="K8423" s="1">
        <f>I8423*1000/$V$5</f>
        <v>559.05607203601812</v>
      </c>
      <c r="L8423" s="1">
        <f>J8423*1000/$V$4</f>
        <v>0</v>
      </c>
      <c r="M8423" s="1">
        <f>L8423/$Y$4</f>
        <v>0</v>
      </c>
      <c r="N8423" s="1">
        <f>M8423*$Y$5</f>
        <v>0</v>
      </c>
      <c r="O8423" s="1" t="s">
        <v>0</v>
      </c>
      <c r="P8423" s="1" t="s">
        <v>0</v>
      </c>
      <c r="Q8423" s="1">
        <f>Q8422+K8423-L8423</f>
        <v>171394.62250386243</v>
      </c>
      <c r="R8423">
        <f>Q8423*$V$5/1000</f>
        <v>3426.1785038522094</v>
      </c>
    </row>
    <row r="8424" spans="1:18" x14ac:dyDescent="0.25">
      <c r="A8424" s="4">
        <v>43086.916666646241</v>
      </c>
      <c r="B8424">
        <v>42.3</v>
      </c>
      <c r="C8424">
        <v>10.143799999999999</v>
      </c>
      <c r="D8424" s="3">
        <v>-7.0017200000000003E-3</v>
      </c>
      <c r="E8424" s="1">
        <f>C8424*$V$2</f>
        <v>4.0575199999999993</v>
      </c>
      <c r="F8424" s="1">
        <f>D8424*$V$3</f>
        <v>-2.8006880000000001E-2</v>
      </c>
      <c r="G8424" s="1">
        <f>(E8424+F8424)</f>
        <v>4.0295131199999989</v>
      </c>
      <c r="H8424" s="1">
        <f>B8424*(1/3)</f>
        <v>14.099999999999998</v>
      </c>
      <c r="I8424" s="1">
        <f>IF((H8424-G8424)&gt;0, (H8424-G8424), (0))</f>
        <v>10.070486879999999</v>
      </c>
      <c r="J8424" s="1">
        <f>IF(I8424=0, G8424-H8424,0)</f>
        <v>0</v>
      </c>
      <c r="K8424" s="1">
        <f>I8424*1000/$V$5</f>
        <v>503.776232116058</v>
      </c>
      <c r="L8424" s="1">
        <f>J8424*1000/$V$4</f>
        <v>0</v>
      </c>
      <c r="M8424" s="1">
        <f>L8424/$Y$4</f>
        <v>0</v>
      </c>
      <c r="N8424" s="1">
        <f>M8424*$Y$5</f>
        <v>0</v>
      </c>
      <c r="O8424" s="1" t="s">
        <v>0</v>
      </c>
      <c r="P8424" s="1" t="s">
        <v>0</v>
      </c>
      <c r="Q8424" s="1">
        <f>Q8423+K8424-L8424</f>
        <v>171898.3987359785</v>
      </c>
      <c r="R8424">
        <f>Q8424*$V$5/1000</f>
        <v>3436.2489907322097</v>
      </c>
    </row>
    <row r="8425" spans="1:18" x14ac:dyDescent="0.25">
      <c r="A8425" s="4">
        <v>43086.958333312905</v>
      </c>
      <c r="B8425">
        <v>40.1</v>
      </c>
      <c r="C8425">
        <v>8.4530400000000014</v>
      </c>
      <c r="D8425" s="3">
        <v>-7.0017200000000003E-3</v>
      </c>
      <c r="E8425" s="1">
        <f>C8425*$V$2</f>
        <v>3.3812160000000007</v>
      </c>
      <c r="F8425" s="1">
        <f>D8425*$V$3</f>
        <v>-2.8006880000000001E-2</v>
      </c>
      <c r="G8425" s="1">
        <f>(E8425+F8425)</f>
        <v>3.3532091200000007</v>
      </c>
      <c r="H8425" s="1">
        <f>B8425*(1/3)</f>
        <v>13.366666666666667</v>
      </c>
      <c r="I8425" s="1">
        <f>IF((H8425-G8425)&gt;0, (H8425-G8425), (0))</f>
        <v>10.013457546666666</v>
      </c>
      <c r="J8425" s="1">
        <f>IF(I8425=0, G8425-H8425,0)</f>
        <v>0</v>
      </c>
      <c r="K8425" s="1">
        <f>I8425*1000/$V$5</f>
        <v>500.92333900283478</v>
      </c>
      <c r="L8425" s="1">
        <f>J8425*1000/$V$4</f>
        <v>0</v>
      </c>
      <c r="M8425" s="1">
        <f>L8425/$Y$4</f>
        <v>0</v>
      </c>
      <c r="N8425" s="1">
        <f>M8425*$Y$5</f>
        <v>0</v>
      </c>
      <c r="O8425" s="1">
        <f>SUM(N8402:N8425)</f>
        <v>5203.5932251036629</v>
      </c>
      <c r="P8425" s="1">
        <f>SUM(L8402:L8425)</f>
        <v>8846.1084826762253</v>
      </c>
      <c r="Q8425" s="1">
        <f>Q8424+K8425-L8425</f>
        <v>172399.32207498132</v>
      </c>
      <c r="R8425">
        <f>Q8425*$V$5/1000</f>
        <v>3446.2624482788765</v>
      </c>
    </row>
    <row r="8426" spans="1:18" x14ac:dyDescent="0.25">
      <c r="A8426" s="4">
        <v>43086.999999979569</v>
      </c>
      <c r="B8426">
        <v>37.9</v>
      </c>
      <c r="C8426">
        <v>10.339799999999999</v>
      </c>
      <c r="D8426" s="3">
        <v>-7.0017200000000003E-3</v>
      </c>
      <c r="E8426" s="1">
        <f>C8426*$V$2</f>
        <v>4.1359199999999996</v>
      </c>
      <c r="F8426" s="1">
        <f>D8426*$V$3</f>
        <v>-2.8006880000000001E-2</v>
      </c>
      <c r="G8426" s="1">
        <f>(E8426+F8426)</f>
        <v>4.1079131199999992</v>
      </c>
      <c r="H8426" s="1">
        <f>B8426*(1/3)</f>
        <v>12.633333333333333</v>
      </c>
      <c r="I8426" s="1">
        <f>IF((H8426-G8426)&gt;0, (H8426-G8426), (0))</f>
        <v>8.5254202133333337</v>
      </c>
      <c r="J8426" s="1">
        <f>IF(I8426=0, G8426-H8426,0)</f>
        <v>0</v>
      </c>
      <c r="K8426" s="1">
        <f>I8426*1000/$V$5</f>
        <v>426.48425279306321</v>
      </c>
      <c r="L8426" s="1">
        <f>J8426*1000/$V$4</f>
        <v>0</v>
      </c>
      <c r="M8426" s="1">
        <f>L8426/$Y$4</f>
        <v>0</v>
      </c>
      <c r="N8426" s="1">
        <f>M8426*$Y$5</f>
        <v>0</v>
      </c>
      <c r="O8426" s="1" t="s">
        <v>0</v>
      </c>
      <c r="P8426" s="1" t="s">
        <v>0</v>
      </c>
      <c r="Q8426" s="1">
        <f>Q8425+K8426-L8426</f>
        <v>172825.80632777439</v>
      </c>
      <c r="R8426">
        <f>Q8426*$V$5/1000</f>
        <v>3454.7878684922098</v>
      </c>
    </row>
    <row r="8427" spans="1:18" x14ac:dyDescent="0.25">
      <c r="A8427" s="4">
        <v>43087.041666646233</v>
      </c>
      <c r="B8427">
        <v>35.6</v>
      </c>
      <c r="C8427">
        <v>14.8035</v>
      </c>
      <c r="D8427" s="3">
        <v>-7.0017200000000003E-3</v>
      </c>
      <c r="E8427" s="1">
        <f>C8427*$V$2</f>
        <v>5.9214000000000002</v>
      </c>
      <c r="F8427" s="1">
        <f>D8427*$V$3</f>
        <v>-2.8006880000000001E-2</v>
      </c>
      <c r="G8427" s="1">
        <f>(E8427+F8427)</f>
        <v>5.8933931199999998</v>
      </c>
      <c r="H8427" s="1">
        <f>B8427*(1/3)</f>
        <v>11.866666666666667</v>
      </c>
      <c r="I8427" s="1">
        <f>IF((H8427-G8427)&gt;0, (H8427-G8427), (0))</f>
        <v>5.9732735466666673</v>
      </c>
      <c r="J8427" s="1">
        <f>IF(I8427=0, G8427-H8427,0)</f>
        <v>0</v>
      </c>
      <c r="K8427" s="1">
        <f>I8427*1000/$V$5</f>
        <v>298.81308387527105</v>
      </c>
      <c r="L8427" s="1">
        <f>J8427*1000/$V$4</f>
        <v>0</v>
      </c>
      <c r="M8427" s="1">
        <f>L8427/$Y$4</f>
        <v>0</v>
      </c>
      <c r="N8427" s="1">
        <f>M8427*$Y$5</f>
        <v>0</v>
      </c>
      <c r="O8427" s="1" t="s">
        <v>0</v>
      </c>
      <c r="P8427" s="1" t="s">
        <v>0</v>
      </c>
      <c r="Q8427" s="1">
        <f>Q8426+K8427-L8427</f>
        <v>173124.61941164968</v>
      </c>
      <c r="R8427">
        <f>Q8427*$V$5/1000</f>
        <v>3460.7611420388766</v>
      </c>
    </row>
    <row r="8428" spans="1:18" x14ac:dyDescent="0.25">
      <c r="A8428" s="4">
        <v>43087.083333312898</v>
      </c>
      <c r="B8428">
        <v>34.1</v>
      </c>
      <c r="C8428">
        <v>11.853</v>
      </c>
      <c r="D8428" s="3">
        <v>-7.0017200000000003E-3</v>
      </c>
      <c r="E8428" s="1">
        <f>C8428*$V$2</f>
        <v>4.7412000000000001</v>
      </c>
      <c r="F8428" s="1">
        <f>D8428*$V$3</f>
        <v>-2.8006880000000001E-2</v>
      </c>
      <c r="G8428" s="1">
        <f>(E8428+F8428)</f>
        <v>4.7131931199999997</v>
      </c>
      <c r="H8428" s="1">
        <f>B8428*(1/3)</f>
        <v>11.366666666666667</v>
      </c>
      <c r="I8428" s="1">
        <f>IF((H8428-G8428)&gt;0, (H8428-G8428), (0))</f>
        <v>6.6534735466666675</v>
      </c>
      <c r="J8428" s="1">
        <f>IF(I8428=0, G8428-H8428,0)</f>
        <v>0</v>
      </c>
      <c r="K8428" s="1">
        <f>I8428*1000/$V$5</f>
        <v>332.8400973820244</v>
      </c>
      <c r="L8428" s="1">
        <f>J8428*1000/$V$4</f>
        <v>0</v>
      </c>
      <c r="M8428" s="1">
        <f>L8428/$Y$4</f>
        <v>0</v>
      </c>
      <c r="N8428" s="1">
        <f>M8428*$Y$5</f>
        <v>0</v>
      </c>
      <c r="O8428" s="1" t="s">
        <v>0</v>
      </c>
      <c r="P8428" s="1" t="s">
        <v>0</v>
      </c>
      <c r="Q8428" s="1">
        <f>Q8427+K8428-L8428</f>
        <v>173457.4595090317</v>
      </c>
      <c r="R8428">
        <f>Q8428*$V$5/1000</f>
        <v>3467.4146155855433</v>
      </c>
    </row>
    <row r="8429" spans="1:18" x14ac:dyDescent="0.25">
      <c r="A8429" s="4">
        <v>43087.124999979562</v>
      </c>
      <c r="B8429">
        <v>33.299999999999997</v>
      </c>
      <c r="C8429">
        <v>12.958600000000001</v>
      </c>
      <c r="D8429" s="3">
        <v>-7.0017200000000003E-3</v>
      </c>
      <c r="E8429" s="1">
        <f>C8429*$V$2</f>
        <v>5.1834400000000009</v>
      </c>
      <c r="F8429" s="1">
        <f>D8429*$V$3</f>
        <v>-2.8006880000000001E-2</v>
      </c>
      <c r="G8429" s="1">
        <f>(E8429+F8429)</f>
        <v>5.1554331200000005</v>
      </c>
      <c r="H8429" s="1">
        <f>B8429*(1/3)</f>
        <v>11.099999999999998</v>
      </c>
      <c r="I8429" s="1">
        <f>IF((H8429-G8429)&gt;0, (H8429-G8429), (0))</f>
        <v>5.9445668799999973</v>
      </c>
      <c r="J8429" s="1">
        <f>IF(I8429=0, G8429-H8429,0)</f>
        <v>0</v>
      </c>
      <c r="K8429" s="1">
        <f>I8429*1000/$V$5</f>
        <v>297.37703251625805</v>
      </c>
      <c r="L8429" s="1">
        <f>J8429*1000/$V$4</f>
        <v>0</v>
      </c>
      <c r="M8429" s="1">
        <f>L8429/$Y$4</f>
        <v>0</v>
      </c>
      <c r="N8429" s="1">
        <f>M8429*$Y$5</f>
        <v>0</v>
      </c>
      <c r="O8429" s="1" t="s">
        <v>0</v>
      </c>
      <c r="P8429" s="1" t="s">
        <v>0</v>
      </c>
      <c r="Q8429" s="1">
        <f>Q8428+K8429-L8429</f>
        <v>173754.83654154796</v>
      </c>
      <c r="R8429">
        <f>Q8429*$V$5/1000</f>
        <v>3473.3591824655437</v>
      </c>
    </row>
    <row r="8430" spans="1:18" x14ac:dyDescent="0.25">
      <c r="A8430" s="4">
        <v>43087.166666646226</v>
      </c>
      <c r="B8430">
        <v>32.700000000000003</v>
      </c>
      <c r="C8430">
        <v>11.7158</v>
      </c>
      <c r="D8430" s="3">
        <v>-7.0017200000000003E-3</v>
      </c>
      <c r="E8430" s="1">
        <f>C8430*$V$2</f>
        <v>4.6863200000000003</v>
      </c>
      <c r="F8430" s="1">
        <f>D8430*$V$3</f>
        <v>-2.8006880000000001E-2</v>
      </c>
      <c r="G8430" s="1">
        <f>(E8430+F8430)</f>
        <v>4.6583131199999999</v>
      </c>
      <c r="H8430" s="1">
        <f>B8430*(1/3)</f>
        <v>10.9</v>
      </c>
      <c r="I8430" s="1">
        <f>IF((H8430-G8430)&gt;0, (H8430-G8430), (0))</f>
        <v>6.2416868800000005</v>
      </c>
      <c r="J8430" s="1">
        <f>IF(I8430=0, G8430-H8430,0)</f>
        <v>0</v>
      </c>
      <c r="K8430" s="1">
        <f>I8430*1000/$V$5</f>
        <v>312.2404642321161</v>
      </c>
      <c r="L8430" s="1">
        <f>J8430*1000/$V$4</f>
        <v>0</v>
      </c>
      <c r="M8430" s="1">
        <f>L8430/$Y$4</f>
        <v>0</v>
      </c>
      <c r="N8430" s="1">
        <f>M8430*$Y$5</f>
        <v>0</v>
      </c>
      <c r="O8430" s="1" t="s">
        <v>0</v>
      </c>
      <c r="P8430" s="1" t="s">
        <v>0</v>
      </c>
      <c r="Q8430" s="1">
        <f>Q8429+K8430-L8430</f>
        <v>174067.07700578007</v>
      </c>
      <c r="R8430">
        <f>Q8430*$V$5/1000</f>
        <v>3479.6008693455433</v>
      </c>
    </row>
    <row r="8431" spans="1:18" x14ac:dyDescent="0.25">
      <c r="A8431" s="4">
        <v>43087.20833331289</v>
      </c>
      <c r="B8431">
        <v>32.1</v>
      </c>
      <c r="C8431">
        <v>12.259600000000001</v>
      </c>
      <c r="D8431" s="3">
        <v>-7.0017200000000003E-3</v>
      </c>
      <c r="E8431" s="1">
        <f>C8431*$V$2</f>
        <v>4.9038400000000006</v>
      </c>
      <c r="F8431" s="1">
        <f>D8431*$V$3</f>
        <v>-2.8006880000000001E-2</v>
      </c>
      <c r="G8431" s="1">
        <f>(E8431+F8431)</f>
        <v>4.8758331200000002</v>
      </c>
      <c r="H8431" s="1">
        <f>B8431*(1/3)</f>
        <v>10.7</v>
      </c>
      <c r="I8431" s="1">
        <f>IF((H8431-G8431)&gt;0, (H8431-G8431), (0))</f>
        <v>5.824166879999999</v>
      </c>
      <c r="J8431" s="1">
        <f>IF(I8431=0, G8431-H8431,0)</f>
        <v>0</v>
      </c>
      <c r="K8431" s="1">
        <f>I8431*1000/$V$5</f>
        <v>291.35402101050522</v>
      </c>
      <c r="L8431" s="1">
        <f>J8431*1000/$V$4</f>
        <v>0</v>
      </c>
      <c r="M8431" s="1">
        <f>L8431/$Y$4</f>
        <v>0</v>
      </c>
      <c r="N8431" s="1">
        <f>M8431*$Y$5</f>
        <v>0</v>
      </c>
      <c r="O8431" s="1" t="s">
        <v>0</v>
      </c>
      <c r="P8431" s="1" t="s">
        <v>0</v>
      </c>
      <c r="Q8431" s="1">
        <f>Q8430+K8431-L8431</f>
        <v>174358.43102679058</v>
      </c>
      <c r="R8431">
        <f>Q8431*$V$5/1000</f>
        <v>3485.4250362255434</v>
      </c>
    </row>
    <row r="8432" spans="1:18" x14ac:dyDescent="0.25">
      <c r="A8432" s="4">
        <v>43087.249999979555</v>
      </c>
      <c r="B8432">
        <v>32.5</v>
      </c>
      <c r="C8432">
        <v>11.5097</v>
      </c>
      <c r="D8432" s="3">
        <v>-7.0017200000000003E-3</v>
      </c>
      <c r="E8432" s="1">
        <f>C8432*$V$2</f>
        <v>4.6038800000000002</v>
      </c>
      <c r="F8432" s="1">
        <f>D8432*$V$3</f>
        <v>-2.8006880000000001E-2</v>
      </c>
      <c r="G8432" s="1">
        <f>(E8432+F8432)</f>
        <v>4.5758731199999998</v>
      </c>
      <c r="H8432" s="1">
        <f>B8432*(1/3)</f>
        <v>10.833333333333332</v>
      </c>
      <c r="I8432" s="1">
        <f>IF((H8432-G8432)&gt;0, (H8432-G8432), (0))</f>
        <v>6.2574602133333324</v>
      </c>
      <c r="J8432" s="1">
        <f>IF(I8432=0, G8432-H8432,0)</f>
        <v>0</v>
      </c>
      <c r="K8432" s="1">
        <f>I8432*1000/$V$5</f>
        <v>313.02952542938129</v>
      </c>
      <c r="L8432" s="1">
        <f>J8432*1000/$V$4</f>
        <v>0</v>
      </c>
      <c r="M8432" s="1">
        <f>L8432/$Y$4</f>
        <v>0</v>
      </c>
      <c r="N8432" s="1">
        <f>M8432*$Y$5</f>
        <v>0</v>
      </c>
      <c r="O8432" s="1" t="s">
        <v>0</v>
      </c>
      <c r="P8432" s="1" t="s">
        <v>0</v>
      </c>
      <c r="Q8432" s="1">
        <f>Q8431+K8432-L8432</f>
        <v>174671.46055221997</v>
      </c>
      <c r="R8432">
        <f>Q8432*$V$5/1000</f>
        <v>3491.6824964388766</v>
      </c>
    </row>
    <row r="8433" spans="1:18" x14ac:dyDescent="0.25">
      <c r="A8433" s="4">
        <v>43087.291666646219</v>
      </c>
      <c r="B8433">
        <v>36.200000000000003</v>
      </c>
      <c r="C8433">
        <v>10.6098</v>
      </c>
      <c r="D8433" s="3">
        <v>-7.0017200000000003E-3</v>
      </c>
      <c r="E8433" s="1">
        <f>C8433*$V$2</f>
        <v>4.2439200000000001</v>
      </c>
      <c r="F8433" s="1">
        <f>D8433*$V$3</f>
        <v>-2.8006880000000001E-2</v>
      </c>
      <c r="G8433" s="1">
        <f>(E8433+F8433)</f>
        <v>4.2159131199999997</v>
      </c>
      <c r="H8433" s="1">
        <f>B8433*(1/3)</f>
        <v>12.066666666666666</v>
      </c>
      <c r="I8433" s="1">
        <f>IF((H8433-G8433)&gt;0, (H8433-G8433), (0))</f>
        <v>7.8507535466666667</v>
      </c>
      <c r="J8433" s="1">
        <f>IF(I8433=0, G8433-H8433,0)</f>
        <v>0</v>
      </c>
      <c r="K8433" s="1">
        <f>I8433*1000/$V$5</f>
        <v>392.73404435551112</v>
      </c>
      <c r="L8433" s="1">
        <f>J8433*1000/$V$4</f>
        <v>0</v>
      </c>
      <c r="M8433" s="1">
        <f>L8433/$Y$4</f>
        <v>0</v>
      </c>
      <c r="N8433" s="1">
        <f>M8433*$Y$5</f>
        <v>0</v>
      </c>
      <c r="O8433" s="1" t="s">
        <v>0</v>
      </c>
      <c r="P8433" s="1" t="s">
        <v>0</v>
      </c>
      <c r="Q8433" s="1">
        <f>Q8432+K8433-L8433</f>
        <v>175064.19459657549</v>
      </c>
      <c r="R8433">
        <f>Q8433*$V$5/1000</f>
        <v>3499.5332499855435</v>
      </c>
    </row>
    <row r="8434" spans="1:18" x14ac:dyDescent="0.25">
      <c r="A8434" s="4">
        <v>43087.333333312883</v>
      </c>
      <c r="B8434">
        <v>33.5</v>
      </c>
      <c r="C8434">
        <v>11.1157</v>
      </c>
      <c r="D8434" s="3">
        <v>3.6280600000000001</v>
      </c>
      <c r="E8434" s="1">
        <f>C8434*$V$2</f>
        <v>4.4462800000000007</v>
      </c>
      <c r="F8434" s="1">
        <f>D8434*$V$3</f>
        <v>14.51224</v>
      </c>
      <c r="G8434" s="1">
        <f>(E8434+F8434)</f>
        <v>18.95852</v>
      </c>
      <c r="H8434" s="1">
        <f>B8434*(1/3)</f>
        <v>11.166666666666666</v>
      </c>
      <c r="I8434" s="1">
        <f>IF((H8434-G8434)&gt;0, (H8434-G8434), (0))</f>
        <v>0</v>
      </c>
      <c r="J8434" s="1">
        <f>IF(I8434=0, G8434-H8434,0)</f>
        <v>7.791853333333334</v>
      </c>
      <c r="K8434" s="1">
        <f>I8434*1000/$V$5</f>
        <v>0</v>
      </c>
      <c r="L8434" s="1">
        <f>J8434*1000/$V$4</f>
        <v>139.63894862604542</v>
      </c>
      <c r="M8434" s="1">
        <f>L8434/$Y$4</f>
        <v>58.671827153800599</v>
      </c>
      <c r="N8434" s="1">
        <f>M8434*$Y$5</f>
        <v>82.140558015320835</v>
      </c>
      <c r="O8434" s="1" t="s">
        <v>0</v>
      </c>
      <c r="P8434" s="1" t="s">
        <v>0</v>
      </c>
      <c r="Q8434" s="1">
        <f>Q8433+K8434-L8434</f>
        <v>174924.55564794943</v>
      </c>
      <c r="R8434">
        <f>Q8434*$V$5/1000</f>
        <v>3496.7418674025089</v>
      </c>
    </row>
    <row r="8435" spans="1:18" x14ac:dyDescent="0.25">
      <c r="A8435" s="4">
        <v>43087.374999979547</v>
      </c>
      <c r="B8435">
        <v>40.799999999999997</v>
      </c>
      <c r="C8435">
        <v>12.336499999999999</v>
      </c>
      <c r="D8435" s="3">
        <v>1.3550709999999999</v>
      </c>
      <c r="E8435" s="1">
        <f>C8435*$V$2</f>
        <v>4.9345999999999997</v>
      </c>
      <c r="F8435" s="1">
        <f>D8435*$V$3</f>
        <v>5.4202839999999997</v>
      </c>
      <c r="G8435" s="1">
        <f>(E8435+F8435)</f>
        <v>10.354883999999998</v>
      </c>
      <c r="H8435" s="1">
        <f>B8435*(1/3)</f>
        <v>13.599999999999998</v>
      </c>
      <c r="I8435" s="1">
        <f>IF((H8435-G8435)&gt;0, (H8435-G8435), (0))</f>
        <v>3.2451159999999994</v>
      </c>
      <c r="J8435" s="1">
        <f>IF(I8435=0, G8435-H8435,0)</f>
        <v>0</v>
      </c>
      <c r="K8435" s="1">
        <f>I8435*1000/$V$5</f>
        <v>162.33696848424211</v>
      </c>
      <c r="L8435" s="1">
        <f>J8435*1000/$V$4</f>
        <v>0</v>
      </c>
      <c r="M8435" s="1">
        <f>L8435/$Y$4</f>
        <v>0</v>
      </c>
      <c r="N8435" s="1">
        <f>M8435*$Y$5</f>
        <v>0</v>
      </c>
      <c r="O8435" s="1" t="s">
        <v>0</v>
      </c>
      <c r="P8435" s="1" t="s">
        <v>0</v>
      </c>
      <c r="Q8435" s="1">
        <f>Q8434+K8435-L8435</f>
        <v>175086.89261643367</v>
      </c>
      <c r="R8435">
        <f>Q8435*$V$5/1000</f>
        <v>3499.9869834025089</v>
      </c>
    </row>
    <row r="8436" spans="1:18" x14ac:dyDescent="0.25">
      <c r="A8436" s="4">
        <v>43087.416666646212</v>
      </c>
      <c r="B8436">
        <v>43.5</v>
      </c>
      <c r="C8436">
        <v>12.703100000000001</v>
      </c>
      <c r="D8436" s="3">
        <v>10.775687</v>
      </c>
      <c r="E8436" s="1">
        <f>C8436*$V$2</f>
        <v>5.0812400000000011</v>
      </c>
      <c r="F8436" s="1">
        <f>D8436*$V$3</f>
        <v>43.102747999999998</v>
      </c>
      <c r="G8436" s="1">
        <f>(E8436+F8436)</f>
        <v>48.183987999999999</v>
      </c>
      <c r="H8436" s="1">
        <f>B8436*(1/3)</f>
        <v>14.5</v>
      </c>
      <c r="I8436" s="1">
        <f>IF((H8436-G8436)&gt;0, (H8436-G8436), (0))</f>
        <v>0</v>
      </c>
      <c r="J8436" s="1">
        <f>IF(I8436=0, G8436-H8436,0)</f>
        <v>33.683987999999999</v>
      </c>
      <c r="K8436" s="1">
        <f>I8436*1000/$V$5</f>
        <v>0</v>
      </c>
      <c r="L8436" s="1">
        <f>J8436*1000/$V$4</f>
        <v>603.65569892473115</v>
      </c>
      <c r="M8436" s="1">
        <f>L8436/$Y$4</f>
        <v>253.63684828770218</v>
      </c>
      <c r="N8436" s="1">
        <f>M8436*$Y$5</f>
        <v>355.09158760278302</v>
      </c>
      <c r="O8436" s="1" t="s">
        <v>0</v>
      </c>
      <c r="P8436" s="1" t="s">
        <v>0</v>
      </c>
      <c r="Q8436" s="1">
        <f>Q8435+K8436-L8436</f>
        <v>174483.23691750894</v>
      </c>
      <c r="R8436">
        <f>Q8436*$V$5/1000</f>
        <v>3487.9199059810035</v>
      </c>
    </row>
    <row r="8437" spans="1:18" x14ac:dyDescent="0.25">
      <c r="A8437" s="4">
        <v>43087.458333312876</v>
      </c>
      <c r="B8437">
        <v>44.4</v>
      </c>
      <c r="C8437">
        <v>11.4163</v>
      </c>
      <c r="D8437" s="3">
        <v>2.9077772</v>
      </c>
      <c r="E8437" s="1">
        <f>C8437*$V$2</f>
        <v>4.5665199999999997</v>
      </c>
      <c r="F8437" s="1">
        <f>D8437*$V$3</f>
        <v>11.6311088</v>
      </c>
      <c r="G8437" s="1">
        <f>(E8437+F8437)</f>
        <v>16.1976288</v>
      </c>
      <c r="H8437" s="1">
        <f>B8437*(1/3)</f>
        <v>14.799999999999999</v>
      </c>
      <c r="I8437" s="1">
        <f>IF((H8437-G8437)&gt;0, (H8437-G8437), (0))</f>
        <v>0</v>
      </c>
      <c r="J8437" s="1">
        <f>IF(I8437=0, G8437-H8437,0)</f>
        <v>1.3976288000000014</v>
      </c>
      <c r="K8437" s="1">
        <f>I8437*1000/$V$5</f>
        <v>0</v>
      </c>
      <c r="L8437" s="1">
        <f>J8437*1000/$V$4</f>
        <v>25.047111111111139</v>
      </c>
      <c r="M8437" s="1">
        <f>L8437/$Y$4</f>
        <v>10.523996265172748</v>
      </c>
      <c r="N8437" s="1">
        <f>M8437*$Y$5</f>
        <v>14.733594771241846</v>
      </c>
      <c r="O8437" s="1" t="s">
        <v>0</v>
      </c>
      <c r="P8437" s="1" t="s">
        <v>0</v>
      </c>
      <c r="Q8437" s="1">
        <f>Q8436+K8437-L8437</f>
        <v>174458.18980639783</v>
      </c>
      <c r="R8437">
        <f>Q8437*$V$5/1000</f>
        <v>3487.4192142298925</v>
      </c>
    </row>
    <row r="8438" spans="1:18" x14ac:dyDescent="0.25">
      <c r="A8438" s="4">
        <v>43087.49999997954</v>
      </c>
      <c r="B8438">
        <v>44.6</v>
      </c>
      <c r="C8438">
        <v>11.431899999999999</v>
      </c>
      <c r="D8438" s="3">
        <v>4.1861800000000002</v>
      </c>
      <c r="E8438" s="1">
        <f>C8438*$V$2</f>
        <v>4.5727599999999997</v>
      </c>
      <c r="F8438" s="1">
        <f>D8438*$V$3</f>
        <v>16.744720000000001</v>
      </c>
      <c r="G8438" s="1">
        <f>(E8438+F8438)</f>
        <v>21.31748</v>
      </c>
      <c r="H8438" s="1">
        <f>B8438*(1/3)</f>
        <v>14.866666666666667</v>
      </c>
      <c r="I8438" s="1">
        <f>IF((H8438-G8438)&gt;0, (H8438-G8438), (0))</f>
        <v>0</v>
      </c>
      <c r="J8438" s="1">
        <f>IF(I8438=0, G8438-H8438,0)</f>
        <v>6.4508133333333326</v>
      </c>
      <c r="K8438" s="1">
        <f>I8438*1000/$V$5</f>
        <v>0</v>
      </c>
      <c r="L8438" s="1">
        <f>J8438*1000/$V$4</f>
        <v>115.60597371565113</v>
      </c>
      <c r="M8438" s="1">
        <f>L8438/$Y$4</f>
        <v>48.573938535987871</v>
      </c>
      <c r="N8438" s="1">
        <f>M8438*$Y$5</f>
        <v>68.00351395038301</v>
      </c>
      <c r="O8438" s="1" t="s">
        <v>0</v>
      </c>
      <c r="P8438" s="1" t="s">
        <v>0</v>
      </c>
      <c r="Q8438" s="1">
        <f>Q8437+K8438-L8438</f>
        <v>174342.58383268217</v>
      </c>
      <c r="R8438">
        <f>Q8438*$V$5/1000</f>
        <v>3485.1082508153163</v>
      </c>
    </row>
    <row r="8439" spans="1:18" x14ac:dyDescent="0.25">
      <c r="A8439" s="4">
        <v>43087.541666646204</v>
      </c>
      <c r="B8439">
        <v>44.8</v>
      </c>
      <c r="C8439">
        <v>11.8857</v>
      </c>
      <c r="D8439" s="3">
        <v>9.4319400000000009</v>
      </c>
      <c r="E8439" s="1">
        <f>C8439*$V$2</f>
        <v>4.7542800000000005</v>
      </c>
      <c r="F8439" s="1">
        <f>D8439*$V$3</f>
        <v>37.727760000000004</v>
      </c>
      <c r="G8439" s="1">
        <f>(E8439+F8439)</f>
        <v>42.482040000000005</v>
      </c>
      <c r="H8439" s="1">
        <f>B8439*(1/3)</f>
        <v>14.933333333333332</v>
      </c>
      <c r="I8439" s="1">
        <f>IF((H8439-G8439)&gt;0, (H8439-G8439), (0))</f>
        <v>0</v>
      </c>
      <c r="J8439" s="1">
        <f>IF(I8439=0, G8439-H8439,0)</f>
        <v>27.548706666666675</v>
      </c>
      <c r="K8439" s="1">
        <f>I8439*1000/$V$5</f>
        <v>0</v>
      </c>
      <c r="L8439" s="1">
        <f>J8439*1000/$V$4</f>
        <v>493.70442054958204</v>
      </c>
      <c r="M8439" s="1">
        <f>L8439/$Y$4</f>
        <v>207.43883216368994</v>
      </c>
      <c r="N8439" s="1">
        <f>M8439*$Y$5</f>
        <v>290.41436502916588</v>
      </c>
      <c r="O8439" s="1" t="s">
        <v>0</v>
      </c>
      <c r="P8439" s="1" t="s">
        <v>0</v>
      </c>
      <c r="Q8439" s="1">
        <f>Q8438+K8439-L8439</f>
        <v>173848.87941213258</v>
      </c>
      <c r="R8439">
        <f>Q8439*$V$5/1000</f>
        <v>3475.2390994485299</v>
      </c>
    </row>
    <row r="8440" spans="1:18" x14ac:dyDescent="0.25">
      <c r="A8440" s="4">
        <v>43087.583333312868</v>
      </c>
      <c r="B8440">
        <v>45.1</v>
      </c>
      <c r="C8440">
        <v>11.456200000000001</v>
      </c>
      <c r="D8440" s="3">
        <v>9.8116199999999996</v>
      </c>
      <c r="E8440" s="1">
        <f>C8440*$V$2</f>
        <v>4.5824800000000003</v>
      </c>
      <c r="F8440" s="1">
        <f>D8440*$V$3</f>
        <v>39.246479999999998</v>
      </c>
      <c r="G8440" s="1">
        <f>(E8440+F8440)</f>
        <v>43.828959999999995</v>
      </c>
      <c r="H8440" s="1">
        <f>B8440*(1/3)</f>
        <v>15.033333333333333</v>
      </c>
      <c r="I8440" s="1">
        <f>IF((H8440-G8440)&gt;0, (H8440-G8440), (0))</f>
        <v>0</v>
      </c>
      <c r="J8440" s="1">
        <f>IF(I8440=0, G8440-H8440,0)</f>
        <v>28.795626666666664</v>
      </c>
      <c r="K8440" s="1">
        <f>I8440*1000/$V$5</f>
        <v>0</v>
      </c>
      <c r="L8440" s="1">
        <f>J8440*1000/$V$4</f>
        <v>516.05065710872157</v>
      </c>
      <c r="M8440" s="1">
        <f>L8440/$Y$4</f>
        <v>216.82800718853849</v>
      </c>
      <c r="N8440" s="1">
        <f>M8440*$Y$5</f>
        <v>303.55921006395386</v>
      </c>
      <c r="O8440" s="1" t="s">
        <v>0</v>
      </c>
      <c r="P8440" s="1" t="s">
        <v>0</v>
      </c>
      <c r="Q8440" s="1">
        <f>Q8439+K8440-L8440</f>
        <v>173332.82875502386</v>
      </c>
      <c r="R8440">
        <f>Q8440*$V$5/1000</f>
        <v>3464.9232468129267</v>
      </c>
    </row>
    <row r="8441" spans="1:18" x14ac:dyDescent="0.25">
      <c r="A8441" s="4">
        <v>43087.624999979533</v>
      </c>
      <c r="B8441">
        <v>46.3</v>
      </c>
      <c r="C8441">
        <v>13.594100000000001</v>
      </c>
      <c r="D8441" s="3">
        <v>4.3769699999999991</v>
      </c>
      <c r="E8441" s="1">
        <f>C8441*$V$2</f>
        <v>5.4376400000000009</v>
      </c>
      <c r="F8441" s="1">
        <f>D8441*$V$3</f>
        <v>17.507879999999997</v>
      </c>
      <c r="G8441" s="1">
        <f>(E8441+F8441)</f>
        <v>22.945519999999998</v>
      </c>
      <c r="H8441" s="1">
        <f>B8441*(1/3)</f>
        <v>15.433333333333332</v>
      </c>
      <c r="I8441" s="1">
        <f>IF((H8441-G8441)&gt;0, (H8441-G8441), (0))</f>
        <v>0</v>
      </c>
      <c r="J8441" s="1">
        <f>IF(I8441=0, G8441-H8441,0)</f>
        <v>7.5121866666666666</v>
      </c>
      <c r="K8441" s="1">
        <f>I8441*1000/$V$5</f>
        <v>0</v>
      </c>
      <c r="L8441" s="1">
        <f>J8441*1000/$V$4</f>
        <v>134.62700119474314</v>
      </c>
      <c r="M8441" s="1">
        <f>L8441/$Y$4</f>
        <v>56.565966888547543</v>
      </c>
      <c r="N8441" s="1">
        <f>M8441*$Y$5</f>
        <v>79.192353643966555</v>
      </c>
      <c r="O8441" s="1" t="s">
        <v>0</v>
      </c>
      <c r="P8441" s="1" t="s">
        <v>0</v>
      </c>
      <c r="Q8441" s="1">
        <f>Q8440+K8441-L8441</f>
        <v>173198.20175382911</v>
      </c>
      <c r="R8441">
        <f>Q8441*$V$5/1000</f>
        <v>3462.2320530590437</v>
      </c>
    </row>
    <row r="8442" spans="1:18" x14ac:dyDescent="0.25">
      <c r="A8442" s="4">
        <v>43087.666666646197</v>
      </c>
      <c r="B8442">
        <v>47</v>
      </c>
      <c r="C8442">
        <v>10.9382</v>
      </c>
      <c r="D8442" s="3">
        <v>6.5984999999999996</v>
      </c>
      <c r="E8442" s="1">
        <f>C8442*$V$2</f>
        <v>4.3752800000000001</v>
      </c>
      <c r="F8442" s="1">
        <f>D8442*$V$3</f>
        <v>26.393999999999998</v>
      </c>
      <c r="G8442" s="1">
        <f>(E8442+F8442)</f>
        <v>30.769279999999998</v>
      </c>
      <c r="H8442" s="1">
        <f>B8442*(1/3)</f>
        <v>15.666666666666666</v>
      </c>
      <c r="I8442" s="1">
        <f>IF((H8442-G8442)&gt;0, (H8442-G8442), (0))</f>
        <v>0</v>
      </c>
      <c r="J8442" s="1">
        <f>IF(I8442=0, G8442-H8442,0)</f>
        <v>15.102613333333332</v>
      </c>
      <c r="K8442" s="1">
        <f>I8442*1000/$V$5</f>
        <v>0</v>
      </c>
      <c r="L8442" s="1">
        <f>J8442*1000/$V$4</f>
        <v>270.65615292712067</v>
      </c>
      <c r="M8442" s="1">
        <f>L8442/$Y$4</f>
        <v>113.72107265845406</v>
      </c>
      <c r="N8442" s="1">
        <f>M8442*$Y$5</f>
        <v>159.20950172183566</v>
      </c>
      <c r="O8442" s="1" t="s">
        <v>0</v>
      </c>
      <c r="P8442" s="1" t="s">
        <v>0</v>
      </c>
      <c r="Q8442" s="1">
        <f>Q8441+K8442-L8442</f>
        <v>172927.545600902</v>
      </c>
      <c r="R8442">
        <f>Q8442*$V$5/1000</f>
        <v>3456.8216365620306</v>
      </c>
    </row>
    <row r="8443" spans="1:18" x14ac:dyDescent="0.25">
      <c r="A8443" s="4">
        <v>43087.708333312861</v>
      </c>
      <c r="B8443">
        <v>47.3</v>
      </c>
      <c r="C8443">
        <v>11.4039</v>
      </c>
      <c r="D8443" s="3">
        <v>4.0041700000000002</v>
      </c>
      <c r="E8443" s="1">
        <f>C8443*$V$2</f>
        <v>4.5615600000000001</v>
      </c>
      <c r="F8443" s="1">
        <f>D8443*$V$3</f>
        <v>16.016680000000001</v>
      </c>
      <c r="G8443" s="1">
        <f>(E8443+F8443)</f>
        <v>20.578240000000001</v>
      </c>
      <c r="H8443" s="1">
        <f>B8443*(1/3)</f>
        <v>15.766666666666666</v>
      </c>
      <c r="I8443" s="1">
        <f>IF((H8443-G8443)&gt;0, (H8443-G8443), (0))</f>
        <v>0</v>
      </c>
      <c r="J8443" s="1">
        <f>IF(I8443=0, G8443-H8443,0)</f>
        <v>4.8115733333333353</v>
      </c>
      <c r="K8443" s="1">
        <f>I8443*1000/$V$5</f>
        <v>0</v>
      </c>
      <c r="L8443" s="1">
        <f>J8443*1000/$V$4</f>
        <v>86.228912783751539</v>
      </c>
      <c r="M8443" s="1">
        <f>L8443/$Y$4</f>
        <v>36.230635623425016</v>
      </c>
      <c r="N8443" s="1">
        <f>M8443*$Y$5</f>
        <v>50.722889872795022</v>
      </c>
      <c r="O8443" s="1" t="s">
        <v>0</v>
      </c>
      <c r="P8443" s="1" t="s">
        <v>0</v>
      </c>
      <c r="Q8443" s="1">
        <f>Q8442+K8443-L8443</f>
        <v>172841.31668811824</v>
      </c>
      <c r="R8443">
        <f>Q8443*$V$5/1000</f>
        <v>3455.0979205954832</v>
      </c>
    </row>
    <row r="8444" spans="1:18" x14ac:dyDescent="0.25">
      <c r="A8444" s="4">
        <v>43087.749999979525</v>
      </c>
      <c r="B8444">
        <v>46.7</v>
      </c>
      <c r="C8444">
        <v>12.313499999999999</v>
      </c>
      <c r="D8444" s="3">
        <v>0.37279620000000002</v>
      </c>
      <c r="E8444" s="1">
        <f>C8444*$V$2</f>
        <v>4.9253999999999998</v>
      </c>
      <c r="F8444" s="1">
        <f>D8444*$V$3</f>
        <v>1.4911848000000001</v>
      </c>
      <c r="G8444" s="1">
        <f>(E8444+F8444)</f>
        <v>6.4165847999999999</v>
      </c>
      <c r="H8444" s="1">
        <f>B8444*(1/3)</f>
        <v>15.566666666666666</v>
      </c>
      <c r="I8444" s="1">
        <f>IF((H8444-G8444)&gt;0, (H8444-G8444), (0))</f>
        <v>9.1500818666666675</v>
      </c>
      <c r="J8444" s="1">
        <f>IF(I8444=0, G8444-H8444,0)</f>
        <v>0</v>
      </c>
      <c r="K8444" s="1">
        <f>I8444*1000/$V$5</f>
        <v>457.73295981324003</v>
      </c>
      <c r="L8444" s="1">
        <f>J8444*1000/$V$4</f>
        <v>0</v>
      </c>
      <c r="M8444" s="1">
        <f>L8444/$Y$4</f>
        <v>0</v>
      </c>
      <c r="N8444" s="1">
        <f>M8444*$Y$5</f>
        <v>0</v>
      </c>
      <c r="O8444" s="1" t="s">
        <v>0</v>
      </c>
      <c r="P8444" s="1" t="s">
        <v>0</v>
      </c>
      <c r="Q8444" s="1">
        <f>Q8443+K8444-L8444</f>
        <v>173299.04964793148</v>
      </c>
      <c r="R8444">
        <f>Q8444*$V$5/1000</f>
        <v>3464.24800246215</v>
      </c>
    </row>
    <row r="8445" spans="1:18" x14ac:dyDescent="0.25">
      <c r="A8445" s="4">
        <v>43087.79166664619</v>
      </c>
      <c r="B8445">
        <v>46</v>
      </c>
      <c r="C8445">
        <v>11.8774</v>
      </c>
      <c r="D8445" s="3">
        <v>-7.0017200000000003E-3</v>
      </c>
      <c r="E8445" s="1">
        <f>C8445*$V$2</f>
        <v>4.7509600000000001</v>
      </c>
      <c r="F8445" s="1">
        <f>D8445*$V$3</f>
        <v>-2.8006880000000001E-2</v>
      </c>
      <c r="G8445" s="1">
        <f>(E8445+F8445)</f>
        <v>4.7229531199999997</v>
      </c>
      <c r="H8445" s="1">
        <f>B8445*(1/3)</f>
        <v>15.333333333333332</v>
      </c>
      <c r="I8445" s="1">
        <f>IF((H8445-G8445)&gt;0, (H8445-G8445), (0))</f>
        <v>10.610380213333332</v>
      </c>
      <c r="J8445" s="1">
        <f>IF(I8445=0, G8445-H8445,0)</f>
        <v>0</v>
      </c>
      <c r="K8445" s="1">
        <f>I8445*1000/$V$5</f>
        <v>530.78440286810064</v>
      </c>
      <c r="L8445" s="1">
        <f>J8445*1000/$V$4</f>
        <v>0</v>
      </c>
      <c r="M8445" s="1">
        <f>L8445/$Y$4</f>
        <v>0</v>
      </c>
      <c r="N8445" s="1">
        <f>M8445*$Y$5</f>
        <v>0</v>
      </c>
      <c r="O8445" s="1" t="s">
        <v>0</v>
      </c>
      <c r="P8445" s="1" t="s">
        <v>0</v>
      </c>
      <c r="Q8445" s="1">
        <f>Q8444+K8445-L8445</f>
        <v>173829.83405079957</v>
      </c>
      <c r="R8445">
        <f>Q8445*$V$5/1000</f>
        <v>3474.8583826754834</v>
      </c>
    </row>
    <row r="8446" spans="1:18" x14ac:dyDescent="0.25">
      <c r="A8446" s="4">
        <v>43087.833333312854</v>
      </c>
      <c r="B8446">
        <v>46.3</v>
      </c>
      <c r="C8446">
        <v>11.9283</v>
      </c>
      <c r="D8446" s="3">
        <v>-7.0017200000000003E-3</v>
      </c>
      <c r="E8446" s="1">
        <f>C8446*$V$2</f>
        <v>4.7713200000000002</v>
      </c>
      <c r="F8446" s="1">
        <f>D8446*$V$3</f>
        <v>-2.8006880000000001E-2</v>
      </c>
      <c r="G8446" s="1">
        <f>(E8446+F8446)</f>
        <v>4.7433131199999998</v>
      </c>
      <c r="H8446" s="1">
        <f>B8446*(1/3)</f>
        <v>15.433333333333332</v>
      </c>
      <c r="I8446" s="1">
        <f>IF((H8446-G8446)&gt;0, (H8446-G8446), (0))</f>
        <v>10.690020213333332</v>
      </c>
      <c r="J8446" s="1">
        <f>IF(I8446=0, G8446-H8446,0)</f>
        <v>0</v>
      </c>
      <c r="K8446" s="1">
        <f>I8446*1000/$V$5</f>
        <v>534.7683948640987</v>
      </c>
      <c r="L8446" s="1">
        <f>J8446*1000/$V$4</f>
        <v>0</v>
      </c>
      <c r="M8446" s="1">
        <f>L8446/$Y$4</f>
        <v>0</v>
      </c>
      <c r="N8446" s="1">
        <f>M8446*$Y$5</f>
        <v>0</v>
      </c>
      <c r="O8446" s="1" t="s">
        <v>0</v>
      </c>
      <c r="P8446" s="1" t="s">
        <v>0</v>
      </c>
      <c r="Q8446" s="1">
        <f>Q8445+K8446-L8446</f>
        <v>174364.60244566368</v>
      </c>
      <c r="R8446">
        <f>Q8446*$V$5/1000</f>
        <v>3485.5484028888168</v>
      </c>
    </row>
    <row r="8447" spans="1:18" x14ac:dyDescent="0.25">
      <c r="A8447" s="4">
        <v>43087.874999979518</v>
      </c>
      <c r="B8447">
        <v>44.7</v>
      </c>
      <c r="C8447">
        <v>9.9047199999999993</v>
      </c>
      <c r="D8447" s="3">
        <v>-7.0017200000000003E-3</v>
      </c>
      <c r="E8447" s="1">
        <f>C8447*$V$2</f>
        <v>3.9618880000000001</v>
      </c>
      <c r="F8447" s="1">
        <f>D8447*$V$3</f>
        <v>-2.8006880000000001E-2</v>
      </c>
      <c r="G8447" s="1">
        <f>(E8447+F8447)</f>
        <v>3.9338811200000001</v>
      </c>
      <c r="H8447" s="1">
        <f>B8447*(1/3)</f>
        <v>14.9</v>
      </c>
      <c r="I8447" s="1">
        <f>IF((H8447-G8447)&gt;0, (H8447-G8447), (0))</f>
        <v>10.96611888</v>
      </c>
      <c r="J8447" s="1">
        <f>IF(I8447=0, G8447-H8447,0)</f>
        <v>0</v>
      </c>
      <c r="K8447" s="1">
        <f>I8447*1000/$V$5</f>
        <v>548.58023411705858</v>
      </c>
      <c r="L8447" s="1">
        <f>J8447*1000/$V$4</f>
        <v>0</v>
      </c>
      <c r="M8447" s="1">
        <f>L8447/$Y$4</f>
        <v>0</v>
      </c>
      <c r="N8447" s="1">
        <f>M8447*$Y$5</f>
        <v>0</v>
      </c>
      <c r="O8447" s="1" t="s">
        <v>0</v>
      </c>
      <c r="P8447" s="1" t="s">
        <v>0</v>
      </c>
      <c r="Q8447" s="1">
        <f>Q8446+K8447-L8447</f>
        <v>174913.18267978073</v>
      </c>
      <c r="R8447">
        <f>Q8447*$V$5/1000</f>
        <v>3496.5145217688168</v>
      </c>
    </row>
    <row r="8448" spans="1:18" x14ac:dyDescent="0.25">
      <c r="A8448" s="4">
        <v>43087.916666646182</v>
      </c>
      <c r="B8448">
        <v>42.9</v>
      </c>
      <c r="C8448">
        <v>13.8894</v>
      </c>
      <c r="D8448" s="3">
        <v>-7.0017200000000003E-3</v>
      </c>
      <c r="E8448" s="1">
        <f>C8448*$V$2</f>
        <v>5.5557600000000003</v>
      </c>
      <c r="F8448" s="1">
        <f>D8448*$V$3</f>
        <v>-2.8006880000000001E-2</v>
      </c>
      <c r="G8448" s="1">
        <f>(E8448+F8448)</f>
        <v>5.5277531199999999</v>
      </c>
      <c r="H8448" s="1">
        <f>B8448*(1/3)</f>
        <v>14.299999999999999</v>
      </c>
      <c r="I8448" s="1">
        <f>IF((H8448-G8448)&gt;0, (H8448-G8448), (0))</f>
        <v>8.7722468799999991</v>
      </c>
      <c r="J8448" s="1">
        <f>IF(I8448=0, G8448-H8448,0)</f>
        <v>0</v>
      </c>
      <c r="K8448" s="1">
        <f>I8448*1000/$V$5</f>
        <v>438.83175987993997</v>
      </c>
      <c r="L8448" s="1">
        <f>J8448*1000/$V$4</f>
        <v>0</v>
      </c>
      <c r="M8448" s="1">
        <f>L8448/$Y$4</f>
        <v>0</v>
      </c>
      <c r="N8448" s="1">
        <f>M8448*$Y$5</f>
        <v>0</v>
      </c>
      <c r="O8448" s="1" t="s">
        <v>0</v>
      </c>
      <c r="P8448" s="1" t="s">
        <v>0</v>
      </c>
      <c r="Q8448" s="1">
        <f>Q8447+K8448-L8448</f>
        <v>175352.01443966068</v>
      </c>
      <c r="R8448">
        <f>Q8448*$V$5/1000</f>
        <v>3505.2867686488166</v>
      </c>
    </row>
    <row r="8449" spans="1:18" x14ac:dyDescent="0.25">
      <c r="A8449" s="4">
        <v>43087.958333312847</v>
      </c>
      <c r="B8449">
        <v>40.4</v>
      </c>
      <c r="C8449">
        <v>13.3109</v>
      </c>
      <c r="D8449" s="3">
        <v>-7.0017200000000003E-3</v>
      </c>
      <c r="E8449" s="1">
        <f>C8449*$V$2</f>
        <v>5.3243600000000004</v>
      </c>
      <c r="F8449" s="1">
        <f>D8449*$V$3</f>
        <v>-2.8006880000000001E-2</v>
      </c>
      <c r="G8449" s="1">
        <f>(E8449+F8449)</f>
        <v>5.29635312</v>
      </c>
      <c r="H8449" s="1">
        <f>B8449*(1/3)</f>
        <v>13.466666666666665</v>
      </c>
      <c r="I8449" s="1">
        <f>IF((H8449-G8449)&gt;0, (H8449-G8449), (0))</f>
        <v>8.1703135466666659</v>
      </c>
      <c r="J8449" s="1">
        <f>IF(I8449=0, G8449-H8449,0)</f>
        <v>0</v>
      </c>
      <c r="K8449" s="1">
        <f>I8449*1000/$V$5</f>
        <v>408.72003735200934</v>
      </c>
      <c r="L8449" s="1">
        <f>J8449*1000/$V$4</f>
        <v>0</v>
      </c>
      <c r="M8449" s="1">
        <f>L8449/$Y$4</f>
        <v>0</v>
      </c>
      <c r="N8449" s="1">
        <f>M8449*$Y$5</f>
        <v>0</v>
      </c>
      <c r="O8449" s="1">
        <f>SUM(N8426:N8449)</f>
        <v>1403.0675746714458</v>
      </c>
      <c r="P8449" s="1">
        <f>SUM(L8426:L8449)</f>
        <v>2385.214876941458</v>
      </c>
      <c r="Q8449" s="1">
        <f>Q8448+K8449-L8449</f>
        <v>175760.73447701268</v>
      </c>
      <c r="R8449">
        <f>Q8449*$V$5/1000</f>
        <v>3513.4570821954831</v>
      </c>
    </row>
    <row r="8450" spans="1:18" x14ac:dyDescent="0.25">
      <c r="A8450" s="4">
        <v>43087.999999979511</v>
      </c>
      <c r="B8450">
        <v>37.799999999999997</v>
      </c>
      <c r="C8450">
        <v>15.0984</v>
      </c>
      <c r="D8450" s="3">
        <v>-7.0017200000000003E-3</v>
      </c>
      <c r="E8450" s="1">
        <f>C8450*$V$2</f>
        <v>6.0393600000000003</v>
      </c>
      <c r="F8450" s="1">
        <f>D8450*$V$3</f>
        <v>-2.8006880000000001E-2</v>
      </c>
      <c r="G8450" s="1">
        <f>(E8450+F8450)</f>
        <v>6.0113531199999999</v>
      </c>
      <c r="H8450" s="1">
        <f>B8450*(1/3)</f>
        <v>12.599999999999998</v>
      </c>
      <c r="I8450" s="1">
        <f>IF((H8450-G8450)&gt;0, (H8450-G8450), (0))</f>
        <v>6.588646879999998</v>
      </c>
      <c r="J8450" s="1">
        <f>IF(I8450=0, G8450-H8450,0)</f>
        <v>0</v>
      </c>
      <c r="K8450" s="1">
        <f>I8450*1000/$V$5</f>
        <v>329.59714257128559</v>
      </c>
      <c r="L8450" s="1">
        <f>J8450*1000/$V$4</f>
        <v>0</v>
      </c>
      <c r="M8450" s="1">
        <f>L8450/$Y$4</f>
        <v>0</v>
      </c>
      <c r="N8450" s="1">
        <f>M8450*$Y$5</f>
        <v>0</v>
      </c>
      <c r="O8450" s="1" t="s">
        <v>0</v>
      </c>
      <c r="P8450" s="1" t="s">
        <v>0</v>
      </c>
      <c r="Q8450" s="1">
        <f>Q8449+K8450-L8450</f>
        <v>176090.33161958397</v>
      </c>
      <c r="R8450">
        <f>Q8450*$V$5/1000</f>
        <v>3520.0457290754835</v>
      </c>
    </row>
    <row r="8451" spans="1:18" x14ac:dyDescent="0.25">
      <c r="A8451" s="4">
        <v>43088.041666646175</v>
      </c>
      <c r="B8451">
        <v>35.799999999999997</v>
      </c>
      <c r="C8451">
        <v>15.0984</v>
      </c>
      <c r="D8451" s="3">
        <v>-7.0017200000000003E-3</v>
      </c>
      <c r="E8451" s="1">
        <f>C8451*$V$2</f>
        <v>6.0393600000000003</v>
      </c>
      <c r="F8451" s="1">
        <f>D8451*$V$3</f>
        <v>-2.8006880000000001E-2</v>
      </c>
      <c r="G8451" s="1">
        <f>(E8451+F8451)</f>
        <v>6.0113531199999999</v>
      </c>
      <c r="H8451" s="1">
        <f>B8451*(1/3)</f>
        <v>11.933333333333332</v>
      </c>
      <c r="I8451" s="1">
        <f>IF((H8451-G8451)&gt;0, (H8451-G8451), (0))</f>
        <v>5.9219802133333319</v>
      </c>
      <c r="J8451" s="1">
        <f>IF(I8451=0, G8451-H8451,0)</f>
        <v>0</v>
      </c>
      <c r="K8451" s="1">
        <f>I8451*1000/$V$5</f>
        <v>296.24713423378353</v>
      </c>
      <c r="L8451" s="1">
        <f>J8451*1000/$V$4</f>
        <v>0</v>
      </c>
      <c r="M8451" s="1">
        <f>L8451/$Y$4</f>
        <v>0</v>
      </c>
      <c r="N8451" s="1">
        <f>M8451*$Y$5</f>
        <v>0</v>
      </c>
      <c r="O8451" s="1" t="s">
        <v>0</v>
      </c>
      <c r="P8451" s="1" t="s">
        <v>0</v>
      </c>
      <c r="Q8451" s="1">
        <f>Q8450+K8451-L8451</f>
        <v>176386.57875381777</v>
      </c>
      <c r="R8451">
        <f>Q8451*$V$5/1000</f>
        <v>3525.9677092888169</v>
      </c>
    </row>
    <row r="8452" spans="1:18" x14ac:dyDescent="0.25">
      <c r="A8452" s="4">
        <v>43088.083333312839</v>
      </c>
      <c r="B8452">
        <v>34</v>
      </c>
      <c r="C8452">
        <v>15.0984</v>
      </c>
      <c r="D8452" s="3">
        <v>-7.0017200000000003E-3</v>
      </c>
      <c r="E8452" s="1">
        <f>C8452*$V$2</f>
        <v>6.0393600000000003</v>
      </c>
      <c r="F8452" s="1">
        <f>D8452*$V$3</f>
        <v>-2.8006880000000001E-2</v>
      </c>
      <c r="G8452" s="1">
        <f>(E8452+F8452)</f>
        <v>6.0113531199999999</v>
      </c>
      <c r="H8452" s="1">
        <f>B8452*(1/3)</f>
        <v>11.333333333333332</v>
      </c>
      <c r="I8452" s="1">
        <f>IF((H8452-G8452)&gt;0, (H8452-G8452), (0))</f>
        <v>5.3219802133333323</v>
      </c>
      <c r="J8452" s="1">
        <f>IF(I8452=0, G8452-H8452,0)</f>
        <v>0</v>
      </c>
      <c r="K8452" s="1">
        <f>I8452*1000/$V$5</f>
        <v>266.23212673003167</v>
      </c>
      <c r="L8452" s="1">
        <f>J8452*1000/$V$4</f>
        <v>0</v>
      </c>
      <c r="M8452" s="1">
        <f>L8452/$Y$4</f>
        <v>0</v>
      </c>
      <c r="N8452" s="1">
        <f>M8452*$Y$5</f>
        <v>0</v>
      </c>
      <c r="O8452" s="1" t="s">
        <v>0</v>
      </c>
      <c r="P8452" s="1" t="s">
        <v>0</v>
      </c>
      <c r="Q8452" s="1">
        <f>Q8451+K8452-L8452</f>
        <v>176652.8108805478</v>
      </c>
      <c r="R8452">
        <f>Q8452*$V$5/1000</f>
        <v>3531.2896895021504</v>
      </c>
    </row>
    <row r="8453" spans="1:18" x14ac:dyDescent="0.25">
      <c r="A8453" s="4">
        <v>43088.124999979504</v>
      </c>
      <c r="B8453">
        <v>34</v>
      </c>
      <c r="C8453">
        <v>15.0984</v>
      </c>
      <c r="D8453" s="3">
        <v>-7.0017200000000003E-3</v>
      </c>
      <c r="E8453" s="1">
        <f>C8453*$V$2</f>
        <v>6.0393600000000003</v>
      </c>
      <c r="F8453" s="1">
        <f>D8453*$V$3</f>
        <v>-2.8006880000000001E-2</v>
      </c>
      <c r="G8453" s="1">
        <f>(E8453+F8453)</f>
        <v>6.0113531199999999</v>
      </c>
      <c r="H8453" s="1">
        <f>B8453*(1/3)</f>
        <v>11.333333333333332</v>
      </c>
      <c r="I8453" s="1">
        <f>IF((H8453-G8453)&gt;0, (H8453-G8453), (0))</f>
        <v>5.3219802133333323</v>
      </c>
      <c r="J8453" s="1">
        <f>IF(I8453=0, G8453-H8453,0)</f>
        <v>0</v>
      </c>
      <c r="K8453" s="1">
        <f>I8453*1000/$V$5</f>
        <v>266.23212673003167</v>
      </c>
      <c r="L8453" s="1">
        <f>J8453*1000/$V$4</f>
        <v>0</v>
      </c>
      <c r="M8453" s="1">
        <f>L8453/$Y$4</f>
        <v>0</v>
      </c>
      <c r="N8453" s="1">
        <f>M8453*$Y$5</f>
        <v>0</v>
      </c>
      <c r="O8453" s="1" t="s">
        <v>0</v>
      </c>
      <c r="P8453" s="1" t="s">
        <v>0</v>
      </c>
      <c r="Q8453" s="1">
        <f>Q8452+K8453-L8453</f>
        <v>176919.04300727783</v>
      </c>
      <c r="R8453">
        <f>Q8453*$V$5/1000</f>
        <v>3536.6116697154835</v>
      </c>
    </row>
    <row r="8454" spans="1:18" x14ac:dyDescent="0.25">
      <c r="A8454" s="4">
        <v>43088.166666646168</v>
      </c>
      <c r="B8454">
        <v>33.5</v>
      </c>
      <c r="C8454">
        <v>11.281799999999999</v>
      </c>
      <c r="D8454" s="3">
        <v>-7.0017200000000003E-3</v>
      </c>
      <c r="E8454" s="1">
        <f>C8454*$V$2</f>
        <v>4.5127199999999998</v>
      </c>
      <c r="F8454" s="1">
        <f>D8454*$V$3</f>
        <v>-2.8006880000000001E-2</v>
      </c>
      <c r="G8454" s="1">
        <f>(E8454+F8454)</f>
        <v>4.4847131199999994</v>
      </c>
      <c r="H8454" s="1">
        <f>B8454*(1/3)</f>
        <v>11.166666666666666</v>
      </c>
      <c r="I8454" s="1">
        <f>IF((H8454-G8454)&gt;0, (H8454-G8454), (0))</f>
        <v>6.6819535466666666</v>
      </c>
      <c r="J8454" s="1">
        <f>IF(I8454=0, G8454-H8454,0)</f>
        <v>0</v>
      </c>
      <c r="K8454" s="1">
        <f>I8454*1000/$V$5</f>
        <v>334.26480973820247</v>
      </c>
      <c r="L8454" s="1">
        <f>J8454*1000/$V$4</f>
        <v>0</v>
      </c>
      <c r="M8454" s="1">
        <f>L8454/$Y$4</f>
        <v>0</v>
      </c>
      <c r="N8454" s="1">
        <f>M8454*$Y$5</f>
        <v>0</v>
      </c>
      <c r="O8454" s="1" t="s">
        <v>0</v>
      </c>
      <c r="P8454" s="1" t="s">
        <v>0</v>
      </c>
      <c r="Q8454" s="1">
        <f>Q8453+K8454-L8454</f>
        <v>177253.30781701603</v>
      </c>
      <c r="R8454">
        <f>Q8454*$V$5/1000</f>
        <v>3543.29362326215</v>
      </c>
    </row>
    <row r="8455" spans="1:18" x14ac:dyDescent="0.25">
      <c r="A8455" s="4">
        <v>43088.208333312832</v>
      </c>
      <c r="B8455">
        <v>32.9</v>
      </c>
      <c r="C8455">
        <v>10.932</v>
      </c>
      <c r="D8455" s="3">
        <v>-7.0017200000000003E-3</v>
      </c>
      <c r="E8455" s="1">
        <f>C8455*$V$2</f>
        <v>4.3728000000000007</v>
      </c>
      <c r="F8455" s="1">
        <f>D8455*$V$3</f>
        <v>-2.8006880000000001E-2</v>
      </c>
      <c r="G8455" s="1">
        <f>(E8455+F8455)</f>
        <v>4.3447931200000003</v>
      </c>
      <c r="H8455" s="1">
        <f>B8455*(1/3)</f>
        <v>10.966666666666665</v>
      </c>
      <c r="I8455" s="1">
        <f>IF((H8455-G8455)&gt;0, (H8455-G8455), (0))</f>
        <v>6.6218735466666647</v>
      </c>
      <c r="J8455" s="1">
        <f>IF(I8455=0, G8455-H8455,0)</f>
        <v>0</v>
      </c>
      <c r="K8455" s="1">
        <f>I8455*1000/$V$5</f>
        <v>331.25930698682669</v>
      </c>
      <c r="L8455" s="1">
        <f>J8455*1000/$V$4</f>
        <v>0</v>
      </c>
      <c r="M8455" s="1">
        <f>L8455/$Y$4</f>
        <v>0</v>
      </c>
      <c r="N8455" s="1">
        <f>M8455*$Y$5</f>
        <v>0</v>
      </c>
      <c r="O8455" s="1" t="s">
        <v>0</v>
      </c>
      <c r="P8455" s="1" t="s">
        <v>0</v>
      </c>
      <c r="Q8455" s="1">
        <f>Q8454+K8455-L8455</f>
        <v>177584.56712400285</v>
      </c>
      <c r="R8455">
        <f>Q8455*$V$5/1000</f>
        <v>3549.9154968088169</v>
      </c>
    </row>
    <row r="8456" spans="1:18" x14ac:dyDescent="0.25">
      <c r="A8456" s="4">
        <v>43088.249999979496</v>
      </c>
      <c r="B8456">
        <v>32.799999999999997</v>
      </c>
      <c r="C8456">
        <v>10.773899999999999</v>
      </c>
      <c r="D8456" s="3">
        <v>-7.0017200000000003E-3</v>
      </c>
      <c r="E8456" s="1">
        <f>C8456*$V$2</f>
        <v>4.3095600000000003</v>
      </c>
      <c r="F8456" s="1">
        <f>D8456*$V$3</f>
        <v>-2.8006880000000001E-2</v>
      </c>
      <c r="G8456" s="1">
        <f>(E8456+F8456)</f>
        <v>4.2815531199999999</v>
      </c>
      <c r="H8456" s="1">
        <f>B8456*(1/3)</f>
        <v>10.933333333333332</v>
      </c>
      <c r="I8456" s="1">
        <f>IF((H8456-G8456)&gt;0, (H8456-G8456), (0))</f>
        <v>6.6517802133333319</v>
      </c>
      <c r="J8456" s="1">
        <f>IF(I8456=0, G8456-H8456,0)</f>
        <v>0</v>
      </c>
      <c r="K8456" s="1">
        <f>I8456*1000/$V$5</f>
        <v>332.75538836084701</v>
      </c>
      <c r="L8456" s="1">
        <f>J8456*1000/$V$4</f>
        <v>0</v>
      </c>
      <c r="M8456" s="1">
        <f>L8456/$Y$4</f>
        <v>0</v>
      </c>
      <c r="N8456" s="1">
        <f>M8456*$Y$5</f>
        <v>0</v>
      </c>
      <c r="O8456" s="1" t="s">
        <v>0</v>
      </c>
      <c r="P8456" s="1" t="s">
        <v>0</v>
      </c>
      <c r="Q8456" s="1">
        <f>Q8455+K8456-L8456</f>
        <v>177917.32251236369</v>
      </c>
      <c r="R8456">
        <f>Q8456*$V$5/1000</f>
        <v>3556.5672770221499</v>
      </c>
    </row>
    <row r="8457" spans="1:18" x14ac:dyDescent="0.25">
      <c r="A8457" s="4">
        <v>43088.291666646161</v>
      </c>
      <c r="B8457">
        <v>34.700000000000003</v>
      </c>
      <c r="C8457">
        <v>10.74</v>
      </c>
      <c r="D8457" s="3">
        <v>-7.0017200000000003E-3</v>
      </c>
      <c r="E8457" s="1">
        <f>C8457*$V$2</f>
        <v>4.2960000000000003</v>
      </c>
      <c r="F8457" s="1">
        <f>D8457*$V$3</f>
        <v>-2.8006880000000001E-2</v>
      </c>
      <c r="G8457" s="1">
        <f>(E8457+F8457)</f>
        <v>4.2679931199999999</v>
      </c>
      <c r="H8457" s="1">
        <f>B8457*(1/3)</f>
        <v>11.566666666666666</v>
      </c>
      <c r="I8457" s="1">
        <f>IF((H8457-G8457)&gt;0, (H8457-G8457), (0))</f>
        <v>7.2986735466666666</v>
      </c>
      <c r="J8457" s="1">
        <f>IF(I8457=0, G8457-H8457,0)</f>
        <v>0</v>
      </c>
      <c r="K8457" s="1">
        <f>I8457*1000/$V$5</f>
        <v>365.11623545105891</v>
      </c>
      <c r="L8457" s="1">
        <f>J8457*1000/$V$4</f>
        <v>0</v>
      </c>
      <c r="M8457" s="1">
        <f>L8457/$Y$4</f>
        <v>0</v>
      </c>
      <c r="N8457" s="1">
        <f>M8457*$Y$5</f>
        <v>0</v>
      </c>
      <c r="O8457" s="1" t="s">
        <v>0</v>
      </c>
      <c r="P8457" s="1" t="s">
        <v>0</v>
      </c>
      <c r="Q8457" s="1">
        <f>Q8456+K8457-L8457</f>
        <v>178282.43874781474</v>
      </c>
      <c r="R8457">
        <f>Q8457*$V$5/1000</f>
        <v>3563.8659505688161</v>
      </c>
    </row>
    <row r="8458" spans="1:18" x14ac:dyDescent="0.25">
      <c r="A8458" s="4">
        <v>43088.333333312825</v>
      </c>
      <c r="B8458">
        <v>37</v>
      </c>
      <c r="C8458">
        <v>10.330200000000001</v>
      </c>
      <c r="D8458" s="3">
        <v>-7.0017200000000003E-3</v>
      </c>
      <c r="E8458" s="1">
        <f>C8458*$V$2</f>
        <v>4.1320800000000011</v>
      </c>
      <c r="F8458" s="1">
        <f>D8458*$V$3</f>
        <v>-2.8006880000000001E-2</v>
      </c>
      <c r="G8458" s="1">
        <f>(E8458+F8458)</f>
        <v>4.1040731200000007</v>
      </c>
      <c r="H8458" s="1">
        <f>B8458*(1/3)</f>
        <v>12.333333333333332</v>
      </c>
      <c r="I8458" s="1">
        <f>IF((H8458-G8458)&gt;0, (H8458-G8458), (0))</f>
        <v>8.2292602133333315</v>
      </c>
      <c r="J8458" s="1">
        <f>IF(I8458=0, G8458-H8458,0)</f>
        <v>0</v>
      </c>
      <c r="K8458" s="1">
        <f>I8458*1000/$V$5</f>
        <v>411.66884508921117</v>
      </c>
      <c r="L8458" s="1">
        <f>J8458*1000/$V$4</f>
        <v>0</v>
      </c>
      <c r="M8458" s="1">
        <f>L8458/$Y$4</f>
        <v>0</v>
      </c>
      <c r="N8458" s="1">
        <f>M8458*$Y$5</f>
        <v>0</v>
      </c>
      <c r="O8458" s="1" t="s">
        <v>0</v>
      </c>
      <c r="P8458" s="1" t="s">
        <v>0</v>
      </c>
      <c r="Q8458" s="1">
        <f>Q8457+K8458-L8458</f>
        <v>178694.10759290395</v>
      </c>
      <c r="R8458">
        <f>Q8458*$V$5/1000</f>
        <v>3572.0952107821499</v>
      </c>
    </row>
    <row r="8459" spans="1:18" x14ac:dyDescent="0.25">
      <c r="A8459" s="4">
        <v>43088.374999979489</v>
      </c>
      <c r="B8459">
        <v>41</v>
      </c>
      <c r="C8459">
        <v>10.8162</v>
      </c>
      <c r="D8459" s="3">
        <v>0.34508217000000002</v>
      </c>
      <c r="E8459" s="1">
        <f>C8459*$V$2</f>
        <v>4.3264800000000001</v>
      </c>
      <c r="F8459" s="1">
        <f>D8459*$V$3</f>
        <v>1.3803286800000001</v>
      </c>
      <c r="G8459" s="1">
        <f>(E8459+F8459)</f>
        <v>5.70680868</v>
      </c>
      <c r="H8459" s="1">
        <f>B8459*(1/3)</f>
        <v>13.666666666666666</v>
      </c>
      <c r="I8459" s="1">
        <f>IF((H8459-G8459)&gt;0, (H8459-G8459), (0))</f>
        <v>7.9598579866666661</v>
      </c>
      <c r="J8459" s="1">
        <f>IF(I8459=0, G8459-H8459,0)</f>
        <v>0</v>
      </c>
      <c r="K8459" s="1">
        <f>I8459*1000/$V$5</f>
        <v>398.19199533099885</v>
      </c>
      <c r="L8459" s="1">
        <f>J8459*1000/$V$4</f>
        <v>0</v>
      </c>
      <c r="M8459" s="1">
        <f>L8459/$Y$4</f>
        <v>0</v>
      </c>
      <c r="N8459" s="1">
        <f>M8459*$Y$5</f>
        <v>0</v>
      </c>
      <c r="O8459" s="1" t="s">
        <v>0</v>
      </c>
      <c r="P8459" s="1" t="s">
        <v>0</v>
      </c>
      <c r="Q8459" s="1">
        <f>Q8458+K8459-L8459</f>
        <v>179092.29958823495</v>
      </c>
      <c r="R8459">
        <f>Q8459*$V$5/1000</f>
        <v>3580.0550687688165</v>
      </c>
    </row>
    <row r="8460" spans="1:18" x14ac:dyDescent="0.25">
      <c r="A8460" s="4">
        <v>43088.416666646153</v>
      </c>
      <c r="B8460">
        <v>43</v>
      </c>
      <c r="C8460">
        <v>11.6259</v>
      </c>
      <c r="D8460" s="3">
        <v>7.4614899999999995</v>
      </c>
      <c r="E8460" s="1">
        <f>C8460*$V$2</f>
        <v>4.65036</v>
      </c>
      <c r="F8460" s="1">
        <f>D8460*$V$3</f>
        <v>29.845959999999998</v>
      </c>
      <c r="G8460" s="1">
        <f>(E8460+F8460)</f>
        <v>34.496319999999997</v>
      </c>
      <c r="H8460" s="1">
        <f>B8460*(1/3)</f>
        <v>14.333333333333332</v>
      </c>
      <c r="I8460" s="1">
        <f>IF((H8460-G8460)&gt;0, (H8460-G8460), (0))</f>
        <v>0</v>
      </c>
      <c r="J8460" s="1">
        <f>IF(I8460=0, G8460-H8460,0)</f>
        <v>20.162986666666665</v>
      </c>
      <c r="K8460" s="1">
        <f>I8460*1000/$V$5</f>
        <v>0</v>
      </c>
      <c r="L8460" s="1">
        <f>J8460*1000/$V$4</f>
        <v>361.34384707287933</v>
      </c>
      <c r="M8460" s="1">
        <f>L8460/$Y$4</f>
        <v>151.82514582894089</v>
      </c>
      <c r="N8460" s="1">
        <f>M8460*$Y$5</f>
        <v>212.55520416051723</v>
      </c>
      <c r="O8460" s="1" t="s">
        <v>0</v>
      </c>
      <c r="P8460" s="1" t="s">
        <v>0</v>
      </c>
      <c r="Q8460" s="1">
        <f>Q8459+K8460-L8460</f>
        <v>178730.95574116206</v>
      </c>
      <c r="R8460">
        <f>Q8460*$V$5/1000</f>
        <v>3572.8318052658296</v>
      </c>
    </row>
    <row r="8461" spans="1:18" x14ac:dyDescent="0.25">
      <c r="A8461" s="4">
        <v>43088.458333312818</v>
      </c>
      <c r="B8461">
        <v>44.7</v>
      </c>
      <c r="C8461">
        <v>13.7119</v>
      </c>
      <c r="D8461" s="3">
        <v>11.131930000000001</v>
      </c>
      <c r="E8461" s="1">
        <f>C8461*$V$2</f>
        <v>5.4847600000000005</v>
      </c>
      <c r="F8461" s="1">
        <f>D8461*$V$3</f>
        <v>44.527720000000002</v>
      </c>
      <c r="G8461" s="1">
        <f>(E8461+F8461)</f>
        <v>50.012480000000004</v>
      </c>
      <c r="H8461" s="1">
        <f>B8461*(1/3)</f>
        <v>14.9</v>
      </c>
      <c r="I8461" s="1">
        <f>IF((H8461-G8461)&gt;0, (H8461-G8461), (0))</f>
        <v>0</v>
      </c>
      <c r="J8461" s="1">
        <f>IF(I8461=0, G8461-H8461,0)</f>
        <v>35.112480000000005</v>
      </c>
      <c r="K8461" s="1">
        <f>I8461*1000/$V$5</f>
        <v>0</v>
      </c>
      <c r="L8461" s="1">
        <f>J8461*1000/$V$4</f>
        <v>629.25591397849473</v>
      </c>
      <c r="M8461" s="1">
        <f>L8461/$Y$4</f>
        <v>264.39324116743478</v>
      </c>
      <c r="N8461" s="1">
        <f>M8461*$Y$5</f>
        <v>370.15053763440869</v>
      </c>
      <c r="O8461" s="1" t="s">
        <v>0</v>
      </c>
      <c r="P8461" s="1" t="s">
        <v>0</v>
      </c>
      <c r="Q8461" s="1">
        <f>Q8460+K8461-L8461</f>
        <v>178101.69982718356</v>
      </c>
      <c r="R8461">
        <f>Q8461*$V$5/1000</f>
        <v>3560.2529795453993</v>
      </c>
    </row>
    <row r="8462" spans="1:18" x14ac:dyDescent="0.25">
      <c r="A8462" s="4">
        <v>43088.499999979482</v>
      </c>
      <c r="B8462">
        <v>46</v>
      </c>
      <c r="C8462">
        <v>14.9969</v>
      </c>
      <c r="D8462" s="3">
        <v>14.175369999999999</v>
      </c>
      <c r="E8462" s="1">
        <f>C8462*$V$2</f>
        <v>5.9987600000000008</v>
      </c>
      <c r="F8462" s="1">
        <f>D8462*$V$3</f>
        <v>56.701479999999997</v>
      </c>
      <c r="G8462" s="1">
        <f>(E8462+F8462)</f>
        <v>62.700239999999994</v>
      </c>
      <c r="H8462" s="1">
        <f>B8462*(1/3)</f>
        <v>15.333333333333332</v>
      </c>
      <c r="I8462" s="1">
        <f>IF((H8462-G8462)&gt;0, (H8462-G8462), (0))</f>
        <v>0</v>
      </c>
      <c r="J8462" s="1">
        <f>IF(I8462=0, G8462-H8462,0)</f>
        <v>47.366906666666665</v>
      </c>
      <c r="K8462" s="1">
        <f>I8462*1000/$V$5</f>
        <v>0</v>
      </c>
      <c r="L8462" s="1">
        <f>J8462*1000/$V$4</f>
        <v>848.86929510155312</v>
      </c>
      <c r="M8462" s="1">
        <f>L8462/$Y$4</f>
        <v>356.66777105107275</v>
      </c>
      <c r="N8462" s="1">
        <f>M8462*$Y$5</f>
        <v>499.33487947150184</v>
      </c>
      <c r="O8462" s="1" t="s">
        <v>0</v>
      </c>
      <c r="P8462" s="1" t="s">
        <v>0</v>
      </c>
      <c r="Q8462" s="1">
        <f>Q8461+K8462-L8462</f>
        <v>177252.83053208201</v>
      </c>
      <c r="R8462">
        <f>Q8462*$V$5/1000</f>
        <v>3543.284082336319</v>
      </c>
    </row>
    <row r="8463" spans="1:18" x14ac:dyDescent="0.25">
      <c r="A8463" s="4">
        <v>43088.541666646146</v>
      </c>
      <c r="B8463">
        <v>46.1</v>
      </c>
      <c r="C8463">
        <v>14.212399999999999</v>
      </c>
      <c r="D8463" s="3">
        <v>21.444890000000001</v>
      </c>
      <c r="E8463" s="1">
        <f>C8463*$V$2</f>
        <v>5.6849600000000002</v>
      </c>
      <c r="F8463" s="1">
        <f>D8463*$V$3</f>
        <v>85.779560000000004</v>
      </c>
      <c r="G8463" s="1">
        <f>(E8463+F8463)</f>
        <v>91.464520000000007</v>
      </c>
      <c r="H8463" s="1">
        <f>B8463*(1/3)</f>
        <v>15.366666666666667</v>
      </c>
      <c r="I8463" s="1">
        <f>IF((H8463-G8463)&gt;0, (H8463-G8463), (0))</f>
        <v>0</v>
      </c>
      <c r="J8463" s="1">
        <f>IF(I8463=0, G8463-H8463,0)</f>
        <v>76.097853333333347</v>
      </c>
      <c r="K8463" s="1">
        <f>I8463*1000/$V$5</f>
        <v>0</v>
      </c>
      <c r="L8463" s="1">
        <f>J8463*1000/$V$4</f>
        <v>1363.7608124253288</v>
      </c>
      <c r="M8463" s="1">
        <f>L8463/$Y$4</f>
        <v>573.00874471652469</v>
      </c>
      <c r="N8463" s="1">
        <f>M8463*$Y$5</f>
        <v>802.21224260313454</v>
      </c>
      <c r="O8463" s="1" t="s">
        <v>0</v>
      </c>
      <c r="P8463" s="1" t="s">
        <v>0</v>
      </c>
      <c r="Q8463" s="1">
        <f>Q8462+K8463-L8463</f>
        <v>175889.06971965669</v>
      </c>
      <c r="R8463">
        <f>Q8463*$V$5/1000</f>
        <v>3516.0225036959368</v>
      </c>
    </row>
    <row r="8464" spans="1:18" x14ac:dyDescent="0.25">
      <c r="A8464" s="4">
        <v>43088.58333331281</v>
      </c>
      <c r="B8464">
        <v>47.3</v>
      </c>
      <c r="C8464">
        <v>14.4894</v>
      </c>
      <c r="D8464" s="3">
        <v>20.381250000000001</v>
      </c>
      <c r="E8464" s="1">
        <f>C8464*$V$2</f>
        <v>5.7957600000000005</v>
      </c>
      <c r="F8464" s="1">
        <f>D8464*$V$3</f>
        <v>81.525000000000006</v>
      </c>
      <c r="G8464" s="1">
        <f>(E8464+F8464)</f>
        <v>87.320760000000007</v>
      </c>
      <c r="H8464" s="1">
        <f>B8464*(1/3)</f>
        <v>15.766666666666666</v>
      </c>
      <c r="I8464" s="1">
        <f>IF((H8464-G8464)&gt;0, (H8464-G8464), (0))</f>
        <v>0</v>
      </c>
      <c r="J8464" s="1">
        <f>IF(I8464=0, G8464-H8464,0)</f>
        <v>71.554093333333341</v>
      </c>
      <c r="K8464" s="1">
        <f>I8464*1000/$V$5</f>
        <v>0</v>
      </c>
      <c r="L8464" s="1">
        <f>J8464*1000/$V$4</f>
        <v>1282.3314217443251</v>
      </c>
      <c r="M8464" s="1">
        <f>L8464/$Y$4</f>
        <v>538.79471501862406</v>
      </c>
      <c r="N8464" s="1">
        <f>M8464*$Y$5</f>
        <v>754.31260102607359</v>
      </c>
      <c r="O8464" s="1" t="s">
        <v>0</v>
      </c>
      <c r="P8464" s="1" t="s">
        <v>0</v>
      </c>
      <c r="Q8464" s="1">
        <f>Q8463+K8464-L8464</f>
        <v>174606.73829791238</v>
      </c>
      <c r="R8464">
        <f>Q8464*$V$5/1000</f>
        <v>3490.3886985752679</v>
      </c>
    </row>
    <row r="8465" spans="1:18" x14ac:dyDescent="0.25">
      <c r="A8465" s="4">
        <v>43088.624999979475</v>
      </c>
      <c r="B8465">
        <v>46.5</v>
      </c>
      <c r="C8465">
        <v>15.0984</v>
      </c>
      <c r="D8465" s="3">
        <v>17.780609999999999</v>
      </c>
      <c r="E8465" s="1">
        <f>C8465*$V$2</f>
        <v>6.0393600000000003</v>
      </c>
      <c r="F8465" s="1">
        <f>D8465*$V$3</f>
        <v>71.122439999999997</v>
      </c>
      <c r="G8465" s="1">
        <f>(E8465+F8465)</f>
        <v>77.161799999999999</v>
      </c>
      <c r="H8465" s="1">
        <f>B8465*(1/3)</f>
        <v>15.5</v>
      </c>
      <c r="I8465" s="1">
        <f>IF((H8465-G8465)&gt;0, (H8465-G8465), (0))</f>
        <v>0</v>
      </c>
      <c r="J8465" s="1">
        <f>IF(I8465=0, G8465-H8465,0)</f>
        <v>61.661799999999999</v>
      </c>
      <c r="K8465" s="1">
        <f>I8465*1000/$V$5</f>
        <v>0</v>
      </c>
      <c r="L8465" s="1">
        <f>J8465*1000/$V$4</f>
        <v>1105.0501792114696</v>
      </c>
      <c r="M8465" s="1">
        <f>L8465/$Y$4</f>
        <v>464.30679798801248</v>
      </c>
      <c r="N8465" s="1">
        <f>M8465*$Y$5</f>
        <v>650.02951718321742</v>
      </c>
      <c r="O8465" s="1" t="s">
        <v>0</v>
      </c>
      <c r="P8465" s="1" t="s">
        <v>0</v>
      </c>
      <c r="Q8465" s="1">
        <f>Q8464+K8465-L8465</f>
        <v>173501.6881187009</v>
      </c>
      <c r="R8465">
        <f>Q8465*$V$5/1000</f>
        <v>3468.2987454928307</v>
      </c>
    </row>
    <row r="8466" spans="1:18" x14ac:dyDescent="0.25">
      <c r="A8466" s="4">
        <v>43088.666666646139</v>
      </c>
      <c r="B8466">
        <v>46.9</v>
      </c>
      <c r="C8466">
        <v>14.738899999999999</v>
      </c>
      <c r="D8466" s="3">
        <v>13.607839999999999</v>
      </c>
      <c r="E8466" s="1">
        <f>C8466*$V$2</f>
        <v>5.8955599999999997</v>
      </c>
      <c r="F8466" s="1">
        <f>D8466*$V$3</f>
        <v>54.431359999999998</v>
      </c>
      <c r="G8466" s="1">
        <f>(E8466+F8466)</f>
        <v>60.326920000000001</v>
      </c>
      <c r="H8466" s="1">
        <f>B8466*(1/3)</f>
        <v>15.633333333333333</v>
      </c>
      <c r="I8466" s="1">
        <f>IF((H8466-G8466)&gt;0, (H8466-G8466), (0))</f>
        <v>0</v>
      </c>
      <c r="J8466" s="1">
        <f>IF(I8466=0, G8466-H8466,0)</f>
        <v>44.693586666666668</v>
      </c>
      <c r="K8466" s="1">
        <f>I8466*1000/$V$5</f>
        <v>0</v>
      </c>
      <c r="L8466" s="1">
        <f>J8466*1000/$V$4</f>
        <v>800.9603345280766</v>
      </c>
      <c r="M8466" s="1">
        <f>L8466/$Y$4</f>
        <v>336.53795568406582</v>
      </c>
      <c r="N8466" s="1">
        <f>M8466*$Y$5</f>
        <v>471.15313795769214</v>
      </c>
      <c r="O8466" s="1" t="s">
        <v>0</v>
      </c>
      <c r="P8466" s="1" t="s">
        <v>0</v>
      </c>
      <c r="Q8466" s="1">
        <f>Q8465+K8466-L8466</f>
        <v>172700.72778417284</v>
      </c>
      <c r="R8466">
        <f>Q8466*$V$5/1000</f>
        <v>3452.2875484056149</v>
      </c>
    </row>
    <row r="8467" spans="1:18" x14ac:dyDescent="0.25">
      <c r="A8467" s="4">
        <v>43088.708333312803</v>
      </c>
      <c r="B8467">
        <v>47.7</v>
      </c>
      <c r="C8467">
        <v>14.392200000000001</v>
      </c>
      <c r="D8467" s="3">
        <v>7.6593999999999998</v>
      </c>
      <c r="E8467" s="1">
        <f>C8467*$V$2</f>
        <v>5.7568800000000007</v>
      </c>
      <c r="F8467" s="1">
        <f>D8467*$V$3</f>
        <v>30.637599999999999</v>
      </c>
      <c r="G8467" s="1">
        <f>(E8467+F8467)</f>
        <v>36.394480000000001</v>
      </c>
      <c r="H8467" s="1">
        <f>B8467*(1/3)</f>
        <v>15.9</v>
      </c>
      <c r="I8467" s="1">
        <f>IF((H8467-G8467)&gt;0, (H8467-G8467), (0))</f>
        <v>0</v>
      </c>
      <c r="J8467" s="1">
        <f>IF(I8467=0, G8467-H8467,0)</f>
        <v>20.494480000000003</v>
      </c>
      <c r="K8467" s="1">
        <f>I8467*1000/$V$5</f>
        <v>0</v>
      </c>
      <c r="L8467" s="1">
        <f>J8467*1000/$V$4</f>
        <v>367.28458781362013</v>
      </c>
      <c r="M8467" s="1">
        <f>L8467/$Y$4</f>
        <v>154.32125538387402</v>
      </c>
      <c r="N8467" s="1">
        <f>M8467*$Y$5</f>
        <v>216.0497575374236</v>
      </c>
      <c r="O8467" s="1" t="s">
        <v>0</v>
      </c>
      <c r="P8467" s="1" t="s">
        <v>0</v>
      </c>
      <c r="Q8467" s="1">
        <f>Q8466+K8467-L8467</f>
        <v>172333.44319635921</v>
      </c>
      <c r="R8467">
        <f>Q8467*$V$5/1000</f>
        <v>3444.9455294952199</v>
      </c>
    </row>
    <row r="8468" spans="1:18" x14ac:dyDescent="0.25">
      <c r="A8468" s="4">
        <v>43088.749999979467</v>
      </c>
      <c r="B8468">
        <v>47.7</v>
      </c>
      <c r="C8468">
        <v>11.119899999999999</v>
      </c>
      <c r="D8468" s="3">
        <v>0.54082999999999992</v>
      </c>
      <c r="E8468" s="1">
        <f>C8468*$V$2</f>
        <v>4.4479600000000001</v>
      </c>
      <c r="F8468" s="1">
        <f>D8468*$V$3</f>
        <v>2.1633199999999997</v>
      </c>
      <c r="G8468" s="1">
        <f>(E8468+F8468)</f>
        <v>6.6112799999999998</v>
      </c>
      <c r="H8468" s="1">
        <f>B8468*(1/3)</f>
        <v>15.9</v>
      </c>
      <c r="I8468" s="1">
        <f>IF((H8468-G8468)&gt;0, (H8468-G8468), (0))</f>
        <v>9.2887200000000014</v>
      </c>
      <c r="J8468" s="1">
        <f>IF(I8468=0, G8468-H8468,0)</f>
        <v>0</v>
      </c>
      <c r="K8468" s="1">
        <f>I8468*1000/$V$5</f>
        <v>464.66833416708363</v>
      </c>
      <c r="L8468" s="1">
        <f>J8468*1000/$V$4</f>
        <v>0</v>
      </c>
      <c r="M8468" s="1">
        <f>L8468/$Y$4</f>
        <v>0</v>
      </c>
      <c r="N8468" s="1">
        <f>M8468*$Y$5</f>
        <v>0</v>
      </c>
      <c r="O8468" s="1" t="s">
        <v>0</v>
      </c>
      <c r="P8468" s="1" t="s">
        <v>0</v>
      </c>
      <c r="Q8468" s="1">
        <f>Q8467+K8468-L8468</f>
        <v>172798.11153052628</v>
      </c>
      <c r="R8468">
        <f>Q8468*$V$5/1000</f>
        <v>3454.23424949522</v>
      </c>
    </row>
    <row r="8469" spans="1:18" x14ac:dyDescent="0.25">
      <c r="A8469" s="4">
        <v>43088.791666646131</v>
      </c>
      <c r="B8469">
        <v>47.2</v>
      </c>
      <c r="C8469">
        <v>8.4572500000000002</v>
      </c>
      <c r="D8469" s="3">
        <v>-7.0017200000000003E-3</v>
      </c>
      <c r="E8469" s="1">
        <f>C8469*$V$2</f>
        <v>3.3829000000000002</v>
      </c>
      <c r="F8469" s="1">
        <f>D8469*$V$3</f>
        <v>-2.8006880000000001E-2</v>
      </c>
      <c r="G8469" s="1">
        <f>(E8469+F8469)</f>
        <v>3.3548931200000003</v>
      </c>
      <c r="H8469" s="1">
        <f>B8469*(1/3)</f>
        <v>15.733333333333334</v>
      </c>
      <c r="I8469" s="1">
        <f>IF((H8469-G8469)&gt;0, (H8469-G8469), (0))</f>
        <v>12.378440213333334</v>
      </c>
      <c r="J8469" s="1">
        <f>IF(I8469=0, G8469-H8469,0)</f>
        <v>0</v>
      </c>
      <c r="K8469" s="1">
        <f>I8469*1000/$V$5</f>
        <v>619.23162647990671</v>
      </c>
      <c r="L8469" s="1">
        <f>J8469*1000/$V$4</f>
        <v>0</v>
      </c>
      <c r="M8469" s="1">
        <f>L8469/$Y$4</f>
        <v>0</v>
      </c>
      <c r="N8469" s="1">
        <f>M8469*$Y$5</f>
        <v>0</v>
      </c>
      <c r="O8469" s="1" t="s">
        <v>0</v>
      </c>
      <c r="P8469" s="1" t="s">
        <v>0</v>
      </c>
      <c r="Q8469" s="1">
        <f>Q8468+K8469-L8469</f>
        <v>173417.34315700619</v>
      </c>
      <c r="R8469">
        <f>Q8469*$V$5/1000</f>
        <v>3466.6126897085537</v>
      </c>
    </row>
    <row r="8470" spans="1:18" x14ac:dyDescent="0.25">
      <c r="A8470" s="4">
        <v>43088.833333312796</v>
      </c>
      <c r="B8470">
        <v>47.6</v>
      </c>
      <c r="C8470">
        <v>10.2006</v>
      </c>
      <c r="D8470" s="3">
        <v>-7.0017200000000003E-3</v>
      </c>
      <c r="E8470" s="1">
        <f>C8470*$V$2</f>
        <v>4.0802399999999999</v>
      </c>
      <c r="F8470" s="1">
        <f>D8470*$V$3</f>
        <v>-2.8006880000000001E-2</v>
      </c>
      <c r="G8470" s="1">
        <f>(E8470+F8470)</f>
        <v>4.0522331199999995</v>
      </c>
      <c r="H8470" s="1">
        <f>B8470*(1/3)</f>
        <v>15.866666666666667</v>
      </c>
      <c r="I8470" s="1">
        <f>IF((H8470-G8470)&gt;0, (H8470-G8470), (0))</f>
        <v>11.814433546666667</v>
      </c>
      <c r="J8470" s="1">
        <f>IF(I8470=0, G8470-H8470,0)</f>
        <v>0</v>
      </c>
      <c r="K8470" s="1">
        <f>I8470*1000/$V$5</f>
        <v>591.01718592629652</v>
      </c>
      <c r="L8470" s="1">
        <f>J8470*1000/$V$4</f>
        <v>0</v>
      </c>
      <c r="M8470" s="1">
        <f>L8470/$Y$4</f>
        <v>0</v>
      </c>
      <c r="N8470" s="1">
        <f>M8470*$Y$5</f>
        <v>0</v>
      </c>
      <c r="O8470" s="1" t="s">
        <v>0</v>
      </c>
      <c r="P8470" s="1" t="s">
        <v>0</v>
      </c>
      <c r="Q8470" s="1">
        <f>Q8469+K8470-L8470</f>
        <v>174008.36034293249</v>
      </c>
      <c r="R8470">
        <f>Q8470*$V$5/1000</f>
        <v>3478.4271232552201</v>
      </c>
    </row>
    <row r="8471" spans="1:18" x14ac:dyDescent="0.25">
      <c r="A8471" s="4">
        <v>43088.87499997946</v>
      </c>
      <c r="B8471">
        <v>45.2</v>
      </c>
      <c r="C8471">
        <v>6.3378900000000007</v>
      </c>
      <c r="D8471" s="3">
        <v>-7.0017200000000003E-3</v>
      </c>
      <c r="E8471" s="1">
        <f>C8471*$V$2</f>
        <v>2.5351560000000006</v>
      </c>
      <c r="F8471" s="1">
        <f>D8471*$V$3</f>
        <v>-2.8006880000000001E-2</v>
      </c>
      <c r="G8471" s="1">
        <f>(E8471+F8471)</f>
        <v>2.5071491200000007</v>
      </c>
      <c r="H8471" s="1">
        <f>B8471*(1/3)</f>
        <v>15.066666666666666</v>
      </c>
      <c r="I8471" s="1">
        <f>IF((H8471-G8471)&gt;0, (H8471-G8471), (0))</f>
        <v>12.559517546666665</v>
      </c>
      <c r="J8471" s="1">
        <f>IF(I8471=0, G8471-H8471,0)</f>
        <v>0</v>
      </c>
      <c r="K8471" s="1">
        <f>I8471*1000/$V$5</f>
        <v>628.29002234450559</v>
      </c>
      <c r="L8471" s="1">
        <f>J8471*1000/$V$4</f>
        <v>0</v>
      </c>
      <c r="M8471" s="1">
        <f>L8471/$Y$4</f>
        <v>0</v>
      </c>
      <c r="N8471" s="1">
        <f>M8471*$Y$5</f>
        <v>0</v>
      </c>
      <c r="O8471" s="1" t="s">
        <v>0</v>
      </c>
      <c r="P8471" s="1" t="s">
        <v>0</v>
      </c>
      <c r="Q8471" s="1">
        <f>Q8470+K8471-L8471</f>
        <v>174636.65036527699</v>
      </c>
      <c r="R8471">
        <f>Q8471*$V$5/1000</f>
        <v>3490.9866408018866</v>
      </c>
    </row>
    <row r="8472" spans="1:18" x14ac:dyDescent="0.25">
      <c r="A8472" s="4">
        <v>43088.916666646124</v>
      </c>
      <c r="B8472">
        <v>43.8</v>
      </c>
      <c r="C8472">
        <v>4.4159700000000006</v>
      </c>
      <c r="D8472" s="3">
        <v>-7.0017200000000003E-3</v>
      </c>
      <c r="E8472" s="1">
        <f>C8472*$V$2</f>
        <v>1.7663880000000003</v>
      </c>
      <c r="F8472" s="1">
        <f>D8472*$V$3</f>
        <v>-2.8006880000000001E-2</v>
      </c>
      <c r="G8472" s="1">
        <f>(E8472+F8472)</f>
        <v>1.7383811200000003</v>
      </c>
      <c r="H8472" s="1">
        <f>B8472*(1/3)</f>
        <v>14.599999999999998</v>
      </c>
      <c r="I8472" s="1">
        <f>IF((H8472-G8472)&gt;0, (H8472-G8472), (0))</f>
        <v>12.861618879999998</v>
      </c>
      <c r="J8472" s="1">
        <f>IF(I8472=0, G8472-H8472,0)</f>
        <v>0</v>
      </c>
      <c r="K8472" s="1">
        <f>I8472*1000/$V$5</f>
        <v>643.40264532266133</v>
      </c>
      <c r="L8472" s="1">
        <f>J8472*1000/$V$4</f>
        <v>0</v>
      </c>
      <c r="M8472" s="1">
        <f>L8472/$Y$4</f>
        <v>0</v>
      </c>
      <c r="N8472" s="1">
        <f>M8472*$Y$5</f>
        <v>0</v>
      </c>
      <c r="O8472" s="1" t="s">
        <v>0</v>
      </c>
      <c r="P8472" s="1" t="s">
        <v>0</v>
      </c>
      <c r="Q8472" s="1">
        <f>Q8471+K8472-L8472</f>
        <v>175280.05301059966</v>
      </c>
      <c r="R8472">
        <f>Q8472*$V$5/1000</f>
        <v>3503.8482596818872</v>
      </c>
    </row>
    <row r="8473" spans="1:18" x14ac:dyDescent="0.25">
      <c r="A8473" s="4">
        <v>43088.958333312788</v>
      </c>
      <c r="B8473">
        <v>38.9</v>
      </c>
      <c r="C8473">
        <v>5.5607100000000003</v>
      </c>
      <c r="D8473" s="3">
        <v>-7.0017200000000003E-3</v>
      </c>
      <c r="E8473" s="1">
        <f>C8473*$V$2</f>
        <v>2.2242840000000004</v>
      </c>
      <c r="F8473" s="1">
        <f>D8473*$V$3</f>
        <v>-2.8006880000000001E-2</v>
      </c>
      <c r="G8473" s="1">
        <f>(E8473+F8473)</f>
        <v>2.1962771200000004</v>
      </c>
      <c r="H8473" s="1">
        <f>B8473*(1/3)</f>
        <v>12.966666666666665</v>
      </c>
      <c r="I8473" s="1">
        <f>IF((H8473-G8473)&gt;0, (H8473-G8473), (0))</f>
        <v>10.770389546666664</v>
      </c>
      <c r="J8473" s="1">
        <f>IF(I8473=0, G8473-H8473,0)</f>
        <v>0</v>
      </c>
      <c r="K8473" s="1">
        <f>I8473*1000/$V$5</f>
        <v>538.78887176921785</v>
      </c>
      <c r="L8473" s="1">
        <f>J8473*1000/$V$4</f>
        <v>0</v>
      </c>
      <c r="M8473" s="1">
        <f>L8473/$Y$4</f>
        <v>0</v>
      </c>
      <c r="N8473" s="1">
        <f>M8473*$Y$5</f>
        <v>0</v>
      </c>
      <c r="O8473" s="1">
        <f>SUM(N8450:N8473)</f>
        <v>3975.7978775739684</v>
      </c>
      <c r="P8473" s="1">
        <f>SUM(L8450:L8473)</f>
        <v>6758.8563918757482</v>
      </c>
      <c r="Q8473" s="1">
        <f>Q8472+K8473-L8473</f>
        <v>175818.84188236887</v>
      </c>
      <c r="R8473">
        <f>Q8473*$V$5/1000</f>
        <v>3514.6186492285533</v>
      </c>
    </row>
    <row r="8474" spans="1:18" x14ac:dyDescent="0.25">
      <c r="A8474" s="4">
        <v>43088.999999979453</v>
      </c>
      <c r="B8474">
        <v>39.299999999999997</v>
      </c>
      <c r="C8474">
        <v>6.7657499999999997</v>
      </c>
      <c r="D8474" s="3">
        <v>-7.0017200000000003E-3</v>
      </c>
      <c r="E8474" s="1">
        <f>C8474*$V$2</f>
        <v>2.7063000000000001</v>
      </c>
      <c r="F8474" s="1">
        <f>D8474*$V$3</f>
        <v>-2.8006880000000001E-2</v>
      </c>
      <c r="G8474" s="1">
        <f>(E8474+F8474)</f>
        <v>2.6782931200000002</v>
      </c>
      <c r="H8474" s="1">
        <f>B8474*(1/3)</f>
        <v>13.099999999999998</v>
      </c>
      <c r="I8474" s="1">
        <f>IF((H8474-G8474)&gt;0, (H8474-G8474), (0))</f>
        <v>10.421706879999999</v>
      </c>
      <c r="J8474" s="1">
        <f>IF(I8474=0, G8474-H8474,0)</f>
        <v>0</v>
      </c>
      <c r="K8474" s="1">
        <f>I8474*1000/$V$5</f>
        <v>521.34601700850419</v>
      </c>
      <c r="L8474" s="1">
        <f>J8474*1000/$V$4</f>
        <v>0</v>
      </c>
      <c r="M8474" s="1">
        <f>L8474/$Y$4</f>
        <v>0</v>
      </c>
      <c r="N8474" s="1">
        <f>M8474*$Y$5</f>
        <v>0</v>
      </c>
      <c r="O8474" s="1" t="s">
        <v>0</v>
      </c>
      <c r="P8474" s="1" t="s">
        <v>0</v>
      </c>
      <c r="Q8474" s="1">
        <f>Q8473+K8474-L8474</f>
        <v>176340.18789937737</v>
      </c>
      <c r="R8474">
        <f>Q8474*$V$5/1000</f>
        <v>3525.0403561085532</v>
      </c>
    </row>
    <row r="8475" spans="1:18" x14ac:dyDescent="0.25">
      <c r="A8475" s="4">
        <v>43089.041666646117</v>
      </c>
      <c r="B8475">
        <v>37.1</v>
      </c>
      <c r="C8475">
        <v>6.02156</v>
      </c>
      <c r="D8475" s="3">
        <v>-7.0017200000000003E-3</v>
      </c>
      <c r="E8475" s="1">
        <f>C8475*$V$2</f>
        <v>2.4086240000000001</v>
      </c>
      <c r="F8475" s="1">
        <f>D8475*$V$3</f>
        <v>-2.8006880000000001E-2</v>
      </c>
      <c r="G8475" s="1">
        <f>(E8475+F8475)</f>
        <v>2.3806171200000001</v>
      </c>
      <c r="H8475" s="1">
        <f>B8475*(1/3)</f>
        <v>12.366666666666667</v>
      </c>
      <c r="I8475" s="1">
        <f>IF((H8475-G8475)&gt;0, (H8475-G8475), (0))</f>
        <v>9.986049546666667</v>
      </c>
      <c r="J8475" s="1">
        <f>IF(I8475=0, G8475-H8475,0)</f>
        <v>0</v>
      </c>
      <c r="K8475" s="1">
        <f>I8475*1000/$V$5</f>
        <v>499.55225346006341</v>
      </c>
      <c r="L8475" s="1">
        <f>J8475*1000/$V$4</f>
        <v>0</v>
      </c>
      <c r="M8475" s="1">
        <f>L8475/$Y$4</f>
        <v>0</v>
      </c>
      <c r="N8475" s="1">
        <f>M8475*$Y$5</f>
        <v>0</v>
      </c>
      <c r="O8475" s="1" t="s">
        <v>0</v>
      </c>
      <c r="P8475" s="1" t="s">
        <v>0</v>
      </c>
      <c r="Q8475" s="1">
        <f>Q8474+K8475-L8475</f>
        <v>176839.74015283745</v>
      </c>
      <c r="R8475">
        <f>Q8475*$V$5/1000</f>
        <v>3535.0264056552201</v>
      </c>
    </row>
    <row r="8476" spans="1:18" x14ac:dyDescent="0.25">
      <c r="A8476" s="4">
        <v>43089.083333312781</v>
      </c>
      <c r="B8476">
        <v>35.4</v>
      </c>
      <c r="C8476">
        <v>6.6606300000000003</v>
      </c>
      <c r="D8476" s="3">
        <v>-7.0017200000000003E-3</v>
      </c>
      <c r="E8476" s="1">
        <f>C8476*$V$2</f>
        <v>2.6642520000000003</v>
      </c>
      <c r="F8476" s="1">
        <f>D8476*$V$3</f>
        <v>-2.8006880000000001E-2</v>
      </c>
      <c r="G8476" s="1">
        <f>(E8476+F8476)</f>
        <v>2.6362451200000003</v>
      </c>
      <c r="H8476" s="1">
        <f>B8476*(1/3)</f>
        <v>11.799999999999999</v>
      </c>
      <c r="I8476" s="1">
        <f>IF((H8476-G8476)&gt;0, (H8476-G8476), (0))</f>
        <v>9.163754879999999</v>
      </c>
      <c r="J8476" s="1">
        <f>IF(I8476=0, G8476-H8476,0)</f>
        <v>0</v>
      </c>
      <c r="K8476" s="1">
        <f>I8476*1000/$V$5</f>
        <v>458.41695247623807</v>
      </c>
      <c r="L8476" s="1">
        <f>J8476*1000/$V$4</f>
        <v>0</v>
      </c>
      <c r="M8476" s="1">
        <f>L8476/$Y$4</f>
        <v>0</v>
      </c>
      <c r="N8476" s="1">
        <f>M8476*$Y$5</f>
        <v>0</v>
      </c>
      <c r="O8476" s="1" t="s">
        <v>0</v>
      </c>
      <c r="P8476" s="1" t="s">
        <v>0</v>
      </c>
      <c r="Q8476" s="1">
        <f>Q8475+K8476-L8476</f>
        <v>177298.15710531367</v>
      </c>
      <c r="R8476">
        <f>Q8476*$V$5/1000</f>
        <v>3544.19016053522</v>
      </c>
    </row>
    <row r="8477" spans="1:18" x14ac:dyDescent="0.25">
      <c r="A8477" s="4">
        <v>43089.124999979445</v>
      </c>
      <c r="B8477">
        <v>34.299999999999997</v>
      </c>
      <c r="C8477">
        <v>5.7905899999999999</v>
      </c>
      <c r="D8477" s="3">
        <v>-7.0017200000000003E-3</v>
      </c>
      <c r="E8477" s="1">
        <f>C8477*$V$2</f>
        <v>2.316236</v>
      </c>
      <c r="F8477" s="1">
        <f>D8477*$V$3</f>
        <v>-2.8006880000000001E-2</v>
      </c>
      <c r="G8477" s="1">
        <f>(E8477+F8477)</f>
        <v>2.28822912</v>
      </c>
      <c r="H8477" s="1">
        <f>B8477*(1/3)</f>
        <v>11.433333333333332</v>
      </c>
      <c r="I8477" s="1">
        <f>IF((H8477-G8477)&gt;0, (H8477-G8477), (0))</f>
        <v>9.1451042133333313</v>
      </c>
      <c r="J8477" s="1">
        <f>IF(I8477=0, G8477-H8477,0)</f>
        <v>0</v>
      </c>
      <c r="K8477" s="1">
        <f>I8477*1000/$V$5</f>
        <v>457.48395264298813</v>
      </c>
      <c r="L8477" s="1">
        <f>J8477*1000/$V$4</f>
        <v>0</v>
      </c>
      <c r="M8477" s="1">
        <f>L8477/$Y$4</f>
        <v>0</v>
      </c>
      <c r="N8477" s="1">
        <f>M8477*$Y$5</f>
        <v>0</v>
      </c>
      <c r="O8477" s="1" t="s">
        <v>0</v>
      </c>
      <c r="P8477" s="1" t="s">
        <v>0</v>
      </c>
      <c r="Q8477" s="1">
        <f>Q8476+K8477-L8477</f>
        <v>177755.64105795667</v>
      </c>
      <c r="R8477">
        <f>Q8477*$V$5/1000</f>
        <v>3553.3352647485535</v>
      </c>
    </row>
    <row r="8478" spans="1:18" x14ac:dyDescent="0.25">
      <c r="A8478" s="4">
        <v>43089.16666664611</v>
      </c>
      <c r="B8478">
        <v>33.799999999999997</v>
      </c>
      <c r="C8478">
        <v>6.3408299999999995</v>
      </c>
      <c r="D8478" s="3">
        <v>-7.0017200000000003E-3</v>
      </c>
      <c r="E8478" s="1">
        <f>C8478*$V$2</f>
        <v>2.5363319999999998</v>
      </c>
      <c r="F8478" s="1">
        <f>D8478*$V$3</f>
        <v>-2.8006880000000001E-2</v>
      </c>
      <c r="G8478" s="1">
        <f>(E8478+F8478)</f>
        <v>2.5083251199999999</v>
      </c>
      <c r="H8478" s="1">
        <f>B8478*(1/3)</f>
        <v>11.266666666666666</v>
      </c>
      <c r="I8478" s="1">
        <f>IF((H8478-G8478)&gt;0, (H8478-G8478), (0))</f>
        <v>8.7583415466666654</v>
      </c>
      <c r="J8478" s="1">
        <f>IF(I8478=0, G8478-H8478,0)</f>
        <v>0</v>
      </c>
      <c r="K8478" s="1">
        <f>I8478*1000/$V$5</f>
        <v>438.13614540603629</v>
      </c>
      <c r="L8478" s="1">
        <f>J8478*1000/$V$4</f>
        <v>0</v>
      </c>
      <c r="M8478" s="1">
        <f>L8478/$Y$4</f>
        <v>0</v>
      </c>
      <c r="N8478" s="1">
        <f>M8478*$Y$5</f>
        <v>0</v>
      </c>
      <c r="O8478" s="1" t="s">
        <v>0</v>
      </c>
      <c r="P8478" s="1" t="s">
        <v>0</v>
      </c>
      <c r="Q8478" s="1">
        <f>Q8477+K8478-L8478</f>
        <v>178193.7772033627</v>
      </c>
      <c r="R8478">
        <f>Q8478*$V$5/1000</f>
        <v>3562.0936062952201</v>
      </c>
    </row>
    <row r="8479" spans="1:18" x14ac:dyDescent="0.25">
      <c r="A8479" s="4">
        <v>43089.208333312774</v>
      </c>
      <c r="B8479">
        <v>33.1</v>
      </c>
      <c r="C8479">
        <v>4.0119199999999999</v>
      </c>
      <c r="D8479" s="3">
        <v>-7.0017200000000003E-3</v>
      </c>
      <c r="E8479" s="1">
        <f>C8479*$V$2</f>
        <v>1.604768</v>
      </c>
      <c r="F8479" s="1">
        <f>D8479*$V$3</f>
        <v>-2.8006880000000001E-2</v>
      </c>
      <c r="G8479" s="1">
        <f>(E8479+F8479)</f>
        <v>1.57676112</v>
      </c>
      <c r="H8479" s="1">
        <f>B8479*(1/3)</f>
        <v>11.033333333333333</v>
      </c>
      <c r="I8479" s="1">
        <f>IF((H8479-G8479)&gt;0, (H8479-G8479), (0))</f>
        <v>9.4565722133333328</v>
      </c>
      <c r="J8479" s="1">
        <f>IF(I8479=0, G8479-H8479,0)</f>
        <v>0</v>
      </c>
      <c r="K8479" s="1">
        <f>I8479*1000/$V$5</f>
        <v>473.06514323828583</v>
      </c>
      <c r="L8479" s="1">
        <f>J8479*1000/$V$4</f>
        <v>0</v>
      </c>
      <c r="M8479" s="1">
        <f>L8479/$Y$4</f>
        <v>0</v>
      </c>
      <c r="N8479" s="1">
        <f>M8479*$Y$5</f>
        <v>0</v>
      </c>
      <c r="O8479" s="1" t="s">
        <v>0</v>
      </c>
      <c r="P8479" s="1" t="s">
        <v>0</v>
      </c>
      <c r="Q8479" s="1">
        <f>Q8478+K8479-L8479</f>
        <v>178666.84234660098</v>
      </c>
      <c r="R8479">
        <f>Q8479*$V$5/1000</f>
        <v>3571.550178508553</v>
      </c>
    </row>
    <row r="8480" spans="1:18" x14ac:dyDescent="0.25">
      <c r="A8480" s="4">
        <v>43089.249999979438</v>
      </c>
      <c r="B8480">
        <v>33.4</v>
      </c>
      <c r="C8480">
        <v>3.79271</v>
      </c>
      <c r="D8480" s="3">
        <v>-7.0017200000000003E-3</v>
      </c>
      <c r="E8480" s="1">
        <f>C8480*$V$2</f>
        <v>1.5170840000000001</v>
      </c>
      <c r="F8480" s="1">
        <f>D8480*$V$3</f>
        <v>-2.8006880000000001E-2</v>
      </c>
      <c r="G8480" s="1">
        <f>(E8480+F8480)</f>
        <v>1.4890771200000001</v>
      </c>
      <c r="H8480" s="1">
        <f>B8480*(1/3)</f>
        <v>11.133333333333333</v>
      </c>
      <c r="I8480" s="1">
        <f>IF((H8480-G8480)&gt;0, (H8480-G8480), (0))</f>
        <v>9.6442562133333318</v>
      </c>
      <c r="J8480" s="1">
        <f>IF(I8480=0, G8480-H8480,0)</f>
        <v>0</v>
      </c>
      <c r="K8480" s="1">
        <f>I8480*1000/$V$5</f>
        <v>482.45403768550938</v>
      </c>
      <c r="L8480" s="1">
        <f>J8480*1000/$V$4</f>
        <v>0</v>
      </c>
      <c r="M8480" s="1">
        <f>L8480/$Y$4</f>
        <v>0</v>
      </c>
      <c r="N8480" s="1">
        <f>M8480*$Y$5</f>
        <v>0</v>
      </c>
      <c r="O8480" s="1" t="s">
        <v>0</v>
      </c>
      <c r="P8480" s="1" t="s">
        <v>0</v>
      </c>
      <c r="Q8480" s="1">
        <f>Q8479+K8480-L8480</f>
        <v>179149.29638428648</v>
      </c>
      <c r="R8480">
        <f>Q8480*$V$5/1000</f>
        <v>3581.1944347218869</v>
      </c>
    </row>
    <row r="8481" spans="1:18" x14ac:dyDescent="0.25">
      <c r="A8481" s="4">
        <v>43089.291666646102</v>
      </c>
      <c r="B8481">
        <v>34.799999999999997</v>
      </c>
      <c r="C8481">
        <v>3.2622</v>
      </c>
      <c r="D8481" s="3">
        <v>-7.0017200000000003E-3</v>
      </c>
      <c r="E8481" s="1">
        <f>C8481*$V$2</f>
        <v>1.30488</v>
      </c>
      <c r="F8481" s="1">
        <f>D8481*$V$3</f>
        <v>-2.8006880000000001E-2</v>
      </c>
      <c r="G8481" s="1">
        <f>(E8481+F8481)</f>
        <v>1.2768731200000001</v>
      </c>
      <c r="H8481" s="1">
        <f>B8481*(1/3)</f>
        <v>11.599999999999998</v>
      </c>
      <c r="I8481" s="1">
        <f>IF((H8481-G8481)&gt;0, (H8481-G8481), (0))</f>
        <v>10.323126879999998</v>
      </c>
      <c r="J8481" s="1">
        <f>IF(I8481=0, G8481-H8481,0)</f>
        <v>0</v>
      </c>
      <c r="K8481" s="1">
        <f>I8481*1000/$V$5</f>
        <v>516.41455127563779</v>
      </c>
      <c r="L8481" s="1">
        <f>J8481*1000/$V$4</f>
        <v>0</v>
      </c>
      <c r="M8481" s="1">
        <f>L8481/$Y$4</f>
        <v>0</v>
      </c>
      <c r="N8481" s="1">
        <f>M8481*$Y$5</f>
        <v>0</v>
      </c>
      <c r="O8481" s="1" t="s">
        <v>0</v>
      </c>
      <c r="P8481" s="1" t="s">
        <v>0</v>
      </c>
      <c r="Q8481" s="1">
        <f>Q8480+K8481-L8481</f>
        <v>179665.71093556212</v>
      </c>
      <c r="R8481">
        <f>Q8481*$V$5/1000</f>
        <v>3591.5175616018864</v>
      </c>
    </row>
    <row r="8482" spans="1:18" x14ac:dyDescent="0.25">
      <c r="A8482" s="4">
        <v>43089.333333312767</v>
      </c>
      <c r="B8482">
        <v>36.299999999999997</v>
      </c>
      <c r="C8482">
        <v>4.54765</v>
      </c>
      <c r="D8482" s="3">
        <v>2.4928411699999997</v>
      </c>
      <c r="E8482" s="1">
        <f>C8482*$V$2</f>
        <v>1.8190600000000001</v>
      </c>
      <c r="F8482" s="1">
        <f>D8482*$V$3</f>
        <v>9.9713646799999989</v>
      </c>
      <c r="G8482" s="1">
        <f>(E8482+F8482)</f>
        <v>11.790424679999999</v>
      </c>
      <c r="H8482" s="1">
        <f>B8482*(1/3)</f>
        <v>12.099999999999998</v>
      </c>
      <c r="I8482" s="1">
        <f>IF((H8482-G8482)&gt;0, (H8482-G8482), (0))</f>
        <v>0.30957531999999865</v>
      </c>
      <c r="J8482" s="1">
        <f>IF(I8482=0, G8482-H8482,0)</f>
        <v>0</v>
      </c>
      <c r="K8482" s="1">
        <f>I8482*1000/$V$5</f>
        <v>15.486509254627249</v>
      </c>
      <c r="L8482" s="1">
        <f>J8482*1000/$V$4</f>
        <v>0</v>
      </c>
      <c r="M8482" s="1">
        <f>L8482/$Y$4</f>
        <v>0</v>
      </c>
      <c r="N8482" s="1">
        <f>M8482*$Y$5</f>
        <v>0</v>
      </c>
      <c r="O8482" s="1" t="s">
        <v>0</v>
      </c>
      <c r="P8482" s="1" t="s">
        <v>0</v>
      </c>
      <c r="Q8482" s="1">
        <f>Q8481+K8482-L8482</f>
        <v>179681.19744481676</v>
      </c>
      <c r="R8482">
        <f>Q8482*$V$5/1000</f>
        <v>3591.8271369218869</v>
      </c>
    </row>
    <row r="8483" spans="1:18" x14ac:dyDescent="0.25">
      <c r="A8483" s="4">
        <v>43089.374999979431</v>
      </c>
      <c r="B8483">
        <v>39</v>
      </c>
      <c r="C8483">
        <v>4.4962200000000001</v>
      </c>
      <c r="D8483" s="3">
        <v>1.1616742</v>
      </c>
      <c r="E8483" s="1">
        <f>C8483*$V$2</f>
        <v>1.7984880000000001</v>
      </c>
      <c r="F8483" s="1">
        <f>D8483*$V$3</f>
        <v>4.6466968</v>
      </c>
      <c r="G8483" s="1">
        <f>(E8483+F8483)</f>
        <v>6.4451847999999998</v>
      </c>
      <c r="H8483" s="1">
        <f>B8483*(1/3)</f>
        <v>13</v>
      </c>
      <c r="I8483" s="1">
        <f>IF((H8483-G8483)&gt;0, (H8483-G8483), (0))</f>
        <v>6.5548152000000002</v>
      </c>
      <c r="J8483" s="1">
        <f>IF(I8483=0, G8483-H8483,0)</f>
        <v>0</v>
      </c>
      <c r="K8483" s="1">
        <f>I8483*1000/$V$5</f>
        <v>327.90471235617809</v>
      </c>
      <c r="L8483" s="1">
        <f>J8483*1000/$V$4</f>
        <v>0</v>
      </c>
      <c r="M8483" s="1">
        <f>L8483/$Y$4</f>
        <v>0</v>
      </c>
      <c r="N8483" s="1">
        <f>M8483*$Y$5</f>
        <v>0</v>
      </c>
      <c r="O8483" s="1" t="s">
        <v>0</v>
      </c>
      <c r="P8483" s="1" t="s">
        <v>0</v>
      </c>
      <c r="Q8483" s="1">
        <f>Q8482+K8483-L8483</f>
        <v>180009.10215717295</v>
      </c>
      <c r="R8483">
        <f>Q8483*$V$5/1000</f>
        <v>3598.381952121887</v>
      </c>
    </row>
    <row r="8484" spans="1:18" x14ac:dyDescent="0.25">
      <c r="A8484" s="4">
        <v>43089.416666646095</v>
      </c>
      <c r="B8484">
        <v>41.4</v>
      </c>
      <c r="C8484">
        <v>5.6683500000000002</v>
      </c>
      <c r="D8484" s="3">
        <v>15.99461</v>
      </c>
      <c r="E8484" s="1">
        <f>C8484*$V$2</f>
        <v>2.2673400000000004</v>
      </c>
      <c r="F8484" s="1">
        <f>D8484*$V$3</f>
        <v>63.978439999999999</v>
      </c>
      <c r="G8484" s="1">
        <f>(E8484+F8484)</f>
        <v>66.245779999999996</v>
      </c>
      <c r="H8484" s="1">
        <f>B8484*(1/3)</f>
        <v>13.799999999999999</v>
      </c>
      <c r="I8484" s="1">
        <f>IF((H8484-G8484)&gt;0, (H8484-G8484), (0))</f>
        <v>0</v>
      </c>
      <c r="J8484" s="1">
        <f>IF(I8484=0, G8484-H8484,0)</f>
        <v>52.445779999999999</v>
      </c>
      <c r="K8484" s="1">
        <f>I8484*1000/$V$5</f>
        <v>0</v>
      </c>
      <c r="L8484" s="1">
        <f>J8484*1000/$V$4</f>
        <v>939.88853046594988</v>
      </c>
      <c r="M8484" s="1">
        <f>L8484/$Y$4</f>
        <v>394.91114725460079</v>
      </c>
      <c r="N8484" s="1">
        <f>M8484*$Y$5</f>
        <v>552.87560615644111</v>
      </c>
      <c r="O8484" s="1" t="s">
        <v>0</v>
      </c>
      <c r="P8484" s="1" t="s">
        <v>0</v>
      </c>
      <c r="Q8484" s="1">
        <f>Q8483+K8484-L8484</f>
        <v>179069.213626707</v>
      </c>
      <c r="R8484">
        <f>Q8484*$V$5/1000</f>
        <v>3579.5935803978728</v>
      </c>
    </row>
    <row r="8485" spans="1:18" x14ac:dyDescent="0.25">
      <c r="A8485" s="4">
        <v>43089.458333312759</v>
      </c>
      <c r="B8485">
        <v>43.5</v>
      </c>
      <c r="C8485">
        <v>6.2836000000000007</v>
      </c>
      <c r="D8485" s="3">
        <v>19.555010000000003</v>
      </c>
      <c r="E8485" s="1">
        <f>C8485*$V$2</f>
        <v>2.5134400000000006</v>
      </c>
      <c r="F8485" s="1">
        <f>D8485*$V$3</f>
        <v>78.220040000000012</v>
      </c>
      <c r="G8485" s="1">
        <f>(E8485+F8485)</f>
        <v>80.733480000000014</v>
      </c>
      <c r="H8485" s="1">
        <f>B8485*(1/3)</f>
        <v>14.5</v>
      </c>
      <c r="I8485" s="1">
        <f>IF((H8485-G8485)&gt;0, (H8485-G8485), (0))</f>
        <v>0</v>
      </c>
      <c r="J8485" s="1">
        <f>IF(I8485=0, G8485-H8485,0)</f>
        <v>66.233480000000014</v>
      </c>
      <c r="K8485" s="1">
        <f>I8485*1000/$V$5</f>
        <v>0</v>
      </c>
      <c r="L8485" s="1">
        <f>J8485*1000/$V$4</f>
        <v>1186.9799283154125</v>
      </c>
      <c r="M8485" s="1">
        <f>L8485/$Y$4</f>
        <v>498.73106231740024</v>
      </c>
      <c r="N8485" s="1">
        <f>M8485*$Y$5</f>
        <v>698.22348724436029</v>
      </c>
      <c r="O8485" s="1" t="s">
        <v>0</v>
      </c>
      <c r="P8485" s="1" t="s">
        <v>0</v>
      </c>
      <c r="Q8485" s="1">
        <f>Q8484+K8485-L8485</f>
        <v>177882.23369839159</v>
      </c>
      <c r="R8485">
        <f>Q8485*$V$5/1000</f>
        <v>3555.8658516308474</v>
      </c>
    </row>
    <row r="8486" spans="1:18" x14ac:dyDescent="0.25">
      <c r="A8486" s="4">
        <v>43089.499999979424</v>
      </c>
      <c r="B8486">
        <v>45.8</v>
      </c>
      <c r="C8486">
        <v>8.0723900000000004</v>
      </c>
      <c r="D8486" s="3">
        <v>21.483560000000001</v>
      </c>
      <c r="E8486" s="1">
        <f>C8486*$V$2</f>
        <v>3.2289560000000002</v>
      </c>
      <c r="F8486" s="1">
        <f>D8486*$V$3</f>
        <v>85.934240000000003</v>
      </c>
      <c r="G8486" s="1">
        <f>(E8486+F8486)</f>
        <v>89.163195999999999</v>
      </c>
      <c r="H8486" s="1">
        <f>B8486*(1/3)</f>
        <v>15.266666666666666</v>
      </c>
      <c r="I8486" s="1">
        <f>IF((H8486-G8486)&gt;0, (H8486-G8486), (0))</f>
        <v>0</v>
      </c>
      <c r="J8486" s="1">
        <f>IF(I8486=0, G8486-H8486,0)</f>
        <v>73.896529333333334</v>
      </c>
      <c r="K8486" s="1">
        <f>I8486*1000/$V$5</f>
        <v>0</v>
      </c>
      <c r="L8486" s="1">
        <f>J8486*1000/$V$4</f>
        <v>1324.3105615292714</v>
      </c>
      <c r="M8486" s="1">
        <f>L8486/$Y$4</f>
        <v>556.4330090459124</v>
      </c>
      <c r="N8486" s="1">
        <f>M8486*$Y$5</f>
        <v>779.00621266427731</v>
      </c>
      <c r="O8486" s="1" t="s">
        <v>0</v>
      </c>
      <c r="P8486" s="1" t="s">
        <v>0</v>
      </c>
      <c r="Q8486" s="1">
        <f>Q8485+K8486-L8486</f>
        <v>176557.92313686232</v>
      </c>
      <c r="R8486">
        <f>Q8486*$V$5/1000</f>
        <v>3529.3928835058778</v>
      </c>
    </row>
    <row r="8487" spans="1:18" x14ac:dyDescent="0.25">
      <c r="A8487" s="4">
        <v>43089.541666646088</v>
      </c>
      <c r="B8487">
        <v>44.4</v>
      </c>
      <c r="C8487">
        <v>7.5995400000000002</v>
      </c>
      <c r="D8487" s="3">
        <v>21.856300000000005</v>
      </c>
      <c r="E8487" s="1">
        <f>C8487*$V$2</f>
        <v>3.0398160000000001</v>
      </c>
      <c r="F8487" s="1">
        <f>D8487*$V$3</f>
        <v>87.425200000000018</v>
      </c>
      <c r="G8487" s="1">
        <f>(E8487+F8487)</f>
        <v>90.46501600000002</v>
      </c>
      <c r="H8487" s="1">
        <f>B8487*(1/3)</f>
        <v>14.799999999999999</v>
      </c>
      <c r="I8487" s="1">
        <f>IF((H8487-G8487)&gt;0, (H8487-G8487), (0))</f>
        <v>0</v>
      </c>
      <c r="J8487" s="1">
        <f>IF(I8487=0, G8487-H8487,0)</f>
        <v>75.665016000000023</v>
      </c>
      <c r="K8487" s="1">
        <f>I8487*1000/$V$5</f>
        <v>0</v>
      </c>
      <c r="L8487" s="1">
        <f>J8487*1000/$V$4</f>
        <v>1356.0038709677424</v>
      </c>
      <c r="M8487" s="1">
        <f>L8487/$Y$4</f>
        <v>569.74952561669852</v>
      </c>
      <c r="N8487" s="1">
        <f>M8487*$Y$5</f>
        <v>797.64933586337793</v>
      </c>
      <c r="O8487" s="1" t="s">
        <v>0</v>
      </c>
      <c r="P8487" s="1" t="s">
        <v>0</v>
      </c>
      <c r="Q8487" s="1">
        <f>Q8486+K8487-L8487</f>
        <v>175201.91926589457</v>
      </c>
      <c r="R8487">
        <f>Q8487*$V$5/1000</f>
        <v>3502.2863661252322</v>
      </c>
    </row>
    <row r="8488" spans="1:18" x14ac:dyDescent="0.25">
      <c r="A8488" s="4">
        <v>43089.583333312752</v>
      </c>
      <c r="B8488">
        <v>45.1</v>
      </c>
      <c r="C8488">
        <v>5.5294099999999995</v>
      </c>
      <c r="D8488" s="3">
        <v>20.777819999999998</v>
      </c>
      <c r="E8488" s="1">
        <f>C8488*$V$2</f>
        <v>2.2117640000000001</v>
      </c>
      <c r="F8488" s="1">
        <f>D8488*$V$3</f>
        <v>83.111279999999994</v>
      </c>
      <c r="G8488" s="1">
        <f>(E8488+F8488)</f>
        <v>85.323043999999996</v>
      </c>
      <c r="H8488" s="1">
        <f>B8488*(1/3)</f>
        <v>15.033333333333333</v>
      </c>
      <c r="I8488" s="1">
        <f>IF((H8488-G8488)&gt;0, (H8488-G8488), (0))</f>
        <v>0</v>
      </c>
      <c r="J8488" s="1">
        <f>IF(I8488=0, G8488-H8488,0)</f>
        <v>70.289710666666664</v>
      </c>
      <c r="K8488" s="1">
        <f>I8488*1000/$V$5</f>
        <v>0</v>
      </c>
      <c r="L8488" s="1">
        <f>J8488*1000/$V$4</f>
        <v>1259.6722341696536</v>
      </c>
      <c r="M8488" s="1">
        <f>L8488/$Y$4</f>
        <v>529.27404797044267</v>
      </c>
      <c r="N8488" s="1">
        <f>M8488*$Y$5</f>
        <v>740.98366715861971</v>
      </c>
      <c r="O8488" s="1" t="s">
        <v>0</v>
      </c>
      <c r="P8488" s="1" t="s">
        <v>0</v>
      </c>
      <c r="Q8488" s="1">
        <f>Q8487+K8488-L8488</f>
        <v>173942.24703172492</v>
      </c>
      <c r="R8488">
        <f>Q8488*$V$5/1000</f>
        <v>3477.1055181641814</v>
      </c>
    </row>
    <row r="8489" spans="1:18" x14ac:dyDescent="0.25">
      <c r="A8489" s="4">
        <v>43089.624999979416</v>
      </c>
      <c r="B8489">
        <v>44.4</v>
      </c>
      <c r="C8489">
        <v>3.0061499999999999</v>
      </c>
      <c r="D8489" s="3">
        <v>17.982950000000002</v>
      </c>
      <c r="E8489" s="1">
        <f>C8489*$V$2</f>
        <v>1.2024600000000001</v>
      </c>
      <c r="F8489" s="1">
        <f>D8489*$V$3</f>
        <v>71.93180000000001</v>
      </c>
      <c r="G8489" s="1">
        <f>(E8489+F8489)</f>
        <v>73.134260000000012</v>
      </c>
      <c r="H8489" s="1">
        <f>B8489*(1/3)</f>
        <v>14.799999999999999</v>
      </c>
      <c r="I8489" s="1">
        <f>IF((H8489-G8489)&gt;0, (H8489-G8489), (0))</f>
        <v>0</v>
      </c>
      <c r="J8489" s="1">
        <f>IF(I8489=0, G8489-H8489,0)</f>
        <v>58.334260000000015</v>
      </c>
      <c r="K8489" s="1">
        <f>I8489*1000/$V$5</f>
        <v>0</v>
      </c>
      <c r="L8489" s="1">
        <f>J8489*1000/$V$4</f>
        <v>1045.4168458781367</v>
      </c>
      <c r="M8489" s="1">
        <f>L8489/$Y$4</f>
        <v>439.25077557904905</v>
      </c>
      <c r="N8489" s="1">
        <f>M8489*$Y$5</f>
        <v>614.95108581066859</v>
      </c>
      <c r="O8489" s="1" t="s">
        <v>0</v>
      </c>
      <c r="P8489" s="1" t="s">
        <v>0</v>
      </c>
      <c r="Q8489" s="1">
        <f>Q8488+K8489-L8489</f>
        <v>172896.83018584677</v>
      </c>
      <c r="R8489">
        <f>Q8489*$V$5/1000</f>
        <v>3456.2076354150768</v>
      </c>
    </row>
    <row r="8490" spans="1:18" x14ac:dyDescent="0.25">
      <c r="A8490" s="4">
        <v>43089.666666646081</v>
      </c>
      <c r="B8490">
        <v>44.6</v>
      </c>
      <c r="C8490">
        <v>1.9303299999999999</v>
      </c>
      <c r="D8490" s="3">
        <v>13.75117</v>
      </c>
      <c r="E8490" s="1">
        <f>C8490*$V$2</f>
        <v>0.77213200000000004</v>
      </c>
      <c r="F8490" s="1">
        <f>D8490*$V$3</f>
        <v>55.00468</v>
      </c>
      <c r="G8490" s="1">
        <f>(E8490+F8490)</f>
        <v>55.776812</v>
      </c>
      <c r="H8490" s="1">
        <f>B8490*(1/3)</f>
        <v>14.866666666666667</v>
      </c>
      <c r="I8490" s="1">
        <f>IF((H8490-G8490)&gt;0, (H8490-G8490), (0))</f>
        <v>0</v>
      </c>
      <c r="J8490" s="1">
        <f>IF(I8490=0, G8490-H8490,0)</f>
        <v>40.910145333333332</v>
      </c>
      <c r="K8490" s="1">
        <f>I8490*1000/$V$5</f>
        <v>0</v>
      </c>
      <c r="L8490" s="1">
        <f>J8490*1000/$V$4</f>
        <v>733.1567264038232</v>
      </c>
      <c r="M8490" s="1">
        <f>L8490/$Y$4</f>
        <v>308.04904470748875</v>
      </c>
      <c r="N8490" s="1">
        <f>M8490*$Y$5</f>
        <v>431.26866259048421</v>
      </c>
      <c r="O8490" s="1" t="s">
        <v>0</v>
      </c>
      <c r="P8490" s="1" t="s">
        <v>0</v>
      </c>
      <c r="Q8490" s="1">
        <f>Q8489+K8490-L8490</f>
        <v>172163.67345944294</v>
      </c>
      <c r="R8490">
        <f>Q8490*$V$5/1000</f>
        <v>3441.5518324542641</v>
      </c>
    </row>
    <row r="8491" spans="1:18" x14ac:dyDescent="0.25">
      <c r="A8491" s="4">
        <v>43089.708333312745</v>
      </c>
      <c r="B8491">
        <v>44.4</v>
      </c>
      <c r="C8491">
        <v>1.7605899999999999</v>
      </c>
      <c r="D8491" s="3">
        <v>7.77759</v>
      </c>
      <c r="E8491" s="1">
        <f>C8491*$V$2</f>
        <v>0.70423599999999997</v>
      </c>
      <c r="F8491" s="1">
        <f>D8491*$V$3</f>
        <v>31.11036</v>
      </c>
      <c r="G8491" s="1">
        <f>(E8491+F8491)</f>
        <v>31.814596000000002</v>
      </c>
      <c r="H8491" s="1">
        <f>B8491*(1/3)</f>
        <v>14.799999999999999</v>
      </c>
      <c r="I8491" s="1">
        <f>IF((H8491-G8491)&gt;0, (H8491-G8491), (0))</f>
        <v>0</v>
      </c>
      <c r="J8491" s="1">
        <f>IF(I8491=0, G8491-H8491,0)</f>
        <v>17.014596000000004</v>
      </c>
      <c r="K8491" s="1">
        <f>I8491*1000/$V$5</f>
        <v>0</v>
      </c>
      <c r="L8491" s="1">
        <f>J8491*1000/$V$4</f>
        <v>304.92107526881733</v>
      </c>
      <c r="M8491" s="1">
        <f>L8491/$Y$4</f>
        <v>128.11809885244426</v>
      </c>
      <c r="N8491" s="1">
        <f>M8491*$Y$5</f>
        <v>179.36533839342195</v>
      </c>
      <c r="O8491" s="1" t="s">
        <v>0</v>
      </c>
      <c r="P8491" s="1" t="s">
        <v>0</v>
      </c>
      <c r="Q8491" s="1">
        <f>Q8490+K8491-L8491</f>
        <v>171858.75238417412</v>
      </c>
      <c r="R8491">
        <f>Q8491*$V$5/1000</f>
        <v>3435.4564601596403</v>
      </c>
    </row>
    <row r="8492" spans="1:18" x14ac:dyDescent="0.25">
      <c r="A8492" s="4">
        <v>43089.749999979409</v>
      </c>
      <c r="B8492">
        <v>45</v>
      </c>
      <c r="C8492">
        <v>0.92188800000000004</v>
      </c>
      <c r="D8492" s="3">
        <v>0.59936300000000009</v>
      </c>
      <c r="E8492" s="1">
        <f>C8492*$V$2</f>
        <v>0.36875520000000006</v>
      </c>
      <c r="F8492" s="1">
        <f>D8492*$V$3</f>
        <v>2.3974520000000004</v>
      </c>
      <c r="G8492" s="1">
        <f>(E8492+F8492)</f>
        <v>2.7662072000000002</v>
      </c>
      <c r="H8492" s="1">
        <f>B8492*(1/3)</f>
        <v>15</v>
      </c>
      <c r="I8492" s="1">
        <f>IF((H8492-G8492)&gt;0, (H8492-G8492), (0))</f>
        <v>12.2337928</v>
      </c>
      <c r="J8492" s="1">
        <f>IF(I8492=0, G8492-H8492,0)</f>
        <v>0</v>
      </c>
      <c r="K8492" s="1">
        <f>I8492*1000/$V$5</f>
        <v>611.99563781890947</v>
      </c>
      <c r="L8492" s="1">
        <f>J8492*1000/$V$4</f>
        <v>0</v>
      </c>
      <c r="M8492" s="1">
        <f>L8492/$Y$4</f>
        <v>0</v>
      </c>
      <c r="N8492" s="1">
        <f>M8492*$Y$5</f>
        <v>0</v>
      </c>
      <c r="O8492" s="1" t="s">
        <v>0</v>
      </c>
      <c r="P8492" s="1" t="s">
        <v>0</v>
      </c>
      <c r="Q8492" s="1">
        <f>Q8491+K8492-L8492</f>
        <v>172470.74802199303</v>
      </c>
      <c r="R8492">
        <f>Q8492*$V$5/1000</f>
        <v>3447.69025295964</v>
      </c>
    </row>
    <row r="8493" spans="1:18" x14ac:dyDescent="0.25">
      <c r="A8493" s="4">
        <v>43089.791666646073</v>
      </c>
      <c r="B8493">
        <v>45.2</v>
      </c>
      <c r="C8493">
        <v>1.0202</v>
      </c>
      <c r="D8493" s="3">
        <v>-7.0017200000000003E-3</v>
      </c>
      <c r="E8493" s="1">
        <f>C8493*$V$2</f>
        <v>0.40808</v>
      </c>
      <c r="F8493" s="1">
        <f>D8493*$V$3</f>
        <v>-2.8006880000000001E-2</v>
      </c>
      <c r="G8493" s="1">
        <f>(E8493+F8493)</f>
        <v>0.38007311999999999</v>
      </c>
      <c r="H8493" s="1">
        <f>B8493*(1/3)</f>
        <v>15.066666666666666</v>
      </c>
      <c r="I8493" s="1">
        <f>IF((H8493-G8493)&gt;0, (H8493-G8493), (0))</f>
        <v>14.686593546666666</v>
      </c>
      <c r="J8493" s="1">
        <f>IF(I8493=0, G8493-H8493,0)</f>
        <v>0</v>
      </c>
      <c r="K8493" s="1">
        <f>I8493*1000/$V$5</f>
        <v>734.69702584625645</v>
      </c>
      <c r="L8493" s="1">
        <f>J8493*1000/$V$4</f>
        <v>0</v>
      </c>
      <c r="M8493" s="1">
        <f>L8493/$Y$4</f>
        <v>0</v>
      </c>
      <c r="N8493" s="1">
        <f>M8493*$Y$5</f>
        <v>0</v>
      </c>
      <c r="O8493" s="1" t="s">
        <v>0</v>
      </c>
      <c r="P8493" s="1" t="s">
        <v>0</v>
      </c>
      <c r="Q8493" s="1">
        <f>Q8492+K8493-L8493</f>
        <v>173205.44504783928</v>
      </c>
      <c r="R8493">
        <f>Q8493*$V$5/1000</f>
        <v>3462.3768465063067</v>
      </c>
    </row>
    <row r="8494" spans="1:18" x14ac:dyDescent="0.25">
      <c r="A8494" s="4">
        <v>43089.833333312738</v>
      </c>
      <c r="B8494">
        <v>45</v>
      </c>
      <c r="C8494">
        <v>0.530003</v>
      </c>
      <c r="D8494" s="3">
        <v>-7.0017200000000003E-3</v>
      </c>
      <c r="E8494" s="1">
        <f>C8494*$V$2</f>
        <v>0.2120012</v>
      </c>
      <c r="F8494" s="1">
        <f>D8494*$V$3</f>
        <v>-2.8006880000000001E-2</v>
      </c>
      <c r="G8494" s="1">
        <f>(E8494+F8494)</f>
        <v>0.18399431999999999</v>
      </c>
      <c r="H8494" s="1">
        <f>B8494*(1/3)</f>
        <v>15</v>
      </c>
      <c r="I8494" s="1">
        <f>IF((H8494-G8494)&gt;0, (H8494-G8494), (0))</f>
        <v>14.81600568</v>
      </c>
      <c r="J8494" s="1">
        <f>IF(I8494=0, G8494-H8494,0)</f>
        <v>0</v>
      </c>
      <c r="K8494" s="1">
        <f>I8494*1000/$V$5</f>
        <v>741.17086943471747</v>
      </c>
      <c r="L8494" s="1">
        <f>J8494*1000/$V$4</f>
        <v>0</v>
      </c>
      <c r="M8494" s="1">
        <f>L8494/$Y$4</f>
        <v>0</v>
      </c>
      <c r="N8494" s="1">
        <f>M8494*$Y$5</f>
        <v>0</v>
      </c>
      <c r="O8494" s="1" t="s">
        <v>0</v>
      </c>
      <c r="P8494" s="1" t="s">
        <v>0</v>
      </c>
      <c r="Q8494" s="1">
        <f>Q8493+K8494-L8494</f>
        <v>173946.615917274</v>
      </c>
      <c r="R8494">
        <f>Q8494*$V$5/1000</f>
        <v>3477.1928521863069</v>
      </c>
    </row>
    <row r="8495" spans="1:18" x14ac:dyDescent="0.25">
      <c r="A8495" s="4">
        <v>43089.874999979402</v>
      </c>
      <c r="B8495">
        <v>44.4</v>
      </c>
      <c r="C8495">
        <v>0.79686400000000002</v>
      </c>
      <c r="D8495" s="3">
        <v>-7.0017200000000003E-3</v>
      </c>
      <c r="E8495" s="1">
        <f>C8495*$V$2</f>
        <v>0.31874560000000002</v>
      </c>
      <c r="F8495" s="1">
        <f>D8495*$V$3</f>
        <v>-2.8006880000000001E-2</v>
      </c>
      <c r="G8495" s="1">
        <f>(E8495+F8495)</f>
        <v>0.29073872000000001</v>
      </c>
      <c r="H8495" s="1">
        <f>B8495*(1/3)</f>
        <v>14.799999999999999</v>
      </c>
      <c r="I8495" s="1">
        <f>IF((H8495-G8495)&gt;0, (H8495-G8495), (0))</f>
        <v>14.509261279999999</v>
      </c>
      <c r="J8495" s="1">
        <f>IF(I8495=0, G8495-H8495,0)</f>
        <v>0</v>
      </c>
      <c r="K8495" s="1">
        <f>I8495*1000/$V$5</f>
        <v>725.82597698849429</v>
      </c>
      <c r="L8495" s="1">
        <f>J8495*1000/$V$4</f>
        <v>0</v>
      </c>
      <c r="M8495" s="1">
        <f>L8495/$Y$4</f>
        <v>0</v>
      </c>
      <c r="N8495" s="1">
        <f>M8495*$Y$5</f>
        <v>0</v>
      </c>
      <c r="O8495" s="1" t="s">
        <v>0</v>
      </c>
      <c r="P8495" s="1" t="s">
        <v>0</v>
      </c>
      <c r="Q8495" s="1">
        <f>Q8494+K8495-L8495</f>
        <v>174672.44189426251</v>
      </c>
      <c r="R8495">
        <f>Q8495*$V$5/1000</f>
        <v>3491.7021134663069</v>
      </c>
    </row>
    <row r="8496" spans="1:18" x14ac:dyDescent="0.25">
      <c r="A8496" s="4">
        <v>43089.916666646066</v>
      </c>
      <c r="B8496">
        <v>43.4</v>
      </c>
      <c r="C8496">
        <v>0.59228599999999998</v>
      </c>
      <c r="D8496" s="3">
        <v>-7.0017200000000003E-3</v>
      </c>
      <c r="E8496" s="1">
        <f>C8496*$V$2</f>
        <v>0.2369144</v>
      </c>
      <c r="F8496" s="1">
        <f>D8496*$V$3</f>
        <v>-2.8006880000000001E-2</v>
      </c>
      <c r="G8496" s="1">
        <f>(E8496+F8496)</f>
        <v>0.20890751999999999</v>
      </c>
      <c r="H8496" s="1">
        <f>B8496*(1/3)</f>
        <v>14.466666666666665</v>
      </c>
      <c r="I8496" s="1">
        <f>IF((H8496-G8496)&gt;0, (H8496-G8496), (0))</f>
        <v>14.257759146666665</v>
      </c>
      <c r="J8496" s="1">
        <f>IF(I8496=0, G8496-H8496,0)</f>
        <v>0</v>
      </c>
      <c r="K8496" s="1">
        <f>I8496*1000/$V$5</f>
        <v>713.24457962314489</v>
      </c>
      <c r="L8496" s="1">
        <f>J8496*1000/$V$4</f>
        <v>0</v>
      </c>
      <c r="M8496" s="1">
        <f>L8496/$Y$4</f>
        <v>0</v>
      </c>
      <c r="N8496" s="1">
        <f>M8496*$Y$5</f>
        <v>0</v>
      </c>
      <c r="O8496" s="1" t="s">
        <v>0</v>
      </c>
      <c r="P8496" s="1" t="s">
        <v>0</v>
      </c>
      <c r="Q8496" s="1">
        <f>Q8495+K8496-L8496</f>
        <v>175385.68647388564</v>
      </c>
      <c r="R8496">
        <f>Q8496*$V$5/1000</f>
        <v>3505.9598726129739</v>
      </c>
    </row>
    <row r="8497" spans="1:18" x14ac:dyDescent="0.25">
      <c r="A8497" s="4">
        <v>43089.95833331273</v>
      </c>
      <c r="B8497">
        <v>40.9</v>
      </c>
      <c r="C8497">
        <v>1.3626199999999999</v>
      </c>
      <c r="D8497" s="3">
        <v>-7.0017200000000003E-3</v>
      </c>
      <c r="E8497" s="1">
        <f>C8497*$V$2</f>
        <v>0.54504799999999998</v>
      </c>
      <c r="F8497" s="1">
        <f>D8497*$V$3</f>
        <v>-2.8006880000000001E-2</v>
      </c>
      <c r="G8497" s="1">
        <f>(E8497+F8497)</f>
        <v>0.51704112000000002</v>
      </c>
      <c r="H8497" s="1">
        <f>B8497*(1/3)</f>
        <v>13.633333333333333</v>
      </c>
      <c r="I8497" s="1">
        <f>IF((H8497-G8497)&gt;0, (H8497-G8497), (0))</f>
        <v>13.116292213333333</v>
      </c>
      <c r="J8497" s="1">
        <f>IF(I8497=0, G8497-H8497,0)</f>
        <v>0</v>
      </c>
      <c r="K8497" s="1">
        <f>I8497*1000/$V$5</f>
        <v>656.14268200767049</v>
      </c>
      <c r="L8497" s="1">
        <f>J8497*1000/$V$4</f>
        <v>0</v>
      </c>
      <c r="M8497" s="1">
        <f>L8497/$Y$4</f>
        <v>0</v>
      </c>
      <c r="N8497" s="1">
        <f>M8497*$Y$5</f>
        <v>0</v>
      </c>
      <c r="O8497" s="1">
        <f>SUM(N8474:N8497)</f>
        <v>4794.3233958816509</v>
      </c>
      <c r="P8497" s="1">
        <f>SUM(L8474:L8497)</f>
        <v>8150.3497729988076</v>
      </c>
      <c r="Q8497" s="1">
        <f>Q8496+K8497-L8497</f>
        <v>176041.8291558933</v>
      </c>
      <c r="R8497">
        <f>Q8497*$V$5/1000</f>
        <v>3519.0761648263069</v>
      </c>
    </row>
    <row r="8498" spans="1:18" x14ac:dyDescent="0.25">
      <c r="A8498" s="4">
        <v>43089.999999979394</v>
      </c>
      <c r="B8498">
        <v>38.5</v>
      </c>
      <c r="C8498">
        <v>0.52167799999999998</v>
      </c>
      <c r="D8498" s="3">
        <v>-7.0017200000000003E-3</v>
      </c>
      <c r="E8498" s="1">
        <f>C8498*$V$2</f>
        <v>0.2086712</v>
      </c>
      <c r="F8498" s="1">
        <f>D8498*$V$3</f>
        <v>-2.8006880000000001E-2</v>
      </c>
      <c r="G8498" s="1">
        <f>(E8498+F8498)</f>
        <v>0.18066431999999999</v>
      </c>
      <c r="H8498" s="1">
        <f>B8498*(1/3)</f>
        <v>12.833333333333332</v>
      </c>
      <c r="I8498" s="1">
        <f>IF((H8498-G8498)&gt;0, (H8498-G8498), (0))</f>
        <v>12.652669013333332</v>
      </c>
      <c r="J8498" s="1">
        <f>IF(I8498=0, G8498-H8498,0)</f>
        <v>0</v>
      </c>
      <c r="K8498" s="1">
        <f>I8498*1000/$V$5</f>
        <v>632.94992562948141</v>
      </c>
      <c r="L8498" s="1">
        <f>J8498*1000/$V$4</f>
        <v>0</v>
      </c>
      <c r="M8498" s="1">
        <f>L8498/$Y$4</f>
        <v>0</v>
      </c>
      <c r="N8498" s="1">
        <f>M8498*$Y$5</f>
        <v>0</v>
      </c>
      <c r="O8498" s="1" t="s">
        <v>0</v>
      </c>
      <c r="P8498" s="1" t="s">
        <v>0</v>
      </c>
      <c r="Q8498" s="1">
        <f>Q8497+K8498-L8498</f>
        <v>176674.77908152278</v>
      </c>
      <c r="R8498">
        <f>Q8498*$V$5/1000</f>
        <v>3531.7288338396402</v>
      </c>
    </row>
    <row r="8499" spans="1:18" x14ac:dyDescent="0.25">
      <c r="A8499" s="4">
        <v>43090.041666646059</v>
      </c>
      <c r="B8499">
        <v>36.6</v>
      </c>
      <c r="C8499">
        <v>0.23850200000000002</v>
      </c>
      <c r="D8499" s="3">
        <v>-7.0017200000000003E-3</v>
      </c>
      <c r="E8499" s="1">
        <f>C8499*$V$2</f>
        <v>9.5400800000000008E-2</v>
      </c>
      <c r="F8499" s="1">
        <f>D8499*$V$3</f>
        <v>-2.8006880000000001E-2</v>
      </c>
      <c r="G8499" s="1">
        <f>(E8499+F8499)</f>
        <v>6.739392000000001E-2</v>
      </c>
      <c r="H8499" s="1">
        <f>B8499*(1/3)</f>
        <v>12.2</v>
      </c>
      <c r="I8499" s="1">
        <f>IF((H8499-G8499)&gt;0, (H8499-G8499), (0))</f>
        <v>12.132606079999999</v>
      </c>
      <c r="J8499" s="1">
        <f>IF(I8499=0, G8499-H8499,0)</f>
        <v>0</v>
      </c>
      <c r="K8499" s="1">
        <f>I8499*1000/$V$5</f>
        <v>606.93377088544264</v>
      </c>
      <c r="L8499" s="1">
        <f>J8499*1000/$V$4</f>
        <v>0</v>
      </c>
      <c r="M8499" s="1">
        <f>L8499/$Y$4</f>
        <v>0</v>
      </c>
      <c r="N8499" s="1">
        <f>M8499*$Y$5</f>
        <v>0</v>
      </c>
      <c r="O8499" s="1" t="s">
        <v>0</v>
      </c>
      <c r="P8499" s="1" t="s">
        <v>0</v>
      </c>
      <c r="Q8499" s="1">
        <f>Q8498+K8499-L8499</f>
        <v>177281.71285240821</v>
      </c>
      <c r="R8499">
        <f>Q8499*$V$5/1000</f>
        <v>3543.8614399196399</v>
      </c>
    </row>
    <row r="8500" spans="1:18" x14ac:dyDescent="0.25">
      <c r="A8500" s="4">
        <v>43090.083333312723</v>
      </c>
      <c r="B8500">
        <v>35.299999999999997</v>
      </c>
      <c r="C8500">
        <v>0</v>
      </c>
      <c r="D8500" s="3">
        <v>-7.0017200000000003E-3</v>
      </c>
      <c r="E8500" s="1">
        <f>C8500*$V$2</f>
        <v>0</v>
      </c>
      <c r="F8500" s="1">
        <f>D8500*$V$3</f>
        <v>-2.8006880000000001E-2</v>
      </c>
      <c r="G8500" s="1">
        <f>(E8500+F8500)</f>
        <v>-2.8006880000000001E-2</v>
      </c>
      <c r="H8500" s="1">
        <f>B8500*(1/3)</f>
        <v>11.766666666666666</v>
      </c>
      <c r="I8500" s="1">
        <f>IF((H8500-G8500)&gt;0, (H8500-G8500), (0))</f>
        <v>11.794673546666665</v>
      </c>
      <c r="J8500" s="1">
        <f>IF(I8500=0, G8500-H8500,0)</f>
        <v>0</v>
      </c>
      <c r="K8500" s="1">
        <f>I8500*1000/$V$5</f>
        <v>590.02869167917288</v>
      </c>
      <c r="L8500" s="1">
        <f>J8500*1000/$V$4</f>
        <v>0</v>
      </c>
      <c r="M8500" s="1">
        <f>L8500/$Y$4</f>
        <v>0</v>
      </c>
      <c r="N8500" s="1">
        <f>M8500*$Y$5</f>
        <v>0</v>
      </c>
      <c r="O8500" s="1" t="s">
        <v>0</v>
      </c>
      <c r="P8500" s="1" t="s">
        <v>0</v>
      </c>
      <c r="Q8500" s="1">
        <f>Q8499+K8500-L8500</f>
        <v>177871.74154408739</v>
      </c>
      <c r="R8500">
        <f>Q8500*$V$5/1000</f>
        <v>3555.6561134663066</v>
      </c>
    </row>
    <row r="8501" spans="1:18" x14ac:dyDescent="0.25">
      <c r="A8501" s="4">
        <v>43090.124999979387</v>
      </c>
      <c r="B8501">
        <v>33.1</v>
      </c>
      <c r="C8501">
        <v>0</v>
      </c>
      <c r="D8501" s="3">
        <v>-7.0017200000000003E-3</v>
      </c>
      <c r="E8501" s="1">
        <f>C8501*$V$2</f>
        <v>0</v>
      </c>
      <c r="F8501" s="1">
        <f>D8501*$V$3</f>
        <v>-2.8006880000000001E-2</v>
      </c>
      <c r="G8501" s="1">
        <f>(E8501+F8501)</f>
        <v>-2.8006880000000001E-2</v>
      </c>
      <c r="H8501" s="1">
        <f>B8501*(1/3)</f>
        <v>11.033333333333333</v>
      </c>
      <c r="I8501" s="1">
        <f>IF((H8501-G8501)&gt;0, (H8501-G8501), (0))</f>
        <v>11.061340213333333</v>
      </c>
      <c r="J8501" s="1">
        <f>IF(I8501=0, G8501-H8501,0)</f>
        <v>0</v>
      </c>
      <c r="K8501" s="1">
        <f>I8501*1000/$V$5</f>
        <v>553.34368250792068</v>
      </c>
      <c r="L8501" s="1">
        <f>J8501*1000/$V$4</f>
        <v>0</v>
      </c>
      <c r="M8501" s="1">
        <f>L8501/$Y$4</f>
        <v>0</v>
      </c>
      <c r="N8501" s="1">
        <f>M8501*$Y$5</f>
        <v>0</v>
      </c>
      <c r="O8501" s="1" t="s">
        <v>0</v>
      </c>
      <c r="P8501" s="1" t="s">
        <v>0</v>
      </c>
      <c r="Q8501" s="1">
        <f>Q8500+K8501-L8501</f>
        <v>178425.08522659531</v>
      </c>
      <c r="R8501">
        <f>Q8501*$V$5/1000</f>
        <v>3566.7174536796397</v>
      </c>
    </row>
    <row r="8502" spans="1:18" x14ac:dyDescent="0.25">
      <c r="A8502" s="4">
        <v>43090.166666646051</v>
      </c>
      <c r="B8502">
        <v>32.799999999999997</v>
      </c>
      <c r="C8502">
        <v>0.32313400000000003</v>
      </c>
      <c r="D8502" s="3">
        <v>-7.0017200000000003E-3</v>
      </c>
      <c r="E8502" s="1">
        <f>C8502*$V$2</f>
        <v>0.12925360000000002</v>
      </c>
      <c r="F8502" s="1">
        <f>D8502*$V$3</f>
        <v>-2.8006880000000001E-2</v>
      </c>
      <c r="G8502" s="1">
        <f>(E8502+F8502)</f>
        <v>0.10124672000000003</v>
      </c>
      <c r="H8502" s="1">
        <f>B8502*(1/3)</f>
        <v>10.933333333333332</v>
      </c>
      <c r="I8502" s="1">
        <f>IF((H8502-G8502)&gt;0, (H8502-G8502), (0))</f>
        <v>10.832086613333331</v>
      </c>
      <c r="J8502" s="1">
        <f>IF(I8502=0, G8502-H8502,0)</f>
        <v>0</v>
      </c>
      <c r="K8502" s="1">
        <f>I8502*1000/$V$5</f>
        <v>541.87526830081697</v>
      </c>
      <c r="L8502" s="1">
        <f>J8502*1000/$V$4</f>
        <v>0</v>
      </c>
      <c r="M8502" s="1">
        <f>L8502/$Y$4</f>
        <v>0</v>
      </c>
      <c r="N8502" s="1">
        <f>M8502*$Y$5</f>
        <v>0</v>
      </c>
      <c r="O8502" s="1" t="s">
        <v>0</v>
      </c>
      <c r="P8502" s="1" t="s">
        <v>0</v>
      </c>
      <c r="Q8502" s="1">
        <f>Q8501+K8502-L8502</f>
        <v>178966.96049489614</v>
      </c>
      <c r="R8502">
        <f>Q8502*$V$5/1000</f>
        <v>3577.5495402929737</v>
      </c>
    </row>
    <row r="8503" spans="1:18" x14ac:dyDescent="0.25">
      <c r="A8503" s="4">
        <v>43090.208333312716</v>
      </c>
      <c r="B8503">
        <v>32.5</v>
      </c>
      <c r="C8503">
        <v>0.245725</v>
      </c>
      <c r="D8503" s="3">
        <v>-7.0017200000000003E-3</v>
      </c>
      <c r="E8503" s="1">
        <f>C8503*$V$2</f>
        <v>9.8290000000000002E-2</v>
      </c>
      <c r="F8503" s="1">
        <f>D8503*$V$3</f>
        <v>-2.8006880000000001E-2</v>
      </c>
      <c r="G8503" s="1">
        <f>(E8503+F8503)</f>
        <v>7.0283120000000004E-2</v>
      </c>
      <c r="H8503" s="1">
        <f>B8503*(1/3)</f>
        <v>10.833333333333332</v>
      </c>
      <c r="I8503" s="1">
        <f>IF((H8503-G8503)&gt;0, (H8503-G8503), (0))</f>
        <v>10.763050213333333</v>
      </c>
      <c r="J8503" s="1">
        <f>IF(I8503=0, G8503-H8503,0)</f>
        <v>0</v>
      </c>
      <c r="K8503" s="1">
        <f>I8503*1000/$V$5</f>
        <v>538.42172152743046</v>
      </c>
      <c r="L8503" s="1">
        <f>J8503*1000/$V$4</f>
        <v>0</v>
      </c>
      <c r="M8503" s="1">
        <f>L8503/$Y$4</f>
        <v>0</v>
      </c>
      <c r="N8503" s="1">
        <f>M8503*$Y$5</f>
        <v>0</v>
      </c>
      <c r="O8503" s="1" t="s">
        <v>0</v>
      </c>
      <c r="P8503" s="1" t="s">
        <v>0</v>
      </c>
      <c r="Q8503" s="1">
        <f>Q8502+K8503-L8503</f>
        <v>179505.38221642358</v>
      </c>
      <c r="R8503">
        <f>Q8503*$V$5/1000</f>
        <v>3588.3125905063071</v>
      </c>
    </row>
    <row r="8504" spans="1:18" x14ac:dyDescent="0.25">
      <c r="A8504" s="4">
        <v>43090.24999997938</v>
      </c>
      <c r="B8504">
        <v>32.6</v>
      </c>
      <c r="C8504">
        <v>0</v>
      </c>
      <c r="D8504" s="3">
        <v>-7.0017200000000003E-3</v>
      </c>
      <c r="E8504" s="1">
        <f>C8504*$V$2</f>
        <v>0</v>
      </c>
      <c r="F8504" s="1">
        <f>D8504*$V$3</f>
        <v>-2.8006880000000001E-2</v>
      </c>
      <c r="G8504" s="1">
        <f>(E8504+F8504)</f>
        <v>-2.8006880000000001E-2</v>
      </c>
      <c r="H8504" s="1">
        <f>B8504*(1/3)</f>
        <v>10.866666666666667</v>
      </c>
      <c r="I8504" s="1">
        <f>IF((H8504-G8504)&gt;0, (H8504-G8504), (0))</f>
        <v>10.894673546666667</v>
      </c>
      <c r="J8504" s="1">
        <f>IF(I8504=0, G8504-H8504,0)</f>
        <v>0</v>
      </c>
      <c r="K8504" s="1">
        <f>I8504*1000/$V$5</f>
        <v>545.00618042354517</v>
      </c>
      <c r="L8504" s="1">
        <f>J8504*1000/$V$4</f>
        <v>0</v>
      </c>
      <c r="M8504" s="1">
        <f>L8504/$Y$4</f>
        <v>0</v>
      </c>
      <c r="N8504" s="1">
        <f>M8504*$Y$5</f>
        <v>0</v>
      </c>
      <c r="O8504" s="1" t="s">
        <v>0</v>
      </c>
      <c r="P8504" s="1" t="s">
        <v>0</v>
      </c>
      <c r="Q8504" s="1">
        <f>Q8503+K8504-L8504</f>
        <v>180050.38839684712</v>
      </c>
      <c r="R8504">
        <f>Q8504*$V$5/1000</f>
        <v>3599.2072640529736</v>
      </c>
    </row>
    <row r="8505" spans="1:18" x14ac:dyDescent="0.25">
      <c r="A8505" s="4">
        <v>43090.291666646044</v>
      </c>
      <c r="B8505">
        <v>32.799999999999997</v>
      </c>
      <c r="C8505">
        <v>0</v>
      </c>
      <c r="D8505" s="3">
        <v>-7.0017200000000003E-3</v>
      </c>
      <c r="E8505" s="1">
        <f>C8505*$V$2</f>
        <v>0</v>
      </c>
      <c r="F8505" s="1">
        <f>D8505*$V$3</f>
        <v>-2.8006880000000001E-2</v>
      </c>
      <c r="G8505" s="1">
        <f>(E8505+F8505)</f>
        <v>-2.8006880000000001E-2</v>
      </c>
      <c r="H8505" s="1">
        <f>B8505*(1/3)</f>
        <v>10.933333333333332</v>
      </c>
      <c r="I8505" s="1">
        <f>IF((H8505-G8505)&gt;0, (H8505-G8505), (0))</f>
        <v>10.961340213333331</v>
      </c>
      <c r="J8505" s="1">
        <f>IF(I8505=0, G8505-H8505,0)</f>
        <v>0</v>
      </c>
      <c r="K8505" s="1">
        <f>I8505*1000/$V$5</f>
        <v>548.34118125729526</v>
      </c>
      <c r="L8505" s="1">
        <f>J8505*1000/$V$4</f>
        <v>0</v>
      </c>
      <c r="M8505" s="1">
        <f>L8505/$Y$4</f>
        <v>0</v>
      </c>
      <c r="N8505" s="1">
        <f>M8505*$Y$5</f>
        <v>0</v>
      </c>
      <c r="O8505" s="1" t="s">
        <v>0</v>
      </c>
      <c r="P8505" s="1" t="s">
        <v>0</v>
      </c>
      <c r="Q8505" s="1">
        <f>Q8504+K8505-L8505</f>
        <v>180598.72957810442</v>
      </c>
      <c r="R8505">
        <f>Q8505*$V$5/1000</f>
        <v>3610.1686042663073</v>
      </c>
    </row>
    <row r="8506" spans="1:18" x14ac:dyDescent="0.25">
      <c r="A8506" s="4">
        <v>43090.333333312708</v>
      </c>
      <c r="B8506">
        <v>34</v>
      </c>
      <c r="C8506">
        <v>0</v>
      </c>
      <c r="D8506" s="3">
        <v>1.6148471099999999</v>
      </c>
      <c r="E8506" s="1">
        <f>C8506*$V$2</f>
        <v>0</v>
      </c>
      <c r="F8506" s="1">
        <f>D8506*$V$3</f>
        <v>6.4593884399999997</v>
      </c>
      <c r="G8506" s="1">
        <f>(E8506+F8506)</f>
        <v>6.4593884399999997</v>
      </c>
      <c r="H8506" s="1">
        <f>B8506*(1/3)</f>
        <v>11.333333333333332</v>
      </c>
      <c r="I8506" s="1">
        <f>IF((H8506-G8506)&gt;0, (H8506-G8506), (0))</f>
        <v>4.8739448933333325</v>
      </c>
      <c r="J8506" s="1">
        <f>IF(I8506=0, G8506-H8506,0)</f>
        <v>0</v>
      </c>
      <c r="K8506" s="1">
        <f>I8506*1000/$V$5</f>
        <v>243.81915424378855</v>
      </c>
      <c r="L8506" s="1">
        <f>J8506*1000/$V$4</f>
        <v>0</v>
      </c>
      <c r="M8506" s="1">
        <f>L8506/$Y$4</f>
        <v>0</v>
      </c>
      <c r="N8506" s="1">
        <f>M8506*$Y$5</f>
        <v>0</v>
      </c>
      <c r="O8506" s="1" t="s">
        <v>0</v>
      </c>
      <c r="P8506" s="1" t="s">
        <v>0</v>
      </c>
      <c r="Q8506" s="1">
        <f>Q8505+K8506-L8506</f>
        <v>180842.54873234822</v>
      </c>
      <c r="R8506">
        <f>Q8506*$V$5/1000</f>
        <v>3615.0425491596411</v>
      </c>
    </row>
    <row r="8507" spans="1:18" x14ac:dyDescent="0.25">
      <c r="A8507" s="4">
        <v>43090.374999979373</v>
      </c>
      <c r="B8507">
        <v>36.299999999999997</v>
      </c>
      <c r="C8507">
        <v>0.25199300000000002</v>
      </c>
      <c r="D8507" s="3">
        <v>10.805209999999999</v>
      </c>
      <c r="E8507" s="1">
        <f>C8507*$V$2</f>
        <v>0.10079720000000002</v>
      </c>
      <c r="F8507" s="1">
        <f>D8507*$V$3</f>
        <v>43.220839999999995</v>
      </c>
      <c r="G8507" s="1">
        <f>(E8507+F8507)</f>
        <v>43.321637199999998</v>
      </c>
      <c r="H8507" s="1">
        <f>B8507*(1/3)</f>
        <v>12.099999999999998</v>
      </c>
      <c r="I8507" s="1">
        <f>IF((H8507-G8507)&gt;0, (H8507-G8507), (0))</f>
        <v>0</v>
      </c>
      <c r="J8507" s="1">
        <f>IF(I8507=0, G8507-H8507,0)</f>
        <v>31.2216372</v>
      </c>
      <c r="K8507" s="1">
        <f>I8507*1000/$V$5</f>
        <v>0</v>
      </c>
      <c r="L8507" s="1">
        <f>J8507*1000/$V$4</f>
        <v>559.52754838709677</v>
      </c>
      <c r="M8507" s="1">
        <f>L8507/$Y$4</f>
        <v>235.09560856600706</v>
      </c>
      <c r="N8507" s="1">
        <f>M8507*$Y$5</f>
        <v>329.13385199240986</v>
      </c>
      <c r="O8507" s="1" t="s">
        <v>0</v>
      </c>
      <c r="P8507" s="1" t="s">
        <v>0</v>
      </c>
      <c r="Q8507" s="1">
        <f>Q8506+K8507-L8507</f>
        <v>180283.02118396113</v>
      </c>
      <c r="R8507">
        <f>Q8507*$V$5/1000</f>
        <v>3603.8575934673827</v>
      </c>
    </row>
    <row r="8508" spans="1:18" x14ac:dyDescent="0.25">
      <c r="A8508" s="4">
        <v>43090.416666646037</v>
      </c>
      <c r="B8508">
        <v>38.6</v>
      </c>
      <c r="C8508">
        <v>0.22589799999999999</v>
      </c>
      <c r="D8508" s="3">
        <v>16.008520000000001</v>
      </c>
      <c r="E8508" s="1">
        <f>C8508*$V$2</f>
        <v>9.0359200000000001E-2</v>
      </c>
      <c r="F8508" s="1">
        <f>D8508*$V$3</f>
        <v>64.034080000000003</v>
      </c>
      <c r="G8508" s="1">
        <f>(E8508+F8508)</f>
        <v>64.124439199999998</v>
      </c>
      <c r="H8508" s="1">
        <f>B8508*(1/3)</f>
        <v>12.866666666666667</v>
      </c>
      <c r="I8508" s="1">
        <f>IF((H8508-G8508)&gt;0, (H8508-G8508), (0))</f>
        <v>0</v>
      </c>
      <c r="J8508" s="1">
        <f>IF(I8508=0, G8508-H8508,0)</f>
        <v>51.257772533333331</v>
      </c>
      <c r="K8508" s="1">
        <f>I8508*1000/$V$5</f>
        <v>0</v>
      </c>
      <c r="L8508" s="1">
        <f>J8508*1000/$V$4</f>
        <v>918.59807407407402</v>
      </c>
      <c r="M8508" s="1">
        <f>L8508/$Y$4</f>
        <v>385.96557734204794</v>
      </c>
      <c r="N8508" s="1">
        <f>M8508*$Y$5</f>
        <v>540.35180827886711</v>
      </c>
      <c r="O8508" s="1" t="s">
        <v>0</v>
      </c>
      <c r="P8508" s="1" t="s">
        <v>0</v>
      </c>
      <c r="Q8508" s="1">
        <f>Q8507+K8508-L8508</f>
        <v>179364.42310988705</v>
      </c>
      <c r="R8508">
        <f>Q8508*$V$5/1000</f>
        <v>3585.4948179666417</v>
      </c>
    </row>
    <row r="8509" spans="1:18" x14ac:dyDescent="0.25">
      <c r="A8509" s="4">
        <v>43090.458333312701</v>
      </c>
      <c r="B8509">
        <v>39.299999999999997</v>
      </c>
      <c r="C8509">
        <v>0</v>
      </c>
      <c r="D8509" s="3">
        <v>19.625450000000001</v>
      </c>
      <c r="E8509" s="1">
        <f>C8509*$V$2</f>
        <v>0</v>
      </c>
      <c r="F8509" s="1">
        <f>D8509*$V$3</f>
        <v>78.501800000000003</v>
      </c>
      <c r="G8509" s="1">
        <f>(E8509+F8509)</f>
        <v>78.501800000000003</v>
      </c>
      <c r="H8509" s="1">
        <f>B8509*(1/3)</f>
        <v>13.099999999999998</v>
      </c>
      <c r="I8509" s="1">
        <f>IF((H8509-G8509)&gt;0, (H8509-G8509), (0))</f>
        <v>0</v>
      </c>
      <c r="J8509" s="1">
        <f>IF(I8509=0, G8509-H8509,0)</f>
        <v>65.401800000000009</v>
      </c>
      <c r="K8509" s="1">
        <f>I8509*1000/$V$5</f>
        <v>0</v>
      </c>
      <c r="L8509" s="1">
        <f>J8509*1000/$V$4</f>
        <v>1172.0752688172045</v>
      </c>
      <c r="M8509" s="1">
        <f>L8509/$Y$4</f>
        <v>492.46860034336322</v>
      </c>
      <c r="N8509" s="1">
        <f>M8509*$Y$5</f>
        <v>689.45604048070845</v>
      </c>
      <c r="O8509" s="1" t="s">
        <v>0</v>
      </c>
      <c r="P8509" s="1" t="s">
        <v>0</v>
      </c>
      <c r="Q8509" s="1">
        <f>Q8508+K8509-L8509</f>
        <v>178192.34784106986</v>
      </c>
      <c r="R8509">
        <f>Q8509*$V$5/1000</f>
        <v>3562.0650333429862</v>
      </c>
    </row>
    <row r="8510" spans="1:18" x14ac:dyDescent="0.25">
      <c r="A8510" s="4">
        <v>43090.499999979365</v>
      </c>
      <c r="B8510">
        <v>39.799999999999997</v>
      </c>
      <c r="C8510">
        <v>0</v>
      </c>
      <c r="D8510" s="3">
        <v>21.346309999999999</v>
      </c>
      <c r="E8510" s="1">
        <f>C8510*$V$2</f>
        <v>0</v>
      </c>
      <c r="F8510" s="1">
        <f>D8510*$V$3</f>
        <v>85.385239999999996</v>
      </c>
      <c r="G8510" s="1">
        <f>(E8510+F8510)</f>
        <v>85.385239999999996</v>
      </c>
      <c r="H8510" s="1">
        <f>B8510*(1/3)</f>
        <v>13.266666666666666</v>
      </c>
      <c r="I8510" s="1">
        <f>IF((H8510-G8510)&gt;0, (H8510-G8510), (0))</f>
        <v>0</v>
      </c>
      <c r="J8510" s="1">
        <f>IF(I8510=0, G8510-H8510,0)</f>
        <v>72.11857333333333</v>
      </c>
      <c r="K8510" s="1">
        <f>I8510*1000/$V$5</f>
        <v>0</v>
      </c>
      <c r="L8510" s="1">
        <f>J8510*1000/$V$4</f>
        <v>1292.4475507765831</v>
      </c>
      <c r="M8510" s="1">
        <f>L8510/$Y$4</f>
        <v>543.04518940192565</v>
      </c>
      <c r="N8510" s="1">
        <f>M8510*$Y$5</f>
        <v>760.26326516269592</v>
      </c>
      <c r="O8510" s="1" t="s">
        <v>0</v>
      </c>
      <c r="P8510" s="1" t="s">
        <v>0</v>
      </c>
      <c r="Q8510" s="1">
        <f>Q8509+K8510-L8510</f>
        <v>176899.90029029327</v>
      </c>
      <c r="R8510">
        <f>Q8510*$V$5/1000</f>
        <v>3536.229006802962</v>
      </c>
    </row>
    <row r="8511" spans="1:18" x14ac:dyDescent="0.25">
      <c r="A8511" s="4">
        <v>43090.54166664603</v>
      </c>
      <c r="B8511">
        <v>39</v>
      </c>
      <c r="C8511">
        <v>0</v>
      </c>
      <c r="D8511" s="3">
        <v>21.729020000000002</v>
      </c>
      <c r="E8511" s="1">
        <f>C8511*$V$2</f>
        <v>0</v>
      </c>
      <c r="F8511" s="1">
        <f>D8511*$V$3</f>
        <v>86.916080000000008</v>
      </c>
      <c r="G8511" s="1">
        <f>(E8511+F8511)</f>
        <v>86.916080000000008</v>
      </c>
      <c r="H8511" s="1">
        <f>B8511*(1/3)</f>
        <v>13</v>
      </c>
      <c r="I8511" s="1">
        <f>IF((H8511-G8511)&gt;0, (H8511-G8511), (0))</f>
        <v>0</v>
      </c>
      <c r="J8511" s="1">
        <f>IF(I8511=0, G8511-H8511,0)</f>
        <v>73.916080000000008</v>
      </c>
      <c r="K8511" s="1">
        <f>I8511*1000/$V$5</f>
        <v>0</v>
      </c>
      <c r="L8511" s="1">
        <f>J8511*1000/$V$4</f>
        <v>1324.6609318996416</v>
      </c>
      <c r="M8511" s="1">
        <f>L8511/$Y$4</f>
        <v>556.58022348724444</v>
      </c>
      <c r="N8511" s="1">
        <f>M8511*$Y$5</f>
        <v>779.21231288214221</v>
      </c>
      <c r="O8511" s="1" t="s">
        <v>0</v>
      </c>
      <c r="P8511" s="1" t="s">
        <v>0</v>
      </c>
      <c r="Q8511" s="1">
        <f>Q8510+K8511-L8511</f>
        <v>175575.23935839362</v>
      </c>
      <c r="R8511">
        <f>Q8511*$V$5/1000</f>
        <v>3509.7490347742882</v>
      </c>
    </row>
    <row r="8512" spans="1:18" x14ac:dyDescent="0.25">
      <c r="A8512" s="4">
        <v>43090.583333312694</v>
      </c>
      <c r="B8512">
        <v>40</v>
      </c>
      <c r="C8512">
        <v>0</v>
      </c>
      <c r="D8512" s="3">
        <v>20.602880000000003</v>
      </c>
      <c r="E8512" s="1">
        <f>C8512*$V$2</f>
        <v>0</v>
      </c>
      <c r="F8512" s="1">
        <f>D8512*$V$3</f>
        <v>82.41152000000001</v>
      </c>
      <c r="G8512" s="1">
        <f>(E8512+F8512)</f>
        <v>82.41152000000001</v>
      </c>
      <c r="H8512" s="1">
        <f>B8512*(1/3)</f>
        <v>13.333333333333332</v>
      </c>
      <c r="I8512" s="1">
        <f>IF((H8512-G8512)&gt;0, (H8512-G8512), (0))</f>
        <v>0</v>
      </c>
      <c r="J8512" s="1">
        <f>IF(I8512=0, G8512-H8512,0)</f>
        <v>69.078186666666682</v>
      </c>
      <c r="K8512" s="1">
        <f>I8512*1000/$V$5</f>
        <v>0</v>
      </c>
      <c r="L8512" s="1">
        <f>J8512*1000/$V$4</f>
        <v>1237.9603345280766</v>
      </c>
      <c r="M8512" s="1">
        <f>L8512/$Y$4</f>
        <v>520.15140106221713</v>
      </c>
      <c r="N8512" s="1">
        <f>M8512*$Y$5</f>
        <v>728.21196148710396</v>
      </c>
      <c r="O8512" s="1" t="s">
        <v>0</v>
      </c>
      <c r="P8512" s="1" t="s">
        <v>0</v>
      </c>
      <c r="Q8512" s="1">
        <f>Q8511+K8512-L8512</f>
        <v>174337.27902386556</v>
      </c>
      <c r="R8512">
        <f>Q8512*$V$5/1000</f>
        <v>3485.0022076870723</v>
      </c>
    </row>
    <row r="8513" spans="1:18" x14ac:dyDescent="0.25">
      <c r="A8513" s="4">
        <v>43090.624999979358</v>
      </c>
      <c r="B8513">
        <v>40.299999999999997</v>
      </c>
      <c r="C8513">
        <v>0</v>
      </c>
      <c r="D8513" s="3">
        <v>13.065940000000001</v>
      </c>
      <c r="E8513" s="1">
        <f>C8513*$V$2</f>
        <v>0</v>
      </c>
      <c r="F8513" s="1">
        <f>D8513*$V$3</f>
        <v>52.263760000000005</v>
      </c>
      <c r="G8513" s="1">
        <f>(E8513+F8513)</f>
        <v>52.263760000000005</v>
      </c>
      <c r="H8513" s="1">
        <f>B8513*(1/3)</f>
        <v>13.433333333333332</v>
      </c>
      <c r="I8513" s="1">
        <f>IF((H8513-G8513)&gt;0, (H8513-G8513), (0))</f>
        <v>0</v>
      </c>
      <c r="J8513" s="1">
        <f>IF(I8513=0, G8513-H8513,0)</f>
        <v>38.830426666666675</v>
      </c>
      <c r="K8513" s="1">
        <f>I8513*1000/$V$5</f>
        <v>0</v>
      </c>
      <c r="L8513" s="1">
        <f>J8513*1000/$V$4</f>
        <v>695.88578255675043</v>
      </c>
      <c r="M8513" s="1">
        <f>L8513/$Y$4</f>
        <v>292.38898426754218</v>
      </c>
      <c r="N8513" s="1">
        <f>M8513*$Y$5</f>
        <v>409.34457797455906</v>
      </c>
      <c r="O8513" s="1" t="s">
        <v>0</v>
      </c>
      <c r="P8513" s="1" t="s">
        <v>0</v>
      </c>
      <c r="Q8513" s="1">
        <f>Q8512+K8513-L8513</f>
        <v>173641.3932413088</v>
      </c>
      <c r="R8513">
        <f>Q8513*$V$5/1000</f>
        <v>3471.0914508937626</v>
      </c>
    </row>
    <row r="8514" spans="1:18" x14ac:dyDescent="0.25">
      <c r="A8514" s="4">
        <v>43090.666666646022</v>
      </c>
      <c r="B8514">
        <v>40.799999999999997</v>
      </c>
      <c r="C8514">
        <v>0</v>
      </c>
      <c r="D8514" s="3">
        <v>13.75474</v>
      </c>
      <c r="E8514" s="1">
        <f>C8514*$V$2</f>
        <v>0</v>
      </c>
      <c r="F8514" s="1">
        <f>D8514*$V$3</f>
        <v>55.01896</v>
      </c>
      <c r="G8514" s="1">
        <f>(E8514+F8514)</f>
        <v>55.01896</v>
      </c>
      <c r="H8514" s="1">
        <f>B8514*(1/3)</f>
        <v>13.599999999999998</v>
      </c>
      <c r="I8514" s="1">
        <f>IF((H8514-G8514)&gt;0, (H8514-G8514), (0))</f>
        <v>0</v>
      </c>
      <c r="J8514" s="1">
        <f>IF(I8514=0, G8514-H8514,0)</f>
        <v>41.418959999999998</v>
      </c>
      <c r="K8514" s="1">
        <f>I8514*1000/$V$5</f>
        <v>0</v>
      </c>
      <c r="L8514" s="1">
        <f>J8514*1000/$V$4</f>
        <v>742.27526881720428</v>
      </c>
      <c r="M8514" s="1">
        <f>L8514/$Y$4</f>
        <v>311.88036504924548</v>
      </c>
      <c r="N8514" s="1">
        <f>M8514*$Y$5</f>
        <v>436.63251106894364</v>
      </c>
      <c r="O8514" s="1" t="s">
        <v>0</v>
      </c>
      <c r="P8514" s="1" t="s">
        <v>0</v>
      </c>
      <c r="Q8514" s="1">
        <f>Q8513+K8514-L8514</f>
        <v>172899.1179724916</v>
      </c>
      <c r="R8514">
        <f>Q8514*$V$5/1000</f>
        <v>3456.2533682701064</v>
      </c>
    </row>
    <row r="8515" spans="1:18" x14ac:dyDescent="0.25">
      <c r="A8515" s="4">
        <v>43090.708333312687</v>
      </c>
      <c r="B8515">
        <v>41.4</v>
      </c>
      <c r="C8515">
        <v>0</v>
      </c>
      <c r="D8515" s="3">
        <v>7.8655900000000001</v>
      </c>
      <c r="E8515" s="1">
        <f>C8515*$V$2</f>
        <v>0</v>
      </c>
      <c r="F8515" s="1">
        <f>D8515*$V$3</f>
        <v>31.46236</v>
      </c>
      <c r="G8515" s="1">
        <f>(E8515+F8515)</f>
        <v>31.46236</v>
      </c>
      <c r="H8515" s="1">
        <f>B8515*(1/3)</f>
        <v>13.799999999999999</v>
      </c>
      <c r="I8515" s="1">
        <f>IF((H8515-G8515)&gt;0, (H8515-G8515), (0))</f>
        <v>0</v>
      </c>
      <c r="J8515" s="1">
        <f>IF(I8515=0, G8515-H8515,0)</f>
        <v>17.66236</v>
      </c>
      <c r="K8515" s="1">
        <f>I8515*1000/$V$5</f>
        <v>0</v>
      </c>
      <c r="L8515" s="1">
        <f>J8515*1000/$V$4</f>
        <v>316.52974910394266</v>
      </c>
      <c r="M8515" s="1">
        <f>L8515/$Y$4</f>
        <v>132.99569290081624</v>
      </c>
      <c r="N8515" s="1">
        <f>M8515*$Y$5</f>
        <v>186.19397006114272</v>
      </c>
      <c r="O8515" s="1" t="s">
        <v>0</v>
      </c>
      <c r="P8515" s="1" t="s">
        <v>0</v>
      </c>
      <c r="Q8515" s="1">
        <f>Q8514+K8515-L8515</f>
        <v>172582.58822338766</v>
      </c>
      <c r="R8515">
        <f>Q8515*$V$5/1000</f>
        <v>3449.9259385855189</v>
      </c>
    </row>
    <row r="8516" spans="1:18" x14ac:dyDescent="0.25">
      <c r="A8516" s="4">
        <v>43090.749999979351</v>
      </c>
      <c r="B8516">
        <v>42</v>
      </c>
      <c r="C8516">
        <v>0</v>
      </c>
      <c r="D8516" s="3">
        <v>0.66645899999999991</v>
      </c>
      <c r="E8516" s="1">
        <f>C8516*$V$2</f>
        <v>0</v>
      </c>
      <c r="F8516" s="1">
        <f>D8516*$V$3</f>
        <v>2.6658359999999997</v>
      </c>
      <c r="G8516" s="1">
        <f>(E8516+F8516)</f>
        <v>2.6658359999999997</v>
      </c>
      <c r="H8516" s="1">
        <f>B8516*(1/3)</f>
        <v>14</v>
      </c>
      <c r="I8516" s="1">
        <f>IF((H8516-G8516)&gt;0, (H8516-G8516), (0))</f>
        <v>11.334164000000001</v>
      </c>
      <c r="J8516" s="1">
        <f>IF(I8516=0, G8516-H8516,0)</f>
        <v>0</v>
      </c>
      <c r="K8516" s="1">
        <f>I8516*1000/$V$5</f>
        <v>566.99169584792401</v>
      </c>
      <c r="L8516" s="1">
        <f>J8516*1000/$V$4</f>
        <v>0</v>
      </c>
      <c r="M8516" s="1">
        <f>L8516/$Y$4</f>
        <v>0</v>
      </c>
      <c r="N8516" s="1">
        <f>M8516*$Y$5</f>
        <v>0</v>
      </c>
      <c r="O8516" s="1" t="s">
        <v>0</v>
      </c>
      <c r="P8516" s="1" t="s">
        <v>0</v>
      </c>
      <c r="Q8516" s="1">
        <f>Q8515+K8516-L8516</f>
        <v>173149.57991923558</v>
      </c>
      <c r="R8516">
        <f>Q8516*$V$5/1000</f>
        <v>3461.2601025855188</v>
      </c>
    </row>
    <row r="8517" spans="1:18" x14ac:dyDescent="0.25">
      <c r="A8517" s="4">
        <v>43090.791666646015</v>
      </c>
      <c r="B8517">
        <v>43.5</v>
      </c>
      <c r="C8517">
        <v>0</v>
      </c>
      <c r="D8517" s="3">
        <v>-7.0017200000000003E-3</v>
      </c>
      <c r="E8517" s="1">
        <f>C8517*$V$2</f>
        <v>0</v>
      </c>
      <c r="F8517" s="1">
        <f>D8517*$V$3</f>
        <v>-2.8006880000000001E-2</v>
      </c>
      <c r="G8517" s="1">
        <f>(E8517+F8517)</f>
        <v>-2.8006880000000001E-2</v>
      </c>
      <c r="H8517" s="1">
        <f>B8517*(1/3)</f>
        <v>14.5</v>
      </c>
      <c r="I8517" s="1">
        <f>IF((H8517-G8517)&gt;0, (H8517-G8517), (0))</f>
        <v>14.52800688</v>
      </c>
      <c r="J8517" s="1">
        <f>IF(I8517=0, G8517-H8517,0)</f>
        <v>0</v>
      </c>
      <c r="K8517" s="1">
        <f>I8517*1000/$V$5</f>
        <v>726.76372586293144</v>
      </c>
      <c r="L8517" s="1">
        <f>J8517*1000/$V$4</f>
        <v>0</v>
      </c>
      <c r="M8517" s="1">
        <f>L8517/$Y$4</f>
        <v>0</v>
      </c>
      <c r="N8517" s="1">
        <f>M8517*$Y$5</f>
        <v>0</v>
      </c>
      <c r="O8517" s="1" t="s">
        <v>0</v>
      </c>
      <c r="P8517" s="1" t="s">
        <v>0</v>
      </c>
      <c r="Q8517" s="1">
        <f>Q8516+K8517-L8517</f>
        <v>173876.3436450985</v>
      </c>
      <c r="R8517">
        <f>Q8517*$V$5/1000</f>
        <v>3475.788109465519</v>
      </c>
    </row>
    <row r="8518" spans="1:18" x14ac:dyDescent="0.25">
      <c r="A8518" s="4">
        <v>43090.833333312679</v>
      </c>
      <c r="B8518">
        <v>45.4</v>
      </c>
      <c r="C8518">
        <v>0</v>
      </c>
      <c r="D8518" s="3">
        <v>-7.0017200000000003E-3</v>
      </c>
      <c r="E8518" s="1">
        <f>C8518*$V$2</f>
        <v>0</v>
      </c>
      <c r="F8518" s="1">
        <f>D8518*$V$3</f>
        <v>-2.8006880000000001E-2</v>
      </c>
      <c r="G8518" s="1">
        <f>(E8518+F8518)</f>
        <v>-2.8006880000000001E-2</v>
      </c>
      <c r="H8518" s="1">
        <f>B8518*(1/3)</f>
        <v>15.133333333333333</v>
      </c>
      <c r="I8518" s="1">
        <f>IF((H8518-G8518)&gt;0, (H8518-G8518), (0))</f>
        <v>15.161340213333332</v>
      </c>
      <c r="J8518" s="1">
        <f>IF(I8518=0, G8518-H8518,0)</f>
        <v>0</v>
      </c>
      <c r="K8518" s="1">
        <f>I8518*1000/$V$5</f>
        <v>758.44623378355845</v>
      </c>
      <c r="L8518" s="1">
        <f>J8518*1000/$V$4</f>
        <v>0</v>
      </c>
      <c r="M8518" s="1">
        <f>L8518/$Y$4</f>
        <v>0</v>
      </c>
      <c r="N8518" s="1">
        <f>M8518*$Y$5</f>
        <v>0</v>
      </c>
      <c r="O8518" s="1" t="s">
        <v>0</v>
      </c>
      <c r="P8518" s="1" t="s">
        <v>0</v>
      </c>
      <c r="Q8518" s="1">
        <f>Q8517+K8518-L8518</f>
        <v>174634.78987888206</v>
      </c>
      <c r="R8518">
        <f>Q8518*$V$5/1000</f>
        <v>3490.949449678852</v>
      </c>
    </row>
    <row r="8519" spans="1:18" x14ac:dyDescent="0.25">
      <c r="A8519" s="4">
        <v>43090.874999979344</v>
      </c>
      <c r="B8519">
        <v>44</v>
      </c>
      <c r="C8519">
        <v>0</v>
      </c>
      <c r="D8519" s="3">
        <v>-7.0017200000000003E-3</v>
      </c>
      <c r="E8519" s="1">
        <f>C8519*$V$2</f>
        <v>0</v>
      </c>
      <c r="F8519" s="1">
        <f>D8519*$V$3</f>
        <v>-2.8006880000000001E-2</v>
      </c>
      <c r="G8519" s="1">
        <f>(E8519+F8519)</f>
        <v>-2.8006880000000001E-2</v>
      </c>
      <c r="H8519" s="1">
        <f>B8519*(1/3)</f>
        <v>14.666666666666666</v>
      </c>
      <c r="I8519" s="1">
        <f>IF((H8519-G8519)&gt;0, (H8519-G8519), (0))</f>
        <v>14.694673546666666</v>
      </c>
      <c r="J8519" s="1">
        <f>IF(I8519=0, G8519-H8519,0)</f>
        <v>0</v>
      </c>
      <c r="K8519" s="1">
        <f>I8519*1000/$V$5</f>
        <v>735.10122794730694</v>
      </c>
      <c r="L8519" s="1">
        <f>J8519*1000/$V$4</f>
        <v>0</v>
      </c>
      <c r="M8519" s="1">
        <f>L8519/$Y$4</f>
        <v>0</v>
      </c>
      <c r="N8519" s="1">
        <f>M8519*$Y$5</f>
        <v>0</v>
      </c>
      <c r="O8519" s="1" t="s">
        <v>0</v>
      </c>
      <c r="P8519" s="1" t="s">
        <v>0</v>
      </c>
      <c r="Q8519" s="1">
        <f>Q8518+K8519-L8519</f>
        <v>175369.89110682937</v>
      </c>
      <c r="R8519">
        <f>Q8519*$V$5/1000</f>
        <v>3505.6441232255188</v>
      </c>
    </row>
    <row r="8520" spans="1:18" x14ac:dyDescent="0.25">
      <c r="A8520" s="4">
        <v>43090.916666646008</v>
      </c>
      <c r="B8520">
        <v>42.6</v>
      </c>
      <c r="C8520">
        <v>0</v>
      </c>
      <c r="D8520" s="3">
        <v>-7.0017200000000003E-3</v>
      </c>
      <c r="E8520" s="1">
        <f>C8520*$V$2</f>
        <v>0</v>
      </c>
      <c r="F8520" s="1">
        <f>D8520*$V$3</f>
        <v>-2.8006880000000001E-2</v>
      </c>
      <c r="G8520" s="1">
        <f>(E8520+F8520)</f>
        <v>-2.8006880000000001E-2</v>
      </c>
      <c r="H8520" s="1">
        <f>B8520*(1/3)</f>
        <v>14.2</v>
      </c>
      <c r="I8520" s="1">
        <f>IF((H8520-G8520)&gt;0, (H8520-G8520), (0))</f>
        <v>14.228006879999999</v>
      </c>
      <c r="J8520" s="1">
        <f>IF(I8520=0, G8520-H8520,0)</f>
        <v>0</v>
      </c>
      <c r="K8520" s="1">
        <f>I8520*1000/$V$5</f>
        <v>711.75622211105554</v>
      </c>
      <c r="L8520" s="1">
        <f>J8520*1000/$V$4</f>
        <v>0</v>
      </c>
      <c r="M8520" s="1">
        <f>L8520/$Y$4</f>
        <v>0</v>
      </c>
      <c r="N8520" s="1">
        <f>M8520*$Y$5</f>
        <v>0</v>
      </c>
      <c r="O8520" s="1" t="s">
        <v>0</v>
      </c>
      <c r="P8520" s="1" t="s">
        <v>0</v>
      </c>
      <c r="Q8520" s="1">
        <f>Q8519+K8520-L8520</f>
        <v>176081.64732894042</v>
      </c>
      <c r="R8520">
        <f>Q8520*$V$5/1000</f>
        <v>3519.8721301055189</v>
      </c>
    </row>
    <row r="8521" spans="1:18" x14ac:dyDescent="0.25">
      <c r="A8521" s="4">
        <v>43090.958333312672</v>
      </c>
      <c r="B8521">
        <v>39.700000000000003</v>
      </c>
      <c r="C8521">
        <v>0</v>
      </c>
      <c r="D8521" s="3">
        <v>-7.0017200000000003E-3</v>
      </c>
      <c r="E8521" s="1">
        <f>C8521*$V$2</f>
        <v>0</v>
      </c>
      <c r="F8521" s="1">
        <f>D8521*$V$3</f>
        <v>-2.8006880000000001E-2</v>
      </c>
      <c r="G8521" s="1">
        <f>(E8521+F8521)</f>
        <v>-2.8006880000000001E-2</v>
      </c>
      <c r="H8521" s="1">
        <f>B8521*(1/3)</f>
        <v>13.233333333333334</v>
      </c>
      <c r="I8521" s="1">
        <f>IF((H8521-G8521)&gt;0, (H8521-G8521), (0))</f>
        <v>13.261340213333334</v>
      </c>
      <c r="J8521" s="1">
        <f>IF(I8521=0, G8521-H8521,0)</f>
        <v>0</v>
      </c>
      <c r="K8521" s="1">
        <f>I8521*1000/$V$5</f>
        <v>663.39871002167752</v>
      </c>
      <c r="L8521" s="1">
        <f>J8521*1000/$V$4</f>
        <v>0</v>
      </c>
      <c r="M8521" s="1">
        <f>L8521/$Y$4</f>
        <v>0</v>
      </c>
      <c r="N8521" s="1">
        <f>M8521*$Y$5</f>
        <v>0</v>
      </c>
      <c r="O8521" s="1">
        <f>SUM(N8498:N8521)</f>
        <v>4858.8002993885739</v>
      </c>
      <c r="P8521" s="1">
        <f>SUM(L8498:L8521)</f>
        <v>8259.960508960572</v>
      </c>
      <c r="Q8521" s="1">
        <f>Q8520+K8521-L8521</f>
        <v>176745.04603896211</v>
      </c>
      <c r="R8521">
        <f>Q8521*$V$5/1000</f>
        <v>3533.1334703188522</v>
      </c>
    </row>
    <row r="8522" spans="1:18" x14ac:dyDescent="0.25">
      <c r="A8522" s="4">
        <v>43090.999999979336</v>
      </c>
      <c r="B8522">
        <v>37.6</v>
      </c>
      <c r="C8522">
        <v>0</v>
      </c>
      <c r="D8522" s="3">
        <v>-7.0017200000000003E-3</v>
      </c>
      <c r="E8522" s="1">
        <f>C8522*$V$2</f>
        <v>0</v>
      </c>
      <c r="F8522" s="1">
        <f>D8522*$V$3</f>
        <v>-2.8006880000000001E-2</v>
      </c>
      <c r="G8522" s="1">
        <f>(E8522+F8522)</f>
        <v>-2.8006880000000001E-2</v>
      </c>
      <c r="H8522" s="1">
        <f>B8522*(1/3)</f>
        <v>12.533333333333333</v>
      </c>
      <c r="I8522" s="1">
        <f>IF((H8522-G8522)&gt;0, (H8522-G8522), (0))</f>
        <v>12.561340213333333</v>
      </c>
      <c r="J8522" s="1">
        <f>IF(I8522=0, G8522-H8522,0)</f>
        <v>0</v>
      </c>
      <c r="K8522" s="1">
        <f>I8522*1000/$V$5</f>
        <v>628.3812012673003</v>
      </c>
      <c r="L8522" s="1">
        <f>J8522*1000/$V$4</f>
        <v>0</v>
      </c>
      <c r="M8522" s="1">
        <f>L8522/$Y$4</f>
        <v>0</v>
      </c>
      <c r="N8522" s="1">
        <f>M8522*$Y$5</f>
        <v>0</v>
      </c>
      <c r="O8522" s="1" t="s">
        <v>0</v>
      </c>
      <c r="P8522" s="1" t="s">
        <v>0</v>
      </c>
      <c r="Q8522" s="1">
        <f>Q8521+K8522-L8522</f>
        <v>177373.42724022942</v>
      </c>
      <c r="R8522">
        <f>Q8522*$V$5/1000</f>
        <v>3545.6948105321858</v>
      </c>
    </row>
    <row r="8523" spans="1:18" x14ac:dyDescent="0.25">
      <c r="A8523" s="4">
        <v>43091.041666646001</v>
      </c>
      <c r="B8523">
        <v>35.200000000000003</v>
      </c>
      <c r="C8523">
        <v>0</v>
      </c>
      <c r="D8523" s="3">
        <v>-7.0017200000000003E-3</v>
      </c>
      <c r="E8523" s="1">
        <f>C8523*$V$2</f>
        <v>0</v>
      </c>
      <c r="F8523" s="1">
        <f>D8523*$V$3</f>
        <v>-2.8006880000000001E-2</v>
      </c>
      <c r="G8523" s="1">
        <f>(E8523+F8523)</f>
        <v>-2.8006880000000001E-2</v>
      </c>
      <c r="H8523" s="1">
        <f>B8523*(1/3)</f>
        <v>11.733333333333334</v>
      </c>
      <c r="I8523" s="1">
        <f>IF((H8523-G8523)&gt;0, (H8523-G8523), (0))</f>
        <v>11.761340213333334</v>
      </c>
      <c r="J8523" s="1">
        <f>IF(I8523=0, G8523-H8523,0)</f>
        <v>0</v>
      </c>
      <c r="K8523" s="1">
        <f>I8523*1000/$V$5</f>
        <v>588.36119126229789</v>
      </c>
      <c r="L8523" s="1">
        <f>J8523*1000/$V$4</f>
        <v>0</v>
      </c>
      <c r="M8523" s="1">
        <f>L8523/$Y$4</f>
        <v>0</v>
      </c>
      <c r="N8523" s="1">
        <f>M8523*$Y$5</f>
        <v>0</v>
      </c>
      <c r="O8523" s="1" t="s">
        <v>0</v>
      </c>
      <c r="P8523" s="1" t="s">
        <v>0</v>
      </c>
      <c r="Q8523" s="1">
        <f>Q8522+K8523-L8523</f>
        <v>177961.7884314917</v>
      </c>
      <c r="R8523">
        <f>Q8523*$V$5/1000</f>
        <v>3557.4561507455192</v>
      </c>
    </row>
    <row r="8524" spans="1:18" x14ac:dyDescent="0.25">
      <c r="A8524" s="4">
        <v>43091.083333312665</v>
      </c>
      <c r="B8524">
        <v>33.9</v>
      </c>
      <c r="C8524">
        <v>0</v>
      </c>
      <c r="D8524" s="3">
        <v>-7.0017200000000003E-3</v>
      </c>
      <c r="E8524" s="1">
        <f>C8524*$V$2</f>
        <v>0</v>
      </c>
      <c r="F8524" s="1">
        <f>D8524*$V$3</f>
        <v>-2.8006880000000001E-2</v>
      </c>
      <c r="G8524" s="1">
        <f>(E8524+F8524)</f>
        <v>-2.8006880000000001E-2</v>
      </c>
      <c r="H8524" s="1">
        <f>B8524*(1/3)</f>
        <v>11.299999999999999</v>
      </c>
      <c r="I8524" s="1">
        <f>IF((H8524-G8524)&gt;0, (H8524-G8524), (0))</f>
        <v>11.328006879999998</v>
      </c>
      <c r="J8524" s="1">
        <f>IF(I8524=0, G8524-H8524,0)</f>
        <v>0</v>
      </c>
      <c r="K8524" s="1">
        <f>I8524*1000/$V$5</f>
        <v>566.68368584292148</v>
      </c>
      <c r="L8524" s="1">
        <f>J8524*1000/$V$4</f>
        <v>0</v>
      </c>
      <c r="M8524" s="1">
        <f>L8524/$Y$4</f>
        <v>0</v>
      </c>
      <c r="N8524" s="1">
        <f>M8524*$Y$5</f>
        <v>0</v>
      </c>
      <c r="O8524" s="1" t="s">
        <v>0</v>
      </c>
      <c r="P8524" s="1" t="s">
        <v>0</v>
      </c>
      <c r="Q8524" s="1">
        <f>Q8523+K8524-L8524</f>
        <v>178528.47211733463</v>
      </c>
      <c r="R8524">
        <f>Q8524*$V$5/1000</f>
        <v>3568.7841576255191</v>
      </c>
    </row>
    <row r="8525" spans="1:18" x14ac:dyDescent="0.25">
      <c r="A8525" s="4">
        <v>43091.124999979329</v>
      </c>
      <c r="B8525">
        <v>33.5</v>
      </c>
      <c r="C8525">
        <v>0</v>
      </c>
      <c r="D8525" s="3">
        <v>-7.0017200000000003E-3</v>
      </c>
      <c r="E8525" s="1">
        <f>C8525*$V$2</f>
        <v>0</v>
      </c>
      <c r="F8525" s="1">
        <f>D8525*$V$3</f>
        <v>-2.8006880000000001E-2</v>
      </c>
      <c r="G8525" s="1">
        <f>(E8525+F8525)</f>
        <v>-2.8006880000000001E-2</v>
      </c>
      <c r="H8525" s="1">
        <f>B8525*(1/3)</f>
        <v>11.166666666666666</v>
      </c>
      <c r="I8525" s="1">
        <f>IF((H8525-G8525)&gt;0, (H8525-G8525), (0))</f>
        <v>11.194673546666666</v>
      </c>
      <c r="J8525" s="1">
        <f>IF(I8525=0, G8525-H8525,0)</f>
        <v>0</v>
      </c>
      <c r="K8525" s="1">
        <f>I8525*1000/$V$5</f>
        <v>560.01368417542096</v>
      </c>
      <c r="L8525" s="1">
        <f>J8525*1000/$V$4</f>
        <v>0</v>
      </c>
      <c r="M8525" s="1">
        <f>L8525/$Y$4</f>
        <v>0</v>
      </c>
      <c r="N8525" s="1">
        <f>M8525*$Y$5</f>
        <v>0</v>
      </c>
      <c r="O8525" s="1" t="s">
        <v>0</v>
      </c>
      <c r="P8525" s="1" t="s">
        <v>0</v>
      </c>
      <c r="Q8525" s="1">
        <f>Q8524+K8525-L8525</f>
        <v>179088.48580151005</v>
      </c>
      <c r="R8525">
        <f>Q8525*$V$5/1000</f>
        <v>3579.9788311721854</v>
      </c>
    </row>
    <row r="8526" spans="1:18" x14ac:dyDescent="0.25">
      <c r="A8526" s="4">
        <v>43091.166666645993</v>
      </c>
      <c r="B8526">
        <v>32.6</v>
      </c>
      <c r="C8526">
        <v>0</v>
      </c>
      <c r="D8526" s="3">
        <v>-7.0017200000000003E-3</v>
      </c>
      <c r="E8526" s="1">
        <f>C8526*$V$2</f>
        <v>0</v>
      </c>
      <c r="F8526" s="1">
        <f>D8526*$V$3</f>
        <v>-2.8006880000000001E-2</v>
      </c>
      <c r="G8526" s="1">
        <f>(E8526+F8526)</f>
        <v>-2.8006880000000001E-2</v>
      </c>
      <c r="H8526" s="1">
        <f>B8526*(1/3)</f>
        <v>10.866666666666667</v>
      </c>
      <c r="I8526" s="1">
        <f>IF((H8526-G8526)&gt;0, (H8526-G8526), (0))</f>
        <v>10.894673546666667</v>
      </c>
      <c r="J8526" s="1">
        <f>IF(I8526=0, G8526-H8526,0)</f>
        <v>0</v>
      </c>
      <c r="K8526" s="1">
        <f>I8526*1000/$V$5</f>
        <v>545.00618042354517</v>
      </c>
      <c r="L8526" s="1">
        <f>J8526*1000/$V$4</f>
        <v>0</v>
      </c>
      <c r="M8526" s="1">
        <f>L8526/$Y$4</f>
        <v>0</v>
      </c>
      <c r="N8526" s="1">
        <f>M8526*$Y$5</f>
        <v>0</v>
      </c>
      <c r="O8526" s="1" t="s">
        <v>0</v>
      </c>
      <c r="P8526" s="1" t="s">
        <v>0</v>
      </c>
      <c r="Q8526" s="1">
        <f>Q8525+K8526-L8526</f>
        <v>179633.49198193359</v>
      </c>
      <c r="R8526">
        <f>Q8526*$V$5/1000</f>
        <v>3590.873504718852</v>
      </c>
    </row>
    <row r="8527" spans="1:18" x14ac:dyDescent="0.25">
      <c r="A8527" s="4">
        <v>43091.208333312657</v>
      </c>
      <c r="B8527">
        <v>32.1</v>
      </c>
      <c r="C8527">
        <v>0</v>
      </c>
      <c r="D8527" s="3">
        <v>-7.0017200000000003E-3</v>
      </c>
      <c r="E8527" s="1">
        <f>C8527*$V$2</f>
        <v>0</v>
      </c>
      <c r="F8527" s="1">
        <f>D8527*$V$3</f>
        <v>-2.8006880000000001E-2</v>
      </c>
      <c r="G8527" s="1">
        <f>(E8527+F8527)</f>
        <v>-2.8006880000000001E-2</v>
      </c>
      <c r="H8527" s="1">
        <f>B8527*(1/3)</f>
        <v>10.7</v>
      </c>
      <c r="I8527" s="1">
        <f>IF((H8527-G8527)&gt;0, (H8527-G8527), (0))</f>
        <v>10.728006879999999</v>
      </c>
      <c r="J8527" s="1">
        <f>IF(I8527=0, G8527-H8527,0)</f>
        <v>0</v>
      </c>
      <c r="K8527" s="1">
        <f>I8527*1000/$V$5</f>
        <v>536.66867833916956</v>
      </c>
      <c r="L8527" s="1">
        <f>J8527*1000/$V$4</f>
        <v>0</v>
      </c>
      <c r="M8527" s="1">
        <f>L8527/$Y$4</f>
        <v>0</v>
      </c>
      <c r="N8527" s="1">
        <f>M8527*$Y$5</f>
        <v>0</v>
      </c>
      <c r="O8527" s="1" t="s">
        <v>0</v>
      </c>
      <c r="P8527" s="1" t="s">
        <v>0</v>
      </c>
      <c r="Q8527" s="1">
        <f>Q8526+K8527-L8527</f>
        <v>180170.16066027276</v>
      </c>
      <c r="R8527">
        <f>Q8527*$V$5/1000</f>
        <v>3601.6015115988521</v>
      </c>
    </row>
    <row r="8528" spans="1:18" x14ac:dyDescent="0.25">
      <c r="A8528" s="4">
        <v>43091.249999979322</v>
      </c>
      <c r="B8528">
        <v>33.200000000000003</v>
      </c>
      <c r="C8528">
        <v>0</v>
      </c>
      <c r="D8528" s="3">
        <v>-7.0017200000000003E-3</v>
      </c>
      <c r="E8528" s="1">
        <f>C8528*$V$2</f>
        <v>0</v>
      </c>
      <c r="F8528" s="1">
        <f>D8528*$V$3</f>
        <v>-2.8006880000000001E-2</v>
      </c>
      <c r="G8528" s="1">
        <f>(E8528+F8528)</f>
        <v>-2.8006880000000001E-2</v>
      </c>
      <c r="H8528" s="1">
        <f>B8528*(1/3)</f>
        <v>11.066666666666666</v>
      </c>
      <c r="I8528" s="1">
        <f>IF((H8528-G8528)&gt;0, (H8528-G8528), (0))</f>
        <v>11.094673546666666</v>
      </c>
      <c r="J8528" s="1">
        <f>IF(I8528=0, G8528-H8528,0)</f>
        <v>0</v>
      </c>
      <c r="K8528" s="1">
        <f>I8528*1000/$V$5</f>
        <v>555.01118292479566</v>
      </c>
      <c r="L8528" s="1">
        <f>J8528*1000/$V$4</f>
        <v>0</v>
      </c>
      <c r="M8528" s="1">
        <f>L8528/$Y$4</f>
        <v>0</v>
      </c>
      <c r="N8528" s="1">
        <f>M8528*$Y$5</f>
        <v>0</v>
      </c>
      <c r="O8528" s="1" t="s">
        <v>0</v>
      </c>
      <c r="P8528" s="1" t="s">
        <v>0</v>
      </c>
      <c r="Q8528" s="1">
        <f>Q8527+K8528-L8528</f>
        <v>180725.17184319755</v>
      </c>
      <c r="R8528">
        <f>Q8528*$V$5/1000</f>
        <v>3612.6961851455189</v>
      </c>
    </row>
    <row r="8529" spans="1:18" x14ac:dyDescent="0.25">
      <c r="A8529" s="4">
        <v>43091.291666645986</v>
      </c>
      <c r="B8529">
        <v>34.5</v>
      </c>
      <c r="C8529">
        <v>0</v>
      </c>
      <c r="D8529" s="3">
        <v>-7.0017200000000003E-3</v>
      </c>
      <c r="E8529" s="1">
        <f>C8529*$V$2</f>
        <v>0</v>
      </c>
      <c r="F8529" s="1">
        <f>D8529*$V$3</f>
        <v>-2.8006880000000001E-2</v>
      </c>
      <c r="G8529" s="1">
        <f>(E8529+F8529)</f>
        <v>-2.8006880000000001E-2</v>
      </c>
      <c r="H8529" s="1">
        <f>B8529*(1/3)</f>
        <v>11.5</v>
      </c>
      <c r="I8529" s="1">
        <f>IF((H8529-G8529)&gt;0, (H8529-G8529), (0))</f>
        <v>11.52800688</v>
      </c>
      <c r="J8529" s="1">
        <f>IF(I8529=0, G8529-H8529,0)</f>
        <v>0</v>
      </c>
      <c r="K8529" s="1">
        <f>I8529*1000/$V$5</f>
        <v>576.68868834417208</v>
      </c>
      <c r="L8529" s="1">
        <f>J8529*1000/$V$4</f>
        <v>0</v>
      </c>
      <c r="M8529" s="1">
        <f>L8529/$Y$4</f>
        <v>0</v>
      </c>
      <c r="N8529" s="1">
        <f>M8529*$Y$5</f>
        <v>0</v>
      </c>
      <c r="O8529" s="1" t="s">
        <v>0</v>
      </c>
      <c r="P8529" s="1" t="s">
        <v>0</v>
      </c>
      <c r="Q8529" s="1">
        <f>Q8528+K8529-L8529</f>
        <v>181301.86053154172</v>
      </c>
      <c r="R8529">
        <f>Q8529*$V$5/1000</f>
        <v>3624.2241920255192</v>
      </c>
    </row>
    <row r="8530" spans="1:18" x14ac:dyDescent="0.25">
      <c r="A8530" s="4">
        <v>43091.33333331265</v>
      </c>
      <c r="B8530">
        <v>35.700000000000003</v>
      </c>
      <c r="C8530">
        <v>0</v>
      </c>
      <c r="D8530" s="3">
        <v>3.9353899999999999</v>
      </c>
      <c r="E8530" s="1">
        <f>C8530*$V$2</f>
        <v>0</v>
      </c>
      <c r="F8530" s="1">
        <f>D8530*$V$3</f>
        <v>15.74156</v>
      </c>
      <c r="G8530" s="1">
        <f>(E8530+F8530)</f>
        <v>15.74156</v>
      </c>
      <c r="H8530" s="1">
        <f>B8530*(1/3)</f>
        <v>11.9</v>
      </c>
      <c r="I8530" s="1">
        <f>IF((H8530-G8530)&gt;0, (H8530-G8530), (0))</f>
        <v>0</v>
      </c>
      <c r="J8530" s="1">
        <f>IF(I8530=0, G8530-H8530,0)</f>
        <v>3.8415599999999994</v>
      </c>
      <c r="K8530" s="1">
        <f>I8530*1000/$V$5</f>
        <v>0</v>
      </c>
      <c r="L8530" s="1">
        <f>J8530*1000/$V$4</f>
        <v>68.845161290322579</v>
      </c>
      <c r="M8530" s="1">
        <f>L8530/$Y$4</f>
        <v>28.926538357278396</v>
      </c>
      <c r="N8530" s="1">
        <f>M8530*$Y$5</f>
        <v>40.497153700189749</v>
      </c>
      <c r="O8530" s="1" t="s">
        <v>0</v>
      </c>
      <c r="P8530" s="1" t="s">
        <v>0</v>
      </c>
      <c r="Q8530" s="1">
        <f>Q8529+K8530-L8530</f>
        <v>181233.01537025141</v>
      </c>
      <c r="R8530">
        <f>Q8530*$V$5/1000</f>
        <v>3622.8479772513251</v>
      </c>
    </row>
    <row r="8531" spans="1:18" x14ac:dyDescent="0.25">
      <c r="A8531" s="4">
        <v>43091.374999979314</v>
      </c>
      <c r="B8531">
        <v>39.5</v>
      </c>
      <c r="C8531">
        <v>0</v>
      </c>
      <c r="D8531" s="3">
        <v>10.644800000000002</v>
      </c>
      <c r="E8531" s="1">
        <f>C8531*$V$2</f>
        <v>0</v>
      </c>
      <c r="F8531" s="1">
        <f>D8531*$V$3</f>
        <v>42.579200000000007</v>
      </c>
      <c r="G8531" s="1">
        <f>(E8531+F8531)</f>
        <v>42.579200000000007</v>
      </c>
      <c r="H8531" s="1">
        <f>B8531*(1/3)</f>
        <v>13.166666666666666</v>
      </c>
      <c r="I8531" s="1">
        <f>IF((H8531-G8531)&gt;0, (H8531-G8531), (0))</f>
        <v>0</v>
      </c>
      <c r="J8531" s="1">
        <f>IF(I8531=0, G8531-H8531,0)</f>
        <v>29.412533333333343</v>
      </c>
      <c r="K8531" s="1">
        <f>I8531*1000/$V$5</f>
        <v>0</v>
      </c>
      <c r="L8531" s="1">
        <f>J8531*1000/$V$4</f>
        <v>527.10633213859046</v>
      </c>
      <c r="M8531" s="1">
        <f>L8531/$Y$4</f>
        <v>221.47324879772708</v>
      </c>
      <c r="N8531" s="1">
        <f>M8531*$Y$5</f>
        <v>310.06254831681787</v>
      </c>
      <c r="O8531" s="1" t="s">
        <v>0</v>
      </c>
      <c r="P8531" s="1" t="s">
        <v>0</v>
      </c>
      <c r="Q8531" s="1">
        <f>Q8530+K8531-L8531</f>
        <v>180705.90903811282</v>
      </c>
      <c r="R8531">
        <f>Q8531*$V$5/1000</f>
        <v>3612.3111216718748</v>
      </c>
    </row>
    <row r="8532" spans="1:18" x14ac:dyDescent="0.25">
      <c r="A8532" s="4">
        <v>43091.416666645979</v>
      </c>
      <c r="B8532">
        <v>41.7</v>
      </c>
      <c r="C8532">
        <v>0</v>
      </c>
      <c r="D8532" s="3">
        <v>15.890880000000001</v>
      </c>
      <c r="E8532" s="1">
        <f>C8532*$V$2</f>
        <v>0</v>
      </c>
      <c r="F8532" s="1">
        <f>D8532*$V$3</f>
        <v>63.563520000000004</v>
      </c>
      <c r="G8532" s="1">
        <f>(E8532+F8532)</f>
        <v>63.563520000000004</v>
      </c>
      <c r="H8532" s="1">
        <f>B8532*(1/3)</f>
        <v>13.9</v>
      </c>
      <c r="I8532" s="1">
        <f>IF((H8532-G8532)&gt;0, (H8532-G8532), (0))</f>
        <v>0</v>
      </c>
      <c r="J8532" s="1">
        <f>IF(I8532=0, G8532-H8532,0)</f>
        <v>49.663520000000005</v>
      </c>
      <c r="K8532" s="1">
        <f>I8532*1000/$V$5</f>
        <v>0</v>
      </c>
      <c r="L8532" s="1">
        <f>J8532*1000/$V$4</f>
        <v>890.02724014336934</v>
      </c>
      <c r="M8532" s="1">
        <f>L8532/$Y$4</f>
        <v>373.96102527032326</v>
      </c>
      <c r="N8532" s="1">
        <f>M8532*$Y$5</f>
        <v>523.54543537845257</v>
      </c>
      <c r="O8532" s="1" t="s">
        <v>0</v>
      </c>
      <c r="P8532" s="1" t="s">
        <v>0</v>
      </c>
      <c r="Q8532" s="1">
        <f>Q8531+K8532-L8532</f>
        <v>179815.88179796946</v>
      </c>
      <c r="R8532">
        <f>Q8532*$V$5/1000</f>
        <v>3594.519477141409</v>
      </c>
    </row>
    <row r="8533" spans="1:18" x14ac:dyDescent="0.25">
      <c r="A8533" s="4">
        <v>43091.458333312643</v>
      </c>
      <c r="B8533">
        <v>43.8</v>
      </c>
      <c r="C8533">
        <v>0</v>
      </c>
      <c r="D8533" s="3">
        <v>19.538589999999999</v>
      </c>
      <c r="E8533" s="1">
        <f>C8533*$V$2</f>
        <v>0</v>
      </c>
      <c r="F8533" s="1">
        <f>D8533*$V$3</f>
        <v>78.154359999999997</v>
      </c>
      <c r="G8533" s="1">
        <f>(E8533+F8533)</f>
        <v>78.154359999999997</v>
      </c>
      <c r="H8533" s="1">
        <f>B8533*(1/3)</f>
        <v>14.599999999999998</v>
      </c>
      <c r="I8533" s="1">
        <f>IF((H8533-G8533)&gt;0, (H8533-G8533), (0))</f>
        <v>0</v>
      </c>
      <c r="J8533" s="1">
        <f>IF(I8533=0, G8533-H8533,0)</f>
        <v>63.554360000000003</v>
      </c>
      <c r="K8533" s="1">
        <f>I8533*1000/$V$5</f>
        <v>0</v>
      </c>
      <c r="L8533" s="1">
        <f>J8533*1000/$V$4</f>
        <v>1138.9670250896058</v>
      </c>
      <c r="M8533" s="1">
        <f>L8533/$Y$4</f>
        <v>478.5575735670613</v>
      </c>
      <c r="N8533" s="1">
        <f>M8533*$Y$5</f>
        <v>669.98060299388578</v>
      </c>
      <c r="O8533" s="1" t="s">
        <v>0</v>
      </c>
      <c r="P8533" s="1" t="s">
        <v>0</v>
      </c>
      <c r="Q8533" s="1">
        <f>Q8532+K8533-L8533</f>
        <v>178676.91477287986</v>
      </c>
      <c r="R8533">
        <f>Q8533*$V$5/1000</f>
        <v>3571.751526309868</v>
      </c>
    </row>
    <row r="8534" spans="1:18" x14ac:dyDescent="0.25">
      <c r="A8534" s="4">
        <v>43091.499999979307</v>
      </c>
      <c r="B8534">
        <v>43.8</v>
      </c>
      <c r="C8534">
        <v>0.38741500000000001</v>
      </c>
      <c r="D8534" s="3">
        <v>21.382690000000004</v>
      </c>
      <c r="E8534" s="1">
        <f>C8534*$V$2</f>
        <v>0.15496600000000002</v>
      </c>
      <c r="F8534" s="1">
        <f>D8534*$V$3</f>
        <v>85.530760000000015</v>
      </c>
      <c r="G8534" s="1">
        <f>(E8534+F8534)</f>
        <v>85.685726000000017</v>
      </c>
      <c r="H8534" s="1">
        <f>B8534*(1/3)</f>
        <v>14.599999999999998</v>
      </c>
      <c r="I8534" s="1">
        <f>IF((H8534-G8534)&gt;0, (H8534-G8534), (0))</f>
        <v>0</v>
      </c>
      <c r="J8534" s="1">
        <f>IF(I8534=0, G8534-H8534,0)</f>
        <v>71.085726000000022</v>
      </c>
      <c r="K8534" s="1">
        <f>I8534*1000/$V$5</f>
        <v>0</v>
      </c>
      <c r="L8534" s="1">
        <f>J8534*1000/$V$4</f>
        <v>1273.9377419354844</v>
      </c>
      <c r="M8534" s="1">
        <f>L8534/$Y$4</f>
        <v>535.26795879642202</v>
      </c>
      <c r="N8534" s="1">
        <f>M8534*$Y$5</f>
        <v>749.37514231499074</v>
      </c>
      <c r="O8534" s="1" t="s">
        <v>0</v>
      </c>
      <c r="P8534" s="1" t="s">
        <v>0</v>
      </c>
      <c r="Q8534" s="1">
        <f>Q8533+K8534-L8534</f>
        <v>177402.97703094437</v>
      </c>
      <c r="R8534">
        <f>Q8534*$V$5/1000</f>
        <v>3546.2855108485778</v>
      </c>
    </row>
    <row r="8535" spans="1:18" x14ac:dyDescent="0.25">
      <c r="A8535" s="4">
        <v>43091.541666645971</v>
      </c>
      <c r="B8535">
        <v>43.9</v>
      </c>
      <c r="C8535">
        <v>0.335146</v>
      </c>
      <c r="D8535" s="3">
        <v>21.800789999999999</v>
      </c>
      <c r="E8535" s="1">
        <f>C8535*$V$2</f>
        <v>0.13405839999999999</v>
      </c>
      <c r="F8535" s="1">
        <f>D8535*$V$3</f>
        <v>87.203159999999997</v>
      </c>
      <c r="G8535" s="1">
        <f>(E8535+F8535)</f>
        <v>87.337218399999998</v>
      </c>
      <c r="H8535" s="1">
        <f>B8535*(1/3)</f>
        <v>14.633333333333333</v>
      </c>
      <c r="I8535" s="1">
        <f>IF((H8535-G8535)&gt;0, (H8535-G8535), (0))</f>
        <v>0</v>
      </c>
      <c r="J8535" s="1">
        <f>IF(I8535=0, G8535-H8535,0)</f>
        <v>72.703885066666658</v>
      </c>
      <c r="K8535" s="1">
        <f>I8535*1000/$V$5</f>
        <v>0</v>
      </c>
      <c r="L8535" s="1">
        <f>J8535*1000/$V$4</f>
        <v>1302.9370083632018</v>
      </c>
      <c r="M8535" s="1">
        <f>L8535/$Y$4</f>
        <v>547.45252452235377</v>
      </c>
      <c r="N8535" s="1">
        <f>M8535*$Y$5</f>
        <v>766.43353433129528</v>
      </c>
      <c r="O8535" s="1" t="s">
        <v>0</v>
      </c>
      <c r="P8535" s="1" t="s">
        <v>0</v>
      </c>
      <c r="Q8535" s="1">
        <f>Q8534+K8535-L8535</f>
        <v>176100.04002258118</v>
      </c>
      <c r="R8535">
        <f>Q8535*$V$5/1000</f>
        <v>3520.2398000513977</v>
      </c>
    </row>
    <row r="8536" spans="1:18" x14ac:dyDescent="0.25">
      <c r="A8536" s="4">
        <v>43091.583333312636</v>
      </c>
      <c r="B8536">
        <v>43.4</v>
      </c>
      <c r="C8536">
        <v>0.37418200000000001</v>
      </c>
      <c r="D8536" s="3">
        <v>10.77417</v>
      </c>
      <c r="E8536" s="1">
        <f>C8536*$V$2</f>
        <v>0.14967280000000002</v>
      </c>
      <c r="F8536" s="1">
        <f>D8536*$V$3</f>
        <v>43.096679999999999</v>
      </c>
      <c r="G8536" s="1">
        <f>(E8536+F8536)</f>
        <v>43.246352799999997</v>
      </c>
      <c r="H8536" s="1">
        <f>B8536*(1/3)</f>
        <v>14.466666666666665</v>
      </c>
      <c r="I8536" s="1">
        <f>IF((H8536-G8536)&gt;0, (H8536-G8536), (0))</f>
        <v>0</v>
      </c>
      <c r="J8536" s="1">
        <f>IF(I8536=0, G8536-H8536,0)</f>
        <v>28.779686133333332</v>
      </c>
      <c r="K8536" s="1">
        <f>I8536*1000/$V$5</f>
        <v>0</v>
      </c>
      <c r="L8536" s="1">
        <f>J8536*1000/$V$4</f>
        <v>515.76498446833932</v>
      </c>
      <c r="M8536" s="1">
        <f>L8536/$Y$4</f>
        <v>216.70797666736948</v>
      </c>
      <c r="N8536" s="1">
        <f>M8536*$Y$5</f>
        <v>303.39116733431723</v>
      </c>
      <c r="O8536" s="1" t="s">
        <v>0</v>
      </c>
      <c r="P8536" s="1" t="s">
        <v>0</v>
      </c>
      <c r="Q8536" s="1">
        <f>Q8535+K8536-L8536</f>
        <v>175584.27503811283</v>
      </c>
      <c r="R8536">
        <f>Q8536*$V$5/1000</f>
        <v>3509.9296580118753</v>
      </c>
    </row>
    <row r="8537" spans="1:18" x14ac:dyDescent="0.25">
      <c r="A8537" s="4">
        <v>43091.6249999793</v>
      </c>
      <c r="B8537">
        <v>43.8</v>
      </c>
      <c r="C8537">
        <v>0</v>
      </c>
      <c r="D8537" s="3">
        <v>11.305339999999999</v>
      </c>
      <c r="E8537" s="1">
        <f>C8537*$V$2</f>
        <v>0</v>
      </c>
      <c r="F8537" s="1">
        <f>D8537*$V$3</f>
        <v>45.221359999999997</v>
      </c>
      <c r="G8537" s="1">
        <f>(E8537+F8537)</f>
        <v>45.221359999999997</v>
      </c>
      <c r="H8537" s="1">
        <f>B8537*(1/3)</f>
        <v>14.599999999999998</v>
      </c>
      <c r="I8537" s="1">
        <f>IF((H8537-G8537)&gt;0, (H8537-G8537), (0))</f>
        <v>0</v>
      </c>
      <c r="J8537" s="1">
        <f>IF(I8537=0, G8537-H8537,0)</f>
        <v>30.621359999999999</v>
      </c>
      <c r="K8537" s="1">
        <f>I8537*1000/$V$5</f>
        <v>0</v>
      </c>
      <c r="L8537" s="1">
        <f>J8537*1000/$V$4</f>
        <v>548.76989247311826</v>
      </c>
      <c r="M8537" s="1">
        <f>L8537/$Y$4</f>
        <v>230.57558507273879</v>
      </c>
      <c r="N8537" s="1">
        <f>M8537*$Y$5</f>
        <v>322.80581910183429</v>
      </c>
      <c r="O8537" s="1" t="s">
        <v>0</v>
      </c>
      <c r="P8537" s="1" t="s">
        <v>0</v>
      </c>
      <c r="Q8537" s="1">
        <f>Q8536+K8537-L8537</f>
        <v>175035.50514563971</v>
      </c>
      <c r="R8537">
        <f>Q8537*$V$5/1000</f>
        <v>3498.9597478613373</v>
      </c>
    </row>
    <row r="8538" spans="1:18" x14ac:dyDescent="0.25">
      <c r="A8538" s="4">
        <v>43091.666666645964</v>
      </c>
      <c r="B8538">
        <v>44.3</v>
      </c>
      <c r="C8538">
        <v>0.12676200000000001</v>
      </c>
      <c r="D8538" s="3">
        <v>13.822080000000001</v>
      </c>
      <c r="E8538" s="1">
        <f>C8538*$V$2</f>
        <v>5.0704800000000008E-2</v>
      </c>
      <c r="F8538" s="1">
        <f>D8538*$V$3</f>
        <v>55.288320000000006</v>
      </c>
      <c r="G8538" s="1">
        <f>(E8538+F8538)</f>
        <v>55.339024800000004</v>
      </c>
      <c r="H8538" s="1">
        <f>B8538*(1/3)</f>
        <v>14.766666666666666</v>
      </c>
      <c r="I8538" s="1">
        <f>IF((H8538-G8538)&gt;0, (H8538-G8538), (0))</f>
        <v>0</v>
      </c>
      <c r="J8538" s="1">
        <f>IF(I8538=0, G8538-H8538,0)</f>
        <v>40.572358133333339</v>
      </c>
      <c r="K8538" s="1">
        <f>I8538*1000/$V$5</f>
        <v>0</v>
      </c>
      <c r="L8538" s="1">
        <f>J8538*1000/$V$4</f>
        <v>727.10319235364409</v>
      </c>
      <c r="M8538" s="1">
        <f>L8538/$Y$4</f>
        <v>305.50554300573282</v>
      </c>
      <c r="N8538" s="1">
        <f>M8538*$Y$5</f>
        <v>427.70776020802595</v>
      </c>
      <c r="O8538" s="1" t="s">
        <v>0</v>
      </c>
      <c r="P8538" s="1" t="s">
        <v>0</v>
      </c>
      <c r="Q8538" s="1">
        <f>Q8537+K8538-L8538</f>
        <v>174308.40195328605</v>
      </c>
      <c r="R8538">
        <f>Q8538*$V$5/1000</f>
        <v>3484.4249550461882</v>
      </c>
    </row>
    <row r="8539" spans="1:18" x14ac:dyDescent="0.25">
      <c r="A8539" s="4">
        <v>43091.708333312628</v>
      </c>
      <c r="B8539">
        <v>44.9</v>
      </c>
      <c r="C8539">
        <v>0.362539</v>
      </c>
      <c r="D8539" s="3">
        <v>7.8417500000000002</v>
      </c>
      <c r="E8539" s="1">
        <f>C8539*$V$2</f>
        <v>0.14501559999999999</v>
      </c>
      <c r="F8539" s="1">
        <f>D8539*$V$3</f>
        <v>31.367000000000001</v>
      </c>
      <c r="G8539" s="1">
        <f>(E8539+F8539)</f>
        <v>31.512015600000002</v>
      </c>
      <c r="H8539" s="1">
        <f>B8539*(1/3)</f>
        <v>14.966666666666665</v>
      </c>
      <c r="I8539" s="1">
        <f>IF((H8539-G8539)&gt;0, (H8539-G8539), (0))</f>
        <v>0</v>
      </c>
      <c r="J8539" s="1">
        <f>IF(I8539=0, G8539-H8539,0)</f>
        <v>16.545348933333337</v>
      </c>
      <c r="K8539" s="1">
        <f>I8539*1000/$V$5</f>
        <v>0</v>
      </c>
      <c r="L8539" s="1">
        <f>J8539*1000/$V$4</f>
        <v>296.51162962962974</v>
      </c>
      <c r="M8539" s="1">
        <f>L8539/$Y$4</f>
        <v>124.58471833177721</v>
      </c>
      <c r="N8539" s="1">
        <f>M8539*$Y$5</f>
        <v>174.4186056644881</v>
      </c>
      <c r="O8539" s="1" t="s">
        <v>0</v>
      </c>
      <c r="P8539" s="1" t="s">
        <v>0</v>
      </c>
      <c r="Q8539" s="1">
        <f>Q8538+K8539-L8539</f>
        <v>174011.89032365644</v>
      </c>
      <c r="R8539">
        <f>Q8539*$V$5/1000</f>
        <v>3478.4976875698922</v>
      </c>
    </row>
    <row r="8540" spans="1:18" x14ac:dyDescent="0.25">
      <c r="A8540" s="4">
        <v>43091.749999979293</v>
      </c>
      <c r="B8540">
        <v>45.4</v>
      </c>
      <c r="C8540">
        <v>8.1843900000000011E-2</v>
      </c>
      <c r="D8540" s="3">
        <v>0.64274700000000007</v>
      </c>
      <c r="E8540" s="1">
        <f>C8540*$V$2</f>
        <v>3.2737560000000006E-2</v>
      </c>
      <c r="F8540" s="1">
        <f>D8540*$V$3</f>
        <v>2.5709880000000003</v>
      </c>
      <c r="G8540" s="1">
        <f>(E8540+F8540)</f>
        <v>2.6037255600000004</v>
      </c>
      <c r="H8540" s="1">
        <f>B8540*(1/3)</f>
        <v>15.133333333333333</v>
      </c>
      <c r="I8540" s="1">
        <f>IF((H8540-G8540)&gt;0, (H8540-G8540), (0))</f>
        <v>12.529607773333332</v>
      </c>
      <c r="J8540" s="1">
        <f>IF(I8540=0, G8540-H8540,0)</f>
        <v>0</v>
      </c>
      <c r="K8540" s="1">
        <f>I8540*1000/$V$5</f>
        <v>626.79378555944629</v>
      </c>
      <c r="L8540" s="1">
        <f>J8540*1000/$V$4</f>
        <v>0</v>
      </c>
      <c r="M8540" s="1">
        <f>L8540/$Y$4</f>
        <v>0</v>
      </c>
      <c r="N8540" s="1">
        <f>M8540*$Y$5</f>
        <v>0</v>
      </c>
      <c r="O8540" s="1" t="s">
        <v>0</v>
      </c>
      <c r="P8540" s="1" t="s">
        <v>0</v>
      </c>
      <c r="Q8540" s="1">
        <f>Q8539+K8540-L8540</f>
        <v>174638.68410921589</v>
      </c>
      <c r="R8540">
        <f>Q8540*$V$5/1000</f>
        <v>3491.0272953432254</v>
      </c>
    </row>
    <row r="8541" spans="1:18" x14ac:dyDescent="0.25">
      <c r="A8541" s="4">
        <v>43091.791666645957</v>
      </c>
      <c r="B8541">
        <v>46.4</v>
      </c>
      <c r="C8541">
        <v>0.15621600000000002</v>
      </c>
      <c r="D8541" s="3">
        <v>-7.0017200000000003E-3</v>
      </c>
      <c r="E8541" s="1">
        <f>C8541*$V$2</f>
        <v>6.2486400000000011E-2</v>
      </c>
      <c r="F8541" s="1">
        <f>D8541*$V$3</f>
        <v>-2.8006880000000001E-2</v>
      </c>
      <c r="G8541" s="1">
        <f>(E8541+F8541)</f>
        <v>3.4479520000000013E-2</v>
      </c>
      <c r="H8541" s="1">
        <f>B8541*(1/3)</f>
        <v>15.466666666666665</v>
      </c>
      <c r="I8541" s="1">
        <f>IF((H8541-G8541)&gt;0, (H8541-G8541), (0))</f>
        <v>15.432187146666665</v>
      </c>
      <c r="J8541" s="1">
        <f>IF(I8541=0, G8541-H8541,0)</f>
        <v>0</v>
      </c>
      <c r="K8541" s="1">
        <f>I8541*1000/$V$5</f>
        <v>771.99535501083869</v>
      </c>
      <c r="L8541" s="1">
        <f>J8541*1000/$V$4</f>
        <v>0</v>
      </c>
      <c r="M8541" s="1">
        <f>L8541/$Y$4</f>
        <v>0</v>
      </c>
      <c r="N8541" s="1">
        <f>M8541*$Y$5</f>
        <v>0</v>
      </c>
      <c r="O8541" s="1" t="s">
        <v>0</v>
      </c>
      <c r="P8541" s="1" t="s">
        <v>0</v>
      </c>
      <c r="Q8541" s="1">
        <f>Q8540+K8541-L8541</f>
        <v>175410.67946422673</v>
      </c>
      <c r="R8541">
        <f>Q8541*$V$5/1000</f>
        <v>3506.4594824898923</v>
      </c>
    </row>
    <row r="8542" spans="1:18" x14ac:dyDescent="0.25">
      <c r="A8542" s="4">
        <v>43091.833333312621</v>
      </c>
      <c r="B8542">
        <v>46.5</v>
      </c>
      <c r="C8542">
        <v>0</v>
      </c>
      <c r="D8542" s="3">
        <v>-7.0017200000000003E-3</v>
      </c>
      <c r="E8542" s="1">
        <f>C8542*$V$2</f>
        <v>0</v>
      </c>
      <c r="F8542" s="1">
        <f>D8542*$V$3</f>
        <v>-2.8006880000000001E-2</v>
      </c>
      <c r="G8542" s="1">
        <f>(E8542+F8542)</f>
        <v>-2.8006880000000001E-2</v>
      </c>
      <c r="H8542" s="1">
        <f>B8542*(1/3)</f>
        <v>15.5</v>
      </c>
      <c r="I8542" s="1">
        <f>IF((H8542-G8542)&gt;0, (H8542-G8542), (0))</f>
        <v>15.52800688</v>
      </c>
      <c r="J8542" s="1">
        <f>IF(I8542=0, G8542-H8542,0)</f>
        <v>0</v>
      </c>
      <c r="K8542" s="1">
        <f>I8542*1000/$V$5</f>
        <v>776.78873836918456</v>
      </c>
      <c r="L8542" s="1">
        <f>J8542*1000/$V$4</f>
        <v>0</v>
      </c>
      <c r="M8542" s="1">
        <f>L8542/$Y$4</f>
        <v>0</v>
      </c>
      <c r="N8542" s="1">
        <f>M8542*$Y$5</f>
        <v>0</v>
      </c>
      <c r="O8542" s="1" t="s">
        <v>0</v>
      </c>
      <c r="P8542" s="1" t="s">
        <v>0</v>
      </c>
      <c r="Q8542" s="1">
        <f>Q8541+K8542-L8542</f>
        <v>176187.46820259592</v>
      </c>
      <c r="R8542">
        <f>Q8542*$V$5/1000</f>
        <v>3521.987489369892</v>
      </c>
    </row>
    <row r="8543" spans="1:18" x14ac:dyDescent="0.25">
      <c r="A8543" s="4">
        <v>43091.874999979285</v>
      </c>
      <c r="B8543">
        <v>43.4</v>
      </c>
      <c r="C8543">
        <v>0.397621</v>
      </c>
      <c r="D8543" s="3">
        <v>-7.0017200000000003E-3</v>
      </c>
      <c r="E8543" s="1">
        <f>C8543*$V$2</f>
        <v>0.15904840000000001</v>
      </c>
      <c r="F8543" s="1">
        <f>D8543*$V$3</f>
        <v>-2.8006880000000001E-2</v>
      </c>
      <c r="G8543" s="1">
        <f>(E8543+F8543)</f>
        <v>0.13104151999999999</v>
      </c>
      <c r="H8543" s="1">
        <f>B8543*(1/3)</f>
        <v>14.466666666666665</v>
      </c>
      <c r="I8543" s="1">
        <f>IF((H8543-G8543)&gt;0, (H8543-G8543), (0))</f>
        <v>14.335625146666665</v>
      </c>
      <c r="J8543" s="1">
        <f>IF(I8543=0, G8543-H8543,0)</f>
        <v>0</v>
      </c>
      <c r="K8543" s="1">
        <f>I8543*1000/$V$5</f>
        <v>717.13982724695677</v>
      </c>
      <c r="L8543" s="1">
        <f>J8543*1000/$V$4</f>
        <v>0</v>
      </c>
      <c r="M8543" s="1">
        <f>L8543/$Y$4</f>
        <v>0</v>
      </c>
      <c r="N8543" s="1">
        <f>M8543*$Y$5</f>
        <v>0</v>
      </c>
      <c r="O8543" s="1" t="s">
        <v>0</v>
      </c>
      <c r="P8543" s="1" t="s">
        <v>0</v>
      </c>
      <c r="Q8543" s="1">
        <f>Q8542+K8543-L8543</f>
        <v>176904.60802984287</v>
      </c>
      <c r="R8543">
        <f>Q8543*$V$5/1000</f>
        <v>3536.3231145165587</v>
      </c>
    </row>
    <row r="8544" spans="1:18" x14ac:dyDescent="0.25">
      <c r="A8544" s="4">
        <v>43091.91666664595</v>
      </c>
      <c r="B8544">
        <v>43.1</v>
      </c>
      <c r="C8544">
        <v>0.41257699999999997</v>
      </c>
      <c r="D8544" s="3">
        <v>-7.0017200000000003E-3</v>
      </c>
      <c r="E8544" s="1">
        <f>C8544*$V$2</f>
        <v>0.16503080000000001</v>
      </c>
      <c r="F8544" s="1">
        <f>D8544*$V$3</f>
        <v>-2.8006880000000001E-2</v>
      </c>
      <c r="G8544" s="1">
        <f>(E8544+F8544)</f>
        <v>0.13702391999999999</v>
      </c>
      <c r="H8544" s="1">
        <f>B8544*(1/3)</f>
        <v>14.366666666666667</v>
      </c>
      <c r="I8544" s="1">
        <f>IF((H8544-G8544)&gt;0, (H8544-G8544), (0))</f>
        <v>14.229642746666666</v>
      </c>
      <c r="J8544" s="1">
        <f>IF(I8544=0, G8544-H8544,0)</f>
        <v>0</v>
      </c>
      <c r="K8544" s="1">
        <f>I8544*1000/$V$5</f>
        <v>711.83805636151408</v>
      </c>
      <c r="L8544" s="1">
        <f>J8544*1000/$V$4</f>
        <v>0</v>
      </c>
      <c r="M8544" s="1">
        <f>L8544/$Y$4</f>
        <v>0</v>
      </c>
      <c r="N8544" s="1">
        <f>M8544*$Y$5</f>
        <v>0</v>
      </c>
      <c r="O8544" s="1" t="s">
        <v>0</v>
      </c>
      <c r="P8544" s="1" t="s">
        <v>0</v>
      </c>
      <c r="Q8544" s="1">
        <f>Q8543+K8544-L8544</f>
        <v>177616.44608620438</v>
      </c>
      <c r="R8544">
        <f>Q8544*$V$5/1000</f>
        <v>3550.552757263225</v>
      </c>
    </row>
    <row r="8545" spans="1:18" x14ac:dyDescent="0.25">
      <c r="A8545" s="4">
        <v>43091.958333312614</v>
      </c>
      <c r="B8545">
        <v>40.299999999999997</v>
      </c>
      <c r="C8545">
        <v>0.44945499999999999</v>
      </c>
      <c r="D8545" s="3">
        <v>-7.0017200000000003E-3</v>
      </c>
      <c r="E8545" s="1">
        <f>C8545*$V$2</f>
        <v>0.179782</v>
      </c>
      <c r="F8545" s="1">
        <f>D8545*$V$3</f>
        <v>-2.8006880000000001E-2</v>
      </c>
      <c r="G8545" s="1">
        <f>(E8545+F8545)</f>
        <v>0.15177511999999999</v>
      </c>
      <c r="H8545" s="1">
        <f>B8545*(1/3)</f>
        <v>13.433333333333332</v>
      </c>
      <c r="I8545" s="1">
        <f>IF((H8545-G8545)&gt;0, (H8545-G8545), (0))</f>
        <v>13.281558213333332</v>
      </c>
      <c r="J8545" s="1">
        <f>IF(I8545=0, G8545-H8545,0)</f>
        <v>0</v>
      </c>
      <c r="K8545" s="1">
        <f>I8545*1000/$V$5</f>
        <v>664.41011572452896</v>
      </c>
      <c r="L8545" s="1">
        <f>J8545*1000/$V$4</f>
        <v>0</v>
      </c>
      <c r="M8545" s="1">
        <f>L8545/$Y$4</f>
        <v>0</v>
      </c>
      <c r="N8545" s="1">
        <f>M8545*$Y$5</f>
        <v>0</v>
      </c>
      <c r="O8545" s="1">
        <f>SUM(N8522:N8545)</f>
        <v>4288.2177693442982</v>
      </c>
      <c r="P8545" s="1">
        <f>SUM(L8522:L8545)</f>
        <v>7289.9702078853061</v>
      </c>
      <c r="Q8545" s="1">
        <f>Q8544+K8545-L8545</f>
        <v>178280.85620192889</v>
      </c>
      <c r="R8545">
        <f>Q8545*$V$5/1000</f>
        <v>3563.834315476558</v>
      </c>
    </row>
    <row r="8546" spans="1:18" x14ac:dyDescent="0.25">
      <c r="A8546" s="4">
        <v>43091.999999979278</v>
      </c>
      <c r="B8546">
        <v>38.200000000000003</v>
      </c>
      <c r="C8546">
        <v>0</v>
      </c>
      <c r="D8546" s="3">
        <v>-7.0017200000000003E-3</v>
      </c>
      <c r="E8546" s="1">
        <f>C8546*$V$2</f>
        <v>0</v>
      </c>
      <c r="F8546" s="1">
        <f>D8546*$V$3</f>
        <v>-2.8006880000000001E-2</v>
      </c>
      <c r="G8546" s="1">
        <f>(E8546+F8546)</f>
        <v>-2.8006880000000001E-2</v>
      </c>
      <c r="H8546" s="1">
        <f>B8546*(1/3)</f>
        <v>12.733333333333334</v>
      </c>
      <c r="I8546" s="1">
        <f>IF((H8546-G8546)&gt;0, (H8546-G8546), (0))</f>
        <v>12.761340213333334</v>
      </c>
      <c r="J8546" s="1">
        <f>IF(I8546=0, G8546-H8546,0)</f>
        <v>0</v>
      </c>
      <c r="K8546" s="1">
        <f>I8546*1000/$V$5</f>
        <v>638.38620376855101</v>
      </c>
      <c r="L8546" s="1">
        <f>J8546*1000/$V$4</f>
        <v>0</v>
      </c>
      <c r="M8546" s="1">
        <f>L8546/$Y$4</f>
        <v>0</v>
      </c>
      <c r="N8546" s="1">
        <f>M8546*$Y$5</f>
        <v>0</v>
      </c>
      <c r="O8546" s="1" t="s">
        <v>0</v>
      </c>
      <c r="P8546" s="1" t="s">
        <v>0</v>
      </c>
      <c r="Q8546" s="1">
        <f>Q8545+K8546-L8546</f>
        <v>178919.24240569744</v>
      </c>
      <c r="R8546">
        <f>Q8546*$V$5/1000</f>
        <v>3576.5956556898914</v>
      </c>
    </row>
    <row r="8547" spans="1:18" x14ac:dyDescent="0.25">
      <c r="A8547" s="4">
        <v>43092.041666645942</v>
      </c>
      <c r="B8547">
        <v>35.799999999999997</v>
      </c>
      <c r="C8547">
        <v>0</v>
      </c>
      <c r="D8547" s="3">
        <v>-7.0017200000000003E-3</v>
      </c>
      <c r="E8547" s="1">
        <f>C8547*$V$2</f>
        <v>0</v>
      </c>
      <c r="F8547" s="1">
        <f>D8547*$V$3</f>
        <v>-2.8006880000000001E-2</v>
      </c>
      <c r="G8547" s="1">
        <f>(E8547+F8547)</f>
        <v>-2.8006880000000001E-2</v>
      </c>
      <c r="H8547" s="1">
        <f>B8547*(1/3)</f>
        <v>11.933333333333332</v>
      </c>
      <c r="I8547" s="1">
        <f>IF((H8547-G8547)&gt;0, (H8547-G8547), (0))</f>
        <v>11.961340213333331</v>
      </c>
      <c r="J8547" s="1">
        <f>IF(I8547=0, G8547-H8547,0)</f>
        <v>0</v>
      </c>
      <c r="K8547" s="1">
        <f>I8547*1000/$V$5</f>
        <v>598.36619376354838</v>
      </c>
      <c r="L8547" s="1">
        <f>J8547*1000/$V$4</f>
        <v>0</v>
      </c>
      <c r="M8547" s="1">
        <f>L8547/$Y$4</f>
        <v>0</v>
      </c>
      <c r="N8547" s="1">
        <f>M8547*$Y$5</f>
        <v>0</v>
      </c>
      <c r="O8547" s="1" t="s">
        <v>0</v>
      </c>
      <c r="P8547" s="1" t="s">
        <v>0</v>
      </c>
      <c r="Q8547" s="1">
        <f>Q8546+K8547-L8547</f>
        <v>179517.608599461</v>
      </c>
      <c r="R8547">
        <f>Q8547*$V$5/1000</f>
        <v>3588.556995903225</v>
      </c>
    </row>
    <row r="8548" spans="1:18" x14ac:dyDescent="0.25">
      <c r="A8548" s="4">
        <v>43092.083333312607</v>
      </c>
      <c r="B8548">
        <v>33.700000000000003</v>
      </c>
      <c r="C8548">
        <v>0.56836300000000006</v>
      </c>
      <c r="D8548" s="3">
        <v>-7.0017200000000003E-3</v>
      </c>
      <c r="E8548" s="1">
        <f>C8548*$V$2</f>
        <v>0.22734520000000003</v>
      </c>
      <c r="F8548" s="1">
        <f>D8548*$V$3</f>
        <v>-2.8006880000000001E-2</v>
      </c>
      <c r="G8548" s="1">
        <f>(E8548+F8548)</f>
        <v>0.19933832000000001</v>
      </c>
      <c r="H8548" s="1">
        <f>B8548*(1/3)</f>
        <v>11.233333333333334</v>
      </c>
      <c r="I8548" s="1">
        <f>IF((H8548-G8548)&gt;0, (H8548-G8548), (0))</f>
        <v>11.033995013333334</v>
      </c>
      <c r="J8548" s="1">
        <f>IF(I8548=0, G8548-H8548,0)</f>
        <v>0</v>
      </c>
      <c r="K8548" s="1">
        <f>I8548*1000/$V$5</f>
        <v>551.97573853593462</v>
      </c>
      <c r="L8548" s="1">
        <f>J8548*1000/$V$4</f>
        <v>0</v>
      </c>
      <c r="M8548" s="1">
        <f>L8548/$Y$4</f>
        <v>0</v>
      </c>
      <c r="N8548" s="1">
        <f>M8548*$Y$5</f>
        <v>0</v>
      </c>
      <c r="O8548" s="1" t="s">
        <v>0</v>
      </c>
      <c r="P8548" s="1" t="s">
        <v>0</v>
      </c>
      <c r="Q8548" s="1">
        <f>Q8547+K8548-L8548</f>
        <v>180069.58433799693</v>
      </c>
      <c r="R8548">
        <f>Q8548*$V$5/1000</f>
        <v>3599.5909909165584</v>
      </c>
    </row>
    <row r="8549" spans="1:18" x14ac:dyDescent="0.25">
      <c r="A8549" s="4">
        <v>43092.124999979271</v>
      </c>
      <c r="B8549">
        <v>32.9</v>
      </c>
      <c r="C8549">
        <v>0.487757</v>
      </c>
      <c r="D8549" s="3">
        <v>-7.0017200000000003E-3</v>
      </c>
      <c r="E8549" s="1">
        <f>C8549*$V$2</f>
        <v>0.19510280000000002</v>
      </c>
      <c r="F8549" s="1">
        <f>D8549*$V$3</f>
        <v>-2.8006880000000001E-2</v>
      </c>
      <c r="G8549" s="1">
        <f>(E8549+F8549)</f>
        <v>0.16709592000000001</v>
      </c>
      <c r="H8549" s="1">
        <f>B8549*(1/3)</f>
        <v>10.966666666666665</v>
      </c>
      <c r="I8549" s="1">
        <f>IF((H8549-G8549)&gt;0, (H8549-G8549), (0))</f>
        <v>10.799570746666665</v>
      </c>
      <c r="J8549" s="1">
        <f>IF(I8549=0, G8549-H8549,0)</f>
        <v>0</v>
      </c>
      <c r="K8549" s="1">
        <f>I8549*1000/$V$5</f>
        <v>540.24866166416541</v>
      </c>
      <c r="L8549" s="1">
        <f>J8549*1000/$V$4</f>
        <v>0</v>
      </c>
      <c r="M8549" s="1">
        <f>L8549/$Y$4</f>
        <v>0</v>
      </c>
      <c r="N8549" s="1">
        <f>M8549*$Y$5</f>
        <v>0</v>
      </c>
      <c r="O8549" s="1" t="s">
        <v>0</v>
      </c>
      <c r="P8549" s="1" t="s">
        <v>0</v>
      </c>
      <c r="Q8549" s="1">
        <f>Q8548+K8549-L8549</f>
        <v>180609.8329996611</v>
      </c>
      <c r="R8549">
        <f>Q8549*$V$5/1000</f>
        <v>3610.3905616632251</v>
      </c>
    </row>
    <row r="8550" spans="1:18" x14ac:dyDescent="0.25">
      <c r="A8550" s="4">
        <v>43092.166666645935</v>
      </c>
      <c r="B8550">
        <v>32.5</v>
      </c>
      <c r="C8550">
        <v>0.69396400000000003</v>
      </c>
      <c r="D8550" s="3">
        <v>-7.0017200000000003E-3</v>
      </c>
      <c r="E8550" s="1">
        <f>C8550*$V$2</f>
        <v>0.27758560000000004</v>
      </c>
      <c r="F8550" s="1">
        <f>D8550*$V$3</f>
        <v>-2.8006880000000001E-2</v>
      </c>
      <c r="G8550" s="1">
        <f>(E8550+F8550)</f>
        <v>0.24957872000000003</v>
      </c>
      <c r="H8550" s="1">
        <f>B8550*(1/3)</f>
        <v>10.833333333333332</v>
      </c>
      <c r="I8550" s="1">
        <f>IF((H8550-G8550)&gt;0, (H8550-G8550), (0))</f>
        <v>10.583754613333332</v>
      </c>
      <c r="J8550" s="1">
        <f>IF(I8550=0, G8550-H8550,0)</f>
        <v>0</v>
      </c>
      <c r="K8550" s="1">
        <f>I8550*1000/$V$5</f>
        <v>529.4524568951141</v>
      </c>
      <c r="L8550" s="1">
        <f>J8550*1000/$V$4</f>
        <v>0</v>
      </c>
      <c r="M8550" s="1">
        <f>L8550/$Y$4</f>
        <v>0</v>
      </c>
      <c r="N8550" s="1">
        <f>M8550*$Y$5</f>
        <v>0</v>
      </c>
      <c r="O8550" s="1" t="s">
        <v>0</v>
      </c>
      <c r="P8550" s="1" t="s">
        <v>0</v>
      </c>
      <c r="Q8550" s="1">
        <f>Q8549+K8550-L8550</f>
        <v>181139.28545655622</v>
      </c>
      <c r="R8550">
        <f>Q8550*$V$5/1000</f>
        <v>3620.9743162765585</v>
      </c>
    </row>
    <row r="8551" spans="1:18" x14ac:dyDescent="0.25">
      <c r="A8551" s="4">
        <v>43092.208333312599</v>
      </c>
      <c r="B8551">
        <v>32.6</v>
      </c>
      <c r="C8551">
        <v>0.60363900000000004</v>
      </c>
      <c r="D8551" s="3">
        <v>-7.0017200000000003E-3</v>
      </c>
      <c r="E8551" s="1">
        <f>C8551*$V$2</f>
        <v>0.24145560000000002</v>
      </c>
      <c r="F8551" s="1">
        <f>D8551*$V$3</f>
        <v>-2.8006880000000001E-2</v>
      </c>
      <c r="G8551" s="1">
        <f>(E8551+F8551)</f>
        <v>0.21344872000000001</v>
      </c>
      <c r="H8551" s="1">
        <f>B8551*(1/3)</f>
        <v>10.866666666666667</v>
      </c>
      <c r="I8551" s="1">
        <f>IF((H8551-G8551)&gt;0, (H8551-G8551), (0))</f>
        <v>10.653217946666667</v>
      </c>
      <c r="J8551" s="1">
        <f>IF(I8551=0, G8551-H8551,0)</f>
        <v>0</v>
      </c>
      <c r="K8551" s="1">
        <f>I8551*1000/$V$5</f>
        <v>532.92736101384025</v>
      </c>
      <c r="L8551" s="1">
        <f>J8551*1000/$V$4</f>
        <v>0</v>
      </c>
      <c r="M8551" s="1">
        <f>L8551/$Y$4</f>
        <v>0</v>
      </c>
      <c r="N8551" s="1">
        <f>M8551*$Y$5</f>
        <v>0</v>
      </c>
      <c r="O8551" s="1" t="s">
        <v>0</v>
      </c>
      <c r="P8551" s="1" t="s">
        <v>0</v>
      </c>
      <c r="Q8551" s="1">
        <f>Q8550+K8551-L8551</f>
        <v>181672.21281757005</v>
      </c>
      <c r="R8551">
        <f>Q8551*$V$5/1000</f>
        <v>3631.6275342232248</v>
      </c>
    </row>
    <row r="8552" spans="1:18" x14ac:dyDescent="0.25">
      <c r="A8552" s="4">
        <v>43092.249999979264</v>
      </c>
      <c r="B8552">
        <v>32.799999999999997</v>
      </c>
      <c r="C8552">
        <v>1.5418399999999999</v>
      </c>
      <c r="D8552" s="3">
        <v>-7.0017200000000003E-3</v>
      </c>
      <c r="E8552" s="1">
        <f>C8552*$V$2</f>
        <v>0.61673599999999995</v>
      </c>
      <c r="F8552" s="1">
        <f>D8552*$V$3</f>
        <v>-2.8006880000000001E-2</v>
      </c>
      <c r="G8552" s="1">
        <f>(E8552+F8552)</f>
        <v>0.58872911999999999</v>
      </c>
      <c r="H8552" s="1">
        <f>B8552*(1/3)</f>
        <v>10.933333333333332</v>
      </c>
      <c r="I8552" s="1">
        <f>IF((H8552-G8552)&gt;0, (H8552-G8552), (0))</f>
        <v>10.344604213333332</v>
      </c>
      <c r="J8552" s="1">
        <f>IF(I8552=0, G8552-H8552,0)</f>
        <v>0</v>
      </c>
      <c r="K8552" s="1">
        <f>I8552*1000/$V$5</f>
        <v>517.48895514423873</v>
      </c>
      <c r="L8552" s="1">
        <f>J8552*1000/$V$4</f>
        <v>0</v>
      </c>
      <c r="M8552" s="1">
        <f>L8552/$Y$4</f>
        <v>0</v>
      </c>
      <c r="N8552" s="1">
        <f>M8552*$Y$5</f>
        <v>0</v>
      </c>
      <c r="O8552" s="1" t="s">
        <v>0</v>
      </c>
      <c r="P8552" s="1" t="s">
        <v>0</v>
      </c>
      <c r="Q8552" s="1">
        <f>Q8551+K8552-L8552</f>
        <v>182189.7017727143</v>
      </c>
      <c r="R8552">
        <f>Q8552*$V$5/1000</f>
        <v>3641.9721384365585</v>
      </c>
    </row>
    <row r="8553" spans="1:18" x14ac:dyDescent="0.25">
      <c r="A8553" s="4">
        <v>43092.291666645928</v>
      </c>
      <c r="B8553">
        <v>33.299999999999997</v>
      </c>
      <c r="C8553">
        <v>1.12626</v>
      </c>
      <c r="D8553" s="3">
        <v>-7.0017200000000003E-3</v>
      </c>
      <c r="E8553" s="1">
        <f>C8553*$V$2</f>
        <v>0.45050400000000002</v>
      </c>
      <c r="F8553" s="1">
        <f>D8553*$V$3</f>
        <v>-2.8006880000000001E-2</v>
      </c>
      <c r="G8553" s="1">
        <f>(E8553+F8553)</f>
        <v>0.42249712</v>
      </c>
      <c r="H8553" s="1">
        <f>B8553*(1/3)</f>
        <v>11.099999999999998</v>
      </c>
      <c r="I8553" s="1">
        <f>IF((H8553-G8553)&gt;0, (H8553-G8553), (0))</f>
        <v>10.677502879999999</v>
      </c>
      <c r="J8553" s="1">
        <f>IF(I8553=0, G8553-H8553,0)</f>
        <v>0</v>
      </c>
      <c r="K8553" s="1">
        <f>I8553*1000/$V$5</f>
        <v>534.14221510755374</v>
      </c>
      <c r="L8553" s="1">
        <f>J8553*1000/$V$4</f>
        <v>0</v>
      </c>
      <c r="M8553" s="1">
        <f>L8553/$Y$4</f>
        <v>0</v>
      </c>
      <c r="N8553" s="1">
        <f>M8553*$Y$5</f>
        <v>0</v>
      </c>
      <c r="O8553" s="1" t="s">
        <v>0</v>
      </c>
      <c r="P8553" s="1" t="s">
        <v>0</v>
      </c>
      <c r="Q8553" s="1">
        <f>Q8552+K8553-L8553</f>
        <v>182723.84398782186</v>
      </c>
      <c r="R8553">
        <f>Q8553*$V$5/1000</f>
        <v>3652.6496413165587</v>
      </c>
    </row>
    <row r="8554" spans="1:18" x14ac:dyDescent="0.25">
      <c r="A8554" s="4">
        <v>43092.333333312592</v>
      </c>
      <c r="B8554">
        <v>34</v>
      </c>
      <c r="C8554">
        <v>1.75023</v>
      </c>
      <c r="D8554" s="3">
        <v>0.25834917000000002</v>
      </c>
      <c r="E8554" s="1">
        <f>C8554*$V$2</f>
        <v>0.70009200000000005</v>
      </c>
      <c r="F8554" s="1">
        <f>D8554*$V$3</f>
        <v>1.0333966800000001</v>
      </c>
      <c r="G8554" s="1">
        <f>(E8554+F8554)</f>
        <v>1.7334886800000002</v>
      </c>
      <c r="H8554" s="1">
        <f>B8554*(1/3)</f>
        <v>11.333333333333332</v>
      </c>
      <c r="I8554" s="1">
        <f>IF((H8554-G8554)&gt;0, (H8554-G8554), (0))</f>
        <v>9.5998446533333315</v>
      </c>
      <c r="J8554" s="1">
        <f>IF(I8554=0, G8554-H8554,0)</f>
        <v>0</v>
      </c>
      <c r="K8554" s="1">
        <f>I8554*1000/$V$5</f>
        <v>480.23234884108717</v>
      </c>
      <c r="L8554" s="1">
        <f>J8554*1000/$V$4</f>
        <v>0</v>
      </c>
      <c r="M8554" s="1">
        <f>L8554/$Y$4</f>
        <v>0</v>
      </c>
      <c r="N8554" s="1">
        <f>M8554*$Y$5</f>
        <v>0</v>
      </c>
      <c r="O8554" s="1" t="s">
        <v>0</v>
      </c>
      <c r="P8554" s="1" t="s">
        <v>0</v>
      </c>
      <c r="Q8554" s="1">
        <f>Q8553+K8554-L8554</f>
        <v>183204.07633666295</v>
      </c>
      <c r="R8554">
        <f>Q8554*$V$5/1000</f>
        <v>3662.2494859698922</v>
      </c>
    </row>
    <row r="8555" spans="1:18" x14ac:dyDescent="0.25">
      <c r="A8555" s="4">
        <v>43092.374999979256</v>
      </c>
      <c r="B8555">
        <v>36.200000000000003</v>
      </c>
      <c r="C8555">
        <v>3.5788600000000002</v>
      </c>
      <c r="D8555" s="3">
        <v>2.203614</v>
      </c>
      <c r="E8555" s="1">
        <f>C8555*$V$2</f>
        <v>1.4315440000000001</v>
      </c>
      <c r="F8555" s="1">
        <f>D8555*$V$3</f>
        <v>8.8144559999999998</v>
      </c>
      <c r="G8555" s="1">
        <f>(E8555+F8555)</f>
        <v>10.246</v>
      </c>
      <c r="H8555" s="1">
        <f>B8555*(1/3)</f>
        <v>12.066666666666666</v>
      </c>
      <c r="I8555" s="1">
        <f>IF((H8555-G8555)&gt;0, (H8555-G8555), (0))</f>
        <v>1.820666666666666</v>
      </c>
      <c r="J8555" s="1">
        <f>IF(I8555=0, G8555-H8555,0)</f>
        <v>0</v>
      </c>
      <c r="K8555" s="1">
        <f>I8555*1000/$V$5</f>
        <v>91.078872769718174</v>
      </c>
      <c r="L8555" s="1">
        <f>J8555*1000/$V$4</f>
        <v>0</v>
      </c>
      <c r="M8555" s="1">
        <f>L8555/$Y$4</f>
        <v>0</v>
      </c>
      <c r="N8555" s="1">
        <f>M8555*$Y$5</f>
        <v>0</v>
      </c>
      <c r="O8555" s="1" t="s">
        <v>0</v>
      </c>
      <c r="P8555" s="1" t="s">
        <v>0</v>
      </c>
      <c r="Q8555" s="1">
        <f>Q8554+K8555-L8555</f>
        <v>183295.15520943268</v>
      </c>
      <c r="R8555">
        <f>Q8555*$V$5/1000</f>
        <v>3664.0701526365588</v>
      </c>
    </row>
    <row r="8556" spans="1:18" x14ac:dyDescent="0.25">
      <c r="A8556" s="4">
        <v>43092.41666664592</v>
      </c>
      <c r="B8556">
        <v>39.4</v>
      </c>
      <c r="C8556">
        <v>4.4503399999999997</v>
      </c>
      <c r="D8556" s="3">
        <v>5.4257299999999997</v>
      </c>
      <c r="E8556" s="1">
        <f>C8556*$V$2</f>
        <v>1.7801359999999999</v>
      </c>
      <c r="F8556" s="1">
        <f>D8556*$V$3</f>
        <v>21.702919999999999</v>
      </c>
      <c r="G8556" s="1">
        <f>(E8556+F8556)</f>
        <v>23.483055999999998</v>
      </c>
      <c r="H8556" s="1">
        <f>B8556*(1/3)</f>
        <v>13.133333333333333</v>
      </c>
      <c r="I8556" s="1">
        <f>IF((H8556-G8556)&gt;0, (H8556-G8556), (0))</f>
        <v>0</v>
      </c>
      <c r="J8556" s="1">
        <f>IF(I8556=0, G8556-H8556,0)</f>
        <v>10.349722666666665</v>
      </c>
      <c r="K8556" s="1">
        <f>I8556*1000/$V$5</f>
        <v>0</v>
      </c>
      <c r="L8556" s="1">
        <f>J8556*1000/$V$4</f>
        <v>185.47890083632018</v>
      </c>
      <c r="M8556" s="1">
        <f>L8556/$Y$4</f>
        <v>77.932311275764789</v>
      </c>
      <c r="N8556" s="1">
        <f>M8556*$Y$5</f>
        <v>109.10523578607069</v>
      </c>
      <c r="O8556" s="1" t="s">
        <v>0</v>
      </c>
      <c r="P8556" s="1" t="s">
        <v>0</v>
      </c>
      <c r="Q8556" s="1">
        <f>Q8555+K8556-L8556</f>
        <v>183109.67630859636</v>
      </c>
      <c r="R8556">
        <f>Q8556*$V$5/1000</f>
        <v>3660.3624294088409</v>
      </c>
    </row>
    <row r="8557" spans="1:18" x14ac:dyDescent="0.25">
      <c r="A8557" s="4">
        <v>43092.458333312585</v>
      </c>
      <c r="B8557">
        <v>40.1</v>
      </c>
      <c r="C8557">
        <v>3.0358000000000001</v>
      </c>
      <c r="D8557" s="3">
        <v>6.37547</v>
      </c>
      <c r="E8557" s="1">
        <f>C8557*$V$2</f>
        <v>1.2143200000000001</v>
      </c>
      <c r="F8557" s="1">
        <f>D8557*$V$3</f>
        <v>25.50188</v>
      </c>
      <c r="G8557" s="1">
        <f>(E8557+F8557)</f>
        <v>26.716200000000001</v>
      </c>
      <c r="H8557" s="1">
        <f>B8557*(1/3)</f>
        <v>13.366666666666667</v>
      </c>
      <c r="I8557" s="1">
        <f>IF((H8557-G8557)&gt;0, (H8557-G8557), (0))</f>
        <v>0</v>
      </c>
      <c r="J8557" s="1">
        <f>IF(I8557=0, G8557-H8557,0)</f>
        <v>13.349533333333333</v>
      </c>
      <c r="K8557" s="1">
        <f>I8557*1000/$V$5</f>
        <v>0</v>
      </c>
      <c r="L8557" s="1">
        <f>J8557*1000/$V$4</f>
        <v>239.23894862604541</v>
      </c>
      <c r="M8557" s="1">
        <f>L8557/$Y$4</f>
        <v>100.52056664959892</v>
      </c>
      <c r="N8557" s="1">
        <f>M8557*$Y$5</f>
        <v>140.72879330943849</v>
      </c>
      <c r="O8557" s="1" t="s">
        <v>0</v>
      </c>
      <c r="P8557" s="1" t="s">
        <v>0</v>
      </c>
      <c r="Q8557" s="1">
        <f>Q8556+K8557-L8557</f>
        <v>182870.43735997032</v>
      </c>
      <c r="R8557">
        <f>Q8557*$V$5/1000</f>
        <v>3655.5800428258062</v>
      </c>
    </row>
    <row r="8558" spans="1:18" x14ac:dyDescent="0.25">
      <c r="A8558" s="4">
        <v>43092.499999979249</v>
      </c>
      <c r="B8558">
        <v>40.200000000000003</v>
      </c>
      <c r="C8558">
        <v>1.8502400000000001</v>
      </c>
      <c r="D8558" s="3">
        <v>18.017250000000001</v>
      </c>
      <c r="E8558" s="1">
        <f>C8558*$V$2</f>
        <v>0.74009600000000009</v>
      </c>
      <c r="F8558" s="1">
        <f>D8558*$V$3</f>
        <v>72.069000000000003</v>
      </c>
      <c r="G8558" s="1">
        <f>(E8558+F8558)</f>
        <v>72.809095999999997</v>
      </c>
      <c r="H8558" s="1">
        <f>B8558*(1/3)</f>
        <v>13.4</v>
      </c>
      <c r="I8558" s="1">
        <f>IF((H8558-G8558)&gt;0, (H8558-G8558), (0))</f>
        <v>0</v>
      </c>
      <c r="J8558" s="1">
        <f>IF(I8558=0, G8558-H8558,0)</f>
        <v>59.409095999999998</v>
      </c>
      <c r="K8558" s="1">
        <f>I8558*1000/$V$5</f>
        <v>0</v>
      </c>
      <c r="L8558" s="1">
        <f>J8558*1000/$V$4</f>
        <v>1064.6791397849463</v>
      </c>
      <c r="M8558" s="1">
        <f>L8558/$Y$4</f>
        <v>447.34417638022956</v>
      </c>
      <c r="N8558" s="1">
        <f>M8558*$Y$5</f>
        <v>626.28184693232129</v>
      </c>
      <c r="O8558" s="1" t="s">
        <v>0</v>
      </c>
      <c r="P8558" s="1" t="s">
        <v>0</v>
      </c>
      <c r="Q8558" s="1">
        <f>Q8557+K8558-L8558</f>
        <v>181805.75822018538</v>
      </c>
      <c r="R8558">
        <f>Q8558*$V$5/1000</f>
        <v>3634.2971068215052</v>
      </c>
    </row>
    <row r="8559" spans="1:18" x14ac:dyDescent="0.25">
      <c r="A8559" s="4">
        <v>43092.541666645913</v>
      </c>
      <c r="B8559">
        <v>40.299999999999997</v>
      </c>
      <c r="C8559">
        <v>2.44773</v>
      </c>
      <c r="D8559" s="3">
        <v>18.028950000000002</v>
      </c>
      <c r="E8559" s="1">
        <f>C8559*$V$2</f>
        <v>0.97909200000000007</v>
      </c>
      <c r="F8559" s="1">
        <f>D8559*$V$3</f>
        <v>72.115800000000007</v>
      </c>
      <c r="G8559" s="1">
        <f>(E8559+F8559)</f>
        <v>73.094892000000002</v>
      </c>
      <c r="H8559" s="1">
        <f>B8559*(1/3)</f>
        <v>13.433333333333332</v>
      </c>
      <c r="I8559" s="1">
        <f>IF((H8559-G8559)&gt;0, (H8559-G8559), (0))</f>
        <v>0</v>
      </c>
      <c r="J8559" s="1">
        <f>IF(I8559=0, G8559-H8559,0)</f>
        <v>59.661558666666672</v>
      </c>
      <c r="K8559" s="1">
        <f>I8559*1000/$V$5</f>
        <v>0</v>
      </c>
      <c r="L8559" s="1">
        <f>J8559*1000/$V$4</f>
        <v>1069.2035603345282</v>
      </c>
      <c r="M8559" s="1">
        <f>L8559/$Y$4</f>
        <v>449.24519341786902</v>
      </c>
      <c r="N8559" s="1">
        <f>M8559*$Y$5</f>
        <v>628.94327078501658</v>
      </c>
      <c r="O8559" s="1" t="s">
        <v>0</v>
      </c>
      <c r="P8559" s="1" t="s">
        <v>0</v>
      </c>
      <c r="Q8559" s="1">
        <f>Q8558+K8559-L8559</f>
        <v>180736.55465985087</v>
      </c>
      <c r="R8559">
        <f>Q8559*$V$5/1000</f>
        <v>3612.9237276504182</v>
      </c>
    </row>
    <row r="8560" spans="1:18" x14ac:dyDescent="0.25">
      <c r="A8560" s="4">
        <v>43092.583333312577</v>
      </c>
      <c r="B8560">
        <v>41.5</v>
      </c>
      <c r="C8560">
        <v>2.01369</v>
      </c>
      <c r="D8560" s="3">
        <v>16.980640000000001</v>
      </c>
      <c r="E8560" s="1">
        <f>C8560*$V$2</f>
        <v>0.80547600000000008</v>
      </c>
      <c r="F8560" s="1">
        <f>D8560*$V$3</f>
        <v>67.922560000000004</v>
      </c>
      <c r="G8560" s="1">
        <f>(E8560+F8560)</f>
        <v>68.728036000000003</v>
      </c>
      <c r="H8560" s="1">
        <f>B8560*(1/3)</f>
        <v>13.833333333333332</v>
      </c>
      <c r="I8560" s="1">
        <f>IF((H8560-G8560)&gt;0, (H8560-G8560), (0))</f>
        <v>0</v>
      </c>
      <c r="J8560" s="1">
        <f>IF(I8560=0, G8560-H8560,0)</f>
        <v>54.894702666666674</v>
      </c>
      <c r="K8560" s="1">
        <f>I8560*1000/$V$5</f>
        <v>0</v>
      </c>
      <c r="L8560" s="1">
        <f>J8560*1000/$V$4</f>
        <v>983.77603345280784</v>
      </c>
      <c r="M8560" s="1">
        <f>L8560/$Y$4</f>
        <v>413.35127456000333</v>
      </c>
      <c r="N8560" s="1">
        <f>M8560*$Y$5</f>
        <v>578.69178438400468</v>
      </c>
      <c r="O8560" s="1" t="s">
        <v>0</v>
      </c>
      <c r="P8560" s="1" t="s">
        <v>0</v>
      </c>
      <c r="Q8560" s="1">
        <f>Q8559+K8560-L8560</f>
        <v>179752.77862639807</v>
      </c>
      <c r="R8560">
        <f>Q8560*$V$5/1000</f>
        <v>3593.2580447416972</v>
      </c>
    </row>
    <row r="8561" spans="1:18" x14ac:dyDescent="0.25">
      <c r="A8561" s="4">
        <v>43092.624999979242</v>
      </c>
      <c r="B8561">
        <v>41.5</v>
      </c>
      <c r="C8561">
        <v>2.0258699999999998</v>
      </c>
      <c r="D8561" s="3">
        <v>9.1362800000000011</v>
      </c>
      <c r="E8561" s="1">
        <f>C8561*$V$2</f>
        <v>0.81034799999999996</v>
      </c>
      <c r="F8561" s="1">
        <f>D8561*$V$3</f>
        <v>36.545120000000004</v>
      </c>
      <c r="G8561" s="1">
        <f>(E8561+F8561)</f>
        <v>37.355468000000002</v>
      </c>
      <c r="H8561" s="1">
        <f>B8561*(1/3)</f>
        <v>13.833333333333332</v>
      </c>
      <c r="I8561" s="1">
        <f>IF((H8561-G8561)&gt;0, (H8561-G8561), (0))</f>
        <v>0</v>
      </c>
      <c r="J8561" s="1">
        <f>IF(I8561=0, G8561-H8561,0)</f>
        <v>23.52213466666667</v>
      </c>
      <c r="K8561" s="1">
        <f>I8561*1000/$V$5</f>
        <v>0</v>
      </c>
      <c r="L8561" s="1">
        <f>J8561*1000/$V$4</f>
        <v>421.54363201911593</v>
      </c>
      <c r="M8561" s="1">
        <f>L8561/$Y$4</f>
        <v>177.11917311727561</v>
      </c>
      <c r="N8561" s="1">
        <f>M8561*$Y$5</f>
        <v>247.96684236418582</v>
      </c>
      <c r="O8561" s="1" t="s">
        <v>0</v>
      </c>
      <c r="P8561" s="1" t="s">
        <v>0</v>
      </c>
      <c r="Q8561" s="1">
        <f>Q8560+K8561-L8561</f>
        <v>179331.23499437896</v>
      </c>
      <c r="R8561">
        <f>Q8561*$V$5/1000</f>
        <v>3584.8313875376348</v>
      </c>
    </row>
    <row r="8562" spans="1:18" x14ac:dyDescent="0.25">
      <c r="A8562" s="4">
        <v>43092.666666645906</v>
      </c>
      <c r="B8562">
        <v>40.200000000000003</v>
      </c>
      <c r="C8562">
        <v>1.94607</v>
      </c>
      <c r="D8562" s="3">
        <v>9.7087900000000005</v>
      </c>
      <c r="E8562" s="1">
        <f>C8562*$V$2</f>
        <v>0.77842800000000001</v>
      </c>
      <c r="F8562" s="1">
        <f>D8562*$V$3</f>
        <v>38.835160000000002</v>
      </c>
      <c r="G8562" s="1">
        <f>(E8562+F8562)</f>
        <v>39.613588</v>
      </c>
      <c r="H8562" s="1">
        <f>B8562*(1/3)</f>
        <v>13.4</v>
      </c>
      <c r="I8562" s="1">
        <f>IF((H8562-G8562)&gt;0, (H8562-G8562), (0))</f>
        <v>0</v>
      </c>
      <c r="J8562" s="1">
        <f>IF(I8562=0, G8562-H8562,0)</f>
        <v>26.213588000000001</v>
      </c>
      <c r="K8562" s="1">
        <f>I8562*1000/$V$5</f>
        <v>0</v>
      </c>
      <c r="L8562" s="1">
        <f>J8562*1000/$V$4</f>
        <v>469.77756272401433</v>
      </c>
      <c r="M8562" s="1">
        <f>L8562/$Y$4</f>
        <v>197.38553055630854</v>
      </c>
      <c r="N8562" s="1">
        <f>M8562*$Y$5</f>
        <v>276.33974277883192</v>
      </c>
      <c r="O8562" s="1" t="s">
        <v>0</v>
      </c>
      <c r="P8562" s="1" t="s">
        <v>0</v>
      </c>
      <c r="Q8562" s="1">
        <f>Q8561+K8562-L8562</f>
        <v>178861.45743165494</v>
      </c>
      <c r="R8562">
        <f>Q8562*$V$5/1000</f>
        <v>3575.4405340587819</v>
      </c>
    </row>
    <row r="8563" spans="1:18" x14ac:dyDescent="0.25">
      <c r="A8563" s="4">
        <v>43092.70833331257</v>
      </c>
      <c r="B8563">
        <v>40.4</v>
      </c>
      <c r="C8563">
        <v>1.5857399999999999</v>
      </c>
      <c r="D8563" s="3">
        <v>7.6094900000000001</v>
      </c>
      <c r="E8563" s="1">
        <f>C8563*$V$2</f>
        <v>0.63429599999999997</v>
      </c>
      <c r="F8563" s="1">
        <f>D8563*$V$3</f>
        <v>30.43796</v>
      </c>
      <c r="G8563" s="1">
        <f>(E8563+F8563)</f>
        <v>31.072255999999999</v>
      </c>
      <c r="H8563" s="1">
        <f>B8563*(1/3)</f>
        <v>13.466666666666665</v>
      </c>
      <c r="I8563" s="1">
        <f>IF((H8563-G8563)&gt;0, (H8563-G8563), (0))</f>
        <v>0</v>
      </c>
      <c r="J8563" s="1">
        <f>IF(I8563=0, G8563-H8563,0)</f>
        <v>17.605589333333334</v>
      </c>
      <c r="K8563" s="1">
        <f>I8563*1000/$V$5</f>
        <v>0</v>
      </c>
      <c r="L8563" s="1">
        <f>J8563*1000/$V$4</f>
        <v>315.51235364396655</v>
      </c>
      <c r="M8563" s="1">
        <f>L8563/$Y$4</f>
        <v>132.56821581679267</v>
      </c>
      <c r="N8563" s="1">
        <f>M8563*$Y$5</f>
        <v>185.59550214350972</v>
      </c>
      <c r="O8563" s="1" t="s">
        <v>0</v>
      </c>
      <c r="P8563" s="1" t="s">
        <v>0</v>
      </c>
      <c r="Q8563" s="1">
        <f>Q8562+K8563-L8563</f>
        <v>178545.94507801096</v>
      </c>
      <c r="R8563">
        <f>Q8563*$V$5/1000</f>
        <v>3569.1334421094389</v>
      </c>
    </row>
    <row r="8564" spans="1:18" x14ac:dyDescent="0.25">
      <c r="A8564" s="4">
        <v>43092.749999979234</v>
      </c>
      <c r="B8564">
        <v>40.9</v>
      </c>
      <c r="C8564">
        <v>2.2044099999999998</v>
      </c>
      <c r="D8564" s="3">
        <v>0.53316930000000007</v>
      </c>
      <c r="E8564" s="1">
        <f>C8564*$V$2</f>
        <v>0.88176399999999999</v>
      </c>
      <c r="F8564" s="1">
        <f>D8564*$V$3</f>
        <v>2.1326772000000003</v>
      </c>
      <c r="G8564" s="1">
        <f>(E8564+F8564)</f>
        <v>3.0144412000000003</v>
      </c>
      <c r="H8564" s="1">
        <f>B8564*(1/3)</f>
        <v>13.633333333333333</v>
      </c>
      <c r="I8564" s="1">
        <f>IF((H8564-G8564)&gt;0, (H8564-G8564), (0))</f>
        <v>10.618892133333333</v>
      </c>
      <c r="J8564" s="1">
        <f>IF(I8564=0, G8564-H8564,0)</f>
        <v>0</v>
      </c>
      <c r="K8564" s="1">
        <f>I8564*1000/$V$5</f>
        <v>531.21021177255295</v>
      </c>
      <c r="L8564" s="1">
        <f>J8564*1000/$V$4</f>
        <v>0</v>
      </c>
      <c r="M8564" s="1">
        <f>L8564/$Y$4</f>
        <v>0</v>
      </c>
      <c r="N8564" s="1">
        <f>M8564*$Y$5</f>
        <v>0</v>
      </c>
      <c r="O8564" s="1" t="s">
        <v>0</v>
      </c>
      <c r="P8564" s="1" t="s">
        <v>0</v>
      </c>
      <c r="Q8564" s="1">
        <f>Q8563+K8564-L8564</f>
        <v>179077.15528978352</v>
      </c>
      <c r="R8564">
        <f>Q8564*$V$5/1000</f>
        <v>3579.7523342427721</v>
      </c>
    </row>
    <row r="8565" spans="1:18" x14ac:dyDescent="0.25">
      <c r="A8565" s="4">
        <v>43092.791666645899</v>
      </c>
      <c r="B8565">
        <v>41.2</v>
      </c>
      <c r="C8565">
        <v>1.4818900000000002</v>
      </c>
      <c r="D8565" s="3">
        <v>-7.0017200000000003E-3</v>
      </c>
      <c r="E8565" s="1">
        <f>C8565*$V$2</f>
        <v>0.59275600000000006</v>
      </c>
      <c r="F8565" s="1">
        <f>D8565*$V$3</f>
        <v>-2.8006880000000001E-2</v>
      </c>
      <c r="G8565" s="1">
        <f>(E8565+F8565)</f>
        <v>0.5647491200000001</v>
      </c>
      <c r="H8565" s="1">
        <f>B8565*(1/3)</f>
        <v>13.733333333333334</v>
      </c>
      <c r="I8565" s="1">
        <f>IF((H8565-G8565)&gt;0, (H8565-G8565), (0))</f>
        <v>13.168584213333334</v>
      </c>
      <c r="J8565" s="1">
        <f>IF(I8565=0, G8565-H8565,0)</f>
        <v>0</v>
      </c>
      <c r="K8565" s="1">
        <f>I8565*1000/$V$5</f>
        <v>658.75858996164754</v>
      </c>
      <c r="L8565" s="1">
        <f>J8565*1000/$V$4</f>
        <v>0</v>
      </c>
      <c r="M8565" s="1">
        <f>L8565/$Y$4</f>
        <v>0</v>
      </c>
      <c r="N8565" s="1">
        <f>M8565*$Y$5</f>
        <v>0</v>
      </c>
      <c r="O8565" s="1" t="s">
        <v>0</v>
      </c>
      <c r="P8565" s="1" t="s">
        <v>0</v>
      </c>
      <c r="Q8565" s="1">
        <f>Q8564+K8565-L8565</f>
        <v>179735.91387974517</v>
      </c>
      <c r="R8565">
        <f>Q8565*$V$5/1000</f>
        <v>3592.9209184561059</v>
      </c>
    </row>
    <row r="8566" spans="1:18" x14ac:dyDescent="0.25">
      <c r="A8566" s="4">
        <v>43092.833333312563</v>
      </c>
      <c r="B8566">
        <v>41.5</v>
      </c>
      <c r="C8566">
        <v>1.4897199999999999</v>
      </c>
      <c r="D8566" s="3">
        <v>-7.0017200000000003E-3</v>
      </c>
      <c r="E8566" s="1">
        <f>C8566*$V$2</f>
        <v>0.59588799999999997</v>
      </c>
      <c r="F8566" s="1">
        <f>D8566*$V$3</f>
        <v>-2.8006880000000001E-2</v>
      </c>
      <c r="G8566" s="1">
        <f>(E8566+F8566)</f>
        <v>0.56788112000000002</v>
      </c>
      <c r="H8566" s="1">
        <f>B8566*(1/3)</f>
        <v>13.833333333333332</v>
      </c>
      <c r="I8566" s="1">
        <f>IF((H8566-G8566)&gt;0, (H8566-G8566), (0))</f>
        <v>13.265452213333333</v>
      </c>
      <c r="J8566" s="1">
        <f>IF(I8566=0, G8566-H8566,0)</f>
        <v>0</v>
      </c>
      <c r="K8566" s="1">
        <f>I8566*1000/$V$5</f>
        <v>663.60441287310334</v>
      </c>
      <c r="L8566" s="1">
        <f>J8566*1000/$V$4</f>
        <v>0</v>
      </c>
      <c r="M8566" s="1">
        <f>L8566/$Y$4</f>
        <v>0</v>
      </c>
      <c r="N8566" s="1">
        <f>M8566*$Y$5</f>
        <v>0</v>
      </c>
      <c r="O8566" s="1" t="s">
        <v>0</v>
      </c>
      <c r="P8566" s="1" t="s">
        <v>0</v>
      </c>
      <c r="Q8566" s="1">
        <f>Q8565+K8566-L8566</f>
        <v>180399.51829261828</v>
      </c>
      <c r="R8566">
        <f>Q8566*$V$5/1000</f>
        <v>3606.1863706694389</v>
      </c>
    </row>
    <row r="8567" spans="1:18" x14ac:dyDescent="0.25">
      <c r="A8567" s="4">
        <v>43092.874999979227</v>
      </c>
      <c r="B8567">
        <v>40.799999999999997</v>
      </c>
      <c r="C8567">
        <v>1.3647799999999999</v>
      </c>
      <c r="D8567" s="3">
        <v>-7.0017200000000003E-3</v>
      </c>
      <c r="E8567" s="1">
        <f>C8567*$V$2</f>
        <v>0.54591199999999995</v>
      </c>
      <c r="F8567" s="1">
        <f>D8567*$V$3</f>
        <v>-2.8006880000000001E-2</v>
      </c>
      <c r="G8567" s="1">
        <f>(E8567+F8567)</f>
        <v>0.51790512</v>
      </c>
      <c r="H8567" s="1">
        <f>B8567*(1/3)</f>
        <v>13.599999999999998</v>
      </c>
      <c r="I8567" s="1">
        <f>IF((H8567-G8567)&gt;0, (H8567-G8567), (0))</f>
        <v>13.082094879999998</v>
      </c>
      <c r="J8567" s="1">
        <f>IF(I8567=0, G8567-H8567,0)</f>
        <v>0</v>
      </c>
      <c r="K8567" s="1">
        <f>I8567*1000/$V$5</f>
        <v>654.43195997998998</v>
      </c>
      <c r="L8567" s="1">
        <f>J8567*1000/$V$4</f>
        <v>0</v>
      </c>
      <c r="M8567" s="1">
        <f>L8567/$Y$4</f>
        <v>0</v>
      </c>
      <c r="N8567" s="1">
        <f>M8567*$Y$5</f>
        <v>0</v>
      </c>
      <c r="O8567" s="1" t="s">
        <v>0</v>
      </c>
      <c r="P8567" s="1" t="s">
        <v>0</v>
      </c>
      <c r="Q8567" s="1">
        <f>Q8566+K8567-L8567</f>
        <v>181053.95025259827</v>
      </c>
      <c r="R8567">
        <f>Q8567*$V$5/1000</f>
        <v>3619.268465549439</v>
      </c>
    </row>
    <row r="8568" spans="1:18" x14ac:dyDescent="0.25">
      <c r="A8568" s="4">
        <v>43092.916666645891</v>
      </c>
      <c r="B8568">
        <v>39.1</v>
      </c>
      <c r="C8568">
        <v>1.27902</v>
      </c>
      <c r="D8568" s="3">
        <v>-7.0017200000000003E-3</v>
      </c>
      <c r="E8568" s="1">
        <f>C8568*$V$2</f>
        <v>0.51160800000000006</v>
      </c>
      <c r="F8568" s="1">
        <f>D8568*$V$3</f>
        <v>-2.8006880000000001E-2</v>
      </c>
      <c r="G8568" s="1">
        <f>(E8568+F8568)</f>
        <v>0.48360112000000005</v>
      </c>
      <c r="H8568" s="1">
        <f>B8568*(1/3)</f>
        <v>13.033333333333333</v>
      </c>
      <c r="I8568" s="1">
        <f>IF((H8568-G8568)&gt;0, (H8568-G8568), (0))</f>
        <v>12.549732213333334</v>
      </c>
      <c r="J8568" s="1">
        <f>IF(I8568=0, G8568-H8568,0)</f>
        <v>0</v>
      </c>
      <c r="K8568" s="1">
        <f>I8568*1000/$V$5</f>
        <v>627.80051092212784</v>
      </c>
      <c r="L8568" s="1">
        <f>J8568*1000/$V$4</f>
        <v>0</v>
      </c>
      <c r="M8568" s="1">
        <f>L8568/$Y$4</f>
        <v>0</v>
      </c>
      <c r="N8568" s="1">
        <f>M8568*$Y$5</f>
        <v>0</v>
      </c>
      <c r="O8568" s="1" t="s">
        <v>0</v>
      </c>
      <c r="P8568" s="1" t="s">
        <v>0</v>
      </c>
      <c r="Q8568" s="1">
        <f>Q8567+K8568-L8568</f>
        <v>181681.75076352039</v>
      </c>
      <c r="R8568">
        <f>Q8568*$V$5/1000</f>
        <v>3631.8181977627723</v>
      </c>
    </row>
    <row r="8569" spans="1:18" x14ac:dyDescent="0.25">
      <c r="A8569" s="4">
        <v>43092.958333312556</v>
      </c>
      <c r="B8569">
        <v>38.299999999999997</v>
      </c>
      <c r="C8569">
        <v>1.0593599999999999</v>
      </c>
      <c r="D8569" s="3">
        <v>-7.0017200000000003E-3</v>
      </c>
      <c r="E8569" s="1">
        <f>C8569*$V$2</f>
        <v>0.42374399999999995</v>
      </c>
      <c r="F8569" s="1">
        <f>D8569*$V$3</f>
        <v>-2.8006880000000001E-2</v>
      </c>
      <c r="G8569" s="1">
        <f>(E8569+F8569)</f>
        <v>0.39573711999999994</v>
      </c>
      <c r="H8569" s="1">
        <f>B8569*(1/3)</f>
        <v>12.766666666666666</v>
      </c>
      <c r="I8569" s="1">
        <f>IF((H8569-G8569)&gt;0, (H8569-G8569), (0))</f>
        <v>12.370929546666666</v>
      </c>
      <c r="J8569" s="1">
        <f>IF(I8569=0, G8569-H8569,0)</f>
        <v>0</v>
      </c>
      <c r="K8569" s="1">
        <f>I8569*1000/$V$5</f>
        <v>618.85590528597641</v>
      </c>
      <c r="L8569" s="1">
        <f>J8569*1000/$V$4</f>
        <v>0</v>
      </c>
      <c r="M8569" s="1">
        <f>L8569/$Y$4</f>
        <v>0</v>
      </c>
      <c r="N8569" s="1">
        <f>M8569*$Y$5</f>
        <v>0</v>
      </c>
      <c r="O8569" s="1">
        <f>SUM(N8546:N8569)</f>
        <v>2793.6530184833791</v>
      </c>
      <c r="P8569" s="1">
        <f>SUM(L8546:L8569)</f>
        <v>4749.2101314217452</v>
      </c>
      <c r="Q8569" s="1">
        <f>Q8568+K8569-L8569</f>
        <v>182300.60666880637</v>
      </c>
      <c r="R8569">
        <f>Q8569*$V$5/1000</f>
        <v>3644.1891273094393</v>
      </c>
    </row>
    <row r="8570" spans="1:18" x14ac:dyDescent="0.25">
      <c r="A8570" s="4">
        <v>43092.99999997922</v>
      </c>
      <c r="B8570">
        <v>36.4</v>
      </c>
      <c r="C8570">
        <v>1.04</v>
      </c>
      <c r="D8570" s="3">
        <v>-7.0017200000000003E-3</v>
      </c>
      <c r="E8570" s="1">
        <f>C8570*$V$2</f>
        <v>0.41600000000000004</v>
      </c>
      <c r="F8570" s="1">
        <f>D8570*$V$3</f>
        <v>-2.8006880000000001E-2</v>
      </c>
      <c r="G8570" s="1">
        <f>(E8570+F8570)</f>
        <v>0.38799312000000002</v>
      </c>
      <c r="H8570" s="1">
        <f>B8570*(1/3)</f>
        <v>12.133333333333333</v>
      </c>
      <c r="I8570" s="1">
        <f>IF((H8570-G8570)&gt;0, (H8570-G8570), (0))</f>
        <v>11.745340213333332</v>
      </c>
      <c r="J8570" s="1">
        <f>IF(I8570=0, G8570-H8570,0)</f>
        <v>0</v>
      </c>
      <c r="K8570" s="1">
        <f>I8570*1000/$V$5</f>
        <v>587.56079106219772</v>
      </c>
      <c r="L8570" s="1">
        <f>J8570*1000/$V$4</f>
        <v>0</v>
      </c>
      <c r="M8570" s="1">
        <f>L8570/$Y$4</f>
        <v>0</v>
      </c>
      <c r="N8570" s="1">
        <f>M8570*$Y$5</f>
        <v>0</v>
      </c>
      <c r="O8570" s="1" t="s">
        <v>0</v>
      </c>
      <c r="P8570" s="1" t="s">
        <v>0</v>
      </c>
      <c r="Q8570" s="1">
        <f>Q8569+K8570-L8570</f>
        <v>182888.16745986856</v>
      </c>
      <c r="R8570">
        <f>Q8570*$V$5/1000</f>
        <v>3655.9344675227726</v>
      </c>
    </row>
    <row r="8571" spans="1:18" x14ac:dyDescent="0.25">
      <c r="A8571" s="4">
        <v>43093.041666645884</v>
      </c>
      <c r="B8571">
        <v>34.700000000000003</v>
      </c>
      <c r="C8571">
        <v>1.1790999999999998</v>
      </c>
      <c r="D8571" s="3">
        <v>-7.0017200000000003E-3</v>
      </c>
      <c r="E8571" s="1">
        <f>C8571*$V$2</f>
        <v>0.47163999999999995</v>
      </c>
      <c r="F8571" s="1">
        <f>D8571*$V$3</f>
        <v>-2.8006880000000001E-2</v>
      </c>
      <c r="G8571" s="1">
        <f>(E8571+F8571)</f>
        <v>0.44363311999999994</v>
      </c>
      <c r="H8571" s="1">
        <f>B8571*(1/3)</f>
        <v>11.566666666666666</v>
      </c>
      <c r="I8571" s="1">
        <f>IF((H8571-G8571)&gt;0, (H8571-G8571), (0))</f>
        <v>11.123033546666667</v>
      </c>
      <c r="J8571" s="1">
        <f>IF(I8571=0, G8571-H8571,0)</f>
        <v>0</v>
      </c>
      <c r="K8571" s="1">
        <f>I8571*1000/$V$5</f>
        <v>556.42989227947317</v>
      </c>
      <c r="L8571" s="1">
        <f>J8571*1000/$V$4</f>
        <v>0</v>
      </c>
      <c r="M8571" s="1">
        <f>L8571/$Y$4</f>
        <v>0</v>
      </c>
      <c r="N8571" s="1">
        <f>M8571*$Y$5</f>
        <v>0</v>
      </c>
      <c r="O8571" s="1" t="s">
        <v>0</v>
      </c>
      <c r="P8571" s="1" t="s">
        <v>0</v>
      </c>
      <c r="Q8571" s="1">
        <f>Q8570+K8571-L8571</f>
        <v>183444.59735214803</v>
      </c>
      <c r="R8571">
        <f>Q8571*$V$5/1000</f>
        <v>3667.0575010694392</v>
      </c>
    </row>
    <row r="8572" spans="1:18" x14ac:dyDescent="0.25">
      <c r="A8572" s="4">
        <v>43093.083333312548</v>
      </c>
      <c r="B8572">
        <v>32.9</v>
      </c>
      <c r="C8572">
        <v>1.17116</v>
      </c>
      <c r="D8572" s="3">
        <v>-7.0017200000000003E-3</v>
      </c>
      <c r="E8572" s="1">
        <f>C8572*$V$2</f>
        <v>0.46846399999999999</v>
      </c>
      <c r="F8572" s="1">
        <f>D8572*$V$3</f>
        <v>-2.8006880000000001E-2</v>
      </c>
      <c r="G8572" s="1">
        <f>(E8572+F8572)</f>
        <v>0.44045711999999998</v>
      </c>
      <c r="H8572" s="1">
        <f>B8572*(1/3)</f>
        <v>10.966666666666665</v>
      </c>
      <c r="I8572" s="1">
        <f>IF((H8572-G8572)&gt;0, (H8572-G8572), (0))</f>
        <v>10.526209546666665</v>
      </c>
      <c r="J8572" s="1">
        <f>IF(I8572=0, G8572-H8572,0)</f>
        <v>0</v>
      </c>
      <c r="K8572" s="1">
        <f>I8572*1000/$V$5</f>
        <v>526.57376421544097</v>
      </c>
      <c r="L8572" s="1">
        <f>J8572*1000/$V$4</f>
        <v>0</v>
      </c>
      <c r="M8572" s="1">
        <f>L8572/$Y$4</f>
        <v>0</v>
      </c>
      <c r="N8572" s="1">
        <f>M8572*$Y$5</f>
        <v>0</v>
      </c>
      <c r="O8572" s="1" t="s">
        <v>0</v>
      </c>
      <c r="P8572" s="1" t="s">
        <v>0</v>
      </c>
      <c r="Q8572" s="1">
        <f>Q8571+K8572-L8572</f>
        <v>183971.17111636346</v>
      </c>
      <c r="R8572">
        <f>Q8572*$V$5/1000</f>
        <v>3677.5837106161052</v>
      </c>
    </row>
    <row r="8573" spans="1:18" x14ac:dyDescent="0.25">
      <c r="A8573" s="4">
        <v>43093.124999979213</v>
      </c>
      <c r="B8573">
        <v>32.6</v>
      </c>
      <c r="C8573">
        <v>2.5080500000000003</v>
      </c>
      <c r="D8573" s="3">
        <v>-7.0017200000000003E-3</v>
      </c>
      <c r="E8573" s="1">
        <f>C8573*$V$2</f>
        <v>1.0032200000000002</v>
      </c>
      <c r="F8573" s="1">
        <f>D8573*$V$3</f>
        <v>-2.8006880000000001E-2</v>
      </c>
      <c r="G8573" s="1">
        <f>(E8573+F8573)</f>
        <v>0.97521312000000027</v>
      </c>
      <c r="H8573" s="1">
        <f>B8573*(1/3)</f>
        <v>10.866666666666667</v>
      </c>
      <c r="I8573" s="1">
        <f>IF((H8573-G8573)&gt;0, (H8573-G8573), (0))</f>
        <v>9.8914535466666678</v>
      </c>
      <c r="J8573" s="1">
        <f>IF(I8573=0, G8573-H8573,0)</f>
        <v>0</v>
      </c>
      <c r="K8573" s="1">
        <f>I8573*1000/$V$5</f>
        <v>494.82008737702193</v>
      </c>
      <c r="L8573" s="1">
        <f>J8573*1000/$V$4</f>
        <v>0</v>
      </c>
      <c r="M8573" s="1">
        <f>L8573/$Y$4</f>
        <v>0</v>
      </c>
      <c r="N8573" s="1">
        <f>M8573*$Y$5</f>
        <v>0</v>
      </c>
      <c r="O8573" s="1" t="s">
        <v>0</v>
      </c>
      <c r="P8573" s="1" t="s">
        <v>0</v>
      </c>
      <c r="Q8573" s="1">
        <f>Q8572+K8573-L8573</f>
        <v>184465.99120374047</v>
      </c>
      <c r="R8573">
        <f>Q8573*$V$5/1000</f>
        <v>3687.4751641627718</v>
      </c>
    </row>
    <row r="8574" spans="1:18" x14ac:dyDescent="0.25">
      <c r="A8574" s="4">
        <v>43093.166666645877</v>
      </c>
      <c r="B8574">
        <v>32.1</v>
      </c>
      <c r="C8574">
        <v>3.2088899999999998</v>
      </c>
      <c r="D8574" s="3">
        <v>-7.0017200000000003E-3</v>
      </c>
      <c r="E8574" s="1">
        <f>C8574*$V$2</f>
        <v>1.2835559999999999</v>
      </c>
      <c r="F8574" s="1">
        <f>D8574*$V$3</f>
        <v>-2.8006880000000001E-2</v>
      </c>
      <c r="G8574" s="1">
        <f>(E8574+F8574)</f>
        <v>1.25554912</v>
      </c>
      <c r="H8574" s="1">
        <f>B8574*(1/3)</f>
        <v>10.7</v>
      </c>
      <c r="I8574" s="1">
        <f>IF((H8574-G8574)&gt;0, (H8574-G8574), (0))</f>
        <v>9.4444508799999998</v>
      </c>
      <c r="J8574" s="1">
        <f>IF(I8574=0, G8574-H8574,0)</f>
        <v>0</v>
      </c>
      <c r="K8574" s="1">
        <f>I8574*1000/$V$5</f>
        <v>472.45877338669339</v>
      </c>
      <c r="L8574" s="1">
        <f>J8574*1000/$V$4</f>
        <v>0</v>
      </c>
      <c r="M8574" s="1">
        <f>L8574/$Y$4</f>
        <v>0</v>
      </c>
      <c r="N8574" s="1">
        <f>M8574*$Y$5</f>
        <v>0</v>
      </c>
      <c r="O8574" s="1" t="s">
        <v>0</v>
      </c>
      <c r="P8574" s="1" t="s">
        <v>0</v>
      </c>
      <c r="Q8574" s="1">
        <f>Q8573+K8574-L8574</f>
        <v>184938.44997712717</v>
      </c>
      <c r="R8574">
        <f>Q8574*$V$5/1000</f>
        <v>3696.9196150427715</v>
      </c>
    </row>
    <row r="8575" spans="1:18" x14ac:dyDescent="0.25">
      <c r="A8575" s="4">
        <v>43093.208333312541</v>
      </c>
      <c r="B8575">
        <v>32</v>
      </c>
      <c r="C8575">
        <v>2.7243200000000001</v>
      </c>
      <c r="D8575" s="3">
        <v>-7.0017200000000003E-3</v>
      </c>
      <c r="E8575" s="1">
        <f>C8575*$V$2</f>
        <v>1.089728</v>
      </c>
      <c r="F8575" s="1">
        <f>D8575*$V$3</f>
        <v>-2.8006880000000001E-2</v>
      </c>
      <c r="G8575" s="1">
        <f>(E8575+F8575)</f>
        <v>1.0617211200000001</v>
      </c>
      <c r="H8575" s="1">
        <f>B8575*(1/3)</f>
        <v>10.666666666666666</v>
      </c>
      <c r="I8575" s="1">
        <f>IF((H8575-G8575)&gt;0, (H8575-G8575), (0))</f>
        <v>9.6049455466666664</v>
      </c>
      <c r="J8575" s="1">
        <f>IF(I8575=0, G8575-H8575,0)</f>
        <v>0</v>
      </c>
      <c r="K8575" s="1">
        <f>I8575*1000/$V$5</f>
        <v>480.48752109388028</v>
      </c>
      <c r="L8575" s="1">
        <f>J8575*1000/$V$4</f>
        <v>0</v>
      </c>
      <c r="M8575" s="1">
        <f>L8575/$Y$4</f>
        <v>0</v>
      </c>
      <c r="N8575" s="1">
        <f>M8575*$Y$5</f>
        <v>0</v>
      </c>
      <c r="O8575" s="1" t="s">
        <v>0</v>
      </c>
      <c r="P8575" s="1" t="s">
        <v>0</v>
      </c>
      <c r="Q8575" s="1">
        <f>Q8574+K8575-L8575</f>
        <v>185418.93749822106</v>
      </c>
      <c r="R8575">
        <f>Q8575*$V$5/1000</f>
        <v>3706.5245605894388</v>
      </c>
    </row>
    <row r="8576" spans="1:18" x14ac:dyDescent="0.25">
      <c r="A8576" s="4">
        <v>43093.249999979205</v>
      </c>
      <c r="B8576">
        <v>32.5</v>
      </c>
      <c r="C8576">
        <v>3.4630199999999998</v>
      </c>
      <c r="D8576" s="3">
        <v>-7.0017200000000003E-3</v>
      </c>
      <c r="E8576" s="1">
        <f>C8576*$V$2</f>
        <v>1.385208</v>
      </c>
      <c r="F8576" s="1">
        <f>D8576*$V$3</f>
        <v>-2.8006880000000001E-2</v>
      </c>
      <c r="G8576" s="1">
        <f>(E8576+F8576)</f>
        <v>1.35720112</v>
      </c>
      <c r="H8576" s="1">
        <f>B8576*(1/3)</f>
        <v>10.833333333333332</v>
      </c>
      <c r="I8576" s="1">
        <f>IF((H8576-G8576)&gt;0, (H8576-G8576), (0))</f>
        <v>9.476132213333333</v>
      </c>
      <c r="J8576" s="1">
        <f>IF(I8576=0, G8576-H8576,0)</f>
        <v>0</v>
      </c>
      <c r="K8576" s="1">
        <f>I8576*1000/$V$5</f>
        <v>474.04363248290809</v>
      </c>
      <c r="L8576" s="1">
        <f>J8576*1000/$V$4</f>
        <v>0</v>
      </c>
      <c r="M8576" s="1">
        <f>L8576/$Y$4</f>
        <v>0</v>
      </c>
      <c r="N8576" s="1">
        <f>M8576*$Y$5</f>
        <v>0</v>
      </c>
      <c r="O8576" s="1" t="s">
        <v>0</v>
      </c>
      <c r="P8576" s="1" t="s">
        <v>0</v>
      </c>
      <c r="Q8576" s="1">
        <f>Q8575+K8576-L8576</f>
        <v>185892.98113070396</v>
      </c>
      <c r="R8576">
        <f>Q8576*$V$5/1000</f>
        <v>3716.0006928027719</v>
      </c>
    </row>
    <row r="8577" spans="1:18" x14ac:dyDescent="0.25">
      <c r="A8577" s="4">
        <v>43093.29166664587</v>
      </c>
      <c r="B8577">
        <v>33.299999999999997</v>
      </c>
      <c r="C8577">
        <v>4.1733599999999997</v>
      </c>
      <c r="D8577" s="3">
        <v>-7.0017200000000003E-3</v>
      </c>
      <c r="E8577" s="1">
        <f>C8577*$V$2</f>
        <v>1.6693439999999999</v>
      </c>
      <c r="F8577" s="1">
        <f>D8577*$V$3</f>
        <v>-2.8006880000000001E-2</v>
      </c>
      <c r="G8577" s="1">
        <f>(E8577+F8577)</f>
        <v>1.64133712</v>
      </c>
      <c r="H8577" s="1">
        <f>B8577*(1/3)</f>
        <v>11.099999999999998</v>
      </c>
      <c r="I8577" s="1">
        <f>IF((H8577-G8577)&gt;0, (H8577-G8577), (0))</f>
        <v>9.4586628799999986</v>
      </c>
      <c r="J8577" s="1">
        <f>IF(I8577=0, G8577-H8577,0)</f>
        <v>0</v>
      </c>
      <c r="K8577" s="1">
        <f>I8577*1000/$V$5</f>
        <v>473.16972886443216</v>
      </c>
      <c r="L8577" s="1">
        <f>J8577*1000/$V$4</f>
        <v>0</v>
      </c>
      <c r="M8577" s="1">
        <f>L8577/$Y$4</f>
        <v>0</v>
      </c>
      <c r="N8577" s="1">
        <f>M8577*$Y$5</f>
        <v>0</v>
      </c>
      <c r="O8577" s="1" t="s">
        <v>0</v>
      </c>
      <c r="P8577" s="1" t="s">
        <v>0</v>
      </c>
      <c r="Q8577" s="1">
        <f>Q8576+K8577-L8577</f>
        <v>186366.15085956838</v>
      </c>
      <c r="R8577">
        <f>Q8577*$V$5/1000</f>
        <v>3725.4593556827717</v>
      </c>
    </row>
    <row r="8578" spans="1:18" x14ac:dyDescent="0.25">
      <c r="A8578" s="4">
        <v>43093.333333312534</v>
      </c>
      <c r="B8578">
        <v>34.700000000000003</v>
      </c>
      <c r="C8578">
        <v>6.2951300000000003</v>
      </c>
      <c r="D8578" s="3">
        <v>3.4407399999999999</v>
      </c>
      <c r="E8578" s="1">
        <f>C8578*$V$2</f>
        <v>2.5180520000000004</v>
      </c>
      <c r="F8578" s="1">
        <f>D8578*$V$3</f>
        <v>13.76296</v>
      </c>
      <c r="G8578" s="1">
        <f>(E8578+F8578)</f>
        <v>16.281012</v>
      </c>
      <c r="H8578" s="1">
        <f>B8578*(1/3)</f>
        <v>11.566666666666666</v>
      </c>
      <c r="I8578" s="1">
        <f>IF((H8578-G8578)&gt;0, (H8578-G8578), (0))</f>
        <v>0</v>
      </c>
      <c r="J8578" s="1">
        <f>IF(I8578=0, G8578-H8578,0)</f>
        <v>4.7143453333333341</v>
      </c>
      <c r="K8578" s="1">
        <f>I8578*1000/$V$5</f>
        <v>0</v>
      </c>
      <c r="L8578" s="1">
        <f>J8578*1000/$V$4</f>
        <v>84.486475507765846</v>
      </c>
      <c r="M8578" s="1">
        <f>L8578/$Y$4</f>
        <v>35.498519120910018</v>
      </c>
      <c r="N8578" s="1">
        <f>M8578*$Y$5</f>
        <v>49.697926769274019</v>
      </c>
      <c r="O8578" s="1" t="s">
        <v>0</v>
      </c>
      <c r="P8578" s="1" t="s">
        <v>0</v>
      </c>
      <c r="Q8578" s="1">
        <f>Q8577+K8578-L8578</f>
        <v>186281.66438406063</v>
      </c>
      <c r="R8578">
        <f>Q8578*$V$5/1000</f>
        <v>3723.7704710373714</v>
      </c>
    </row>
    <row r="8579" spans="1:18" x14ac:dyDescent="0.25">
      <c r="A8579" s="4">
        <v>43093.374999979198</v>
      </c>
      <c r="B8579">
        <v>37.4</v>
      </c>
      <c r="C8579">
        <v>6.7816899999999993</v>
      </c>
      <c r="D8579" s="3">
        <v>10.163930000000001</v>
      </c>
      <c r="E8579" s="1">
        <f>C8579*$V$2</f>
        <v>2.7126760000000001</v>
      </c>
      <c r="F8579" s="1">
        <f>D8579*$V$3</f>
        <v>40.655720000000002</v>
      </c>
      <c r="G8579" s="1">
        <f>(E8579+F8579)</f>
        <v>43.368396000000004</v>
      </c>
      <c r="H8579" s="1">
        <f>B8579*(1/3)</f>
        <v>12.466666666666665</v>
      </c>
      <c r="I8579" s="1">
        <f>IF((H8579-G8579)&gt;0, (H8579-G8579), (0))</f>
        <v>0</v>
      </c>
      <c r="J8579" s="1">
        <f>IF(I8579=0, G8579-H8579,0)</f>
        <v>30.901729333333339</v>
      </c>
      <c r="K8579" s="1">
        <f>I8579*1000/$V$5</f>
        <v>0</v>
      </c>
      <c r="L8579" s="1">
        <f>J8579*1000/$V$4</f>
        <v>553.7944324970133</v>
      </c>
      <c r="M8579" s="1">
        <f>L8579/$Y$4</f>
        <v>232.68673634328292</v>
      </c>
      <c r="N8579" s="1">
        <f>M8579*$Y$5</f>
        <v>325.76143088059604</v>
      </c>
      <c r="O8579" s="1" t="s">
        <v>0</v>
      </c>
      <c r="P8579" s="1" t="s">
        <v>0</v>
      </c>
      <c r="Q8579" s="1">
        <f>Q8578+K8579-L8579</f>
        <v>185727.86995156363</v>
      </c>
      <c r="R8579">
        <f>Q8579*$V$5/1000</f>
        <v>3712.7001203317568</v>
      </c>
    </row>
    <row r="8580" spans="1:18" x14ac:dyDescent="0.25">
      <c r="A8580" s="4">
        <v>43093.416666645862</v>
      </c>
      <c r="B8580">
        <v>40.4</v>
      </c>
      <c r="C8580">
        <v>7.8359799999999993</v>
      </c>
      <c r="D8580" s="3">
        <v>15.48929</v>
      </c>
      <c r="E8580" s="1">
        <f>C8580*$V$2</f>
        <v>3.1343920000000001</v>
      </c>
      <c r="F8580" s="1">
        <f>D8580*$V$3</f>
        <v>61.957160000000002</v>
      </c>
      <c r="G8580" s="1">
        <f>(E8580+F8580)</f>
        <v>65.091552000000007</v>
      </c>
      <c r="H8580" s="1">
        <f>B8580*(1/3)</f>
        <v>13.466666666666665</v>
      </c>
      <c r="I8580" s="1">
        <f>IF((H8580-G8580)&gt;0, (H8580-G8580), (0))</f>
        <v>0</v>
      </c>
      <c r="J8580" s="1">
        <f>IF(I8580=0, G8580-H8580,0)</f>
        <v>51.624885333333339</v>
      </c>
      <c r="K8580" s="1">
        <f>I8580*1000/$V$5</f>
        <v>0</v>
      </c>
      <c r="L8580" s="1">
        <f>J8580*1000/$V$4</f>
        <v>925.17715651135018</v>
      </c>
      <c r="M8580" s="1">
        <f>L8580/$Y$4</f>
        <v>388.72989769384463</v>
      </c>
      <c r="N8580" s="1">
        <f>M8580*$Y$5</f>
        <v>544.22185677138248</v>
      </c>
      <c r="O8580" s="1" t="s">
        <v>0</v>
      </c>
      <c r="P8580" s="1" t="s">
        <v>0</v>
      </c>
      <c r="Q8580" s="1">
        <f>Q8579+K8580-L8580</f>
        <v>184802.69279505228</v>
      </c>
      <c r="R8580">
        <f>Q8580*$V$5/1000</f>
        <v>3694.2058289730949</v>
      </c>
    </row>
    <row r="8581" spans="1:18" x14ac:dyDescent="0.25">
      <c r="A8581" s="4">
        <v>43093.458333312527</v>
      </c>
      <c r="B8581">
        <v>42.1</v>
      </c>
      <c r="C8581">
        <v>12.6035</v>
      </c>
      <c r="D8581" s="3">
        <v>19.074900000000003</v>
      </c>
      <c r="E8581" s="1">
        <f>C8581*$V$2</f>
        <v>5.0414000000000003</v>
      </c>
      <c r="F8581" s="1">
        <f>D8581*$V$3</f>
        <v>76.299600000000012</v>
      </c>
      <c r="G8581" s="1">
        <f>(E8581+F8581)</f>
        <v>81.341000000000008</v>
      </c>
      <c r="H8581" s="1">
        <f>B8581*(1/3)</f>
        <v>14.033333333333333</v>
      </c>
      <c r="I8581" s="1">
        <f>IF((H8581-G8581)&gt;0, (H8581-G8581), (0))</f>
        <v>0</v>
      </c>
      <c r="J8581" s="1">
        <f>IF(I8581=0, G8581-H8581,0)</f>
        <v>67.307666666666677</v>
      </c>
      <c r="K8581" s="1">
        <f>I8581*1000/$V$5</f>
        <v>0</v>
      </c>
      <c r="L8581" s="1">
        <f>J8581*1000/$V$4</f>
        <v>1206.230585424134</v>
      </c>
      <c r="M8581" s="1">
        <f>L8581/$Y$4</f>
        <v>506.81957370761933</v>
      </c>
      <c r="N8581" s="1">
        <f>M8581*$Y$5</f>
        <v>709.54740319066707</v>
      </c>
      <c r="O8581" s="1" t="s">
        <v>0</v>
      </c>
      <c r="P8581" s="1" t="s">
        <v>0</v>
      </c>
      <c r="Q8581" s="1">
        <f>Q8580+K8581-L8581</f>
        <v>183596.46220962814</v>
      </c>
      <c r="R8581">
        <f>Q8581*$V$5/1000</f>
        <v>3670.0932795704662</v>
      </c>
    </row>
    <row r="8582" spans="1:18" x14ac:dyDescent="0.25">
      <c r="A8582" s="4">
        <v>43093.499999979191</v>
      </c>
      <c r="B8582">
        <v>43.8</v>
      </c>
      <c r="C8582">
        <v>11.410600000000001</v>
      </c>
      <c r="D8582" s="3">
        <v>21.148769999999999</v>
      </c>
      <c r="E8582" s="1">
        <f>C8582*$V$2</f>
        <v>4.5642400000000007</v>
      </c>
      <c r="F8582" s="1">
        <f>D8582*$V$3</f>
        <v>84.595079999999996</v>
      </c>
      <c r="G8582" s="1">
        <f>(E8582+F8582)</f>
        <v>89.159319999999994</v>
      </c>
      <c r="H8582" s="1">
        <f>B8582*(1/3)</f>
        <v>14.599999999999998</v>
      </c>
      <c r="I8582" s="1">
        <f>IF((H8582-G8582)&gt;0, (H8582-G8582), (0))</f>
        <v>0</v>
      </c>
      <c r="J8582" s="1">
        <f>IF(I8582=0, G8582-H8582,0)</f>
        <v>74.55932</v>
      </c>
      <c r="K8582" s="1">
        <f>I8582*1000/$V$5</f>
        <v>0</v>
      </c>
      <c r="L8582" s="1">
        <f>J8582*1000/$V$4</f>
        <v>1336.1885304659497</v>
      </c>
      <c r="M8582" s="1">
        <f>L8582/$Y$4</f>
        <v>561.42375229661752</v>
      </c>
      <c r="N8582" s="1">
        <f>M8582*$Y$5</f>
        <v>785.99325321526453</v>
      </c>
      <c r="O8582" s="1" t="s">
        <v>0</v>
      </c>
      <c r="P8582" s="1" t="s">
        <v>0</v>
      </c>
      <c r="Q8582" s="1">
        <f>Q8581+K8582-L8582</f>
        <v>182260.2736791622</v>
      </c>
      <c r="R8582">
        <f>Q8582*$V$5/1000</f>
        <v>3643.3828708464521</v>
      </c>
    </row>
    <row r="8583" spans="1:18" x14ac:dyDescent="0.25">
      <c r="A8583" s="4">
        <v>43093.541666645855</v>
      </c>
      <c r="B8583">
        <v>43.7</v>
      </c>
      <c r="C8583">
        <v>9.7217299999999991</v>
      </c>
      <c r="D8583" s="3">
        <v>6.7300300000000002</v>
      </c>
      <c r="E8583" s="1">
        <f>C8583*$V$2</f>
        <v>3.8886919999999998</v>
      </c>
      <c r="F8583" s="1">
        <f>D8583*$V$3</f>
        <v>26.920120000000001</v>
      </c>
      <c r="G8583" s="1">
        <f>(E8583+F8583)</f>
        <v>30.808812</v>
      </c>
      <c r="H8583" s="1">
        <f>B8583*(1/3)</f>
        <v>14.566666666666666</v>
      </c>
      <c r="I8583" s="1">
        <f>IF((H8583-G8583)&gt;0, (H8583-G8583), (0))</f>
        <v>0</v>
      </c>
      <c r="J8583" s="1">
        <f>IF(I8583=0, G8583-H8583,0)</f>
        <v>16.242145333333333</v>
      </c>
      <c r="K8583" s="1">
        <f>I8583*1000/$V$5</f>
        <v>0</v>
      </c>
      <c r="L8583" s="1">
        <f>J8583*1000/$V$4</f>
        <v>291.07787335722821</v>
      </c>
      <c r="M8583" s="1">
        <f>L8583/$Y$4</f>
        <v>122.30162746102026</v>
      </c>
      <c r="N8583" s="1">
        <f>M8583*$Y$5</f>
        <v>171.22227844542834</v>
      </c>
      <c r="O8583" s="1" t="s">
        <v>0</v>
      </c>
      <c r="P8583" s="1" t="s">
        <v>0</v>
      </c>
      <c r="Q8583" s="1">
        <f>Q8582+K8583-L8583</f>
        <v>181969.19580580498</v>
      </c>
      <c r="R8583">
        <f>Q8583*$V$5/1000</f>
        <v>3637.5642241580413</v>
      </c>
    </row>
    <row r="8584" spans="1:18" x14ac:dyDescent="0.25">
      <c r="A8584" s="4">
        <v>43093.583333312519</v>
      </c>
      <c r="B8584">
        <v>44.1</v>
      </c>
      <c r="C8584">
        <v>13.0626</v>
      </c>
      <c r="D8584" s="3">
        <v>9.8913899999999995</v>
      </c>
      <c r="E8584" s="1">
        <f>C8584*$V$2</f>
        <v>5.2250399999999999</v>
      </c>
      <c r="F8584" s="1">
        <f>D8584*$V$3</f>
        <v>39.565559999999998</v>
      </c>
      <c r="G8584" s="1">
        <f>(E8584+F8584)</f>
        <v>44.790599999999998</v>
      </c>
      <c r="H8584" s="1">
        <f>B8584*(1/3)</f>
        <v>14.7</v>
      </c>
      <c r="I8584" s="1">
        <f>IF((H8584-G8584)&gt;0, (H8584-G8584), (0))</f>
        <v>0</v>
      </c>
      <c r="J8584" s="1">
        <f>IF(I8584=0, G8584-H8584,0)</f>
        <v>30.090599999999998</v>
      </c>
      <c r="K8584" s="1">
        <f>I8584*1000/$V$5</f>
        <v>0</v>
      </c>
      <c r="L8584" s="1">
        <f>J8584*1000/$V$4</f>
        <v>539.25806451612902</v>
      </c>
      <c r="M8584" s="1">
        <f>L8584/$Y$4</f>
        <v>226.5790187042559</v>
      </c>
      <c r="N8584" s="1">
        <f>M8584*$Y$5</f>
        <v>317.21062618595823</v>
      </c>
      <c r="O8584" s="1" t="s">
        <v>0</v>
      </c>
      <c r="P8584" s="1" t="s">
        <v>0</v>
      </c>
      <c r="Q8584" s="1">
        <f>Q8583+K8584-L8584</f>
        <v>181429.93774128886</v>
      </c>
      <c r="R8584">
        <f>Q8584*$V$5/1000</f>
        <v>3626.784455448364</v>
      </c>
    </row>
    <row r="8585" spans="1:18" x14ac:dyDescent="0.25">
      <c r="A8585" s="4">
        <v>43093.624999979183</v>
      </c>
      <c r="B8585">
        <v>44.4</v>
      </c>
      <c r="C8585">
        <v>15.0984</v>
      </c>
      <c r="D8585" s="3">
        <v>17.700900000000001</v>
      </c>
      <c r="E8585" s="1">
        <f>C8585*$V$2</f>
        <v>6.0393600000000003</v>
      </c>
      <c r="F8585" s="1">
        <f>D8585*$V$3</f>
        <v>70.803600000000003</v>
      </c>
      <c r="G8585" s="1">
        <f>(E8585+F8585)</f>
        <v>76.842960000000005</v>
      </c>
      <c r="H8585" s="1">
        <f>B8585*(1/3)</f>
        <v>14.799999999999999</v>
      </c>
      <c r="I8585" s="1">
        <f>IF((H8585-G8585)&gt;0, (H8585-G8585), (0))</f>
        <v>0</v>
      </c>
      <c r="J8585" s="1">
        <f>IF(I8585=0, G8585-H8585,0)</f>
        <v>62.042960000000008</v>
      </c>
      <c r="K8585" s="1">
        <f>I8585*1000/$V$5</f>
        <v>0</v>
      </c>
      <c r="L8585" s="1">
        <f>J8585*1000/$V$4</f>
        <v>1111.8810035842296</v>
      </c>
      <c r="M8585" s="1">
        <f>L8585/$Y$4</f>
        <v>467.17689226228134</v>
      </c>
      <c r="N8585" s="1">
        <f>M8585*$Y$5</f>
        <v>654.04764916719387</v>
      </c>
      <c r="O8585" s="1" t="s">
        <v>0</v>
      </c>
      <c r="P8585" s="1" t="s">
        <v>0</v>
      </c>
      <c r="Q8585" s="1">
        <f>Q8584+K8585-L8585</f>
        <v>180318.05673770464</v>
      </c>
      <c r="R8585">
        <f>Q8585*$V$5/1000</f>
        <v>3604.5579541867155</v>
      </c>
    </row>
    <row r="8586" spans="1:18" x14ac:dyDescent="0.25">
      <c r="A8586" s="4">
        <v>43093.666666645848</v>
      </c>
      <c r="B8586">
        <v>45.2</v>
      </c>
      <c r="C8586">
        <v>14.657200000000001</v>
      </c>
      <c r="D8586" s="3">
        <v>13.344130000000002</v>
      </c>
      <c r="E8586" s="1">
        <f>C8586*$V$2</f>
        <v>5.8628800000000005</v>
      </c>
      <c r="F8586" s="1">
        <f>D8586*$V$3</f>
        <v>53.376520000000006</v>
      </c>
      <c r="G8586" s="1">
        <f>(E8586+F8586)</f>
        <v>59.239400000000003</v>
      </c>
      <c r="H8586" s="1">
        <f>B8586*(1/3)</f>
        <v>15.066666666666666</v>
      </c>
      <c r="I8586" s="1">
        <f>IF((H8586-G8586)&gt;0, (H8586-G8586), (0))</f>
        <v>0</v>
      </c>
      <c r="J8586" s="1">
        <f>IF(I8586=0, G8586-H8586,0)</f>
        <v>44.172733333333341</v>
      </c>
      <c r="K8586" s="1">
        <f>I8586*1000/$V$5</f>
        <v>0</v>
      </c>
      <c r="L8586" s="1">
        <f>J8586*1000/$V$4</f>
        <v>791.62604540023904</v>
      </c>
      <c r="M8586" s="1">
        <f>L8586/$Y$4</f>
        <v>332.61598546228532</v>
      </c>
      <c r="N8586" s="1">
        <f>M8586*$Y$5</f>
        <v>465.66237964719943</v>
      </c>
      <c r="O8586" s="1" t="s">
        <v>0</v>
      </c>
      <c r="P8586" s="1" t="s">
        <v>0</v>
      </c>
      <c r="Q8586" s="1">
        <f>Q8585+K8586-L8586</f>
        <v>179526.43069230439</v>
      </c>
      <c r="R8586">
        <f>Q8586*$V$5/1000</f>
        <v>3588.7333495391645</v>
      </c>
    </row>
    <row r="8587" spans="1:18" x14ac:dyDescent="0.25">
      <c r="A8587" s="4">
        <v>43093.708333312512</v>
      </c>
      <c r="B8587">
        <v>46.4</v>
      </c>
      <c r="C8587">
        <v>11.497399999999999</v>
      </c>
      <c r="D8587" s="3">
        <v>7.4254199999999999</v>
      </c>
      <c r="E8587" s="1">
        <f>C8587*$V$2</f>
        <v>4.5989599999999999</v>
      </c>
      <c r="F8587" s="1">
        <f>D8587*$V$3</f>
        <v>29.70168</v>
      </c>
      <c r="G8587" s="1">
        <f>(E8587+F8587)</f>
        <v>34.300640000000001</v>
      </c>
      <c r="H8587" s="1">
        <f>B8587*(1/3)</f>
        <v>15.466666666666665</v>
      </c>
      <c r="I8587" s="1">
        <f>IF((H8587-G8587)&gt;0, (H8587-G8587), (0))</f>
        <v>0</v>
      </c>
      <c r="J8587" s="1">
        <f>IF(I8587=0, G8587-H8587,0)</f>
        <v>18.833973333333336</v>
      </c>
      <c r="K8587" s="1">
        <f>I8587*1000/$V$5</f>
        <v>0</v>
      </c>
      <c r="L8587" s="1">
        <f>J8587*1000/$V$4</f>
        <v>337.52640382317804</v>
      </c>
      <c r="M8587" s="1">
        <f>L8587/$Y$4</f>
        <v>141.81781673242776</v>
      </c>
      <c r="N8587" s="1">
        <f>M8587*$Y$5</f>
        <v>198.54494342539886</v>
      </c>
      <c r="O8587" s="1" t="s">
        <v>0</v>
      </c>
      <c r="P8587" s="1" t="s">
        <v>0</v>
      </c>
      <c r="Q8587" s="1">
        <f>Q8586+K8587-L8587</f>
        <v>179188.90428848122</v>
      </c>
      <c r="R8587">
        <f>Q8587*$V$5/1000</f>
        <v>3581.9861967267393</v>
      </c>
    </row>
    <row r="8588" spans="1:18" x14ac:dyDescent="0.25">
      <c r="A8588" s="4">
        <v>43093.749999979176</v>
      </c>
      <c r="B8588">
        <v>47</v>
      </c>
      <c r="C8588">
        <v>11.7576</v>
      </c>
      <c r="D8588" s="3">
        <v>0.49471029999999999</v>
      </c>
      <c r="E8588" s="1">
        <f>C8588*$V$2</f>
        <v>4.7030400000000006</v>
      </c>
      <c r="F8588" s="1">
        <f>D8588*$V$3</f>
        <v>1.9788412</v>
      </c>
      <c r="G8588" s="1">
        <f>(E8588+F8588)</f>
        <v>6.6818812000000003</v>
      </c>
      <c r="H8588" s="1">
        <f>B8588*(1/3)</f>
        <v>15.666666666666666</v>
      </c>
      <c r="I8588" s="1">
        <f>IF((H8588-G8588)&gt;0, (H8588-G8588), (0))</f>
        <v>8.9847854666666649</v>
      </c>
      <c r="J8588" s="1">
        <f>IF(I8588=0, G8588-H8588,0)</f>
        <v>0</v>
      </c>
      <c r="K8588" s="1">
        <f>I8588*1000/$V$5</f>
        <v>449.46400533600126</v>
      </c>
      <c r="L8588" s="1">
        <f>J8588*1000/$V$4</f>
        <v>0</v>
      </c>
      <c r="M8588" s="1">
        <f>L8588/$Y$4</f>
        <v>0</v>
      </c>
      <c r="N8588" s="1">
        <f>M8588*$Y$5</f>
        <v>0</v>
      </c>
      <c r="O8588" s="1" t="s">
        <v>0</v>
      </c>
      <c r="P8588" s="1" t="s">
        <v>0</v>
      </c>
      <c r="Q8588" s="1">
        <f>Q8587+K8588-L8588</f>
        <v>179638.36829381721</v>
      </c>
      <c r="R8588">
        <f>Q8588*$V$5/1000</f>
        <v>3590.9709821934057</v>
      </c>
    </row>
    <row r="8589" spans="1:18" x14ac:dyDescent="0.25">
      <c r="A8589" s="4">
        <v>43093.79166664584</v>
      </c>
      <c r="B8589">
        <v>47</v>
      </c>
      <c r="C8589">
        <v>9.083260000000001</v>
      </c>
      <c r="D8589" s="3">
        <v>-7.0017200000000003E-3</v>
      </c>
      <c r="E8589" s="1">
        <f>C8589*$V$2</f>
        <v>3.6333040000000008</v>
      </c>
      <c r="F8589" s="1">
        <f>D8589*$V$3</f>
        <v>-2.8006880000000001E-2</v>
      </c>
      <c r="G8589" s="1">
        <f>(E8589+F8589)</f>
        <v>3.6052971200000008</v>
      </c>
      <c r="H8589" s="1">
        <f>B8589*(1/3)</f>
        <v>15.666666666666666</v>
      </c>
      <c r="I8589" s="1">
        <f>IF((H8589-G8589)&gt;0, (H8589-G8589), (0))</f>
        <v>12.061369546666665</v>
      </c>
      <c r="J8589" s="1">
        <f>IF(I8589=0, G8589-H8589,0)</f>
        <v>0</v>
      </c>
      <c r="K8589" s="1">
        <f>I8589*1000/$V$5</f>
        <v>603.37016241454057</v>
      </c>
      <c r="L8589" s="1">
        <f>J8589*1000/$V$4</f>
        <v>0</v>
      </c>
      <c r="M8589" s="1">
        <f>L8589/$Y$4</f>
        <v>0</v>
      </c>
      <c r="N8589" s="1">
        <f>M8589*$Y$5</f>
        <v>0</v>
      </c>
      <c r="O8589" s="1" t="s">
        <v>0</v>
      </c>
      <c r="P8589" s="1" t="s">
        <v>0</v>
      </c>
      <c r="Q8589" s="1">
        <f>Q8588+K8589-L8589</f>
        <v>180241.73845623175</v>
      </c>
      <c r="R8589">
        <f>Q8589*$V$5/1000</f>
        <v>3603.0323517400725</v>
      </c>
    </row>
    <row r="8590" spans="1:18" x14ac:dyDescent="0.25">
      <c r="A8590" s="4">
        <v>43093.833333312505</v>
      </c>
      <c r="B8590">
        <v>47.1</v>
      </c>
      <c r="C8590">
        <v>6.9711600000000002</v>
      </c>
      <c r="D8590" s="3">
        <v>-7.0017200000000003E-3</v>
      </c>
      <c r="E8590" s="1">
        <f>C8590*$V$2</f>
        <v>2.7884640000000003</v>
      </c>
      <c r="F8590" s="1">
        <f>D8590*$V$3</f>
        <v>-2.8006880000000001E-2</v>
      </c>
      <c r="G8590" s="1">
        <f>(E8590+F8590)</f>
        <v>2.7604571200000003</v>
      </c>
      <c r="H8590" s="1">
        <f>B8590*(1/3)</f>
        <v>15.7</v>
      </c>
      <c r="I8590" s="1">
        <f>IF((H8590-G8590)&gt;0, (H8590-G8590), (0))</f>
        <v>12.939542879999999</v>
      </c>
      <c r="J8590" s="1">
        <f>IF(I8590=0, G8590-H8590,0)</f>
        <v>0</v>
      </c>
      <c r="K8590" s="1">
        <f>I8590*1000/$V$5</f>
        <v>647.30079439719862</v>
      </c>
      <c r="L8590" s="1">
        <f>J8590*1000/$V$4</f>
        <v>0</v>
      </c>
      <c r="M8590" s="1">
        <f>L8590/$Y$4</f>
        <v>0</v>
      </c>
      <c r="N8590" s="1">
        <f>M8590*$Y$5</f>
        <v>0</v>
      </c>
      <c r="O8590" s="1" t="s">
        <v>0</v>
      </c>
      <c r="P8590" s="1" t="s">
        <v>0</v>
      </c>
      <c r="Q8590" s="1">
        <f>Q8589+K8590-L8590</f>
        <v>180889.03925062894</v>
      </c>
      <c r="R8590">
        <f>Q8590*$V$5/1000</f>
        <v>3615.9718946200719</v>
      </c>
    </row>
    <row r="8591" spans="1:18" x14ac:dyDescent="0.25">
      <c r="A8591" s="4">
        <v>43093.874999979169</v>
      </c>
      <c r="B8591">
        <v>45.1</v>
      </c>
      <c r="C8591">
        <v>5.7876599999999998</v>
      </c>
      <c r="D8591" s="3">
        <v>-7.0017200000000003E-3</v>
      </c>
      <c r="E8591" s="1">
        <f>C8591*$V$2</f>
        <v>2.315064</v>
      </c>
      <c r="F8591" s="1">
        <f>D8591*$V$3</f>
        <v>-2.8006880000000001E-2</v>
      </c>
      <c r="G8591" s="1">
        <f>(E8591+F8591)</f>
        <v>2.2870571200000001</v>
      </c>
      <c r="H8591" s="1">
        <f>B8591*(1/3)</f>
        <v>15.033333333333333</v>
      </c>
      <c r="I8591" s="1">
        <f>IF((H8591-G8591)&gt;0, (H8591-G8591), (0))</f>
        <v>12.746276213333333</v>
      </c>
      <c r="J8591" s="1">
        <f>IF(I8591=0, G8591-H8591,0)</f>
        <v>0</v>
      </c>
      <c r="K8591" s="1">
        <f>I8591*1000/$V$5</f>
        <v>637.63262698015672</v>
      </c>
      <c r="L8591" s="1">
        <f>J8591*1000/$V$4</f>
        <v>0</v>
      </c>
      <c r="M8591" s="1">
        <f>L8591/$Y$4</f>
        <v>0</v>
      </c>
      <c r="N8591" s="1">
        <f>M8591*$Y$5</f>
        <v>0</v>
      </c>
      <c r="O8591" s="1" t="s">
        <v>0</v>
      </c>
      <c r="P8591" s="1" t="s">
        <v>0</v>
      </c>
      <c r="Q8591" s="1">
        <f>Q8590+K8591-L8591</f>
        <v>181526.6718776091</v>
      </c>
      <c r="R8591">
        <f>Q8591*$V$5/1000</f>
        <v>3628.7181708334056</v>
      </c>
    </row>
    <row r="8592" spans="1:18" x14ac:dyDescent="0.25">
      <c r="A8592" s="4">
        <v>43093.916666645833</v>
      </c>
      <c r="B8592">
        <v>43.3</v>
      </c>
      <c r="C8592">
        <v>3.5022099999999998</v>
      </c>
      <c r="D8592" s="3">
        <v>-7.0017200000000003E-3</v>
      </c>
      <c r="E8592" s="1">
        <f>C8592*$V$2</f>
        <v>1.400884</v>
      </c>
      <c r="F8592" s="1">
        <f>D8592*$V$3</f>
        <v>-2.8006880000000001E-2</v>
      </c>
      <c r="G8592" s="1">
        <f>(E8592+F8592)</f>
        <v>1.3728771200000001</v>
      </c>
      <c r="H8592" s="1">
        <f>B8592*(1/3)</f>
        <v>14.433333333333332</v>
      </c>
      <c r="I8592" s="1">
        <f>IF((H8592-G8592)&gt;0, (H8592-G8592), (0))</f>
        <v>13.060456213333332</v>
      </c>
      <c r="J8592" s="1">
        <f>IF(I8592=0, G8592-H8592,0)</f>
        <v>0</v>
      </c>
      <c r="K8592" s="1">
        <f>I8592*1000/$V$5</f>
        <v>653.34948540937125</v>
      </c>
      <c r="L8592" s="1">
        <f>J8592*1000/$V$4</f>
        <v>0</v>
      </c>
      <c r="M8592" s="1">
        <f>L8592/$Y$4</f>
        <v>0</v>
      </c>
      <c r="N8592" s="1">
        <f>M8592*$Y$5</f>
        <v>0</v>
      </c>
      <c r="O8592" s="1" t="s">
        <v>0</v>
      </c>
      <c r="P8592" s="1" t="s">
        <v>0</v>
      </c>
      <c r="Q8592" s="1">
        <f>Q8591+K8592-L8592</f>
        <v>182180.02136301846</v>
      </c>
      <c r="R8592">
        <f>Q8592*$V$5/1000</f>
        <v>3641.7786270467386</v>
      </c>
    </row>
    <row r="8593" spans="1:18" x14ac:dyDescent="0.25">
      <c r="A8593" s="4">
        <v>43093.958333312497</v>
      </c>
      <c r="B8593">
        <v>40.700000000000003</v>
      </c>
      <c r="C8593">
        <v>4.2904399999999994</v>
      </c>
      <c r="D8593" s="3">
        <v>-7.0017200000000003E-3</v>
      </c>
      <c r="E8593" s="1">
        <f>C8593*$V$2</f>
        <v>1.7161759999999999</v>
      </c>
      <c r="F8593" s="1">
        <f>D8593*$V$3</f>
        <v>-2.8006880000000001E-2</v>
      </c>
      <c r="G8593" s="1">
        <f>(E8593+F8593)</f>
        <v>1.68816912</v>
      </c>
      <c r="H8593" s="1">
        <f>B8593*(1/3)</f>
        <v>13.566666666666666</v>
      </c>
      <c r="I8593" s="1">
        <f>IF((H8593-G8593)&gt;0, (H8593-G8593), (0))</f>
        <v>11.878497546666667</v>
      </c>
      <c r="J8593" s="1">
        <f>IF(I8593=0, G8593-H8593,0)</f>
        <v>0</v>
      </c>
      <c r="K8593" s="1">
        <f>I8593*1000/$V$5</f>
        <v>594.22198832749712</v>
      </c>
      <c r="L8593" s="1">
        <f>J8593*1000/$V$4</f>
        <v>0</v>
      </c>
      <c r="M8593" s="1">
        <f>L8593/$Y$4</f>
        <v>0</v>
      </c>
      <c r="N8593" s="1">
        <f>M8593*$Y$5</f>
        <v>0</v>
      </c>
      <c r="O8593" s="1">
        <f>SUM(N8570:N8593)</f>
        <v>4221.9097476983625</v>
      </c>
      <c r="P8593" s="1">
        <f>SUM(L8570:L8593)</f>
        <v>7177.2465710872166</v>
      </c>
      <c r="Q8593" s="1">
        <f>Q8592+K8593-L8593</f>
        <v>182774.24335134597</v>
      </c>
      <c r="R8593">
        <f>Q8593*$V$5/1000</f>
        <v>3653.6571245934056</v>
      </c>
    </row>
    <row r="8594" spans="1:18" x14ac:dyDescent="0.25">
      <c r="A8594" s="4">
        <v>43093.999999979162</v>
      </c>
      <c r="B8594">
        <v>38</v>
      </c>
      <c r="C8594">
        <v>2.6284299999999998</v>
      </c>
      <c r="D8594" s="3">
        <v>-7.0017200000000003E-3</v>
      </c>
      <c r="E8594" s="1">
        <f>C8594*$V$2</f>
        <v>1.051372</v>
      </c>
      <c r="F8594" s="1">
        <f>D8594*$V$3</f>
        <v>-2.8006880000000001E-2</v>
      </c>
      <c r="G8594" s="1">
        <f>(E8594+F8594)</f>
        <v>1.02336512</v>
      </c>
      <c r="H8594" s="1">
        <f>B8594*(1/3)</f>
        <v>12.666666666666666</v>
      </c>
      <c r="I8594" s="1">
        <f>IF((H8594-G8594)&gt;0, (H8594-G8594), (0))</f>
        <v>11.643301546666667</v>
      </c>
      <c r="J8594" s="1">
        <f>IF(I8594=0, G8594-H8594,0)</f>
        <v>0</v>
      </c>
      <c r="K8594" s="1">
        <f>I8594*1000/$V$5</f>
        <v>582.45630548607642</v>
      </c>
      <c r="L8594" s="1">
        <f>J8594*1000/$V$4</f>
        <v>0</v>
      </c>
      <c r="M8594" s="1">
        <f>L8594/$Y$4</f>
        <v>0</v>
      </c>
      <c r="N8594" s="1">
        <f>M8594*$Y$5</f>
        <v>0</v>
      </c>
      <c r="O8594" s="1" t="s">
        <v>0</v>
      </c>
      <c r="P8594" s="1" t="s">
        <v>0</v>
      </c>
      <c r="Q8594" s="1">
        <f>Q8593+K8594-L8594</f>
        <v>183356.69965683203</v>
      </c>
      <c r="R8594">
        <f>Q8594*$V$5/1000</f>
        <v>3665.300426140072</v>
      </c>
    </row>
    <row r="8595" spans="1:18" x14ac:dyDescent="0.25">
      <c r="A8595" s="4">
        <v>43094.041666645826</v>
      </c>
      <c r="B8595">
        <v>36.700000000000003</v>
      </c>
      <c r="C8595">
        <v>2.3301799999999999</v>
      </c>
      <c r="D8595" s="3">
        <v>-7.0017200000000003E-3</v>
      </c>
      <c r="E8595" s="1">
        <f>C8595*$V$2</f>
        <v>0.93207200000000001</v>
      </c>
      <c r="F8595" s="1">
        <f>D8595*$V$3</f>
        <v>-2.8006880000000001E-2</v>
      </c>
      <c r="G8595" s="1">
        <f>(E8595+F8595)</f>
        <v>0.90406512000000006</v>
      </c>
      <c r="H8595" s="1">
        <f>B8595*(1/3)</f>
        <v>12.233333333333334</v>
      </c>
      <c r="I8595" s="1">
        <f>IF((H8595-G8595)&gt;0, (H8595-G8595), (0))</f>
        <v>11.329268213333334</v>
      </c>
      <c r="J8595" s="1">
        <f>IF(I8595=0, G8595-H8595,0)</f>
        <v>0</v>
      </c>
      <c r="K8595" s="1">
        <f>I8595*1000/$V$5</f>
        <v>566.74678405869611</v>
      </c>
      <c r="L8595" s="1">
        <f>J8595*1000/$V$4</f>
        <v>0</v>
      </c>
      <c r="M8595" s="1">
        <f>L8595/$Y$4</f>
        <v>0</v>
      </c>
      <c r="N8595" s="1">
        <f>M8595*$Y$5</f>
        <v>0</v>
      </c>
      <c r="O8595" s="1" t="s">
        <v>0</v>
      </c>
      <c r="P8595" s="1" t="s">
        <v>0</v>
      </c>
      <c r="Q8595" s="1">
        <f>Q8594+K8595-L8595</f>
        <v>183923.44644089072</v>
      </c>
      <c r="R8595">
        <f>Q8595*$V$5/1000</f>
        <v>3676.6296943534053</v>
      </c>
    </row>
    <row r="8596" spans="1:18" x14ac:dyDescent="0.25">
      <c r="A8596" s="4">
        <v>43094.08333331249</v>
      </c>
      <c r="B8596">
        <v>35.9</v>
      </c>
      <c r="C8596">
        <v>3.7781700000000003</v>
      </c>
      <c r="D8596" s="3">
        <v>-7.0017200000000003E-3</v>
      </c>
      <c r="E8596" s="1">
        <f>C8596*$V$2</f>
        <v>1.5112680000000003</v>
      </c>
      <c r="F8596" s="1">
        <f>D8596*$V$3</f>
        <v>-2.8006880000000001E-2</v>
      </c>
      <c r="G8596" s="1">
        <f>(E8596+F8596)</f>
        <v>1.4832611200000003</v>
      </c>
      <c r="H8596" s="1">
        <f>B8596*(1/3)</f>
        <v>11.966666666666665</v>
      </c>
      <c r="I8596" s="1">
        <f>IF((H8596-G8596)&gt;0, (H8596-G8596), (0))</f>
        <v>10.483405546666665</v>
      </c>
      <c r="J8596" s="1">
        <f>IF(I8596=0, G8596-H8596,0)</f>
        <v>0</v>
      </c>
      <c r="K8596" s="1">
        <f>I8596*1000/$V$5</f>
        <v>524.43249358012338</v>
      </c>
      <c r="L8596" s="1">
        <f>J8596*1000/$V$4</f>
        <v>0</v>
      </c>
      <c r="M8596" s="1">
        <f>L8596/$Y$4</f>
        <v>0</v>
      </c>
      <c r="N8596" s="1">
        <f>M8596*$Y$5</f>
        <v>0</v>
      </c>
      <c r="O8596" s="1" t="s">
        <v>0</v>
      </c>
      <c r="P8596" s="1" t="s">
        <v>0</v>
      </c>
      <c r="Q8596" s="1">
        <f>Q8595+K8596-L8596</f>
        <v>184447.87893447085</v>
      </c>
      <c r="R8596">
        <f>Q8596*$V$5/1000</f>
        <v>3687.113099900072</v>
      </c>
    </row>
    <row r="8597" spans="1:18" x14ac:dyDescent="0.25">
      <c r="A8597" s="4">
        <v>43094.124999979154</v>
      </c>
      <c r="B8597">
        <v>34.9</v>
      </c>
      <c r="C8597">
        <v>1.92381</v>
      </c>
      <c r="D8597" s="3">
        <v>-7.0017200000000003E-3</v>
      </c>
      <c r="E8597" s="1">
        <f>C8597*$V$2</f>
        <v>0.7695240000000001</v>
      </c>
      <c r="F8597" s="1">
        <f>D8597*$V$3</f>
        <v>-2.8006880000000001E-2</v>
      </c>
      <c r="G8597" s="1">
        <f>(E8597+F8597)</f>
        <v>0.74151712000000014</v>
      </c>
      <c r="H8597" s="1">
        <f>B8597*(1/3)</f>
        <v>11.633333333333333</v>
      </c>
      <c r="I8597" s="1">
        <f>IF((H8597-G8597)&gt;0, (H8597-G8597), (0))</f>
        <v>10.891816213333332</v>
      </c>
      <c r="J8597" s="1">
        <f>IF(I8597=0, G8597-H8597,0)</f>
        <v>0</v>
      </c>
      <c r="K8597" s="1">
        <f>I8597*1000/$V$5</f>
        <v>544.86324228781052</v>
      </c>
      <c r="L8597" s="1">
        <f>J8597*1000/$V$4</f>
        <v>0</v>
      </c>
      <c r="M8597" s="1">
        <f>L8597/$Y$4</f>
        <v>0</v>
      </c>
      <c r="N8597" s="1">
        <f>M8597*$Y$5</f>
        <v>0</v>
      </c>
      <c r="O8597" s="1" t="s">
        <v>0</v>
      </c>
      <c r="P8597" s="1" t="s">
        <v>0</v>
      </c>
      <c r="Q8597" s="1">
        <f>Q8596+K8597-L8597</f>
        <v>184992.74217675865</v>
      </c>
      <c r="R8597">
        <f>Q8597*$V$5/1000</f>
        <v>3698.0049161134052</v>
      </c>
    </row>
    <row r="8598" spans="1:18" x14ac:dyDescent="0.25">
      <c r="A8598" s="4">
        <v>43094.166666645819</v>
      </c>
      <c r="B8598">
        <v>33.799999999999997</v>
      </c>
      <c r="C8598">
        <v>2.0970800000000001</v>
      </c>
      <c r="D8598" s="3">
        <v>-7.0017200000000003E-3</v>
      </c>
      <c r="E8598" s="1">
        <f>C8598*$V$2</f>
        <v>0.83883200000000002</v>
      </c>
      <c r="F8598" s="1">
        <f>D8598*$V$3</f>
        <v>-2.8006880000000001E-2</v>
      </c>
      <c r="G8598" s="1">
        <f>(E8598+F8598)</f>
        <v>0.81082512000000007</v>
      </c>
      <c r="H8598" s="1">
        <f>B8598*(1/3)</f>
        <v>11.266666666666666</v>
      </c>
      <c r="I8598" s="1">
        <f>IF((H8598-G8598)&gt;0, (H8598-G8598), (0))</f>
        <v>10.455841546666665</v>
      </c>
      <c r="J8598" s="1">
        <f>IF(I8598=0, G8598-H8598,0)</f>
        <v>0</v>
      </c>
      <c r="K8598" s="1">
        <f>I8598*1000/$V$5</f>
        <v>523.05360413540097</v>
      </c>
      <c r="L8598" s="1">
        <f>J8598*1000/$V$4</f>
        <v>0</v>
      </c>
      <c r="M8598" s="1">
        <f>L8598/$Y$4</f>
        <v>0</v>
      </c>
      <c r="N8598" s="1">
        <f>M8598*$Y$5</f>
        <v>0</v>
      </c>
      <c r="O8598" s="1" t="s">
        <v>0</v>
      </c>
      <c r="P8598" s="1" t="s">
        <v>0</v>
      </c>
      <c r="Q8598" s="1">
        <f>Q8597+K8598-L8598</f>
        <v>185515.79578089406</v>
      </c>
      <c r="R8598">
        <f>Q8598*$V$5/1000</f>
        <v>3708.460757660072</v>
      </c>
    </row>
    <row r="8599" spans="1:18" x14ac:dyDescent="0.25">
      <c r="A8599" s="4">
        <v>43094.208333312483</v>
      </c>
      <c r="B8599">
        <v>33.4</v>
      </c>
      <c r="C8599">
        <v>2.5293699999999997</v>
      </c>
      <c r="D8599" s="3">
        <v>-7.0017200000000003E-3</v>
      </c>
      <c r="E8599" s="1">
        <f>C8599*$V$2</f>
        <v>1.0117479999999999</v>
      </c>
      <c r="F8599" s="1">
        <f>D8599*$V$3</f>
        <v>-2.8006880000000001E-2</v>
      </c>
      <c r="G8599" s="1">
        <f>(E8599+F8599)</f>
        <v>0.98374111999999991</v>
      </c>
      <c r="H8599" s="1">
        <f>B8599*(1/3)</f>
        <v>11.133333333333333</v>
      </c>
      <c r="I8599" s="1">
        <f>IF((H8599-G8599)&gt;0, (H8599-G8599), (0))</f>
        <v>10.149592213333333</v>
      </c>
      <c r="J8599" s="1">
        <f>IF(I8599=0, G8599-H8599,0)</f>
        <v>0</v>
      </c>
      <c r="K8599" s="1">
        <f>I8599*1000/$V$5</f>
        <v>507.7334774053694</v>
      </c>
      <c r="L8599" s="1">
        <f>J8599*1000/$V$4</f>
        <v>0</v>
      </c>
      <c r="M8599" s="1">
        <f>L8599/$Y$4</f>
        <v>0</v>
      </c>
      <c r="N8599" s="1">
        <f>M8599*$Y$5</f>
        <v>0</v>
      </c>
      <c r="O8599" s="1" t="s">
        <v>0</v>
      </c>
      <c r="P8599" s="1" t="s">
        <v>0</v>
      </c>
      <c r="Q8599" s="1">
        <f>Q8598+K8599-L8599</f>
        <v>186023.52925829942</v>
      </c>
      <c r="R8599">
        <f>Q8599*$V$5/1000</f>
        <v>3718.6103498734051</v>
      </c>
    </row>
    <row r="8600" spans="1:18" x14ac:dyDescent="0.25">
      <c r="A8600" s="4">
        <v>43094.249999979147</v>
      </c>
      <c r="B8600">
        <v>34.5</v>
      </c>
      <c r="C8600">
        <v>2.01294</v>
      </c>
      <c r="D8600" s="3">
        <v>-7.0017200000000003E-3</v>
      </c>
      <c r="E8600" s="1">
        <f>C8600*$V$2</f>
        <v>0.805176</v>
      </c>
      <c r="F8600" s="1">
        <f>D8600*$V$3</f>
        <v>-2.8006880000000001E-2</v>
      </c>
      <c r="G8600" s="1">
        <f>(E8600+F8600)</f>
        <v>0.77716912000000005</v>
      </c>
      <c r="H8600" s="1">
        <f>B8600*(1/3)</f>
        <v>11.5</v>
      </c>
      <c r="I8600" s="1">
        <f>IF((H8600-G8600)&gt;0, (H8600-G8600), (0))</f>
        <v>10.72283088</v>
      </c>
      <c r="J8600" s="1">
        <f>IF(I8600=0, G8600-H8600,0)</f>
        <v>0</v>
      </c>
      <c r="K8600" s="1">
        <f>I8600*1000/$V$5</f>
        <v>536.40974887443724</v>
      </c>
      <c r="L8600" s="1">
        <f>J8600*1000/$V$4</f>
        <v>0</v>
      </c>
      <c r="M8600" s="1">
        <f>L8600/$Y$4</f>
        <v>0</v>
      </c>
      <c r="N8600" s="1">
        <f>M8600*$Y$5</f>
        <v>0</v>
      </c>
      <c r="O8600" s="1" t="s">
        <v>0</v>
      </c>
      <c r="P8600" s="1" t="s">
        <v>0</v>
      </c>
      <c r="Q8600" s="1">
        <f>Q8599+K8600-L8600</f>
        <v>186559.93900717385</v>
      </c>
      <c r="R8600">
        <f>Q8600*$V$5/1000</f>
        <v>3729.3331807534046</v>
      </c>
    </row>
    <row r="8601" spans="1:18" x14ac:dyDescent="0.25">
      <c r="A8601" s="4">
        <v>43094.291666645811</v>
      </c>
      <c r="B8601">
        <v>35.5</v>
      </c>
      <c r="C8601">
        <v>1.4705999999999999</v>
      </c>
      <c r="D8601" s="3">
        <v>-7.0017200000000003E-3</v>
      </c>
      <c r="E8601" s="1">
        <f>C8601*$V$2</f>
        <v>0.58823999999999999</v>
      </c>
      <c r="F8601" s="1">
        <f>D8601*$V$3</f>
        <v>-2.8006880000000001E-2</v>
      </c>
      <c r="G8601" s="1">
        <f>(E8601+F8601)</f>
        <v>0.56023312000000003</v>
      </c>
      <c r="H8601" s="1">
        <f>B8601*(1/3)</f>
        <v>11.833333333333332</v>
      </c>
      <c r="I8601" s="1">
        <f>IF((H8601-G8601)&gt;0, (H8601-G8601), (0))</f>
        <v>11.273100213333333</v>
      </c>
      <c r="J8601" s="1">
        <f>IF(I8601=0, G8601-H8601,0)</f>
        <v>0</v>
      </c>
      <c r="K8601" s="1">
        <f>I8601*1000/$V$5</f>
        <v>563.93697915624477</v>
      </c>
      <c r="L8601" s="1">
        <f>J8601*1000/$V$4</f>
        <v>0</v>
      </c>
      <c r="M8601" s="1">
        <f>L8601/$Y$4</f>
        <v>0</v>
      </c>
      <c r="N8601" s="1">
        <f>M8601*$Y$5</f>
        <v>0</v>
      </c>
      <c r="O8601" s="1" t="s">
        <v>0</v>
      </c>
      <c r="P8601" s="1" t="s">
        <v>0</v>
      </c>
      <c r="Q8601" s="1">
        <f>Q8600+K8601-L8601</f>
        <v>187123.87598633009</v>
      </c>
      <c r="R8601">
        <f>Q8601*$V$5/1000</f>
        <v>3740.6062809667383</v>
      </c>
    </row>
    <row r="8602" spans="1:18" x14ac:dyDescent="0.25">
      <c r="A8602" s="4">
        <v>43094.333333312476</v>
      </c>
      <c r="B8602">
        <v>38.4</v>
      </c>
      <c r="C8602">
        <v>1.5795299999999999</v>
      </c>
      <c r="D8602" s="3">
        <v>3.4423300000000001</v>
      </c>
      <c r="E8602" s="1">
        <f>C8602*$V$2</f>
        <v>0.63181200000000004</v>
      </c>
      <c r="F8602" s="1">
        <f>D8602*$V$3</f>
        <v>13.76932</v>
      </c>
      <c r="G8602" s="1">
        <f>(E8602+F8602)</f>
        <v>14.401132</v>
      </c>
      <c r="H8602" s="1">
        <f>B8602*(1/3)</f>
        <v>12.799999999999999</v>
      </c>
      <c r="I8602" s="1">
        <f>IF((H8602-G8602)&gt;0, (H8602-G8602), (0))</f>
        <v>0</v>
      </c>
      <c r="J8602" s="1">
        <f>IF(I8602=0, G8602-H8602,0)</f>
        <v>1.6011320000000016</v>
      </c>
      <c r="K8602" s="1">
        <f>I8602*1000/$V$5</f>
        <v>0</v>
      </c>
      <c r="L8602" s="1">
        <f>J8602*1000/$V$4</f>
        <v>28.694121863799314</v>
      </c>
      <c r="M8602" s="1">
        <f>L8602/$Y$4</f>
        <v>12.056353724285426</v>
      </c>
      <c r="N8602" s="1">
        <f>M8602*$Y$5</f>
        <v>16.878895213999595</v>
      </c>
      <c r="O8602" s="1" t="s">
        <v>0</v>
      </c>
      <c r="P8602" s="1" t="s">
        <v>0</v>
      </c>
      <c r="Q8602" s="1">
        <f>Q8601+K8602-L8602</f>
        <v>187095.18186446629</v>
      </c>
      <c r="R8602">
        <f>Q8602*$V$5/1000</f>
        <v>3740.0326854706809</v>
      </c>
    </row>
    <row r="8603" spans="1:18" x14ac:dyDescent="0.25">
      <c r="A8603" s="4">
        <v>43094.37499997914</v>
      </c>
      <c r="B8603">
        <v>40.200000000000003</v>
      </c>
      <c r="C8603">
        <v>1.85823</v>
      </c>
      <c r="D8603" s="3">
        <v>10.014199999999999</v>
      </c>
      <c r="E8603" s="1">
        <f>C8603*$V$2</f>
        <v>0.74329200000000006</v>
      </c>
      <c r="F8603" s="1">
        <f>D8603*$V$3</f>
        <v>40.056799999999996</v>
      </c>
      <c r="G8603" s="1">
        <f>(E8603+F8603)</f>
        <v>40.800091999999992</v>
      </c>
      <c r="H8603" s="1">
        <f>B8603*(1/3)</f>
        <v>13.4</v>
      </c>
      <c r="I8603" s="1">
        <f>IF((H8603-G8603)&gt;0, (H8603-G8603), (0))</f>
        <v>0</v>
      </c>
      <c r="J8603" s="1">
        <f>IF(I8603=0, G8603-H8603,0)</f>
        <v>27.400091999999994</v>
      </c>
      <c r="K8603" s="1">
        <f>I8603*1000/$V$5</f>
        <v>0</v>
      </c>
      <c r="L8603" s="1">
        <f>J8603*1000/$V$4</f>
        <v>491.04107526881711</v>
      </c>
      <c r="M8603" s="1">
        <f>L8603/$Y$4</f>
        <v>206.31977952471308</v>
      </c>
      <c r="N8603" s="1">
        <f>M8603*$Y$5</f>
        <v>288.84769133459832</v>
      </c>
      <c r="O8603" s="1" t="s">
        <v>0</v>
      </c>
      <c r="P8603" s="1" t="s">
        <v>0</v>
      </c>
      <c r="Q8603" s="1">
        <f>Q8602+K8603-L8603</f>
        <v>186604.14078919747</v>
      </c>
      <c r="R8603">
        <f>Q8603*$V$5/1000</f>
        <v>3730.2167743760569</v>
      </c>
    </row>
    <row r="8604" spans="1:18" x14ac:dyDescent="0.25">
      <c r="A8604" s="4">
        <v>43094.416666645804</v>
      </c>
      <c r="B8604">
        <v>43.2</v>
      </c>
      <c r="C8604">
        <v>2.7622399999999998</v>
      </c>
      <c r="D8604" s="3">
        <v>15.35332</v>
      </c>
      <c r="E8604" s="1">
        <f>C8604*$V$2</f>
        <v>1.1048959999999999</v>
      </c>
      <c r="F8604" s="1">
        <f>D8604*$V$3</f>
        <v>61.41328</v>
      </c>
      <c r="G8604" s="1">
        <f>(E8604+F8604)</f>
        <v>62.518175999999997</v>
      </c>
      <c r="H8604" s="1">
        <f>B8604*(1/3)</f>
        <v>14.4</v>
      </c>
      <c r="I8604" s="1">
        <f>IF((H8604-G8604)&gt;0, (H8604-G8604), (0))</f>
        <v>0</v>
      </c>
      <c r="J8604" s="1">
        <f>IF(I8604=0, G8604-H8604,0)</f>
        <v>48.118175999999998</v>
      </c>
      <c r="K8604" s="1">
        <f>I8604*1000/$V$5</f>
        <v>0</v>
      </c>
      <c r="L8604" s="1">
        <f>J8604*1000/$V$4</f>
        <v>862.33290322580649</v>
      </c>
      <c r="M8604" s="1">
        <f>L8604/$Y$4</f>
        <v>362.32474925454056</v>
      </c>
      <c r="N8604" s="1">
        <f>M8604*$Y$5</f>
        <v>507.25464895635673</v>
      </c>
      <c r="O8604" s="1" t="s">
        <v>0</v>
      </c>
      <c r="P8604" s="1" t="s">
        <v>0</v>
      </c>
      <c r="Q8604" s="1">
        <f>Q8603+K8604-L8604</f>
        <v>185741.80788597165</v>
      </c>
      <c r="R8604">
        <f>Q8604*$V$5/1000</f>
        <v>3712.9787396405732</v>
      </c>
    </row>
    <row r="8605" spans="1:18" x14ac:dyDescent="0.25">
      <c r="A8605" s="4">
        <v>43094.458333312468</v>
      </c>
      <c r="B8605">
        <v>44.5</v>
      </c>
      <c r="C8605">
        <v>1.1154000000000002</v>
      </c>
      <c r="D8605" s="3">
        <v>8.3897600000000008</v>
      </c>
      <c r="E8605" s="1">
        <f>C8605*$V$2</f>
        <v>0.44616000000000011</v>
      </c>
      <c r="F8605" s="1">
        <f>D8605*$V$3</f>
        <v>33.559040000000003</v>
      </c>
      <c r="G8605" s="1">
        <f>(E8605+F8605)</f>
        <v>34.005200000000002</v>
      </c>
      <c r="H8605" s="1">
        <f>B8605*(1/3)</f>
        <v>14.833333333333332</v>
      </c>
      <c r="I8605" s="1">
        <f>IF((H8605-G8605)&gt;0, (H8605-G8605), (0))</f>
        <v>0</v>
      </c>
      <c r="J8605" s="1">
        <f>IF(I8605=0, G8605-H8605,0)</f>
        <v>19.17186666666667</v>
      </c>
      <c r="K8605" s="1">
        <f>I8605*1000/$V$5</f>
        <v>0</v>
      </c>
      <c r="L8605" s="1">
        <f>J8605*1000/$V$4</f>
        <v>343.58183990442058</v>
      </c>
      <c r="M8605" s="1">
        <f>L8605/$Y$4</f>
        <v>144.3621176068994</v>
      </c>
      <c r="N8605" s="1">
        <f>M8605*$Y$5</f>
        <v>202.10696464965915</v>
      </c>
      <c r="O8605" s="1" t="s">
        <v>0</v>
      </c>
      <c r="P8605" s="1" t="s">
        <v>0</v>
      </c>
      <c r="Q8605" s="1">
        <f>Q8604+K8605-L8605</f>
        <v>185398.22604606723</v>
      </c>
      <c r="R8605">
        <f>Q8605*$V$5/1000</f>
        <v>3706.1105386608833</v>
      </c>
    </row>
    <row r="8606" spans="1:18" x14ac:dyDescent="0.25">
      <c r="A8606" s="4">
        <v>43094.499999979133</v>
      </c>
      <c r="B8606">
        <v>45.4</v>
      </c>
      <c r="C8606">
        <v>1.73716</v>
      </c>
      <c r="D8606" s="3">
        <v>12.725080000000002</v>
      </c>
      <c r="E8606" s="1">
        <f>C8606*$V$2</f>
        <v>0.69486400000000004</v>
      </c>
      <c r="F8606" s="1">
        <f>D8606*$V$3</f>
        <v>50.900320000000008</v>
      </c>
      <c r="G8606" s="1">
        <f>(E8606+F8606)</f>
        <v>51.59518400000001</v>
      </c>
      <c r="H8606" s="1">
        <f>B8606*(1/3)</f>
        <v>15.133333333333333</v>
      </c>
      <c r="I8606" s="1">
        <f>IF((H8606-G8606)&gt;0, (H8606-G8606), (0))</f>
        <v>0</v>
      </c>
      <c r="J8606" s="1">
        <f>IF(I8606=0, G8606-H8606,0)</f>
        <v>36.461850666666678</v>
      </c>
      <c r="K8606" s="1">
        <f>I8606*1000/$V$5</f>
        <v>0</v>
      </c>
      <c r="L8606" s="1">
        <f>J8606*1000/$V$4</f>
        <v>653.43818399044233</v>
      </c>
      <c r="M8606" s="1">
        <f>L8606/$Y$4</f>
        <v>274.55385881951361</v>
      </c>
      <c r="N8606" s="1">
        <f>M8606*$Y$5</f>
        <v>384.37540234731904</v>
      </c>
      <c r="O8606" s="1" t="s">
        <v>0</v>
      </c>
      <c r="P8606" s="1" t="s">
        <v>0</v>
      </c>
      <c r="Q8606" s="1">
        <f>Q8605+K8606-L8606</f>
        <v>184744.78786207677</v>
      </c>
      <c r="R8606">
        <f>Q8606*$V$5/1000</f>
        <v>3693.0483093629146</v>
      </c>
    </row>
    <row r="8607" spans="1:18" x14ac:dyDescent="0.25">
      <c r="A8607" s="4">
        <v>43094.541666645797</v>
      </c>
      <c r="B8607">
        <v>45.4</v>
      </c>
      <c r="C8607">
        <v>1.9246300000000001</v>
      </c>
      <c r="D8607" s="3">
        <v>5.6585100000000006</v>
      </c>
      <c r="E8607" s="1">
        <f>C8607*$V$2</f>
        <v>0.76985200000000009</v>
      </c>
      <c r="F8607" s="1">
        <f>D8607*$V$3</f>
        <v>22.634040000000002</v>
      </c>
      <c r="G8607" s="1">
        <f>(E8607+F8607)</f>
        <v>23.403892000000003</v>
      </c>
      <c r="H8607" s="1">
        <f>B8607*(1/3)</f>
        <v>15.133333333333333</v>
      </c>
      <c r="I8607" s="1">
        <f>IF((H8607-G8607)&gt;0, (H8607-G8607), (0))</f>
        <v>0</v>
      </c>
      <c r="J8607" s="1">
        <f>IF(I8607=0, G8607-H8607,0)</f>
        <v>8.2705586666666697</v>
      </c>
      <c r="K8607" s="1">
        <f>I8607*1000/$V$5</f>
        <v>0</v>
      </c>
      <c r="L8607" s="1">
        <f>J8607*1000/$V$4</f>
        <v>148.21789725209086</v>
      </c>
      <c r="M8607" s="1">
        <f>L8607/$Y$4</f>
        <v>62.276427416844903</v>
      </c>
      <c r="N8607" s="1">
        <f>M8607*$Y$5</f>
        <v>87.186998383582861</v>
      </c>
      <c r="O8607" s="1" t="s">
        <v>0</v>
      </c>
      <c r="P8607" s="1" t="s">
        <v>0</v>
      </c>
      <c r="Q8607" s="1">
        <f>Q8606+K8607-L8607</f>
        <v>184596.56996482468</v>
      </c>
      <c r="R8607">
        <f>Q8607*$V$5/1000</f>
        <v>3690.0854335968452</v>
      </c>
    </row>
    <row r="8608" spans="1:18" x14ac:dyDescent="0.25">
      <c r="A8608" s="4">
        <v>43094.583333312461</v>
      </c>
      <c r="B8608">
        <v>44.8</v>
      </c>
      <c r="C8608">
        <v>1.09104</v>
      </c>
      <c r="D8608" s="3">
        <v>6.8469189999999998</v>
      </c>
      <c r="E8608" s="1">
        <f>C8608*$V$2</f>
        <v>0.43641600000000003</v>
      </c>
      <c r="F8608" s="1">
        <f>D8608*$V$3</f>
        <v>27.387675999999999</v>
      </c>
      <c r="G8608" s="1">
        <f>(E8608+F8608)</f>
        <v>27.824092</v>
      </c>
      <c r="H8608" s="1">
        <f>B8608*(1/3)</f>
        <v>14.933333333333332</v>
      </c>
      <c r="I8608" s="1">
        <f>IF((H8608-G8608)&gt;0, (H8608-G8608), (0))</f>
        <v>0</v>
      </c>
      <c r="J8608" s="1">
        <f>IF(I8608=0, G8608-H8608,0)</f>
        <v>12.890758666666668</v>
      </c>
      <c r="K8608" s="1">
        <f>I8608*1000/$V$5</f>
        <v>0</v>
      </c>
      <c r="L8608" s="1">
        <f>J8608*1000/$V$4</f>
        <v>231.0171804062127</v>
      </c>
      <c r="M8608" s="1">
        <f>L8608/$Y$4</f>
        <v>97.066042187484328</v>
      </c>
      <c r="N8608" s="1">
        <f>M8608*$Y$5</f>
        <v>135.89245906247805</v>
      </c>
      <c r="O8608" s="1" t="s">
        <v>0</v>
      </c>
      <c r="P8608" s="1" t="s">
        <v>0</v>
      </c>
      <c r="Q8608" s="1">
        <f>Q8607+K8608-L8608</f>
        <v>184365.55278441845</v>
      </c>
      <c r="R8608">
        <f>Q8608*$V$5/1000</f>
        <v>3685.4674001605244</v>
      </c>
    </row>
    <row r="8609" spans="1:18" x14ac:dyDescent="0.25">
      <c r="A8609" s="4">
        <v>43094.624999979125</v>
      </c>
      <c r="B8609">
        <v>46</v>
      </c>
      <c r="C8609">
        <v>1.0543800000000001</v>
      </c>
      <c r="D8609" s="3">
        <v>8.0731800000000007</v>
      </c>
      <c r="E8609" s="1">
        <f>C8609*$V$2</f>
        <v>0.42175200000000007</v>
      </c>
      <c r="F8609" s="1">
        <f>D8609*$V$3</f>
        <v>32.292720000000003</v>
      </c>
      <c r="G8609" s="1">
        <f>(E8609+F8609)</f>
        <v>32.714472000000001</v>
      </c>
      <c r="H8609" s="1">
        <f>B8609*(1/3)</f>
        <v>15.333333333333332</v>
      </c>
      <c r="I8609" s="1">
        <f>IF((H8609-G8609)&gt;0, (H8609-G8609), (0))</f>
        <v>0</v>
      </c>
      <c r="J8609" s="1">
        <f>IF(I8609=0, G8609-H8609,0)</f>
        <v>17.381138666666669</v>
      </c>
      <c r="K8609" s="1">
        <f>I8609*1000/$V$5</f>
        <v>0</v>
      </c>
      <c r="L8609" s="1">
        <f>J8609*1000/$V$4</f>
        <v>311.48994026284356</v>
      </c>
      <c r="M8609" s="1">
        <f>L8609/$Y$4</f>
        <v>130.87812616085864</v>
      </c>
      <c r="N8609" s="1">
        <f>M8609*$Y$5</f>
        <v>183.22937662520209</v>
      </c>
      <c r="O8609" s="1" t="s">
        <v>0</v>
      </c>
      <c r="P8609" s="1" t="s">
        <v>0</v>
      </c>
      <c r="Q8609" s="1">
        <f>Q8608+K8609-L8609</f>
        <v>184054.06284415562</v>
      </c>
      <c r="R8609">
        <f>Q8609*$V$5/1000</f>
        <v>3679.2407162546706</v>
      </c>
    </row>
    <row r="8610" spans="1:18" x14ac:dyDescent="0.25">
      <c r="A8610" s="4">
        <v>43094.66666664579</v>
      </c>
      <c r="B8610">
        <v>45.9</v>
      </c>
      <c r="C8610">
        <v>1.1180999999999999</v>
      </c>
      <c r="D8610" s="3">
        <v>8.5486411699999998</v>
      </c>
      <c r="E8610" s="1">
        <f>C8610*$V$2</f>
        <v>0.44723999999999997</v>
      </c>
      <c r="F8610" s="1">
        <f>D8610*$V$3</f>
        <v>34.194564679999999</v>
      </c>
      <c r="G8610" s="1">
        <f>(E8610+F8610)</f>
        <v>34.64180468</v>
      </c>
      <c r="H8610" s="1">
        <f>B8610*(1/3)</f>
        <v>15.299999999999999</v>
      </c>
      <c r="I8610" s="1">
        <f>IF((H8610-G8610)&gt;0, (H8610-G8610), (0))</f>
        <v>0</v>
      </c>
      <c r="J8610" s="1">
        <f>IF(I8610=0, G8610-H8610,0)</f>
        <v>19.341804680000003</v>
      </c>
      <c r="K8610" s="1">
        <f>I8610*1000/$V$5</f>
        <v>0</v>
      </c>
      <c r="L8610" s="1">
        <f>J8610*1000/$V$4</f>
        <v>346.62732401433698</v>
      </c>
      <c r="M8610" s="1">
        <f>L8610/$Y$4</f>
        <v>145.64173277913318</v>
      </c>
      <c r="N8610" s="1">
        <f>M8610*$Y$5</f>
        <v>203.89842589078643</v>
      </c>
      <c r="O8610" s="1" t="s">
        <v>0</v>
      </c>
      <c r="P8610" s="1" t="s">
        <v>0</v>
      </c>
      <c r="Q8610" s="1">
        <f>Q8609+K8610-L8610</f>
        <v>183707.43552014127</v>
      </c>
      <c r="R8610">
        <f>Q8610*$V$5/1000</f>
        <v>3672.3116360476238</v>
      </c>
    </row>
    <row r="8611" spans="1:18" x14ac:dyDescent="0.25">
      <c r="A8611" s="4">
        <v>43094.708333312454</v>
      </c>
      <c r="B8611">
        <v>46.2</v>
      </c>
      <c r="C8611">
        <v>1.2749200000000001</v>
      </c>
      <c r="D8611" s="3">
        <v>7.7405599999999994</v>
      </c>
      <c r="E8611" s="1">
        <f>C8611*$V$2</f>
        <v>0.50996800000000009</v>
      </c>
      <c r="F8611" s="1">
        <f>D8611*$V$3</f>
        <v>30.962239999999998</v>
      </c>
      <c r="G8611" s="1">
        <f>(E8611+F8611)</f>
        <v>31.472207999999998</v>
      </c>
      <c r="H8611" s="1">
        <f>B8611*(1/3)</f>
        <v>15.4</v>
      </c>
      <c r="I8611" s="1">
        <f>IF((H8611-G8611)&gt;0, (H8611-G8611), (0))</f>
        <v>0</v>
      </c>
      <c r="J8611" s="1">
        <f>IF(I8611=0, G8611-H8611,0)</f>
        <v>16.072207999999996</v>
      </c>
      <c r="K8611" s="1">
        <f>I8611*1000/$V$5</f>
        <v>0</v>
      </c>
      <c r="L8611" s="1">
        <f>J8611*1000/$V$4</f>
        <v>288.03240143369169</v>
      </c>
      <c r="M8611" s="1">
        <f>L8611/$Y$4</f>
        <v>121.02201740911416</v>
      </c>
      <c r="N8611" s="1">
        <f>M8611*$Y$5</f>
        <v>169.43082437275982</v>
      </c>
      <c r="O8611" s="1" t="s">
        <v>0</v>
      </c>
      <c r="P8611" s="1" t="s">
        <v>0</v>
      </c>
      <c r="Q8611" s="1">
        <f>Q8610+K8611-L8611</f>
        <v>183419.40311870759</v>
      </c>
      <c r="R8611">
        <f>Q8611*$V$5/1000</f>
        <v>3666.5538683429645</v>
      </c>
    </row>
    <row r="8612" spans="1:18" x14ac:dyDescent="0.25">
      <c r="A8612" s="4">
        <v>43094.749999979118</v>
      </c>
      <c r="B8612">
        <v>46.8</v>
      </c>
      <c r="C8612">
        <v>1.552</v>
      </c>
      <c r="D8612" s="3">
        <v>0.68381400000000003</v>
      </c>
      <c r="E8612" s="1">
        <f>C8612*$V$2</f>
        <v>0.62080000000000002</v>
      </c>
      <c r="F8612" s="1">
        <f>D8612*$V$3</f>
        <v>2.7352560000000001</v>
      </c>
      <c r="G8612" s="1">
        <f>(E8612+F8612)</f>
        <v>3.3560560000000002</v>
      </c>
      <c r="H8612" s="1">
        <f>B8612*(1/3)</f>
        <v>15.599999999999998</v>
      </c>
      <c r="I8612" s="1">
        <f>IF((H8612-G8612)&gt;0, (H8612-G8612), (0))</f>
        <v>12.243943999999997</v>
      </c>
      <c r="J8612" s="1">
        <f>IF(I8612=0, G8612-H8612,0)</f>
        <v>0</v>
      </c>
      <c r="K8612" s="1">
        <f>I8612*1000/$V$5</f>
        <v>612.50345172586287</v>
      </c>
      <c r="L8612" s="1">
        <f>J8612*1000/$V$4</f>
        <v>0</v>
      </c>
      <c r="M8612" s="1">
        <f>L8612/$Y$4</f>
        <v>0</v>
      </c>
      <c r="N8612" s="1">
        <f>M8612*$Y$5</f>
        <v>0</v>
      </c>
      <c r="O8612" s="1" t="s">
        <v>0</v>
      </c>
      <c r="P8612" s="1" t="s">
        <v>0</v>
      </c>
      <c r="Q8612" s="1">
        <f>Q8611+K8612-L8612</f>
        <v>184031.90657043346</v>
      </c>
      <c r="R8612">
        <f>Q8612*$V$5/1000</f>
        <v>3678.7978123429648</v>
      </c>
    </row>
    <row r="8613" spans="1:18" x14ac:dyDescent="0.25">
      <c r="A8613" s="4">
        <v>43094.791666645782</v>
      </c>
      <c r="B8613">
        <v>46.4</v>
      </c>
      <c r="C8613">
        <v>0.6740259999999999</v>
      </c>
      <c r="D8613" s="3">
        <v>-7.0017200000000003E-3</v>
      </c>
      <c r="E8613" s="1">
        <f>C8613*$V$2</f>
        <v>0.26961039999999997</v>
      </c>
      <c r="F8613" s="1">
        <f>D8613*$V$3</f>
        <v>-2.8006880000000001E-2</v>
      </c>
      <c r="G8613" s="1">
        <f>(E8613+F8613)</f>
        <v>0.24160351999999996</v>
      </c>
      <c r="H8613" s="1">
        <f>B8613*(1/3)</f>
        <v>15.466666666666665</v>
      </c>
      <c r="I8613" s="1">
        <f>IF((H8613-G8613)&gt;0, (H8613-G8613), (0))</f>
        <v>15.225063146666665</v>
      </c>
      <c r="J8613" s="1">
        <f>IF(I8613=0, G8613-H8613,0)</f>
        <v>0</v>
      </c>
      <c r="K8613" s="1">
        <f>I8613*1000/$V$5</f>
        <v>761.63397432049362</v>
      </c>
      <c r="L8613" s="1">
        <f>J8613*1000/$V$4</f>
        <v>0</v>
      </c>
      <c r="M8613" s="1">
        <f>L8613/$Y$4</f>
        <v>0</v>
      </c>
      <c r="N8613" s="1">
        <f>M8613*$Y$5</f>
        <v>0</v>
      </c>
      <c r="O8613" s="1" t="s">
        <v>0</v>
      </c>
      <c r="P8613" s="1" t="s">
        <v>0</v>
      </c>
      <c r="Q8613" s="1">
        <f>Q8612+K8613-L8613</f>
        <v>184793.54054475395</v>
      </c>
      <c r="R8613">
        <f>Q8613*$V$5/1000</f>
        <v>3694.0228754896311</v>
      </c>
    </row>
    <row r="8614" spans="1:18" x14ac:dyDescent="0.25">
      <c r="A8614" s="4">
        <v>43094.833333312446</v>
      </c>
      <c r="B8614">
        <v>47</v>
      </c>
      <c r="C8614">
        <v>0.73863299999999998</v>
      </c>
      <c r="D8614" s="3">
        <v>-7.0017200000000003E-3</v>
      </c>
      <c r="E8614" s="1">
        <f>C8614*$V$2</f>
        <v>0.29545320000000003</v>
      </c>
      <c r="F8614" s="1">
        <f>D8614*$V$3</f>
        <v>-2.8006880000000001E-2</v>
      </c>
      <c r="G8614" s="1">
        <f>(E8614+F8614)</f>
        <v>0.26744632000000002</v>
      </c>
      <c r="H8614" s="1">
        <f>B8614*(1/3)</f>
        <v>15.666666666666666</v>
      </c>
      <c r="I8614" s="1">
        <f>IF((H8614-G8614)&gt;0, (H8614-G8614), (0))</f>
        <v>15.399220346666667</v>
      </c>
      <c r="J8614" s="1">
        <f>IF(I8614=0, G8614-H8614,0)</f>
        <v>0</v>
      </c>
      <c r="K8614" s="1">
        <f>I8614*1000/$V$5</f>
        <v>770.34619042854763</v>
      </c>
      <c r="L8614" s="1">
        <f>J8614*1000/$V$4</f>
        <v>0</v>
      </c>
      <c r="M8614" s="1">
        <f>L8614/$Y$4</f>
        <v>0</v>
      </c>
      <c r="N8614" s="1">
        <f>M8614*$Y$5</f>
        <v>0</v>
      </c>
      <c r="O8614" s="1" t="s">
        <v>0</v>
      </c>
      <c r="P8614" s="1" t="s">
        <v>0</v>
      </c>
      <c r="Q8614" s="1">
        <f>Q8613+K8614-L8614</f>
        <v>185563.88673518249</v>
      </c>
      <c r="R8614">
        <f>Q8614*$V$5/1000</f>
        <v>3709.4220958362976</v>
      </c>
    </row>
    <row r="8615" spans="1:18" x14ac:dyDescent="0.25">
      <c r="A8615" s="4">
        <v>43094.874999979111</v>
      </c>
      <c r="B8615">
        <v>45.6</v>
      </c>
      <c r="C8615">
        <v>0.68651499999999999</v>
      </c>
      <c r="D8615" s="3">
        <v>-7.0017200000000003E-3</v>
      </c>
      <c r="E8615" s="1">
        <f>C8615*$V$2</f>
        <v>0.27460600000000002</v>
      </c>
      <c r="F8615" s="1">
        <f>D8615*$V$3</f>
        <v>-2.8006880000000001E-2</v>
      </c>
      <c r="G8615" s="1">
        <f>(E8615+F8615)</f>
        <v>0.24659912</v>
      </c>
      <c r="H8615" s="1">
        <f>B8615*(1/3)</f>
        <v>15.2</v>
      </c>
      <c r="I8615" s="1">
        <f>IF((H8615-G8615)&gt;0, (H8615-G8615), (0))</f>
        <v>14.953400879999998</v>
      </c>
      <c r="J8615" s="1">
        <f>IF(I8615=0, G8615-H8615,0)</f>
        <v>0</v>
      </c>
      <c r="K8615" s="1">
        <f>I8615*1000/$V$5</f>
        <v>748.04406603301652</v>
      </c>
      <c r="L8615" s="1">
        <f>J8615*1000/$V$4</f>
        <v>0</v>
      </c>
      <c r="M8615" s="1">
        <f>L8615/$Y$4</f>
        <v>0</v>
      </c>
      <c r="N8615" s="1">
        <f>M8615*$Y$5</f>
        <v>0</v>
      </c>
      <c r="O8615" s="1" t="s">
        <v>0</v>
      </c>
      <c r="P8615" s="1" t="s">
        <v>0</v>
      </c>
      <c r="Q8615" s="1">
        <f>Q8614+K8615-L8615</f>
        <v>186311.93080121549</v>
      </c>
      <c r="R8615">
        <f>Q8615*$V$5/1000</f>
        <v>3724.3754967162972</v>
      </c>
    </row>
    <row r="8616" spans="1:18" x14ac:dyDescent="0.25">
      <c r="A8616" s="4">
        <v>43094.916666645775</v>
      </c>
      <c r="B8616">
        <v>43.2</v>
      </c>
      <c r="C8616">
        <v>0.14549199999999998</v>
      </c>
      <c r="D8616" s="3">
        <v>-7.0017200000000003E-3</v>
      </c>
      <c r="E8616" s="1">
        <f>C8616*$V$2</f>
        <v>5.8196799999999993E-2</v>
      </c>
      <c r="F8616" s="1">
        <f>D8616*$V$3</f>
        <v>-2.8006880000000001E-2</v>
      </c>
      <c r="G8616" s="1">
        <f>(E8616+F8616)</f>
        <v>3.0189919999999992E-2</v>
      </c>
      <c r="H8616" s="1">
        <f>B8616*(1/3)</f>
        <v>14.4</v>
      </c>
      <c r="I8616" s="1">
        <f>IF((H8616-G8616)&gt;0, (H8616-G8616), (0))</f>
        <v>14.369810080000001</v>
      </c>
      <c r="J8616" s="1">
        <f>IF(I8616=0, G8616-H8616,0)</f>
        <v>0</v>
      </c>
      <c r="K8616" s="1">
        <f>I8616*1000/$V$5</f>
        <v>718.84992896448239</v>
      </c>
      <c r="L8616" s="1">
        <f>J8616*1000/$V$4</f>
        <v>0</v>
      </c>
      <c r="M8616" s="1">
        <f>L8616/$Y$4</f>
        <v>0</v>
      </c>
      <c r="N8616" s="1">
        <f>M8616*$Y$5</f>
        <v>0</v>
      </c>
      <c r="O8616" s="1" t="s">
        <v>0</v>
      </c>
      <c r="P8616" s="1" t="s">
        <v>0</v>
      </c>
      <c r="Q8616" s="1">
        <f>Q8615+K8616-L8616</f>
        <v>187030.78073017998</v>
      </c>
      <c r="R8616">
        <f>Q8616*$V$5/1000</f>
        <v>3738.7453067962974</v>
      </c>
    </row>
    <row r="8617" spans="1:18" x14ac:dyDescent="0.25">
      <c r="A8617" s="4">
        <v>43094.958333312439</v>
      </c>
      <c r="B8617">
        <v>41.9</v>
      </c>
      <c r="C8617">
        <v>8.7803099999999995E-2</v>
      </c>
      <c r="D8617" s="3">
        <v>-7.0017200000000003E-3</v>
      </c>
      <c r="E8617" s="1">
        <f>C8617*$V$2</f>
        <v>3.5121239999999998E-2</v>
      </c>
      <c r="F8617" s="1">
        <f>D8617*$V$3</f>
        <v>-2.8006880000000001E-2</v>
      </c>
      <c r="G8617" s="1">
        <f>(E8617+F8617)</f>
        <v>7.1143599999999967E-3</v>
      </c>
      <c r="H8617" s="1">
        <f>B8617*(1/3)</f>
        <v>13.966666666666665</v>
      </c>
      <c r="I8617" s="1">
        <f>IF((H8617-G8617)&gt;0, (H8617-G8617), (0))</f>
        <v>13.959552306666666</v>
      </c>
      <c r="J8617" s="1">
        <f>IF(I8617=0, G8617-H8617,0)</f>
        <v>0</v>
      </c>
      <c r="K8617" s="1">
        <f>I8617*1000/$V$5</f>
        <v>698.32677872269471</v>
      </c>
      <c r="L8617" s="1">
        <f>J8617*1000/$V$4</f>
        <v>0</v>
      </c>
      <c r="M8617" s="1">
        <f>L8617/$Y$4</f>
        <v>0</v>
      </c>
      <c r="N8617" s="1">
        <f>M8617*$Y$5</f>
        <v>0</v>
      </c>
      <c r="O8617" s="1">
        <f>SUM(N8594:N8617)</f>
        <v>2179.1016868367424</v>
      </c>
      <c r="P8617" s="1">
        <f>SUM(L8594:L8617)</f>
        <v>3704.4728676224618</v>
      </c>
      <c r="Q8617" s="1">
        <f>Q8616+K8617-L8617</f>
        <v>187729.10750890267</v>
      </c>
      <c r="R8617">
        <f>Q8617*$V$5/1000</f>
        <v>3752.7048591029638</v>
      </c>
    </row>
    <row r="8618" spans="1:18" x14ac:dyDescent="0.25">
      <c r="A8618" s="4">
        <v>43094.999999979103</v>
      </c>
      <c r="B8618">
        <v>38.4</v>
      </c>
      <c r="C8618">
        <v>0</v>
      </c>
      <c r="D8618" s="3">
        <v>-7.0017200000000003E-3</v>
      </c>
      <c r="E8618" s="1">
        <f>C8618*$V$2</f>
        <v>0</v>
      </c>
      <c r="F8618" s="1">
        <f>D8618*$V$3</f>
        <v>-2.8006880000000001E-2</v>
      </c>
      <c r="G8618" s="1">
        <f>(E8618+F8618)</f>
        <v>-2.8006880000000001E-2</v>
      </c>
      <c r="H8618" s="1">
        <f>B8618*(1/3)</f>
        <v>12.799999999999999</v>
      </c>
      <c r="I8618" s="1">
        <f>IF((H8618-G8618)&gt;0, (H8618-G8618), (0))</f>
        <v>12.828006879999998</v>
      </c>
      <c r="J8618" s="1">
        <f>IF(I8618=0, G8618-H8618,0)</f>
        <v>0</v>
      </c>
      <c r="K8618" s="1">
        <f>I8618*1000/$V$5</f>
        <v>641.7212046023011</v>
      </c>
      <c r="L8618" s="1">
        <f>J8618*1000/$V$4</f>
        <v>0</v>
      </c>
      <c r="M8618" s="1">
        <f>L8618/$Y$4</f>
        <v>0</v>
      </c>
      <c r="N8618" s="1">
        <f>M8618*$Y$5</f>
        <v>0</v>
      </c>
      <c r="O8618" s="1" t="s">
        <v>0</v>
      </c>
      <c r="P8618" s="1" t="s">
        <v>0</v>
      </c>
      <c r="Q8618" s="1">
        <f>Q8617+K8618-L8618</f>
        <v>188370.82871350498</v>
      </c>
      <c r="R8618">
        <f>Q8618*$V$5/1000</f>
        <v>3765.5328659829643</v>
      </c>
    </row>
    <row r="8619" spans="1:18" x14ac:dyDescent="0.25">
      <c r="A8619" s="4">
        <v>43095.041666645768</v>
      </c>
      <c r="B8619">
        <v>35.700000000000003</v>
      </c>
      <c r="C8619">
        <v>0</v>
      </c>
      <c r="D8619" s="3">
        <v>-7.0017200000000003E-3</v>
      </c>
      <c r="E8619" s="1">
        <f>C8619*$V$2</f>
        <v>0</v>
      </c>
      <c r="F8619" s="1">
        <f>D8619*$V$3</f>
        <v>-2.8006880000000001E-2</v>
      </c>
      <c r="G8619" s="1">
        <f>(E8619+F8619)</f>
        <v>-2.8006880000000001E-2</v>
      </c>
      <c r="H8619" s="1">
        <f>B8619*(1/3)</f>
        <v>11.9</v>
      </c>
      <c r="I8619" s="1">
        <f>IF((H8619-G8619)&gt;0, (H8619-G8619), (0))</f>
        <v>11.92800688</v>
      </c>
      <c r="J8619" s="1">
        <f>IF(I8619=0, G8619-H8619,0)</f>
        <v>0</v>
      </c>
      <c r="K8619" s="1">
        <f>I8619*1000/$V$5</f>
        <v>596.69869334667328</v>
      </c>
      <c r="L8619" s="1">
        <f>J8619*1000/$V$4</f>
        <v>0</v>
      </c>
      <c r="M8619" s="1">
        <f>L8619/$Y$4</f>
        <v>0</v>
      </c>
      <c r="N8619" s="1">
        <f>M8619*$Y$5</f>
        <v>0</v>
      </c>
      <c r="O8619" s="1" t="s">
        <v>0</v>
      </c>
      <c r="P8619" s="1" t="s">
        <v>0</v>
      </c>
      <c r="Q8619" s="1">
        <f>Q8618+K8619-L8619</f>
        <v>188967.52740685164</v>
      </c>
      <c r="R8619">
        <f>Q8619*$V$5/1000</f>
        <v>3777.4608728629642</v>
      </c>
    </row>
    <row r="8620" spans="1:18" x14ac:dyDescent="0.25">
      <c r="A8620" s="4">
        <v>43095.083333312432</v>
      </c>
      <c r="B8620">
        <v>34.1</v>
      </c>
      <c r="C8620">
        <v>0</v>
      </c>
      <c r="D8620" s="3">
        <v>-7.0017200000000003E-3</v>
      </c>
      <c r="E8620" s="1">
        <f>C8620*$V$2</f>
        <v>0</v>
      </c>
      <c r="F8620" s="1">
        <f>D8620*$V$3</f>
        <v>-2.8006880000000001E-2</v>
      </c>
      <c r="G8620" s="1">
        <f>(E8620+F8620)</f>
        <v>-2.8006880000000001E-2</v>
      </c>
      <c r="H8620" s="1">
        <f>B8620*(1/3)</f>
        <v>11.366666666666667</v>
      </c>
      <c r="I8620" s="1">
        <f>IF((H8620-G8620)&gt;0, (H8620-G8620), (0))</f>
        <v>11.394673546666667</v>
      </c>
      <c r="J8620" s="1">
        <f>IF(I8620=0, G8620-H8620,0)</f>
        <v>0</v>
      </c>
      <c r="K8620" s="1">
        <f>I8620*1000/$V$5</f>
        <v>570.01868667667168</v>
      </c>
      <c r="L8620" s="1">
        <f>J8620*1000/$V$4</f>
        <v>0</v>
      </c>
      <c r="M8620" s="1">
        <f>L8620/$Y$4</f>
        <v>0</v>
      </c>
      <c r="N8620" s="1">
        <f>M8620*$Y$5</f>
        <v>0</v>
      </c>
      <c r="O8620" s="1" t="s">
        <v>0</v>
      </c>
      <c r="P8620" s="1" t="s">
        <v>0</v>
      </c>
      <c r="Q8620" s="1">
        <f>Q8619+K8620-L8620</f>
        <v>189537.5460935283</v>
      </c>
      <c r="R8620">
        <f>Q8620*$V$5/1000</f>
        <v>3788.8555464096307</v>
      </c>
    </row>
    <row r="8621" spans="1:18" x14ac:dyDescent="0.25">
      <c r="A8621" s="4">
        <v>43095.124999979096</v>
      </c>
      <c r="B8621">
        <v>34</v>
      </c>
      <c r="C8621">
        <v>9.9599599999999996E-2</v>
      </c>
      <c r="D8621" s="3">
        <v>-7.0017200000000003E-3</v>
      </c>
      <c r="E8621" s="1">
        <f>C8621*$V$2</f>
        <v>3.9839840000000001E-2</v>
      </c>
      <c r="F8621" s="1">
        <f>D8621*$V$3</f>
        <v>-2.8006880000000001E-2</v>
      </c>
      <c r="G8621" s="1">
        <f>(E8621+F8621)</f>
        <v>1.183296E-2</v>
      </c>
      <c r="H8621" s="1">
        <f>B8621*(1/3)</f>
        <v>11.333333333333332</v>
      </c>
      <c r="I8621" s="1">
        <f>IF((H8621-G8621)&gt;0, (H8621-G8621), (0))</f>
        <v>11.321500373333333</v>
      </c>
      <c r="J8621" s="1">
        <f>IF(I8621=0, G8621-H8621,0)</f>
        <v>0</v>
      </c>
      <c r="K8621" s="1">
        <f>I8621*1000/$V$5</f>
        <v>566.35819776554945</v>
      </c>
      <c r="L8621" s="1">
        <f>J8621*1000/$V$4</f>
        <v>0</v>
      </c>
      <c r="M8621" s="1">
        <f>L8621/$Y$4</f>
        <v>0</v>
      </c>
      <c r="N8621" s="1">
        <f>M8621*$Y$5</f>
        <v>0</v>
      </c>
      <c r="O8621" s="1" t="s">
        <v>0</v>
      </c>
      <c r="P8621" s="1" t="s">
        <v>0</v>
      </c>
      <c r="Q8621" s="1">
        <f>Q8620+K8621-L8621</f>
        <v>190103.90429129385</v>
      </c>
      <c r="R8621">
        <f>Q8621*$V$5/1000</f>
        <v>3800.1770467829638</v>
      </c>
    </row>
    <row r="8622" spans="1:18" x14ac:dyDescent="0.25">
      <c r="A8622" s="4">
        <v>43095.16666664576</v>
      </c>
      <c r="B8622">
        <v>33.5</v>
      </c>
      <c r="C8622">
        <v>0</v>
      </c>
      <c r="D8622" s="3">
        <v>-7.0017200000000003E-3</v>
      </c>
      <c r="E8622" s="1">
        <f>C8622*$V$2</f>
        <v>0</v>
      </c>
      <c r="F8622" s="1">
        <f>D8622*$V$3</f>
        <v>-2.8006880000000001E-2</v>
      </c>
      <c r="G8622" s="1">
        <f>(E8622+F8622)</f>
        <v>-2.8006880000000001E-2</v>
      </c>
      <c r="H8622" s="1">
        <f>B8622*(1/3)</f>
        <v>11.166666666666666</v>
      </c>
      <c r="I8622" s="1">
        <f>IF((H8622-G8622)&gt;0, (H8622-G8622), (0))</f>
        <v>11.194673546666666</v>
      </c>
      <c r="J8622" s="1">
        <f>IF(I8622=0, G8622-H8622,0)</f>
        <v>0</v>
      </c>
      <c r="K8622" s="1">
        <f>I8622*1000/$V$5</f>
        <v>560.01368417542096</v>
      </c>
      <c r="L8622" s="1">
        <f>J8622*1000/$V$4</f>
        <v>0</v>
      </c>
      <c r="M8622" s="1">
        <f>L8622/$Y$4</f>
        <v>0</v>
      </c>
      <c r="N8622" s="1">
        <f>M8622*$Y$5</f>
        <v>0</v>
      </c>
      <c r="O8622" s="1" t="s">
        <v>0</v>
      </c>
      <c r="P8622" s="1" t="s">
        <v>0</v>
      </c>
      <c r="Q8622" s="1">
        <f>Q8621+K8622-L8622</f>
        <v>190663.91797546926</v>
      </c>
      <c r="R8622">
        <f>Q8622*$V$5/1000</f>
        <v>3811.3717203296301</v>
      </c>
    </row>
    <row r="8623" spans="1:18" x14ac:dyDescent="0.25">
      <c r="A8623" s="4">
        <v>43095.208333312425</v>
      </c>
      <c r="B8623">
        <v>32.9</v>
      </c>
      <c r="C8623">
        <v>0</v>
      </c>
      <c r="D8623" s="3">
        <v>-7.0017200000000003E-3</v>
      </c>
      <c r="E8623" s="1">
        <f>C8623*$V$2</f>
        <v>0</v>
      </c>
      <c r="F8623" s="1">
        <f>D8623*$V$3</f>
        <v>-2.8006880000000001E-2</v>
      </c>
      <c r="G8623" s="1">
        <f>(E8623+F8623)</f>
        <v>-2.8006880000000001E-2</v>
      </c>
      <c r="H8623" s="1">
        <f>B8623*(1/3)</f>
        <v>10.966666666666665</v>
      </c>
      <c r="I8623" s="1">
        <f>IF((H8623-G8623)&gt;0, (H8623-G8623), (0))</f>
        <v>10.994673546666665</v>
      </c>
      <c r="J8623" s="1">
        <f>IF(I8623=0, G8623-H8623,0)</f>
        <v>0</v>
      </c>
      <c r="K8623" s="1">
        <f>I8623*1000/$V$5</f>
        <v>550.00868167417036</v>
      </c>
      <c r="L8623" s="1">
        <f>J8623*1000/$V$4</f>
        <v>0</v>
      </c>
      <c r="M8623" s="1">
        <f>L8623/$Y$4</f>
        <v>0</v>
      </c>
      <c r="N8623" s="1">
        <f>M8623*$Y$5</f>
        <v>0</v>
      </c>
      <c r="O8623" s="1" t="s">
        <v>0</v>
      </c>
      <c r="P8623" s="1" t="s">
        <v>0</v>
      </c>
      <c r="Q8623" s="1">
        <f>Q8622+K8623-L8623</f>
        <v>191213.92665714343</v>
      </c>
      <c r="R8623">
        <f>Q8623*$V$5/1000</f>
        <v>3822.366393876297</v>
      </c>
    </row>
    <row r="8624" spans="1:18" x14ac:dyDescent="0.25">
      <c r="A8624" s="4">
        <v>43095.249999979089</v>
      </c>
      <c r="B8624">
        <v>32.799999999999997</v>
      </c>
      <c r="C8624">
        <v>0.33115600000000001</v>
      </c>
      <c r="D8624" s="3">
        <v>-7.0017200000000003E-3</v>
      </c>
      <c r="E8624" s="1">
        <f>C8624*$V$2</f>
        <v>0.13246240000000001</v>
      </c>
      <c r="F8624" s="1">
        <f>D8624*$V$3</f>
        <v>-2.8006880000000001E-2</v>
      </c>
      <c r="G8624" s="1">
        <f>(E8624+F8624)</f>
        <v>0.10445552000000001</v>
      </c>
      <c r="H8624" s="1">
        <f>B8624*(1/3)</f>
        <v>10.933333333333332</v>
      </c>
      <c r="I8624" s="1">
        <f>IF((H8624-G8624)&gt;0, (H8624-G8624), (0))</f>
        <v>10.828877813333332</v>
      </c>
      <c r="J8624" s="1">
        <f>IF(I8624=0, G8624-H8624,0)</f>
        <v>0</v>
      </c>
      <c r="K8624" s="1">
        <f>I8624*1000/$V$5</f>
        <v>541.71474804068691</v>
      </c>
      <c r="L8624" s="1">
        <f>J8624*1000/$V$4</f>
        <v>0</v>
      </c>
      <c r="M8624" s="1">
        <f>L8624/$Y$4</f>
        <v>0</v>
      </c>
      <c r="N8624" s="1">
        <f>M8624*$Y$5</f>
        <v>0</v>
      </c>
      <c r="O8624" s="1" t="s">
        <v>0</v>
      </c>
      <c r="P8624" s="1" t="s">
        <v>0</v>
      </c>
      <c r="Q8624" s="1">
        <f>Q8623+K8624-L8624</f>
        <v>191755.64140518411</v>
      </c>
      <c r="R8624">
        <f>Q8624*$V$5/1000</f>
        <v>3833.1952716896303</v>
      </c>
    </row>
    <row r="8625" spans="1:18" x14ac:dyDescent="0.25">
      <c r="A8625" s="4">
        <v>43095.291666645753</v>
      </c>
      <c r="B8625">
        <v>34.700000000000003</v>
      </c>
      <c r="C8625">
        <v>0</v>
      </c>
      <c r="D8625" s="3">
        <v>-7.0017200000000003E-3</v>
      </c>
      <c r="E8625" s="1">
        <f>C8625*$V$2</f>
        <v>0</v>
      </c>
      <c r="F8625" s="1">
        <f>D8625*$V$3</f>
        <v>-2.8006880000000001E-2</v>
      </c>
      <c r="G8625" s="1">
        <f>(E8625+F8625)</f>
        <v>-2.8006880000000001E-2</v>
      </c>
      <c r="H8625" s="1">
        <f>B8625*(1/3)</f>
        <v>11.566666666666666</v>
      </c>
      <c r="I8625" s="1">
        <f>IF((H8625-G8625)&gt;0, (H8625-G8625), (0))</f>
        <v>11.594673546666666</v>
      </c>
      <c r="J8625" s="1">
        <f>IF(I8625=0, G8625-H8625,0)</f>
        <v>0</v>
      </c>
      <c r="K8625" s="1">
        <f>I8625*1000/$V$5</f>
        <v>580.02368917792228</v>
      </c>
      <c r="L8625" s="1">
        <f>J8625*1000/$V$4</f>
        <v>0</v>
      </c>
      <c r="M8625" s="1">
        <f>L8625/$Y$4</f>
        <v>0</v>
      </c>
      <c r="N8625" s="1">
        <f>M8625*$Y$5</f>
        <v>0</v>
      </c>
      <c r="O8625" s="1" t="s">
        <v>0</v>
      </c>
      <c r="P8625" s="1" t="s">
        <v>0</v>
      </c>
      <c r="Q8625" s="1">
        <f>Q8624+K8625-L8625</f>
        <v>192335.66509436205</v>
      </c>
      <c r="R8625">
        <f>Q8625*$V$5/1000</f>
        <v>3844.7899452362967</v>
      </c>
    </row>
    <row r="8626" spans="1:18" x14ac:dyDescent="0.25">
      <c r="A8626" s="4">
        <v>43095.333333312417</v>
      </c>
      <c r="B8626">
        <v>37</v>
      </c>
      <c r="C8626">
        <v>0</v>
      </c>
      <c r="D8626" s="3">
        <v>3.3609800000000001</v>
      </c>
      <c r="E8626" s="1">
        <f>C8626*$V$2</f>
        <v>0</v>
      </c>
      <c r="F8626" s="1">
        <f>D8626*$V$3</f>
        <v>13.44392</v>
      </c>
      <c r="G8626" s="1">
        <f>(E8626+F8626)</f>
        <v>13.44392</v>
      </c>
      <c r="H8626" s="1">
        <f>B8626*(1/3)</f>
        <v>12.333333333333332</v>
      </c>
      <c r="I8626" s="1">
        <f>IF((H8626-G8626)&gt;0, (H8626-G8626), (0))</f>
        <v>0</v>
      </c>
      <c r="J8626" s="1">
        <f>IF(I8626=0, G8626-H8626,0)</f>
        <v>1.1105866666666682</v>
      </c>
      <c r="K8626" s="1">
        <f>I8626*1000/$V$5</f>
        <v>0</v>
      </c>
      <c r="L8626" s="1">
        <f>J8626*1000/$V$4</f>
        <v>19.902986857825596</v>
      </c>
      <c r="M8626" s="1">
        <f>L8626/$Y$4</f>
        <v>8.362599520094788</v>
      </c>
      <c r="N8626" s="1">
        <f>M8626*$Y$5</f>
        <v>11.707639328132702</v>
      </c>
      <c r="O8626" s="1" t="s">
        <v>0</v>
      </c>
      <c r="P8626" s="1" t="s">
        <v>0</v>
      </c>
      <c r="Q8626" s="1">
        <f>Q8625+K8626-L8626</f>
        <v>192315.76210750421</v>
      </c>
      <c r="R8626">
        <f>Q8626*$V$5/1000</f>
        <v>3844.3920845290086</v>
      </c>
    </row>
    <row r="8627" spans="1:18" x14ac:dyDescent="0.25">
      <c r="A8627" s="4">
        <v>43095.374999979082</v>
      </c>
      <c r="B8627">
        <v>41</v>
      </c>
      <c r="C8627">
        <v>0</v>
      </c>
      <c r="D8627" s="3">
        <v>10.01667</v>
      </c>
      <c r="E8627" s="1">
        <f>C8627*$V$2</f>
        <v>0</v>
      </c>
      <c r="F8627" s="1">
        <f>D8627*$V$3</f>
        <v>40.066679999999998</v>
      </c>
      <c r="G8627" s="1">
        <f>(E8627+F8627)</f>
        <v>40.066679999999998</v>
      </c>
      <c r="H8627" s="1">
        <f>B8627*(1/3)</f>
        <v>13.666666666666666</v>
      </c>
      <c r="I8627" s="1">
        <f>IF((H8627-G8627)&gt;0, (H8627-G8627), (0))</f>
        <v>0</v>
      </c>
      <c r="J8627" s="1">
        <f>IF(I8627=0, G8627-H8627,0)</f>
        <v>26.400013333333334</v>
      </c>
      <c r="K8627" s="1">
        <f>I8627*1000/$V$5</f>
        <v>0</v>
      </c>
      <c r="L8627" s="1">
        <f>J8627*1000/$V$4</f>
        <v>473.1185185185185</v>
      </c>
      <c r="M8627" s="1">
        <f>L8627/$Y$4</f>
        <v>198.78929349517585</v>
      </c>
      <c r="N8627" s="1">
        <f>M8627*$Y$5</f>
        <v>278.30501089324616</v>
      </c>
      <c r="O8627" s="1" t="s">
        <v>0</v>
      </c>
      <c r="P8627" s="1" t="s">
        <v>0</v>
      </c>
      <c r="Q8627" s="1">
        <f>Q8626+K8627-L8627</f>
        <v>191842.64358898569</v>
      </c>
      <c r="R8627">
        <f>Q8627*$V$5/1000</f>
        <v>3834.9344453438234</v>
      </c>
    </row>
    <row r="8628" spans="1:18" x14ac:dyDescent="0.25">
      <c r="A8628" s="4">
        <v>43095.416666645746</v>
      </c>
      <c r="B8628">
        <v>42.5</v>
      </c>
      <c r="C8628">
        <v>0</v>
      </c>
      <c r="D8628" s="3">
        <v>15.39066</v>
      </c>
      <c r="E8628" s="1">
        <f>C8628*$V$2</f>
        <v>0</v>
      </c>
      <c r="F8628" s="1">
        <f>D8628*$V$3</f>
        <v>61.562640000000002</v>
      </c>
      <c r="G8628" s="1">
        <f>(E8628+F8628)</f>
        <v>61.562640000000002</v>
      </c>
      <c r="H8628" s="1">
        <f>B8628*(1/3)</f>
        <v>14.166666666666666</v>
      </c>
      <c r="I8628" s="1">
        <f>IF((H8628-G8628)&gt;0, (H8628-G8628), (0))</f>
        <v>0</v>
      </c>
      <c r="J8628" s="1">
        <f>IF(I8628=0, G8628-H8628,0)</f>
        <v>47.395973333333338</v>
      </c>
      <c r="K8628" s="1">
        <f>I8628*1000/$V$5</f>
        <v>0</v>
      </c>
      <c r="L8628" s="1">
        <f>J8628*1000/$V$4</f>
        <v>849.39020310633225</v>
      </c>
      <c r="M8628" s="1">
        <f>L8628/$Y$4</f>
        <v>356.88663996064383</v>
      </c>
      <c r="N8628" s="1">
        <f>M8628*$Y$5</f>
        <v>499.64129594490134</v>
      </c>
      <c r="O8628" s="1" t="s">
        <v>0</v>
      </c>
      <c r="P8628" s="1" t="s">
        <v>0</v>
      </c>
      <c r="Q8628" s="1">
        <f>Q8627+K8628-L8628</f>
        <v>190993.25338587936</v>
      </c>
      <c r="R8628">
        <f>Q8628*$V$5/1000</f>
        <v>3817.9551351837281</v>
      </c>
    </row>
    <row r="8629" spans="1:18" x14ac:dyDescent="0.25">
      <c r="A8629" s="4">
        <v>43095.45833331241</v>
      </c>
      <c r="B8629">
        <v>44.3</v>
      </c>
      <c r="C8629">
        <v>0.11051000000000001</v>
      </c>
      <c r="D8629" s="3">
        <v>18.982620000000001</v>
      </c>
      <c r="E8629" s="1">
        <f>C8629*$V$2</f>
        <v>4.4204000000000007E-2</v>
      </c>
      <c r="F8629" s="1">
        <f>D8629*$V$3</f>
        <v>75.930480000000003</v>
      </c>
      <c r="G8629" s="1">
        <f>(E8629+F8629)</f>
        <v>75.974683999999996</v>
      </c>
      <c r="H8629" s="1">
        <f>B8629*(1/3)</f>
        <v>14.766666666666666</v>
      </c>
      <c r="I8629" s="1">
        <f>IF((H8629-G8629)&gt;0, (H8629-G8629), (0))</f>
        <v>0</v>
      </c>
      <c r="J8629" s="1">
        <f>IF(I8629=0, G8629-H8629,0)</f>
        <v>61.208017333333331</v>
      </c>
      <c r="K8629" s="1">
        <f>I8629*1000/$V$5</f>
        <v>0</v>
      </c>
      <c r="L8629" s="1">
        <f>J8629*1000/$V$4</f>
        <v>1096.9178733572282</v>
      </c>
      <c r="M8629" s="1">
        <f>L8629/$Y$4</f>
        <v>460.88986275513793</v>
      </c>
      <c r="N8629" s="1">
        <f>M8629*$Y$5</f>
        <v>645.24580785719309</v>
      </c>
      <c r="O8629" s="1" t="s">
        <v>0</v>
      </c>
      <c r="P8629" s="1" t="s">
        <v>0</v>
      </c>
      <c r="Q8629" s="1">
        <f>Q8628+K8629-L8629</f>
        <v>189896.33551252214</v>
      </c>
      <c r="R8629">
        <f>Q8629*$V$5/1000</f>
        <v>3796.0277468953173</v>
      </c>
    </row>
    <row r="8630" spans="1:18" x14ac:dyDescent="0.25">
      <c r="A8630" s="4">
        <v>43095.499999979074</v>
      </c>
      <c r="B8630">
        <v>44.6</v>
      </c>
      <c r="C8630">
        <v>0.19365399999999999</v>
      </c>
      <c r="D8630" s="3">
        <v>21.107800000000001</v>
      </c>
      <c r="E8630" s="1">
        <f>C8630*$V$2</f>
        <v>7.7461600000000005E-2</v>
      </c>
      <c r="F8630" s="1">
        <f>D8630*$V$3</f>
        <v>84.431200000000004</v>
      </c>
      <c r="G8630" s="1">
        <f>(E8630+F8630)</f>
        <v>84.508661600000011</v>
      </c>
      <c r="H8630" s="1">
        <f>B8630*(1/3)</f>
        <v>14.866666666666667</v>
      </c>
      <c r="I8630" s="1">
        <f>IF((H8630-G8630)&gt;0, (H8630-G8630), (0))</f>
        <v>0</v>
      </c>
      <c r="J8630" s="1">
        <f>IF(I8630=0, G8630-H8630,0)</f>
        <v>69.641994933333336</v>
      </c>
      <c r="K8630" s="1">
        <f>I8630*1000/$V$5</f>
        <v>0</v>
      </c>
      <c r="L8630" s="1">
        <f>J8630*1000/$V$4</f>
        <v>1248.0644253285545</v>
      </c>
      <c r="M8630" s="1">
        <f>L8630/$Y$4</f>
        <v>524.3968173649389</v>
      </c>
      <c r="N8630" s="1">
        <f>M8630*$Y$5</f>
        <v>734.15554431091437</v>
      </c>
      <c r="O8630" s="1" t="s">
        <v>0</v>
      </c>
      <c r="P8630" s="1" t="s">
        <v>0</v>
      </c>
      <c r="Q8630" s="1">
        <f>Q8629+K8630-L8630</f>
        <v>188648.2710871936</v>
      </c>
      <c r="R8630">
        <f>Q8630*$V$5/1000</f>
        <v>3771.0789390329996</v>
      </c>
    </row>
    <row r="8631" spans="1:18" x14ac:dyDescent="0.25">
      <c r="A8631" s="4">
        <v>43095.541666645739</v>
      </c>
      <c r="B8631">
        <v>45</v>
      </c>
      <c r="C8631">
        <v>0.265934</v>
      </c>
      <c r="D8631" s="3">
        <v>21.539249999999999</v>
      </c>
      <c r="E8631" s="1">
        <f>C8631*$V$2</f>
        <v>0.10637360000000001</v>
      </c>
      <c r="F8631" s="1">
        <f>D8631*$V$3</f>
        <v>86.156999999999996</v>
      </c>
      <c r="G8631" s="1">
        <f>(E8631+F8631)</f>
        <v>86.263373599999994</v>
      </c>
      <c r="H8631" s="1">
        <f>B8631*(1/3)</f>
        <v>15</v>
      </c>
      <c r="I8631" s="1">
        <f>IF((H8631-G8631)&gt;0, (H8631-G8631), (0))</f>
        <v>0</v>
      </c>
      <c r="J8631" s="1">
        <f>IF(I8631=0, G8631-H8631,0)</f>
        <v>71.263373599999994</v>
      </c>
      <c r="K8631" s="1">
        <f>I8631*1000/$V$5</f>
        <v>0</v>
      </c>
      <c r="L8631" s="1">
        <f>J8631*1000/$V$4</f>
        <v>1277.1213906810035</v>
      </c>
      <c r="M8631" s="1">
        <f>L8631/$Y$4</f>
        <v>536.60562633655616</v>
      </c>
      <c r="N8631" s="1">
        <f>M8631*$Y$5</f>
        <v>751.24787687117862</v>
      </c>
      <c r="O8631" s="1" t="s">
        <v>0</v>
      </c>
      <c r="P8631" s="1" t="s">
        <v>0</v>
      </c>
      <c r="Q8631" s="1">
        <f>Q8630+K8631-L8631</f>
        <v>187371.14969651258</v>
      </c>
      <c r="R8631">
        <f>Q8631*$V$5/1000</f>
        <v>3745.5492824332864</v>
      </c>
    </row>
    <row r="8632" spans="1:18" x14ac:dyDescent="0.25">
      <c r="A8632" s="4">
        <v>43095.583333312403</v>
      </c>
      <c r="B8632">
        <v>45</v>
      </c>
      <c r="C8632">
        <v>0.97434100000000001</v>
      </c>
      <c r="D8632" s="3">
        <v>15.842700000000001</v>
      </c>
      <c r="E8632" s="1">
        <f>C8632*$V$2</f>
        <v>0.38973640000000004</v>
      </c>
      <c r="F8632" s="1">
        <f>D8632*$V$3</f>
        <v>63.370800000000003</v>
      </c>
      <c r="G8632" s="1">
        <f>(E8632+F8632)</f>
        <v>63.760536399999999</v>
      </c>
      <c r="H8632" s="1">
        <f>B8632*(1/3)</f>
        <v>15</v>
      </c>
      <c r="I8632" s="1">
        <f>IF((H8632-G8632)&gt;0, (H8632-G8632), (0))</f>
        <v>0</v>
      </c>
      <c r="J8632" s="1">
        <f>IF(I8632=0, G8632-H8632,0)</f>
        <v>48.760536399999999</v>
      </c>
      <c r="K8632" s="1">
        <f>I8632*1000/$V$5</f>
        <v>0</v>
      </c>
      <c r="L8632" s="1">
        <f>J8632*1000/$V$4</f>
        <v>873.84473835125448</v>
      </c>
      <c r="M8632" s="1">
        <f>L8632/$Y$4</f>
        <v>367.16165476943468</v>
      </c>
      <c r="N8632" s="1">
        <f>M8632*$Y$5</f>
        <v>514.02631667720857</v>
      </c>
      <c r="O8632" s="1" t="s">
        <v>0</v>
      </c>
      <c r="P8632" s="1" t="s">
        <v>0</v>
      </c>
      <c r="Q8632" s="1">
        <f>Q8631+K8632-L8632</f>
        <v>186497.30495816132</v>
      </c>
      <c r="R8632">
        <f>Q8632*$V$5/1000</f>
        <v>3728.0811261136441</v>
      </c>
    </row>
    <row r="8633" spans="1:18" x14ac:dyDescent="0.25">
      <c r="A8633" s="4">
        <v>43095.624999979067</v>
      </c>
      <c r="B8633">
        <v>44.8</v>
      </c>
      <c r="C8633">
        <v>0.77558799999999994</v>
      </c>
      <c r="D8633" s="3">
        <v>15.27501</v>
      </c>
      <c r="E8633" s="1">
        <f>C8633*$V$2</f>
        <v>0.31023519999999999</v>
      </c>
      <c r="F8633" s="1">
        <f>D8633*$V$3</f>
        <v>61.10004</v>
      </c>
      <c r="G8633" s="1">
        <f>(E8633+F8633)</f>
        <v>61.410275200000001</v>
      </c>
      <c r="H8633" s="1">
        <f>B8633*(1/3)</f>
        <v>14.933333333333332</v>
      </c>
      <c r="I8633" s="1">
        <f>IF((H8633-G8633)&gt;0, (H8633-G8633), (0))</f>
        <v>0</v>
      </c>
      <c r="J8633" s="1">
        <f>IF(I8633=0, G8633-H8633,0)</f>
        <v>46.476941866666671</v>
      </c>
      <c r="K8633" s="1">
        <f>I8633*1000/$V$5</f>
        <v>0</v>
      </c>
      <c r="L8633" s="1">
        <f>J8633*1000/$V$4</f>
        <v>832.92010513739558</v>
      </c>
      <c r="M8633" s="1">
        <f>L8633/$Y$4</f>
        <v>349.96643072999814</v>
      </c>
      <c r="N8633" s="1">
        <f>M8633*$Y$5</f>
        <v>489.95300302199735</v>
      </c>
      <c r="O8633" s="1" t="s">
        <v>0</v>
      </c>
      <c r="P8633" s="1" t="s">
        <v>0</v>
      </c>
      <c r="Q8633" s="1">
        <f>Q8632+K8633-L8633</f>
        <v>185664.38485302392</v>
      </c>
      <c r="R8633">
        <f>Q8633*$V$5/1000</f>
        <v>3711.431053211948</v>
      </c>
    </row>
    <row r="8634" spans="1:18" x14ac:dyDescent="0.25">
      <c r="A8634" s="4">
        <v>43095.666666645731</v>
      </c>
      <c r="B8634">
        <v>45.7</v>
      </c>
      <c r="C8634">
        <v>0.29751699999999998</v>
      </c>
      <c r="D8634" s="3">
        <v>13.8055</v>
      </c>
      <c r="E8634" s="1">
        <f>C8634*$V$2</f>
        <v>0.1190068</v>
      </c>
      <c r="F8634" s="1">
        <f>D8634*$V$3</f>
        <v>55.222000000000001</v>
      </c>
      <c r="G8634" s="1">
        <f>(E8634+F8634)</f>
        <v>55.341006800000002</v>
      </c>
      <c r="H8634" s="1">
        <f>B8634*(1/3)</f>
        <v>15.233333333333334</v>
      </c>
      <c r="I8634" s="1">
        <f>IF((H8634-G8634)&gt;0, (H8634-G8634), (0))</f>
        <v>0</v>
      </c>
      <c r="J8634" s="1">
        <f>IF(I8634=0, G8634-H8634,0)</f>
        <v>40.107673466666668</v>
      </c>
      <c r="K8634" s="1">
        <f>I8634*1000/$V$5</f>
        <v>0</v>
      </c>
      <c r="L8634" s="1">
        <f>J8634*1000/$V$4</f>
        <v>718.77551015531662</v>
      </c>
      <c r="M8634" s="1">
        <f>L8634/$Y$4</f>
        <v>302.00651687198177</v>
      </c>
      <c r="N8634" s="1">
        <f>M8634*$Y$5</f>
        <v>422.80912362077447</v>
      </c>
      <c r="O8634" s="1" t="s">
        <v>0</v>
      </c>
      <c r="P8634" s="1" t="s">
        <v>0</v>
      </c>
      <c r="Q8634" s="1">
        <f>Q8633+K8634-L8634</f>
        <v>184945.60934286861</v>
      </c>
      <c r="R8634">
        <f>Q8634*$V$5/1000</f>
        <v>3697.0627307639434</v>
      </c>
    </row>
    <row r="8635" spans="1:18" x14ac:dyDescent="0.25">
      <c r="A8635" s="4">
        <v>43095.708333312396</v>
      </c>
      <c r="B8635">
        <v>45.2</v>
      </c>
      <c r="C8635">
        <v>0.29869899999999999</v>
      </c>
      <c r="D8635" s="3">
        <v>7.9371100000000006</v>
      </c>
      <c r="E8635" s="1">
        <f>C8635*$V$2</f>
        <v>0.11947960000000001</v>
      </c>
      <c r="F8635" s="1">
        <f>D8635*$V$3</f>
        <v>31.748440000000002</v>
      </c>
      <c r="G8635" s="1">
        <f>(E8635+F8635)</f>
        <v>31.8679196</v>
      </c>
      <c r="H8635" s="1">
        <f>B8635*(1/3)</f>
        <v>15.066666666666666</v>
      </c>
      <c r="I8635" s="1">
        <f>IF((H8635-G8635)&gt;0, (H8635-G8635), (0))</f>
        <v>0</v>
      </c>
      <c r="J8635" s="1">
        <f>IF(I8635=0, G8635-H8635,0)</f>
        <v>16.801252933333334</v>
      </c>
      <c r="K8635" s="1">
        <f>I8635*1000/$V$5</f>
        <v>0</v>
      </c>
      <c r="L8635" s="1">
        <f>J8635*1000/$V$4</f>
        <v>301.0977228195938</v>
      </c>
      <c r="M8635" s="1">
        <f>L8635/$Y$4</f>
        <v>126.51164824352681</v>
      </c>
      <c r="N8635" s="1">
        <f>M8635*$Y$5</f>
        <v>177.11630754093753</v>
      </c>
      <c r="O8635" s="1" t="s">
        <v>0</v>
      </c>
      <c r="P8635" s="1" t="s">
        <v>0</v>
      </c>
      <c r="Q8635" s="1">
        <f>Q8634+K8635-L8635</f>
        <v>184644.51162004902</v>
      </c>
      <c r="R8635">
        <f>Q8635*$V$5/1000</f>
        <v>3691.0437872847792</v>
      </c>
    </row>
    <row r="8636" spans="1:18" x14ac:dyDescent="0.25">
      <c r="A8636" s="4">
        <v>43095.74999997906</v>
      </c>
      <c r="B8636">
        <v>44.5</v>
      </c>
      <c r="C8636">
        <v>0.37978600000000001</v>
      </c>
      <c r="D8636" s="3">
        <v>0.80397200000000002</v>
      </c>
      <c r="E8636" s="1">
        <f>C8636*$V$2</f>
        <v>0.1519144</v>
      </c>
      <c r="F8636" s="1">
        <f>D8636*$V$3</f>
        <v>3.2158880000000001</v>
      </c>
      <c r="G8636" s="1">
        <f>(E8636+F8636)</f>
        <v>3.3678024</v>
      </c>
      <c r="H8636" s="1">
        <f>B8636*(1/3)</f>
        <v>14.833333333333332</v>
      </c>
      <c r="I8636" s="1">
        <f>IF((H8636-G8636)&gt;0, (H8636-G8636), (0))</f>
        <v>11.465530933333332</v>
      </c>
      <c r="J8636" s="1">
        <f>IF(I8636=0, G8636-H8636,0)</f>
        <v>0</v>
      </c>
      <c r="K8636" s="1">
        <f>I8636*1000/$V$5</f>
        <v>573.56332833083206</v>
      </c>
      <c r="L8636" s="1">
        <f>J8636*1000/$V$4</f>
        <v>0</v>
      </c>
      <c r="M8636" s="1">
        <f>L8636/$Y$4</f>
        <v>0</v>
      </c>
      <c r="N8636" s="1">
        <f>M8636*$Y$5</f>
        <v>0</v>
      </c>
      <c r="O8636" s="1" t="s">
        <v>0</v>
      </c>
      <c r="P8636" s="1" t="s">
        <v>0</v>
      </c>
      <c r="Q8636" s="1">
        <f>Q8635+K8636-L8636</f>
        <v>185218.07494837986</v>
      </c>
      <c r="R8636">
        <f>Q8636*$V$5/1000</f>
        <v>3702.5093182181131</v>
      </c>
    </row>
    <row r="8637" spans="1:18" x14ac:dyDescent="0.25">
      <c r="A8637" s="4">
        <v>43095.791666645724</v>
      </c>
      <c r="B8637">
        <v>45.2</v>
      </c>
      <c r="C8637">
        <v>0.10697</v>
      </c>
      <c r="D8637" s="3">
        <v>-7.0017200000000003E-3</v>
      </c>
      <c r="E8637" s="1">
        <f>C8637*$V$2</f>
        <v>4.2788E-2</v>
      </c>
      <c r="F8637" s="1">
        <f>D8637*$V$3</f>
        <v>-2.8006880000000001E-2</v>
      </c>
      <c r="G8637" s="1">
        <f>(E8637+F8637)</f>
        <v>1.4781119999999998E-2</v>
      </c>
      <c r="H8637" s="1">
        <f>B8637*(1/3)</f>
        <v>15.066666666666666</v>
      </c>
      <c r="I8637" s="1">
        <f>IF((H8637-G8637)&gt;0, (H8637-G8637), (0))</f>
        <v>15.051885546666666</v>
      </c>
      <c r="J8637" s="1">
        <f>IF(I8637=0, G8637-H8637,0)</f>
        <v>0</v>
      </c>
      <c r="K8637" s="1">
        <f>I8637*1000/$V$5</f>
        <v>752.97076271469075</v>
      </c>
      <c r="L8637" s="1">
        <f>J8637*1000/$V$4</f>
        <v>0</v>
      </c>
      <c r="M8637" s="1">
        <f>L8637/$Y$4</f>
        <v>0</v>
      </c>
      <c r="N8637" s="1">
        <f>M8637*$Y$5</f>
        <v>0</v>
      </c>
      <c r="O8637" s="1" t="s">
        <v>0</v>
      </c>
      <c r="P8637" s="1" t="s">
        <v>0</v>
      </c>
      <c r="Q8637" s="1">
        <f>Q8636+K8637-L8637</f>
        <v>185971.04571109454</v>
      </c>
      <c r="R8637">
        <f>Q8637*$V$5/1000</f>
        <v>3717.5612037647793</v>
      </c>
    </row>
    <row r="8638" spans="1:18" x14ac:dyDescent="0.25">
      <c r="A8638" s="4">
        <v>43095.833333312388</v>
      </c>
      <c r="B8638">
        <v>45.1</v>
      </c>
      <c r="C8638">
        <v>3.81523E-2</v>
      </c>
      <c r="D8638" s="3">
        <v>-7.0017200000000003E-3</v>
      </c>
      <c r="E8638" s="1">
        <f>C8638*$V$2</f>
        <v>1.5260920000000001E-2</v>
      </c>
      <c r="F8638" s="1">
        <f>D8638*$V$3</f>
        <v>-2.8006880000000001E-2</v>
      </c>
      <c r="G8638" s="1">
        <f>(E8638+F8638)</f>
        <v>-1.2745960000000001E-2</v>
      </c>
      <c r="H8638" s="1">
        <f>B8638*(1/3)</f>
        <v>15.033333333333333</v>
      </c>
      <c r="I8638" s="1">
        <f>IF((H8638-G8638)&gt;0, (H8638-G8638), (0))</f>
        <v>15.046079293333333</v>
      </c>
      <c r="J8638" s="1">
        <f>IF(I8638=0, G8638-H8638,0)</f>
        <v>0</v>
      </c>
      <c r="K8638" s="1">
        <f>I8638*1000/$V$5</f>
        <v>752.68030481907635</v>
      </c>
      <c r="L8638" s="1">
        <f>J8638*1000/$V$4</f>
        <v>0</v>
      </c>
      <c r="M8638" s="1">
        <f>L8638/$Y$4</f>
        <v>0</v>
      </c>
      <c r="N8638" s="1">
        <f>M8638*$Y$5</f>
        <v>0</v>
      </c>
      <c r="O8638" s="1" t="s">
        <v>0</v>
      </c>
      <c r="P8638" s="1" t="s">
        <v>0</v>
      </c>
      <c r="Q8638" s="1">
        <f>Q8637+K8638-L8638</f>
        <v>186723.72601591362</v>
      </c>
      <c r="R8638">
        <f>Q8638*$V$5/1000</f>
        <v>3732.6072830581129</v>
      </c>
    </row>
    <row r="8639" spans="1:18" x14ac:dyDescent="0.25">
      <c r="A8639" s="4">
        <v>43095.874999979053</v>
      </c>
      <c r="B8639">
        <v>42.3</v>
      </c>
      <c r="C8639">
        <v>0</v>
      </c>
      <c r="D8639" s="3">
        <v>-7.0017200000000003E-3</v>
      </c>
      <c r="E8639" s="1">
        <f>C8639*$V$2</f>
        <v>0</v>
      </c>
      <c r="F8639" s="1">
        <f>D8639*$V$3</f>
        <v>-2.8006880000000001E-2</v>
      </c>
      <c r="G8639" s="1">
        <f>(E8639+F8639)</f>
        <v>-2.8006880000000001E-2</v>
      </c>
      <c r="H8639" s="1">
        <f>B8639*(1/3)</f>
        <v>14.099999999999998</v>
      </c>
      <c r="I8639" s="1">
        <f>IF((H8639-G8639)&gt;0, (H8639-G8639), (0))</f>
        <v>14.128006879999997</v>
      </c>
      <c r="J8639" s="1">
        <f>IF(I8639=0, G8639-H8639,0)</f>
        <v>0</v>
      </c>
      <c r="K8639" s="1">
        <f>I8639*1000/$V$5</f>
        <v>706.75372086043012</v>
      </c>
      <c r="L8639" s="1">
        <f>J8639*1000/$V$4</f>
        <v>0</v>
      </c>
      <c r="M8639" s="1">
        <f>L8639/$Y$4</f>
        <v>0</v>
      </c>
      <c r="N8639" s="1">
        <f>M8639*$Y$5</f>
        <v>0</v>
      </c>
      <c r="O8639" s="1" t="s">
        <v>0</v>
      </c>
      <c r="P8639" s="1" t="s">
        <v>0</v>
      </c>
      <c r="Q8639" s="1">
        <f>Q8638+K8639-L8639</f>
        <v>187430.47973677405</v>
      </c>
      <c r="R8639">
        <f>Q8639*$V$5/1000</f>
        <v>3746.7352899381131</v>
      </c>
    </row>
    <row r="8640" spans="1:18" x14ac:dyDescent="0.25">
      <c r="A8640" s="4">
        <v>43095.916666645717</v>
      </c>
      <c r="B8640">
        <v>40.9</v>
      </c>
      <c r="C8640">
        <v>0</v>
      </c>
      <c r="D8640" s="3">
        <v>-7.0017200000000003E-3</v>
      </c>
      <c r="E8640" s="1">
        <f>C8640*$V$2</f>
        <v>0</v>
      </c>
      <c r="F8640" s="1">
        <f>D8640*$V$3</f>
        <v>-2.8006880000000001E-2</v>
      </c>
      <c r="G8640" s="1">
        <f>(E8640+F8640)</f>
        <v>-2.8006880000000001E-2</v>
      </c>
      <c r="H8640" s="1">
        <f>B8640*(1/3)</f>
        <v>13.633333333333333</v>
      </c>
      <c r="I8640" s="1">
        <f>IF((H8640-G8640)&gt;0, (H8640-G8640), (0))</f>
        <v>13.661340213333332</v>
      </c>
      <c r="J8640" s="1">
        <f>IF(I8640=0, G8640-H8640,0)</f>
        <v>0</v>
      </c>
      <c r="K8640" s="1">
        <f>I8640*1000/$V$5</f>
        <v>683.40871502417883</v>
      </c>
      <c r="L8640" s="1">
        <f>J8640*1000/$V$4</f>
        <v>0</v>
      </c>
      <c r="M8640" s="1">
        <f>L8640/$Y$4</f>
        <v>0</v>
      </c>
      <c r="N8640" s="1">
        <f>M8640*$Y$5</f>
        <v>0</v>
      </c>
      <c r="O8640" s="1" t="s">
        <v>0</v>
      </c>
      <c r="P8640" s="1" t="s">
        <v>0</v>
      </c>
      <c r="Q8640" s="1">
        <f>Q8639+K8640-L8640</f>
        <v>188113.88845179824</v>
      </c>
      <c r="R8640">
        <f>Q8640*$V$5/1000</f>
        <v>3760.3966301514465</v>
      </c>
    </row>
    <row r="8641" spans="1:18" x14ac:dyDescent="0.25">
      <c r="A8641" s="4">
        <v>43095.958333312381</v>
      </c>
      <c r="B8641">
        <v>39.200000000000003</v>
      </c>
      <c r="C8641">
        <v>0</v>
      </c>
      <c r="D8641" s="3">
        <v>-7.0017200000000003E-3</v>
      </c>
      <c r="E8641" s="1">
        <f>C8641*$V$2</f>
        <v>0</v>
      </c>
      <c r="F8641" s="1">
        <f>D8641*$V$3</f>
        <v>-2.8006880000000001E-2</v>
      </c>
      <c r="G8641" s="1">
        <f>(E8641+F8641)</f>
        <v>-2.8006880000000001E-2</v>
      </c>
      <c r="H8641" s="1">
        <f>B8641*(1/3)</f>
        <v>13.066666666666666</v>
      </c>
      <c r="I8641" s="1">
        <f>IF((H8641-G8641)&gt;0, (H8641-G8641), (0))</f>
        <v>13.094673546666666</v>
      </c>
      <c r="J8641" s="1">
        <f>IF(I8641=0, G8641-H8641,0)</f>
        <v>0</v>
      </c>
      <c r="K8641" s="1">
        <f>I8641*1000/$V$5</f>
        <v>655.0612079373019</v>
      </c>
      <c r="L8641" s="1">
        <f>J8641*1000/$V$4</f>
        <v>0</v>
      </c>
      <c r="M8641" s="1">
        <f>L8641/$Y$4</f>
        <v>0</v>
      </c>
      <c r="N8641" s="1">
        <f>M8641*$Y$5</f>
        <v>0</v>
      </c>
      <c r="O8641" s="1">
        <f>SUM(N8618:N8641)</f>
        <v>4524.207926066485</v>
      </c>
      <c r="P8641" s="1">
        <f>SUM(L8618:L8641)</f>
        <v>7691.1534743130233</v>
      </c>
      <c r="Q8641" s="1">
        <f>Q8640+K8641-L8641</f>
        <v>188768.94965973555</v>
      </c>
      <c r="R8641">
        <f>Q8641*$V$5/1000</f>
        <v>3773.4913036981134</v>
      </c>
    </row>
    <row r="8642" spans="1:18" x14ac:dyDescent="0.25">
      <c r="A8642" s="4">
        <v>43095.999999979045</v>
      </c>
      <c r="B8642">
        <v>36.4</v>
      </c>
      <c r="C8642">
        <v>0</v>
      </c>
      <c r="D8642" s="3">
        <v>-7.0017200000000003E-3</v>
      </c>
      <c r="E8642" s="1">
        <f>C8642*$V$2</f>
        <v>0</v>
      </c>
      <c r="F8642" s="1">
        <f>D8642*$V$3</f>
        <v>-2.8006880000000001E-2</v>
      </c>
      <c r="G8642" s="1">
        <f>(E8642+F8642)</f>
        <v>-2.8006880000000001E-2</v>
      </c>
      <c r="H8642" s="1">
        <f>B8642*(1/3)</f>
        <v>12.133333333333333</v>
      </c>
      <c r="I8642" s="1">
        <f>IF((H8642-G8642)&gt;0, (H8642-G8642), (0))</f>
        <v>12.161340213333332</v>
      </c>
      <c r="J8642" s="1">
        <f>IF(I8642=0, G8642-H8642,0)</f>
        <v>0</v>
      </c>
      <c r="K8642" s="1">
        <f>I8642*1000/$V$5</f>
        <v>608.3711962647991</v>
      </c>
      <c r="L8642" s="1">
        <f>J8642*1000/$V$4</f>
        <v>0</v>
      </c>
      <c r="M8642" s="1">
        <f>L8642/$Y$4</f>
        <v>0</v>
      </c>
      <c r="N8642" s="1">
        <f>M8642*$Y$5</f>
        <v>0</v>
      </c>
      <c r="O8642" s="1" t="s">
        <v>0</v>
      </c>
      <c r="P8642" s="1" t="s">
        <v>0</v>
      </c>
      <c r="Q8642" s="1">
        <f>Q8641+K8642-L8642</f>
        <v>189377.32085600035</v>
      </c>
      <c r="R8642">
        <f>Q8642*$V$5/1000</f>
        <v>3785.6526439114468</v>
      </c>
    </row>
    <row r="8643" spans="1:18" x14ac:dyDescent="0.25">
      <c r="A8643" s="4">
        <v>43096.041666645709</v>
      </c>
      <c r="B8643">
        <v>34.700000000000003</v>
      </c>
      <c r="C8643">
        <v>0</v>
      </c>
      <c r="D8643" s="3">
        <v>-7.0017200000000003E-3</v>
      </c>
      <c r="E8643" s="1">
        <f>C8643*$V$2</f>
        <v>0</v>
      </c>
      <c r="F8643" s="1">
        <f>D8643*$V$3</f>
        <v>-2.8006880000000001E-2</v>
      </c>
      <c r="G8643" s="1">
        <f>(E8643+F8643)</f>
        <v>-2.8006880000000001E-2</v>
      </c>
      <c r="H8643" s="1">
        <f>B8643*(1/3)</f>
        <v>11.566666666666666</v>
      </c>
      <c r="I8643" s="1">
        <f>IF((H8643-G8643)&gt;0, (H8643-G8643), (0))</f>
        <v>11.594673546666666</v>
      </c>
      <c r="J8643" s="1">
        <f>IF(I8643=0, G8643-H8643,0)</f>
        <v>0</v>
      </c>
      <c r="K8643" s="1">
        <f>I8643*1000/$V$5</f>
        <v>580.02368917792228</v>
      </c>
      <c r="L8643" s="1">
        <f>J8643*1000/$V$4</f>
        <v>0</v>
      </c>
      <c r="M8643" s="1">
        <f>L8643/$Y$4</f>
        <v>0</v>
      </c>
      <c r="N8643" s="1">
        <f>M8643*$Y$5</f>
        <v>0</v>
      </c>
      <c r="O8643" s="1" t="s">
        <v>0</v>
      </c>
      <c r="P8643" s="1" t="s">
        <v>0</v>
      </c>
      <c r="Q8643" s="1">
        <f>Q8642+K8643-L8643</f>
        <v>189957.34454517829</v>
      </c>
      <c r="R8643">
        <f>Q8643*$V$5/1000</f>
        <v>3797.2473174581137</v>
      </c>
    </row>
    <row r="8644" spans="1:18" x14ac:dyDescent="0.25">
      <c r="A8644" s="4">
        <v>43096.083333312374</v>
      </c>
      <c r="B8644">
        <v>33.5</v>
      </c>
      <c r="C8644">
        <v>0</v>
      </c>
      <c r="D8644" s="3">
        <v>-7.0017200000000003E-3</v>
      </c>
      <c r="E8644" s="1">
        <f>C8644*$V$2</f>
        <v>0</v>
      </c>
      <c r="F8644" s="1">
        <f>D8644*$V$3</f>
        <v>-2.8006880000000001E-2</v>
      </c>
      <c r="G8644" s="1">
        <f>(E8644+F8644)</f>
        <v>-2.8006880000000001E-2</v>
      </c>
      <c r="H8644" s="1">
        <f>B8644*(1/3)</f>
        <v>11.166666666666666</v>
      </c>
      <c r="I8644" s="1">
        <f>IF((H8644-G8644)&gt;0, (H8644-G8644), (0))</f>
        <v>11.194673546666666</v>
      </c>
      <c r="J8644" s="1">
        <f>IF(I8644=0, G8644-H8644,0)</f>
        <v>0</v>
      </c>
      <c r="K8644" s="1">
        <f>I8644*1000/$V$5</f>
        <v>560.01368417542096</v>
      </c>
      <c r="L8644" s="1">
        <f>J8644*1000/$V$4</f>
        <v>0</v>
      </c>
      <c r="M8644" s="1">
        <f>L8644/$Y$4</f>
        <v>0</v>
      </c>
      <c r="N8644" s="1">
        <f>M8644*$Y$5</f>
        <v>0</v>
      </c>
      <c r="O8644" s="1" t="s">
        <v>0</v>
      </c>
      <c r="P8644" s="1" t="s">
        <v>0</v>
      </c>
      <c r="Q8644" s="1">
        <f>Q8643+K8644-L8644</f>
        <v>190517.3582293537</v>
      </c>
      <c r="R8644">
        <f>Q8644*$V$5/1000</f>
        <v>3808.4419910047804</v>
      </c>
    </row>
    <row r="8645" spans="1:18" x14ac:dyDescent="0.25">
      <c r="A8645" s="4">
        <v>43096.124999979038</v>
      </c>
      <c r="B8645">
        <v>32.6</v>
      </c>
      <c r="C8645">
        <v>0</v>
      </c>
      <c r="D8645" s="3">
        <v>-7.0017200000000003E-3</v>
      </c>
      <c r="E8645" s="1">
        <f>C8645*$V$2</f>
        <v>0</v>
      </c>
      <c r="F8645" s="1">
        <f>D8645*$V$3</f>
        <v>-2.8006880000000001E-2</v>
      </c>
      <c r="G8645" s="1">
        <f>(E8645+F8645)</f>
        <v>-2.8006880000000001E-2</v>
      </c>
      <c r="H8645" s="1">
        <f>B8645*(1/3)</f>
        <v>10.866666666666667</v>
      </c>
      <c r="I8645" s="1">
        <f>IF((H8645-G8645)&gt;0, (H8645-G8645), (0))</f>
        <v>10.894673546666667</v>
      </c>
      <c r="J8645" s="1">
        <f>IF(I8645=0, G8645-H8645,0)</f>
        <v>0</v>
      </c>
      <c r="K8645" s="1">
        <f>I8645*1000/$V$5</f>
        <v>545.00618042354517</v>
      </c>
      <c r="L8645" s="1">
        <f>J8645*1000/$V$4</f>
        <v>0</v>
      </c>
      <c r="M8645" s="1">
        <f>L8645/$Y$4</f>
        <v>0</v>
      </c>
      <c r="N8645" s="1">
        <f>M8645*$Y$5</f>
        <v>0</v>
      </c>
      <c r="O8645" s="1" t="s">
        <v>0</v>
      </c>
      <c r="P8645" s="1" t="s">
        <v>0</v>
      </c>
      <c r="Q8645" s="1">
        <f>Q8644+K8645-L8645</f>
        <v>191062.36440977725</v>
      </c>
      <c r="R8645">
        <f>Q8645*$V$5/1000</f>
        <v>3819.3366645514466</v>
      </c>
    </row>
    <row r="8646" spans="1:18" x14ac:dyDescent="0.25">
      <c r="A8646" s="4">
        <v>43096.166666645702</v>
      </c>
      <c r="B8646">
        <v>32.4</v>
      </c>
      <c r="C8646">
        <v>0</v>
      </c>
      <c r="D8646" s="3">
        <v>-7.0017200000000003E-3</v>
      </c>
      <c r="E8646" s="1">
        <f>C8646*$V$2</f>
        <v>0</v>
      </c>
      <c r="F8646" s="1">
        <f>D8646*$V$3</f>
        <v>-2.8006880000000001E-2</v>
      </c>
      <c r="G8646" s="1">
        <f>(E8646+F8646)</f>
        <v>-2.8006880000000001E-2</v>
      </c>
      <c r="H8646" s="1">
        <f>B8646*(1/3)</f>
        <v>10.799999999999999</v>
      </c>
      <c r="I8646" s="1">
        <f>IF((H8646-G8646)&gt;0, (H8646-G8646), (0))</f>
        <v>10.828006879999998</v>
      </c>
      <c r="J8646" s="1">
        <f>IF(I8646=0, G8646-H8646,0)</f>
        <v>0</v>
      </c>
      <c r="K8646" s="1">
        <f>I8646*1000/$V$5</f>
        <v>541.67117958979486</v>
      </c>
      <c r="L8646" s="1">
        <f>J8646*1000/$V$4</f>
        <v>0</v>
      </c>
      <c r="M8646" s="1">
        <f>L8646/$Y$4</f>
        <v>0</v>
      </c>
      <c r="N8646" s="1">
        <f>M8646*$Y$5</f>
        <v>0</v>
      </c>
      <c r="O8646" s="1" t="s">
        <v>0</v>
      </c>
      <c r="P8646" s="1" t="s">
        <v>0</v>
      </c>
      <c r="Q8646" s="1">
        <f>Q8645+K8646-L8646</f>
        <v>191604.03558936703</v>
      </c>
      <c r="R8646">
        <f>Q8646*$V$5/1000</f>
        <v>3830.164671431447</v>
      </c>
    </row>
    <row r="8647" spans="1:18" x14ac:dyDescent="0.25">
      <c r="A8647" s="4">
        <v>43096.208333312366</v>
      </c>
      <c r="B8647">
        <v>32.4</v>
      </c>
      <c r="C8647">
        <v>7.7536500000000008E-2</v>
      </c>
      <c r="D8647" s="3">
        <v>-7.0017200000000003E-3</v>
      </c>
      <c r="E8647" s="1">
        <f>C8647*$V$2</f>
        <v>3.1014600000000003E-2</v>
      </c>
      <c r="F8647" s="1">
        <f>D8647*$V$3</f>
        <v>-2.8006880000000001E-2</v>
      </c>
      <c r="G8647" s="1">
        <f>(E8647+F8647)</f>
        <v>3.0077200000000019E-3</v>
      </c>
      <c r="H8647" s="1">
        <f>B8647*(1/3)</f>
        <v>10.799999999999999</v>
      </c>
      <c r="I8647" s="1">
        <f>IF((H8647-G8647)&gt;0, (H8647-G8647), (0))</f>
        <v>10.79699228</v>
      </c>
      <c r="J8647" s="1">
        <f>IF(I8647=0, G8647-H8647,0)</f>
        <v>0</v>
      </c>
      <c r="K8647" s="1">
        <f>I8647*1000/$V$5</f>
        <v>540.11967383691854</v>
      </c>
      <c r="L8647" s="1">
        <f>J8647*1000/$V$4</f>
        <v>0</v>
      </c>
      <c r="M8647" s="1">
        <f>L8647/$Y$4</f>
        <v>0</v>
      </c>
      <c r="N8647" s="1">
        <f>M8647*$Y$5</f>
        <v>0</v>
      </c>
      <c r="O8647" s="1" t="s">
        <v>0</v>
      </c>
      <c r="P8647" s="1" t="s">
        <v>0</v>
      </c>
      <c r="Q8647" s="1">
        <f>Q8646+K8647-L8647</f>
        <v>192144.15526320395</v>
      </c>
      <c r="R8647">
        <f>Q8647*$V$5/1000</f>
        <v>3840.9616637114468</v>
      </c>
    </row>
    <row r="8648" spans="1:18" x14ac:dyDescent="0.25">
      <c r="A8648" s="4">
        <v>43096.249999979031</v>
      </c>
      <c r="B8648">
        <v>32.299999999999997</v>
      </c>
      <c r="C8648">
        <v>0</v>
      </c>
      <c r="D8648" s="3">
        <v>-7.0017200000000003E-3</v>
      </c>
      <c r="E8648" s="1">
        <f>C8648*$V$2</f>
        <v>0</v>
      </c>
      <c r="F8648" s="1">
        <f>D8648*$V$3</f>
        <v>-2.8006880000000001E-2</v>
      </c>
      <c r="G8648" s="1">
        <f>(E8648+F8648)</f>
        <v>-2.8006880000000001E-2</v>
      </c>
      <c r="H8648" s="1">
        <f>B8648*(1/3)</f>
        <v>10.766666666666666</v>
      </c>
      <c r="I8648" s="1">
        <f>IF((H8648-G8648)&gt;0, (H8648-G8648), (0))</f>
        <v>10.794673546666665</v>
      </c>
      <c r="J8648" s="1">
        <f>IF(I8648=0, G8648-H8648,0)</f>
        <v>0</v>
      </c>
      <c r="K8648" s="1">
        <f>I8648*1000/$V$5</f>
        <v>540.00367917291976</v>
      </c>
      <c r="L8648" s="1">
        <f>J8648*1000/$V$4</f>
        <v>0</v>
      </c>
      <c r="M8648" s="1">
        <f>L8648/$Y$4</f>
        <v>0</v>
      </c>
      <c r="N8648" s="1">
        <f>M8648*$Y$5</f>
        <v>0</v>
      </c>
      <c r="O8648" s="1" t="s">
        <v>0</v>
      </c>
      <c r="P8648" s="1" t="s">
        <v>0</v>
      </c>
      <c r="Q8648" s="1">
        <f>Q8647+K8648-L8648</f>
        <v>192684.15894237687</v>
      </c>
      <c r="R8648">
        <f>Q8648*$V$5/1000</f>
        <v>3851.7563372581135</v>
      </c>
    </row>
    <row r="8649" spans="1:18" x14ac:dyDescent="0.25">
      <c r="A8649" s="4">
        <v>43096.291666645695</v>
      </c>
      <c r="B8649">
        <v>32.9</v>
      </c>
      <c r="C8649">
        <v>0</v>
      </c>
      <c r="D8649" s="3">
        <v>-7.0017200000000003E-3</v>
      </c>
      <c r="E8649" s="1">
        <f>C8649*$V$2</f>
        <v>0</v>
      </c>
      <c r="F8649" s="1">
        <f>D8649*$V$3</f>
        <v>-2.8006880000000001E-2</v>
      </c>
      <c r="G8649" s="1">
        <f>(E8649+F8649)</f>
        <v>-2.8006880000000001E-2</v>
      </c>
      <c r="H8649" s="1">
        <f>B8649*(1/3)</f>
        <v>10.966666666666665</v>
      </c>
      <c r="I8649" s="1">
        <f>IF((H8649-G8649)&gt;0, (H8649-G8649), (0))</f>
        <v>10.994673546666665</v>
      </c>
      <c r="J8649" s="1">
        <f>IF(I8649=0, G8649-H8649,0)</f>
        <v>0</v>
      </c>
      <c r="K8649" s="1">
        <f>I8649*1000/$V$5</f>
        <v>550.00868167417036</v>
      </c>
      <c r="L8649" s="1">
        <f>J8649*1000/$V$4</f>
        <v>0</v>
      </c>
      <c r="M8649" s="1">
        <f>L8649/$Y$4</f>
        <v>0</v>
      </c>
      <c r="N8649" s="1">
        <f>M8649*$Y$5</f>
        <v>0</v>
      </c>
      <c r="O8649" s="1" t="s">
        <v>0</v>
      </c>
      <c r="P8649" s="1" t="s">
        <v>0</v>
      </c>
      <c r="Q8649" s="1">
        <f>Q8648+K8649-L8649</f>
        <v>193234.16762405104</v>
      </c>
      <c r="R8649">
        <f>Q8649*$V$5/1000</f>
        <v>3862.75101080478</v>
      </c>
    </row>
    <row r="8650" spans="1:18" x14ac:dyDescent="0.25">
      <c r="A8650" s="4">
        <v>43096.333333312359</v>
      </c>
      <c r="B8650">
        <v>34.799999999999997</v>
      </c>
      <c r="C8650">
        <v>0</v>
      </c>
      <c r="D8650" s="3">
        <v>3.1533199999999999</v>
      </c>
      <c r="E8650" s="1">
        <f>C8650*$V$2</f>
        <v>0</v>
      </c>
      <c r="F8650" s="1">
        <f>D8650*$V$3</f>
        <v>12.61328</v>
      </c>
      <c r="G8650" s="1">
        <f>(E8650+F8650)</f>
        <v>12.61328</v>
      </c>
      <c r="H8650" s="1">
        <f>B8650*(1/3)</f>
        <v>11.599999999999998</v>
      </c>
      <c r="I8650" s="1">
        <f>IF((H8650-G8650)&gt;0, (H8650-G8650), (0))</f>
        <v>0</v>
      </c>
      <c r="J8650" s="1">
        <f>IF(I8650=0, G8650-H8650,0)</f>
        <v>1.0132800000000017</v>
      </c>
      <c r="K8650" s="1">
        <f>I8650*1000/$V$5</f>
        <v>0</v>
      </c>
      <c r="L8650" s="1">
        <f>J8650*1000/$V$4</f>
        <v>18.159139784946269</v>
      </c>
      <c r="M8650" s="1">
        <f>L8650/$Y$4</f>
        <v>7.6298906659438108</v>
      </c>
      <c r="N8650" s="1">
        <f>M8650*$Y$5</f>
        <v>10.681846932321335</v>
      </c>
      <c r="O8650" s="1" t="s">
        <v>0</v>
      </c>
      <c r="P8650" s="1" t="s">
        <v>0</v>
      </c>
      <c r="Q8650" s="1">
        <f>Q8649+K8650-L8650</f>
        <v>193216.00848426609</v>
      </c>
      <c r="R8650">
        <f>Q8650*$V$5/1000</f>
        <v>3862.3880096004787</v>
      </c>
    </row>
    <row r="8651" spans="1:18" x14ac:dyDescent="0.25">
      <c r="A8651" s="4">
        <v>43096.374999979023</v>
      </c>
      <c r="B8651">
        <v>35.700000000000003</v>
      </c>
      <c r="C8651">
        <v>0.24644099999999999</v>
      </c>
      <c r="D8651" s="3">
        <v>9.8383699999999994</v>
      </c>
      <c r="E8651" s="1">
        <f>C8651*$V$2</f>
        <v>9.8576400000000008E-2</v>
      </c>
      <c r="F8651" s="1">
        <f>D8651*$V$3</f>
        <v>39.353479999999998</v>
      </c>
      <c r="G8651" s="1">
        <f>(E8651+F8651)</f>
        <v>39.452056399999996</v>
      </c>
      <c r="H8651" s="1">
        <f>B8651*(1/3)</f>
        <v>11.9</v>
      </c>
      <c r="I8651" s="1">
        <f>IF((H8651-G8651)&gt;0, (H8651-G8651), (0))</f>
        <v>0</v>
      </c>
      <c r="J8651" s="1">
        <f>IF(I8651=0, G8651-H8651,0)</f>
        <v>27.552056399999998</v>
      </c>
      <c r="K8651" s="1">
        <f>I8651*1000/$V$5</f>
        <v>0</v>
      </c>
      <c r="L8651" s="1">
        <f>J8651*1000/$V$4</f>
        <v>493.7644516129032</v>
      </c>
      <c r="M8651" s="1">
        <f>L8651/$Y$4</f>
        <v>207.46405529953918</v>
      </c>
      <c r="N8651" s="1">
        <f>M8651*$Y$5</f>
        <v>290.44967741935483</v>
      </c>
      <c r="O8651" s="1" t="s">
        <v>0</v>
      </c>
      <c r="P8651" s="1" t="s">
        <v>0</v>
      </c>
      <c r="Q8651" s="1">
        <f>Q8650+K8651-L8651</f>
        <v>192722.24403265319</v>
      </c>
      <c r="R8651">
        <f>Q8651*$V$5/1000</f>
        <v>3852.5176582127374</v>
      </c>
    </row>
    <row r="8652" spans="1:18" x14ac:dyDescent="0.25">
      <c r="A8652" s="4">
        <v>43096.416666645688</v>
      </c>
      <c r="B8652">
        <v>39</v>
      </c>
      <c r="C8652">
        <v>0.43954100000000002</v>
      </c>
      <c r="D8652" s="3">
        <v>15.15493</v>
      </c>
      <c r="E8652" s="1">
        <f>C8652*$V$2</f>
        <v>0.17581640000000001</v>
      </c>
      <c r="F8652" s="1">
        <f>D8652*$V$3</f>
        <v>60.619720000000001</v>
      </c>
      <c r="G8652" s="1">
        <f>(E8652+F8652)</f>
        <v>60.795536400000003</v>
      </c>
      <c r="H8652" s="1">
        <f>B8652*(1/3)</f>
        <v>13</v>
      </c>
      <c r="I8652" s="1">
        <f>IF((H8652-G8652)&gt;0, (H8652-G8652), (0))</f>
        <v>0</v>
      </c>
      <c r="J8652" s="1">
        <f>IF(I8652=0, G8652-H8652,0)</f>
        <v>47.795536400000003</v>
      </c>
      <c r="K8652" s="1">
        <f>I8652*1000/$V$5</f>
        <v>0</v>
      </c>
      <c r="L8652" s="1">
        <f>J8652*1000/$V$4</f>
        <v>856.55083154121871</v>
      </c>
      <c r="M8652" s="1">
        <f>L8652/$Y$4</f>
        <v>359.89530737025996</v>
      </c>
      <c r="N8652" s="1">
        <f>M8652*$Y$5</f>
        <v>503.85343031836391</v>
      </c>
      <c r="O8652" s="1" t="s">
        <v>0</v>
      </c>
      <c r="P8652" s="1" t="s">
        <v>0</v>
      </c>
      <c r="Q8652" s="1">
        <f>Q8651+K8652-L8652</f>
        <v>191865.69320111198</v>
      </c>
      <c r="R8652">
        <f>Q8652*$V$5/1000</f>
        <v>3835.3952070902283</v>
      </c>
    </row>
    <row r="8653" spans="1:18" x14ac:dyDescent="0.25">
      <c r="A8653" s="4">
        <v>43096.458333312352</v>
      </c>
      <c r="B8653">
        <v>41.1</v>
      </c>
      <c r="C8653">
        <v>0.36014999999999997</v>
      </c>
      <c r="D8653" s="3">
        <v>11.192530000000001</v>
      </c>
      <c r="E8653" s="1">
        <f>C8653*$V$2</f>
        <v>0.14405999999999999</v>
      </c>
      <c r="F8653" s="1">
        <f>D8653*$V$3</f>
        <v>44.770120000000006</v>
      </c>
      <c r="G8653" s="1">
        <f>(E8653+F8653)</f>
        <v>44.914180000000009</v>
      </c>
      <c r="H8653" s="1">
        <f>B8653*(1/3)</f>
        <v>13.7</v>
      </c>
      <c r="I8653" s="1">
        <f>IF((H8653-G8653)&gt;0, (H8653-G8653), (0))</f>
        <v>0</v>
      </c>
      <c r="J8653" s="1">
        <f>IF(I8653=0, G8653-H8653,0)</f>
        <v>31.21418000000001</v>
      </c>
      <c r="K8653" s="1">
        <f>I8653*1000/$V$5</f>
        <v>0</v>
      </c>
      <c r="L8653" s="1">
        <f>J8653*1000/$V$4</f>
        <v>559.39390681003613</v>
      </c>
      <c r="M8653" s="1">
        <f>L8653/$Y$4</f>
        <v>235.03945664287232</v>
      </c>
      <c r="N8653" s="1">
        <f>M8653*$Y$5</f>
        <v>329.05523930002124</v>
      </c>
      <c r="O8653" s="1" t="s">
        <v>0</v>
      </c>
      <c r="P8653" s="1" t="s">
        <v>0</v>
      </c>
      <c r="Q8653" s="1">
        <f>Q8652+K8653-L8653</f>
        <v>191306.29929430195</v>
      </c>
      <c r="R8653">
        <f>Q8653*$V$5/1000</f>
        <v>3824.2129228930958</v>
      </c>
    </row>
    <row r="8654" spans="1:18" x14ac:dyDescent="0.25">
      <c r="A8654" s="4">
        <v>43096.499999979016</v>
      </c>
      <c r="B8654">
        <v>41.7</v>
      </c>
      <c r="C8654">
        <v>0</v>
      </c>
      <c r="D8654" s="3">
        <v>20.98856</v>
      </c>
      <c r="E8654" s="1">
        <f>C8654*$V$2</f>
        <v>0</v>
      </c>
      <c r="F8654" s="1">
        <f>D8654*$V$3</f>
        <v>83.954239999999999</v>
      </c>
      <c r="G8654" s="1">
        <f>(E8654+F8654)</f>
        <v>83.954239999999999</v>
      </c>
      <c r="H8654" s="1">
        <f>B8654*(1/3)</f>
        <v>13.9</v>
      </c>
      <c r="I8654" s="1">
        <f>IF((H8654-G8654)&gt;0, (H8654-G8654), (0))</f>
        <v>0</v>
      </c>
      <c r="J8654" s="1">
        <f>IF(I8654=0, G8654-H8654,0)</f>
        <v>70.054239999999993</v>
      </c>
      <c r="K8654" s="1">
        <f>I8654*1000/$V$5</f>
        <v>0</v>
      </c>
      <c r="L8654" s="1">
        <f>J8654*1000/$V$4</f>
        <v>1255.4523297491039</v>
      </c>
      <c r="M8654" s="1">
        <f>L8654/$Y$4</f>
        <v>527.50097888617813</v>
      </c>
      <c r="N8654" s="1">
        <f>M8654*$Y$5</f>
        <v>738.50137044064934</v>
      </c>
      <c r="O8654" s="1" t="s">
        <v>0</v>
      </c>
      <c r="P8654" s="1" t="s">
        <v>0</v>
      </c>
      <c r="Q8654" s="1">
        <f>Q8653+K8654-L8654</f>
        <v>190050.84696455285</v>
      </c>
      <c r="R8654">
        <f>Q8654*$V$5/1000</f>
        <v>3799.1164308214111</v>
      </c>
    </row>
    <row r="8655" spans="1:18" x14ac:dyDescent="0.25">
      <c r="A8655" s="4">
        <v>43096.54166664568</v>
      </c>
      <c r="B8655">
        <v>42.5</v>
      </c>
      <c r="C8655">
        <v>0.158194</v>
      </c>
      <c r="D8655" s="3">
        <v>21.418220000000002</v>
      </c>
      <c r="E8655" s="1">
        <f>C8655*$V$2</f>
        <v>6.3277600000000003E-2</v>
      </c>
      <c r="F8655" s="1">
        <f>D8655*$V$3</f>
        <v>85.672880000000006</v>
      </c>
      <c r="G8655" s="1">
        <f>(E8655+F8655)</f>
        <v>85.736157600000013</v>
      </c>
      <c r="H8655" s="1">
        <f>B8655*(1/3)</f>
        <v>14.166666666666666</v>
      </c>
      <c r="I8655" s="1">
        <f>IF((H8655-G8655)&gt;0, (H8655-G8655), (0))</f>
        <v>0</v>
      </c>
      <c r="J8655" s="1">
        <f>IF(I8655=0, G8655-H8655,0)</f>
        <v>71.569490933333341</v>
      </c>
      <c r="K8655" s="1">
        <f>I8655*1000/$V$5</f>
        <v>0</v>
      </c>
      <c r="L8655" s="1">
        <f>J8655*1000/$V$4</f>
        <v>1282.6073643966547</v>
      </c>
      <c r="M8655" s="1">
        <f>L8655/$Y$4</f>
        <v>538.9106573095188</v>
      </c>
      <c r="N8655" s="1">
        <f>M8655*$Y$5</f>
        <v>754.47492023332632</v>
      </c>
      <c r="O8655" s="1" t="s">
        <v>0</v>
      </c>
      <c r="P8655" s="1" t="s">
        <v>0</v>
      </c>
      <c r="Q8655" s="1">
        <f>Q8654+K8655-L8655</f>
        <v>188768.2396001562</v>
      </c>
      <c r="R8655">
        <f>Q8655*$V$5/1000</f>
        <v>3773.4771096071222</v>
      </c>
    </row>
    <row r="8656" spans="1:18" x14ac:dyDescent="0.25">
      <c r="A8656" s="4">
        <v>43096.583333312345</v>
      </c>
      <c r="B8656">
        <v>42.8</v>
      </c>
      <c r="C8656">
        <v>0.57719100000000001</v>
      </c>
      <c r="D8656" s="3">
        <v>20.283489999999997</v>
      </c>
      <c r="E8656" s="1">
        <f>C8656*$V$2</f>
        <v>0.23087640000000001</v>
      </c>
      <c r="F8656" s="1">
        <f>D8656*$V$3</f>
        <v>81.133959999999988</v>
      </c>
      <c r="G8656" s="1">
        <f>(E8656+F8656)</f>
        <v>81.364836399999987</v>
      </c>
      <c r="H8656" s="1">
        <f>B8656*(1/3)</f>
        <v>14.266666666666666</v>
      </c>
      <c r="I8656" s="1">
        <f>IF((H8656-G8656)&gt;0, (H8656-G8656), (0))</f>
        <v>0</v>
      </c>
      <c r="J8656" s="1">
        <f>IF(I8656=0, G8656-H8656,0)</f>
        <v>67.098169733333322</v>
      </c>
      <c r="K8656" s="1">
        <f>I8656*1000/$V$5</f>
        <v>0</v>
      </c>
      <c r="L8656" s="1">
        <f>J8656*1000/$V$4</f>
        <v>1202.4761600955794</v>
      </c>
      <c r="M8656" s="1">
        <f>L8656/$Y$4</f>
        <v>505.2420840737729</v>
      </c>
      <c r="N8656" s="1">
        <f>M8656*$Y$5</f>
        <v>707.33891770328205</v>
      </c>
      <c r="O8656" s="1" t="s">
        <v>0</v>
      </c>
      <c r="P8656" s="1" t="s">
        <v>0</v>
      </c>
      <c r="Q8656" s="1">
        <f>Q8655+K8656-L8656</f>
        <v>187565.76344006063</v>
      </c>
      <c r="R8656">
        <f>Q8656*$V$5/1000</f>
        <v>3749.4396111668116</v>
      </c>
    </row>
    <row r="8657" spans="1:18" x14ac:dyDescent="0.25">
      <c r="A8657" s="4">
        <v>43096.624999979009</v>
      </c>
      <c r="B8657">
        <v>43.5</v>
      </c>
      <c r="C8657">
        <v>0.43441800000000003</v>
      </c>
      <c r="D8657" s="3">
        <v>17.786519999999999</v>
      </c>
      <c r="E8657" s="1">
        <f>C8657*$V$2</f>
        <v>0.17376720000000001</v>
      </c>
      <c r="F8657" s="1">
        <f>D8657*$V$3</f>
        <v>71.146079999999998</v>
      </c>
      <c r="G8657" s="1">
        <f>(E8657+F8657)</f>
        <v>71.319847199999998</v>
      </c>
      <c r="H8657" s="1">
        <f>B8657*(1/3)</f>
        <v>14.5</v>
      </c>
      <c r="I8657" s="1">
        <f>IF((H8657-G8657)&gt;0, (H8657-G8657), (0))</f>
        <v>0</v>
      </c>
      <c r="J8657" s="1">
        <f>IF(I8657=0, G8657-H8657,0)</f>
        <v>56.819847199999998</v>
      </c>
      <c r="K8657" s="1">
        <f>I8657*1000/$V$5</f>
        <v>0</v>
      </c>
      <c r="L8657" s="1">
        <f>J8657*1000/$V$4</f>
        <v>1018.2768315412186</v>
      </c>
      <c r="M8657" s="1">
        <f>L8657/$Y$4</f>
        <v>427.84740821059609</v>
      </c>
      <c r="N8657" s="1">
        <f>M8657*$Y$5</f>
        <v>598.98637149483443</v>
      </c>
      <c r="O8657" s="1" t="s">
        <v>0</v>
      </c>
      <c r="P8657" s="1" t="s">
        <v>0</v>
      </c>
      <c r="Q8657" s="1">
        <f>Q8656+K8657-L8657</f>
        <v>186547.48660851942</v>
      </c>
      <c r="R8657">
        <f>Q8657*$V$5/1000</f>
        <v>3729.0842573043028</v>
      </c>
    </row>
    <row r="8658" spans="1:18" x14ac:dyDescent="0.25">
      <c r="A8658" s="4">
        <v>43096.666666645673</v>
      </c>
      <c r="B8658">
        <v>43.1</v>
      </c>
      <c r="C8658">
        <v>0.59810000000000008</v>
      </c>
      <c r="D8658" s="3">
        <v>13.45786</v>
      </c>
      <c r="E8658" s="1">
        <f>C8658*$V$2</f>
        <v>0.23924000000000004</v>
      </c>
      <c r="F8658" s="1">
        <f>D8658*$V$3</f>
        <v>53.831440000000001</v>
      </c>
      <c r="G8658" s="1">
        <f>(E8658+F8658)</f>
        <v>54.070680000000003</v>
      </c>
      <c r="H8658" s="1">
        <f>B8658*(1/3)</f>
        <v>14.366666666666667</v>
      </c>
      <c r="I8658" s="1">
        <f>IF((H8658-G8658)&gt;0, (H8658-G8658), (0))</f>
        <v>0</v>
      </c>
      <c r="J8658" s="1">
        <f>IF(I8658=0, G8658-H8658,0)</f>
        <v>39.704013333333336</v>
      </c>
      <c r="K8658" s="1">
        <f>I8658*1000/$V$5</f>
        <v>0</v>
      </c>
      <c r="L8658" s="1">
        <f>J8658*1000/$V$4</f>
        <v>711.541457586619</v>
      </c>
      <c r="M8658" s="1">
        <f>L8658/$Y$4</f>
        <v>298.96699898597439</v>
      </c>
      <c r="N8658" s="1">
        <f>M8658*$Y$5</f>
        <v>418.55379858036412</v>
      </c>
      <c r="O8658" s="1" t="s">
        <v>0</v>
      </c>
      <c r="P8658" s="1" t="s">
        <v>0</v>
      </c>
      <c r="Q8658" s="1">
        <f>Q8657+K8658-L8658</f>
        <v>185835.94515093279</v>
      </c>
      <c r="R8658">
        <f>Q8658*$V$5/1000</f>
        <v>3714.8605435671461</v>
      </c>
    </row>
    <row r="8659" spans="1:18" x14ac:dyDescent="0.25">
      <c r="A8659" s="4">
        <v>43096.708333312337</v>
      </c>
      <c r="B8659">
        <v>42</v>
      </c>
      <c r="C8659">
        <v>0.60554600000000003</v>
      </c>
      <c r="D8659" s="3">
        <v>7.6939400000000004</v>
      </c>
      <c r="E8659" s="1">
        <f>C8659*$V$2</f>
        <v>0.24221840000000003</v>
      </c>
      <c r="F8659" s="1">
        <f>D8659*$V$3</f>
        <v>30.775760000000002</v>
      </c>
      <c r="G8659" s="1">
        <f>(E8659+F8659)</f>
        <v>31.017978400000001</v>
      </c>
      <c r="H8659" s="1">
        <f>B8659*(1/3)</f>
        <v>14</v>
      </c>
      <c r="I8659" s="1">
        <f>IF((H8659-G8659)&gt;0, (H8659-G8659), (0))</f>
        <v>0</v>
      </c>
      <c r="J8659" s="1">
        <f>IF(I8659=0, G8659-H8659,0)</f>
        <v>17.017978400000001</v>
      </c>
      <c r="K8659" s="1">
        <f>I8659*1000/$V$5</f>
        <v>0</v>
      </c>
      <c r="L8659" s="1">
        <f>J8659*1000/$V$4</f>
        <v>304.98169175627243</v>
      </c>
      <c r="M8659" s="1">
        <f>L8659/$Y$4</f>
        <v>128.14356796482036</v>
      </c>
      <c r="N8659" s="1">
        <f>M8659*$Y$5</f>
        <v>179.40099515074849</v>
      </c>
      <c r="O8659" s="1" t="s">
        <v>0</v>
      </c>
      <c r="P8659" s="1" t="s">
        <v>0</v>
      </c>
      <c r="Q8659" s="1">
        <f>Q8658+K8659-L8659</f>
        <v>185530.96345917651</v>
      </c>
      <c r="R8659">
        <f>Q8659*$V$5/1000</f>
        <v>3708.7639595489381</v>
      </c>
    </row>
    <row r="8660" spans="1:18" x14ac:dyDescent="0.25">
      <c r="A8660" s="4">
        <v>43096.749999979002</v>
      </c>
      <c r="B8660">
        <v>43.1</v>
      </c>
      <c r="C8660">
        <v>0.22962399999999999</v>
      </c>
      <c r="D8660" s="3">
        <v>0.80218400000000001</v>
      </c>
      <c r="E8660" s="1">
        <f>C8660*$V$2</f>
        <v>9.1849600000000003E-2</v>
      </c>
      <c r="F8660" s="1">
        <f>D8660*$V$3</f>
        <v>3.208736</v>
      </c>
      <c r="G8660" s="1">
        <f>(E8660+F8660)</f>
        <v>3.3005856000000002</v>
      </c>
      <c r="H8660" s="1">
        <f>B8660*(1/3)</f>
        <v>14.366666666666667</v>
      </c>
      <c r="I8660" s="1">
        <f>IF((H8660-G8660)&gt;0, (H8660-G8660), (0))</f>
        <v>11.066081066666667</v>
      </c>
      <c r="J8660" s="1">
        <f>IF(I8660=0, G8660-H8660,0)</f>
        <v>0</v>
      </c>
      <c r="K8660" s="1">
        <f>I8660*1000/$V$5</f>
        <v>553.58084375521105</v>
      </c>
      <c r="L8660" s="1">
        <f>J8660*1000/$V$4</f>
        <v>0</v>
      </c>
      <c r="M8660" s="1">
        <f>L8660/$Y$4</f>
        <v>0</v>
      </c>
      <c r="N8660" s="1">
        <f>M8660*$Y$5</f>
        <v>0</v>
      </c>
      <c r="O8660" s="1" t="s">
        <v>0</v>
      </c>
      <c r="P8660" s="1" t="s">
        <v>0</v>
      </c>
      <c r="Q8660" s="1">
        <f>Q8659+K8660-L8660</f>
        <v>186084.54430293172</v>
      </c>
      <c r="R8660">
        <f>Q8660*$V$5/1000</f>
        <v>3719.8300406156045</v>
      </c>
    </row>
    <row r="8661" spans="1:18" x14ac:dyDescent="0.25">
      <c r="A8661" s="4">
        <v>43096.791666645666</v>
      </c>
      <c r="B8661">
        <v>43.4</v>
      </c>
      <c r="C8661">
        <v>0</v>
      </c>
      <c r="D8661" s="3">
        <v>-7.0017200000000003E-3</v>
      </c>
      <c r="E8661" s="1">
        <f>C8661*$V$2</f>
        <v>0</v>
      </c>
      <c r="F8661" s="1">
        <f>D8661*$V$3</f>
        <v>-2.8006880000000001E-2</v>
      </c>
      <c r="G8661" s="1">
        <f>(E8661+F8661)</f>
        <v>-2.8006880000000001E-2</v>
      </c>
      <c r="H8661" s="1">
        <f>B8661*(1/3)</f>
        <v>14.466666666666665</v>
      </c>
      <c r="I8661" s="1">
        <f>IF((H8661-G8661)&gt;0, (H8661-G8661), (0))</f>
        <v>14.494673546666665</v>
      </c>
      <c r="J8661" s="1">
        <f>IF(I8661=0, G8661-H8661,0)</f>
        <v>0</v>
      </c>
      <c r="K8661" s="1">
        <f>I8661*1000/$V$5</f>
        <v>725.09622544605634</v>
      </c>
      <c r="L8661" s="1">
        <f>J8661*1000/$V$4</f>
        <v>0</v>
      </c>
      <c r="M8661" s="1">
        <f>L8661/$Y$4</f>
        <v>0</v>
      </c>
      <c r="N8661" s="1">
        <f>M8661*$Y$5</f>
        <v>0</v>
      </c>
      <c r="O8661" s="1" t="s">
        <v>0</v>
      </c>
      <c r="P8661" s="1" t="s">
        <v>0</v>
      </c>
      <c r="Q8661" s="1">
        <f>Q8660+K8661-L8661</f>
        <v>186809.64052837779</v>
      </c>
      <c r="R8661">
        <f>Q8661*$V$5/1000</f>
        <v>3734.3247141622714</v>
      </c>
    </row>
    <row r="8662" spans="1:18" x14ac:dyDescent="0.25">
      <c r="A8662" s="4">
        <v>43096.83333331233</v>
      </c>
      <c r="B8662">
        <v>44.2</v>
      </c>
      <c r="C8662">
        <v>0</v>
      </c>
      <c r="D8662" s="3">
        <v>-7.0017200000000003E-3</v>
      </c>
      <c r="E8662" s="1">
        <f>C8662*$V$2</f>
        <v>0</v>
      </c>
      <c r="F8662" s="1">
        <f>D8662*$V$3</f>
        <v>-2.8006880000000001E-2</v>
      </c>
      <c r="G8662" s="1">
        <f>(E8662+F8662)</f>
        <v>-2.8006880000000001E-2</v>
      </c>
      <c r="H8662" s="1">
        <f>B8662*(1/3)</f>
        <v>14.733333333333334</v>
      </c>
      <c r="I8662" s="1">
        <f>IF((H8662-G8662)&gt;0, (H8662-G8662), (0))</f>
        <v>14.761340213333334</v>
      </c>
      <c r="J8662" s="1">
        <f>IF(I8662=0, G8662-H8662,0)</f>
        <v>0</v>
      </c>
      <c r="K8662" s="1">
        <f>I8662*1000/$V$5</f>
        <v>738.43622878105725</v>
      </c>
      <c r="L8662" s="1">
        <f>J8662*1000/$V$4</f>
        <v>0</v>
      </c>
      <c r="M8662" s="1">
        <f>L8662/$Y$4</f>
        <v>0</v>
      </c>
      <c r="N8662" s="1">
        <f>M8662*$Y$5</f>
        <v>0</v>
      </c>
      <c r="O8662" s="1" t="s">
        <v>0</v>
      </c>
      <c r="P8662" s="1" t="s">
        <v>0</v>
      </c>
      <c r="Q8662" s="1">
        <f>Q8661+K8662-L8662</f>
        <v>187548.07675715885</v>
      </c>
      <c r="R8662">
        <f>Q8662*$V$5/1000</f>
        <v>3749.0860543756053</v>
      </c>
    </row>
    <row r="8663" spans="1:18" x14ac:dyDescent="0.25">
      <c r="A8663" s="4">
        <v>43096.874999978994</v>
      </c>
      <c r="B8663">
        <v>43.5</v>
      </c>
      <c r="C8663">
        <v>0</v>
      </c>
      <c r="D8663" s="3">
        <v>-7.0017200000000003E-3</v>
      </c>
      <c r="E8663" s="1">
        <f>C8663*$V$2</f>
        <v>0</v>
      </c>
      <c r="F8663" s="1">
        <f>D8663*$V$3</f>
        <v>-2.8006880000000001E-2</v>
      </c>
      <c r="G8663" s="1">
        <f>(E8663+F8663)</f>
        <v>-2.8006880000000001E-2</v>
      </c>
      <c r="H8663" s="1">
        <f>B8663*(1/3)</f>
        <v>14.5</v>
      </c>
      <c r="I8663" s="1">
        <f>IF((H8663-G8663)&gt;0, (H8663-G8663), (0))</f>
        <v>14.52800688</v>
      </c>
      <c r="J8663" s="1">
        <f>IF(I8663=0, G8663-H8663,0)</f>
        <v>0</v>
      </c>
      <c r="K8663" s="1">
        <f>I8663*1000/$V$5</f>
        <v>726.76372586293144</v>
      </c>
      <c r="L8663" s="1">
        <f>J8663*1000/$V$4</f>
        <v>0</v>
      </c>
      <c r="M8663" s="1">
        <f>L8663/$Y$4</f>
        <v>0</v>
      </c>
      <c r="N8663" s="1">
        <f>M8663*$Y$5</f>
        <v>0</v>
      </c>
      <c r="O8663" s="1" t="s">
        <v>0</v>
      </c>
      <c r="P8663" s="1" t="s">
        <v>0</v>
      </c>
      <c r="Q8663" s="1">
        <f>Q8662+K8663-L8663</f>
        <v>188274.84048302178</v>
      </c>
      <c r="R8663">
        <f>Q8663*$V$5/1000</f>
        <v>3763.6140612556051</v>
      </c>
    </row>
    <row r="8664" spans="1:18" x14ac:dyDescent="0.25">
      <c r="A8664" s="4">
        <v>43096.916666645659</v>
      </c>
      <c r="B8664">
        <v>41.1</v>
      </c>
      <c r="C8664">
        <v>0</v>
      </c>
      <c r="D8664" s="3">
        <v>-7.0017200000000003E-3</v>
      </c>
      <c r="E8664" s="1">
        <f>C8664*$V$2</f>
        <v>0</v>
      </c>
      <c r="F8664" s="1">
        <f>D8664*$V$3</f>
        <v>-2.8006880000000001E-2</v>
      </c>
      <c r="G8664" s="1">
        <f>(E8664+F8664)</f>
        <v>-2.8006880000000001E-2</v>
      </c>
      <c r="H8664" s="1">
        <f>B8664*(1/3)</f>
        <v>13.7</v>
      </c>
      <c r="I8664" s="1">
        <f>IF((H8664-G8664)&gt;0, (H8664-G8664), (0))</f>
        <v>13.728006879999999</v>
      </c>
      <c r="J8664" s="1">
        <f>IF(I8664=0, G8664-H8664,0)</f>
        <v>0</v>
      </c>
      <c r="K8664" s="1">
        <f>I8664*1000/$V$5</f>
        <v>686.74371585792892</v>
      </c>
      <c r="L8664" s="1">
        <f>J8664*1000/$V$4</f>
        <v>0</v>
      </c>
      <c r="M8664" s="1">
        <f>L8664/$Y$4</f>
        <v>0</v>
      </c>
      <c r="N8664" s="1">
        <f>M8664*$Y$5</f>
        <v>0</v>
      </c>
      <c r="O8664" s="1" t="s">
        <v>0</v>
      </c>
      <c r="P8664" s="1" t="s">
        <v>0</v>
      </c>
      <c r="Q8664" s="1">
        <f>Q8663+K8664-L8664</f>
        <v>188961.58419887972</v>
      </c>
      <c r="R8664">
        <f>Q8664*$V$5/1000</f>
        <v>3777.3420681356051</v>
      </c>
    </row>
    <row r="8665" spans="1:18" x14ac:dyDescent="0.25">
      <c r="A8665" s="4">
        <v>43096.958333312323</v>
      </c>
      <c r="B8665">
        <v>40.6</v>
      </c>
      <c r="C8665">
        <v>0</v>
      </c>
      <c r="D8665" s="3">
        <v>-7.0017200000000003E-3</v>
      </c>
      <c r="E8665" s="1">
        <f>C8665*$V$2</f>
        <v>0</v>
      </c>
      <c r="F8665" s="1">
        <f>D8665*$V$3</f>
        <v>-2.8006880000000001E-2</v>
      </c>
      <c r="G8665" s="1">
        <f>(E8665+F8665)</f>
        <v>-2.8006880000000001E-2</v>
      </c>
      <c r="H8665" s="1">
        <f>B8665*(1/3)</f>
        <v>13.533333333333333</v>
      </c>
      <c r="I8665" s="1">
        <f>IF((H8665-G8665)&gt;0, (H8665-G8665), (0))</f>
        <v>13.561340213333333</v>
      </c>
      <c r="J8665" s="1">
        <f>IF(I8665=0, G8665-H8665,0)</f>
        <v>0</v>
      </c>
      <c r="K8665" s="1">
        <f>I8665*1000/$V$5</f>
        <v>678.40621377355353</v>
      </c>
      <c r="L8665" s="1">
        <f>J8665*1000/$V$4</f>
        <v>0</v>
      </c>
      <c r="M8665" s="1">
        <f>L8665/$Y$4</f>
        <v>0</v>
      </c>
      <c r="N8665" s="1">
        <f>M8665*$Y$5</f>
        <v>0</v>
      </c>
      <c r="O8665" s="1">
        <f>SUM(N8642:N8665)</f>
        <v>4531.2965675732657</v>
      </c>
      <c r="P8665" s="1">
        <f>SUM(L8642:L8665)</f>
        <v>7703.2041648745517</v>
      </c>
      <c r="Q8665" s="1">
        <f>Q8664+K8665-L8665</f>
        <v>189639.99041265328</v>
      </c>
      <c r="R8665">
        <f>Q8665*$V$5/1000</f>
        <v>3790.9034083489391</v>
      </c>
    </row>
    <row r="8666" spans="1:18" x14ac:dyDescent="0.25">
      <c r="A8666" s="4">
        <v>43096.999999978987</v>
      </c>
      <c r="B8666">
        <v>37.700000000000003</v>
      </c>
      <c r="C8666">
        <v>0.48366000000000003</v>
      </c>
      <c r="D8666" s="3">
        <v>-7.0017200000000003E-3</v>
      </c>
      <c r="E8666" s="1">
        <f>C8666*$V$2</f>
        <v>0.19346400000000002</v>
      </c>
      <c r="F8666" s="1">
        <f>D8666*$V$3</f>
        <v>-2.8006880000000001E-2</v>
      </c>
      <c r="G8666" s="1">
        <f>(E8666+F8666)</f>
        <v>0.16545712000000001</v>
      </c>
      <c r="H8666" s="1">
        <f>B8666*(1/3)</f>
        <v>12.566666666666666</v>
      </c>
      <c r="I8666" s="1">
        <f>IF((H8666-G8666)&gt;0, (H8666-G8666), (0))</f>
        <v>12.401209546666667</v>
      </c>
      <c r="J8666" s="1">
        <f>IF(I8666=0, G8666-H8666,0)</f>
        <v>0</v>
      </c>
      <c r="K8666" s="1">
        <f>I8666*1000/$V$5</f>
        <v>620.3706626646657</v>
      </c>
      <c r="L8666" s="1">
        <f>J8666*1000/$V$4</f>
        <v>0</v>
      </c>
      <c r="M8666" s="1">
        <f>L8666/$Y$4</f>
        <v>0</v>
      </c>
      <c r="N8666" s="1">
        <f>M8666*$Y$5</f>
        <v>0</v>
      </c>
      <c r="O8666" s="1" t="s">
        <v>0</v>
      </c>
      <c r="P8666" s="1" t="s">
        <v>0</v>
      </c>
      <c r="Q8666" s="1">
        <f>Q8665+K8666-L8666</f>
        <v>190260.36107531795</v>
      </c>
      <c r="R8666">
        <f>Q8666*$V$5/1000</f>
        <v>3803.3046178956056</v>
      </c>
    </row>
    <row r="8667" spans="1:18" x14ac:dyDescent="0.25">
      <c r="A8667" s="4">
        <v>43097.041666645651</v>
      </c>
      <c r="B8667">
        <v>34.9</v>
      </c>
      <c r="C8667">
        <v>0.32898300000000003</v>
      </c>
      <c r="D8667" s="3">
        <v>-7.0017200000000003E-3</v>
      </c>
      <c r="E8667" s="1">
        <f>C8667*$V$2</f>
        <v>0.13159320000000002</v>
      </c>
      <c r="F8667" s="1">
        <f>D8667*$V$3</f>
        <v>-2.8006880000000001E-2</v>
      </c>
      <c r="G8667" s="1">
        <f>(E8667+F8667)</f>
        <v>0.10358632000000002</v>
      </c>
      <c r="H8667" s="1">
        <f>B8667*(1/3)</f>
        <v>11.633333333333333</v>
      </c>
      <c r="I8667" s="1">
        <f>IF((H8667-G8667)&gt;0, (H8667-G8667), (0))</f>
        <v>11.529747013333333</v>
      </c>
      <c r="J8667" s="1">
        <f>IF(I8667=0, G8667-H8667,0)</f>
        <v>0</v>
      </c>
      <c r="K8667" s="1">
        <f>I8667*1000/$V$5</f>
        <v>576.77573853593469</v>
      </c>
      <c r="L8667" s="1">
        <f>J8667*1000/$V$4</f>
        <v>0</v>
      </c>
      <c r="M8667" s="1">
        <f>L8667/$Y$4</f>
        <v>0</v>
      </c>
      <c r="N8667" s="1">
        <f>M8667*$Y$5</f>
        <v>0</v>
      </c>
      <c r="O8667" s="1" t="s">
        <v>0</v>
      </c>
      <c r="P8667" s="1" t="s">
        <v>0</v>
      </c>
      <c r="Q8667" s="1">
        <f>Q8666+K8667-L8667</f>
        <v>190837.1368138539</v>
      </c>
      <c r="R8667">
        <f>Q8667*$V$5/1000</f>
        <v>3814.8343649089393</v>
      </c>
    </row>
    <row r="8668" spans="1:18" x14ac:dyDescent="0.25">
      <c r="A8668" s="4">
        <v>43097.083333312316</v>
      </c>
      <c r="B8668">
        <v>34</v>
      </c>
      <c r="C8668">
        <v>0.46791100000000002</v>
      </c>
      <c r="D8668" s="3">
        <v>-7.0017200000000003E-3</v>
      </c>
      <c r="E8668" s="1">
        <f>C8668*$V$2</f>
        <v>0.18716440000000001</v>
      </c>
      <c r="F8668" s="1">
        <f>D8668*$V$3</f>
        <v>-2.8006880000000001E-2</v>
      </c>
      <c r="G8668" s="1">
        <f>(E8668+F8668)</f>
        <v>0.15915752</v>
      </c>
      <c r="H8668" s="1">
        <f>B8668*(1/3)</f>
        <v>11.333333333333332</v>
      </c>
      <c r="I8668" s="1">
        <f>IF((H8668-G8668)&gt;0, (H8668-G8668), (0))</f>
        <v>11.174175813333331</v>
      </c>
      <c r="J8668" s="1">
        <f>IF(I8668=0, G8668-H8668,0)</f>
        <v>0</v>
      </c>
      <c r="K8668" s="1">
        <f>I8668*1000/$V$5</f>
        <v>558.98828480907116</v>
      </c>
      <c r="L8668" s="1">
        <f>J8668*1000/$V$4</f>
        <v>0</v>
      </c>
      <c r="M8668" s="1">
        <f>L8668/$Y$4</f>
        <v>0</v>
      </c>
      <c r="N8668" s="1">
        <f>M8668*$Y$5</f>
        <v>0</v>
      </c>
      <c r="O8668" s="1" t="s">
        <v>0</v>
      </c>
      <c r="P8668" s="1" t="s">
        <v>0</v>
      </c>
      <c r="Q8668" s="1">
        <f>Q8667+K8668-L8668</f>
        <v>191396.12509866297</v>
      </c>
      <c r="R8668">
        <f>Q8668*$V$5/1000</f>
        <v>3826.0085407222723</v>
      </c>
    </row>
    <row r="8669" spans="1:18" x14ac:dyDescent="0.25">
      <c r="A8669" s="4">
        <v>43097.12499997898</v>
      </c>
      <c r="B8669">
        <v>32.6</v>
      </c>
      <c r="C8669">
        <v>0.55378599999999989</v>
      </c>
      <c r="D8669" s="3">
        <v>-7.0017200000000003E-3</v>
      </c>
      <c r="E8669" s="1">
        <f>C8669*$V$2</f>
        <v>0.22151439999999997</v>
      </c>
      <c r="F8669" s="1">
        <f>D8669*$V$3</f>
        <v>-2.8006880000000001E-2</v>
      </c>
      <c r="G8669" s="1">
        <f>(E8669+F8669)</f>
        <v>0.19350751999999996</v>
      </c>
      <c r="H8669" s="1">
        <f>B8669*(1/3)</f>
        <v>10.866666666666667</v>
      </c>
      <c r="I8669" s="1">
        <f>IF((H8669-G8669)&gt;0, (H8669-G8669), (0))</f>
        <v>10.673159146666666</v>
      </c>
      <c r="J8669" s="1">
        <f>IF(I8669=0, G8669-H8669,0)</f>
        <v>0</v>
      </c>
      <c r="K8669" s="1">
        <f>I8669*1000/$V$5</f>
        <v>533.92491979322995</v>
      </c>
      <c r="L8669" s="1">
        <f>J8669*1000/$V$4</f>
        <v>0</v>
      </c>
      <c r="M8669" s="1">
        <f>L8669/$Y$4</f>
        <v>0</v>
      </c>
      <c r="N8669" s="1">
        <f>M8669*$Y$5</f>
        <v>0</v>
      </c>
      <c r="O8669" s="1" t="s">
        <v>0</v>
      </c>
      <c r="P8669" s="1" t="s">
        <v>0</v>
      </c>
      <c r="Q8669" s="1">
        <f>Q8668+K8669-L8669</f>
        <v>191930.05001845621</v>
      </c>
      <c r="R8669">
        <f>Q8669*$V$5/1000</f>
        <v>3836.6816998689392</v>
      </c>
    </row>
    <row r="8670" spans="1:18" x14ac:dyDescent="0.25">
      <c r="A8670" s="4">
        <v>43097.166666645644</v>
      </c>
      <c r="B8670">
        <v>32.299999999999997</v>
      </c>
      <c r="C8670">
        <v>0.33958100000000002</v>
      </c>
      <c r="D8670" s="3">
        <v>-7.0017200000000003E-3</v>
      </c>
      <c r="E8670" s="1">
        <f>C8670*$V$2</f>
        <v>0.13583240000000002</v>
      </c>
      <c r="F8670" s="1">
        <f>D8670*$V$3</f>
        <v>-2.8006880000000001E-2</v>
      </c>
      <c r="G8670" s="1">
        <f>(E8670+F8670)</f>
        <v>0.10782552000000002</v>
      </c>
      <c r="H8670" s="1">
        <f>B8670*(1/3)</f>
        <v>10.766666666666666</v>
      </c>
      <c r="I8670" s="1">
        <f>IF((H8670-G8670)&gt;0, (H8670-G8670), (0))</f>
        <v>10.658841146666665</v>
      </c>
      <c r="J8670" s="1">
        <f>IF(I8670=0, G8670-H8670,0)</f>
        <v>0</v>
      </c>
      <c r="K8670" s="1">
        <f>I8670*1000/$V$5</f>
        <v>533.20866166416545</v>
      </c>
      <c r="L8670" s="1">
        <f>J8670*1000/$V$4</f>
        <v>0</v>
      </c>
      <c r="M8670" s="1">
        <f>L8670/$Y$4</f>
        <v>0</v>
      </c>
      <c r="N8670" s="1">
        <f>M8670*$Y$5</f>
        <v>0</v>
      </c>
      <c r="O8670" s="1" t="s">
        <v>0</v>
      </c>
      <c r="P8670" s="1" t="s">
        <v>0</v>
      </c>
      <c r="Q8670" s="1">
        <f>Q8669+K8670-L8670</f>
        <v>192463.25868012037</v>
      </c>
      <c r="R8670">
        <f>Q8670*$V$5/1000</f>
        <v>3847.340541015606</v>
      </c>
    </row>
    <row r="8671" spans="1:18" x14ac:dyDescent="0.25">
      <c r="A8671" s="4">
        <v>43097.208333312308</v>
      </c>
      <c r="B8671">
        <v>31.6</v>
      </c>
      <c r="C8671">
        <v>0.30968200000000001</v>
      </c>
      <c r="D8671" s="3">
        <v>-7.0017200000000003E-3</v>
      </c>
      <c r="E8671" s="1">
        <f>C8671*$V$2</f>
        <v>0.12387280000000001</v>
      </c>
      <c r="F8671" s="1">
        <f>D8671*$V$3</f>
        <v>-2.8006880000000001E-2</v>
      </c>
      <c r="G8671" s="1">
        <f>(E8671+F8671)</f>
        <v>9.5865920000000007E-2</v>
      </c>
      <c r="H8671" s="1">
        <f>B8671*(1/3)</f>
        <v>10.533333333333333</v>
      </c>
      <c r="I8671" s="1">
        <f>IF((H8671-G8671)&gt;0, (H8671-G8671), (0))</f>
        <v>10.437467413333334</v>
      </c>
      <c r="J8671" s="1">
        <f>IF(I8671=0, G8671-H8671,0)</f>
        <v>0</v>
      </c>
      <c r="K8671" s="1">
        <f>I8671*1000/$V$5</f>
        <v>522.13443788560949</v>
      </c>
      <c r="L8671" s="1">
        <f>J8671*1000/$V$4</f>
        <v>0</v>
      </c>
      <c r="M8671" s="1">
        <f>L8671/$Y$4</f>
        <v>0</v>
      </c>
      <c r="N8671" s="1">
        <f>M8671*$Y$5</f>
        <v>0</v>
      </c>
      <c r="O8671" s="1" t="s">
        <v>0</v>
      </c>
      <c r="P8671" s="1" t="s">
        <v>0</v>
      </c>
      <c r="Q8671" s="1">
        <f>Q8670+K8671-L8671</f>
        <v>192985.39311800597</v>
      </c>
      <c r="R8671">
        <f>Q8671*$V$5/1000</f>
        <v>3857.7780084289393</v>
      </c>
    </row>
    <row r="8672" spans="1:18" x14ac:dyDescent="0.25">
      <c r="A8672" s="4">
        <v>43097.249999978972</v>
      </c>
      <c r="B8672">
        <v>31.5</v>
      </c>
      <c r="C8672">
        <v>0.8093769999999999</v>
      </c>
      <c r="D8672" s="3">
        <v>-7.0017200000000003E-3</v>
      </c>
      <c r="E8672" s="1">
        <f>C8672*$V$2</f>
        <v>0.32375080000000001</v>
      </c>
      <c r="F8672" s="1">
        <f>D8672*$V$3</f>
        <v>-2.8006880000000001E-2</v>
      </c>
      <c r="G8672" s="1">
        <f>(E8672+F8672)</f>
        <v>0.29574391999999999</v>
      </c>
      <c r="H8672" s="1">
        <f>B8672*(1/3)</f>
        <v>10.5</v>
      </c>
      <c r="I8672" s="1">
        <f>IF((H8672-G8672)&gt;0, (H8672-G8672), (0))</f>
        <v>10.20425608</v>
      </c>
      <c r="J8672" s="1">
        <f>IF(I8672=0, G8672-H8672,0)</f>
        <v>0</v>
      </c>
      <c r="K8672" s="1">
        <f>I8672*1000/$V$5</f>
        <v>510.46803801900961</v>
      </c>
      <c r="L8672" s="1">
        <f>J8672*1000/$V$4</f>
        <v>0</v>
      </c>
      <c r="M8672" s="1">
        <f>L8672/$Y$4</f>
        <v>0</v>
      </c>
      <c r="N8672" s="1">
        <f>M8672*$Y$5</f>
        <v>0</v>
      </c>
      <c r="O8672" s="1" t="s">
        <v>0</v>
      </c>
      <c r="P8672" s="1" t="s">
        <v>0</v>
      </c>
      <c r="Q8672" s="1">
        <f>Q8671+K8672-L8672</f>
        <v>193495.86115602497</v>
      </c>
      <c r="R8672">
        <f>Q8672*$V$5/1000</f>
        <v>3867.9822645089389</v>
      </c>
    </row>
    <row r="8673" spans="1:18" x14ac:dyDescent="0.25">
      <c r="A8673" s="4">
        <v>43097.291666645637</v>
      </c>
      <c r="B8673">
        <v>32.799999999999997</v>
      </c>
      <c r="C8673">
        <v>0.48002</v>
      </c>
      <c r="D8673" s="3">
        <v>-7.0017200000000003E-3</v>
      </c>
      <c r="E8673" s="1">
        <f>C8673*$V$2</f>
        <v>0.19200800000000001</v>
      </c>
      <c r="F8673" s="1">
        <f>D8673*$V$3</f>
        <v>-2.8006880000000001E-2</v>
      </c>
      <c r="G8673" s="1">
        <f>(E8673+F8673)</f>
        <v>0.16400112</v>
      </c>
      <c r="H8673" s="1">
        <f>B8673*(1/3)</f>
        <v>10.933333333333332</v>
      </c>
      <c r="I8673" s="1">
        <f>IF((H8673-G8673)&gt;0, (H8673-G8673), (0))</f>
        <v>10.769332213333332</v>
      </c>
      <c r="J8673" s="1">
        <f>IF(I8673=0, G8673-H8673,0)</f>
        <v>0</v>
      </c>
      <c r="K8673" s="1">
        <f>I8673*1000/$V$5</f>
        <v>538.73597865599459</v>
      </c>
      <c r="L8673" s="1">
        <f>J8673*1000/$V$4</f>
        <v>0</v>
      </c>
      <c r="M8673" s="1">
        <f>L8673/$Y$4</f>
        <v>0</v>
      </c>
      <c r="N8673" s="1">
        <f>M8673*$Y$5</f>
        <v>0</v>
      </c>
      <c r="O8673" s="1" t="s">
        <v>0</v>
      </c>
      <c r="P8673" s="1" t="s">
        <v>0</v>
      </c>
      <c r="Q8673" s="1">
        <f>Q8672+K8673-L8673</f>
        <v>194034.59713468095</v>
      </c>
      <c r="R8673">
        <f>Q8673*$V$5/1000</f>
        <v>3878.7515967222716</v>
      </c>
    </row>
    <row r="8674" spans="1:18" x14ac:dyDescent="0.25">
      <c r="A8674" s="4">
        <v>43097.333333312301</v>
      </c>
      <c r="B8674">
        <v>34</v>
      </c>
      <c r="C8674">
        <v>0.85596900000000009</v>
      </c>
      <c r="D8674" s="3">
        <v>3.0600200000000002</v>
      </c>
      <c r="E8674" s="1">
        <f>C8674*$V$2</f>
        <v>0.34238760000000007</v>
      </c>
      <c r="F8674" s="1">
        <f>D8674*$V$3</f>
        <v>12.240080000000001</v>
      </c>
      <c r="G8674" s="1">
        <f>(E8674+F8674)</f>
        <v>12.582467600000001</v>
      </c>
      <c r="H8674" s="1">
        <f>B8674*(1/3)</f>
        <v>11.333333333333332</v>
      </c>
      <c r="I8674" s="1">
        <f>IF((H8674-G8674)&gt;0, (H8674-G8674), (0))</f>
        <v>0</v>
      </c>
      <c r="J8674" s="1">
        <f>IF(I8674=0, G8674-H8674,0)</f>
        <v>1.2491342666666689</v>
      </c>
      <c r="K8674" s="1">
        <f>I8674*1000/$V$5</f>
        <v>0</v>
      </c>
      <c r="L8674" s="1">
        <f>J8674*1000/$V$4</f>
        <v>22.385918757467188</v>
      </c>
      <c r="M8674" s="1">
        <f>L8674/$Y$4</f>
        <v>9.4058482174231894</v>
      </c>
      <c r="N8674" s="1">
        <f>M8674*$Y$5</f>
        <v>13.168187504392465</v>
      </c>
      <c r="O8674" s="1" t="s">
        <v>0</v>
      </c>
      <c r="P8674" s="1" t="s">
        <v>0</v>
      </c>
      <c r="Q8674" s="1">
        <f>Q8673+K8674-L8674</f>
        <v>194012.21121592348</v>
      </c>
      <c r="R8674">
        <f>Q8674*$V$5/1000</f>
        <v>3878.3041022063103</v>
      </c>
    </row>
    <row r="8675" spans="1:18" x14ac:dyDescent="0.25">
      <c r="A8675" s="4">
        <v>43097.374999978965</v>
      </c>
      <c r="B8675">
        <v>36.5</v>
      </c>
      <c r="C8675">
        <v>1.47</v>
      </c>
      <c r="D8675" s="3">
        <v>9.8182000000000009</v>
      </c>
      <c r="E8675" s="1">
        <f>C8675*$V$2</f>
        <v>0.58799999999999997</v>
      </c>
      <c r="F8675" s="1">
        <f>D8675*$V$3</f>
        <v>39.272800000000004</v>
      </c>
      <c r="G8675" s="1">
        <f>(E8675+F8675)</f>
        <v>39.860800000000005</v>
      </c>
      <c r="H8675" s="1">
        <f>B8675*(1/3)</f>
        <v>12.166666666666666</v>
      </c>
      <c r="I8675" s="1">
        <f>IF((H8675-G8675)&gt;0, (H8675-G8675), (0))</f>
        <v>0</v>
      </c>
      <c r="J8675" s="1">
        <f>IF(I8675=0, G8675-H8675,0)</f>
        <v>27.69413333333334</v>
      </c>
      <c r="K8675" s="1">
        <f>I8675*1000/$V$5</f>
        <v>0</v>
      </c>
      <c r="L8675" s="1">
        <f>J8675*1000/$V$4</f>
        <v>496.31063321385915</v>
      </c>
      <c r="M8675" s="1">
        <f>L8675/$Y$4</f>
        <v>208.5338795016215</v>
      </c>
      <c r="N8675" s="1">
        <f>M8675*$Y$5</f>
        <v>291.9474313022701</v>
      </c>
      <c r="O8675" s="1" t="s">
        <v>0</v>
      </c>
      <c r="P8675" s="1" t="s">
        <v>0</v>
      </c>
      <c r="Q8675" s="1">
        <f>Q8674+K8675-L8675</f>
        <v>193515.90058270961</v>
      </c>
      <c r="R8675">
        <f>Q8675*$V$5/1000</f>
        <v>3868.3828526483649</v>
      </c>
    </row>
    <row r="8676" spans="1:18" x14ac:dyDescent="0.25">
      <c r="A8676" s="4">
        <v>43097.416666645629</v>
      </c>
      <c r="B8676">
        <v>38.9</v>
      </c>
      <c r="C8676">
        <v>1.8262700000000001</v>
      </c>
      <c r="D8676" s="3">
        <v>15.32118</v>
      </c>
      <c r="E8676" s="1">
        <f>C8676*$V$2</f>
        <v>0.73050800000000005</v>
      </c>
      <c r="F8676" s="1">
        <f>D8676*$V$3</f>
        <v>61.28472</v>
      </c>
      <c r="G8676" s="1">
        <f>(E8676+F8676)</f>
        <v>62.015228</v>
      </c>
      <c r="H8676" s="1">
        <f>B8676*(1/3)</f>
        <v>12.966666666666665</v>
      </c>
      <c r="I8676" s="1">
        <f>IF((H8676-G8676)&gt;0, (H8676-G8676), (0))</f>
        <v>0</v>
      </c>
      <c r="J8676" s="1">
        <f>IF(I8676=0, G8676-H8676,0)</f>
        <v>49.048561333333339</v>
      </c>
      <c r="K8676" s="1">
        <f>I8676*1000/$V$5</f>
        <v>0</v>
      </c>
      <c r="L8676" s="1">
        <f>J8676*1000/$V$4</f>
        <v>879.00647550776591</v>
      </c>
      <c r="M8676" s="1">
        <f>L8676/$Y$4</f>
        <v>369.33045189401929</v>
      </c>
      <c r="N8676" s="1">
        <f>M8676*$Y$5</f>
        <v>517.06263265162693</v>
      </c>
      <c r="O8676" s="1" t="s">
        <v>0</v>
      </c>
      <c r="P8676" s="1" t="s">
        <v>0</v>
      </c>
      <c r="Q8676" s="1">
        <f>Q8675+K8676-L8676</f>
        <v>192636.89410720184</v>
      </c>
      <c r="R8676">
        <f>Q8676*$V$5/1000</f>
        <v>3850.8115132029643</v>
      </c>
    </row>
    <row r="8677" spans="1:18" x14ac:dyDescent="0.25">
      <c r="A8677" s="4">
        <v>43097.458333312294</v>
      </c>
      <c r="B8677">
        <v>39.4</v>
      </c>
      <c r="C8677">
        <v>2.2220599999999999</v>
      </c>
      <c r="D8677" s="3">
        <v>19.185929999999999</v>
      </c>
      <c r="E8677" s="1">
        <f>C8677*$V$2</f>
        <v>0.88882400000000006</v>
      </c>
      <c r="F8677" s="1">
        <f>D8677*$V$3</f>
        <v>76.743719999999996</v>
      </c>
      <c r="G8677" s="1">
        <f>(E8677+F8677)</f>
        <v>77.632543999999996</v>
      </c>
      <c r="H8677" s="1">
        <f>B8677*(1/3)</f>
        <v>13.133333333333333</v>
      </c>
      <c r="I8677" s="1">
        <f>IF((H8677-G8677)&gt;0, (H8677-G8677), (0))</f>
        <v>0</v>
      </c>
      <c r="J8677" s="1">
        <f>IF(I8677=0, G8677-H8677,0)</f>
        <v>64.49921066666667</v>
      </c>
      <c r="K8677" s="1">
        <f>I8677*1000/$V$5</f>
        <v>0</v>
      </c>
      <c r="L8677" s="1">
        <f>J8677*1000/$V$4</f>
        <v>1155.899832735962</v>
      </c>
      <c r="M8677" s="1">
        <f>L8677/$Y$4</f>
        <v>485.67219862855552</v>
      </c>
      <c r="N8677" s="1">
        <f>M8677*$Y$5</f>
        <v>679.94107807997773</v>
      </c>
      <c r="O8677" s="1" t="s">
        <v>0</v>
      </c>
      <c r="P8677" s="1" t="s">
        <v>0</v>
      </c>
      <c r="Q8677" s="1">
        <f>Q8676+K8677-L8677</f>
        <v>191480.99427446586</v>
      </c>
      <c r="R8677">
        <f>Q8677*$V$5/1000</f>
        <v>3827.7050755465725</v>
      </c>
    </row>
    <row r="8678" spans="1:18" x14ac:dyDescent="0.25">
      <c r="A8678" s="4">
        <v>43097.499999978958</v>
      </c>
      <c r="B8678">
        <v>39.700000000000003</v>
      </c>
      <c r="C8678">
        <v>1.9285999999999999</v>
      </c>
      <c r="D8678" s="3">
        <v>21.479209999999998</v>
      </c>
      <c r="E8678" s="1">
        <f>C8678*$V$2</f>
        <v>0.77144000000000001</v>
      </c>
      <c r="F8678" s="1">
        <f>D8678*$V$3</f>
        <v>85.916839999999993</v>
      </c>
      <c r="G8678" s="1">
        <f>(E8678+F8678)</f>
        <v>86.688279999999992</v>
      </c>
      <c r="H8678" s="1">
        <f>B8678*(1/3)</f>
        <v>13.233333333333334</v>
      </c>
      <c r="I8678" s="1">
        <f>IF((H8678-G8678)&gt;0, (H8678-G8678), (0))</f>
        <v>0</v>
      </c>
      <c r="J8678" s="1">
        <f>IF(I8678=0, G8678-H8678,0)</f>
        <v>73.454946666666658</v>
      </c>
      <c r="K8678" s="1">
        <f>I8678*1000/$V$5</f>
        <v>0</v>
      </c>
      <c r="L8678" s="1">
        <f>J8678*1000/$V$4</f>
        <v>1316.3968936678614</v>
      </c>
      <c r="M8678" s="1">
        <f>L8678/$Y$4</f>
        <v>553.10793851590813</v>
      </c>
      <c r="N8678" s="1">
        <f>M8678*$Y$5</f>
        <v>774.35111392227134</v>
      </c>
      <c r="O8678" s="1" t="s">
        <v>0</v>
      </c>
      <c r="P8678" s="1" t="s">
        <v>0</v>
      </c>
      <c r="Q8678" s="1">
        <f>Q8677+K8678-L8678</f>
        <v>190164.59738079799</v>
      </c>
      <c r="R8678">
        <f>Q8678*$V$5/1000</f>
        <v>3801.3903016421514</v>
      </c>
    </row>
    <row r="8679" spans="1:18" x14ac:dyDescent="0.25">
      <c r="A8679" s="4">
        <v>43097.541666645622</v>
      </c>
      <c r="B8679">
        <v>40.5</v>
      </c>
      <c r="C8679">
        <v>1.88723</v>
      </c>
      <c r="D8679" s="3">
        <v>21.912749999999999</v>
      </c>
      <c r="E8679" s="1">
        <f>C8679*$V$2</f>
        <v>0.75489200000000001</v>
      </c>
      <c r="F8679" s="1">
        <f>D8679*$V$3</f>
        <v>87.650999999999996</v>
      </c>
      <c r="G8679" s="1">
        <f>(E8679+F8679)</f>
        <v>88.405891999999994</v>
      </c>
      <c r="H8679" s="1">
        <f>B8679*(1/3)</f>
        <v>13.5</v>
      </c>
      <c r="I8679" s="1">
        <f>IF((H8679-G8679)&gt;0, (H8679-G8679), (0))</f>
        <v>0</v>
      </c>
      <c r="J8679" s="1">
        <f>IF(I8679=0, G8679-H8679,0)</f>
        <v>74.905891999999994</v>
      </c>
      <c r="K8679" s="1">
        <f>I8679*1000/$V$5</f>
        <v>0</v>
      </c>
      <c r="L8679" s="1">
        <f>J8679*1000/$V$4</f>
        <v>1342.3994982078852</v>
      </c>
      <c r="M8679" s="1">
        <f>L8679/$Y$4</f>
        <v>564.03340260835512</v>
      </c>
      <c r="N8679" s="1">
        <f>M8679*$Y$5</f>
        <v>789.64676365169714</v>
      </c>
      <c r="O8679" s="1" t="s">
        <v>0</v>
      </c>
      <c r="P8679" s="1" t="s">
        <v>0</v>
      </c>
      <c r="Q8679" s="1">
        <f>Q8678+K8679-L8679</f>
        <v>188822.19788259012</v>
      </c>
      <c r="R8679">
        <f>Q8679*$V$5/1000</f>
        <v>3774.5557356729764</v>
      </c>
    </row>
    <row r="8680" spans="1:18" x14ac:dyDescent="0.25">
      <c r="A8680" s="4">
        <v>43097.583333312286</v>
      </c>
      <c r="B8680">
        <v>41.2</v>
      </c>
      <c r="C8680">
        <v>1.8832200000000001</v>
      </c>
      <c r="D8680" s="3">
        <v>20.851970000000001</v>
      </c>
      <c r="E8680" s="1">
        <f>C8680*$V$2</f>
        <v>0.75328800000000007</v>
      </c>
      <c r="F8680" s="1">
        <f>D8680*$V$3</f>
        <v>83.407880000000006</v>
      </c>
      <c r="G8680" s="1">
        <f>(E8680+F8680)</f>
        <v>84.161168000000004</v>
      </c>
      <c r="H8680" s="1">
        <f>B8680*(1/3)</f>
        <v>13.733333333333334</v>
      </c>
      <c r="I8680" s="1">
        <f>IF((H8680-G8680)&gt;0, (H8680-G8680), (0))</f>
        <v>0</v>
      </c>
      <c r="J8680" s="1">
        <f>IF(I8680=0, G8680-H8680,0)</f>
        <v>70.427834666666669</v>
      </c>
      <c r="K8680" s="1">
        <f>I8680*1000/$V$5</f>
        <v>0</v>
      </c>
      <c r="L8680" s="1">
        <f>J8680*1000/$V$4</f>
        <v>1262.1475746714457</v>
      </c>
      <c r="M8680" s="1">
        <f>L8680/$Y$4</f>
        <v>530.3141070048091</v>
      </c>
      <c r="N8680" s="1">
        <f>M8680*$Y$5</f>
        <v>742.43974980673272</v>
      </c>
      <c r="O8680" s="1" t="s">
        <v>0</v>
      </c>
      <c r="P8680" s="1" t="s">
        <v>0</v>
      </c>
      <c r="Q8680" s="1">
        <f>Q8679+K8680-L8680</f>
        <v>187560.05030791866</v>
      </c>
      <c r="R8680">
        <f>Q8680*$V$5/1000</f>
        <v>3749.3254056552937</v>
      </c>
    </row>
    <row r="8681" spans="1:18" x14ac:dyDescent="0.25">
      <c r="A8681" s="4">
        <v>43097.624999978951</v>
      </c>
      <c r="B8681">
        <v>41.6</v>
      </c>
      <c r="C8681">
        <v>2.8097099999999999</v>
      </c>
      <c r="D8681" s="3">
        <v>18.341200000000001</v>
      </c>
      <c r="E8681" s="1">
        <f>C8681*$V$2</f>
        <v>1.1238840000000001</v>
      </c>
      <c r="F8681" s="1">
        <f>D8681*$V$3</f>
        <v>73.364800000000002</v>
      </c>
      <c r="G8681" s="1">
        <f>(E8681+F8681)</f>
        <v>74.488684000000006</v>
      </c>
      <c r="H8681" s="1">
        <f>B8681*(1/3)</f>
        <v>13.866666666666667</v>
      </c>
      <c r="I8681" s="1">
        <f>IF((H8681-G8681)&gt;0, (H8681-G8681), (0))</f>
        <v>0</v>
      </c>
      <c r="J8681" s="1">
        <f>IF(I8681=0, G8681-H8681,0)</f>
        <v>60.622017333333339</v>
      </c>
      <c r="K8681" s="1">
        <f>I8681*1000/$V$5</f>
        <v>0</v>
      </c>
      <c r="L8681" s="1">
        <f>J8681*1000/$V$4</f>
        <v>1086.416081242533</v>
      </c>
      <c r="M8681" s="1">
        <f>L8681/$Y$4</f>
        <v>456.47734505988785</v>
      </c>
      <c r="N8681" s="1">
        <f>M8681*$Y$5</f>
        <v>639.06828308384297</v>
      </c>
      <c r="O8681" s="1" t="s">
        <v>0</v>
      </c>
      <c r="P8681" s="1" t="s">
        <v>0</v>
      </c>
      <c r="Q8681" s="1">
        <f>Q8680+K8681-L8681</f>
        <v>186473.63422667613</v>
      </c>
      <c r="R8681">
        <f>Q8681*$V$5/1000</f>
        <v>3727.6079481912557</v>
      </c>
    </row>
    <row r="8682" spans="1:18" x14ac:dyDescent="0.25">
      <c r="A8682" s="4">
        <v>43097.666666645615</v>
      </c>
      <c r="B8682">
        <v>41.7</v>
      </c>
      <c r="C8682">
        <v>3.0166599999999999</v>
      </c>
      <c r="D8682" s="3">
        <v>14.13566</v>
      </c>
      <c r="E8682" s="1">
        <f>C8682*$V$2</f>
        <v>1.206664</v>
      </c>
      <c r="F8682" s="1">
        <f>D8682*$V$3</f>
        <v>56.542639999999999</v>
      </c>
      <c r="G8682" s="1">
        <f>(E8682+F8682)</f>
        <v>57.749303999999995</v>
      </c>
      <c r="H8682" s="1">
        <f>B8682*(1/3)</f>
        <v>13.9</v>
      </c>
      <c r="I8682" s="1">
        <f>IF((H8682-G8682)&gt;0, (H8682-G8682), (0))</f>
        <v>0</v>
      </c>
      <c r="J8682" s="1">
        <f>IF(I8682=0, G8682-H8682,0)</f>
        <v>43.849303999999997</v>
      </c>
      <c r="K8682" s="1">
        <f>I8682*1000/$V$5</f>
        <v>0</v>
      </c>
      <c r="L8682" s="1">
        <f>J8682*1000/$V$4</f>
        <v>785.82982078853047</v>
      </c>
      <c r="M8682" s="1">
        <f>L8682/$Y$4</f>
        <v>330.18059696997079</v>
      </c>
      <c r="N8682" s="1">
        <f>M8682*$Y$5</f>
        <v>462.25283575795908</v>
      </c>
      <c r="O8682" s="1" t="s">
        <v>0</v>
      </c>
      <c r="P8682" s="1" t="s">
        <v>0</v>
      </c>
      <c r="Q8682" s="1">
        <f>Q8681+K8682-L8682</f>
        <v>185687.80440588761</v>
      </c>
      <c r="R8682">
        <f>Q8682*$V$5/1000</f>
        <v>3711.8992100736932</v>
      </c>
    </row>
    <row r="8683" spans="1:18" x14ac:dyDescent="0.25">
      <c r="A8683" s="4">
        <v>43097.708333312279</v>
      </c>
      <c r="B8683">
        <v>42.3</v>
      </c>
      <c r="C8683">
        <v>2.39608</v>
      </c>
      <c r="D8683" s="3">
        <v>8.1773499999999988</v>
      </c>
      <c r="E8683" s="1">
        <f>C8683*$V$2</f>
        <v>0.95843200000000006</v>
      </c>
      <c r="F8683" s="1">
        <f>D8683*$V$3</f>
        <v>32.709399999999995</v>
      </c>
      <c r="G8683" s="1">
        <f>(E8683+F8683)</f>
        <v>33.667831999999997</v>
      </c>
      <c r="H8683" s="1">
        <f>B8683*(1/3)</f>
        <v>14.099999999999998</v>
      </c>
      <c r="I8683" s="1">
        <f>IF((H8683-G8683)&gt;0, (H8683-G8683), (0))</f>
        <v>0</v>
      </c>
      <c r="J8683" s="1">
        <f>IF(I8683=0, G8683-H8683,0)</f>
        <v>19.567831999999999</v>
      </c>
      <c r="K8683" s="1">
        <f>I8683*1000/$V$5</f>
        <v>0</v>
      </c>
      <c r="L8683" s="1">
        <f>J8683*1000/$V$4</f>
        <v>350.67799283154119</v>
      </c>
      <c r="M8683" s="1">
        <f>L8683/$Y$4</f>
        <v>147.34369446703411</v>
      </c>
      <c r="N8683" s="1">
        <f>M8683*$Y$5</f>
        <v>206.28117225384776</v>
      </c>
      <c r="O8683" s="1" t="s">
        <v>0</v>
      </c>
      <c r="P8683" s="1" t="s">
        <v>0</v>
      </c>
      <c r="Q8683" s="1">
        <f>Q8682+K8683-L8683</f>
        <v>185337.12641305607</v>
      </c>
      <c r="R8683">
        <f>Q8683*$V$5/1000</f>
        <v>3704.8891569969906</v>
      </c>
    </row>
    <row r="8684" spans="1:18" x14ac:dyDescent="0.25">
      <c r="A8684" s="4">
        <v>43097.749999978943</v>
      </c>
      <c r="B8684">
        <v>42.5</v>
      </c>
      <c r="C8684">
        <v>1.7018800000000001</v>
      </c>
      <c r="D8684" s="3">
        <v>1.0200129999999998</v>
      </c>
      <c r="E8684" s="1">
        <f>C8684*$V$2</f>
        <v>0.68075200000000002</v>
      </c>
      <c r="F8684" s="1">
        <f>D8684*$V$3</f>
        <v>4.0800519999999993</v>
      </c>
      <c r="G8684" s="1">
        <f>(E8684+F8684)</f>
        <v>4.7608039999999994</v>
      </c>
      <c r="H8684" s="1">
        <f>B8684*(1/3)</f>
        <v>14.166666666666666</v>
      </c>
      <c r="I8684" s="1">
        <f>IF((H8684-G8684)&gt;0, (H8684-G8684), (0))</f>
        <v>9.4058626666666676</v>
      </c>
      <c r="J8684" s="1">
        <f>IF(I8684=0, G8684-H8684,0)</f>
        <v>0</v>
      </c>
      <c r="K8684" s="1">
        <f>I8684*1000/$V$5</f>
        <v>470.52839753209946</v>
      </c>
      <c r="L8684" s="1">
        <f>J8684*1000/$V$4</f>
        <v>0</v>
      </c>
      <c r="M8684" s="1">
        <f>L8684/$Y$4</f>
        <v>0</v>
      </c>
      <c r="N8684" s="1">
        <f>M8684*$Y$5</f>
        <v>0</v>
      </c>
      <c r="O8684" s="1" t="s">
        <v>0</v>
      </c>
      <c r="P8684" s="1" t="s">
        <v>0</v>
      </c>
      <c r="Q8684" s="1">
        <f>Q8683+K8684-L8684</f>
        <v>185807.65481058817</v>
      </c>
      <c r="R8684">
        <f>Q8684*$V$5/1000</f>
        <v>3714.2950196636571</v>
      </c>
    </row>
    <row r="8685" spans="1:18" x14ac:dyDescent="0.25">
      <c r="A8685" s="4">
        <v>43097.791666645608</v>
      </c>
      <c r="B8685">
        <v>42.8</v>
      </c>
      <c r="C8685">
        <v>1.4703599999999999</v>
      </c>
      <c r="D8685" s="3">
        <v>-7.0017200000000003E-3</v>
      </c>
      <c r="E8685" s="1">
        <f>C8685*$V$2</f>
        <v>0.588144</v>
      </c>
      <c r="F8685" s="1">
        <f>D8685*$V$3</f>
        <v>-2.8006880000000001E-2</v>
      </c>
      <c r="G8685" s="1">
        <f>(E8685+F8685)</f>
        <v>0.56013712000000004</v>
      </c>
      <c r="H8685" s="1">
        <f>B8685*(1/3)</f>
        <v>14.266666666666666</v>
      </c>
      <c r="I8685" s="1">
        <f>IF((H8685-G8685)&gt;0, (H8685-G8685), (0))</f>
        <v>13.706529546666665</v>
      </c>
      <c r="J8685" s="1">
        <f>IF(I8685=0, G8685-H8685,0)</f>
        <v>0</v>
      </c>
      <c r="K8685" s="1">
        <f>I8685*1000/$V$5</f>
        <v>685.66931198932798</v>
      </c>
      <c r="L8685" s="1">
        <f>J8685*1000/$V$4</f>
        <v>0</v>
      </c>
      <c r="M8685" s="1">
        <f>L8685/$Y$4</f>
        <v>0</v>
      </c>
      <c r="N8685" s="1">
        <f>M8685*$Y$5</f>
        <v>0</v>
      </c>
      <c r="O8685" s="1" t="s">
        <v>0</v>
      </c>
      <c r="P8685" s="1" t="s">
        <v>0</v>
      </c>
      <c r="Q8685" s="1">
        <f>Q8684+K8685-L8685</f>
        <v>186493.3241225775</v>
      </c>
      <c r="R8685">
        <f>Q8685*$V$5/1000</f>
        <v>3728.0015492103239</v>
      </c>
    </row>
    <row r="8686" spans="1:18" x14ac:dyDescent="0.25">
      <c r="A8686" s="4">
        <v>43097.833333312272</v>
      </c>
      <c r="B8686">
        <v>45.5</v>
      </c>
      <c r="C8686">
        <v>0.88873100000000005</v>
      </c>
      <c r="D8686" s="3">
        <v>-7.0017200000000003E-3</v>
      </c>
      <c r="E8686" s="1">
        <f>C8686*$V$2</f>
        <v>0.35549240000000004</v>
      </c>
      <c r="F8686" s="1">
        <f>D8686*$V$3</f>
        <v>-2.8006880000000001E-2</v>
      </c>
      <c r="G8686" s="1">
        <f>(E8686+F8686)</f>
        <v>0.32748552000000003</v>
      </c>
      <c r="H8686" s="1">
        <f>B8686*(1/3)</f>
        <v>15.166666666666666</v>
      </c>
      <c r="I8686" s="1">
        <f>IF((H8686-G8686)&gt;0, (H8686-G8686), (0))</f>
        <v>14.839181146666666</v>
      </c>
      <c r="J8686" s="1">
        <f>IF(I8686=0, G8686-H8686,0)</f>
        <v>0</v>
      </c>
      <c r="K8686" s="1">
        <f>I8686*1000/$V$5</f>
        <v>742.3302224445556</v>
      </c>
      <c r="L8686" s="1">
        <f>J8686*1000/$V$4</f>
        <v>0</v>
      </c>
      <c r="M8686" s="1">
        <f>L8686/$Y$4</f>
        <v>0</v>
      </c>
      <c r="N8686" s="1">
        <f>M8686*$Y$5</f>
        <v>0</v>
      </c>
      <c r="O8686" s="1" t="s">
        <v>0</v>
      </c>
      <c r="P8686" s="1" t="s">
        <v>0</v>
      </c>
      <c r="Q8686" s="1">
        <f>Q8685+K8686-L8686</f>
        <v>187235.65434502205</v>
      </c>
      <c r="R8686">
        <f>Q8686*$V$5/1000</f>
        <v>3742.8407303569902</v>
      </c>
    </row>
    <row r="8687" spans="1:18" x14ac:dyDescent="0.25">
      <c r="A8687" s="4">
        <v>43097.874999978936</v>
      </c>
      <c r="B8687">
        <v>42.2</v>
      </c>
      <c r="C8687">
        <v>0.891401</v>
      </c>
      <c r="D8687" s="3">
        <v>-7.0017200000000003E-3</v>
      </c>
      <c r="E8687" s="1">
        <f>C8687*$V$2</f>
        <v>0.3565604</v>
      </c>
      <c r="F8687" s="1">
        <f>D8687*$V$3</f>
        <v>-2.8006880000000001E-2</v>
      </c>
      <c r="G8687" s="1">
        <f>(E8687+F8687)</f>
        <v>0.32855351999999999</v>
      </c>
      <c r="H8687" s="1">
        <f>B8687*(1/3)</f>
        <v>14.066666666666666</v>
      </c>
      <c r="I8687" s="1">
        <f>IF((H8687-G8687)&gt;0, (H8687-G8687), (0))</f>
        <v>13.738113146666667</v>
      </c>
      <c r="J8687" s="1">
        <f>IF(I8687=0, G8687-H8687,0)</f>
        <v>0</v>
      </c>
      <c r="K8687" s="1">
        <f>I8687*1000/$V$5</f>
        <v>687.24928197432052</v>
      </c>
      <c r="L8687" s="1">
        <f>J8687*1000/$V$4</f>
        <v>0</v>
      </c>
      <c r="M8687" s="1">
        <f>L8687/$Y$4</f>
        <v>0</v>
      </c>
      <c r="N8687" s="1">
        <f>M8687*$Y$5</f>
        <v>0</v>
      </c>
      <c r="O8687" s="1" t="s">
        <v>0</v>
      </c>
      <c r="P8687" s="1" t="s">
        <v>0</v>
      </c>
      <c r="Q8687" s="1">
        <f>Q8686+K8687-L8687</f>
        <v>187922.90362699638</v>
      </c>
      <c r="R8687">
        <f>Q8687*$V$5/1000</f>
        <v>3756.5788435036575</v>
      </c>
    </row>
    <row r="8688" spans="1:18" x14ac:dyDescent="0.25">
      <c r="A8688" s="4">
        <v>43097.9166666456</v>
      </c>
      <c r="B8688">
        <v>41.4</v>
      </c>
      <c r="C8688">
        <v>0.85166999999999993</v>
      </c>
      <c r="D8688" s="3">
        <v>-7.0017200000000003E-3</v>
      </c>
      <c r="E8688" s="1">
        <f>C8688*$V$2</f>
        <v>0.34066799999999997</v>
      </c>
      <c r="F8688" s="1">
        <f>D8688*$V$3</f>
        <v>-2.8006880000000001E-2</v>
      </c>
      <c r="G8688" s="1">
        <f>(E8688+F8688)</f>
        <v>0.31266111999999996</v>
      </c>
      <c r="H8688" s="1">
        <f>B8688*(1/3)</f>
        <v>13.799999999999999</v>
      </c>
      <c r="I8688" s="1">
        <f>IF((H8688-G8688)&gt;0, (H8688-G8688), (0))</f>
        <v>13.487338879999999</v>
      </c>
      <c r="J8688" s="1">
        <f>IF(I8688=0, G8688-H8688,0)</f>
        <v>0</v>
      </c>
      <c r="K8688" s="1">
        <f>I8688*1000/$V$5</f>
        <v>674.70429614807404</v>
      </c>
      <c r="L8688" s="1">
        <f>J8688*1000/$V$4</f>
        <v>0</v>
      </c>
      <c r="M8688" s="1">
        <f>L8688/$Y$4</f>
        <v>0</v>
      </c>
      <c r="N8688" s="1">
        <f>M8688*$Y$5</f>
        <v>0</v>
      </c>
      <c r="O8688" s="1" t="s">
        <v>0</v>
      </c>
      <c r="P8688" s="1" t="s">
        <v>0</v>
      </c>
      <c r="Q8688" s="1">
        <f>Q8687+K8688-L8688</f>
        <v>188597.60792314445</v>
      </c>
      <c r="R8688">
        <f>Q8688*$V$5/1000</f>
        <v>3770.0661823836572</v>
      </c>
    </row>
    <row r="8689" spans="1:18" x14ac:dyDescent="0.25">
      <c r="A8689" s="4">
        <v>43097.958333312265</v>
      </c>
      <c r="B8689">
        <v>39.299999999999997</v>
      </c>
      <c r="C8689">
        <v>0.66219000000000006</v>
      </c>
      <c r="D8689" s="3">
        <v>-7.0017200000000003E-3</v>
      </c>
      <c r="E8689" s="1">
        <f>C8689*$V$2</f>
        <v>0.26487600000000006</v>
      </c>
      <c r="F8689" s="1">
        <f>D8689*$V$3</f>
        <v>-2.8006880000000001E-2</v>
      </c>
      <c r="G8689" s="1">
        <f>(E8689+F8689)</f>
        <v>0.23686912000000004</v>
      </c>
      <c r="H8689" s="1">
        <f>B8689*(1/3)</f>
        <v>13.099999999999998</v>
      </c>
      <c r="I8689" s="1">
        <f>IF((H8689-G8689)&gt;0, (H8689-G8689), (0))</f>
        <v>12.863130879999998</v>
      </c>
      <c r="J8689" s="1">
        <f>IF(I8689=0, G8689-H8689,0)</f>
        <v>0</v>
      </c>
      <c r="K8689" s="1">
        <f>I8689*1000/$V$5</f>
        <v>643.47828314157073</v>
      </c>
      <c r="L8689" s="1">
        <f>J8689*1000/$V$4</f>
        <v>0</v>
      </c>
      <c r="M8689" s="1">
        <f>L8689/$Y$4</f>
        <v>0</v>
      </c>
      <c r="N8689" s="1">
        <f>M8689*$Y$5</f>
        <v>0</v>
      </c>
      <c r="O8689" s="1">
        <f>SUM(N8666:N8689)</f>
        <v>5116.1592480146192</v>
      </c>
      <c r="P8689" s="1">
        <f>SUM(L8666:L8689)</f>
        <v>8697.4707216248516</v>
      </c>
      <c r="Q8689" s="1">
        <f>Q8688+K8689-L8689</f>
        <v>189241.08620628601</v>
      </c>
      <c r="R8689">
        <f>Q8689*$V$5/1000</f>
        <v>3782.9293132636571</v>
      </c>
    </row>
    <row r="8690" spans="1:18" x14ac:dyDescent="0.25">
      <c r="A8690" s="4">
        <v>43097.999999978929</v>
      </c>
      <c r="B8690">
        <v>36.9</v>
      </c>
      <c r="C8690">
        <v>0.25479400000000002</v>
      </c>
      <c r="D8690" s="3">
        <v>-7.0017200000000003E-3</v>
      </c>
      <c r="E8690" s="1">
        <f>C8690*$V$2</f>
        <v>0.10191760000000001</v>
      </c>
      <c r="F8690" s="1">
        <f>D8690*$V$3</f>
        <v>-2.8006880000000001E-2</v>
      </c>
      <c r="G8690" s="1">
        <f>(E8690+F8690)</f>
        <v>7.3910720000000013E-2</v>
      </c>
      <c r="H8690" s="1">
        <f>B8690*(1/3)</f>
        <v>12.299999999999999</v>
      </c>
      <c r="I8690" s="1">
        <f>IF((H8690-G8690)&gt;0, (H8690-G8690), (0))</f>
        <v>12.226089279999998</v>
      </c>
      <c r="J8690" s="1">
        <f>IF(I8690=0, G8690-H8690,0)</f>
        <v>0</v>
      </c>
      <c r="K8690" s="1">
        <f>I8690*1000/$V$5</f>
        <v>611.61026913456726</v>
      </c>
      <c r="L8690" s="1">
        <f>J8690*1000/$V$4</f>
        <v>0</v>
      </c>
      <c r="M8690" s="1">
        <f>L8690/$Y$4</f>
        <v>0</v>
      </c>
      <c r="N8690" s="1">
        <f>M8690*$Y$5</f>
        <v>0</v>
      </c>
      <c r="O8690" s="1" t="s">
        <v>0</v>
      </c>
      <c r="P8690" s="1" t="s">
        <v>0</v>
      </c>
      <c r="Q8690" s="1">
        <f>Q8689+K8690-L8690</f>
        <v>189852.69647542058</v>
      </c>
      <c r="R8690">
        <f>Q8690*$V$5/1000</f>
        <v>3795.1554025436571</v>
      </c>
    </row>
    <row r="8691" spans="1:18" x14ac:dyDescent="0.25">
      <c r="A8691" s="4">
        <v>43098.041666645593</v>
      </c>
      <c r="B8691">
        <v>34.4</v>
      </c>
      <c r="C8691">
        <v>0.19758799999999999</v>
      </c>
      <c r="D8691" s="3">
        <v>-7.0017200000000003E-3</v>
      </c>
      <c r="E8691" s="1">
        <f>C8691*$V$2</f>
        <v>7.90352E-2</v>
      </c>
      <c r="F8691" s="1">
        <f>D8691*$V$3</f>
        <v>-2.8006880000000001E-2</v>
      </c>
      <c r="G8691" s="1">
        <f>(E8691+F8691)</f>
        <v>5.1028320000000002E-2</v>
      </c>
      <c r="H8691" s="1">
        <f>B8691*(1/3)</f>
        <v>11.466666666666665</v>
      </c>
      <c r="I8691" s="1">
        <f>IF((H8691-G8691)&gt;0, (H8691-G8691), (0))</f>
        <v>11.415638346666665</v>
      </c>
      <c r="J8691" s="1">
        <f>IF(I8691=0, G8691-H8691,0)</f>
        <v>0</v>
      </c>
      <c r="K8691" s="1">
        <f>I8691*1000/$V$5</f>
        <v>571.06745105886273</v>
      </c>
      <c r="L8691" s="1">
        <f>J8691*1000/$V$4</f>
        <v>0</v>
      </c>
      <c r="M8691" s="1">
        <f>L8691/$Y$4</f>
        <v>0</v>
      </c>
      <c r="N8691" s="1">
        <f>M8691*$Y$5</f>
        <v>0</v>
      </c>
      <c r="O8691" s="1" t="s">
        <v>0</v>
      </c>
      <c r="P8691" s="1" t="s">
        <v>0</v>
      </c>
      <c r="Q8691" s="1">
        <f>Q8690+K8691-L8691</f>
        <v>190423.76392647944</v>
      </c>
      <c r="R8691">
        <f>Q8691*$V$5/1000</f>
        <v>3806.5710408903237</v>
      </c>
    </row>
    <row r="8692" spans="1:18" x14ac:dyDescent="0.25">
      <c r="A8692" s="4">
        <v>43098.083333312257</v>
      </c>
      <c r="B8692">
        <v>32.6</v>
      </c>
      <c r="C8692">
        <v>0</v>
      </c>
      <c r="D8692" s="3">
        <v>-7.0017200000000003E-3</v>
      </c>
      <c r="E8692" s="1">
        <f>C8692*$V$2</f>
        <v>0</v>
      </c>
      <c r="F8692" s="1">
        <f>D8692*$V$3</f>
        <v>-2.8006880000000001E-2</v>
      </c>
      <c r="G8692" s="1">
        <f>(E8692+F8692)</f>
        <v>-2.8006880000000001E-2</v>
      </c>
      <c r="H8692" s="1">
        <f>B8692*(1/3)</f>
        <v>10.866666666666667</v>
      </c>
      <c r="I8692" s="1">
        <f>IF((H8692-G8692)&gt;0, (H8692-G8692), (0))</f>
        <v>10.894673546666667</v>
      </c>
      <c r="J8692" s="1">
        <f>IF(I8692=0, G8692-H8692,0)</f>
        <v>0</v>
      </c>
      <c r="K8692" s="1">
        <f>I8692*1000/$V$5</f>
        <v>545.00618042354517</v>
      </c>
      <c r="L8692" s="1">
        <f>J8692*1000/$V$4</f>
        <v>0</v>
      </c>
      <c r="M8692" s="1">
        <f>L8692/$Y$4</f>
        <v>0</v>
      </c>
      <c r="N8692" s="1">
        <f>M8692*$Y$5</f>
        <v>0</v>
      </c>
      <c r="O8692" s="1" t="s">
        <v>0</v>
      </c>
      <c r="P8692" s="1" t="s">
        <v>0</v>
      </c>
      <c r="Q8692" s="1">
        <f>Q8691+K8692-L8692</f>
        <v>190968.77010690299</v>
      </c>
      <c r="R8692">
        <f>Q8692*$V$5/1000</f>
        <v>3817.4657144369903</v>
      </c>
    </row>
    <row r="8693" spans="1:18" x14ac:dyDescent="0.25">
      <c r="A8693" s="4">
        <v>43098.124999978922</v>
      </c>
      <c r="B8693">
        <v>32.200000000000003</v>
      </c>
      <c r="C8693">
        <v>0.219169</v>
      </c>
      <c r="D8693" s="3">
        <v>-7.0017200000000003E-3</v>
      </c>
      <c r="E8693" s="1">
        <f>C8693*$V$2</f>
        <v>8.7667600000000012E-2</v>
      </c>
      <c r="F8693" s="1">
        <f>D8693*$V$3</f>
        <v>-2.8006880000000001E-2</v>
      </c>
      <c r="G8693" s="1">
        <f>(E8693+F8693)</f>
        <v>5.9660720000000014E-2</v>
      </c>
      <c r="H8693" s="1">
        <f>B8693*(1/3)</f>
        <v>10.733333333333334</v>
      </c>
      <c r="I8693" s="1">
        <f>IF((H8693-G8693)&gt;0, (H8693-G8693), (0))</f>
        <v>10.673672613333334</v>
      </c>
      <c r="J8693" s="1">
        <f>IF(I8693=0, G8693-H8693,0)</f>
        <v>0</v>
      </c>
      <c r="K8693" s="1">
        <f>I8693*1000/$V$5</f>
        <v>533.95060596965152</v>
      </c>
      <c r="L8693" s="1">
        <f>J8693*1000/$V$4</f>
        <v>0</v>
      </c>
      <c r="M8693" s="1">
        <f>L8693/$Y$4</f>
        <v>0</v>
      </c>
      <c r="N8693" s="1">
        <f>M8693*$Y$5</f>
        <v>0</v>
      </c>
      <c r="O8693" s="1" t="s">
        <v>0</v>
      </c>
      <c r="P8693" s="1" t="s">
        <v>0</v>
      </c>
      <c r="Q8693" s="1">
        <f>Q8692+K8693-L8693</f>
        <v>191502.72071287263</v>
      </c>
      <c r="R8693">
        <f>Q8693*$V$5/1000</f>
        <v>3828.1393870503239</v>
      </c>
    </row>
    <row r="8694" spans="1:18" x14ac:dyDescent="0.25">
      <c r="A8694" s="4">
        <v>43098.166666645586</v>
      </c>
      <c r="B8694">
        <v>32.1</v>
      </c>
      <c r="C8694">
        <v>0.15818599999999999</v>
      </c>
      <c r="D8694" s="3">
        <v>-7.0017200000000003E-3</v>
      </c>
      <c r="E8694" s="1">
        <f>C8694*$V$2</f>
        <v>6.3274399999999995E-2</v>
      </c>
      <c r="F8694" s="1">
        <f>D8694*$V$3</f>
        <v>-2.8006880000000001E-2</v>
      </c>
      <c r="G8694" s="1">
        <f>(E8694+F8694)</f>
        <v>3.5267519999999997E-2</v>
      </c>
      <c r="H8694" s="1">
        <f>B8694*(1/3)</f>
        <v>10.7</v>
      </c>
      <c r="I8694" s="1">
        <f>IF((H8694-G8694)&gt;0, (H8694-G8694), (0))</f>
        <v>10.66473248</v>
      </c>
      <c r="J8694" s="1">
        <f>IF(I8694=0, G8694-H8694,0)</f>
        <v>0</v>
      </c>
      <c r="K8694" s="1">
        <f>I8694*1000/$V$5</f>
        <v>533.50337568784391</v>
      </c>
      <c r="L8694" s="1">
        <f>J8694*1000/$V$4</f>
        <v>0</v>
      </c>
      <c r="M8694" s="1">
        <f>L8694/$Y$4</f>
        <v>0</v>
      </c>
      <c r="N8694" s="1">
        <f>M8694*$Y$5</f>
        <v>0</v>
      </c>
      <c r="O8694" s="1" t="s">
        <v>0</v>
      </c>
      <c r="P8694" s="1" t="s">
        <v>0</v>
      </c>
      <c r="Q8694" s="1">
        <f>Q8693+K8694-L8694</f>
        <v>192036.22408856047</v>
      </c>
      <c r="R8694">
        <f>Q8694*$V$5/1000</f>
        <v>3838.8041195303235</v>
      </c>
    </row>
    <row r="8695" spans="1:18" x14ac:dyDescent="0.25">
      <c r="A8695" s="4">
        <v>43098.20833331225</v>
      </c>
      <c r="B8695">
        <v>31.9</v>
      </c>
      <c r="C8695">
        <v>0.46384500000000001</v>
      </c>
      <c r="D8695" s="3">
        <v>-7.0017200000000003E-3</v>
      </c>
      <c r="E8695" s="1">
        <f>C8695*$V$2</f>
        <v>0.18553800000000001</v>
      </c>
      <c r="F8695" s="1">
        <f>D8695*$V$3</f>
        <v>-2.8006880000000001E-2</v>
      </c>
      <c r="G8695" s="1">
        <f>(E8695+F8695)</f>
        <v>0.15753112</v>
      </c>
      <c r="H8695" s="1">
        <f>B8695*(1/3)</f>
        <v>10.633333333333333</v>
      </c>
      <c r="I8695" s="1">
        <f>IF((H8695-G8695)&gt;0, (H8695-G8695), (0))</f>
        <v>10.475802213333333</v>
      </c>
      <c r="J8695" s="1">
        <f>IF(I8695=0, G8695-H8695,0)</f>
        <v>0</v>
      </c>
      <c r="K8695" s="1">
        <f>I8695*1000/$V$5</f>
        <v>524.0521367350342</v>
      </c>
      <c r="L8695" s="1">
        <f>J8695*1000/$V$4</f>
        <v>0</v>
      </c>
      <c r="M8695" s="1">
        <f>L8695/$Y$4</f>
        <v>0</v>
      </c>
      <c r="N8695" s="1">
        <f>M8695*$Y$5</f>
        <v>0</v>
      </c>
      <c r="O8695" s="1" t="s">
        <v>0</v>
      </c>
      <c r="P8695" s="1" t="s">
        <v>0</v>
      </c>
      <c r="Q8695" s="1">
        <f>Q8694+K8695-L8695</f>
        <v>192560.2762252955</v>
      </c>
      <c r="R8695">
        <f>Q8695*$V$5/1000</f>
        <v>3849.2799217436568</v>
      </c>
    </row>
    <row r="8696" spans="1:18" x14ac:dyDescent="0.25">
      <c r="A8696" s="4">
        <v>43098.249999978914</v>
      </c>
      <c r="B8696">
        <v>32.200000000000003</v>
      </c>
      <c r="C8696">
        <v>0.62470100000000006</v>
      </c>
      <c r="D8696" s="3">
        <v>-7.0017200000000003E-3</v>
      </c>
      <c r="E8696" s="1">
        <f>C8696*$V$2</f>
        <v>0.24988040000000003</v>
      </c>
      <c r="F8696" s="1">
        <f>D8696*$V$3</f>
        <v>-2.8006880000000001E-2</v>
      </c>
      <c r="G8696" s="1">
        <f>(E8696+F8696)</f>
        <v>0.22187352000000002</v>
      </c>
      <c r="H8696" s="1">
        <f>B8696*(1/3)</f>
        <v>10.733333333333334</v>
      </c>
      <c r="I8696" s="1">
        <f>IF((H8696-G8696)&gt;0, (H8696-G8696), (0))</f>
        <v>10.511459813333333</v>
      </c>
      <c r="J8696" s="1">
        <f>IF(I8696=0, G8696-H8696,0)</f>
        <v>0</v>
      </c>
      <c r="K8696" s="1">
        <f>I8696*1000/$V$5</f>
        <v>525.83590862097719</v>
      </c>
      <c r="L8696" s="1">
        <f>J8696*1000/$V$4</f>
        <v>0</v>
      </c>
      <c r="M8696" s="1">
        <f>L8696/$Y$4</f>
        <v>0</v>
      </c>
      <c r="N8696" s="1">
        <f>M8696*$Y$5</f>
        <v>0</v>
      </c>
      <c r="O8696" s="1" t="s">
        <v>0</v>
      </c>
      <c r="P8696" s="1" t="s">
        <v>0</v>
      </c>
      <c r="Q8696" s="1">
        <f>Q8695+K8696-L8696</f>
        <v>193086.11213391647</v>
      </c>
      <c r="R8696">
        <f>Q8696*$V$5/1000</f>
        <v>3859.79138155699</v>
      </c>
    </row>
    <row r="8697" spans="1:18" x14ac:dyDescent="0.25">
      <c r="A8697" s="4">
        <v>43098.291666645579</v>
      </c>
      <c r="B8697">
        <v>33.6</v>
      </c>
      <c r="C8697">
        <v>0.63330999999999993</v>
      </c>
      <c r="D8697" s="3">
        <v>-7.0017200000000003E-3</v>
      </c>
      <c r="E8697" s="1">
        <f>C8697*$V$2</f>
        <v>0.25332399999999999</v>
      </c>
      <c r="F8697" s="1">
        <f>D8697*$V$3</f>
        <v>-2.8006880000000001E-2</v>
      </c>
      <c r="G8697" s="1">
        <f>(E8697+F8697)</f>
        <v>0.22531711999999998</v>
      </c>
      <c r="H8697" s="1">
        <f>B8697*(1/3)</f>
        <v>11.2</v>
      </c>
      <c r="I8697" s="1">
        <f>IF((H8697-G8697)&gt;0, (H8697-G8697), (0))</f>
        <v>10.97468288</v>
      </c>
      <c r="J8697" s="1">
        <f>IF(I8697=0, G8697-H8697,0)</f>
        <v>0</v>
      </c>
      <c r="K8697" s="1">
        <f>I8697*1000/$V$5</f>
        <v>549.0086483241621</v>
      </c>
      <c r="L8697" s="1">
        <f>J8697*1000/$V$4</f>
        <v>0</v>
      </c>
      <c r="M8697" s="1">
        <f>L8697/$Y$4</f>
        <v>0</v>
      </c>
      <c r="N8697" s="1">
        <f>M8697*$Y$5</f>
        <v>0</v>
      </c>
      <c r="O8697" s="1" t="s">
        <v>0</v>
      </c>
      <c r="P8697" s="1" t="s">
        <v>0</v>
      </c>
      <c r="Q8697" s="1">
        <f>Q8696+K8697-L8697</f>
        <v>193635.12078224064</v>
      </c>
      <c r="R8697">
        <f>Q8697*$V$5/1000</f>
        <v>3870.7660644369903</v>
      </c>
    </row>
    <row r="8698" spans="1:18" x14ac:dyDescent="0.25">
      <c r="A8698" s="4">
        <v>43098.333333312243</v>
      </c>
      <c r="B8698">
        <v>35.4</v>
      </c>
      <c r="C8698">
        <v>0.85772700000000002</v>
      </c>
      <c r="D8698" s="3">
        <v>2.8285900000000002</v>
      </c>
      <c r="E8698" s="1">
        <f>C8698*$V$2</f>
        <v>0.34309080000000003</v>
      </c>
      <c r="F8698" s="1">
        <f>D8698*$V$3</f>
        <v>11.314360000000001</v>
      </c>
      <c r="G8698" s="1">
        <f>(E8698+F8698)</f>
        <v>11.657450800000001</v>
      </c>
      <c r="H8698" s="1">
        <f>B8698*(1/3)</f>
        <v>11.799999999999999</v>
      </c>
      <c r="I8698" s="1">
        <f>IF((H8698-G8698)&gt;0, (H8698-G8698), (0))</f>
        <v>0.14254919999999771</v>
      </c>
      <c r="J8698" s="1">
        <f>IF(I8698=0, G8698-H8698,0)</f>
        <v>0</v>
      </c>
      <c r="K8698" s="1">
        <f>I8698*1000/$V$5</f>
        <v>7.1310255127562643</v>
      </c>
      <c r="L8698" s="1">
        <f>J8698*1000/$V$4</f>
        <v>0</v>
      </c>
      <c r="M8698" s="1">
        <f>L8698/$Y$4</f>
        <v>0</v>
      </c>
      <c r="N8698" s="1">
        <f>M8698*$Y$5</f>
        <v>0</v>
      </c>
      <c r="O8698" s="1" t="s">
        <v>0</v>
      </c>
      <c r="P8698" s="1" t="s">
        <v>0</v>
      </c>
      <c r="Q8698" s="1">
        <f>Q8697+K8698-L8698</f>
        <v>193642.2518077534</v>
      </c>
      <c r="R8698">
        <f>Q8698*$V$5/1000</f>
        <v>3870.9086136369901</v>
      </c>
    </row>
    <row r="8699" spans="1:18" x14ac:dyDescent="0.25">
      <c r="A8699" s="4">
        <v>43098.374999978907</v>
      </c>
      <c r="B8699">
        <v>39.200000000000003</v>
      </c>
      <c r="C8699">
        <v>0.42435</v>
      </c>
      <c r="D8699" s="3">
        <v>9.6688600000000005</v>
      </c>
      <c r="E8699" s="1">
        <f>C8699*$V$2</f>
        <v>0.16974</v>
      </c>
      <c r="F8699" s="1">
        <f>D8699*$V$3</f>
        <v>38.675440000000002</v>
      </c>
      <c r="G8699" s="1">
        <f>(E8699+F8699)</f>
        <v>38.845179999999999</v>
      </c>
      <c r="H8699" s="1">
        <f>B8699*(1/3)</f>
        <v>13.066666666666666</v>
      </c>
      <c r="I8699" s="1">
        <f>IF((H8699-G8699)&gt;0, (H8699-G8699), (0))</f>
        <v>0</v>
      </c>
      <c r="J8699" s="1">
        <f>IF(I8699=0, G8699-H8699,0)</f>
        <v>25.778513333333333</v>
      </c>
      <c r="K8699" s="1">
        <f>I8699*1000/$V$5</f>
        <v>0</v>
      </c>
      <c r="L8699" s="1">
        <f>J8699*1000/$V$4</f>
        <v>461.98052568697733</v>
      </c>
      <c r="M8699" s="1">
        <f>L8699/$Y$4</f>
        <v>194.10946457436023</v>
      </c>
      <c r="N8699" s="1">
        <f>M8699*$Y$5</f>
        <v>271.75325040410428</v>
      </c>
      <c r="O8699" s="1" t="s">
        <v>0</v>
      </c>
      <c r="P8699" s="1" t="s">
        <v>0</v>
      </c>
      <c r="Q8699" s="1">
        <f>Q8698+K8699-L8699</f>
        <v>193180.27128206642</v>
      </c>
      <c r="R8699">
        <f>Q8699*$V$5/1000</f>
        <v>3861.673622928507</v>
      </c>
    </row>
    <row r="8700" spans="1:18" x14ac:dyDescent="0.25">
      <c r="A8700" s="4">
        <v>43098.416666645571</v>
      </c>
      <c r="B8700">
        <v>40.9</v>
      </c>
      <c r="C8700">
        <v>0.62487300000000001</v>
      </c>
      <c r="D8700" s="3">
        <v>15.242120000000002</v>
      </c>
      <c r="E8700" s="1">
        <f>C8700*$V$2</f>
        <v>0.24994920000000001</v>
      </c>
      <c r="F8700" s="1">
        <f>D8700*$V$3</f>
        <v>60.968480000000007</v>
      </c>
      <c r="G8700" s="1">
        <f>(E8700+F8700)</f>
        <v>61.21842920000001</v>
      </c>
      <c r="H8700" s="1">
        <f>B8700*(1/3)</f>
        <v>13.633333333333333</v>
      </c>
      <c r="I8700" s="1">
        <f>IF((H8700-G8700)&gt;0, (H8700-G8700), (0))</f>
        <v>0</v>
      </c>
      <c r="J8700" s="1">
        <f>IF(I8700=0, G8700-H8700,0)</f>
        <v>47.585095866666677</v>
      </c>
      <c r="K8700" s="1">
        <f>I8700*1000/$V$5</f>
        <v>0</v>
      </c>
      <c r="L8700" s="1">
        <f>J8700*1000/$V$4</f>
        <v>852.77949581839925</v>
      </c>
      <c r="M8700" s="1">
        <f>L8700/$Y$4</f>
        <v>358.3107125287392</v>
      </c>
      <c r="N8700" s="1">
        <f>M8700*$Y$5</f>
        <v>501.63499754023485</v>
      </c>
      <c r="O8700" s="1" t="s">
        <v>0</v>
      </c>
      <c r="P8700" s="1" t="s">
        <v>0</v>
      </c>
      <c r="Q8700" s="1">
        <f>Q8699+K8700-L8700</f>
        <v>192327.49178624802</v>
      </c>
      <c r="R8700">
        <f>Q8700*$V$5/1000</f>
        <v>3844.6265608070976</v>
      </c>
    </row>
    <row r="8701" spans="1:18" x14ac:dyDescent="0.25">
      <c r="A8701" s="4">
        <v>43098.458333312235</v>
      </c>
      <c r="B8701">
        <v>43.7</v>
      </c>
      <c r="C8701">
        <v>0.48502200000000001</v>
      </c>
      <c r="D8701" s="3">
        <v>19.10022</v>
      </c>
      <c r="E8701" s="1">
        <f>C8701*$V$2</f>
        <v>0.19400880000000001</v>
      </c>
      <c r="F8701" s="1">
        <f>D8701*$V$3</f>
        <v>76.400880000000001</v>
      </c>
      <c r="G8701" s="1">
        <f>(E8701+F8701)</f>
        <v>76.594888800000007</v>
      </c>
      <c r="H8701" s="1">
        <f>B8701*(1/3)</f>
        <v>14.566666666666666</v>
      </c>
      <c r="I8701" s="1">
        <f>IF((H8701-G8701)&gt;0, (H8701-G8701), (0))</f>
        <v>0</v>
      </c>
      <c r="J8701" s="1">
        <f>IF(I8701=0, G8701-H8701,0)</f>
        <v>62.028222133333344</v>
      </c>
      <c r="K8701" s="1">
        <f>I8701*1000/$V$5</f>
        <v>0</v>
      </c>
      <c r="L8701" s="1">
        <f>J8701*1000/$V$4</f>
        <v>1111.6168841099166</v>
      </c>
      <c r="M8701" s="1">
        <f>L8701/$Y$4</f>
        <v>467.06591769324228</v>
      </c>
      <c r="N8701" s="1">
        <f>M8701*$Y$5</f>
        <v>653.89228477053916</v>
      </c>
      <c r="O8701" s="1" t="s">
        <v>0</v>
      </c>
      <c r="P8701" s="1" t="s">
        <v>0</v>
      </c>
      <c r="Q8701" s="1">
        <f>Q8700+K8701-L8701</f>
        <v>191215.87490213811</v>
      </c>
      <c r="R8701">
        <f>Q8701*$V$5/1000</f>
        <v>3822.4053392937408</v>
      </c>
    </row>
    <row r="8702" spans="1:18" x14ac:dyDescent="0.25">
      <c r="A8702" s="4">
        <v>43098.4999999789</v>
      </c>
      <c r="B8702">
        <v>44.6</v>
      </c>
      <c r="C8702">
        <v>1.0114000000000001</v>
      </c>
      <c r="D8702" s="3">
        <v>21.565580000000001</v>
      </c>
      <c r="E8702" s="1">
        <f>C8702*$V$2</f>
        <v>0.40456000000000003</v>
      </c>
      <c r="F8702" s="1">
        <f>D8702*$V$3</f>
        <v>86.262320000000003</v>
      </c>
      <c r="G8702" s="1">
        <f>(E8702+F8702)</f>
        <v>86.666880000000006</v>
      </c>
      <c r="H8702" s="1">
        <f>B8702*(1/3)</f>
        <v>14.866666666666667</v>
      </c>
      <c r="I8702" s="1">
        <f>IF((H8702-G8702)&gt;0, (H8702-G8702), (0))</f>
        <v>0</v>
      </c>
      <c r="J8702" s="1">
        <f>IF(I8702=0, G8702-H8702,0)</f>
        <v>71.800213333333346</v>
      </c>
      <c r="K8702" s="1">
        <f>I8702*1000/$V$5</f>
        <v>0</v>
      </c>
      <c r="L8702" s="1">
        <f>J8702*1000/$V$4</f>
        <v>1286.7421744324972</v>
      </c>
      <c r="M8702" s="1">
        <f>L8702/$Y$4</f>
        <v>540.64797245062914</v>
      </c>
      <c r="N8702" s="1">
        <f>M8702*$Y$5</f>
        <v>756.90716143088071</v>
      </c>
      <c r="O8702" s="1" t="s">
        <v>0</v>
      </c>
      <c r="P8702" s="1" t="s">
        <v>0</v>
      </c>
      <c r="Q8702" s="1">
        <f>Q8701+K8702-L8702</f>
        <v>189929.13272770561</v>
      </c>
      <c r="R8702">
        <f>Q8702*$V$5/1000</f>
        <v>3796.6833632268349</v>
      </c>
    </row>
    <row r="8703" spans="1:18" x14ac:dyDescent="0.25">
      <c r="A8703" s="4">
        <v>43098.541666645564</v>
      </c>
      <c r="B8703">
        <v>43.6</v>
      </c>
      <c r="C8703">
        <v>1.3587</v>
      </c>
      <c r="D8703" s="3">
        <v>22.095760000000002</v>
      </c>
      <c r="E8703" s="1">
        <f>C8703*$V$2</f>
        <v>0.54348000000000007</v>
      </c>
      <c r="F8703" s="1">
        <f>D8703*$V$3</f>
        <v>88.383040000000008</v>
      </c>
      <c r="G8703" s="1">
        <f>(E8703+F8703)</f>
        <v>88.926520000000011</v>
      </c>
      <c r="H8703" s="1">
        <f>B8703*(1/3)</f>
        <v>14.533333333333333</v>
      </c>
      <c r="I8703" s="1">
        <f>IF((H8703-G8703)&gt;0, (H8703-G8703), (0))</f>
        <v>0</v>
      </c>
      <c r="J8703" s="1">
        <f>IF(I8703=0, G8703-H8703,0)</f>
        <v>74.393186666666679</v>
      </c>
      <c r="K8703" s="1">
        <f>I8703*1000/$V$5</f>
        <v>0</v>
      </c>
      <c r="L8703" s="1">
        <f>J8703*1000/$V$4</f>
        <v>1333.2112305854243</v>
      </c>
      <c r="M8703" s="1">
        <f>L8703/$Y$4</f>
        <v>560.17278596026233</v>
      </c>
      <c r="N8703" s="1">
        <f>M8703*$Y$5</f>
        <v>784.2419003443672</v>
      </c>
      <c r="O8703" s="1" t="s">
        <v>0</v>
      </c>
      <c r="P8703" s="1" t="s">
        <v>0</v>
      </c>
      <c r="Q8703" s="1">
        <f>Q8702+K8703-L8703</f>
        <v>188595.92149712017</v>
      </c>
      <c r="R8703">
        <f>Q8703*$V$5/1000</f>
        <v>3770.0324707274322</v>
      </c>
    </row>
    <row r="8704" spans="1:18" x14ac:dyDescent="0.25">
      <c r="A8704" s="4">
        <v>43098.583333312228</v>
      </c>
      <c r="B8704">
        <v>43.3</v>
      </c>
      <c r="C8704">
        <v>2.0664499999999997</v>
      </c>
      <c r="D8704" s="3">
        <v>11.700849999999999</v>
      </c>
      <c r="E8704" s="1">
        <f>C8704*$V$2</f>
        <v>0.82657999999999987</v>
      </c>
      <c r="F8704" s="1">
        <f>D8704*$V$3</f>
        <v>46.803399999999996</v>
      </c>
      <c r="G8704" s="1">
        <f>(E8704+F8704)</f>
        <v>47.629979999999996</v>
      </c>
      <c r="H8704" s="1">
        <f>B8704*(1/3)</f>
        <v>14.433333333333332</v>
      </c>
      <c r="I8704" s="1">
        <f>IF((H8704-G8704)&gt;0, (H8704-G8704), (0))</f>
        <v>0</v>
      </c>
      <c r="J8704" s="1">
        <f>IF(I8704=0, G8704-H8704,0)</f>
        <v>33.196646666666666</v>
      </c>
      <c r="K8704" s="1">
        <f>I8704*1000/$V$5</f>
        <v>0</v>
      </c>
      <c r="L8704" s="1">
        <f>J8704*1000/$V$4</f>
        <v>594.9219832735962</v>
      </c>
      <c r="M8704" s="1">
        <f>L8704/$Y$4</f>
        <v>249.96721986285556</v>
      </c>
      <c r="N8704" s="1">
        <f>M8704*$Y$5</f>
        <v>349.95410780799779</v>
      </c>
      <c r="O8704" s="1" t="s">
        <v>0</v>
      </c>
      <c r="P8704" s="1" t="s">
        <v>0</v>
      </c>
      <c r="Q8704" s="1">
        <f>Q8703+K8704-L8704</f>
        <v>188000.99951384659</v>
      </c>
      <c r="R8704">
        <f>Q8704*$V$5/1000</f>
        <v>3758.1399802817932</v>
      </c>
    </row>
    <row r="8705" spans="1:18" x14ac:dyDescent="0.25">
      <c r="A8705" s="4">
        <v>43098.624999978892</v>
      </c>
      <c r="B8705">
        <v>43.6</v>
      </c>
      <c r="C8705">
        <v>0.48198200000000002</v>
      </c>
      <c r="D8705" s="3">
        <v>18.321770000000001</v>
      </c>
      <c r="E8705" s="1">
        <f>C8705*$V$2</f>
        <v>0.19279280000000001</v>
      </c>
      <c r="F8705" s="1">
        <f>D8705*$V$3</f>
        <v>73.287080000000003</v>
      </c>
      <c r="G8705" s="1">
        <f>(E8705+F8705)</f>
        <v>73.47987280000001</v>
      </c>
      <c r="H8705" s="1">
        <f>B8705*(1/3)</f>
        <v>14.533333333333333</v>
      </c>
      <c r="I8705" s="1">
        <f>IF((H8705-G8705)&gt;0, (H8705-G8705), (0))</f>
        <v>0</v>
      </c>
      <c r="J8705" s="1">
        <f>IF(I8705=0, G8705-H8705,0)</f>
        <v>58.946539466666678</v>
      </c>
      <c r="K8705" s="1">
        <f>I8705*1000/$V$5</f>
        <v>0</v>
      </c>
      <c r="L8705" s="1">
        <f>J8705*1000/$V$4</f>
        <v>1056.3895961768221</v>
      </c>
      <c r="M8705" s="1">
        <f>L8705/$Y$4</f>
        <v>443.86117486421102</v>
      </c>
      <c r="N8705" s="1">
        <f>M8705*$Y$5</f>
        <v>621.40564480989542</v>
      </c>
      <c r="O8705" s="1" t="s">
        <v>0</v>
      </c>
      <c r="P8705" s="1" t="s">
        <v>0</v>
      </c>
      <c r="Q8705" s="1">
        <f>Q8704+K8705-L8705</f>
        <v>186944.60991766976</v>
      </c>
      <c r="R8705">
        <f>Q8705*$V$5/1000</f>
        <v>3737.0227522542182</v>
      </c>
    </row>
    <row r="8706" spans="1:18" x14ac:dyDescent="0.25">
      <c r="A8706" s="4">
        <v>43098.666666645557</v>
      </c>
      <c r="B8706">
        <v>44.1</v>
      </c>
      <c r="C8706">
        <v>0.52183500000000005</v>
      </c>
      <c r="D8706" s="3">
        <v>9.7910199999999996</v>
      </c>
      <c r="E8706" s="1">
        <f>C8706*$V$2</f>
        <v>0.20873400000000003</v>
      </c>
      <c r="F8706" s="1">
        <f>D8706*$V$3</f>
        <v>39.164079999999998</v>
      </c>
      <c r="G8706" s="1">
        <f>(E8706+F8706)</f>
        <v>39.372813999999998</v>
      </c>
      <c r="H8706" s="1">
        <f>B8706*(1/3)</f>
        <v>14.7</v>
      </c>
      <c r="I8706" s="1">
        <f>IF((H8706-G8706)&gt;0, (H8706-G8706), (0))</f>
        <v>0</v>
      </c>
      <c r="J8706" s="1">
        <f>IF(I8706=0, G8706-H8706,0)</f>
        <v>24.672813999999999</v>
      </c>
      <c r="K8706" s="1">
        <f>I8706*1000/$V$5</f>
        <v>0</v>
      </c>
      <c r="L8706" s="1">
        <f>J8706*1000/$V$4</f>
        <v>442.16512544802868</v>
      </c>
      <c r="M8706" s="1">
        <f>L8706/$Y$4</f>
        <v>185.78366615463389</v>
      </c>
      <c r="N8706" s="1">
        <f>M8706*$Y$5</f>
        <v>260.09713261648744</v>
      </c>
      <c r="O8706" s="1" t="s">
        <v>0</v>
      </c>
      <c r="P8706" s="1" t="s">
        <v>0</v>
      </c>
      <c r="Q8706" s="1">
        <f>Q8705+K8706-L8706</f>
        <v>186502.44479222174</v>
      </c>
      <c r="R8706">
        <f>Q8706*$V$5/1000</f>
        <v>3728.1838713965121</v>
      </c>
    </row>
    <row r="8707" spans="1:18" x14ac:dyDescent="0.25">
      <c r="A8707" s="4">
        <v>43098.708333312221</v>
      </c>
      <c r="B8707">
        <v>44.8</v>
      </c>
      <c r="C8707">
        <v>0.45312400000000003</v>
      </c>
      <c r="D8707" s="3">
        <v>5.3732410000000002</v>
      </c>
      <c r="E8707" s="1">
        <f>C8707*$V$2</f>
        <v>0.18124960000000001</v>
      </c>
      <c r="F8707" s="1">
        <f>D8707*$V$3</f>
        <v>21.492964000000001</v>
      </c>
      <c r="G8707" s="1">
        <f>(E8707+F8707)</f>
        <v>21.674213600000002</v>
      </c>
      <c r="H8707" s="1">
        <f>B8707*(1/3)</f>
        <v>14.933333333333332</v>
      </c>
      <c r="I8707" s="1">
        <f>IF((H8707-G8707)&gt;0, (H8707-G8707), (0))</f>
        <v>0</v>
      </c>
      <c r="J8707" s="1">
        <f>IF(I8707=0, G8707-H8707,0)</f>
        <v>6.7408802666666698</v>
      </c>
      <c r="K8707" s="1">
        <f>I8707*1000/$V$5</f>
        <v>0</v>
      </c>
      <c r="L8707" s="1">
        <f>J8707*1000/$V$4</f>
        <v>120.80430585424141</v>
      </c>
      <c r="M8707" s="1">
        <f>L8707/$Y$4</f>
        <v>50.758111703462781</v>
      </c>
      <c r="N8707" s="1">
        <f>M8707*$Y$5</f>
        <v>71.061356384847883</v>
      </c>
      <c r="O8707" s="1" t="s">
        <v>0</v>
      </c>
      <c r="P8707" s="1" t="s">
        <v>0</v>
      </c>
      <c r="Q8707" s="1">
        <f>Q8706+K8707-L8707</f>
        <v>186381.64048636748</v>
      </c>
      <c r="R8707">
        <f>Q8707*$V$5/1000</f>
        <v>3725.7689933224856</v>
      </c>
    </row>
    <row r="8708" spans="1:18" x14ac:dyDescent="0.25">
      <c r="A8708" s="4">
        <v>43098.749999978885</v>
      </c>
      <c r="B8708">
        <v>44.9</v>
      </c>
      <c r="C8708">
        <v>0.37942300000000001</v>
      </c>
      <c r="D8708" s="3">
        <v>1.0137860000000001</v>
      </c>
      <c r="E8708" s="1">
        <f>C8708*$V$2</f>
        <v>0.15176920000000002</v>
      </c>
      <c r="F8708" s="1">
        <f>D8708*$V$3</f>
        <v>4.0551440000000003</v>
      </c>
      <c r="G8708" s="1">
        <f>(E8708+F8708)</f>
        <v>4.2069132000000007</v>
      </c>
      <c r="H8708" s="1">
        <f>B8708*(1/3)</f>
        <v>14.966666666666665</v>
      </c>
      <c r="I8708" s="1">
        <f>IF((H8708-G8708)&gt;0, (H8708-G8708), (0))</f>
        <v>10.759753466666664</v>
      </c>
      <c r="J8708" s="1">
        <f>IF(I8708=0, G8708-H8708,0)</f>
        <v>0</v>
      </c>
      <c r="K8708" s="1">
        <f>I8708*1000/$V$5</f>
        <v>538.25680173420039</v>
      </c>
      <c r="L8708" s="1">
        <f>J8708*1000/$V$4</f>
        <v>0</v>
      </c>
      <c r="M8708" s="1">
        <f>L8708/$Y$4</f>
        <v>0</v>
      </c>
      <c r="N8708" s="1">
        <f>M8708*$Y$5</f>
        <v>0</v>
      </c>
      <c r="O8708" s="1" t="s">
        <v>0</v>
      </c>
      <c r="P8708" s="1" t="s">
        <v>0</v>
      </c>
      <c r="Q8708" s="1">
        <f>Q8707+K8708-L8708</f>
        <v>186919.8972881017</v>
      </c>
      <c r="R8708">
        <f>Q8708*$V$5/1000</f>
        <v>3736.5287467891526</v>
      </c>
    </row>
    <row r="8709" spans="1:18" x14ac:dyDescent="0.25">
      <c r="A8709" s="4">
        <v>43098.791666645549</v>
      </c>
      <c r="B8709">
        <v>45.6</v>
      </c>
      <c r="C8709">
        <v>9.9613900000000005E-2</v>
      </c>
      <c r="D8709" s="3">
        <v>-7.0017200000000003E-3</v>
      </c>
      <c r="E8709" s="1">
        <f>C8709*$V$2</f>
        <v>3.9845560000000002E-2</v>
      </c>
      <c r="F8709" s="1">
        <f>D8709*$V$3</f>
        <v>-2.8006880000000001E-2</v>
      </c>
      <c r="G8709" s="1">
        <f>(E8709+F8709)</f>
        <v>1.1838680000000001E-2</v>
      </c>
      <c r="H8709" s="1">
        <f>B8709*(1/3)</f>
        <v>15.2</v>
      </c>
      <c r="I8709" s="1">
        <f>IF((H8709-G8709)&gt;0, (H8709-G8709), (0))</f>
        <v>15.188161319999999</v>
      </c>
      <c r="J8709" s="1">
        <f>IF(I8709=0, G8709-H8709,0)</f>
        <v>0</v>
      </c>
      <c r="K8709" s="1">
        <f>I8709*1000/$V$5</f>
        <v>759.78795997998998</v>
      </c>
      <c r="L8709" s="1">
        <f>J8709*1000/$V$4</f>
        <v>0</v>
      </c>
      <c r="M8709" s="1">
        <f>L8709/$Y$4</f>
        <v>0</v>
      </c>
      <c r="N8709" s="1">
        <f>M8709*$Y$5</f>
        <v>0</v>
      </c>
      <c r="O8709" s="1" t="s">
        <v>0</v>
      </c>
      <c r="P8709" s="1" t="s">
        <v>0</v>
      </c>
      <c r="Q8709" s="1">
        <f>Q8708+K8709-L8709</f>
        <v>187679.68524808169</v>
      </c>
      <c r="R8709">
        <f>Q8709*$V$5/1000</f>
        <v>3751.7169081091529</v>
      </c>
    </row>
    <row r="8710" spans="1:18" x14ac:dyDescent="0.25">
      <c r="A8710" s="4">
        <v>43098.833333312214</v>
      </c>
      <c r="B8710">
        <v>46.8</v>
      </c>
      <c r="C8710">
        <v>0</v>
      </c>
      <c r="D8710" s="3">
        <v>-7.0017200000000003E-3</v>
      </c>
      <c r="E8710" s="1">
        <f>C8710*$V$2</f>
        <v>0</v>
      </c>
      <c r="F8710" s="1">
        <f>D8710*$V$3</f>
        <v>-2.8006880000000001E-2</v>
      </c>
      <c r="G8710" s="1">
        <f>(E8710+F8710)</f>
        <v>-2.8006880000000001E-2</v>
      </c>
      <c r="H8710" s="1">
        <f>B8710*(1/3)</f>
        <v>15.599999999999998</v>
      </c>
      <c r="I8710" s="1">
        <f>IF((H8710-G8710)&gt;0, (H8710-G8710), (0))</f>
        <v>15.628006879999997</v>
      </c>
      <c r="J8710" s="1">
        <f>IF(I8710=0, G8710-H8710,0)</f>
        <v>0</v>
      </c>
      <c r="K8710" s="1">
        <f>I8710*1000/$V$5</f>
        <v>781.79123961980986</v>
      </c>
      <c r="L8710" s="1">
        <f>J8710*1000/$V$4</f>
        <v>0</v>
      </c>
      <c r="M8710" s="1">
        <f>L8710/$Y$4</f>
        <v>0</v>
      </c>
      <c r="N8710" s="1">
        <f>M8710*$Y$5</f>
        <v>0</v>
      </c>
      <c r="O8710" s="1" t="s">
        <v>0</v>
      </c>
      <c r="P8710" s="1" t="s">
        <v>0</v>
      </c>
      <c r="Q8710" s="1">
        <f>Q8709+K8710-L8710</f>
        <v>188461.4764877015</v>
      </c>
      <c r="R8710">
        <f>Q8710*$V$5/1000</f>
        <v>3767.3449149891526</v>
      </c>
    </row>
    <row r="8711" spans="1:18" x14ac:dyDescent="0.25">
      <c r="A8711" s="4">
        <v>43098.874999978878</v>
      </c>
      <c r="B8711">
        <v>43.8</v>
      </c>
      <c r="C8711">
        <v>0</v>
      </c>
      <c r="D8711" s="3">
        <v>-7.0017200000000003E-3</v>
      </c>
      <c r="E8711" s="1">
        <f>C8711*$V$2</f>
        <v>0</v>
      </c>
      <c r="F8711" s="1">
        <f>D8711*$V$3</f>
        <v>-2.8006880000000001E-2</v>
      </c>
      <c r="G8711" s="1">
        <f>(E8711+F8711)</f>
        <v>-2.8006880000000001E-2</v>
      </c>
      <c r="H8711" s="1">
        <f>B8711*(1/3)</f>
        <v>14.599999999999998</v>
      </c>
      <c r="I8711" s="1">
        <f>IF((H8711-G8711)&gt;0, (H8711-G8711), (0))</f>
        <v>14.628006879999997</v>
      </c>
      <c r="J8711" s="1">
        <f>IF(I8711=0, G8711-H8711,0)</f>
        <v>0</v>
      </c>
      <c r="K8711" s="1">
        <f>I8711*1000/$V$5</f>
        <v>731.76622711355674</v>
      </c>
      <c r="L8711" s="1">
        <f>J8711*1000/$V$4</f>
        <v>0</v>
      </c>
      <c r="M8711" s="1">
        <f>L8711/$Y$4</f>
        <v>0</v>
      </c>
      <c r="N8711" s="1">
        <f>M8711*$Y$5</f>
        <v>0</v>
      </c>
      <c r="O8711" s="1" t="s">
        <v>0</v>
      </c>
      <c r="P8711" s="1" t="s">
        <v>0</v>
      </c>
      <c r="Q8711" s="1">
        <f>Q8710+K8711-L8711</f>
        <v>189193.24271481505</v>
      </c>
      <c r="R8711">
        <f>Q8711*$V$5/1000</f>
        <v>3781.9729218691527</v>
      </c>
    </row>
    <row r="8712" spans="1:18" x14ac:dyDescent="0.25">
      <c r="A8712" s="4">
        <v>43098.916666645542</v>
      </c>
      <c r="B8712">
        <v>42.9</v>
      </c>
      <c r="C8712">
        <v>0</v>
      </c>
      <c r="D8712" s="3">
        <v>-7.0017200000000003E-3</v>
      </c>
      <c r="E8712" s="1">
        <f>C8712*$V$2</f>
        <v>0</v>
      </c>
      <c r="F8712" s="1">
        <f>D8712*$V$3</f>
        <v>-2.8006880000000001E-2</v>
      </c>
      <c r="G8712" s="1">
        <f>(E8712+F8712)</f>
        <v>-2.8006880000000001E-2</v>
      </c>
      <c r="H8712" s="1">
        <f>B8712*(1/3)</f>
        <v>14.299999999999999</v>
      </c>
      <c r="I8712" s="1">
        <f>IF((H8712-G8712)&gt;0, (H8712-G8712), (0))</f>
        <v>14.328006879999998</v>
      </c>
      <c r="J8712" s="1">
        <f>IF(I8712=0, G8712-H8712,0)</f>
        <v>0</v>
      </c>
      <c r="K8712" s="1">
        <f>I8712*1000/$V$5</f>
        <v>716.75872336168084</v>
      </c>
      <c r="L8712" s="1">
        <f>J8712*1000/$V$4</f>
        <v>0</v>
      </c>
      <c r="M8712" s="1">
        <f>L8712/$Y$4</f>
        <v>0</v>
      </c>
      <c r="N8712" s="1">
        <f>M8712*$Y$5</f>
        <v>0</v>
      </c>
      <c r="O8712" s="1" t="s">
        <v>0</v>
      </c>
      <c r="P8712" s="1" t="s">
        <v>0</v>
      </c>
      <c r="Q8712" s="1">
        <f>Q8711+K8712-L8712</f>
        <v>189910.00143817673</v>
      </c>
      <c r="R8712">
        <f>Q8712*$V$5/1000</f>
        <v>3796.3009287491523</v>
      </c>
    </row>
    <row r="8713" spans="1:18" x14ac:dyDescent="0.25">
      <c r="A8713" s="4">
        <v>43098.958333312206</v>
      </c>
      <c r="B8713">
        <v>40.4</v>
      </c>
      <c r="C8713">
        <v>1.2807299999999999</v>
      </c>
      <c r="D8713" s="3">
        <v>-7.0017200000000003E-3</v>
      </c>
      <c r="E8713" s="1">
        <f>C8713*$V$2</f>
        <v>0.51229199999999997</v>
      </c>
      <c r="F8713" s="1">
        <f>D8713*$V$3</f>
        <v>-2.8006880000000001E-2</v>
      </c>
      <c r="G8713" s="1">
        <f>(E8713+F8713)</f>
        <v>0.48428511999999996</v>
      </c>
      <c r="H8713" s="1">
        <f>B8713*(1/3)</f>
        <v>13.466666666666665</v>
      </c>
      <c r="I8713" s="1">
        <f>IF((H8713-G8713)&gt;0, (H8713-G8713), (0))</f>
        <v>12.982381546666666</v>
      </c>
      <c r="J8713" s="1">
        <f>IF(I8713=0, G8713-H8713,0)</f>
        <v>0</v>
      </c>
      <c r="K8713" s="1">
        <f>I8713*1000/$V$5</f>
        <v>649.4437992329498</v>
      </c>
      <c r="L8713" s="1">
        <f>J8713*1000/$V$4</f>
        <v>0</v>
      </c>
      <c r="M8713" s="1">
        <f>L8713/$Y$4</f>
        <v>0</v>
      </c>
      <c r="N8713" s="1">
        <f>M8713*$Y$5</f>
        <v>0</v>
      </c>
      <c r="O8713" s="1">
        <f>SUM(N8690:N8713)</f>
        <v>4270.9478361093552</v>
      </c>
      <c r="P8713" s="1">
        <f>SUM(L8690:L8713)</f>
        <v>7260.6113213859035</v>
      </c>
      <c r="Q8713" s="1">
        <f>Q8712+K8713-L8713</f>
        <v>190559.44523740967</v>
      </c>
      <c r="R8713">
        <f>Q8713*$V$5/1000</f>
        <v>3809.2833102958189</v>
      </c>
    </row>
    <row r="8714" spans="1:18" x14ac:dyDescent="0.25">
      <c r="A8714" s="4">
        <v>43098.999999978871</v>
      </c>
      <c r="B8714">
        <v>37.9</v>
      </c>
      <c r="C8714">
        <v>1.1580299999999999</v>
      </c>
      <c r="D8714" s="3">
        <v>-7.0017200000000003E-3</v>
      </c>
      <c r="E8714" s="1">
        <f>C8714*$V$2</f>
        <v>0.46321199999999996</v>
      </c>
      <c r="F8714" s="1">
        <f>D8714*$V$3</f>
        <v>-2.8006880000000001E-2</v>
      </c>
      <c r="G8714" s="1">
        <f>(E8714+F8714)</f>
        <v>0.43520511999999995</v>
      </c>
      <c r="H8714" s="1">
        <f>B8714*(1/3)</f>
        <v>12.633333333333333</v>
      </c>
      <c r="I8714" s="1">
        <f>IF((H8714-G8714)&gt;0, (H8714-G8714), (0))</f>
        <v>12.198128213333334</v>
      </c>
      <c r="J8714" s="1">
        <f>IF(I8714=0, G8714-H8714,0)</f>
        <v>0</v>
      </c>
      <c r="K8714" s="1">
        <f>I8714*1000/$V$5</f>
        <v>610.21151642487916</v>
      </c>
      <c r="L8714" s="1">
        <f>J8714*1000/$V$4</f>
        <v>0</v>
      </c>
      <c r="M8714" s="1">
        <f>L8714/$Y$4</f>
        <v>0</v>
      </c>
      <c r="N8714" s="1">
        <f>M8714*$Y$5</f>
        <v>0</v>
      </c>
      <c r="O8714" s="1" t="s">
        <v>0</v>
      </c>
      <c r="P8714" s="1" t="s">
        <v>0</v>
      </c>
      <c r="Q8714" s="1">
        <f>Q8713+K8714-L8714</f>
        <v>191169.65675383454</v>
      </c>
      <c r="R8714">
        <f>Q8714*$V$5/1000</f>
        <v>3821.4814385091522</v>
      </c>
    </row>
    <row r="8715" spans="1:18" x14ac:dyDescent="0.25">
      <c r="A8715" s="4">
        <v>43099.041666645535</v>
      </c>
      <c r="B8715">
        <v>35.1</v>
      </c>
      <c r="C8715">
        <v>1.2415799999999999</v>
      </c>
      <c r="D8715" s="3">
        <v>-7.0017200000000003E-3</v>
      </c>
      <c r="E8715" s="1">
        <f>C8715*$V$2</f>
        <v>0.49663199999999996</v>
      </c>
      <c r="F8715" s="1">
        <f>D8715*$V$3</f>
        <v>-2.8006880000000001E-2</v>
      </c>
      <c r="G8715" s="1">
        <f>(E8715+F8715)</f>
        <v>0.46862511999999995</v>
      </c>
      <c r="H8715" s="1">
        <f>B8715*(1/3)</f>
        <v>11.7</v>
      </c>
      <c r="I8715" s="1">
        <f>IF((H8715-G8715)&gt;0, (H8715-G8715), (0))</f>
        <v>11.231374879999999</v>
      </c>
      <c r="J8715" s="1">
        <f>IF(I8715=0, G8715-H8715,0)</f>
        <v>0</v>
      </c>
      <c r="K8715" s="1">
        <f>I8715*1000/$V$5</f>
        <v>561.84966883441723</v>
      </c>
      <c r="L8715" s="1">
        <f>J8715*1000/$V$4</f>
        <v>0</v>
      </c>
      <c r="M8715" s="1">
        <f>L8715/$Y$4</f>
        <v>0</v>
      </c>
      <c r="N8715" s="1">
        <f>M8715*$Y$5</f>
        <v>0</v>
      </c>
      <c r="O8715" s="1" t="s">
        <v>0</v>
      </c>
      <c r="P8715" s="1" t="s">
        <v>0</v>
      </c>
      <c r="Q8715" s="1">
        <f>Q8714+K8715-L8715</f>
        <v>191731.50642266896</v>
      </c>
      <c r="R8715">
        <f>Q8715*$V$5/1000</f>
        <v>3832.7128133891524</v>
      </c>
    </row>
    <row r="8716" spans="1:18" x14ac:dyDescent="0.25">
      <c r="A8716" s="4">
        <v>43099.083333312199</v>
      </c>
      <c r="B8716">
        <v>34.9</v>
      </c>
      <c r="C8716">
        <v>1.08369</v>
      </c>
      <c r="D8716" s="3">
        <v>-7.0017200000000003E-3</v>
      </c>
      <c r="E8716" s="1">
        <f>C8716*$V$2</f>
        <v>0.43347600000000003</v>
      </c>
      <c r="F8716" s="1">
        <f>D8716*$V$3</f>
        <v>-2.8006880000000001E-2</v>
      </c>
      <c r="G8716" s="1">
        <f>(E8716+F8716)</f>
        <v>0.40546912000000002</v>
      </c>
      <c r="H8716" s="1">
        <f>B8716*(1/3)</f>
        <v>11.633333333333333</v>
      </c>
      <c r="I8716" s="1">
        <f>IF((H8716-G8716)&gt;0, (H8716-G8716), (0))</f>
        <v>11.227864213333334</v>
      </c>
      <c r="J8716" s="1">
        <f>IF(I8716=0, G8716-H8716,0)</f>
        <v>0</v>
      </c>
      <c r="K8716" s="1">
        <f>I8716*1000/$V$5</f>
        <v>561.674047690512</v>
      </c>
      <c r="L8716" s="1">
        <f>J8716*1000/$V$4</f>
        <v>0</v>
      </c>
      <c r="M8716" s="1">
        <f>L8716/$Y$4</f>
        <v>0</v>
      </c>
      <c r="N8716" s="1">
        <f>M8716*$Y$5</f>
        <v>0</v>
      </c>
      <c r="O8716" s="1" t="s">
        <v>0</v>
      </c>
      <c r="P8716" s="1" t="s">
        <v>0</v>
      </c>
      <c r="Q8716" s="1">
        <f>Q8715+K8716-L8716</f>
        <v>192293.18047035948</v>
      </c>
      <c r="R8716">
        <f>Q8716*$V$5/1000</f>
        <v>3843.9406776024857</v>
      </c>
    </row>
    <row r="8717" spans="1:18" x14ac:dyDescent="0.25">
      <c r="A8717" s="4">
        <v>43099.124999978863</v>
      </c>
      <c r="B8717">
        <v>34</v>
      </c>
      <c r="C8717">
        <v>0.80624499999999999</v>
      </c>
      <c r="D8717" s="3">
        <v>-7.0017200000000003E-3</v>
      </c>
      <c r="E8717" s="1">
        <f>C8717*$V$2</f>
        <v>0.32249800000000001</v>
      </c>
      <c r="F8717" s="1">
        <f>D8717*$V$3</f>
        <v>-2.8006880000000001E-2</v>
      </c>
      <c r="G8717" s="1">
        <f>(E8717+F8717)</f>
        <v>0.29449112</v>
      </c>
      <c r="H8717" s="1">
        <f>B8717*(1/3)</f>
        <v>11.333333333333332</v>
      </c>
      <c r="I8717" s="1">
        <f>IF((H8717-G8717)&gt;0, (H8717-G8717), (0))</f>
        <v>11.038842213333332</v>
      </c>
      <c r="J8717" s="1">
        <f>IF(I8717=0, G8717-H8717,0)</f>
        <v>0</v>
      </c>
      <c r="K8717" s="1">
        <f>I8717*1000/$V$5</f>
        <v>552.21821977655486</v>
      </c>
      <c r="L8717" s="1">
        <f>J8717*1000/$V$4</f>
        <v>0</v>
      </c>
      <c r="M8717" s="1">
        <f>L8717/$Y$4</f>
        <v>0</v>
      </c>
      <c r="N8717" s="1">
        <f>M8717*$Y$5</f>
        <v>0</v>
      </c>
      <c r="O8717" s="1" t="s">
        <v>0</v>
      </c>
      <c r="P8717" s="1" t="s">
        <v>0</v>
      </c>
      <c r="Q8717" s="1">
        <f>Q8716+K8717-L8717</f>
        <v>192845.39869013603</v>
      </c>
      <c r="R8717">
        <f>Q8717*$V$5/1000</f>
        <v>3854.979519815819</v>
      </c>
    </row>
    <row r="8718" spans="1:18" x14ac:dyDescent="0.25">
      <c r="A8718" s="4">
        <v>43099.166666645528</v>
      </c>
      <c r="B8718">
        <v>33.299999999999997</v>
      </c>
      <c r="C8718">
        <v>0.85958299999999999</v>
      </c>
      <c r="D8718" s="3">
        <v>-7.0017200000000003E-3</v>
      </c>
      <c r="E8718" s="1">
        <f>C8718*$V$2</f>
        <v>0.34383320000000001</v>
      </c>
      <c r="F8718" s="1">
        <f>D8718*$V$3</f>
        <v>-2.8006880000000001E-2</v>
      </c>
      <c r="G8718" s="1">
        <f>(E8718+F8718)</f>
        <v>0.31582631999999999</v>
      </c>
      <c r="H8718" s="1">
        <f>B8718*(1/3)</f>
        <v>11.099999999999998</v>
      </c>
      <c r="I8718" s="1">
        <f>IF((H8718-G8718)&gt;0, (H8718-G8718), (0))</f>
        <v>10.784173679999999</v>
      </c>
      <c r="J8718" s="1">
        <f>IF(I8718=0, G8718-H8718,0)</f>
        <v>0</v>
      </c>
      <c r="K8718" s="1">
        <f>I8718*1000/$V$5</f>
        <v>539.47842321160579</v>
      </c>
      <c r="L8718" s="1">
        <f>J8718*1000/$V$4</f>
        <v>0</v>
      </c>
      <c r="M8718" s="1">
        <f>L8718/$Y$4</f>
        <v>0</v>
      </c>
      <c r="N8718" s="1">
        <f>M8718*$Y$5</f>
        <v>0</v>
      </c>
      <c r="O8718" s="1" t="s">
        <v>0</v>
      </c>
      <c r="P8718" s="1" t="s">
        <v>0</v>
      </c>
      <c r="Q8718" s="1">
        <f>Q8717+K8718-L8718</f>
        <v>193384.87711334764</v>
      </c>
      <c r="R8718">
        <f>Q8718*$V$5/1000</f>
        <v>3865.7636934958191</v>
      </c>
    </row>
    <row r="8719" spans="1:18" x14ac:dyDescent="0.25">
      <c r="A8719" s="4">
        <v>43099.208333312192</v>
      </c>
      <c r="B8719">
        <v>32.200000000000003</v>
      </c>
      <c r="C8719">
        <v>0.57606399999999991</v>
      </c>
      <c r="D8719" s="3">
        <v>-7.0017200000000003E-3</v>
      </c>
      <c r="E8719" s="1">
        <f>C8719*$V$2</f>
        <v>0.23042559999999998</v>
      </c>
      <c r="F8719" s="1">
        <f>D8719*$V$3</f>
        <v>-2.8006880000000001E-2</v>
      </c>
      <c r="G8719" s="1">
        <f>(E8719+F8719)</f>
        <v>0.20241871999999997</v>
      </c>
      <c r="H8719" s="1">
        <f>B8719*(1/3)</f>
        <v>10.733333333333334</v>
      </c>
      <c r="I8719" s="1">
        <f>IF((H8719-G8719)&gt;0, (H8719-G8719), (0))</f>
        <v>10.530914613333334</v>
      </c>
      <c r="J8719" s="1">
        <f>IF(I8719=0, G8719-H8719,0)</f>
        <v>0</v>
      </c>
      <c r="K8719" s="1">
        <f>I8719*1000/$V$5</f>
        <v>526.80913523428387</v>
      </c>
      <c r="L8719" s="1">
        <f>J8719*1000/$V$4</f>
        <v>0</v>
      </c>
      <c r="M8719" s="1">
        <f>L8719/$Y$4</f>
        <v>0</v>
      </c>
      <c r="N8719" s="1">
        <f>M8719*$Y$5</f>
        <v>0</v>
      </c>
      <c r="O8719" s="1" t="s">
        <v>0</v>
      </c>
      <c r="P8719" s="1" t="s">
        <v>0</v>
      </c>
      <c r="Q8719" s="1">
        <f>Q8718+K8719-L8719</f>
        <v>193911.68624858191</v>
      </c>
      <c r="R8719">
        <f>Q8719*$V$5/1000</f>
        <v>3876.2946081091518</v>
      </c>
    </row>
    <row r="8720" spans="1:18" x14ac:dyDescent="0.25">
      <c r="A8720" s="4">
        <v>43099.249999978856</v>
      </c>
      <c r="B8720">
        <v>32.200000000000003</v>
      </c>
      <c r="C8720">
        <v>1.0370899999999998</v>
      </c>
      <c r="D8720" s="3">
        <v>-7.0017200000000003E-3</v>
      </c>
      <c r="E8720" s="1">
        <f>C8720*$V$2</f>
        <v>0.41483599999999998</v>
      </c>
      <c r="F8720" s="1">
        <f>D8720*$V$3</f>
        <v>-2.8006880000000001E-2</v>
      </c>
      <c r="G8720" s="1">
        <f>(E8720+F8720)</f>
        <v>0.38682911999999997</v>
      </c>
      <c r="H8720" s="1">
        <f>B8720*(1/3)</f>
        <v>10.733333333333334</v>
      </c>
      <c r="I8720" s="1">
        <f>IF((H8720-G8720)&gt;0, (H8720-G8720), (0))</f>
        <v>10.346504213333334</v>
      </c>
      <c r="J8720" s="1">
        <f>IF(I8720=0, G8720-H8720,0)</f>
        <v>0</v>
      </c>
      <c r="K8720" s="1">
        <f>I8720*1000/$V$5</f>
        <v>517.58400266800072</v>
      </c>
      <c r="L8720" s="1">
        <f>J8720*1000/$V$4</f>
        <v>0</v>
      </c>
      <c r="M8720" s="1">
        <f>L8720/$Y$4</f>
        <v>0</v>
      </c>
      <c r="N8720" s="1">
        <f>M8720*$Y$5</f>
        <v>0</v>
      </c>
      <c r="O8720" s="1" t="s">
        <v>0</v>
      </c>
      <c r="P8720" s="1" t="s">
        <v>0</v>
      </c>
      <c r="Q8720" s="1">
        <f>Q8719+K8720-L8720</f>
        <v>194429.27025124992</v>
      </c>
      <c r="R8720">
        <f>Q8720*$V$5/1000</f>
        <v>3886.6411123224857</v>
      </c>
    </row>
    <row r="8721" spans="1:18" x14ac:dyDescent="0.25">
      <c r="A8721" s="4">
        <v>43099.29166664552</v>
      </c>
      <c r="B8721">
        <v>32.799999999999997</v>
      </c>
      <c r="C8721">
        <v>1.2544999999999999</v>
      </c>
      <c r="D8721" s="3">
        <v>-7.0017200000000003E-3</v>
      </c>
      <c r="E8721" s="1">
        <f>C8721*$V$2</f>
        <v>0.50180000000000002</v>
      </c>
      <c r="F8721" s="1">
        <f>D8721*$V$3</f>
        <v>-2.8006880000000001E-2</v>
      </c>
      <c r="G8721" s="1">
        <f>(E8721+F8721)</f>
        <v>0.47379312000000001</v>
      </c>
      <c r="H8721" s="1">
        <f>B8721*(1/3)</f>
        <v>10.933333333333332</v>
      </c>
      <c r="I8721" s="1">
        <f>IF((H8721-G8721)&gt;0, (H8721-G8721), (0))</f>
        <v>10.459540213333332</v>
      </c>
      <c r="J8721" s="1">
        <f>IF(I8721=0, G8721-H8721,0)</f>
        <v>0</v>
      </c>
      <c r="K8721" s="1">
        <f>I8721*1000/$V$5</f>
        <v>523.23862998165748</v>
      </c>
      <c r="L8721" s="1">
        <f>J8721*1000/$V$4</f>
        <v>0</v>
      </c>
      <c r="M8721" s="1">
        <f>L8721/$Y$4</f>
        <v>0</v>
      </c>
      <c r="N8721" s="1">
        <f>M8721*$Y$5</f>
        <v>0</v>
      </c>
      <c r="O8721" s="1" t="s">
        <v>0</v>
      </c>
      <c r="P8721" s="1" t="s">
        <v>0</v>
      </c>
      <c r="Q8721" s="1">
        <f>Q8720+K8721-L8721</f>
        <v>194952.5088812316</v>
      </c>
      <c r="R8721">
        <f>Q8721*$V$5/1000</f>
        <v>3897.1006525358193</v>
      </c>
    </row>
    <row r="8722" spans="1:18" x14ac:dyDescent="0.25">
      <c r="A8722" s="4">
        <v>43099.333333312185</v>
      </c>
      <c r="B8722">
        <v>33.5</v>
      </c>
      <c r="C8722">
        <v>0.80561800000000006</v>
      </c>
      <c r="D8722" s="3">
        <v>3.3056199999999998</v>
      </c>
      <c r="E8722" s="1">
        <f>C8722*$V$2</f>
        <v>0.32224720000000007</v>
      </c>
      <c r="F8722" s="1">
        <f>D8722*$V$3</f>
        <v>13.222479999999999</v>
      </c>
      <c r="G8722" s="1">
        <f>(E8722+F8722)</f>
        <v>13.544727199999999</v>
      </c>
      <c r="H8722" s="1">
        <f>B8722*(1/3)</f>
        <v>11.166666666666666</v>
      </c>
      <c r="I8722" s="1">
        <f>IF((H8722-G8722)&gt;0, (H8722-G8722), (0))</f>
        <v>0</v>
      </c>
      <c r="J8722" s="1">
        <f>IF(I8722=0, G8722-H8722,0)</f>
        <v>2.3780605333333327</v>
      </c>
      <c r="K8722" s="1">
        <f>I8722*1000/$V$5</f>
        <v>0</v>
      </c>
      <c r="L8722" s="1">
        <f>J8722*1000/$V$4</f>
        <v>42.617572281959369</v>
      </c>
      <c r="M8722" s="1">
        <f>L8722/$Y$4</f>
        <v>17.906542975613181</v>
      </c>
      <c r="N8722" s="1">
        <f>M8722*$Y$5</f>
        <v>25.069160165858452</v>
      </c>
      <c r="O8722" s="1" t="s">
        <v>0</v>
      </c>
      <c r="P8722" s="1" t="s">
        <v>0</v>
      </c>
      <c r="Q8722" s="1">
        <f>Q8721+K8722-L8722</f>
        <v>194909.89130894965</v>
      </c>
      <c r="R8722">
        <f>Q8722*$V$5/1000</f>
        <v>3896.2487272659032</v>
      </c>
    </row>
    <row r="8723" spans="1:18" x14ac:dyDescent="0.25">
      <c r="A8723" s="4">
        <v>43099.374999978849</v>
      </c>
      <c r="B8723">
        <v>35</v>
      </c>
      <c r="C8723">
        <v>0.95487699999999998</v>
      </c>
      <c r="D8723" s="3">
        <v>10.039380000000001</v>
      </c>
      <c r="E8723" s="1">
        <f>C8723*$V$2</f>
        <v>0.38195080000000003</v>
      </c>
      <c r="F8723" s="1">
        <f>D8723*$V$3</f>
        <v>40.157520000000005</v>
      </c>
      <c r="G8723" s="1">
        <f>(E8723+F8723)</f>
        <v>40.539470800000004</v>
      </c>
      <c r="H8723" s="1">
        <f>B8723*(1/3)</f>
        <v>11.666666666666666</v>
      </c>
      <c r="I8723" s="1">
        <f>IF((H8723-G8723)&gt;0, (H8723-G8723), (0))</f>
        <v>0</v>
      </c>
      <c r="J8723" s="1">
        <f>IF(I8723=0, G8723-H8723,0)</f>
        <v>28.872804133333339</v>
      </c>
      <c r="K8723" s="1">
        <f>I8723*1000/$V$5</f>
        <v>0</v>
      </c>
      <c r="L8723" s="1">
        <f>J8723*1000/$V$4</f>
        <v>517.4337658303466</v>
      </c>
      <c r="M8723" s="1">
        <f>L8723/$Y$4</f>
        <v>217.40914530686834</v>
      </c>
      <c r="N8723" s="1">
        <f>M8723*$Y$5</f>
        <v>304.37280342961566</v>
      </c>
      <c r="O8723" s="1" t="s">
        <v>0</v>
      </c>
      <c r="P8723" s="1" t="s">
        <v>0</v>
      </c>
      <c r="Q8723" s="1">
        <f>Q8722+K8723-L8723</f>
        <v>194392.45754311929</v>
      </c>
      <c r="R8723">
        <f>Q8723*$V$5/1000</f>
        <v>3885.9052262869541</v>
      </c>
    </row>
    <row r="8724" spans="1:18" x14ac:dyDescent="0.25">
      <c r="A8724" s="4">
        <v>43099.416666645513</v>
      </c>
      <c r="B8724">
        <v>38.200000000000003</v>
      </c>
      <c r="C8724">
        <v>1.36798</v>
      </c>
      <c r="D8724" s="3">
        <v>15.463430000000001</v>
      </c>
      <c r="E8724" s="1">
        <f>C8724*$V$2</f>
        <v>0.54719200000000001</v>
      </c>
      <c r="F8724" s="1">
        <f>D8724*$V$3</f>
        <v>61.853720000000003</v>
      </c>
      <c r="G8724" s="1">
        <f>(E8724+F8724)</f>
        <v>62.400912000000005</v>
      </c>
      <c r="H8724" s="1">
        <f>B8724*(1/3)</f>
        <v>12.733333333333334</v>
      </c>
      <c r="I8724" s="1">
        <f>IF((H8724-G8724)&gt;0, (H8724-G8724), (0))</f>
        <v>0</v>
      </c>
      <c r="J8724" s="1">
        <f>IF(I8724=0, G8724-H8724,0)</f>
        <v>49.667578666666671</v>
      </c>
      <c r="K8724" s="1">
        <f>I8724*1000/$V$5</f>
        <v>0</v>
      </c>
      <c r="L8724" s="1">
        <f>J8724*1000/$V$4</f>
        <v>890.09997610513744</v>
      </c>
      <c r="M8724" s="1">
        <f>L8724/$Y$4</f>
        <v>373.99158659879726</v>
      </c>
      <c r="N8724" s="1">
        <f>M8724*$Y$5</f>
        <v>523.58822123831612</v>
      </c>
      <c r="O8724" s="1" t="s">
        <v>0</v>
      </c>
      <c r="P8724" s="1" t="s">
        <v>0</v>
      </c>
      <c r="Q8724" s="1">
        <f>Q8723+K8724-L8724</f>
        <v>193502.35756701414</v>
      </c>
      <c r="R8724">
        <f>Q8724*$V$5/1000</f>
        <v>3868.1121277646125</v>
      </c>
    </row>
    <row r="8725" spans="1:18" x14ac:dyDescent="0.25">
      <c r="A8725" s="4">
        <v>43099.458333312177</v>
      </c>
      <c r="B8725">
        <v>39.1</v>
      </c>
      <c r="C8725">
        <v>1.17231</v>
      </c>
      <c r="D8725" s="3">
        <v>18.976760000000002</v>
      </c>
      <c r="E8725" s="1">
        <f>C8725*$V$2</f>
        <v>0.46892400000000001</v>
      </c>
      <c r="F8725" s="1">
        <f>D8725*$V$3</f>
        <v>75.907040000000009</v>
      </c>
      <c r="G8725" s="1">
        <f>(E8725+F8725)</f>
        <v>76.37596400000001</v>
      </c>
      <c r="H8725" s="1">
        <f>B8725*(1/3)</f>
        <v>13.033333333333333</v>
      </c>
      <c r="I8725" s="1">
        <f>IF((H8725-G8725)&gt;0, (H8725-G8725), (0))</f>
        <v>0</v>
      </c>
      <c r="J8725" s="1">
        <f>IF(I8725=0, G8725-H8725,0)</f>
        <v>63.342630666666679</v>
      </c>
      <c r="K8725" s="1">
        <f>I8725*1000/$V$5</f>
        <v>0</v>
      </c>
      <c r="L8725" s="1">
        <f>J8725*1000/$V$4</f>
        <v>1135.1725925925928</v>
      </c>
      <c r="M8725" s="1">
        <f>L8725/$Y$4</f>
        <v>476.9632741985684</v>
      </c>
      <c r="N8725" s="1">
        <f>M8725*$Y$5</f>
        <v>667.74858387799577</v>
      </c>
      <c r="O8725" s="1" t="s">
        <v>0</v>
      </c>
      <c r="P8725" s="1" t="s">
        <v>0</v>
      </c>
      <c r="Q8725" s="1">
        <f>Q8724+K8725-L8725</f>
        <v>192367.18497442154</v>
      </c>
      <c r="R8725">
        <f>Q8725*$V$5/1000</f>
        <v>3845.4200276386864</v>
      </c>
    </row>
    <row r="8726" spans="1:18" x14ac:dyDescent="0.25">
      <c r="A8726" s="4">
        <v>43099.499999978842</v>
      </c>
      <c r="B8726">
        <v>39.1</v>
      </c>
      <c r="C8726">
        <v>2.3491399999999998</v>
      </c>
      <c r="D8726" s="3">
        <v>20.818709999999999</v>
      </c>
      <c r="E8726" s="1">
        <f>C8726*$V$2</f>
        <v>0.93965599999999994</v>
      </c>
      <c r="F8726" s="1">
        <f>D8726*$V$3</f>
        <v>83.274839999999998</v>
      </c>
      <c r="G8726" s="1">
        <f>(E8726+F8726)</f>
        <v>84.214495999999997</v>
      </c>
      <c r="H8726" s="1">
        <f>B8726*(1/3)</f>
        <v>13.033333333333333</v>
      </c>
      <c r="I8726" s="1">
        <f>IF((H8726-G8726)&gt;0, (H8726-G8726), (0))</f>
        <v>0</v>
      </c>
      <c r="J8726" s="1">
        <f>IF(I8726=0, G8726-H8726,0)</f>
        <v>71.181162666666665</v>
      </c>
      <c r="K8726" s="1">
        <f>I8726*1000/$V$5</f>
        <v>0</v>
      </c>
      <c r="L8726" s="1">
        <f>J8726*1000/$V$4</f>
        <v>1275.6480764635605</v>
      </c>
      <c r="M8726" s="1">
        <f>L8726/$Y$4</f>
        <v>535.9865867493952</v>
      </c>
      <c r="N8726" s="1">
        <f>M8726*$Y$5</f>
        <v>750.38122144915326</v>
      </c>
      <c r="O8726" s="1" t="s">
        <v>0</v>
      </c>
      <c r="P8726" s="1" t="s">
        <v>0</v>
      </c>
      <c r="Q8726" s="1">
        <f>Q8725+K8726-L8726</f>
        <v>191091.53689795799</v>
      </c>
      <c r="R8726">
        <f>Q8726*$V$5/1000</f>
        <v>3819.91982259018</v>
      </c>
    </row>
    <row r="8727" spans="1:18" x14ac:dyDescent="0.25">
      <c r="A8727" s="4">
        <v>43099.541666645506</v>
      </c>
      <c r="B8727">
        <v>39.5</v>
      </c>
      <c r="C8727">
        <v>2.5604400000000003</v>
      </c>
      <c r="D8727" s="3">
        <v>20.924400000000002</v>
      </c>
      <c r="E8727" s="1">
        <f>C8727*$V$2</f>
        <v>1.0241760000000002</v>
      </c>
      <c r="F8727" s="1">
        <f>D8727*$V$3</f>
        <v>83.697600000000008</v>
      </c>
      <c r="G8727" s="1">
        <f>(E8727+F8727)</f>
        <v>84.721776000000006</v>
      </c>
      <c r="H8727" s="1">
        <f>B8727*(1/3)</f>
        <v>13.166666666666666</v>
      </c>
      <c r="I8727" s="1">
        <f>IF((H8727-G8727)&gt;0, (H8727-G8727), (0))</f>
        <v>0</v>
      </c>
      <c r="J8727" s="1">
        <f>IF(I8727=0, G8727-H8727,0)</f>
        <v>71.555109333333334</v>
      </c>
      <c r="K8727" s="1">
        <f>I8727*1000/$V$5</f>
        <v>0</v>
      </c>
      <c r="L8727" s="1">
        <f>J8727*1000/$V$4</f>
        <v>1282.3496296296298</v>
      </c>
      <c r="M8727" s="1">
        <f>L8727/$Y$4</f>
        <v>538.80236539060081</v>
      </c>
      <c r="N8727" s="1">
        <f>M8727*$Y$5</f>
        <v>754.32331154684107</v>
      </c>
      <c r="O8727" s="1" t="s">
        <v>0</v>
      </c>
      <c r="P8727" s="1" t="s">
        <v>0</v>
      </c>
      <c r="Q8727" s="1">
        <f>Q8726+K8727-L8727</f>
        <v>189809.18726832836</v>
      </c>
      <c r="R8727">
        <f>Q8727*$V$5/1000</f>
        <v>3794.2856534938837</v>
      </c>
    </row>
    <row r="8728" spans="1:18" x14ac:dyDescent="0.25">
      <c r="A8728" s="4">
        <v>43099.58333331217</v>
      </c>
      <c r="B8728">
        <v>40</v>
      </c>
      <c r="C8728">
        <v>3.2613400000000001</v>
      </c>
      <c r="D8728" s="3">
        <v>8.7819600000000015</v>
      </c>
      <c r="E8728" s="1">
        <f>C8728*$V$2</f>
        <v>1.3045360000000001</v>
      </c>
      <c r="F8728" s="1">
        <f>D8728*$V$3</f>
        <v>35.127840000000006</v>
      </c>
      <c r="G8728" s="1">
        <f>(E8728+F8728)</f>
        <v>36.432376000000005</v>
      </c>
      <c r="H8728" s="1">
        <f>B8728*(1/3)</f>
        <v>13.333333333333332</v>
      </c>
      <c r="I8728" s="1">
        <f>IF((H8728-G8728)&gt;0, (H8728-G8728), (0))</f>
        <v>0</v>
      </c>
      <c r="J8728" s="1">
        <f>IF(I8728=0, G8728-H8728,0)</f>
        <v>23.099042666666673</v>
      </c>
      <c r="K8728" s="1">
        <f>I8728*1000/$V$5</f>
        <v>0</v>
      </c>
      <c r="L8728" s="1">
        <f>J8728*1000/$V$4</f>
        <v>413.96133811230595</v>
      </c>
      <c r="M8728" s="1">
        <f>L8728/$Y$4</f>
        <v>173.93333534130502</v>
      </c>
      <c r="N8728" s="1">
        <f>M8728*$Y$5</f>
        <v>243.50666947782702</v>
      </c>
      <c r="O8728" s="1" t="s">
        <v>0</v>
      </c>
      <c r="P8728" s="1" t="s">
        <v>0</v>
      </c>
      <c r="Q8728" s="1">
        <f>Q8727+K8728-L8728</f>
        <v>189395.22593021605</v>
      </c>
      <c r="R8728">
        <f>Q8728*$V$5/1000</f>
        <v>3786.010566345019</v>
      </c>
    </row>
    <row r="8729" spans="1:18" x14ac:dyDescent="0.25">
      <c r="A8729" s="4">
        <v>43099.624999978834</v>
      </c>
      <c r="B8729">
        <v>40.6</v>
      </c>
      <c r="C8729">
        <v>4.0492900000000001</v>
      </c>
      <c r="D8729" s="3">
        <v>17.28143</v>
      </c>
      <c r="E8729" s="1">
        <f>C8729*$V$2</f>
        <v>1.6197160000000002</v>
      </c>
      <c r="F8729" s="1">
        <f>D8729*$V$3</f>
        <v>69.125720000000001</v>
      </c>
      <c r="G8729" s="1">
        <f>(E8729+F8729)</f>
        <v>70.745435999999998</v>
      </c>
      <c r="H8729" s="1">
        <f>B8729*(1/3)</f>
        <v>13.533333333333333</v>
      </c>
      <c r="I8729" s="1">
        <f>IF((H8729-G8729)&gt;0, (H8729-G8729), (0))</f>
        <v>0</v>
      </c>
      <c r="J8729" s="1">
        <f>IF(I8729=0, G8729-H8729,0)</f>
        <v>57.212102666666667</v>
      </c>
      <c r="K8729" s="1">
        <f>I8729*1000/$V$5</f>
        <v>0</v>
      </c>
      <c r="L8729" s="1">
        <f>J8729*1000/$V$4</f>
        <v>1025.3064994026286</v>
      </c>
      <c r="M8729" s="1">
        <f>L8729/$Y$4</f>
        <v>430.80105016917167</v>
      </c>
      <c r="N8729" s="1">
        <f>M8729*$Y$5</f>
        <v>603.12147023684031</v>
      </c>
      <c r="O8729" s="1" t="s">
        <v>0</v>
      </c>
      <c r="P8729" s="1" t="s">
        <v>0</v>
      </c>
      <c r="Q8729" s="1">
        <f>Q8728+K8729-L8729</f>
        <v>188369.91943081343</v>
      </c>
      <c r="R8729">
        <f>Q8729*$V$5/1000</f>
        <v>3765.5146894219602</v>
      </c>
    </row>
    <row r="8730" spans="1:18" x14ac:dyDescent="0.25">
      <c r="A8730" s="4">
        <v>43099.666666645498</v>
      </c>
      <c r="B8730">
        <v>40.799999999999997</v>
      </c>
      <c r="C8730">
        <v>4.1478900000000003</v>
      </c>
      <c r="D8730" s="3">
        <v>13.44401</v>
      </c>
      <c r="E8730" s="1">
        <f>C8730*$V$2</f>
        <v>1.6591560000000003</v>
      </c>
      <c r="F8730" s="1">
        <f>D8730*$V$3</f>
        <v>53.776040000000002</v>
      </c>
      <c r="G8730" s="1">
        <f>(E8730+F8730)</f>
        <v>55.435196000000005</v>
      </c>
      <c r="H8730" s="1">
        <f>B8730*(1/3)</f>
        <v>13.599999999999998</v>
      </c>
      <c r="I8730" s="1">
        <f>IF((H8730-G8730)&gt;0, (H8730-G8730), (0))</f>
        <v>0</v>
      </c>
      <c r="J8730" s="1">
        <f>IF(I8730=0, G8730-H8730,0)</f>
        <v>41.83519600000001</v>
      </c>
      <c r="K8730" s="1">
        <f>I8730*1000/$V$5</f>
        <v>0</v>
      </c>
      <c r="L8730" s="1">
        <f>J8730*1000/$V$4</f>
        <v>749.73469534050207</v>
      </c>
      <c r="M8730" s="1">
        <f>L8730/$Y$4</f>
        <v>315.01457787416052</v>
      </c>
      <c r="N8730" s="1">
        <f>M8730*$Y$5</f>
        <v>441.0204090238247</v>
      </c>
      <c r="O8730" s="1" t="s">
        <v>0</v>
      </c>
      <c r="P8730" s="1" t="s">
        <v>0</v>
      </c>
      <c r="Q8730" s="1">
        <f>Q8729+K8730-L8730</f>
        <v>187620.18473547293</v>
      </c>
      <c r="R8730">
        <f>Q8730*$V$5/1000</f>
        <v>3750.5274928621034</v>
      </c>
    </row>
    <row r="8731" spans="1:18" x14ac:dyDescent="0.25">
      <c r="A8731" s="4">
        <v>43099.708333312163</v>
      </c>
      <c r="B8731">
        <v>40.6</v>
      </c>
      <c r="C8731">
        <v>3.9375399999999998</v>
      </c>
      <c r="D8731" s="3">
        <v>7.9154000000000009</v>
      </c>
      <c r="E8731" s="1">
        <f>C8731*$V$2</f>
        <v>1.575016</v>
      </c>
      <c r="F8731" s="1">
        <f>D8731*$V$3</f>
        <v>31.661600000000004</v>
      </c>
      <c r="G8731" s="1">
        <f>(E8731+F8731)</f>
        <v>33.236616000000005</v>
      </c>
      <c r="H8731" s="1">
        <f>B8731*(1/3)</f>
        <v>13.533333333333333</v>
      </c>
      <c r="I8731" s="1">
        <f>IF((H8731-G8731)&gt;0, (H8731-G8731), (0))</f>
        <v>0</v>
      </c>
      <c r="J8731" s="1">
        <f>IF(I8731=0, G8731-H8731,0)</f>
        <v>19.703282666666674</v>
      </c>
      <c r="K8731" s="1">
        <f>I8731*1000/$V$5</f>
        <v>0</v>
      </c>
      <c r="L8731" s="1">
        <f>J8731*1000/$V$4</f>
        <v>353.10542413381137</v>
      </c>
      <c r="M8731" s="1">
        <f>L8731/$Y$4</f>
        <v>148.36362358563503</v>
      </c>
      <c r="N8731" s="1">
        <f>M8731*$Y$5</f>
        <v>207.70907301988902</v>
      </c>
      <c r="O8731" s="1" t="s">
        <v>0</v>
      </c>
      <c r="P8731" s="1" t="s">
        <v>0</v>
      </c>
      <c r="Q8731" s="1">
        <f>Q8730+K8731-L8731</f>
        <v>187267.07931133913</v>
      </c>
      <c r="R8731">
        <f>Q8731*$V$5/1000</f>
        <v>3743.4689154336688</v>
      </c>
    </row>
    <row r="8732" spans="1:18" x14ac:dyDescent="0.25">
      <c r="A8732" s="4">
        <v>43099.749999978827</v>
      </c>
      <c r="B8732">
        <v>41.9</v>
      </c>
      <c r="C8732">
        <v>3.4360500000000003</v>
      </c>
      <c r="D8732" s="3">
        <v>1.124393</v>
      </c>
      <c r="E8732" s="1">
        <f>C8732*$V$2</f>
        <v>1.3744200000000002</v>
      </c>
      <c r="F8732" s="1">
        <f>D8732*$V$3</f>
        <v>4.4975719999999999</v>
      </c>
      <c r="G8732" s="1">
        <f>(E8732+F8732)</f>
        <v>5.8719920000000005</v>
      </c>
      <c r="H8732" s="1">
        <f>B8732*(1/3)</f>
        <v>13.966666666666665</v>
      </c>
      <c r="I8732" s="1">
        <f>IF((H8732-G8732)&gt;0, (H8732-G8732), (0))</f>
        <v>8.0946746666666645</v>
      </c>
      <c r="J8732" s="1">
        <f>IF(I8732=0, G8732-H8732,0)</f>
        <v>0</v>
      </c>
      <c r="K8732" s="1">
        <f>I8732*1000/$V$5</f>
        <v>404.93620143405025</v>
      </c>
      <c r="L8732" s="1">
        <f>J8732*1000/$V$4</f>
        <v>0</v>
      </c>
      <c r="M8732" s="1">
        <f>L8732/$Y$4</f>
        <v>0</v>
      </c>
      <c r="N8732" s="1">
        <f>M8732*$Y$5</f>
        <v>0</v>
      </c>
      <c r="O8732" s="1" t="s">
        <v>0</v>
      </c>
      <c r="P8732" s="1" t="s">
        <v>0</v>
      </c>
      <c r="Q8732" s="1">
        <f>Q8731+K8732-L8732</f>
        <v>187672.01551277319</v>
      </c>
      <c r="R8732">
        <f>Q8732*$V$5/1000</f>
        <v>3751.5635901003361</v>
      </c>
    </row>
    <row r="8733" spans="1:18" x14ac:dyDescent="0.25">
      <c r="A8733" s="4">
        <v>43099.791666645491</v>
      </c>
      <c r="B8733">
        <v>42.6</v>
      </c>
      <c r="C8733">
        <v>4.0990500000000001</v>
      </c>
      <c r="D8733" s="3">
        <v>-7.0017200000000003E-3</v>
      </c>
      <c r="E8733" s="1">
        <f>C8733*$V$2</f>
        <v>1.6396200000000001</v>
      </c>
      <c r="F8733" s="1">
        <f>D8733*$V$3</f>
        <v>-2.8006880000000001E-2</v>
      </c>
      <c r="G8733" s="1">
        <f>(E8733+F8733)</f>
        <v>1.6116131200000001</v>
      </c>
      <c r="H8733" s="1">
        <f>B8733*(1/3)</f>
        <v>14.2</v>
      </c>
      <c r="I8733" s="1">
        <f>IF((H8733-G8733)&gt;0, (H8733-G8733), (0))</f>
        <v>12.58838688</v>
      </c>
      <c r="J8733" s="1">
        <f>IF(I8733=0, G8733-H8733,0)</f>
        <v>0</v>
      </c>
      <c r="K8733" s="1">
        <f>I8733*1000/$V$5</f>
        <v>629.73421110555284</v>
      </c>
      <c r="L8733" s="1">
        <f>J8733*1000/$V$4</f>
        <v>0</v>
      </c>
      <c r="M8733" s="1">
        <f>L8733/$Y$4</f>
        <v>0</v>
      </c>
      <c r="N8733" s="1">
        <f>M8733*$Y$5</f>
        <v>0</v>
      </c>
      <c r="O8733" s="1" t="s">
        <v>0</v>
      </c>
      <c r="P8733" s="1" t="s">
        <v>0</v>
      </c>
      <c r="Q8733" s="1">
        <f>Q8732+K8733-L8733</f>
        <v>188301.74972387875</v>
      </c>
      <c r="R8733">
        <f>Q8733*$V$5/1000</f>
        <v>3764.1519769803358</v>
      </c>
    </row>
    <row r="8734" spans="1:18" x14ac:dyDescent="0.25">
      <c r="A8734" s="4">
        <v>43099.833333312155</v>
      </c>
      <c r="B8734">
        <v>43.6</v>
      </c>
      <c r="C8734">
        <v>4.2073199999999993</v>
      </c>
      <c r="D8734" s="3">
        <v>-7.0017200000000003E-3</v>
      </c>
      <c r="E8734" s="1">
        <f>C8734*$V$2</f>
        <v>1.6829279999999998</v>
      </c>
      <c r="F8734" s="1">
        <f>D8734*$V$3</f>
        <v>-2.8006880000000001E-2</v>
      </c>
      <c r="G8734" s="1">
        <f>(E8734+F8734)</f>
        <v>1.6549211199999998</v>
      </c>
      <c r="H8734" s="1">
        <f>B8734*(1/3)</f>
        <v>14.533333333333333</v>
      </c>
      <c r="I8734" s="1">
        <f>IF((H8734-G8734)&gt;0, (H8734-G8734), (0))</f>
        <v>12.878412213333334</v>
      </c>
      <c r="J8734" s="1">
        <f>IF(I8734=0, G8734-H8734,0)</f>
        <v>0</v>
      </c>
      <c r="K8734" s="1">
        <f>I8734*1000/$V$5</f>
        <v>644.24273203268308</v>
      </c>
      <c r="L8734" s="1">
        <f>J8734*1000/$V$4</f>
        <v>0</v>
      </c>
      <c r="M8734" s="1">
        <f>L8734/$Y$4</f>
        <v>0</v>
      </c>
      <c r="N8734" s="1">
        <f>M8734*$Y$5</f>
        <v>0</v>
      </c>
      <c r="O8734" s="1" t="s">
        <v>0</v>
      </c>
      <c r="P8734" s="1" t="s">
        <v>0</v>
      </c>
      <c r="Q8734" s="1">
        <f>Q8733+K8734-L8734</f>
        <v>188945.99245591144</v>
      </c>
      <c r="R8734">
        <f>Q8734*$V$5/1000</f>
        <v>3777.0303891936696</v>
      </c>
    </row>
    <row r="8735" spans="1:18" x14ac:dyDescent="0.25">
      <c r="A8735" s="4">
        <v>43099.87499997882</v>
      </c>
      <c r="B8735">
        <v>41.3</v>
      </c>
      <c r="C8735">
        <v>4.266</v>
      </c>
      <c r="D8735" s="3">
        <v>-7.0017200000000003E-3</v>
      </c>
      <c r="E8735" s="1">
        <f>C8735*$V$2</f>
        <v>1.7064000000000001</v>
      </c>
      <c r="F8735" s="1">
        <f>D8735*$V$3</f>
        <v>-2.8006880000000001E-2</v>
      </c>
      <c r="G8735" s="1">
        <f>(E8735+F8735)</f>
        <v>1.6783931200000002</v>
      </c>
      <c r="H8735" s="1">
        <f>B8735*(1/3)</f>
        <v>13.766666666666666</v>
      </c>
      <c r="I8735" s="1">
        <f>IF((H8735-G8735)&gt;0, (H8735-G8735), (0))</f>
        <v>12.088273546666665</v>
      </c>
      <c r="J8735" s="1">
        <f>IF(I8735=0, G8735-H8735,0)</f>
        <v>0</v>
      </c>
      <c r="K8735" s="1">
        <f>I8735*1000/$V$5</f>
        <v>604.71603535100883</v>
      </c>
      <c r="L8735" s="1">
        <f>J8735*1000/$V$4</f>
        <v>0</v>
      </c>
      <c r="M8735" s="1">
        <f>L8735/$Y$4</f>
        <v>0</v>
      </c>
      <c r="N8735" s="1">
        <f>M8735*$Y$5</f>
        <v>0</v>
      </c>
      <c r="O8735" s="1" t="s">
        <v>0</v>
      </c>
      <c r="P8735" s="1" t="s">
        <v>0</v>
      </c>
      <c r="Q8735" s="1">
        <f>Q8734+K8735-L8735</f>
        <v>189550.70849126246</v>
      </c>
      <c r="R8735">
        <f>Q8735*$V$5/1000</f>
        <v>3789.1186627403363</v>
      </c>
    </row>
    <row r="8736" spans="1:18" x14ac:dyDescent="0.25">
      <c r="A8736" s="4">
        <v>43099.916666645484</v>
      </c>
      <c r="B8736">
        <v>40.299999999999997</v>
      </c>
      <c r="C8736">
        <v>6.4442200000000005</v>
      </c>
      <c r="D8736" s="3">
        <v>-7.0017200000000003E-3</v>
      </c>
      <c r="E8736" s="1">
        <f>C8736*$V$2</f>
        <v>2.5776880000000002</v>
      </c>
      <c r="F8736" s="1">
        <f>D8736*$V$3</f>
        <v>-2.8006880000000001E-2</v>
      </c>
      <c r="G8736" s="1">
        <f>(E8736+F8736)</f>
        <v>2.5496811200000002</v>
      </c>
      <c r="H8736" s="1">
        <f>B8736*(1/3)</f>
        <v>13.433333333333332</v>
      </c>
      <c r="I8736" s="1">
        <f>IF((H8736-G8736)&gt;0, (H8736-G8736), (0))</f>
        <v>10.883652213333331</v>
      </c>
      <c r="J8736" s="1">
        <f>IF(I8736=0, G8736-H8736,0)</f>
        <v>0</v>
      </c>
      <c r="K8736" s="1">
        <f>I8736*1000/$V$5</f>
        <v>544.45483808570941</v>
      </c>
      <c r="L8736" s="1">
        <f>J8736*1000/$V$4</f>
        <v>0</v>
      </c>
      <c r="M8736" s="1">
        <f>L8736/$Y$4</f>
        <v>0</v>
      </c>
      <c r="N8736" s="1">
        <f>M8736*$Y$5</f>
        <v>0</v>
      </c>
      <c r="O8736" s="1" t="s">
        <v>0</v>
      </c>
      <c r="P8736" s="1" t="s">
        <v>0</v>
      </c>
      <c r="Q8736" s="1">
        <f>Q8735+K8736-L8736</f>
        <v>190095.16332934817</v>
      </c>
      <c r="R8736">
        <f>Q8736*$V$5/1000</f>
        <v>3800.0023149536696</v>
      </c>
    </row>
    <row r="8737" spans="1:18" x14ac:dyDescent="0.25">
      <c r="A8737" s="4">
        <v>43099.958333312148</v>
      </c>
      <c r="B8737">
        <v>38</v>
      </c>
      <c r="C8737">
        <v>8.2154699999999998</v>
      </c>
      <c r="D8737" s="3">
        <v>-7.0017200000000003E-3</v>
      </c>
      <c r="E8737" s="1">
        <f>C8737*$V$2</f>
        <v>3.2861880000000001</v>
      </c>
      <c r="F8737" s="1">
        <f>D8737*$V$3</f>
        <v>-2.8006880000000001E-2</v>
      </c>
      <c r="G8737" s="1">
        <f>(E8737+F8737)</f>
        <v>3.2581811200000002</v>
      </c>
      <c r="H8737" s="1">
        <f>B8737*(1/3)</f>
        <v>12.666666666666666</v>
      </c>
      <c r="I8737" s="1">
        <f>IF((H8737-G8737)&gt;0, (H8737-G8737), (0))</f>
        <v>9.4084855466666664</v>
      </c>
      <c r="J8737" s="1">
        <f>IF(I8737=0, G8737-H8737,0)</f>
        <v>0</v>
      </c>
      <c r="K8737" s="1">
        <f>I8737*1000/$V$5</f>
        <v>470.65960713690185</v>
      </c>
      <c r="L8737" s="1">
        <f>J8737*1000/$V$4</f>
        <v>0</v>
      </c>
      <c r="M8737" s="1">
        <f>L8737/$Y$4</f>
        <v>0</v>
      </c>
      <c r="N8737" s="1">
        <f>M8737*$Y$5</f>
        <v>0</v>
      </c>
      <c r="O8737" s="1">
        <f>SUM(N8714:N8737)</f>
        <v>4520.8409234661613</v>
      </c>
      <c r="P8737" s="1">
        <f>SUM(L8714:L8737)</f>
        <v>7685.4295698924752</v>
      </c>
      <c r="Q8737" s="1">
        <f>Q8736+K8737-L8737</f>
        <v>190565.82293648508</v>
      </c>
      <c r="R8737">
        <f>Q8737*$V$5/1000</f>
        <v>3809.4108005003368</v>
      </c>
    </row>
    <row r="8738" spans="1:18" x14ac:dyDescent="0.25">
      <c r="A8738" s="4">
        <v>43099.999999978812</v>
      </c>
      <c r="B8738">
        <v>35.700000000000003</v>
      </c>
      <c r="C8738">
        <v>7.3114999999999997</v>
      </c>
      <c r="D8738" s="3">
        <v>-7.0017200000000003E-3</v>
      </c>
      <c r="E8738" s="1">
        <f>C8738*$V$2</f>
        <v>2.9245999999999999</v>
      </c>
      <c r="F8738" s="1">
        <f>D8738*$V$3</f>
        <v>-2.8006880000000001E-2</v>
      </c>
      <c r="G8738" s="1">
        <f>(E8738+F8738)</f>
        <v>2.8965931199999999</v>
      </c>
      <c r="H8738" s="1">
        <f>B8738*(1/3)</f>
        <v>11.9</v>
      </c>
      <c r="I8738" s="1">
        <f>IF((H8738-G8738)&gt;0, (H8738-G8738), (0))</f>
        <v>9.00340688</v>
      </c>
      <c r="J8738" s="1">
        <f>IF(I8738=0, G8738-H8738,0)</f>
        <v>0</v>
      </c>
      <c r="K8738" s="1">
        <f>I8738*1000/$V$5</f>
        <v>450.39554177088547</v>
      </c>
      <c r="L8738" s="1">
        <f>J8738*1000/$V$4</f>
        <v>0</v>
      </c>
      <c r="M8738" s="1">
        <f>L8738/$Y$4</f>
        <v>0</v>
      </c>
      <c r="N8738" s="1">
        <f>M8738*$Y$5</f>
        <v>0</v>
      </c>
      <c r="O8738" s="1" t="s">
        <v>0</v>
      </c>
      <c r="P8738" s="1" t="s">
        <v>0</v>
      </c>
      <c r="Q8738" s="1">
        <f>Q8737+K8738-L8738</f>
        <v>191016.21847825596</v>
      </c>
      <c r="R8738">
        <f>Q8738*$V$5/1000</f>
        <v>3818.4142073803364</v>
      </c>
    </row>
    <row r="8739" spans="1:18" x14ac:dyDescent="0.25">
      <c r="A8739" s="4">
        <v>43100.041666645477</v>
      </c>
      <c r="B8739">
        <v>35.1</v>
      </c>
      <c r="C8739">
        <v>8.9452900000000017</v>
      </c>
      <c r="D8739" s="3">
        <v>-7.0017200000000003E-3</v>
      </c>
      <c r="E8739" s="1">
        <f>C8739*$V$2</f>
        <v>3.578116000000001</v>
      </c>
      <c r="F8739" s="1">
        <f>D8739*$V$3</f>
        <v>-2.8006880000000001E-2</v>
      </c>
      <c r="G8739" s="1">
        <f>(E8739+F8739)</f>
        <v>3.550109120000001</v>
      </c>
      <c r="H8739" s="1">
        <f>B8739*(1/3)</f>
        <v>11.7</v>
      </c>
      <c r="I8739" s="1">
        <f>IF((H8739-G8739)&gt;0, (H8739-G8739), (0))</f>
        <v>8.1498908799999974</v>
      </c>
      <c r="J8739" s="1">
        <f>IF(I8739=0, G8739-H8739,0)</f>
        <v>0</v>
      </c>
      <c r="K8739" s="1">
        <f>I8739*1000/$V$5</f>
        <v>407.6983931965982</v>
      </c>
      <c r="L8739" s="1">
        <f>J8739*1000/$V$4</f>
        <v>0</v>
      </c>
      <c r="M8739" s="1">
        <f>L8739/$Y$4</f>
        <v>0</v>
      </c>
      <c r="N8739" s="1">
        <f>M8739*$Y$5</f>
        <v>0</v>
      </c>
      <c r="O8739" s="1" t="s">
        <v>0</v>
      </c>
      <c r="P8739" s="1" t="s">
        <v>0</v>
      </c>
      <c r="Q8739" s="1">
        <f>Q8738+K8739-L8739</f>
        <v>191423.91687145256</v>
      </c>
      <c r="R8739">
        <f>Q8739*$V$5/1000</f>
        <v>3826.5640982603368</v>
      </c>
    </row>
    <row r="8740" spans="1:18" x14ac:dyDescent="0.25">
      <c r="A8740" s="4">
        <v>43100.083333312141</v>
      </c>
      <c r="B8740">
        <v>34.6</v>
      </c>
      <c r="C8740">
        <v>11.595600000000001</v>
      </c>
      <c r="D8740" s="3">
        <v>-7.0017200000000003E-3</v>
      </c>
      <c r="E8740" s="1">
        <f>C8740*$V$2</f>
        <v>4.6382400000000006</v>
      </c>
      <c r="F8740" s="1">
        <f>D8740*$V$3</f>
        <v>-2.8006880000000001E-2</v>
      </c>
      <c r="G8740" s="1">
        <f>(E8740+F8740)</f>
        <v>4.6102331200000002</v>
      </c>
      <c r="H8740" s="1">
        <f>B8740*(1/3)</f>
        <v>11.533333333333333</v>
      </c>
      <c r="I8740" s="1">
        <f>IF((H8740-G8740)&gt;0, (H8740-G8740), (0))</f>
        <v>6.923100213333333</v>
      </c>
      <c r="J8740" s="1">
        <f>IF(I8740=0, G8740-H8740,0)</f>
        <v>0</v>
      </c>
      <c r="K8740" s="1">
        <f>I8740*1000/$V$5</f>
        <v>346.32817475404369</v>
      </c>
      <c r="L8740" s="1">
        <f>J8740*1000/$V$4</f>
        <v>0</v>
      </c>
      <c r="M8740" s="1">
        <f>L8740/$Y$4</f>
        <v>0</v>
      </c>
      <c r="N8740" s="1">
        <f>M8740*$Y$5</f>
        <v>0</v>
      </c>
      <c r="O8740" s="1" t="s">
        <v>0</v>
      </c>
      <c r="P8740" s="1" t="s">
        <v>0</v>
      </c>
      <c r="Q8740" s="1">
        <f>Q8739+K8740-L8740</f>
        <v>191770.2450462066</v>
      </c>
      <c r="R8740">
        <f>Q8740*$V$5/1000</f>
        <v>3833.4871984736697</v>
      </c>
    </row>
    <row r="8741" spans="1:18" x14ac:dyDescent="0.25">
      <c r="A8741" s="4">
        <v>43100.124999978805</v>
      </c>
      <c r="B8741">
        <v>34.200000000000003</v>
      </c>
      <c r="C8741">
        <v>12.6153</v>
      </c>
      <c r="D8741" s="3">
        <v>-7.0017200000000003E-3</v>
      </c>
      <c r="E8741" s="1">
        <f>C8741*$V$2</f>
        <v>5.0461200000000002</v>
      </c>
      <c r="F8741" s="1">
        <f>D8741*$V$3</f>
        <v>-2.8006880000000001E-2</v>
      </c>
      <c r="G8741" s="1">
        <f>(E8741+F8741)</f>
        <v>5.0181131199999998</v>
      </c>
      <c r="H8741" s="1">
        <f>B8741*(1/3)</f>
        <v>11.4</v>
      </c>
      <c r="I8741" s="1">
        <f>IF((H8741-G8741)&gt;0, (H8741-G8741), (0))</f>
        <v>6.3818868800000006</v>
      </c>
      <c r="J8741" s="1">
        <f>IF(I8741=0, G8741-H8741,0)</f>
        <v>0</v>
      </c>
      <c r="K8741" s="1">
        <f>I8741*1000/$V$5</f>
        <v>319.2539709854928</v>
      </c>
      <c r="L8741" s="1">
        <f>J8741*1000/$V$4</f>
        <v>0</v>
      </c>
      <c r="M8741" s="1">
        <f>L8741/$Y$4</f>
        <v>0</v>
      </c>
      <c r="N8741" s="1">
        <f>M8741*$Y$5</f>
        <v>0</v>
      </c>
      <c r="O8741" s="1" t="s">
        <v>0</v>
      </c>
      <c r="P8741" s="1" t="s">
        <v>0</v>
      </c>
      <c r="Q8741" s="1">
        <f>Q8740+K8741-L8741</f>
        <v>192089.49901719211</v>
      </c>
      <c r="R8741">
        <f>Q8741*$V$5/1000</f>
        <v>3839.86908535367</v>
      </c>
    </row>
    <row r="8742" spans="1:18" x14ac:dyDescent="0.25">
      <c r="A8742" s="4">
        <v>43100.166666645469</v>
      </c>
      <c r="B8742">
        <v>33.799999999999997</v>
      </c>
      <c r="C8742">
        <v>15.0984</v>
      </c>
      <c r="D8742" s="3">
        <v>-7.0017200000000003E-3</v>
      </c>
      <c r="E8742" s="1">
        <f>C8742*$V$2</f>
        <v>6.0393600000000003</v>
      </c>
      <c r="F8742" s="1">
        <f>D8742*$V$3</f>
        <v>-2.8006880000000001E-2</v>
      </c>
      <c r="G8742" s="1">
        <f>(E8742+F8742)</f>
        <v>6.0113531199999999</v>
      </c>
      <c r="H8742" s="1">
        <f>B8742*(1/3)</f>
        <v>11.266666666666666</v>
      </c>
      <c r="I8742" s="1">
        <f>IF((H8742-G8742)&gt;0, (H8742-G8742), (0))</f>
        <v>5.2553135466666658</v>
      </c>
      <c r="J8742" s="1">
        <f>IF(I8742=0, G8742-H8742,0)</f>
        <v>0</v>
      </c>
      <c r="K8742" s="1">
        <f>I8742*1000/$V$5</f>
        <v>262.89712589628141</v>
      </c>
      <c r="L8742" s="1">
        <f>J8742*1000/$V$4</f>
        <v>0</v>
      </c>
      <c r="M8742" s="1">
        <f>L8742/$Y$4</f>
        <v>0</v>
      </c>
      <c r="N8742" s="1">
        <f>M8742*$Y$5</f>
        <v>0</v>
      </c>
      <c r="O8742" s="1" t="s">
        <v>0</v>
      </c>
      <c r="P8742" s="1" t="s">
        <v>0</v>
      </c>
      <c r="Q8742" s="1">
        <f>Q8741+K8742-L8742</f>
        <v>192352.39614308838</v>
      </c>
      <c r="R8742">
        <f>Q8742*$V$5/1000</f>
        <v>3845.1243989003365</v>
      </c>
    </row>
    <row r="8743" spans="1:18" x14ac:dyDescent="0.25">
      <c r="A8743" s="4">
        <v>43100.208333312134</v>
      </c>
      <c r="B8743">
        <v>33.4</v>
      </c>
      <c r="C8743">
        <v>14.4824</v>
      </c>
      <c r="D8743" s="3">
        <v>-7.0017200000000003E-3</v>
      </c>
      <c r="E8743" s="1">
        <f>C8743*$V$2</f>
        <v>5.7929600000000008</v>
      </c>
      <c r="F8743" s="1">
        <f>D8743*$V$3</f>
        <v>-2.8006880000000001E-2</v>
      </c>
      <c r="G8743" s="1">
        <f>(E8743+F8743)</f>
        <v>5.7649531200000004</v>
      </c>
      <c r="H8743" s="1">
        <f>B8743*(1/3)</f>
        <v>11.133333333333333</v>
      </c>
      <c r="I8743" s="1">
        <f>IF((H8743-G8743)&gt;0, (H8743-G8743), (0))</f>
        <v>5.3683802133333325</v>
      </c>
      <c r="J8743" s="1">
        <f>IF(I8743=0, G8743-H8743,0)</f>
        <v>0</v>
      </c>
      <c r="K8743" s="1">
        <f>I8743*1000/$V$5</f>
        <v>268.55328731032182</v>
      </c>
      <c r="L8743" s="1">
        <f>J8743*1000/$V$4</f>
        <v>0</v>
      </c>
      <c r="M8743" s="1">
        <f>L8743/$Y$4</f>
        <v>0</v>
      </c>
      <c r="N8743" s="1">
        <f>M8743*$Y$5</f>
        <v>0</v>
      </c>
      <c r="O8743" s="1" t="s">
        <v>0</v>
      </c>
      <c r="P8743" s="1" t="s">
        <v>0</v>
      </c>
      <c r="Q8743" s="1">
        <f>Q8742+K8743-L8743</f>
        <v>192620.9494303987</v>
      </c>
      <c r="R8743">
        <f>Q8743*$V$5/1000</f>
        <v>3850.4927791136697</v>
      </c>
    </row>
    <row r="8744" spans="1:18" x14ac:dyDescent="0.25">
      <c r="A8744" s="4">
        <v>43100.249999978798</v>
      </c>
      <c r="B8744">
        <v>33.299999999999997</v>
      </c>
      <c r="C8744">
        <v>12.968200000000001</v>
      </c>
      <c r="D8744" s="3">
        <v>-7.0017200000000003E-3</v>
      </c>
      <c r="E8744" s="1">
        <f>C8744*$V$2</f>
        <v>5.1872800000000012</v>
      </c>
      <c r="F8744" s="1">
        <f>D8744*$V$3</f>
        <v>-2.8006880000000001E-2</v>
      </c>
      <c r="G8744" s="1">
        <f>(E8744+F8744)</f>
        <v>5.1592731200000008</v>
      </c>
      <c r="H8744" s="1">
        <f>B8744*(1/3)</f>
        <v>11.099999999999998</v>
      </c>
      <c r="I8744" s="1">
        <f>IF((H8744-G8744)&gt;0, (H8744-G8744), (0))</f>
        <v>5.940726879999997</v>
      </c>
      <c r="J8744" s="1">
        <f>IF(I8744=0, G8744-H8744,0)</f>
        <v>0</v>
      </c>
      <c r="K8744" s="1">
        <f>I8744*1000/$V$5</f>
        <v>297.18493646823401</v>
      </c>
      <c r="L8744" s="1">
        <f>J8744*1000/$V$4</f>
        <v>0</v>
      </c>
      <c r="M8744" s="1">
        <f>L8744/$Y$4</f>
        <v>0</v>
      </c>
      <c r="N8744" s="1">
        <f>M8744*$Y$5</f>
        <v>0</v>
      </c>
      <c r="O8744" s="1" t="s">
        <v>0</v>
      </c>
      <c r="P8744" s="1" t="s">
        <v>0</v>
      </c>
      <c r="Q8744" s="1">
        <f>Q8743+K8744-L8744</f>
        <v>192918.13436686693</v>
      </c>
      <c r="R8744">
        <f>Q8744*$V$5/1000</f>
        <v>3856.4335059936693</v>
      </c>
    </row>
    <row r="8745" spans="1:18" x14ac:dyDescent="0.25">
      <c r="A8745" s="4">
        <v>43100.291666645462</v>
      </c>
      <c r="B8745">
        <v>33.799999999999997</v>
      </c>
      <c r="C8745">
        <v>15.0984</v>
      </c>
      <c r="D8745" s="3">
        <v>-7.0017200000000003E-3</v>
      </c>
      <c r="E8745" s="1">
        <f>C8745*$V$2</f>
        <v>6.0393600000000003</v>
      </c>
      <c r="F8745" s="1">
        <f>D8745*$V$3</f>
        <v>-2.8006880000000001E-2</v>
      </c>
      <c r="G8745" s="1">
        <f>(E8745+F8745)</f>
        <v>6.0113531199999999</v>
      </c>
      <c r="H8745" s="1">
        <f>B8745*(1/3)</f>
        <v>11.266666666666666</v>
      </c>
      <c r="I8745" s="1">
        <f>IF((H8745-G8745)&gt;0, (H8745-G8745), (0))</f>
        <v>5.2553135466666658</v>
      </c>
      <c r="J8745" s="1">
        <f>IF(I8745=0, G8745-H8745,0)</f>
        <v>0</v>
      </c>
      <c r="K8745" s="1">
        <f>I8745*1000/$V$5</f>
        <v>262.89712589628141</v>
      </c>
      <c r="L8745" s="1">
        <f>J8745*1000/$V$4</f>
        <v>0</v>
      </c>
      <c r="M8745" s="1">
        <f>L8745/$Y$4</f>
        <v>0</v>
      </c>
      <c r="N8745" s="1">
        <f>M8745*$Y$5</f>
        <v>0</v>
      </c>
      <c r="O8745" s="1" t="s">
        <v>0</v>
      </c>
      <c r="P8745" s="1" t="s">
        <v>0</v>
      </c>
      <c r="Q8745" s="1">
        <f>Q8744+K8745-L8745</f>
        <v>193181.0314927632</v>
      </c>
      <c r="R8745">
        <f>Q8745*$V$5/1000</f>
        <v>3861.6888195403362</v>
      </c>
    </row>
    <row r="8746" spans="1:18" x14ac:dyDescent="0.25">
      <c r="A8746" s="4">
        <v>43100.333333312126</v>
      </c>
      <c r="B8746">
        <v>34.700000000000003</v>
      </c>
      <c r="C8746">
        <v>15.0984</v>
      </c>
      <c r="D8746" s="3">
        <v>3.5089099999999998</v>
      </c>
      <c r="E8746" s="1">
        <f>C8746*$V$2</f>
        <v>6.0393600000000003</v>
      </c>
      <c r="F8746" s="1">
        <f>D8746*$V$3</f>
        <v>14.035639999999999</v>
      </c>
      <c r="G8746" s="1">
        <f>(E8746+F8746)</f>
        <v>20.074999999999999</v>
      </c>
      <c r="H8746" s="1">
        <f>B8746*(1/3)</f>
        <v>11.566666666666666</v>
      </c>
      <c r="I8746" s="1">
        <f>IF((H8746-G8746)&gt;0, (H8746-G8746), (0))</f>
        <v>0</v>
      </c>
      <c r="J8746" s="1">
        <f>IF(I8746=0, G8746-H8746,0)</f>
        <v>8.5083333333333329</v>
      </c>
      <c r="K8746" s="1">
        <f>I8746*1000/$V$5</f>
        <v>0</v>
      </c>
      <c r="L8746" s="1">
        <f>J8746*1000/$V$4</f>
        <v>152.47909199522101</v>
      </c>
      <c r="M8746" s="1">
        <f>L8746/$Y$4</f>
        <v>64.066845376143291</v>
      </c>
      <c r="N8746" s="1">
        <f>M8746*$Y$5</f>
        <v>89.693583526600605</v>
      </c>
      <c r="O8746" s="1" t="s">
        <v>0</v>
      </c>
      <c r="P8746" s="1" t="s">
        <v>0</v>
      </c>
      <c r="Q8746" s="1">
        <f>Q8745+K8746-L8746</f>
        <v>193028.55240076798</v>
      </c>
      <c r="R8746">
        <f>Q8746*$V$5/1000</f>
        <v>3858.6407624913513</v>
      </c>
    </row>
    <row r="8747" spans="1:18" x14ac:dyDescent="0.25">
      <c r="A8747" s="4">
        <v>43100.374999978791</v>
      </c>
      <c r="B8747">
        <v>34.700000000000003</v>
      </c>
      <c r="C8747">
        <v>15.0984</v>
      </c>
      <c r="D8747" s="3">
        <v>0.95515517000000005</v>
      </c>
      <c r="E8747" s="1">
        <f>C8747*$V$2</f>
        <v>6.0393600000000003</v>
      </c>
      <c r="F8747" s="1">
        <f>D8747*$V$3</f>
        <v>3.8206206800000002</v>
      </c>
      <c r="G8747" s="1">
        <f>(E8747+F8747)</f>
        <v>9.8599806799999996</v>
      </c>
      <c r="H8747" s="1">
        <f>B8747*(1/3)</f>
        <v>11.566666666666666</v>
      </c>
      <c r="I8747" s="1">
        <f>IF((H8747-G8747)&gt;0, (H8747-G8747), (0))</f>
        <v>1.7066859866666668</v>
      </c>
      <c r="J8747" s="1">
        <f>IF(I8747=0, G8747-H8747,0)</f>
        <v>0</v>
      </c>
      <c r="K8747" s="1">
        <f>I8747*1000/$V$5</f>
        <v>85.376987827246978</v>
      </c>
      <c r="L8747" s="1">
        <f>J8747*1000/$V$4</f>
        <v>0</v>
      </c>
      <c r="M8747" s="1">
        <f>L8747/$Y$4</f>
        <v>0</v>
      </c>
      <c r="N8747" s="1">
        <f>M8747*$Y$5</f>
        <v>0</v>
      </c>
      <c r="O8747" s="1" t="s">
        <v>0</v>
      </c>
      <c r="P8747" s="1" t="s">
        <v>0</v>
      </c>
      <c r="Q8747" s="1">
        <f>Q8746+K8747-L8747</f>
        <v>193113.92938859522</v>
      </c>
      <c r="R8747">
        <f>Q8747*$V$5/1000</f>
        <v>3860.3474484780186</v>
      </c>
    </row>
    <row r="8748" spans="1:18" x14ac:dyDescent="0.25">
      <c r="A8748" s="4">
        <v>43100.416666645455</v>
      </c>
      <c r="B8748">
        <v>40.700000000000003</v>
      </c>
      <c r="C8748">
        <v>15.0984</v>
      </c>
      <c r="D8748" s="3">
        <v>6.4326610000000004</v>
      </c>
      <c r="E8748" s="1">
        <f>C8748*$V$2</f>
        <v>6.0393600000000003</v>
      </c>
      <c r="F8748" s="1">
        <f>D8748*$V$3</f>
        <v>25.730644000000002</v>
      </c>
      <c r="G8748" s="1">
        <f>(E8748+F8748)</f>
        <v>31.770004</v>
      </c>
      <c r="H8748" s="1">
        <f>B8748*(1/3)</f>
        <v>13.566666666666666</v>
      </c>
      <c r="I8748" s="1">
        <f>IF((H8748-G8748)&gt;0, (H8748-G8748), (0))</f>
        <v>0</v>
      </c>
      <c r="J8748" s="1">
        <f>IF(I8748=0, G8748-H8748,0)</f>
        <v>18.203337333333334</v>
      </c>
      <c r="K8748" s="1">
        <f>I8748*1000/$V$5</f>
        <v>0</v>
      </c>
      <c r="L8748" s="1">
        <f>J8748*1000/$V$4</f>
        <v>326.22468339307051</v>
      </c>
      <c r="M8748" s="1">
        <f>L8748/$Y$4</f>
        <v>137.0691947029708</v>
      </c>
      <c r="N8748" s="1">
        <f>M8748*$Y$5</f>
        <v>191.89687258415913</v>
      </c>
      <c r="O8748" s="1" t="s">
        <v>0</v>
      </c>
      <c r="P8748" s="1" t="s">
        <v>0</v>
      </c>
      <c r="Q8748" s="1">
        <f>Q8747+K8748-L8748</f>
        <v>192787.70470520214</v>
      </c>
      <c r="R8748">
        <f>Q8748*$V$5/1000</f>
        <v>3853.8262170569906</v>
      </c>
    </row>
    <row r="8749" spans="1:18" x14ac:dyDescent="0.25">
      <c r="A8749" s="4">
        <v>43100.458333312119</v>
      </c>
      <c r="B8749">
        <v>41.4</v>
      </c>
      <c r="C8749">
        <v>15.0984</v>
      </c>
      <c r="D8749" s="3">
        <v>11.187060000000001</v>
      </c>
      <c r="E8749" s="1">
        <f>C8749*$V$2</f>
        <v>6.0393600000000003</v>
      </c>
      <c r="F8749" s="1">
        <f>D8749*$V$3</f>
        <v>44.748240000000003</v>
      </c>
      <c r="G8749" s="1">
        <f>(E8749+F8749)</f>
        <v>50.787600000000005</v>
      </c>
      <c r="H8749" s="1">
        <f>B8749*(1/3)</f>
        <v>13.799999999999999</v>
      </c>
      <c r="I8749" s="1">
        <f>IF((H8749-G8749)&gt;0, (H8749-G8749), (0))</f>
        <v>0</v>
      </c>
      <c r="J8749" s="1">
        <f>IF(I8749=0, G8749-H8749,0)</f>
        <v>36.987600000000008</v>
      </c>
      <c r="K8749" s="1">
        <f>I8749*1000/$V$5</f>
        <v>0</v>
      </c>
      <c r="L8749" s="1">
        <f>J8749*1000/$V$4</f>
        <v>662.86021505376357</v>
      </c>
      <c r="M8749" s="1">
        <f>L8749/$Y$4</f>
        <v>278.51269540074099</v>
      </c>
      <c r="N8749" s="1">
        <f>M8749*$Y$5</f>
        <v>389.91777356103739</v>
      </c>
      <c r="O8749" s="1" t="s">
        <v>0</v>
      </c>
      <c r="P8749" s="1" t="s">
        <v>0</v>
      </c>
      <c r="Q8749" s="1">
        <f>Q8748+K8749-L8749</f>
        <v>192124.84449014836</v>
      </c>
      <c r="R8749">
        <f>Q8749*$V$5/1000</f>
        <v>3840.5756413580652</v>
      </c>
    </row>
    <row r="8750" spans="1:18" x14ac:dyDescent="0.25">
      <c r="A8750" s="4">
        <v>43100.499999978783</v>
      </c>
      <c r="B8750">
        <v>43.7</v>
      </c>
      <c r="C8750">
        <v>15.0984</v>
      </c>
      <c r="D8750" s="3">
        <v>21.777800000000003</v>
      </c>
      <c r="E8750" s="1">
        <f>C8750*$V$2</f>
        <v>6.0393600000000003</v>
      </c>
      <c r="F8750" s="1">
        <f>D8750*$V$3</f>
        <v>87.111200000000011</v>
      </c>
      <c r="G8750" s="1">
        <f>(E8750+F8750)</f>
        <v>93.150560000000013</v>
      </c>
      <c r="H8750" s="1">
        <f>B8750*(1/3)</f>
        <v>14.566666666666666</v>
      </c>
      <c r="I8750" s="1">
        <f>IF((H8750-G8750)&gt;0, (H8750-G8750), (0))</f>
        <v>0</v>
      </c>
      <c r="J8750" s="1">
        <f>IF(I8750=0, G8750-H8750,0)</f>
        <v>78.58389333333335</v>
      </c>
      <c r="K8750" s="1">
        <f>I8750*1000/$V$5</f>
        <v>0</v>
      </c>
      <c r="L8750" s="1">
        <f>J8750*1000/$V$4</f>
        <v>1408.313500597372</v>
      </c>
      <c r="M8750" s="1">
        <f>L8750/$Y$4</f>
        <v>591.72836159553447</v>
      </c>
      <c r="N8750" s="1">
        <f>M8750*$Y$5</f>
        <v>828.41970623374823</v>
      </c>
      <c r="O8750" s="1" t="s">
        <v>0</v>
      </c>
      <c r="P8750" s="1" t="s">
        <v>0</v>
      </c>
      <c r="Q8750" s="1">
        <f>Q8749+K8750-L8750</f>
        <v>190716.53098955099</v>
      </c>
      <c r="R8750">
        <f>Q8750*$V$5/1000</f>
        <v>3812.4234544811238</v>
      </c>
    </row>
    <row r="8751" spans="1:18" x14ac:dyDescent="0.25">
      <c r="A8751" s="4">
        <v>43100.541666645448</v>
      </c>
      <c r="B8751">
        <v>43.4</v>
      </c>
      <c r="C8751">
        <v>15.0984</v>
      </c>
      <c r="D8751" s="3">
        <v>22.342059999999996</v>
      </c>
      <c r="E8751" s="1">
        <f>C8751*$V$2</f>
        <v>6.0393600000000003</v>
      </c>
      <c r="F8751" s="1">
        <f>D8751*$V$3</f>
        <v>89.368239999999986</v>
      </c>
      <c r="G8751" s="1">
        <f>(E8751+F8751)</f>
        <v>95.407599999999988</v>
      </c>
      <c r="H8751" s="1">
        <f>B8751*(1/3)</f>
        <v>14.466666666666665</v>
      </c>
      <c r="I8751" s="1">
        <f>IF((H8751-G8751)&gt;0, (H8751-G8751), (0))</f>
        <v>0</v>
      </c>
      <c r="J8751" s="1">
        <f>IF(I8751=0, G8751-H8751,0)</f>
        <v>80.940933333333319</v>
      </c>
      <c r="K8751" s="1">
        <f>I8751*1000/$V$5</f>
        <v>0</v>
      </c>
      <c r="L8751" s="1">
        <f>J8751*1000/$V$4</f>
        <v>1450.5543608124251</v>
      </c>
      <c r="M8751" s="1">
        <f>L8751/$Y$4</f>
        <v>609.47662219009464</v>
      </c>
      <c r="N8751" s="1">
        <f>M8751*$Y$5</f>
        <v>853.26727106613248</v>
      </c>
      <c r="O8751" s="1" t="s">
        <v>0</v>
      </c>
      <c r="P8751" s="1" t="s">
        <v>0</v>
      </c>
      <c r="Q8751" s="1">
        <f>Q8750+K8751-L8751</f>
        <v>189265.97662873857</v>
      </c>
      <c r="R8751">
        <f>Q8751*$V$5/1000</f>
        <v>3783.4268728084839</v>
      </c>
    </row>
    <row r="8752" spans="1:18" x14ac:dyDescent="0.25">
      <c r="A8752" s="4">
        <v>43100.583333312112</v>
      </c>
      <c r="B8752">
        <v>42.9</v>
      </c>
      <c r="C8752">
        <v>14.497200000000001</v>
      </c>
      <c r="D8752" s="3">
        <v>21.387229999999999</v>
      </c>
      <c r="E8752" s="1">
        <f>C8752*$V$2</f>
        <v>5.7988800000000005</v>
      </c>
      <c r="F8752" s="1">
        <f>D8752*$V$3</f>
        <v>85.548919999999995</v>
      </c>
      <c r="G8752" s="1">
        <f>(E8752+F8752)</f>
        <v>91.347799999999992</v>
      </c>
      <c r="H8752" s="1">
        <f>B8752*(1/3)</f>
        <v>14.299999999999999</v>
      </c>
      <c r="I8752" s="1">
        <f>IF((H8752-G8752)&gt;0, (H8752-G8752), (0))</f>
        <v>0</v>
      </c>
      <c r="J8752" s="1">
        <f>IF(I8752=0, G8752-H8752,0)</f>
        <v>77.047799999999995</v>
      </c>
      <c r="K8752" s="1">
        <f>I8752*1000/$V$5</f>
        <v>0</v>
      </c>
      <c r="L8752" s="1">
        <f>J8752*1000/$V$4</f>
        <v>1380.7849462365591</v>
      </c>
      <c r="M8752" s="1">
        <f>L8752/$Y$4</f>
        <v>580.16174211620137</v>
      </c>
      <c r="N8752" s="1">
        <f>M8752*$Y$5</f>
        <v>812.22643896268187</v>
      </c>
      <c r="O8752" s="1" t="s">
        <v>0</v>
      </c>
      <c r="P8752" s="1" t="s">
        <v>0</v>
      </c>
      <c r="Q8752" s="1">
        <f>Q8751+K8752-L8752</f>
        <v>187885.19168250202</v>
      </c>
      <c r="R8752">
        <f>Q8752*$V$5/1000</f>
        <v>3755.8249817332148</v>
      </c>
    </row>
    <row r="8753" spans="1:19" x14ac:dyDescent="0.25">
      <c r="A8753" s="4">
        <v>43100.624999978776</v>
      </c>
      <c r="B8753">
        <v>43.3</v>
      </c>
      <c r="C8753">
        <v>15.0984</v>
      </c>
      <c r="D8753" s="3">
        <v>18.777549999999998</v>
      </c>
      <c r="E8753" s="1">
        <f>C8753*$V$2</f>
        <v>6.0393600000000003</v>
      </c>
      <c r="F8753" s="1">
        <f>D8753*$V$3</f>
        <v>75.110199999999992</v>
      </c>
      <c r="G8753" s="1">
        <f>(E8753+F8753)</f>
        <v>81.149559999999994</v>
      </c>
      <c r="H8753" s="1">
        <f>B8753*(1/3)</f>
        <v>14.433333333333332</v>
      </c>
      <c r="I8753" s="1">
        <f>IF((H8753-G8753)&gt;0, (H8753-G8753), (0))</f>
        <v>0</v>
      </c>
      <c r="J8753" s="1">
        <f>IF(I8753=0, G8753-H8753,0)</f>
        <v>66.716226666666657</v>
      </c>
      <c r="K8753" s="1">
        <f>I8753*1000/$V$5</f>
        <v>0</v>
      </c>
      <c r="L8753" s="1">
        <f>J8753*1000/$V$4</f>
        <v>1195.6313022700117</v>
      </c>
      <c r="M8753" s="1">
        <f>L8753/$Y$4</f>
        <v>502.36609339076125</v>
      </c>
      <c r="N8753" s="1">
        <f>M8753*$Y$5</f>
        <v>703.31253074706569</v>
      </c>
      <c r="O8753" s="1" t="s">
        <v>0</v>
      </c>
      <c r="P8753" s="1" t="s">
        <v>0</v>
      </c>
      <c r="Q8753" s="1">
        <f>Q8752+K8753-L8753</f>
        <v>186689.560380232</v>
      </c>
      <c r="R8753">
        <f>Q8753*$V$5/1000</f>
        <v>3731.9243120008373</v>
      </c>
    </row>
    <row r="8754" spans="1:19" x14ac:dyDescent="0.25">
      <c r="A8754" s="4">
        <v>43100.66666664544</v>
      </c>
      <c r="B8754">
        <v>44.9</v>
      </c>
      <c r="C8754">
        <v>13.523700000000002</v>
      </c>
      <c r="D8754" s="3">
        <v>14.617430000000001</v>
      </c>
      <c r="E8754" s="1">
        <f>C8754*$V$2</f>
        <v>5.4094800000000012</v>
      </c>
      <c r="F8754" s="1">
        <f>D8754*$V$3</f>
        <v>58.469720000000002</v>
      </c>
      <c r="G8754" s="1">
        <f>(E8754+F8754)</f>
        <v>63.879200000000004</v>
      </c>
      <c r="H8754" s="1">
        <f>B8754*(1/3)</f>
        <v>14.966666666666665</v>
      </c>
      <c r="I8754" s="1">
        <f>IF((H8754-G8754)&gt;0, (H8754-G8754), (0))</f>
        <v>0</v>
      </c>
      <c r="J8754" s="1">
        <f>IF(I8754=0, G8754-H8754,0)</f>
        <v>48.912533333333343</v>
      </c>
      <c r="K8754" s="1">
        <f>I8754*1000/$V$5</f>
        <v>0</v>
      </c>
      <c r="L8754" s="1">
        <f>J8754*1000/$V$4</f>
        <v>876.56869772998823</v>
      </c>
      <c r="M8754" s="1">
        <f>L8754/$Y$4</f>
        <v>368.30617551680177</v>
      </c>
      <c r="N8754" s="1">
        <f>M8754*$Y$5</f>
        <v>515.62864572352248</v>
      </c>
      <c r="O8754" s="1" t="s">
        <v>0</v>
      </c>
      <c r="P8754" s="1" t="s">
        <v>0</v>
      </c>
      <c r="Q8754" s="1">
        <f>Q8753+K8754-L8754</f>
        <v>185812.991682502</v>
      </c>
      <c r="R8754">
        <f>Q8754*$V$5/1000</f>
        <v>3714.4017037332146</v>
      </c>
    </row>
    <row r="8755" spans="1:19" x14ac:dyDescent="0.25">
      <c r="A8755" s="4">
        <v>43100.708333312105</v>
      </c>
      <c r="B8755">
        <v>44</v>
      </c>
      <c r="C8755">
        <v>9.6720900000000007</v>
      </c>
      <c r="D8755" s="3">
        <v>8.6369299999999996</v>
      </c>
      <c r="E8755" s="1">
        <f>C8755*$V$2</f>
        <v>3.8688360000000004</v>
      </c>
      <c r="F8755" s="1">
        <f>D8755*$V$3</f>
        <v>34.547719999999998</v>
      </c>
      <c r="G8755" s="1">
        <f>(E8755+F8755)</f>
        <v>38.416556</v>
      </c>
      <c r="H8755" s="1">
        <f>B8755*(1/3)</f>
        <v>14.666666666666666</v>
      </c>
      <c r="I8755" s="1">
        <f>IF((H8755-G8755)&gt;0, (H8755-G8755), (0))</f>
        <v>0</v>
      </c>
      <c r="J8755" s="1">
        <f>IF(I8755=0, G8755-H8755,0)</f>
        <v>23.749889333333336</v>
      </c>
      <c r="K8755" s="1">
        <f>I8755*1000/$V$5</f>
        <v>0</v>
      </c>
      <c r="L8755" s="1">
        <f>J8755*1000/$V$4</f>
        <v>425.62525686977307</v>
      </c>
      <c r="M8755" s="1">
        <f>L8755/$Y$4</f>
        <v>178.83414154192147</v>
      </c>
      <c r="N8755" s="1">
        <f>M8755*$Y$5</f>
        <v>250.36779815869005</v>
      </c>
      <c r="O8755" s="1" t="s">
        <v>0</v>
      </c>
      <c r="P8755" s="1" t="s">
        <v>0</v>
      </c>
      <c r="Q8755" s="1">
        <f>Q8754+K8755-L8755</f>
        <v>185387.36642563224</v>
      </c>
      <c r="R8755">
        <f>Q8755*$V$5/1000</f>
        <v>3705.893454848388</v>
      </c>
    </row>
    <row r="8756" spans="1:19" x14ac:dyDescent="0.25">
      <c r="A8756" s="4">
        <v>43100.749999978769</v>
      </c>
      <c r="B8756">
        <v>44</v>
      </c>
      <c r="C8756">
        <v>9.5208399999999997</v>
      </c>
      <c r="D8756" s="3">
        <v>1.4858659999999999</v>
      </c>
      <c r="E8756" s="1">
        <f>C8756*$V$2</f>
        <v>3.8083360000000002</v>
      </c>
      <c r="F8756" s="1">
        <f>D8756*$V$3</f>
        <v>5.9434639999999996</v>
      </c>
      <c r="G8756" s="1">
        <f>(E8756+F8756)</f>
        <v>9.7517999999999994</v>
      </c>
      <c r="H8756" s="1">
        <f>B8756*(1/3)</f>
        <v>14.666666666666666</v>
      </c>
      <c r="I8756" s="1">
        <f>IF((H8756-G8756)&gt;0, (H8756-G8756), (0))</f>
        <v>4.9148666666666667</v>
      </c>
      <c r="J8756" s="1">
        <f>IF(I8756=0, G8756-H8756,0)</f>
        <v>0</v>
      </c>
      <c r="K8756" s="1">
        <f>I8756*1000/$V$5</f>
        <v>245.86626646656663</v>
      </c>
      <c r="L8756" s="1">
        <f>J8756*1000/$V$4</f>
        <v>0</v>
      </c>
      <c r="M8756" s="1">
        <f>L8756/$Y$4</f>
        <v>0</v>
      </c>
      <c r="N8756" s="1">
        <f>M8756*$Y$5</f>
        <v>0</v>
      </c>
      <c r="O8756" s="1" t="s">
        <v>0</v>
      </c>
      <c r="P8756" s="1" t="s">
        <v>0</v>
      </c>
      <c r="Q8756" s="1">
        <f>Q8755+K8756-L8756</f>
        <v>185633.2326920988</v>
      </c>
      <c r="R8756">
        <f>Q8756*$V$5/1000</f>
        <v>3710.808321515055</v>
      </c>
    </row>
    <row r="8757" spans="1:19" x14ac:dyDescent="0.25">
      <c r="A8757" s="4">
        <v>43100.791666645433</v>
      </c>
      <c r="B8757">
        <v>45.5</v>
      </c>
      <c r="C8757">
        <v>6.6725000000000003</v>
      </c>
      <c r="D8757" s="3">
        <v>-7.0017200000000003E-3</v>
      </c>
      <c r="E8757" s="1">
        <f>C8757*$V$2</f>
        <v>2.6690000000000005</v>
      </c>
      <c r="F8757" s="1">
        <f>D8757*$V$3</f>
        <v>-2.8006880000000001E-2</v>
      </c>
      <c r="G8757" s="1">
        <f>(E8757+F8757)</f>
        <v>2.6409931200000005</v>
      </c>
      <c r="H8757" s="1">
        <f>B8757*(1/3)</f>
        <v>15.166666666666666</v>
      </c>
      <c r="I8757" s="1">
        <f>IF((H8757-G8757)&gt;0, (H8757-G8757), (0))</f>
        <v>12.525673546666665</v>
      </c>
      <c r="J8757" s="1">
        <f>IF(I8757=0, G8757-H8757,0)</f>
        <v>0</v>
      </c>
      <c r="K8757" s="1">
        <f>I8757*1000/$V$5</f>
        <v>626.59697582124397</v>
      </c>
      <c r="L8757" s="1">
        <f>J8757*1000/$V$4</f>
        <v>0</v>
      </c>
      <c r="M8757" s="1">
        <f>L8757/$Y$4</f>
        <v>0</v>
      </c>
      <c r="N8757" s="1">
        <f>M8757*$Y$5</f>
        <v>0</v>
      </c>
      <c r="O8757" s="1" t="s">
        <v>0</v>
      </c>
      <c r="P8757" s="1" t="s">
        <v>0</v>
      </c>
      <c r="Q8757" s="1">
        <f>Q8756+K8757-L8757</f>
        <v>186259.82966792004</v>
      </c>
      <c r="R8757">
        <f>Q8757*$V$5/1000</f>
        <v>3723.333995061721</v>
      </c>
    </row>
    <row r="8758" spans="1:19" x14ac:dyDescent="0.25">
      <c r="A8758" s="4">
        <v>43100.833333312097</v>
      </c>
      <c r="B8758">
        <v>46.5</v>
      </c>
      <c r="C8758">
        <v>6.7653400000000001</v>
      </c>
      <c r="D8758" s="3">
        <v>-7.0017200000000003E-3</v>
      </c>
      <c r="E8758" s="1">
        <f>C8758*$V$2</f>
        <v>2.7061360000000003</v>
      </c>
      <c r="F8758" s="1">
        <f>D8758*$V$3</f>
        <v>-2.8006880000000001E-2</v>
      </c>
      <c r="G8758" s="1">
        <f>(E8758+F8758)</f>
        <v>2.6781291200000004</v>
      </c>
      <c r="H8758" s="1">
        <f>B8758*(1/3)</f>
        <v>15.5</v>
      </c>
      <c r="I8758" s="1">
        <f>IF((H8758-G8758)&gt;0, (H8758-G8758), (0))</f>
        <v>12.821870879999999</v>
      </c>
      <c r="J8758" s="1">
        <f>IF(I8758=0, G8758-H8758,0)</f>
        <v>0</v>
      </c>
      <c r="K8758" s="1">
        <f>I8758*1000/$V$5</f>
        <v>641.41425112556271</v>
      </c>
      <c r="L8758" s="1">
        <f>J8758*1000/$V$4</f>
        <v>0</v>
      </c>
      <c r="M8758" s="1">
        <f>L8758/$Y$4</f>
        <v>0</v>
      </c>
      <c r="N8758" s="1">
        <f>M8758*$Y$5</f>
        <v>0</v>
      </c>
      <c r="O8758" s="1" t="s">
        <v>0</v>
      </c>
      <c r="P8758" s="1" t="s">
        <v>0</v>
      </c>
      <c r="Q8758" s="1">
        <f>Q8757+K8758-L8758</f>
        <v>186901.24391904561</v>
      </c>
      <c r="R8758">
        <f>Q8758*$V$5/1000</f>
        <v>3736.1558659417215</v>
      </c>
    </row>
    <row r="8759" spans="1:19" x14ac:dyDescent="0.25">
      <c r="A8759" s="4">
        <v>43100.874999978761</v>
      </c>
      <c r="B8759">
        <v>45</v>
      </c>
      <c r="C8759">
        <v>6.2055600000000002</v>
      </c>
      <c r="D8759" s="3">
        <v>-7.0017200000000003E-3</v>
      </c>
      <c r="E8759" s="1">
        <f>C8759*$V$2</f>
        <v>2.4822240000000004</v>
      </c>
      <c r="F8759" s="1">
        <f>D8759*$V$3</f>
        <v>-2.8006880000000001E-2</v>
      </c>
      <c r="G8759" s="1">
        <f>(E8759+F8759)</f>
        <v>2.4542171200000005</v>
      </c>
      <c r="H8759" s="1">
        <f>B8759*(1/3)</f>
        <v>15</v>
      </c>
      <c r="I8759" s="1">
        <f>IF((H8759-G8759)&gt;0, (H8759-G8759), (0))</f>
        <v>12.545782879999999</v>
      </c>
      <c r="J8759" s="1">
        <f>IF(I8759=0, G8759-H8759,0)</f>
        <v>0</v>
      </c>
      <c r="K8759" s="1">
        <f>I8759*1000/$V$5</f>
        <v>627.60294547273634</v>
      </c>
      <c r="L8759" s="1">
        <f>J8759*1000/$V$4</f>
        <v>0</v>
      </c>
      <c r="M8759" s="1">
        <f>L8759/$Y$4</f>
        <v>0</v>
      </c>
      <c r="N8759" s="1">
        <f>M8759*$Y$5</f>
        <v>0</v>
      </c>
      <c r="O8759" s="1" t="s">
        <v>0</v>
      </c>
      <c r="P8759" s="1" t="s">
        <v>0</v>
      </c>
      <c r="Q8759" s="1">
        <f>Q8758+K8759-L8759</f>
        <v>187528.84686451833</v>
      </c>
      <c r="R8759">
        <f>Q8759*$V$5/1000</f>
        <v>3748.7016488217214</v>
      </c>
    </row>
    <row r="8760" spans="1:19" x14ac:dyDescent="0.25">
      <c r="A8760" s="4">
        <v>43100.916666645426</v>
      </c>
      <c r="B8760">
        <v>41.7</v>
      </c>
      <c r="C8760">
        <v>8.7261900000000008</v>
      </c>
      <c r="D8760" s="3">
        <v>-7.0017200000000003E-3</v>
      </c>
      <c r="E8760" s="1">
        <f>C8760*$V$2</f>
        <v>3.4904760000000006</v>
      </c>
      <c r="F8760" s="1">
        <f>D8760*$V$3</f>
        <v>-2.8006880000000001E-2</v>
      </c>
      <c r="G8760" s="1">
        <f>(E8760+F8760)</f>
        <v>3.4624691200000006</v>
      </c>
      <c r="H8760" s="1">
        <f>B8760*(1/3)</f>
        <v>13.9</v>
      </c>
      <c r="I8760" s="1">
        <f>IF((H8760-G8760)&gt;0, (H8760-G8760), (0))</f>
        <v>10.437530880000001</v>
      </c>
      <c r="J8760" s="1">
        <f>IF(I8760=0, G8760-H8760,0)</f>
        <v>0</v>
      </c>
      <c r="K8760" s="1">
        <f>I8760*1000/$V$5</f>
        <v>522.13761280640324</v>
      </c>
      <c r="L8760" s="1">
        <f>J8760*1000/$V$4</f>
        <v>0</v>
      </c>
      <c r="M8760" s="1">
        <f>L8760/$Y$4</f>
        <v>0</v>
      </c>
      <c r="N8760" s="1">
        <f>M8760*$Y$5</f>
        <v>0</v>
      </c>
      <c r="O8760" s="1" t="s">
        <v>0</v>
      </c>
      <c r="P8760" s="1" t="s">
        <v>0</v>
      </c>
      <c r="Q8760" s="1">
        <f>Q8759+K8760-L8760</f>
        <v>188050.98447732473</v>
      </c>
      <c r="R8760">
        <f>Q8760*$V$5/1000</f>
        <v>3759.1391797017213</v>
      </c>
    </row>
    <row r="8761" spans="1:19" x14ac:dyDescent="0.25">
      <c r="A8761" s="4">
        <v>43100.95833331209</v>
      </c>
      <c r="B8761">
        <v>39.6</v>
      </c>
      <c r="C8761">
        <v>7.2344099999999996</v>
      </c>
      <c r="D8761" s="3">
        <v>-7.0017200000000003E-3</v>
      </c>
      <c r="E8761" s="1">
        <f>C8761*$V$2</f>
        <v>2.893764</v>
      </c>
      <c r="F8761" s="1">
        <f>D8761*$V$3</f>
        <v>-2.8006880000000001E-2</v>
      </c>
      <c r="G8761" s="1">
        <f>(E8761+F8761)</f>
        <v>2.86575712</v>
      </c>
      <c r="H8761" s="1">
        <f>B8761*(1/3)</f>
        <v>13.2</v>
      </c>
      <c r="I8761" s="1">
        <f>IF((H8761-G8761)&gt;0, (H8761-G8761), (0))</f>
        <v>10.33424288</v>
      </c>
      <c r="J8761" s="1">
        <f>IF(I8761=0, G8761-H8761,0)</f>
        <v>0</v>
      </c>
      <c r="K8761" s="1">
        <f>I8761*1000/$V$5</f>
        <v>516.97062931465734</v>
      </c>
      <c r="L8761" s="1">
        <f>J8761*1000/$V$4</f>
        <v>0</v>
      </c>
      <c r="M8761" s="1">
        <f>L8761/$Y$4</f>
        <v>0</v>
      </c>
      <c r="N8761" s="1">
        <f>M8761*$Y$5</f>
        <v>0</v>
      </c>
      <c r="O8761" s="1">
        <f>SUM(N8738:N8761)</f>
        <v>4634.7306205636378</v>
      </c>
      <c r="P8761" s="1">
        <f>SUM(L8738:L8761)</f>
        <v>7879.0420549581841</v>
      </c>
      <c r="Q8761" s="1">
        <f>Q8760+K8761-L8761</f>
        <v>188567.95510663939</v>
      </c>
      <c r="R8761">
        <f>Q8761*$V$5/1000</f>
        <v>3769.473422581721</v>
      </c>
      <c r="S8761">
        <v>0</v>
      </c>
    </row>
    <row r="8762" spans="1:19" x14ac:dyDescent="0.25">
      <c r="O8762" s="1"/>
      <c r="P8762" s="1"/>
    </row>
    <row r="8763" spans="1:19" x14ac:dyDescent="0.25">
      <c r="O8763" s="1"/>
      <c r="P8763" s="1"/>
      <c r="Q8763" s="2">
        <f>Q8761</f>
        <v>188567.95510663939</v>
      </c>
    </row>
    <row r="8764" spans="1:19" x14ac:dyDescent="0.25">
      <c r="O8764" s="1"/>
      <c r="P8764" s="1"/>
    </row>
    <row r="8765" spans="1:19" x14ac:dyDescent="0.25">
      <c r="O8765" s="1"/>
      <c r="P8765" s="1"/>
    </row>
    <row r="8766" spans="1:19" x14ac:dyDescent="0.25">
      <c r="O8766" s="1"/>
      <c r="P8766" s="1"/>
    </row>
    <row r="8767" spans="1:19" x14ac:dyDescent="0.25">
      <c r="O8767" s="1"/>
      <c r="P8767" s="1"/>
    </row>
    <row r="8768" spans="1:19" x14ac:dyDescent="0.25">
      <c r="O8768" s="1"/>
      <c r="P8768" s="1"/>
    </row>
    <row r="8769" spans="15:16" x14ac:dyDescent="0.25">
      <c r="O8769" s="1"/>
      <c r="P8769" s="1"/>
    </row>
    <row r="8770" spans="15:16" x14ac:dyDescent="0.25">
      <c r="O8770" s="1"/>
      <c r="P8770" s="1"/>
    </row>
    <row r="8771" spans="15:16" x14ac:dyDescent="0.25">
      <c r="O8771" s="1"/>
      <c r="P8771" s="1"/>
    </row>
    <row r="8772" spans="15:16" x14ac:dyDescent="0.25">
      <c r="O8772" s="1"/>
      <c r="P8772" s="1"/>
    </row>
    <row r="8773" spans="15:16" x14ac:dyDescent="0.25">
      <c r="O8773" s="1"/>
      <c r="P8773" s="1"/>
    </row>
    <row r="8774" spans="15:16" x14ac:dyDescent="0.25">
      <c r="O8774" s="1"/>
      <c r="P8774" s="1"/>
    </row>
    <row r="8775" spans="15:16" x14ac:dyDescent="0.25">
      <c r="O8775" s="1"/>
      <c r="P8775" s="1"/>
    </row>
    <row r="8776" spans="15:16" x14ac:dyDescent="0.25">
      <c r="O8776" s="1"/>
      <c r="P8776" s="1"/>
    </row>
    <row r="8777" spans="15:16" x14ac:dyDescent="0.25">
      <c r="O8777" s="1"/>
      <c r="P8777" s="1"/>
    </row>
    <row r="8778" spans="15:16" x14ac:dyDescent="0.25">
      <c r="O8778" s="1"/>
      <c r="P8778" s="1"/>
    </row>
    <row r="8779" spans="15:16" x14ac:dyDescent="0.25">
      <c r="O8779" s="1"/>
      <c r="P8779" s="1"/>
    </row>
    <row r="8780" spans="15:16" x14ac:dyDescent="0.25">
      <c r="O8780" s="1"/>
      <c r="P8780" s="1"/>
    </row>
    <row r="8781" spans="15:16" x14ac:dyDescent="0.25">
      <c r="O8781" s="1"/>
      <c r="P8781" s="1"/>
    </row>
    <row r="8782" spans="15:16" x14ac:dyDescent="0.25">
      <c r="O8782" s="1"/>
      <c r="P8782" s="1"/>
    </row>
    <row r="8783" spans="15:16" x14ac:dyDescent="0.25">
      <c r="O8783" s="1"/>
      <c r="P8783" s="1"/>
    </row>
    <row r="8784" spans="15:16" x14ac:dyDescent="0.25">
      <c r="O8784" s="1"/>
      <c r="P8784" s="1"/>
    </row>
    <row r="8785" spans="15:16" x14ac:dyDescent="0.25">
      <c r="O8785" s="1"/>
      <c r="P8785" s="1"/>
    </row>
    <row r="8786" spans="15:16" x14ac:dyDescent="0.25">
      <c r="O8786" s="1"/>
      <c r="P8786" s="1"/>
    </row>
    <row r="8787" spans="15:16" x14ac:dyDescent="0.25">
      <c r="O8787" s="1"/>
      <c r="P8787" s="1"/>
    </row>
    <row r="8788" spans="15:16" x14ac:dyDescent="0.25">
      <c r="O8788" s="1"/>
      <c r="P8788" s="1"/>
    </row>
    <row r="8789" spans="15:16" x14ac:dyDescent="0.25">
      <c r="O8789" s="1"/>
      <c r="P8789" s="1"/>
    </row>
    <row r="8790" spans="15:16" x14ac:dyDescent="0.25">
      <c r="O8790" s="1"/>
      <c r="P8790" s="1"/>
    </row>
    <row r="8791" spans="15:16" x14ac:dyDescent="0.25">
      <c r="O8791" s="1"/>
      <c r="P8791" s="1"/>
    </row>
    <row r="8792" spans="15:16" x14ac:dyDescent="0.25">
      <c r="O8792" s="1"/>
      <c r="P8792" s="1"/>
    </row>
    <row r="8793" spans="15:16" x14ac:dyDescent="0.25">
      <c r="O8793" s="1"/>
      <c r="P8793" s="1"/>
    </row>
    <row r="8794" spans="15:16" x14ac:dyDescent="0.25">
      <c r="O8794" s="1"/>
      <c r="P8794" s="1"/>
    </row>
    <row r="8795" spans="15:16" x14ac:dyDescent="0.25">
      <c r="O8795" s="1"/>
      <c r="P8795" s="1"/>
    </row>
    <row r="8796" spans="15:16" x14ac:dyDescent="0.25">
      <c r="O8796" s="1"/>
      <c r="P8796" s="1"/>
    </row>
    <row r="8797" spans="15:16" x14ac:dyDescent="0.25">
      <c r="O8797" s="1"/>
      <c r="P8797" s="1"/>
    </row>
    <row r="8798" spans="15:16" x14ac:dyDescent="0.25">
      <c r="O8798" s="1"/>
      <c r="P8798" s="1"/>
    </row>
    <row r="8799" spans="15:16" x14ac:dyDescent="0.25">
      <c r="O8799" s="1"/>
      <c r="P8799" s="1"/>
    </row>
    <row r="8800" spans="15:16" x14ac:dyDescent="0.25">
      <c r="O8800" s="1"/>
      <c r="P8800" s="1"/>
    </row>
    <row r="8801" spans="15:16" x14ac:dyDescent="0.25">
      <c r="O8801" s="1"/>
      <c r="P8801" s="1"/>
    </row>
    <row r="8802" spans="15:16" x14ac:dyDescent="0.25">
      <c r="O8802" s="1"/>
      <c r="P8802" s="1"/>
    </row>
    <row r="8803" spans="15:16" x14ac:dyDescent="0.25">
      <c r="O8803" s="1"/>
      <c r="P8803" s="1"/>
    </row>
    <row r="8804" spans="15:16" x14ac:dyDescent="0.25">
      <c r="O8804" s="1"/>
      <c r="P8804" s="1"/>
    </row>
    <row r="8805" spans="15:16" x14ac:dyDescent="0.25">
      <c r="O8805" s="1"/>
      <c r="P8805" s="1"/>
    </row>
    <row r="8806" spans="15:16" x14ac:dyDescent="0.25">
      <c r="O8806" s="1"/>
      <c r="P8806" s="1"/>
    </row>
    <row r="8807" spans="15:16" x14ac:dyDescent="0.25">
      <c r="O8807" s="1"/>
      <c r="P8807" s="1"/>
    </row>
    <row r="8808" spans="15:16" x14ac:dyDescent="0.25">
      <c r="O8808" s="1"/>
      <c r="P8808" s="1"/>
    </row>
    <row r="8809" spans="15:16" x14ac:dyDescent="0.25">
      <c r="O8809" s="1"/>
      <c r="P8809" s="1"/>
    </row>
    <row r="8810" spans="15:16" x14ac:dyDescent="0.25">
      <c r="O8810" s="1"/>
      <c r="P8810" s="1"/>
    </row>
    <row r="8811" spans="15:16" x14ac:dyDescent="0.25">
      <c r="O8811" s="1"/>
      <c r="P8811" s="1"/>
    </row>
    <row r="8812" spans="15:16" x14ac:dyDescent="0.25">
      <c r="O8812" s="1"/>
      <c r="P8812" s="1"/>
    </row>
    <row r="8813" spans="15:16" x14ac:dyDescent="0.25">
      <c r="O8813" s="1"/>
      <c r="P8813" s="1"/>
    </row>
    <row r="8814" spans="15:16" x14ac:dyDescent="0.25">
      <c r="O8814" s="1"/>
      <c r="P8814" s="1"/>
    </row>
    <row r="8815" spans="15:16" x14ac:dyDescent="0.25">
      <c r="O8815" s="1"/>
      <c r="P8815" s="1"/>
    </row>
    <row r="8816" spans="15:16" x14ac:dyDescent="0.25">
      <c r="O8816" s="1"/>
      <c r="P8816" s="1"/>
    </row>
    <row r="8817" spans="15:16" x14ac:dyDescent="0.25">
      <c r="O8817" s="1"/>
      <c r="P8817" s="1"/>
    </row>
    <row r="8818" spans="15:16" x14ac:dyDescent="0.25">
      <c r="O8818" s="1"/>
      <c r="P8818" s="1"/>
    </row>
    <row r="8819" spans="15:16" x14ac:dyDescent="0.25">
      <c r="O8819" s="1"/>
      <c r="P8819" s="1"/>
    </row>
    <row r="8820" spans="15:16" x14ac:dyDescent="0.25">
      <c r="O8820" s="1"/>
      <c r="P8820" s="1"/>
    </row>
    <row r="8821" spans="15:16" x14ac:dyDescent="0.25">
      <c r="O8821" s="1"/>
      <c r="P8821" s="1"/>
    </row>
    <row r="8822" spans="15:16" x14ac:dyDescent="0.25">
      <c r="O8822" s="1"/>
      <c r="P8822" s="1"/>
    </row>
    <row r="8823" spans="15:16" x14ac:dyDescent="0.25">
      <c r="O8823" s="1"/>
      <c r="P8823" s="1"/>
    </row>
    <row r="8824" spans="15:16" x14ac:dyDescent="0.25">
      <c r="O8824" s="1"/>
      <c r="P8824" s="1"/>
    </row>
    <row r="8825" spans="15:16" x14ac:dyDescent="0.25">
      <c r="O8825" s="1"/>
      <c r="P8825" s="1"/>
    </row>
    <row r="8826" spans="15:16" x14ac:dyDescent="0.25">
      <c r="O8826" s="1"/>
      <c r="P8826" s="1"/>
    </row>
    <row r="8827" spans="15:16" x14ac:dyDescent="0.25">
      <c r="O8827" s="1"/>
      <c r="P8827" s="1"/>
    </row>
    <row r="8828" spans="15:16" x14ac:dyDescent="0.25">
      <c r="O8828" s="1"/>
      <c r="P8828" s="1"/>
    </row>
    <row r="8829" spans="15:16" x14ac:dyDescent="0.25">
      <c r="O8829" s="1"/>
      <c r="P8829" s="1"/>
    </row>
    <row r="8830" spans="15:16" x14ac:dyDescent="0.25">
      <c r="O8830" s="1"/>
      <c r="P8830" s="1"/>
    </row>
    <row r="8831" spans="15:16" x14ac:dyDescent="0.25">
      <c r="O8831" s="1"/>
      <c r="P8831" s="1"/>
    </row>
    <row r="8832" spans="15:16" x14ac:dyDescent="0.25">
      <c r="O8832" s="1"/>
      <c r="P8832" s="1"/>
    </row>
    <row r="8833" spans="15:16" x14ac:dyDescent="0.25">
      <c r="O8833" s="1"/>
      <c r="P8833" s="1"/>
    </row>
    <row r="8834" spans="15:16" x14ac:dyDescent="0.25">
      <c r="O8834" s="1"/>
      <c r="P8834" s="1"/>
    </row>
    <row r="8835" spans="15:16" x14ac:dyDescent="0.25">
      <c r="O8835" s="1"/>
      <c r="P8835" s="1"/>
    </row>
    <row r="8836" spans="15:16" x14ac:dyDescent="0.25">
      <c r="O8836" s="1"/>
      <c r="P8836" s="1"/>
    </row>
    <row r="8837" spans="15:16" x14ac:dyDescent="0.25">
      <c r="O8837" s="1"/>
      <c r="P8837" s="1"/>
    </row>
    <row r="8838" spans="15:16" x14ac:dyDescent="0.25">
      <c r="O8838" s="1"/>
      <c r="P8838" s="1"/>
    </row>
    <row r="8839" spans="15:16" x14ac:dyDescent="0.25">
      <c r="O8839" s="1"/>
      <c r="P8839" s="1"/>
    </row>
    <row r="8840" spans="15:16" x14ac:dyDescent="0.25">
      <c r="O8840" s="1"/>
      <c r="P8840" s="1"/>
    </row>
    <row r="8841" spans="15:16" x14ac:dyDescent="0.25">
      <c r="O8841" s="1"/>
      <c r="P8841" s="1"/>
    </row>
    <row r="8842" spans="15:16" x14ac:dyDescent="0.25">
      <c r="O8842" s="1"/>
      <c r="P8842" s="1"/>
    </row>
    <row r="8843" spans="15:16" x14ac:dyDescent="0.25">
      <c r="O8843" s="1"/>
      <c r="P8843" s="1"/>
    </row>
    <row r="8844" spans="15:16" x14ac:dyDescent="0.25">
      <c r="O8844" s="1"/>
      <c r="P8844" s="1"/>
    </row>
    <row r="8845" spans="15:16" x14ac:dyDescent="0.25">
      <c r="O8845" s="1"/>
      <c r="P8845" s="1"/>
    </row>
    <row r="8846" spans="15:16" x14ac:dyDescent="0.25">
      <c r="O8846" s="1"/>
      <c r="P8846" s="1"/>
    </row>
    <row r="8847" spans="15:16" x14ac:dyDescent="0.25">
      <c r="O8847" s="1"/>
      <c r="P8847" s="1"/>
    </row>
    <row r="8848" spans="15:16" x14ac:dyDescent="0.25">
      <c r="O8848" s="1"/>
      <c r="P8848" s="1"/>
    </row>
    <row r="8849" spans="15:16" x14ac:dyDescent="0.25">
      <c r="O8849" s="1"/>
      <c r="P8849" s="1"/>
    </row>
    <row r="8850" spans="15:16" x14ac:dyDescent="0.25">
      <c r="O8850" s="1"/>
      <c r="P8850" s="1"/>
    </row>
    <row r="8851" spans="15:16" x14ac:dyDescent="0.25">
      <c r="O8851" s="1"/>
      <c r="P8851" s="1"/>
    </row>
    <row r="8852" spans="15:16" x14ac:dyDescent="0.25">
      <c r="O8852" s="1"/>
      <c r="P8852" s="1"/>
    </row>
    <row r="8853" spans="15:16" x14ac:dyDescent="0.25">
      <c r="O8853" s="1"/>
      <c r="P8853" s="1"/>
    </row>
    <row r="8854" spans="15:16" x14ac:dyDescent="0.25">
      <c r="O8854" s="1"/>
      <c r="P8854" s="1"/>
    </row>
    <row r="8855" spans="15:16" x14ac:dyDescent="0.25">
      <c r="O8855" s="1"/>
      <c r="P8855" s="1"/>
    </row>
    <row r="8856" spans="15:16" x14ac:dyDescent="0.25">
      <c r="O8856" s="1"/>
      <c r="P8856" s="1"/>
    </row>
    <row r="8857" spans="15:16" x14ac:dyDescent="0.25">
      <c r="O8857" s="1"/>
      <c r="P8857" s="1"/>
    </row>
    <row r="8858" spans="15:16" x14ac:dyDescent="0.25">
      <c r="O8858" s="1"/>
      <c r="P8858" s="1"/>
    </row>
    <row r="8859" spans="15:16" x14ac:dyDescent="0.25">
      <c r="O8859" s="1"/>
      <c r="P8859" s="1"/>
    </row>
    <row r="8860" spans="15:16" x14ac:dyDescent="0.25">
      <c r="O8860" s="1"/>
      <c r="P8860" s="1"/>
    </row>
    <row r="8861" spans="15:16" x14ac:dyDescent="0.25">
      <c r="O8861" s="1"/>
      <c r="P8861" s="1"/>
    </row>
    <row r="8862" spans="15:16" x14ac:dyDescent="0.25">
      <c r="O8862" s="1"/>
      <c r="P8862" s="1"/>
    </row>
    <row r="8863" spans="15:16" x14ac:dyDescent="0.25">
      <c r="O8863" s="1"/>
      <c r="P8863" s="1"/>
    </row>
    <row r="8864" spans="15:16" x14ac:dyDescent="0.25">
      <c r="O8864" s="1"/>
      <c r="P8864" s="1"/>
    </row>
    <row r="8865" spans="15:16" x14ac:dyDescent="0.25">
      <c r="O8865" s="1"/>
      <c r="P8865" s="1"/>
    </row>
    <row r="8866" spans="15:16" x14ac:dyDescent="0.25">
      <c r="O8866" s="1"/>
      <c r="P8866" s="1"/>
    </row>
    <row r="8867" spans="15:16" x14ac:dyDescent="0.25">
      <c r="O8867" s="1"/>
      <c r="P8867" s="1"/>
    </row>
    <row r="8868" spans="15:16" x14ac:dyDescent="0.25">
      <c r="O8868" s="1"/>
      <c r="P8868" s="1"/>
    </row>
    <row r="8869" spans="15:16" x14ac:dyDescent="0.25">
      <c r="O8869" s="1"/>
      <c r="P8869" s="1"/>
    </row>
    <row r="8870" spans="15:16" x14ac:dyDescent="0.25">
      <c r="O8870" s="1"/>
      <c r="P8870" s="1"/>
    </row>
    <row r="8871" spans="15:16" x14ac:dyDescent="0.25">
      <c r="O8871" s="1"/>
      <c r="P8871" s="1"/>
    </row>
    <row r="8872" spans="15:16" x14ac:dyDescent="0.25">
      <c r="O8872" s="1"/>
      <c r="P8872" s="1"/>
    </row>
    <row r="8873" spans="15:16" x14ac:dyDescent="0.25">
      <c r="O8873" s="1"/>
      <c r="P8873" s="1"/>
    </row>
    <row r="8874" spans="15:16" x14ac:dyDescent="0.25">
      <c r="O8874" s="1"/>
      <c r="P8874" s="1"/>
    </row>
    <row r="8875" spans="15:16" x14ac:dyDescent="0.25">
      <c r="O8875" s="1"/>
      <c r="P8875" s="1"/>
    </row>
    <row r="8876" spans="15:16" x14ac:dyDescent="0.25">
      <c r="O8876" s="1"/>
      <c r="P8876" s="1"/>
    </row>
    <row r="8877" spans="15:16" x14ac:dyDescent="0.25">
      <c r="O8877" s="1"/>
      <c r="P8877" s="1"/>
    </row>
    <row r="8878" spans="15:16" x14ac:dyDescent="0.25">
      <c r="O8878" s="1"/>
      <c r="P8878" s="1"/>
    </row>
    <row r="8879" spans="15:16" x14ac:dyDescent="0.25">
      <c r="O8879" s="1"/>
      <c r="P8879" s="1"/>
    </row>
    <row r="8880" spans="15:16" x14ac:dyDescent="0.25">
      <c r="O8880" s="1"/>
      <c r="P8880" s="1"/>
    </row>
    <row r="8881" spans="15:16" x14ac:dyDescent="0.25">
      <c r="O8881" s="1"/>
      <c r="P8881" s="1"/>
    </row>
    <row r="8882" spans="15:16" x14ac:dyDescent="0.25">
      <c r="O8882" s="1"/>
      <c r="P8882" s="1"/>
    </row>
    <row r="8883" spans="15:16" x14ac:dyDescent="0.25">
      <c r="O8883" s="1"/>
      <c r="P8883" s="1"/>
    </row>
    <row r="8884" spans="15:16" x14ac:dyDescent="0.25">
      <c r="O8884" s="1"/>
      <c r="P8884" s="1"/>
    </row>
    <row r="8885" spans="15:16" x14ac:dyDescent="0.25">
      <c r="O8885" s="1"/>
      <c r="P8885" s="1"/>
    </row>
    <row r="8886" spans="15:16" x14ac:dyDescent="0.25">
      <c r="O8886" s="1"/>
      <c r="P8886" s="1"/>
    </row>
    <row r="8887" spans="15:16" x14ac:dyDescent="0.25">
      <c r="O8887" s="1"/>
      <c r="P8887" s="1"/>
    </row>
    <row r="8888" spans="15:16" x14ac:dyDescent="0.25">
      <c r="O8888" s="1"/>
      <c r="P8888" s="1"/>
    </row>
    <row r="8889" spans="15:16" x14ac:dyDescent="0.25">
      <c r="O8889" s="1"/>
      <c r="P8889" s="1"/>
    </row>
    <row r="8890" spans="15:16" x14ac:dyDescent="0.25">
      <c r="O8890" s="1"/>
      <c r="P8890" s="1"/>
    </row>
    <row r="8891" spans="15:16" x14ac:dyDescent="0.25">
      <c r="O8891" s="1"/>
      <c r="P8891" s="1"/>
    </row>
    <row r="8892" spans="15:16" x14ac:dyDescent="0.25">
      <c r="O8892" s="1"/>
      <c r="P8892" s="1"/>
    </row>
    <row r="8893" spans="15:16" x14ac:dyDescent="0.25">
      <c r="O8893" s="1"/>
      <c r="P8893" s="1"/>
    </row>
    <row r="8894" spans="15:16" x14ac:dyDescent="0.25">
      <c r="O8894" s="1"/>
      <c r="P8894" s="1"/>
    </row>
    <row r="8895" spans="15:16" x14ac:dyDescent="0.25">
      <c r="O8895" s="1"/>
      <c r="P8895" s="1"/>
    </row>
    <row r="8896" spans="15:16" x14ac:dyDescent="0.25">
      <c r="O8896" s="1"/>
      <c r="P8896" s="1"/>
    </row>
    <row r="8897" spans="15:16" x14ac:dyDescent="0.25">
      <c r="O8897" s="1"/>
      <c r="P8897" s="1"/>
    </row>
    <row r="8898" spans="15:16" x14ac:dyDescent="0.25">
      <c r="O8898" s="1"/>
      <c r="P8898" s="1"/>
    </row>
    <row r="8899" spans="15:16" x14ac:dyDescent="0.25">
      <c r="O8899" s="1"/>
      <c r="P8899" s="1"/>
    </row>
    <row r="8900" spans="15:16" x14ac:dyDescent="0.25">
      <c r="O8900" s="1"/>
      <c r="P8900" s="1"/>
    </row>
    <row r="8901" spans="15:16" x14ac:dyDescent="0.25">
      <c r="O8901" s="1"/>
      <c r="P8901" s="1"/>
    </row>
    <row r="8902" spans="15:16" x14ac:dyDescent="0.25">
      <c r="O8902" s="1"/>
      <c r="P8902" s="1"/>
    </row>
    <row r="8903" spans="15:16" x14ac:dyDescent="0.25">
      <c r="O8903" s="1"/>
      <c r="P8903" s="1"/>
    </row>
    <row r="8904" spans="15:16" x14ac:dyDescent="0.25">
      <c r="O8904" s="1"/>
      <c r="P8904" s="1"/>
    </row>
    <row r="8905" spans="15:16" x14ac:dyDescent="0.25">
      <c r="O8905" s="1"/>
      <c r="P8905" s="1"/>
    </row>
    <row r="8906" spans="15:16" x14ac:dyDescent="0.25">
      <c r="O8906" s="1"/>
      <c r="P8906" s="1"/>
    </row>
    <row r="8907" spans="15:16" x14ac:dyDescent="0.25">
      <c r="O8907" s="1"/>
      <c r="P8907" s="1"/>
    </row>
    <row r="8908" spans="15:16" x14ac:dyDescent="0.25">
      <c r="O8908" s="1"/>
      <c r="P8908" s="1"/>
    </row>
    <row r="8909" spans="15:16" x14ac:dyDescent="0.25">
      <c r="O8909" s="1"/>
      <c r="P8909" s="1"/>
    </row>
    <row r="8910" spans="15:16" x14ac:dyDescent="0.25">
      <c r="O8910" s="1"/>
      <c r="P8910" s="1"/>
    </row>
    <row r="8911" spans="15:16" x14ac:dyDescent="0.25">
      <c r="O8911" s="1"/>
      <c r="P8911" s="1"/>
    </row>
    <row r="8912" spans="15:16" x14ac:dyDescent="0.25">
      <c r="O8912" s="1"/>
      <c r="P8912" s="1"/>
    </row>
    <row r="8913" spans="15:16" x14ac:dyDescent="0.25">
      <c r="O8913" s="1"/>
      <c r="P8913" s="1"/>
    </row>
    <row r="8914" spans="15:16" x14ac:dyDescent="0.25">
      <c r="O8914" s="1"/>
      <c r="P8914" s="1"/>
    </row>
    <row r="8915" spans="15:16" x14ac:dyDescent="0.25">
      <c r="O8915" s="1"/>
      <c r="P8915" s="1"/>
    </row>
    <row r="8916" spans="15:16" x14ac:dyDescent="0.25">
      <c r="O8916" s="1"/>
      <c r="P8916" s="1"/>
    </row>
    <row r="8917" spans="15:16" x14ac:dyDescent="0.25">
      <c r="O8917" s="1"/>
      <c r="P8917" s="1"/>
    </row>
    <row r="8918" spans="15:16" x14ac:dyDescent="0.25">
      <c r="O8918" s="1"/>
      <c r="P8918" s="1"/>
    </row>
    <row r="8919" spans="15:16" x14ac:dyDescent="0.25">
      <c r="O8919" s="1"/>
      <c r="P8919" s="1"/>
    </row>
    <row r="8920" spans="15:16" x14ac:dyDescent="0.25">
      <c r="O8920" s="1"/>
      <c r="P8920" s="1"/>
    </row>
    <row r="8921" spans="15:16" x14ac:dyDescent="0.25">
      <c r="O8921" s="1"/>
      <c r="P8921" s="1"/>
    </row>
    <row r="8922" spans="15:16" x14ac:dyDescent="0.25">
      <c r="O8922" s="1"/>
      <c r="P8922" s="1"/>
    </row>
    <row r="8923" spans="15:16" x14ac:dyDescent="0.25">
      <c r="O8923" s="1"/>
      <c r="P8923" s="1"/>
    </row>
    <row r="8924" spans="15:16" x14ac:dyDescent="0.25">
      <c r="O8924" s="1"/>
      <c r="P8924" s="1"/>
    </row>
    <row r="8925" spans="15:16" x14ac:dyDescent="0.25">
      <c r="O8925" s="1"/>
      <c r="P8925" s="1"/>
    </row>
    <row r="8926" spans="15:16" x14ac:dyDescent="0.25">
      <c r="O8926" s="1"/>
      <c r="P8926" s="1"/>
    </row>
    <row r="8927" spans="15:16" x14ac:dyDescent="0.25">
      <c r="O8927" s="1"/>
      <c r="P8927" s="1"/>
    </row>
    <row r="8928" spans="15:16" x14ac:dyDescent="0.25">
      <c r="O8928" s="1"/>
      <c r="P8928" s="1"/>
    </row>
    <row r="8929" spans="15:16" x14ac:dyDescent="0.25">
      <c r="O8929" s="1"/>
      <c r="P8929" s="1"/>
    </row>
    <row r="8930" spans="15:16" x14ac:dyDescent="0.25">
      <c r="O8930" s="1"/>
      <c r="P8930" s="1"/>
    </row>
    <row r="8931" spans="15:16" x14ac:dyDescent="0.25">
      <c r="O8931" s="1"/>
      <c r="P8931" s="1"/>
    </row>
    <row r="8932" spans="15:16" x14ac:dyDescent="0.25">
      <c r="O8932" s="1"/>
      <c r="P8932" s="1"/>
    </row>
    <row r="8933" spans="15:16" x14ac:dyDescent="0.25">
      <c r="O8933" s="1"/>
      <c r="P8933" s="1"/>
    </row>
    <row r="8934" spans="15:16" x14ac:dyDescent="0.25">
      <c r="O8934" s="1"/>
      <c r="P8934" s="1"/>
    </row>
    <row r="8935" spans="15:16" x14ac:dyDescent="0.25">
      <c r="O8935" s="1"/>
      <c r="P8935" s="1"/>
    </row>
    <row r="8936" spans="15:16" x14ac:dyDescent="0.25">
      <c r="O8936" s="1"/>
      <c r="P8936" s="1"/>
    </row>
    <row r="8937" spans="15:16" x14ac:dyDescent="0.25">
      <c r="O8937" s="1"/>
      <c r="P8937" s="1"/>
    </row>
    <row r="8938" spans="15:16" x14ac:dyDescent="0.25">
      <c r="O8938" s="1"/>
      <c r="P8938" s="1"/>
    </row>
    <row r="8939" spans="15:16" x14ac:dyDescent="0.25">
      <c r="O8939" s="1"/>
      <c r="P8939" s="1"/>
    </row>
    <row r="8940" spans="15:16" x14ac:dyDescent="0.25">
      <c r="O8940" s="1"/>
      <c r="P8940" s="1"/>
    </row>
    <row r="8941" spans="15:16" x14ac:dyDescent="0.25">
      <c r="O8941" s="1"/>
      <c r="P8941" s="1"/>
    </row>
    <row r="8942" spans="15:16" x14ac:dyDescent="0.25">
      <c r="O8942" s="1"/>
      <c r="P8942" s="1"/>
    </row>
    <row r="8943" spans="15:16" x14ac:dyDescent="0.25">
      <c r="O8943" s="1"/>
      <c r="P8943" s="1"/>
    </row>
    <row r="8944" spans="15:16" x14ac:dyDescent="0.25">
      <c r="O8944" s="1"/>
      <c r="P8944" s="1"/>
    </row>
    <row r="8945" spans="15:16" x14ac:dyDescent="0.25">
      <c r="O8945" s="1"/>
      <c r="P8945" s="1"/>
    </row>
    <row r="8946" spans="15:16" x14ac:dyDescent="0.25">
      <c r="O8946" s="1"/>
      <c r="P8946" s="1"/>
    </row>
    <row r="8947" spans="15:16" x14ac:dyDescent="0.25">
      <c r="O8947" s="1"/>
      <c r="P8947" s="1"/>
    </row>
    <row r="8948" spans="15:16" x14ac:dyDescent="0.25">
      <c r="O8948" s="1"/>
      <c r="P8948" s="1"/>
    </row>
    <row r="8949" spans="15:16" x14ac:dyDescent="0.25">
      <c r="O8949" s="1"/>
      <c r="P8949" s="1"/>
    </row>
    <row r="8950" spans="15:16" x14ac:dyDescent="0.25">
      <c r="O8950" s="1"/>
      <c r="P8950" s="1"/>
    </row>
    <row r="8951" spans="15:16" x14ac:dyDescent="0.25">
      <c r="O8951" s="1"/>
      <c r="P8951" s="1"/>
    </row>
    <row r="8952" spans="15:16" x14ac:dyDescent="0.25">
      <c r="O8952" s="1"/>
      <c r="P8952" s="1"/>
    </row>
    <row r="8953" spans="15:16" x14ac:dyDescent="0.25">
      <c r="O8953" s="1"/>
      <c r="P8953" s="1"/>
    </row>
    <row r="8954" spans="15:16" x14ac:dyDescent="0.25">
      <c r="O8954" s="1"/>
      <c r="P8954" s="1"/>
    </row>
    <row r="8955" spans="15:16" x14ac:dyDescent="0.25">
      <c r="O8955" s="1"/>
      <c r="P8955" s="1"/>
    </row>
    <row r="8956" spans="15:16" x14ac:dyDescent="0.25">
      <c r="O8956" s="1"/>
      <c r="P8956" s="1"/>
    </row>
    <row r="8957" spans="15:16" x14ac:dyDescent="0.25">
      <c r="O8957" s="1"/>
      <c r="P8957" s="1"/>
    </row>
    <row r="8958" spans="15:16" x14ac:dyDescent="0.25">
      <c r="O8958" s="1"/>
      <c r="P8958" s="1"/>
    </row>
    <row r="8959" spans="15:16" x14ac:dyDescent="0.25">
      <c r="O8959" s="1"/>
      <c r="P8959" s="1"/>
    </row>
    <row r="8960" spans="15:16" x14ac:dyDescent="0.25">
      <c r="O8960" s="1"/>
      <c r="P8960" s="1"/>
    </row>
    <row r="8961" spans="15:16" x14ac:dyDescent="0.25">
      <c r="O8961" s="1"/>
      <c r="P8961" s="1"/>
    </row>
    <row r="8962" spans="15:16" x14ac:dyDescent="0.25">
      <c r="O8962" s="1"/>
      <c r="P8962" s="1"/>
    </row>
    <row r="8963" spans="15:16" x14ac:dyDescent="0.25">
      <c r="O8963" s="1"/>
      <c r="P8963" s="1"/>
    </row>
    <row r="8964" spans="15:16" x14ac:dyDescent="0.25">
      <c r="O8964" s="1"/>
      <c r="P8964" s="1"/>
    </row>
    <row r="8965" spans="15:16" x14ac:dyDescent="0.25">
      <c r="O8965" s="1"/>
      <c r="P8965" s="1"/>
    </row>
    <row r="8966" spans="15:16" x14ac:dyDescent="0.25">
      <c r="O8966" s="1"/>
      <c r="P8966" s="1"/>
    </row>
    <row r="8967" spans="15:16" x14ac:dyDescent="0.25">
      <c r="O8967" s="1"/>
      <c r="P8967" s="1"/>
    </row>
    <row r="8968" spans="15:16" x14ac:dyDescent="0.25">
      <c r="O8968" s="1"/>
      <c r="P8968" s="1"/>
    </row>
    <row r="8969" spans="15:16" x14ac:dyDescent="0.25">
      <c r="O8969" s="1"/>
      <c r="P8969" s="1"/>
    </row>
    <row r="8970" spans="15:16" x14ac:dyDescent="0.25">
      <c r="O8970" s="1"/>
      <c r="P8970" s="1"/>
    </row>
    <row r="8971" spans="15:16" x14ac:dyDescent="0.25">
      <c r="O8971" s="1"/>
      <c r="P8971" s="1"/>
    </row>
    <row r="8972" spans="15:16" x14ac:dyDescent="0.25">
      <c r="O8972" s="1"/>
      <c r="P8972" s="1"/>
    </row>
    <row r="8973" spans="15:16" x14ac:dyDescent="0.25">
      <c r="O8973" s="1"/>
      <c r="P8973" s="1"/>
    </row>
    <row r="8974" spans="15:16" x14ac:dyDescent="0.25">
      <c r="O8974" s="1"/>
      <c r="P8974" s="1"/>
    </row>
    <row r="8975" spans="15:16" x14ac:dyDescent="0.25">
      <c r="O8975" s="1"/>
      <c r="P8975" s="1"/>
    </row>
    <row r="8976" spans="15:16" x14ac:dyDescent="0.25">
      <c r="O8976" s="1"/>
      <c r="P8976" s="1"/>
    </row>
    <row r="8977" spans="15:16" x14ac:dyDescent="0.25">
      <c r="O8977" s="1"/>
      <c r="P8977" s="1"/>
    </row>
    <row r="8978" spans="15:16" x14ac:dyDescent="0.25">
      <c r="O8978" s="1"/>
      <c r="P8978" s="1"/>
    </row>
    <row r="8979" spans="15:16" x14ac:dyDescent="0.25">
      <c r="O8979" s="1"/>
      <c r="P8979" s="1"/>
    </row>
    <row r="8980" spans="15:16" x14ac:dyDescent="0.25">
      <c r="O8980" s="1"/>
      <c r="P8980" s="1"/>
    </row>
    <row r="8981" spans="15:16" x14ac:dyDescent="0.25">
      <c r="O8981" s="1"/>
      <c r="P8981" s="1"/>
    </row>
    <row r="8982" spans="15:16" x14ac:dyDescent="0.25">
      <c r="O8982" s="1"/>
      <c r="P8982" s="1"/>
    </row>
    <row r="8983" spans="15:16" x14ac:dyDescent="0.25">
      <c r="O8983" s="1"/>
      <c r="P8983" s="1"/>
    </row>
    <row r="8984" spans="15:16" x14ac:dyDescent="0.25">
      <c r="O8984" s="1"/>
      <c r="P8984" s="1"/>
    </row>
    <row r="8985" spans="15:16" x14ac:dyDescent="0.25">
      <c r="O8985" s="1"/>
      <c r="P8985" s="1"/>
    </row>
    <row r="8986" spans="15:16" x14ac:dyDescent="0.25">
      <c r="O8986" s="1"/>
      <c r="P8986" s="1"/>
    </row>
    <row r="8987" spans="15:16" x14ac:dyDescent="0.25">
      <c r="O8987" s="1"/>
      <c r="P8987" s="1"/>
    </row>
    <row r="8988" spans="15:16" x14ac:dyDescent="0.25">
      <c r="O8988" s="1"/>
      <c r="P8988" s="1"/>
    </row>
    <row r="8989" spans="15:16" x14ac:dyDescent="0.25">
      <c r="O8989" s="1"/>
      <c r="P8989" s="1"/>
    </row>
    <row r="8990" spans="15:16" x14ac:dyDescent="0.25">
      <c r="O8990" s="1"/>
      <c r="P8990" s="1"/>
    </row>
    <row r="8991" spans="15:16" x14ac:dyDescent="0.25">
      <c r="O8991" s="1"/>
      <c r="P8991" s="1"/>
    </row>
    <row r="8992" spans="15:16" x14ac:dyDescent="0.25">
      <c r="O8992" s="1"/>
      <c r="P8992" s="1"/>
    </row>
    <row r="8993" spans="15:16" x14ac:dyDescent="0.25">
      <c r="O8993" s="1"/>
      <c r="P8993" s="1"/>
    </row>
    <row r="8994" spans="15:16" x14ac:dyDescent="0.25">
      <c r="O8994" s="1"/>
      <c r="P8994" s="1"/>
    </row>
    <row r="8995" spans="15:16" x14ac:dyDescent="0.25">
      <c r="O8995" s="1"/>
      <c r="P8995" s="1"/>
    </row>
    <row r="8996" spans="15:16" x14ac:dyDescent="0.25">
      <c r="O8996" s="1"/>
      <c r="P8996" s="1"/>
    </row>
    <row r="8997" spans="15:16" x14ac:dyDescent="0.25">
      <c r="O8997" s="1"/>
      <c r="P8997" s="1"/>
    </row>
    <row r="8998" spans="15:16" x14ac:dyDescent="0.25">
      <c r="O8998" s="1"/>
      <c r="P8998" s="1"/>
    </row>
    <row r="8999" spans="15:16" x14ac:dyDescent="0.25">
      <c r="O8999" s="1"/>
      <c r="P8999" s="1"/>
    </row>
    <row r="9000" spans="15:16" x14ac:dyDescent="0.25">
      <c r="O9000" s="1"/>
      <c r="P9000" s="1"/>
    </row>
    <row r="9001" spans="15:16" x14ac:dyDescent="0.25">
      <c r="O9001" s="1"/>
      <c r="P9001" s="1"/>
    </row>
    <row r="9002" spans="15:16" x14ac:dyDescent="0.25">
      <c r="O9002" s="1"/>
      <c r="P9002" s="1"/>
    </row>
    <row r="9003" spans="15:16" x14ac:dyDescent="0.25">
      <c r="O9003" s="1"/>
      <c r="P9003" s="1"/>
    </row>
    <row r="9004" spans="15:16" x14ac:dyDescent="0.25">
      <c r="O9004" s="1"/>
      <c r="P9004" s="1"/>
    </row>
    <row r="9005" spans="15:16" x14ac:dyDescent="0.25">
      <c r="O9005" s="1"/>
      <c r="P9005" s="1"/>
    </row>
    <row r="9006" spans="15:16" x14ac:dyDescent="0.25">
      <c r="O9006" s="1"/>
      <c r="P9006" s="1"/>
    </row>
    <row r="9007" spans="15:16" x14ac:dyDescent="0.25">
      <c r="O9007" s="1"/>
      <c r="P9007" s="1"/>
    </row>
    <row r="9008" spans="15:16" x14ac:dyDescent="0.25">
      <c r="O9008" s="1"/>
      <c r="P9008" s="1"/>
    </row>
    <row r="9009" spans="15:16" x14ac:dyDescent="0.25">
      <c r="O9009" s="1"/>
      <c r="P9009" s="1"/>
    </row>
    <row r="9010" spans="15:16" x14ac:dyDescent="0.25">
      <c r="O9010" s="1"/>
      <c r="P9010" s="1"/>
    </row>
    <row r="9011" spans="15:16" x14ac:dyDescent="0.25">
      <c r="O9011" s="1"/>
      <c r="P9011" s="1"/>
    </row>
    <row r="9012" spans="15:16" x14ac:dyDescent="0.25">
      <c r="O9012" s="1"/>
      <c r="P9012" s="1"/>
    </row>
    <row r="9013" spans="15:16" x14ac:dyDescent="0.25">
      <c r="O9013" s="1"/>
      <c r="P9013" s="1"/>
    </row>
    <row r="9014" spans="15:16" x14ac:dyDescent="0.25">
      <c r="O9014" s="1"/>
      <c r="P9014" s="1"/>
    </row>
    <row r="9015" spans="15:16" x14ac:dyDescent="0.25">
      <c r="O9015" s="1"/>
      <c r="P9015" s="1"/>
    </row>
    <row r="9016" spans="15:16" x14ac:dyDescent="0.25">
      <c r="O9016" s="1"/>
      <c r="P9016" s="1"/>
    </row>
    <row r="9017" spans="15:16" x14ac:dyDescent="0.25">
      <c r="O9017" s="1"/>
      <c r="P9017" s="1"/>
    </row>
    <row r="9018" spans="15:16" x14ac:dyDescent="0.25">
      <c r="O9018" s="1"/>
      <c r="P9018" s="1"/>
    </row>
    <row r="9019" spans="15:16" x14ac:dyDescent="0.25">
      <c r="O9019" s="1"/>
      <c r="P9019" s="1"/>
    </row>
    <row r="9020" spans="15:16" x14ac:dyDescent="0.25">
      <c r="O9020" s="1"/>
      <c r="P9020" s="1"/>
    </row>
    <row r="9021" spans="15:16" x14ac:dyDescent="0.25">
      <c r="O9021" s="1"/>
      <c r="P9021" s="1"/>
    </row>
    <row r="9022" spans="15:16" x14ac:dyDescent="0.25">
      <c r="O9022" s="1"/>
      <c r="P9022" s="1"/>
    </row>
    <row r="9023" spans="15:16" x14ac:dyDescent="0.25">
      <c r="O9023" s="1"/>
      <c r="P9023" s="1"/>
    </row>
    <row r="9024" spans="15:16" x14ac:dyDescent="0.25">
      <c r="O9024" s="1"/>
      <c r="P9024" s="1"/>
    </row>
    <row r="9025" spans="15:16" x14ac:dyDescent="0.25">
      <c r="O9025" s="1"/>
      <c r="P9025" s="1"/>
    </row>
    <row r="9026" spans="15:16" x14ac:dyDescent="0.25">
      <c r="O9026" s="1"/>
      <c r="P9026" s="1"/>
    </row>
    <row r="9027" spans="15:16" x14ac:dyDescent="0.25">
      <c r="O9027" s="1"/>
      <c r="P9027" s="1"/>
    </row>
    <row r="9028" spans="15:16" x14ac:dyDescent="0.25">
      <c r="O9028" s="1"/>
      <c r="P9028" s="1"/>
    </row>
    <row r="9029" spans="15:16" x14ac:dyDescent="0.25">
      <c r="O9029" s="1"/>
      <c r="P9029" s="1"/>
    </row>
    <row r="9030" spans="15:16" x14ac:dyDescent="0.25">
      <c r="O9030" s="1"/>
      <c r="P9030" s="1"/>
    </row>
    <row r="9031" spans="15:16" x14ac:dyDescent="0.25">
      <c r="O9031" s="1"/>
      <c r="P9031" s="1"/>
    </row>
    <row r="9032" spans="15:16" x14ac:dyDescent="0.25">
      <c r="O9032" s="1"/>
      <c r="P9032" s="1"/>
    </row>
    <row r="9033" spans="15:16" x14ac:dyDescent="0.25">
      <c r="O9033" s="1"/>
      <c r="P9033" s="1"/>
    </row>
    <row r="9034" spans="15:16" x14ac:dyDescent="0.25">
      <c r="O9034" s="1"/>
      <c r="P9034" s="1"/>
    </row>
    <row r="9035" spans="15:16" x14ac:dyDescent="0.25">
      <c r="O9035" s="1"/>
      <c r="P9035" s="1"/>
    </row>
    <row r="9036" spans="15:16" x14ac:dyDescent="0.25">
      <c r="O9036" s="1"/>
      <c r="P9036" s="1"/>
    </row>
    <row r="9037" spans="15:16" x14ac:dyDescent="0.25">
      <c r="O9037" s="1"/>
      <c r="P9037" s="1"/>
    </row>
    <row r="9038" spans="15:16" x14ac:dyDescent="0.25">
      <c r="O9038" s="1"/>
      <c r="P9038" s="1"/>
    </row>
    <row r="9039" spans="15:16" x14ac:dyDescent="0.25">
      <c r="O9039" s="1"/>
      <c r="P9039" s="1"/>
    </row>
    <row r="9040" spans="15:16" x14ac:dyDescent="0.25">
      <c r="O9040" s="1"/>
      <c r="P9040" s="1"/>
    </row>
    <row r="9041" spans="15:16" x14ac:dyDescent="0.25">
      <c r="O9041" s="1"/>
      <c r="P9041" s="1"/>
    </row>
    <row r="9042" spans="15:16" x14ac:dyDescent="0.25">
      <c r="O9042" s="1"/>
      <c r="P9042" s="1"/>
    </row>
    <row r="9043" spans="15:16" x14ac:dyDescent="0.25">
      <c r="O9043" s="1"/>
      <c r="P9043" s="1"/>
    </row>
    <row r="9044" spans="15:16" x14ac:dyDescent="0.25">
      <c r="O9044" s="1"/>
      <c r="P9044" s="1"/>
    </row>
    <row r="9045" spans="15:16" x14ac:dyDescent="0.25">
      <c r="O9045" s="1"/>
      <c r="P9045" s="1"/>
    </row>
    <row r="9046" spans="15:16" x14ac:dyDescent="0.25">
      <c r="O9046" s="1"/>
      <c r="P9046" s="1"/>
    </row>
    <row r="9047" spans="15:16" x14ac:dyDescent="0.25">
      <c r="O9047" s="1"/>
      <c r="P9047" s="1"/>
    </row>
    <row r="9048" spans="15:16" x14ac:dyDescent="0.25">
      <c r="O9048" s="1"/>
      <c r="P9048" s="1"/>
    </row>
    <row r="9049" spans="15:16" x14ac:dyDescent="0.25">
      <c r="O9049" s="1"/>
      <c r="P9049" s="1"/>
    </row>
    <row r="9050" spans="15:16" x14ac:dyDescent="0.25">
      <c r="O9050" s="1"/>
      <c r="P9050" s="1"/>
    </row>
    <row r="9051" spans="15:16" x14ac:dyDescent="0.25">
      <c r="O9051" s="1"/>
      <c r="P9051" s="1"/>
    </row>
    <row r="9052" spans="15:16" x14ac:dyDescent="0.25">
      <c r="O9052" s="1"/>
      <c r="P9052" s="1"/>
    </row>
    <row r="9053" spans="15:16" x14ac:dyDescent="0.25">
      <c r="O9053" s="1"/>
      <c r="P9053" s="1"/>
    </row>
    <row r="9054" spans="15:16" x14ac:dyDescent="0.25">
      <c r="O9054" s="1"/>
      <c r="P9054" s="1"/>
    </row>
    <row r="9055" spans="15:16" x14ac:dyDescent="0.25">
      <c r="O9055" s="1"/>
      <c r="P9055" s="1"/>
    </row>
    <row r="9056" spans="15:16" x14ac:dyDescent="0.25">
      <c r="O9056" s="1"/>
      <c r="P9056" s="1"/>
    </row>
    <row r="9057" spans="15:16" x14ac:dyDescent="0.25">
      <c r="O9057" s="1"/>
      <c r="P9057" s="1"/>
    </row>
    <row r="9058" spans="15:16" x14ac:dyDescent="0.25">
      <c r="O9058" s="1"/>
      <c r="P9058" s="1"/>
    </row>
    <row r="9059" spans="15:16" x14ac:dyDescent="0.25">
      <c r="O9059" s="1"/>
      <c r="P9059" s="1"/>
    </row>
    <row r="9060" spans="15:16" x14ac:dyDescent="0.25">
      <c r="O9060" s="1"/>
      <c r="P9060" s="1"/>
    </row>
    <row r="9061" spans="15:16" x14ac:dyDescent="0.25">
      <c r="O9061" s="1"/>
      <c r="P9061" s="1"/>
    </row>
    <row r="9062" spans="15:16" x14ac:dyDescent="0.25">
      <c r="O9062" s="1"/>
      <c r="P9062" s="1"/>
    </row>
    <row r="9063" spans="15:16" x14ac:dyDescent="0.25">
      <c r="O9063" s="1"/>
      <c r="P9063" s="1"/>
    </row>
    <row r="9064" spans="15:16" x14ac:dyDescent="0.25">
      <c r="O9064" s="1"/>
      <c r="P9064" s="1"/>
    </row>
    <row r="9065" spans="15:16" x14ac:dyDescent="0.25">
      <c r="O9065" s="1"/>
      <c r="P9065" s="1"/>
    </row>
    <row r="9066" spans="15:16" x14ac:dyDescent="0.25">
      <c r="O9066" s="1"/>
      <c r="P9066" s="1"/>
    </row>
    <row r="9067" spans="15:16" x14ac:dyDescent="0.25">
      <c r="O9067" s="1"/>
      <c r="P9067" s="1"/>
    </row>
    <row r="9068" spans="15:16" x14ac:dyDescent="0.25">
      <c r="O9068" s="1"/>
      <c r="P9068" s="1"/>
    </row>
    <row r="9069" spans="15:16" x14ac:dyDescent="0.25">
      <c r="O9069" s="1"/>
      <c r="P9069" s="1"/>
    </row>
    <row r="9070" spans="15:16" x14ac:dyDescent="0.25">
      <c r="O9070" s="1"/>
      <c r="P9070" s="1"/>
    </row>
    <row r="9071" spans="15:16" x14ac:dyDescent="0.25">
      <c r="O9071" s="1"/>
      <c r="P9071" s="1"/>
    </row>
    <row r="9072" spans="15:16" x14ac:dyDescent="0.25">
      <c r="O9072" s="1"/>
      <c r="P9072" s="1"/>
    </row>
    <row r="9073" spans="15:16" x14ac:dyDescent="0.25">
      <c r="O9073" s="1"/>
      <c r="P9073" s="1"/>
    </row>
    <row r="9074" spans="15:16" x14ac:dyDescent="0.25">
      <c r="P9074" s="1"/>
    </row>
    <row r="9075" spans="15:16" x14ac:dyDescent="0.25">
      <c r="P9075" s="1"/>
    </row>
    <row r="9076" spans="15:16" x14ac:dyDescent="0.25">
      <c r="P9076" s="1"/>
    </row>
    <row r="9077" spans="15:16" x14ac:dyDescent="0.25">
      <c r="P9077" s="1"/>
    </row>
    <row r="9078" spans="15:16" x14ac:dyDescent="0.25">
      <c r="P9078" s="1"/>
    </row>
    <row r="9079" spans="15:16" x14ac:dyDescent="0.25">
      <c r="P9079" s="1"/>
    </row>
    <row r="9080" spans="15:16" x14ac:dyDescent="0.25">
      <c r="P9080" s="1"/>
    </row>
    <row r="9081" spans="15:16" x14ac:dyDescent="0.25">
      <c r="P9081" s="1"/>
    </row>
    <row r="9082" spans="15:16" x14ac:dyDescent="0.25">
      <c r="P9082" s="1"/>
    </row>
    <row r="9083" spans="15:16" x14ac:dyDescent="0.25">
      <c r="P9083" s="1"/>
    </row>
    <row r="9084" spans="15:16" x14ac:dyDescent="0.25">
      <c r="P9084" s="1"/>
    </row>
    <row r="9085" spans="15:16" x14ac:dyDescent="0.25">
      <c r="P9085" s="1"/>
    </row>
    <row r="9086" spans="15:16" x14ac:dyDescent="0.25">
      <c r="P9086" s="1"/>
    </row>
    <row r="9087" spans="15:16" x14ac:dyDescent="0.25">
      <c r="P9087" s="1"/>
    </row>
    <row r="9088" spans="15:16" x14ac:dyDescent="0.25">
      <c r="P9088" s="1"/>
    </row>
    <row r="9089" spans="16:16" x14ac:dyDescent="0.25">
      <c r="P9089" s="1"/>
    </row>
    <row r="9090" spans="16:16" x14ac:dyDescent="0.25">
      <c r="P9090" s="1"/>
    </row>
    <row r="9091" spans="16:16" x14ac:dyDescent="0.25">
      <c r="P9091" s="1"/>
    </row>
    <row r="9092" spans="16:16" x14ac:dyDescent="0.25">
      <c r="P9092" s="1"/>
    </row>
    <row r="9093" spans="16:16" x14ac:dyDescent="0.25">
      <c r="P9093" s="1"/>
    </row>
    <row r="9094" spans="16:16" x14ac:dyDescent="0.25">
      <c r="P9094" s="1"/>
    </row>
    <row r="9095" spans="16:16" x14ac:dyDescent="0.25">
      <c r="P9095" s="1"/>
    </row>
    <row r="9096" spans="16:16" x14ac:dyDescent="0.25">
      <c r="P9096" s="1"/>
    </row>
    <row r="9097" spans="16:16" x14ac:dyDescent="0.25">
      <c r="P9097" s="1"/>
    </row>
    <row r="9098" spans="16:16" x14ac:dyDescent="0.25">
      <c r="P9098" s="1"/>
    </row>
    <row r="9099" spans="16:16" x14ac:dyDescent="0.25">
      <c r="P9099" s="1"/>
    </row>
    <row r="9100" spans="16:16" x14ac:dyDescent="0.25">
      <c r="P9100" s="1"/>
    </row>
    <row r="9101" spans="16:16" x14ac:dyDescent="0.25">
      <c r="P9101" s="1"/>
    </row>
    <row r="9102" spans="16:16" x14ac:dyDescent="0.25">
      <c r="P9102" s="1"/>
    </row>
    <row r="9103" spans="16:16" x14ac:dyDescent="0.25">
      <c r="P9103" s="1"/>
    </row>
    <row r="9104" spans="16:16" x14ac:dyDescent="0.25">
      <c r="P9104" s="1"/>
    </row>
    <row r="9105" spans="16:16" x14ac:dyDescent="0.25">
      <c r="P9105" s="1"/>
    </row>
    <row r="9106" spans="16:16" x14ac:dyDescent="0.25">
      <c r="P9106" s="1"/>
    </row>
    <row r="9107" spans="16:16" x14ac:dyDescent="0.25">
      <c r="P9107" s="1"/>
    </row>
    <row r="9108" spans="16:16" x14ac:dyDescent="0.25">
      <c r="P9108" s="1"/>
    </row>
    <row r="9109" spans="16:16" x14ac:dyDescent="0.25">
      <c r="P9109" s="1"/>
    </row>
    <row r="9110" spans="16:16" x14ac:dyDescent="0.25">
      <c r="P9110" s="1"/>
    </row>
    <row r="9111" spans="16:16" x14ac:dyDescent="0.25">
      <c r="P9111" s="1"/>
    </row>
    <row r="9112" spans="16:16" x14ac:dyDescent="0.25">
      <c r="P9112" s="1"/>
    </row>
    <row r="9113" spans="16:16" x14ac:dyDescent="0.25">
      <c r="P9113" s="1"/>
    </row>
    <row r="9114" spans="16:16" x14ac:dyDescent="0.25">
      <c r="P9114" s="1"/>
    </row>
    <row r="9115" spans="16:16" x14ac:dyDescent="0.25">
      <c r="P9115" s="1"/>
    </row>
    <row r="9116" spans="16:16" x14ac:dyDescent="0.25">
      <c r="P9116" s="1"/>
    </row>
    <row r="9117" spans="16:16" x14ac:dyDescent="0.25">
      <c r="P9117" s="1"/>
    </row>
    <row r="9118" spans="16:16" x14ac:dyDescent="0.25">
      <c r="P9118" s="1"/>
    </row>
    <row r="9119" spans="16:16" x14ac:dyDescent="0.25">
      <c r="P9119" s="1"/>
    </row>
    <row r="9120" spans="16:16" x14ac:dyDescent="0.25">
      <c r="P9120" s="1"/>
    </row>
    <row r="9121" spans="16:16" x14ac:dyDescent="0.25">
      <c r="P9121" s="1"/>
    </row>
    <row r="9122" spans="16:16" x14ac:dyDescent="0.25">
      <c r="P9122" s="1"/>
    </row>
    <row r="9123" spans="16:16" x14ac:dyDescent="0.25">
      <c r="P9123" s="1"/>
    </row>
    <row r="9124" spans="16:16" x14ac:dyDescent="0.25">
      <c r="P9124" s="1"/>
    </row>
    <row r="9125" spans="16:16" x14ac:dyDescent="0.25">
      <c r="P9125" s="1"/>
    </row>
    <row r="9126" spans="16:16" x14ac:dyDescent="0.25">
      <c r="P9126" s="1"/>
    </row>
    <row r="9127" spans="16:16" x14ac:dyDescent="0.25">
      <c r="P9127" s="1"/>
    </row>
    <row r="9128" spans="16:16" x14ac:dyDescent="0.25">
      <c r="P9128" s="1"/>
    </row>
    <row r="9129" spans="16:16" x14ac:dyDescent="0.25">
      <c r="P9129" s="1"/>
    </row>
    <row r="9130" spans="16:16" x14ac:dyDescent="0.25">
      <c r="P9130" s="1"/>
    </row>
    <row r="9131" spans="16:16" x14ac:dyDescent="0.25">
      <c r="P9131" s="1"/>
    </row>
    <row r="9132" spans="16:16" x14ac:dyDescent="0.25">
      <c r="P9132" s="1"/>
    </row>
    <row r="9133" spans="16:16" x14ac:dyDescent="0.25">
      <c r="P9133" s="1"/>
    </row>
    <row r="9134" spans="16:16" x14ac:dyDescent="0.25">
      <c r="P9134" s="1"/>
    </row>
    <row r="9135" spans="16:16" x14ac:dyDescent="0.25">
      <c r="P9135" s="1"/>
    </row>
    <row r="9136" spans="16:16" x14ac:dyDescent="0.25">
      <c r="P9136" s="1"/>
    </row>
    <row r="9137" spans="16:16" x14ac:dyDescent="0.25">
      <c r="P9137" s="1"/>
    </row>
    <row r="9138" spans="16:16" x14ac:dyDescent="0.25">
      <c r="P9138" s="1"/>
    </row>
    <row r="9139" spans="16:16" x14ac:dyDescent="0.25">
      <c r="P9139" s="1"/>
    </row>
    <row r="9140" spans="16:16" x14ac:dyDescent="0.25">
      <c r="P9140" s="1"/>
    </row>
    <row r="9141" spans="16:16" x14ac:dyDescent="0.25">
      <c r="P9141" s="1"/>
    </row>
    <row r="9142" spans="16:16" x14ac:dyDescent="0.25">
      <c r="P9142" s="1"/>
    </row>
    <row r="9143" spans="16:16" x14ac:dyDescent="0.25">
      <c r="P9143" s="1"/>
    </row>
    <row r="9144" spans="16:16" x14ac:dyDescent="0.25">
      <c r="P9144" s="1"/>
    </row>
    <row r="9145" spans="16:16" x14ac:dyDescent="0.25">
      <c r="P9145" s="1"/>
    </row>
    <row r="9146" spans="16:16" x14ac:dyDescent="0.25">
      <c r="P9146" s="1"/>
    </row>
    <row r="9147" spans="16:16" x14ac:dyDescent="0.25">
      <c r="P9147" s="1"/>
    </row>
    <row r="9148" spans="16:16" x14ac:dyDescent="0.25">
      <c r="P9148" s="1"/>
    </row>
    <row r="9149" spans="16:16" x14ac:dyDescent="0.25">
      <c r="P9149" s="1"/>
    </row>
    <row r="9150" spans="16:16" x14ac:dyDescent="0.25">
      <c r="P9150" s="1"/>
    </row>
    <row r="9151" spans="16:16" x14ac:dyDescent="0.25">
      <c r="P9151" s="1"/>
    </row>
    <row r="9152" spans="16:16" x14ac:dyDescent="0.25">
      <c r="P9152" s="1"/>
    </row>
    <row r="9153" spans="16:16" x14ac:dyDescent="0.25">
      <c r="P9153" s="1"/>
    </row>
    <row r="9154" spans="16:16" x14ac:dyDescent="0.25">
      <c r="P9154" s="1"/>
    </row>
    <row r="9155" spans="16:16" x14ac:dyDescent="0.25">
      <c r="P9155" s="1"/>
    </row>
    <row r="9156" spans="16:16" x14ac:dyDescent="0.25">
      <c r="P9156" s="1"/>
    </row>
    <row r="9157" spans="16:16" x14ac:dyDescent="0.25">
      <c r="P9157" s="1"/>
    </row>
    <row r="9158" spans="16:16" x14ac:dyDescent="0.25">
      <c r="P9158" s="1"/>
    </row>
    <row r="9159" spans="16:16" x14ac:dyDescent="0.25">
      <c r="P9159" s="1"/>
    </row>
    <row r="9160" spans="16:16" x14ac:dyDescent="0.25">
      <c r="P9160" s="1"/>
    </row>
    <row r="9161" spans="16:16" x14ac:dyDescent="0.25">
      <c r="P9161" s="1"/>
    </row>
    <row r="9162" spans="16:16" x14ac:dyDescent="0.25">
      <c r="P9162" s="1"/>
    </row>
    <row r="9163" spans="16:16" x14ac:dyDescent="0.25">
      <c r="P9163" s="1"/>
    </row>
    <row r="9164" spans="16:16" x14ac:dyDescent="0.25">
      <c r="P9164" s="1"/>
    </row>
    <row r="9165" spans="16:16" x14ac:dyDescent="0.25">
      <c r="P9165" s="1"/>
    </row>
    <row r="9166" spans="16:16" x14ac:dyDescent="0.25">
      <c r="P9166" s="1"/>
    </row>
    <row r="9167" spans="16:16" x14ac:dyDescent="0.25">
      <c r="P9167" s="1"/>
    </row>
    <row r="9168" spans="16:16" x14ac:dyDescent="0.25">
      <c r="P9168" s="1"/>
    </row>
    <row r="9169" spans="16:16" x14ac:dyDescent="0.25">
      <c r="P9169" s="1"/>
    </row>
    <row r="9170" spans="16:16" x14ac:dyDescent="0.25">
      <c r="P9170" s="1"/>
    </row>
    <row r="9171" spans="16:16" x14ac:dyDescent="0.25">
      <c r="P9171" s="1"/>
    </row>
    <row r="9172" spans="16:16" x14ac:dyDescent="0.25">
      <c r="P9172" s="1"/>
    </row>
    <row r="9173" spans="16:16" x14ac:dyDescent="0.25">
      <c r="P9173" s="1"/>
    </row>
    <row r="9174" spans="16:16" x14ac:dyDescent="0.25">
      <c r="P9174" s="1"/>
    </row>
    <row r="9175" spans="16:16" x14ac:dyDescent="0.25">
      <c r="P9175" s="1"/>
    </row>
    <row r="9176" spans="16:16" x14ac:dyDescent="0.25">
      <c r="P9176" s="1"/>
    </row>
    <row r="9177" spans="16:16" x14ac:dyDescent="0.25">
      <c r="P9177" s="1"/>
    </row>
    <row r="9178" spans="16:16" x14ac:dyDescent="0.25">
      <c r="P9178" s="1"/>
    </row>
    <row r="9179" spans="16:16" x14ac:dyDescent="0.25">
      <c r="P9179" s="1"/>
    </row>
    <row r="9180" spans="16:16" x14ac:dyDescent="0.25">
      <c r="P9180" s="1"/>
    </row>
    <row r="9181" spans="16:16" x14ac:dyDescent="0.25">
      <c r="P9181" s="1"/>
    </row>
    <row r="9182" spans="16:16" x14ac:dyDescent="0.25">
      <c r="P9182" s="1"/>
    </row>
    <row r="9183" spans="16:16" x14ac:dyDescent="0.25">
      <c r="P9183" s="1"/>
    </row>
    <row r="9184" spans="16:16" x14ac:dyDescent="0.25">
      <c r="P9184" s="1"/>
    </row>
    <row r="9185" spans="16:16" x14ac:dyDescent="0.25">
      <c r="P9185" s="1"/>
    </row>
    <row r="9186" spans="16:16" x14ac:dyDescent="0.25">
      <c r="P9186" s="1"/>
    </row>
    <row r="9187" spans="16:16" x14ac:dyDescent="0.25">
      <c r="P9187" s="1"/>
    </row>
    <row r="9188" spans="16:16" x14ac:dyDescent="0.25">
      <c r="P9188" s="1"/>
    </row>
    <row r="9189" spans="16:16" x14ac:dyDescent="0.25">
      <c r="P9189" s="1"/>
    </row>
    <row r="9190" spans="16:16" x14ac:dyDescent="0.25">
      <c r="P9190" s="1"/>
    </row>
    <row r="9191" spans="16:16" x14ac:dyDescent="0.25">
      <c r="P9191" s="1"/>
    </row>
    <row r="9192" spans="16:16" x14ac:dyDescent="0.25">
      <c r="P9192" s="1"/>
    </row>
    <row r="9193" spans="16:16" x14ac:dyDescent="0.25">
      <c r="P9193" s="1"/>
    </row>
    <row r="9194" spans="16:16" x14ac:dyDescent="0.25">
      <c r="P9194" s="1"/>
    </row>
    <row r="9195" spans="16:16" x14ac:dyDescent="0.25">
      <c r="P9195" s="1"/>
    </row>
    <row r="9196" spans="16:16" x14ac:dyDescent="0.25">
      <c r="P9196" s="1"/>
    </row>
    <row r="9197" spans="16:16" x14ac:dyDescent="0.25">
      <c r="P9197" s="1"/>
    </row>
    <row r="9198" spans="16:16" x14ac:dyDescent="0.25">
      <c r="P9198" s="1"/>
    </row>
    <row r="9199" spans="16:16" x14ac:dyDescent="0.25">
      <c r="P9199" s="1"/>
    </row>
    <row r="9200" spans="16:16" x14ac:dyDescent="0.25">
      <c r="P9200" s="1"/>
    </row>
    <row r="9201" spans="16:16" x14ac:dyDescent="0.25">
      <c r="P9201" s="1"/>
    </row>
    <row r="9202" spans="16:16" x14ac:dyDescent="0.25">
      <c r="P9202" s="1"/>
    </row>
    <row r="9203" spans="16:16" x14ac:dyDescent="0.25">
      <c r="P9203" s="1"/>
    </row>
    <row r="9204" spans="16:16" x14ac:dyDescent="0.25">
      <c r="P9204" s="1"/>
    </row>
    <row r="9205" spans="16:16" x14ac:dyDescent="0.25">
      <c r="P9205" s="1"/>
    </row>
    <row r="9206" spans="16:16" x14ac:dyDescent="0.25">
      <c r="P9206" s="1"/>
    </row>
    <row r="9207" spans="16:16" x14ac:dyDescent="0.25">
      <c r="P9207" s="1"/>
    </row>
    <row r="9208" spans="16:16" x14ac:dyDescent="0.25">
      <c r="P9208" s="1"/>
    </row>
    <row r="9209" spans="16:16" x14ac:dyDescent="0.25">
      <c r="P9209" s="1"/>
    </row>
    <row r="9210" spans="16:16" x14ac:dyDescent="0.25">
      <c r="P9210" s="1"/>
    </row>
    <row r="9211" spans="16:16" x14ac:dyDescent="0.25">
      <c r="P9211" s="1"/>
    </row>
    <row r="9212" spans="16:16" x14ac:dyDescent="0.25">
      <c r="P9212" s="1"/>
    </row>
    <row r="9213" spans="16:16" x14ac:dyDescent="0.25">
      <c r="P9213" s="1"/>
    </row>
    <row r="9214" spans="16:16" x14ac:dyDescent="0.25">
      <c r="P9214" s="1"/>
    </row>
    <row r="9215" spans="16:16" x14ac:dyDescent="0.25">
      <c r="P9215" s="1"/>
    </row>
    <row r="9216" spans="16:16" x14ac:dyDescent="0.25">
      <c r="P9216" s="1"/>
    </row>
    <row r="9217" spans="16:16" x14ac:dyDescent="0.25">
      <c r="P9217" s="1"/>
    </row>
  </sheetData>
  <mergeCells count="13">
    <mergeCell ref="V16:W17"/>
    <mergeCell ref="V21:W22"/>
    <mergeCell ref="V26:W27"/>
    <mergeCell ref="Y1:AE1"/>
    <mergeCell ref="Z2:AE2"/>
    <mergeCell ref="Z3:AE3"/>
    <mergeCell ref="Z5:AE5"/>
    <mergeCell ref="Z4:AE4"/>
    <mergeCell ref="Y11:AE11"/>
    <mergeCell ref="Z12:AE12"/>
    <mergeCell ref="Z13:AE13"/>
    <mergeCell ref="V1:W1"/>
    <mergeCell ref="V6:W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 round H2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Witteman</dc:creator>
  <cp:lastModifiedBy>Liam Witteman</cp:lastModifiedBy>
  <dcterms:created xsi:type="dcterms:W3CDTF">2020-04-26T00:38:11Z</dcterms:created>
  <dcterms:modified xsi:type="dcterms:W3CDTF">2020-04-26T00:38:40Z</dcterms:modified>
</cp:coreProperties>
</file>